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W:\Math\CLM\CLM_324\Bifurcation\Evolution\L5\A\"/>
    </mc:Choice>
  </mc:AlternateContent>
  <bookViews>
    <workbookView xWindow="0" yWindow="0" windowWidth="28800" windowHeight="12300" tabRatio="715" activeTab="11"/>
  </bookViews>
  <sheets>
    <sheet name="Params" sheetId="6" r:id="rId1"/>
    <sheet name="Instructions" sheetId="25" r:id="rId2"/>
    <sheet name="Cnn+" sheetId="11" r:id="rId3"/>
    <sheet name="Cnn-" sheetId="12" r:id="rId4"/>
    <sheet name="CnAll" sheetId="16" r:id="rId5"/>
    <sheet name="CnFilter" sheetId="22" r:id="rId6"/>
    <sheet name="CnFinal" sheetId="24" r:id="rId7"/>
    <sheet name="Cpm+" sheetId="3" r:id="rId8"/>
    <sheet name="Cpm-" sheetId="4" r:id="rId9"/>
    <sheet name="Cmp+" sheetId="1" r:id="rId10"/>
    <sheet name="Cmp-" sheetId="2" r:id="rId11"/>
    <sheet name="CpmAll" sheetId="13" r:id="rId12"/>
    <sheet name="CpmFilter" sheetId="5" r:id="rId13"/>
    <sheet name="CmpTr" sheetId="7" r:id="rId14"/>
    <sheet name="CpmFinal-06" sheetId="8" r:id="rId15"/>
    <sheet name="CpmFinal-08" sheetId="26" r:id="rId16"/>
  </sheets>
  <definedNames>
    <definedName name="_xlnm._FilterDatabase" localSheetId="13" hidden="1">CmpTr!$A$1:$IY$63</definedName>
    <definedName name="_xlnm._FilterDatabase" localSheetId="5" hidden="1">CnFilter!$A$1:$W$993</definedName>
    <definedName name="_xlnm._FilterDatabase" localSheetId="2" hidden="1">'Cnn+'!$A$1:$M$497</definedName>
    <definedName name="_xlnm._FilterDatabase" localSheetId="12" hidden="1">CpmFilter!$A$1:$DC$993</definedName>
    <definedName name="_xlnm.Print_Area" localSheetId="14">'CpmFinal-06'!$A$426:$AI$516</definedName>
    <definedName name="_xlnm.Print_Area" localSheetId="15">'CpmFinal-08'!$B$132:$O$200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516" i="8" l="1"/>
  <c r="AH516" i="8"/>
  <c r="AG516" i="8"/>
  <c r="AF516" i="8"/>
  <c r="AE516" i="8"/>
  <c r="AD516" i="8"/>
  <c r="AC516" i="8"/>
  <c r="AB516" i="8"/>
  <c r="AA516" i="8"/>
  <c r="Z516" i="8"/>
  <c r="Y516" i="8"/>
  <c r="X516" i="8"/>
  <c r="W516" i="8"/>
  <c r="V516" i="8"/>
  <c r="U516" i="8"/>
  <c r="T516" i="8"/>
  <c r="S516" i="8"/>
  <c r="R516" i="8"/>
  <c r="Q516" i="8"/>
  <c r="P516" i="8"/>
  <c r="O516" i="8"/>
  <c r="N516" i="8"/>
  <c r="M516" i="8"/>
  <c r="L516" i="8"/>
  <c r="K516" i="8"/>
  <c r="J516" i="8"/>
  <c r="I516" i="8"/>
  <c r="H516" i="8"/>
  <c r="G516" i="8"/>
  <c r="F516" i="8"/>
  <c r="E516" i="8"/>
  <c r="D516" i="8"/>
  <c r="C516" i="8"/>
  <c r="B516" i="8"/>
  <c r="AI515" i="8"/>
  <c r="AH515" i="8"/>
  <c r="AG515" i="8"/>
  <c r="AF515" i="8"/>
  <c r="AE515" i="8"/>
  <c r="AD515" i="8"/>
  <c r="AC515" i="8"/>
  <c r="AB515" i="8"/>
  <c r="AA515" i="8"/>
  <c r="Z515" i="8"/>
  <c r="Y515" i="8"/>
  <c r="X515" i="8"/>
  <c r="W515" i="8"/>
  <c r="V515" i="8"/>
  <c r="U515" i="8"/>
  <c r="T515" i="8"/>
  <c r="S515" i="8"/>
  <c r="R515" i="8"/>
  <c r="Q515" i="8"/>
  <c r="P515" i="8"/>
  <c r="O515" i="8"/>
  <c r="N515" i="8"/>
  <c r="M515" i="8"/>
  <c r="L515" i="8"/>
  <c r="K515" i="8"/>
  <c r="J515" i="8"/>
  <c r="I515" i="8"/>
  <c r="H515" i="8"/>
  <c r="G515" i="8"/>
  <c r="F515" i="8"/>
  <c r="E515" i="8"/>
  <c r="D515" i="8"/>
  <c r="C515" i="8"/>
  <c r="B515" i="8"/>
  <c r="AI514" i="8"/>
  <c r="AH514" i="8"/>
  <c r="AG514" i="8"/>
  <c r="AF514" i="8"/>
  <c r="AE514" i="8"/>
  <c r="AD514" i="8"/>
  <c r="AC514" i="8"/>
  <c r="AB514" i="8"/>
  <c r="AA514" i="8"/>
  <c r="Z514" i="8"/>
  <c r="Y514" i="8"/>
  <c r="X514" i="8"/>
  <c r="W514" i="8"/>
  <c r="V514" i="8"/>
  <c r="U514" i="8"/>
  <c r="T514" i="8"/>
  <c r="S514" i="8"/>
  <c r="R514" i="8"/>
  <c r="Q514" i="8"/>
  <c r="P514" i="8"/>
  <c r="O514" i="8"/>
  <c r="N514" i="8"/>
  <c r="M514" i="8"/>
  <c r="L514" i="8"/>
  <c r="K514" i="8"/>
  <c r="J514" i="8"/>
  <c r="I514" i="8"/>
  <c r="H514" i="8"/>
  <c r="G514" i="8"/>
  <c r="F514" i="8"/>
  <c r="E514" i="8"/>
  <c r="D514" i="8"/>
  <c r="C514" i="8"/>
  <c r="B514" i="8"/>
  <c r="AI513" i="8"/>
  <c r="AH513" i="8"/>
  <c r="AG513" i="8"/>
  <c r="AF513" i="8"/>
  <c r="AE513" i="8"/>
  <c r="AD513" i="8"/>
  <c r="AC513" i="8"/>
  <c r="AB513" i="8"/>
  <c r="AA513" i="8"/>
  <c r="Z513" i="8"/>
  <c r="Y513" i="8"/>
  <c r="X513" i="8"/>
  <c r="W513" i="8"/>
  <c r="V513" i="8"/>
  <c r="U513" i="8"/>
  <c r="T513" i="8"/>
  <c r="S513" i="8"/>
  <c r="R513" i="8"/>
  <c r="Q513" i="8"/>
  <c r="P513" i="8"/>
  <c r="O513" i="8"/>
  <c r="N513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AI512" i="8"/>
  <c r="AH512" i="8"/>
  <c r="AG512" i="8"/>
  <c r="AF512" i="8"/>
  <c r="AE512" i="8"/>
  <c r="AD512" i="8"/>
  <c r="AC512" i="8"/>
  <c r="AB512" i="8"/>
  <c r="AA512" i="8"/>
  <c r="Z512" i="8"/>
  <c r="Y512" i="8"/>
  <c r="X512" i="8"/>
  <c r="W512" i="8"/>
  <c r="V512" i="8"/>
  <c r="U512" i="8"/>
  <c r="T512" i="8"/>
  <c r="S512" i="8"/>
  <c r="R512" i="8"/>
  <c r="Q512" i="8"/>
  <c r="P512" i="8"/>
  <c r="O512" i="8"/>
  <c r="N512" i="8"/>
  <c r="M512" i="8"/>
  <c r="L512" i="8"/>
  <c r="K512" i="8"/>
  <c r="J512" i="8"/>
  <c r="I512" i="8"/>
  <c r="H512" i="8"/>
  <c r="G512" i="8"/>
  <c r="F512" i="8"/>
  <c r="E512" i="8"/>
  <c r="D512" i="8"/>
  <c r="C512" i="8"/>
  <c r="B512" i="8"/>
  <c r="AI511" i="8"/>
  <c r="AH511" i="8"/>
  <c r="AG511" i="8"/>
  <c r="AF511" i="8"/>
  <c r="AE511" i="8"/>
  <c r="AD511" i="8"/>
  <c r="AC511" i="8"/>
  <c r="AB511" i="8"/>
  <c r="AA511" i="8"/>
  <c r="Z511" i="8"/>
  <c r="Y511" i="8"/>
  <c r="X511" i="8"/>
  <c r="W511" i="8"/>
  <c r="V511" i="8"/>
  <c r="U511" i="8"/>
  <c r="T511" i="8"/>
  <c r="S511" i="8"/>
  <c r="R511" i="8"/>
  <c r="Q511" i="8"/>
  <c r="P511" i="8"/>
  <c r="O511" i="8"/>
  <c r="N511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AI510" i="8"/>
  <c r="AH510" i="8"/>
  <c r="AG510" i="8"/>
  <c r="AF510" i="8"/>
  <c r="AE510" i="8"/>
  <c r="AD510" i="8"/>
  <c r="AC510" i="8"/>
  <c r="AB510" i="8"/>
  <c r="AA510" i="8"/>
  <c r="Z510" i="8"/>
  <c r="Y510" i="8"/>
  <c r="X510" i="8"/>
  <c r="W510" i="8"/>
  <c r="V510" i="8"/>
  <c r="U510" i="8"/>
  <c r="T510" i="8"/>
  <c r="S510" i="8"/>
  <c r="R510" i="8"/>
  <c r="Q510" i="8"/>
  <c r="P510" i="8"/>
  <c r="O510" i="8"/>
  <c r="N510" i="8"/>
  <c r="M510" i="8"/>
  <c r="L510" i="8"/>
  <c r="K510" i="8"/>
  <c r="J510" i="8"/>
  <c r="I510" i="8"/>
  <c r="H510" i="8"/>
  <c r="G510" i="8"/>
  <c r="F510" i="8"/>
  <c r="E510" i="8"/>
  <c r="D510" i="8"/>
  <c r="C510" i="8"/>
  <c r="B510" i="8"/>
  <c r="AI509" i="8"/>
  <c r="AH509" i="8"/>
  <c r="AG509" i="8"/>
  <c r="AF509" i="8"/>
  <c r="AE509" i="8"/>
  <c r="AD509" i="8"/>
  <c r="AC509" i="8"/>
  <c r="AB509" i="8"/>
  <c r="AA509" i="8"/>
  <c r="Z509" i="8"/>
  <c r="Y509" i="8"/>
  <c r="X509" i="8"/>
  <c r="W509" i="8"/>
  <c r="V509" i="8"/>
  <c r="U509" i="8"/>
  <c r="T509" i="8"/>
  <c r="S509" i="8"/>
  <c r="R509" i="8"/>
  <c r="Q509" i="8"/>
  <c r="P509" i="8"/>
  <c r="O509" i="8"/>
  <c r="N509" i="8"/>
  <c r="M509" i="8"/>
  <c r="L509" i="8"/>
  <c r="K509" i="8"/>
  <c r="J509" i="8"/>
  <c r="I509" i="8"/>
  <c r="H509" i="8"/>
  <c r="G509" i="8"/>
  <c r="F509" i="8"/>
  <c r="E509" i="8"/>
  <c r="D509" i="8"/>
  <c r="C509" i="8"/>
  <c r="B509" i="8"/>
  <c r="AI508" i="8"/>
  <c r="AH508" i="8"/>
  <c r="AG508" i="8"/>
  <c r="AF508" i="8"/>
  <c r="AE508" i="8"/>
  <c r="AD508" i="8"/>
  <c r="AC508" i="8"/>
  <c r="AB508" i="8"/>
  <c r="AA508" i="8"/>
  <c r="Z508" i="8"/>
  <c r="Y508" i="8"/>
  <c r="X508" i="8"/>
  <c r="W508" i="8"/>
  <c r="V508" i="8"/>
  <c r="U508" i="8"/>
  <c r="T508" i="8"/>
  <c r="S508" i="8"/>
  <c r="R508" i="8"/>
  <c r="Q508" i="8"/>
  <c r="P508" i="8"/>
  <c r="O508" i="8"/>
  <c r="N508" i="8"/>
  <c r="M508" i="8"/>
  <c r="L508" i="8"/>
  <c r="K508" i="8"/>
  <c r="J508" i="8"/>
  <c r="I508" i="8"/>
  <c r="H508" i="8"/>
  <c r="G508" i="8"/>
  <c r="F508" i="8"/>
  <c r="E508" i="8"/>
  <c r="D508" i="8"/>
  <c r="C508" i="8"/>
  <c r="B508" i="8"/>
  <c r="AI507" i="8"/>
  <c r="AH507" i="8"/>
  <c r="AG507" i="8"/>
  <c r="AF507" i="8"/>
  <c r="AE507" i="8"/>
  <c r="AD507" i="8"/>
  <c r="AC507" i="8"/>
  <c r="AB507" i="8"/>
  <c r="AA507" i="8"/>
  <c r="Z507" i="8"/>
  <c r="Y507" i="8"/>
  <c r="X507" i="8"/>
  <c r="W507" i="8"/>
  <c r="V507" i="8"/>
  <c r="U507" i="8"/>
  <c r="T507" i="8"/>
  <c r="S507" i="8"/>
  <c r="R507" i="8"/>
  <c r="Q507" i="8"/>
  <c r="P507" i="8"/>
  <c r="O507" i="8"/>
  <c r="N507" i="8"/>
  <c r="M507" i="8"/>
  <c r="L507" i="8"/>
  <c r="K507" i="8"/>
  <c r="J507" i="8"/>
  <c r="I507" i="8"/>
  <c r="H507" i="8"/>
  <c r="G507" i="8"/>
  <c r="F507" i="8"/>
  <c r="E507" i="8"/>
  <c r="D507" i="8"/>
  <c r="C507" i="8"/>
  <c r="B507" i="8"/>
  <c r="AI506" i="8"/>
  <c r="AH506" i="8"/>
  <c r="AG506" i="8"/>
  <c r="AF506" i="8"/>
  <c r="AE506" i="8"/>
  <c r="AD506" i="8"/>
  <c r="AC506" i="8"/>
  <c r="AB506" i="8"/>
  <c r="AA506" i="8"/>
  <c r="Z506" i="8"/>
  <c r="Y506" i="8"/>
  <c r="X506" i="8"/>
  <c r="W506" i="8"/>
  <c r="V506" i="8"/>
  <c r="U506" i="8"/>
  <c r="T506" i="8"/>
  <c r="S506" i="8"/>
  <c r="R506" i="8"/>
  <c r="Q506" i="8"/>
  <c r="P506" i="8"/>
  <c r="O506" i="8"/>
  <c r="N506" i="8"/>
  <c r="M506" i="8"/>
  <c r="L506" i="8"/>
  <c r="K506" i="8"/>
  <c r="J506" i="8"/>
  <c r="I506" i="8"/>
  <c r="H506" i="8"/>
  <c r="G506" i="8"/>
  <c r="F506" i="8"/>
  <c r="E506" i="8"/>
  <c r="D506" i="8"/>
  <c r="C506" i="8"/>
  <c r="B506" i="8"/>
  <c r="AI505" i="8"/>
  <c r="AH505" i="8"/>
  <c r="AG505" i="8"/>
  <c r="AF505" i="8"/>
  <c r="AE505" i="8"/>
  <c r="AD505" i="8"/>
  <c r="AC505" i="8"/>
  <c r="AB505" i="8"/>
  <c r="AA505" i="8"/>
  <c r="Z505" i="8"/>
  <c r="Y505" i="8"/>
  <c r="X505" i="8"/>
  <c r="W505" i="8"/>
  <c r="V505" i="8"/>
  <c r="U505" i="8"/>
  <c r="T505" i="8"/>
  <c r="S505" i="8"/>
  <c r="R505" i="8"/>
  <c r="Q505" i="8"/>
  <c r="P505" i="8"/>
  <c r="O505" i="8"/>
  <c r="N505" i="8"/>
  <c r="M505" i="8"/>
  <c r="L505" i="8"/>
  <c r="K505" i="8"/>
  <c r="J505" i="8"/>
  <c r="I505" i="8"/>
  <c r="H505" i="8"/>
  <c r="G505" i="8"/>
  <c r="F505" i="8"/>
  <c r="E505" i="8"/>
  <c r="D505" i="8"/>
  <c r="C505" i="8"/>
  <c r="B505" i="8"/>
  <c r="AI504" i="8"/>
  <c r="AH504" i="8"/>
  <c r="AG504" i="8"/>
  <c r="AF504" i="8"/>
  <c r="AE504" i="8"/>
  <c r="AD504" i="8"/>
  <c r="AC504" i="8"/>
  <c r="AB504" i="8"/>
  <c r="AA504" i="8"/>
  <c r="Z504" i="8"/>
  <c r="Y504" i="8"/>
  <c r="X504" i="8"/>
  <c r="W504" i="8"/>
  <c r="V504" i="8"/>
  <c r="U504" i="8"/>
  <c r="T504" i="8"/>
  <c r="S504" i="8"/>
  <c r="R504" i="8"/>
  <c r="Q504" i="8"/>
  <c r="P504" i="8"/>
  <c r="O504" i="8"/>
  <c r="N504" i="8"/>
  <c r="M504" i="8"/>
  <c r="L504" i="8"/>
  <c r="K504" i="8"/>
  <c r="J504" i="8"/>
  <c r="I504" i="8"/>
  <c r="H504" i="8"/>
  <c r="G504" i="8"/>
  <c r="F504" i="8"/>
  <c r="E504" i="8"/>
  <c r="D504" i="8"/>
  <c r="C504" i="8"/>
  <c r="B504" i="8"/>
  <c r="AI503" i="8"/>
  <c r="AH503" i="8"/>
  <c r="AG503" i="8"/>
  <c r="AF503" i="8"/>
  <c r="AE503" i="8"/>
  <c r="AD503" i="8"/>
  <c r="AC503" i="8"/>
  <c r="AB503" i="8"/>
  <c r="AA503" i="8"/>
  <c r="Z503" i="8"/>
  <c r="Y503" i="8"/>
  <c r="X503" i="8"/>
  <c r="W503" i="8"/>
  <c r="V503" i="8"/>
  <c r="U503" i="8"/>
  <c r="T503" i="8"/>
  <c r="S503" i="8"/>
  <c r="R503" i="8"/>
  <c r="Q503" i="8"/>
  <c r="P503" i="8"/>
  <c r="O503" i="8"/>
  <c r="N503" i="8"/>
  <c r="M503" i="8"/>
  <c r="L503" i="8"/>
  <c r="K503" i="8"/>
  <c r="J503" i="8"/>
  <c r="I503" i="8"/>
  <c r="H503" i="8"/>
  <c r="G503" i="8"/>
  <c r="F503" i="8"/>
  <c r="E503" i="8"/>
  <c r="D503" i="8"/>
  <c r="C503" i="8"/>
  <c r="B503" i="8"/>
  <c r="AI502" i="8"/>
  <c r="AH502" i="8"/>
  <c r="AG502" i="8"/>
  <c r="AF502" i="8"/>
  <c r="AE502" i="8"/>
  <c r="AD502" i="8"/>
  <c r="AC502" i="8"/>
  <c r="AB502" i="8"/>
  <c r="AA502" i="8"/>
  <c r="Z502" i="8"/>
  <c r="Y502" i="8"/>
  <c r="X502" i="8"/>
  <c r="W502" i="8"/>
  <c r="V502" i="8"/>
  <c r="U502" i="8"/>
  <c r="T502" i="8"/>
  <c r="S502" i="8"/>
  <c r="R502" i="8"/>
  <c r="Q502" i="8"/>
  <c r="P502" i="8"/>
  <c r="O502" i="8"/>
  <c r="N502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AI501" i="8"/>
  <c r="AH501" i="8"/>
  <c r="AG501" i="8"/>
  <c r="AF501" i="8"/>
  <c r="AE501" i="8"/>
  <c r="AD501" i="8"/>
  <c r="AC501" i="8"/>
  <c r="AB501" i="8"/>
  <c r="AA501" i="8"/>
  <c r="Z501" i="8"/>
  <c r="Y501" i="8"/>
  <c r="X501" i="8"/>
  <c r="W501" i="8"/>
  <c r="V501" i="8"/>
  <c r="U501" i="8"/>
  <c r="T501" i="8"/>
  <c r="S501" i="8"/>
  <c r="R501" i="8"/>
  <c r="Q501" i="8"/>
  <c r="P501" i="8"/>
  <c r="O501" i="8"/>
  <c r="N501" i="8"/>
  <c r="M501" i="8"/>
  <c r="L501" i="8"/>
  <c r="K501" i="8"/>
  <c r="J501" i="8"/>
  <c r="I501" i="8"/>
  <c r="H501" i="8"/>
  <c r="G501" i="8"/>
  <c r="F501" i="8"/>
  <c r="E501" i="8"/>
  <c r="D501" i="8"/>
  <c r="C501" i="8"/>
  <c r="B501" i="8"/>
  <c r="AI500" i="8"/>
  <c r="AH500" i="8"/>
  <c r="AG500" i="8"/>
  <c r="AF500" i="8"/>
  <c r="AE500" i="8"/>
  <c r="AD500" i="8"/>
  <c r="AC500" i="8"/>
  <c r="AB500" i="8"/>
  <c r="AA500" i="8"/>
  <c r="Z500" i="8"/>
  <c r="Y500" i="8"/>
  <c r="X500" i="8"/>
  <c r="W500" i="8"/>
  <c r="V500" i="8"/>
  <c r="U500" i="8"/>
  <c r="T500" i="8"/>
  <c r="S500" i="8"/>
  <c r="R500" i="8"/>
  <c r="Q500" i="8"/>
  <c r="P500" i="8"/>
  <c r="O500" i="8"/>
  <c r="N500" i="8"/>
  <c r="M500" i="8"/>
  <c r="L500" i="8"/>
  <c r="K500" i="8"/>
  <c r="J500" i="8"/>
  <c r="I500" i="8"/>
  <c r="H500" i="8"/>
  <c r="G500" i="8"/>
  <c r="F500" i="8"/>
  <c r="E500" i="8"/>
  <c r="D500" i="8"/>
  <c r="C500" i="8"/>
  <c r="B500" i="8"/>
  <c r="AI499" i="8"/>
  <c r="AH499" i="8"/>
  <c r="AG499" i="8"/>
  <c r="AF499" i="8"/>
  <c r="AE499" i="8"/>
  <c r="AD499" i="8"/>
  <c r="AC499" i="8"/>
  <c r="AB499" i="8"/>
  <c r="AA499" i="8"/>
  <c r="Z499" i="8"/>
  <c r="Y499" i="8"/>
  <c r="X499" i="8"/>
  <c r="W499" i="8"/>
  <c r="V499" i="8"/>
  <c r="U499" i="8"/>
  <c r="T499" i="8"/>
  <c r="S499" i="8"/>
  <c r="R499" i="8"/>
  <c r="Q499" i="8"/>
  <c r="P499" i="8"/>
  <c r="O499" i="8"/>
  <c r="N499" i="8"/>
  <c r="M499" i="8"/>
  <c r="L499" i="8"/>
  <c r="K499" i="8"/>
  <c r="J499" i="8"/>
  <c r="I499" i="8"/>
  <c r="H499" i="8"/>
  <c r="G499" i="8"/>
  <c r="F499" i="8"/>
  <c r="E499" i="8"/>
  <c r="D499" i="8"/>
  <c r="C499" i="8"/>
  <c r="B499" i="8"/>
  <c r="AI498" i="8"/>
  <c r="AH498" i="8"/>
  <c r="AG498" i="8"/>
  <c r="AF498" i="8"/>
  <c r="AE498" i="8"/>
  <c r="AD498" i="8"/>
  <c r="AC498" i="8"/>
  <c r="AB498" i="8"/>
  <c r="AA498" i="8"/>
  <c r="Z498" i="8"/>
  <c r="Y498" i="8"/>
  <c r="X498" i="8"/>
  <c r="W498" i="8"/>
  <c r="V498" i="8"/>
  <c r="U498" i="8"/>
  <c r="T498" i="8"/>
  <c r="S498" i="8"/>
  <c r="R498" i="8"/>
  <c r="Q498" i="8"/>
  <c r="P498" i="8"/>
  <c r="O498" i="8"/>
  <c r="N498" i="8"/>
  <c r="M498" i="8"/>
  <c r="L498" i="8"/>
  <c r="K498" i="8"/>
  <c r="J498" i="8"/>
  <c r="I498" i="8"/>
  <c r="H498" i="8"/>
  <c r="G498" i="8"/>
  <c r="F498" i="8"/>
  <c r="E498" i="8"/>
  <c r="D498" i="8"/>
  <c r="C498" i="8"/>
  <c r="B498" i="8"/>
  <c r="AI497" i="8"/>
  <c r="AH497" i="8"/>
  <c r="AG497" i="8"/>
  <c r="AF497" i="8"/>
  <c r="AE497" i="8"/>
  <c r="AD497" i="8"/>
  <c r="AC497" i="8"/>
  <c r="AB497" i="8"/>
  <c r="AA497" i="8"/>
  <c r="Z497" i="8"/>
  <c r="Y497" i="8"/>
  <c r="X497" i="8"/>
  <c r="W497" i="8"/>
  <c r="V497" i="8"/>
  <c r="U497" i="8"/>
  <c r="T497" i="8"/>
  <c r="S497" i="8"/>
  <c r="R497" i="8"/>
  <c r="Q497" i="8"/>
  <c r="P497" i="8"/>
  <c r="O497" i="8"/>
  <c r="N497" i="8"/>
  <c r="M497" i="8"/>
  <c r="L497" i="8"/>
  <c r="K497" i="8"/>
  <c r="J497" i="8"/>
  <c r="I497" i="8"/>
  <c r="H497" i="8"/>
  <c r="G497" i="8"/>
  <c r="F497" i="8"/>
  <c r="E497" i="8"/>
  <c r="D497" i="8"/>
  <c r="C497" i="8"/>
  <c r="B497" i="8"/>
  <c r="AI496" i="8"/>
  <c r="AH496" i="8"/>
  <c r="AG496" i="8"/>
  <c r="AF496" i="8"/>
  <c r="AE496" i="8"/>
  <c r="AD496" i="8"/>
  <c r="AC496" i="8"/>
  <c r="AB496" i="8"/>
  <c r="AA496" i="8"/>
  <c r="Z496" i="8"/>
  <c r="Y496" i="8"/>
  <c r="X496" i="8"/>
  <c r="W496" i="8"/>
  <c r="V496" i="8"/>
  <c r="U496" i="8"/>
  <c r="T496" i="8"/>
  <c r="S496" i="8"/>
  <c r="R496" i="8"/>
  <c r="Q496" i="8"/>
  <c r="P496" i="8"/>
  <c r="O496" i="8"/>
  <c r="N496" i="8"/>
  <c r="M496" i="8"/>
  <c r="L496" i="8"/>
  <c r="K496" i="8"/>
  <c r="J496" i="8"/>
  <c r="I496" i="8"/>
  <c r="H496" i="8"/>
  <c r="G496" i="8"/>
  <c r="F496" i="8"/>
  <c r="E496" i="8"/>
  <c r="D496" i="8"/>
  <c r="C496" i="8"/>
  <c r="B496" i="8"/>
  <c r="AI495" i="8"/>
  <c r="AH495" i="8"/>
  <c r="AG495" i="8"/>
  <c r="AF495" i="8"/>
  <c r="AE495" i="8"/>
  <c r="AD495" i="8"/>
  <c r="AC495" i="8"/>
  <c r="AB495" i="8"/>
  <c r="AA495" i="8"/>
  <c r="Z495" i="8"/>
  <c r="Y495" i="8"/>
  <c r="X495" i="8"/>
  <c r="W495" i="8"/>
  <c r="V495" i="8"/>
  <c r="U495" i="8"/>
  <c r="T495" i="8"/>
  <c r="S495" i="8"/>
  <c r="R495" i="8"/>
  <c r="Q495" i="8"/>
  <c r="P495" i="8"/>
  <c r="O495" i="8"/>
  <c r="N495" i="8"/>
  <c r="M495" i="8"/>
  <c r="L495" i="8"/>
  <c r="K495" i="8"/>
  <c r="J495" i="8"/>
  <c r="I495" i="8"/>
  <c r="H495" i="8"/>
  <c r="G495" i="8"/>
  <c r="F495" i="8"/>
  <c r="E495" i="8"/>
  <c r="D495" i="8"/>
  <c r="C495" i="8"/>
  <c r="B495" i="8"/>
  <c r="AI494" i="8"/>
  <c r="AH494" i="8"/>
  <c r="AG494" i="8"/>
  <c r="AF494" i="8"/>
  <c r="AE494" i="8"/>
  <c r="AD494" i="8"/>
  <c r="AC494" i="8"/>
  <c r="AB494" i="8"/>
  <c r="AA494" i="8"/>
  <c r="Z494" i="8"/>
  <c r="Y494" i="8"/>
  <c r="X494" i="8"/>
  <c r="W494" i="8"/>
  <c r="V494" i="8"/>
  <c r="U494" i="8"/>
  <c r="T494" i="8"/>
  <c r="S494" i="8"/>
  <c r="R494" i="8"/>
  <c r="Q494" i="8"/>
  <c r="P494" i="8"/>
  <c r="O494" i="8"/>
  <c r="N494" i="8"/>
  <c r="M494" i="8"/>
  <c r="L494" i="8"/>
  <c r="K494" i="8"/>
  <c r="J494" i="8"/>
  <c r="I494" i="8"/>
  <c r="H494" i="8"/>
  <c r="G494" i="8"/>
  <c r="F494" i="8"/>
  <c r="E494" i="8"/>
  <c r="D494" i="8"/>
  <c r="C494" i="8"/>
  <c r="B494" i="8"/>
  <c r="AI493" i="8"/>
  <c r="AH493" i="8"/>
  <c r="AG493" i="8"/>
  <c r="AF493" i="8"/>
  <c r="AE493" i="8"/>
  <c r="AD493" i="8"/>
  <c r="AC493" i="8"/>
  <c r="AB493" i="8"/>
  <c r="AA493" i="8"/>
  <c r="Z493" i="8"/>
  <c r="Y493" i="8"/>
  <c r="X493" i="8"/>
  <c r="W493" i="8"/>
  <c r="V493" i="8"/>
  <c r="U493" i="8"/>
  <c r="T493" i="8"/>
  <c r="S493" i="8"/>
  <c r="R493" i="8"/>
  <c r="Q493" i="8"/>
  <c r="P493" i="8"/>
  <c r="O493" i="8"/>
  <c r="N493" i="8"/>
  <c r="M493" i="8"/>
  <c r="L493" i="8"/>
  <c r="K493" i="8"/>
  <c r="J493" i="8"/>
  <c r="I493" i="8"/>
  <c r="H493" i="8"/>
  <c r="G493" i="8"/>
  <c r="F493" i="8"/>
  <c r="E493" i="8"/>
  <c r="D493" i="8"/>
  <c r="C493" i="8"/>
  <c r="B493" i="8"/>
  <c r="AI492" i="8"/>
  <c r="AH492" i="8"/>
  <c r="AG492" i="8"/>
  <c r="AF492" i="8"/>
  <c r="AE492" i="8"/>
  <c r="AD492" i="8"/>
  <c r="AC492" i="8"/>
  <c r="AB492" i="8"/>
  <c r="AA492" i="8"/>
  <c r="Z492" i="8"/>
  <c r="Y492" i="8"/>
  <c r="X492" i="8"/>
  <c r="W492" i="8"/>
  <c r="V492" i="8"/>
  <c r="U492" i="8"/>
  <c r="T492" i="8"/>
  <c r="S492" i="8"/>
  <c r="R492" i="8"/>
  <c r="Q492" i="8"/>
  <c r="P492" i="8"/>
  <c r="O492" i="8"/>
  <c r="N492" i="8"/>
  <c r="M492" i="8"/>
  <c r="L492" i="8"/>
  <c r="K492" i="8"/>
  <c r="J492" i="8"/>
  <c r="I492" i="8"/>
  <c r="H492" i="8"/>
  <c r="G492" i="8"/>
  <c r="F492" i="8"/>
  <c r="E492" i="8"/>
  <c r="D492" i="8"/>
  <c r="C492" i="8"/>
  <c r="B492" i="8"/>
  <c r="AI491" i="8"/>
  <c r="AH491" i="8"/>
  <c r="AG491" i="8"/>
  <c r="AF491" i="8"/>
  <c r="AE491" i="8"/>
  <c r="AD491" i="8"/>
  <c r="AC491" i="8"/>
  <c r="AB491" i="8"/>
  <c r="AA491" i="8"/>
  <c r="Z491" i="8"/>
  <c r="Y491" i="8"/>
  <c r="X491" i="8"/>
  <c r="W491" i="8"/>
  <c r="V491" i="8"/>
  <c r="U491" i="8"/>
  <c r="T491" i="8"/>
  <c r="S491" i="8"/>
  <c r="R491" i="8"/>
  <c r="Q491" i="8"/>
  <c r="P491" i="8"/>
  <c r="O491" i="8"/>
  <c r="N491" i="8"/>
  <c r="M491" i="8"/>
  <c r="L491" i="8"/>
  <c r="K491" i="8"/>
  <c r="J491" i="8"/>
  <c r="I491" i="8"/>
  <c r="H491" i="8"/>
  <c r="G491" i="8"/>
  <c r="F491" i="8"/>
  <c r="E491" i="8"/>
  <c r="D491" i="8"/>
  <c r="C491" i="8"/>
  <c r="B491" i="8"/>
  <c r="AI490" i="8"/>
  <c r="AH490" i="8"/>
  <c r="AG490" i="8"/>
  <c r="AF490" i="8"/>
  <c r="AE490" i="8"/>
  <c r="AD490" i="8"/>
  <c r="AC490" i="8"/>
  <c r="AB490" i="8"/>
  <c r="AA490" i="8"/>
  <c r="Z490" i="8"/>
  <c r="Y490" i="8"/>
  <c r="X490" i="8"/>
  <c r="W490" i="8"/>
  <c r="V490" i="8"/>
  <c r="U490" i="8"/>
  <c r="T490" i="8"/>
  <c r="S490" i="8"/>
  <c r="R490" i="8"/>
  <c r="Q490" i="8"/>
  <c r="P490" i="8"/>
  <c r="O490" i="8"/>
  <c r="N490" i="8"/>
  <c r="M490" i="8"/>
  <c r="L490" i="8"/>
  <c r="K490" i="8"/>
  <c r="J490" i="8"/>
  <c r="I490" i="8"/>
  <c r="H490" i="8"/>
  <c r="G490" i="8"/>
  <c r="F490" i="8"/>
  <c r="E490" i="8"/>
  <c r="D490" i="8"/>
  <c r="C490" i="8"/>
  <c r="B490" i="8"/>
  <c r="AI489" i="8"/>
  <c r="AH489" i="8"/>
  <c r="AG489" i="8"/>
  <c r="AF489" i="8"/>
  <c r="AE489" i="8"/>
  <c r="AD489" i="8"/>
  <c r="AC489" i="8"/>
  <c r="AB489" i="8"/>
  <c r="AA489" i="8"/>
  <c r="Z489" i="8"/>
  <c r="Y489" i="8"/>
  <c r="X489" i="8"/>
  <c r="W489" i="8"/>
  <c r="V489" i="8"/>
  <c r="U489" i="8"/>
  <c r="T489" i="8"/>
  <c r="S489" i="8"/>
  <c r="R489" i="8"/>
  <c r="Q489" i="8"/>
  <c r="P489" i="8"/>
  <c r="O489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AI488" i="8"/>
  <c r="AH488" i="8"/>
  <c r="AG488" i="8"/>
  <c r="AF488" i="8"/>
  <c r="AE488" i="8"/>
  <c r="AD488" i="8"/>
  <c r="AC488" i="8"/>
  <c r="AB488" i="8"/>
  <c r="AA488" i="8"/>
  <c r="Z488" i="8"/>
  <c r="Y488" i="8"/>
  <c r="X488" i="8"/>
  <c r="W488" i="8"/>
  <c r="V488" i="8"/>
  <c r="U488" i="8"/>
  <c r="T488" i="8"/>
  <c r="S488" i="8"/>
  <c r="R488" i="8"/>
  <c r="Q488" i="8"/>
  <c r="P488" i="8"/>
  <c r="O488" i="8"/>
  <c r="N488" i="8"/>
  <c r="M488" i="8"/>
  <c r="L488" i="8"/>
  <c r="K488" i="8"/>
  <c r="J488" i="8"/>
  <c r="I488" i="8"/>
  <c r="H488" i="8"/>
  <c r="G488" i="8"/>
  <c r="F488" i="8"/>
  <c r="E488" i="8"/>
  <c r="D488" i="8"/>
  <c r="C488" i="8"/>
  <c r="B488" i="8"/>
  <c r="AI487" i="8"/>
  <c r="AH487" i="8"/>
  <c r="AG487" i="8"/>
  <c r="AF487" i="8"/>
  <c r="AE487" i="8"/>
  <c r="AD487" i="8"/>
  <c r="AC487" i="8"/>
  <c r="AB487" i="8"/>
  <c r="AA487" i="8"/>
  <c r="Z487" i="8"/>
  <c r="Y487" i="8"/>
  <c r="X487" i="8"/>
  <c r="W487" i="8"/>
  <c r="V487" i="8"/>
  <c r="U487" i="8"/>
  <c r="T487" i="8"/>
  <c r="S487" i="8"/>
  <c r="R487" i="8"/>
  <c r="Q487" i="8"/>
  <c r="P487" i="8"/>
  <c r="O487" i="8"/>
  <c r="N487" i="8"/>
  <c r="M487" i="8"/>
  <c r="L487" i="8"/>
  <c r="K487" i="8"/>
  <c r="J487" i="8"/>
  <c r="I487" i="8"/>
  <c r="H487" i="8"/>
  <c r="G487" i="8"/>
  <c r="F487" i="8"/>
  <c r="E487" i="8"/>
  <c r="D487" i="8"/>
  <c r="C487" i="8"/>
  <c r="B487" i="8"/>
  <c r="AI486" i="8"/>
  <c r="AH486" i="8"/>
  <c r="AG486" i="8"/>
  <c r="AF486" i="8"/>
  <c r="AE486" i="8"/>
  <c r="AD486" i="8"/>
  <c r="AC486" i="8"/>
  <c r="AB486" i="8"/>
  <c r="AA486" i="8"/>
  <c r="Z486" i="8"/>
  <c r="Y486" i="8"/>
  <c r="X486" i="8"/>
  <c r="W486" i="8"/>
  <c r="V486" i="8"/>
  <c r="U486" i="8"/>
  <c r="T486" i="8"/>
  <c r="S486" i="8"/>
  <c r="R486" i="8"/>
  <c r="Q486" i="8"/>
  <c r="P486" i="8"/>
  <c r="O486" i="8"/>
  <c r="N486" i="8"/>
  <c r="M486" i="8"/>
  <c r="L486" i="8"/>
  <c r="K486" i="8"/>
  <c r="J486" i="8"/>
  <c r="I486" i="8"/>
  <c r="H486" i="8"/>
  <c r="G486" i="8"/>
  <c r="F486" i="8"/>
  <c r="E486" i="8"/>
  <c r="D486" i="8"/>
  <c r="C486" i="8"/>
  <c r="B486" i="8"/>
  <c r="AI485" i="8"/>
  <c r="AH485" i="8"/>
  <c r="AG485" i="8"/>
  <c r="AF485" i="8"/>
  <c r="AE485" i="8"/>
  <c r="AD485" i="8"/>
  <c r="AC485" i="8"/>
  <c r="AB485" i="8"/>
  <c r="AA485" i="8"/>
  <c r="Z485" i="8"/>
  <c r="Y485" i="8"/>
  <c r="X485" i="8"/>
  <c r="W485" i="8"/>
  <c r="V485" i="8"/>
  <c r="U485" i="8"/>
  <c r="T485" i="8"/>
  <c r="S485" i="8"/>
  <c r="R485" i="8"/>
  <c r="Q485" i="8"/>
  <c r="P485" i="8"/>
  <c r="O485" i="8"/>
  <c r="N485" i="8"/>
  <c r="M485" i="8"/>
  <c r="L485" i="8"/>
  <c r="K485" i="8"/>
  <c r="J485" i="8"/>
  <c r="I485" i="8"/>
  <c r="H485" i="8"/>
  <c r="G485" i="8"/>
  <c r="F485" i="8"/>
  <c r="E485" i="8"/>
  <c r="D485" i="8"/>
  <c r="C485" i="8"/>
  <c r="B485" i="8"/>
  <c r="AI484" i="8"/>
  <c r="AH484" i="8"/>
  <c r="AG484" i="8"/>
  <c r="AF484" i="8"/>
  <c r="AE484" i="8"/>
  <c r="AD484" i="8"/>
  <c r="AC484" i="8"/>
  <c r="AB484" i="8"/>
  <c r="AA484" i="8"/>
  <c r="Z484" i="8"/>
  <c r="Y484" i="8"/>
  <c r="X484" i="8"/>
  <c r="W484" i="8"/>
  <c r="V484" i="8"/>
  <c r="U484" i="8"/>
  <c r="T484" i="8"/>
  <c r="S484" i="8"/>
  <c r="R484" i="8"/>
  <c r="Q484" i="8"/>
  <c r="P484" i="8"/>
  <c r="O484" i="8"/>
  <c r="N484" i="8"/>
  <c r="M484" i="8"/>
  <c r="L484" i="8"/>
  <c r="K484" i="8"/>
  <c r="J484" i="8"/>
  <c r="I484" i="8"/>
  <c r="H484" i="8"/>
  <c r="G484" i="8"/>
  <c r="F484" i="8"/>
  <c r="E484" i="8"/>
  <c r="D484" i="8"/>
  <c r="C484" i="8"/>
  <c r="B484" i="8"/>
  <c r="AI483" i="8"/>
  <c r="AH483" i="8"/>
  <c r="AG483" i="8"/>
  <c r="AF483" i="8"/>
  <c r="AE483" i="8"/>
  <c r="AD483" i="8"/>
  <c r="AC483" i="8"/>
  <c r="AB483" i="8"/>
  <c r="AA483" i="8"/>
  <c r="Z483" i="8"/>
  <c r="Y483" i="8"/>
  <c r="X483" i="8"/>
  <c r="W483" i="8"/>
  <c r="V483" i="8"/>
  <c r="U483" i="8"/>
  <c r="T483" i="8"/>
  <c r="S483" i="8"/>
  <c r="R483" i="8"/>
  <c r="Q483" i="8"/>
  <c r="P483" i="8"/>
  <c r="O483" i="8"/>
  <c r="N483" i="8"/>
  <c r="M483" i="8"/>
  <c r="L483" i="8"/>
  <c r="K483" i="8"/>
  <c r="J483" i="8"/>
  <c r="I483" i="8"/>
  <c r="H483" i="8"/>
  <c r="G483" i="8"/>
  <c r="F483" i="8"/>
  <c r="E483" i="8"/>
  <c r="D483" i="8"/>
  <c r="C483" i="8"/>
  <c r="B483" i="8"/>
  <c r="AI482" i="8"/>
  <c r="AH482" i="8"/>
  <c r="AG482" i="8"/>
  <c r="AF482" i="8"/>
  <c r="AE482" i="8"/>
  <c r="AD482" i="8"/>
  <c r="AC482" i="8"/>
  <c r="AB482" i="8"/>
  <c r="AA482" i="8"/>
  <c r="Z482" i="8"/>
  <c r="Y482" i="8"/>
  <c r="X482" i="8"/>
  <c r="W482" i="8"/>
  <c r="V482" i="8"/>
  <c r="U482" i="8"/>
  <c r="T482" i="8"/>
  <c r="S482" i="8"/>
  <c r="R482" i="8"/>
  <c r="Q482" i="8"/>
  <c r="P482" i="8"/>
  <c r="O482" i="8"/>
  <c r="N482" i="8"/>
  <c r="M482" i="8"/>
  <c r="L482" i="8"/>
  <c r="K482" i="8"/>
  <c r="J482" i="8"/>
  <c r="I482" i="8"/>
  <c r="H482" i="8"/>
  <c r="G482" i="8"/>
  <c r="F482" i="8"/>
  <c r="E482" i="8"/>
  <c r="D482" i="8"/>
  <c r="C482" i="8"/>
  <c r="B482" i="8"/>
  <c r="AI481" i="8"/>
  <c r="AH481" i="8"/>
  <c r="AG481" i="8"/>
  <c r="AF481" i="8"/>
  <c r="AE481" i="8"/>
  <c r="AD481" i="8"/>
  <c r="AC481" i="8"/>
  <c r="AB481" i="8"/>
  <c r="AA481" i="8"/>
  <c r="Z481" i="8"/>
  <c r="Y481" i="8"/>
  <c r="X481" i="8"/>
  <c r="W481" i="8"/>
  <c r="V481" i="8"/>
  <c r="U481" i="8"/>
  <c r="T481" i="8"/>
  <c r="S481" i="8"/>
  <c r="R481" i="8"/>
  <c r="Q481" i="8"/>
  <c r="P481" i="8"/>
  <c r="O481" i="8"/>
  <c r="N481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AI480" i="8"/>
  <c r="AH480" i="8"/>
  <c r="AG480" i="8"/>
  <c r="AF480" i="8"/>
  <c r="AE480" i="8"/>
  <c r="AD480" i="8"/>
  <c r="AC480" i="8"/>
  <c r="AB480" i="8"/>
  <c r="AA480" i="8"/>
  <c r="Z480" i="8"/>
  <c r="Y480" i="8"/>
  <c r="X480" i="8"/>
  <c r="W480" i="8"/>
  <c r="V480" i="8"/>
  <c r="U480" i="8"/>
  <c r="T480" i="8"/>
  <c r="S480" i="8"/>
  <c r="R480" i="8"/>
  <c r="Q480" i="8"/>
  <c r="P480" i="8"/>
  <c r="O480" i="8"/>
  <c r="N480" i="8"/>
  <c r="M480" i="8"/>
  <c r="L480" i="8"/>
  <c r="K480" i="8"/>
  <c r="J480" i="8"/>
  <c r="I480" i="8"/>
  <c r="H480" i="8"/>
  <c r="G480" i="8"/>
  <c r="F480" i="8"/>
  <c r="E480" i="8"/>
  <c r="D480" i="8"/>
  <c r="C480" i="8"/>
  <c r="B480" i="8"/>
  <c r="AI479" i="8"/>
  <c r="AH479" i="8"/>
  <c r="AG479" i="8"/>
  <c r="AF479" i="8"/>
  <c r="AE479" i="8"/>
  <c r="AD479" i="8"/>
  <c r="AC479" i="8"/>
  <c r="AB479" i="8"/>
  <c r="AA479" i="8"/>
  <c r="Z479" i="8"/>
  <c r="Y479" i="8"/>
  <c r="X479" i="8"/>
  <c r="W479" i="8"/>
  <c r="V479" i="8"/>
  <c r="U479" i="8"/>
  <c r="T479" i="8"/>
  <c r="S479" i="8"/>
  <c r="R479" i="8"/>
  <c r="Q479" i="8"/>
  <c r="P479" i="8"/>
  <c r="O479" i="8"/>
  <c r="N479" i="8"/>
  <c r="M479" i="8"/>
  <c r="L479" i="8"/>
  <c r="K479" i="8"/>
  <c r="J479" i="8"/>
  <c r="I479" i="8"/>
  <c r="H479" i="8"/>
  <c r="G479" i="8"/>
  <c r="F479" i="8"/>
  <c r="E479" i="8"/>
  <c r="D479" i="8"/>
  <c r="C479" i="8"/>
  <c r="B479" i="8"/>
  <c r="AI478" i="8"/>
  <c r="AH478" i="8"/>
  <c r="AG478" i="8"/>
  <c r="AF478" i="8"/>
  <c r="AE478" i="8"/>
  <c r="AD478" i="8"/>
  <c r="AC478" i="8"/>
  <c r="AB478" i="8"/>
  <c r="AA478" i="8"/>
  <c r="Z478" i="8"/>
  <c r="Y478" i="8"/>
  <c r="X478" i="8"/>
  <c r="W478" i="8"/>
  <c r="V478" i="8"/>
  <c r="U478" i="8"/>
  <c r="T478" i="8"/>
  <c r="S478" i="8"/>
  <c r="R478" i="8"/>
  <c r="Q478" i="8"/>
  <c r="P478" i="8"/>
  <c r="O478" i="8"/>
  <c r="N478" i="8"/>
  <c r="M478" i="8"/>
  <c r="L478" i="8"/>
  <c r="K478" i="8"/>
  <c r="J478" i="8"/>
  <c r="I478" i="8"/>
  <c r="H478" i="8"/>
  <c r="G478" i="8"/>
  <c r="F478" i="8"/>
  <c r="E478" i="8"/>
  <c r="D478" i="8"/>
  <c r="C478" i="8"/>
  <c r="B478" i="8"/>
  <c r="AI477" i="8"/>
  <c r="AH477" i="8"/>
  <c r="AG477" i="8"/>
  <c r="AF477" i="8"/>
  <c r="AE477" i="8"/>
  <c r="AD477" i="8"/>
  <c r="AC477" i="8"/>
  <c r="AB477" i="8"/>
  <c r="AA477" i="8"/>
  <c r="Z477" i="8"/>
  <c r="Y477" i="8"/>
  <c r="X477" i="8"/>
  <c r="W477" i="8"/>
  <c r="V477" i="8"/>
  <c r="U477" i="8"/>
  <c r="T477" i="8"/>
  <c r="S477" i="8"/>
  <c r="R477" i="8"/>
  <c r="Q477" i="8"/>
  <c r="P477" i="8"/>
  <c r="O477" i="8"/>
  <c r="N477" i="8"/>
  <c r="M477" i="8"/>
  <c r="L477" i="8"/>
  <c r="K477" i="8"/>
  <c r="J477" i="8"/>
  <c r="I477" i="8"/>
  <c r="H477" i="8"/>
  <c r="G477" i="8"/>
  <c r="F477" i="8"/>
  <c r="E477" i="8"/>
  <c r="D477" i="8"/>
  <c r="C477" i="8"/>
  <c r="B477" i="8"/>
  <c r="AI476" i="8"/>
  <c r="AH476" i="8"/>
  <c r="AG476" i="8"/>
  <c r="AF476" i="8"/>
  <c r="AE476" i="8"/>
  <c r="AD476" i="8"/>
  <c r="AC476" i="8"/>
  <c r="AB476" i="8"/>
  <c r="AA476" i="8"/>
  <c r="Z476" i="8"/>
  <c r="Y476" i="8"/>
  <c r="X476" i="8"/>
  <c r="W476" i="8"/>
  <c r="V476" i="8"/>
  <c r="U476" i="8"/>
  <c r="T476" i="8"/>
  <c r="S476" i="8"/>
  <c r="R476" i="8"/>
  <c r="Q476" i="8"/>
  <c r="P476" i="8"/>
  <c r="O476" i="8"/>
  <c r="N476" i="8"/>
  <c r="M476" i="8"/>
  <c r="L476" i="8"/>
  <c r="K476" i="8"/>
  <c r="J476" i="8"/>
  <c r="I476" i="8"/>
  <c r="H476" i="8"/>
  <c r="G476" i="8"/>
  <c r="F476" i="8"/>
  <c r="E476" i="8"/>
  <c r="D476" i="8"/>
  <c r="C476" i="8"/>
  <c r="B476" i="8"/>
  <c r="AI475" i="8"/>
  <c r="AH475" i="8"/>
  <c r="AG475" i="8"/>
  <c r="AF475" i="8"/>
  <c r="AE475" i="8"/>
  <c r="AD475" i="8"/>
  <c r="AC475" i="8"/>
  <c r="AB475" i="8"/>
  <c r="AA475" i="8"/>
  <c r="Z475" i="8"/>
  <c r="Y475" i="8"/>
  <c r="X475" i="8"/>
  <c r="W475" i="8"/>
  <c r="V475" i="8"/>
  <c r="U475" i="8"/>
  <c r="T475" i="8"/>
  <c r="S475" i="8"/>
  <c r="R475" i="8"/>
  <c r="Q475" i="8"/>
  <c r="P475" i="8"/>
  <c r="O475" i="8"/>
  <c r="N475" i="8"/>
  <c r="M475" i="8"/>
  <c r="L475" i="8"/>
  <c r="K475" i="8"/>
  <c r="J475" i="8"/>
  <c r="I475" i="8"/>
  <c r="H475" i="8"/>
  <c r="G475" i="8"/>
  <c r="F475" i="8"/>
  <c r="E475" i="8"/>
  <c r="D475" i="8"/>
  <c r="C475" i="8"/>
  <c r="B475" i="8"/>
  <c r="AI474" i="8"/>
  <c r="AH474" i="8"/>
  <c r="AG474" i="8"/>
  <c r="AF474" i="8"/>
  <c r="AE474" i="8"/>
  <c r="AD474" i="8"/>
  <c r="AC474" i="8"/>
  <c r="AB474" i="8"/>
  <c r="AA474" i="8"/>
  <c r="Z474" i="8"/>
  <c r="Y474" i="8"/>
  <c r="X474" i="8"/>
  <c r="W474" i="8"/>
  <c r="V474" i="8"/>
  <c r="U474" i="8"/>
  <c r="T474" i="8"/>
  <c r="S474" i="8"/>
  <c r="R474" i="8"/>
  <c r="Q474" i="8"/>
  <c r="P474" i="8"/>
  <c r="O474" i="8"/>
  <c r="N474" i="8"/>
  <c r="M474" i="8"/>
  <c r="L474" i="8"/>
  <c r="K474" i="8"/>
  <c r="J474" i="8"/>
  <c r="I474" i="8"/>
  <c r="H474" i="8"/>
  <c r="G474" i="8"/>
  <c r="F474" i="8"/>
  <c r="E474" i="8"/>
  <c r="D474" i="8"/>
  <c r="C474" i="8"/>
  <c r="B474" i="8"/>
  <c r="AI473" i="8"/>
  <c r="AH473" i="8"/>
  <c r="AG473" i="8"/>
  <c r="AF473" i="8"/>
  <c r="AE473" i="8"/>
  <c r="AD473" i="8"/>
  <c r="AC473" i="8"/>
  <c r="AB473" i="8"/>
  <c r="AA473" i="8"/>
  <c r="Z473" i="8"/>
  <c r="Y473" i="8"/>
  <c r="X473" i="8"/>
  <c r="W473" i="8"/>
  <c r="V473" i="8"/>
  <c r="U473" i="8"/>
  <c r="T473" i="8"/>
  <c r="S473" i="8"/>
  <c r="R473" i="8"/>
  <c r="Q473" i="8"/>
  <c r="P473" i="8"/>
  <c r="O473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AI472" i="8"/>
  <c r="AH472" i="8"/>
  <c r="AG472" i="8"/>
  <c r="AF472" i="8"/>
  <c r="AE472" i="8"/>
  <c r="AD472" i="8"/>
  <c r="AC472" i="8"/>
  <c r="AB472" i="8"/>
  <c r="AA472" i="8"/>
  <c r="Z472" i="8"/>
  <c r="Y472" i="8"/>
  <c r="X472" i="8"/>
  <c r="W472" i="8"/>
  <c r="V472" i="8"/>
  <c r="U472" i="8"/>
  <c r="T472" i="8"/>
  <c r="S472" i="8"/>
  <c r="R472" i="8"/>
  <c r="Q472" i="8"/>
  <c r="P472" i="8"/>
  <c r="O472" i="8"/>
  <c r="N472" i="8"/>
  <c r="M472" i="8"/>
  <c r="L472" i="8"/>
  <c r="K472" i="8"/>
  <c r="J472" i="8"/>
  <c r="I472" i="8"/>
  <c r="H472" i="8"/>
  <c r="G472" i="8"/>
  <c r="F472" i="8"/>
  <c r="E472" i="8"/>
  <c r="D472" i="8"/>
  <c r="C472" i="8"/>
  <c r="B472" i="8"/>
  <c r="AI471" i="8"/>
  <c r="AH471" i="8"/>
  <c r="AG471" i="8"/>
  <c r="AF471" i="8"/>
  <c r="AE471" i="8"/>
  <c r="AD471" i="8"/>
  <c r="AC471" i="8"/>
  <c r="AB471" i="8"/>
  <c r="AA471" i="8"/>
  <c r="Z471" i="8"/>
  <c r="Y471" i="8"/>
  <c r="X471" i="8"/>
  <c r="W471" i="8"/>
  <c r="V471" i="8"/>
  <c r="U471" i="8"/>
  <c r="T471" i="8"/>
  <c r="S471" i="8"/>
  <c r="R471" i="8"/>
  <c r="Q471" i="8"/>
  <c r="P471" i="8"/>
  <c r="O471" i="8"/>
  <c r="N471" i="8"/>
  <c r="M471" i="8"/>
  <c r="L471" i="8"/>
  <c r="K471" i="8"/>
  <c r="J471" i="8"/>
  <c r="I471" i="8"/>
  <c r="H471" i="8"/>
  <c r="G471" i="8"/>
  <c r="F471" i="8"/>
  <c r="E471" i="8"/>
  <c r="D471" i="8"/>
  <c r="C471" i="8"/>
  <c r="B471" i="8"/>
  <c r="AI470" i="8"/>
  <c r="AH470" i="8"/>
  <c r="AG470" i="8"/>
  <c r="AF470" i="8"/>
  <c r="AE470" i="8"/>
  <c r="AD470" i="8"/>
  <c r="AC470" i="8"/>
  <c r="AB470" i="8"/>
  <c r="AA470" i="8"/>
  <c r="Z470" i="8"/>
  <c r="Y470" i="8"/>
  <c r="X470" i="8"/>
  <c r="W470" i="8"/>
  <c r="V470" i="8"/>
  <c r="U470" i="8"/>
  <c r="T470" i="8"/>
  <c r="S470" i="8"/>
  <c r="R470" i="8"/>
  <c r="Q470" i="8"/>
  <c r="P470" i="8"/>
  <c r="O470" i="8"/>
  <c r="N470" i="8"/>
  <c r="M470" i="8"/>
  <c r="L470" i="8"/>
  <c r="K470" i="8"/>
  <c r="J470" i="8"/>
  <c r="I470" i="8"/>
  <c r="H470" i="8"/>
  <c r="G470" i="8"/>
  <c r="F470" i="8"/>
  <c r="E470" i="8"/>
  <c r="D470" i="8"/>
  <c r="C470" i="8"/>
  <c r="B470" i="8"/>
  <c r="AI469" i="8"/>
  <c r="AH469" i="8"/>
  <c r="AG469" i="8"/>
  <c r="AF469" i="8"/>
  <c r="AE469" i="8"/>
  <c r="AD469" i="8"/>
  <c r="AC469" i="8"/>
  <c r="AB469" i="8"/>
  <c r="AA469" i="8"/>
  <c r="Z469" i="8"/>
  <c r="Y469" i="8"/>
  <c r="X469" i="8"/>
  <c r="W469" i="8"/>
  <c r="V469" i="8"/>
  <c r="U469" i="8"/>
  <c r="T469" i="8"/>
  <c r="S469" i="8"/>
  <c r="R469" i="8"/>
  <c r="Q469" i="8"/>
  <c r="P469" i="8"/>
  <c r="O469" i="8"/>
  <c r="N469" i="8"/>
  <c r="M469" i="8"/>
  <c r="L469" i="8"/>
  <c r="K469" i="8"/>
  <c r="J469" i="8"/>
  <c r="I469" i="8"/>
  <c r="H469" i="8"/>
  <c r="G469" i="8"/>
  <c r="F469" i="8"/>
  <c r="E469" i="8"/>
  <c r="D469" i="8"/>
  <c r="C469" i="8"/>
  <c r="B469" i="8"/>
  <c r="AI468" i="8"/>
  <c r="AH468" i="8"/>
  <c r="AG468" i="8"/>
  <c r="AF468" i="8"/>
  <c r="AE468" i="8"/>
  <c r="AD468" i="8"/>
  <c r="AC468" i="8"/>
  <c r="AB468" i="8"/>
  <c r="AA468" i="8"/>
  <c r="Z468" i="8"/>
  <c r="Y468" i="8"/>
  <c r="X468" i="8"/>
  <c r="W468" i="8"/>
  <c r="V468" i="8"/>
  <c r="U468" i="8"/>
  <c r="T468" i="8"/>
  <c r="S468" i="8"/>
  <c r="R468" i="8"/>
  <c r="Q468" i="8"/>
  <c r="P468" i="8"/>
  <c r="O468" i="8"/>
  <c r="N468" i="8"/>
  <c r="M468" i="8"/>
  <c r="L468" i="8"/>
  <c r="K468" i="8"/>
  <c r="J468" i="8"/>
  <c r="I468" i="8"/>
  <c r="H468" i="8"/>
  <c r="G468" i="8"/>
  <c r="F468" i="8"/>
  <c r="E468" i="8"/>
  <c r="D468" i="8"/>
  <c r="C468" i="8"/>
  <c r="B468" i="8"/>
  <c r="AI467" i="8"/>
  <c r="AH467" i="8"/>
  <c r="AG467" i="8"/>
  <c r="AF467" i="8"/>
  <c r="AE467" i="8"/>
  <c r="AD467" i="8"/>
  <c r="AC467" i="8"/>
  <c r="AB467" i="8"/>
  <c r="AA467" i="8"/>
  <c r="Z467" i="8"/>
  <c r="Y467" i="8"/>
  <c r="X467" i="8"/>
  <c r="W467" i="8"/>
  <c r="V467" i="8"/>
  <c r="U467" i="8"/>
  <c r="T467" i="8"/>
  <c r="S467" i="8"/>
  <c r="R467" i="8"/>
  <c r="Q467" i="8"/>
  <c r="P467" i="8"/>
  <c r="O467" i="8"/>
  <c r="N467" i="8"/>
  <c r="M467" i="8"/>
  <c r="L467" i="8"/>
  <c r="K467" i="8"/>
  <c r="J467" i="8"/>
  <c r="I467" i="8"/>
  <c r="H467" i="8"/>
  <c r="G467" i="8"/>
  <c r="F467" i="8"/>
  <c r="E467" i="8"/>
  <c r="D467" i="8"/>
  <c r="C467" i="8"/>
  <c r="B467" i="8"/>
  <c r="AI466" i="8"/>
  <c r="AH466" i="8"/>
  <c r="AG466" i="8"/>
  <c r="AF466" i="8"/>
  <c r="AE466" i="8"/>
  <c r="AD466" i="8"/>
  <c r="AC466" i="8"/>
  <c r="AB466" i="8"/>
  <c r="AA466" i="8"/>
  <c r="Z466" i="8"/>
  <c r="Y466" i="8"/>
  <c r="X466" i="8"/>
  <c r="W466" i="8"/>
  <c r="V466" i="8"/>
  <c r="U466" i="8"/>
  <c r="T466" i="8"/>
  <c r="S466" i="8"/>
  <c r="R466" i="8"/>
  <c r="Q466" i="8"/>
  <c r="P466" i="8"/>
  <c r="O466" i="8"/>
  <c r="N466" i="8"/>
  <c r="M466" i="8"/>
  <c r="L466" i="8"/>
  <c r="K466" i="8"/>
  <c r="J466" i="8"/>
  <c r="I466" i="8"/>
  <c r="H466" i="8"/>
  <c r="G466" i="8"/>
  <c r="F466" i="8"/>
  <c r="E466" i="8"/>
  <c r="D466" i="8"/>
  <c r="C466" i="8"/>
  <c r="B466" i="8"/>
  <c r="AI465" i="8"/>
  <c r="AH465" i="8"/>
  <c r="AG465" i="8"/>
  <c r="AF465" i="8"/>
  <c r="AE465" i="8"/>
  <c r="AD465" i="8"/>
  <c r="AC465" i="8"/>
  <c r="AB465" i="8"/>
  <c r="AA465" i="8"/>
  <c r="Z465" i="8"/>
  <c r="Y465" i="8"/>
  <c r="X465" i="8"/>
  <c r="W465" i="8"/>
  <c r="V465" i="8"/>
  <c r="U465" i="8"/>
  <c r="T465" i="8"/>
  <c r="S465" i="8"/>
  <c r="R465" i="8"/>
  <c r="Q465" i="8"/>
  <c r="P465" i="8"/>
  <c r="O465" i="8"/>
  <c r="N465" i="8"/>
  <c r="M465" i="8"/>
  <c r="L465" i="8"/>
  <c r="K465" i="8"/>
  <c r="J465" i="8"/>
  <c r="I465" i="8"/>
  <c r="H465" i="8"/>
  <c r="G465" i="8"/>
  <c r="F465" i="8"/>
  <c r="E465" i="8"/>
  <c r="D465" i="8"/>
  <c r="C465" i="8"/>
  <c r="B465" i="8"/>
  <c r="AI464" i="8"/>
  <c r="AH464" i="8"/>
  <c r="AG464" i="8"/>
  <c r="AF464" i="8"/>
  <c r="AE464" i="8"/>
  <c r="AD464" i="8"/>
  <c r="AC464" i="8"/>
  <c r="AB464" i="8"/>
  <c r="AA464" i="8"/>
  <c r="Z464" i="8"/>
  <c r="Y464" i="8"/>
  <c r="X464" i="8"/>
  <c r="W464" i="8"/>
  <c r="V464" i="8"/>
  <c r="U464" i="8"/>
  <c r="T464" i="8"/>
  <c r="S464" i="8"/>
  <c r="R464" i="8"/>
  <c r="Q464" i="8"/>
  <c r="P464" i="8"/>
  <c r="O464" i="8"/>
  <c r="N464" i="8"/>
  <c r="M464" i="8"/>
  <c r="L464" i="8"/>
  <c r="K464" i="8"/>
  <c r="J464" i="8"/>
  <c r="I464" i="8"/>
  <c r="H464" i="8"/>
  <c r="G464" i="8"/>
  <c r="F464" i="8"/>
  <c r="E464" i="8"/>
  <c r="D464" i="8"/>
  <c r="C464" i="8"/>
  <c r="B464" i="8"/>
  <c r="AI463" i="8"/>
  <c r="AH463" i="8"/>
  <c r="AG463" i="8"/>
  <c r="AF463" i="8"/>
  <c r="AE463" i="8"/>
  <c r="AD463" i="8"/>
  <c r="AC463" i="8"/>
  <c r="AB463" i="8"/>
  <c r="AA463" i="8"/>
  <c r="Z463" i="8"/>
  <c r="Y463" i="8"/>
  <c r="X463" i="8"/>
  <c r="W463" i="8"/>
  <c r="V463" i="8"/>
  <c r="U463" i="8"/>
  <c r="T463" i="8"/>
  <c r="S463" i="8"/>
  <c r="R463" i="8"/>
  <c r="Q463" i="8"/>
  <c r="P463" i="8"/>
  <c r="O463" i="8"/>
  <c r="N463" i="8"/>
  <c r="M463" i="8"/>
  <c r="L463" i="8"/>
  <c r="K463" i="8"/>
  <c r="J463" i="8"/>
  <c r="I463" i="8"/>
  <c r="H463" i="8"/>
  <c r="G463" i="8"/>
  <c r="F463" i="8"/>
  <c r="E463" i="8"/>
  <c r="D463" i="8"/>
  <c r="C463" i="8"/>
  <c r="B463" i="8"/>
  <c r="AI462" i="8"/>
  <c r="AH462" i="8"/>
  <c r="AG462" i="8"/>
  <c r="AF462" i="8"/>
  <c r="AE462" i="8"/>
  <c r="AD462" i="8"/>
  <c r="AC462" i="8"/>
  <c r="AB462" i="8"/>
  <c r="AA462" i="8"/>
  <c r="Z462" i="8"/>
  <c r="Y462" i="8"/>
  <c r="X462" i="8"/>
  <c r="W462" i="8"/>
  <c r="V462" i="8"/>
  <c r="U462" i="8"/>
  <c r="T462" i="8"/>
  <c r="S462" i="8"/>
  <c r="R462" i="8"/>
  <c r="Q462" i="8"/>
  <c r="P462" i="8"/>
  <c r="O462" i="8"/>
  <c r="N462" i="8"/>
  <c r="M462" i="8"/>
  <c r="L462" i="8"/>
  <c r="K462" i="8"/>
  <c r="J462" i="8"/>
  <c r="I462" i="8"/>
  <c r="H462" i="8"/>
  <c r="G462" i="8"/>
  <c r="F462" i="8"/>
  <c r="E462" i="8"/>
  <c r="D462" i="8"/>
  <c r="C462" i="8"/>
  <c r="B462" i="8"/>
  <c r="AI461" i="8"/>
  <c r="AH461" i="8"/>
  <c r="AG461" i="8"/>
  <c r="AF461" i="8"/>
  <c r="AE461" i="8"/>
  <c r="AD461" i="8"/>
  <c r="AC461" i="8"/>
  <c r="AB461" i="8"/>
  <c r="AA461" i="8"/>
  <c r="Z461" i="8"/>
  <c r="Y461" i="8"/>
  <c r="X461" i="8"/>
  <c r="W461" i="8"/>
  <c r="V461" i="8"/>
  <c r="U461" i="8"/>
  <c r="T461" i="8"/>
  <c r="S461" i="8"/>
  <c r="R461" i="8"/>
  <c r="Q461" i="8"/>
  <c r="P461" i="8"/>
  <c r="O461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B461" i="8"/>
  <c r="AI460" i="8"/>
  <c r="AH460" i="8"/>
  <c r="AG460" i="8"/>
  <c r="AF460" i="8"/>
  <c r="AE460" i="8"/>
  <c r="AD460" i="8"/>
  <c r="AC460" i="8"/>
  <c r="AB460" i="8"/>
  <c r="AA460" i="8"/>
  <c r="Z460" i="8"/>
  <c r="Y460" i="8"/>
  <c r="X460" i="8"/>
  <c r="W460" i="8"/>
  <c r="V460" i="8"/>
  <c r="U460" i="8"/>
  <c r="T460" i="8"/>
  <c r="S460" i="8"/>
  <c r="R460" i="8"/>
  <c r="Q460" i="8"/>
  <c r="P460" i="8"/>
  <c r="O460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AI459" i="8"/>
  <c r="AH459" i="8"/>
  <c r="AG459" i="8"/>
  <c r="AF459" i="8"/>
  <c r="AE459" i="8"/>
  <c r="AD459" i="8"/>
  <c r="AC459" i="8"/>
  <c r="AB459" i="8"/>
  <c r="AA459" i="8"/>
  <c r="Z459" i="8"/>
  <c r="Y459" i="8"/>
  <c r="X459" i="8"/>
  <c r="W459" i="8"/>
  <c r="V459" i="8"/>
  <c r="U459" i="8"/>
  <c r="T459" i="8"/>
  <c r="S459" i="8"/>
  <c r="R459" i="8"/>
  <c r="Q459" i="8"/>
  <c r="P459" i="8"/>
  <c r="O459" i="8"/>
  <c r="N459" i="8"/>
  <c r="M459" i="8"/>
  <c r="L459" i="8"/>
  <c r="K459" i="8"/>
  <c r="J459" i="8"/>
  <c r="I459" i="8"/>
  <c r="H459" i="8"/>
  <c r="G459" i="8"/>
  <c r="F459" i="8"/>
  <c r="E459" i="8"/>
  <c r="D459" i="8"/>
  <c r="C459" i="8"/>
  <c r="B459" i="8"/>
  <c r="AI458" i="8"/>
  <c r="AH458" i="8"/>
  <c r="AG458" i="8"/>
  <c r="AF458" i="8"/>
  <c r="AE458" i="8"/>
  <c r="AD458" i="8"/>
  <c r="AC458" i="8"/>
  <c r="AB458" i="8"/>
  <c r="AA458" i="8"/>
  <c r="Z458" i="8"/>
  <c r="Y458" i="8"/>
  <c r="X458" i="8"/>
  <c r="W458" i="8"/>
  <c r="V458" i="8"/>
  <c r="U458" i="8"/>
  <c r="T458" i="8"/>
  <c r="S458" i="8"/>
  <c r="R458" i="8"/>
  <c r="Q458" i="8"/>
  <c r="P458" i="8"/>
  <c r="O458" i="8"/>
  <c r="N458" i="8"/>
  <c r="M458" i="8"/>
  <c r="L458" i="8"/>
  <c r="K458" i="8"/>
  <c r="J458" i="8"/>
  <c r="I458" i="8"/>
  <c r="H458" i="8"/>
  <c r="G458" i="8"/>
  <c r="F458" i="8"/>
  <c r="E458" i="8"/>
  <c r="D458" i="8"/>
  <c r="C458" i="8"/>
  <c r="B458" i="8"/>
  <c r="AI457" i="8"/>
  <c r="AH457" i="8"/>
  <c r="AG457" i="8"/>
  <c r="AF457" i="8"/>
  <c r="AE457" i="8"/>
  <c r="AD457" i="8"/>
  <c r="AC457" i="8"/>
  <c r="AB457" i="8"/>
  <c r="AA457" i="8"/>
  <c r="Z457" i="8"/>
  <c r="Y457" i="8"/>
  <c r="X457" i="8"/>
  <c r="W457" i="8"/>
  <c r="V457" i="8"/>
  <c r="U457" i="8"/>
  <c r="T457" i="8"/>
  <c r="S457" i="8"/>
  <c r="R457" i="8"/>
  <c r="Q457" i="8"/>
  <c r="P457" i="8"/>
  <c r="O457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AI456" i="8"/>
  <c r="AH456" i="8"/>
  <c r="AG456" i="8"/>
  <c r="AF456" i="8"/>
  <c r="AE456" i="8"/>
  <c r="AD456" i="8"/>
  <c r="AC456" i="8"/>
  <c r="AB456" i="8"/>
  <c r="AA456" i="8"/>
  <c r="Z456" i="8"/>
  <c r="Y456" i="8"/>
  <c r="X456" i="8"/>
  <c r="W456" i="8"/>
  <c r="V456" i="8"/>
  <c r="U456" i="8"/>
  <c r="T456" i="8"/>
  <c r="S456" i="8"/>
  <c r="R456" i="8"/>
  <c r="Q456" i="8"/>
  <c r="P456" i="8"/>
  <c r="O456" i="8"/>
  <c r="N456" i="8"/>
  <c r="M456" i="8"/>
  <c r="L456" i="8"/>
  <c r="K456" i="8"/>
  <c r="J456" i="8"/>
  <c r="I456" i="8"/>
  <c r="H456" i="8"/>
  <c r="G456" i="8"/>
  <c r="F456" i="8"/>
  <c r="E456" i="8"/>
  <c r="D456" i="8"/>
  <c r="C456" i="8"/>
  <c r="B456" i="8"/>
  <c r="AI455" i="8"/>
  <c r="AH455" i="8"/>
  <c r="AG455" i="8"/>
  <c r="AF455" i="8"/>
  <c r="AE455" i="8"/>
  <c r="AD455" i="8"/>
  <c r="AC455" i="8"/>
  <c r="AB455" i="8"/>
  <c r="AA455" i="8"/>
  <c r="Z455" i="8"/>
  <c r="Y455" i="8"/>
  <c r="X455" i="8"/>
  <c r="W455" i="8"/>
  <c r="V455" i="8"/>
  <c r="U455" i="8"/>
  <c r="T455" i="8"/>
  <c r="S455" i="8"/>
  <c r="R455" i="8"/>
  <c r="Q455" i="8"/>
  <c r="P455" i="8"/>
  <c r="O455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AI454" i="8"/>
  <c r="AH454" i="8"/>
  <c r="AG454" i="8"/>
  <c r="AF454" i="8"/>
  <c r="AE454" i="8"/>
  <c r="AD454" i="8"/>
  <c r="AC454" i="8"/>
  <c r="AB454" i="8"/>
  <c r="AA454" i="8"/>
  <c r="Z454" i="8"/>
  <c r="Y454" i="8"/>
  <c r="X454" i="8"/>
  <c r="W454" i="8"/>
  <c r="V454" i="8"/>
  <c r="U454" i="8"/>
  <c r="T454" i="8"/>
  <c r="S454" i="8"/>
  <c r="R454" i="8"/>
  <c r="Q454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AI453" i="8"/>
  <c r="AH453" i="8"/>
  <c r="AG453" i="8"/>
  <c r="AF453" i="8"/>
  <c r="AE453" i="8"/>
  <c r="AD453" i="8"/>
  <c r="AC453" i="8"/>
  <c r="AB453" i="8"/>
  <c r="AA453" i="8"/>
  <c r="Z453" i="8"/>
  <c r="Y453" i="8"/>
  <c r="X453" i="8"/>
  <c r="W453" i="8"/>
  <c r="V453" i="8"/>
  <c r="U453" i="8"/>
  <c r="T453" i="8"/>
  <c r="S453" i="8"/>
  <c r="R453" i="8"/>
  <c r="Q453" i="8"/>
  <c r="P453" i="8"/>
  <c r="O453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AI452" i="8"/>
  <c r="AH452" i="8"/>
  <c r="AG452" i="8"/>
  <c r="AF452" i="8"/>
  <c r="AE452" i="8"/>
  <c r="AD452" i="8"/>
  <c r="AC452" i="8"/>
  <c r="AB452" i="8"/>
  <c r="AA452" i="8"/>
  <c r="Z452" i="8"/>
  <c r="Y452" i="8"/>
  <c r="X452" i="8"/>
  <c r="W452" i="8"/>
  <c r="V452" i="8"/>
  <c r="U452" i="8"/>
  <c r="T452" i="8"/>
  <c r="S452" i="8"/>
  <c r="R452" i="8"/>
  <c r="Q452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AI451" i="8"/>
  <c r="AH451" i="8"/>
  <c r="AG451" i="8"/>
  <c r="AF451" i="8"/>
  <c r="AE451" i="8"/>
  <c r="AD451" i="8"/>
  <c r="AC451" i="8"/>
  <c r="AB451" i="8"/>
  <c r="AA451" i="8"/>
  <c r="Z451" i="8"/>
  <c r="Y451" i="8"/>
  <c r="X451" i="8"/>
  <c r="W451" i="8"/>
  <c r="V451" i="8"/>
  <c r="U451" i="8"/>
  <c r="T451" i="8"/>
  <c r="S451" i="8"/>
  <c r="R451" i="8"/>
  <c r="Q451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AI450" i="8"/>
  <c r="AH450" i="8"/>
  <c r="AG450" i="8"/>
  <c r="AF450" i="8"/>
  <c r="AE450" i="8"/>
  <c r="AD450" i="8"/>
  <c r="AC450" i="8"/>
  <c r="AB450" i="8"/>
  <c r="AA450" i="8"/>
  <c r="Z450" i="8"/>
  <c r="Y450" i="8"/>
  <c r="X450" i="8"/>
  <c r="W450" i="8"/>
  <c r="V450" i="8"/>
  <c r="U450" i="8"/>
  <c r="T450" i="8"/>
  <c r="S450" i="8"/>
  <c r="R450" i="8"/>
  <c r="Q450" i="8"/>
  <c r="P450" i="8"/>
  <c r="O450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AI449" i="8"/>
  <c r="AH449" i="8"/>
  <c r="AG449" i="8"/>
  <c r="AF449" i="8"/>
  <c r="AE449" i="8"/>
  <c r="AD449" i="8"/>
  <c r="AC449" i="8"/>
  <c r="AB449" i="8"/>
  <c r="AA449" i="8"/>
  <c r="Z449" i="8"/>
  <c r="Y449" i="8"/>
  <c r="X449" i="8"/>
  <c r="W449" i="8"/>
  <c r="V449" i="8"/>
  <c r="U449" i="8"/>
  <c r="T449" i="8"/>
  <c r="S449" i="8"/>
  <c r="R449" i="8"/>
  <c r="Q449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AI448" i="8"/>
  <c r="AH448" i="8"/>
  <c r="AG448" i="8"/>
  <c r="AF448" i="8"/>
  <c r="AE448" i="8"/>
  <c r="AD448" i="8"/>
  <c r="AC448" i="8"/>
  <c r="AB448" i="8"/>
  <c r="AA448" i="8"/>
  <c r="Z448" i="8"/>
  <c r="Y448" i="8"/>
  <c r="X448" i="8"/>
  <c r="W448" i="8"/>
  <c r="V448" i="8"/>
  <c r="U448" i="8"/>
  <c r="T448" i="8"/>
  <c r="S448" i="8"/>
  <c r="R448" i="8"/>
  <c r="Q448" i="8"/>
  <c r="P448" i="8"/>
  <c r="O448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AI447" i="8"/>
  <c r="AH447" i="8"/>
  <c r="AG447" i="8"/>
  <c r="AF447" i="8"/>
  <c r="AE447" i="8"/>
  <c r="AD447" i="8"/>
  <c r="AC447" i="8"/>
  <c r="AB447" i="8"/>
  <c r="AA447" i="8"/>
  <c r="Z447" i="8"/>
  <c r="Y447" i="8"/>
  <c r="X447" i="8"/>
  <c r="W447" i="8"/>
  <c r="V447" i="8"/>
  <c r="U447" i="8"/>
  <c r="T447" i="8"/>
  <c r="S447" i="8"/>
  <c r="R447" i="8"/>
  <c r="Q447" i="8"/>
  <c r="P447" i="8"/>
  <c r="O447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AI446" i="8"/>
  <c r="AH446" i="8"/>
  <c r="AG446" i="8"/>
  <c r="AF446" i="8"/>
  <c r="AE446" i="8"/>
  <c r="AD446" i="8"/>
  <c r="AC446" i="8"/>
  <c r="AB446" i="8"/>
  <c r="AA446" i="8"/>
  <c r="Z446" i="8"/>
  <c r="Y446" i="8"/>
  <c r="X446" i="8"/>
  <c r="W446" i="8"/>
  <c r="V446" i="8"/>
  <c r="U446" i="8"/>
  <c r="T446" i="8"/>
  <c r="S446" i="8"/>
  <c r="R446" i="8"/>
  <c r="Q446" i="8"/>
  <c r="P446" i="8"/>
  <c r="O446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AI445" i="8"/>
  <c r="AH445" i="8"/>
  <c r="AG445" i="8"/>
  <c r="AF445" i="8"/>
  <c r="AE445" i="8"/>
  <c r="AD445" i="8"/>
  <c r="AC445" i="8"/>
  <c r="AB445" i="8"/>
  <c r="AA445" i="8"/>
  <c r="Z445" i="8"/>
  <c r="Y445" i="8"/>
  <c r="X445" i="8"/>
  <c r="W445" i="8"/>
  <c r="V445" i="8"/>
  <c r="U445" i="8"/>
  <c r="T445" i="8"/>
  <c r="S445" i="8"/>
  <c r="R445" i="8"/>
  <c r="Q445" i="8"/>
  <c r="P445" i="8"/>
  <c r="O445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AI444" i="8"/>
  <c r="AH444" i="8"/>
  <c r="AG444" i="8"/>
  <c r="AF444" i="8"/>
  <c r="AE444" i="8"/>
  <c r="AD444" i="8"/>
  <c r="AC444" i="8"/>
  <c r="AB444" i="8"/>
  <c r="AA444" i="8"/>
  <c r="Z444" i="8"/>
  <c r="Y444" i="8"/>
  <c r="X444" i="8"/>
  <c r="W444" i="8"/>
  <c r="V444" i="8"/>
  <c r="U444" i="8"/>
  <c r="T444" i="8"/>
  <c r="S444" i="8"/>
  <c r="R444" i="8"/>
  <c r="Q444" i="8"/>
  <c r="P444" i="8"/>
  <c r="O444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AI443" i="8"/>
  <c r="AH443" i="8"/>
  <c r="AG443" i="8"/>
  <c r="AF443" i="8"/>
  <c r="AE443" i="8"/>
  <c r="AD443" i="8"/>
  <c r="AC443" i="8"/>
  <c r="AB443" i="8"/>
  <c r="AA443" i="8"/>
  <c r="Z443" i="8"/>
  <c r="Y443" i="8"/>
  <c r="X443" i="8"/>
  <c r="W443" i="8"/>
  <c r="V443" i="8"/>
  <c r="U443" i="8"/>
  <c r="T443" i="8"/>
  <c r="S443" i="8"/>
  <c r="R443" i="8"/>
  <c r="Q443" i="8"/>
  <c r="P443" i="8"/>
  <c r="O443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AI442" i="8"/>
  <c r="AH442" i="8"/>
  <c r="AG442" i="8"/>
  <c r="AF442" i="8"/>
  <c r="AE442" i="8"/>
  <c r="AD442" i="8"/>
  <c r="AC442" i="8"/>
  <c r="AB442" i="8"/>
  <c r="AA442" i="8"/>
  <c r="Z442" i="8"/>
  <c r="Y442" i="8"/>
  <c r="X442" i="8"/>
  <c r="W442" i="8"/>
  <c r="V442" i="8"/>
  <c r="U442" i="8"/>
  <c r="T442" i="8"/>
  <c r="S442" i="8"/>
  <c r="R442" i="8"/>
  <c r="Q442" i="8"/>
  <c r="P442" i="8"/>
  <c r="O442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AI441" i="8"/>
  <c r="AH441" i="8"/>
  <c r="AG441" i="8"/>
  <c r="AF441" i="8"/>
  <c r="AE441" i="8"/>
  <c r="AD441" i="8"/>
  <c r="AC441" i="8"/>
  <c r="AB441" i="8"/>
  <c r="AA441" i="8"/>
  <c r="Z441" i="8"/>
  <c r="Y441" i="8"/>
  <c r="X441" i="8"/>
  <c r="W441" i="8"/>
  <c r="V441" i="8"/>
  <c r="U441" i="8"/>
  <c r="T441" i="8"/>
  <c r="S441" i="8"/>
  <c r="R441" i="8"/>
  <c r="Q441" i="8"/>
  <c r="P441" i="8"/>
  <c r="O441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AI440" i="8"/>
  <c r="AH440" i="8"/>
  <c r="AG440" i="8"/>
  <c r="AF440" i="8"/>
  <c r="AE440" i="8"/>
  <c r="AD440" i="8"/>
  <c r="AC440" i="8"/>
  <c r="AB440" i="8"/>
  <c r="AA440" i="8"/>
  <c r="Z440" i="8"/>
  <c r="Y440" i="8"/>
  <c r="X440" i="8"/>
  <c r="W440" i="8"/>
  <c r="V440" i="8"/>
  <c r="U440" i="8"/>
  <c r="T440" i="8"/>
  <c r="S440" i="8"/>
  <c r="R440" i="8"/>
  <c r="Q440" i="8"/>
  <c r="P440" i="8"/>
  <c r="O440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AI439" i="8"/>
  <c r="AH439" i="8"/>
  <c r="AG439" i="8"/>
  <c r="AF439" i="8"/>
  <c r="AE439" i="8"/>
  <c r="AD439" i="8"/>
  <c r="AC439" i="8"/>
  <c r="AB439" i="8"/>
  <c r="AA439" i="8"/>
  <c r="Z439" i="8"/>
  <c r="Y439" i="8"/>
  <c r="X439" i="8"/>
  <c r="W439" i="8"/>
  <c r="V439" i="8"/>
  <c r="U439" i="8"/>
  <c r="T439" i="8"/>
  <c r="S439" i="8"/>
  <c r="R439" i="8"/>
  <c r="Q439" i="8"/>
  <c r="P439" i="8"/>
  <c r="O439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AI438" i="8"/>
  <c r="AH438" i="8"/>
  <c r="AG438" i="8"/>
  <c r="AF438" i="8"/>
  <c r="AE438" i="8"/>
  <c r="AD438" i="8"/>
  <c r="AC438" i="8"/>
  <c r="AB438" i="8"/>
  <c r="AA438" i="8"/>
  <c r="Z438" i="8"/>
  <c r="Y438" i="8"/>
  <c r="X438" i="8"/>
  <c r="W438" i="8"/>
  <c r="V438" i="8"/>
  <c r="U438" i="8"/>
  <c r="T438" i="8"/>
  <c r="S438" i="8"/>
  <c r="R438" i="8"/>
  <c r="Q438" i="8"/>
  <c r="P438" i="8"/>
  <c r="O438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AI437" i="8"/>
  <c r="AH437" i="8"/>
  <c r="AG437" i="8"/>
  <c r="AF437" i="8"/>
  <c r="AE437" i="8"/>
  <c r="AD437" i="8"/>
  <c r="AC437" i="8"/>
  <c r="AB437" i="8"/>
  <c r="AA437" i="8"/>
  <c r="Z437" i="8"/>
  <c r="Y437" i="8"/>
  <c r="X437" i="8"/>
  <c r="W437" i="8"/>
  <c r="V437" i="8"/>
  <c r="U437" i="8"/>
  <c r="T437" i="8"/>
  <c r="S437" i="8"/>
  <c r="R437" i="8"/>
  <c r="Q437" i="8"/>
  <c r="P437" i="8"/>
  <c r="O437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AI436" i="8"/>
  <c r="AH436" i="8"/>
  <c r="AG436" i="8"/>
  <c r="AF436" i="8"/>
  <c r="AE436" i="8"/>
  <c r="AD436" i="8"/>
  <c r="AC436" i="8"/>
  <c r="AB436" i="8"/>
  <c r="AA436" i="8"/>
  <c r="Z436" i="8"/>
  <c r="Y436" i="8"/>
  <c r="X436" i="8"/>
  <c r="W436" i="8"/>
  <c r="V436" i="8"/>
  <c r="U436" i="8"/>
  <c r="T436" i="8"/>
  <c r="S436" i="8"/>
  <c r="R436" i="8"/>
  <c r="Q436" i="8"/>
  <c r="P436" i="8"/>
  <c r="O436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AI435" i="8"/>
  <c r="AH435" i="8"/>
  <c r="AG435" i="8"/>
  <c r="AF435" i="8"/>
  <c r="AE435" i="8"/>
  <c r="AD435" i="8"/>
  <c r="AC435" i="8"/>
  <c r="AB435" i="8"/>
  <c r="AA435" i="8"/>
  <c r="Z435" i="8"/>
  <c r="Y435" i="8"/>
  <c r="X435" i="8"/>
  <c r="W435" i="8"/>
  <c r="V435" i="8"/>
  <c r="U435" i="8"/>
  <c r="T435" i="8"/>
  <c r="S435" i="8"/>
  <c r="R435" i="8"/>
  <c r="Q435" i="8"/>
  <c r="P435" i="8"/>
  <c r="O435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AI434" i="8"/>
  <c r="AH434" i="8"/>
  <c r="AG434" i="8"/>
  <c r="AF434" i="8"/>
  <c r="AE434" i="8"/>
  <c r="AD434" i="8"/>
  <c r="AC434" i="8"/>
  <c r="AB434" i="8"/>
  <c r="AA434" i="8"/>
  <c r="Z434" i="8"/>
  <c r="Y434" i="8"/>
  <c r="X434" i="8"/>
  <c r="W434" i="8"/>
  <c r="V434" i="8"/>
  <c r="U434" i="8"/>
  <c r="T434" i="8"/>
  <c r="S434" i="8"/>
  <c r="R434" i="8"/>
  <c r="Q434" i="8"/>
  <c r="P434" i="8"/>
  <c r="O434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AI433" i="8"/>
  <c r="AH433" i="8"/>
  <c r="AG433" i="8"/>
  <c r="AF433" i="8"/>
  <c r="AE433" i="8"/>
  <c r="AD433" i="8"/>
  <c r="AC433" i="8"/>
  <c r="AB433" i="8"/>
  <c r="AA433" i="8"/>
  <c r="Z433" i="8"/>
  <c r="Y433" i="8"/>
  <c r="X433" i="8"/>
  <c r="W433" i="8"/>
  <c r="V433" i="8"/>
  <c r="U433" i="8"/>
  <c r="T433" i="8"/>
  <c r="S433" i="8"/>
  <c r="R433" i="8"/>
  <c r="Q433" i="8"/>
  <c r="P433" i="8"/>
  <c r="O433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AI432" i="8"/>
  <c r="AH432" i="8"/>
  <c r="AG432" i="8"/>
  <c r="AF432" i="8"/>
  <c r="AE432" i="8"/>
  <c r="AD432" i="8"/>
  <c r="AC432" i="8"/>
  <c r="AB432" i="8"/>
  <c r="AA432" i="8"/>
  <c r="Z432" i="8"/>
  <c r="Y432" i="8"/>
  <c r="X432" i="8"/>
  <c r="W432" i="8"/>
  <c r="V432" i="8"/>
  <c r="U432" i="8"/>
  <c r="T432" i="8"/>
  <c r="S432" i="8"/>
  <c r="R432" i="8"/>
  <c r="Q432" i="8"/>
  <c r="P432" i="8"/>
  <c r="O432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AI431" i="8"/>
  <c r="AH431" i="8"/>
  <c r="AG431" i="8"/>
  <c r="AF431" i="8"/>
  <c r="AE431" i="8"/>
  <c r="AD431" i="8"/>
  <c r="AC431" i="8"/>
  <c r="AB431" i="8"/>
  <c r="AA431" i="8"/>
  <c r="Z431" i="8"/>
  <c r="Y431" i="8"/>
  <c r="X431" i="8"/>
  <c r="W431" i="8"/>
  <c r="V431" i="8"/>
  <c r="U431" i="8"/>
  <c r="T431" i="8"/>
  <c r="S431" i="8"/>
  <c r="R431" i="8"/>
  <c r="Q431" i="8"/>
  <c r="P431" i="8"/>
  <c r="O431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AI430" i="8"/>
  <c r="AH430" i="8"/>
  <c r="AG430" i="8"/>
  <c r="AF430" i="8"/>
  <c r="AE430" i="8"/>
  <c r="AD430" i="8"/>
  <c r="AC430" i="8"/>
  <c r="AB430" i="8"/>
  <c r="AA430" i="8"/>
  <c r="Z430" i="8"/>
  <c r="Y430" i="8"/>
  <c r="X430" i="8"/>
  <c r="W430" i="8"/>
  <c r="V430" i="8"/>
  <c r="U430" i="8"/>
  <c r="T430" i="8"/>
  <c r="S430" i="8"/>
  <c r="R430" i="8"/>
  <c r="Q430" i="8"/>
  <c r="P430" i="8"/>
  <c r="O430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AI429" i="8"/>
  <c r="AH429" i="8"/>
  <c r="AG429" i="8"/>
  <c r="AF429" i="8"/>
  <c r="AE429" i="8"/>
  <c r="AD429" i="8"/>
  <c r="AC429" i="8"/>
  <c r="AB429" i="8"/>
  <c r="AA429" i="8"/>
  <c r="Z429" i="8"/>
  <c r="Y429" i="8"/>
  <c r="X429" i="8"/>
  <c r="W429" i="8"/>
  <c r="V429" i="8"/>
  <c r="U429" i="8"/>
  <c r="T429" i="8"/>
  <c r="S429" i="8"/>
  <c r="R429" i="8"/>
  <c r="Q429" i="8"/>
  <c r="P429" i="8"/>
  <c r="O429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AI428" i="8"/>
  <c r="AH428" i="8"/>
  <c r="AG428" i="8"/>
  <c r="AF428" i="8"/>
  <c r="AE428" i="8"/>
  <c r="AD428" i="8"/>
  <c r="AC428" i="8"/>
  <c r="AB428" i="8"/>
  <c r="AA428" i="8"/>
  <c r="Z428" i="8"/>
  <c r="Y428" i="8"/>
  <c r="X428" i="8"/>
  <c r="W428" i="8"/>
  <c r="V428" i="8"/>
  <c r="U428" i="8"/>
  <c r="T428" i="8"/>
  <c r="S428" i="8"/>
  <c r="R428" i="8"/>
  <c r="Q428" i="8"/>
  <c r="P428" i="8"/>
  <c r="O428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AE128" i="26"/>
  <c r="AD128" i="26"/>
  <c r="AC128" i="26"/>
  <c r="AB128" i="26"/>
  <c r="AA128" i="26"/>
  <c r="Z128" i="26"/>
  <c r="Y128" i="26"/>
  <c r="X128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AE126" i="26"/>
  <c r="AD126" i="26"/>
  <c r="AC126" i="26"/>
  <c r="AB126" i="26"/>
  <c r="AA126" i="26"/>
  <c r="Z126" i="26"/>
  <c r="Y126" i="26"/>
  <c r="X126" i="26"/>
  <c r="W126" i="26"/>
  <c r="V126" i="26"/>
  <c r="U126" i="26"/>
  <c r="T126" i="26"/>
  <c r="S126" i="26"/>
  <c r="R126" i="26"/>
  <c r="Q126" i="26"/>
  <c r="P126" i="26"/>
  <c r="O126" i="26"/>
  <c r="N126" i="26"/>
  <c r="M126" i="26"/>
  <c r="L126" i="26"/>
  <c r="K126" i="26"/>
  <c r="J126" i="26"/>
  <c r="I126" i="26"/>
  <c r="H126" i="26"/>
  <c r="G126" i="26"/>
  <c r="F126" i="26"/>
  <c r="E126" i="26"/>
  <c r="D126" i="26"/>
  <c r="C126" i="26"/>
  <c r="AE125" i="26"/>
  <c r="AD125" i="26"/>
  <c r="AC125" i="26"/>
  <c r="AB125" i="26"/>
  <c r="AA125" i="26"/>
  <c r="Z125" i="26"/>
  <c r="Y125" i="26"/>
  <c r="X125" i="26"/>
  <c r="W125" i="26"/>
  <c r="V125" i="26"/>
  <c r="U125" i="26"/>
  <c r="T125" i="26"/>
  <c r="S125" i="26"/>
  <c r="R125" i="26"/>
  <c r="Q125" i="26"/>
  <c r="P125" i="26"/>
  <c r="O125" i="26"/>
  <c r="N125" i="26"/>
  <c r="M125" i="26"/>
  <c r="L125" i="26"/>
  <c r="K125" i="26"/>
  <c r="J125" i="26"/>
  <c r="I125" i="26"/>
  <c r="H125" i="26"/>
  <c r="G125" i="26"/>
  <c r="F125" i="26"/>
  <c r="E125" i="26"/>
  <c r="D125" i="26"/>
  <c r="C125" i="26"/>
  <c r="AE124" i="26"/>
  <c r="AD124" i="26"/>
  <c r="AC124" i="26"/>
  <c r="AB124" i="26"/>
  <c r="AA124" i="26"/>
  <c r="Z124" i="26"/>
  <c r="Y124" i="26"/>
  <c r="X124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AE123" i="26"/>
  <c r="AD123" i="26"/>
  <c r="AC123" i="26"/>
  <c r="AB123" i="26"/>
  <c r="AA123" i="26"/>
  <c r="Z123" i="26"/>
  <c r="Y123" i="26"/>
  <c r="X123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AE122" i="26"/>
  <c r="AD122" i="26"/>
  <c r="AC122" i="26"/>
  <c r="AB122" i="26"/>
  <c r="AA122" i="26"/>
  <c r="Z122" i="26"/>
  <c r="Y122" i="26"/>
  <c r="X122" i="26"/>
  <c r="W122" i="26"/>
  <c r="V122" i="26"/>
  <c r="U122" i="26"/>
  <c r="T122" i="26"/>
  <c r="S122" i="26"/>
  <c r="R122" i="26"/>
  <c r="Q122" i="26"/>
  <c r="P122" i="26"/>
  <c r="O122" i="26"/>
  <c r="N122" i="26"/>
  <c r="M122" i="26"/>
  <c r="L122" i="26"/>
  <c r="K122" i="26"/>
  <c r="J122" i="26"/>
  <c r="I122" i="26"/>
  <c r="H122" i="26"/>
  <c r="G122" i="26"/>
  <c r="F122" i="26"/>
  <c r="E122" i="26"/>
  <c r="D122" i="26"/>
  <c r="C122" i="26"/>
  <c r="AE121" i="26"/>
  <c r="AD121" i="26"/>
  <c r="AC121" i="26"/>
  <c r="AB121" i="26"/>
  <c r="AA121" i="26"/>
  <c r="Z121" i="26"/>
  <c r="Y121" i="26"/>
  <c r="X121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AE120" i="26"/>
  <c r="AD120" i="26"/>
  <c r="AC120" i="26"/>
  <c r="AB120" i="26"/>
  <c r="AA120" i="26"/>
  <c r="Z120" i="26"/>
  <c r="Y120" i="26"/>
  <c r="X120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AE119" i="26"/>
  <c r="AD119" i="26"/>
  <c r="AC119" i="26"/>
  <c r="AB119" i="26"/>
  <c r="AA119" i="26"/>
  <c r="Z119" i="26"/>
  <c r="Y119" i="26"/>
  <c r="X119" i="26"/>
  <c r="W119" i="26"/>
  <c r="V119" i="26"/>
  <c r="U119" i="26"/>
  <c r="T119" i="26"/>
  <c r="S119" i="26"/>
  <c r="R119" i="26"/>
  <c r="Q119" i="26"/>
  <c r="P119" i="26"/>
  <c r="O119" i="26"/>
  <c r="N119" i="26"/>
  <c r="M119" i="26"/>
  <c r="L119" i="26"/>
  <c r="K119" i="26"/>
  <c r="J119" i="26"/>
  <c r="I119" i="26"/>
  <c r="H119" i="26"/>
  <c r="G119" i="26"/>
  <c r="F119" i="26"/>
  <c r="E119" i="26"/>
  <c r="D119" i="26"/>
  <c r="C119" i="26"/>
  <c r="AE118" i="26"/>
  <c r="AD118" i="26"/>
  <c r="AC118" i="26"/>
  <c r="AB118" i="26"/>
  <c r="AA118" i="26"/>
  <c r="Z118" i="26"/>
  <c r="Y118" i="26"/>
  <c r="X118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AE117" i="26"/>
  <c r="AD117" i="26"/>
  <c r="AC117" i="26"/>
  <c r="AB117" i="26"/>
  <c r="AA117" i="26"/>
  <c r="Z117" i="26"/>
  <c r="Y117" i="26"/>
  <c r="X117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AE116" i="26"/>
  <c r="AD116" i="26"/>
  <c r="AC116" i="26"/>
  <c r="AB116" i="26"/>
  <c r="AA116" i="26"/>
  <c r="Z116" i="26"/>
  <c r="Y116" i="26"/>
  <c r="X116" i="26"/>
  <c r="W116" i="26"/>
  <c r="V116" i="26"/>
  <c r="U116" i="26"/>
  <c r="T116" i="26"/>
  <c r="S116" i="26"/>
  <c r="R116" i="26"/>
  <c r="Q116" i="26"/>
  <c r="P116" i="26"/>
  <c r="O116" i="26"/>
  <c r="N116" i="26"/>
  <c r="M116" i="26"/>
  <c r="L116" i="26"/>
  <c r="K116" i="26"/>
  <c r="J116" i="26"/>
  <c r="I116" i="26"/>
  <c r="H116" i="26"/>
  <c r="G116" i="26"/>
  <c r="F116" i="26"/>
  <c r="E116" i="26"/>
  <c r="D116" i="26"/>
  <c r="C116" i="26"/>
  <c r="AE115" i="26"/>
  <c r="AD115" i="26"/>
  <c r="AC115" i="26"/>
  <c r="AB115" i="26"/>
  <c r="AA115" i="26"/>
  <c r="Z115" i="26"/>
  <c r="Y115" i="26"/>
  <c r="X115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AE114" i="26"/>
  <c r="AD114" i="26"/>
  <c r="AC114" i="26"/>
  <c r="AB114" i="26"/>
  <c r="AA114" i="26"/>
  <c r="Z114" i="26"/>
  <c r="Y114" i="26"/>
  <c r="X114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AE113" i="26"/>
  <c r="AD113" i="26"/>
  <c r="AC113" i="26"/>
  <c r="AB113" i="26"/>
  <c r="AA113" i="26"/>
  <c r="Z113" i="26"/>
  <c r="Y113" i="26"/>
  <c r="X113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AE112" i="26"/>
  <c r="AD112" i="26"/>
  <c r="AC112" i="26"/>
  <c r="AB112" i="26"/>
  <c r="AA112" i="26"/>
  <c r="Z112" i="26"/>
  <c r="Y112" i="26"/>
  <c r="X112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AE111" i="26"/>
  <c r="AD111" i="26"/>
  <c r="AC111" i="26"/>
  <c r="AB111" i="26"/>
  <c r="AA111" i="26"/>
  <c r="Z111" i="26"/>
  <c r="Y111" i="26"/>
  <c r="X111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AE110" i="26"/>
  <c r="AD110" i="26"/>
  <c r="AC110" i="26"/>
  <c r="AB110" i="26"/>
  <c r="AA110" i="26"/>
  <c r="Z110" i="26"/>
  <c r="Y110" i="26"/>
  <c r="X110" i="26"/>
  <c r="W110" i="26"/>
  <c r="V110" i="26"/>
  <c r="U110" i="26"/>
  <c r="T110" i="26"/>
  <c r="S110" i="26"/>
  <c r="R110" i="26"/>
  <c r="Q110" i="26"/>
  <c r="P110" i="26"/>
  <c r="O110" i="26"/>
  <c r="N110" i="26"/>
  <c r="M110" i="26"/>
  <c r="L110" i="26"/>
  <c r="K110" i="26"/>
  <c r="J110" i="26"/>
  <c r="I110" i="26"/>
  <c r="H110" i="26"/>
  <c r="G110" i="26"/>
  <c r="F110" i="26"/>
  <c r="E110" i="26"/>
  <c r="D110" i="26"/>
  <c r="C110" i="26"/>
  <c r="AE109" i="26"/>
  <c r="AD109" i="26"/>
  <c r="AC109" i="26"/>
  <c r="AB109" i="26"/>
  <c r="AA109" i="26"/>
  <c r="Z109" i="26"/>
  <c r="Y109" i="26"/>
  <c r="X109" i="26"/>
  <c r="W109" i="26"/>
  <c r="V109" i="26"/>
  <c r="U109" i="26"/>
  <c r="T109" i="26"/>
  <c r="S109" i="26"/>
  <c r="R109" i="26"/>
  <c r="Q109" i="26"/>
  <c r="P109" i="26"/>
  <c r="O109" i="26"/>
  <c r="N109" i="26"/>
  <c r="M109" i="26"/>
  <c r="L109" i="26"/>
  <c r="K109" i="26"/>
  <c r="J109" i="26"/>
  <c r="I109" i="26"/>
  <c r="H109" i="26"/>
  <c r="G109" i="26"/>
  <c r="F109" i="26"/>
  <c r="E109" i="26"/>
  <c r="D109" i="26"/>
  <c r="C109" i="26"/>
  <c r="AE56" i="26" l="1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C53" i="26"/>
  <c r="AE52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Q52" i="26"/>
  <c r="P52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AE51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Q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C51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AE49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P49" i="26"/>
  <c r="O49" i="26"/>
  <c r="N49" i="26"/>
  <c r="M49" i="26"/>
  <c r="L49" i="26"/>
  <c r="K49" i="26"/>
  <c r="J49" i="26"/>
  <c r="I49" i="26"/>
  <c r="H49" i="26"/>
  <c r="G49" i="26"/>
  <c r="F49" i="26"/>
  <c r="E49" i="26"/>
  <c r="D49" i="26"/>
  <c r="C49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AE46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AE45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P45" i="26"/>
  <c r="O45" i="26"/>
  <c r="N45" i="26"/>
  <c r="M45" i="26"/>
  <c r="L45" i="26"/>
  <c r="K45" i="26"/>
  <c r="J45" i="26"/>
  <c r="I45" i="26"/>
  <c r="H45" i="26"/>
  <c r="G45" i="26"/>
  <c r="F45" i="26"/>
  <c r="E45" i="26"/>
  <c r="D45" i="26"/>
  <c r="C45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AE43" i="26"/>
  <c r="AD43" i="26"/>
  <c r="AC43" i="26"/>
  <c r="AB43" i="26"/>
  <c r="AA43" i="26"/>
  <c r="Z43" i="26"/>
  <c r="Y43" i="26"/>
  <c r="X43" i="26"/>
  <c r="W43" i="26"/>
  <c r="V43" i="26"/>
  <c r="U43" i="26"/>
  <c r="T43" i="26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AE42" i="26"/>
  <c r="AD42" i="26"/>
  <c r="AC42" i="26"/>
  <c r="AB42" i="26"/>
  <c r="AA42" i="26"/>
  <c r="Z42" i="26"/>
  <c r="Y42" i="26"/>
  <c r="X42" i="26"/>
  <c r="W42" i="26"/>
  <c r="V42" i="26"/>
  <c r="U42" i="26"/>
  <c r="T42" i="26"/>
  <c r="S42" i="26"/>
  <c r="R42" i="26"/>
  <c r="Q42" i="26"/>
  <c r="P42" i="26"/>
  <c r="O42" i="26"/>
  <c r="N42" i="26"/>
  <c r="M42" i="26"/>
  <c r="L42" i="26"/>
  <c r="K42" i="26"/>
  <c r="J42" i="26"/>
  <c r="I42" i="26"/>
  <c r="H42" i="26"/>
  <c r="G42" i="26"/>
  <c r="F42" i="26"/>
  <c r="E42" i="26"/>
  <c r="D42" i="26"/>
  <c r="C42" i="26"/>
  <c r="AE41" i="26"/>
  <c r="AD41" i="26"/>
  <c r="AC41" i="26"/>
  <c r="AB41" i="26"/>
  <c r="AA41" i="26"/>
  <c r="Z41" i="26"/>
  <c r="Y41" i="26"/>
  <c r="X41" i="26"/>
  <c r="W41" i="26"/>
  <c r="V41" i="26"/>
  <c r="U41" i="26"/>
  <c r="T41" i="26"/>
  <c r="S41" i="26"/>
  <c r="R41" i="26"/>
  <c r="Q41" i="26"/>
  <c r="P41" i="26"/>
  <c r="O41" i="26"/>
  <c r="N41" i="26"/>
  <c r="M41" i="26"/>
  <c r="L41" i="26"/>
  <c r="K41" i="26"/>
  <c r="J41" i="26"/>
  <c r="I41" i="26"/>
  <c r="H41" i="26"/>
  <c r="G41" i="26"/>
  <c r="F41" i="26"/>
  <c r="E41" i="26"/>
  <c r="D41" i="26"/>
  <c r="C41" i="26"/>
  <c r="AE40" i="26"/>
  <c r="AD40" i="26"/>
  <c r="AC40" i="26"/>
  <c r="AB40" i="26"/>
  <c r="AA40" i="26"/>
  <c r="Z40" i="26"/>
  <c r="Y40" i="26"/>
  <c r="X40" i="26"/>
  <c r="W40" i="26"/>
  <c r="V40" i="26"/>
  <c r="U40" i="26"/>
  <c r="T40" i="26"/>
  <c r="S40" i="26"/>
  <c r="R40" i="26"/>
  <c r="Q40" i="26"/>
  <c r="P40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C40" i="26"/>
  <c r="AE39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Q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D39" i="26"/>
  <c r="C39" i="26"/>
  <c r="AE38" i="26"/>
  <c r="AD38" i="26"/>
  <c r="AC38" i="26"/>
  <c r="AB38" i="26"/>
  <c r="AA38" i="26"/>
  <c r="Z38" i="26"/>
  <c r="Y38" i="26"/>
  <c r="X38" i="26"/>
  <c r="W38" i="26"/>
  <c r="V38" i="26"/>
  <c r="U38" i="26"/>
  <c r="T38" i="26"/>
  <c r="S38" i="26"/>
  <c r="R38" i="26"/>
  <c r="Q38" i="26"/>
  <c r="P38" i="26"/>
  <c r="O38" i="26"/>
  <c r="N38" i="26"/>
  <c r="M38" i="26"/>
  <c r="L38" i="26"/>
  <c r="K38" i="26"/>
  <c r="J38" i="26"/>
  <c r="I38" i="26"/>
  <c r="H38" i="26"/>
  <c r="G38" i="26"/>
  <c r="F38" i="26"/>
  <c r="E38" i="26"/>
  <c r="D38" i="26"/>
  <c r="C38" i="26"/>
  <c r="AE37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D37" i="26"/>
  <c r="C37" i="26"/>
  <c r="AE36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36" i="26"/>
  <c r="C36" i="26"/>
  <c r="AI182" i="8" l="1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2" i="25" l="1"/>
  <c r="A3" i="25" s="1"/>
  <c r="A4" i="25" s="1"/>
  <c r="A5" i="25" s="1"/>
  <c r="A6" i="25" s="1"/>
  <c r="A7" i="25" s="1"/>
  <c r="A8" i="25" s="1"/>
  <c r="A9" i="25" s="1"/>
  <c r="A10" i="25" s="1"/>
  <c r="A11" i="25" s="1"/>
  <c r="G471" i="22"/>
  <c r="H471" i="22" s="1"/>
  <c r="W471" i="22" s="1"/>
  <c r="F471" i="22"/>
  <c r="E471" i="22"/>
  <c r="K471" i="22" s="1"/>
  <c r="N471" i="22" s="1"/>
  <c r="P471" i="22" s="1"/>
  <c r="G907" i="22"/>
  <c r="H907" i="22" s="1"/>
  <c r="W907" i="22" s="1"/>
  <c r="F907" i="22"/>
  <c r="E907" i="22"/>
  <c r="K907" i="22" s="1"/>
  <c r="G312" i="22"/>
  <c r="H312" i="22" s="1"/>
  <c r="W312" i="22" s="1"/>
  <c r="F312" i="22"/>
  <c r="E312" i="22"/>
  <c r="K312" i="22" s="1"/>
  <c r="N312" i="22" s="1"/>
  <c r="P312" i="22" s="1"/>
  <c r="G664" i="22"/>
  <c r="H664" i="22" s="1"/>
  <c r="W664" i="22" s="1"/>
  <c r="F664" i="22"/>
  <c r="E664" i="22"/>
  <c r="K664" i="22" s="1"/>
  <c r="G908" i="22"/>
  <c r="H908" i="22" s="1"/>
  <c r="W908" i="22" s="1"/>
  <c r="F908" i="22"/>
  <c r="E908" i="22"/>
  <c r="G345" i="22"/>
  <c r="H345" i="22" s="1"/>
  <c r="W345" i="22" s="1"/>
  <c r="F345" i="22"/>
  <c r="E345" i="22"/>
  <c r="G857" i="22"/>
  <c r="H857" i="22" s="1"/>
  <c r="W857" i="22" s="1"/>
  <c r="F857" i="22"/>
  <c r="E857" i="22"/>
  <c r="K857" i="22" s="1"/>
  <c r="G570" i="22"/>
  <c r="H570" i="22" s="1"/>
  <c r="W570" i="22" s="1"/>
  <c r="F570" i="22"/>
  <c r="E570" i="22"/>
  <c r="G411" i="22"/>
  <c r="H411" i="22" s="1"/>
  <c r="W411" i="22" s="1"/>
  <c r="F411" i="22"/>
  <c r="E411" i="22"/>
  <c r="J411" i="22" s="1"/>
  <c r="M411" i="22" s="1"/>
  <c r="G779" i="22"/>
  <c r="H779" i="22" s="1"/>
  <c r="W779" i="22" s="1"/>
  <c r="F779" i="22"/>
  <c r="E779" i="22"/>
  <c r="K779" i="22" s="1"/>
  <c r="G860" i="22"/>
  <c r="H860" i="22" s="1"/>
  <c r="W860" i="22" s="1"/>
  <c r="F860" i="22"/>
  <c r="E860" i="22"/>
  <c r="K860" i="22" s="1"/>
  <c r="N860" i="22" s="1"/>
  <c r="P860" i="22" s="1"/>
  <c r="G942" i="22"/>
  <c r="H942" i="22" s="1"/>
  <c r="W942" i="22" s="1"/>
  <c r="F942" i="22"/>
  <c r="E942" i="22"/>
  <c r="K942" i="22" s="1"/>
  <c r="G478" i="22"/>
  <c r="H478" i="22" s="1"/>
  <c r="W478" i="22" s="1"/>
  <c r="F478" i="22"/>
  <c r="E478" i="22"/>
  <c r="G511" i="22"/>
  <c r="H511" i="22" s="1"/>
  <c r="W511" i="22" s="1"/>
  <c r="F511" i="22"/>
  <c r="E511" i="22"/>
  <c r="G512" i="22"/>
  <c r="H512" i="22" s="1"/>
  <c r="W512" i="22" s="1"/>
  <c r="F512" i="22"/>
  <c r="E512" i="22"/>
  <c r="K512" i="22" s="1"/>
  <c r="G481" i="22"/>
  <c r="H481" i="22" s="1"/>
  <c r="W481" i="22" s="1"/>
  <c r="F481" i="22"/>
  <c r="E481" i="22"/>
  <c r="G482" i="22"/>
  <c r="H482" i="22" s="1"/>
  <c r="W482" i="22" s="1"/>
  <c r="F482" i="22"/>
  <c r="E482" i="22"/>
  <c r="K482" i="22" s="1"/>
  <c r="N482" i="22" s="1"/>
  <c r="P482" i="22" s="1"/>
  <c r="G16" i="22"/>
  <c r="H16" i="22" s="1"/>
  <c r="W16" i="22" s="1"/>
  <c r="F16" i="22"/>
  <c r="E16" i="22"/>
  <c r="K16" i="22" s="1"/>
  <c r="G76" i="22"/>
  <c r="H76" i="22" s="1"/>
  <c r="W76" i="22" s="1"/>
  <c r="F76" i="22"/>
  <c r="E76" i="22"/>
  <c r="K76" i="22" s="1"/>
  <c r="N76" i="22" s="1"/>
  <c r="P76" i="22" s="1"/>
  <c r="G95" i="22"/>
  <c r="H95" i="22" s="1"/>
  <c r="W95" i="22" s="1"/>
  <c r="F95" i="22"/>
  <c r="E95" i="22"/>
  <c r="K95" i="22" s="1"/>
  <c r="G113" i="22"/>
  <c r="H113" i="22" s="1"/>
  <c r="W113" i="22" s="1"/>
  <c r="F113" i="22"/>
  <c r="E113" i="22"/>
  <c r="G691" i="22"/>
  <c r="H691" i="22" s="1"/>
  <c r="W691" i="22" s="1"/>
  <c r="F691" i="22"/>
  <c r="E691" i="22"/>
  <c r="G405" i="22"/>
  <c r="H405" i="22" s="1"/>
  <c r="W405" i="22" s="1"/>
  <c r="F405" i="22"/>
  <c r="E405" i="22"/>
  <c r="K405" i="22" s="1"/>
  <c r="G906" i="22"/>
  <c r="H906" i="22" s="1"/>
  <c r="W906" i="22" s="1"/>
  <c r="F906" i="22"/>
  <c r="E906" i="22"/>
  <c r="G262" i="22"/>
  <c r="H262" i="22" s="1"/>
  <c r="W262" i="22" s="1"/>
  <c r="F262" i="22"/>
  <c r="E262" i="22"/>
  <c r="G389" i="22"/>
  <c r="H389" i="22" s="1"/>
  <c r="W389" i="22" s="1"/>
  <c r="F389" i="22"/>
  <c r="E389" i="22"/>
  <c r="K389" i="22" s="1"/>
  <c r="G644" i="22"/>
  <c r="H644" i="22" s="1"/>
  <c r="W644" i="22" s="1"/>
  <c r="F644" i="22"/>
  <c r="E644" i="22"/>
  <c r="K644" i="22" s="1"/>
  <c r="N644" i="22" s="1"/>
  <c r="P644" i="22" s="1"/>
  <c r="G547" i="22"/>
  <c r="H547" i="22" s="1"/>
  <c r="W547" i="22" s="1"/>
  <c r="F547" i="22"/>
  <c r="E547" i="22"/>
  <c r="K547" i="22" s="1"/>
  <c r="G585" i="22"/>
  <c r="H585" i="22" s="1"/>
  <c r="W585" i="22" s="1"/>
  <c r="F585" i="22"/>
  <c r="E585" i="22"/>
  <c r="G872" i="22"/>
  <c r="H872" i="22" s="1"/>
  <c r="W872" i="22" s="1"/>
  <c r="F872" i="22"/>
  <c r="E872" i="22"/>
  <c r="G298" i="22"/>
  <c r="H298" i="22" s="1"/>
  <c r="W298" i="22" s="1"/>
  <c r="F298" i="22"/>
  <c r="E298" i="22"/>
  <c r="K298" i="22" s="1"/>
  <c r="G936" i="22"/>
  <c r="H936" i="22" s="1"/>
  <c r="W936" i="22" s="1"/>
  <c r="F936" i="22"/>
  <c r="E936" i="22"/>
  <c r="G248" i="22"/>
  <c r="H248" i="22" s="1"/>
  <c r="W248" i="22" s="1"/>
  <c r="F248" i="22"/>
  <c r="E248" i="22"/>
  <c r="G696" i="22"/>
  <c r="H696" i="22" s="1"/>
  <c r="W696" i="22" s="1"/>
  <c r="F696" i="22"/>
  <c r="E696" i="22"/>
  <c r="K696" i="22" s="1"/>
  <c r="G937" i="22"/>
  <c r="H937" i="22" s="1"/>
  <c r="W937" i="22" s="1"/>
  <c r="F937" i="22"/>
  <c r="E937" i="22"/>
  <c r="K937" i="22" s="1"/>
  <c r="N937" i="22" s="1"/>
  <c r="P937" i="22" s="1"/>
  <c r="G377" i="22"/>
  <c r="H377" i="22" s="1"/>
  <c r="W377" i="22" s="1"/>
  <c r="F377" i="22"/>
  <c r="E377" i="22"/>
  <c r="K377" i="22" s="1"/>
  <c r="G882" i="22"/>
  <c r="H882" i="22" s="1"/>
  <c r="W882" i="22" s="1"/>
  <c r="F882" i="22"/>
  <c r="E882" i="22"/>
  <c r="G602" i="22"/>
  <c r="H602" i="22" s="1"/>
  <c r="W602" i="22" s="1"/>
  <c r="F602" i="22"/>
  <c r="E602" i="22"/>
  <c r="G443" i="22"/>
  <c r="H443" i="22" s="1"/>
  <c r="W443" i="22" s="1"/>
  <c r="F443" i="22"/>
  <c r="E443" i="22"/>
  <c r="G796" i="22"/>
  <c r="H796" i="22" s="1"/>
  <c r="W796" i="22" s="1"/>
  <c r="F796" i="22"/>
  <c r="E796" i="22"/>
  <c r="G885" i="22"/>
  <c r="H885" i="22" s="1"/>
  <c r="W885" i="22" s="1"/>
  <c r="F885" i="22"/>
  <c r="E885" i="22"/>
  <c r="G973" i="22"/>
  <c r="H973" i="22" s="1"/>
  <c r="W973" i="22" s="1"/>
  <c r="F973" i="22"/>
  <c r="E973" i="22"/>
  <c r="K973" i="22" s="1"/>
  <c r="N973" i="22" s="1"/>
  <c r="P973" i="22" s="1"/>
  <c r="G510" i="22"/>
  <c r="H510" i="22" s="1"/>
  <c r="W510" i="22" s="1"/>
  <c r="F510" i="22"/>
  <c r="E510" i="22"/>
  <c r="K510" i="22" s="1"/>
  <c r="G543" i="22"/>
  <c r="H543" i="22" s="1"/>
  <c r="W543" i="22" s="1"/>
  <c r="F543" i="22"/>
  <c r="E543" i="22"/>
  <c r="K543" i="22" s="1"/>
  <c r="G544" i="22"/>
  <c r="H544" i="22" s="1"/>
  <c r="W544" i="22" s="1"/>
  <c r="F544" i="22"/>
  <c r="E544" i="22"/>
  <c r="G513" i="22"/>
  <c r="H513" i="22" s="1"/>
  <c r="W513" i="22" s="1"/>
  <c r="F513" i="22"/>
  <c r="E513" i="22"/>
  <c r="G514" i="22"/>
  <c r="H514" i="22" s="1"/>
  <c r="W514" i="22" s="1"/>
  <c r="F514" i="22"/>
  <c r="E514" i="22"/>
  <c r="J514" i="22" s="1"/>
  <c r="M514" i="22" s="1"/>
  <c r="G44" i="22"/>
  <c r="H44" i="22" s="1"/>
  <c r="W44" i="22" s="1"/>
  <c r="F44" i="22"/>
  <c r="E44" i="22"/>
  <c r="G92" i="22"/>
  <c r="H92" i="22" s="1"/>
  <c r="W92" i="22" s="1"/>
  <c r="F92" i="22"/>
  <c r="E92" i="22"/>
  <c r="G63" i="22"/>
  <c r="H63" i="22" s="1"/>
  <c r="W63" i="22" s="1"/>
  <c r="F63" i="22"/>
  <c r="E63" i="22"/>
  <c r="G129" i="22"/>
  <c r="H129" i="22" s="1"/>
  <c r="W129" i="22" s="1"/>
  <c r="F129" i="22"/>
  <c r="E129" i="22"/>
  <c r="K129" i="22" s="1"/>
  <c r="N129" i="22" s="1"/>
  <c r="P129" i="22" s="1"/>
  <c r="G339" i="22"/>
  <c r="H339" i="22" s="1"/>
  <c r="W339" i="22" s="1"/>
  <c r="F339" i="22"/>
  <c r="E339" i="22"/>
  <c r="K339" i="22" s="1"/>
  <c r="G437" i="22"/>
  <c r="H437" i="22" s="1"/>
  <c r="W437" i="22" s="1"/>
  <c r="F437" i="22"/>
  <c r="E437" i="22"/>
  <c r="G935" i="22"/>
  <c r="H935" i="22" s="1"/>
  <c r="W935" i="22" s="1"/>
  <c r="F935" i="22"/>
  <c r="E935" i="22"/>
  <c r="G763" i="22"/>
  <c r="H763" i="22" s="1"/>
  <c r="W763" i="22" s="1"/>
  <c r="F763" i="22"/>
  <c r="E763" i="22"/>
  <c r="K763" i="22" s="1"/>
  <c r="G421" i="22"/>
  <c r="H421" i="22" s="1"/>
  <c r="W421" i="22" s="1"/>
  <c r="F421" i="22"/>
  <c r="E421" i="22"/>
  <c r="G676" i="22"/>
  <c r="H676" i="22" s="1"/>
  <c r="W676" i="22" s="1"/>
  <c r="F676" i="22"/>
  <c r="E676" i="22"/>
  <c r="G579" i="22"/>
  <c r="H579" i="22" s="1"/>
  <c r="W579" i="22" s="1"/>
  <c r="F579" i="22"/>
  <c r="E579" i="22"/>
  <c r="K579" i="22" s="1"/>
  <c r="N579" i="22" s="1"/>
  <c r="P579" i="22" s="1"/>
  <c r="G617" i="22"/>
  <c r="H617" i="22" s="1"/>
  <c r="W617" i="22" s="1"/>
  <c r="F617" i="22"/>
  <c r="E617" i="22"/>
  <c r="K617" i="22" s="1"/>
  <c r="N617" i="22" s="1"/>
  <c r="P617" i="22" s="1"/>
  <c r="G897" i="22"/>
  <c r="H897" i="22" s="1"/>
  <c r="W897" i="22" s="1"/>
  <c r="F897" i="22"/>
  <c r="E897" i="22"/>
  <c r="K897" i="22" s="1"/>
  <c r="G330" i="22"/>
  <c r="H330" i="22" s="1"/>
  <c r="W330" i="22" s="1"/>
  <c r="F330" i="22"/>
  <c r="E330" i="22"/>
  <c r="G832" i="22"/>
  <c r="H832" i="22" s="1"/>
  <c r="W832" i="22" s="1"/>
  <c r="F832" i="22"/>
  <c r="E832" i="22"/>
  <c r="G344" i="22"/>
  <c r="H344" i="22" s="1"/>
  <c r="W344" i="22" s="1"/>
  <c r="F344" i="22"/>
  <c r="E344" i="22"/>
  <c r="K344" i="22" s="1"/>
  <c r="G968" i="22"/>
  <c r="H968" i="22" s="1"/>
  <c r="W968" i="22" s="1"/>
  <c r="F968" i="22"/>
  <c r="E968" i="22"/>
  <c r="G409" i="22"/>
  <c r="H409" i="22" s="1"/>
  <c r="W409" i="22" s="1"/>
  <c r="F409" i="22"/>
  <c r="E409" i="22"/>
  <c r="K409" i="22" s="1"/>
  <c r="N409" i="22" s="1"/>
  <c r="P409" i="22" s="1"/>
  <c r="G909" i="22"/>
  <c r="H909" i="22" s="1"/>
  <c r="W909" i="22" s="1"/>
  <c r="F909" i="22"/>
  <c r="E909" i="22"/>
  <c r="G634" i="22"/>
  <c r="H634" i="22" s="1"/>
  <c r="W634" i="22" s="1"/>
  <c r="F634" i="22"/>
  <c r="E634" i="22"/>
  <c r="K634" i="22" s="1"/>
  <c r="G283" i="22"/>
  <c r="H283" i="22" s="1"/>
  <c r="W283" i="22" s="1"/>
  <c r="F283" i="22"/>
  <c r="E283" i="22"/>
  <c r="K283" i="22" s="1"/>
  <c r="G815" i="22"/>
  <c r="H815" i="22" s="1"/>
  <c r="W815" i="22" s="1"/>
  <c r="F815" i="22"/>
  <c r="E815" i="22"/>
  <c r="G912" i="22"/>
  <c r="H912" i="22" s="1"/>
  <c r="W912" i="22" s="1"/>
  <c r="F912" i="22"/>
  <c r="E912" i="22"/>
  <c r="G477" i="22"/>
  <c r="H477" i="22" s="1"/>
  <c r="W477" i="22" s="1"/>
  <c r="F477" i="22"/>
  <c r="E477" i="22"/>
  <c r="K477" i="22" s="1"/>
  <c r="G542" i="22"/>
  <c r="H542" i="22" s="1"/>
  <c r="W542" i="22" s="1"/>
  <c r="F542" i="22"/>
  <c r="E542" i="22"/>
  <c r="G575" i="22"/>
  <c r="H575" i="22" s="1"/>
  <c r="W575" i="22" s="1"/>
  <c r="F575" i="22"/>
  <c r="E575" i="22"/>
  <c r="G576" i="22"/>
  <c r="H576" i="22" s="1"/>
  <c r="W576" i="22" s="1"/>
  <c r="F576" i="22"/>
  <c r="E576" i="22"/>
  <c r="K576" i="22" s="1"/>
  <c r="G545" i="22"/>
  <c r="H545" i="22" s="1"/>
  <c r="W545" i="22" s="1"/>
  <c r="F545" i="22"/>
  <c r="E545" i="22"/>
  <c r="K545" i="22" s="1"/>
  <c r="G546" i="22"/>
  <c r="H546" i="22" s="1"/>
  <c r="W546" i="22" s="1"/>
  <c r="F546" i="22"/>
  <c r="E546" i="22"/>
  <c r="G51" i="22"/>
  <c r="H51" i="22" s="1"/>
  <c r="W51" i="22" s="1"/>
  <c r="F51" i="22"/>
  <c r="E51" i="22"/>
  <c r="G60" i="22"/>
  <c r="H60" i="22" s="1"/>
  <c r="W60" i="22" s="1"/>
  <c r="F60" i="22"/>
  <c r="E60" i="22"/>
  <c r="G182" i="22"/>
  <c r="H182" i="22" s="1"/>
  <c r="W182" i="22" s="1"/>
  <c r="F182" i="22"/>
  <c r="E182" i="22"/>
  <c r="G145" i="22"/>
  <c r="H145" i="22" s="1"/>
  <c r="W145" i="22" s="1"/>
  <c r="F145" i="22"/>
  <c r="E145" i="22"/>
  <c r="G371" i="22"/>
  <c r="H371" i="22" s="1"/>
  <c r="W371" i="22" s="1"/>
  <c r="F371" i="22"/>
  <c r="E371" i="22"/>
  <c r="K371" i="22" s="1"/>
  <c r="G277" i="22"/>
  <c r="H277" i="22" s="1"/>
  <c r="W277" i="22" s="1"/>
  <c r="F277" i="22"/>
  <c r="E277" i="22"/>
  <c r="K277" i="22" s="1"/>
  <c r="G966" i="22"/>
  <c r="H966" i="22" s="1"/>
  <c r="W966" i="22" s="1"/>
  <c r="F966" i="22"/>
  <c r="E966" i="22"/>
  <c r="K966" i="22" s="1"/>
  <c r="G776" i="22"/>
  <c r="H776" i="22" s="1"/>
  <c r="W776" i="22" s="1"/>
  <c r="F776" i="22"/>
  <c r="E776" i="22"/>
  <c r="G453" i="22"/>
  <c r="H453" i="22" s="1"/>
  <c r="W453" i="22" s="1"/>
  <c r="F453" i="22"/>
  <c r="E453" i="22"/>
  <c r="G708" i="22"/>
  <c r="H708" i="22" s="1"/>
  <c r="W708" i="22" s="1"/>
  <c r="F708" i="22"/>
  <c r="E708" i="22"/>
  <c r="G611" i="22"/>
  <c r="H611" i="22" s="1"/>
  <c r="W611" i="22" s="1"/>
  <c r="F611" i="22"/>
  <c r="E611" i="22"/>
  <c r="J611" i="22" s="1"/>
  <c r="M611" i="22" s="1"/>
  <c r="G649" i="22"/>
  <c r="H649" i="22" s="1"/>
  <c r="W649" i="22" s="1"/>
  <c r="F649" i="22"/>
  <c r="E649" i="22"/>
  <c r="K649" i="22" s="1"/>
  <c r="G924" i="22"/>
  <c r="H924" i="22" s="1"/>
  <c r="W924" i="22" s="1"/>
  <c r="F924" i="22"/>
  <c r="E924" i="22"/>
  <c r="G266" i="22"/>
  <c r="H266" i="22" s="1"/>
  <c r="W266" i="22" s="1"/>
  <c r="F266" i="22"/>
  <c r="E266" i="22"/>
  <c r="K266" i="22" s="1"/>
  <c r="G376" i="22"/>
  <c r="H376" i="22" s="1"/>
  <c r="W376" i="22" s="1"/>
  <c r="F376" i="22"/>
  <c r="E376" i="22"/>
  <c r="K376" i="22" s="1"/>
  <c r="N376" i="22" s="1"/>
  <c r="P376" i="22" s="1"/>
  <c r="T376" i="22" s="1"/>
  <c r="G472" i="22"/>
  <c r="H472" i="22" s="1"/>
  <c r="W472" i="22" s="1"/>
  <c r="F472" i="22"/>
  <c r="E472" i="22"/>
  <c r="K472" i="22" s="1"/>
  <c r="G441" i="22"/>
  <c r="H441" i="22" s="1"/>
  <c r="W441" i="22" s="1"/>
  <c r="F441" i="22"/>
  <c r="E441" i="22"/>
  <c r="G938" i="22"/>
  <c r="H938" i="22" s="1"/>
  <c r="W938" i="22" s="1"/>
  <c r="F938" i="22"/>
  <c r="E938" i="22"/>
  <c r="G666" i="22"/>
  <c r="H666" i="22" s="1"/>
  <c r="W666" i="22" s="1"/>
  <c r="F666" i="22"/>
  <c r="E666" i="22"/>
  <c r="G315" i="22"/>
  <c r="H315" i="22" s="1"/>
  <c r="W315" i="22" s="1"/>
  <c r="F315" i="22"/>
  <c r="E315" i="22"/>
  <c r="K315" i="22" s="1"/>
  <c r="G836" i="22"/>
  <c r="H836" i="22" s="1"/>
  <c r="W836" i="22" s="1"/>
  <c r="F836" i="22"/>
  <c r="E836" i="22"/>
  <c r="G941" i="22"/>
  <c r="H941" i="22" s="1"/>
  <c r="W941" i="22" s="1"/>
  <c r="F941" i="22"/>
  <c r="E941" i="22"/>
  <c r="K941" i="22" s="1"/>
  <c r="G509" i="22"/>
  <c r="H509" i="22" s="1"/>
  <c r="W509" i="22" s="1"/>
  <c r="F509" i="22"/>
  <c r="E509" i="22"/>
  <c r="K509" i="22" s="1"/>
  <c r="N509" i="22" s="1"/>
  <c r="P509" i="22" s="1"/>
  <c r="G574" i="22"/>
  <c r="H574" i="22" s="1"/>
  <c r="W574" i="22" s="1"/>
  <c r="F574" i="22"/>
  <c r="E574" i="22"/>
  <c r="K574" i="22" s="1"/>
  <c r="G607" i="22"/>
  <c r="H607" i="22" s="1"/>
  <c r="W607" i="22" s="1"/>
  <c r="F607" i="22"/>
  <c r="E607" i="22"/>
  <c r="G608" i="22"/>
  <c r="H608" i="22" s="1"/>
  <c r="W608" i="22" s="1"/>
  <c r="F608" i="22"/>
  <c r="E608" i="22"/>
  <c r="G577" i="22"/>
  <c r="H577" i="22" s="1"/>
  <c r="W577" i="22" s="1"/>
  <c r="F577" i="22"/>
  <c r="E577" i="22"/>
  <c r="G578" i="22"/>
  <c r="H578" i="22" s="1"/>
  <c r="W578" i="22" s="1"/>
  <c r="F578" i="22"/>
  <c r="E578" i="22"/>
  <c r="G23" i="22"/>
  <c r="H23" i="22" s="1"/>
  <c r="W23" i="22" s="1"/>
  <c r="F23" i="22"/>
  <c r="E23" i="22"/>
  <c r="K23" i="22" s="1"/>
  <c r="G212" i="22"/>
  <c r="H212" i="22" s="1"/>
  <c r="W212" i="22" s="1"/>
  <c r="F212" i="22"/>
  <c r="E212" i="22"/>
  <c r="K212" i="22" s="1"/>
  <c r="N212" i="22" s="1"/>
  <c r="P212" i="22" s="1"/>
  <c r="G191" i="22"/>
  <c r="H191" i="22" s="1"/>
  <c r="W191" i="22" s="1"/>
  <c r="F191" i="22"/>
  <c r="E191" i="22"/>
  <c r="G161" i="22"/>
  <c r="H161" i="22" s="1"/>
  <c r="W161" i="22" s="1"/>
  <c r="F161" i="22"/>
  <c r="E161" i="22"/>
  <c r="K161" i="22" s="1"/>
  <c r="G403" i="22"/>
  <c r="H403" i="22" s="1"/>
  <c r="W403" i="22" s="1"/>
  <c r="F403" i="22"/>
  <c r="E403" i="22"/>
  <c r="G309" i="22"/>
  <c r="H309" i="22" s="1"/>
  <c r="W309" i="22" s="1"/>
  <c r="F309" i="22"/>
  <c r="E309" i="22"/>
  <c r="G470" i="22"/>
  <c r="H470" i="22" s="1"/>
  <c r="W470" i="22" s="1"/>
  <c r="F470" i="22"/>
  <c r="E470" i="22"/>
  <c r="G791" i="22"/>
  <c r="H791" i="22" s="1"/>
  <c r="W791" i="22" s="1"/>
  <c r="F791" i="22"/>
  <c r="E791" i="22"/>
  <c r="K791" i="22" s="1"/>
  <c r="G293" i="22"/>
  <c r="H293" i="22" s="1"/>
  <c r="W293" i="22" s="1"/>
  <c r="F293" i="22"/>
  <c r="E293" i="22"/>
  <c r="J293" i="22" s="1"/>
  <c r="G356" i="22"/>
  <c r="H356" i="22" s="1"/>
  <c r="W356" i="22" s="1"/>
  <c r="F356" i="22"/>
  <c r="E356" i="22"/>
  <c r="G643" i="22"/>
  <c r="H643" i="22" s="1"/>
  <c r="W643" i="22" s="1"/>
  <c r="F643" i="22"/>
  <c r="E643" i="22"/>
  <c r="G681" i="22"/>
  <c r="H681" i="22" s="1"/>
  <c r="W681" i="22" s="1"/>
  <c r="F681" i="22"/>
  <c r="E681" i="22"/>
  <c r="K681" i="22" s="1"/>
  <c r="G953" i="22"/>
  <c r="H953" i="22" s="1"/>
  <c r="W953" i="22" s="1"/>
  <c r="F953" i="22"/>
  <c r="E953" i="22"/>
  <c r="J953" i="22" s="1"/>
  <c r="M953" i="22" s="1"/>
  <c r="G831" i="22"/>
  <c r="H831" i="22" s="1"/>
  <c r="W831" i="22" s="1"/>
  <c r="F831" i="22"/>
  <c r="E831" i="22"/>
  <c r="G504" i="22"/>
  <c r="H504" i="22" s="1"/>
  <c r="W504" i="22" s="1"/>
  <c r="F504" i="22"/>
  <c r="E504" i="22"/>
  <c r="J504" i="22" s="1"/>
  <c r="M504" i="22" s="1"/>
  <c r="G281" i="22"/>
  <c r="H281" i="22" s="1"/>
  <c r="W281" i="22" s="1"/>
  <c r="F281" i="22"/>
  <c r="E281" i="22"/>
  <c r="J281" i="22" s="1"/>
  <c r="M281" i="22" s="1"/>
  <c r="G969" i="22"/>
  <c r="H969" i="22" s="1"/>
  <c r="W969" i="22" s="1"/>
  <c r="F969" i="22"/>
  <c r="E969" i="22"/>
  <c r="J969" i="22" s="1"/>
  <c r="G698" i="22"/>
  <c r="H698" i="22" s="1"/>
  <c r="W698" i="22" s="1"/>
  <c r="F698" i="22"/>
  <c r="E698" i="22"/>
  <c r="K698" i="22" s="1"/>
  <c r="G251" i="22"/>
  <c r="H251" i="22" s="1"/>
  <c r="W251" i="22" s="1"/>
  <c r="F251" i="22"/>
  <c r="E251" i="22"/>
  <c r="G859" i="22"/>
  <c r="H859" i="22" s="1"/>
  <c r="W859" i="22" s="1"/>
  <c r="F859" i="22"/>
  <c r="E859" i="22"/>
  <c r="G972" i="22"/>
  <c r="H972" i="22" s="1"/>
  <c r="W972" i="22" s="1"/>
  <c r="F972" i="22"/>
  <c r="E972" i="22"/>
  <c r="J972" i="22" s="1"/>
  <c r="M972" i="22" s="1"/>
  <c r="G541" i="22"/>
  <c r="H541" i="22" s="1"/>
  <c r="W541" i="22" s="1"/>
  <c r="F541" i="22"/>
  <c r="E541" i="22"/>
  <c r="J541" i="22" s="1"/>
  <c r="M541" i="22" s="1"/>
  <c r="G606" i="22"/>
  <c r="H606" i="22" s="1"/>
  <c r="W606" i="22" s="1"/>
  <c r="F606" i="22"/>
  <c r="E606" i="22"/>
  <c r="G639" i="22"/>
  <c r="H639" i="22" s="1"/>
  <c r="W639" i="22" s="1"/>
  <c r="F639" i="22"/>
  <c r="E639" i="22"/>
  <c r="J639" i="22" s="1"/>
  <c r="M639" i="22" s="1"/>
  <c r="G640" i="22"/>
  <c r="H640" i="22" s="1"/>
  <c r="W640" i="22" s="1"/>
  <c r="F640" i="22"/>
  <c r="E640" i="22"/>
  <c r="G609" i="22"/>
  <c r="H609" i="22" s="1"/>
  <c r="W609" i="22" s="1"/>
  <c r="F609" i="22"/>
  <c r="E609" i="22"/>
  <c r="G610" i="22"/>
  <c r="H610" i="22" s="1"/>
  <c r="W610" i="22" s="1"/>
  <c r="F610" i="22"/>
  <c r="E610" i="22"/>
  <c r="G31" i="22"/>
  <c r="H31" i="22" s="1"/>
  <c r="W31" i="22" s="1"/>
  <c r="F31" i="22"/>
  <c r="E31" i="22"/>
  <c r="G227" i="22"/>
  <c r="H227" i="22" s="1"/>
  <c r="W227" i="22" s="1"/>
  <c r="F227" i="22"/>
  <c r="E227" i="22"/>
  <c r="J227" i="22" s="1"/>
  <c r="M227" i="22" s="1"/>
  <c r="G202" i="22"/>
  <c r="H202" i="22" s="1"/>
  <c r="W202" i="22" s="1"/>
  <c r="F202" i="22"/>
  <c r="E202" i="22"/>
  <c r="K202" i="22" s="1"/>
  <c r="G81" i="22"/>
  <c r="H81" i="22" s="1"/>
  <c r="W81" i="22" s="1"/>
  <c r="F81" i="22"/>
  <c r="E81" i="22"/>
  <c r="K81" i="22" s="1"/>
  <c r="G435" i="22"/>
  <c r="H435" i="22" s="1"/>
  <c r="W435" i="22" s="1"/>
  <c r="F435" i="22"/>
  <c r="E435" i="22"/>
  <c r="J435" i="22" s="1"/>
  <c r="M435" i="22" s="1"/>
  <c r="G245" i="22"/>
  <c r="H245" i="22" s="1"/>
  <c r="W245" i="22" s="1"/>
  <c r="F245" i="22"/>
  <c r="E245" i="22"/>
  <c r="K245" i="22" s="1"/>
  <c r="G502" i="22"/>
  <c r="H502" i="22" s="1"/>
  <c r="W502" i="22" s="1"/>
  <c r="F502" i="22"/>
  <c r="E502" i="22"/>
  <c r="J502" i="22" s="1"/>
  <c r="M502" i="22" s="1"/>
  <c r="G808" i="22"/>
  <c r="H808" i="22" s="1"/>
  <c r="W808" i="22" s="1"/>
  <c r="F808" i="22"/>
  <c r="E808" i="22"/>
  <c r="J808" i="22" s="1"/>
  <c r="M808" i="22" s="1"/>
  <c r="G325" i="22"/>
  <c r="H325" i="22" s="1"/>
  <c r="W325" i="22" s="1"/>
  <c r="F325" i="22"/>
  <c r="E325" i="22"/>
  <c r="G388" i="22"/>
  <c r="H388" i="22" s="1"/>
  <c r="W388" i="22" s="1"/>
  <c r="F388" i="22"/>
  <c r="E388" i="22"/>
  <c r="G675" i="22"/>
  <c r="H675" i="22" s="1"/>
  <c r="W675" i="22" s="1"/>
  <c r="F675" i="22"/>
  <c r="E675" i="22"/>
  <c r="K675" i="22" s="1"/>
  <c r="G713" i="22"/>
  <c r="H713" i="22" s="1"/>
  <c r="W713" i="22" s="1"/>
  <c r="F713" i="22"/>
  <c r="E713" i="22"/>
  <c r="K713" i="22" s="1"/>
  <c r="G984" i="22"/>
  <c r="H984" i="22" s="1"/>
  <c r="W984" i="22" s="1"/>
  <c r="F984" i="22"/>
  <c r="E984" i="22"/>
  <c r="J984" i="22" s="1"/>
  <c r="G852" i="22"/>
  <c r="H852" i="22" s="1"/>
  <c r="W852" i="22" s="1"/>
  <c r="F852" i="22"/>
  <c r="E852" i="22"/>
  <c r="K852" i="22" s="1"/>
  <c r="G313" i="22"/>
  <c r="H313" i="22" s="1"/>
  <c r="W313" i="22" s="1"/>
  <c r="F313" i="22"/>
  <c r="E313" i="22"/>
  <c r="J313" i="22" s="1"/>
  <c r="G473" i="22"/>
  <c r="H473" i="22" s="1"/>
  <c r="W473" i="22" s="1"/>
  <c r="F473" i="22"/>
  <c r="E473" i="22"/>
  <c r="J473" i="22" s="1"/>
  <c r="G346" i="22"/>
  <c r="H346" i="22" s="1"/>
  <c r="W346" i="22" s="1"/>
  <c r="F346" i="22"/>
  <c r="E346" i="22"/>
  <c r="G778" i="22"/>
  <c r="H778" i="22" s="1"/>
  <c r="W778" i="22" s="1"/>
  <c r="F778" i="22"/>
  <c r="E778" i="22"/>
  <c r="G884" i="22"/>
  <c r="H884" i="22" s="1"/>
  <c r="W884" i="22" s="1"/>
  <c r="F884" i="22"/>
  <c r="E884" i="22"/>
  <c r="K884" i="22" s="1"/>
  <c r="G476" i="22"/>
  <c r="H476" i="22" s="1"/>
  <c r="W476" i="22" s="1"/>
  <c r="F476" i="22"/>
  <c r="E476" i="22"/>
  <c r="K476" i="22" s="1"/>
  <c r="G573" i="22"/>
  <c r="H573" i="22" s="1"/>
  <c r="W573" i="22" s="1"/>
  <c r="F573" i="22"/>
  <c r="E573" i="22"/>
  <c r="K573" i="22" s="1"/>
  <c r="G638" i="22"/>
  <c r="H638" i="22" s="1"/>
  <c r="W638" i="22" s="1"/>
  <c r="F638" i="22"/>
  <c r="E638" i="22"/>
  <c r="K638" i="22" s="1"/>
  <c r="G671" i="22"/>
  <c r="H671" i="22" s="1"/>
  <c r="W671" i="22" s="1"/>
  <c r="F671" i="22"/>
  <c r="E671" i="22"/>
  <c r="J671" i="22" s="1"/>
  <c r="M671" i="22" s="1"/>
  <c r="G672" i="22"/>
  <c r="H672" i="22" s="1"/>
  <c r="W672" i="22" s="1"/>
  <c r="F672" i="22"/>
  <c r="E672" i="22"/>
  <c r="J672" i="22" s="1"/>
  <c r="M672" i="22" s="1"/>
  <c r="G641" i="22"/>
  <c r="H641" i="22" s="1"/>
  <c r="W641" i="22" s="1"/>
  <c r="F641" i="22"/>
  <c r="E641" i="22"/>
  <c r="G642" i="22"/>
  <c r="H642" i="22" s="1"/>
  <c r="W642" i="22" s="1"/>
  <c r="F642" i="22"/>
  <c r="E642" i="22"/>
  <c r="G15" i="22"/>
  <c r="H15" i="22" s="1"/>
  <c r="W15" i="22" s="1"/>
  <c r="F15" i="22"/>
  <c r="E15" i="22"/>
  <c r="K15" i="22" s="1"/>
  <c r="G107" i="22"/>
  <c r="H107" i="22" s="1"/>
  <c r="W107" i="22" s="1"/>
  <c r="F107" i="22"/>
  <c r="E107" i="22"/>
  <c r="K107" i="22" s="1"/>
  <c r="G215" i="22"/>
  <c r="H215" i="22" s="1"/>
  <c r="W215" i="22" s="1"/>
  <c r="F215" i="22"/>
  <c r="E215" i="22"/>
  <c r="K215" i="22" s="1"/>
  <c r="G97" i="22"/>
  <c r="H97" i="22" s="1"/>
  <c r="W97" i="22" s="1"/>
  <c r="F97" i="22"/>
  <c r="E97" i="22"/>
  <c r="G275" i="22"/>
  <c r="H275" i="22" s="1"/>
  <c r="W275" i="22" s="1"/>
  <c r="F275" i="22"/>
  <c r="E275" i="22"/>
  <c r="J275" i="22" s="1"/>
  <c r="G904" i="22"/>
  <c r="H904" i="22" s="1"/>
  <c r="W904" i="22" s="1"/>
  <c r="F904" i="22"/>
  <c r="E904" i="22"/>
  <c r="J904" i="22" s="1"/>
  <c r="G534" i="22"/>
  <c r="H534" i="22" s="1"/>
  <c r="W534" i="22" s="1"/>
  <c r="F534" i="22"/>
  <c r="E534" i="22"/>
  <c r="G827" i="22"/>
  <c r="H827" i="22" s="1"/>
  <c r="W827" i="22" s="1"/>
  <c r="F827" i="22"/>
  <c r="E827" i="22"/>
  <c r="G261" i="22"/>
  <c r="H261" i="22" s="1"/>
  <c r="W261" i="22" s="1"/>
  <c r="F261" i="22"/>
  <c r="E261" i="22"/>
  <c r="K261" i="22" s="1"/>
  <c r="G420" i="22"/>
  <c r="H420" i="22" s="1"/>
  <c r="W420" i="22" s="1"/>
  <c r="F420" i="22"/>
  <c r="E420" i="22"/>
  <c r="G707" i="22"/>
  <c r="H707" i="22" s="1"/>
  <c r="W707" i="22" s="1"/>
  <c r="F707" i="22"/>
  <c r="E707" i="22"/>
  <c r="K707" i="22" s="1"/>
  <c r="G361" i="22"/>
  <c r="H361" i="22" s="1"/>
  <c r="W361" i="22" s="1"/>
  <c r="F361" i="22"/>
  <c r="E361" i="22"/>
  <c r="J361" i="22" s="1"/>
  <c r="G488" i="22"/>
  <c r="H488" i="22" s="1"/>
  <c r="W488" i="22" s="1"/>
  <c r="F488" i="22"/>
  <c r="E488" i="22"/>
  <c r="J488" i="22" s="1"/>
  <c r="G875" i="22"/>
  <c r="H875" i="22" s="1"/>
  <c r="W875" i="22" s="1"/>
  <c r="F875" i="22"/>
  <c r="E875" i="22"/>
  <c r="G505" i="22"/>
  <c r="H505" i="22" s="1"/>
  <c r="W505" i="22" s="1"/>
  <c r="F505" i="22"/>
  <c r="E505" i="22"/>
  <c r="J505" i="22" s="1"/>
  <c r="G378" i="22"/>
  <c r="H378" i="22" s="1"/>
  <c r="W378" i="22" s="1"/>
  <c r="F378" i="22"/>
  <c r="E378" i="22"/>
  <c r="G795" i="22"/>
  <c r="H795" i="22" s="1"/>
  <c r="W795" i="22" s="1"/>
  <c r="F795" i="22"/>
  <c r="E795" i="22"/>
  <c r="K795" i="22" s="1"/>
  <c r="G911" i="22"/>
  <c r="H911" i="22" s="1"/>
  <c r="W911" i="22" s="1"/>
  <c r="F911" i="22"/>
  <c r="E911" i="22"/>
  <c r="K911" i="22" s="1"/>
  <c r="G508" i="22"/>
  <c r="H508" i="22" s="1"/>
  <c r="W508" i="22" s="1"/>
  <c r="F508" i="22"/>
  <c r="E508" i="22"/>
  <c r="G605" i="22"/>
  <c r="H605" i="22" s="1"/>
  <c r="W605" i="22" s="1"/>
  <c r="F605" i="22"/>
  <c r="E605" i="22"/>
  <c r="G670" i="22"/>
  <c r="H670" i="22" s="1"/>
  <c r="W670" i="22" s="1"/>
  <c r="F670" i="22"/>
  <c r="E670" i="22"/>
  <c r="K670" i="22" s="1"/>
  <c r="G703" i="22"/>
  <c r="H703" i="22" s="1"/>
  <c r="W703" i="22" s="1"/>
  <c r="F703" i="22"/>
  <c r="E703" i="22"/>
  <c r="J703" i="22" s="1"/>
  <c r="G704" i="22"/>
  <c r="H704" i="22" s="1"/>
  <c r="W704" i="22" s="1"/>
  <c r="F704" i="22"/>
  <c r="E704" i="22"/>
  <c r="G673" i="22"/>
  <c r="H673" i="22" s="1"/>
  <c r="W673" i="22" s="1"/>
  <c r="F673" i="22"/>
  <c r="E673" i="22"/>
  <c r="G674" i="22"/>
  <c r="H674" i="22" s="1"/>
  <c r="W674" i="22" s="1"/>
  <c r="F674" i="22"/>
  <c r="E674" i="22"/>
  <c r="K674" i="22" s="1"/>
  <c r="G50" i="22"/>
  <c r="H50" i="22" s="1"/>
  <c r="W50" i="22" s="1"/>
  <c r="F50" i="22"/>
  <c r="E50" i="22"/>
  <c r="J50" i="22" s="1"/>
  <c r="M50" i="22" s="1"/>
  <c r="G123" i="22"/>
  <c r="H123" i="22" s="1"/>
  <c r="W123" i="22" s="1"/>
  <c r="F123" i="22"/>
  <c r="E123" i="22"/>
  <c r="K123" i="22" s="1"/>
  <c r="N123" i="22" s="1"/>
  <c r="P123" i="22" s="1"/>
  <c r="G230" i="22"/>
  <c r="H230" i="22" s="1"/>
  <c r="W230" i="22" s="1"/>
  <c r="F230" i="22"/>
  <c r="E230" i="22"/>
  <c r="G65" i="22"/>
  <c r="H65" i="22" s="1"/>
  <c r="W65" i="22" s="1"/>
  <c r="F65" i="22"/>
  <c r="E65" i="22"/>
  <c r="J65" i="22" s="1"/>
  <c r="M65" i="22" s="1"/>
  <c r="G307" i="22"/>
  <c r="H307" i="22" s="1"/>
  <c r="W307" i="22" s="1"/>
  <c r="F307" i="22"/>
  <c r="E307" i="22"/>
  <c r="J307" i="22" s="1"/>
  <c r="M307" i="22" s="1"/>
  <c r="G933" i="22"/>
  <c r="H933" i="22" s="1"/>
  <c r="W933" i="22" s="1"/>
  <c r="F933" i="22"/>
  <c r="E933" i="22"/>
  <c r="K933" i="22" s="1"/>
  <c r="G566" i="22"/>
  <c r="H566" i="22" s="1"/>
  <c r="W566" i="22" s="1"/>
  <c r="F566" i="22"/>
  <c r="E566" i="22"/>
  <c r="G848" i="22"/>
  <c r="H848" i="22" s="1"/>
  <c r="W848" i="22" s="1"/>
  <c r="F848" i="22"/>
  <c r="E848" i="22"/>
  <c r="K848" i="22" s="1"/>
  <c r="G751" i="22"/>
  <c r="H751" i="22" s="1"/>
  <c r="W751" i="22" s="1"/>
  <c r="F751" i="22"/>
  <c r="E751" i="22"/>
  <c r="G452" i="22"/>
  <c r="H452" i="22" s="1"/>
  <c r="W452" i="22" s="1"/>
  <c r="F452" i="22"/>
  <c r="E452" i="22"/>
  <c r="J452" i="22" s="1"/>
  <c r="M452" i="22" s="1"/>
  <c r="G355" i="22"/>
  <c r="H355" i="22" s="1"/>
  <c r="W355" i="22" s="1"/>
  <c r="F355" i="22"/>
  <c r="E355" i="22"/>
  <c r="J355" i="22" s="1"/>
  <c r="M355" i="22" s="1"/>
  <c r="G393" i="22"/>
  <c r="H393" i="22" s="1"/>
  <c r="W393" i="22" s="1"/>
  <c r="F393" i="22"/>
  <c r="E393" i="22"/>
  <c r="J393" i="22" s="1"/>
  <c r="M393" i="22" s="1"/>
  <c r="G520" i="22"/>
  <c r="H520" i="22" s="1"/>
  <c r="W520" i="22" s="1"/>
  <c r="F520" i="22"/>
  <c r="E520" i="22"/>
  <c r="J520" i="22" s="1"/>
  <c r="M520" i="22" s="1"/>
  <c r="G900" i="22"/>
  <c r="H900" i="22" s="1"/>
  <c r="W900" i="22" s="1"/>
  <c r="F900" i="22"/>
  <c r="E900" i="22"/>
  <c r="K900" i="22" s="1"/>
  <c r="G410" i="22"/>
  <c r="H410" i="22" s="1"/>
  <c r="W410" i="22" s="1"/>
  <c r="F410" i="22"/>
  <c r="E410" i="22"/>
  <c r="G814" i="22"/>
  <c r="H814" i="22" s="1"/>
  <c r="W814" i="22" s="1"/>
  <c r="F814" i="22"/>
  <c r="E814" i="22"/>
  <c r="G940" i="22"/>
  <c r="H940" i="22" s="1"/>
  <c r="W940" i="22" s="1"/>
  <c r="F940" i="22"/>
  <c r="E940" i="22"/>
  <c r="G540" i="22"/>
  <c r="H540" i="22" s="1"/>
  <c r="W540" i="22" s="1"/>
  <c r="F540" i="22"/>
  <c r="E540" i="22"/>
  <c r="G637" i="22"/>
  <c r="H637" i="22" s="1"/>
  <c r="W637" i="22" s="1"/>
  <c r="F637" i="22"/>
  <c r="E637" i="22"/>
  <c r="J637" i="22" s="1"/>
  <c r="G702" i="22"/>
  <c r="H702" i="22" s="1"/>
  <c r="W702" i="22" s="1"/>
  <c r="F702" i="22"/>
  <c r="E702" i="22"/>
  <c r="G351" i="22"/>
  <c r="H351" i="22" s="1"/>
  <c r="W351" i="22" s="1"/>
  <c r="F351" i="22"/>
  <c r="E351" i="22"/>
  <c r="J351" i="22" s="1"/>
  <c r="M351" i="22" s="1"/>
  <c r="G352" i="22"/>
  <c r="H352" i="22" s="1"/>
  <c r="W352" i="22" s="1"/>
  <c r="F352" i="22"/>
  <c r="E352" i="22"/>
  <c r="J352" i="22" s="1"/>
  <c r="M352" i="22" s="1"/>
  <c r="G705" i="22"/>
  <c r="H705" i="22" s="1"/>
  <c r="W705" i="22" s="1"/>
  <c r="F705" i="22"/>
  <c r="E705" i="22"/>
  <c r="K705" i="22" s="1"/>
  <c r="G706" i="22"/>
  <c r="H706" i="22" s="1"/>
  <c r="W706" i="22" s="1"/>
  <c r="F706" i="22"/>
  <c r="E706" i="22"/>
  <c r="K706" i="22" s="1"/>
  <c r="G22" i="22"/>
  <c r="H22" i="22" s="1"/>
  <c r="W22" i="22" s="1"/>
  <c r="F22" i="22"/>
  <c r="E22" i="22"/>
  <c r="K22" i="22" s="1"/>
  <c r="N22" i="22" s="1"/>
  <c r="P22" i="22" s="1"/>
  <c r="G139" i="22"/>
  <c r="H139" i="22" s="1"/>
  <c r="W139" i="22" s="1"/>
  <c r="F139" i="22"/>
  <c r="E139" i="22"/>
  <c r="K139" i="22" s="1"/>
  <c r="G110" i="22"/>
  <c r="H110" i="22" s="1"/>
  <c r="W110" i="22" s="1"/>
  <c r="F110" i="22"/>
  <c r="E110" i="22"/>
  <c r="G172" i="22"/>
  <c r="H172" i="22" s="1"/>
  <c r="W172" i="22" s="1"/>
  <c r="F172" i="22"/>
  <c r="E172" i="22"/>
  <c r="G243" i="22"/>
  <c r="H243" i="22" s="1"/>
  <c r="W243" i="22" s="1"/>
  <c r="F243" i="22"/>
  <c r="E243" i="22"/>
  <c r="K243" i="22" s="1"/>
  <c r="G964" i="22"/>
  <c r="H964" i="22" s="1"/>
  <c r="W964" i="22" s="1"/>
  <c r="F964" i="22"/>
  <c r="E964" i="22"/>
  <c r="K964" i="22" s="1"/>
  <c r="G598" i="22"/>
  <c r="H598" i="22" s="1"/>
  <c r="W598" i="22" s="1"/>
  <c r="F598" i="22"/>
  <c r="E598" i="22"/>
  <c r="J598" i="22" s="1"/>
  <c r="G871" i="22"/>
  <c r="H871" i="22" s="1"/>
  <c r="W871" i="22" s="1"/>
  <c r="F871" i="22"/>
  <c r="E871" i="22"/>
  <c r="K871" i="22" s="1"/>
  <c r="G762" i="22"/>
  <c r="H762" i="22" s="1"/>
  <c r="W762" i="22" s="1"/>
  <c r="F762" i="22"/>
  <c r="E762" i="22"/>
  <c r="G292" i="22"/>
  <c r="H292" i="22" s="1"/>
  <c r="W292" i="22" s="1"/>
  <c r="F292" i="22"/>
  <c r="E292" i="22"/>
  <c r="J292" i="22" s="1"/>
  <c r="M292" i="22" s="1"/>
  <c r="G387" i="22"/>
  <c r="H387" i="22" s="1"/>
  <c r="W387" i="22" s="1"/>
  <c r="F387" i="22"/>
  <c r="E387" i="22"/>
  <c r="G425" i="22"/>
  <c r="H425" i="22" s="1"/>
  <c r="W425" i="22" s="1"/>
  <c r="F425" i="22"/>
  <c r="E425" i="22"/>
  <c r="G552" i="22"/>
  <c r="H552" i="22" s="1"/>
  <c r="W552" i="22" s="1"/>
  <c r="F552" i="22"/>
  <c r="E552" i="22"/>
  <c r="G927" i="22"/>
  <c r="H927" i="22" s="1"/>
  <c r="W927" i="22" s="1"/>
  <c r="F927" i="22"/>
  <c r="E927" i="22"/>
  <c r="K927" i="22" s="1"/>
  <c r="G835" i="22"/>
  <c r="H835" i="22" s="1"/>
  <c r="W835" i="22" s="1"/>
  <c r="F835" i="22"/>
  <c r="E835" i="22"/>
  <c r="K835" i="22" s="1"/>
  <c r="G971" i="22"/>
  <c r="H971" i="22" s="1"/>
  <c r="W971" i="22" s="1"/>
  <c r="F971" i="22"/>
  <c r="E971" i="22"/>
  <c r="K971" i="22" s="1"/>
  <c r="G572" i="22"/>
  <c r="H572" i="22" s="1"/>
  <c r="W572" i="22" s="1"/>
  <c r="F572" i="22"/>
  <c r="E572" i="22"/>
  <c r="G669" i="22"/>
  <c r="H669" i="22" s="1"/>
  <c r="W669" i="22" s="1"/>
  <c r="F669" i="22"/>
  <c r="E669" i="22"/>
  <c r="G350" i="22"/>
  <c r="H350" i="22" s="1"/>
  <c r="W350" i="22" s="1"/>
  <c r="F350" i="22"/>
  <c r="E350" i="22"/>
  <c r="J350" i="22" s="1"/>
  <c r="M350" i="22" s="1"/>
  <c r="G383" i="22"/>
  <c r="H383" i="22" s="1"/>
  <c r="W383" i="22" s="1"/>
  <c r="F383" i="22"/>
  <c r="E383" i="22"/>
  <c r="G384" i="22"/>
  <c r="H384" i="22" s="1"/>
  <c r="W384" i="22" s="1"/>
  <c r="F384" i="22"/>
  <c r="E384" i="22"/>
  <c r="G353" i="22"/>
  <c r="H353" i="22" s="1"/>
  <c r="W353" i="22" s="1"/>
  <c r="F353" i="22"/>
  <c r="E353" i="22"/>
  <c r="G354" i="22"/>
  <c r="H354" i="22" s="1"/>
  <c r="W354" i="22" s="1"/>
  <c r="F354" i="22"/>
  <c r="E354" i="22"/>
  <c r="K354" i="22" s="1"/>
  <c r="G30" i="22"/>
  <c r="H30" i="22" s="1"/>
  <c r="W30" i="22" s="1"/>
  <c r="F30" i="22"/>
  <c r="E30" i="22"/>
  <c r="G155" i="22"/>
  <c r="H155" i="22" s="1"/>
  <c r="W155" i="22" s="1"/>
  <c r="F155" i="22"/>
  <c r="E155" i="22"/>
  <c r="G126" i="22"/>
  <c r="H126" i="22" s="1"/>
  <c r="W126" i="22" s="1"/>
  <c r="F126" i="22"/>
  <c r="E126" i="22"/>
  <c r="K126" i="22" s="1"/>
  <c r="G177" i="22"/>
  <c r="H177" i="22" s="1"/>
  <c r="W177" i="22" s="1"/>
  <c r="F177" i="22"/>
  <c r="E177" i="22"/>
  <c r="G962" i="22"/>
  <c r="H962" i="22" s="1"/>
  <c r="W962" i="22" s="1"/>
  <c r="F962" i="22"/>
  <c r="E962" i="22"/>
  <c r="G468" i="22"/>
  <c r="H468" i="22" s="1"/>
  <c r="W468" i="22" s="1"/>
  <c r="F468" i="22"/>
  <c r="E468" i="22"/>
  <c r="G630" i="22"/>
  <c r="H630" i="22" s="1"/>
  <c r="W630" i="22" s="1"/>
  <c r="F630" i="22"/>
  <c r="E630" i="22"/>
  <c r="K630" i="22" s="1"/>
  <c r="G896" i="22"/>
  <c r="H896" i="22" s="1"/>
  <c r="W896" i="22" s="1"/>
  <c r="F896" i="22"/>
  <c r="E896" i="22"/>
  <c r="G775" i="22"/>
  <c r="H775" i="22" s="1"/>
  <c r="W775" i="22" s="1"/>
  <c r="F775" i="22"/>
  <c r="E775" i="22"/>
  <c r="G324" i="22"/>
  <c r="H324" i="22" s="1"/>
  <c r="W324" i="22" s="1"/>
  <c r="F324" i="22"/>
  <c r="E324" i="22"/>
  <c r="G419" i="22"/>
  <c r="H419" i="22" s="1"/>
  <c r="W419" i="22" s="1"/>
  <c r="F419" i="22"/>
  <c r="E419" i="22"/>
  <c r="K419" i="22" s="1"/>
  <c r="G457" i="22"/>
  <c r="H457" i="22" s="1"/>
  <c r="W457" i="22" s="1"/>
  <c r="F457" i="22"/>
  <c r="E457" i="22"/>
  <c r="G584" i="22"/>
  <c r="H584" i="22" s="1"/>
  <c r="W584" i="22" s="1"/>
  <c r="F584" i="22"/>
  <c r="E584" i="22"/>
  <c r="J584" i="22" s="1"/>
  <c r="M584" i="22" s="1"/>
  <c r="G956" i="22"/>
  <c r="H956" i="22" s="1"/>
  <c r="W956" i="22" s="1"/>
  <c r="F956" i="22"/>
  <c r="E956" i="22"/>
  <c r="K956" i="22" s="1"/>
  <c r="G475" i="22"/>
  <c r="H475" i="22" s="1"/>
  <c r="W475" i="22" s="1"/>
  <c r="F475" i="22"/>
  <c r="E475" i="22"/>
  <c r="G604" i="22"/>
  <c r="H604" i="22" s="1"/>
  <c r="W604" i="22" s="1"/>
  <c r="F604" i="22"/>
  <c r="E604" i="22"/>
  <c r="J604" i="22" s="1"/>
  <c r="M604" i="22" s="1"/>
  <c r="G701" i="22"/>
  <c r="H701" i="22" s="1"/>
  <c r="W701" i="22" s="1"/>
  <c r="F701" i="22"/>
  <c r="E701" i="22"/>
  <c r="K701" i="22" s="1"/>
  <c r="G382" i="22"/>
  <c r="H382" i="22" s="1"/>
  <c r="W382" i="22" s="1"/>
  <c r="F382" i="22"/>
  <c r="E382" i="22"/>
  <c r="G415" i="22"/>
  <c r="H415" i="22" s="1"/>
  <c r="W415" i="22" s="1"/>
  <c r="F415" i="22"/>
  <c r="E415" i="22"/>
  <c r="K415" i="22" s="1"/>
  <c r="G416" i="22"/>
  <c r="H416" i="22" s="1"/>
  <c r="W416" i="22" s="1"/>
  <c r="F416" i="22"/>
  <c r="E416" i="22"/>
  <c r="K416" i="22" s="1"/>
  <c r="G385" i="22"/>
  <c r="H385" i="22" s="1"/>
  <c r="W385" i="22" s="1"/>
  <c r="F385" i="22"/>
  <c r="E385" i="22"/>
  <c r="J385" i="22" s="1"/>
  <c r="G386" i="22"/>
  <c r="H386" i="22" s="1"/>
  <c r="W386" i="22" s="1"/>
  <c r="F386" i="22"/>
  <c r="E386" i="22"/>
  <c r="G14" i="22"/>
  <c r="H14" i="22" s="1"/>
  <c r="W14" i="22" s="1"/>
  <c r="F14" i="22"/>
  <c r="E14" i="22"/>
  <c r="K14" i="22" s="1"/>
  <c r="N14" i="22" s="1"/>
  <c r="P14" i="22" s="1"/>
  <c r="G75" i="22"/>
  <c r="H75" i="22" s="1"/>
  <c r="W75" i="22" s="1"/>
  <c r="F75" i="22"/>
  <c r="E75" i="22"/>
  <c r="G142" i="22"/>
  <c r="H142" i="22" s="1"/>
  <c r="W142" i="22" s="1"/>
  <c r="F142" i="22"/>
  <c r="E142" i="22"/>
  <c r="K142" i="22" s="1"/>
  <c r="G184" i="22"/>
  <c r="H184" i="22" s="1"/>
  <c r="W184" i="22" s="1"/>
  <c r="F184" i="22"/>
  <c r="E184" i="22"/>
  <c r="G466" i="22"/>
  <c r="H466" i="22" s="1"/>
  <c r="W466" i="22" s="1"/>
  <c r="F466" i="22"/>
  <c r="E466" i="22"/>
  <c r="G500" i="22"/>
  <c r="H500" i="22" s="1"/>
  <c r="W500" i="22" s="1"/>
  <c r="F500" i="22"/>
  <c r="E500" i="22"/>
  <c r="G662" i="22"/>
  <c r="H662" i="22" s="1"/>
  <c r="W662" i="22" s="1"/>
  <c r="F662" i="22"/>
  <c r="E662" i="22"/>
  <c r="G923" i="22"/>
  <c r="H923" i="22" s="1"/>
  <c r="W923" i="22" s="1"/>
  <c r="F923" i="22"/>
  <c r="E923" i="22"/>
  <c r="K923" i="22" s="1"/>
  <c r="G790" i="22"/>
  <c r="H790" i="22" s="1"/>
  <c r="W790" i="22" s="1"/>
  <c r="F790" i="22"/>
  <c r="E790" i="22"/>
  <c r="G260" i="22"/>
  <c r="H260" i="22" s="1"/>
  <c r="W260" i="22" s="1"/>
  <c r="F260" i="22"/>
  <c r="E260" i="22"/>
  <c r="G451" i="22"/>
  <c r="H451" i="22" s="1"/>
  <c r="W451" i="22" s="1"/>
  <c r="F451" i="22"/>
  <c r="E451" i="22"/>
  <c r="J451" i="22" s="1"/>
  <c r="G297" i="22"/>
  <c r="H297" i="22" s="1"/>
  <c r="W297" i="22" s="1"/>
  <c r="F297" i="22"/>
  <c r="E297" i="22"/>
  <c r="J297" i="22" s="1"/>
  <c r="M297" i="22" s="1"/>
  <c r="G616" i="22"/>
  <c r="H616" i="22" s="1"/>
  <c r="W616" i="22" s="1"/>
  <c r="F616" i="22"/>
  <c r="E616" i="22"/>
  <c r="G987" i="22"/>
  <c r="H987" i="22" s="1"/>
  <c r="W987" i="22" s="1"/>
  <c r="F987" i="22"/>
  <c r="E987" i="22"/>
  <c r="K987" i="22" s="1"/>
  <c r="G636" i="22"/>
  <c r="H636" i="22" s="1"/>
  <c r="W636" i="22" s="1"/>
  <c r="F636" i="22"/>
  <c r="E636" i="22"/>
  <c r="G349" i="22"/>
  <c r="H349" i="22" s="1"/>
  <c r="W349" i="22" s="1"/>
  <c r="F349" i="22"/>
  <c r="E349" i="22"/>
  <c r="K349" i="22" s="1"/>
  <c r="G414" i="22"/>
  <c r="H414" i="22" s="1"/>
  <c r="W414" i="22" s="1"/>
  <c r="F414" i="22"/>
  <c r="E414" i="22"/>
  <c r="J414" i="22" s="1"/>
  <c r="M414" i="22" s="1"/>
  <c r="G447" i="22"/>
  <c r="H447" i="22" s="1"/>
  <c r="W447" i="22" s="1"/>
  <c r="F447" i="22"/>
  <c r="E447" i="22"/>
  <c r="K447" i="22" s="1"/>
  <c r="G448" i="22"/>
  <c r="H448" i="22" s="1"/>
  <c r="W448" i="22" s="1"/>
  <c r="F448" i="22"/>
  <c r="E448" i="22"/>
  <c r="K448" i="22" s="1"/>
  <c r="N448" i="22" s="1"/>
  <c r="P448" i="22" s="1"/>
  <c r="T448" i="22" s="1"/>
  <c r="G417" i="22"/>
  <c r="H417" i="22" s="1"/>
  <c r="W417" i="22" s="1"/>
  <c r="F417" i="22"/>
  <c r="E417" i="22"/>
  <c r="J417" i="22" s="1"/>
  <c r="G418" i="22"/>
  <c r="H418" i="22" s="1"/>
  <c r="W418" i="22" s="1"/>
  <c r="F418" i="22"/>
  <c r="E418" i="22"/>
  <c r="G8" i="22"/>
  <c r="H8" i="22" s="1"/>
  <c r="W8" i="22" s="1"/>
  <c r="F8" i="22"/>
  <c r="E8" i="22"/>
  <c r="K8" i="22" s="1"/>
  <c r="G91" i="22"/>
  <c r="H91" i="22" s="1"/>
  <c r="W91" i="22" s="1"/>
  <c r="F91" i="22"/>
  <c r="E91" i="22"/>
  <c r="J91" i="22" s="1"/>
  <c r="M91" i="22" s="1"/>
  <c r="G158" i="22"/>
  <c r="H158" i="22" s="1"/>
  <c r="W158" i="22" s="1"/>
  <c r="F158" i="22"/>
  <c r="E158" i="22"/>
  <c r="G193" i="22"/>
  <c r="H193" i="22" s="1"/>
  <c r="W193" i="22" s="1"/>
  <c r="F193" i="22"/>
  <c r="E193" i="22"/>
  <c r="J193" i="22" s="1"/>
  <c r="M193" i="22" s="1"/>
  <c r="G498" i="22"/>
  <c r="H498" i="22" s="1"/>
  <c r="W498" i="22" s="1"/>
  <c r="F498" i="22"/>
  <c r="E498" i="22"/>
  <c r="G532" i="22"/>
  <c r="H532" i="22" s="1"/>
  <c r="W532" i="22" s="1"/>
  <c r="F532" i="22"/>
  <c r="E532" i="22"/>
  <c r="K532" i="22" s="1"/>
  <c r="N532" i="22" s="1"/>
  <c r="P532" i="22" s="1"/>
  <c r="G694" i="22"/>
  <c r="H694" i="22" s="1"/>
  <c r="W694" i="22" s="1"/>
  <c r="F694" i="22"/>
  <c r="E694" i="22"/>
  <c r="J694" i="22" s="1"/>
  <c r="G952" i="22"/>
  <c r="H952" i="22" s="1"/>
  <c r="W952" i="22" s="1"/>
  <c r="F952" i="22"/>
  <c r="E952" i="22"/>
  <c r="G807" i="22"/>
  <c r="H807" i="22" s="1"/>
  <c r="W807" i="22" s="1"/>
  <c r="F807" i="22"/>
  <c r="E807" i="22"/>
  <c r="K807" i="22" s="1"/>
  <c r="G741" i="22"/>
  <c r="H741" i="22" s="1"/>
  <c r="W741" i="22" s="1"/>
  <c r="F741" i="22"/>
  <c r="E741" i="22"/>
  <c r="J741" i="22" s="1"/>
  <c r="M741" i="22" s="1"/>
  <c r="G291" i="22"/>
  <c r="H291" i="22" s="1"/>
  <c r="W291" i="22" s="1"/>
  <c r="F291" i="22"/>
  <c r="E291" i="22"/>
  <c r="G329" i="22"/>
  <c r="H329" i="22" s="1"/>
  <c r="W329" i="22" s="1"/>
  <c r="F329" i="22"/>
  <c r="E329" i="22"/>
  <c r="G648" i="22"/>
  <c r="H648" i="22" s="1"/>
  <c r="W648" i="22" s="1"/>
  <c r="F648" i="22"/>
  <c r="E648" i="22"/>
  <c r="G491" i="22"/>
  <c r="H491" i="22" s="1"/>
  <c r="W491" i="22" s="1"/>
  <c r="F491" i="22"/>
  <c r="E491" i="22"/>
  <c r="G381" i="22"/>
  <c r="H381" i="22" s="1"/>
  <c r="W381" i="22" s="1"/>
  <c r="F381" i="22"/>
  <c r="E381" i="22"/>
  <c r="G446" i="22"/>
  <c r="H446" i="22" s="1"/>
  <c r="W446" i="22" s="1"/>
  <c r="F446" i="22"/>
  <c r="E446" i="22"/>
  <c r="J446" i="22" s="1"/>
  <c r="M446" i="22" s="1"/>
  <c r="G287" i="22"/>
  <c r="H287" i="22" s="1"/>
  <c r="W287" i="22" s="1"/>
  <c r="F287" i="22"/>
  <c r="E287" i="22"/>
  <c r="G288" i="22"/>
  <c r="H288" i="22" s="1"/>
  <c r="W288" i="22" s="1"/>
  <c r="F288" i="22"/>
  <c r="E288" i="22"/>
  <c r="J288" i="22" s="1"/>
  <c r="M288" i="22" s="1"/>
  <c r="G449" i="22"/>
  <c r="H449" i="22" s="1"/>
  <c r="W449" i="22" s="1"/>
  <c r="F449" i="22"/>
  <c r="E449" i="22"/>
  <c r="K449" i="22" s="1"/>
  <c r="G450" i="22"/>
  <c r="H450" i="22" s="1"/>
  <c r="W450" i="22" s="1"/>
  <c r="F450" i="22"/>
  <c r="E450" i="22"/>
  <c r="G11" i="22"/>
  <c r="H11" i="22" s="1"/>
  <c r="W11" i="22" s="1"/>
  <c r="F11" i="22"/>
  <c r="E11" i="22"/>
  <c r="G59" i="22"/>
  <c r="H59" i="22" s="1"/>
  <c r="W59" i="22" s="1"/>
  <c r="F59" i="22"/>
  <c r="E59" i="22"/>
  <c r="K59" i="22" s="1"/>
  <c r="N59" i="22" s="1"/>
  <c r="P59" i="22" s="1"/>
  <c r="T59" i="22" s="1"/>
  <c r="G78" i="22"/>
  <c r="H78" i="22" s="1"/>
  <c r="W78" i="22" s="1"/>
  <c r="F78" i="22"/>
  <c r="E78" i="22"/>
  <c r="J78" i="22" s="1"/>
  <c r="M78" i="22" s="1"/>
  <c r="G204" i="22"/>
  <c r="H204" i="22" s="1"/>
  <c r="W204" i="22" s="1"/>
  <c r="F204" i="22"/>
  <c r="E204" i="22"/>
  <c r="J204" i="22" s="1"/>
  <c r="M204" i="22" s="1"/>
  <c r="G530" i="22"/>
  <c r="H530" i="22" s="1"/>
  <c r="W530" i="22" s="1"/>
  <c r="F530" i="22"/>
  <c r="E530" i="22"/>
  <c r="K530" i="22" s="1"/>
  <c r="G564" i="22"/>
  <c r="H564" i="22" s="1"/>
  <c r="W564" i="22" s="1"/>
  <c r="F564" i="22"/>
  <c r="E564" i="22"/>
  <c r="J564" i="22" s="1"/>
  <c r="M564" i="22" s="1"/>
  <c r="G342" i="22"/>
  <c r="H342" i="22" s="1"/>
  <c r="W342" i="22" s="1"/>
  <c r="F342" i="22"/>
  <c r="E342" i="22"/>
  <c r="G983" i="22"/>
  <c r="H983" i="22" s="1"/>
  <c r="W983" i="22" s="1"/>
  <c r="F983" i="22"/>
  <c r="E983" i="22"/>
  <c r="K983" i="22" s="1"/>
  <c r="G826" i="22"/>
  <c r="H826" i="22" s="1"/>
  <c r="W826" i="22" s="1"/>
  <c r="F826" i="22"/>
  <c r="E826" i="22"/>
  <c r="J826" i="22" s="1"/>
  <c r="M826" i="22" s="1"/>
  <c r="G750" i="22"/>
  <c r="H750" i="22" s="1"/>
  <c r="W750" i="22" s="1"/>
  <c r="F750" i="22"/>
  <c r="E750" i="22"/>
  <c r="J750" i="22" s="1"/>
  <c r="M750" i="22" s="1"/>
  <c r="G323" i="22"/>
  <c r="H323" i="22" s="1"/>
  <c r="W323" i="22" s="1"/>
  <c r="F323" i="22"/>
  <c r="E323" i="22"/>
  <c r="J323" i="22" s="1"/>
  <c r="M323" i="22" s="1"/>
  <c r="G265" i="22"/>
  <c r="H265" i="22" s="1"/>
  <c r="W265" i="22" s="1"/>
  <c r="F265" i="22"/>
  <c r="E265" i="22"/>
  <c r="J265" i="22" s="1"/>
  <c r="M265" i="22" s="1"/>
  <c r="G680" i="22"/>
  <c r="H680" i="22" s="1"/>
  <c r="W680" i="22" s="1"/>
  <c r="F680" i="22"/>
  <c r="E680" i="22"/>
  <c r="K680" i="22" s="1"/>
  <c r="G523" i="22"/>
  <c r="H523" i="22" s="1"/>
  <c r="W523" i="22" s="1"/>
  <c r="F523" i="22"/>
  <c r="E523" i="22"/>
  <c r="J523" i="22" s="1"/>
  <c r="M523" i="22" s="1"/>
  <c r="G286" i="22"/>
  <c r="H286" i="22" s="1"/>
  <c r="W286" i="22" s="1"/>
  <c r="F286" i="22"/>
  <c r="E286" i="22"/>
  <c r="G319" i="22"/>
  <c r="H319" i="22" s="1"/>
  <c r="W319" i="22" s="1"/>
  <c r="F319" i="22"/>
  <c r="E319" i="22"/>
  <c r="K319" i="22" s="1"/>
  <c r="G320" i="22"/>
  <c r="H320" i="22" s="1"/>
  <c r="W320" i="22" s="1"/>
  <c r="F320" i="22"/>
  <c r="E320" i="22"/>
  <c r="G289" i="22"/>
  <c r="H289" i="22" s="1"/>
  <c r="W289" i="22" s="1"/>
  <c r="F289" i="22"/>
  <c r="E289" i="22"/>
  <c r="K289" i="22" s="1"/>
  <c r="G290" i="22"/>
  <c r="H290" i="22" s="1"/>
  <c r="W290" i="22" s="1"/>
  <c r="F290" i="22"/>
  <c r="E290" i="22"/>
  <c r="K290" i="22" s="1"/>
  <c r="G5" i="22"/>
  <c r="H5" i="22" s="1"/>
  <c r="W5" i="22" s="1"/>
  <c r="F5" i="22"/>
  <c r="E5" i="22"/>
  <c r="K5" i="22" s="1"/>
  <c r="G226" i="22"/>
  <c r="H226" i="22" s="1"/>
  <c r="W226" i="22" s="1"/>
  <c r="F226" i="22"/>
  <c r="E226" i="22"/>
  <c r="G94" i="22"/>
  <c r="H94" i="22" s="1"/>
  <c r="W94" i="22" s="1"/>
  <c r="F94" i="22"/>
  <c r="E94" i="22"/>
  <c r="G217" i="22"/>
  <c r="H217" i="22" s="1"/>
  <c r="W217" i="22" s="1"/>
  <c r="F217" i="22"/>
  <c r="E217" i="22"/>
  <c r="G562" i="22"/>
  <c r="H562" i="22" s="1"/>
  <c r="W562" i="22" s="1"/>
  <c r="F562" i="22"/>
  <c r="E562" i="22"/>
  <c r="K562" i="22" s="1"/>
  <c r="G596" i="22"/>
  <c r="H596" i="22" s="1"/>
  <c r="W596" i="22" s="1"/>
  <c r="F596" i="22"/>
  <c r="E596" i="22"/>
  <c r="K596" i="22" s="1"/>
  <c r="G374" i="22"/>
  <c r="H374" i="22" s="1"/>
  <c r="W374" i="22" s="1"/>
  <c r="F374" i="22"/>
  <c r="E374" i="22"/>
  <c r="K374" i="22" s="1"/>
  <c r="G487" i="22"/>
  <c r="H487" i="22" s="1"/>
  <c r="W487" i="22" s="1"/>
  <c r="F487" i="22"/>
  <c r="E487" i="22"/>
  <c r="G847" i="22"/>
  <c r="H847" i="22" s="1"/>
  <c r="W847" i="22" s="1"/>
  <c r="F847" i="22"/>
  <c r="E847" i="22"/>
  <c r="K847" i="22" s="1"/>
  <c r="G761" i="22"/>
  <c r="H761" i="22" s="1"/>
  <c r="W761" i="22" s="1"/>
  <c r="F761" i="22"/>
  <c r="E761" i="22"/>
  <c r="J761" i="22" s="1"/>
  <c r="G259" i="22"/>
  <c r="H259" i="22" s="1"/>
  <c r="W259" i="22" s="1"/>
  <c r="F259" i="22"/>
  <c r="E259" i="22"/>
  <c r="G811" i="22"/>
  <c r="H811" i="22" s="1"/>
  <c r="W811" i="22" s="1"/>
  <c r="F811" i="22"/>
  <c r="E811" i="22"/>
  <c r="J811" i="22" s="1"/>
  <c r="M811" i="22" s="1"/>
  <c r="G712" i="22"/>
  <c r="H712" i="22" s="1"/>
  <c r="W712" i="22" s="1"/>
  <c r="F712" i="22"/>
  <c r="E712" i="22"/>
  <c r="K712" i="22" s="1"/>
  <c r="G555" i="22"/>
  <c r="H555" i="22" s="1"/>
  <c r="W555" i="22" s="1"/>
  <c r="F555" i="22"/>
  <c r="E555" i="22"/>
  <c r="K555" i="22" s="1"/>
  <c r="G255" i="22"/>
  <c r="H255" i="22" s="1"/>
  <c r="W255" i="22" s="1"/>
  <c r="F255" i="22"/>
  <c r="E255" i="22"/>
  <c r="G256" i="22"/>
  <c r="H256" i="22" s="1"/>
  <c r="W256" i="22" s="1"/>
  <c r="F256" i="22"/>
  <c r="E256" i="22"/>
  <c r="G321" i="22"/>
  <c r="H321" i="22" s="1"/>
  <c r="W321" i="22" s="1"/>
  <c r="F321" i="22"/>
  <c r="E321" i="22"/>
  <c r="G322" i="22"/>
  <c r="H322" i="22" s="1"/>
  <c r="W322" i="22" s="1"/>
  <c r="F322" i="22"/>
  <c r="E322" i="22"/>
  <c r="J322" i="22" s="1"/>
  <c r="G10" i="22"/>
  <c r="H10" i="22" s="1"/>
  <c r="W10" i="22" s="1"/>
  <c r="F10" i="22"/>
  <c r="E10" i="22"/>
  <c r="G106" i="22"/>
  <c r="H106" i="22" s="1"/>
  <c r="W106" i="22" s="1"/>
  <c r="F106" i="22"/>
  <c r="E106" i="22"/>
  <c r="G62" i="22"/>
  <c r="H62" i="22" s="1"/>
  <c r="W62" i="22" s="1"/>
  <c r="F62" i="22"/>
  <c r="E62" i="22"/>
  <c r="J62" i="22" s="1"/>
  <c r="G232" i="22"/>
  <c r="H232" i="22" s="1"/>
  <c r="W232" i="22" s="1"/>
  <c r="F232" i="22"/>
  <c r="E232" i="22"/>
  <c r="G594" i="22"/>
  <c r="H594" i="22" s="1"/>
  <c r="W594" i="22" s="1"/>
  <c r="F594" i="22"/>
  <c r="E594" i="22"/>
  <c r="J594" i="22" s="1"/>
  <c r="M594" i="22" s="1"/>
  <c r="G628" i="22"/>
  <c r="H628" i="22" s="1"/>
  <c r="W628" i="22" s="1"/>
  <c r="F628" i="22"/>
  <c r="E628" i="22"/>
  <c r="K628" i="22" s="1"/>
  <c r="G406" i="22"/>
  <c r="H406" i="22" s="1"/>
  <c r="W406" i="22" s="1"/>
  <c r="F406" i="22"/>
  <c r="E406" i="22"/>
  <c r="G519" i="22"/>
  <c r="H519" i="22" s="1"/>
  <c r="W519" i="22" s="1"/>
  <c r="F519" i="22"/>
  <c r="E519" i="22"/>
  <c r="G870" i="22"/>
  <c r="H870" i="22" s="1"/>
  <c r="W870" i="22" s="1"/>
  <c r="F870" i="22"/>
  <c r="E870" i="22"/>
  <c r="G774" i="22"/>
  <c r="H774" i="22" s="1"/>
  <c r="W774" i="22" s="1"/>
  <c r="F774" i="22"/>
  <c r="E774" i="22"/>
  <c r="G733" i="22"/>
  <c r="H733" i="22" s="1"/>
  <c r="W733" i="22" s="1"/>
  <c r="F733" i="22"/>
  <c r="E733" i="22"/>
  <c r="J733" i="22" s="1"/>
  <c r="M733" i="22" s="1"/>
  <c r="G830" i="22"/>
  <c r="H830" i="22" s="1"/>
  <c r="W830" i="22" s="1"/>
  <c r="F830" i="22"/>
  <c r="E830" i="22"/>
  <c r="K830" i="22" s="1"/>
  <c r="G360" i="22"/>
  <c r="H360" i="22" s="1"/>
  <c r="W360" i="22" s="1"/>
  <c r="F360" i="22"/>
  <c r="E360" i="22"/>
  <c r="J360" i="22" s="1"/>
  <c r="M360" i="22" s="1"/>
  <c r="G587" i="22"/>
  <c r="H587" i="22" s="1"/>
  <c r="W587" i="22" s="1"/>
  <c r="F587" i="22"/>
  <c r="E587" i="22"/>
  <c r="K587" i="22" s="1"/>
  <c r="G728" i="22"/>
  <c r="H728" i="22" s="1"/>
  <c r="W728" i="22" s="1"/>
  <c r="F728" i="22"/>
  <c r="E728" i="22"/>
  <c r="K728" i="22" s="1"/>
  <c r="G257" i="22"/>
  <c r="H257" i="22" s="1"/>
  <c r="W257" i="22" s="1"/>
  <c r="F257" i="22"/>
  <c r="E257" i="22"/>
  <c r="G258" i="22"/>
  <c r="H258" i="22" s="1"/>
  <c r="W258" i="22" s="1"/>
  <c r="F258" i="22"/>
  <c r="E258" i="22"/>
  <c r="G4" i="22"/>
  <c r="H4" i="22" s="1"/>
  <c r="W4" i="22" s="1"/>
  <c r="F4" i="22"/>
  <c r="E4" i="22"/>
  <c r="G122" i="22"/>
  <c r="H122" i="22" s="1"/>
  <c r="W122" i="22" s="1"/>
  <c r="F122" i="22"/>
  <c r="E122" i="22"/>
  <c r="K122" i="22" s="1"/>
  <c r="N122" i="22" s="1"/>
  <c r="P122" i="22" s="1"/>
  <c r="G190" i="22"/>
  <c r="H190" i="22" s="1"/>
  <c r="W190" i="22" s="1"/>
  <c r="F190" i="22"/>
  <c r="E190" i="22"/>
  <c r="K190" i="22" s="1"/>
  <c r="G112" i="22"/>
  <c r="H112" i="22" s="1"/>
  <c r="W112" i="22" s="1"/>
  <c r="F112" i="22"/>
  <c r="E112" i="22"/>
  <c r="J112" i="22" s="1"/>
  <c r="M112" i="22" s="1"/>
  <c r="G626" i="22"/>
  <c r="H626" i="22" s="1"/>
  <c r="W626" i="22" s="1"/>
  <c r="F626" i="22"/>
  <c r="E626" i="22"/>
  <c r="G660" i="22"/>
  <c r="H660" i="22" s="1"/>
  <c r="W660" i="22" s="1"/>
  <c r="F660" i="22"/>
  <c r="E660" i="22"/>
  <c r="K660" i="22" s="1"/>
  <c r="G438" i="22"/>
  <c r="H438" i="22" s="1"/>
  <c r="W438" i="22" s="1"/>
  <c r="F438" i="22"/>
  <c r="E438" i="22"/>
  <c r="K438" i="22" s="1"/>
  <c r="G551" i="22"/>
  <c r="H551" i="22" s="1"/>
  <c r="W551" i="22" s="1"/>
  <c r="F551" i="22"/>
  <c r="E551" i="22"/>
  <c r="K551" i="22" s="1"/>
  <c r="G895" i="22"/>
  <c r="H895" i="22" s="1"/>
  <c r="W895" i="22" s="1"/>
  <c r="F895" i="22"/>
  <c r="E895" i="22"/>
  <c r="G789" i="22"/>
  <c r="H789" i="22" s="1"/>
  <c r="W789" i="22" s="1"/>
  <c r="F789" i="22"/>
  <c r="E789" i="22"/>
  <c r="G740" i="22"/>
  <c r="H740" i="22" s="1"/>
  <c r="W740" i="22" s="1"/>
  <c r="F740" i="22"/>
  <c r="E740" i="22"/>
  <c r="K740" i="22" s="1"/>
  <c r="G851" i="22"/>
  <c r="H851" i="22" s="1"/>
  <c r="W851" i="22" s="1"/>
  <c r="F851" i="22"/>
  <c r="E851" i="22"/>
  <c r="J851" i="22" s="1"/>
  <c r="M851" i="22" s="1"/>
  <c r="G392" i="22"/>
  <c r="H392" i="22" s="1"/>
  <c r="W392" i="22" s="1"/>
  <c r="F392" i="22"/>
  <c r="E392" i="22"/>
  <c r="K392" i="22" s="1"/>
  <c r="G619" i="22"/>
  <c r="H619" i="22" s="1"/>
  <c r="W619" i="22" s="1"/>
  <c r="F619" i="22"/>
  <c r="E619" i="22"/>
  <c r="K619" i="22" s="1"/>
  <c r="G724" i="22"/>
  <c r="H724" i="22" s="1"/>
  <c r="W724" i="22" s="1"/>
  <c r="F724" i="22"/>
  <c r="E724" i="22"/>
  <c r="G727" i="22"/>
  <c r="H727" i="22" s="1"/>
  <c r="W727" i="22" s="1"/>
  <c r="F727" i="22"/>
  <c r="E727" i="22"/>
  <c r="J727" i="22" s="1"/>
  <c r="G2" i="22"/>
  <c r="H2" i="22" s="1"/>
  <c r="W2" i="22" s="1"/>
  <c r="F2" i="22"/>
  <c r="E2" i="22"/>
  <c r="K2" i="22" s="1"/>
  <c r="N2" i="22" s="1"/>
  <c r="P2" i="22" s="1"/>
  <c r="G138" i="22"/>
  <c r="H138" i="22" s="1"/>
  <c r="W138" i="22" s="1"/>
  <c r="F138" i="22"/>
  <c r="E138" i="22"/>
  <c r="K138" i="22" s="1"/>
  <c r="N138" i="22" s="1"/>
  <c r="P138" i="22" s="1"/>
  <c r="G201" i="22"/>
  <c r="H201" i="22" s="1"/>
  <c r="W201" i="22" s="1"/>
  <c r="F201" i="22"/>
  <c r="E201" i="22"/>
  <c r="J201" i="22" s="1"/>
  <c r="M201" i="22" s="1"/>
  <c r="G128" i="22"/>
  <c r="H128" i="22" s="1"/>
  <c r="W128" i="22" s="1"/>
  <c r="F128" i="22"/>
  <c r="E128" i="22"/>
  <c r="K128" i="22" s="1"/>
  <c r="G658" i="22"/>
  <c r="H658" i="22" s="1"/>
  <c r="W658" i="22" s="1"/>
  <c r="F658" i="22"/>
  <c r="E658" i="22"/>
  <c r="G692" i="22"/>
  <c r="H692" i="22" s="1"/>
  <c r="W692" i="22" s="1"/>
  <c r="F692" i="22"/>
  <c r="E692" i="22"/>
  <c r="G278" i="22"/>
  <c r="H278" i="22" s="1"/>
  <c r="W278" i="22" s="1"/>
  <c r="F278" i="22"/>
  <c r="E278" i="22"/>
  <c r="G583" i="22"/>
  <c r="H583" i="22" s="1"/>
  <c r="W583" i="22" s="1"/>
  <c r="F583" i="22"/>
  <c r="E583" i="22"/>
  <c r="K583" i="22" s="1"/>
  <c r="N583" i="22" s="1"/>
  <c r="P583" i="22" s="1"/>
  <c r="G922" i="22"/>
  <c r="H922" i="22" s="1"/>
  <c r="W922" i="22" s="1"/>
  <c r="F922" i="22"/>
  <c r="E922" i="22"/>
  <c r="J922" i="22" s="1"/>
  <c r="M922" i="22" s="1"/>
  <c r="G806" i="22"/>
  <c r="H806" i="22" s="1"/>
  <c r="W806" i="22" s="1"/>
  <c r="F806" i="22"/>
  <c r="E806" i="22"/>
  <c r="K806" i="22" s="1"/>
  <c r="G749" i="22"/>
  <c r="H749" i="22" s="1"/>
  <c r="W749" i="22" s="1"/>
  <c r="F749" i="22"/>
  <c r="E749" i="22"/>
  <c r="G874" i="22"/>
  <c r="H874" i="22" s="1"/>
  <c r="W874" i="22" s="1"/>
  <c r="F874" i="22"/>
  <c r="E874" i="22"/>
  <c r="K874" i="22" s="1"/>
  <c r="G424" i="22"/>
  <c r="H424" i="22" s="1"/>
  <c r="W424" i="22" s="1"/>
  <c r="F424" i="22"/>
  <c r="E424" i="22"/>
  <c r="G651" i="22"/>
  <c r="H651" i="22" s="1"/>
  <c r="W651" i="22" s="1"/>
  <c r="F651" i="22"/>
  <c r="E651" i="22"/>
  <c r="G991" i="22"/>
  <c r="H991" i="22" s="1"/>
  <c r="W991" i="22" s="1"/>
  <c r="F991" i="22"/>
  <c r="E991" i="22"/>
  <c r="G270" i="22"/>
  <c r="H270" i="22" s="1"/>
  <c r="W270" i="22" s="1"/>
  <c r="F270" i="22"/>
  <c r="E270" i="22"/>
  <c r="J270" i="22" s="1"/>
  <c r="M270" i="22" s="1"/>
  <c r="G398" i="22"/>
  <c r="H398" i="22" s="1"/>
  <c r="W398" i="22" s="1"/>
  <c r="F398" i="22"/>
  <c r="E398" i="22"/>
  <c r="K398" i="22" s="1"/>
  <c r="N398" i="22" s="1"/>
  <c r="P398" i="22" s="1"/>
  <c r="G558" i="22"/>
  <c r="H558" i="22" s="1"/>
  <c r="W558" i="22" s="1"/>
  <c r="F558" i="22"/>
  <c r="E558" i="22"/>
  <c r="K558" i="22" s="1"/>
  <c r="N558" i="22" s="1"/>
  <c r="P558" i="22" s="1"/>
  <c r="G301" i="22"/>
  <c r="H301" i="22" s="1"/>
  <c r="W301" i="22" s="1"/>
  <c r="F301" i="22"/>
  <c r="E301" i="22"/>
  <c r="G525" i="22"/>
  <c r="H525" i="22" s="1"/>
  <c r="W525" i="22" s="1"/>
  <c r="F525" i="22"/>
  <c r="E525" i="22"/>
  <c r="K525" i="22" s="1"/>
  <c r="G364" i="22"/>
  <c r="H364" i="22" s="1"/>
  <c r="W364" i="22" s="1"/>
  <c r="F364" i="22"/>
  <c r="E364" i="22"/>
  <c r="G267" i="22"/>
  <c r="H267" i="22" s="1"/>
  <c r="W267" i="22" s="1"/>
  <c r="F267" i="22"/>
  <c r="E267" i="22"/>
  <c r="G114" i="22"/>
  <c r="H114" i="22" s="1"/>
  <c r="W114" i="22" s="1"/>
  <c r="F114" i="22"/>
  <c r="E114" i="22"/>
  <c r="J114" i="22" s="1"/>
  <c r="M114" i="22" s="1"/>
  <c r="G721" i="22"/>
  <c r="H721" i="22" s="1"/>
  <c r="W721" i="22" s="1"/>
  <c r="F721" i="22"/>
  <c r="E721" i="22"/>
  <c r="J721" i="22" s="1"/>
  <c r="M721" i="22" s="1"/>
  <c r="G720" i="22"/>
  <c r="H720" i="22" s="1"/>
  <c r="W720" i="22" s="1"/>
  <c r="F720" i="22"/>
  <c r="E720" i="22"/>
  <c r="K720" i="22" s="1"/>
  <c r="N720" i="22" s="1"/>
  <c r="P720" i="22" s="1"/>
  <c r="G367" i="22"/>
  <c r="H367" i="22" s="1"/>
  <c r="W367" i="22" s="1"/>
  <c r="F367" i="22"/>
  <c r="E367" i="22"/>
  <c r="K367" i="22" s="1"/>
  <c r="N367" i="22" s="1"/>
  <c r="P367" i="22" s="1"/>
  <c r="G100" i="22"/>
  <c r="H100" i="22" s="1"/>
  <c r="W100" i="22" s="1"/>
  <c r="F100" i="22"/>
  <c r="E100" i="22"/>
  <c r="G147" i="22"/>
  <c r="H147" i="22" s="1"/>
  <c r="W147" i="22" s="1"/>
  <c r="F147" i="22"/>
  <c r="E147" i="22"/>
  <c r="K147" i="22" s="1"/>
  <c r="G223" i="22"/>
  <c r="H223" i="22" s="1"/>
  <c r="W223" i="22" s="1"/>
  <c r="F223" i="22"/>
  <c r="E223" i="22"/>
  <c r="G931" i="22"/>
  <c r="H931" i="22" s="1"/>
  <c r="W931" i="22" s="1"/>
  <c r="F931" i="22"/>
  <c r="E931" i="22"/>
  <c r="G430" i="22"/>
  <c r="H430" i="22" s="1"/>
  <c r="W430" i="22" s="1"/>
  <c r="F430" i="22"/>
  <c r="E430" i="22"/>
  <c r="G590" i="22"/>
  <c r="H590" i="22" s="1"/>
  <c r="W590" i="22" s="1"/>
  <c r="F590" i="22"/>
  <c r="E590" i="22"/>
  <c r="G333" i="22"/>
  <c r="H333" i="22" s="1"/>
  <c r="W333" i="22" s="1"/>
  <c r="F333" i="22"/>
  <c r="E333" i="22"/>
  <c r="K333" i="22" s="1"/>
  <c r="N333" i="22" s="1"/>
  <c r="P333" i="22" s="1"/>
  <c r="G557" i="22"/>
  <c r="H557" i="22" s="1"/>
  <c r="W557" i="22" s="1"/>
  <c r="F557" i="22"/>
  <c r="E557" i="22"/>
  <c r="K557" i="22" s="1"/>
  <c r="N557" i="22" s="1"/>
  <c r="P557" i="22" s="1"/>
  <c r="G396" i="22"/>
  <c r="H396" i="22" s="1"/>
  <c r="W396" i="22" s="1"/>
  <c r="F396" i="22"/>
  <c r="E396" i="22"/>
  <c r="J396" i="22" s="1"/>
  <c r="G853" i="22"/>
  <c r="H853" i="22" s="1"/>
  <c r="W853" i="22" s="1"/>
  <c r="F853" i="22"/>
  <c r="E853" i="22"/>
  <c r="G130" i="22"/>
  <c r="H130" i="22" s="1"/>
  <c r="W130" i="22" s="1"/>
  <c r="F130" i="22"/>
  <c r="E130" i="22"/>
  <c r="G369" i="22"/>
  <c r="H369" i="22" s="1"/>
  <c r="W369" i="22" s="1"/>
  <c r="F369" i="22"/>
  <c r="E369" i="22"/>
  <c r="J369" i="22" s="1"/>
  <c r="M369" i="22" s="1"/>
  <c r="G368" i="22"/>
  <c r="H368" i="22" s="1"/>
  <c r="W368" i="22" s="1"/>
  <c r="F368" i="22"/>
  <c r="E368" i="22"/>
  <c r="J368" i="22" s="1"/>
  <c r="M368" i="22" s="1"/>
  <c r="G399" i="22"/>
  <c r="H399" i="22" s="1"/>
  <c r="W399" i="22" s="1"/>
  <c r="F399" i="22"/>
  <c r="E399" i="22"/>
  <c r="G68" i="22"/>
  <c r="H68" i="22" s="1"/>
  <c r="W68" i="22" s="1"/>
  <c r="F68" i="22"/>
  <c r="E68" i="22"/>
  <c r="J68" i="22" s="1"/>
  <c r="M68" i="22" s="1"/>
  <c r="G163" i="22"/>
  <c r="H163" i="22" s="1"/>
  <c r="W163" i="22" s="1"/>
  <c r="F163" i="22"/>
  <c r="E163" i="22"/>
  <c r="G238" i="22"/>
  <c r="H238" i="22" s="1"/>
  <c r="W238" i="22" s="1"/>
  <c r="F238" i="22"/>
  <c r="E238" i="22"/>
  <c r="G462" i="22"/>
  <c r="H462" i="22" s="1"/>
  <c r="W462" i="22" s="1"/>
  <c r="F462" i="22"/>
  <c r="E462" i="22"/>
  <c r="K462" i="22" s="1"/>
  <c r="G622" i="22"/>
  <c r="H622" i="22" s="1"/>
  <c r="W622" i="22" s="1"/>
  <c r="F622" i="22"/>
  <c r="E622" i="22"/>
  <c r="G269" i="22"/>
  <c r="H269" i="22" s="1"/>
  <c r="W269" i="22" s="1"/>
  <c r="F269" i="22"/>
  <c r="E269" i="22"/>
  <c r="K269" i="22" s="1"/>
  <c r="G589" i="22"/>
  <c r="H589" i="22" s="1"/>
  <c r="W589" i="22" s="1"/>
  <c r="F589" i="22"/>
  <c r="E589" i="22"/>
  <c r="J589" i="22" s="1"/>
  <c r="M589" i="22" s="1"/>
  <c r="G428" i="22"/>
  <c r="H428" i="22" s="1"/>
  <c r="W428" i="22" s="1"/>
  <c r="F428" i="22"/>
  <c r="E428" i="22"/>
  <c r="J428" i="22" s="1"/>
  <c r="M428" i="22" s="1"/>
  <c r="G876" i="22"/>
  <c r="H876" i="22" s="1"/>
  <c r="W876" i="22" s="1"/>
  <c r="F876" i="22"/>
  <c r="E876" i="22"/>
  <c r="K876" i="22" s="1"/>
  <c r="G146" i="22"/>
  <c r="H146" i="22" s="1"/>
  <c r="W146" i="22" s="1"/>
  <c r="F146" i="22"/>
  <c r="E146" i="22"/>
  <c r="G401" i="22"/>
  <c r="H401" i="22" s="1"/>
  <c r="W401" i="22" s="1"/>
  <c r="F401" i="22"/>
  <c r="E401" i="22"/>
  <c r="K401" i="22" s="1"/>
  <c r="N401" i="22" s="1"/>
  <c r="P401" i="22" s="1"/>
  <c r="G400" i="22"/>
  <c r="H400" i="22" s="1"/>
  <c r="W400" i="22" s="1"/>
  <c r="F400" i="22"/>
  <c r="E400" i="22"/>
  <c r="J400" i="22" s="1"/>
  <c r="M400" i="22" s="1"/>
  <c r="G431" i="22"/>
  <c r="H431" i="22" s="1"/>
  <c r="W431" i="22" s="1"/>
  <c r="F431" i="22"/>
  <c r="E431" i="22"/>
  <c r="G189" i="22"/>
  <c r="H189" i="22" s="1"/>
  <c r="W189" i="22" s="1"/>
  <c r="F189" i="22"/>
  <c r="E189" i="22"/>
  <c r="K189" i="22" s="1"/>
  <c r="G83" i="22"/>
  <c r="H83" i="22" s="1"/>
  <c r="W83" i="22" s="1"/>
  <c r="F83" i="22"/>
  <c r="E83" i="22"/>
  <c r="G118" i="22"/>
  <c r="H118" i="22" s="1"/>
  <c r="W118" i="22" s="1"/>
  <c r="F118" i="22"/>
  <c r="E118" i="22"/>
  <c r="K118" i="22" s="1"/>
  <c r="N118" i="22" s="1"/>
  <c r="P118" i="22" s="1"/>
  <c r="G654" i="22"/>
  <c r="H654" i="22" s="1"/>
  <c r="W654" i="22" s="1"/>
  <c r="F654" i="22"/>
  <c r="E654" i="22"/>
  <c r="J654" i="22" s="1"/>
  <c r="G903" i="22"/>
  <c r="H903" i="22" s="1"/>
  <c r="W903" i="22" s="1"/>
  <c r="F903" i="22"/>
  <c r="E903" i="22"/>
  <c r="K903" i="22" s="1"/>
  <c r="G621" i="22"/>
  <c r="H621" i="22" s="1"/>
  <c r="W621" i="22" s="1"/>
  <c r="F621" i="22"/>
  <c r="E621" i="22"/>
  <c r="J621" i="22" s="1"/>
  <c r="M621" i="22" s="1"/>
  <c r="G460" i="22"/>
  <c r="H460" i="22" s="1"/>
  <c r="W460" i="22" s="1"/>
  <c r="F460" i="22"/>
  <c r="E460" i="22"/>
  <c r="G901" i="22"/>
  <c r="H901" i="22" s="1"/>
  <c r="W901" i="22" s="1"/>
  <c r="F901" i="22"/>
  <c r="E901" i="22"/>
  <c r="G162" i="22"/>
  <c r="H162" i="22" s="1"/>
  <c r="W162" i="22" s="1"/>
  <c r="F162" i="22"/>
  <c r="E162" i="22"/>
  <c r="K162" i="22" s="1"/>
  <c r="G433" i="22"/>
  <c r="H433" i="22" s="1"/>
  <c r="W433" i="22" s="1"/>
  <c r="F433" i="22"/>
  <c r="E433" i="22"/>
  <c r="G432" i="22"/>
  <c r="H432" i="22" s="1"/>
  <c r="W432" i="22" s="1"/>
  <c r="F432" i="22"/>
  <c r="E432" i="22"/>
  <c r="G463" i="22"/>
  <c r="H463" i="22" s="1"/>
  <c r="W463" i="22" s="1"/>
  <c r="F463" i="22"/>
  <c r="E463" i="22"/>
  <c r="K463" i="22" s="1"/>
  <c r="G198" i="22"/>
  <c r="H198" i="22" s="1"/>
  <c r="W198" i="22" s="1"/>
  <c r="F198" i="22"/>
  <c r="E198" i="22"/>
  <c r="K198" i="22" s="1"/>
  <c r="G99" i="22"/>
  <c r="H99" i="22" s="1"/>
  <c r="W99" i="22" s="1"/>
  <c r="F99" i="22"/>
  <c r="E99" i="22"/>
  <c r="J99" i="22" s="1"/>
  <c r="M99" i="22" s="1"/>
  <c r="G134" i="22"/>
  <c r="H134" i="22" s="1"/>
  <c r="W134" i="22" s="1"/>
  <c r="F134" i="22"/>
  <c r="E134" i="22"/>
  <c r="J134" i="22" s="1"/>
  <c r="M134" i="22" s="1"/>
  <c r="G930" i="22"/>
  <c r="H930" i="22" s="1"/>
  <c r="W930" i="22" s="1"/>
  <c r="F930" i="22"/>
  <c r="E930" i="22"/>
  <c r="K930" i="22" s="1"/>
  <c r="N930" i="22" s="1"/>
  <c r="P930" i="22" s="1"/>
  <c r="R930" i="22" s="1"/>
  <c r="G653" i="22"/>
  <c r="H653" i="22" s="1"/>
  <c r="W653" i="22" s="1"/>
  <c r="F653" i="22"/>
  <c r="E653" i="22"/>
  <c r="K653" i="22" s="1"/>
  <c r="G300" i="22"/>
  <c r="H300" i="22" s="1"/>
  <c r="W300" i="22" s="1"/>
  <c r="F300" i="22"/>
  <c r="E300" i="22"/>
  <c r="K300" i="22" s="1"/>
  <c r="G928" i="22"/>
  <c r="H928" i="22" s="1"/>
  <c r="W928" i="22" s="1"/>
  <c r="F928" i="22"/>
  <c r="E928" i="22"/>
  <c r="J928" i="22" s="1"/>
  <c r="G82" i="22"/>
  <c r="H82" i="22" s="1"/>
  <c r="W82" i="22" s="1"/>
  <c r="F82" i="22"/>
  <c r="E82" i="22"/>
  <c r="K82" i="22" s="1"/>
  <c r="G465" i="22"/>
  <c r="H465" i="22" s="1"/>
  <c r="W465" i="22" s="1"/>
  <c r="F465" i="22"/>
  <c r="E465" i="22"/>
  <c r="G464" i="22"/>
  <c r="H464" i="22" s="1"/>
  <c r="W464" i="22" s="1"/>
  <c r="F464" i="22"/>
  <c r="E464" i="22"/>
  <c r="K464" i="22" s="1"/>
  <c r="G303" i="22"/>
  <c r="H303" i="22" s="1"/>
  <c r="W303" i="22" s="1"/>
  <c r="F303" i="22"/>
  <c r="E303" i="22"/>
  <c r="G209" i="22"/>
  <c r="H209" i="22" s="1"/>
  <c r="W209" i="22" s="1"/>
  <c r="F209" i="22"/>
  <c r="E209" i="22"/>
  <c r="J209" i="22" s="1"/>
  <c r="M209" i="22" s="1"/>
  <c r="G67" i="22"/>
  <c r="H67" i="22" s="1"/>
  <c r="W67" i="22" s="1"/>
  <c r="F67" i="22"/>
  <c r="E67" i="22"/>
  <c r="J67" i="22" s="1"/>
  <c r="M67" i="22" s="1"/>
  <c r="G150" i="22"/>
  <c r="H150" i="22" s="1"/>
  <c r="W150" i="22" s="1"/>
  <c r="F150" i="22"/>
  <c r="E150" i="22"/>
  <c r="K150" i="22" s="1"/>
  <c r="G685" i="22"/>
  <c r="H685" i="22" s="1"/>
  <c r="W685" i="22" s="1"/>
  <c r="F685" i="22"/>
  <c r="E685" i="22"/>
  <c r="J685" i="22" s="1"/>
  <c r="M685" i="22" s="1"/>
  <c r="G332" i="22"/>
  <c r="H332" i="22" s="1"/>
  <c r="W332" i="22" s="1"/>
  <c r="F332" i="22"/>
  <c r="E332" i="22"/>
  <c r="K332" i="22" s="1"/>
  <c r="G957" i="22"/>
  <c r="H957" i="22" s="1"/>
  <c r="W957" i="22" s="1"/>
  <c r="F957" i="22"/>
  <c r="E957" i="22"/>
  <c r="G98" i="22"/>
  <c r="H98" i="22" s="1"/>
  <c r="W98" i="22" s="1"/>
  <c r="F98" i="22"/>
  <c r="E98" i="22"/>
  <c r="G305" i="22"/>
  <c r="H305" i="22" s="1"/>
  <c r="W305" i="22" s="1"/>
  <c r="F305" i="22"/>
  <c r="E305" i="22"/>
  <c r="K305" i="22" s="1"/>
  <c r="N305" i="22" s="1"/>
  <c r="P305" i="22" s="1"/>
  <c r="T305" i="22" s="1"/>
  <c r="G304" i="22"/>
  <c r="H304" i="22" s="1"/>
  <c r="W304" i="22" s="1"/>
  <c r="F304" i="22"/>
  <c r="E304" i="22"/>
  <c r="J304" i="22" s="1"/>
  <c r="G335" i="22"/>
  <c r="H335" i="22" s="1"/>
  <c r="W335" i="22" s="1"/>
  <c r="F335" i="22"/>
  <c r="E335" i="22"/>
  <c r="K335" i="22" s="1"/>
  <c r="G222" i="22"/>
  <c r="H222" i="22" s="1"/>
  <c r="W222" i="22" s="1"/>
  <c r="F222" i="22"/>
  <c r="E222" i="22"/>
  <c r="J222" i="22" s="1"/>
  <c r="G181" i="22"/>
  <c r="H181" i="22" s="1"/>
  <c r="W181" i="22" s="1"/>
  <c r="F181" i="22"/>
  <c r="E181" i="22"/>
  <c r="J181" i="22" s="1"/>
  <c r="M181" i="22" s="1"/>
  <c r="G166" i="22"/>
  <c r="H166" i="22" s="1"/>
  <c r="W166" i="22" s="1"/>
  <c r="F166" i="22"/>
  <c r="E166" i="22"/>
  <c r="J166" i="22" s="1"/>
  <c r="M166" i="22" s="1"/>
  <c r="G268" i="22"/>
  <c r="H268" i="22" s="1"/>
  <c r="W268" i="22" s="1"/>
  <c r="F268" i="22"/>
  <c r="E268" i="22"/>
  <c r="G988" i="22"/>
  <c r="H988" i="22" s="1"/>
  <c r="W988" i="22" s="1"/>
  <c r="F988" i="22"/>
  <c r="E988" i="22"/>
  <c r="K988" i="22" s="1"/>
  <c r="G66" i="22"/>
  <c r="H66" i="22" s="1"/>
  <c r="W66" i="22" s="1"/>
  <c r="F66" i="22"/>
  <c r="E66" i="22"/>
  <c r="J66" i="22" s="1"/>
  <c r="M66" i="22" s="1"/>
  <c r="G337" i="22"/>
  <c r="H337" i="22" s="1"/>
  <c r="W337" i="22" s="1"/>
  <c r="F337" i="22"/>
  <c r="E337" i="22"/>
  <c r="K337" i="22" s="1"/>
  <c r="G336" i="22"/>
  <c r="H336" i="22" s="1"/>
  <c r="W336" i="22" s="1"/>
  <c r="F336" i="22"/>
  <c r="E336" i="22"/>
  <c r="K336" i="22" s="1"/>
  <c r="G271" i="22"/>
  <c r="H271" i="22" s="1"/>
  <c r="W271" i="22" s="1"/>
  <c r="F271" i="22"/>
  <c r="E271" i="22"/>
  <c r="K271" i="22" s="1"/>
  <c r="G237" i="22"/>
  <c r="H237" i="22" s="1"/>
  <c r="W237" i="22" s="1"/>
  <c r="F237" i="22"/>
  <c r="E237" i="22"/>
  <c r="G188" i="22"/>
  <c r="H188" i="22" s="1"/>
  <c r="W188" i="22" s="1"/>
  <c r="F188" i="22"/>
  <c r="E188" i="22"/>
  <c r="J188" i="22" s="1"/>
  <c r="M188" i="22" s="1"/>
  <c r="G86" i="22"/>
  <c r="H86" i="22" s="1"/>
  <c r="W86" i="22" s="1"/>
  <c r="F86" i="22"/>
  <c r="E86" i="22"/>
  <c r="G492" i="22"/>
  <c r="H492" i="22" s="1"/>
  <c r="W492" i="22" s="1"/>
  <c r="F492" i="22"/>
  <c r="E492" i="22"/>
  <c r="G175" i="22"/>
  <c r="H175" i="22" s="1"/>
  <c r="W175" i="22" s="1"/>
  <c r="F175" i="22"/>
  <c r="E175" i="22"/>
  <c r="J175" i="22" s="1"/>
  <c r="M175" i="22" s="1"/>
  <c r="G273" i="22"/>
  <c r="H273" i="22" s="1"/>
  <c r="W273" i="22" s="1"/>
  <c r="F273" i="22"/>
  <c r="E273" i="22"/>
  <c r="K273" i="22" s="1"/>
  <c r="G272" i="22"/>
  <c r="H272" i="22" s="1"/>
  <c r="W272" i="22" s="1"/>
  <c r="F272" i="22"/>
  <c r="E272" i="22"/>
  <c r="K272" i="22" s="1"/>
  <c r="G961" i="22"/>
  <c r="H961" i="22" s="1"/>
  <c r="W961" i="22" s="1"/>
  <c r="F961" i="22"/>
  <c r="E961" i="22"/>
  <c r="K961" i="22" s="1"/>
  <c r="G117" i="22"/>
  <c r="H117" i="22" s="1"/>
  <c r="W117" i="22" s="1"/>
  <c r="F117" i="22"/>
  <c r="E117" i="22"/>
  <c r="J117" i="22" s="1"/>
  <c r="M117" i="22" s="1"/>
  <c r="G197" i="22"/>
  <c r="H197" i="22" s="1"/>
  <c r="W197" i="22" s="1"/>
  <c r="F197" i="22"/>
  <c r="E197" i="22"/>
  <c r="J197" i="22" s="1"/>
  <c r="M197" i="22" s="1"/>
  <c r="G102" i="22"/>
  <c r="H102" i="22" s="1"/>
  <c r="W102" i="22" s="1"/>
  <c r="F102" i="22"/>
  <c r="E102" i="22"/>
  <c r="G72" i="22"/>
  <c r="H72" i="22" s="1"/>
  <c r="W72" i="22" s="1"/>
  <c r="F72" i="22"/>
  <c r="E72" i="22"/>
  <c r="G168" i="22"/>
  <c r="H168" i="22" s="1"/>
  <c r="W168" i="22" s="1"/>
  <c r="F168" i="22"/>
  <c r="E168" i="22"/>
  <c r="G225" i="22"/>
  <c r="H225" i="22" s="1"/>
  <c r="W225" i="22" s="1"/>
  <c r="F225" i="22"/>
  <c r="E225" i="22"/>
  <c r="K225" i="22" s="1"/>
  <c r="G119" i="22"/>
  <c r="H119" i="22" s="1"/>
  <c r="W119" i="22" s="1"/>
  <c r="F119" i="22"/>
  <c r="E119" i="22"/>
  <c r="K119" i="22" s="1"/>
  <c r="G26" i="22"/>
  <c r="H26" i="22" s="1"/>
  <c r="W26" i="22" s="1"/>
  <c r="F26" i="22"/>
  <c r="E26" i="22"/>
  <c r="J26" i="22" s="1"/>
  <c r="M26" i="22" s="1"/>
  <c r="G169" i="22"/>
  <c r="H169" i="22" s="1"/>
  <c r="W169" i="22" s="1"/>
  <c r="F169" i="22"/>
  <c r="E169" i="22"/>
  <c r="J169" i="22" s="1"/>
  <c r="M169" i="22" s="1"/>
  <c r="G19" i="22"/>
  <c r="H19" i="22" s="1"/>
  <c r="W19" i="22" s="1"/>
  <c r="F19" i="22"/>
  <c r="E19" i="22"/>
  <c r="G88" i="22"/>
  <c r="H88" i="22" s="1"/>
  <c r="W88" i="22" s="1"/>
  <c r="F88" i="22"/>
  <c r="E88" i="22"/>
  <c r="G240" i="22"/>
  <c r="H240" i="22" s="1"/>
  <c r="W240" i="22" s="1"/>
  <c r="F240" i="22"/>
  <c r="E240" i="22"/>
  <c r="G135" i="22"/>
  <c r="H135" i="22" s="1"/>
  <c r="W135" i="22" s="1"/>
  <c r="F135" i="22"/>
  <c r="E135" i="22"/>
  <c r="K135" i="22" s="1"/>
  <c r="G34" i="22"/>
  <c r="H34" i="22" s="1"/>
  <c r="W34" i="22" s="1"/>
  <c r="F34" i="22"/>
  <c r="E34" i="22"/>
  <c r="K34" i="22" s="1"/>
  <c r="G89" i="22"/>
  <c r="H89" i="22" s="1"/>
  <c r="W89" i="22" s="1"/>
  <c r="F89" i="22"/>
  <c r="E89" i="22"/>
  <c r="G49" i="22"/>
  <c r="H49" i="22" s="1"/>
  <c r="W49" i="22" s="1"/>
  <c r="F49" i="22"/>
  <c r="E49" i="22"/>
  <c r="G120" i="22"/>
  <c r="H120" i="22" s="1"/>
  <c r="W120" i="22" s="1"/>
  <c r="F120" i="22"/>
  <c r="E120" i="22"/>
  <c r="G151" i="22"/>
  <c r="H151" i="22" s="1"/>
  <c r="W151" i="22" s="1"/>
  <c r="F151" i="22"/>
  <c r="E151" i="22"/>
  <c r="G18" i="22"/>
  <c r="H18" i="22" s="1"/>
  <c r="W18" i="22" s="1"/>
  <c r="F18" i="22"/>
  <c r="E18" i="22"/>
  <c r="G105" i="22"/>
  <c r="H105" i="22" s="1"/>
  <c r="W105" i="22" s="1"/>
  <c r="F105" i="22"/>
  <c r="E105" i="22"/>
  <c r="G56" i="22"/>
  <c r="H56" i="22" s="1"/>
  <c r="W56" i="22" s="1"/>
  <c r="F56" i="22"/>
  <c r="E56" i="22"/>
  <c r="K56" i="22" s="1"/>
  <c r="G167" i="22"/>
  <c r="H167" i="22" s="1"/>
  <c r="W167" i="22" s="1"/>
  <c r="F167" i="22"/>
  <c r="E167" i="22"/>
  <c r="G43" i="22"/>
  <c r="H43" i="22" s="1"/>
  <c r="W43" i="22" s="1"/>
  <c r="F43" i="22"/>
  <c r="E43" i="22"/>
  <c r="G73" i="22"/>
  <c r="H73" i="22" s="1"/>
  <c r="W73" i="22" s="1"/>
  <c r="F73" i="22"/>
  <c r="E73" i="22"/>
  <c r="K73" i="22" s="1"/>
  <c r="G28" i="22"/>
  <c r="H28" i="22" s="1"/>
  <c r="W28" i="22" s="1"/>
  <c r="F28" i="22"/>
  <c r="E28" i="22"/>
  <c r="K28" i="22" s="1"/>
  <c r="G21" i="22"/>
  <c r="H21" i="22" s="1"/>
  <c r="W21" i="22" s="1"/>
  <c r="F21" i="22"/>
  <c r="E21" i="22"/>
  <c r="G57" i="22"/>
  <c r="H57" i="22" s="1"/>
  <c r="W57" i="22" s="1"/>
  <c r="F57" i="22"/>
  <c r="E57" i="22"/>
  <c r="J57" i="22" s="1"/>
  <c r="M57" i="22" s="1"/>
  <c r="G6" i="22"/>
  <c r="H6" i="22" s="1"/>
  <c r="W6" i="22" s="1"/>
  <c r="F6" i="22"/>
  <c r="E6" i="22"/>
  <c r="J6" i="22" s="1"/>
  <c r="M6" i="22" s="1"/>
  <c r="G29" i="22"/>
  <c r="H29" i="22" s="1"/>
  <c r="W29" i="22" s="1"/>
  <c r="F29" i="22"/>
  <c r="E29" i="22"/>
  <c r="K29" i="22" s="1"/>
  <c r="G13" i="22"/>
  <c r="H13" i="22" s="1"/>
  <c r="W13" i="22" s="1"/>
  <c r="F13" i="22"/>
  <c r="E13" i="22"/>
  <c r="K13" i="22" s="1"/>
  <c r="G3" i="22"/>
  <c r="H3" i="22" s="1"/>
  <c r="W3" i="22" s="1"/>
  <c r="F3" i="22"/>
  <c r="E3" i="22"/>
  <c r="J3" i="22" s="1"/>
  <c r="M3" i="22" s="1"/>
  <c r="G967" i="22"/>
  <c r="H967" i="22" s="1"/>
  <c r="W967" i="22" s="1"/>
  <c r="F967" i="22"/>
  <c r="E967" i="22"/>
  <c r="K967" i="22" s="1"/>
  <c r="G880" i="22"/>
  <c r="H880" i="22" s="1"/>
  <c r="W880" i="22" s="1"/>
  <c r="F880" i="22"/>
  <c r="E880" i="22"/>
  <c r="G280" i="22"/>
  <c r="H280" i="22" s="1"/>
  <c r="W280" i="22" s="1"/>
  <c r="F280" i="22"/>
  <c r="E280" i="22"/>
  <c r="J280" i="22" s="1"/>
  <c r="M280" i="22" s="1"/>
  <c r="G632" i="22"/>
  <c r="H632" i="22" s="1"/>
  <c r="W632" i="22" s="1"/>
  <c r="F632" i="22"/>
  <c r="E632" i="22"/>
  <c r="G881" i="22"/>
  <c r="H881" i="22" s="1"/>
  <c r="W881" i="22" s="1"/>
  <c r="F881" i="22"/>
  <c r="E881" i="22"/>
  <c r="G697" i="22"/>
  <c r="H697" i="22" s="1"/>
  <c r="W697" i="22" s="1"/>
  <c r="F697" i="22"/>
  <c r="E697" i="22"/>
  <c r="K697" i="22" s="1"/>
  <c r="G834" i="22"/>
  <c r="H834" i="22" s="1"/>
  <c r="W834" i="22" s="1"/>
  <c r="F834" i="22"/>
  <c r="E834" i="22"/>
  <c r="G538" i="22"/>
  <c r="H538" i="22" s="1"/>
  <c r="W538" i="22" s="1"/>
  <c r="F538" i="22"/>
  <c r="E538" i="22"/>
  <c r="G379" i="22"/>
  <c r="H379" i="22" s="1"/>
  <c r="W379" i="22" s="1"/>
  <c r="F379" i="22"/>
  <c r="E379" i="22"/>
  <c r="G764" i="22"/>
  <c r="H764" i="22" s="1"/>
  <c r="W764" i="22" s="1"/>
  <c r="F764" i="22"/>
  <c r="E764" i="22"/>
  <c r="G837" i="22"/>
  <c r="H837" i="22" s="1"/>
  <c r="W837" i="22" s="1"/>
  <c r="F837" i="22"/>
  <c r="E837" i="22"/>
  <c r="G913" i="22"/>
  <c r="H913" i="22" s="1"/>
  <c r="W913" i="22" s="1"/>
  <c r="F913" i="22"/>
  <c r="E913" i="22"/>
  <c r="G974" i="22"/>
  <c r="H974" i="22" s="1"/>
  <c r="W974" i="22" s="1"/>
  <c r="F974" i="22"/>
  <c r="E974" i="22"/>
  <c r="K974" i="22" s="1"/>
  <c r="G479" i="22"/>
  <c r="H479" i="22" s="1"/>
  <c r="W479" i="22" s="1"/>
  <c r="F479" i="22"/>
  <c r="E479" i="22"/>
  <c r="G480" i="22"/>
  <c r="H480" i="22" s="1"/>
  <c r="W480" i="22" s="1"/>
  <c r="F480" i="22"/>
  <c r="E480" i="22"/>
  <c r="G977" i="22"/>
  <c r="H977" i="22" s="1"/>
  <c r="W977" i="22" s="1"/>
  <c r="F977" i="22"/>
  <c r="E977" i="22"/>
  <c r="J977" i="22" s="1"/>
  <c r="M977" i="22" s="1"/>
  <c r="G978" i="22"/>
  <c r="H978" i="22" s="1"/>
  <c r="W978" i="22" s="1"/>
  <c r="F978" i="22"/>
  <c r="E978" i="22"/>
  <c r="K978" i="22" s="1"/>
  <c r="N978" i="22" s="1"/>
  <c r="P978" i="22" s="1"/>
  <c r="R978" i="22" s="1"/>
  <c r="G32" i="22"/>
  <c r="H32" i="22" s="1"/>
  <c r="W32" i="22" s="1"/>
  <c r="F32" i="22"/>
  <c r="E32" i="22"/>
  <c r="K32" i="22" s="1"/>
  <c r="N32" i="22" s="1"/>
  <c r="P32" i="22" s="1"/>
  <c r="G156" i="22"/>
  <c r="H156" i="22" s="1"/>
  <c r="W156" i="22" s="1"/>
  <c r="F156" i="22"/>
  <c r="E156" i="22"/>
  <c r="J156" i="22" s="1"/>
  <c r="G79" i="22"/>
  <c r="H79" i="22" s="1"/>
  <c r="W79" i="22" s="1"/>
  <c r="F79" i="22"/>
  <c r="E79" i="22"/>
  <c r="K79" i="22" s="1"/>
  <c r="G233" i="22"/>
  <c r="H233" i="22" s="1"/>
  <c r="W233" i="22" s="1"/>
  <c r="F233" i="22"/>
  <c r="E233" i="22"/>
  <c r="K233" i="22" s="1"/>
  <c r="G659" i="22"/>
  <c r="H659" i="22" s="1"/>
  <c r="W659" i="22" s="1"/>
  <c r="F659" i="22"/>
  <c r="E659" i="22"/>
  <c r="G373" i="22"/>
  <c r="H373" i="22" s="1"/>
  <c r="W373" i="22" s="1"/>
  <c r="F373" i="22"/>
  <c r="E373" i="22"/>
  <c r="G879" i="22"/>
  <c r="H879" i="22" s="1"/>
  <c r="W879" i="22" s="1"/>
  <c r="F879" i="22"/>
  <c r="E879" i="22"/>
  <c r="G326" i="22"/>
  <c r="H326" i="22" s="1"/>
  <c r="W326" i="22" s="1"/>
  <c r="F326" i="22"/>
  <c r="E326" i="22"/>
  <c r="G357" i="22"/>
  <c r="H357" i="22" s="1"/>
  <c r="W357" i="22" s="1"/>
  <c r="F357" i="22"/>
  <c r="E357" i="22"/>
  <c r="K357" i="22" s="1"/>
  <c r="G612" i="22"/>
  <c r="H612" i="22" s="1"/>
  <c r="W612" i="22" s="1"/>
  <c r="F612" i="22"/>
  <c r="E612" i="22"/>
  <c r="J612" i="22" s="1"/>
  <c r="M612" i="22" s="1"/>
  <c r="G515" i="22"/>
  <c r="H515" i="22" s="1"/>
  <c r="W515" i="22" s="1"/>
  <c r="F515" i="22"/>
  <c r="E515" i="22"/>
  <c r="G553" i="22"/>
  <c r="H553" i="22" s="1"/>
  <c r="W553" i="22" s="1"/>
  <c r="F553" i="22"/>
  <c r="E553" i="22"/>
  <c r="K553" i="22" s="1"/>
  <c r="G849" i="22"/>
  <c r="H849" i="22" s="1"/>
  <c r="W849" i="22" s="1"/>
  <c r="F849" i="22"/>
  <c r="E849" i="22"/>
  <c r="J849" i="22" s="1"/>
  <c r="M849" i="22" s="1"/>
  <c r="G458" i="22"/>
  <c r="H458" i="22" s="1"/>
  <c r="W458" i="22" s="1"/>
  <c r="F458" i="22"/>
  <c r="E458" i="22"/>
  <c r="J458" i="22" s="1"/>
  <c r="G855" i="22"/>
  <c r="H855" i="22" s="1"/>
  <c r="W855" i="22" s="1"/>
  <c r="F855" i="22"/>
  <c r="E855" i="22"/>
  <c r="G440" i="22"/>
  <c r="H440" i="22" s="1"/>
  <c r="W440" i="22" s="1"/>
  <c r="F440" i="22"/>
  <c r="E440" i="22"/>
  <c r="K440" i="22" s="1"/>
  <c r="N440" i="22" s="1"/>
  <c r="P440" i="22" s="1"/>
  <c r="G600" i="22"/>
  <c r="H600" i="22" s="1"/>
  <c r="W600" i="22" s="1"/>
  <c r="F600" i="22"/>
  <c r="E600" i="22"/>
  <c r="J600" i="22" s="1"/>
  <c r="M600" i="22" s="1"/>
  <c r="G856" i="22"/>
  <c r="H856" i="22" s="1"/>
  <c r="W856" i="22" s="1"/>
  <c r="F856" i="22"/>
  <c r="E856" i="22"/>
  <c r="G665" i="22"/>
  <c r="H665" i="22" s="1"/>
  <c r="W665" i="22" s="1"/>
  <c r="F665" i="22"/>
  <c r="E665" i="22"/>
  <c r="G813" i="22"/>
  <c r="H813" i="22" s="1"/>
  <c r="W813" i="22" s="1"/>
  <c r="F813" i="22"/>
  <c r="E813" i="22"/>
  <c r="K813" i="22" s="1"/>
  <c r="G506" i="22"/>
  <c r="H506" i="22" s="1"/>
  <c r="W506" i="22" s="1"/>
  <c r="F506" i="22"/>
  <c r="E506" i="22"/>
  <c r="G347" i="22"/>
  <c r="H347" i="22" s="1"/>
  <c r="W347" i="22" s="1"/>
  <c r="F347" i="22"/>
  <c r="E347" i="22"/>
  <c r="K347" i="22" s="1"/>
  <c r="G252" i="22"/>
  <c r="H252" i="22" s="1"/>
  <c r="W252" i="22" s="1"/>
  <c r="F252" i="22"/>
  <c r="E252" i="22"/>
  <c r="G816" i="22"/>
  <c r="H816" i="22" s="1"/>
  <c r="W816" i="22" s="1"/>
  <c r="F816" i="22"/>
  <c r="E816" i="22"/>
  <c r="G886" i="22"/>
  <c r="H886" i="22" s="1"/>
  <c r="W886" i="22" s="1"/>
  <c r="F886" i="22"/>
  <c r="E886" i="22"/>
  <c r="G943" i="22"/>
  <c r="H943" i="22" s="1"/>
  <c r="W943" i="22" s="1"/>
  <c r="F943" i="22"/>
  <c r="E943" i="22"/>
  <c r="J943" i="22" s="1"/>
  <c r="M943" i="22" s="1"/>
  <c r="G975" i="22"/>
  <c r="H975" i="22" s="1"/>
  <c r="W975" i="22" s="1"/>
  <c r="F975" i="22"/>
  <c r="E975" i="22"/>
  <c r="K975" i="22" s="1"/>
  <c r="G976" i="22"/>
  <c r="H976" i="22" s="1"/>
  <c r="W976" i="22" s="1"/>
  <c r="F976" i="22"/>
  <c r="E976" i="22"/>
  <c r="K976" i="22" s="1"/>
  <c r="G946" i="22"/>
  <c r="H946" i="22" s="1"/>
  <c r="W946" i="22" s="1"/>
  <c r="F946" i="22"/>
  <c r="E946" i="22"/>
  <c r="G947" i="22"/>
  <c r="H947" i="22" s="1"/>
  <c r="W947" i="22" s="1"/>
  <c r="F947" i="22"/>
  <c r="E947" i="22"/>
  <c r="K947" i="22" s="1"/>
  <c r="G24" i="22"/>
  <c r="H24" i="22" s="1"/>
  <c r="W24" i="22" s="1"/>
  <c r="F24" i="22"/>
  <c r="E24" i="22"/>
  <c r="G140" i="22"/>
  <c r="H140" i="22" s="1"/>
  <c r="W140" i="22" s="1"/>
  <c r="F140" i="22"/>
  <c r="E140" i="22"/>
  <c r="G159" i="22"/>
  <c r="H159" i="22" s="1"/>
  <c r="W159" i="22" s="1"/>
  <c r="F159" i="22"/>
  <c r="E159" i="22"/>
  <c r="J159" i="22" s="1"/>
  <c r="M159" i="22" s="1"/>
  <c r="G218" i="22"/>
  <c r="H218" i="22" s="1"/>
  <c r="W218" i="22" s="1"/>
  <c r="F218" i="22"/>
  <c r="E218" i="22"/>
  <c r="J218" i="22" s="1"/>
  <c r="M218" i="22" s="1"/>
  <c r="G627" i="22"/>
  <c r="H627" i="22" s="1"/>
  <c r="W627" i="22" s="1"/>
  <c r="F627" i="22"/>
  <c r="E627" i="22"/>
  <c r="G341" i="22"/>
  <c r="H341" i="22" s="1"/>
  <c r="W341" i="22" s="1"/>
  <c r="F341" i="22"/>
  <c r="E341" i="22"/>
  <c r="K341" i="22" s="1"/>
  <c r="G854" i="22"/>
  <c r="H854" i="22" s="1"/>
  <c r="W854" i="22" s="1"/>
  <c r="F854" i="22"/>
  <c r="E854" i="22"/>
  <c r="G294" i="22"/>
  <c r="H294" i="22" s="1"/>
  <c r="W294" i="22" s="1"/>
  <c r="F294" i="22"/>
  <c r="E294" i="22"/>
  <c r="K294" i="22" s="1"/>
  <c r="G709" i="22"/>
  <c r="H709" i="22" s="1"/>
  <c r="W709" i="22" s="1"/>
  <c r="F709" i="22"/>
  <c r="E709" i="22"/>
  <c r="J709" i="22" s="1"/>
  <c r="G580" i="22"/>
  <c r="H580" i="22" s="1"/>
  <c r="W580" i="22" s="1"/>
  <c r="F580" i="22"/>
  <c r="E580" i="22"/>
  <c r="G483" i="22"/>
  <c r="H483" i="22" s="1"/>
  <c r="W483" i="22" s="1"/>
  <c r="F483" i="22"/>
  <c r="E483" i="22"/>
  <c r="J483" i="22" s="1"/>
  <c r="M483" i="22" s="1"/>
  <c r="G521" i="22"/>
  <c r="H521" i="22" s="1"/>
  <c r="W521" i="22" s="1"/>
  <c r="F521" i="22"/>
  <c r="E521" i="22"/>
  <c r="K521" i="22" s="1"/>
  <c r="G828" i="22"/>
  <c r="H828" i="22" s="1"/>
  <c r="W828" i="22" s="1"/>
  <c r="F828" i="22"/>
  <c r="E828" i="22"/>
  <c r="J828" i="22" s="1"/>
  <c r="M828" i="22" s="1"/>
  <c r="G426" i="22"/>
  <c r="H426" i="22" s="1"/>
  <c r="W426" i="22" s="1"/>
  <c r="F426" i="22"/>
  <c r="E426" i="22"/>
  <c r="G408" i="22"/>
  <c r="H408" i="22" s="1"/>
  <c r="W408" i="22" s="1"/>
  <c r="F408" i="22"/>
  <c r="E408" i="22"/>
  <c r="G568" i="22"/>
  <c r="H568" i="22" s="1"/>
  <c r="W568" i="22" s="1"/>
  <c r="F568" i="22"/>
  <c r="E568" i="22"/>
  <c r="K568" i="22" s="1"/>
  <c r="G833" i="22"/>
  <c r="H833" i="22" s="1"/>
  <c r="W833" i="22" s="1"/>
  <c r="F833" i="22"/>
  <c r="E833" i="22"/>
  <c r="G633" i="22"/>
  <c r="H633" i="22" s="1"/>
  <c r="W633" i="22" s="1"/>
  <c r="F633" i="22"/>
  <c r="E633" i="22"/>
  <c r="G794" i="22"/>
  <c r="H794" i="22" s="1"/>
  <c r="W794" i="22" s="1"/>
  <c r="F794" i="22"/>
  <c r="E794" i="22"/>
  <c r="G474" i="22"/>
  <c r="H474" i="22" s="1"/>
  <c r="W474" i="22" s="1"/>
  <c r="F474" i="22"/>
  <c r="E474" i="22"/>
  <c r="G699" i="22"/>
  <c r="H699" i="22" s="1"/>
  <c r="W699" i="22" s="1"/>
  <c r="F699" i="22"/>
  <c r="E699" i="22"/>
  <c r="J699" i="22" s="1"/>
  <c r="G316" i="22"/>
  <c r="H316" i="22" s="1"/>
  <c r="W316" i="22" s="1"/>
  <c r="F316" i="22"/>
  <c r="E316" i="22"/>
  <c r="G797" i="22"/>
  <c r="H797" i="22" s="1"/>
  <c r="W797" i="22" s="1"/>
  <c r="F797" i="22"/>
  <c r="E797" i="22"/>
  <c r="G861" i="22"/>
  <c r="H861" i="22" s="1"/>
  <c r="W861" i="22" s="1"/>
  <c r="F861" i="22"/>
  <c r="E861" i="22"/>
  <c r="K861" i="22" s="1"/>
  <c r="N861" i="22" s="1"/>
  <c r="P861" i="22" s="1"/>
  <c r="G914" i="22"/>
  <c r="H914" i="22" s="1"/>
  <c r="W914" i="22" s="1"/>
  <c r="F914" i="22"/>
  <c r="E914" i="22"/>
  <c r="K914" i="22" s="1"/>
  <c r="G944" i="22"/>
  <c r="H944" i="22" s="1"/>
  <c r="W944" i="22" s="1"/>
  <c r="F944" i="22"/>
  <c r="E944" i="22"/>
  <c r="G945" i="22"/>
  <c r="H945" i="22" s="1"/>
  <c r="W945" i="22" s="1"/>
  <c r="F945" i="22"/>
  <c r="E945" i="22"/>
  <c r="G917" i="22"/>
  <c r="H917" i="22" s="1"/>
  <c r="W917" i="22" s="1"/>
  <c r="F917" i="22"/>
  <c r="E917" i="22"/>
  <c r="G918" i="22"/>
  <c r="H918" i="22" s="1"/>
  <c r="W918" i="22" s="1"/>
  <c r="F918" i="22"/>
  <c r="E918" i="22"/>
  <c r="G52" i="22"/>
  <c r="H52" i="22" s="1"/>
  <c r="W52" i="22" s="1"/>
  <c r="F52" i="22"/>
  <c r="E52" i="22"/>
  <c r="G124" i="22"/>
  <c r="H124" i="22" s="1"/>
  <c r="W124" i="22" s="1"/>
  <c r="F124" i="22"/>
  <c r="E124" i="22"/>
  <c r="J124" i="22" s="1"/>
  <c r="M124" i="22" s="1"/>
  <c r="G143" i="22"/>
  <c r="H143" i="22" s="1"/>
  <c r="W143" i="22" s="1"/>
  <c r="F143" i="22"/>
  <c r="E143" i="22"/>
  <c r="K143" i="22" s="1"/>
  <c r="G205" i="22"/>
  <c r="H205" i="22" s="1"/>
  <c r="W205" i="22" s="1"/>
  <c r="F205" i="22"/>
  <c r="E205" i="22"/>
  <c r="K205" i="22" s="1"/>
  <c r="G595" i="22"/>
  <c r="H595" i="22" s="1"/>
  <c r="W595" i="22" s="1"/>
  <c r="F595" i="22"/>
  <c r="E595" i="22"/>
  <c r="G693" i="22"/>
  <c r="H693" i="22" s="1"/>
  <c r="W693" i="22" s="1"/>
  <c r="F693" i="22"/>
  <c r="E693" i="22"/>
  <c r="G247" i="22"/>
  <c r="H247" i="22" s="1"/>
  <c r="W247" i="22" s="1"/>
  <c r="F247" i="22"/>
  <c r="E247" i="22"/>
  <c r="G454" i="22"/>
  <c r="H454" i="22" s="1"/>
  <c r="W454" i="22" s="1"/>
  <c r="F454" i="22"/>
  <c r="E454" i="22"/>
  <c r="G677" i="22"/>
  <c r="H677" i="22" s="1"/>
  <c r="W677" i="22" s="1"/>
  <c r="F677" i="22"/>
  <c r="E677" i="22"/>
  <c r="G548" i="22"/>
  <c r="H548" i="22" s="1"/>
  <c r="W548" i="22" s="1"/>
  <c r="F548" i="22"/>
  <c r="E548" i="22"/>
  <c r="K548" i="22" s="1"/>
  <c r="G979" i="22"/>
  <c r="H979" i="22" s="1"/>
  <c r="W979" i="22" s="1"/>
  <c r="F979" i="22"/>
  <c r="E979" i="22"/>
  <c r="K979" i="22" s="1"/>
  <c r="G489" i="22"/>
  <c r="H489" i="22" s="1"/>
  <c r="W489" i="22" s="1"/>
  <c r="F489" i="22"/>
  <c r="E489" i="22"/>
  <c r="K489" i="22" s="1"/>
  <c r="G809" i="22"/>
  <c r="H809" i="22" s="1"/>
  <c r="W809" i="22" s="1"/>
  <c r="F809" i="22"/>
  <c r="E809" i="22"/>
  <c r="K809" i="22" s="1"/>
  <c r="G394" i="22"/>
  <c r="H394" i="22" s="1"/>
  <c r="W394" i="22" s="1"/>
  <c r="F394" i="22"/>
  <c r="E394" i="22"/>
  <c r="G536" i="22"/>
  <c r="H536" i="22" s="1"/>
  <c r="W536" i="22" s="1"/>
  <c r="F536" i="22"/>
  <c r="E536" i="22"/>
  <c r="G812" i="22"/>
  <c r="H812" i="22" s="1"/>
  <c r="W812" i="22" s="1"/>
  <c r="F812" i="22"/>
  <c r="E812" i="22"/>
  <c r="G601" i="22"/>
  <c r="H601" i="22" s="1"/>
  <c r="W601" i="22" s="1"/>
  <c r="F601" i="22"/>
  <c r="E601" i="22"/>
  <c r="G250" i="22"/>
  <c r="H250" i="22" s="1"/>
  <c r="W250" i="22" s="1"/>
  <c r="F250" i="22"/>
  <c r="E250" i="22"/>
  <c r="J250" i="22" s="1"/>
  <c r="M250" i="22" s="1"/>
  <c r="G970" i="22"/>
  <c r="H970" i="22" s="1"/>
  <c r="W970" i="22" s="1"/>
  <c r="F970" i="22"/>
  <c r="E970" i="22"/>
  <c r="K970" i="22" s="1"/>
  <c r="G667" i="22"/>
  <c r="H667" i="22" s="1"/>
  <c r="W667" i="22" s="1"/>
  <c r="F667" i="22"/>
  <c r="E667" i="22"/>
  <c r="G284" i="22"/>
  <c r="H284" i="22" s="1"/>
  <c r="W284" i="22" s="1"/>
  <c r="F284" i="22"/>
  <c r="E284" i="22"/>
  <c r="G780" i="22"/>
  <c r="H780" i="22" s="1"/>
  <c r="W780" i="22" s="1"/>
  <c r="F780" i="22"/>
  <c r="E780" i="22"/>
  <c r="G838" i="22"/>
  <c r="H838" i="22" s="1"/>
  <c r="W838" i="22" s="1"/>
  <c r="F838" i="22"/>
  <c r="E838" i="22"/>
  <c r="G887" i="22"/>
  <c r="H887" i="22" s="1"/>
  <c r="W887" i="22" s="1"/>
  <c r="F887" i="22"/>
  <c r="E887" i="22"/>
  <c r="G915" i="22"/>
  <c r="H915" i="22" s="1"/>
  <c r="W915" i="22" s="1"/>
  <c r="F915" i="22"/>
  <c r="E915" i="22"/>
  <c r="G916" i="22"/>
  <c r="H916" i="22" s="1"/>
  <c r="W916" i="22" s="1"/>
  <c r="F916" i="22"/>
  <c r="E916" i="22"/>
  <c r="K916" i="22" s="1"/>
  <c r="N916" i="22" s="1"/>
  <c r="P916" i="22" s="1"/>
  <c r="G890" i="22"/>
  <c r="H890" i="22" s="1"/>
  <c r="W890" i="22" s="1"/>
  <c r="F890" i="22"/>
  <c r="E890" i="22"/>
  <c r="J890" i="22" s="1"/>
  <c r="G891" i="22"/>
  <c r="H891" i="22" s="1"/>
  <c r="W891" i="22" s="1"/>
  <c r="F891" i="22"/>
  <c r="E891" i="22"/>
  <c r="K891" i="22" s="1"/>
  <c r="G45" i="22"/>
  <c r="H45" i="22" s="1"/>
  <c r="W45" i="22" s="1"/>
  <c r="F45" i="22"/>
  <c r="E45" i="22"/>
  <c r="G108" i="22"/>
  <c r="H108" i="22" s="1"/>
  <c r="W108" i="22" s="1"/>
  <c r="F108" i="22"/>
  <c r="E108" i="22"/>
  <c r="G127" i="22"/>
  <c r="H127" i="22" s="1"/>
  <c r="W127" i="22" s="1"/>
  <c r="F127" i="22"/>
  <c r="E127" i="22"/>
  <c r="G194" i="22"/>
  <c r="H194" i="22" s="1"/>
  <c r="W194" i="22" s="1"/>
  <c r="F194" i="22"/>
  <c r="E194" i="22"/>
  <c r="G563" i="22"/>
  <c r="H563" i="22" s="1"/>
  <c r="W563" i="22" s="1"/>
  <c r="F563" i="22"/>
  <c r="E563" i="22"/>
  <c r="G661" i="22"/>
  <c r="H661" i="22" s="1"/>
  <c r="W661" i="22" s="1"/>
  <c r="F661" i="22"/>
  <c r="E661" i="22"/>
  <c r="J661" i="22" s="1"/>
  <c r="G311" i="22"/>
  <c r="H311" i="22" s="1"/>
  <c r="W311" i="22" s="1"/>
  <c r="F311" i="22"/>
  <c r="E311" i="22"/>
  <c r="K311" i="22" s="1"/>
  <c r="G422" i="22"/>
  <c r="H422" i="22" s="1"/>
  <c r="W422" i="22" s="1"/>
  <c r="F422" i="22"/>
  <c r="E422" i="22"/>
  <c r="J422" i="22" s="1"/>
  <c r="M422" i="22" s="1"/>
  <c r="G645" i="22"/>
  <c r="H645" i="22" s="1"/>
  <c r="W645" i="22" s="1"/>
  <c r="F645" i="22"/>
  <c r="E645" i="22"/>
  <c r="K645" i="22" s="1"/>
  <c r="G516" i="22"/>
  <c r="H516" i="22" s="1"/>
  <c r="W516" i="22" s="1"/>
  <c r="F516" i="22"/>
  <c r="E516" i="22"/>
  <c r="G948" i="22"/>
  <c r="H948" i="22" s="1"/>
  <c r="W948" i="22" s="1"/>
  <c r="F948" i="22"/>
  <c r="E948" i="22"/>
  <c r="G985" i="22"/>
  <c r="H985" i="22" s="1"/>
  <c r="W985" i="22" s="1"/>
  <c r="F985" i="22"/>
  <c r="E985" i="22"/>
  <c r="J985" i="22" s="1"/>
  <c r="M985" i="22" s="1"/>
  <c r="G792" i="22"/>
  <c r="H792" i="22" s="1"/>
  <c r="W792" i="22" s="1"/>
  <c r="F792" i="22"/>
  <c r="E792" i="22"/>
  <c r="K792" i="22" s="1"/>
  <c r="G362" i="22"/>
  <c r="H362" i="22" s="1"/>
  <c r="W362" i="22" s="1"/>
  <c r="F362" i="22"/>
  <c r="E362" i="22"/>
  <c r="K362" i="22" s="1"/>
  <c r="G249" i="22"/>
  <c r="H249" i="22" s="1"/>
  <c r="W249" i="22" s="1"/>
  <c r="F249" i="22"/>
  <c r="E249" i="22"/>
  <c r="K249" i="22" s="1"/>
  <c r="G569" i="22"/>
  <c r="H569" i="22" s="1"/>
  <c r="W569" i="22" s="1"/>
  <c r="F569" i="22"/>
  <c r="E569" i="22"/>
  <c r="J569" i="22" s="1"/>
  <c r="M569" i="22" s="1"/>
  <c r="G314" i="22"/>
  <c r="H314" i="22" s="1"/>
  <c r="W314" i="22" s="1"/>
  <c r="F314" i="22"/>
  <c r="E314" i="22"/>
  <c r="K314" i="22" s="1"/>
  <c r="G939" i="22"/>
  <c r="H939" i="22" s="1"/>
  <c r="W939" i="22" s="1"/>
  <c r="F939" i="22"/>
  <c r="E939" i="22"/>
  <c r="G635" i="22"/>
  <c r="H635" i="22" s="1"/>
  <c r="W635" i="22" s="1"/>
  <c r="F635" i="22"/>
  <c r="E635" i="22"/>
  <c r="K635" i="22" s="1"/>
  <c r="G444" i="22"/>
  <c r="H444" i="22" s="1"/>
  <c r="W444" i="22" s="1"/>
  <c r="F444" i="22"/>
  <c r="E444" i="22"/>
  <c r="K444" i="22" s="1"/>
  <c r="G765" i="22"/>
  <c r="H765" i="22" s="1"/>
  <c r="W765" i="22" s="1"/>
  <c r="F765" i="22"/>
  <c r="E765" i="22"/>
  <c r="G817" i="22"/>
  <c r="H817" i="22" s="1"/>
  <c r="W817" i="22" s="1"/>
  <c r="F817" i="22"/>
  <c r="E817" i="22"/>
  <c r="G862" i="22"/>
  <c r="H862" i="22" s="1"/>
  <c r="W862" i="22" s="1"/>
  <c r="F862" i="22"/>
  <c r="E862" i="22"/>
  <c r="K862" i="22" s="1"/>
  <c r="G888" i="22"/>
  <c r="H888" i="22" s="1"/>
  <c r="W888" i="22" s="1"/>
  <c r="F888" i="22"/>
  <c r="E888" i="22"/>
  <c r="J888" i="22" s="1"/>
  <c r="M888" i="22" s="1"/>
  <c r="G889" i="22"/>
  <c r="H889" i="22" s="1"/>
  <c r="W889" i="22" s="1"/>
  <c r="F889" i="22"/>
  <c r="E889" i="22"/>
  <c r="K889" i="22" s="1"/>
  <c r="G865" i="22"/>
  <c r="H865" i="22" s="1"/>
  <c r="W865" i="22" s="1"/>
  <c r="F865" i="22"/>
  <c r="E865" i="22"/>
  <c r="G866" i="22"/>
  <c r="H866" i="22" s="1"/>
  <c r="W866" i="22" s="1"/>
  <c r="F866" i="22"/>
  <c r="E866" i="22"/>
  <c r="K866" i="22" s="1"/>
  <c r="G40" i="22"/>
  <c r="H40" i="22" s="1"/>
  <c r="W40" i="22" s="1"/>
  <c r="F40" i="22"/>
  <c r="E40" i="22"/>
  <c r="G228" i="22"/>
  <c r="H228" i="22" s="1"/>
  <c r="W228" i="22" s="1"/>
  <c r="F228" i="22"/>
  <c r="E228" i="22"/>
  <c r="G111" i="22"/>
  <c r="H111" i="22" s="1"/>
  <c r="W111" i="22" s="1"/>
  <c r="F111" i="22"/>
  <c r="E111" i="22"/>
  <c r="K111" i="22" s="1"/>
  <c r="G185" i="22"/>
  <c r="H185" i="22" s="1"/>
  <c r="W185" i="22" s="1"/>
  <c r="F185" i="22"/>
  <c r="E185" i="22"/>
  <c r="K185" i="22" s="1"/>
  <c r="G531" i="22"/>
  <c r="H531" i="22" s="1"/>
  <c r="W531" i="22" s="1"/>
  <c r="F531" i="22"/>
  <c r="E531" i="22"/>
  <c r="J531" i="22" s="1"/>
  <c r="G629" i="22"/>
  <c r="H629" i="22" s="1"/>
  <c r="W629" i="22" s="1"/>
  <c r="F629" i="22"/>
  <c r="E629" i="22"/>
  <c r="G279" i="22"/>
  <c r="H279" i="22" s="1"/>
  <c r="W279" i="22" s="1"/>
  <c r="F279" i="22"/>
  <c r="E279" i="22"/>
  <c r="G390" i="22"/>
  <c r="H390" i="22" s="1"/>
  <c r="W390" i="22" s="1"/>
  <c r="F390" i="22"/>
  <c r="E390" i="22"/>
  <c r="K390" i="22" s="1"/>
  <c r="G613" i="22"/>
  <c r="H613" i="22" s="1"/>
  <c r="W613" i="22" s="1"/>
  <c r="F613" i="22"/>
  <c r="E613" i="22"/>
  <c r="K613" i="22" s="1"/>
  <c r="G484" i="22"/>
  <c r="H484" i="22" s="1"/>
  <c r="W484" i="22" s="1"/>
  <c r="F484" i="22"/>
  <c r="E484" i="22"/>
  <c r="K484" i="22" s="1"/>
  <c r="G919" i="22"/>
  <c r="H919" i="22" s="1"/>
  <c r="W919" i="22" s="1"/>
  <c r="F919" i="22"/>
  <c r="E919" i="22"/>
  <c r="K919" i="22" s="1"/>
  <c r="N919" i="22" s="1"/>
  <c r="P919" i="22" s="1"/>
  <c r="G954" i="22"/>
  <c r="H954" i="22" s="1"/>
  <c r="W954" i="22" s="1"/>
  <c r="F954" i="22"/>
  <c r="E954" i="22"/>
  <c r="G777" i="22"/>
  <c r="H777" i="22" s="1"/>
  <c r="W777" i="22" s="1"/>
  <c r="F777" i="22"/>
  <c r="E777" i="22"/>
  <c r="J777" i="22" s="1"/>
  <c r="G714" i="22"/>
  <c r="H714" i="22" s="1"/>
  <c r="W714" i="22" s="1"/>
  <c r="F714" i="22"/>
  <c r="E714" i="22"/>
  <c r="K714" i="22" s="1"/>
  <c r="G537" i="22"/>
  <c r="H537" i="22" s="1"/>
  <c r="W537" i="22" s="1"/>
  <c r="F537" i="22"/>
  <c r="E537" i="22"/>
  <c r="K537" i="22" s="1"/>
  <c r="G282" i="22"/>
  <c r="H282" i="22" s="1"/>
  <c r="W282" i="22" s="1"/>
  <c r="F282" i="22"/>
  <c r="E282" i="22"/>
  <c r="K282" i="22" s="1"/>
  <c r="G910" i="22"/>
  <c r="H910" i="22" s="1"/>
  <c r="W910" i="22" s="1"/>
  <c r="F910" i="22"/>
  <c r="E910" i="22"/>
  <c r="J910" i="22" s="1"/>
  <c r="M910" i="22" s="1"/>
  <c r="G603" i="22"/>
  <c r="H603" i="22" s="1"/>
  <c r="W603" i="22" s="1"/>
  <c r="F603" i="22"/>
  <c r="E603" i="22"/>
  <c r="J603" i="22" s="1"/>
  <c r="M603" i="22" s="1"/>
  <c r="G412" i="22"/>
  <c r="H412" i="22" s="1"/>
  <c r="W412" i="22" s="1"/>
  <c r="F412" i="22"/>
  <c r="E412" i="22"/>
  <c r="K412" i="22" s="1"/>
  <c r="N412" i="22" s="1"/>
  <c r="P412" i="22" s="1"/>
  <c r="G752" i="22"/>
  <c r="H752" i="22" s="1"/>
  <c r="W752" i="22" s="1"/>
  <c r="F752" i="22"/>
  <c r="E752" i="22"/>
  <c r="K752" i="22" s="1"/>
  <c r="G798" i="22"/>
  <c r="H798" i="22" s="1"/>
  <c r="W798" i="22" s="1"/>
  <c r="F798" i="22"/>
  <c r="E798" i="22"/>
  <c r="J798" i="22" s="1"/>
  <c r="G839" i="22"/>
  <c r="H839" i="22" s="1"/>
  <c r="W839" i="22" s="1"/>
  <c r="F839" i="22"/>
  <c r="E839" i="22"/>
  <c r="G863" i="22"/>
  <c r="H863" i="22" s="1"/>
  <c r="W863" i="22" s="1"/>
  <c r="F863" i="22"/>
  <c r="E863" i="22"/>
  <c r="G864" i="22"/>
  <c r="H864" i="22" s="1"/>
  <c r="W864" i="22" s="1"/>
  <c r="F864" i="22"/>
  <c r="E864" i="22"/>
  <c r="K864" i="22" s="1"/>
  <c r="G842" i="22"/>
  <c r="H842" i="22" s="1"/>
  <c r="W842" i="22" s="1"/>
  <c r="F842" i="22"/>
  <c r="E842" i="22"/>
  <c r="K842" i="22" s="1"/>
  <c r="G843" i="22"/>
  <c r="H843" i="22" s="1"/>
  <c r="W843" i="22" s="1"/>
  <c r="F843" i="22"/>
  <c r="E843" i="22"/>
  <c r="J843" i="22" s="1"/>
  <c r="M843" i="22" s="1"/>
  <c r="G17" i="22"/>
  <c r="H17" i="22" s="1"/>
  <c r="W17" i="22" s="1"/>
  <c r="F17" i="22"/>
  <c r="E17" i="22"/>
  <c r="J17" i="22" s="1"/>
  <c r="M17" i="22" s="1"/>
  <c r="G213" i="22"/>
  <c r="H213" i="22" s="1"/>
  <c r="W213" i="22" s="1"/>
  <c r="F213" i="22"/>
  <c r="E213" i="22"/>
  <c r="K213" i="22" s="1"/>
  <c r="G231" i="22"/>
  <c r="H231" i="22" s="1"/>
  <c r="W231" i="22" s="1"/>
  <c r="F231" i="22"/>
  <c r="E231" i="22"/>
  <c r="J231" i="22" s="1"/>
  <c r="M231" i="22" s="1"/>
  <c r="G178" i="22"/>
  <c r="H178" i="22" s="1"/>
  <c r="W178" i="22" s="1"/>
  <c r="F178" i="22"/>
  <c r="E178" i="22"/>
  <c r="K178" i="22" s="1"/>
  <c r="G499" i="22"/>
  <c r="H499" i="22" s="1"/>
  <c r="W499" i="22" s="1"/>
  <c r="F499" i="22"/>
  <c r="E499" i="22"/>
  <c r="K499" i="22" s="1"/>
  <c r="G597" i="22"/>
  <c r="H597" i="22" s="1"/>
  <c r="W597" i="22" s="1"/>
  <c r="F597" i="22"/>
  <c r="E597" i="22"/>
  <c r="J597" i="22" s="1"/>
  <c r="G439" i="22"/>
  <c r="H439" i="22" s="1"/>
  <c r="W439" i="22" s="1"/>
  <c r="F439" i="22"/>
  <c r="E439" i="22"/>
  <c r="J439" i="22" s="1"/>
  <c r="M439" i="22" s="1"/>
  <c r="G358" i="22"/>
  <c r="H358" i="22" s="1"/>
  <c r="W358" i="22" s="1"/>
  <c r="F358" i="22"/>
  <c r="E358" i="22"/>
  <c r="J358" i="22" s="1"/>
  <c r="G581" i="22"/>
  <c r="H581" i="22" s="1"/>
  <c r="W581" i="22" s="1"/>
  <c r="F581" i="22"/>
  <c r="E581" i="22"/>
  <c r="G980" i="22"/>
  <c r="H980" i="22" s="1"/>
  <c r="W980" i="22" s="1"/>
  <c r="F980" i="22"/>
  <c r="E980" i="22"/>
  <c r="K980" i="22" s="1"/>
  <c r="G892" i="22"/>
  <c r="H892" i="22" s="1"/>
  <c r="W892" i="22" s="1"/>
  <c r="F892" i="22"/>
  <c r="E892" i="22"/>
  <c r="K892" i="22" s="1"/>
  <c r="G925" i="22"/>
  <c r="H925" i="22" s="1"/>
  <c r="W925" i="22" s="1"/>
  <c r="F925" i="22"/>
  <c r="E925" i="22"/>
  <c r="G263" i="22"/>
  <c r="H263" i="22" s="1"/>
  <c r="W263" i="22" s="1"/>
  <c r="F263" i="22"/>
  <c r="E263" i="22"/>
  <c r="J263" i="22" s="1"/>
  <c r="M263" i="22" s="1"/>
  <c r="G682" i="22"/>
  <c r="H682" i="22" s="1"/>
  <c r="W682" i="22" s="1"/>
  <c r="F682" i="22"/>
  <c r="E682" i="22"/>
  <c r="K682" i="22" s="1"/>
  <c r="G442" i="22"/>
  <c r="H442" i="22" s="1"/>
  <c r="W442" i="22" s="1"/>
  <c r="F442" i="22"/>
  <c r="E442" i="22"/>
  <c r="G883" i="22"/>
  <c r="H883" i="22" s="1"/>
  <c r="W883" i="22" s="1"/>
  <c r="F883" i="22"/>
  <c r="E883" i="22"/>
  <c r="K883" i="22" s="1"/>
  <c r="G571" i="22"/>
  <c r="H571" i="22" s="1"/>
  <c r="W571" i="22" s="1"/>
  <c r="F571" i="22"/>
  <c r="E571" i="22"/>
  <c r="J571" i="22" s="1"/>
  <c r="M571" i="22" s="1"/>
  <c r="G380" i="22"/>
  <c r="H380" i="22" s="1"/>
  <c r="W380" i="22" s="1"/>
  <c r="F380" i="22"/>
  <c r="E380" i="22"/>
  <c r="K380" i="22" s="1"/>
  <c r="G253" i="22"/>
  <c r="H253" i="22" s="1"/>
  <c r="W253" i="22" s="1"/>
  <c r="F253" i="22"/>
  <c r="E253" i="22"/>
  <c r="K253" i="22" s="1"/>
  <c r="N253" i="22" s="1"/>
  <c r="P253" i="22" s="1"/>
  <c r="G781" i="22"/>
  <c r="H781" i="22" s="1"/>
  <c r="W781" i="22" s="1"/>
  <c r="F781" i="22"/>
  <c r="E781" i="22"/>
  <c r="J781" i="22" s="1"/>
  <c r="M781" i="22" s="1"/>
  <c r="G818" i="22"/>
  <c r="H818" i="22" s="1"/>
  <c r="W818" i="22" s="1"/>
  <c r="F818" i="22"/>
  <c r="E818" i="22"/>
  <c r="J818" i="22" s="1"/>
  <c r="M818" i="22" s="1"/>
  <c r="G840" i="22"/>
  <c r="H840" i="22" s="1"/>
  <c r="W840" i="22" s="1"/>
  <c r="F840" i="22"/>
  <c r="E840" i="22"/>
  <c r="K840" i="22" s="1"/>
  <c r="G841" i="22"/>
  <c r="H841" i="22" s="1"/>
  <c r="W841" i="22" s="1"/>
  <c r="F841" i="22"/>
  <c r="E841" i="22"/>
  <c r="G821" i="22"/>
  <c r="H821" i="22" s="1"/>
  <c r="W821" i="22" s="1"/>
  <c r="F821" i="22"/>
  <c r="E821" i="22"/>
  <c r="K821" i="22" s="1"/>
  <c r="G822" i="22"/>
  <c r="H822" i="22" s="1"/>
  <c r="W822" i="22" s="1"/>
  <c r="F822" i="22"/>
  <c r="E822" i="22"/>
  <c r="G33" i="22"/>
  <c r="H33" i="22" s="1"/>
  <c r="W33" i="22" s="1"/>
  <c r="F33" i="22"/>
  <c r="E33" i="22"/>
  <c r="K33" i="22" s="1"/>
  <c r="G200" i="22"/>
  <c r="H200" i="22" s="1"/>
  <c r="W200" i="22" s="1"/>
  <c r="F200" i="22"/>
  <c r="E200" i="22"/>
  <c r="K200" i="22" s="1"/>
  <c r="G216" i="22"/>
  <c r="H216" i="22" s="1"/>
  <c r="W216" i="22" s="1"/>
  <c r="F216" i="22"/>
  <c r="E216" i="22"/>
  <c r="K216" i="22" s="1"/>
  <c r="G173" i="22"/>
  <c r="H173" i="22" s="1"/>
  <c r="W173" i="22" s="1"/>
  <c r="F173" i="22"/>
  <c r="E173" i="22"/>
  <c r="J173" i="22" s="1"/>
  <c r="M173" i="22" s="1"/>
  <c r="G467" i="22"/>
  <c r="H467" i="22" s="1"/>
  <c r="W467" i="22" s="1"/>
  <c r="F467" i="22"/>
  <c r="E467" i="22"/>
  <c r="K467" i="22" s="1"/>
  <c r="G565" i="22"/>
  <c r="H565" i="22" s="1"/>
  <c r="W565" i="22" s="1"/>
  <c r="F565" i="22"/>
  <c r="E565" i="22"/>
  <c r="J565" i="22" s="1"/>
  <c r="M565" i="22" s="1"/>
  <c r="G407" i="22"/>
  <c r="H407" i="22" s="1"/>
  <c r="W407" i="22" s="1"/>
  <c r="F407" i="22"/>
  <c r="E407" i="22"/>
  <c r="G710" i="22"/>
  <c r="H710" i="22" s="1"/>
  <c r="W710" i="22" s="1"/>
  <c r="F710" i="22"/>
  <c r="E710" i="22"/>
  <c r="G549" i="22"/>
  <c r="H549" i="22" s="1"/>
  <c r="W549" i="22" s="1"/>
  <c r="F549" i="22"/>
  <c r="E549" i="22"/>
  <c r="J549" i="22" s="1"/>
  <c r="M549" i="22" s="1"/>
  <c r="G949" i="22"/>
  <c r="H949" i="22" s="1"/>
  <c r="W949" i="22" s="1"/>
  <c r="F949" i="22"/>
  <c r="E949" i="22"/>
  <c r="K949" i="22" s="1"/>
  <c r="G867" i="22"/>
  <c r="H867" i="22" s="1"/>
  <c r="W867" i="22" s="1"/>
  <c r="F867" i="22"/>
  <c r="E867" i="22"/>
  <c r="K867" i="22" s="1"/>
  <c r="G898" i="22"/>
  <c r="H898" i="22" s="1"/>
  <c r="W898" i="22" s="1"/>
  <c r="F898" i="22"/>
  <c r="E898" i="22"/>
  <c r="G327" i="22"/>
  <c r="H327" i="22" s="1"/>
  <c r="W327" i="22" s="1"/>
  <c r="F327" i="22"/>
  <c r="E327" i="22"/>
  <c r="K327" i="22" s="1"/>
  <c r="G650" i="22"/>
  <c r="H650" i="22" s="1"/>
  <c r="W650" i="22" s="1"/>
  <c r="F650" i="22"/>
  <c r="E650" i="22"/>
  <c r="J650" i="22" s="1"/>
  <c r="M650" i="22" s="1"/>
  <c r="G858" i="22"/>
  <c r="H858" i="22" s="1"/>
  <c r="W858" i="22" s="1"/>
  <c r="F858" i="22"/>
  <c r="E858" i="22"/>
  <c r="K858" i="22" s="1"/>
  <c r="G539" i="22"/>
  <c r="H539" i="22" s="1"/>
  <c r="W539" i="22" s="1"/>
  <c r="F539" i="22"/>
  <c r="E539" i="22"/>
  <c r="G348" i="22"/>
  <c r="H348" i="22" s="1"/>
  <c r="W348" i="22" s="1"/>
  <c r="F348" i="22"/>
  <c r="E348" i="22"/>
  <c r="K348" i="22" s="1"/>
  <c r="N348" i="22" s="1"/>
  <c r="P348" i="22" s="1"/>
  <c r="G317" i="22"/>
  <c r="H317" i="22" s="1"/>
  <c r="W317" i="22" s="1"/>
  <c r="F317" i="22"/>
  <c r="E317" i="22"/>
  <c r="K317" i="22" s="1"/>
  <c r="G766" i="22"/>
  <c r="H766" i="22" s="1"/>
  <c r="W766" i="22" s="1"/>
  <c r="F766" i="22"/>
  <c r="E766" i="22"/>
  <c r="K766" i="22" s="1"/>
  <c r="G799" i="22"/>
  <c r="H799" i="22" s="1"/>
  <c r="W799" i="22" s="1"/>
  <c r="F799" i="22"/>
  <c r="E799" i="22"/>
  <c r="G819" i="22"/>
  <c r="H819" i="22" s="1"/>
  <c r="W819" i="22" s="1"/>
  <c r="F819" i="22"/>
  <c r="E819" i="22"/>
  <c r="K819" i="22" s="1"/>
  <c r="G820" i="22"/>
  <c r="H820" i="22" s="1"/>
  <c r="W820" i="22" s="1"/>
  <c r="F820" i="22"/>
  <c r="E820" i="22"/>
  <c r="K820" i="22" s="1"/>
  <c r="G802" i="22"/>
  <c r="H802" i="22" s="1"/>
  <c r="W802" i="22" s="1"/>
  <c r="F802" i="22"/>
  <c r="E802" i="22"/>
  <c r="G803" i="22"/>
  <c r="H803" i="22" s="1"/>
  <c r="W803" i="22" s="1"/>
  <c r="F803" i="22"/>
  <c r="E803" i="22"/>
  <c r="K803" i="22" s="1"/>
  <c r="G25" i="22"/>
  <c r="H25" i="22" s="1"/>
  <c r="W25" i="22" s="1"/>
  <c r="F25" i="22"/>
  <c r="E25" i="22"/>
  <c r="K25" i="22" s="1"/>
  <c r="N25" i="22" s="1"/>
  <c r="P25" i="22" s="1"/>
  <c r="G61" i="22"/>
  <c r="H61" i="22" s="1"/>
  <c r="W61" i="22" s="1"/>
  <c r="F61" i="22"/>
  <c r="E61" i="22"/>
  <c r="G203" i="22"/>
  <c r="H203" i="22" s="1"/>
  <c r="W203" i="22" s="1"/>
  <c r="F203" i="22"/>
  <c r="E203" i="22"/>
  <c r="K203" i="22" s="1"/>
  <c r="G170" i="22"/>
  <c r="H170" i="22" s="1"/>
  <c r="W170" i="22" s="1"/>
  <c r="F170" i="22"/>
  <c r="E170" i="22"/>
  <c r="G963" i="22"/>
  <c r="H963" i="22" s="1"/>
  <c r="W963" i="22" s="1"/>
  <c r="F963" i="22"/>
  <c r="E963" i="22"/>
  <c r="G533" i="22"/>
  <c r="H533" i="22" s="1"/>
  <c r="W533" i="22" s="1"/>
  <c r="F533" i="22"/>
  <c r="E533" i="22"/>
  <c r="K533" i="22" s="1"/>
  <c r="G375" i="22"/>
  <c r="H375" i="22" s="1"/>
  <c r="W375" i="22" s="1"/>
  <c r="F375" i="22"/>
  <c r="E375" i="22"/>
  <c r="K375" i="22" s="1"/>
  <c r="G678" i="22"/>
  <c r="H678" i="22" s="1"/>
  <c r="W678" i="22" s="1"/>
  <c r="F678" i="22"/>
  <c r="E678" i="22"/>
  <c r="K678" i="22" s="1"/>
  <c r="N678" i="22" s="1"/>
  <c r="P678" i="22" s="1"/>
  <c r="G517" i="22"/>
  <c r="H517" i="22" s="1"/>
  <c r="W517" i="22" s="1"/>
  <c r="F517" i="22"/>
  <c r="E517" i="22"/>
  <c r="J517" i="22" s="1"/>
  <c r="G920" i="22"/>
  <c r="H920" i="22" s="1"/>
  <c r="W920" i="22" s="1"/>
  <c r="F920" i="22"/>
  <c r="E920" i="22"/>
  <c r="K920" i="22" s="1"/>
  <c r="G844" i="22"/>
  <c r="H844" i="22" s="1"/>
  <c r="W844" i="22" s="1"/>
  <c r="F844" i="22"/>
  <c r="E844" i="22"/>
  <c r="K844" i="22" s="1"/>
  <c r="G873" i="22"/>
  <c r="H873" i="22" s="1"/>
  <c r="W873" i="22" s="1"/>
  <c r="F873" i="22"/>
  <c r="E873" i="22"/>
  <c r="G295" i="22"/>
  <c r="H295" i="22" s="1"/>
  <c r="W295" i="22" s="1"/>
  <c r="F295" i="22"/>
  <c r="E295" i="22"/>
  <c r="G618" i="22"/>
  <c r="H618" i="22" s="1"/>
  <c r="W618" i="22" s="1"/>
  <c r="F618" i="22"/>
  <c r="E618" i="22"/>
  <c r="K618" i="22" s="1"/>
  <c r="G507" i="22"/>
  <c r="H507" i="22" s="1"/>
  <c r="W507" i="22" s="1"/>
  <c r="F507" i="22"/>
  <c r="E507" i="22"/>
  <c r="G700" i="22"/>
  <c r="H700" i="22" s="1"/>
  <c r="W700" i="22" s="1"/>
  <c r="F700" i="22"/>
  <c r="E700" i="22"/>
  <c r="G285" i="22"/>
  <c r="H285" i="22" s="1"/>
  <c r="W285" i="22" s="1"/>
  <c r="F285" i="22"/>
  <c r="E285" i="22"/>
  <c r="K285" i="22" s="1"/>
  <c r="G753" i="22"/>
  <c r="H753" i="22" s="1"/>
  <c r="W753" i="22" s="1"/>
  <c r="F753" i="22"/>
  <c r="E753" i="22"/>
  <c r="K753" i="22" s="1"/>
  <c r="G782" i="22"/>
  <c r="H782" i="22" s="1"/>
  <c r="W782" i="22" s="1"/>
  <c r="F782" i="22"/>
  <c r="E782" i="22"/>
  <c r="K782" i="22" s="1"/>
  <c r="G800" i="22"/>
  <c r="H800" i="22" s="1"/>
  <c r="W800" i="22" s="1"/>
  <c r="F800" i="22"/>
  <c r="E800" i="22"/>
  <c r="G801" i="22"/>
  <c r="H801" i="22" s="1"/>
  <c r="W801" i="22" s="1"/>
  <c r="F801" i="22"/>
  <c r="E801" i="22"/>
  <c r="J801" i="22" s="1"/>
  <c r="M801" i="22" s="1"/>
  <c r="G785" i="22"/>
  <c r="H785" i="22" s="1"/>
  <c r="W785" i="22" s="1"/>
  <c r="F785" i="22"/>
  <c r="E785" i="22"/>
  <c r="K785" i="22" s="1"/>
  <c r="G786" i="22"/>
  <c r="H786" i="22" s="1"/>
  <c r="W786" i="22" s="1"/>
  <c r="F786" i="22"/>
  <c r="E786" i="22"/>
  <c r="G53" i="22"/>
  <c r="H53" i="22" s="1"/>
  <c r="W53" i="22" s="1"/>
  <c r="F53" i="22"/>
  <c r="E53" i="22"/>
  <c r="K53" i="22" s="1"/>
  <c r="G93" i="22"/>
  <c r="H93" i="22" s="1"/>
  <c r="W93" i="22" s="1"/>
  <c r="F93" i="22"/>
  <c r="E93" i="22"/>
  <c r="K93" i="22" s="1"/>
  <c r="G192" i="22"/>
  <c r="H192" i="22" s="1"/>
  <c r="W192" i="22" s="1"/>
  <c r="F192" i="22"/>
  <c r="E192" i="22"/>
  <c r="K192" i="22" s="1"/>
  <c r="G242" i="22"/>
  <c r="H242" i="22" s="1"/>
  <c r="W242" i="22" s="1"/>
  <c r="F242" i="22"/>
  <c r="E242" i="22"/>
  <c r="K242" i="22" s="1"/>
  <c r="G932" i="22"/>
  <c r="H932" i="22" s="1"/>
  <c r="W932" i="22" s="1"/>
  <c r="F932" i="22"/>
  <c r="E932" i="22"/>
  <c r="G501" i="22"/>
  <c r="H501" i="22" s="1"/>
  <c r="W501" i="22" s="1"/>
  <c r="F501" i="22"/>
  <c r="E501" i="22"/>
  <c r="G343" i="22"/>
  <c r="H343" i="22" s="1"/>
  <c r="W343" i="22" s="1"/>
  <c r="F343" i="22"/>
  <c r="E343" i="22"/>
  <c r="G646" i="22"/>
  <c r="H646" i="22" s="1"/>
  <c r="W646" i="22" s="1"/>
  <c r="F646" i="22"/>
  <c r="E646" i="22"/>
  <c r="G485" i="22"/>
  <c r="H485" i="22" s="1"/>
  <c r="W485" i="22" s="1"/>
  <c r="F485" i="22"/>
  <c r="E485" i="22"/>
  <c r="K485" i="22" s="1"/>
  <c r="G893" i="22"/>
  <c r="H893" i="22" s="1"/>
  <c r="W893" i="22" s="1"/>
  <c r="F893" i="22"/>
  <c r="E893" i="22"/>
  <c r="K893" i="22" s="1"/>
  <c r="N893" i="22" s="1"/>
  <c r="P893" i="22" s="1"/>
  <c r="G823" i="22"/>
  <c r="H823" i="22" s="1"/>
  <c r="W823" i="22" s="1"/>
  <c r="F823" i="22"/>
  <c r="E823" i="22"/>
  <c r="K823" i="22" s="1"/>
  <c r="G850" i="22"/>
  <c r="H850" i="22" s="1"/>
  <c r="W850" i="22" s="1"/>
  <c r="F850" i="22"/>
  <c r="E850" i="22"/>
  <c r="J850" i="22" s="1"/>
  <c r="G455" i="22"/>
  <c r="H455" i="22" s="1"/>
  <c r="W455" i="22" s="1"/>
  <c r="F455" i="22"/>
  <c r="E455" i="22"/>
  <c r="K455" i="22" s="1"/>
  <c r="G586" i="22"/>
  <c r="H586" i="22" s="1"/>
  <c r="W586" i="22" s="1"/>
  <c r="F586" i="22"/>
  <c r="E586" i="22"/>
  <c r="G668" i="22"/>
  <c r="H668" i="22" s="1"/>
  <c r="W668" i="22" s="1"/>
  <c r="F668" i="22"/>
  <c r="E668" i="22"/>
  <c r="G445" i="22"/>
  <c r="H445" i="22" s="1"/>
  <c r="W445" i="22" s="1"/>
  <c r="F445" i="22"/>
  <c r="E445" i="22"/>
  <c r="G742" i="22"/>
  <c r="H742" i="22" s="1"/>
  <c r="W742" i="22" s="1"/>
  <c r="F742" i="22"/>
  <c r="E742" i="22"/>
  <c r="K742" i="22" s="1"/>
  <c r="G767" i="22"/>
  <c r="H767" i="22" s="1"/>
  <c r="W767" i="22" s="1"/>
  <c r="F767" i="22"/>
  <c r="E767" i="22"/>
  <c r="J767" i="22" s="1"/>
  <c r="M767" i="22" s="1"/>
  <c r="G783" i="22"/>
  <c r="H783" i="22" s="1"/>
  <c r="W783" i="22" s="1"/>
  <c r="F783" i="22"/>
  <c r="E783" i="22"/>
  <c r="G784" i="22"/>
  <c r="H784" i="22" s="1"/>
  <c r="W784" i="22" s="1"/>
  <c r="F784" i="22"/>
  <c r="E784" i="22"/>
  <c r="J784" i="22" s="1"/>
  <c r="G770" i="22"/>
  <c r="H770" i="22" s="1"/>
  <c r="W770" i="22" s="1"/>
  <c r="F770" i="22"/>
  <c r="E770" i="22"/>
  <c r="K770" i="22" s="1"/>
  <c r="G771" i="22"/>
  <c r="H771" i="22" s="1"/>
  <c r="W771" i="22" s="1"/>
  <c r="F771" i="22"/>
  <c r="E771" i="22"/>
  <c r="G46" i="22"/>
  <c r="H46" i="22" s="1"/>
  <c r="W46" i="22" s="1"/>
  <c r="F46" i="22"/>
  <c r="E46" i="22"/>
  <c r="G77" i="22"/>
  <c r="H77" i="22" s="1"/>
  <c r="W77" i="22" s="1"/>
  <c r="F77" i="22"/>
  <c r="E77" i="22"/>
  <c r="G183" i="22"/>
  <c r="H183" i="22" s="1"/>
  <c r="W183" i="22" s="1"/>
  <c r="F183" i="22"/>
  <c r="E183" i="22"/>
  <c r="J183" i="22" s="1"/>
  <c r="G306" i="22"/>
  <c r="H306" i="22" s="1"/>
  <c r="W306" i="22" s="1"/>
  <c r="F306" i="22"/>
  <c r="E306" i="22"/>
  <c r="G244" i="22"/>
  <c r="H244" i="22" s="1"/>
  <c r="W244" i="22" s="1"/>
  <c r="F244" i="22"/>
  <c r="E244" i="22"/>
  <c r="K244" i="22" s="1"/>
  <c r="G469" i="22"/>
  <c r="H469" i="22" s="1"/>
  <c r="W469" i="22" s="1"/>
  <c r="F469" i="22"/>
  <c r="E469" i="22"/>
  <c r="J469" i="22" s="1"/>
  <c r="M469" i="22" s="1"/>
  <c r="G695" i="22"/>
  <c r="H695" i="22" s="1"/>
  <c r="W695" i="22" s="1"/>
  <c r="F695" i="22"/>
  <c r="E695" i="22"/>
  <c r="K695" i="22" s="1"/>
  <c r="G614" i="22"/>
  <c r="H614" i="22" s="1"/>
  <c r="W614" i="22" s="1"/>
  <c r="F614" i="22"/>
  <c r="E614" i="22"/>
  <c r="G981" i="22"/>
  <c r="H981" i="22" s="1"/>
  <c r="W981" i="22" s="1"/>
  <c r="F981" i="22"/>
  <c r="E981" i="22"/>
  <c r="G868" i="22"/>
  <c r="H868" i="22" s="1"/>
  <c r="W868" i="22" s="1"/>
  <c r="F868" i="22"/>
  <c r="E868" i="22"/>
  <c r="G804" i="22"/>
  <c r="H804" i="22" s="1"/>
  <c r="W804" i="22" s="1"/>
  <c r="F804" i="22"/>
  <c r="E804" i="22"/>
  <c r="K804" i="22" s="1"/>
  <c r="G829" i="22"/>
  <c r="H829" i="22" s="1"/>
  <c r="W829" i="22" s="1"/>
  <c r="F829" i="22"/>
  <c r="E829" i="22"/>
  <c r="J829" i="22" s="1"/>
  <c r="M829" i="22" s="1"/>
  <c r="G423" i="22"/>
  <c r="H423" i="22" s="1"/>
  <c r="W423" i="22" s="1"/>
  <c r="F423" i="22"/>
  <c r="E423" i="22"/>
  <c r="K423" i="22" s="1"/>
  <c r="G554" i="22"/>
  <c r="H554" i="22" s="1"/>
  <c r="W554" i="22" s="1"/>
  <c r="F554" i="22"/>
  <c r="E554" i="22"/>
  <c r="G413" i="22"/>
  <c r="H413" i="22" s="1"/>
  <c r="W413" i="22" s="1"/>
  <c r="F413" i="22"/>
  <c r="E413" i="22"/>
  <c r="K413" i="22" s="1"/>
  <c r="G254" i="22"/>
  <c r="H254" i="22" s="1"/>
  <c r="W254" i="22" s="1"/>
  <c r="F254" i="22"/>
  <c r="E254" i="22"/>
  <c r="G754" i="22"/>
  <c r="H754" i="22" s="1"/>
  <c r="W754" i="22" s="1"/>
  <c r="F754" i="22"/>
  <c r="E754" i="22"/>
  <c r="G768" i="22"/>
  <c r="H768" i="22" s="1"/>
  <c r="W768" i="22" s="1"/>
  <c r="F768" i="22"/>
  <c r="E768" i="22"/>
  <c r="G769" i="22"/>
  <c r="H769" i="22" s="1"/>
  <c r="W769" i="22" s="1"/>
  <c r="F769" i="22"/>
  <c r="E769" i="22"/>
  <c r="K769" i="22" s="1"/>
  <c r="G757" i="22"/>
  <c r="H757" i="22" s="1"/>
  <c r="W757" i="22" s="1"/>
  <c r="F757" i="22"/>
  <c r="E757" i="22"/>
  <c r="G758" i="22"/>
  <c r="H758" i="22" s="1"/>
  <c r="W758" i="22" s="1"/>
  <c r="F758" i="22"/>
  <c r="E758" i="22"/>
  <c r="K758" i="22" s="1"/>
  <c r="G41" i="22"/>
  <c r="H41" i="22" s="1"/>
  <c r="W41" i="22" s="1"/>
  <c r="F41" i="22"/>
  <c r="E41" i="22"/>
  <c r="G157" i="22"/>
  <c r="H157" i="22" s="1"/>
  <c r="W157" i="22" s="1"/>
  <c r="F157" i="22"/>
  <c r="E157" i="22"/>
  <c r="K157" i="22" s="1"/>
  <c r="G176" i="22"/>
  <c r="H176" i="22" s="1"/>
  <c r="W176" i="22" s="1"/>
  <c r="F176" i="22"/>
  <c r="E176" i="22"/>
  <c r="G274" i="22"/>
  <c r="H274" i="22" s="1"/>
  <c r="W274" i="22" s="1"/>
  <c r="F274" i="22"/>
  <c r="E274" i="22"/>
  <c r="G308" i="22"/>
  <c r="H308" i="22" s="1"/>
  <c r="W308" i="22" s="1"/>
  <c r="F308" i="22"/>
  <c r="E308" i="22"/>
  <c r="J308" i="22" s="1"/>
  <c r="M308" i="22" s="1"/>
  <c r="G965" i="22"/>
  <c r="H965" i="22" s="1"/>
  <c r="W965" i="22" s="1"/>
  <c r="F965" i="22"/>
  <c r="E965" i="22"/>
  <c r="K965" i="22" s="1"/>
  <c r="G663" i="22"/>
  <c r="H663" i="22" s="1"/>
  <c r="W663" i="22" s="1"/>
  <c r="F663" i="22"/>
  <c r="E663" i="22"/>
  <c r="K663" i="22" s="1"/>
  <c r="N663" i="22" s="1"/>
  <c r="P663" i="22" s="1"/>
  <c r="G582" i="22"/>
  <c r="H582" i="22" s="1"/>
  <c r="W582" i="22" s="1"/>
  <c r="F582" i="22"/>
  <c r="E582" i="22"/>
  <c r="K582" i="22" s="1"/>
  <c r="G950" i="22"/>
  <c r="H950" i="22" s="1"/>
  <c r="W950" i="22" s="1"/>
  <c r="F950" i="22"/>
  <c r="E950" i="22"/>
  <c r="K950" i="22" s="1"/>
  <c r="G845" i="22"/>
  <c r="H845" i="22" s="1"/>
  <c r="W845" i="22" s="1"/>
  <c r="F845" i="22"/>
  <c r="E845" i="22"/>
  <c r="K845" i="22" s="1"/>
  <c r="G787" i="22"/>
  <c r="H787" i="22" s="1"/>
  <c r="W787" i="22" s="1"/>
  <c r="F787" i="22"/>
  <c r="E787" i="22"/>
  <c r="G810" i="22"/>
  <c r="H810" i="22" s="1"/>
  <c r="W810" i="22" s="1"/>
  <c r="F810" i="22"/>
  <c r="E810" i="22"/>
  <c r="G391" i="22"/>
  <c r="H391" i="22" s="1"/>
  <c r="W391" i="22" s="1"/>
  <c r="F391" i="22"/>
  <c r="E391" i="22"/>
  <c r="J391" i="22" s="1"/>
  <c r="M391" i="22" s="1"/>
  <c r="G522" i="22"/>
  <c r="H522" i="22" s="1"/>
  <c r="W522" i="22" s="1"/>
  <c r="F522" i="22"/>
  <c r="E522" i="22"/>
  <c r="J522" i="22" s="1"/>
  <c r="M522" i="22" s="1"/>
  <c r="G318" i="22"/>
  <c r="H318" i="22" s="1"/>
  <c r="W318" i="22" s="1"/>
  <c r="F318" i="22"/>
  <c r="E318" i="22"/>
  <c r="K318" i="22" s="1"/>
  <c r="G743" i="22"/>
  <c r="H743" i="22" s="1"/>
  <c r="W743" i="22" s="1"/>
  <c r="F743" i="22"/>
  <c r="E743" i="22"/>
  <c r="J743" i="22" s="1"/>
  <c r="G755" i="22"/>
  <c r="H755" i="22" s="1"/>
  <c r="W755" i="22" s="1"/>
  <c r="F755" i="22"/>
  <c r="E755" i="22"/>
  <c r="G756" i="22"/>
  <c r="H756" i="22" s="1"/>
  <c r="W756" i="22" s="1"/>
  <c r="F756" i="22"/>
  <c r="E756" i="22"/>
  <c r="K756" i="22" s="1"/>
  <c r="G746" i="22"/>
  <c r="H746" i="22" s="1"/>
  <c r="W746" i="22" s="1"/>
  <c r="F746" i="22"/>
  <c r="E746" i="22"/>
  <c r="G747" i="22"/>
  <c r="H747" i="22" s="1"/>
  <c r="W747" i="22" s="1"/>
  <c r="F747" i="22"/>
  <c r="E747" i="22"/>
  <c r="G38" i="22"/>
  <c r="H38" i="22" s="1"/>
  <c r="W38" i="22" s="1"/>
  <c r="F38" i="22"/>
  <c r="E38" i="22"/>
  <c r="G141" i="22"/>
  <c r="H141" i="22" s="1"/>
  <c r="W141" i="22" s="1"/>
  <c r="F141" i="22"/>
  <c r="E141" i="22"/>
  <c r="J141" i="22" s="1"/>
  <c r="M141" i="22" s="1"/>
  <c r="G64" i="22"/>
  <c r="H64" i="22" s="1"/>
  <c r="W64" i="22" s="1"/>
  <c r="F64" i="22"/>
  <c r="E64" i="22"/>
  <c r="K64" i="22" s="1"/>
  <c r="G434" i="22"/>
  <c r="H434" i="22" s="1"/>
  <c r="W434" i="22" s="1"/>
  <c r="F434" i="22"/>
  <c r="E434" i="22"/>
  <c r="K434" i="22" s="1"/>
  <c r="N434" i="22" s="1"/>
  <c r="P434" i="22" s="1"/>
  <c r="G276" i="22"/>
  <c r="H276" i="22" s="1"/>
  <c r="W276" i="22" s="1"/>
  <c r="F276" i="22"/>
  <c r="E276" i="22"/>
  <c r="G934" i="22"/>
  <c r="H934" i="22" s="1"/>
  <c r="W934" i="22" s="1"/>
  <c r="F934" i="22"/>
  <c r="E934" i="22"/>
  <c r="K934" i="22" s="1"/>
  <c r="G631" i="22"/>
  <c r="H631" i="22" s="1"/>
  <c r="W631" i="22" s="1"/>
  <c r="F631" i="22"/>
  <c r="E631" i="22"/>
  <c r="G550" i="22"/>
  <c r="H550" i="22" s="1"/>
  <c r="W550" i="22" s="1"/>
  <c r="F550" i="22"/>
  <c r="E550" i="22"/>
  <c r="G921" i="22"/>
  <c r="H921" i="22" s="1"/>
  <c r="W921" i="22" s="1"/>
  <c r="F921" i="22"/>
  <c r="E921" i="22"/>
  <c r="G824" i="22"/>
  <c r="H824" i="22" s="1"/>
  <c r="W824" i="22" s="1"/>
  <c r="F824" i="22"/>
  <c r="E824" i="22"/>
  <c r="G772" i="22"/>
  <c r="H772" i="22" s="1"/>
  <c r="W772" i="22" s="1"/>
  <c r="F772" i="22"/>
  <c r="E772" i="22"/>
  <c r="K772" i="22" s="1"/>
  <c r="N772" i="22" s="1"/>
  <c r="P772" i="22" s="1"/>
  <c r="G793" i="22"/>
  <c r="H793" i="22" s="1"/>
  <c r="W793" i="22" s="1"/>
  <c r="F793" i="22"/>
  <c r="E793" i="22"/>
  <c r="K793" i="22" s="1"/>
  <c r="N793" i="22" s="1"/>
  <c r="P793" i="22" s="1"/>
  <c r="G359" i="22"/>
  <c r="H359" i="22" s="1"/>
  <c r="W359" i="22" s="1"/>
  <c r="F359" i="22"/>
  <c r="E359" i="22"/>
  <c r="K359" i="22" s="1"/>
  <c r="G490" i="22"/>
  <c r="H490" i="22" s="1"/>
  <c r="W490" i="22" s="1"/>
  <c r="F490" i="22"/>
  <c r="E490" i="22"/>
  <c r="K490" i="22" s="1"/>
  <c r="G734" i="22"/>
  <c r="H734" i="22" s="1"/>
  <c r="W734" i="22" s="1"/>
  <c r="F734" i="22"/>
  <c r="E734" i="22"/>
  <c r="G744" i="22"/>
  <c r="H744" i="22" s="1"/>
  <c r="W744" i="22" s="1"/>
  <c r="F744" i="22"/>
  <c r="E744" i="22"/>
  <c r="G745" i="22"/>
  <c r="H745" i="22" s="1"/>
  <c r="W745" i="22" s="1"/>
  <c r="F745" i="22"/>
  <c r="E745" i="22"/>
  <c r="G737" i="22"/>
  <c r="H737" i="22" s="1"/>
  <c r="W737" i="22" s="1"/>
  <c r="F737" i="22"/>
  <c r="E737" i="22"/>
  <c r="J737" i="22" s="1"/>
  <c r="M737" i="22" s="1"/>
  <c r="G738" i="22"/>
  <c r="H738" i="22" s="1"/>
  <c r="W738" i="22" s="1"/>
  <c r="F738" i="22"/>
  <c r="E738" i="22"/>
  <c r="K738" i="22" s="1"/>
  <c r="N738" i="22" s="1"/>
  <c r="P738" i="22" s="1"/>
  <c r="G58" i="22"/>
  <c r="H58" i="22" s="1"/>
  <c r="W58" i="22" s="1"/>
  <c r="F58" i="22"/>
  <c r="E58" i="22"/>
  <c r="J58" i="22" s="1"/>
  <c r="M58" i="22" s="1"/>
  <c r="G125" i="22"/>
  <c r="H125" i="22" s="1"/>
  <c r="W125" i="22" s="1"/>
  <c r="F125" i="22"/>
  <c r="E125" i="22"/>
  <c r="K125" i="22" s="1"/>
  <c r="N125" i="22" s="1"/>
  <c r="P125" i="22" s="1"/>
  <c r="G96" i="22"/>
  <c r="H96" i="22" s="1"/>
  <c r="W96" i="22" s="1"/>
  <c r="F96" i="22"/>
  <c r="E96" i="22"/>
  <c r="G402" i="22"/>
  <c r="H402" i="22" s="1"/>
  <c r="W402" i="22" s="1"/>
  <c r="F402" i="22"/>
  <c r="E402" i="22"/>
  <c r="G436" i="22"/>
  <c r="H436" i="22" s="1"/>
  <c r="W436" i="22" s="1"/>
  <c r="F436" i="22"/>
  <c r="E436" i="22"/>
  <c r="G905" i="22"/>
  <c r="H905" i="22" s="1"/>
  <c r="W905" i="22" s="1"/>
  <c r="F905" i="22"/>
  <c r="E905" i="22"/>
  <c r="G599" i="22"/>
  <c r="H599" i="22" s="1"/>
  <c r="W599" i="22" s="1"/>
  <c r="F599" i="22"/>
  <c r="E599" i="22"/>
  <c r="G518" i="22"/>
  <c r="H518" i="22" s="1"/>
  <c r="W518" i="22" s="1"/>
  <c r="F518" i="22"/>
  <c r="E518" i="22"/>
  <c r="G894" i="22"/>
  <c r="H894" i="22" s="1"/>
  <c r="W894" i="22" s="1"/>
  <c r="F894" i="22"/>
  <c r="E894" i="22"/>
  <c r="K894" i="22" s="1"/>
  <c r="N894" i="22" s="1"/>
  <c r="P894" i="22" s="1"/>
  <c r="T894" i="22" s="1"/>
  <c r="G805" i="22"/>
  <c r="H805" i="22" s="1"/>
  <c r="W805" i="22" s="1"/>
  <c r="F805" i="22"/>
  <c r="E805" i="22"/>
  <c r="J805" i="22" s="1"/>
  <c r="G759" i="22"/>
  <c r="H759" i="22" s="1"/>
  <c r="W759" i="22" s="1"/>
  <c r="F759" i="22"/>
  <c r="E759" i="22"/>
  <c r="G264" i="22"/>
  <c r="H264" i="22" s="1"/>
  <c r="W264" i="22" s="1"/>
  <c r="F264" i="22"/>
  <c r="E264" i="22"/>
  <c r="K264" i="22" s="1"/>
  <c r="G711" i="22"/>
  <c r="H711" i="22" s="1"/>
  <c r="W711" i="22" s="1"/>
  <c r="F711" i="22"/>
  <c r="E711" i="22"/>
  <c r="J711" i="22" s="1"/>
  <c r="M711" i="22" s="1"/>
  <c r="G986" i="22"/>
  <c r="H986" i="22" s="1"/>
  <c r="W986" i="22" s="1"/>
  <c r="F986" i="22"/>
  <c r="E986" i="22"/>
  <c r="J986" i="22" s="1"/>
  <c r="M986" i="22" s="1"/>
  <c r="G735" i="22"/>
  <c r="H735" i="22" s="1"/>
  <c r="W735" i="22" s="1"/>
  <c r="F735" i="22"/>
  <c r="E735" i="22"/>
  <c r="G736" i="22"/>
  <c r="H736" i="22" s="1"/>
  <c r="W736" i="22" s="1"/>
  <c r="F736" i="22"/>
  <c r="E736" i="22"/>
  <c r="G730" i="22"/>
  <c r="H730" i="22" s="1"/>
  <c r="W730" i="22" s="1"/>
  <c r="F730" i="22"/>
  <c r="E730" i="22"/>
  <c r="K730" i="22" s="1"/>
  <c r="G731" i="22"/>
  <c r="H731" i="22" s="1"/>
  <c r="W731" i="22" s="1"/>
  <c r="F731" i="22"/>
  <c r="E731" i="22"/>
  <c r="K731" i="22" s="1"/>
  <c r="G90" i="22"/>
  <c r="H90" i="22" s="1"/>
  <c r="W90" i="22" s="1"/>
  <c r="F90" i="22"/>
  <c r="E90" i="22"/>
  <c r="K90" i="22" s="1"/>
  <c r="G109" i="22"/>
  <c r="H109" i="22" s="1"/>
  <c r="W109" i="22" s="1"/>
  <c r="F109" i="22"/>
  <c r="E109" i="22"/>
  <c r="K109" i="22" s="1"/>
  <c r="G80" i="22"/>
  <c r="H80" i="22" s="1"/>
  <c r="W80" i="22" s="1"/>
  <c r="F80" i="22"/>
  <c r="E80" i="22"/>
  <c r="J80" i="22" s="1"/>
  <c r="M80" i="22" s="1"/>
  <c r="G370" i="22"/>
  <c r="H370" i="22" s="1"/>
  <c r="W370" i="22" s="1"/>
  <c r="F370" i="22"/>
  <c r="E370" i="22"/>
  <c r="J370" i="22" s="1"/>
  <c r="M370" i="22" s="1"/>
  <c r="G404" i="22"/>
  <c r="H404" i="22" s="1"/>
  <c r="W404" i="22" s="1"/>
  <c r="F404" i="22"/>
  <c r="E404" i="22"/>
  <c r="G878" i="22"/>
  <c r="H878" i="22" s="1"/>
  <c r="W878" i="22" s="1"/>
  <c r="F878" i="22"/>
  <c r="E878" i="22"/>
  <c r="G567" i="22"/>
  <c r="H567" i="22" s="1"/>
  <c r="W567" i="22" s="1"/>
  <c r="F567" i="22"/>
  <c r="E567" i="22"/>
  <c r="G486" i="22"/>
  <c r="H486" i="22" s="1"/>
  <c r="W486" i="22" s="1"/>
  <c r="F486" i="22"/>
  <c r="E486" i="22"/>
  <c r="K486" i="22" s="1"/>
  <c r="G869" i="22"/>
  <c r="H869" i="22" s="1"/>
  <c r="W869" i="22" s="1"/>
  <c r="F869" i="22"/>
  <c r="E869" i="22"/>
  <c r="K869" i="22" s="1"/>
  <c r="G788" i="22"/>
  <c r="H788" i="22" s="1"/>
  <c r="W788" i="22" s="1"/>
  <c r="F788" i="22"/>
  <c r="E788" i="22"/>
  <c r="K788" i="22" s="1"/>
  <c r="G748" i="22"/>
  <c r="H748" i="22" s="1"/>
  <c r="W748" i="22" s="1"/>
  <c r="F748" i="22"/>
  <c r="E748" i="22"/>
  <c r="J748" i="22" s="1"/>
  <c r="M748" i="22" s="1"/>
  <c r="G328" i="22"/>
  <c r="H328" i="22" s="1"/>
  <c r="W328" i="22" s="1"/>
  <c r="F328" i="22"/>
  <c r="E328" i="22"/>
  <c r="J328" i="22" s="1"/>
  <c r="M328" i="22" s="1"/>
  <c r="G679" i="22"/>
  <c r="H679" i="22" s="1"/>
  <c r="W679" i="22" s="1"/>
  <c r="F679" i="22"/>
  <c r="E679" i="22"/>
  <c r="G955" i="22"/>
  <c r="H955" i="22" s="1"/>
  <c r="W955" i="22" s="1"/>
  <c r="F955" i="22"/>
  <c r="E955" i="22"/>
  <c r="G729" i="22"/>
  <c r="H729" i="22" s="1"/>
  <c r="W729" i="22" s="1"/>
  <c r="F729" i="22"/>
  <c r="E729" i="22"/>
  <c r="G725" i="22"/>
  <c r="H725" i="22" s="1"/>
  <c r="W725" i="22" s="1"/>
  <c r="F725" i="22"/>
  <c r="E725" i="22"/>
  <c r="K725" i="22" s="1"/>
  <c r="G726" i="22"/>
  <c r="H726" i="22" s="1"/>
  <c r="W726" i="22" s="1"/>
  <c r="F726" i="22"/>
  <c r="E726" i="22"/>
  <c r="K726" i="22" s="1"/>
  <c r="G74" i="22"/>
  <c r="H74" i="22" s="1"/>
  <c r="W74" i="22" s="1"/>
  <c r="F74" i="22"/>
  <c r="E74" i="22"/>
  <c r="K74" i="22" s="1"/>
  <c r="G229" i="22"/>
  <c r="H229" i="22" s="1"/>
  <c r="W229" i="22" s="1"/>
  <c r="F229" i="22"/>
  <c r="E229" i="22"/>
  <c r="J229" i="22" s="1"/>
  <c r="M229" i="22" s="1"/>
  <c r="G160" i="22"/>
  <c r="H160" i="22" s="1"/>
  <c r="W160" i="22" s="1"/>
  <c r="F160" i="22"/>
  <c r="E160" i="22"/>
  <c r="J160" i="22" s="1"/>
  <c r="M160" i="22" s="1"/>
  <c r="G338" i="22"/>
  <c r="H338" i="22" s="1"/>
  <c r="W338" i="22" s="1"/>
  <c r="F338" i="22"/>
  <c r="E338" i="22"/>
  <c r="G372" i="22"/>
  <c r="H372" i="22" s="1"/>
  <c r="W372" i="22" s="1"/>
  <c r="F372" i="22"/>
  <c r="E372" i="22"/>
  <c r="G246" i="22"/>
  <c r="H246" i="22" s="1"/>
  <c r="W246" i="22" s="1"/>
  <c r="F246" i="22"/>
  <c r="E246" i="22"/>
  <c r="G535" i="22"/>
  <c r="H535" i="22" s="1"/>
  <c r="W535" i="22" s="1"/>
  <c r="F535" i="22"/>
  <c r="E535" i="22"/>
  <c r="K535" i="22" s="1"/>
  <c r="G982" i="22"/>
  <c r="H982" i="22" s="1"/>
  <c r="W982" i="22" s="1"/>
  <c r="F982" i="22"/>
  <c r="E982" i="22"/>
  <c r="K982" i="22" s="1"/>
  <c r="G846" i="22"/>
  <c r="H846" i="22" s="1"/>
  <c r="W846" i="22" s="1"/>
  <c r="F846" i="22"/>
  <c r="E846" i="22"/>
  <c r="K846" i="22" s="1"/>
  <c r="G773" i="22"/>
  <c r="H773" i="22" s="1"/>
  <c r="W773" i="22" s="1"/>
  <c r="F773" i="22"/>
  <c r="E773" i="22"/>
  <c r="K773" i="22" s="1"/>
  <c r="G739" i="22"/>
  <c r="H739" i="22" s="1"/>
  <c r="W739" i="22" s="1"/>
  <c r="F739" i="22"/>
  <c r="E739" i="22"/>
  <c r="J739" i="22" s="1"/>
  <c r="G296" i="22"/>
  <c r="H296" i="22" s="1"/>
  <c r="W296" i="22" s="1"/>
  <c r="F296" i="22"/>
  <c r="E296" i="22"/>
  <c r="G647" i="22"/>
  <c r="H647" i="22" s="1"/>
  <c r="W647" i="22" s="1"/>
  <c r="F647" i="22"/>
  <c r="E647" i="22"/>
  <c r="G926" i="22"/>
  <c r="H926" i="22" s="1"/>
  <c r="W926" i="22" s="1"/>
  <c r="F926" i="22"/>
  <c r="E926" i="22"/>
  <c r="G722" i="22"/>
  <c r="H722" i="22" s="1"/>
  <c r="W722" i="22" s="1"/>
  <c r="F722" i="22"/>
  <c r="E722" i="22"/>
  <c r="K722" i="22" s="1"/>
  <c r="G723" i="22"/>
  <c r="H723" i="22" s="1"/>
  <c r="W723" i="22" s="1"/>
  <c r="F723" i="22"/>
  <c r="E723" i="22"/>
  <c r="G154" i="22"/>
  <c r="H154" i="22" s="1"/>
  <c r="W154" i="22" s="1"/>
  <c r="F154" i="22"/>
  <c r="E154" i="22"/>
  <c r="G214" i="22"/>
  <c r="H214" i="22" s="1"/>
  <c r="W214" i="22" s="1"/>
  <c r="F214" i="22"/>
  <c r="E214" i="22"/>
  <c r="J214" i="22" s="1"/>
  <c r="M214" i="22" s="1"/>
  <c r="G144" i="22"/>
  <c r="H144" i="22" s="1"/>
  <c r="W144" i="22" s="1"/>
  <c r="F144" i="22"/>
  <c r="E144" i="22"/>
  <c r="J144" i="22" s="1"/>
  <c r="G690" i="22"/>
  <c r="H690" i="22" s="1"/>
  <c r="W690" i="22" s="1"/>
  <c r="F690" i="22"/>
  <c r="E690" i="22"/>
  <c r="J690" i="22" s="1"/>
  <c r="G340" i="22"/>
  <c r="H340" i="22" s="1"/>
  <c r="W340" i="22" s="1"/>
  <c r="F340" i="22"/>
  <c r="E340" i="22"/>
  <c r="G310" i="22"/>
  <c r="H310" i="22" s="1"/>
  <c r="W310" i="22" s="1"/>
  <c r="F310" i="22"/>
  <c r="E310" i="22"/>
  <c r="G503" i="22"/>
  <c r="H503" i="22" s="1"/>
  <c r="W503" i="22" s="1"/>
  <c r="F503" i="22"/>
  <c r="E503" i="22"/>
  <c r="G951" i="22"/>
  <c r="H951" i="22" s="1"/>
  <c r="W951" i="22" s="1"/>
  <c r="F951" i="22"/>
  <c r="E951" i="22"/>
  <c r="K951" i="22" s="1"/>
  <c r="G825" i="22"/>
  <c r="H825" i="22" s="1"/>
  <c r="W825" i="22" s="1"/>
  <c r="F825" i="22"/>
  <c r="E825" i="22"/>
  <c r="G760" i="22"/>
  <c r="H760" i="22" s="1"/>
  <c r="W760" i="22" s="1"/>
  <c r="F760" i="22"/>
  <c r="E760" i="22"/>
  <c r="K760" i="22" s="1"/>
  <c r="G732" i="22"/>
  <c r="H732" i="22" s="1"/>
  <c r="W732" i="22" s="1"/>
  <c r="F732" i="22"/>
  <c r="E732" i="22"/>
  <c r="J732" i="22" s="1"/>
  <c r="G456" i="22"/>
  <c r="H456" i="22" s="1"/>
  <c r="W456" i="22" s="1"/>
  <c r="F456" i="22"/>
  <c r="E456" i="22"/>
  <c r="J456" i="22" s="1"/>
  <c r="G615" i="22"/>
  <c r="H615" i="22" s="1"/>
  <c r="W615" i="22" s="1"/>
  <c r="F615" i="22"/>
  <c r="E615" i="22"/>
  <c r="G899" i="22"/>
  <c r="H899" i="22" s="1"/>
  <c r="W899" i="22" s="1"/>
  <c r="F899" i="22"/>
  <c r="E899" i="22"/>
  <c r="G960" i="22"/>
  <c r="H960" i="22" s="1"/>
  <c r="W960" i="22" s="1"/>
  <c r="F960" i="22"/>
  <c r="E960" i="22"/>
  <c r="K960" i="22" s="1"/>
  <c r="G334" i="22"/>
  <c r="H334" i="22" s="1"/>
  <c r="W334" i="22" s="1"/>
  <c r="F334" i="22"/>
  <c r="E334" i="22"/>
  <c r="J334" i="22" s="1"/>
  <c r="M334" i="22" s="1"/>
  <c r="G366" i="22"/>
  <c r="H366" i="22" s="1"/>
  <c r="W366" i="22" s="1"/>
  <c r="F366" i="22"/>
  <c r="E366" i="22"/>
  <c r="J366" i="22" s="1"/>
  <c r="M366" i="22" s="1"/>
  <c r="G526" i="22"/>
  <c r="H526" i="22" s="1"/>
  <c r="W526" i="22" s="1"/>
  <c r="F526" i="22"/>
  <c r="E526" i="22"/>
  <c r="G461" i="22"/>
  <c r="H461" i="22" s="1"/>
  <c r="W461" i="22" s="1"/>
  <c r="F461" i="22"/>
  <c r="E461" i="22"/>
  <c r="K461" i="22" s="1"/>
  <c r="G493" i="22"/>
  <c r="H493" i="22" s="1"/>
  <c r="W493" i="22" s="1"/>
  <c r="F493" i="22"/>
  <c r="E493" i="22"/>
  <c r="J493" i="22" s="1"/>
  <c r="G716" i="22"/>
  <c r="H716" i="22" s="1"/>
  <c r="W716" i="22" s="1"/>
  <c r="F716" i="22"/>
  <c r="E716" i="22"/>
  <c r="G331" i="22"/>
  <c r="H331" i="22" s="1"/>
  <c r="W331" i="22" s="1"/>
  <c r="F331" i="22"/>
  <c r="E331" i="22"/>
  <c r="G234" i="22"/>
  <c r="H234" i="22" s="1"/>
  <c r="W234" i="22" s="1"/>
  <c r="F234" i="22"/>
  <c r="E234" i="22"/>
  <c r="K234" i="22" s="1"/>
  <c r="G689" i="22"/>
  <c r="H689" i="22" s="1"/>
  <c r="W689" i="22" s="1"/>
  <c r="F689" i="22"/>
  <c r="E689" i="22"/>
  <c r="K689" i="22" s="1"/>
  <c r="G688" i="22"/>
  <c r="H688" i="22" s="1"/>
  <c r="W688" i="22" s="1"/>
  <c r="F688" i="22"/>
  <c r="E688" i="22"/>
  <c r="K688" i="22" s="1"/>
  <c r="G719" i="22"/>
  <c r="H719" i="22" s="1"/>
  <c r="W719" i="22" s="1"/>
  <c r="F719" i="22"/>
  <c r="E719" i="22"/>
  <c r="K719" i="22" s="1"/>
  <c r="G84" i="22"/>
  <c r="H84" i="22" s="1"/>
  <c r="W84" i="22" s="1"/>
  <c r="F84" i="22"/>
  <c r="E84" i="22"/>
  <c r="G131" i="22"/>
  <c r="H131" i="22" s="1"/>
  <c r="W131" i="22" s="1"/>
  <c r="F131" i="22"/>
  <c r="E131" i="22"/>
  <c r="J131" i="22" s="1"/>
  <c r="M131" i="22" s="1"/>
  <c r="G210" i="22"/>
  <c r="H210" i="22" s="1"/>
  <c r="W210" i="22" s="1"/>
  <c r="F210" i="22"/>
  <c r="E210" i="22"/>
  <c r="G302" i="22"/>
  <c r="H302" i="22" s="1"/>
  <c r="W302" i="22" s="1"/>
  <c r="F302" i="22"/>
  <c r="E302" i="22"/>
  <c r="G718" i="22"/>
  <c r="H718" i="22" s="1"/>
  <c r="W718" i="22" s="1"/>
  <c r="F718" i="22"/>
  <c r="E718" i="22"/>
  <c r="J718" i="22" s="1"/>
  <c r="M718" i="22" s="1"/>
  <c r="G494" i="22"/>
  <c r="H494" i="22" s="1"/>
  <c r="W494" i="22" s="1"/>
  <c r="F494" i="22"/>
  <c r="E494" i="22"/>
  <c r="J494" i="22" s="1"/>
  <c r="M494" i="22" s="1"/>
  <c r="G429" i="22"/>
  <c r="H429" i="22" s="1"/>
  <c r="W429" i="22" s="1"/>
  <c r="F429" i="22"/>
  <c r="E429" i="22"/>
  <c r="J429" i="22" s="1"/>
  <c r="M429" i="22" s="1"/>
  <c r="G989" i="22"/>
  <c r="H989" i="22" s="1"/>
  <c r="W989" i="22" s="1"/>
  <c r="F989" i="22"/>
  <c r="E989" i="22"/>
  <c r="K989" i="22" s="1"/>
  <c r="G684" i="22"/>
  <c r="H684" i="22" s="1"/>
  <c r="W684" i="22" s="1"/>
  <c r="F684" i="22"/>
  <c r="E684" i="22"/>
  <c r="K684" i="22" s="1"/>
  <c r="G299" i="22"/>
  <c r="H299" i="22" s="1"/>
  <c r="W299" i="22" s="1"/>
  <c r="F299" i="22"/>
  <c r="E299" i="22"/>
  <c r="J299" i="22" s="1"/>
  <c r="M299" i="22" s="1"/>
  <c r="G219" i="22"/>
  <c r="H219" i="22" s="1"/>
  <c r="W219" i="22" s="1"/>
  <c r="F219" i="22"/>
  <c r="E219" i="22"/>
  <c r="G657" i="22"/>
  <c r="H657" i="22" s="1"/>
  <c r="W657" i="22" s="1"/>
  <c r="F657" i="22"/>
  <c r="E657" i="22"/>
  <c r="G656" i="22"/>
  <c r="H656" i="22" s="1"/>
  <c r="W656" i="22" s="1"/>
  <c r="F656" i="22"/>
  <c r="E656" i="22"/>
  <c r="K656" i="22" s="1"/>
  <c r="G687" i="22"/>
  <c r="H687" i="22" s="1"/>
  <c r="W687" i="22" s="1"/>
  <c r="F687" i="22"/>
  <c r="E687" i="22"/>
  <c r="K687" i="22" s="1"/>
  <c r="G164" i="22"/>
  <c r="H164" i="22" s="1"/>
  <c r="W164" i="22" s="1"/>
  <c r="F164" i="22"/>
  <c r="E164" i="22"/>
  <c r="K164" i="22" s="1"/>
  <c r="G115" i="22"/>
  <c r="H115" i="22" s="1"/>
  <c r="W115" i="22" s="1"/>
  <c r="F115" i="22"/>
  <c r="E115" i="22"/>
  <c r="J115" i="22" s="1"/>
  <c r="M115" i="22" s="1"/>
  <c r="G199" i="22"/>
  <c r="H199" i="22" s="1"/>
  <c r="W199" i="22" s="1"/>
  <c r="F199" i="22"/>
  <c r="E199" i="22"/>
  <c r="J199" i="22" s="1"/>
  <c r="M199" i="22" s="1"/>
  <c r="G686" i="22"/>
  <c r="H686" i="22" s="1"/>
  <c r="W686" i="22" s="1"/>
  <c r="F686" i="22"/>
  <c r="E686" i="22"/>
  <c r="J686" i="22" s="1"/>
  <c r="M686" i="22" s="1"/>
  <c r="G990" i="22"/>
  <c r="H990" i="22" s="1"/>
  <c r="W990" i="22" s="1"/>
  <c r="F990" i="22"/>
  <c r="E990" i="22"/>
  <c r="G397" i="22"/>
  <c r="H397" i="22" s="1"/>
  <c r="W397" i="22" s="1"/>
  <c r="F397" i="22"/>
  <c r="E397" i="22"/>
  <c r="G958" i="22"/>
  <c r="H958" i="22" s="1"/>
  <c r="W958" i="22" s="1"/>
  <c r="F958" i="22"/>
  <c r="E958" i="22"/>
  <c r="G652" i="22"/>
  <c r="H652" i="22" s="1"/>
  <c r="W652" i="22" s="1"/>
  <c r="F652" i="22"/>
  <c r="E652" i="22"/>
  <c r="J652" i="22" s="1"/>
  <c r="M652" i="22" s="1"/>
  <c r="G459" i="22"/>
  <c r="H459" i="22" s="1"/>
  <c r="W459" i="22" s="1"/>
  <c r="F459" i="22"/>
  <c r="E459" i="22"/>
  <c r="J459" i="22" s="1"/>
  <c r="G206" i="22"/>
  <c r="H206" i="22" s="1"/>
  <c r="W206" i="22" s="1"/>
  <c r="F206" i="22"/>
  <c r="E206" i="22"/>
  <c r="J206" i="22" s="1"/>
  <c r="M206" i="22" s="1"/>
  <c r="G625" i="22"/>
  <c r="H625" i="22" s="1"/>
  <c r="W625" i="22" s="1"/>
  <c r="F625" i="22"/>
  <c r="E625" i="22"/>
  <c r="G624" i="22"/>
  <c r="H624" i="22" s="1"/>
  <c r="W624" i="22" s="1"/>
  <c r="F624" i="22"/>
  <c r="E624" i="22"/>
  <c r="J624" i="22" s="1"/>
  <c r="M624" i="22" s="1"/>
  <c r="G655" i="22"/>
  <c r="H655" i="22" s="1"/>
  <c r="W655" i="22" s="1"/>
  <c r="F655" i="22"/>
  <c r="E655" i="22"/>
  <c r="G148" i="22"/>
  <c r="H148" i="22" s="1"/>
  <c r="W148" i="22" s="1"/>
  <c r="F148" i="22"/>
  <c r="E148" i="22"/>
  <c r="G235" i="22"/>
  <c r="H235" i="22" s="1"/>
  <c r="W235" i="22" s="1"/>
  <c r="F235" i="22"/>
  <c r="E235" i="22"/>
  <c r="K235" i="22" s="1"/>
  <c r="G69" i="22"/>
  <c r="H69" i="22" s="1"/>
  <c r="W69" i="22" s="1"/>
  <c r="F69" i="22"/>
  <c r="E69" i="22"/>
  <c r="J69" i="22" s="1"/>
  <c r="M69" i="22" s="1"/>
  <c r="G959" i="22"/>
  <c r="H959" i="22" s="1"/>
  <c r="W959" i="22" s="1"/>
  <c r="F959" i="22"/>
  <c r="E959" i="22"/>
  <c r="K959" i="22" s="1"/>
  <c r="G365" i="22"/>
  <c r="H365" i="22" s="1"/>
  <c r="W365" i="22" s="1"/>
  <c r="F365" i="22"/>
  <c r="E365" i="22"/>
  <c r="J365" i="22" s="1"/>
  <c r="M365" i="22" s="1"/>
  <c r="G929" i="22"/>
  <c r="H929" i="22" s="1"/>
  <c r="W929" i="22" s="1"/>
  <c r="F929" i="22"/>
  <c r="E929" i="22"/>
  <c r="J929" i="22" s="1"/>
  <c r="M929" i="22" s="1"/>
  <c r="G620" i="22"/>
  <c r="H620" i="22" s="1"/>
  <c r="W620" i="22" s="1"/>
  <c r="F620" i="22"/>
  <c r="E620" i="22"/>
  <c r="J620" i="22" s="1"/>
  <c r="M620" i="22" s="1"/>
  <c r="G427" i="22"/>
  <c r="H427" i="22" s="1"/>
  <c r="W427" i="22" s="1"/>
  <c r="F427" i="22"/>
  <c r="E427" i="22"/>
  <c r="G195" i="22"/>
  <c r="H195" i="22" s="1"/>
  <c r="W195" i="22" s="1"/>
  <c r="F195" i="22"/>
  <c r="E195" i="22"/>
  <c r="G593" i="22"/>
  <c r="H593" i="22" s="1"/>
  <c r="W593" i="22" s="1"/>
  <c r="F593" i="22"/>
  <c r="E593" i="22"/>
  <c r="K593" i="22" s="1"/>
  <c r="G592" i="22"/>
  <c r="H592" i="22" s="1"/>
  <c r="W592" i="22" s="1"/>
  <c r="F592" i="22"/>
  <c r="E592" i="22"/>
  <c r="K592" i="22" s="1"/>
  <c r="G623" i="22"/>
  <c r="H623" i="22" s="1"/>
  <c r="W623" i="22" s="1"/>
  <c r="F623" i="22"/>
  <c r="E623" i="22"/>
  <c r="J623" i="22" s="1"/>
  <c r="M623" i="22" s="1"/>
  <c r="G132" i="22"/>
  <c r="H132" i="22" s="1"/>
  <c r="W132" i="22" s="1"/>
  <c r="F132" i="22"/>
  <c r="E132" i="22"/>
  <c r="J132" i="22" s="1"/>
  <c r="G220" i="22"/>
  <c r="H220" i="22" s="1"/>
  <c r="W220" i="22" s="1"/>
  <c r="F220" i="22"/>
  <c r="E220" i="22"/>
  <c r="G101" i="22"/>
  <c r="H101" i="22" s="1"/>
  <c r="W101" i="22" s="1"/>
  <c r="F101" i="22"/>
  <c r="E101" i="22"/>
  <c r="J101" i="22" s="1"/>
  <c r="G717" i="22"/>
  <c r="H717" i="22" s="1"/>
  <c r="W717" i="22" s="1"/>
  <c r="F717" i="22"/>
  <c r="E717" i="22"/>
  <c r="G902" i="22"/>
  <c r="H902" i="22" s="1"/>
  <c r="W902" i="22" s="1"/>
  <c r="F902" i="22"/>
  <c r="E902" i="22"/>
  <c r="G588" i="22"/>
  <c r="H588" i="22" s="1"/>
  <c r="W588" i="22" s="1"/>
  <c r="F588" i="22"/>
  <c r="E588" i="22"/>
  <c r="K588" i="22" s="1"/>
  <c r="G395" i="22"/>
  <c r="H395" i="22" s="1"/>
  <c r="W395" i="22" s="1"/>
  <c r="F395" i="22"/>
  <c r="E395" i="22"/>
  <c r="J395" i="22" s="1"/>
  <c r="M395" i="22" s="1"/>
  <c r="G186" i="22"/>
  <c r="H186" i="22" s="1"/>
  <c r="W186" i="22" s="1"/>
  <c r="F186" i="22"/>
  <c r="E186" i="22"/>
  <c r="K186" i="22" s="1"/>
  <c r="G561" i="22"/>
  <c r="H561" i="22" s="1"/>
  <c r="W561" i="22" s="1"/>
  <c r="F561" i="22"/>
  <c r="E561" i="22"/>
  <c r="G560" i="22"/>
  <c r="H560" i="22" s="1"/>
  <c r="W560" i="22" s="1"/>
  <c r="F560" i="22"/>
  <c r="E560" i="22"/>
  <c r="G591" i="22"/>
  <c r="H591" i="22" s="1"/>
  <c r="W591" i="22" s="1"/>
  <c r="F591" i="22"/>
  <c r="E591" i="22"/>
  <c r="J591" i="22" s="1"/>
  <c r="G116" i="22"/>
  <c r="H116" i="22" s="1"/>
  <c r="W116" i="22" s="1"/>
  <c r="F116" i="22"/>
  <c r="E116" i="22"/>
  <c r="K116" i="22" s="1"/>
  <c r="G207" i="22"/>
  <c r="H207" i="22" s="1"/>
  <c r="W207" i="22" s="1"/>
  <c r="F207" i="22"/>
  <c r="E207" i="22"/>
  <c r="G85" i="22"/>
  <c r="H85" i="22" s="1"/>
  <c r="W85" i="22" s="1"/>
  <c r="F85" i="22"/>
  <c r="E85" i="22"/>
  <c r="K85" i="22" s="1"/>
  <c r="G877" i="22"/>
  <c r="H877" i="22" s="1"/>
  <c r="W877" i="22" s="1"/>
  <c r="F877" i="22"/>
  <c r="E877" i="22"/>
  <c r="G556" i="22"/>
  <c r="H556" i="22" s="1"/>
  <c r="W556" i="22" s="1"/>
  <c r="F556" i="22"/>
  <c r="E556" i="22"/>
  <c r="G363" i="22"/>
  <c r="H363" i="22" s="1"/>
  <c r="W363" i="22" s="1"/>
  <c r="F363" i="22"/>
  <c r="E363" i="22"/>
  <c r="J363" i="22" s="1"/>
  <c r="M363" i="22" s="1"/>
  <c r="G179" i="22"/>
  <c r="H179" i="22" s="1"/>
  <c r="W179" i="22" s="1"/>
  <c r="F179" i="22"/>
  <c r="E179" i="22"/>
  <c r="K179" i="22" s="1"/>
  <c r="G529" i="22"/>
  <c r="H529" i="22" s="1"/>
  <c r="W529" i="22" s="1"/>
  <c r="F529" i="22"/>
  <c r="E529" i="22"/>
  <c r="J529" i="22" s="1"/>
  <c r="M529" i="22" s="1"/>
  <c r="G528" i="22"/>
  <c r="H528" i="22" s="1"/>
  <c r="W528" i="22" s="1"/>
  <c r="F528" i="22"/>
  <c r="E528" i="22"/>
  <c r="G559" i="22"/>
  <c r="H559" i="22" s="1"/>
  <c r="W559" i="22" s="1"/>
  <c r="F559" i="22"/>
  <c r="E559" i="22"/>
  <c r="G236" i="22"/>
  <c r="H236" i="22" s="1"/>
  <c r="W236" i="22" s="1"/>
  <c r="F236" i="22"/>
  <c r="E236" i="22"/>
  <c r="G196" i="22"/>
  <c r="H196" i="22" s="1"/>
  <c r="W196" i="22" s="1"/>
  <c r="F196" i="22"/>
  <c r="E196" i="22"/>
  <c r="G165" i="22"/>
  <c r="H165" i="22" s="1"/>
  <c r="W165" i="22" s="1"/>
  <c r="F165" i="22"/>
  <c r="E165" i="22"/>
  <c r="J165" i="22" s="1"/>
  <c r="M165" i="22" s="1"/>
  <c r="G524" i="22"/>
  <c r="H524" i="22" s="1"/>
  <c r="W524" i="22" s="1"/>
  <c r="F524" i="22"/>
  <c r="E524" i="22"/>
  <c r="K524" i="22" s="1"/>
  <c r="G715" i="22"/>
  <c r="H715" i="22" s="1"/>
  <c r="W715" i="22" s="1"/>
  <c r="F715" i="22"/>
  <c r="E715" i="22"/>
  <c r="J715" i="22" s="1"/>
  <c r="G174" i="22"/>
  <c r="H174" i="22" s="1"/>
  <c r="W174" i="22" s="1"/>
  <c r="F174" i="22"/>
  <c r="E174" i="22"/>
  <c r="J174" i="22" s="1"/>
  <c r="M174" i="22" s="1"/>
  <c r="G497" i="22"/>
  <c r="H497" i="22" s="1"/>
  <c r="W497" i="22" s="1"/>
  <c r="F497" i="22"/>
  <c r="E497" i="22"/>
  <c r="J497" i="22" s="1"/>
  <c r="M497" i="22" s="1"/>
  <c r="G496" i="22"/>
  <c r="H496" i="22" s="1"/>
  <c r="W496" i="22" s="1"/>
  <c r="F496" i="22"/>
  <c r="E496" i="22"/>
  <c r="G527" i="22"/>
  <c r="H527" i="22" s="1"/>
  <c r="W527" i="22" s="1"/>
  <c r="F527" i="22"/>
  <c r="E527" i="22"/>
  <c r="K527" i="22" s="1"/>
  <c r="G221" i="22"/>
  <c r="H221" i="22" s="1"/>
  <c r="W221" i="22" s="1"/>
  <c r="F221" i="22"/>
  <c r="E221" i="22"/>
  <c r="G187" i="22"/>
  <c r="H187" i="22" s="1"/>
  <c r="W187" i="22" s="1"/>
  <c r="F187" i="22"/>
  <c r="E187" i="22"/>
  <c r="K187" i="22" s="1"/>
  <c r="G149" i="22"/>
  <c r="H149" i="22" s="1"/>
  <c r="W149" i="22" s="1"/>
  <c r="F149" i="22"/>
  <c r="E149" i="22"/>
  <c r="K149" i="22" s="1"/>
  <c r="G683" i="22"/>
  <c r="H683" i="22" s="1"/>
  <c r="W683" i="22" s="1"/>
  <c r="F683" i="22"/>
  <c r="E683" i="22"/>
  <c r="K683" i="22" s="1"/>
  <c r="N683" i="22" s="1"/>
  <c r="P683" i="22" s="1"/>
  <c r="G171" i="22"/>
  <c r="H171" i="22" s="1"/>
  <c r="W171" i="22" s="1"/>
  <c r="F171" i="22"/>
  <c r="E171" i="22"/>
  <c r="J171" i="22" s="1"/>
  <c r="M171" i="22" s="1"/>
  <c r="G993" i="22"/>
  <c r="H993" i="22" s="1"/>
  <c r="W993" i="22" s="1"/>
  <c r="F993" i="22"/>
  <c r="E993" i="22"/>
  <c r="G992" i="22"/>
  <c r="H992" i="22" s="1"/>
  <c r="W992" i="22" s="1"/>
  <c r="F992" i="22"/>
  <c r="E992" i="22"/>
  <c r="J992" i="22" s="1"/>
  <c r="G495" i="22"/>
  <c r="H495" i="22" s="1"/>
  <c r="W495" i="22" s="1"/>
  <c r="F495" i="22"/>
  <c r="E495" i="22"/>
  <c r="J495" i="22" s="1"/>
  <c r="M495" i="22" s="1"/>
  <c r="G208" i="22"/>
  <c r="H208" i="22" s="1"/>
  <c r="W208" i="22" s="1"/>
  <c r="F208" i="22"/>
  <c r="E208" i="22"/>
  <c r="K208" i="22" s="1"/>
  <c r="G180" i="22"/>
  <c r="H180" i="22" s="1"/>
  <c r="W180" i="22" s="1"/>
  <c r="F180" i="22"/>
  <c r="E180" i="22"/>
  <c r="G133" i="22"/>
  <c r="H133" i="22" s="1"/>
  <c r="W133" i="22" s="1"/>
  <c r="F133" i="22"/>
  <c r="E133" i="22"/>
  <c r="K133" i="22" s="1"/>
  <c r="G104" i="22"/>
  <c r="H104" i="22" s="1"/>
  <c r="W104" i="22" s="1"/>
  <c r="F104" i="22"/>
  <c r="E104" i="22"/>
  <c r="G152" i="22"/>
  <c r="H152" i="22" s="1"/>
  <c r="W152" i="22" s="1"/>
  <c r="F152" i="22"/>
  <c r="E152" i="22"/>
  <c r="K152" i="22" s="1"/>
  <c r="G71" i="22"/>
  <c r="H71" i="22" s="1"/>
  <c r="W71" i="22" s="1"/>
  <c r="F71" i="22"/>
  <c r="E71" i="22"/>
  <c r="K71" i="22" s="1"/>
  <c r="N71" i="22" s="1"/>
  <c r="P71" i="22" s="1"/>
  <c r="G239" i="22"/>
  <c r="H239" i="22" s="1"/>
  <c r="W239" i="22" s="1"/>
  <c r="F239" i="22"/>
  <c r="E239" i="22"/>
  <c r="K239" i="22" s="1"/>
  <c r="G54" i="22"/>
  <c r="H54" i="22" s="1"/>
  <c r="W54" i="22" s="1"/>
  <c r="F54" i="22"/>
  <c r="E54" i="22"/>
  <c r="J54" i="22" s="1"/>
  <c r="G153" i="22"/>
  <c r="H153" i="22" s="1"/>
  <c r="W153" i="22" s="1"/>
  <c r="F153" i="22"/>
  <c r="E153" i="22"/>
  <c r="K153" i="22" s="1"/>
  <c r="G35" i="22"/>
  <c r="H35" i="22" s="1"/>
  <c r="W35" i="22" s="1"/>
  <c r="F35" i="22"/>
  <c r="E35" i="22"/>
  <c r="K35" i="22" s="1"/>
  <c r="G136" i="22"/>
  <c r="H136" i="22" s="1"/>
  <c r="W136" i="22" s="1"/>
  <c r="F136" i="22"/>
  <c r="E136" i="22"/>
  <c r="K136" i="22" s="1"/>
  <c r="G103" i="22"/>
  <c r="H103" i="22" s="1"/>
  <c r="W103" i="22" s="1"/>
  <c r="F103" i="22"/>
  <c r="E103" i="22"/>
  <c r="G224" i="22"/>
  <c r="H224" i="22" s="1"/>
  <c r="W224" i="22" s="1"/>
  <c r="F224" i="22"/>
  <c r="E224" i="22"/>
  <c r="K224" i="22" s="1"/>
  <c r="G47" i="22"/>
  <c r="H47" i="22" s="1"/>
  <c r="W47" i="22" s="1"/>
  <c r="F47" i="22"/>
  <c r="E47" i="22"/>
  <c r="K47" i="22" s="1"/>
  <c r="N47" i="22" s="1"/>
  <c r="P47" i="22" s="1"/>
  <c r="G137" i="22"/>
  <c r="H137" i="22" s="1"/>
  <c r="W137" i="22" s="1"/>
  <c r="F137" i="22"/>
  <c r="E137" i="22"/>
  <c r="K137" i="22" s="1"/>
  <c r="G27" i="22"/>
  <c r="H27" i="22" s="1"/>
  <c r="W27" i="22" s="1"/>
  <c r="F27" i="22"/>
  <c r="E27" i="22"/>
  <c r="J27" i="22" s="1"/>
  <c r="G87" i="22"/>
  <c r="H87" i="22" s="1"/>
  <c r="W87" i="22" s="1"/>
  <c r="F87" i="22"/>
  <c r="E87" i="22"/>
  <c r="K87" i="22" s="1"/>
  <c r="G211" i="22"/>
  <c r="H211" i="22" s="1"/>
  <c r="W211" i="22" s="1"/>
  <c r="F211" i="22"/>
  <c r="E211" i="22"/>
  <c r="K211" i="22" s="1"/>
  <c r="G42" i="22"/>
  <c r="H42" i="22" s="1"/>
  <c r="W42" i="22" s="1"/>
  <c r="F42" i="22"/>
  <c r="E42" i="22"/>
  <c r="K42" i="22" s="1"/>
  <c r="G121" i="22"/>
  <c r="H121" i="22" s="1"/>
  <c r="W121" i="22" s="1"/>
  <c r="F121" i="22"/>
  <c r="E121" i="22"/>
  <c r="G55" i="22"/>
  <c r="H55" i="22" s="1"/>
  <c r="W55" i="22" s="1"/>
  <c r="F55" i="22"/>
  <c r="E55" i="22"/>
  <c r="K55" i="22" s="1"/>
  <c r="G70" i="22"/>
  <c r="H70" i="22" s="1"/>
  <c r="W70" i="22" s="1"/>
  <c r="F70" i="22"/>
  <c r="E70" i="22"/>
  <c r="J70" i="22" s="1"/>
  <c r="G39" i="22"/>
  <c r="H39" i="22" s="1"/>
  <c r="W39" i="22" s="1"/>
  <c r="F39" i="22"/>
  <c r="E39" i="22"/>
  <c r="K39" i="22" s="1"/>
  <c r="G241" i="22"/>
  <c r="H241" i="22" s="1"/>
  <c r="W241" i="22" s="1"/>
  <c r="F241" i="22"/>
  <c r="E241" i="22"/>
  <c r="J241" i="22" s="1"/>
  <c r="G48" i="22"/>
  <c r="H48" i="22" s="1"/>
  <c r="W48" i="22" s="1"/>
  <c r="F48" i="22"/>
  <c r="E48" i="22"/>
  <c r="K48" i="22" s="1"/>
  <c r="G37" i="22"/>
  <c r="H37" i="22" s="1"/>
  <c r="W37" i="22" s="1"/>
  <c r="F37" i="22"/>
  <c r="E37" i="22"/>
  <c r="K37" i="22" s="1"/>
  <c r="G20" i="22"/>
  <c r="H20" i="22" s="1"/>
  <c r="W20" i="22" s="1"/>
  <c r="F20" i="22"/>
  <c r="E20" i="22"/>
  <c r="K20" i="22" s="1"/>
  <c r="G12" i="22"/>
  <c r="H12" i="22" s="1"/>
  <c r="W12" i="22" s="1"/>
  <c r="F12" i="22"/>
  <c r="E12" i="22"/>
  <c r="G36" i="22"/>
  <c r="H36" i="22" s="1"/>
  <c r="W36" i="22" s="1"/>
  <c r="F36" i="22"/>
  <c r="E36" i="22"/>
  <c r="K36" i="22" s="1"/>
  <c r="G9" i="22"/>
  <c r="H9" i="22" s="1"/>
  <c r="W9" i="22" s="1"/>
  <c r="F9" i="22"/>
  <c r="E9" i="22"/>
  <c r="K9" i="22" s="1"/>
  <c r="N9" i="22" s="1"/>
  <c r="P9" i="22" s="1"/>
  <c r="G7" i="22"/>
  <c r="H7" i="22" s="1"/>
  <c r="W7" i="22" s="1"/>
  <c r="F7" i="22"/>
  <c r="E7" i="22"/>
  <c r="K7" i="22" s="1"/>
  <c r="N7" i="22" s="1"/>
  <c r="P7" i="22" s="1"/>
  <c r="N225" i="22" l="1"/>
  <c r="P225" i="22" s="1"/>
  <c r="T225" i="22" s="1"/>
  <c r="K929" i="22"/>
  <c r="K721" i="22"/>
  <c r="N721" i="22" s="1"/>
  <c r="P721" i="22" s="1"/>
  <c r="J463" i="22"/>
  <c r="O463" i="22" s="1"/>
  <c r="Q463" i="22" s="1"/>
  <c r="N547" i="22"/>
  <c r="P547" i="22" s="1"/>
  <c r="J766" i="22"/>
  <c r="M766" i="22" s="1"/>
  <c r="J947" i="22"/>
  <c r="O947" i="22" s="1"/>
  <c r="Q947" i="22" s="1"/>
  <c r="U947" i="22" s="1"/>
  <c r="J392" i="22"/>
  <c r="M392" i="22" s="1"/>
  <c r="N596" i="22"/>
  <c r="P596" i="22" s="1"/>
  <c r="T596" i="22" s="1"/>
  <c r="J5" i="22"/>
  <c r="L5" i="22" s="1"/>
  <c r="N390" i="22"/>
  <c r="P390" i="22" s="1"/>
  <c r="R390" i="22" s="1"/>
  <c r="J688" i="22"/>
  <c r="M688" i="22" s="1"/>
  <c r="K888" i="22"/>
  <c r="O888" i="22" s="1"/>
  <c r="Q888" i="22" s="1"/>
  <c r="U888" i="22" s="1"/>
  <c r="J970" i="22"/>
  <c r="M970" i="22" s="1"/>
  <c r="K355" i="22"/>
  <c r="N355" i="22" s="1"/>
  <c r="P355" i="22" s="1"/>
  <c r="T355" i="22" s="1"/>
  <c r="J738" i="22"/>
  <c r="M738" i="22" s="1"/>
  <c r="K598" i="22"/>
  <c r="N598" i="22" s="1"/>
  <c r="P598" i="22" s="1"/>
  <c r="J930" i="22"/>
  <c r="J979" i="22"/>
  <c r="M979" i="22" s="1"/>
  <c r="J989" i="22"/>
  <c r="M989" i="22" s="1"/>
  <c r="J726" i="22"/>
  <c r="L726" i="22" s="1"/>
  <c r="K17" i="22"/>
  <c r="K452" i="22"/>
  <c r="L452" i="22" s="1"/>
  <c r="K97" i="22"/>
  <c r="N97" i="22" s="1"/>
  <c r="P97" i="22" s="1"/>
  <c r="K288" i="22"/>
  <c r="O288" i="22" s="1"/>
  <c r="Q288" i="22" s="1"/>
  <c r="J773" i="22"/>
  <c r="O773" i="22" s="1"/>
  <c r="Q773" i="22" s="1"/>
  <c r="U773" i="22" s="1"/>
  <c r="N726" i="22"/>
  <c r="P726" i="22" s="1"/>
  <c r="T726" i="22" s="1"/>
  <c r="K270" i="22"/>
  <c r="O270" i="22" s="1"/>
  <c r="Q270" i="22" s="1"/>
  <c r="N109" i="22"/>
  <c r="P109" i="22" s="1"/>
  <c r="R109" i="22" s="1"/>
  <c r="K144" i="22"/>
  <c r="N144" i="22" s="1"/>
  <c r="P144" i="22" s="1"/>
  <c r="T144" i="22" s="1"/>
  <c r="N282" i="22"/>
  <c r="P282" i="22" s="1"/>
  <c r="T282" i="22" s="1"/>
  <c r="K297" i="22"/>
  <c r="N297" i="22" s="1"/>
  <c r="P297" i="22" s="1"/>
  <c r="R297" i="22" s="1"/>
  <c r="J852" i="22"/>
  <c r="M852" i="22" s="1"/>
  <c r="J335" i="22"/>
  <c r="M335" i="22" s="1"/>
  <c r="J477" i="22"/>
  <c r="M477" i="22" s="1"/>
  <c r="J244" i="22"/>
  <c r="M244" i="22" s="1"/>
  <c r="J85" i="22"/>
  <c r="M85" i="22" s="1"/>
  <c r="K984" i="22"/>
  <c r="N984" i="22" s="1"/>
  <c r="P984" i="22" s="1"/>
  <c r="J97" i="22"/>
  <c r="M97" i="22" s="1"/>
  <c r="K393" i="22"/>
  <c r="O393" i="22" s="1"/>
  <c r="Q393" i="22" s="1"/>
  <c r="U393" i="22" s="1"/>
  <c r="K70" i="22"/>
  <c r="N70" i="22" s="1"/>
  <c r="P70" i="22" s="1"/>
  <c r="T70" i="22" s="1"/>
  <c r="K612" i="22"/>
  <c r="O612" i="22" s="1"/>
  <c r="Q612" i="22" s="1"/>
  <c r="N249" i="22"/>
  <c r="P249" i="22" s="1"/>
  <c r="T249" i="22" s="1"/>
  <c r="K699" i="22"/>
  <c r="N699" i="22" s="1"/>
  <c r="P699" i="22" s="1"/>
  <c r="T699" i="22" s="1"/>
  <c r="K174" i="22"/>
  <c r="L174" i="22" s="1"/>
  <c r="K206" i="22"/>
  <c r="O206" i="22" s="1"/>
  <c r="Q206" i="22" s="1"/>
  <c r="U206" i="22" s="1"/>
  <c r="K299" i="22"/>
  <c r="O299" i="22" s="1"/>
  <c r="Q299" i="22" s="1"/>
  <c r="U299" i="22" s="1"/>
  <c r="J920" i="22"/>
  <c r="M920" i="22" s="1"/>
  <c r="J803" i="22"/>
  <c r="M803" i="22" s="1"/>
  <c r="J949" i="22"/>
  <c r="M949" i="22" s="1"/>
  <c r="K661" i="22"/>
  <c r="K101" i="22"/>
  <c r="L101" i="22" s="1"/>
  <c r="K517" i="22"/>
  <c r="N635" i="22"/>
  <c r="P635" i="22" s="1"/>
  <c r="T635" i="22" s="1"/>
  <c r="J978" i="22"/>
  <c r="O978" i="22" s="1"/>
  <c r="Q978" i="22" s="1"/>
  <c r="J300" i="22"/>
  <c r="M300" i="22" s="1"/>
  <c r="J2" i="22"/>
  <c r="M2" i="22" s="1"/>
  <c r="J971" i="22"/>
  <c r="O971" i="22" s="1"/>
  <c r="Q971" i="22" s="1"/>
  <c r="N95" i="22"/>
  <c r="P95" i="22" s="1"/>
  <c r="T95" i="22" s="1"/>
  <c r="K363" i="22"/>
  <c r="N363" i="22" s="1"/>
  <c r="P363" i="22" s="1"/>
  <c r="R363" i="22" s="1"/>
  <c r="J656" i="22"/>
  <c r="M656" i="22" s="1"/>
  <c r="K718" i="22"/>
  <c r="L718" i="22" s="1"/>
  <c r="J725" i="22"/>
  <c r="O725" i="22" s="1"/>
  <c r="Q725" i="22" s="1"/>
  <c r="J894" i="22"/>
  <c r="K737" i="22"/>
  <c r="J484" i="22"/>
  <c r="M484" i="22" s="1"/>
  <c r="J862" i="22"/>
  <c r="M862" i="22" s="1"/>
  <c r="K250" i="22"/>
  <c r="N250" i="22" s="1"/>
  <c r="P250" i="22" s="1"/>
  <c r="J28" i="22"/>
  <c r="K811" i="22"/>
  <c r="L811" i="22" s="1"/>
  <c r="J59" i="22"/>
  <c r="J448" i="22"/>
  <c r="M448" i="22" s="1"/>
  <c r="K385" i="22"/>
  <c r="N385" i="22" s="1"/>
  <c r="P385" i="22" s="1"/>
  <c r="T385" i="22" s="1"/>
  <c r="J139" i="22"/>
  <c r="L139" i="22" s="1"/>
  <c r="J212" i="22"/>
  <c r="L212" i="22" s="1"/>
  <c r="N862" i="22"/>
  <c r="P862" i="22" s="1"/>
  <c r="T862" i="22" s="1"/>
  <c r="N294" i="22"/>
  <c r="P294" i="22" s="1"/>
  <c r="T294" i="22" s="1"/>
  <c r="K62" i="22"/>
  <c r="N62" i="22" s="1"/>
  <c r="P62" i="22" s="1"/>
  <c r="T62" i="22" s="1"/>
  <c r="J409" i="22"/>
  <c r="M409" i="22" s="1"/>
  <c r="J763" i="22"/>
  <c r="M763" i="22" s="1"/>
  <c r="J71" i="22"/>
  <c r="K652" i="22"/>
  <c r="O652" i="22" s="1"/>
  <c r="Q652" i="22" s="1"/>
  <c r="J864" i="22"/>
  <c r="M864" i="22" s="1"/>
  <c r="J412" i="22"/>
  <c r="J401" i="22"/>
  <c r="M401" i="22" s="1"/>
  <c r="J793" i="22"/>
  <c r="O793" i="22" s="1"/>
  <c r="Q793" i="22" s="1"/>
  <c r="U793" i="22" s="1"/>
  <c r="J582" i="22"/>
  <c r="M582" i="22" s="1"/>
  <c r="K159" i="22"/>
  <c r="N159" i="22" s="1"/>
  <c r="P159" i="22" s="1"/>
  <c r="R159" i="22" s="1"/>
  <c r="K323" i="22"/>
  <c r="N323" i="22" s="1"/>
  <c r="P323" i="22" s="1"/>
  <c r="T323" i="22" s="1"/>
  <c r="K694" i="22"/>
  <c r="N694" i="22" s="1"/>
  <c r="P694" i="22" s="1"/>
  <c r="R694" i="22" s="1"/>
  <c r="J419" i="22"/>
  <c r="M419" i="22" s="1"/>
  <c r="J123" i="22"/>
  <c r="M123" i="22" s="1"/>
  <c r="K361" i="22"/>
  <c r="O361" i="22" s="1"/>
  <c r="Q361" i="22" s="1"/>
  <c r="K672" i="22"/>
  <c r="L672" i="22" s="1"/>
  <c r="J524" i="22"/>
  <c r="O524" i="22" s="1"/>
  <c r="Q524" i="22" s="1"/>
  <c r="S524" i="22" s="1"/>
  <c r="J535" i="22"/>
  <c r="N213" i="22"/>
  <c r="P213" i="22" s="1"/>
  <c r="T213" i="22" s="1"/>
  <c r="J916" i="22"/>
  <c r="J79" i="22"/>
  <c r="O79" i="22" s="1"/>
  <c r="Q79" i="22" s="1"/>
  <c r="J967" i="22"/>
  <c r="M967" i="22" s="1"/>
  <c r="K6" i="22"/>
  <c r="L6" i="22" s="1"/>
  <c r="J305" i="22"/>
  <c r="M305" i="22" s="1"/>
  <c r="J576" i="22"/>
  <c r="M576" i="22" s="1"/>
  <c r="J588" i="22"/>
  <c r="M588" i="22" s="1"/>
  <c r="J81" i="22"/>
  <c r="M81" i="22" s="1"/>
  <c r="K281" i="22"/>
  <c r="L281" i="22" s="1"/>
  <c r="J47" i="22"/>
  <c r="M47" i="22" s="1"/>
  <c r="K115" i="22"/>
  <c r="L115" i="22" s="1"/>
  <c r="J485" i="22"/>
  <c r="O485" i="22" s="1"/>
  <c r="Q485" i="22" s="1"/>
  <c r="K603" i="22"/>
  <c r="N603" i="22" s="1"/>
  <c r="P603" i="22" s="1"/>
  <c r="T603" i="22" s="1"/>
  <c r="J314" i="22"/>
  <c r="M314" i="22" s="1"/>
  <c r="K124" i="22"/>
  <c r="N124" i="22" s="1"/>
  <c r="P124" i="22" s="1"/>
  <c r="T124" i="22" s="1"/>
  <c r="J354" i="22"/>
  <c r="M354" i="22" s="1"/>
  <c r="J149" i="22"/>
  <c r="M149" i="22" s="1"/>
  <c r="K132" i="22"/>
  <c r="N132" i="22" s="1"/>
  <c r="P132" i="22" s="1"/>
  <c r="J74" i="22"/>
  <c r="M74" i="22" s="1"/>
  <c r="J720" i="22"/>
  <c r="M720" i="22" s="1"/>
  <c r="J583" i="22"/>
  <c r="M583" i="22" s="1"/>
  <c r="J927" i="22"/>
  <c r="M927" i="22" s="1"/>
  <c r="R225" i="22"/>
  <c r="K69" i="22"/>
  <c r="O69" i="22" s="1"/>
  <c r="Q69" i="22" s="1"/>
  <c r="U69" i="22" s="1"/>
  <c r="L949" i="22"/>
  <c r="K222" i="22"/>
  <c r="N222" i="22" s="1"/>
  <c r="P222" i="22" s="1"/>
  <c r="R222" i="22" s="1"/>
  <c r="N555" i="22"/>
  <c r="P555" i="22" s="1"/>
  <c r="T555" i="22" s="1"/>
  <c r="K523" i="22"/>
  <c r="O523" i="22" s="1"/>
  <c r="Q523" i="22" s="1"/>
  <c r="K520" i="22"/>
  <c r="N520" i="22" s="1"/>
  <c r="P520" i="22" s="1"/>
  <c r="T520" i="22" s="1"/>
  <c r="N942" i="22"/>
  <c r="P942" i="22" s="1"/>
  <c r="R942" i="22" s="1"/>
  <c r="K623" i="22"/>
  <c r="O623" i="22" s="1"/>
  <c r="Q623" i="22" s="1"/>
  <c r="U623" i="22" s="1"/>
  <c r="K365" i="22"/>
  <c r="N365" i="22" s="1"/>
  <c r="P365" i="22" s="1"/>
  <c r="R365" i="22" s="1"/>
  <c r="K334" i="22"/>
  <c r="K549" i="22"/>
  <c r="N549" i="22" s="1"/>
  <c r="P549" i="22" s="1"/>
  <c r="R549" i="22" s="1"/>
  <c r="K134" i="22"/>
  <c r="N134" i="22" s="1"/>
  <c r="P134" i="22" s="1"/>
  <c r="J719" i="22"/>
  <c r="M719" i="22" s="1"/>
  <c r="J548" i="22"/>
  <c r="O548" i="22" s="1"/>
  <c r="Q548" i="22" s="1"/>
  <c r="N947" i="22"/>
  <c r="P947" i="22" s="1"/>
  <c r="R947" i="22" s="1"/>
  <c r="N79" i="22"/>
  <c r="P79" i="22" s="1"/>
  <c r="T79" i="22" s="1"/>
  <c r="J272" i="22"/>
  <c r="M272" i="22" s="1"/>
  <c r="J336" i="22"/>
  <c r="M336" i="22" s="1"/>
  <c r="J903" i="22"/>
  <c r="O903" i="22" s="1"/>
  <c r="Q903" i="22" s="1"/>
  <c r="N740" i="22"/>
  <c r="P740" i="22" s="1"/>
  <c r="T740" i="22" s="1"/>
  <c r="J438" i="22"/>
  <c r="M438" i="22" s="1"/>
  <c r="J416" i="22"/>
  <c r="M416" i="22" s="1"/>
  <c r="L763" i="22"/>
  <c r="J234" i="22"/>
  <c r="M234" i="22" s="1"/>
  <c r="J960" i="22"/>
  <c r="M960" i="22" s="1"/>
  <c r="N64" i="22"/>
  <c r="P64" i="22" s="1"/>
  <c r="K422" i="22"/>
  <c r="N422" i="22" s="1"/>
  <c r="P422" i="22" s="1"/>
  <c r="N521" i="22"/>
  <c r="P521" i="22" s="1"/>
  <c r="T521" i="22" s="1"/>
  <c r="J440" i="22"/>
  <c r="M440" i="22" s="1"/>
  <c r="N13" i="22"/>
  <c r="P13" i="22" s="1"/>
  <c r="T13" i="22" s="1"/>
  <c r="J653" i="22"/>
  <c r="M653" i="22" s="1"/>
  <c r="K99" i="22"/>
  <c r="O99" i="22" s="1"/>
  <c r="Q99" i="22" s="1"/>
  <c r="J301" i="22"/>
  <c r="M301" i="22" s="1"/>
  <c r="J122" i="22"/>
  <c r="M122" i="22" s="1"/>
  <c r="K417" i="22"/>
  <c r="N417" i="22" s="1"/>
  <c r="P417" i="22" s="1"/>
  <c r="J698" i="22"/>
  <c r="O698" i="22" s="1"/>
  <c r="Q698" i="22" s="1"/>
  <c r="U698" i="22" s="1"/>
  <c r="J23" i="22"/>
  <c r="M23" i="22" s="1"/>
  <c r="J283" i="22"/>
  <c r="M283" i="22" s="1"/>
  <c r="J959" i="22"/>
  <c r="M959" i="22" s="1"/>
  <c r="N688" i="22"/>
  <c r="P688" i="22" s="1"/>
  <c r="K58" i="22"/>
  <c r="N58" i="22" s="1"/>
  <c r="P58" i="22" s="1"/>
  <c r="J892" i="22"/>
  <c r="M892" i="22" s="1"/>
  <c r="K439" i="22"/>
  <c r="L439" i="22" s="1"/>
  <c r="K777" i="22"/>
  <c r="N777" i="22" s="1"/>
  <c r="P777" i="22" s="1"/>
  <c r="J119" i="22"/>
  <c r="M119" i="22" s="1"/>
  <c r="J162" i="22"/>
  <c r="M162" i="22" s="1"/>
  <c r="K301" i="22"/>
  <c r="N301" i="22" s="1"/>
  <c r="P301" i="22" s="1"/>
  <c r="T301" i="22" s="1"/>
  <c r="J619" i="22"/>
  <c r="O619" i="22" s="1"/>
  <c r="Q619" i="22" s="1"/>
  <c r="N374" i="22"/>
  <c r="P374" i="22" s="1"/>
  <c r="T374" i="22" s="1"/>
  <c r="K604" i="22"/>
  <c r="N604" i="22" s="1"/>
  <c r="P604" i="22" s="1"/>
  <c r="J126" i="22"/>
  <c r="M126" i="22" s="1"/>
  <c r="N283" i="22"/>
  <c r="P283" i="22" s="1"/>
  <c r="T283" i="22" s="1"/>
  <c r="K620" i="22"/>
  <c r="O620" i="22" s="1"/>
  <c r="Q620" i="22" s="1"/>
  <c r="K459" i="22"/>
  <c r="N459" i="22" s="1"/>
  <c r="P459" i="22" s="1"/>
  <c r="T459" i="22" s="1"/>
  <c r="J318" i="22"/>
  <c r="M318" i="22" s="1"/>
  <c r="J663" i="22"/>
  <c r="M663" i="22" s="1"/>
  <c r="J216" i="22"/>
  <c r="M216" i="22" s="1"/>
  <c r="K531" i="22"/>
  <c r="N531" i="22" s="1"/>
  <c r="P531" i="22" s="1"/>
  <c r="K166" i="22"/>
  <c r="L166" i="22" s="1"/>
  <c r="K637" i="22"/>
  <c r="N637" i="22" s="1"/>
  <c r="P637" i="22" s="1"/>
  <c r="R637" i="22" s="1"/>
  <c r="J266" i="22"/>
  <c r="M266" i="22" s="1"/>
  <c r="N967" i="22"/>
  <c r="P967" i="22" s="1"/>
  <c r="R967" i="22" s="1"/>
  <c r="K654" i="22"/>
  <c r="N654" i="22" s="1"/>
  <c r="P654" i="22" s="1"/>
  <c r="K396" i="22"/>
  <c r="N396" i="22" s="1"/>
  <c r="P396" i="22" s="1"/>
  <c r="J789" i="22"/>
  <c r="M789" i="22" s="1"/>
  <c r="J381" i="22"/>
  <c r="M381" i="22" s="1"/>
  <c r="J508" i="22"/>
  <c r="J215" i="22"/>
  <c r="M215" i="22" s="1"/>
  <c r="J579" i="22"/>
  <c r="O579" i="22" s="1"/>
  <c r="Q579" i="22" s="1"/>
  <c r="K411" i="22"/>
  <c r="N411" i="22" s="1"/>
  <c r="P411" i="22" s="1"/>
  <c r="T411" i="22" s="1"/>
  <c r="N773" i="22"/>
  <c r="P773" i="22" s="1"/>
  <c r="T773" i="22" s="1"/>
  <c r="K183" i="22"/>
  <c r="L183" i="22" s="1"/>
  <c r="K784" i="22"/>
  <c r="N784" i="22" s="1"/>
  <c r="P784" i="22" s="1"/>
  <c r="J823" i="22"/>
  <c r="M823" i="22" s="1"/>
  <c r="J317" i="22"/>
  <c r="J253" i="22"/>
  <c r="O253" i="22" s="1"/>
  <c r="Q253" i="22" s="1"/>
  <c r="L463" i="22"/>
  <c r="K789" i="22"/>
  <c r="K381" i="22"/>
  <c r="N381" i="22" s="1"/>
  <c r="P381" i="22" s="1"/>
  <c r="J415" i="22"/>
  <c r="M415" i="22" s="1"/>
  <c r="K508" i="22"/>
  <c r="O508" i="22" s="1"/>
  <c r="Q508" i="22" s="1"/>
  <c r="S508" i="22" s="1"/>
  <c r="J869" i="22"/>
  <c r="L869" i="22" s="1"/>
  <c r="J731" i="22"/>
  <c r="O731" i="22" s="1"/>
  <c r="Q731" i="22" s="1"/>
  <c r="J965" i="22"/>
  <c r="M965" i="22" s="1"/>
  <c r="N317" i="22"/>
  <c r="P317" i="22" s="1"/>
  <c r="R317" i="22" s="1"/>
  <c r="J249" i="22"/>
  <c r="M249" i="22" s="1"/>
  <c r="N271" i="22"/>
  <c r="P271" i="22" s="1"/>
  <c r="T271" i="22" s="1"/>
  <c r="O59" i="22"/>
  <c r="Q59" i="22" s="1"/>
  <c r="U59" i="22" s="1"/>
  <c r="N415" i="22"/>
  <c r="P415" i="22" s="1"/>
  <c r="T415" i="22" s="1"/>
  <c r="N835" i="22"/>
  <c r="P835" i="22" s="1"/>
  <c r="T835" i="22" s="1"/>
  <c r="M984" i="22"/>
  <c r="K969" i="22"/>
  <c r="L969" i="22" s="1"/>
  <c r="K924" i="22"/>
  <c r="N924" i="22" s="1"/>
  <c r="P924" i="22" s="1"/>
  <c r="J153" i="22"/>
  <c r="M153" i="22" s="1"/>
  <c r="K199" i="22"/>
  <c r="L199" i="22" s="1"/>
  <c r="K494" i="22"/>
  <c r="N494" i="22" s="1"/>
  <c r="P494" i="22" s="1"/>
  <c r="J846" i="22"/>
  <c r="J755" i="22"/>
  <c r="M755" i="22" s="1"/>
  <c r="J950" i="22"/>
  <c r="M950" i="22" s="1"/>
  <c r="N920" i="22"/>
  <c r="P920" i="22" s="1"/>
  <c r="T920" i="22" s="1"/>
  <c r="O864" i="22"/>
  <c r="Q864" i="22" s="1"/>
  <c r="S864" i="22" s="1"/>
  <c r="N661" i="22"/>
  <c r="P661" i="22" s="1"/>
  <c r="R661" i="22" s="1"/>
  <c r="K181" i="22"/>
  <c r="O181" i="22" s="1"/>
  <c r="Q181" i="22" s="1"/>
  <c r="J398" i="22"/>
  <c r="M398" i="22" s="1"/>
  <c r="K286" i="22"/>
  <c r="N286" i="22" s="1"/>
  <c r="P286" i="22" s="1"/>
  <c r="J491" i="22"/>
  <c r="M491" i="22" s="1"/>
  <c r="K741" i="22"/>
  <c r="K703" i="22"/>
  <c r="L703" i="22" s="1"/>
  <c r="K313" i="22"/>
  <c r="L313" i="22" s="1"/>
  <c r="K808" i="22"/>
  <c r="L808" i="22" s="1"/>
  <c r="K690" i="22"/>
  <c r="N690" i="22" s="1"/>
  <c r="P690" i="22" s="1"/>
  <c r="T690" i="22" s="1"/>
  <c r="K755" i="22"/>
  <c r="N582" i="22"/>
  <c r="P582" i="22" s="1"/>
  <c r="J783" i="22"/>
  <c r="M783" i="22" s="1"/>
  <c r="J893" i="22"/>
  <c r="M893" i="22" s="1"/>
  <c r="J817" i="22"/>
  <c r="M817" i="22" s="1"/>
  <c r="J143" i="22"/>
  <c r="M143" i="22" s="1"/>
  <c r="J269" i="22"/>
  <c r="M269" i="22" s="1"/>
  <c r="J530" i="22"/>
  <c r="O530" i="22" s="1"/>
  <c r="Q530" i="22" s="1"/>
  <c r="U530" i="22" s="1"/>
  <c r="K491" i="22"/>
  <c r="N491" i="22" s="1"/>
  <c r="P491" i="22" s="1"/>
  <c r="O354" i="22"/>
  <c r="Q354" i="22" s="1"/>
  <c r="J835" i="22"/>
  <c r="O835" i="22" s="1"/>
  <c r="Q835" i="22" s="1"/>
  <c r="S835" i="22" s="1"/>
  <c r="J884" i="22"/>
  <c r="M313" i="22"/>
  <c r="K154" i="22"/>
  <c r="N154" i="22" s="1"/>
  <c r="P154" i="22" s="1"/>
  <c r="K783" i="22"/>
  <c r="N783" i="22" s="1"/>
  <c r="P783" i="22" s="1"/>
  <c r="J782" i="22"/>
  <c r="M782" i="22" s="1"/>
  <c r="J348" i="22"/>
  <c r="O348" i="22" s="1"/>
  <c r="Q348" i="22" s="1"/>
  <c r="J33" i="22"/>
  <c r="M33" i="22" s="1"/>
  <c r="K817" i="22"/>
  <c r="J271" i="22"/>
  <c r="M271" i="22" s="1"/>
  <c r="J988" i="22"/>
  <c r="M988" i="22" s="1"/>
  <c r="N269" i="22"/>
  <c r="P269" i="22" s="1"/>
  <c r="R269" i="22" s="1"/>
  <c r="K727" i="22"/>
  <c r="N727" i="22" s="1"/>
  <c r="P727" i="22" s="1"/>
  <c r="N530" i="22"/>
  <c r="P530" i="22" s="1"/>
  <c r="K488" i="22"/>
  <c r="L488" i="22" s="1"/>
  <c r="O852" i="22"/>
  <c r="Q852" i="22" s="1"/>
  <c r="N359" i="22"/>
  <c r="P359" i="22" s="1"/>
  <c r="T359" i="22" s="1"/>
  <c r="J683" i="22"/>
  <c r="M683" i="22" s="1"/>
  <c r="O101" i="22"/>
  <c r="Q101" i="22" s="1"/>
  <c r="U101" i="22" s="1"/>
  <c r="J689" i="22"/>
  <c r="M689" i="22" s="1"/>
  <c r="J264" i="22"/>
  <c r="M264" i="22" s="1"/>
  <c r="N490" i="22"/>
  <c r="P490" i="22" s="1"/>
  <c r="T490" i="22" s="1"/>
  <c r="J261" i="22"/>
  <c r="L261" i="22" s="1"/>
  <c r="L58" i="22"/>
  <c r="O661" i="22"/>
  <c r="Q661" i="22" s="1"/>
  <c r="S661" i="22" s="1"/>
  <c r="L661" i="22"/>
  <c r="M661" i="22"/>
  <c r="N782" i="22"/>
  <c r="P782" i="22" s="1"/>
  <c r="T782" i="22" s="1"/>
  <c r="N33" i="22"/>
  <c r="P33" i="22" s="1"/>
  <c r="N216" i="22"/>
  <c r="P216" i="22" s="1"/>
  <c r="T216" i="22" s="1"/>
  <c r="N186" i="22"/>
  <c r="P186" i="22" s="1"/>
  <c r="N362" i="22"/>
  <c r="P362" i="22" s="1"/>
  <c r="R362" i="22" s="1"/>
  <c r="M459" i="22"/>
  <c r="O244" i="22"/>
  <c r="Q244" i="22" s="1"/>
  <c r="N244" i="22"/>
  <c r="P244" i="22" s="1"/>
  <c r="L244" i="22"/>
  <c r="R348" i="22"/>
  <c r="T348" i="22"/>
  <c r="O70" i="22"/>
  <c r="Q70" i="22" s="1"/>
  <c r="U70" i="22" s="1"/>
  <c r="M101" i="22"/>
  <c r="L132" i="22"/>
  <c r="N684" i="22"/>
  <c r="P684" i="22" s="1"/>
  <c r="T684" i="22" s="1"/>
  <c r="K429" i="22"/>
  <c r="L429" i="22" s="1"/>
  <c r="K366" i="22"/>
  <c r="L366" i="22" s="1"/>
  <c r="K214" i="22"/>
  <c r="L214" i="22" s="1"/>
  <c r="L549" i="22"/>
  <c r="O71" i="22"/>
  <c r="Q71" i="22" s="1"/>
  <c r="U71" i="22" s="1"/>
  <c r="J687" i="22"/>
  <c r="M687" i="22" s="1"/>
  <c r="J41" i="22"/>
  <c r="M41" i="22" s="1"/>
  <c r="J804" i="22"/>
  <c r="O804" i="22" s="1"/>
  <c r="Q804" i="22" s="1"/>
  <c r="U804" i="22" s="1"/>
  <c r="J742" i="22"/>
  <c r="M742" i="22" s="1"/>
  <c r="J844" i="22"/>
  <c r="M844" i="22" s="1"/>
  <c r="J867" i="22"/>
  <c r="M867" i="22" s="1"/>
  <c r="O549" i="22"/>
  <c r="Q549" i="22" s="1"/>
  <c r="U549" i="22" s="1"/>
  <c r="K925" i="22"/>
  <c r="N925" i="22" s="1"/>
  <c r="P925" i="22" s="1"/>
  <c r="J581" i="22"/>
  <c r="J919" i="22"/>
  <c r="O919" i="22" s="1"/>
  <c r="Q919" i="22" s="1"/>
  <c r="K30" i="22"/>
  <c r="N30" i="22" s="1"/>
  <c r="P30" i="22" s="1"/>
  <c r="J20" i="22"/>
  <c r="M20" i="22" s="1"/>
  <c r="K241" i="22"/>
  <c r="L241" i="22" s="1"/>
  <c r="N524" i="22"/>
  <c r="P524" i="22" s="1"/>
  <c r="T524" i="22" s="1"/>
  <c r="J560" i="22"/>
  <c r="M560" i="22" s="1"/>
  <c r="O132" i="22"/>
  <c r="Q132" i="22" s="1"/>
  <c r="U132" i="22" s="1"/>
  <c r="K686" i="22"/>
  <c r="N686" i="22" s="1"/>
  <c r="P686" i="22" s="1"/>
  <c r="K732" i="22"/>
  <c r="L732" i="22" s="1"/>
  <c r="J788" i="22"/>
  <c r="M788" i="22" s="1"/>
  <c r="K41" i="22"/>
  <c r="N41" i="22" s="1"/>
  <c r="P41" i="22" s="1"/>
  <c r="J757" i="22"/>
  <c r="M757" i="22" s="1"/>
  <c r="K581" i="22"/>
  <c r="N581" i="22" s="1"/>
  <c r="P581" i="22" s="1"/>
  <c r="J752" i="22"/>
  <c r="O752" i="22" s="1"/>
  <c r="Q752" i="22" s="1"/>
  <c r="J889" i="22"/>
  <c r="M889" i="22" s="1"/>
  <c r="J444" i="22"/>
  <c r="M444" i="22" s="1"/>
  <c r="K854" i="22"/>
  <c r="N854" i="22" s="1"/>
  <c r="P854" i="22" s="1"/>
  <c r="T854" i="22" s="1"/>
  <c r="J854" i="22"/>
  <c r="M854" i="22" s="1"/>
  <c r="K379" i="22"/>
  <c r="J379" i="22"/>
  <c r="M379" i="22" s="1"/>
  <c r="N336" i="22"/>
  <c r="P336" i="22" s="1"/>
  <c r="T336" i="22" s="1"/>
  <c r="K100" i="22"/>
  <c r="N100" i="22" s="1"/>
  <c r="P100" i="22" s="1"/>
  <c r="J100" i="22"/>
  <c r="M100" i="22" s="1"/>
  <c r="K724" i="22"/>
  <c r="J724" i="22"/>
  <c r="J875" i="22"/>
  <c r="K875" i="22"/>
  <c r="N875" i="22" s="1"/>
  <c r="P875" i="22" s="1"/>
  <c r="N698" i="22"/>
  <c r="P698" i="22" s="1"/>
  <c r="R698" i="22" s="1"/>
  <c r="K287" i="22"/>
  <c r="N287" i="22" s="1"/>
  <c r="P287" i="22" s="1"/>
  <c r="J287" i="22"/>
  <c r="M287" i="22" s="1"/>
  <c r="J9" i="22"/>
  <c r="O9" i="22" s="1"/>
  <c r="Q9" i="22" s="1"/>
  <c r="U9" i="22" s="1"/>
  <c r="M241" i="22"/>
  <c r="J556" i="22"/>
  <c r="M556" i="22" s="1"/>
  <c r="K560" i="22"/>
  <c r="J186" i="22"/>
  <c r="L186" i="22" s="1"/>
  <c r="J593" i="22"/>
  <c r="M593" i="22" s="1"/>
  <c r="J84" i="22"/>
  <c r="M84" i="22" s="1"/>
  <c r="J825" i="22"/>
  <c r="J723" i="22"/>
  <c r="M723" i="22" s="1"/>
  <c r="N788" i="22"/>
  <c r="P788" i="22" s="1"/>
  <c r="K805" i="22"/>
  <c r="N805" i="22" s="1"/>
  <c r="P805" i="22" s="1"/>
  <c r="R805" i="22" s="1"/>
  <c r="J599" i="22"/>
  <c r="M599" i="22" s="1"/>
  <c r="J434" i="22"/>
  <c r="O434" i="22" s="1"/>
  <c r="Q434" i="22" s="1"/>
  <c r="K757" i="22"/>
  <c r="J423" i="22"/>
  <c r="M423" i="22" s="1"/>
  <c r="K469" i="22"/>
  <c r="L469" i="22" s="1"/>
  <c r="J306" i="22"/>
  <c r="M306" i="22" s="1"/>
  <c r="K850" i="22"/>
  <c r="L850" i="22" s="1"/>
  <c r="N192" i="22"/>
  <c r="P192" i="22" s="1"/>
  <c r="T192" i="22" s="1"/>
  <c r="N327" i="22"/>
  <c r="P327" i="22" s="1"/>
  <c r="N752" i="22"/>
  <c r="P752" i="22" s="1"/>
  <c r="T752" i="22" s="1"/>
  <c r="N484" i="22"/>
  <c r="P484" i="22" s="1"/>
  <c r="R484" i="22" s="1"/>
  <c r="J45" i="22"/>
  <c r="M45" i="22" s="1"/>
  <c r="K797" i="22"/>
  <c r="N797" i="22" s="1"/>
  <c r="P797" i="22" s="1"/>
  <c r="T797" i="22" s="1"/>
  <c r="J797" i="22"/>
  <c r="M797" i="22" s="1"/>
  <c r="K556" i="22"/>
  <c r="N556" i="22" s="1"/>
  <c r="P556" i="22" s="1"/>
  <c r="T556" i="22" s="1"/>
  <c r="J220" i="22"/>
  <c r="M220" i="22" s="1"/>
  <c r="J625" i="22"/>
  <c r="M625" i="22" s="1"/>
  <c r="K84" i="22"/>
  <c r="N84" i="22" s="1"/>
  <c r="P84" i="22" s="1"/>
  <c r="T84" i="22" s="1"/>
  <c r="K493" i="22"/>
  <c r="N493" i="22" s="1"/>
  <c r="P493" i="22" s="1"/>
  <c r="J526" i="22"/>
  <c r="M526" i="22" s="1"/>
  <c r="O334" i="22"/>
  <c r="Q334" i="22" s="1"/>
  <c r="U334" i="22" s="1"/>
  <c r="K825" i="22"/>
  <c r="J503" i="22"/>
  <c r="M503" i="22" s="1"/>
  <c r="K723" i="22"/>
  <c r="K246" i="22"/>
  <c r="N246" i="22" s="1"/>
  <c r="P246" i="22" s="1"/>
  <c r="J486" i="22"/>
  <c r="O486" i="22" s="1"/>
  <c r="Q486" i="22" s="1"/>
  <c r="U486" i="22" s="1"/>
  <c r="K599" i="22"/>
  <c r="N599" i="22" s="1"/>
  <c r="P599" i="22" s="1"/>
  <c r="K306" i="22"/>
  <c r="N306" i="22" s="1"/>
  <c r="P306" i="22" s="1"/>
  <c r="M850" i="22"/>
  <c r="J678" i="22"/>
  <c r="M678" i="22" s="1"/>
  <c r="J25" i="22"/>
  <c r="L25" i="22" s="1"/>
  <c r="J380" i="22"/>
  <c r="N682" i="22"/>
  <c r="P682" i="22" s="1"/>
  <c r="T682" i="22" s="1"/>
  <c r="J185" i="22"/>
  <c r="M185" i="22" s="1"/>
  <c r="J362" i="22"/>
  <c r="M362" i="22" s="1"/>
  <c r="K45" i="22"/>
  <c r="N45" i="22" s="1"/>
  <c r="P45" i="22" s="1"/>
  <c r="J809" i="22"/>
  <c r="M809" i="22" s="1"/>
  <c r="J946" i="22"/>
  <c r="K946" i="22"/>
  <c r="N357" i="22"/>
  <c r="P357" i="22" s="1"/>
  <c r="T357" i="22" s="1"/>
  <c r="J237" i="22"/>
  <c r="K237" i="22"/>
  <c r="N237" i="22" s="1"/>
  <c r="P237" i="22" s="1"/>
  <c r="R237" i="22" s="1"/>
  <c r="K191" i="22"/>
  <c r="N191" i="22" s="1"/>
  <c r="P191" i="22" s="1"/>
  <c r="J87" i="22"/>
  <c r="L87" i="22" s="1"/>
  <c r="K54" i="22"/>
  <c r="O54" i="22" s="1"/>
  <c r="Q54" i="22" s="1"/>
  <c r="J993" i="22"/>
  <c r="M993" i="22" s="1"/>
  <c r="J179" i="22"/>
  <c r="L179" i="22" s="1"/>
  <c r="K220" i="22"/>
  <c r="K625" i="22"/>
  <c r="K526" i="22"/>
  <c r="K503" i="22"/>
  <c r="J90" i="22"/>
  <c r="J125" i="22"/>
  <c r="O125" i="22" s="1"/>
  <c r="Q125" i="22" s="1"/>
  <c r="J359" i="22"/>
  <c r="L359" i="22" s="1"/>
  <c r="J772" i="22"/>
  <c r="M772" i="22" s="1"/>
  <c r="N753" i="22"/>
  <c r="P753" i="22" s="1"/>
  <c r="R753" i="22" s="1"/>
  <c r="N819" i="22"/>
  <c r="P819" i="22" s="1"/>
  <c r="T819" i="22" s="1"/>
  <c r="J200" i="22"/>
  <c r="O200" i="22" s="1"/>
  <c r="Q200" i="22" s="1"/>
  <c r="K597" i="22"/>
  <c r="N597" i="22" s="1"/>
  <c r="P597" i="22" s="1"/>
  <c r="T597" i="22" s="1"/>
  <c r="K569" i="22"/>
  <c r="N569" i="22" s="1"/>
  <c r="P569" i="22" s="1"/>
  <c r="T569" i="22" s="1"/>
  <c r="K284" i="22"/>
  <c r="J284" i="22"/>
  <c r="M284" i="22" s="1"/>
  <c r="K595" i="22"/>
  <c r="J595" i="22"/>
  <c r="M595" i="22" s="1"/>
  <c r="K326" i="22"/>
  <c r="N326" i="22" s="1"/>
  <c r="P326" i="22" s="1"/>
  <c r="R326" i="22" s="1"/>
  <c r="J326" i="22"/>
  <c r="M326" i="22" s="1"/>
  <c r="N28" i="22"/>
  <c r="P28" i="22" s="1"/>
  <c r="T28" i="22" s="1"/>
  <c r="L28" i="22"/>
  <c r="N371" i="22"/>
  <c r="P371" i="22" s="1"/>
  <c r="K993" i="22"/>
  <c r="N993" i="22" s="1"/>
  <c r="P993" i="22" s="1"/>
  <c r="N200" i="22"/>
  <c r="P200" i="22" s="1"/>
  <c r="T200" i="22" s="1"/>
  <c r="N185" i="22"/>
  <c r="P185" i="22" s="1"/>
  <c r="T185" i="22" s="1"/>
  <c r="J311" i="22"/>
  <c r="O311" i="22" s="1"/>
  <c r="Q311" i="22" s="1"/>
  <c r="U311" i="22" s="1"/>
  <c r="K944" i="22"/>
  <c r="J944" i="22"/>
  <c r="M944" i="22" s="1"/>
  <c r="M417" i="22"/>
  <c r="N941" i="22"/>
  <c r="P941" i="22" s="1"/>
  <c r="T941" i="22" s="1"/>
  <c r="N730" i="22"/>
  <c r="P730" i="22" s="1"/>
  <c r="L929" i="22"/>
  <c r="N90" i="22"/>
  <c r="P90" i="22" s="1"/>
  <c r="O894" i="22"/>
  <c r="Q894" i="22" s="1"/>
  <c r="S894" i="22" s="1"/>
  <c r="N311" i="22"/>
  <c r="P311" i="22" s="1"/>
  <c r="T311" i="22" s="1"/>
  <c r="J891" i="22"/>
  <c r="M891" i="22" s="1"/>
  <c r="N891" i="22"/>
  <c r="P891" i="22" s="1"/>
  <c r="T891" i="22" s="1"/>
  <c r="K816" i="22"/>
  <c r="N816" i="22" s="1"/>
  <c r="P816" i="22" s="1"/>
  <c r="J816" i="22"/>
  <c r="M816" i="22" s="1"/>
  <c r="K913" i="22"/>
  <c r="J913" i="22"/>
  <c r="M913" i="22" s="1"/>
  <c r="K75" i="22"/>
  <c r="J75" i="22"/>
  <c r="M75" i="22" s="1"/>
  <c r="K640" i="22"/>
  <c r="J640" i="22"/>
  <c r="M640" i="22" s="1"/>
  <c r="K715" i="22"/>
  <c r="L715" i="22" s="1"/>
  <c r="K165" i="22"/>
  <c r="L165" i="22" s="1"/>
  <c r="J164" i="22"/>
  <c r="M164" i="22" s="1"/>
  <c r="L688" i="22"/>
  <c r="J461" i="22"/>
  <c r="M461" i="22" s="1"/>
  <c r="J760" i="22"/>
  <c r="M760" i="22" s="1"/>
  <c r="J154" i="22"/>
  <c r="J722" i="22"/>
  <c r="M722" i="22" s="1"/>
  <c r="N74" i="22"/>
  <c r="P74" i="22" s="1"/>
  <c r="T74" i="22" s="1"/>
  <c r="K567" i="22"/>
  <c r="N567" i="22" s="1"/>
  <c r="P567" i="22" s="1"/>
  <c r="N264" i="22"/>
  <c r="P264" i="22" s="1"/>
  <c r="T264" i="22" s="1"/>
  <c r="L894" i="22"/>
  <c r="J64" i="22"/>
  <c r="M64" i="22" s="1"/>
  <c r="K743" i="22"/>
  <c r="L743" i="22" s="1"/>
  <c r="J769" i="22"/>
  <c r="M769" i="22" s="1"/>
  <c r="J242" i="22"/>
  <c r="M242" i="22" s="1"/>
  <c r="O317" i="22"/>
  <c r="Q317" i="22" s="1"/>
  <c r="S317" i="22" s="1"/>
  <c r="N949" i="22"/>
  <c r="P949" i="22" s="1"/>
  <c r="T949" i="22" s="1"/>
  <c r="K781" i="22"/>
  <c r="N781" i="22" s="1"/>
  <c r="P781" i="22" s="1"/>
  <c r="T781" i="22" s="1"/>
  <c r="K358" i="22"/>
  <c r="N358" i="22" s="1"/>
  <c r="P358" i="22" s="1"/>
  <c r="T358" i="22" s="1"/>
  <c r="L412" i="22"/>
  <c r="N866" i="22"/>
  <c r="P866" i="22" s="1"/>
  <c r="N809" i="22"/>
  <c r="P809" i="22" s="1"/>
  <c r="K52" i="22"/>
  <c r="N52" i="22" s="1"/>
  <c r="P52" i="22" s="1"/>
  <c r="J52" i="22"/>
  <c r="M52" i="22" s="1"/>
  <c r="J140" i="22"/>
  <c r="M140" i="22" s="1"/>
  <c r="K140" i="22"/>
  <c r="N140" i="22" s="1"/>
  <c r="P140" i="22" s="1"/>
  <c r="T140" i="22" s="1"/>
  <c r="K836" i="22"/>
  <c r="J836" i="22"/>
  <c r="M715" i="22"/>
  <c r="L334" i="22"/>
  <c r="J665" i="22"/>
  <c r="M665" i="22" s="1"/>
  <c r="K665" i="22"/>
  <c r="N665" i="22" s="1"/>
  <c r="P665" i="22" s="1"/>
  <c r="K500" i="22"/>
  <c r="N500" i="22" s="1"/>
  <c r="P500" i="22" s="1"/>
  <c r="J500" i="22"/>
  <c r="M500" i="22" s="1"/>
  <c r="K27" i="22"/>
  <c r="L27" i="22" s="1"/>
  <c r="K495" i="22"/>
  <c r="L495" i="22" s="1"/>
  <c r="J561" i="22"/>
  <c r="K395" i="22"/>
  <c r="L395" i="22" s="1"/>
  <c r="K739" i="22"/>
  <c r="N739" i="22" s="1"/>
  <c r="P739" i="22" s="1"/>
  <c r="R739" i="22" s="1"/>
  <c r="J276" i="22"/>
  <c r="M276" i="22" s="1"/>
  <c r="M743" i="22"/>
  <c r="J758" i="22"/>
  <c r="M758" i="22" s="1"/>
  <c r="J554" i="22"/>
  <c r="M554" i="22" s="1"/>
  <c r="K829" i="22"/>
  <c r="L829" i="22" s="1"/>
  <c r="K767" i="22"/>
  <c r="L767" i="22" s="1"/>
  <c r="J203" i="22"/>
  <c r="M203" i="22" s="1"/>
  <c r="J111" i="22"/>
  <c r="O111" i="22" s="1"/>
  <c r="Q111" i="22" s="1"/>
  <c r="U111" i="22" s="1"/>
  <c r="J792" i="22"/>
  <c r="M792" i="22" s="1"/>
  <c r="J645" i="22"/>
  <c r="M645" i="22" s="1"/>
  <c r="J667" i="22"/>
  <c r="M667" i="22" s="1"/>
  <c r="K667" i="22"/>
  <c r="J627" i="22"/>
  <c r="M627" i="22" s="1"/>
  <c r="K627" i="22"/>
  <c r="N627" i="22" s="1"/>
  <c r="P627" i="22" s="1"/>
  <c r="J837" i="22"/>
  <c r="M837" i="22" s="1"/>
  <c r="K837" i="22"/>
  <c r="N837" i="22" s="1"/>
  <c r="P837" i="22" s="1"/>
  <c r="K232" i="22"/>
  <c r="N232" i="22" s="1"/>
  <c r="P232" i="22" s="1"/>
  <c r="T232" i="22" s="1"/>
  <c r="J232" i="22"/>
  <c r="M232" i="22" s="1"/>
  <c r="J48" i="22"/>
  <c r="M48" i="22" s="1"/>
  <c r="M27" i="22"/>
  <c r="K171" i="22"/>
  <c r="N171" i="22" s="1"/>
  <c r="P171" i="22" s="1"/>
  <c r="T171" i="22" s="1"/>
  <c r="K529" i="22"/>
  <c r="O529" i="22" s="1"/>
  <c r="Q529" i="22" s="1"/>
  <c r="K591" i="22"/>
  <c r="L591" i="22" s="1"/>
  <c r="K561" i="22"/>
  <c r="N164" i="22"/>
  <c r="P164" i="22" s="1"/>
  <c r="T164" i="22" s="1"/>
  <c r="J684" i="22"/>
  <c r="K131" i="22"/>
  <c r="O131" i="22" s="1"/>
  <c r="Q131" i="22" s="1"/>
  <c r="N461" i="22"/>
  <c r="P461" i="22" s="1"/>
  <c r="T461" i="22" s="1"/>
  <c r="K456" i="22"/>
  <c r="N456" i="22" s="1"/>
  <c r="P456" i="22" s="1"/>
  <c r="N760" i="22"/>
  <c r="P760" i="22" s="1"/>
  <c r="T760" i="22" s="1"/>
  <c r="N869" i="22"/>
  <c r="P869" i="22" s="1"/>
  <c r="N737" i="22"/>
  <c r="P737" i="22" s="1"/>
  <c r="T737" i="22" s="1"/>
  <c r="K276" i="22"/>
  <c r="N276" i="22" s="1"/>
  <c r="P276" i="22" s="1"/>
  <c r="K554" i="22"/>
  <c r="N554" i="22" s="1"/>
  <c r="P554" i="22" s="1"/>
  <c r="N242" i="22"/>
  <c r="P242" i="22" s="1"/>
  <c r="J980" i="22"/>
  <c r="L980" i="22" s="1"/>
  <c r="K24" i="22"/>
  <c r="J24" i="22"/>
  <c r="M24" i="22" s="1"/>
  <c r="M222" i="22"/>
  <c r="O604" i="22"/>
  <c r="Q604" i="22" s="1"/>
  <c r="S604" i="22" s="1"/>
  <c r="N871" i="22"/>
  <c r="P871" i="22" s="1"/>
  <c r="R871" i="22" s="1"/>
  <c r="N706" i="22"/>
  <c r="P706" i="22" s="1"/>
  <c r="T706" i="22" s="1"/>
  <c r="K605" i="22"/>
  <c r="N605" i="22" s="1"/>
  <c r="P605" i="22" s="1"/>
  <c r="J605" i="22"/>
  <c r="M605" i="22" s="1"/>
  <c r="N245" i="22"/>
  <c r="P245" i="22" s="1"/>
  <c r="T245" i="22" s="1"/>
  <c r="M591" i="22"/>
  <c r="J592" i="22"/>
  <c r="M592" i="22" s="1"/>
  <c r="K624" i="22"/>
  <c r="O624" i="22" s="1"/>
  <c r="Q624" i="22" s="1"/>
  <c r="U624" i="22" s="1"/>
  <c r="J951" i="22"/>
  <c r="M951" i="22" s="1"/>
  <c r="K729" i="22"/>
  <c r="N729" i="22" s="1"/>
  <c r="P729" i="22" s="1"/>
  <c r="J109" i="22"/>
  <c r="M109" i="22" s="1"/>
  <c r="N840" i="22"/>
  <c r="P840" i="22" s="1"/>
  <c r="R840" i="22" s="1"/>
  <c r="N980" i="22"/>
  <c r="P980" i="22" s="1"/>
  <c r="T980" i="22" s="1"/>
  <c r="O17" i="22"/>
  <c r="Q17" i="22" s="1"/>
  <c r="U17" i="22" s="1"/>
  <c r="K798" i="22"/>
  <c r="N798" i="22" s="1"/>
  <c r="P798" i="22" s="1"/>
  <c r="T798" i="22" s="1"/>
  <c r="K890" i="22"/>
  <c r="O890" i="22" s="1"/>
  <c r="Q890" i="22" s="1"/>
  <c r="J856" i="22"/>
  <c r="M856" i="22" s="1"/>
  <c r="K856" i="22"/>
  <c r="N856" i="22" s="1"/>
  <c r="P856" i="22" s="1"/>
  <c r="N464" i="22"/>
  <c r="P464" i="22" s="1"/>
  <c r="R464" i="22" s="1"/>
  <c r="N467" i="22"/>
  <c r="P467" i="22" s="1"/>
  <c r="T467" i="22" s="1"/>
  <c r="N889" i="22"/>
  <c r="P889" i="22" s="1"/>
  <c r="R889" i="22" s="1"/>
  <c r="K880" i="22"/>
  <c r="N880" i="22" s="1"/>
  <c r="P880" i="22" s="1"/>
  <c r="K21" i="22"/>
  <c r="N21" i="22" s="1"/>
  <c r="P21" i="22" s="1"/>
  <c r="T21" i="22" s="1"/>
  <c r="J21" i="22"/>
  <c r="N562" i="22"/>
  <c r="P562" i="22" s="1"/>
  <c r="K386" i="22"/>
  <c r="N386" i="22" s="1"/>
  <c r="P386" i="22" s="1"/>
  <c r="R386" i="22" s="1"/>
  <c r="J386" i="22"/>
  <c r="M386" i="22" s="1"/>
  <c r="N971" i="22"/>
  <c r="P971" i="22" s="1"/>
  <c r="T971" i="22" s="1"/>
  <c r="K63" i="22"/>
  <c r="J63" i="22"/>
  <c r="K156" i="22"/>
  <c r="N156" i="22" s="1"/>
  <c r="P156" i="22" s="1"/>
  <c r="T156" i="22" s="1"/>
  <c r="K428" i="22"/>
  <c r="O428" i="22" s="1"/>
  <c r="Q428" i="22" s="1"/>
  <c r="K201" i="22"/>
  <c r="K750" i="22"/>
  <c r="O750" i="22" s="1"/>
  <c r="Q750" i="22" s="1"/>
  <c r="U750" i="22" s="1"/>
  <c r="K193" i="22"/>
  <c r="L193" i="22" s="1"/>
  <c r="K451" i="22"/>
  <c r="N451" i="22" s="1"/>
  <c r="P451" i="22" s="1"/>
  <c r="T451" i="22" s="1"/>
  <c r="K351" i="22"/>
  <c r="L351" i="22" s="1"/>
  <c r="L967" i="22"/>
  <c r="N139" i="22"/>
  <c r="P139" i="22" s="1"/>
  <c r="R139" i="22" s="1"/>
  <c r="J316" i="22"/>
  <c r="M316" i="22" s="1"/>
  <c r="J426" i="22"/>
  <c r="M426" i="22" s="1"/>
  <c r="K709" i="22"/>
  <c r="N709" i="22" s="1"/>
  <c r="P709" i="22" s="1"/>
  <c r="N653" i="22"/>
  <c r="P653" i="22" s="1"/>
  <c r="N903" i="22"/>
  <c r="P903" i="22" s="1"/>
  <c r="T903" i="22" s="1"/>
  <c r="K922" i="22"/>
  <c r="O922" i="22" s="1"/>
  <c r="Q922" i="22" s="1"/>
  <c r="K733" i="22"/>
  <c r="N733" i="22" s="1"/>
  <c r="P733" i="22" s="1"/>
  <c r="T733" i="22" s="1"/>
  <c r="R448" i="22"/>
  <c r="K292" i="22"/>
  <c r="L292" i="22" s="1"/>
  <c r="K307" i="22"/>
  <c r="L307" i="22" s="1"/>
  <c r="K275" i="22"/>
  <c r="L275" i="22" s="1"/>
  <c r="K316" i="22"/>
  <c r="N316" i="22" s="1"/>
  <c r="P316" i="22" s="1"/>
  <c r="K426" i="22"/>
  <c r="L79" i="22"/>
  <c r="M463" i="22"/>
  <c r="N789" i="22"/>
  <c r="P789" i="22" s="1"/>
  <c r="T789" i="22" s="1"/>
  <c r="J406" i="22"/>
  <c r="M406" i="22" s="1"/>
  <c r="J807" i="22"/>
  <c r="M807" i="22" s="1"/>
  <c r="J356" i="22"/>
  <c r="M356" i="22" s="1"/>
  <c r="N574" i="22"/>
  <c r="P574" i="22" s="1"/>
  <c r="R574" i="22" s="1"/>
  <c r="J696" i="22"/>
  <c r="O696" i="22" s="1"/>
  <c r="Q696" i="22" s="1"/>
  <c r="N29" i="22"/>
  <c r="P29" i="22" s="1"/>
  <c r="T29" i="22" s="1"/>
  <c r="K169" i="22"/>
  <c r="N169" i="22" s="1"/>
  <c r="P169" i="22" s="1"/>
  <c r="R169" i="22" s="1"/>
  <c r="N463" i="22"/>
  <c r="P463" i="22" s="1"/>
  <c r="J399" i="22"/>
  <c r="M399" i="22" s="1"/>
  <c r="K406" i="22"/>
  <c r="J532" i="22"/>
  <c r="O532" i="22" s="1"/>
  <c r="Q532" i="22" s="1"/>
  <c r="U532" i="22" s="1"/>
  <c r="J475" i="22"/>
  <c r="M475" i="22" s="1"/>
  <c r="J896" i="22"/>
  <c r="M896" i="22" s="1"/>
  <c r="J669" i="22"/>
  <c r="M669" i="22" s="1"/>
  <c r="J705" i="22"/>
  <c r="O705" i="22" s="1"/>
  <c r="Q705" i="22" s="1"/>
  <c r="J707" i="22"/>
  <c r="M707" i="22" s="1"/>
  <c r="J638" i="22"/>
  <c r="M638" i="22" s="1"/>
  <c r="K473" i="22"/>
  <c r="L473" i="22" s="1"/>
  <c r="K435" i="22"/>
  <c r="L435" i="22" s="1"/>
  <c r="K356" i="22"/>
  <c r="J546" i="22"/>
  <c r="M546" i="22" s="1"/>
  <c r="J897" i="22"/>
  <c r="M897" i="22" s="1"/>
  <c r="J973" i="22"/>
  <c r="O973" i="22" s="1"/>
  <c r="Q973" i="22" s="1"/>
  <c r="J677" i="22"/>
  <c r="M677" i="22" s="1"/>
  <c r="K483" i="22"/>
  <c r="J225" i="22"/>
  <c r="M225" i="22" s="1"/>
  <c r="J464" i="22"/>
  <c r="J238" i="22"/>
  <c r="M238" i="22" s="1"/>
  <c r="K399" i="22"/>
  <c r="O721" i="22"/>
  <c r="Q721" i="22" s="1"/>
  <c r="U721" i="22" s="1"/>
  <c r="J749" i="22"/>
  <c r="K851" i="22"/>
  <c r="O851" i="22" s="1"/>
  <c r="Q851" i="22" s="1"/>
  <c r="S851" i="22" s="1"/>
  <c r="J660" i="22"/>
  <c r="M660" i="22" s="1"/>
  <c r="J712" i="22"/>
  <c r="M712" i="22" s="1"/>
  <c r="J562" i="22"/>
  <c r="L562" i="22" s="1"/>
  <c r="N807" i="22"/>
  <c r="P807" i="22" s="1"/>
  <c r="T807" i="22" s="1"/>
  <c r="J701" i="22"/>
  <c r="M701" i="22" s="1"/>
  <c r="K475" i="22"/>
  <c r="N475" i="22" s="1"/>
  <c r="P475" i="22" s="1"/>
  <c r="K896" i="22"/>
  <c r="K669" i="22"/>
  <c r="J230" i="22"/>
  <c r="M230" i="22" s="1"/>
  <c r="J675" i="22"/>
  <c r="L675" i="22" s="1"/>
  <c r="K502" i="22"/>
  <c r="O502" i="22" s="1"/>
  <c r="Q502" i="22" s="1"/>
  <c r="K546" i="22"/>
  <c r="N546" i="22" s="1"/>
  <c r="P546" i="22" s="1"/>
  <c r="J575" i="22"/>
  <c r="M575" i="22" s="1"/>
  <c r="N634" i="22"/>
  <c r="P634" i="22" s="1"/>
  <c r="T634" i="22" s="1"/>
  <c r="N897" i="22"/>
  <c r="P897" i="22" s="1"/>
  <c r="T897" i="22" s="1"/>
  <c r="J676" i="22"/>
  <c r="M676" i="22" s="1"/>
  <c r="J389" i="22"/>
  <c r="L389" i="22" s="1"/>
  <c r="O979" i="22"/>
  <c r="Q979" i="22" s="1"/>
  <c r="U979" i="22" s="1"/>
  <c r="K677" i="22"/>
  <c r="N677" i="22" s="1"/>
  <c r="P677" i="22" s="1"/>
  <c r="N974" i="22"/>
  <c r="P974" i="22" s="1"/>
  <c r="R974" i="22" s="1"/>
  <c r="K197" i="22"/>
  <c r="L197" i="22" s="1"/>
  <c r="K928" i="22"/>
  <c r="N928" i="22" s="1"/>
  <c r="P928" i="22" s="1"/>
  <c r="R928" i="22" s="1"/>
  <c r="K238" i="22"/>
  <c r="N238" i="22" s="1"/>
  <c r="P238" i="22" s="1"/>
  <c r="T238" i="22" s="1"/>
  <c r="K749" i="22"/>
  <c r="N749" i="22" s="1"/>
  <c r="P749" i="22" s="1"/>
  <c r="K230" i="22"/>
  <c r="J795" i="22"/>
  <c r="O795" i="22" s="1"/>
  <c r="Q795" i="22" s="1"/>
  <c r="N277" i="22"/>
  <c r="P277" i="22" s="1"/>
  <c r="T277" i="22" s="1"/>
  <c r="K575" i="22"/>
  <c r="N575" i="22" s="1"/>
  <c r="P575" i="22" s="1"/>
  <c r="K676" i="22"/>
  <c r="N676" i="22" s="1"/>
  <c r="P676" i="22" s="1"/>
  <c r="T676" i="22" s="1"/>
  <c r="J16" i="22"/>
  <c r="O16" i="22" s="1"/>
  <c r="Q16" i="22" s="1"/>
  <c r="J924" i="22"/>
  <c r="J779" i="22"/>
  <c r="J907" i="22"/>
  <c r="L907" i="22" s="1"/>
  <c r="J92" i="22"/>
  <c r="M92" i="22" s="1"/>
  <c r="J248" i="22"/>
  <c r="M248" i="22" s="1"/>
  <c r="O28" i="22"/>
  <c r="Q28" i="22" s="1"/>
  <c r="S28" i="22" s="1"/>
  <c r="L122" i="22"/>
  <c r="O5" i="22"/>
  <c r="Q5" i="22" s="1"/>
  <c r="U5" i="22" s="1"/>
  <c r="L984" i="22"/>
  <c r="M212" i="22"/>
  <c r="J909" i="22"/>
  <c r="M909" i="22" s="1"/>
  <c r="K92" i="22"/>
  <c r="N92" i="22" s="1"/>
  <c r="P92" i="22" s="1"/>
  <c r="J885" i="22"/>
  <c r="M885" i="22" s="1"/>
  <c r="K248" i="22"/>
  <c r="N248" i="22" s="1"/>
  <c r="P248" i="22" s="1"/>
  <c r="K909" i="22"/>
  <c r="J339" i="22"/>
  <c r="M339" i="22" s="1"/>
  <c r="K885" i="22"/>
  <c r="N885" i="22" s="1"/>
  <c r="P885" i="22" s="1"/>
  <c r="T885" i="22" s="1"/>
  <c r="J262" i="22"/>
  <c r="M262" i="22" s="1"/>
  <c r="K26" i="22"/>
  <c r="L26" i="22" s="1"/>
  <c r="N272" i="22"/>
  <c r="P272" i="22" s="1"/>
  <c r="R272" i="22" s="1"/>
  <c r="O335" i="22"/>
  <c r="Q335" i="22" s="1"/>
  <c r="S335" i="22" s="1"/>
  <c r="K209" i="22"/>
  <c r="O209" i="22" s="1"/>
  <c r="Q209" i="22" s="1"/>
  <c r="J198" i="22"/>
  <c r="O198" i="22" s="1"/>
  <c r="Q198" i="22" s="1"/>
  <c r="S198" i="22" s="1"/>
  <c r="K621" i="22"/>
  <c r="N621" i="22" s="1"/>
  <c r="P621" i="22" s="1"/>
  <c r="T621" i="22" s="1"/>
  <c r="J590" i="22"/>
  <c r="M590" i="22" s="1"/>
  <c r="L721" i="22"/>
  <c r="J830" i="22"/>
  <c r="M830" i="22" s="1"/>
  <c r="J847" i="22"/>
  <c r="L847" i="22" s="1"/>
  <c r="J217" i="22"/>
  <c r="M217" i="22" s="1"/>
  <c r="J680" i="22"/>
  <c r="M680" i="22" s="1"/>
  <c r="R59" i="22"/>
  <c r="J987" i="22"/>
  <c r="L987" i="22" s="1"/>
  <c r="N126" i="22"/>
  <c r="P126" i="22" s="1"/>
  <c r="R126" i="22" s="1"/>
  <c r="N354" i="22"/>
  <c r="P354" i="22" s="1"/>
  <c r="J674" i="22"/>
  <c r="M674" i="22" s="1"/>
  <c r="M508" i="22"/>
  <c r="K904" i="22"/>
  <c r="N904" i="22" s="1"/>
  <c r="P904" i="22" s="1"/>
  <c r="J573" i="22"/>
  <c r="J245" i="22"/>
  <c r="O245" i="22" s="1"/>
  <c r="Q245" i="22" s="1"/>
  <c r="U245" i="22" s="1"/>
  <c r="K293" i="22"/>
  <c r="N293" i="22" s="1"/>
  <c r="P293" i="22" s="1"/>
  <c r="J941" i="22"/>
  <c r="J371" i="22"/>
  <c r="N545" i="22"/>
  <c r="P545" i="22" s="1"/>
  <c r="R545" i="22" s="1"/>
  <c r="K262" i="22"/>
  <c r="N262" i="22" s="1"/>
  <c r="P262" i="22" s="1"/>
  <c r="T262" i="22" s="1"/>
  <c r="K117" i="22"/>
  <c r="N117" i="22" s="1"/>
  <c r="P117" i="22" s="1"/>
  <c r="N198" i="22"/>
  <c r="P198" i="22" s="1"/>
  <c r="T198" i="22" s="1"/>
  <c r="K590" i="22"/>
  <c r="J728" i="22"/>
  <c r="O728" i="22" s="1"/>
  <c r="Q728" i="22" s="1"/>
  <c r="N830" i="22"/>
  <c r="P830" i="22" s="1"/>
  <c r="R830" i="22" s="1"/>
  <c r="J321" i="22"/>
  <c r="J555" i="22"/>
  <c r="L555" i="22" s="1"/>
  <c r="K217" i="22"/>
  <c r="N217" i="22" s="1"/>
  <c r="P217" i="22" s="1"/>
  <c r="J319" i="22"/>
  <c r="M319" i="22" s="1"/>
  <c r="J14" i="22"/>
  <c r="O14" i="22" s="1"/>
  <c r="Q14" i="22" s="1"/>
  <c r="U14" i="22" s="1"/>
  <c r="J871" i="22"/>
  <c r="L871" i="22" s="1"/>
  <c r="J706" i="22"/>
  <c r="L706" i="22" s="1"/>
  <c r="J933" i="22"/>
  <c r="L933" i="22" s="1"/>
  <c r="K65" i="22"/>
  <c r="N65" i="22" s="1"/>
  <c r="P65" i="22" s="1"/>
  <c r="N674" i="22"/>
  <c r="P674" i="22" s="1"/>
  <c r="R674" i="22" s="1"/>
  <c r="J15" i="22"/>
  <c r="J482" i="22"/>
  <c r="J471" i="22"/>
  <c r="O471" i="22" s="1"/>
  <c r="Q471" i="22" s="1"/>
  <c r="U471" i="22" s="1"/>
  <c r="J13" i="22"/>
  <c r="N806" i="22"/>
  <c r="P806" i="22" s="1"/>
  <c r="K321" i="22"/>
  <c r="N321" i="22" s="1"/>
  <c r="P321" i="22" s="1"/>
  <c r="J596" i="22"/>
  <c r="N680" i="22"/>
  <c r="P680" i="22" s="1"/>
  <c r="J8" i="22"/>
  <c r="M8" i="22" s="1"/>
  <c r="N987" i="22"/>
  <c r="P987" i="22" s="1"/>
  <c r="R987" i="22" s="1"/>
  <c r="K671" i="22"/>
  <c r="O671" i="22" s="1"/>
  <c r="Q671" i="22" s="1"/>
  <c r="U671" i="22" s="1"/>
  <c r="S623" i="22"/>
  <c r="N133" i="22"/>
  <c r="P133" i="22" s="1"/>
  <c r="N187" i="22"/>
  <c r="P187" i="22" s="1"/>
  <c r="T71" i="22"/>
  <c r="R71" i="22"/>
  <c r="N136" i="22"/>
  <c r="P136" i="22" s="1"/>
  <c r="N42" i="22"/>
  <c r="P42" i="22" s="1"/>
  <c r="L54" i="22"/>
  <c r="N20" i="22"/>
  <c r="P20" i="22" s="1"/>
  <c r="T47" i="22"/>
  <c r="R47" i="22"/>
  <c r="M54" i="22"/>
  <c r="T683" i="22"/>
  <c r="R683" i="22"/>
  <c r="T132" i="22"/>
  <c r="R132" i="22"/>
  <c r="T365" i="22"/>
  <c r="R524" i="22"/>
  <c r="T186" i="22"/>
  <c r="R186" i="22"/>
  <c r="T9" i="22"/>
  <c r="R9" i="22"/>
  <c r="N48" i="22"/>
  <c r="P48" i="22" s="1"/>
  <c r="J39" i="22"/>
  <c r="M39" i="22" s="1"/>
  <c r="N87" i="22"/>
  <c r="P87" i="22" s="1"/>
  <c r="J137" i="22"/>
  <c r="M137" i="22" s="1"/>
  <c r="N153" i="22"/>
  <c r="P153" i="22" s="1"/>
  <c r="J239" i="22"/>
  <c r="O683" i="22"/>
  <c r="Q683" i="22" s="1"/>
  <c r="N527" i="22"/>
  <c r="P527" i="22" s="1"/>
  <c r="O165" i="22"/>
  <c r="Q165" i="22" s="1"/>
  <c r="N179" i="22"/>
  <c r="P179" i="22" s="1"/>
  <c r="K717" i="22"/>
  <c r="J717" i="22"/>
  <c r="M132" i="22"/>
  <c r="K372" i="22"/>
  <c r="J372" i="22"/>
  <c r="M372" i="22" s="1"/>
  <c r="L960" i="22"/>
  <c r="K310" i="22"/>
  <c r="J310" i="22"/>
  <c r="M310" i="22" s="1"/>
  <c r="R690" i="22"/>
  <c r="N535" i="22"/>
  <c r="P535" i="22" s="1"/>
  <c r="L535" i="22"/>
  <c r="K427" i="22"/>
  <c r="N427" i="22" s="1"/>
  <c r="P427" i="22" s="1"/>
  <c r="J427" i="22"/>
  <c r="M427" i="22" s="1"/>
  <c r="N929" i="22"/>
  <c r="P929" i="22" s="1"/>
  <c r="K219" i="22"/>
  <c r="J219" i="22"/>
  <c r="K899" i="22"/>
  <c r="N899" i="22" s="1"/>
  <c r="P899" i="22" s="1"/>
  <c r="J899" i="22"/>
  <c r="M899" i="22" s="1"/>
  <c r="K338" i="22"/>
  <c r="N338" i="22" s="1"/>
  <c r="P338" i="22" s="1"/>
  <c r="J338" i="22"/>
  <c r="K955" i="22"/>
  <c r="J955" i="22"/>
  <c r="M955" i="22" s="1"/>
  <c r="M805" i="22"/>
  <c r="K402" i="22"/>
  <c r="J402" i="22"/>
  <c r="M402" i="22" s="1"/>
  <c r="T663" i="22"/>
  <c r="R663" i="22"/>
  <c r="J36" i="22"/>
  <c r="O36" i="22" s="1"/>
  <c r="Q36" i="22" s="1"/>
  <c r="N39" i="22"/>
  <c r="P39" i="22" s="1"/>
  <c r="J55" i="22"/>
  <c r="N137" i="22"/>
  <c r="P137" i="22" s="1"/>
  <c r="J224" i="22"/>
  <c r="N239" i="22"/>
  <c r="P239" i="22" s="1"/>
  <c r="L71" i="22"/>
  <c r="J152" i="22"/>
  <c r="J527" i="22"/>
  <c r="L527" i="22" s="1"/>
  <c r="K902" i="22"/>
  <c r="J902" i="22"/>
  <c r="M902" i="22" s="1"/>
  <c r="O929" i="22"/>
  <c r="Q929" i="22" s="1"/>
  <c r="M739" i="22"/>
  <c r="K878" i="22"/>
  <c r="J878" i="22"/>
  <c r="M878" i="22" s="1"/>
  <c r="K736" i="22"/>
  <c r="N736" i="22" s="1"/>
  <c r="P736" i="22" s="1"/>
  <c r="J736" i="22"/>
  <c r="M736" i="22" s="1"/>
  <c r="T738" i="22"/>
  <c r="R738" i="22"/>
  <c r="M70" i="22"/>
  <c r="M71" i="22"/>
  <c r="K148" i="22"/>
  <c r="J148" i="22"/>
  <c r="M148" i="22" s="1"/>
  <c r="K716" i="22"/>
  <c r="J716" i="22"/>
  <c r="M716" i="22" s="1"/>
  <c r="M144" i="22"/>
  <c r="N846" i="22"/>
  <c r="P846" i="22" s="1"/>
  <c r="L846" i="22"/>
  <c r="O535" i="22"/>
  <c r="Q535" i="22" s="1"/>
  <c r="N725" i="22"/>
  <c r="P725" i="22" s="1"/>
  <c r="K445" i="22"/>
  <c r="J445" i="22"/>
  <c r="M445" i="22" s="1"/>
  <c r="M798" i="22"/>
  <c r="K926" i="22"/>
  <c r="J926" i="22"/>
  <c r="M926" i="22" s="1"/>
  <c r="J12" i="22"/>
  <c r="M12" i="22" s="1"/>
  <c r="J121" i="22"/>
  <c r="M121" i="22" s="1"/>
  <c r="J103" i="22"/>
  <c r="M103" i="22" s="1"/>
  <c r="J104" i="22"/>
  <c r="J221" i="22"/>
  <c r="J236" i="22"/>
  <c r="M236" i="22" s="1"/>
  <c r="J877" i="22"/>
  <c r="M877" i="22" s="1"/>
  <c r="M732" i="22"/>
  <c r="K647" i="22"/>
  <c r="J647" i="22"/>
  <c r="M647" i="22" s="1"/>
  <c r="K679" i="22"/>
  <c r="J679" i="22"/>
  <c r="M679" i="22" s="1"/>
  <c r="T242" i="22"/>
  <c r="R242" i="22"/>
  <c r="K12" i="22"/>
  <c r="N12" i="22" s="1"/>
  <c r="P12" i="22" s="1"/>
  <c r="K121" i="22"/>
  <c r="N121" i="22" s="1"/>
  <c r="P121" i="22" s="1"/>
  <c r="K103" i="22"/>
  <c r="N103" i="22" s="1"/>
  <c r="P103" i="22" s="1"/>
  <c r="K104" i="22"/>
  <c r="N104" i="22" s="1"/>
  <c r="P104" i="22" s="1"/>
  <c r="K221" i="22"/>
  <c r="N221" i="22" s="1"/>
  <c r="P221" i="22" s="1"/>
  <c r="K236" i="22"/>
  <c r="K877" i="22"/>
  <c r="N877" i="22" s="1"/>
  <c r="P877" i="22" s="1"/>
  <c r="K210" i="22"/>
  <c r="J210" i="22"/>
  <c r="M210" i="22" s="1"/>
  <c r="K340" i="22"/>
  <c r="J340" i="22"/>
  <c r="M340" i="22" s="1"/>
  <c r="T805" i="22"/>
  <c r="K824" i="22"/>
  <c r="J824" i="22"/>
  <c r="M824" i="22" s="1"/>
  <c r="T434" i="22"/>
  <c r="R434" i="22"/>
  <c r="N36" i="22"/>
  <c r="P36" i="22" s="1"/>
  <c r="N55" i="22"/>
  <c r="P55" i="22" s="1"/>
  <c r="J42" i="22"/>
  <c r="L42" i="22" s="1"/>
  <c r="N224" i="22"/>
  <c r="P224" i="22" s="1"/>
  <c r="J136" i="22"/>
  <c r="L136" i="22" s="1"/>
  <c r="N152" i="22"/>
  <c r="P152" i="22" s="1"/>
  <c r="J133" i="22"/>
  <c r="K992" i="22"/>
  <c r="J187" i="22"/>
  <c r="N588" i="22"/>
  <c r="P588" i="22" s="1"/>
  <c r="K195" i="22"/>
  <c r="N195" i="22" s="1"/>
  <c r="P195" i="22" s="1"/>
  <c r="J195" i="22"/>
  <c r="O234" i="22"/>
  <c r="Q234" i="22" s="1"/>
  <c r="K615" i="22"/>
  <c r="J615" i="22"/>
  <c r="M615" i="22" s="1"/>
  <c r="O846" i="22"/>
  <c r="Q846" i="22" s="1"/>
  <c r="N486" i="22"/>
  <c r="P486" i="22" s="1"/>
  <c r="N731" i="22"/>
  <c r="P731" i="22" s="1"/>
  <c r="L731" i="22"/>
  <c r="T125" i="22"/>
  <c r="R125" i="22"/>
  <c r="J180" i="22"/>
  <c r="M180" i="22" s="1"/>
  <c r="J196" i="22"/>
  <c r="M196" i="22" s="1"/>
  <c r="N116" i="22"/>
  <c r="P116" i="22" s="1"/>
  <c r="J116" i="22"/>
  <c r="J958" i="22"/>
  <c r="M958" i="22" s="1"/>
  <c r="K990" i="22"/>
  <c r="J990" i="22"/>
  <c r="M990" i="22" s="1"/>
  <c r="K657" i="22"/>
  <c r="N657" i="22" s="1"/>
  <c r="P657" i="22" s="1"/>
  <c r="J657" i="22"/>
  <c r="N318" i="22"/>
  <c r="P318" i="22" s="1"/>
  <c r="J37" i="22"/>
  <c r="M37" i="22" s="1"/>
  <c r="J211" i="22"/>
  <c r="M211" i="22" s="1"/>
  <c r="J35" i="22"/>
  <c r="M35" i="22" s="1"/>
  <c r="K180" i="22"/>
  <c r="J208" i="22"/>
  <c r="M208" i="22" s="1"/>
  <c r="K196" i="22"/>
  <c r="K958" i="22"/>
  <c r="N958" i="22" s="1"/>
  <c r="P958" i="22" s="1"/>
  <c r="N235" i="22"/>
  <c r="P235" i="22" s="1"/>
  <c r="T688" i="22"/>
  <c r="R688" i="22"/>
  <c r="U731" i="22"/>
  <c r="S731" i="22"/>
  <c r="L737" i="22"/>
  <c r="L149" i="22"/>
  <c r="J528" i="22"/>
  <c r="K207" i="22"/>
  <c r="J207" i="22"/>
  <c r="M493" i="22"/>
  <c r="N982" i="22"/>
  <c r="P982" i="22" s="1"/>
  <c r="T788" i="22"/>
  <c r="R788" i="22"/>
  <c r="K754" i="22"/>
  <c r="N754" i="22" s="1"/>
  <c r="P754" i="22" s="1"/>
  <c r="J754" i="22"/>
  <c r="M754" i="22" s="1"/>
  <c r="L683" i="22"/>
  <c r="L588" i="22"/>
  <c r="N593" i="22"/>
  <c r="P593" i="22" s="1"/>
  <c r="N989" i="22"/>
  <c r="P989" i="22" s="1"/>
  <c r="L234" i="22"/>
  <c r="O960" i="22"/>
  <c r="Q960" i="22" s="1"/>
  <c r="M690" i="22"/>
  <c r="T582" i="22"/>
  <c r="R582" i="22"/>
  <c r="K46" i="22"/>
  <c r="J46" i="22"/>
  <c r="N37" i="22"/>
  <c r="P37" i="22" s="1"/>
  <c r="N211" i="22"/>
  <c r="P211" i="22" s="1"/>
  <c r="N35" i="22"/>
  <c r="P35" i="22" s="1"/>
  <c r="N208" i="22"/>
  <c r="P208" i="22" s="1"/>
  <c r="M992" i="22"/>
  <c r="N149" i="22"/>
  <c r="P149" i="22" s="1"/>
  <c r="K496" i="22"/>
  <c r="J496" i="22"/>
  <c r="N623" i="22"/>
  <c r="P623" i="22" s="1"/>
  <c r="N959" i="22"/>
  <c r="P959" i="22" s="1"/>
  <c r="O989" i="22"/>
  <c r="Q989" i="22" s="1"/>
  <c r="N719" i="22"/>
  <c r="P719" i="22" s="1"/>
  <c r="O456" i="22"/>
  <c r="Q456" i="22" s="1"/>
  <c r="M456" i="22"/>
  <c r="R730" i="22"/>
  <c r="T730" i="22"/>
  <c r="K497" i="22"/>
  <c r="K559" i="22"/>
  <c r="N559" i="22" s="1"/>
  <c r="P559" i="22" s="1"/>
  <c r="J559" i="22"/>
  <c r="M559" i="22" s="1"/>
  <c r="K528" i="22"/>
  <c r="N528" i="22" s="1"/>
  <c r="P528" i="22" s="1"/>
  <c r="N85" i="22"/>
  <c r="P85" i="22" s="1"/>
  <c r="J235" i="22"/>
  <c r="M235" i="22" s="1"/>
  <c r="K655" i="22"/>
  <c r="J655" i="22"/>
  <c r="M655" i="22" s="1"/>
  <c r="K397" i="22"/>
  <c r="J397" i="22"/>
  <c r="N656" i="22"/>
  <c r="P656" i="22" s="1"/>
  <c r="K302" i="22"/>
  <c r="N302" i="22" s="1"/>
  <c r="P302" i="22" s="1"/>
  <c r="J302" i="22"/>
  <c r="K331" i="22"/>
  <c r="N331" i="22" s="1"/>
  <c r="P331" i="22" s="1"/>
  <c r="J331" i="22"/>
  <c r="T793" i="22"/>
  <c r="R793" i="22"/>
  <c r="T276" i="22"/>
  <c r="R276" i="22"/>
  <c r="N455" i="22"/>
  <c r="P455" i="22" s="1"/>
  <c r="T772" i="22"/>
  <c r="R772" i="22"/>
  <c r="N756" i="22"/>
  <c r="P756" i="22" s="1"/>
  <c r="U253" i="22"/>
  <c r="S253" i="22"/>
  <c r="T604" i="22"/>
  <c r="R604" i="22"/>
  <c r="M434" i="22"/>
  <c r="K873" i="22"/>
  <c r="J873" i="22"/>
  <c r="M873" i="22" s="1"/>
  <c r="N592" i="22"/>
  <c r="P592" i="22" s="1"/>
  <c r="N687" i="22"/>
  <c r="P687" i="22" s="1"/>
  <c r="N689" i="22"/>
  <c r="P689" i="22" s="1"/>
  <c r="N334" i="22"/>
  <c r="P334" i="22" s="1"/>
  <c r="N951" i="22"/>
  <c r="P951" i="22" s="1"/>
  <c r="J404" i="22"/>
  <c r="J735" i="22"/>
  <c r="M735" i="22" s="1"/>
  <c r="J518" i="22"/>
  <c r="M518" i="22" s="1"/>
  <c r="K744" i="22"/>
  <c r="K550" i="22"/>
  <c r="N550" i="22" s="1"/>
  <c r="P550" i="22" s="1"/>
  <c r="J550" i="22"/>
  <c r="O380" i="22"/>
  <c r="Q380" i="22" s="1"/>
  <c r="M380" i="22"/>
  <c r="K404" i="22"/>
  <c r="K735" i="22"/>
  <c r="K518" i="22"/>
  <c r="K436" i="22"/>
  <c r="N436" i="22" s="1"/>
  <c r="P436" i="22" s="1"/>
  <c r="K646" i="22"/>
  <c r="N646" i="22" s="1"/>
  <c r="P646" i="22" s="1"/>
  <c r="J646" i="22"/>
  <c r="M646" i="22" s="1"/>
  <c r="N380" i="22"/>
  <c r="P380" i="22" s="1"/>
  <c r="L380" i="22"/>
  <c r="N234" i="22"/>
  <c r="P234" i="22" s="1"/>
  <c r="N960" i="22"/>
  <c r="P960" i="22" s="1"/>
  <c r="N722" i="22"/>
  <c r="P722" i="22" s="1"/>
  <c r="K810" i="22"/>
  <c r="J810" i="22"/>
  <c r="M810" i="22" s="1"/>
  <c r="N950" i="22"/>
  <c r="P950" i="22" s="1"/>
  <c r="K308" i="22"/>
  <c r="K176" i="22"/>
  <c r="J176" i="22"/>
  <c r="N423" i="22"/>
  <c r="P423" i="22" s="1"/>
  <c r="K868" i="22"/>
  <c r="J868" i="22"/>
  <c r="M868" i="22" s="1"/>
  <c r="K668" i="22"/>
  <c r="J668" i="22"/>
  <c r="M668" i="22" s="1"/>
  <c r="M25" i="22"/>
  <c r="J296" i="22"/>
  <c r="M296" i="22" s="1"/>
  <c r="J744" i="22"/>
  <c r="M744" i="22" s="1"/>
  <c r="K38" i="22"/>
  <c r="N38" i="22" s="1"/>
  <c r="P38" i="22" s="1"/>
  <c r="K746" i="22"/>
  <c r="N746" i="22" s="1"/>
  <c r="P746" i="22" s="1"/>
  <c r="J746" i="22"/>
  <c r="M746" i="22" s="1"/>
  <c r="N845" i="22"/>
  <c r="P845" i="22" s="1"/>
  <c r="K254" i="22"/>
  <c r="J254" i="22"/>
  <c r="M254" i="22" s="1"/>
  <c r="N695" i="22"/>
  <c r="P695" i="22" s="1"/>
  <c r="M784" i="22"/>
  <c r="N823" i="22"/>
  <c r="P823" i="22" s="1"/>
  <c r="O517" i="22"/>
  <c r="Q517" i="22" s="1"/>
  <c r="M517" i="22"/>
  <c r="R25" i="22"/>
  <c r="T25" i="22"/>
  <c r="O766" i="22"/>
  <c r="Q766" i="22" s="1"/>
  <c r="N766" i="22"/>
  <c r="P766" i="22" s="1"/>
  <c r="L766" i="22"/>
  <c r="K296" i="22"/>
  <c r="N296" i="22" s="1"/>
  <c r="P296" i="22" s="1"/>
  <c r="J246" i="22"/>
  <c r="J729" i="22"/>
  <c r="J567" i="22"/>
  <c r="J730" i="22"/>
  <c r="L730" i="22" s="1"/>
  <c r="K759" i="22"/>
  <c r="J759" i="22"/>
  <c r="J436" i="22"/>
  <c r="M436" i="22" s="1"/>
  <c r="L758" i="22"/>
  <c r="N517" i="22"/>
  <c r="P517" i="22" s="1"/>
  <c r="L517" i="22"/>
  <c r="K905" i="22"/>
  <c r="K745" i="22"/>
  <c r="N745" i="22" s="1"/>
  <c r="P745" i="22" s="1"/>
  <c r="M183" i="22"/>
  <c r="N785" i="22"/>
  <c r="P785" i="22" s="1"/>
  <c r="N285" i="22"/>
  <c r="P285" i="22" s="1"/>
  <c r="M358" i="22"/>
  <c r="J982" i="22"/>
  <c r="L982" i="22" s="1"/>
  <c r="M894" i="22"/>
  <c r="J38" i="22"/>
  <c r="N758" i="22"/>
  <c r="P758" i="22" s="1"/>
  <c r="U244" i="22"/>
  <c r="S244" i="22"/>
  <c r="N93" i="22"/>
  <c r="P93" i="22" s="1"/>
  <c r="K921" i="22"/>
  <c r="N921" i="22" s="1"/>
  <c r="P921" i="22" s="1"/>
  <c r="N934" i="22"/>
  <c r="P934" i="22" s="1"/>
  <c r="K768" i="22"/>
  <c r="K981" i="22"/>
  <c r="N981" i="22" s="1"/>
  <c r="P981" i="22" s="1"/>
  <c r="J981" i="22"/>
  <c r="M846" i="22"/>
  <c r="M535" i="22"/>
  <c r="K229" i="22"/>
  <c r="O229" i="22" s="1"/>
  <c r="Q229" i="22" s="1"/>
  <c r="K748" i="22"/>
  <c r="K80" i="22"/>
  <c r="M731" i="22"/>
  <c r="K711" i="22"/>
  <c r="O711" i="22" s="1"/>
  <c r="Q711" i="22" s="1"/>
  <c r="K77" i="22"/>
  <c r="N77" i="22" s="1"/>
  <c r="P77" i="22" s="1"/>
  <c r="J77" i="22"/>
  <c r="T253" i="22"/>
  <c r="R253" i="22"/>
  <c r="J905" i="22"/>
  <c r="M905" i="22" s="1"/>
  <c r="K96" i="22"/>
  <c r="J96" i="22"/>
  <c r="J745" i="22"/>
  <c r="M745" i="22" s="1"/>
  <c r="K631" i="22"/>
  <c r="J631" i="22"/>
  <c r="T64" i="22"/>
  <c r="R64" i="22"/>
  <c r="T244" i="22"/>
  <c r="R244" i="22"/>
  <c r="N770" i="22"/>
  <c r="P770" i="22" s="1"/>
  <c r="T893" i="22"/>
  <c r="R893" i="22"/>
  <c r="L803" i="22"/>
  <c r="N803" i="22"/>
  <c r="P803" i="22" s="1"/>
  <c r="K160" i="22"/>
  <c r="L160" i="22" s="1"/>
  <c r="K328" i="22"/>
  <c r="K370" i="22"/>
  <c r="L370" i="22" s="1"/>
  <c r="K986" i="22"/>
  <c r="L264" i="22"/>
  <c r="R894" i="22"/>
  <c r="O737" i="22"/>
  <c r="Q737" i="22" s="1"/>
  <c r="J921" i="22"/>
  <c r="M921" i="22" s="1"/>
  <c r="K391" i="22"/>
  <c r="L391" i="22" s="1"/>
  <c r="K787" i="22"/>
  <c r="J787" i="22"/>
  <c r="K274" i="22"/>
  <c r="J274" i="22"/>
  <c r="M274" i="22" s="1"/>
  <c r="J768" i="22"/>
  <c r="M768" i="22" s="1"/>
  <c r="N413" i="22"/>
  <c r="P413" i="22" s="1"/>
  <c r="T678" i="22"/>
  <c r="R678" i="22"/>
  <c r="K734" i="22"/>
  <c r="N734" i="22" s="1"/>
  <c r="P734" i="22" s="1"/>
  <c r="J734" i="22"/>
  <c r="K747" i="22"/>
  <c r="J747" i="22"/>
  <c r="N755" i="22"/>
  <c r="P755" i="22" s="1"/>
  <c r="N157" i="22"/>
  <c r="P157" i="22" s="1"/>
  <c r="N53" i="22"/>
  <c r="P53" i="22" s="1"/>
  <c r="K61" i="22"/>
  <c r="J61" i="22"/>
  <c r="M61" i="22" s="1"/>
  <c r="K799" i="22"/>
  <c r="J799" i="22"/>
  <c r="M799" i="22" s="1"/>
  <c r="J295" i="22"/>
  <c r="J407" i="22"/>
  <c r="K247" i="22"/>
  <c r="J247" i="22"/>
  <c r="M247" i="22" s="1"/>
  <c r="K141" i="22"/>
  <c r="L141" i="22" s="1"/>
  <c r="K522" i="22"/>
  <c r="K898" i="22"/>
  <c r="N898" i="22" s="1"/>
  <c r="P898" i="22" s="1"/>
  <c r="M531" i="22"/>
  <c r="L531" i="22"/>
  <c r="N143" i="22"/>
  <c r="P143" i="22" s="1"/>
  <c r="T159" i="22"/>
  <c r="K295" i="22"/>
  <c r="N295" i="22" s="1"/>
  <c r="P295" i="22" s="1"/>
  <c r="J963" i="22"/>
  <c r="M963" i="22" s="1"/>
  <c r="T549" i="22"/>
  <c r="L17" i="22"/>
  <c r="K915" i="22"/>
  <c r="N915" i="22" s="1"/>
  <c r="P915" i="22" s="1"/>
  <c r="J915" i="22"/>
  <c r="M915" i="22" s="1"/>
  <c r="L159" i="22"/>
  <c r="T32" i="22"/>
  <c r="R32" i="22"/>
  <c r="N844" i="22"/>
  <c r="P844" i="22" s="1"/>
  <c r="L867" i="22"/>
  <c r="O949" i="22"/>
  <c r="Q949" i="22" s="1"/>
  <c r="J822" i="22"/>
  <c r="M822" i="22" s="1"/>
  <c r="K841" i="22"/>
  <c r="J841" i="22"/>
  <c r="M841" i="22" s="1"/>
  <c r="N111" i="22"/>
  <c r="P111" i="22" s="1"/>
  <c r="N965" i="22"/>
  <c r="P965" i="22" s="1"/>
  <c r="N769" i="22"/>
  <c r="P769" i="22" s="1"/>
  <c r="N804" i="22"/>
  <c r="P804" i="22" s="1"/>
  <c r="N742" i="22"/>
  <c r="P742" i="22" s="1"/>
  <c r="N485" i="22"/>
  <c r="P485" i="22" s="1"/>
  <c r="J343" i="22"/>
  <c r="M343" i="22" s="1"/>
  <c r="J170" i="22"/>
  <c r="J539" i="22"/>
  <c r="M539" i="22" s="1"/>
  <c r="N867" i="22"/>
  <c r="P867" i="22" s="1"/>
  <c r="K407" i="22"/>
  <c r="N407" i="22" s="1"/>
  <c r="P407" i="22" s="1"/>
  <c r="K822" i="22"/>
  <c r="N17" i="22"/>
  <c r="P17" i="22" s="1"/>
  <c r="R919" i="22"/>
  <c r="T919" i="22"/>
  <c r="K343" i="22"/>
  <c r="J618" i="22"/>
  <c r="M618" i="22" s="1"/>
  <c r="K963" i="22"/>
  <c r="K170" i="22"/>
  <c r="N170" i="22" s="1"/>
  <c r="P170" i="22" s="1"/>
  <c r="J802" i="22"/>
  <c r="K539" i="22"/>
  <c r="N539" i="22" s="1"/>
  <c r="P539" i="22" s="1"/>
  <c r="J898" i="22"/>
  <c r="M898" i="22" s="1"/>
  <c r="R949" i="22"/>
  <c r="L253" i="22"/>
  <c r="K442" i="22"/>
  <c r="N442" i="22" s="1"/>
  <c r="P442" i="22" s="1"/>
  <c r="J442" i="22"/>
  <c r="N892" i="22"/>
  <c r="P892" i="22" s="1"/>
  <c r="J614" i="22"/>
  <c r="M614" i="22" s="1"/>
  <c r="J771" i="22"/>
  <c r="M771" i="22" s="1"/>
  <c r="J586" i="22"/>
  <c r="M586" i="22" s="1"/>
  <c r="J501" i="22"/>
  <c r="N375" i="22"/>
  <c r="P375" i="22" s="1"/>
  <c r="N203" i="22"/>
  <c r="P203" i="22" s="1"/>
  <c r="J820" i="22"/>
  <c r="M820" i="22" s="1"/>
  <c r="M253" i="22"/>
  <c r="O892" i="22"/>
  <c r="Q892" i="22" s="1"/>
  <c r="M597" i="22"/>
  <c r="M777" i="22"/>
  <c r="K536" i="22"/>
  <c r="J536" i="22"/>
  <c r="M536" i="22" s="1"/>
  <c r="N548" i="22"/>
  <c r="P548" i="22" s="1"/>
  <c r="K614" i="22"/>
  <c r="K771" i="22"/>
  <c r="N771" i="22" s="1"/>
  <c r="P771" i="22" s="1"/>
  <c r="K586" i="22"/>
  <c r="K501" i="22"/>
  <c r="N501" i="22" s="1"/>
  <c r="P501" i="22" s="1"/>
  <c r="J932" i="22"/>
  <c r="M932" i="22" s="1"/>
  <c r="J93" i="22"/>
  <c r="J507" i="22"/>
  <c r="N618" i="22"/>
  <c r="P618" i="22" s="1"/>
  <c r="J490" i="22"/>
  <c r="J934" i="22"/>
  <c r="J756" i="22"/>
  <c r="J845" i="22"/>
  <c r="J157" i="22"/>
  <c r="L157" i="22" s="1"/>
  <c r="J413" i="22"/>
  <c r="L413" i="22" s="1"/>
  <c r="J695" i="22"/>
  <c r="L695" i="22" s="1"/>
  <c r="J770" i="22"/>
  <c r="J455" i="22"/>
  <c r="K932" i="22"/>
  <c r="J192" i="22"/>
  <c r="J53" i="22"/>
  <c r="J786" i="22"/>
  <c r="J785" i="22"/>
  <c r="L785" i="22" s="1"/>
  <c r="K801" i="22"/>
  <c r="J800" i="22"/>
  <c r="M800" i="22" s="1"/>
  <c r="J285" i="22"/>
  <c r="L285" i="22" s="1"/>
  <c r="J700" i="22"/>
  <c r="K507" i="22"/>
  <c r="J533" i="22"/>
  <c r="L533" i="22" s="1"/>
  <c r="O803" i="22"/>
  <c r="Q803" i="22" s="1"/>
  <c r="N820" i="22"/>
  <c r="P820" i="22" s="1"/>
  <c r="K650" i="22"/>
  <c r="O650" i="22" s="1"/>
  <c r="Q650" i="22" s="1"/>
  <c r="J710" i="22"/>
  <c r="K571" i="22"/>
  <c r="L571" i="22" s="1"/>
  <c r="N178" i="22"/>
  <c r="P178" i="22" s="1"/>
  <c r="T422" i="22"/>
  <c r="R422" i="22"/>
  <c r="K786" i="22"/>
  <c r="N786" i="22" s="1"/>
  <c r="P786" i="22" s="1"/>
  <c r="K800" i="22"/>
  <c r="J753" i="22"/>
  <c r="L753" i="22" s="1"/>
  <c r="K700" i="22"/>
  <c r="K802" i="22"/>
  <c r="N802" i="22" s="1"/>
  <c r="P802" i="22" s="1"/>
  <c r="K710" i="22"/>
  <c r="N821" i="22"/>
  <c r="P821" i="22" s="1"/>
  <c r="J821" i="22"/>
  <c r="M821" i="22" s="1"/>
  <c r="K839" i="22"/>
  <c r="N839" i="22" s="1"/>
  <c r="P839" i="22" s="1"/>
  <c r="J839" i="22"/>
  <c r="M839" i="22" s="1"/>
  <c r="J865" i="22"/>
  <c r="M865" i="22" s="1"/>
  <c r="K865" i="22"/>
  <c r="J375" i="22"/>
  <c r="N533" i="22"/>
  <c r="P533" i="22" s="1"/>
  <c r="K565" i="22"/>
  <c r="O412" i="22"/>
  <c r="Q412" i="22" s="1"/>
  <c r="M412" i="22"/>
  <c r="T250" i="22"/>
  <c r="R250" i="22"/>
  <c r="T861" i="22"/>
  <c r="R861" i="22"/>
  <c r="N858" i="22"/>
  <c r="P858" i="22" s="1"/>
  <c r="J858" i="22"/>
  <c r="N883" i="22"/>
  <c r="P883" i="22" s="1"/>
  <c r="J883" i="22"/>
  <c r="M883" i="22" s="1"/>
  <c r="R412" i="22"/>
  <c r="T412" i="22"/>
  <c r="K954" i="22"/>
  <c r="J954" i="22"/>
  <c r="M954" i="22" s="1"/>
  <c r="T889" i="22"/>
  <c r="L250" i="22"/>
  <c r="R440" i="22"/>
  <c r="T440" i="22"/>
  <c r="K879" i="22"/>
  <c r="J879" i="22"/>
  <c r="M879" i="22" s="1"/>
  <c r="K948" i="22"/>
  <c r="N948" i="22" s="1"/>
  <c r="P948" i="22" s="1"/>
  <c r="J948" i="22"/>
  <c r="M948" i="22" s="1"/>
  <c r="K474" i="22"/>
  <c r="J474" i="22"/>
  <c r="M474" i="22" s="1"/>
  <c r="J863" i="22"/>
  <c r="M947" i="22"/>
  <c r="J279" i="22"/>
  <c r="M279" i="22" s="1"/>
  <c r="M890" i="22"/>
  <c r="R797" i="22"/>
  <c r="K855" i="22"/>
  <c r="J855" i="22"/>
  <c r="M855" i="22" s="1"/>
  <c r="K479" i="22"/>
  <c r="N479" i="22" s="1"/>
  <c r="P479" i="22" s="1"/>
  <c r="J479" i="22"/>
  <c r="M479" i="22" s="1"/>
  <c r="K632" i="22"/>
  <c r="J632" i="22"/>
  <c r="L864" i="22"/>
  <c r="N537" i="22"/>
  <c r="P537" i="22" s="1"/>
  <c r="J537" i="22"/>
  <c r="O537" i="22" s="1"/>
  <c r="Q537" i="22" s="1"/>
  <c r="J629" i="22"/>
  <c r="M629" i="22" s="1"/>
  <c r="N914" i="22"/>
  <c r="P914" i="22" s="1"/>
  <c r="K863" i="22"/>
  <c r="K629" i="22"/>
  <c r="N629" i="22" s="1"/>
  <c r="P629" i="22" s="1"/>
  <c r="J765" i="22"/>
  <c r="M765" i="22" s="1"/>
  <c r="K939" i="22"/>
  <c r="J939" i="22"/>
  <c r="M939" i="22" s="1"/>
  <c r="K127" i="22"/>
  <c r="J127" i="22"/>
  <c r="K887" i="22"/>
  <c r="J887" i="22"/>
  <c r="M887" i="22" s="1"/>
  <c r="J601" i="22"/>
  <c r="M601" i="22" s="1"/>
  <c r="K918" i="22"/>
  <c r="N918" i="22" s="1"/>
  <c r="P918" i="22" s="1"/>
  <c r="J918" i="22"/>
  <c r="M918" i="22" s="1"/>
  <c r="K794" i="22"/>
  <c r="J794" i="22"/>
  <c r="M794" i="22" s="1"/>
  <c r="U79" i="22"/>
  <c r="S79" i="22"/>
  <c r="J819" i="22"/>
  <c r="J327" i="22"/>
  <c r="J467" i="22"/>
  <c r="J840" i="22"/>
  <c r="J682" i="22"/>
  <c r="N842" i="22"/>
  <c r="P842" i="22" s="1"/>
  <c r="J714" i="22"/>
  <c r="K279" i="22"/>
  <c r="N279" i="22" s="1"/>
  <c r="P279" i="22" s="1"/>
  <c r="J866" i="22"/>
  <c r="M866" i="22" s="1"/>
  <c r="K765" i="22"/>
  <c r="N314" i="22"/>
  <c r="P314" i="22" s="1"/>
  <c r="K601" i="22"/>
  <c r="N601" i="22" s="1"/>
  <c r="P601" i="22" s="1"/>
  <c r="L979" i="22"/>
  <c r="N975" i="22"/>
  <c r="P975" i="22" s="1"/>
  <c r="T837" i="22"/>
  <c r="R837" i="22"/>
  <c r="K985" i="22"/>
  <c r="L985" i="22" s="1"/>
  <c r="L422" i="22"/>
  <c r="J563" i="22"/>
  <c r="M563" i="22" s="1"/>
  <c r="N970" i="22"/>
  <c r="P970" i="22" s="1"/>
  <c r="K764" i="22"/>
  <c r="N764" i="22" s="1"/>
  <c r="P764" i="22" s="1"/>
  <c r="J764" i="22"/>
  <c r="K563" i="22"/>
  <c r="K812" i="22"/>
  <c r="J812" i="22"/>
  <c r="M812" i="22" s="1"/>
  <c r="N979" i="22"/>
  <c r="P979" i="22" s="1"/>
  <c r="K454" i="22"/>
  <c r="N454" i="22" s="1"/>
  <c r="P454" i="22" s="1"/>
  <c r="J454" i="22"/>
  <c r="M454" i="22" s="1"/>
  <c r="K515" i="22"/>
  <c r="N515" i="22" s="1"/>
  <c r="P515" i="22" s="1"/>
  <c r="J515" i="22"/>
  <c r="M515" i="22" s="1"/>
  <c r="K173" i="22"/>
  <c r="K818" i="22"/>
  <c r="K263" i="22"/>
  <c r="N499" i="22"/>
  <c r="P499" i="22" s="1"/>
  <c r="N714" i="22"/>
  <c r="P714" i="22" s="1"/>
  <c r="N613" i="22"/>
  <c r="P613" i="22" s="1"/>
  <c r="J40" i="22"/>
  <c r="O422" i="22"/>
  <c r="Q422" i="22" s="1"/>
  <c r="M458" i="22"/>
  <c r="M156" i="22"/>
  <c r="O967" i="22"/>
  <c r="Q967" i="22" s="1"/>
  <c r="J925" i="22"/>
  <c r="J842" i="22"/>
  <c r="O842" i="22" s="1"/>
  <c r="Q842" i="22" s="1"/>
  <c r="N864" i="22"/>
  <c r="P864" i="22" s="1"/>
  <c r="J282" i="22"/>
  <c r="M282" i="22" s="1"/>
  <c r="J390" i="22"/>
  <c r="M390" i="22" s="1"/>
  <c r="K40" i="22"/>
  <c r="N40" i="22" s="1"/>
  <c r="P40" i="22" s="1"/>
  <c r="O916" i="22"/>
  <c r="Q916" i="22" s="1"/>
  <c r="N205" i="22"/>
  <c r="P205" i="22" s="1"/>
  <c r="K633" i="22"/>
  <c r="J633" i="22"/>
  <c r="M633" i="22" s="1"/>
  <c r="O159" i="22"/>
  <c r="Q159" i="22" s="1"/>
  <c r="K516" i="22"/>
  <c r="J516" i="22"/>
  <c r="T916" i="22"/>
  <c r="R916" i="22"/>
  <c r="K917" i="22"/>
  <c r="N917" i="22" s="1"/>
  <c r="P917" i="22" s="1"/>
  <c r="J917" i="22"/>
  <c r="M917" i="22" s="1"/>
  <c r="M709" i="22"/>
  <c r="O484" i="22"/>
  <c r="Q484" i="22" s="1"/>
  <c r="J228" i="22"/>
  <c r="N645" i="22"/>
  <c r="P645" i="22" s="1"/>
  <c r="K194" i="22"/>
  <c r="J194" i="22"/>
  <c r="M194" i="22" s="1"/>
  <c r="L916" i="22"/>
  <c r="K838" i="22"/>
  <c r="J838" i="22"/>
  <c r="M838" i="22" s="1"/>
  <c r="K506" i="22"/>
  <c r="N506" i="22" s="1"/>
  <c r="P506" i="22" s="1"/>
  <c r="J506" i="22"/>
  <c r="N913" i="22"/>
  <c r="P913" i="22" s="1"/>
  <c r="J499" i="22"/>
  <c r="J178" i="22"/>
  <c r="L178" i="22" s="1"/>
  <c r="K231" i="22"/>
  <c r="J213" i="22"/>
  <c r="K843" i="22"/>
  <c r="K910" i="22"/>
  <c r="J613" i="22"/>
  <c r="K228" i="22"/>
  <c r="N444" i="22"/>
  <c r="P444" i="22" s="1"/>
  <c r="J635" i="22"/>
  <c r="L635" i="22" s="1"/>
  <c r="N792" i="22"/>
  <c r="P792" i="22" s="1"/>
  <c r="M916" i="22"/>
  <c r="O250" i="22"/>
  <c r="Q250" i="22" s="1"/>
  <c r="N489" i="22"/>
  <c r="P489" i="22" s="1"/>
  <c r="K538" i="22"/>
  <c r="K659" i="22"/>
  <c r="J659" i="22"/>
  <c r="K43" i="22"/>
  <c r="K252" i="22"/>
  <c r="R305" i="22"/>
  <c r="M699" i="22"/>
  <c r="J347" i="22"/>
  <c r="M347" i="22" s="1"/>
  <c r="J538" i="22"/>
  <c r="M538" i="22" s="1"/>
  <c r="R13" i="22"/>
  <c r="O654" i="22"/>
  <c r="Q654" i="22" s="1"/>
  <c r="M654" i="22"/>
  <c r="J833" i="22"/>
  <c r="N553" i="22"/>
  <c r="P553" i="22" s="1"/>
  <c r="J43" i="22"/>
  <c r="M43" i="22" s="1"/>
  <c r="M930" i="22"/>
  <c r="O930" i="22"/>
  <c r="Q930" i="22" s="1"/>
  <c r="L930" i="22"/>
  <c r="J108" i="22"/>
  <c r="J780" i="22"/>
  <c r="M780" i="22" s="1"/>
  <c r="J394" i="22"/>
  <c r="M394" i="22" s="1"/>
  <c r="J693" i="22"/>
  <c r="M693" i="22" s="1"/>
  <c r="J945" i="22"/>
  <c r="M945" i="22" s="1"/>
  <c r="K833" i="22"/>
  <c r="J568" i="22"/>
  <c r="O568" i="22" s="1"/>
  <c r="Q568" i="22" s="1"/>
  <c r="J408" i="22"/>
  <c r="N347" i="22"/>
  <c r="P347" i="22" s="1"/>
  <c r="K108" i="22"/>
  <c r="K780" i="22"/>
  <c r="K394" i="22"/>
  <c r="K693" i="22"/>
  <c r="N693" i="22" s="1"/>
  <c r="P693" i="22" s="1"/>
  <c r="K945" i="22"/>
  <c r="N945" i="22" s="1"/>
  <c r="P945" i="22" s="1"/>
  <c r="K408" i="22"/>
  <c r="N408" i="22" s="1"/>
  <c r="P408" i="22" s="1"/>
  <c r="J252" i="22"/>
  <c r="M978" i="22"/>
  <c r="N876" i="22"/>
  <c r="P876" i="22" s="1"/>
  <c r="K373" i="22"/>
  <c r="J373" i="22"/>
  <c r="M373" i="22" s="1"/>
  <c r="K834" i="22"/>
  <c r="J834" i="22"/>
  <c r="M834" i="22" s="1"/>
  <c r="K19" i="22"/>
  <c r="J19" i="22"/>
  <c r="M19" i="22" s="1"/>
  <c r="N300" i="22"/>
  <c r="P300" i="22" s="1"/>
  <c r="N568" i="22"/>
  <c r="P568" i="22" s="1"/>
  <c r="N341" i="22"/>
  <c r="P341" i="22" s="1"/>
  <c r="N976" i="22"/>
  <c r="P976" i="22" s="1"/>
  <c r="K600" i="22"/>
  <c r="K849" i="22"/>
  <c r="O849" i="22" s="1"/>
  <c r="Q849" i="22" s="1"/>
  <c r="L978" i="22"/>
  <c r="K57" i="22"/>
  <c r="L57" i="22" s="1"/>
  <c r="K167" i="22"/>
  <c r="J167" i="22"/>
  <c r="M167" i="22" s="1"/>
  <c r="T237" i="22"/>
  <c r="J489" i="22"/>
  <c r="L489" i="22" s="1"/>
  <c r="J205" i="22"/>
  <c r="J914" i="22"/>
  <c r="K828" i="22"/>
  <c r="J521" i="22"/>
  <c r="L521" i="22" s="1"/>
  <c r="J886" i="22"/>
  <c r="M886" i="22" s="1"/>
  <c r="K943" i="22"/>
  <c r="K886" i="22"/>
  <c r="J357" i="22"/>
  <c r="L357" i="22" s="1"/>
  <c r="M79" i="22"/>
  <c r="T978" i="22"/>
  <c r="U28" i="22"/>
  <c r="J861" i="22"/>
  <c r="J580" i="22"/>
  <c r="M580" i="22" s="1"/>
  <c r="J975" i="22"/>
  <c r="N813" i="22"/>
  <c r="P813" i="22" s="1"/>
  <c r="J813" i="22"/>
  <c r="K458" i="22"/>
  <c r="L458" i="22" s="1"/>
  <c r="N233" i="22"/>
  <c r="P233" i="22" s="1"/>
  <c r="N73" i="22"/>
  <c r="P73" i="22" s="1"/>
  <c r="J73" i="22"/>
  <c r="M73" i="22" s="1"/>
  <c r="N119" i="22"/>
  <c r="P119" i="22" s="1"/>
  <c r="M304" i="22"/>
  <c r="K580" i="22"/>
  <c r="J294" i="22"/>
  <c r="J341" i="22"/>
  <c r="K218" i="22"/>
  <c r="J976" i="22"/>
  <c r="J32" i="22"/>
  <c r="M32" i="22" s="1"/>
  <c r="K977" i="22"/>
  <c r="L977" i="22" s="1"/>
  <c r="K465" i="22"/>
  <c r="J465" i="22"/>
  <c r="M465" i="22" s="1"/>
  <c r="R654" i="22"/>
  <c r="T654" i="22"/>
  <c r="K651" i="22"/>
  <c r="J651" i="22"/>
  <c r="K88" i="22"/>
  <c r="U463" i="22"/>
  <c r="S463" i="22"/>
  <c r="K130" i="22"/>
  <c r="J130" i="22"/>
  <c r="M130" i="22" s="1"/>
  <c r="T367" i="22"/>
  <c r="R367" i="22"/>
  <c r="K268" i="22"/>
  <c r="J268" i="22"/>
  <c r="M268" i="22" s="1"/>
  <c r="K188" i="22"/>
  <c r="L188" i="22" s="1"/>
  <c r="T930" i="22"/>
  <c r="T583" i="22"/>
  <c r="R583" i="22"/>
  <c r="K168" i="22"/>
  <c r="J72" i="22"/>
  <c r="M72" i="22" s="1"/>
  <c r="J337" i="22"/>
  <c r="M337" i="22" s="1"/>
  <c r="J98" i="22"/>
  <c r="R463" i="22"/>
  <c r="T463" i="22"/>
  <c r="T557" i="22"/>
  <c r="R557" i="22"/>
  <c r="K278" i="22"/>
  <c r="N278" i="22" s="1"/>
  <c r="P278" i="22" s="1"/>
  <c r="J278" i="22"/>
  <c r="M28" i="22"/>
  <c r="J88" i="22"/>
  <c r="K72" i="22"/>
  <c r="J273" i="22"/>
  <c r="M273" i="22" s="1"/>
  <c r="K86" i="22"/>
  <c r="N86" i="22" s="1"/>
  <c r="P86" i="22" s="1"/>
  <c r="J86" i="22"/>
  <c r="M86" i="22" s="1"/>
  <c r="L335" i="22"/>
  <c r="K98" i="22"/>
  <c r="N98" i="22" s="1"/>
  <c r="P98" i="22" s="1"/>
  <c r="J332" i="22"/>
  <c r="M332" i="22" s="1"/>
  <c r="K430" i="22"/>
  <c r="J430" i="22"/>
  <c r="M430" i="22" s="1"/>
  <c r="J480" i="22"/>
  <c r="J697" i="22"/>
  <c r="M697" i="22" s="1"/>
  <c r="J881" i="22"/>
  <c r="J56" i="22"/>
  <c r="M56" i="22" s="1"/>
  <c r="J105" i="22"/>
  <c r="J240" i="22"/>
  <c r="M240" i="22" s="1"/>
  <c r="N337" i="22"/>
  <c r="P337" i="22" s="1"/>
  <c r="N332" i="22"/>
  <c r="P332" i="22" s="1"/>
  <c r="T118" i="22"/>
  <c r="R118" i="22"/>
  <c r="T562" i="22"/>
  <c r="R562" i="22"/>
  <c r="K480" i="22"/>
  <c r="N480" i="22" s="1"/>
  <c r="P480" i="22" s="1"/>
  <c r="K881" i="22"/>
  <c r="K105" i="22"/>
  <c r="J135" i="22"/>
  <c r="M135" i="22" s="1"/>
  <c r="K240" i="22"/>
  <c r="J168" i="22"/>
  <c r="M168" i="22" s="1"/>
  <c r="N273" i="22"/>
  <c r="P273" i="22" s="1"/>
  <c r="N988" i="22"/>
  <c r="P988" i="22" s="1"/>
  <c r="N335" i="22"/>
  <c r="P335" i="22" s="1"/>
  <c r="T401" i="22"/>
  <c r="R401" i="22"/>
  <c r="M761" i="22"/>
  <c r="J18" i="22"/>
  <c r="M18" i="22" s="1"/>
  <c r="J151" i="22"/>
  <c r="M151" i="22" s="1"/>
  <c r="J120" i="22"/>
  <c r="J49" i="22"/>
  <c r="M49" i="22" s="1"/>
  <c r="J89" i="22"/>
  <c r="M89" i="22" s="1"/>
  <c r="J34" i="22"/>
  <c r="M34" i="22" s="1"/>
  <c r="M928" i="22"/>
  <c r="N697" i="22"/>
  <c r="P697" i="22" s="1"/>
  <c r="N56" i="22"/>
  <c r="P56" i="22" s="1"/>
  <c r="K18" i="22"/>
  <c r="K151" i="22"/>
  <c r="K120" i="22"/>
  <c r="K49" i="22"/>
  <c r="K89" i="22"/>
  <c r="K957" i="22"/>
  <c r="K146" i="22"/>
  <c r="N146" i="22" s="1"/>
  <c r="P146" i="22" s="1"/>
  <c r="J146" i="22"/>
  <c r="M146" i="22" s="1"/>
  <c r="R122" i="22"/>
  <c r="T122" i="22"/>
  <c r="J553" i="22"/>
  <c r="J233" i="22"/>
  <c r="J974" i="22"/>
  <c r="K280" i="22"/>
  <c r="J880" i="22"/>
  <c r="N34" i="22"/>
  <c r="P34" i="22" s="1"/>
  <c r="N135" i="22"/>
  <c r="P135" i="22" s="1"/>
  <c r="J961" i="22"/>
  <c r="O961" i="22" s="1"/>
  <c r="Q961" i="22" s="1"/>
  <c r="L134" i="22"/>
  <c r="T333" i="22"/>
  <c r="R333" i="22"/>
  <c r="O26" i="22"/>
  <c r="Q26" i="22" s="1"/>
  <c r="K304" i="22"/>
  <c r="L304" i="22" s="1"/>
  <c r="T134" i="22"/>
  <c r="R134" i="22"/>
  <c r="K67" i="22"/>
  <c r="L67" i="22" s="1"/>
  <c r="K460" i="22"/>
  <c r="J460" i="22"/>
  <c r="M460" i="22" s="1"/>
  <c r="K3" i="22"/>
  <c r="J492" i="22"/>
  <c r="J957" i="22"/>
  <c r="M957" i="22" s="1"/>
  <c r="N82" i="22"/>
  <c r="P82" i="22" s="1"/>
  <c r="T138" i="22"/>
  <c r="R138" i="22"/>
  <c r="J29" i="22"/>
  <c r="K102" i="22"/>
  <c r="N102" i="22" s="1"/>
  <c r="P102" i="22" s="1"/>
  <c r="J102" i="22"/>
  <c r="N961" i="22"/>
  <c r="P961" i="22" s="1"/>
  <c r="K175" i="22"/>
  <c r="L175" i="22" s="1"/>
  <c r="K492" i="22"/>
  <c r="T558" i="22"/>
  <c r="R558" i="22"/>
  <c r="T720" i="22"/>
  <c r="R720" i="22"/>
  <c r="T398" i="22"/>
  <c r="R398" i="22"/>
  <c r="T694" i="22"/>
  <c r="J901" i="22"/>
  <c r="M901" i="22" s="1"/>
  <c r="K589" i="22"/>
  <c r="L589" i="22" s="1"/>
  <c r="M727" i="22"/>
  <c r="N462" i="22"/>
  <c r="P462" i="22" s="1"/>
  <c r="K223" i="22"/>
  <c r="J223" i="22"/>
  <c r="M223" i="22" s="1"/>
  <c r="K267" i="22"/>
  <c r="N267" i="22" s="1"/>
  <c r="P267" i="22" s="1"/>
  <c r="J267" i="22"/>
  <c r="M267" i="22" s="1"/>
  <c r="T806" i="22"/>
  <c r="R806" i="22"/>
  <c r="J10" i="22"/>
  <c r="M10" i="22" s="1"/>
  <c r="K10" i="22"/>
  <c r="N10" i="22" s="1"/>
  <c r="P10" i="22" s="1"/>
  <c r="J431" i="22"/>
  <c r="K901" i="22"/>
  <c r="K369" i="22"/>
  <c r="N369" i="22" s="1"/>
  <c r="P369" i="22" s="1"/>
  <c r="K692" i="22"/>
  <c r="N692" i="22" s="1"/>
  <c r="P692" i="22" s="1"/>
  <c r="J692" i="22"/>
  <c r="L392" i="22"/>
  <c r="N392" i="22"/>
  <c r="P392" i="22" s="1"/>
  <c r="N551" i="22"/>
  <c r="P551" i="22" s="1"/>
  <c r="K66" i="22"/>
  <c r="K685" i="22"/>
  <c r="L685" i="22" s="1"/>
  <c r="J150" i="22"/>
  <c r="M150" i="22" s="1"/>
  <c r="K431" i="22"/>
  <c r="N431" i="22" s="1"/>
  <c r="P431" i="22" s="1"/>
  <c r="K400" i="22"/>
  <c r="J462" i="22"/>
  <c r="M462" i="22" s="1"/>
  <c r="T830" i="22"/>
  <c r="N628" i="22"/>
  <c r="P628" i="22" s="1"/>
  <c r="K622" i="22"/>
  <c r="N622" i="22" s="1"/>
  <c r="P622" i="22" s="1"/>
  <c r="J622" i="22"/>
  <c r="M622" i="22" s="1"/>
  <c r="T721" i="22"/>
  <c r="R721" i="22"/>
  <c r="J853" i="22"/>
  <c r="M853" i="22" s="1"/>
  <c r="M396" i="22"/>
  <c r="N270" i="22"/>
  <c r="P270" i="22" s="1"/>
  <c r="L270" i="22"/>
  <c r="N724" i="22"/>
  <c r="P724" i="22" s="1"/>
  <c r="N587" i="22"/>
  <c r="P587" i="22" s="1"/>
  <c r="J303" i="22"/>
  <c r="J433" i="22"/>
  <c r="N162" i="22"/>
  <c r="P162" i="22" s="1"/>
  <c r="J189" i="22"/>
  <c r="L189" i="22" s="1"/>
  <c r="K68" i="22"/>
  <c r="O68" i="22" s="1"/>
  <c r="Q68" i="22" s="1"/>
  <c r="K931" i="22"/>
  <c r="J931" i="22"/>
  <c r="K991" i="22"/>
  <c r="J991" i="22"/>
  <c r="M322" i="22"/>
  <c r="J255" i="22"/>
  <c r="M255" i="22" s="1"/>
  <c r="K255" i="22"/>
  <c r="N150" i="22"/>
  <c r="P150" i="22" s="1"/>
  <c r="K303" i="22"/>
  <c r="K433" i="22"/>
  <c r="K368" i="22"/>
  <c r="L368" i="22" s="1"/>
  <c r="K114" i="22"/>
  <c r="L114" i="22" s="1"/>
  <c r="K364" i="22"/>
  <c r="J364" i="22"/>
  <c r="M364" i="22" s="1"/>
  <c r="J82" i="22"/>
  <c r="O134" i="22"/>
  <c r="Q134" i="22" s="1"/>
  <c r="J432" i="22"/>
  <c r="M432" i="22" s="1"/>
  <c r="J83" i="22"/>
  <c r="N189" i="22"/>
  <c r="P189" i="22" s="1"/>
  <c r="K163" i="22"/>
  <c r="J163" i="22"/>
  <c r="T2" i="22"/>
  <c r="R2" i="22"/>
  <c r="N712" i="22"/>
  <c r="P712" i="22" s="1"/>
  <c r="K432" i="22"/>
  <c r="K83" i="22"/>
  <c r="K853" i="22"/>
  <c r="N289" i="22"/>
  <c r="P289" i="22" s="1"/>
  <c r="T680" i="22"/>
  <c r="R680" i="22"/>
  <c r="J118" i="22"/>
  <c r="M118" i="22" s="1"/>
  <c r="J876" i="22"/>
  <c r="M876" i="22" s="1"/>
  <c r="J333" i="22"/>
  <c r="O333" i="22" s="1"/>
  <c r="Q333" i="22" s="1"/>
  <c r="K257" i="22"/>
  <c r="J257" i="22"/>
  <c r="M257" i="22" s="1"/>
  <c r="K519" i="22"/>
  <c r="K226" i="22"/>
  <c r="N8" i="22"/>
  <c r="P8" i="22" s="1"/>
  <c r="J259" i="22"/>
  <c r="M259" i="22" s="1"/>
  <c r="J487" i="22"/>
  <c r="M487" i="22" s="1"/>
  <c r="J256" i="22"/>
  <c r="J258" i="22"/>
  <c r="J519" i="22"/>
  <c r="M519" i="22" s="1"/>
  <c r="J226" i="22"/>
  <c r="M226" i="22" s="1"/>
  <c r="N983" i="22"/>
  <c r="P983" i="22" s="1"/>
  <c r="N660" i="22"/>
  <c r="P660" i="22" s="1"/>
  <c r="J4" i="22"/>
  <c r="M4" i="22" s="1"/>
  <c r="K258" i="22"/>
  <c r="N258" i="22" s="1"/>
  <c r="P258" i="22" s="1"/>
  <c r="J106" i="22"/>
  <c r="K259" i="22"/>
  <c r="K487" i="22"/>
  <c r="N290" i="22"/>
  <c r="P290" i="22" s="1"/>
  <c r="J290" i="22"/>
  <c r="J424" i="22"/>
  <c r="M424" i="22" s="1"/>
  <c r="J658" i="22"/>
  <c r="M658" i="22" s="1"/>
  <c r="J190" i="22"/>
  <c r="M190" i="22" s="1"/>
  <c r="K4" i="22"/>
  <c r="J870" i="22"/>
  <c r="M870" i="22" s="1"/>
  <c r="K106" i="22"/>
  <c r="N847" i="22"/>
  <c r="P847" i="22" s="1"/>
  <c r="S59" i="22"/>
  <c r="J291" i="22"/>
  <c r="M291" i="22" s="1"/>
  <c r="K291" i="22"/>
  <c r="K424" i="22"/>
  <c r="K658" i="22"/>
  <c r="N658" i="22" s="1"/>
  <c r="P658" i="22" s="1"/>
  <c r="K112" i="22"/>
  <c r="K870" i="22"/>
  <c r="K256" i="22"/>
  <c r="N256" i="22" s="1"/>
  <c r="P256" i="22" s="1"/>
  <c r="K94" i="22"/>
  <c r="N94" i="22" s="1"/>
  <c r="P94" i="22" s="1"/>
  <c r="J94" i="22"/>
  <c r="M94" i="22" s="1"/>
  <c r="N319" i="22"/>
  <c r="P319" i="22" s="1"/>
  <c r="J147" i="22"/>
  <c r="M147" i="22" s="1"/>
  <c r="J525" i="22"/>
  <c r="J874" i="22"/>
  <c r="L874" i="22" s="1"/>
  <c r="J128" i="22"/>
  <c r="L128" i="22" s="1"/>
  <c r="J626" i="22"/>
  <c r="M626" i="22" s="1"/>
  <c r="J774" i="22"/>
  <c r="M774" i="22" s="1"/>
  <c r="K320" i="22"/>
  <c r="J320" i="22"/>
  <c r="M320" i="22" s="1"/>
  <c r="K11" i="22"/>
  <c r="J11" i="22"/>
  <c r="M11" i="22" s="1"/>
  <c r="M385" i="22"/>
  <c r="K626" i="22"/>
  <c r="N626" i="22" s="1"/>
  <c r="P626" i="22" s="1"/>
  <c r="N190" i="22"/>
  <c r="P190" i="22" s="1"/>
  <c r="K774" i="22"/>
  <c r="T532" i="22"/>
  <c r="R532" i="22"/>
  <c r="N142" i="22"/>
  <c r="P142" i="22" s="1"/>
  <c r="J587" i="22"/>
  <c r="M587" i="22" s="1"/>
  <c r="M62" i="22"/>
  <c r="K322" i="22"/>
  <c r="L322" i="22" s="1"/>
  <c r="K498" i="22"/>
  <c r="N498" i="22" s="1"/>
  <c r="P498" i="22" s="1"/>
  <c r="J498" i="22"/>
  <c r="M498" i="22" s="1"/>
  <c r="K324" i="22"/>
  <c r="J324" i="22"/>
  <c r="M324" i="22" s="1"/>
  <c r="N619" i="22"/>
  <c r="P619" i="22" s="1"/>
  <c r="O392" i="22"/>
  <c r="Q392" i="22" s="1"/>
  <c r="J551" i="22"/>
  <c r="J628" i="22"/>
  <c r="M628" i="22" s="1"/>
  <c r="K761" i="22"/>
  <c r="L761" i="22" s="1"/>
  <c r="N5" i="22"/>
  <c r="P5" i="22" s="1"/>
  <c r="K636" i="22"/>
  <c r="N636" i="22" s="1"/>
  <c r="P636" i="22" s="1"/>
  <c r="J636" i="22"/>
  <c r="T14" i="22"/>
  <c r="R14" i="22"/>
  <c r="J557" i="22"/>
  <c r="N147" i="22"/>
  <c r="P147" i="22" s="1"/>
  <c r="J367" i="22"/>
  <c r="L367" i="22" s="1"/>
  <c r="N525" i="22"/>
  <c r="P525" i="22" s="1"/>
  <c r="J558" i="22"/>
  <c r="N874" i="22"/>
  <c r="P874" i="22" s="1"/>
  <c r="J806" i="22"/>
  <c r="N128" i="22"/>
  <c r="P128" i="22" s="1"/>
  <c r="J138" i="22"/>
  <c r="L138" i="22" s="1"/>
  <c r="J895" i="22"/>
  <c r="M895" i="22" s="1"/>
  <c r="N728" i="22"/>
  <c r="P728" i="22" s="1"/>
  <c r="K360" i="22"/>
  <c r="K594" i="22"/>
  <c r="M321" i="22"/>
  <c r="J740" i="22"/>
  <c r="K895" i="22"/>
  <c r="N438" i="22"/>
  <c r="P438" i="22" s="1"/>
  <c r="K450" i="22"/>
  <c r="J450" i="22"/>
  <c r="M450" i="22" s="1"/>
  <c r="L741" i="22"/>
  <c r="N447" i="22"/>
  <c r="P447" i="22" s="1"/>
  <c r="J447" i="22"/>
  <c r="O447" i="22" s="1"/>
  <c r="Q447" i="22" s="1"/>
  <c r="L927" i="22"/>
  <c r="K790" i="22"/>
  <c r="N790" i="22" s="1"/>
  <c r="P790" i="22" s="1"/>
  <c r="O323" i="22"/>
  <c r="Q323" i="22" s="1"/>
  <c r="K91" i="22"/>
  <c r="L91" i="22" s="1"/>
  <c r="K775" i="22"/>
  <c r="N775" i="22" s="1"/>
  <c r="P775" i="22" s="1"/>
  <c r="M451" i="22"/>
  <c r="T22" i="22"/>
  <c r="R22" i="22"/>
  <c r="J329" i="22"/>
  <c r="M329" i="22" s="1"/>
  <c r="J790" i="22"/>
  <c r="M790" i="22" s="1"/>
  <c r="L604" i="22"/>
  <c r="N956" i="22"/>
  <c r="P956" i="22" s="1"/>
  <c r="J775" i="22"/>
  <c r="J342" i="22"/>
  <c r="M342" i="22" s="1"/>
  <c r="K329" i="22"/>
  <c r="J158" i="22"/>
  <c r="M158" i="22" s="1"/>
  <c r="K616" i="22"/>
  <c r="N616" i="22" s="1"/>
  <c r="P616" i="22" s="1"/>
  <c r="J616" i="22"/>
  <c r="K662" i="22"/>
  <c r="T126" i="22"/>
  <c r="K204" i="22"/>
  <c r="L204" i="22" s="1"/>
  <c r="K952" i="22"/>
  <c r="N952" i="22" s="1"/>
  <c r="P952" i="22" s="1"/>
  <c r="J952" i="22"/>
  <c r="M952" i="22" s="1"/>
  <c r="J260" i="22"/>
  <c r="K78" i="22"/>
  <c r="L78" i="22" s="1"/>
  <c r="J648" i="22"/>
  <c r="M648" i="22" s="1"/>
  <c r="T598" i="22"/>
  <c r="R598" i="22"/>
  <c r="L59" i="22"/>
  <c r="K648" i="22"/>
  <c r="R415" i="22"/>
  <c r="J374" i="22"/>
  <c r="J289" i="22"/>
  <c r="L289" i="22" s="1"/>
  <c r="L680" i="22"/>
  <c r="K342" i="22"/>
  <c r="N342" i="22" s="1"/>
  <c r="P342" i="22" s="1"/>
  <c r="K564" i="22"/>
  <c r="M59" i="22"/>
  <c r="K158" i="22"/>
  <c r="K414" i="22"/>
  <c r="J662" i="22"/>
  <c r="M662" i="22" s="1"/>
  <c r="S354" i="22"/>
  <c r="U354" i="22"/>
  <c r="J983" i="22"/>
  <c r="O741" i="22"/>
  <c r="Q741" i="22" s="1"/>
  <c r="N741" i="22"/>
  <c r="P741" i="22" s="1"/>
  <c r="M694" i="22"/>
  <c r="K260" i="22"/>
  <c r="N701" i="22"/>
  <c r="P701" i="22" s="1"/>
  <c r="K446" i="22"/>
  <c r="K418" i="22"/>
  <c r="J418" i="22"/>
  <c r="K466" i="22"/>
  <c r="J466" i="22"/>
  <c r="K177" i="22"/>
  <c r="J177" i="22"/>
  <c r="M177" i="22" s="1"/>
  <c r="J286" i="22"/>
  <c r="K265" i="22"/>
  <c r="K826" i="22"/>
  <c r="N826" i="22" s="1"/>
  <c r="P826" i="22" s="1"/>
  <c r="N449" i="22"/>
  <c r="P449" i="22" s="1"/>
  <c r="J449" i="22"/>
  <c r="M449" i="22" s="1"/>
  <c r="R706" i="22"/>
  <c r="K383" i="22"/>
  <c r="N383" i="22" s="1"/>
  <c r="P383" i="22" s="1"/>
  <c r="J383" i="22"/>
  <c r="M383" i="22" s="1"/>
  <c r="K110" i="22"/>
  <c r="N964" i="22"/>
  <c r="P964" i="22" s="1"/>
  <c r="J964" i="22"/>
  <c r="N243" i="22"/>
  <c r="P243" i="22" s="1"/>
  <c r="K540" i="22"/>
  <c r="J540" i="22"/>
  <c r="M540" i="22" s="1"/>
  <c r="K50" i="22"/>
  <c r="N50" i="22" s="1"/>
  <c r="P50" i="22" s="1"/>
  <c r="N81" i="22"/>
  <c r="P81" i="22" s="1"/>
  <c r="K387" i="22"/>
  <c r="N387" i="22" s="1"/>
  <c r="P387" i="22" s="1"/>
  <c r="U705" i="22"/>
  <c r="S705" i="22"/>
  <c r="K702" i="22"/>
  <c r="N702" i="22" s="1"/>
  <c r="P702" i="22" s="1"/>
  <c r="K704" i="22"/>
  <c r="N704" i="22" s="1"/>
  <c r="P704" i="22" s="1"/>
  <c r="J704" i="22"/>
  <c r="M704" i="22" s="1"/>
  <c r="L705" i="22"/>
  <c r="K410" i="22"/>
  <c r="N410" i="22" s="1"/>
  <c r="P410" i="22" s="1"/>
  <c r="J410" i="22"/>
  <c r="M410" i="22" s="1"/>
  <c r="J110" i="22"/>
  <c r="M110" i="22" s="1"/>
  <c r="M705" i="22"/>
  <c r="J420" i="22"/>
  <c r="M420" i="22" s="1"/>
  <c r="K962" i="22"/>
  <c r="J962" i="22"/>
  <c r="N705" i="22"/>
  <c r="P705" i="22" s="1"/>
  <c r="K425" i="22"/>
  <c r="N425" i="22" s="1"/>
  <c r="P425" i="22" s="1"/>
  <c r="J425" i="22"/>
  <c r="M425" i="22" s="1"/>
  <c r="J387" i="22"/>
  <c r="J702" i="22"/>
  <c r="M702" i="22" s="1"/>
  <c r="M505" i="22"/>
  <c r="K457" i="22"/>
  <c r="J384" i="22"/>
  <c r="M384" i="22" s="1"/>
  <c r="K940" i="22"/>
  <c r="J940" i="22"/>
  <c r="M940" i="22" s="1"/>
  <c r="N900" i="22"/>
  <c r="P900" i="22" s="1"/>
  <c r="J900" i="22"/>
  <c r="M900" i="22" s="1"/>
  <c r="J349" i="22"/>
  <c r="J923" i="22"/>
  <c r="M923" i="22" s="1"/>
  <c r="K384" i="22"/>
  <c r="N384" i="22" s="1"/>
  <c r="P384" i="22" s="1"/>
  <c r="K572" i="22"/>
  <c r="N572" i="22" s="1"/>
  <c r="P572" i="22" s="1"/>
  <c r="J572" i="22"/>
  <c r="M361" i="22"/>
  <c r="K420" i="22"/>
  <c r="N420" i="22" s="1"/>
  <c r="P420" i="22" s="1"/>
  <c r="J609" i="22"/>
  <c r="M609" i="22" s="1"/>
  <c r="K609" i="22"/>
  <c r="N609" i="22" s="1"/>
  <c r="P609" i="22" s="1"/>
  <c r="M473" i="22"/>
  <c r="O473" i="22"/>
  <c r="Q473" i="22" s="1"/>
  <c r="J353" i="22"/>
  <c r="M353" i="22" s="1"/>
  <c r="K184" i="22"/>
  <c r="J184" i="22"/>
  <c r="J457" i="22"/>
  <c r="M457" i="22" s="1"/>
  <c r="N419" i="22"/>
  <c r="P419" i="22" s="1"/>
  <c r="N630" i="22"/>
  <c r="P630" i="22" s="1"/>
  <c r="K353" i="22"/>
  <c r="N349" i="22"/>
  <c r="P349" i="22" s="1"/>
  <c r="N923" i="22"/>
  <c r="P923" i="22" s="1"/>
  <c r="N416" i="22"/>
  <c r="P416" i="22" s="1"/>
  <c r="K382" i="22"/>
  <c r="J382" i="22"/>
  <c r="J468" i="22"/>
  <c r="M468" i="22" s="1"/>
  <c r="R835" i="22"/>
  <c r="L598" i="22"/>
  <c r="O351" i="22"/>
  <c r="Q351" i="22" s="1"/>
  <c r="N351" i="22"/>
  <c r="P351" i="22" s="1"/>
  <c r="K584" i="22"/>
  <c r="N584" i="22" s="1"/>
  <c r="P584" i="22" s="1"/>
  <c r="K468" i="22"/>
  <c r="K350" i="22"/>
  <c r="L350" i="22" s="1"/>
  <c r="K762" i="22"/>
  <c r="J762" i="22"/>
  <c r="M598" i="22"/>
  <c r="K814" i="22"/>
  <c r="J814" i="22"/>
  <c r="M814" i="22" s="1"/>
  <c r="J142" i="22"/>
  <c r="L142" i="22" s="1"/>
  <c r="K155" i="22"/>
  <c r="J155" i="22"/>
  <c r="J30" i="22"/>
  <c r="O927" i="22"/>
  <c r="Q927" i="22" s="1"/>
  <c r="N927" i="22"/>
  <c r="P927" i="22" s="1"/>
  <c r="J552" i="22"/>
  <c r="M552" i="22" s="1"/>
  <c r="K566" i="22"/>
  <c r="N566" i="22" s="1"/>
  <c r="P566" i="22" s="1"/>
  <c r="J566" i="22"/>
  <c r="T123" i="22"/>
  <c r="R123" i="22"/>
  <c r="J956" i="22"/>
  <c r="M956" i="22" s="1"/>
  <c r="J630" i="22"/>
  <c r="K552" i="22"/>
  <c r="J243" i="22"/>
  <c r="O243" i="22" s="1"/>
  <c r="Q243" i="22" s="1"/>
  <c r="N23" i="22"/>
  <c r="P23" i="22" s="1"/>
  <c r="N510" i="22"/>
  <c r="P510" i="22" s="1"/>
  <c r="O884" i="22"/>
  <c r="Q884" i="22" s="1"/>
  <c r="M884" i="22"/>
  <c r="K570" i="22"/>
  <c r="J570" i="22"/>
  <c r="M570" i="22" s="1"/>
  <c r="K352" i="22"/>
  <c r="O352" i="22" s="1"/>
  <c r="Q352" i="22" s="1"/>
  <c r="N573" i="22"/>
  <c r="P573" i="22" s="1"/>
  <c r="K859" i="22"/>
  <c r="J859" i="22"/>
  <c r="M703" i="22"/>
  <c r="M275" i="22"/>
  <c r="K831" i="22"/>
  <c r="J831" i="22"/>
  <c r="M831" i="22" s="1"/>
  <c r="J172" i="22"/>
  <c r="M172" i="22" s="1"/>
  <c r="J848" i="22"/>
  <c r="M848" i="22" s="1"/>
  <c r="N15" i="22"/>
  <c r="P15" i="22" s="1"/>
  <c r="L15" i="22"/>
  <c r="T617" i="22"/>
  <c r="R617" i="22"/>
  <c r="K421" i="22"/>
  <c r="J421" i="22"/>
  <c r="M421" i="22" s="1"/>
  <c r="K172" i="22"/>
  <c r="N848" i="22"/>
  <c r="P848" i="22" s="1"/>
  <c r="M488" i="22"/>
  <c r="K641" i="22"/>
  <c r="N641" i="22" s="1"/>
  <c r="P641" i="22" s="1"/>
  <c r="J641" i="22"/>
  <c r="N638" i="22"/>
  <c r="P638" i="22" s="1"/>
  <c r="M637" i="22"/>
  <c r="N161" i="22"/>
  <c r="P161" i="22" s="1"/>
  <c r="T509" i="22"/>
  <c r="R509" i="22"/>
  <c r="J751" i="22"/>
  <c r="M751" i="22" s="1"/>
  <c r="N261" i="22"/>
  <c r="P261" i="22" s="1"/>
  <c r="N852" i="22"/>
  <c r="P852" i="22" s="1"/>
  <c r="L852" i="22"/>
  <c r="K325" i="22"/>
  <c r="N325" i="22" s="1"/>
  <c r="P325" i="22" s="1"/>
  <c r="J325" i="22"/>
  <c r="M325" i="22" s="1"/>
  <c r="K542" i="22"/>
  <c r="N542" i="22" s="1"/>
  <c r="P542" i="22" s="1"/>
  <c r="J542" i="22"/>
  <c r="M542" i="22" s="1"/>
  <c r="K751" i="22"/>
  <c r="N751" i="22" s="1"/>
  <c r="P751" i="22" s="1"/>
  <c r="M904" i="22"/>
  <c r="N215" i="22"/>
  <c r="P215" i="22" s="1"/>
  <c r="O15" i="22"/>
  <c r="Q15" i="22" s="1"/>
  <c r="M15" i="22"/>
  <c r="J670" i="22"/>
  <c r="L670" i="22" s="1"/>
  <c r="N670" i="22"/>
  <c r="P670" i="22" s="1"/>
  <c r="K346" i="22"/>
  <c r="N346" i="22" s="1"/>
  <c r="P346" i="22" s="1"/>
  <c r="J346" i="22"/>
  <c r="U852" i="22"/>
  <c r="S852" i="22"/>
  <c r="K31" i="22"/>
  <c r="J31" i="22"/>
  <c r="M31" i="22" s="1"/>
  <c r="J22" i="22"/>
  <c r="N933" i="22"/>
  <c r="P933" i="22" s="1"/>
  <c r="N911" i="22"/>
  <c r="P911" i="22" s="1"/>
  <c r="J911" i="22"/>
  <c r="M911" i="22" s="1"/>
  <c r="N795" i="22"/>
  <c r="P795" i="22" s="1"/>
  <c r="K505" i="22"/>
  <c r="L505" i="22" s="1"/>
  <c r="N707" i="22"/>
  <c r="P707" i="22" s="1"/>
  <c r="K534" i="22"/>
  <c r="J534" i="22"/>
  <c r="N884" i="22"/>
  <c r="P884" i="22" s="1"/>
  <c r="L884" i="22"/>
  <c r="N675" i="22"/>
  <c r="P675" i="22" s="1"/>
  <c r="K796" i="22"/>
  <c r="N796" i="22" s="1"/>
  <c r="P796" i="22" s="1"/>
  <c r="J796" i="22"/>
  <c r="L674" i="22"/>
  <c r="K607" i="22"/>
  <c r="J607" i="22"/>
  <c r="M607" i="22" s="1"/>
  <c r="N202" i="22"/>
  <c r="P202" i="22" s="1"/>
  <c r="K251" i="22"/>
  <c r="J251" i="22"/>
  <c r="K577" i="22"/>
  <c r="N577" i="22" s="1"/>
  <c r="P577" i="22" s="1"/>
  <c r="K643" i="22"/>
  <c r="J643" i="22"/>
  <c r="M643" i="22" s="1"/>
  <c r="K441" i="22"/>
  <c r="J441" i="22"/>
  <c r="M441" i="22" s="1"/>
  <c r="K437" i="22"/>
  <c r="N437" i="22" s="1"/>
  <c r="P437" i="22" s="1"/>
  <c r="J437" i="22"/>
  <c r="J107" i="22"/>
  <c r="M107" i="22" s="1"/>
  <c r="J476" i="22"/>
  <c r="J713" i="22"/>
  <c r="K610" i="22"/>
  <c r="J610" i="22"/>
  <c r="K606" i="22"/>
  <c r="J577" i="22"/>
  <c r="M577" i="22" s="1"/>
  <c r="K666" i="22"/>
  <c r="N576" i="22"/>
  <c r="P576" i="22" s="1"/>
  <c r="L576" i="22"/>
  <c r="R676" i="22"/>
  <c r="N377" i="22"/>
  <c r="P377" i="22" s="1"/>
  <c r="N966" i="22"/>
  <c r="P966" i="22" s="1"/>
  <c r="J673" i="22"/>
  <c r="J378" i="22"/>
  <c r="J827" i="22"/>
  <c r="N107" i="22"/>
  <c r="P107" i="22" s="1"/>
  <c r="J642" i="22"/>
  <c r="N476" i="22"/>
  <c r="P476" i="22" s="1"/>
  <c r="J778" i="22"/>
  <c r="N713" i="22"/>
  <c r="P713" i="22" s="1"/>
  <c r="J388" i="22"/>
  <c r="J606" i="22"/>
  <c r="M606" i="22" s="1"/>
  <c r="K470" i="22"/>
  <c r="J578" i="22"/>
  <c r="M578" i="22" s="1"/>
  <c r="J666" i="22"/>
  <c r="M666" i="22" s="1"/>
  <c r="N16" i="22"/>
  <c r="P16" i="22" s="1"/>
  <c r="K673" i="22"/>
  <c r="K378" i="22"/>
  <c r="K827" i="22"/>
  <c r="K642" i="22"/>
  <c r="K778" i="22"/>
  <c r="K388" i="22"/>
  <c r="R376" i="22"/>
  <c r="L477" i="22"/>
  <c r="K972" i="22"/>
  <c r="L972" i="22" s="1"/>
  <c r="K453" i="22"/>
  <c r="J453" i="22"/>
  <c r="M453" i="22" s="1"/>
  <c r="K504" i="22"/>
  <c r="K403" i="22"/>
  <c r="K60" i="22"/>
  <c r="N60" i="22" s="1"/>
  <c r="P60" i="22" s="1"/>
  <c r="J60" i="22"/>
  <c r="T409" i="22"/>
  <c r="R409" i="22"/>
  <c r="J202" i="22"/>
  <c r="M202" i="22" s="1"/>
  <c r="K227" i="22"/>
  <c r="L227" i="22" s="1"/>
  <c r="N681" i="22"/>
  <c r="P681" i="22" s="1"/>
  <c r="M293" i="22"/>
  <c r="J470" i="22"/>
  <c r="M470" i="22" s="1"/>
  <c r="K578" i="22"/>
  <c r="N315" i="22"/>
  <c r="P315" i="22" s="1"/>
  <c r="J315" i="22"/>
  <c r="O315" i="22" s="1"/>
  <c r="Q315" i="22" s="1"/>
  <c r="T547" i="22"/>
  <c r="R547" i="22"/>
  <c r="K639" i="22"/>
  <c r="M969" i="22"/>
  <c r="J403" i="22"/>
  <c r="M403" i="22" s="1"/>
  <c r="N472" i="22"/>
  <c r="P472" i="22" s="1"/>
  <c r="N266" i="22"/>
  <c r="P266" i="22" s="1"/>
  <c r="T579" i="22"/>
  <c r="R579" i="22"/>
  <c r="K541" i="22"/>
  <c r="L541" i="22" s="1"/>
  <c r="K953" i="22"/>
  <c r="L953" i="22" s="1"/>
  <c r="N791" i="22"/>
  <c r="P791" i="22" s="1"/>
  <c r="J791" i="22"/>
  <c r="M791" i="22" s="1"/>
  <c r="T212" i="22"/>
  <c r="R212" i="22"/>
  <c r="T545" i="22"/>
  <c r="K815" i="22"/>
  <c r="J815" i="22"/>
  <c r="M815" i="22" s="1"/>
  <c r="N344" i="22"/>
  <c r="P344" i="22" s="1"/>
  <c r="J344" i="22"/>
  <c r="M344" i="22" s="1"/>
  <c r="T129" i="22"/>
  <c r="R129" i="22"/>
  <c r="T312" i="22"/>
  <c r="R312" i="22"/>
  <c r="N477" i="22"/>
  <c r="P477" i="22" s="1"/>
  <c r="N696" i="22"/>
  <c r="P696" i="22" s="1"/>
  <c r="M389" i="22"/>
  <c r="K330" i="22"/>
  <c r="J330" i="22"/>
  <c r="N389" i="22"/>
  <c r="P389" i="22" s="1"/>
  <c r="J649" i="22"/>
  <c r="J51" i="22"/>
  <c r="T860" i="22"/>
  <c r="R860" i="22"/>
  <c r="K611" i="22"/>
  <c r="L611" i="22" s="1"/>
  <c r="K51" i="22"/>
  <c r="N51" i="22" s="1"/>
  <c r="P51" i="22" s="1"/>
  <c r="O477" i="22"/>
  <c r="Q477" i="22" s="1"/>
  <c r="K514" i="22"/>
  <c r="L514" i="22" s="1"/>
  <c r="T482" i="22"/>
  <c r="R482" i="22"/>
  <c r="J309" i="22"/>
  <c r="M309" i="22" s="1"/>
  <c r="J608" i="22"/>
  <c r="J938" i="22"/>
  <c r="M938" i="22" s="1"/>
  <c r="N649" i="22"/>
  <c r="P649" i="22" s="1"/>
  <c r="J708" i="22"/>
  <c r="M708" i="22" s="1"/>
  <c r="K968" i="22"/>
  <c r="N968" i="22" s="1"/>
  <c r="P968" i="22" s="1"/>
  <c r="K935" i="22"/>
  <c r="J935" i="22"/>
  <c r="M935" i="22" s="1"/>
  <c r="T937" i="22"/>
  <c r="R937" i="22"/>
  <c r="T76" i="22"/>
  <c r="R76" i="22"/>
  <c r="O907" i="22"/>
  <c r="Q907" i="22" s="1"/>
  <c r="M907" i="22"/>
  <c r="K309" i="22"/>
  <c r="N309" i="22" s="1"/>
  <c r="P309" i="22" s="1"/>
  <c r="K608" i="22"/>
  <c r="K938" i="22"/>
  <c r="N938" i="22" s="1"/>
  <c r="P938" i="22" s="1"/>
  <c r="K708" i="22"/>
  <c r="N708" i="22" s="1"/>
  <c r="P708" i="22" s="1"/>
  <c r="T248" i="22"/>
  <c r="R248" i="22"/>
  <c r="T644" i="22"/>
  <c r="R644" i="22"/>
  <c r="K481" i="22"/>
  <c r="N481" i="22" s="1"/>
  <c r="P481" i="22" s="1"/>
  <c r="J481" i="22"/>
  <c r="N907" i="22"/>
  <c r="P907" i="22" s="1"/>
  <c r="K832" i="22"/>
  <c r="N832" i="22" s="1"/>
  <c r="P832" i="22" s="1"/>
  <c r="J832" i="22"/>
  <c r="M832" i="22" s="1"/>
  <c r="J776" i="22"/>
  <c r="K936" i="22"/>
  <c r="J936" i="22"/>
  <c r="M936" i="22" s="1"/>
  <c r="J681" i="22"/>
  <c r="L681" i="22" s="1"/>
  <c r="J161" i="22"/>
  <c r="L161" i="22" s="1"/>
  <c r="J574" i="22"/>
  <c r="L574" i="22" s="1"/>
  <c r="J472" i="22"/>
  <c r="L472" i="22" s="1"/>
  <c r="K776" i="22"/>
  <c r="J966" i="22"/>
  <c r="L966" i="22" s="1"/>
  <c r="J182" i="22"/>
  <c r="K912" i="22"/>
  <c r="N912" i="22" s="1"/>
  <c r="P912" i="22" s="1"/>
  <c r="J912" i="22"/>
  <c r="M912" i="22" s="1"/>
  <c r="J968" i="22"/>
  <c r="M968" i="22" s="1"/>
  <c r="K44" i="22"/>
  <c r="J44" i="22"/>
  <c r="M44" i="22" s="1"/>
  <c r="T973" i="22"/>
  <c r="R973" i="22"/>
  <c r="J443" i="22"/>
  <c r="M443" i="22" s="1"/>
  <c r="K906" i="22"/>
  <c r="N906" i="22" s="1"/>
  <c r="P906" i="22" s="1"/>
  <c r="J906" i="22"/>
  <c r="M906" i="22" s="1"/>
  <c r="O779" i="22"/>
  <c r="Q779" i="22" s="1"/>
  <c r="M779" i="22"/>
  <c r="J277" i="22"/>
  <c r="L277" i="22" s="1"/>
  <c r="J145" i="22"/>
  <c r="M145" i="22" s="1"/>
  <c r="K182" i="22"/>
  <c r="O576" i="22"/>
  <c r="Q576" i="22" s="1"/>
  <c r="N543" i="22"/>
  <c r="P543" i="22" s="1"/>
  <c r="N779" i="22"/>
  <c r="P779" i="22" s="1"/>
  <c r="L779" i="22"/>
  <c r="J191" i="22"/>
  <c r="J509" i="22"/>
  <c r="J376" i="22"/>
  <c r="K145" i="22"/>
  <c r="N664" i="22"/>
  <c r="P664" i="22" s="1"/>
  <c r="S471" i="22"/>
  <c r="O763" i="22"/>
  <c r="Q763" i="22" s="1"/>
  <c r="N763" i="22"/>
  <c r="P763" i="22" s="1"/>
  <c r="N339" i="22"/>
  <c r="P339" i="22" s="1"/>
  <c r="K443" i="22"/>
  <c r="T471" i="22"/>
  <c r="R471" i="22"/>
  <c r="L482" i="22"/>
  <c r="J298" i="22"/>
  <c r="L298" i="22" s="1"/>
  <c r="J405" i="22"/>
  <c r="M405" i="22" s="1"/>
  <c r="J512" i="22"/>
  <c r="L512" i="22" s="1"/>
  <c r="J857" i="22"/>
  <c r="L857" i="22" s="1"/>
  <c r="J513" i="22"/>
  <c r="M513" i="22" s="1"/>
  <c r="J602" i="22"/>
  <c r="M602" i="22" s="1"/>
  <c r="J872" i="22"/>
  <c r="M872" i="22" s="1"/>
  <c r="J691" i="22"/>
  <c r="M691" i="22" s="1"/>
  <c r="J511" i="22"/>
  <c r="M511" i="22" s="1"/>
  <c r="J345" i="22"/>
  <c r="M345" i="22" s="1"/>
  <c r="K513" i="22"/>
  <c r="K602" i="22"/>
  <c r="N602" i="22" s="1"/>
  <c r="P602" i="22" s="1"/>
  <c r="K872" i="22"/>
  <c r="K691" i="22"/>
  <c r="K511" i="22"/>
  <c r="K345" i="22"/>
  <c r="J544" i="22"/>
  <c r="M544" i="22" s="1"/>
  <c r="J882" i="22"/>
  <c r="M882" i="22" s="1"/>
  <c r="N298" i="22"/>
  <c r="P298" i="22" s="1"/>
  <c r="J585" i="22"/>
  <c r="M585" i="22" s="1"/>
  <c r="N405" i="22"/>
  <c r="P405" i="22" s="1"/>
  <c r="J113" i="22"/>
  <c r="M113" i="22" s="1"/>
  <c r="N512" i="22"/>
  <c r="P512" i="22" s="1"/>
  <c r="J478" i="22"/>
  <c r="M478" i="22" s="1"/>
  <c r="N857" i="22"/>
  <c r="P857" i="22" s="1"/>
  <c r="J908" i="22"/>
  <c r="M908" i="22" s="1"/>
  <c r="K544" i="22"/>
  <c r="N544" i="22" s="1"/>
  <c r="P544" i="22" s="1"/>
  <c r="K882" i="22"/>
  <c r="N882" i="22" s="1"/>
  <c r="P882" i="22" s="1"/>
  <c r="K585" i="22"/>
  <c r="K113" i="22"/>
  <c r="K478" i="22"/>
  <c r="K908" i="22"/>
  <c r="J543" i="22"/>
  <c r="L543" i="22" s="1"/>
  <c r="J377" i="22"/>
  <c r="J547" i="22"/>
  <c r="J95" i="22"/>
  <c r="J942" i="22"/>
  <c r="L942" i="22" s="1"/>
  <c r="J664" i="22"/>
  <c r="L664" i="22" s="1"/>
  <c r="J545" i="22"/>
  <c r="J634" i="22"/>
  <c r="J617" i="22"/>
  <c r="J129" i="22"/>
  <c r="J510" i="22"/>
  <c r="J937" i="22"/>
  <c r="L937" i="22" s="1"/>
  <c r="J644" i="22"/>
  <c r="J76" i="22"/>
  <c r="L76" i="22" s="1"/>
  <c r="J860" i="22"/>
  <c r="L860" i="22" s="1"/>
  <c r="J312" i="22"/>
  <c r="J7" i="22"/>
  <c r="O7" i="22" s="1"/>
  <c r="Q7" i="22" s="1"/>
  <c r="U7" i="22" s="1"/>
  <c r="T7" i="22"/>
  <c r="R7" i="22"/>
  <c r="C993" i="16"/>
  <c r="BO993" i="13" s="1"/>
  <c r="B993" i="16"/>
  <c r="BN993" i="13" s="1"/>
  <c r="C992" i="16"/>
  <c r="BO992" i="13" s="1"/>
  <c r="B992" i="16"/>
  <c r="BN992" i="13" s="1"/>
  <c r="C991" i="16"/>
  <c r="BO991" i="13" s="1"/>
  <c r="B991" i="16"/>
  <c r="BN991" i="13" s="1"/>
  <c r="C990" i="16"/>
  <c r="BO990" i="13" s="1"/>
  <c r="B990" i="16"/>
  <c r="BN990" i="13" s="1"/>
  <c r="C989" i="16"/>
  <c r="BO989" i="13" s="1"/>
  <c r="B989" i="16"/>
  <c r="BN989" i="13" s="1"/>
  <c r="C988" i="16"/>
  <c r="BO988" i="13" s="1"/>
  <c r="B988" i="16"/>
  <c r="BN988" i="13" s="1"/>
  <c r="C987" i="16"/>
  <c r="BO987" i="13" s="1"/>
  <c r="B987" i="16"/>
  <c r="BN987" i="13" s="1"/>
  <c r="C986" i="16"/>
  <c r="BO986" i="13" s="1"/>
  <c r="B986" i="16"/>
  <c r="BN986" i="13" s="1"/>
  <c r="C985" i="16"/>
  <c r="BO985" i="13" s="1"/>
  <c r="B985" i="16"/>
  <c r="BN985" i="13" s="1"/>
  <c r="C984" i="16"/>
  <c r="BO984" i="13" s="1"/>
  <c r="B984" i="16"/>
  <c r="BN984" i="13" s="1"/>
  <c r="C983" i="16"/>
  <c r="BO983" i="13" s="1"/>
  <c r="B983" i="16"/>
  <c r="BN983" i="13" s="1"/>
  <c r="C982" i="16"/>
  <c r="BO982" i="13" s="1"/>
  <c r="B982" i="16"/>
  <c r="BN982" i="13" s="1"/>
  <c r="C981" i="16"/>
  <c r="BO981" i="13" s="1"/>
  <c r="B981" i="16"/>
  <c r="BN981" i="13" s="1"/>
  <c r="C980" i="16"/>
  <c r="BO980" i="13" s="1"/>
  <c r="B980" i="16"/>
  <c r="BN980" i="13" s="1"/>
  <c r="C979" i="16"/>
  <c r="BO979" i="13" s="1"/>
  <c r="B979" i="16"/>
  <c r="BN979" i="13" s="1"/>
  <c r="C978" i="16"/>
  <c r="BO978" i="13" s="1"/>
  <c r="B978" i="16"/>
  <c r="BN978" i="13" s="1"/>
  <c r="C977" i="16"/>
  <c r="BO977" i="13" s="1"/>
  <c r="B977" i="16"/>
  <c r="BN977" i="13" s="1"/>
  <c r="C976" i="16"/>
  <c r="BO976" i="13" s="1"/>
  <c r="B976" i="16"/>
  <c r="BN976" i="13" s="1"/>
  <c r="C975" i="16"/>
  <c r="BO975" i="13" s="1"/>
  <c r="B975" i="16"/>
  <c r="BN975" i="13" s="1"/>
  <c r="C974" i="16"/>
  <c r="BO974" i="13" s="1"/>
  <c r="B974" i="16"/>
  <c r="BN974" i="13" s="1"/>
  <c r="C973" i="16"/>
  <c r="BO973" i="13" s="1"/>
  <c r="B973" i="16"/>
  <c r="BN973" i="13" s="1"/>
  <c r="C972" i="16"/>
  <c r="BO972" i="13" s="1"/>
  <c r="B972" i="16"/>
  <c r="BN972" i="13" s="1"/>
  <c r="C971" i="16"/>
  <c r="BO971" i="13" s="1"/>
  <c r="B971" i="16"/>
  <c r="BN971" i="13" s="1"/>
  <c r="C970" i="16"/>
  <c r="BO970" i="13" s="1"/>
  <c r="B970" i="16"/>
  <c r="BN970" i="13" s="1"/>
  <c r="C969" i="16"/>
  <c r="BO969" i="13" s="1"/>
  <c r="B969" i="16"/>
  <c r="BN969" i="13" s="1"/>
  <c r="C968" i="16"/>
  <c r="BO968" i="13" s="1"/>
  <c r="B968" i="16"/>
  <c r="BN968" i="13" s="1"/>
  <c r="C967" i="16"/>
  <c r="BO967" i="13" s="1"/>
  <c r="B967" i="16"/>
  <c r="BN967" i="13" s="1"/>
  <c r="C966" i="16"/>
  <c r="BO966" i="13" s="1"/>
  <c r="B966" i="16"/>
  <c r="BN966" i="13" s="1"/>
  <c r="C965" i="16"/>
  <c r="BO965" i="13" s="1"/>
  <c r="B965" i="16"/>
  <c r="BN965" i="13" s="1"/>
  <c r="C964" i="16"/>
  <c r="BO964" i="13" s="1"/>
  <c r="B964" i="16"/>
  <c r="BN964" i="13" s="1"/>
  <c r="C963" i="16"/>
  <c r="BO963" i="13" s="1"/>
  <c r="B963" i="16"/>
  <c r="BN963" i="13" s="1"/>
  <c r="C962" i="16"/>
  <c r="BO962" i="13" s="1"/>
  <c r="B962" i="16"/>
  <c r="BN962" i="13" s="1"/>
  <c r="C961" i="16"/>
  <c r="BO961" i="13" s="1"/>
  <c r="B961" i="16"/>
  <c r="BN961" i="13" s="1"/>
  <c r="C960" i="16"/>
  <c r="BO960" i="13" s="1"/>
  <c r="B960" i="16"/>
  <c r="BN960" i="13" s="1"/>
  <c r="C959" i="16"/>
  <c r="BO959" i="13" s="1"/>
  <c r="B959" i="16"/>
  <c r="BN959" i="13" s="1"/>
  <c r="C958" i="16"/>
  <c r="BO958" i="13" s="1"/>
  <c r="B958" i="16"/>
  <c r="BN958" i="13" s="1"/>
  <c r="C957" i="16"/>
  <c r="BO957" i="13" s="1"/>
  <c r="B957" i="16"/>
  <c r="BN957" i="13" s="1"/>
  <c r="C956" i="16"/>
  <c r="BO956" i="13" s="1"/>
  <c r="B956" i="16"/>
  <c r="BN956" i="13" s="1"/>
  <c r="C955" i="16"/>
  <c r="BO955" i="13" s="1"/>
  <c r="B955" i="16"/>
  <c r="BN955" i="13" s="1"/>
  <c r="C954" i="16"/>
  <c r="BO954" i="13" s="1"/>
  <c r="B954" i="16"/>
  <c r="BN954" i="13" s="1"/>
  <c r="C953" i="16"/>
  <c r="BO953" i="13" s="1"/>
  <c r="B953" i="16"/>
  <c r="BN953" i="13" s="1"/>
  <c r="C952" i="16"/>
  <c r="BO952" i="13" s="1"/>
  <c r="B952" i="16"/>
  <c r="BN952" i="13" s="1"/>
  <c r="C951" i="16"/>
  <c r="BO951" i="13" s="1"/>
  <c r="B951" i="16"/>
  <c r="BN951" i="13" s="1"/>
  <c r="C950" i="16"/>
  <c r="BO950" i="13" s="1"/>
  <c r="B950" i="16"/>
  <c r="BN950" i="13" s="1"/>
  <c r="C949" i="16"/>
  <c r="BO949" i="13" s="1"/>
  <c r="B949" i="16"/>
  <c r="BN949" i="13" s="1"/>
  <c r="C948" i="16"/>
  <c r="BO948" i="13" s="1"/>
  <c r="B948" i="16"/>
  <c r="BN948" i="13" s="1"/>
  <c r="C947" i="16"/>
  <c r="BO947" i="13" s="1"/>
  <c r="B947" i="16"/>
  <c r="BN947" i="13" s="1"/>
  <c r="C946" i="16"/>
  <c r="BO946" i="13" s="1"/>
  <c r="B946" i="16"/>
  <c r="BN946" i="13" s="1"/>
  <c r="C945" i="16"/>
  <c r="BO945" i="13" s="1"/>
  <c r="B945" i="16"/>
  <c r="BN945" i="13" s="1"/>
  <c r="C944" i="16"/>
  <c r="BO944" i="13" s="1"/>
  <c r="B944" i="16"/>
  <c r="BN944" i="13" s="1"/>
  <c r="C943" i="16"/>
  <c r="BO943" i="13" s="1"/>
  <c r="B943" i="16"/>
  <c r="BN943" i="13" s="1"/>
  <c r="C942" i="16"/>
  <c r="BO942" i="13" s="1"/>
  <c r="B942" i="16"/>
  <c r="BN942" i="13" s="1"/>
  <c r="C941" i="16"/>
  <c r="BO941" i="13" s="1"/>
  <c r="B941" i="16"/>
  <c r="BN941" i="13" s="1"/>
  <c r="C940" i="16"/>
  <c r="BO940" i="13" s="1"/>
  <c r="B940" i="16"/>
  <c r="BN940" i="13" s="1"/>
  <c r="C939" i="16"/>
  <c r="BO939" i="13" s="1"/>
  <c r="B939" i="16"/>
  <c r="BN939" i="13" s="1"/>
  <c r="C938" i="16"/>
  <c r="BO938" i="13" s="1"/>
  <c r="B938" i="16"/>
  <c r="BN938" i="13" s="1"/>
  <c r="C937" i="16"/>
  <c r="BO937" i="13" s="1"/>
  <c r="B937" i="16"/>
  <c r="BN937" i="13" s="1"/>
  <c r="C936" i="16"/>
  <c r="BO936" i="13" s="1"/>
  <c r="B936" i="16"/>
  <c r="BN936" i="13" s="1"/>
  <c r="C935" i="16"/>
  <c r="BO935" i="13" s="1"/>
  <c r="B935" i="16"/>
  <c r="BN935" i="13" s="1"/>
  <c r="C934" i="16"/>
  <c r="BO934" i="13" s="1"/>
  <c r="B934" i="16"/>
  <c r="BN934" i="13" s="1"/>
  <c r="C933" i="16"/>
  <c r="BO933" i="13" s="1"/>
  <c r="B933" i="16"/>
  <c r="BN933" i="13" s="1"/>
  <c r="C932" i="16"/>
  <c r="BO932" i="13" s="1"/>
  <c r="B932" i="16"/>
  <c r="BN932" i="13" s="1"/>
  <c r="C931" i="16"/>
  <c r="BO931" i="13" s="1"/>
  <c r="B931" i="16"/>
  <c r="BN931" i="13" s="1"/>
  <c r="C930" i="16"/>
  <c r="BO930" i="13" s="1"/>
  <c r="B930" i="16"/>
  <c r="BN930" i="13" s="1"/>
  <c r="C929" i="16"/>
  <c r="BO929" i="13" s="1"/>
  <c r="B929" i="16"/>
  <c r="BN929" i="13" s="1"/>
  <c r="C928" i="16"/>
  <c r="BO928" i="13" s="1"/>
  <c r="B928" i="16"/>
  <c r="BN928" i="13" s="1"/>
  <c r="C927" i="16"/>
  <c r="BO927" i="13" s="1"/>
  <c r="B927" i="16"/>
  <c r="BN927" i="13" s="1"/>
  <c r="C926" i="16"/>
  <c r="BO926" i="13" s="1"/>
  <c r="B926" i="16"/>
  <c r="BN926" i="13" s="1"/>
  <c r="C925" i="16"/>
  <c r="BO925" i="13" s="1"/>
  <c r="B925" i="16"/>
  <c r="BN925" i="13" s="1"/>
  <c r="C924" i="16"/>
  <c r="BO924" i="13" s="1"/>
  <c r="B924" i="16"/>
  <c r="BN924" i="13" s="1"/>
  <c r="C923" i="16"/>
  <c r="BO923" i="13" s="1"/>
  <c r="B923" i="16"/>
  <c r="BN923" i="13" s="1"/>
  <c r="C922" i="16"/>
  <c r="BO922" i="13" s="1"/>
  <c r="B922" i="16"/>
  <c r="BN922" i="13" s="1"/>
  <c r="C921" i="16"/>
  <c r="BO921" i="13" s="1"/>
  <c r="B921" i="16"/>
  <c r="BN921" i="13" s="1"/>
  <c r="C920" i="16"/>
  <c r="BO920" i="13" s="1"/>
  <c r="B920" i="16"/>
  <c r="BN920" i="13" s="1"/>
  <c r="C919" i="16"/>
  <c r="BO919" i="13" s="1"/>
  <c r="B919" i="16"/>
  <c r="BN919" i="13" s="1"/>
  <c r="C918" i="16"/>
  <c r="BO918" i="13" s="1"/>
  <c r="B918" i="16"/>
  <c r="BN918" i="13" s="1"/>
  <c r="C917" i="16"/>
  <c r="BO917" i="13" s="1"/>
  <c r="B917" i="16"/>
  <c r="BN917" i="13" s="1"/>
  <c r="C916" i="16"/>
  <c r="BO916" i="13" s="1"/>
  <c r="B916" i="16"/>
  <c r="BN916" i="13" s="1"/>
  <c r="C915" i="16"/>
  <c r="BO915" i="13" s="1"/>
  <c r="B915" i="16"/>
  <c r="BN915" i="13" s="1"/>
  <c r="C914" i="16"/>
  <c r="BO914" i="13" s="1"/>
  <c r="B914" i="16"/>
  <c r="BN914" i="13" s="1"/>
  <c r="C913" i="16"/>
  <c r="BO913" i="13" s="1"/>
  <c r="B913" i="16"/>
  <c r="BN913" i="13" s="1"/>
  <c r="C912" i="16"/>
  <c r="BO912" i="13" s="1"/>
  <c r="B912" i="16"/>
  <c r="BN912" i="13" s="1"/>
  <c r="C911" i="16"/>
  <c r="BO911" i="13" s="1"/>
  <c r="B911" i="16"/>
  <c r="BN911" i="13" s="1"/>
  <c r="C910" i="16"/>
  <c r="BO910" i="13" s="1"/>
  <c r="B910" i="16"/>
  <c r="BN910" i="13" s="1"/>
  <c r="C909" i="16"/>
  <c r="BO909" i="13" s="1"/>
  <c r="B909" i="16"/>
  <c r="BN909" i="13" s="1"/>
  <c r="C908" i="16"/>
  <c r="BO908" i="13" s="1"/>
  <c r="B908" i="16"/>
  <c r="BN908" i="13" s="1"/>
  <c r="C907" i="16"/>
  <c r="BO907" i="13" s="1"/>
  <c r="B907" i="16"/>
  <c r="BN907" i="13" s="1"/>
  <c r="C906" i="16"/>
  <c r="BO906" i="13" s="1"/>
  <c r="B906" i="16"/>
  <c r="BN906" i="13" s="1"/>
  <c r="C905" i="16"/>
  <c r="BO905" i="13" s="1"/>
  <c r="B905" i="16"/>
  <c r="BN905" i="13" s="1"/>
  <c r="C904" i="16"/>
  <c r="BO904" i="13" s="1"/>
  <c r="B904" i="16"/>
  <c r="BN904" i="13" s="1"/>
  <c r="C903" i="16"/>
  <c r="BO903" i="13" s="1"/>
  <c r="B903" i="16"/>
  <c r="BN903" i="13" s="1"/>
  <c r="C902" i="16"/>
  <c r="BO902" i="13" s="1"/>
  <c r="B902" i="16"/>
  <c r="BN902" i="13" s="1"/>
  <c r="C901" i="16"/>
  <c r="BO901" i="13" s="1"/>
  <c r="B901" i="16"/>
  <c r="BN901" i="13" s="1"/>
  <c r="C900" i="16"/>
  <c r="BO900" i="13" s="1"/>
  <c r="B900" i="16"/>
  <c r="BN900" i="13" s="1"/>
  <c r="C899" i="16"/>
  <c r="BO899" i="13" s="1"/>
  <c r="B899" i="16"/>
  <c r="BN899" i="13" s="1"/>
  <c r="C898" i="16"/>
  <c r="BO898" i="13" s="1"/>
  <c r="B898" i="16"/>
  <c r="BN898" i="13" s="1"/>
  <c r="C897" i="16"/>
  <c r="BO897" i="13" s="1"/>
  <c r="B897" i="16"/>
  <c r="BN897" i="13" s="1"/>
  <c r="C896" i="16"/>
  <c r="BO896" i="13" s="1"/>
  <c r="B896" i="16"/>
  <c r="BN896" i="13" s="1"/>
  <c r="C895" i="16"/>
  <c r="BO895" i="13" s="1"/>
  <c r="B895" i="16"/>
  <c r="BN895" i="13" s="1"/>
  <c r="C894" i="16"/>
  <c r="BO894" i="13" s="1"/>
  <c r="B894" i="16"/>
  <c r="BN894" i="13" s="1"/>
  <c r="C893" i="16"/>
  <c r="BO893" i="13" s="1"/>
  <c r="B893" i="16"/>
  <c r="BN893" i="13" s="1"/>
  <c r="C892" i="16"/>
  <c r="BO892" i="13" s="1"/>
  <c r="B892" i="16"/>
  <c r="BN892" i="13" s="1"/>
  <c r="C891" i="16"/>
  <c r="BO891" i="13" s="1"/>
  <c r="B891" i="16"/>
  <c r="BN891" i="13" s="1"/>
  <c r="C890" i="16"/>
  <c r="BO890" i="13" s="1"/>
  <c r="B890" i="16"/>
  <c r="BN890" i="13" s="1"/>
  <c r="C889" i="16"/>
  <c r="BO889" i="13" s="1"/>
  <c r="B889" i="16"/>
  <c r="BN889" i="13" s="1"/>
  <c r="C888" i="16"/>
  <c r="BO888" i="13" s="1"/>
  <c r="B888" i="16"/>
  <c r="BN888" i="13" s="1"/>
  <c r="C887" i="16"/>
  <c r="BO887" i="13" s="1"/>
  <c r="B887" i="16"/>
  <c r="BN887" i="13" s="1"/>
  <c r="C886" i="16"/>
  <c r="BO886" i="13" s="1"/>
  <c r="B886" i="16"/>
  <c r="BN886" i="13" s="1"/>
  <c r="C885" i="16"/>
  <c r="BO885" i="13" s="1"/>
  <c r="B885" i="16"/>
  <c r="BN885" i="13" s="1"/>
  <c r="C884" i="16"/>
  <c r="BO884" i="13" s="1"/>
  <c r="B884" i="16"/>
  <c r="BN884" i="13" s="1"/>
  <c r="C883" i="16"/>
  <c r="BO883" i="13" s="1"/>
  <c r="B883" i="16"/>
  <c r="BN883" i="13" s="1"/>
  <c r="C882" i="16"/>
  <c r="BO882" i="13" s="1"/>
  <c r="B882" i="16"/>
  <c r="BN882" i="13" s="1"/>
  <c r="C881" i="16"/>
  <c r="BO881" i="13" s="1"/>
  <c r="B881" i="16"/>
  <c r="BN881" i="13" s="1"/>
  <c r="C880" i="16"/>
  <c r="BO880" i="13" s="1"/>
  <c r="B880" i="16"/>
  <c r="BN880" i="13" s="1"/>
  <c r="C879" i="16"/>
  <c r="BO879" i="13" s="1"/>
  <c r="B879" i="16"/>
  <c r="BN879" i="13" s="1"/>
  <c r="C878" i="16"/>
  <c r="BO878" i="13" s="1"/>
  <c r="B878" i="16"/>
  <c r="BN878" i="13" s="1"/>
  <c r="C877" i="16"/>
  <c r="BO877" i="13" s="1"/>
  <c r="B877" i="16"/>
  <c r="BN877" i="13" s="1"/>
  <c r="C876" i="16"/>
  <c r="BO876" i="13" s="1"/>
  <c r="B876" i="16"/>
  <c r="BN876" i="13" s="1"/>
  <c r="C875" i="16"/>
  <c r="BO875" i="13" s="1"/>
  <c r="B875" i="16"/>
  <c r="BN875" i="13" s="1"/>
  <c r="C874" i="16"/>
  <c r="BO874" i="13" s="1"/>
  <c r="B874" i="16"/>
  <c r="BN874" i="13" s="1"/>
  <c r="C873" i="16"/>
  <c r="BO873" i="13" s="1"/>
  <c r="B873" i="16"/>
  <c r="BN873" i="13" s="1"/>
  <c r="C872" i="16"/>
  <c r="BO872" i="13" s="1"/>
  <c r="B872" i="16"/>
  <c r="BN872" i="13" s="1"/>
  <c r="C871" i="16"/>
  <c r="BO871" i="13" s="1"/>
  <c r="B871" i="16"/>
  <c r="BN871" i="13" s="1"/>
  <c r="C870" i="16"/>
  <c r="BO870" i="13" s="1"/>
  <c r="B870" i="16"/>
  <c r="BN870" i="13" s="1"/>
  <c r="C869" i="16"/>
  <c r="BO869" i="13" s="1"/>
  <c r="B869" i="16"/>
  <c r="BN869" i="13" s="1"/>
  <c r="C868" i="16"/>
  <c r="BO868" i="13" s="1"/>
  <c r="B868" i="16"/>
  <c r="BN868" i="13" s="1"/>
  <c r="C867" i="16"/>
  <c r="BO867" i="13" s="1"/>
  <c r="B867" i="16"/>
  <c r="BN867" i="13" s="1"/>
  <c r="C866" i="16"/>
  <c r="BO866" i="13" s="1"/>
  <c r="B866" i="16"/>
  <c r="BN866" i="13" s="1"/>
  <c r="C865" i="16"/>
  <c r="BO865" i="13" s="1"/>
  <c r="B865" i="16"/>
  <c r="BN865" i="13" s="1"/>
  <c r="C864" i="16"/>
  <c r="BO864" i="13" s="1"/>
  <c r="B864" i="16"/>
  <c r="BN864" i="13" s="1"/>
  <c r="C863" i="16"/>
  <c r="BO863" i="13" s="1"/>
  <c r="B863" i="16"/>
  <c r="BN863" i="13" s="1"/>
  <c r="C862" i="16"/>
  <c r="BO862" i="13" s="1"/>
  <c r="B862" i="16"/>
  <c r="BN862" i="13" s="1"/>
  <c r="C861" i="16"/>
  <c r="BO861" i="13" s="1"/>
  <c r="B861" i="16"/>
  <c r="BN861" i="13" s="1"/>
  <c r="C860" i="16"/>
  <c r="BO860" i="13" s="1"/>
  <c r="B860" i="16"/>
  <c r="BN860" i="13" s="1"/>
  <c r="C859" i="16"/>
  <c r="BO859" i="13" s="1"/>
  <c r="B859" i="16"/>
  <c r="BN859" i="13" s="1"/>
  <c r="C858" i="16"/>
  <c r="BO858" i="13" s="1"/>
  <c r="B858" i="16"/>
  <c r="BN858" i="13" s="1"/>
  <c r="C857" i="16"/>
  <c r="BO857" i="13" s="1"/>
  <c r="B857" i="16"/>
  <c r="BN857" i="13" s="1"/>
  <c r="C856" i="16"/>
  <c r="BO856" i="13" s="1"/>
  <c r="B856" i="16"/>
  <c r="BN856" i="13" s="1"/>
  <c r="C855" i="16"/>
  <c r="BO855" i="13" s="1"/>
  <c r="B855" i="16"/>
  <c r="BN855" i="13" s="1"/>
  <c r="C854" i="16"/>
  <c r="BO854" i="13" s="1"/>
  <c r="B854" i="16"/>
  <c r="BN854" i="13" s="1"/>
  <c r="C853" i="16"/>
  <c r="BO853" i="13" s="1"/>
  <c r="B853" i="16"/>
  <c r="BN853" i="13" s="1"/>
  <c r="C852" i="16"/>
  <c r="BO852" i="13" s="1"/>
  <c r="B852" i="16"/>
  <c r="BN852" i="13" s="1"/>
  <c r="C851" i="16"/>
  <c r="BO851" i="13" s="1"/>
  <c r="B851" i="16"/>
  <c r="BN851" i="13" s="1"/>
  <c r="C850" i="16"/>
  <c r="BO850" i="13" s="1"/>
  <c r="B850" i="16"/>
  <c r="BN850" i="13" s="1"/>
  <c r="C849" i="16"/>
  <c r="BO849" i="13" s="1"/>
  <c r="B849" i="16"/>
  <c r="BN849" i="13" s="1"/>
  <c r="C848" i="16"/>
  <c r="BO848" i="13" s="1"/>
  <c r="B848" i="16"/>
  <c r="BN848" i="13" s="1"/>
  <c r="C847" i="16"/>
  <c r="BO847" i="13" s="1"/>
  <c r="B847" i="16"/>
  <c r="BN847" i="13" s="1"/>
  <c r="C846" i="16"/>
  <c r="BO846" i="13" s="1"/>
  <c r="B846" i="16"/>
  <c r="BN846" i="13" s="1"/>
  <c r="C845" i="16"/>
  <c r="BO845" i="13" s="1"/>
  <c r="B845" i="16"/>
  <c r="BN845" i="13" s="1"/>
  <c r="C844" i="16"/>
  <c r="BO844" i="13" s="1"/>
  <c r="B844" i="16"/>
  <c r="BN844" i="13" s="1"/>
  <c r="C843" i="16"/>
  <c r="BO843" i="13" s="1"/>
  <c r="B843" i="16"/>
  <c r="BN843" i="13" s="1"/>
  <c r="C842" i="16"/>
  <c r="BO842" i="13" s="1"/>
  <c r="B842" i="16"/>
  <c r="BN842" i="13" s="1"/>
  <c r="C841" i="16"/>
  <c r="BO841" i="13" s="1"/>
  <c r="B841" i="16"/>
  <c r="BN841" i="13" s="1"/>
  <c r="C840" i="16"/>
  <c r="BO840" i="13" s="1"/>
  <c r="B840" i="16"/>
  <c r="BN840" i="13" s="1"/>
  <c r="C839" i="16"/>
  <c r="BO839" i="13" s="1"/>
  <c r="B839" i="16"/>
  <c r="BN839" i="13" s="1"/>
  <c r="C838" i="16"/>
  <c r="BO838" i="13" s="1"/>
  <c r="B838" i="16"/>
  <c r="BN838" i="13" s="1"/>
  <c r="C837" i="16"/>
  <c r="BO837" i="13" s="1"/>
  <c r="B837" i="16"/>
  <c r="BN837" i="13" s="1"/>
  <c r="C836" i="16"/>
  <c r="BO836" i="13" s="1"/>
  <c r="B836" i="16"/>
  <c r="BN836" i="13" s="1"/>
  <c r="C835" i="16"/>
  <c r="BO835" i="13" s="1"/>
  <c r="B835" i="16"/>
  <c r="BN835" i="13" s="1"/>
  <c r="C834" i="16"/>
  <c r="BO834" i="13" s="1"/>
  <c r="B834" i="16"/>
  <c r="BN834" i="13" s="1"/>
  <c r="C833" i="16"/>
  <c r="BO833" i="13" s="1"/>
  <c r="B833" i="16"/>
  <c r="BN833" i="13" s="1"/>
  <c r="C832" i="16"/>
  <c r="BO832" i="13" s="1"/>
  <c r="B832" i="16"/>
  <c r="BN832" i="13" s="1"/>
  <c r="C831" i="16"/>
  <c r="BO831" i="13" s="1"/>
  <c r="B831" i="16"/>
  <c r="BN831" i="13" s="1"/>
  <c r="C830" i="16"/>
  <c r="BO830" i="13" s="1"/>
  <c r="B830" i="16"/>
  <c r="BN830" i="13" s="1"/>
  <c r="C829" i="16"/>
  <c r="BO829" i="13" s="1"/>
  <c r="B829" i="16"/>
  <c r="BN829" i="13" s="1"/>
  <c r="C828" i="16"/>
  <c r="BO828" i="13" s="1"/>
  <c r="B828" i="16"/>
  <c r="BN828" i="13" s="1"/>
  <c r="C827" i="16"/>
  <c r="BO827" i="13" s="1"/>
  <c r="B827" i="16"/>
  <c r="BN827" i="13" s="1"/>
  <c r="C826" i="16"/>
  <c r="BO826" i="13" s="1"/>
  <c r="B826" i="16"/>
  <c r="BN826" i="13" s="1"/>
  <c r="C825" i="16"/>
  <c r="BO825" i="13" s="1"/>
  <c r="B825" i="16"/>
  <c r="BN825" i="13" s="1"/>
  <c r="C824" i="16"/>
  <c r="BO824" i="13" s="1"/>
  <c r="B824" i="16"/>
  <c r="BN824" i="13" s="1"/>
  <c r="C823" i="16"/>
  <c r="BO823" i="13" s="1"/>
  <c r="B823" i="16"/>
  <c r="BN823" i="13" s="1"/>
  <c r="C822" i="16"/>
  <c r="BO822" i="13" s="1"/>
  <c r="B822" i="16"/>
  <c r="BN822" i="13" s="1"/>
  <c r="C821" i="16"/>
  <c r="BO821" i="13" s="1"/>
  <c r="B821" i="16"/>
  <c r="BN821" i="13" s="1"/>
  <c r="C820" i="16"/>
  <c r="BO820" i="13" s="1"/>
  <c r="B820" i="16"/>
  <c r="BN820" i="13" s="1"/>
  <c r="C819" i="16"/>
  <c r="BO819" i="13" s="1"/>
  <c r="B819" i="16"/>
  <c r="BN819" i="13" s="1"/>
  <c r="C818" i="16"/>
  <c r="BO818" i="13" s="1"/>
  <c r="B818" i="16"/>
  <c r="BN818" i="13" s="1"/>
  <c r="C817" i="16"/>
  <c r="BO817" i="13" s="1"/>
  <c r="B817" i="16"/>
  <c r="BN817" i="13" s="1"/>
  <c r="C816" i="16"/>
  <c r="BO816" i="13" s="1"/>
  <c r="B816" i="16"/>
  <c r="BN816" i="13" s="1"/>
  <c r="C815" i="16"/>
  <c r="BO815" i="13" s="1"/>
  <c r="B815" i="16"/>
  <c r="BN815" i="13" s="1"/>
  <c r="C814" i="16"/>
  <c r="BO814" i="13" s="1"/>
  <c r="B814" i="16"/>
  <c r="BN814" i="13" s="1"/>
  <c r="C813" i="16"/>
  <c r="BO813" i="13" s="1"/>
  <c r="B813" i="16"/>
  <c r="BN813" i="13" s="1"/>
  <c r="C812" i="16"/>
  <c r="BO812" i="13" s="1"/>
  <c r="B812" i="16"/>
  <c r="BN812" i="13" s="1"/>
  <c r="C811" i="16"/>
  <c r="BO811" i="13" s="1"/>
  <c r="B811" i="16"/>
  <c r="BN811" i="13" s="1"/>
  <c r="C810" i="16"/>
  <c r="BO810" i="13" s="1"/>
  <c r="B810" i="16"/>
  <c r="BN810" i="13" s="1"/>
  <c r="C809" i="16"/>
  <c r="BO809" i="13" s="1"/>
  <c r="B809" i="16"/>
  <c r="BN809" i="13" s="1"/>
  <c r="C808" i="16"/>
  <c r="BO808" i="13" s="1"/>
  <c r="B808" i="16"/>
  <c r="BN808" i="13" s="1"/>
  <c r="C807" i="16"/>
  <c r="BO807" i="13" s="1"/>
  <c r="B807" i="16"/>
  <c r="BN807" i="13" s="1"/>
  <c r="C806" i="16"/>
  <c r="BO806" i="13" s="1"/>
  <c r="B806" i="16"/>
  <c r="BN806" i="13" s="1"/>
  <c r="C805" i="16"/>
  <c r="BO805" i="13" s="1"/>
  <c r="B805" i="16"/>
  <c r="BN805" i="13" s="1"/>
  <c r="C804" i="16"/>
  <c r="BO804" i="13" s="1"/>
  <c r="B804" i="16"/>
  <c r="BN804" i="13" s="1"/>
  <c r="C803" i="16"/>
  <c r="BO803" i="13" s="1"/>
  <c r="B803" i="16"/>
  <c r="BN803" i="13" s="1"/>
  <c r="C802" i="16"/>
  <c r="BO802" i="13" s="1"/>
  <c r="B802" i="16"/>
  <c r="BN802" i="13" s="1"/>
  <c r="C801" i="16"/>
  <c r="BO801" i="13" s="1"/>
  <c r="B801" i="16"/>
  <c r="BN801" i="13" s="1"/>
  <c r="C800" i="16"/>
  <c r="BO800" i="13" s="1"/>
  <c r="B800" i="16"/>
  <c r="BN800" i="13" s="1"/>
  <c r="C799" i="16"/>
  <c r="BO799" i="13" s="1"/>
  <c r="B799" i="16"/>
  <c r="BN799" i="13" s="1"/>
  <c r="C798" i="16"/>
  <c r="BO798" i="13" s="1"/>
  <c r="B798" i="16"/>
  <c r="BN798" i="13" s="1"/>
  <c r="C797" i="16"/>
  <c r="BO797" i="13" s="1"/>
  <c r="B797" i="16"/>
  <c r="BN797" i="13" s="1"/>
  <c r="C796" i="16"/>
  <c r="BO796" i="13" s="1"/>
  <c r="B796" i="16"/>
  <c r="BN796" i="13" s="1"/>
  <c r="C795" i="16"/>
  <c r="BO795" i="13" s="1"/>
  <c r="B795" i="16"/>
  <c r="BN795" i="13" s="1"/>
  <c r="C794" i="16"/>
  <c r="BO794" i="13" s="1"/>
  <c r="B794" i="16"/>
  <c r="BN794" i="13" s="1"/>
  <c r="C793" i="16"/>
  <c r="BO793" i="13" s="1"/>
  <c r="B793" i="16"/>
  <c r="BN793" i="13" s="1"/>
  <c r="C792" i="16"/>
  <c r="BO792" i="13" s="1"/>
  <c r="B792" i="16"/>
  <c r="BN792" i="13" s="1"/>
  <c r="C791" i="16"/>
  <c r="BO791" i="13" s="1"/>
  <c r="B791" i="16"/>
  <c r="BN791" i="13" s="1"/>
  <c r="C790" i="16"/>
  <c r="BO790" i="13" s="1"/>
  <c r="B790" i="16"/>
  <c r="BN790" i="13" s="1"/>
  <c r="C789" i="16"/>
  <c r="BO789" i="13" s="1"/>
  <c r="B789" i="16"/>
  <c r="BN789" i="13" s="1"/>
  <c r="C788" i="16"/>
  <c r="BO788" i="13" s="1"/>
  <c r="B788" i="16"/>
  <c r="BN788" i="13" s="1"/>
  <c r="C787" i="16"/>
  <c r="BO787" i="13" s="1"/>
  <c r="B787" i="16"/>
  <c r="BN787" i="13" s="1"/>
  <c r="C786" i="16"/>
  <c r="BO786" i="13" s="1"/>
  <c r="B786" i="16"/>
  <c r="BN786" i="13" s="1"/>
  <c r="C785" i="16"/>
  <c r="BO785" i="13" s="1"/>
  <c r="B785" i="16"/>
  <c r="BN785" i="13" s="1"/>
  <c r="C784" i="16"/>
  <c r="BO784" i="13" s="1"/>
  <c r="B784" i="16"/>
  <c r="BN784" i="13" s="1"/>
  <c r="C783" i="16"/>
  <c r="BO783" i="13" s="1"/>
  <c r="B783" i="16"/>
  <c r="BN783" i="13" s="1"/>
  <c r="C782" i="16"/>
  <c r="BO782" i="13" s="1"/>
  <c r="B782" i="16"/>
  <c r="BN782" i="13" s="1"/>
  <c r="C781" i="16"/>
  <c r="BO781" i="13" s="1"/>
  <c r="B781" i="16"/>
  <c r="BN781" i="13" s="1"/>
  <c r="C780" i="16"/>
  <c r="BO780" i="13" s="1"/>
  <c r="B780" i="16"/>
  <c r="BN780" i="13" s="1"/>
  <c r="C779" i="16"/>
  <c r="BO779" i="13" s="1"/>
  <c r="B779" i="16"/>
  <c r="BN779" i="13" s="1"/>
  <c r="C778" i="16"/>
  <c r="BO778" i="13" s="1"/>
  <c r="B778" i="16"/>
  <c r="BN778" i="13" s="1"/>
  <c r="C777" i="16"/>
  <c r="BO777" i="13" s="1"/>
  <c r="B777" i="16"/>
  <c r="BN777" i="13" s="1"/>
  <c r="C776" i="16"/>
  <c r="BO776" i="13" s="1"/>
  <c r="B776" i="16"/>
  <c r="BN776" i="13" s="1"/>
  <c r="C775" i="16"/>
  <c r="BO775" i="13" s="1"/>
  <c r="B775" i="16"/>
  <c r="BN775" i="13" s="1"/>
  <c r="C774" i="16"/>
  <c r="BO774" i="13" s="1"/>
  <c r="B774" i="16"/>
  <c r="BN774" i="13" s="1"/>
  <c r="C773" i="16"/>
  <c r="BO773" i="13" s="1"/>
  <c r="B773" i="16"/>
  <c r="BN773" i="13" s="1"/>
  <c r="C772" i="16"/>
  <c r="BO772" i="13" s="1"/>
  <c r="B772" i="16"/>
  <c r="BN772" i="13" s="1"/>
  <c r="C771" i="16"/>
  <c r="BO771" i="13" s="1"/>
  <c r="B771" i="16"/>
  <c r="BN771" i="13" s="1"/>
  <c r="C770" i="16"/>
  <c r="BO770" i="13" s="1"/>
  <c r="B770" i="16"/>
  <c r="BN770" i="13" s="1"/>
  <c r="C769" i="16"/>
  <c r="BO769" i="13" s="1"/>
  <c r="B769" i="16"/>
  <c r="BN769" i="13" s="1"/>
  <c r="C768" i="16"/>
  <c r="BO768" i="13" s="1"/>
  <c r="B768" i="16"/>
  <c r="BN768" i="13" s="1"/>
  <c r="C767" i="16"/>
  <c r="BO767" i="13" s="1"/>
  <c r="B767" i="16"/>
  <c r="BN767" i="13" s="1"/>
  <c r="C766" i="16"/>
  <c r="BO766" i="13" s="1"/>
  <c r="B766" i="16"/>
  <c r="BN766" i="13" s="1"/>
  <c r="C765" i="16"/>
  <c r="BO765" i="13" s="1"/>
  <c r="B765" i="16"/>
  <c r="BN765" i="13" s="1"/>
  <c r="C764" i="16"/>
  <c r="BO764" i="13" s="1"/>
  <c r="B764" i="16"/>
  <c r="BN764" i="13" s="1"/>
  <c r="C763" i="16"/>
  <c r="BO763" i="13" s="1"/>
  <c r="B763" i="16"/>
  <c r="BN763" i="13" s="1"/>
  <c r="C762" i="16"/>
  <c r="BO762" i="13" s="1"/>
  <c r="B762" i="16"/>
  <c r="BN762" i="13" s="1"/>
  <c r="C761" i="16"/>
  <c r="BO761" i="13" s="1"/>
  <c r="B761" i="16"/>
  <c r="BN761" i="13" s="1"/>
  <c r="C760" i="16"/>
  <c r="BO760" i="13" s="1"/>
  <c r="B760" i="16"/>
  <c r="BN760" i="13" s="1"/>
  <c r="C759" i="16"/>
  <c r="BO759" i="13" s="1"/>
  <c r="B759" i="16"/>
  <c r="BN759" i="13" s="1"/>
  <c r="C758" i="16"/>
  <c r="BO758" i="13" s="1"/>
  <c r="B758" i="16"/>
  <c r="BN758" i="13" s="1"/>
  <c r="C757" i="16"/>
  <c r="BO757" i="13" s="1"/>
  <c r="B757" i="16"/>
  <c r="BN757" i="13" s="1"/>
  <c r="C756" i="16"/>
  <c r="BO756" i="13" s="1"/>
  <c r="B756" i="16"/>
  <c r="BN756" i="13" s="1"/>
  <c r="C755" i="16"/>
  <c r="BO755" i="13" s="1"/>
  <c r="B755" i="16"/>
  <c r="BN755" i="13" s="1"/>
  <c r="C754" i="16"/>
  <c r="BO754" i="13" s="1"/>
  <c r="B754" i="16"/>
  <c r="BN754" i="13" s="1"/>
  <c r="C753" i="16"/>
  <c r="BO753" i="13" s="1"/>
  <c r="B753" i="16"/>
  <c r="BN753" i="13" s="1"/>
  <c r="C752" i="16"/>
  <c r="BO752" i="13" s="1"/>
  <c r="B752" i="16"/>
  <c r="BN752" i="13" s="1"/>
  <c r="C751" i="16"/>
  <c r="BO751" i="13" s="1"/>
  <c r="B751" i="16"/>
  <c r="BN751" i="13" s="1"/>
  <c r="C750" i="16"/>
  <c r="BO750" i="13" s="1"/>
  <c r="B750" i="16"/>
  <c r="BN750" i="13" s="1"/>
  <c r="C749" i="16"/>
  <c r="BO749" i="13" s="1"/>
  <c r="B749" i="16"/>
  <c r="BN749" i="13" s="1"/>
  <c r="C748" i="16"/>
  <c r="BO748" i="13" s="1"/>
  <c r="B748" i="16"/>
  <c r="BN748" i="13" s="1"/>
  <c r="C747" i="16"/>
  <c r="BO747" i="13" s="1"/>
  <c r="B747" i="16"/>
  <c r="BN747" i="13" s="1"/>
  <c r="C746" i="16"/>
  <c r="BO746" i="13" s="1"/>
  <c r="B746" i="16"/>
  <c r="BN746" i="13" s="1"/>
  <c r="C745" i="16"/>
  <c r="BO745" i="13" s="1"/>
  <c r="B745" i="16"/>
  <c r="BN745" i="13" s="1"/>
  <c r="C744" i="16"/>
  <c r="BO744" i="13" s="1"/>
  <c r="B744" i="16"/>
  <c r="BN744" i="13" s="1"/>
  <c r="C743" i="16"/>
  <c r="BO743" i="13" s="1"/>
  <c r="B743" i="16"/>
  <c r="BN743" i="13" s="1"/>
  <c r="C742" i="16"/>
  <c r="BO742" i="13" s="1"/>
  <c r="B742" i="16"/>
  <c r="BN742" i="13" s="1"/>
  <c r="C741" i="16"/>
  <c r="BO741" i="13" s="1"/>
  <c r="B741" i="16"/>
  <c r="BN741" i="13" s="1"/>
  <c r="C740" i="16"/>
  <c r="BO740" i="13" s="1"/>
  <c r="B740" i="16"/>
  <c r="BN740" i="13" s="1"/>
  <c r="C739" i="16"/>
  <c r="BO739" i="13" s="1"/>
  <c r="B739" i="16"/>
  <c r="BN739" i="13" s="1"/>
  <c r="C738" i="16"/>
  <c r="BO738" i="13" s="1"/>
  <c r="B738" i="16"/>
  <c r="BN738" i="13" s="1"/>
  <c r="C737" i="16"/>
  <c r="BO737" i="13" s="1"/>
  <c r="B737" i="16"/>
  <c r="BN737" i="13" s="1"/>
  <c r="C736" i="16"/>
  <c r="BO736" i="13" s="1"/>
  <c r="B736" i="16"/>
  <c r="BN736" i="13" s="1"/>
  <c r="C735" i="16"/>
  <c r="BO735" i="13" s="1"/>
  <c r="B735" i="16"/>
  <c r="BN735" i="13" s="1"/>
  <c r="C734" i="16"/>
  <c r="BO734" i="13" s="1"/>
  <c r="B734" i="16"/>
  <c r="BN734" i="13" s="1"/>
  <c r="C733" i="16"/>
  <c r="BO733" i="13" s="1"/>
  <c r="B733" i="16"/>
  <c r="BN733" i="13" s="1"/>
  <c r="C732" i="16"/>
  <c r="BO732" i="13" s="1"/>
  <c r="B732" i="16"/>
  <c r="BN732" i="13" s="1"/>
  <c r="C731" i="16"/>
  <c r="BO731" i="13" s="1"/>
  <c r="B731" i="16"/>
  <c r="BN731" i="13" s="1"/>
  <c r="C730" i="16"/>
  <c r="BO730" i="13" s="1"/>
  <c r="B730" i="16"/>
  <c r="BN730" i="13" s="1"/>
  <c r="C729" i="16"/>
  <c r="BO729" i="13" s="1"/>
  <c r="B729" i="16"/>
  <c r="BN729" i="13" s="1"/>
  <c r="C728" i="16"/>
  <c r="BO728" i="13" s="1"/>
  <c r="B728" i="16"/>
  <c r="BN728" i="13" s="1"/>
  <c r="C727" i="16"/>
  <c r="BO727" i="13" s="1"/>
  <c r="B727" i="16"/>
  <c r="BN727" i="13" s="1"/>
  <c r="C726" i="16"/>
  <c r="BO726" i="13" s="1"/>
  <c r="B726" i="16"/>
  <c r="BN726" i="13" s="1"/>
  <c r="C725" i="16"/>
  <c r="BO725" i="13" s="1"/>
  <c r="B725" i="16"/>
  <c r="BN725" i="13" s="1"/>
  <c r="C724" i="16"/>
  <c r="BO724" i="13" s="1"/>
  <c r="B724" i="16"/>
  <c r="BN724" i="13" s="1"/>
  <c r="C723" i="16"/>
  <c r="BO723" i="13" s="1"/>
  <c r="B723" i="16"/>
  <c r="BN723" i="13" s="1"/>
  <c r="C722" i="16"/>
  <c r="BO722" i="13" s="1"/>
  <c r="B722" i="16"/>
  <c r="BN722" i="13" s="1"/>
  <c r="C721" i="16"/>
  <c r="BO721" i="13" s="1"/>
  <c r="B721" i="16"/>
  <c r="BN721" i="13" s="1"/>
  <c r="C720" i="16"/>
  <c r="BO720" i="13" s="1"/>
  <c r="B720" i="16"/>
  <c r="BN720" i="13" s="1"/>
  <c r="C719" i="16"/>
  <c r="BO719" i="13" s="1"/>
  <c r="B719" i="16"/>
  <c r="BN719" i="13" s="1"/>
  <c r="C718" i="16"/>
  <c r="BO718" i="13" s="1"/>
  <c r="B718" i="16"/>
  <c r="BN718" i="13" s="1"/>
  <c r="C717" i="16"/>
  <c r="BO717" i="13" s="1"/>
  <c r="B717" i="16"/>
  <c r="BN717" i="13" s="1"/>
  <c r="C716" i="16"/>
  <c r="BO716" i="13" s="1"/>
  <c r="B716" i="16"/>
  <c r="BN716" i="13" s="1"/>
  <c r="C715" i="16"/>
  <c r="BO715" i="13" s="1"/>
  <c r="B715" i="16"/>
  <c r="BN715" i="13" s="1"/>
  <c r="C714" i="16"/>
  <c r="BO714" i="13" s="1"/>
  <c r="B714" i="16"/>
  <c r="BN714" i="13" s="1"/>
  <c r="C713" i="16"/>
  <c r="BO713" i="13" s="1"/>
  <c r="B713" i="16"/>
  <c r="BN713" i="13" s="1"/>
  <c r="C712" i="16"/>
  <c r="BO712" i="13" s="1"/>
  <c r="B712" i="16"/>
  <c r="BN712" i="13" s="1"/>
  <c r="C711" i="16"/>
  <c r="BO711" i="13" s="1"/>
  <c r="B711" i="16"/>
  <c r="BN711" i="13" s="1"/>
  <c r="C710" i="16"/>
  <c r="BO710" i="13" s="1"/>
  <c r="B710" i="16"/>
  <c r="BN710" i="13" s="1"/>
  <c r="C709" i="16"/>
  <c r="BO709" i="13" s="1"/>
  <c r="B709" i="16"/>
  <c r="BN709" i="13" s="1"/>
  <c r="C708" i="16"/>
  <c r="BO708" i="13" s="1"/>
  <c r="B708" i="16"/>
  <c r="BN708" i="13" s="1"/>
  <c r="C707" i="16"/>
  <c r="BO707" i="13" s="1"/>
  <c r="B707" i="16"/>
  <c r="BN707" i="13" s="1"/>
  <c r="C706" i="16"/>
  <c r="BO706" i="13" s="1"/>
  <c r="B706" i="16"/>
  <c r="BN706" i="13" s="1"/>
  <c r="C705" i="16"/>
  <c r="BO705" i="13" s="1"/>
  <c r="B705" i="16"/>
  <c r="BN705" i="13" s="1"/>
  <c r="C704" i="16"/>
  <c r="BO704" i="13" s="1"/>
  <c r="B704" i="16"/>
  <c r="BN704" i="13" s="1"/>
  <c r="C703" i="16"/>
  <c r="BO703" i="13" s="1"/>
  <c r="B703" i="16"/>
  <c r="BN703" i="13" s="1"/>
  <c r="C702" i="16"/>
  <c r="BO702" i="13" s="1"/>
  <c r="B702" i="16"/>
  <c r="BN702" i="13" s="1"/>
  <c r="C701" i="16"/>
  <c r="BO701" i="13" s="1"/>
  <c r="B701" i="16"/>
  <c r="BN701" i="13" s="1"/>
  <c r="C700" i="16"/>
  <c r="BO700" i="13" s="1"/>
  <c r="B700" i="16"/>
  <c r="BN700" i="13" s="1"/>
  <c r="C699" i="16"/>
  <c r="BO699" i="13" s="1"/>
  <c r="B699" i="16"/>
  <c r="BN699" i="13" s="1"/>
  <c r="C698" i="16"/>
  <c r="BO698" i="13" s="1"/>
  <c r="B698" i="16"/>
  <c r="BN698" i="13" s="1"/>
  <c r="C697" i="16"/>
  <c r="BO697" i="13" s="1"/>
  <c r="B697" i="16"/>
  <c r="BN697" i="13" s="1"/>
  <c r="C696" i="16"/>
  <c r="BO696" i="13" s="1"/>
  <c r="B696" i="16"/>
  <c r="BN696" i="13" s="1"/>
  <c r="C695" i="16"/>
  <c r="BO695" i="13" s="1"/>
  <c r="B695" i="16"/>
  <c r="BN695" i="13" s="1"/>
  <c r="C694" i="16"/>
  <c r="BO694" i="13" s="1"/>
  <c r="B694" i="16"/>
  <c r="BN694" i="13" s="1"/>
  <c r="C693" i="16"/>
  <c r="BO693" i="13" s="1"/>
  <c r="B693" i="16"/>
  <c r="BN693" i="13" s="1"/>
  <c r="C692" i="16"/>
  <c r="BO692" i="13" s="1"/>
  <c r="B692" i="16"/>
  <c r="BN692" i="13" s="1"/>
  <c r="C691" i="16"/>
  <c r="BO691" i="13" s="1"/>
  <c r="B691" i="16"/>
  <c r="BN691" i="13" s="1"/>
  <c r="C690" i="16"/>
  <c r="BO690" i="13" s="1"/>
  <c r="B690" i="16"/>
  <c r="BN690" i="13" s="1"/>
  <c r="C689" i="16"/>
  <c r="BO689" i="13" s="1"/>
  <c r="B689" i="16"/>
  <c r="BN689" i="13" s="1"/>
  <c r="C688" i="16"/>
  <c r="BO688" i="13" s="1"/>
  <c r="B688" i="16"/>
  <c r="BN688" i="13" s="1"/>
  <c r="C687" i="16"/>
  <c r="BO687" i="13" s="1"/>
  <c r="B687" i="16"/>
  <c r="BN687" i="13" s="1"/>
  <c r="C686" i="16"/>
  <c r="BO686" i="13" s="1"/>
  <c r="B686" i="16"/>
  <c r="BN686" i="13" s="1"/>
  <c r="C685" i="16"/>
  <c r="BO685" i="13" s="1"/>
  <c r="B685" i="16"/>
  <c r="BN685" i="13" s="1"/>
  <c r="C684" i="16"/>
  <c r="BO684" i="13" s="1"/>
  <c r="B684" i="16"/>
  <c r="BN684" i="13" s="1"/>
  <c r="C683" i="16"/>
  <c r="BO683" i="13" s="1"/>
  <c r="B683" i="16"/>
  <c r="BN683" i="13" s="1"/>
  <c r="C682" i="16"/>
  <c r="BO682" i="13" s="1"/>
  <c r="B682" i="16"/>
  <c r="BN682" i="13" s="1"/>
  <c r="C681" i="16"/>
  <c r="BO681" i="13" s="1"/>
  <c r="B681" i="16"/>
  <c r="BN681" i="13" s="1"/>
  <c r="C680" i="16"/>
  <c r="BO680" i="13" s="1"/>
  <c r="B680" i="16"/>
  <c r="BN680" i="13" s="1"/>
  <c r="C679" i="16"/>
  <c r="BO679" i="13" s="1"/>
  <c r="B679" i="16"/>
  <c r="BN679" i="13" s="1"/>
  <c r="C678" i="16"/>
  <c r="BO678" i="13" s="1"/>
  <c r="B678" i="16"/>
  <c r="BN678" i="13" s="1"/>
  <c r="C677" i="16"/>
  <c r="BO677" i="13" s="1"/>
  <c r="B677" i="16"/>
  <c r="BN677" i="13" s="1"/>
  <c r="C676" i="16"/>
  <c r="BO676" i="13" s="1"/>
  <c r="B676" i="16"/>
  <c r="BN676" i="13" s="1"/>
  <c r="C675" i="16"/>
  <c r="BO675" i="13" s="1"/>
  <c r="B675" i="16"/>
  <c r="BN675" i="13" s="1"/>
  <c r="C674" i="16"/>
  <c r="BO674" i="13" s="1"/>
  <c r="B674" i="16"/>
  <c r="BN674" i="13" s="1"/>
  <c r="C673" i="16"/>
  <c r="BO673" i="13" s="1"/>
  <c r="B673" i="16"/>
  <c r="BN673" i="13" s="1"/>
  <c r="C672" i="16"/>
  <c r="BO672" i="13" s="1"/>
  <c r="B672" i="16"/>
  <c r="BN672" i="13" s="1"/>
  <c r="C671" i="16"/>
  <c r="BO671" i="13" s="1"/>
  <c r="B671" i="16"/>
  <c r="BN671" i="13" s="1"/>
  <c r="C670" i="16"/>
  <c r="BO670" i="13" s="1"/>
  <c r="B670" i="16"/>
  <c r="BN670" i="13" s="1"/>
  <c r="C669" i="16"/>
  <c r="BO669" i="13" s="1"/>
  <c r="B669" i="16"/>
  <c r="BN669" i="13" s="1"/>
  <c r="C668" i="16"/>
  <c r="BO668" i="13" s="1"/>
  <c r="B668" i="16"/>
  <c r="BN668" i="13" s="1"/>
  <c r="C667" i="16"/>
  <c r="BO667" i="13" s="1"/>
  <c r="B667" i="16"/>
  <c r="BN667" i="13" s="1"/>
  <c r="C666" i="16"/>
  <c r="BO666" i="13" s="1"/>
  <c r="B666" i="16"/>
  <c r="BN666" i="13" s="1"/>
  <c r="C665" i="16"/>
  <c r="BO665" i="13" s="1"/>
  <c r="B665" i="16"/>
  <c r="BN665" i="13" s="1"/>
  <c r="C664" i="16"/>
  <c r="BO664" i="13" s="1"/>
  <c r="B664" i="16"/>
  <c r="BN664" i="13" s="1"/>
  <c r="C663" i="16"/>
  <c r="BO663" i="13" s="1"/>
  <c r="B663" i="16"/>
  <c r="BN663" i="13" s="1"/>
  <c r="C662" i="16"/>
  <c r="BO662" i="13" s="1"/>
  <c r="B662" i="16"/>
  <c r="BN662" i="13" s="1"/>
  <c r="C661" i="16"/>
  <c r="BO661" i="13" s="1"/>
  <c r="B661" i="16"/>
  <c r="BN661" i="13" s="1"/>
  <c r="C660" i="16"/>
  <c r="BO660" i="13" s="1"/>
  <c r="B660" i="16"/>
  <c r="BN660" i="13" s="1"/>
  <c r="C659" i="16"/>
  <c r="BO659" i="13" s="1"/>
  <c r="B659" i="16"/>
  <c r="BN659" i="13" s="1"/>
  <c r="C658" i="16"/>
  <c r="BO658" i="13" s="1"/>
  <c r="B658" i="16"/>
  <c r="BN658" i="13" s="1"/>
  <c r="C657" i="16"/>
  <c r="BO657" i="13" s="1"/>
  <c r="B657" i="16"/>
  <c r="BN657" i="13" s="1"/>
  <c r="C656" i="16"/>
  <c r="BO656" i="13" s="1"/>
  <c r="B656" i="16"/>
  <c r="BN656" i="13" s="1"/>
  <c r="C655" i="16"/>
  <c r="BO655" i="13" s="1"/>
  <c r="B655" i="16"/>
  <c r="BN655" i="13" s="1"/>
  <c r="C654" i="16"/>
  <c r="BO654" i="13" s="1"/>
  <c r="B654" i="16"/>
  <c r="BN654" i="13" s="1"/>
  <c r="C653" i="16"/>
  <c r="BO653" i="13" s="1"/>
  <c r="B653" i="16"/>
  <c r="BN653" i="13" s="1"/>
  <c r="C652" i="16"/>
  <c r="BO652" i="13" s="1"/>
  <c r="B652" i="16"/>
  <c r="BN652" i="13" s="1"/>
  <c r="C651" i="16"/>
  <c r="BO651" i="13" s="1"/>
  <c r="B651" i="16"/>
  <c r="BN651" i="13" s="1"/>
  <c r="C650" i="16"/>
  <c r="BO650" i="13" s="1"/>
  <c r="B650" i="16"/>
  <c r="BN650" i="13" s="1"/>
  <c r="C649" i="16"/>
  <c r="BO649" i="13" s="1"/>
  <c r="B649" i="16"/>
  <c r="BN649" i="13" s="1"/>
  <c r="C648" i="16"/>
  <c r="BO648" i="13" s="1"/>
  <c r="B648" i="16"/>
  <c r="BN648" i="13" s="1"/>
  <c r="C647" i="16"/>
  <c r="BO647" i="13" s="1"/>
  <c r="B647" i="16"/>
  <c r="BN647" i="13" s="1"/>
  <c r="C646" i="16"/>
  <c r="BO646" i="13" s="1"/>
  <c r="B646" i="16"/>
  <c r="BN646" i="13" s="1"/>
  <c r="C645" i="16"/>
  <c r="BO645" i="13" s="1"/>
  <c r="B645" i="16"/>
  <c r="BN645" i="13" s="1"/>
  <c r="C644" i="16"/>
  <c r="BO644" i="13" s="1"/>
  <c r="B644" i="16"/>
  <c r="BN644" i="13" s="1"/>
  <c r="C643" i="16"/>
  <c r="BO643" i="13" s="1"/>
  <c r="B643" i="16"/>
  <c r="BN643" i="13" s="1"/>
  <c r="C642" i="16"/>
  <c r="BO642" i="13" s="1"/>
  <c r="B642" i="16"/>
  <c r="BN642" i="13" s="1"/>
  <c r="C641" i="16"/>
  <c r="BO641" i="13" s="1"/>
  <c r="B641" i="16"/>
  <c r="BN641" i="13" s="1"/>
  <c r="C640" i="16"/>
  <c r="BO640" i="13" s="1"/>
  <c r="B640" i="16"/>
  <c r="BN640" i="13" s="1"/>
  <c r="C639" i="16"/>
  <c r="BO639" i="13" s="1"/>
  <c r="B639" i="16"/>
  <c r="BN639" i="13" s="1"/>
  <c r="C638" i="16"/>
  <c r="BO638" i="13" s="1"/>
  <c r="B638" i="16"/>
  <c r="BN638" i="13" s="1"/>
  <c r="C637" i="16"/>
  <c r="BO637" i="13" s="1"/>
  <c r="B637" i="16"/>
  <c r="BN637" i="13" s="1"/>
  <c r="C636" i="16"/>
  <c r="BO636" i="13" s="1"/>
  <c r="B636" i="16"/>
  <c r="BN636" i="13" s="1"/>
  <c r="C635" i="16"/>
  <c r="BO635" i="13" s="1"/>
  <c r="B635" i="16"/>
  <c r="BN635" i="13" s="1"/>
  <c r="C634" i="16"/>
  <c r="BO634" i="13" s="1"/>
  <c r="B634" i="16"/>
  <c r="BN634" i="13" s="1"/>
  <c r="C633" i="16"/>
  <c r="BO633" i="13" s="1"/>
  <c r="B633" i="16"/>
  <c r="BN633" i="13" s="1"/>
  <c r="C632" i="16"/>
  <c r="BO632" i="13" s="1"/>
  <c r="B632" i="16"/>
  <c r="BN632" i="13" s="1"/>
  <c r="C631" i="16"/>
  <c r="BO631" i="13" s="1"/>
  <c r="B631" i="16"/>
  <c r="BN631" i="13" s="1"/>
  <c r="C630" i="16"/>
  <c r="BO630" i="13" s="1"/>
  <c r="B630" i="16"/>
  <c r="BN630" i="13" s="1"/>
  <c r="C629" i="16"/>
  <c r="BO629" i="13" s="1"/>
  <c r="B629" i="16"/>
  <c r="BN629" i="13" s="1"/>
  <c r="C628" i="16"/>
  <c r="BO628" i="13" s="1"/>
  <c r="B628" i="16"/>
  <c r="BN628" i="13" s="1"/>
  <c r="C627" i="16"/>
  <c r="BO627" i="13" s="1"/>
  <c r="B627" i="16"/>
  <c r="BN627" i="13" s="1"/>
  <c r="C626" i="16"/>
  <c r="BO626" i="13" s="1"/>
  <c r="B626" i="16"/>
  <c r="BN626" i="13" s="1"/>
  <c r="C625" i="16"/>
  <c r="BO625" i="13" s="1"/>
  <c r="B625" i="16"/>
  <c r="BN625" i="13" s="1"/>
  <c r="C624" i="16"/>
  <c r="BO624" i="13" s="1"/>
  <c r="B624" i="16"/>
  <c r="BN624" i="13" s="1"/>
  <c r="C623" i="16"/>
  <c r="BO623" i="13" s="1"/>
  <c r="B623" i="16"/>
  <c r="BN623" i="13" s="1"/>
  <c r="C622" i="16"/>
  <c r="BO622" i="13" s="1"/>
  <c r="B622" i="16"/>
  <c r="BN622" i="13" s="1"/>
  <c r="C621" i="16"/>
  <c r="BO621" i="13" s="1"/>
  <c r="B621" i="16"/>
  <c r="BN621" i="13" s="1"/>
  <c r="C620" i="16"/>
  <c r="BO620" i="13" s="1"/>
  <c r="B620" i="16"/>
  <c r="BN620" i="13" s="1"/>
  <c r="C619" i="16"/>
  <c r="BO619" i="13" s="1"/>
  <c r="B619" i="16"/>
  <c r="BN619" i="13" s="1"/>
  <c r="C618" i="16"/>
  <c r="BO618" i="13" s="1"/>
  <c r="B618" i="16"/>
  <c r="BN618" i="13" s="1"/>
  <c r="C617" i="16"/>
  <c r="BO617" i="13" s="1"/>
  <c r="B617" i="16"/>
  <c r="BN617" i="13" s="1"/>
  <c r="C616" i="16"/>
  <c r="BO616" i="13" s="1"/>
  <c r="B616" i="16"/>
  <c r="BN616" i="13" s="1"/>
  <c r="C615" i="16"/>
  <c r="BO615" i="13" s="1"/>
  <c r="B615" i="16"/>
  <c r="BN615" i="13" s="1"/>
  <c r="C614" i="16"/>
  <c r="BO614" i="13" s="1"/>
  <c r="B614" i="16"/>
  <c r="BN614" i="13" s="1"/>
  <c r="C613" i="16"/>
  <c r="BO613" i="13" s="1"/>
  <c r="B613" i="16"/>
  <c r="BN613" i="13" s="1"/>
  <c r="C612" i="16"/>
  <c r="BO612" i="13" s="1"/>
  <c r="B612" i="16"/>
  <c r="BN612" i="13" s="1"/>
  <c r="C611" i="16"/>
  <c r="BO611" i="13" s="1"/>
  <c r="B611" i="16"/>
  <c r="BN611" i="13" s="1"/>
  <c r="C610" i="16"/>
  <c r="BO610" i="13" s="1"/>
  <c r="B610" i="16"/>
  <c r="BN610" i="13" s="1"/>
  <c r="C609" i="16"/>
  <c r="BO609" i="13" s="1"/>
  <c r="B609" i="16"/>
  <c r="BN609" i="13" s="1"/>
  <c r="C608" i="16"/>
  <c r="BO608" i="13" s="1"/>
  <c r="B608" i="16"/>
  <c r="BN608" i="13" s="1"/>
  <c r="C607" i="16"/>
  <c r="BO607" i="13" s="1"/>
  <c r="B607" i="16"/>
  <c r="BN607" i="13" s="1"/>
  <c r="C606" i="16"/>
  <c r="BO606" i="13" s="1"/>
  <c r="B606" i="16"/>
  <c r="BN606" i="13" s="1"/>
  <c r="C605" i="16"/>
  <c r="BO605" i="13" s="1"/>
  <c r="B605" i="16"/>
  <c r="BN605" i="13" s="1"/>
  <c r="C604" i="16"/>
  <c r="BO604" i="13" s="1"/>
  <c r="B604" i="16"/>
  <c r="BN604" i="13" s="1"/>
  <c r="C603" i="16"/>
  <c r="BO603" i="13" s="1"/>
  <c r="B603" i="16"/>
  <c r="BN603" i="13" s="1"/>
  <c r="C602" i="16"/>
  <c r="BO602" i="13" s="1"/>
  <c r="B602" i="16"/>
  <c r="BN602" i="13" s="1"/>
  <c r="C601" i="16"/>
  <c r="BO601" i="13" s="1"/>
  <c r="B601" i="16"/>
  <c r="BN601" i="13" s="1"/>
  <c r="C600" i="16"/>
  <c r="BO600" i="13" s="1"/>
  <c r="B600" i="16"/>
  <c r="BN600" i="13" s="1"/>
  <c r="C599" i="16"/>
  <c r="BO599" i="13" s="1"/>
  <c r="B599" i="16"/>
  <c r="BN599" i="13" s="1"/>
  <c r="C598" i="16"/>
  <c r="BO598" i="13" s="1"/>
  <c r="B598" i="16"/>
  <c r="BN598" i="13" s="1"/>
  <c r="C597" i="16"/>
  <c r="BO597" i="13" s="1"/>
  <c r="B597" i="16"/>
  <c r="BN597" i="13" s="1"/>
  <c r="C596" i="16"/>
  <c r="BO596" i="13" s="1"/>
  <c r="B596" i="16"/>
  <c r="BN596" i="13" s="1"/>
  <c r="C595" i="16"/>
  <c r="BO595" i="13" s="1"/>
  <c r="B595" i="16"/>
  <c r="BN595" i="13" s="1"/>
  <c r="C594" i="16"/>
  <c r="BO594" i="13" s="1"/>
  <c r="B594" i="16"/>
  <c r="BN594" i="13" s="1"/>
  <c r="C593" i="16"/>
  <c r="BO593" i="13" s="1"/>
  <c r="B593" i="16"/>
  <c r="BN593" i="13" s="1"/>
  <c r="C592" i="16"/>
  <c r="BO592" i="13" s="1"/>
  <c r="B592" i="16"/>
  <c r="BN592" i="13" s="1"/>
  <c r="C591" i="16"/>
  <c r="BO591" i="13" s="1"/>
  <c r="B591" i="16"/>
  <c r="BN591" i="13" s="1"/>
  <c r="C590" i="16"/>
  <c r="BO590" i="13" s="1"/>
  <c r="B590" i="16"/>
  <c r="BN590" i="13" s="1"/>
  <c r="C589" i="16"/>
  <c r="BO589" i="13" s="1"/>
  <c r="B589" i="16"/>
  <c r="BN589" i="13" s="1"/>
  <c r="C588" i="16"/>
  <c r="BO588" i="13" s="1"/>
  <c r="B588" i="16"/>
  <c r="BN588" i="13" s="1"/>
  <c r="C587" i="16"/>
  <c r="BO587" i="13" s="1"/>
  <c r="B587" i="16"/>
  <c r="BN587" i="13" s="1"/>
  <c r="C586" i="16"/>
  <c r="BO586" i="13" s="1"/>
  <c r="B586" i="16"/>
  <c r="BN586" i="13" s="1"/>
  <c r="C585" i="16"/>
  <c r="BO585" i="13" s="1"/>
  <c r="B585" i="16"/>
  <c r="BN585" i="13" s="1"/>
  <c r="C584" i="16"/>
  <c r="BO584" i="13" s="1"/>
  <c r="B584" i="16"/>
  <c r="BN584" i="13" s="1"/>
  <c r="C583" i="16"/>
  <c r="BO583" i="13" s="1"/>
  <c r="B583" i="16"/>
  <c r="BN583" i="13" s="1"/>
  <c r="C582" i="16"/>
  <c r="BO582" i="13" s="1"/>
  <c r="B582" i="16"/>
  <c r="BN582" i="13" s="1"/>
  <c r="C581" i="16"/>
  <c r="BO581" i="13" s="1"/>
  <c r="B581" i="16"/>
  <c r="BN581" i="13" s="1"/>
  <c r="C580" i="16"/>
  <c r="BO580" i="13" s="1"/>
  <c r="B580" i="16"/>
  <c r="BN580" i="13" s="1"/>
  <c r="C579" i="16"/>
  <c r="BO579" i="13" s="1"/>
  <c r="B579" i="16"/>
  <c r="BN579" i="13" s="1"/>
  <c r="C578" i="16"/>
  <c r="BO578" i="13" s="1"/>
  <c r="B578" i="16"/>
  <c r="BN578" i="13" s="1"/>
  <c r="C577" i="16"/>
  <c r="BO577" i="13" s="1"/>
  <c r="B577" i="16"/>
  <c r="BN577" i="13" s="1"/>
  <c r="C576" i="16"/>
  <c r="BO576" i="13" s="1"/>
  <c r="B576" i="16"/>
  <c r="BN576" i="13" s="1"/>
  <c r="C575" i="16"/>
  <c r="BO575" i="13" s="1"/>
  <c r="B575" i="16"/>
  <c r="BN575" i="13" s="1"/>
  <c r="C574" i="16"/>
  <c r="BO574" i="13" s="1"/>
  <c r="B574" i="16"/>
  <c r="BN574" i="13" s="1"/>
  <c r="C573" i="16"/>
  <c r="BO573" i="13" s="1"/>
  <c r="B573" i="16"/>
  <c r="BN573" i="13" s="1"/>
  <c r="C572" i="16"/>
  <c r="BO572" i="13" s="1"/>
  <c r="B572" i="16"/>
  <c r="BN572" i="13" s="1"/>
  <c r="C571" i="16"/>
  <c r="BO571" i="13" s="1"/>
  <c r="B571" i="16"/>
  <c r="BN571" i="13" s="1"/>
  <c r="C570" i="16"/>
  <c r="BO570" i="13" s="1"/>
  <c r="B570" i="16"/>
  <c r="BN570" i="13" s="1"/>
  <c r="C569" i="16"/>
  <c r="BO569" i="13" s="1"/>
  <c r="B569" i="16"/>
  <c r="BN569" i="13" s="1"/>
  <c r="C568" i="16"/>
  <c r="BO568" i="13" s="1"/>
  <c r="B568" i="16"/>
  <c r="BN568" i="13" s="1"/>
  <c r="C567" i="16"/>
  <c r="BO567" i="13" s="1"/>
  <c r="B567" i="16"/>
  <c r="BN567" i="13" s="1"/>
  <c r="C566" i="16"/>
  <c r="BO566" i="13" s="1"/>
  <c r="B566" i="16"/>
  <c r="BN566" i="13" s="1"/>
  <c r="C565" i="16"/>
  <c r="BO565" i="13" s="1"/>
  <c r="B565" i="16"/>
  <c r="BN565" i="13" s="1"/>
  <c r="C564" i="16"/>
  <c r="BO564" i="13" s="1"/>
  <c r="B564" i="16"/>
  <c r="BN564" i="13" s="1"/>
  <c r="C563" i="16"/>
  <c r="BO563" i="13" s="1"/>
  <c r="B563" i="16"/>
  <c r="BN563" i="13" s="1"/>
  <c r="C562" i="16"/>
  <c r="BO562" i="13" s="1"/>
  <c r="B562" i="16"/>
  <c r="BN562" i="13" s="1"/>
  <c r="C561" i="16"/>
  <c r="BO561" i="13" s="1"/>
  <c r="B561" i="16"/>
  <c r="BN561" i="13" s="1"/>
  <c r="C560" i="16"/>
  <c r="BO560" i="13" s="1"/>
  <c r="B560" i="16"/>
  <c r="BN560" i="13" s="1"/>
  <c r="C559" i="16"/>
  <c r="BO559" i="13" s="1"/>
  <c r="B559" i="16"/>
  <c r="BN559" i="13" s="1"/>
  <c r="C558" i="16"/>
  <c r="BO558" i="13" s="1"/>
  <c r="B558" i="16"/>
  <c r="BN558" i="13" s="1"/>
  <c r="C557" i="16"/>
  <c r="BO557" i="13" s="1"/>
  <c r="B557" i="16"/>
  <c r="BN557" i="13" s="1"/>
  <c r="C556" i="16"/>
  <c r="BO556" i="13" s="1"/>
  <c r="B556" i="16"/>
  <c r="BN556" i="13" s="1"/>
  <c r="C555" i="16"/>
  <c r="BO555" i="13" s="1"/>
  <c r="B555" i="16"/>
  <c r="BN555" i="13" s="1"/>
  <c r="C554" i="16"/>
  <c r="BO554" i="13" s="1"/>
  <c r="B554" i="16"/>
  <c r="BN554" i="13" s="1"/>
  <c r="C553" i="16"/>
  <c r="BO553" i="13" s="1"/>
  <c r="B553" i="16"/>
  <c r="BN553" i="13" s="1"/>
  <c r="C552" i="16"/>
  <c r="BO552" i="13" s="1"/>
  <c r="B552" i="16"/>
  <c r="BN552" i="13" s="1"/>
  <c r="C551" i="16"/>
  <c r="BO551" i="13" s="1"/>
  <c r="B551" i="16"/>
  <c r="BN551" i="13" s="1"/>
  <c r="C550" i="16"/>
  <c r="BO550" i="13" s="1"/>
  <c r="B550" i="16"/>
  <c r="BN550" i="13" s="1"/>
  <c r="C549" i="16"/>
  <c r="BO549" i="13" s="1"/>
  <c r="B549" i="16"/>
  <c r="BN549" i="13" s="1"/>
  <c r="C548" i="16"/>
  <c r="BO548" i="13" s="1"/>
  <c r="B548" i="16"/>
  <c r="BN548" i="13" s="1"/>
  <c r="C547" i="16"/>
  <c r="BO547" i="13" s="1"/>
  <c r="B547" i="16"/>
  <c r="BN547" i="13" s="1"/>
  <c r="C546" i="16"/>
  <c r="BO546" i="13" s="1"/>
  <c r="B546" i="16"/>
  <c r="BN546" i="13" s="1"/>
  <c r="C545" i="16"/>
  <c r="BO545" i="13" s="1"/>
  <c r="B545" i="16"/>
  <c r="BN545" i="13" s="1"/>
  <c r="C544" i="16"/>
  <c r="BO544" i="13" s="1"/>
  <c r="B544" i="16"/>
  <c r="BN544" i="13" s="1"/>
  <c r="C543" i="16"/>
  <c r="BO543" i="13" s="1"/>
  <c r="B543" i="16"/>
  <c r="BN543" i="13" s="1"/>
  <c r="C542" i="16"/>
  <c r="BO542" i="13" s="1"/>
  <c r="B542" i="16"/>
  <c r="BN542" i="13" s="1"/>
  <c r="C541" i="16"/>
  <c r="BO541" i="13" s="1"/>
  <c r="B541" i="16"/>
  <c r="BN541" i="13" s="1"/>
  <c r="C540" i="16"/>
  <c r="BO540" i="13" s="1"/>
  <c r="B540" i="16"/>
  <c r="BN540" i="13" s="1"/>
  <c r="C539" i="16"/>
  <c r="BO539" i="13" s="1"/>
  <c r="B539" i="16"/>
  <c r="BN539" i="13" s="1"/>
  <c r="C538" i="16"/>
  <c r="BO538" i="13" s="1"/>
  <c r="B538" i="16"/>
  <c r="BN538" i="13" s="1"/>
  <c r="C537" i="16"/>
  <c r="BO537" i="13" s="1"/>
  <c r="B537" i="16"/>
  <c r="BN537" i="13" s="1"/>
  <c r="C536" i="16"/>
  <c r="BO536" i="13" s="1"/>
  <c r="B536" i="16"/>
  <c r="BN536" i="13" s="1"/>
  <c r="C535" i="16"/>
  <c r="BO535" i="13" s="1"/>
  <c r="B535" i="16"/>
  <c r="BN535" i="13" s="1"/>
  <c r="C534" i="16"/>
  <c r="BO534" i="13" s="1"/>
  <c r="B534" i="16"/>
  <c r="BN534" i="13" s="1"/>
  <c r="C533" i="16"/>
  <c r="BO533" i="13" s="1"/>
  <c r="B533" i="16"/>
  <c r="BN533" i="13" s="1"/>
  <c r="C532" i="16"/>
  <c r="BO532" i="13" s="1"/>
  <c r="B532" i="16"/>
  <c r="BN532" i="13" s="1"/>
  <c r="C531" i="16"/>
  <c r="BO531" i="13" s="1"/>
  <c r="B531" i="16"/>
  <c r="BN531" i="13" s="1"/>
  <c r="C530" i="16"/>
  <c r="BO530" i="13" s="1"/>
  <c r="B530" i="16"/>
  <c r="BN530" i="13" s="1"/>
  <c r="C529" i="16"/>
  <c r="BO529" i="13" s="1"/>
  <c r="B529" i="16"/>
  <c r="BN529" i="13" s="1"/>
  <c r="C528" i="16"/>
  <c r="BO528" i="13" s="1"/>
  <c r="B528" i="16"/>
  <c r="BN528" i="13" s="1"/>
  <c r="C527" i="16"/>
  <c r="BO527" i="13" s="1"/>
  <c r="B527" i="16"/>
  <c r="BN527" i="13" s="1"/>
  <c r="C526" i="16"/>
  <c r="BO526" i="13" s="1"/>
  <c r="B526" i="16"/>
  <c r="BN526" i="13" s="1"/>
  <c r="C525" i="16"/>
  <c r="BO525" i="13" s="1"/>
  <c r="B525" i="16"/>
  <c r="BN525" i="13" s="1"/>
  <c r="C524" i="16"/>
  <c r="BO524" i="13" s="1"/>
  <c r="B524" i="16"/>
  <c r="BN524" i="13" s="1"/>
  <c r="C523" i="16"/>
  <c r="BO523" i="13" s="1"/>
  <c r="B523" i="16"/>
  <c r="BN523" i="13" s="1"/>
  <c r="C522" i="16"/>
  <c r="BO522" i="13" s="1"/>
  <c r="B522" i="16"/>
  <c r="BN522" i="13" s="1"/>
  <c r="C521" i="16"/>
  <c r="BO521" i="13" s="1"/>
  <c r="B521" i="16"/>
  <c r="BN521" i="13" s="1"/>
  <c r="C520" i="16"/>
  <c r="BO520" i="13" s="1"/>
  <c r="B520" i="16"/>
  <c r="BN520" i="13" s="1"/>
  <c r="C519" i="16"/>
  <c r="BO519" i="13" s="1"/>
  <c r="B519" i="16"/>
  <c r="BN519" i="13" s="1"/>
  <c r="C518" i="16"/>
  <c r="BO518" i="13" s="1"/>
  <c r="B518" i="16"/>
  <c r="BN518" i="13" s="1"/>
  <c r="C517" i="16"/>
  <c r="BO517" i="13" s="1"/>
  <c r="B517" i="16"/>
  <c r="BN517" i="13" s="1"/>
  <c r="C516" i="16"/>
  <c r="BO516" i="13" s="1"/>
  <c r="B516" i="16"/>
  <c r="BN516" i="13" s="1"/>
  <c r="C515" i="16"/>
  <c r="BO515" i="13" s="1"/>
  <c r="B515" i="16"/>
  <c r="BN515" i="13" s="1"/>
  <c r="C514" i="16"/>
  <c r="BO514" i="13" s="1"/>
  <c r="B514" i="16"/>
  <c r="BN514" i="13" s="1"/>
  <c r="C513" i="16"/>
  <c r="BO513" i="13" s="1"/>
  <c r="B513" i="16"/>
  <c r="BN513" i="13" s="1"/>
  <c r="C512" i="16"/>
  <c r="BO512" i="13" s="1"/>
  <c r="B512" i="16"/>
  <c r="BN512" i="13" s="1"/>
  <c r="C511" i="16"/>
  <c r="BO511" i="13" s="1"/>
  <c r="B511" i="16"/>
  <c r="BN511" i="13" s="1"/>
  <c r="C510" i="16"/>
  <c r="BO510" i="13" s="1"/>
  <c r="B510" i="16"/>
  <c r="BN510" i="13" s="1"/>
  <c r="C509" i="16"/>
  <c r="BO509" i="13" s="1"/>
  <c r="B509" i="16"/>
  <c r="BN509" i="13" s="1"/>
  <c r="C508" i="16"/>
  <c r="BO508" i="13" s="1"/>
  <c r="B508" i="16"/>
  <c r="BN508" i="13" s="1"/>
  <c r="C507" i="16"/>
  <c r="BO507" i="13" s="1"/>
  <c r="B507" i="16"/>
  <c r="BN507" i="13" s="1"/>
  <c r="C506" i="16"/>
  <c r="BO506" i="13" s="1"/>
  <c r="B506" i="16"/>
  <c r="BN506" i="13" s="1"/>
  <c r="C505" i="16"/>
  <c r="BO505" i="13" s="1"/>
  <c r="B505" i="16"/>
  <c r="BN505" i="13" s="1"/>
  <c r="C504" i="16"/>
  <c r="BO504" i="13" s="1"/>
  <c r="B504" i="16"/>
  <c r="BN504" i="13" s="1"/>
  <c r="C503" i="16"/>
  <c r="BO503" i="13" s="1"/>
  <c r="B503" i="16"/>
  <c r="BN503" i="13" s="1"/>
  <c r="C502" i="16"/>
  <c r="BO502" i="13" s="1"/>
  <c r="B502" i="16"/>
  <c r="BN502" i="13" s="1"/>
  <c r="C501" i="16"/>
  <c r="BO501" i="13" s="1"/>
  <c r="B501" i="16"/>
  <c r="BN501" i="13" s="1"/>
  <c r="C500" i="16"/>
  <c r="BO500" i="13" s="1"/>
  <c r="B500" i="16"/>
  <c r="BN500" i="13" s="1"/>
  <c r="C499" i="16"/>
  <c r="BO499" i="13" s="1"/>
  <c r="B499" i="16"/>
  <c r="BN499" i="13" s="1"/>
  <c r="C498" i="16"/>
  <c r="BO498" i="13" s="1"/>
  <c r="B498" i="16"/>
  <c r="BN498" i="13" s="1"/>
  <c r="C497" i="16"/>
  <c r="BO497" i="13" s="1"/>
  <c r="C496" i="16"/>
  <c r="BO496" i="13" s="1"/>
  <c r="C495" i="16"/>
  <c r="BO495" i="13" s="1"/>
  <c r="C494" i="16"/>
  <c r="BO494" i="13" s="1"/>
  <c r="C493" i="16"/>
  <c r="BO493" i="13" s="1"/>
  <c r="C492" i="16"/>
  <c r="BO492" i="13" s="1"/>
  <c r="C491" i="16"/>
  <c r="BO491" i="13" s="1"/>
  <c r="C490" i="16"/>
  <c r="BO490" i="13" s="1"/>
  <c r="C489" i="16"/>
  <c r="BO489" i="13" s="1"/>
  <c r="C488" i="16"/>
  <c r="BO488" i="13" s="1"/>
  <c r="C487" i="16"/>
  <c r="BO487" i="13" s="1"/>
  <c r="C486" i="16"/>
  <c r="BO486" i="13" s="1"/>
  <c r="C485" i="16"/>
  <c r="BO485" i="13" s="1"/>
  <c r="C484" i="16"/>
  <c r="BO484" i="13" s="1"/>
  <c r="C483" i="16"/>
  <c r="BO483" i="13" s="1"/>
  <c r="C482" i="16"/>
  <c r="BO482" i="13" s="1"/>
  <c r="C481" i="16"/>
  <c r="BO481" i="13" s="1"/>
  <c r="C480" i="16"/>
  <c r="BO480" i="13" s="1"/>
  <c r="C479" i="16"/>
  <c r="BO479" i="13" s="1"/>
  <c r="C478" i="16"/>
  <c r="BO478" i="13" s="1"/>
  <c r="C477" i="16"/>
  <c r="BO477" i="13" s="1"/>
  <c r="C476" i="16"/>
  <c r="BO476" i="13" s="1"/>
  <c r="C475" i="16"/>
  <c r="BO475" i="13" s="1"/>
  <c r="C474" i="16"/>
  <c r="BO474" i="13" s="1"/>
  <c r="C473" i="16"/>
  <c r="BO473" i="13" s="1"/>
  <c r="C472" i="16"/>
  <c r="BO472" i="13" s="1"/>
  <c r="C471" i="16"/>
  <c r="BO471" i="13" s="1"/>
  <c r="C470" i="16"/>
  <c r="BO470" i="13" s="1"/>
  <c r="C469" i="16"/>
  <c r="BO469" i="13" s="1"/>
  <c r="C468" i="16"/>
  <c r="BO468" i="13" s="1"/>
  <c r="C467" i="16"/>
  <c r="BO467" i="13" s="1"/>
  <c r="C466" i="16"/>
  <c r="BO466" i="13" s="1"/>
  <c r="C465" i="16"/>
  <c r="BO465" i="13" s="1"/>
  <c r="C464" i="16"/>
  <c r="BO464" i="13" s="1"/>
  <c r="C463" i="16"/>
  <c r="BO463" i="13" s="1"/>
  <c r="C462" i="16"/>
  <c r="BO462" i="13" s="1"/>
  <c r="C461" i="16"/>
  <c r="BO461" i="13" s="1"/>
  <c r="C460" i="16"/>
  <c r="BO460" i="13" s="1"/>
  <c r="C459" i="16"/>
  <c r="BO459" i="13" s="1"/>
  <c r="C458" i="16"/>
  <c r="BO458" i="13" s="1"/>
  <c r="C457" i="16"/>
  <c r="BO457" i="13" s="1"/>
  <c r="C456" i="16"/>
  <c r="BO456" i="13" s="1"/>
  <c r="C455" i="16"/>
  <c r="BO455" i="13" s="1"/>
  <c r="C454" i="16"/>
  <c r="BO454" i="13" s="1"/>
  <c r="C453" i="16"/>
  <c r="BO453" i="13" s="1"/>
  <c r="C452" i="16"/>
  <c r="BO452" i="13" s="1"/>
  <c r="C451" i="16"/>
  <c r="BO451" i="13" s="1"/>
  <c r="C450" i="16"/>
  <c r="BO450" i="13" s="1"/>
  <c r="C449" i="16"/>
  <c r="BO449" i="13" s="1"/>
  <c r="C448" i="16"/>
  <c r="BO448" i="13" s="1"/>
  <c r="C447" i="16"/>
  <c r="BO447" i="13" s="1"/>
  <c r="C446" i="16"/>
  <c r="BO446" i="13" s="1"/>
  <c r="C445" i="16"/>
  <c r="BO445" i="13" s="1"/>
  <c r="C444" i="16"/>
  <c r="BO444" i="13" s="1"/>
  <c r="C443" i="16"/>
  <c r="BO443" i="13" s="1"/>
  <c r="C442" i="16"/>
  <c r="BO442" i="13" s="1"/>
  <c r="C441" i="16"/>
  <c r="BO441" i="13" s="1"/>
  <c r="C440" i="16"/>
  <c r="BO440" i="13" s="1"/>
  <c r="C439" i="16"/>
  <c r="BO439" i="13" s="1"/>
  <c r="C438" i="16"/>
  <c r="BO438" i="13" s="1"/>
  <c r="C437" i="16"/>
  <c r="BO437" i="13" s="1"/>
  <c r="C436" i="16"/>
  <c r="BO436" i="13" s="1"/>
  <c r="C435" i="16"/>
  <c r="BO435" i="13" s="1"/>
  <c r="C434" i="16"/>
  <c r="BO434" i="13" s="1"/>
  <c r="C433" i="16"/>
  <c r="BO433" i="13" s="1"/>
  <c r="C432" i="16"/>
  <c r="BO432" i="13" s="1"/>
  <c r="C431" i="16"/>
  <c r="BO431" i="13" s="1"/>
  <c r="C430" i="16"/>
  <c r="BO430" i="13" s="1"/>
  <c r="C429" i="16"/>
  <c r="BO429" i="13" s="1"/>
  <c r="C428" i="16"/>
  <c r="BO428" i="13" s="1"/>
  <c r="C427" i="16"/>
  <c r="BO427" i="13" s="1"/>
  <c r="C426" i="16"/>
  <c r="BO426" i="13" s="1"/>
  <c r="C425" i="16"/>
  <c r="BO425" i="13" s="1"/>
  <c r="C424" i="16"/>
  <c r="BO424" i="13" s="1"/>
  <c r="C423" i="16"/>
  <c r="BO423" i="13" s="1"/>
  <c r="C422" i="16"/>
  <c r="BO422" i="13" s="1"/>
  <c r="C421" i="16"/>
  <c r="BO421" i="13" s="1"/>
  <c r="C420" i="16"/>
  <c r="BO420" i="13" s="1"/>
  <c r="C419" i="16"/>
  <c r="BO419" i="13" s="1"/>
  <c r="C418" i="16"/>
  <c r="BO418" i="13" s="1"/>
  <c r="C417" i="16"/>
  <c r="BO417" i="13" s="1"/>
  <c r="C416" i="16"/>
  <c r="BO416" i="13" s="1"/>
  <c r="C415" i="16"/>
  <c r="BO415" i="13" s="1"/>
  <c r="C414" i="16"/>
  <c r="BO414" i="13" s="1"/>
  <c r="C413" i="16"/>
  <c r="BO413" i="13" s="1"/>
  <c r="C412" i="16"/>
  <c r="BO412" i="13" s="1"/>
  <c r="C411" i="16"/>
  <c r="BO411" i="13" s="1"/>
  <c r="C410" i="16"/>
  <c r="BO410" i="13" s="1"/>
  <c r="C409" i="16"/>
  <c r="BO409" i="13" s="1"/>
  <c r="C408" i="16"/>
  <c r="BO408" i="13" s="1"/>
  <c r="C407" i="16"/>
  <c r="BO407" i="13" s="1"/>
  <c r="C406" i="16"/>
  <c r="BO406" i="13" s="1"/>
  <c r="C405" i="16"/>
  <c r="BO405" i="13" s="1"/>
  <c r="C404" i="16"/>
  <c r="BO404" i="13" s="1"/>
  <c r="C403" i="16"/>
  <c r="BO403" i="13" s="1"/>
  <c r="C402" i="16"/>
  <c r="BO402" i="13" s="1"/>
  <c r="C401" i="16"/>
  <c r="BO401" i="13" s="1"/>
  <c r="C400" i="16"/>
  <c r="BO400" i="13" s="1"/>
  <c r="C399" i="16"/>
  <c r="BO399" i="13" s="1"/>
  <c r="C398" i="16"/>
  <c r="BO398" i="13" s="1"/>
  <c r="C397" i="16"/>
  <c r="BO397" i="13" s="1"/>
  <c r="C396" i="16"/>
  <c r="BO396" i="13" s="1"/>
  <c r="C395" i="16"/>
  <c r="BO395" i="13" s="1"/>
  <c r="C394" i="16"/>
  <c r="BO394" i="13" s="1"/>
  <c r="C393" i="16"/>
  <c r="BO393" i="13" s="1"/>
  <c r="C392" i="16"/>
  <c r="BO392" i="13" s="1"/>
  <c r="C391" i="16"/>
  <c r="BO391" i="13" s="1"/>
  <c r="C390" i="16"/>
  <c r="BO390" i="13" s="1"/>
  <c r="C389" i="16"/>
  <c r="BO389" i="13" s="1"/>
  <c r="C388" i="16"/>
  <c r="BO388" i="13" s="1"/>
  <c r="C387" i="16"/>
  <c r="BO387" i="13" s="1"/>
  <c r="C386" i="16"/>
  <c r="BO386" i="13" s="1"/>
  <c r="C385" i="16"/>
  <c r="BO385" i="13" s="1"/>
  <c r="C384" i="16"/>
  <c r="BO384" i="13" s="1"/>
  <c r="C383" i="16"/>
  <c r="BO383" i="13" s="1"/>
  <c r="C382" i="16"/>
  <c r="BO382" i="13" s="1"/>
  <c r="C381" i="16"/>
  <c r="BO381" i="13" s="1"/>
  <c r="C380" i="16"/>
  <c r="BO380" i="13" s="1"/>
  <c r="C379" i="16"/>
  <c r="BO379" i="13" s="1"/>
  <c r="C378" i="16"/>
  <c r="BO378" i="13" s="1"/>
  <c r="C377" i="16"/>
  <c r="BO377" i="13" s="1"/>
  <c r="C376" i="16"/>
  <c r="BO376" i="13" s="1"/>
  <c r="C375" i="16"/>
  <c r="BO375" i="13" s="1"/>
  <c r="C374" i="16"/>
  <c r="BO374" i="13" s="1"/>
  <c r="C373" i="16"/>
  <c r="BO373" i="13" s="1"/>
  <c r="C372" i="16"/>
  <c r="BO372" i="13" s="1"/>
  <c r="C371" i="16"/>
  <c r="BO371" i="13" s="1"/>
  <c r="C370" i="16"/>
  <c r="BO370" i="13" s="1"/>
  <c r="C369" i="16"/>
  <c r="BO369" i="13" s="1"/>
  <c r="C368" i="16"/>
  <c r="BO368" i="13" s="1"/>
  <c r="C367" i="16"/>
  <c r="BO367" i="13" s="1"/>
  <c r="C366" i="16"/>
  <c r="BO366" i="13" s="1"/>
  <c r="C365" i="16"/>
  <c r="BO365" i="13" s="1"/>
  <c r="C364" i="16"/>
  <c r="BO364" i="13" s="1"/>
  <c r="C363" i="16"/>
  <c r="BO363" i="13" s="1"/>
  <c r="C362" i="16"/>
  <c r="BO362" i="13" s="1"/>
  <c r="C361" i="16"/>
  <c r="BO361" i="13" s="1"/>
  <c r="C360" i="16"/>
  <c r="BO360" i="13" s="1"/>
  <c r="C359" i="16"/>
  <c r="BO359" i="13" s="1"/>
  <c r="C358" i="16"/>
  <c r="BO358" i="13" s="1"/>
  <c r="C357" i="16"/>
  <c r="BO357" i="13" s="1"/>
  <c r="C356" i="16"/>
  <c r="BO356" i="13" s="1"/>
  <c r="C355" i="16"/>
  <c r="BO355" i="13" s="1"/>
  <c r="C354" i="16"/>
  <c r="BO354" i="13" s="1"/>
  <c r="C353" i="16"/>
  <c r="BO353" i="13" s="1"/>
  <c r="C352" i="16"/>
  <c r="BO352" i="13" s="1"/>
  <c r="C351" i="16"/>
  <c r="BO351" i="13" s="1"/>
  <c r="C350" i="16"/>
  <c r="BO350" i="13" s="1"/>
  <c r="C349" i="16"/>
  <c r="BO349" i="13" s="1"/>
  <c r="C348" i="16"/>
  <c r="BO348" i="13" s="1"/>
  <c r="C347" i="16"/>
  <c r="BO347" i="13" s="1"/>
  <c r="C346" i="16"/>
  <c r="BO346" i="13" s="1"/>
  <c r="C345" i="16"/>
  <c r="BO345" i="13" s="1"/>
  <c r="C344" i="16"/>
  <c r="BO344" i="13" s="1"/>
  <c r="C343" i="16"/>
  <c r="BO343" i="13" s="1"/>
  <c r="C342" i="16"/>
  <c r="BO342" i="13" s="1"/>
  <c r="C341" i="16"/>
  <c r="BO341" i="13" s="1"/>
  <c r="C340" i="16"/>
  <c r="BO340" i="13" s="1"/>
  <c r="C339" i="16"/>
  <c r="BO339" i="13" s="1"/>
  <c r="C338" i="16"/>
  <c r="BO338" i="13" s="1"/>
  <c r="C337" i="16"/>
  <c r="BO337" i="13" s="1"/>
  <c r="C336" i="16"/>
  <c r="BO336" i="13" s="1"/>
  <c r="C335" i="16"/>
  <c r="BO335" i="13" s="1"/>
  <c r="C334" i="16"/>
  <c r="BO334" i="13" s="1"/>
  <c r="C333" i="16"/>
  <c r="BO333" i="13" s="1"/>
  <c r="C332" i="16"/>
  <c r="BO332" i="13" s="1"/>
  <c r="C331" i="16"/>
  <c r="BO331" i="13" s="1"/>
  <c r="C330" i="16"/>
  <c r="BO330" i="13" s="1"/>
  <c r="C329" i="16"/>
  <c r="BO329" i="13" s="1"/>
  <c r="C328" i="16"/>
  <c r="BO328" i="13" s="1"/>
  <c r="C327" i="16"/>
  <c r="BO327" i="13" s="1"/>
  <c r="C326" i="16"/>
  <c r="BO326" i="13" s="1"/>
  <c r="C325" i="16"/>
  <c r="BO325" i="13" s="1"/>
  <c r="C324" i="16"/>
  <c r="BO324" i="13" s="1"/>
  <c r="C323" i="16"/>
  <c r="BO323" i="13" s="1"/>
  <c r="C322" i="16"/>
  <c r="BO322" i="13" s="1"/>
  <c r="C321" i="16"/>
  <c r="BO321" i="13" s="1"/>
  <c r="C320" i="16"/>
  <c r="BO320" i="13" s="1"/>
  <c r="C319" i="16"/>
  <c r="BO319" i="13" s="1"/>
  <c r="C318" i="16"/>
  <c r="BO318" i="13" s="1"/>
  <c r="C317" i="16"/>
  <c r="BO317" i="13" s="1"/>
  <c r="C316" i="16"/>
  <c r="BO316" i="13" s="1"/>
  <c r="C315" i="16"/>
  <c r="BO315" i="13" s="1"/>
  <c r="C314" i="16"/>
  <c r="BO314" i="13" s="1"/>
  <c r="C313" i="16"/>
  <c r="BO313" i="13" s="1"/>
  <c r="C312" i="16"/>
  <c r="BO312" i="13" s="1"/>
  <c r="C311" i="16"/>
  <c r="BO311" i="13" s="1"/>
  <c r="C310" i="16"/>
  <c r="BO310" i="13" s="1"/>
  <c r="C309" i="16"/>
  <c r="BO309" i="13" s="1"/>
  <c r="C308" i="16"/>
  <c r="BO308" i="13" s="1"/>
  <c r="C307" i="16"/>
  <c r="BO307" i="13" s="1"/>
  <c r="C306" i="16"/>
  <c r="BO306" i="13" s="1"/>
  <c r="C305" i="16"/>
  <c r="BO305" i="13" s="1"/>
  <c r="C304" i="16"/>
  <c r="BO304" i="13" s="1"/>
  <c r="C303" i="16"/>
  <c r="BO303" i="13" s="1"/>
  <c r="C302" i="16"/>
  <c r="BO302" i="13" s="1"/>
  <c r="C301" i="16"/>
  <c r="BO301" i="13" s="1"/>
  <c r="C300" i="16"/>
  <c r="BO300" i="13" s="1"/>
  <c r="C299" i="16"/>
  <c r="BO299" i="13" s="1"/>
  <c r="C298" i="16"/>
  <c r="BO298" i="13" s="1"/>
  <c r="C297" i="16"/>
  <c r="BO297" i="13" s="1"/>
  <c r="C296" i="16"/>
  <c r="BO296" i="13" s="1"/>
  <c r="C295" i="16"/>
  <c r="BO295" i="13" s="1"/>
  <c r="C294" i="16"/>
  <c r="BO294" i="13" s="1"/>
  <c r="C293" i="16"/>
  <c r="BO293" i="13" s="1"/>
  <c r="C292" i="16"/>
  <c r="BO292" i="13" s="1"/>
  <c r="C291" i="16"/>
  <c r="BO291" i="13" s="1"/>
  <c r="C290" i="16"/>
  <c r="BO290" i="13" s="1"/>
  <c r="C289" i="16"/>
  <c r="BO289" i="13" s="1"/>
  <c r="C288" i="16"/>
  <c r="BO288" i="13" s="1"/>
  <c r="C287" i="16"/>
  <c r="BO287" i="13" s="1"/>
  <c r="C286" i="16"/>
  <c r="BO286" i="13" s="1"/>
  <c r="C285" i="16"/>
  <c r="BO285" i="13" s="1"/>
  <c r="C284" i="16"/>
  <c r="BO284" i="13" s="1"/>
  <c r="C283" i="16"/>
  <c r="BO283" i="13" s="1"/>
  <c r="C282" i="16"/>
  <c r="BO282" i="13" s="1"/>
  <c r="C281" i="16"/>
  <c r="BO281" i="13" s="1"/>
  <c r="C280" i="16"/>
  <c r="BO280" i="13" s="1"/>
  <c r="C279" i="16"/>
  <c r="BO279" i="13" s="1"/>
  <c r="C278" i="16"/>
  <c r="BO278" i="13" s="1"/>
  <c r="C277" i="16"/>
  <c r="BO277" i="13" s="1"/>
  <c r="C276" i="16"/>
  <c r="BO276" i="13" s="1"/>
  <c r="C275" i="16"/>
  <c r="BO275" i="13" s="1"/>
  <c r="C274" i="16"/>
  <c r="BO274" i="13" s="1"/>
  <c r="C273" i="16"/>
  <c r="BO273" i="13" s="1"/>
  <c r="C272" i="16"/>
  <c r="BO272" i="13" s="1"/>
  <c r="C271" i="16"/>
  <c r="BO271" i="13" s="1"/>
  <c r="C270" i="16"/>
  <c r="BO270" i="13" s="1"/>
  <c r="C269" i="16"/>
  <c r="BO269" i="13" s="1"/>
  <c r="C268" i="16"/>
  <c r="BO268" i="13" s="1"/>
  <c r="C267" i="16"/>
  <c r="BO267" i="13" s="1"/>
  <c r="C266" i="16"/>
  <c r="BO266" i="13" s="1"/>
  <c r="C265" i="16"/>
  <c r="BO265" i="13" s="1"/>
  <c r="C264" i="16"/>
  <c r="BO264" i="13" s="1"/>
  <c r="C263" i="16"/>
  <c r="BO263" i="13" s="1"/>
  <c r="C262" i="16"/>
  <c r="BO262" i="13" s="1"/>
  <c r="C261" i="16"/>
  <c r="BO261" i="13" s="1"/>
  <c r="C260" i="16"/>
  <c r="BO260" i="13" s="1"/>
  <c r="C259" i="16"/>
  <c r="BO259" i="13" s="1"/>
  <c r="C258" i="16"/>
  <c r="BO258" i="13" s="1"/>
  <c r="C257" i="16"/>
  <c r="BO257" i="13" s="1"/>
  <c r="C256" i="16"/>
  <c r="BO256" i="13" s="1"/>
  <c r="C255" i="16"/>
  <c r="BO255" i="13" s="1"/>
  <c r="C254" i="16"/>
  <c r="BO254" i="13" s="1"/>
  <c r="C253" i="16"/>
  <c r="BO253" i="13" s="1"/>
  <c r="C252" i="16"/>
  <c r="BO252" i="13" s="1"/>
  <c r="C251" i="16"/>
  <c r="BO251" i="13" s="1"/>
  <c r="C250" i="16"/>
  <c r="BO250" i="13" s="1"/>
  <c r="C249" i="16"/>
  <c r="BO249" i="13" s="1"/>
  <c r="C248" i="16"/>
  <c r="BO248" i="13" s="1"/>
  <c r="C247" i="16"/>
  <c r="BO247" i="13" s="1"/>
  <c r="C246" i="16"/>
  <c r="BO246" i="13" s="1"/>
  <c r="C245" i="16"/>
  <c r="BO245" i="13" s="1"/>
  <c r="C244" i="16"/>
  <c r="BO244" i="13" s="1"/>
  <c r="C243" i="16"/>
  <c r="BO243" i="13" s="1"/>
  <c r="C242" i="16"/>
  <c r="BO242" i="13" s="1"/>
  <c r="C241" i="16"/>
  <c r="BO241" i="13" s="1"/>
  <c r="C240" i="16"/>
  <c r="BO240" i="13" s="1"/>
  <c r="C239" i="16"/>
  <c r="BO239" i="13" s="1"/>
  <c r="C238" i="16"/>
  <c r="BO238" i="13" s="1"/>
  <c r="C237" i="16"/>
  <c r="BO237" i="13" s="1"/>
  <c r="C236" i="16"/>
  <c r="BO236" i="13" s="1"/>
  <c r="C235" i="16"/>
  <c r="BO235" i="13" s="1"/>
  <c r="C234" i="16"/>
  <c r="BO234" i="13" s="1"/>
  <c r="C233" i="16"/>
  <c r="BO233" i="13" s="1"/>
  <c r="C232" i="16"/>
  <c r="BO232" i="13" s="1"/>
  <c r="C231" i="16"/>
  <c r="BO231" i="13" s="1"/>
  <c r="C230" i="16"/>
  <c r="BO230" i="13" s="1"/>
  <c r="C229" i="16"/>
  <c r="BO229" i="13" s="1"/>
  <c r="C228" i="16"/>
  <c r="BO228" i="13" s="1"/>
  <c r="C227" i="16"/>
  <c r="BO227" i="13" s="1"/>
  <c r="C226" i="16"/>
  <c r="BO226" i="13" s="1"/>
  <c r="C225" i="16"/>
  <c r="BO225" i="13" s="1"/>
  <c r="C224" i="16"/>
  <c r="BO224" i="13" s="1"/>
  <c r="C223" i="16"/>
  <c r="BO223" i="13" s="1"/>
  <c r="C222" i="16"/>
  <c r="BO222" i="13" s="1"/>
  <c r="C221" i="16"/>
  <c r="BO221" i="13" s="1"/>
  <c r="C220" i="16"/>
  <c r="BO220" i="13" s="1"/>
  <c r="C219" i="16"/>
  <c r="BO219" i="13" s="1"/>
  <c r="C218" i="16"/>
  <c r="BO218" i="13" s="1"/>
  <c r="C217" i="16"/>
  <c r="BO217" i="13" s="1"/>
  <c r="C216" i="16"/>
  <c r="BO216" i="13" s="1"/>
  <c r="C215" i="16"/>
  <c r="BO215" i="13" s="1"/>
  <c r="C214" i="16"/>
  <c r="BO214" i="13" s="1"/>
  <c r="C213" i="16"/>
  <c r="BO213" i="13" s="1"/>
  <c r="C212" i="16"/>
  <c r="BO212" i="13" s="1"/>
  <c r="C211" i="16"/>
  <c r="BO211" i="13" s="1"/>
  <c r="C210" i="16"/>
  <c r="BO210" i="13" s="1"/>
  <c r="C209" i="16"/>
  <c r="BO209" i="13" s="1"/>
  <c r="C208" i="16"/>
  <c r="BO208" i="13" s="1"/>
  <c r="C207" i="16"/>
  <c r="BO207" i="13" s="1"/>
  <c r="C206" i="16"/>
  <c r="BO206" i="13" s="1"/>
  <c r="C205" i="16"/>
  <c r="BO205" i="13" s="1"/>
  <c r="C204" i="16"/>
  <c r="BO204" i="13" s="1"/>
  <c r="C203" i="16"/>
  <c r="BO203" i="13" s="1"/>
  <c r="C202" i="16"/>
  <c r="BO202" i="13" s="1"/>
  <c r="C201" i="16"/>
  <c r="BO201" i="13" s="1"/>
  <c r="C200" i="16"/>
  <c r="BO200" i="13" s="1"/>
  <c r="C199" i="16"/>
  <c r="BO199" i="13" s="1"/>
  <c r="C198" i="16"/>
  <c r="BO198" i="13" s="1"/>
  <c r="C197" i="16"/>
  <c r="BO197" i="13" s="1"/>
  <c r="C196" i="16"/>
  <c r="BO196" i="13" s="1"/>
  <c r="C195" i="16"/>
  <c r="BO195" i="13" s="1"/>
  <c r="C194" i="16"/>
  <c r="BO194" i="13" s="1"/>
  <c r="C193" i="16"/>
  <c r="BO193" i="13" s="1"/>
  <c r="C192" i="16"/>
  <c r="BO192" i="13" s="1"/>
  <c r="C191" i="16"/>
  <c r="BO191" i="13" s="1"/>
  <c r="C190" i="16"/>
  <c r="BO190" i="13" s="1"/>
  <c r="C189" i="16"/>
  <c r="BO189" i="13" s="1"/>
  <c r="C188" i="16"/>
  <c r="BO188" i="13" s="1"/>
  <c r="C187" i="16"/>
  <c r="BO187" i="13" s="1"/>
  <c r="C186" i="16"/>
  <c r="BO186" i="13" s="1"/>
  <c r="C185" i="16"/>
  <c r="BO185" i="13" s="1"/>
  <c r="C184" i="16"/>
  <c r="BO184" i="13" s="1"/>
  <c r="C183" i="16"/>
  <c r="BO183" i="13" s="1"/>
  <c r="C182" i="16"/>
  <c r="BO182" i="13" s="1"/>
  <c r="C181" i="16"/>
  <c r="BO181" i="13" s="1"/>
  <c r="C180" i="16"/>
  <c r="BO180" i="13" s="1"/>
  <c r="C179" i="16"/>
  <c r="BO179" i="13" s="1"/>
  <c r="C178" i="16"/>
  <c r="BO178" i="13" s="1"/>
  <c r="C177" i="16"/>
  <c r="BO177" i="13" s="1"/>
  <c r="C176" i="16"/>
  <c r="BO176" i="13" s="1"/>
  <c r="C175" i="16"/>
  <c r="BO175" i="13" s="1"/>
  <c r="C174" i="16"/>
  <c r="BO174" i="13" s="1"/>
  <c r="C173" i="16"/>
  <c r="BO173" i="13" s="1"/>
  <c r="C172" i="16"/>
  <c r="BO172" i="13" s="1"/>
  <c r="C171" i="16"/>
  <c r="BO171" i="13" s="1"/>
  <c r="C170" i="16"/>
  <c r="BO170" i="13" s="1"/>
  <c r="C169" i="16"/>
  <c r="BO169" i="13" s="1"/>
  <c r="C168" i="16"/>
  <c r="BO168" i="13" s="1"/>
  <c r="C167" i="16"/>
  <c r="BO167" i="13" s="1"/>
  <c r="C166" i="16"/>
  <c r="BO166" i="13" s="1"/>
  <c r="C165" i="16"/>
  <c r="BO165" i="13" s="1"/>
  <c r="C164" i="16"/>
  <c r="BO164" i="13" s="1"/>
  <c r="C163" i="16"/>
  <c r="BO163" i="13" s="1"/>
  <c r="C162" i="16"/>
  <c r="BO162" i="13" s="1"/>
  <c r="C161" i="16"/>
  <c r="BO161" i="13" s="1"/>
  <c r="C160" i="16"/>
  <c r="BO160" i="13" s="1"/>
  <c r="C159" i="16"/>
  <c r="BO159" i="13" s="1"/>
  <c r="C158" i="16"/>
  <c r="BO158" i="13" s="1"/>
  <c r="C157" i="16"/>
  <c r="BO157" i="13" s="1"/>
  <c r="C156" i="16"/>
  <c r="BO156" i="13" s="1"/>
  <c r="C155" i="16"/>
  <c r="BO155" i="13" s="1"/>
  <c r="C154" i="16"/>
  <c r="BO154" i="13" s="1"/>
  <c r="C153" i="16"/>
  <c r="BO153" i="13" s="1"/>
  <c r="C152" i="16"/>
  <c r="BO152" i="13" s="1"/>
  <c r="C151" i="16"/>
  <c r="BO151" i="13" s="1"/>
  <c r="C150" i="16"/>
  <c r="BO150" i="13" s="1"/>
  <c r="C149" i="16"/>
  <c r="BO149" i="13" s="1"/>
  <c r="C148" i="16"/>
  <c r="BO148" i="13" s="1"/>
  <c r="C147" i="16"/>
  <c r="BO147" i="13" s="1"/>
  <c r="C146" i="16"/>
  <c r="BO146" i="13" s="1"/>
  <c r="C145" i="16"/>
  <c r="BO145" i="13" s="1"/>
  <c r="C144" i="16"/>
  <c r="BO144" i="13" s="1"/>
  <c r="C143" i="16"/>
  <c r="BO143" i="13" s="1"/>
  <c r="C142" i="16"/>
  <c r="BO142" i="13" s="1"/>
  <c r="C141" i="16"/>
  <c r="BO141" i="13" s="1"/>
  <c r="C140" i="16"/>
  <c r="BO140" i="13" s="1"/>
  <c r="C139" i="16"/>
  <c r="BO139" i="13" s="1"/>
  <c r="C138" i="16"/>
  <c r="BO138" i="13" s="1"/>
  <c r="C137" i="16"/>
  <c r="BO137" i="13" s="1"/>
  <c r="C136" i="16"/>
  <c r="BO136" i="13" s="1"/>
  <c r="C135" i="16"/>
  <c r="BO135" i="13" s="1"/>
  <c r="C134" i="16"/>
  <c r="BO134" i="13" s="1"/>
  <c r="C133" i="16"/>
  <c r="BO133" i="13" s="1"/>
  <c r="C132" i="16"/>
  <c r="BO132" i="13" s="1"/>
  <c r="C131" i="16"/>
  <c r="BO131" i="13" s="1"/>
  <c r="C130" i="16"/>
  <c r="BO130" i="13" s="1"/>
  <c r="C129" i="16"/>
  <c r="BO129" i="13" s="1"/>
  <c r="C128" i="16"/>
  <c r="BO128" i="13" s="1"/>
  <c r="C127" i="16"/>
  <c r="BO127" i="13" s="1"/>
  <c r="C126" i="16"/>
  <c r="BO126" i="13" s="1"/>
  <c r="C125" i="16"/>
  <c r="BO125" i="13" s="1"/>
  <c r="C124" i="16"/>
  <c r="BO124" i="13" s="1"/>
  <c r="C123" i="16"/>
  <c r="BO123" i="13" s="1"/>
  <c r="C122" i="16"/>
  <c r="BO122" i="13" s="1"/>
  <c r="C121" i="16"/>
  <c r="BO121" i="13" s="1"/>
  <c r="C120" i="16"/>
  <c r="BO120" i="13" s="1"/>
  <c r="C119" i="16"/>
  <c r="BO119" i="13" s="1"/>
  <c r="C118" i="16"/>
  <c r="BO118" i="13" s="1"/>
  <c r="C117" i="16"/>
  <c r="BO117" i="13" s="1"/>
  <c r="C116" i="16"/>
  <c r="BO116" i="13" s="1"/>
  <c r="C115" i="16"/>
  <c r="BO115" i="13" s="1"/>
  <c r="C114" i="16"/>
  <c r="BO114" i="13" s="1"/>
  <c r="C113" i="16"/>
  <c r="BO113" i="13" s="1"/>
  <c r="C112" i="16"/>
  <c r="BO112" i="13" s="1"/>
  <c r="C111" i="16"/>
  <c r="BO111" i="13" s="1"/>
  <c r="C110" i="16"/>
  <c r="BO110" i="13" s="1"/>
  <c r="C109" i="16"/>
  <c r="BO109" i="13" s="1"/>
  <c r="C108" i="16"/>
  <c r="BO108" i="13" s="1"/>
  <c r="C107" i="16"/>
  <c r="BO107" i="13" s="1"/>
  <c r="C106" i="16"/>
  <c r="BO106" i="13" s="1"/>
  <c r="C105" i="16"/>
  <c r="BO105" i="13" s="1"/>
  <c r="C104" i="16"/>
  <c r="BO104" i="13" s="1"/>
  <c r="C103" i="16"/>
  <c r="BO103" i="13" s="1"/>
  <c r="C102" i="16"/>
  <c r="BO102" i="13" s="1"/>
  <c r="C101" i="16"/>
  <c r="BO101" i="13" s="1"/>
  <c r="C100" i="16"/>
  <c r="BO100" i="13" s="1"/>
  <c r="C99" i="16"/>
  <c r="BO99" i="13" s="1"/>
  <c r="C98" i="16"/>
  <c r="BO98" i="13" s="1"/>
  <c r="C97" i="16"/>
  <c r="BO97" i="13" s="1"/>
  <c r="C96" i="16"/>
  <c r="BO96" i="13" s="1"/>
  <c r="C95" i="16"/>
  <c r="BO95" i="13" s="1"/>
  <c r="C94" i="16"/>
  <c r="BO94" i="13" s="1"/>
  <c r="C93" i="16"/>
  <c r="BO93" i="13" s="1"/>
  <c r="C92" i="16"/>
  <c r="BO92" i="13" s="1"/>
  <c r="C91" i="16"/>
  <c r="BO91" i="13" s="1"/>
  <c r="C90" i="16"/>
  <c r="BO90" i="13" s="1"/>
  <c r="C89" i="16"/>
  <c r="BO89" i="13" s="1"/>
  <c r="C88" i="16"/>
  <c r="BO88" i="13" s="1"/>
  <c r="C87" i="16"/>
  <c r="BO87" i="13" s="1"/>
  <c r="C86" i="16"/>
  <c r="BO86" i="13" s="1"/>
  <c r="C85" i="16"/>
  <c r="BO85" i="13" s="1"/>
  <c r="C84" i="16"/>
  <c r="BO84" i="13" s="1"/>
  <c r="C83" i="16"/>
  <c r="BO83" i="13" s="1"/>
  <c r="C82" i="16"/>
  <c r="BO82" i="13" s="1"/>
  <c r="C81" i="16"/>
  <c r="BO81" i="13" s="1"/>
  <c r="C80" i="16"/>
  <c r="BO80" i="13" s="1"/>
  <c r="C79" i="16"/>
  <c r="BO79" i="13" s="1"/>
  <c r="C78" i="16"/>
  <c r="BO78" i="13" s="1"/>
  <c r="C77" i="16"/>
  <c r="BO77" i="13" s="1"/>
  <c r="C76" i="16"/>
  <c r="BO76" i="13" s="1"/>
  <c r="C75" i="16"/>
  <c r="BO75" i="13" s="1"/>
  <c r="C74" i="16"/>
  <c r="BO74" i="13" s="1"/>
  <c r="C73" i="16"/>
  <c r="BO73" i="13" s="1"/>
  <c r="C72" i="16"/>
  <c r="BO72" i="13" s="1"/>
  <c r="C71" i="16"/>
  <c r="BO71" i="13" s="1"/>
  <c r="C70" i="16"/>
  <c r="BO70" i="13" s="1"/>
  <c r="C69" i="16"/>
  <c r="BO69" i="13" s="1"/>
  <c r="C68" i="16"/>
  <c r="BO68" i="13" s="1"/>
  <c r="C67" i="16"/>
  <c r="BO67" i="13" s="1"/>
  <c r="C66" i="16"/>
  <c r="BO66" i="13" s="1"/>
  <c r="C65" i="16"/>
  <c r="BO65" i="13" s="1"/>
  <c r="C64" i="16"/>
  <c r="BO64" i="13" s="1"/>
  <c r="C63" i="16"/>
  <c r="BO63" i="13" s="1"/>
  <c r="C62" i="16"/>
  <c r="BO62" i="13" s="1"/>
  <c r="C61" i="16"/>
  <c r="BO61" i="13" s="1"/>
  <c r="C60" i="16"/>
  <c r="BO60" i="13" s="1"/>
  <c r="C59" i="16"/>
  <c r="BO59" i="13" s="1"/>
  <c r="C58" i="16"/>
  <c r="BO58" i="13" s="1"/>
  <c r="C57" i="16"/>
  <c r="BO57" i="13" s="1"/>
  <c r="C56" i="16"/>
  <c r="BO56" i="13" s="1"/>
  <c r="C55" i="16"/>
  <c r="BO55" i="13" s="1"/>
  <c r="C54" i="16"/>
  <c r="BO54" i="13" s="1"/>
  <c r="C53" i="16"/>
  <c r="BO53" i="13" s="1"/>
  <c r="C52" i="16"/>
  <c r="BO52" i="13" s="1"/>
  <c r="C51" i="16"/>
  <c r="BO51" i="13" s="1"/>
  <c r="C50" i="16"/>
  <c r="BO50" i="13" s="1"/>
  <c r="C49" i="16"/>
  <c r="BO49" i="13" s="1"/>
  <c r="C48" i="16"/>
  <c r="BO48" i="13" s="1"/>
  <c r="C47" i="16"/>
  <c r="BO47" i="13" s="1"/>
  <c r="C46" i="16"/>
  <c r="BO46" i="13" s="1"/>
  <c r="C45" i="16"/>
  <c r="BO45" i="13" s="1"/>
  <c r="C44" i="16"/>
  <c r="BO44" i="13" s="1"/>
  <c r="C43" i="16"/>
  <c r="BO43" i="13" s="1"/>
  <c r="C42" i="16"/>
  <c r="BO42" i="13" s="1"/>
  <c r="C41" i="16"/>
  <c r="BO41" i="13" s="1"/>
  <c r="C40" i="16"/>
  <c r="BO40" i="13" s="1"/>
  <c r="C39" i="16"/>
  <c r="BO39" i="13" s="1"/>
  <c r="C38" i="16"/>
  <c r="BO38" i="13" s="1"/>
  <c r="C37" i="16"/>
  <c r="BO37" i="13" s="1"/>
  <c r="C36" i="16"/>
  <c r="BO36" i="13" s="1"/>
  <c r="C35" i="16"/>
  <c r="BO35" i="13" s="1"/>
  <c r="C34" i="16"/>
  <c r="BO34" i="13" s="1"/>
  <c r="C33" i="16"/>
  <c r="BO33" i="13" s="1"/>
  <c r="C32" i="16"/>
  <c r="BO32" i="13" s="1"/>
  <c r="C31" i="16"/>
  <c r="BO31" i="13" s="1"/>
  <c r="C30" i="16"/>
  <c r="BO30" i="13" s="1"/>
  <c r="C29" i="16"/>
  <c r="BO29" i="13" s="1"/>
  <c r="C28" i="16"/>
  <c r="BO28" i="13" s="1"/>
  <c r="C27" i="16"/>
  <c r="BO27" i="13" s="1"/>
  <c r="C26" i="16"/>
  <c r="BO26" i="13" s="1"/>
  <c r="C25" i="16"/>
  <c r="BO25" i="13" s="1"/>
  <c r="C24" i="16"/>
  <c r="BO24" i="13" s="1"/>
  <c r="C23" i="16"/>
  <c r="BO23" i="13" s="1"/>
  <c r="C22" i="16"/>
  <c r="BO22" i="13" s="1"/>
  <c r="C21" i="16"/>
  <c r="BO21" i="13" s="1"/>
  <c r="C20" i="16"/>
  <c r="BO20" i="13" s="1"/>
  <c r="C19" i="16"/>
  <c r="BO19" i="13" s="1"/>
  <c r="C18" i="16"/>
  <c r="BO18" i="13" s="1"/>
  <c r="C17" i="16"/>
  <c r="BO17" i="13" s="1"/>
  <c r="C16" i="16"/>
  <c r="BO16" i="13" s="1"/>
  <c r="C15" i="16"/>
  <c r="BO15" i="13" s="1"/>
  <c r="C14" i="16"/>
  <c r="BO14" i="13" s="1"/>
  <c r="C13" i="16"/>
  <c r="BO13" i="13" s="1"/>
  <c r="C12" i="16"/>
  <c r="BO12" i="13" s="1"/>
  <c r="C11" i="16"/>
  <c r="BO11" i="13" s="1"/>
  <c r="C10" i="16"/>
  <c r="BO10" i="13" s="1"/>
  <c r="C9" i="16"/>
  <c r="BO9" i="13" s="1"/>
  <c r="C8" i="16"/>
  <c r="BO8" i="13" s="1"/>
  <c r="C7" i="16"/>
  <c r="BO7" i="13" s="1"/>
  <c r="C6" i="16"/>
  <c r="BO6" i="13" s="1"/>
  <c r="C5" i="16"/>
  <c r="BO5" i="13" s="1"/>
  <c r="C4" i="16"/>
  <c r="BO4" i="13" s="1"/>
  <c r="C3" i="16"/>
  <c r="BO3" i="13" s="1"/>
  <c r="C2" i="16"/>
  <c r="BO2" i="13" s="1"/>
  <c r="C1" i="16"/>
  <c r="B497" i="16"/>
  <c r="BN497" i="13" s="1"/>
  <c r="B496" i="16"/>
  <c r="BN496" i="13" s="1"/>
  <c r="B495" i="16"/>
  <c r="BN495" i="13" s="1"/>
  <c r="B494" i="16"/>
  <c r="BN494" i="13" s="1"/>
  <c r="B493" i="16"/>
  <c r="BN493" i="13" s="1"/>
  <c r="B492" i="16"/>
  <c r="BN492" i="13" s="1"/>
  <c r="B491" i="16"/>
  <c r="BN491" i="13" s="1"/>
  <c r="B490" i="16"/>
  <c r="BN490" i="13" s="1"/>
  <c r="B489" i="16"/>
  <c r="BN489" i="13" s="1"/>
  <c r="B488" i="16"/>
  <c r="BN488" i="13" s="1"/>
  <c r="B487" i="16"/>
  <c r="BN487" i="13" s="1"/>
  <c r="B486" i="16"/>
  <c r="BN486" i="13" s="1"/>
  <c r="B485" i="16"/>
  <c r="BN485" i="13" s="1"/>
  <c r="B484" i="16"/>
  <c r="BN484" i="13" s="1"/>
  <c r="B483" i="16"/>
  <c r="BN483" i="13" s="1"/>
  <c r="B482" i="16"/>
  <c r="BN482" i="13" s="1"/>
  <c r="B481" i="16"/>
  <c r="BN481" i="13" s="1"/>
  <c r="B480" i="16"/>
  <c r="BN480" i="13" s="1"/>
  <c r="B479" i="16"/>
  <c r="BN479" i="13" s="1"/>
  <c r="B478" i="16"/>
  <c r="BN478" i="13" s="1"/>
  <c r="B477" i="16"/>
  <c r="BN477" i="13" s="1"/>
  <c r="B476" i="16"/>
  <c r="BN476" i="13" s="1"/>
  <c r="B475" i="16"/>
  <c r="BN475" i="13" s="1"/>
  <c r="B474" i="16"/>
  <c r="BN474" i="13" s="1"/>
  <c r="B473" i="16"/>
  <c r="BN473" i="13" s="1"/>
  <c r="B472" i="16"/>
  <c r="BN472" i="13" s="1"/>
  <c r="B471" i="16"/>
  <c r="BN471" i="13" s="1"/>
  <c r="B470" i="16"/>
  <c r="BN470" i="13" s="1"/>
  <c r="B469" i="16"/>
  <c r="BN469" i="13" s="1"/>
  <c r="B468" i="16"/>
  <c r="BN468" i="13" s="1"/>
  <c r="B467" i="16"/>
  <c r="BN467" i="13" s="1"/>
  <c r="B466" i="16"/>
  <c r="BN466" i="13" s="1"/>
  <c r="B465" i="16"/>
  <c r="BN465" i="13" s="1"/>
  <c r="B464" i="16"/>
  <c r="BN464" i="13" s="1"/>
  <c r="B463" i="16"/>
  <c r="BN463" i="13" s="1"/>
  <c r="B462" i="16"/>
  <c r="BN462" i="13" s="1"/>
  <c r="B461" i="16"/>
  <c r="BN461" i="13" s="1"/>
  <c r="B460" i="16"/>
  <c r="BN460" i="13" s="1"/>
  <c r="B459" i="16"/>
  <c r="BN459" i="13" s="1"/>
  <c r="B458" i="16"/>
  <c r="BN458" i="13" s="1"/>
  <c r="B457" i="16"/>
  <c r="BN457" i="13" s="1"/>
  <c r="B456" i="16"/>
  <c r="BN456" i="13" s="1"/>
  <c r="B455" i="16"/>
  <c r="BN455" i="13" s="1"/>
  <c r="B454" i="16"/>
  <c r="BN454" i="13" s="1"/>
  <c r="B453" i="16"/>
  <c r="BN453" i="13" s="1"/>
  <c r="B452" i="16"/>
  <c r="BN452" i="13" s="1"/>
  <c r="B451" i="16"/>
  <c r="BN451" i="13" s="1"/>
  <c r="B450" i="16"/>
  <c r="BN450" i="13" s="1"/>
  <c r="B449" i="16"/>
  <c r="BN449" i="13" s="1"/>
  <c r="B448" i="16"/>
  <c r="BN448" i="13" s="1"/>
  <c r="B447" i="16"/>
  <c r="BN447" i="13" s="1"/>
  <c r="B446" i="16"/>
  <c r="BN446" i="13" s="1"/>
  <c r="B445" i="16"/>
  <c r="BN445" i="13" s="1"/>
  <c r="B444" i="16"/>
  <c r="BN444" i="13" s="1"/>
  <c r="B443" i="16"/>
  <c r="BN443" i="13" s="1"/>
  <c r="B442" i="16"/>
  <c r="BN442" i="13" s="1"/>
  <c r="B441" i="16"/>
  <c r="BN441" i="13" s="1"/>
  <c r="B440" i="16"/>
  <c r="BN440" i="13" s="1"/>
  <c r="B439" i="16"/>
  <c r="BN439" i="13" s="1"/>
  <c r="B438" i="16"/>
  <c r="BN438" i="13" s="1"/>
  <c r="B437" i="16"/>
  <c r="BN437" i="13" s="1"/>
  <c r="B436" i="16"/>
  <c r="BN436" i="13" s="1"/>
  <c r="B435" i="16"/>
  <c r="BN435" i="13" s="1"/>
  <c r="B434" i="16"/>
  <c r="BN434" i="13" s="1"/>
  <c r="B433" i="16"/>
  <c r="BN433" i="13" s="1"/>
  <c r="B432" i="16"/>
  <c r="BN432" i="13" s="1"/>
  <c r="B431" i="16"/>
  <c r="BN431" i="13" s="1"/>
  <c r="B430" i="16"/>
  <c r="BN430" i="13" s="1"/>
  <c r="B429" i="16"/>
  <c r="BN429" i="13" s="1"/>
  <c r="B428" i="16"/>
  <c r="BN428" i="13" s="1"/>
  <c r="B427" i="16"/>
  <c r="BN427" i="13" s="1"/>
  <c r="B426" i="16"/>
  <c r="BN426" i="13" s="1"/>
  <c r="B425" i="16"/>
  <c r="BN425" i="13" s="1"/>
  <c r="B424" i="16"/>
  <c r="BN424" i="13" s="1"/>
  <c r="B423" i="16"/>
  <c r="BN423" i="13" s="1"/>
  <c r="B422" i="16"/>
  <c r="BN422" i="13" s="1"/>
  <c r="B421" i="16"/>
  <c r="BN421" i="13" s="1"/>
  <c r="B420" i="16"/>
  <c r="BN420" i="13" s="1"/>
  <c r="B419" i="16"/>
  <c r="BN419" i="13" s="1"/>
  <c r="B418" i="16"/>
  <c r="BN418" i="13" s="1"/>
  <c r="B417" i="16"/>
  <c r="BN417" i="13" s="1"/>
  <c r="B416" i="16"/>
  <c r="BN416" i="13" s="1"/>
  <c r="B415" i="16"/>
  <c r="BN415" i="13" s="1"/>
  <c r="B414" i="16"/>
  <c r="BN414" i="13" s="1"/>
  <c r="B413" i="16"/>
  <c r="BN413" i="13" s="1"/>
  <c r="B412" i="16"/>
  <c r="BN412" i="13" s="1"/>
  <c r="B411" i="16"/>
  <c r="BN411" i="13" s="1"/>
  <c r="B410" i="16"/>
  <c r="BN410" i="13" s="1"/>
  <c r="B409" i="16"/>
  <c r="BN409" i="13" s="1"/>
  <c r="B408" i="16"/>
  <c r="BN408" i="13" s="1"/>
  <c r="B407" i="16"/>
  <c r="BN407" i="13" s="1"/>
  <c r="B406" i="16"/>
  <c r="BN406" i="13" s="1"/>
  <c r="B405" i="16"/>
  <c r="BN405" i="13" s="1"/>
  <c r="B404" i="16"/>
  <c r="BN404" i="13" s="1"/>
  <c r="B403" i="16"/>
  <c r="BN403" i="13" s="1"/>
  <c r="B402" i="16"/>
  <c r="BN402" i="13" s="1"/>
  <c r="B401" i="16"/>
  <c r="BN401" i="13" s="1"/>
  <c r="B400" i="16"/>
  <c r="BN400" i="13" s="1"/>
  <c r="B399" i="16"/>
  <c r="BN399" i="13" s="1"/>
  <c r="B398" i="16"/>
  <c r="BN398" i="13" s="1"/>
  <c r="B397" i="16"/>
  <c r="BN397" i="13" s="1"/>
  <c r="B396" i="16"/>
  <c r="BN396" i="13" s="1"/>
  <c r="B395" i="16"/>
  <c r="BN395" i="13" s="1"/>
  <c r="B394" i="16"/>
  <c r="BN394" i="13" s="1"/>
  <c r="B393" i="16"/>
  <c r="BN393" i="13" s="1"/>
  <c r="B392" i="16"/>
  <c r="BN392" i="13" s="1"/>
  <c r="B391" i="16"/>
  <c r="BN391" i="13" s="1"/>
  <c r="B390" i="16"/>
  <c r="BN390" i="13" s="1"/>
  <c r="B389" i="16"/>
  <c r="BN389" i="13" s="1"/>
  <c r="B388" i="16"/>
  <c r="BN388" i="13" s="1"/>
  <c r="B387" i="16"/>
  <c r="BN387" i="13" s="1"/>
  <c r="B386" i="16"/>
  <c r="BN386" i="13" s="1"/>
  <c r="B385" i="16"/>
  <c r="BN385" i="13" s="1"/>
  <c r="B384" i="16"/>
  <c r="BN384" i="13" s="1"/>
  <c r="B383" i="16"/>
  <c r="BN383" i="13" s="1"/>
  <c r="B382" i="16"/>
  <c r="BN382" i="13" s="1"/>
  <c r="B381" i="16"/>
  <c r="BN381" i="13" s="1"/>
  <c r="B380" i="16"/>
  <c r="BN380" i="13" s="1"/>
  <c r="B379" i="16"/>
  <c r="BN379" i="13" s="1"/>
  <c r="B378" i="16"/>
  <c r="BN378" i="13" s="1"/>
  <c r="B377" i="16"/>
  <c r="BN377" i="13" s="1"/>
  <c r="B376" i="16"/>
  <c r="BN376" i="13" s="1"/>
  <c r="B375" i="16"/>
  <c r="BN375" i="13" s="1"/>
  <c r="B374" i="16"/>
  <c r="BN374" i="13" s="1"/>
  <c r="B373" i="16"/>
  <c r="BN373" i="13" s="1"/>
  <c r="B372" i="16"/>
  <c r="BN372" i="13" s="1"/>
  <c r="B371" i="16"/>
  <c r="BN371" i="13" s="1"/>
  <c r="B370" i="16"/>
  <c r="BN370" i="13" s="1"/>
  <c r="B369" i="16"/>
  <c r="BN369" i="13" s="1"/>
  <c r="B368" i="16"/>
  <c r="BN368" i="13" s="1"/>
  <c r="B367" i="16"/>
  <c r="BN367" i="13" s="1"/>
  <c r="B366" i="16"/>
  <c r="BN366" i="13" s="1"/>
  <c r="B365" i="16"/>
  <c r="BN365" i="13" s="1"/>
  <c r="B364" i="16"/>
  <c r="BN364" i="13" s="1"/>
  <c r="B363" i="16"/>
  <c r="BN363" i="13" s="1"/>
  <c r="B362" i="16"/>
  <c r="BN362" i="13" s="1"/>
  <c r="B361" i="16"/>
  <c r="BN361" i="13" s="1"/>
  <c r="B360" i="16"/>
  <c r="BN360" i="13" s="1"/>
  <c r="B359" i="16"/>
  <c r="BN359" i="13" s="1"/>
  <c r="B358" i="16"/>
  <c r="BN358" i="13" s="1"/>
  <c r="B357" i="16"/>
  <c r="BN357" i="13" s="1"/>
  <c r="B356" i="16"/>
  <c r="BN356" i="13" s="1"/>
  <c r="B355" i="16"/>
  <c r="BN355" i="13" s="1"/>
  <c r="B354" i="16"/>
  <c r="BN354" i="13" s="1"/>
  <c r="B353" i="16"/>
  <c r="BN353" i="13" s="1"/>
  <c r="B352" i="16"/>
  <c r="BN352" i="13" s="1"/>
  <c r="B351" i="16"/>
  <c r="BN351" i="13" s="1"/>
  <c r="B350" i="16"/>
  <c r="BN350" i="13" s="1"/>
  <c r="B349" i="16"/>
  <c r="BN349" i="13" s="1"/>
  <c r="B348" i="16"/>
  <c r="BN348" i="13" s="1"/>
  <c r="B347" i="16"/>
  <c r="BN347" i="13" s="1"/>
  <c r="B346" i="16"/>
  <c r="BN346" i="13" s="1"/>
  <c r="B345" i="16"/>
  <c r="BN345" i="13" s="1"/>
  <c r="B344" i="16"/>
  <c r="BN344" i="13" s="1"/>
  <c r="B343" i="16"/>
  <c r="BN343" i="13" s="1"/>
  <c r="B342" i="16"/>
  <c r="BN342" i="13" s="1"/>
  <c r="B341" i="16"/>
  <c r="BN341" i="13" s="1"/>
  <c r="B340" i="16"/>
  <c r="BN340" i="13" s="1"/>
  <c r="B339" i="16"/>
  <c r="BN339" i="13" s="1"/>
  <c r="B338" i="16"/>
  <c r="BN338" i="13" s="1"/>
  <c r="B337" i="16"/>
  <c r="BN337" i="13" s="1"/>
  <c r="B336" i="16"/>
  <c r="BN336" i="13" s="1"/>
  <c r="B335" i="16"/>
  <c r="BN335" i="13" s="1"/>
  <c r="B334" i="16"/>
  <c r="BN334" i="13" s="1"/>
  <c r="B333" i="16"/>
  <c r="BN333" i="13" s="1"/>
  <c r="B332" i="16"/>
  <c r="BN332" i="13" s="1"/>
  <c r="B331" i="16"/>
  <c r="BN331" i="13" s="1"/>
  <c r="B330" i="16"/>
  <c r="BN330" i="13" s="1"/>
  <c r="B329" i="16"/>
  <c r="BN329" i="13" s="1"/>
  <c r="B328" i="16"/>
  <c r="BN328" i="13" s="1"/>
  <c r="B327" i="16"/>
  <c r="BN327" i="13" s="1"/>
  <c r="B326" i="16"/>
  <c r="BN326" i="13" s="1"/>
  <c r="B325" i="16"/>
  <c r="BN325" i="13" s="1"/>
  <c r="B324" i="16"/>
  <c r="BN324" i="13" s="1"/>
  <c r="B323" i="16"/>
  <c r="BN323" i="13" s="1"/>
  <c r="B322" i="16"/>
  <c r="BN322" i="13" s="1"/>
  <c r="B321" i="16"/>
  <c r="BN321" i="13" s="1"/>
  <c r="B320" i="16"/>
  <c r="BN320" i="13" s="1"/>
  <c r="B319" i="16"/>
  <c r="BN319" i="13" s="1"/>
  <c r="B318" i="16"/>
  <c r="BN318" i="13" s="1"/>
  <c r="B317" i="16"/>
  <c r="BN317" i="13" s="1"/>
  <c r="B316" i="16"/>
  <c r="BN316" i="13" s="1"/>
  <c r="B315" i="16"/>
  <c r="BN315" i="13" s="1"/>
  <c r="B314" i="16"/>
  <c r="BN314" i="13" s="1"/>
  <c r="B313" i="16"/>
  <c r="BN313" i="13" s="1"/>
  <c r="B312" i="16"/>
  <c r="BN312" i="13" s="1"/>
  <c r="B311" i="16"/>
  <c r="BN311" i="13" s="1"/>
  <c r="B310" i="16"/>
  <c r="BN310" i="13" s="1"/>
  <c r="B309" i="16"/>
  <c r="BN309" i="13" s="1"/>
  <c r="B308" i="16"/>
  <c r="BN308" i="13" s="1"/>
  <c r="B307" i="16"/>
  <c r="BN307" i="13" s="1"/>
  <c r="B306" i="16"/>
  <c r="BN306" i="13" s="1"/>
  <c r="B305" i="16"/>
  <c r="BN305" i="13" s="1"/>
  <c r="B304" i="16"/>
  <c r="BN304" i="13" s="1"/>
  <c r="B303" i="16"/>
  <c r="BN303" i="13" s="1"/>
  <c r="B302" i="16"/>
  <c r="BN302" i="13" s="1"/>
  <c r="B301" i="16"/>
  <c r="BN301" i="13" s="1"/>
  <c r="B300" i="16"/>
  <c r="BN300" i="13" s="1"/>
  <c r="B299" i="16"/>
  <c r="BN299" i="13" s="1"/>
  <c r="B298" i="16"/>
  <c r="BN298" i="13" s="1"/>
  <c r="B297" i="16"/>
  <c r="BN297" i="13" s="1"/>
  <c r="B296" i="16"/>
  <c r="BN296" i="13" s="1"/>
  <c r="B295" i="16"/>
  <c r="BN295" i="13" s="1"/>
  <c r="B294" i="16"/>
  <c r="BN294" i="13" s="1"/>
  <c r="B293" i="16"/>
  <c r="BN293" i="13" s="1"/>
  <c r="B292" i="16"/>
  <c r="BN292" i="13" s="1"/>
  <c r="B291" i="16"/>
  <c r="BN291" i="13" s="1"/>
  <c r="B290" i="16"/>
  <c r="BN290" i="13" s="1"/>
  <c r="B289" i="16"/>
  <c r="BN289" i="13" s="1"/>
  <c r="B288" i="16"/>
  <c r="BN288" i="13" s="1"/>
  <c r="B287" i="16"/>
  <c r="BN287" i="13" s="1"/>
  <c r="B286" i="16"/>
  <c r="BN286" i="13" s="1"/>
  <c r="B285" i="16"/>
  <c r="BN285" i="13" s="1"/>
  <c r="B284" i="16"/>
  <c r="BN284" i="13" s="1"/>
  <c r="B283" i="16"/>
  <c r="BN283" i="13" s="1"/>
  <c r="B282" i="16"/>
  <c r="BN282" i="13" s="1"/>
  <c r="B281" i="16"/>
  <c r="BN281" i="13" s="1"/>
  <c r="B280" i="16"/>
  <c r="BN280" i="13" s="1"/>
  <c r="B279" i="16"/>
  <c r="BN279" i="13" s="1"/>
  <c r="B278" i="16"/>
  <c r="BN278" i="13" s="1"/>
  <c r="B277" i="16"/>
  <c r="BN277" i="13" s="1"/>
  <c r="B276" i="16"/>
  <c r="BN276" i="13" s="1"/>
  <c r="B275" i="16"/>
  <c r="BN275" i="13" s="1"/>
  <c r="B274" i="16"/>
  <c r="BN274" i="13" s="1"/>
  <c r="B273" i="16"/>
  <c r="BN273" i="13" s="1"/>
  <c r="B272" i="16"/>
  <c r="BN272" i="13" s="1"/>
  <c r="B271" i="16"/>
  <c r="BN271" i="13" s="1"/>
  <c r="B270" i="16"/>
  <c r="BN270" i="13" s="1"/>
  <c r="B269" i="16"/>
  <c r="BN269" i="13" s="1"/>
  <c r="B268" i="16"/>
  <c r="BN268" i="13" s="1"/>
  <c r="B267" i="16"/>
  <c r="BN267" i="13" s="1"/>
  <c r="B266" i="16"/>
  <c r="BN266" i="13" s="1"/>
  <c r="B265" i="16"/>
  <c r="BN265" i="13" s="1"/>
  <c r="B264" i="16"/>
  <c r="BN264" i="13" s="1"/>
  <c r="B263" i="16"/>
  <c r="BN263" i="13" s="1"/>
  <c r="B262" i="16"/>
  <c r="BN262" i="13" s="1"/>
  <c r="B261" i="16"/>
  <c r="BN261" i="13" s="1"/>
  <c r="B260" i="16"/>
  <c r="BN260" i="13" s="1"/>
  <c r="B259" i="16"/>
  <c r="BN259" i="13" s="1"/>
  <c r="B258" i="16"/>
  <c r="BN258" i="13" s="1"/>
  <c r="B257" i="16"/>
  <c r="BN257" i="13" s="1"/>
  <c r="B256" i="16"/>
  <c r="BN256" i="13" s="1"/>
  <c r="B255" i="16"/>
  <c r="BN255" i="13" s="1"/>
  <c r="B254" i="16"/>
  <c r="BN254" i="13" s="1"/>
  <c r="B253" i="16"/>
  <c r="BN253" i="13" s="1"/>
  <c r="B252" i="16"/>
  <c r="BN252" i="13" s="1"/>
  <c r="B251" i="16"/>
  <c r="BN251" i="13" s="1"/>
  <c r="B250" i="16"/>
  <c r="BN250" i="13" s="1"/>
  <c r="B249" i="16"/>
  <c r="BN249" i="13" s="1"/>
  <c r="B248" i="16"/>
  <c r="BN248" i="13" s="1"/>
  <c r="B247" i="16"/>
  <c r="BN247" i="13" s="1"/>
  <c r="B246" i="16"/>
  <c r="BN246" i="13" s="1"/>
  <c r="B245" i="16"/>
  <c r="BN245" i="13" s="1"/>
  <c r="B244" i="16"/>
  <c r="BN244" i="13" s="1"/>
  <c r="B243" i="16"/>
  <c r="BN243" i="13" s="1"/>
  <c r="B242" i="16"/>
  <c r="BN242" i="13" s="1"/>
  <c r="B241" i="16"/>
  <c r="BN241" i="13" s="1"/>
  <c r="B240" i="16"/>
  <c r="BN240" i="13" s="1"/>
  <c r="B239" i="16"/>
  <c r="BN239" i="13" s="1"/>
  <c r="B238" i="16"/>
  <c r="BN238" i="13" s="1"/>
  <c r="B237" i="16"/>
  <c r="BN237" i="13" s="1"/>
  <c r="B236" i="16"/>
  <c r="BN236" i="13" s="1"/>
  <c r="B235" i="16"/>
  <c r="BN235" i="13" s="1"/>
  <c r="B234" i="16"/>
  <c r="BN234" i="13" s="1"/>
  <c r="B233" i="16"/>
  <c r="BN233" i="13" s="1"/>
  <c r="B232" i="16"/>
  <c r="BN232" i="13" s="1"/>
  <c r="B231" i="16"/>
  <c r="BN231" i="13" s="1"/>
  <c r="B230" i="16"/>
  <c r="BN230" i="13" s="1"/>
  <c r="B229" i="16"/>
  <c r="BN229" i="13" s="1"/>
  <c r="B228" i="16"/>
  <c r="BN228" i="13" s="1"/>
  <c r="B227" i="16"/>
  <c r="BN227" i="13" s="1"/>
  <c r="B226" i="16"/>
  <c r="BN226" i="13" s="1"/>
  <c r="B225" i="16"/>
  <c r="BN225" i="13" s="1"/>
  <c r="B224" i="16"/>
  <c r="BN224" i="13" s="1"/>
  <c r="B223" i="16"/>
  <c r="BN223" i="13" s="1"/>
  <c r="B222" i="16"/>
  <c r="BN222" i="13" s="1"/>
  <c r="B221" i="16"/>
  <c r="BN221" i="13" s="1"/>
  <c r="B220" i="16"/>
  <c r="BN220" i="13" s="1"/>
  <c r="B219" i="16"/>
  <c r="BN219" i="13" s="1"/>
  <c r="B218" i="16"/>
  <c r="BN218" i="13" s="1"/>
  <c r="B217" i="16"/>
  <c r="BN217" i="13" s="1"/>
  <c r="B216" i="16"/>
  <c r="BN216" i="13" s="1"/>
  <c r="B215" i="16"/>
  <c r="BN215" i="13" s="1"/>
  <c r="B214" i="16"/>
  <c r="BN214" i="13" s="1"/>
  <c r="B213" i="16"/>
  <c r="BN213" i="13" s="1"/>
  <c r="B212" i="16"/>
  <c r="BN212" i="13" s="1"/>
  <c r="B211" i="16"/>
  <c r="BN211" i="13" s="1"/>
  <c r="B210" i="16"/>
  <c r="BN210" i="13" s="1"/>
  <c r="B209" i="16"/>
  <c r="BN209" i="13" s="1"/>
  <c r="B208" i="16"/>
  <c r="BN208" i="13" s="1"/>
  <c r="B207" i="16"/>
  <c r="BN207" i="13" s="1"/>
  <c r="B206" i="16"/>
  <c r="BN206" i="13" s="1"/>
  <c r="B205" i="16"/>
  <c r="BN205" i="13" s="1"/>
  <c r="B204" i="16"/>
  <c r="BN204" i="13" s="1"/>
  <c r="B203" i="16"/>
  <c r="BN203" i="13" s="1"/>
  <c r="B202" i="16"/>
  <c r="BN202" i="13" s="1"/>
  <c r="B201" i="16"/>
  <c r="BN201" i="13" s="1"/>
  <c r="B200" i="16"/>
  <c r="BN200" i="13" s="1"/>
  <c r="B199" i="16"/>
  <c r="BN199" i="13" s="1"/>
  <c r="B198" i="16"/>
  <c r="BN198" i="13" s="1"/>
  <c r="B197" i="16"/>
  <c r="BN197" i="13" s="1"/>
  <c r="B196" i="16"/>
  <c r="BN196" i="13" s="1"/>
  <c r="B195" i="16"/>
  <c r="BN195" i="13" s="1"/>
  <c r="B194" i="16"/>
  <c r="BN194" i="13" s="1"/>
  <c r="B193" i="16"/>
  <c r="BN193" i="13" s="1"/>
  <c r="B192" i="16"/>
  <c r="BN192" i="13" s="1"/>
  <c r="B191" i="16"/>
  <c r="BN191" i="13" s="1"/>
  <c r="B190" i="16"/>
  <c r="BN190" i="13" s="1"/>
  <c r="B189" i="16"/>
  <c r="BN189" i="13" s="1"/>
  <c r="B188" i="16"/>
  <c r="BN188" i="13" s="1"/>
  <c r="B187" i="16"/>
  <c r="BN187" i="13" s="1"/>
  <c r="B186" i="16"/>
  <c r="BN186" i="13" s="1"/>
  <c r="B185" i="16"/>
  <c r="BN185" i="13" s="1"/>
  <c r="B184" i="16"/>
  <c r="BN184" i="13" s="1"/>
  <c r="B183" i="16"/>
  <c r="BN183" i="13" s="1"/>
  <c r="B182" i="16"/>
  <c r="BN182" i="13" s="1"/>
  <c r="B181" i="16"/>
  <c r="BN181" i="13" s="1"/>
  <c r="B180" i="16"/>
  <c r="BN180" i="13" s="1"/>
  <c r="B179" i="16"/>
  <c r="BN179" i="13" s="1"/>
  <c r="B178" i="16"/>
  <c r="BN178" i="13" s="1"/>
  <c r="B177" i="16"/>
  <c r="BN177" i="13" s="1"/>
  <c r="B176" i="16"/>
  <c r="BN176" i="13" s="1"/>
  <c r="B175" i="16"/>
  <c r="BN175" i="13" s="1"/>
  <c r="B174" i="16"/>
  <c r="BN174" i="13" s="1"/>
  <c r="B173" i="16"/>
  <c r="BN173" i="13" s="1"/>
  <c r="B172" i="16"/>
  <c r="BN172" i="13" s="1"/>
  <c r="B171" i="16"/>
  <c r="BN171" i="13" s="1"/>
  <c r="B170" i="16"/>
  <c r="BN170" i="13" s="1"/>
  <c r="B169" i="16"/>
  <c r="BN169" i="13" s="1"/>
  <c r="B168" i="16"/>
  <c r="BN168" i="13" s="1"/>
  <c r="B167" i="16"/>
  <c r="BN167" i="13" s="1"/>
  <c r="B166" i="16"/>
  <c r="BN166" i="13" s="1"/>
  <c r="B165" i="16"/>
  <c r="BN165" i="13" s="1"/>
  <c r="B164" i="16"/>
  <c r="BN164" i="13" s="1"/>
  <c r="B163" i="16"/>
  <c r="BN163" i="13" s="1"/>
  <c r="B162" i="16"/>
  <c r="BN162" i="13" s="1"/>
  <c r="B161" i="16"/>
  <c r="BN161" i="13" s="1"/>
  <c r="B160" i="16"/>
  <c r="BN160" i="13" s="1"/>
  <c r="B159" i="16"/>
  <c r="BN159" i="13" s="1"/>
  <c r="B158" i="16"/>
  <c r="BN158" i="13" s="1"/>
  <c r="B157" i="16"/>
  <c r="BN157" i="13" s="1"/>
  <c r="B156" i="16"/>
  <c r="BN156" i="13" s="1"/>
  <c r="B155" i="16"/>
  <c r="BN155" i="13" s="1"/>
  <c r="B154" i="16"/>
  <c r="BN154" i="13" s="1"/>
  <c r="B153" i="16"/>
  <c r="BN153" i="13" s="1"/>
  <c r="B152" i="16"/>
  <c r="BN152" i="13" s="1"/>
  <c r="B151" i="16"/>
  <c r="BN151" i="13" s="1"/>
  <c r="B150" i="16"/>
  <c r="BN150" i="13" s="1"/>
  <c r="B149" i="16"/>
  <c r="BN149" i="13" s="1"/>
  <c r="B148" i="16"/>
  <c r="BN148" i="13" s="1"/>
  <c r="B147" i="16"/>
  <c r="BN147" i="13" s="1"/>
  <c r="B146" i="16"/>
  <c r="BN146" i="13" s="1"/>
  <c r="B145" i="16"/>
  <c r="BN145" i="13" s="1"/>
  <c r="B144" i="16"/>
  <c r="BN144" i="13" s="1"/>
  <c r="B143" i="16"/>
  <c r="BN143" i="13" s="1"/>
  <c r="B142" i="16"/>
  <c r="BN142" i="13" s="1"/>
  <c r="B141" i="16"/>
  <c r="BN141" i="13" s="1"/>
  <c r="B140" i="16"/>
  <c r="BN140" i="13" s="1"/>
  <c r="B139" i="16"/>
  <c r="BN139" i="13" s="1"/>
  <c r="B138" i="16"/>
  <c r="BN138" i="13" s="1"/>
  <c r="B137" i="16"/>
  <c r="BN137" i="13" s="1"/>
  <c r="B136" i="16"/>
  <c r="BN136" i="13" s="1"/>
  <c r="B135" i="16"/>
  <c r="BN135" i="13" s="1"/>
  <c r="B134" i="16"/>
  <c r="BN134" i="13" s="1"/>
  <c r="B133" i="16"/>
  <c r="BN133" i="13" s="1"/>
  <c r="B132" i="16"/>
  <c r="BN132" i="13" s="1"/>
  <c r="B131" i="16"/>
  <c r="BN131" i="13" s="1"/>
  <c r="B130" i="16"/>
  <c r="BN130" i="13" s="1"/>
  <c r="B129" i="16"/>
  <c r="BN129" i="13" s="1"/>
  <c r="B128" i="16"/>
  <c r="BN128" i="13" s="1"/>
  <c r="B127" i="16"/>
  <c r="BN127" i="13" s="1"/>
  <c r="B126" i="16"/>
  <c r="BN126" i="13" s="1"/>
  <c r="B125" i="16"/>
  <c r="BN125" i="13" s="1"/>
  <c r="B124" i="16"/>
  <c r="BN124" i="13" s="1"/>
  <c r="B123" i="16"/>
  <c r="BN123" i="13" s="1"/>
  <c r="B122" i="16"/>
  <c r="BN122" i="13" s="1"/>
  <c r="B121" i="16"/>
  <c r="BN121" i="13" s="1"/>
  <c r="B120" i="16"/>
  <c r="BN120" i="13" s="1"/>
  <c r="B119" i="16"/>
  <c r="BN119" i="13" s="1"/>
  <c r="B118" i="16"/>
  <c r="BN118" i="13" s="1"/>
  <c r="B117" i="16"/>
  <c r="BN117" i="13" s="1"/>
  <c r="B116" i="16"/>
  <c r="BN116" i="13" s="1"/>
  <c r="B115" i="16"/>
  <c r="BN115" i="13" s="1"/>
  <c r="B114" i="16"/>
  <c r="BN114" i="13" s="1"/>
  <c r="B113" i="16"/>
  <c r="BN113" i="13" s="1"/>
  <c r="B112" i="16"/>
  <c r="BN112" i="13" s="1"/>
  <c r="B111" i="16"/>
  <c r="BN111" i="13" s="1"/>
  <c r="B110" i="16"/>
  <c r="BN110" i="13" s="1"/>
  <c r="B109" i="16"/>
  <c r="BN109" i="13" s="1"/>
  <c r="B108" i="16"/>
  <c r="BN108" i="13" s="1"/>
  <c r="B107" i="16"/>
  <c r="BN107" i="13" s="1"/>
  <c r="B106" i="16"/>
  <c r="BN106" i="13" s="1"/>
  <c r="B105" i="16"/>
  <c r="BN105" i="13" s="1"/>
  <c r="B104" i="16"/>
  <c r="BN104" i="13" s="1"/>
  <c r="B103" i="16"/>
  <c r="BN103" i="13" s="1"/>
  <c r="B102" i="16"/>
  <c r="BN102" i="13" s="1"/>
  <c r="B101" i="16"/>
  <c r="BN101" i="13" s="1"/>
  <c r="B100" i="16"/>
  <c r="BN100" i="13" s="1"/>
  <c r="B99" i="16"/>
  <c r="BN99" i="13" s="1"/>
  <c r="B98" i="16"/>
  <c r="BN98" i="13" s="1"/>
  <c r="B97" i="16"/>
  <c r="BN97" i="13" s="1"/>
  <c r="B96" i="16"/>
  <c r="BN96" i="13" s="1"/>
  <c r="B95" i="16"/>
  <c r="BN95" i="13" s="1"/>
  <c r="B94" i="16"/>
  <c r="BN94" i="13" s="1"/>
  <c r="B93" i="16"/>
  <c r="BN93" i="13" s="1"/>
  <c r="B92" i="16"/>
  <c r="BN92" i="13" s="1"/>
  <c r="B91" i="16"/>
  <c r="BN91" i="13" s="1"/>
  <c r="B90" i="16"/>
  <c r="BN90" i="13" s="1"/>
  <c r="B89" i="16"/>
  <c r="BN89" i="13" s="1"/>
  <c r="B88" i="16"/>
  <c r="BN88" i="13" s="1"/>
  <c r="B87" i="16"/>
  <c r="BN87" i="13" s="1"/>
  <c r="B86" i="16"/>
  <c r="BN86" i="13" s="1"/>
  <c r="B85" i="16"/>
  <c r="BN85" i="13" s="1"/>
  <c r="B84" i="16"/>
  <c r="BN84" i="13" s="1"/>
  <c r="B83" i="16"/>
  <c r="BN83" i="13" s="1"/>
  <c r="B82" i="16"/>
  <c r="BN82" i="13" s="1"/>
  <c r="B81" i="16"/>
  <c r="BN81" i="13" s="1"/>
  <c r="B80" i="16"/>
  <c r="BN80" i="13" s="1"/>
  <c r="B79" i="16"/>
  <c r="BN79" i="13" s="1"/>
  <c r="B78" i="16"/>
  <c r="BN78" i="13" s="1"/>
  <c r="B77" i="16"/>
  <c r="BN77" i="13" s="1"/>
  <c r="B76" i="16"/>
  <c r="BN76" i="13" s="1"/>
  <c r="B75" i="16"/>
  <c r="BN75" i="13" s="1"/>
  <c r="B74" i="16"/>
  <c r="BN74" i="13" s="1"/>
  <c r="B73" i="16"/>
  <c r="BN73" i="13" s="1"/>
  <c r="B72" i="16"/>
  <c r="BN72" i="13" s="1"/>
  <c r="B71" i="16"/>
  <c r="BN71" i="13" s="1"/>
  <c r="B70" i="16"/>
  <c r="BN70" i="13" s="1"/>
  <c r="B69" i="16"/>
  <c r="BN69" i="13" s="1"/>
  <c r="B68" i="16"/>
  <c r="BN68" i="13" s="1"/>
  <c r="B67" i="16"/>
  <c r="BN67" i="13" s="1"/>
  <c r="B66" i="16"/>
  <c r="BN66" i="13" s="1"/>
  <c r="B65" i="16"/>
  <c r="BN65" i="13" s="1"/>
  <c r="B64" i="16"/>
  <c r="BN64" i="13" s="1"/>
  <c r="B63" i="16"/>
  <c r="BN63" i="13" s="1"/>
  <c r="B62" i="16"/>
  <c r="BN62" i="13" s="1"/>
  <c r="B61" i="16"/>
  <c r="BN61" i="13" s="1"/>
  <c r="B60" i="16"/>
  <c r="BN60" i="13" s="1"/>
  <c r="B59" i="16"/>
  <c r="BN59" i="13" s="1"/>
  <c r="B58" i="16"/>
  <c r="BN58" i="13" s="1"/>
  <c r="B57" i="16"/>
  <c r="BN57" i="13" s="1"/>
  <c r="B56" i="16"/>
  <c r="BN56" i="13" s="1"/>
  <c r="B55" i="16"/>
  <c r="BN55" i="13" s="1"/>
  <c r="B54" i="16"/>
  <c r="BN54" i="13" s="1"/>
  <c r="B53" i="16"/>
  <c r="BN53" i="13" s="1"/>
  <c r="B52" i="16"/>
  <c r="BN52" i="13" s="1"/>
  <c r="B51" i="16"/>
  <c r="BN51" i="13" s="1"/>
  <c r="B50" i="16"/>
  <c r="BN50" i="13" s="1"/>
  <c r="B49" i="16"/>
  <c r="BN49" i="13" s="1"/>
  <c r="B48" i="16"/>
  <c r="BN48" i="13" s="1"/>
  <c r="B47" i="16"/>
  <c r="BN47" i="13" s="1"/>
  <c r="B46" i="16"/>
  <c r="BN46" i="13" s="1"/>
  <c r="B45" i="16"/>
  <c r="BN45" i="13" s="1"/>
  <c r="B44" i="16"/>
  <c r="BN44" i="13" s="1"/>
  <c r="B43" i="16"/>
  <c r="BN43" i="13" s="1"/>
  <c r="B42" i="16"/>
  <c r="BN42" i="13" s="1"/>
  <c r="B41" i="16"/>
  <c r="BN41" i="13" s="1"/>
  <c r="B40" i="16"/>
  <c r="BN40" i="13" s="1"/>
  <c r="B39" i="16"/>
  <c r="BN39" i="13" s="1"/>
  <c r="B38" i="16"/>
  <c r="BN38" i="13" s="1"/>
  <c r="B37" i="16"/>
  <c r="BN37" i="13" s="1"/>
  <c r="B36" i="16"/>
  <c r="BN36" i="13" s="1"/>
  <c r="B35" i="16"/>
  <c r="BN35" i="13" s="1"/>
  <c r="B34" i="16"/>
  <c r="BN34" i="13" s="1"/>
  <c r="B33" i="16"/>
  <c r="BN33" i="13" s="1"/>
  <c r="B32" i="16"/>
  <c r="BN32" i="13" s="1"/>
  <c r="B31" i="16"/>
  <c r="BN31" i="13" s="1"/>
  <c r="B30" i="16"/>
  <c r="BN30" i="13" s="1"/>
  <c r="B29" i="16"/>
  <c r="BN29" i="13" s="1"/>
  <c r="B28" i="16"/>
  <c r="BN28" i="13" s="1"/>
  <c r="B27" i="16"/>
  <c r="BN27" i="13" s="1"/>
  <c r="B26" i="16"/>
  <c r="BN26" i="13" s="1"/>
  <c r="B25" i="16"/>
  <c r="BN25" i="13" s="1"/>
  <c r="B24" i="16"/>
  <c r="BN24" i="13" s="1"/>
  <c r="B23" i="16"/>
  <c r="BN23" i="13" s="1"/>
  <c r="B22" i="16"/>
  <c r="BN22" i="13" s="1"/>
  <c r="B21" i="16"/>
  <c r="BN21" i="13" s="1"/>
  <c r="B20" i="16"/>
  <c r="BN20" i="13" s="1"/>
  <c r="B19" i="16"/>
  <c r="BN19" i="13" s="1"/>
  <c r="B18" i="16"/>
  <c r="BN18" i="13" s="1"/>
  <c r="B17" i="16"/>
  <c r="BN17" i="13" s="1"/>
  <c r="B16" i="16"/>
  <c r="BN16" i="13" s="1"/>
  <c r="B15" i="16"/>
  <c r="BN15" i="13" s="1"/>
  <c r="B14" i="16"/>
  <c r="BN14" i="13" s="1"/>
  <c r="B13" i="16"/>
  <c r="BN13" i="13" s="1"/>
  <c r="B12" i="16"/>
  <c r="BN12" i="13" s="1"/>
  <c r="B11" i="16"/>
  <c r="BN11" i="13" s="1"/>
  <c r="B10" i="16"/>
  <c r="BN10" i="13" s="1"/>
  <c r="B9" i="16"/>
  <c r="BN9" i="13" s="1"/>
  <c r="B8" i="16"/>
  <c r="BN8" i="13" s="1"/>
  <c r="B7" i="16"/>
  <c r="BN7" i="13" s="1"/>
  <c r="B6" i="16"/>
  <c r="BN6" i="13" s="1"/>
  <c r="B5" i="16"/>
  <c r="BN5" i="13" s="1"/>
  <c r="B4" i="16"/>
  <c r="BN4" i="13" s="1"/>
  <c r="B3" i="16"/>
  <c r="BN3" i="13" s="1"/>
  <c r="B2" i="16"/>
  <c r="BN2" i="13" s="1"/>
  <c r="B1" i="16"/>
  <c r="O197" i="22" l="1"/>
  <c r="Q197" i="22" s="1"/>
  <c r="O727" i="22"/>
  <c r="Q727" i="22" s="1"/>
  <c r="M200" i="22"/>
  <c r="L959" i="22"/>
  <c r="O269" i="22"/>
  <c r="Q269" i="22" s="1"/>
  <c r="L318" i="22"/>
  <c r="L701" i="22"/>
  <c r="O701" i="22"/>
  <c r="Q701" i="22" s="1"/>
  <c r="L727" i="22"/>
  <c r="T942" i="22"/>
  <c r="O318" i="22"/>
  <c r="Q318" i="22" s="1"/>
  <c r="R597" i="22"/>
  <c r="N181" i="22"/>
  <c r="P181" i="22" s="1"/>
  <c r="T181" i="22" s="1"/>
  <c r="O959" i="22"/>
  <c r="Q959" i="22" s="1"/>
  <c r="S959" i="22" s="1"/>
  <c r="O58" i="22"/>
  <c r="Q58" i="22" s="1"/>
  <c r="U58" i="22" s="1"/>
  <c r="L597" i="22"/>
  <c r="L269" i="22"/>
  <c r="R264" i="22"/>
  <c r="L913" i="22"/>
  <c r="N115" i="22"/>
  <c r="P115" i="22" s="1"/>
  <c r="O598" i="22"/>
  <c r="Q598" i="22" s="1"/>
  <c r="T753" i="22"/>
  <c r="O115" i="22"/>
  <c r="Q115" i="22" s="1"/>
  <c r="T381" i="22"/>
  <c r="R381" i="22"/>
  <c r="M261" i="22"/>
  <c r="N197" i="22"/>
  <c r="P197" i="22" s="1"/>
  <c r="N612" i="22"/>
  <c r="P612" i="22" s="1"/>
  <c r="N69" i="22"/>
  <c r="P69" i="22" s="1"/>
  <c r="U959" i="22"/>
  <c r="O261" i="22"/>
  <c r="Q261" i="22" s="1"/>
  <c r="U261" i="22" s="1"/>
  <c r="T698" i="22"/>
  <c r="R385" i="22"/>
  <c r="S5" i="22"/>
  <c r="T169" i="22"/>
  <c r="L690" i="22"/>
  <c r="L69" i="22"/>
  <c r="L694" i="22"/>
  <c r="S17" i="22"/>
  <c r="L456" i="22"/>
  <c r="R726" i="22"/>
  <c r="T390" i="22"/>
  <c r="M198" i="22"/>
  <c r="L928" i="22"/>
  <c r="O588" i="22"/>
  <c r="Q588" i="22" s="1"/>
  <c r="T928" i="22"/>
  <c r="N288" i="22"/>
  <c r="P288" i="22" s="1"/>
  <c r="T288" i="22" s="1"/>
  <c r="R323" i="22"/>
  <c r="R374" i="22"/>
  <c r="O81" i="22"/>
  <c r="Q81" i="22" s="1"/>
  <c r="L209" i="22"/>
  <c r="L434" i="22"/>
  <c r="O264" i="22"/>
  <c r="Q264" i="22" s="1"/>
  <c r="L385" i="22"/>
  <c r="R249" i="22"/>
  <c r="R682" i="22"/>
  <c r="O690" i="22"/>
  <c r="Q690" i="22" s="1"/>
  <c r="L323" i="22"/>
  <c r="O139" i="22"/>
  <c r="Q139" i="22" s="1"/>
  <c r="U139" i="22" s="1"/>
  <c r="M139" i="22"/>
  <c r="R245" i="22"/>
  <c r="L81" i="22"/>
  <c r="L288" i="22"/>
  <c r="O385" i="22"/>
  <c r="Q385" i="22" s="1"/>
  <c r="L300" i="22"/>
  <c r="L919" i="22"/>
  <c r="R70" i="22"/>
  <c r="O300" i="22"/>
  <c r="Q300" i="22" s="1"/>
  <c r="M919" i="22"/>
  <c r="R185" i="22"/>
  <c r="O494" i="22"/>
  <c r="Q494" i="22" s="1"/>
  <c r="L494" i="22"/>
  <c r="L789" i="22"/>
  <c r="L654" i="22"/>
  <c r="M5" i="22"/>
  <c r="L70" i="22"/>
  <c r="R283" i="22"/>
  <c r="L816" i="22"/>
  <c r="O816" i="22"/>
  <c r="Q816" i="22" s="1"/>
  <c r="U816" i="22" s="1"/>
  <c r="R467" i="22"/>
  <c r="R294" i="22"/>
  <c r="O675" i="22"/>
  <c r="Q675" i="22" s="1"/>
  <c r="M933" i="22"/>
  <c r="L451" i="22"/>
  <c r="O225" i="22"/>
  <c r="Q225" i="22" s="1"/>
  <c r="O933" i="22"/>
  <c r="Q933" i="22" s="1"/>
  <c r="S933" i="22" s="1"/>
  <c r="R451" i="22"/>
  <c r="M795" i="22"/>
  <c r="M675" i="22"/>
  <c r="M9" i="22"/>
  <c r="L698" i="22"/>
  <c r="L444" i="22"/>
  <c r="O444" i="22"/>
  <c r="Q444" i="22" s="1"/>
  <c r="L795" i="22"/>
  <c r="L9" i="22"/>
  <c r="L620" i="22"/>
  <c r="S9" i="22"/>
  <c r="L438" i="22"/>
  <c r="N620" i="22"/>
  <c r="P620" i="22" s="1"/>
  <c r="R684" i="22"/>
  <c r="L696" i="22"/>
  <c r="O452" i="22"/>
  <c r="Q452" i="22" s="1"/>
  <c r="S452" i="22" s="1"/>
  <c r="L526" i="22"/>
  <c r="O23" i="22"/>
  <c r="Q23" i="22" s="1"/>
  <c r="L532" i="22"/>
  <c r="R903" i="22"/>
  <c r="S979" i="22"/>
  <c r="L144" i="22"/>
  <c r="L283" i="22"/>
  <c r="S549" i="22"/>
  <c r="N473" i="22"/>
  <c r="P473" i="22" s="1"/>
  <c r="R473" i="22" s="1"/>
  <c r="S947" i="22"/>
  <c r="O969" i="22"/>
  <c r="Q969" i="22" s="1"/>
  <c r="S969" i="22" s="1"/>
  <c r="O411" i="22"/>
  <c r="Q411" i="22" s="1"/>
  <c r="L249" i="22"/>
  <c r="L583" i="22"/>
  <c r="R737" i="22"/>
  <c r="L215" i="22"/>
  <c r="L411" i="22"/>
  <c r="M696" i="22"/>
  <c r="R807" i="22"/>
  <c r="L276" i="22"/>
  <c r="O719" i="22"/>
  <c r="Q719" i="22" s="1"/>
  <c r="U719" i="22" s="1"/>
  <c r="U604" i="22"/>
  <c r="S532" i="22"/>
  <c r="L890" i="22"/>
  <c r="R411" i="22"/>
  <c r="L361" i="22"/>
  <c r="O712" i="22"/>
  <c r="Q712" i="22" s="1"/>
  <c r="O925" i="22"/>
  <c r="Q925" i="22" s="1"/>
  <c r="O583" i="22"/>
  <c r="Q583" i="22" s="1"/>
  <c r="U583" i="22" s="1"/>
  <c r="U894" i="22"/>
  <c r="V894" i="22" s="1"/>
  <c r="O438" i="22"/>
  <c r="Q438" i="22" s="1"/>
  <c r="N361" i="22"/>
  <c r="P361" i="22" s="1"/>
  <c r="T361" i="22" s="1"/>
  <c r="R156" i="22"/>
  <c r="L947" i="22"/>
  <c r="R635" i="22"/>
  <c r="O469" i="22"/>
  <c r="Q469" i="22" s="1"/>
  <c r="U469" i="22" s="1"/>
  <c r="L624" i="22"/>
  <c r="O970" i="22"/>
  <c r="Q970" i="22" s="1"/>
  <c r="U970" i="22" s="1"/>
  <c r="L502" i="22"/>
  <c r="O215" i="22"/>
  <c r="Q215" i="22" s="1"/>
  <c r="N624" i="22"/>
  <c r="P624" i="22" s="1"/>
  <c r="T624" i="22" s="1"/>
  <c r="O156" i="22"/>
  <c r="Q156" i="22" s="1"/>
  <c r="S624" i="22"/>
  <c r="N452" i="22"/>
  <c r="P452" i="22" s="1"/>
  <c r="T452" i="22" s="1"/>
  <c r="T974" i="22"/>
  <c r="N502" i="22"/>
  <c r="P502" i="22" s="1"/>
  <c r="T502" i="22" s="1"/>
  <c r="L23" i="22"/>
  <c r="M532" i="22"/>
  <c r="V532" i="22" s="1"/>
  <c r="R198" i="22"/>
  <c r="L156" i="22"/>
  <c r="L970" i="22"/>
  <c r="O144" i="22"/>
  <c r="Q144" i="22" s="1"/>
  <c r="U144" i="22" s="1"/>
  <c r="T58" i="22"/>
  <c r="R58" i="22"/>
  <c r="N851" i="22"/>
  <c r="P851" i="22" s="1"/>
  <c r="T851" i="22" s="1"/>
  <c r="L529" i="22"/>
  <c r="L262" i="22"/>
  <c r="L459" i="22"/>
  <c r="L493" i="22"/>
  <c r="O493" i="22"/>
  <c r="Q493" i="22" s="1"/>
  <c r="U493" i="22" s="1"/>
  <c r="L508" i="22"/>
  <c r="R920" i="22"/>
  <c r="L988" i="22"/>
  <c r="O988" i="22"/>
  <c r="Q988" i="22" s="1"/>
  <c r="U988" i="22" s="1"/>
  <c r="O459" i="22"/>
  <c r="Q459" i="22" s="1"/>
  <c r="O362" i="22"/>
  <c r="Q362" i="22" s="1"/>
  <c r="R459" i="22"/>
  <c r="R262" i="22"/>
  <c r="L581" i="22"/>
  <c r="O891" i="22"/>
  <c r="Q891" i="22" s="1"/>
  <c r="L924" i="22"/>
  <c r="O122" i="22"/>
  <c r="Q122" i="22" s="1"/>
  <c r="M471" i="22"/>
  <c r="V471" i="22" s="1"/>
  <c r="L772" i="22"/>
  <c r="L885" i="22"/>
  <c r="O645" i="22"/>
  <c r="Q645" i="22" s="1"/>
  <c r="R773" i="22"/>
  <c r="T871" i="22"/>
  <c r="L471" i="22"/>
  <c r="R885" i="22"/>
  <c r="N206" i="22"/>
  <c r="P206" i="22" s="1"/>
  <c r="T206" i="22" s="1"/>
  <c r="S71" i="22"/>
  <c r="L206" i="22"/>
  <c r="T840" i="22"/>
  <c r="O984" i="22"/>
  <c r="Q984" i="22" s="1"/>
  <c r="L484" i="22"/>
  <c r="R417" i="22"/>
  <c r="T417" i="22"/>
  <c r="T45" i="22"/>
  <c r="R45" i="22"/>
  <c r="T984" i="22"/>
  <c r="R984" i="22"/>
  <c r="O520" i="22"/>
  <c r="Q520" i="22" s="1"/>
  <c r="L417" i="22"/>
  <c r="T739" i="22"/>
  <c r="O417" i="22"/>
  <c r="Q417" i="22" s="1"/>
  <c r="L739" i="22"/>
  <c r="L321" i="22"/>
  <c r="L903" i="22"/>
  <c r="L254" i="22"/>
  <c r="O817" i="22"/>
  <c r="Q817" i="22" s="1"/>
  <c r="S817" i="22" s="1"/>
  <c r="M903" i="22"/>
  <c r="O314" i="22"/>
  <c r="Q314" i="22" s="1"/>
  <c r="U314" i="22" s="1"/>
  <c r="L85" i="22"/>
  <c r="N488" i="22"/>
  <c r="P488" i="22" s="1"/>
  <c r="R488" i="22" s="1"/>
  <c r="U335" i="22"/>
  <c r="O488" i="22"/>
  <c r="Q488" i="22" s="1"/>
  <c r="U488" i="22" s="1"/>
  <c r="O63" i="22"/>
  <c r="Q63" i="22" s="1"/>
  <c r="U63" i="22" s="1"/>
  <c r="R216" i="22"/>
  <c r="O64" i="22"/>
  <c r="Q64" i="22" s="1"/>
  <c r="O739" i="22"/>
  <c r="Q739" i="22" s="1"/>
  <c r="O582" i="22"/>
  <c r="Q582" i="22" s="1"/>
  <c r="U582" i="22" s="1"/>
  <c r="L837" i="22"/>
  <c r="L399" i="22"/>
  <c r="L314" i="22"/>
  <c r="L520" i="22"/>
  <c r="O398" i="22"/>
  <c r="Q398" i="22" s="1"/>
  <c r="U398" i="22" s="1"/>
  <c r="T967" i="22"/>
  <c r="L989" i="22"/>
  <c r="L398" i="22"/>
  <c r="O837" i="22"/>
  <c r="Q837" i="22" s="1"/>
  <c r="U837" i="22" s="1"/>
  <c r="T531" i="22"/>
  <c r="R531" i="22"/>
  <c r="R798" i="22"/>
  <c r="R971" i="22"/>
  <c r="O143" i="22"/>
  <c r="Q143" i="22" s="1"/>
  <c r="O212" i="22"/>
  <c r="Q212" i="22" s="1"/>
  <c r="U212" i="22" s="1"/>
  <c r="N888" i="22"/>
  <c r="P888" i="22" s="1"/>
  <c r="T888" i="22" s="1"/>
  <c r="V888" i="22" s="1"/>
  <c r="R355" i="22"/>
  <c r="O531" i="22"/>
  <c r="Q531" i="22" s="1"/>
  <c r="U531" i="22" s="1"/>
  <c r="O358" i="22"/>
  <c r="Q358" i="22" s="1"/>
  <c r="L200" i="22"/>
  <c r="L599" i="22"/>
  <c r="S888" i="22"/>
  <c r="L217" i="22"/>
  <c r="L119" i="22"/>
  <c r="T109" i="22"/>
  <c r="T363" i="22"/>
  <c r="N281" i="22"/>
  <c r="P281" i="22" s="1"/>
  <c r="O686" i="22"/>
  <c r="Q686" i="22" s="1"/>
  <c r="L419" i="22"/>
  <c r="L888" i="22"/>
  <c r="O699" i="22"/>
  <c r="Q699" i="22" s="1"/>
  <c r="O281" i="22"/>
  <c r="Q281" i="22" s="1"/>
  <c r="U281" i="22" s="1"/>
  <c r="R95" i="22"/>
  <c r="T269" i="22"/>
  <c r="R200" i="22"/>
  <c r="L686" i="22"/>
  <c r="O363" i="22"/>
  <c r="Q363" i="22" s="1"/>
  <c r="S363" i="22" s="1"/>
  <c r="R171" i="22"/>
  <c r="O174" i="22"/>
  <c r="Q174" i="22" s="1"/>
  <c r="U174" i="22" s="1"/>
  <c r="N174" i="22"/>
  <c r="P174" i="22" s="1"/>
  <c r="T317" i="22"/>
  <c r="L804" i="22"/>
  <c r="L306" i="22"/>
  <c r="O306" i="22"/>
  <c r="Q306" i="22" s="1"/>
  <c r="U306" i="22" s="1"/>
  <c r="O665" i="22"/>
  <c r="Q665" i="22" s="1"/>
  <c r="M804" i="22"/>
  <c r="L363" i="22"/>
  <c r="O798" i="22"/>
  <c r="Q798" i="22" s="1"/>
  <c r="U798" i="22" s="1"/>
  <c r="L590" i="22"/>
  <c r="L503" i="22"/>
  <c r="M63" i="22"/>
  <c r="O119" i="22"/>
  <c r="Q119" i="22" s="1"/>
  <c r="S119" i="22" s="1"/>
  <c r="L699" i="22"/>
  <c r="R699" i="22"/>
  <c r="R358" i="22"/>
  <c r="T484" i="22"/>
  <c r="L358" i="22"/>
  <c r="L171" i="22"/>
  <c r="S70" i="22"/>
  <c r="L904" i="22"/>
  <c r="L316" i="22"/>
  <c r="O678" i="22"/>
  <c r="Q678" i="22" s="1"/>
  <c r="L678" i="22"/>
  <c r="R819" i="22"/>
  <c r="O171" i="22"/>
  <c r="Q171" i="22" s="1"/>
  <c r="U171" i="22" s="1"/>
  <c r="O419" i="22"/>
  <c r="Q419" i="22" s="1"/>
  <c r="R271" i="22"/>
  <c r="L143" i="22"/>
  <c r="L823" i="22"/>
  <c r="L485" i="22"/>
  <c r="L798" i="22"/>
  <c r="O599" i="22"/>
  <c r="Q599" i="22" s="1"/>
  <c r="S599" i="22" s="1"/>
  <c r="O742" i="22"/>
  <c r="Q742" i="22" s="1"/>
  <c r="U742" i="22" s="1"/>
  <c r="M485" i="22"/>
  <c r="O389" i="22"/>
  <c r="Q389" i="22" s="1"/>
  <c r="L733" i="22"/>
  <c r="R555" i="22"/>
  <c r="L271" i="22"/>
  <c r="M725" i="22"/>
  <c r="L725" i="22"/>
  <c r="L523" i="22"/>
  <c r="L667" i="22"/>
  <c r="M245" i="22"/>
  <c r="O297" i="22"/>
  <c r="Q297" i="22" s="1"/>
  <c r="T297" i="22"/>
  <c r="L140" i="22"/>
  <c r="O718" i="22"/>
  <c r="Q718" i="22" s="1"/>
  <c r="U718" i="22" s="1"/>
  <c r="M524" i="22"/>
  <c r="O672" i="22"/>
  <c r="Q672" i="22" s="1"/>
  <c r="U672" i="22" s="1"/>
  <c r="T947" i="22"/>
  <c r="O920" i="22"/>
  <c r="Q920" i="22" s="1"/>
  <c r="L220" i="22"/>
  <c r="O162" i="22"/>
  <c r="Q162" i="22" s="1"/>
  <c r="S162" i="22" s="1"/>
  <c r="R140" i="22"/>
  <c r="N183" i="22"/>
  <c r="P183" i="22" s="1"/>
  <c r="T183" i="22" s="1"/>
  <c r="N718" i="22"/>
  <c r="P718" i="22" s="1"/>
  <c r="L524" i="22"/>
  <c r="N672" i="22"/>
  <c r="P672" i="22" s="1"/>
  <c r="R672" i="22" s="1"/>
  <c r="L355" i="22"/>
  <c r="R28" i="22"/>
  <c r="O893" i="22"/>
  <c r="Q893" i="22" s="1"/>
  <c r="U893" i="22" s="1"/>
  <c r="O183" i="22"/>
  <c r="Q183" i="22" s="1"/>
  <c r="S183" i="22" s="1"/>
  <c r="O738" i="22"/>
  <c r="Q738" i="22" s="1"/>
  <c r="U738" i="22" s="1"/>
  <c r="L638" i="22"/>
  <c r="O193" i="22"/>
  <c r="Q193" i="22" s="1"/>
  <c r="T464" i="22"/>
  <c r="L409" i="22"/>
  <c r="O24" i="22"/>
  <c r="Q24" i="22" s="1"/>
  <c r="U24" i="22" s="1"/>
  <c r="O166" i="22"/>
  <c r="Q166" i="22" s="1"/>
  <c r="U166" i="22" s="1"/>
  <c r="N299" i="22"/>
  <c r="P299" i="22" s="1"/>
  <c r="O653" i="22"/>
  <c r="Q653" i="22" s="1"/>
  <c r="R733" i="22"/>
  <c r="S334" i="22"/>
  <c r="S245" i="22"/>
  <c r="N193" i="22"/>
  <c r="P193" i="22" s="1"/>
  <c r="R193" i="22" s="1"/>
  <c r="L162" i="22"/>
  <c r="O896" i="22"/>
  <c r="Q896" i="22" s="1"/>
  <c r="O33" i="22"/>
  <c r="Q33" i="22" s="1"/>
  <c r="U33" i="22" s="1"/>
  <c r="O140" i="22"/>
  <c r="Q140" i="22" s="1"/>
  <c r="U140" i="22" s="1"/>
  <c r="V140" i="22" s="1"/>
  <c r="R603" i="22"/>
  <c r="S132" i="22"/>
  <c r="L297" i="22"/>
  <c r="O409" i="22"/>
  <c r="Q409" i="22" s="1"/>
  <c r="U409" i="22" s="1"/>
  <c r="V409" i="22" s="1"/>
  <c r="O638" i="22"/>
  <c r="Q638" i="22" s="1"/>
  <c r="U638" i="22" s="1"/>
  <c r="O355" i="22"/>
  <c r="Q355" i="22" s="1"/>
  <c r="S355" i="22" s="1"/>
  <c r="N166" i="22"/>
  <c r="P166" i="22" s="1"/>
  <c r="T166" i="22" s="1"/>
  <c r="O950" i="22"/>
  <c r="Q950" i="22" s="1"/>
  <c r="L676" i="22"/>
  <c r="N523" i="22"/>
  <c r="P523" i="22" s="1"/>
  <c r="T523" i="22" s="1"/>
  <c r="R62" i="22"/>
  <c r="O271" i="22"/>
  <c r="Q271" i="22" s="1"/>
  <c r="U271" i="22" s="1"/>
  <c r="O603" i="22"/>
  <c r="Q603" i="22" s="1"/>
  <c r="U603" i="22" s="1"/>
  <c r="L603" i="22"/>
  <c r="L293" i="22"/>
  <c r="S804" i="22"/>
  <c r="N220" i="22"/>
  <c r="P220" i="22" s="1"/>
  <c r="L653" i="22"/>
  <c r="L920" i="22"/>
  <c r="N78" i="22"/>
  <c r="P78" i="22" s="1"/>
  <c r="T78" i="22" s="1"/>
  <c r="O660" i="22"/>
  <c r="Q660" i="22" s="1"/>
  <c r="U660" i="22" s="1"/>
  <c r="R79" i="22"/>
  <c r="L893" i="22"/>
  <c r="S181" i="22"/>
  <c r="U181" i="22"/>
  <c r="L973" i="22"/>
  <c r="M530" i="22"/>
  <c r="L198" i="22"/>
  <c r="O25" i="22"/>
  <c r="Q25" i="22" s="1"/>
  <c r="S25" i="22" s="1"/>
  <c r="O663" i="22"/>
  <c r="Q663" i="22" s="1"/>
  <c r="U663" i="22" s="1"/>
  <c r="O689" i="22"/>
  <c r="Q689" i="22" s="1"/>
  <c r="O811" i="22"/>
  <c r="Q811" i="22" s="1"/>
  <c r="U811" i="22" s="1"/>
  <c r="R862" i="22"/>
  <c r="O656" i="22"/>
  <c r="Q656" i="22" s="1"/>
  <c r="O615" i="22"/>
  <c r="Q615" i="22" s="1"/>
  <c r="L738" i="22"/>
  <c r="O47" i="22"/>
  <c r="Q47" i="22" s="1"/>
  <c r="L16" i="22"/>
  <c r="T674" i="22"/>
  <c r="S583" i="22"/>
  <c r="L401" i="22"/>
  <c r="L181" i="22"/>
  <c r="R521" i="22"/>
  <c r="M980" i="22"/>
  <c r="L623" i="22"/>
  <c r="L47" i="22"/>
  <c r="O222" i="22"/>
  <c r="Q222" i="22" s="1"/>
  <c r="U222" i="22" s="1"/>
  <c r="L561" i="22"/>
  <c r="L393" i="22"/>
  <c r="S393" i="22"/>
  <c r="S139" i="22"/>
  <c r="L203" i="22"/>
  <c r="O980" i="22"/>
  <c r="Q980" i="22" s="1"/>
  <c r="U980" i="22" s="1"/>
  <c r="N395" i="22"/>
  <c r="P395" i="22" s="1"/>
  <c r="R395" i="22" s="1"/>
  <c r="N808" i="22"/>
  <c r="P808" i="22" s="1"/>
  <c r="R808" i="22" s="1"/>
  <c r="O416" i="22"/>
  <c r="Q416" i="22" s="1"/>
  <c r="O126" i="22"/>
  <c r="Q126" i="22" s="1"/>
  <c r="U126" i="22" s="1"/>
  <c r="N6" i="22"/>
  <c r="P6" i="22" s="1"/>
  <c r="T6" i="22" s="1"/>
  <c r="O395" i="22"/>
  <c r="Q395" i="22" s="1"/>
  <c r="O808" i="22"/>
  <c r="Q808" i="22" s="1"/>
  <c r="O694" i="22"/>
  <c r="Q694" i="22" s="1"/>
  <c r="U694" i="22" s="1"/>
  <c r="N811" i="22"/>
  <c r="P811" i="22" s="1"/>
  <c r="T811" i="22" s="1"/>
  <c r="L364" i="22"/>
  <c r="L991" i="22"/>
  <c r="L396" i="22"/>
  <c r="L963" i="22"/>
  <c r="L299" i="22"/>
  <c r="L669" i="22"/>
  <c r="O237" i="22"/>
  <c r="Q237" i="22" s="1"/>
  <c r="S237" i="22" s="1"/>
  <c r="N393" i="22"/>
  <c r="P393" i="22" s="1"/>
  <c r="O61" i="22"/>
  <c r="Q61" i="22" s="1"/>
  <c r="S61" i="22" s="1"/>
  <c r="N131" i="22"/>
  <c r="P131" i="22" s="1"/>
  <c r="L593" i="22"/>
  <c r="S299" i="22"/>
  <c r="O123" i="22"/>
  <c r="Q123" i="22" s="1"/>
  <c r="S123" i="22" s="1"/>
  <c r="R596" i="22"/>
  <c r="S970" i="22"/>
  <c r="L74" i="22"/>
  <c r="R144" i="22"/>
  <c r="L131" i="22"/>
  <c r="M698" i="22"/>
  <c r="L123" i="22"/>
  <c r="L627" i="22"/>
  <c r="L656" i="22"/>
  <c r="L783" i="22"/>
  <c r="M16" i="22"/>
  <c r="T386" i="22"/>
  <c r="L663" i="22"/>
  <c r="L722" i="22"/>
  <c r="O74" i="22"/>
  <c r="Q74" i="22" s="1"/>
  <c r="O401" i="22"/>
  <c r="Q401" i="22" s="1"/>
  <c r="R282" i="22"/>
  <c r="M973" i="22"/>
  <c r="L386" i="22"/>
  <c r="O396" i="22"/>
  <c r="Q396" i="22" s="1"/>
  <c r="U198" i="22"/>
  <c r="O337" i="22"/>
  <c r="Q337" i="22" s="1"/>
  <c r="L834" i="22"/>
  <c r="O889" i="22"/>
  <c r="Q889" i="22" s="1"/>
  <c r="S889" i="22" s="1"/>
  <c r="U508" i="22"/>
  <c r="L97" i="22"/>
  <c r="S530" i="22"/>
  <c r="O6" i="22"/>
  <c r="Q6" i="22" s="1"/>
  <c r="O627" i="22"/>
  <c r="Q627" i="22" s="1"/>
  <c r="U627" i="22" s="1"/>
  <c r="O439" i="22"/>
  <c r="Q439" i="22" s="1"/>
  <c r="S439" i="22" s="1"/>
  <c r="L236" i="22"/>
  <c r="L755" i="22"/>
  <c r="O688" i="22"/>
  <c r="Q688" i="22" s="1"/>
  <c r="L416" i="22"/>
  <c r="L530" i="22"/>
  <c r="O593" i="22"/>
  <c r="Q593" i="22" s="1"/>
  <c r="S593" i="22" s="1"/>
  <c r="L222" i="22"/>
  <c r="O153" i="22"/>
  <c r="Q153" i="22" s="1"/>
  <c r="T880" i="22"/>
  <c r="R880" i="22"/>
  <c r="T287" i="22"/>
  <c r="R287" i="22"/>
  <c r="R520" i="22"/>
  <c r="L440" i="22"/>
  <c r="L466" i="22"/>
  <c r="L723" i="22"/>
  <c r="O726" i="22"/>
  <c r="Q726" i="22" s="1"/>
  <c r="U864" i="22"/>
  <c r="L652" i="22"/>
  <c r="O124" i="22"/>
  <c r="Q124" i="22" s="1"/>
  <c r="U124" i="22" s="1"/>
  <c r="L825" i="22"/>
  <c r="L862" i="22"/>
  <c r="L124" i="22"/>
  <c r="V124" i="22" s="1"/>
  <c r="N652" i="22"/>
  <c r="P652" i="22" s="1"/>
  <c r="M869" i="22"/>
  <c r="N761" i="22"/>
  <c r="P761" i="22" s="1"/>
  <c r="R761" i="22" s="1"/>
  <c r="R213" i="22"/>
  <c r="O554" i="22"/>
  <c r="Q554" i="22" s="1"/>
  <c r="U554" i="22" s="1"/>
  <c r="O141" i="22"/>
  <c r="Q141" i="22" s="1"/>
  <c r="O379" i="22"/>
  <c r="Q379" i="22" s="1"/>
  <c r="R74" i="22"/>
  <c r="R941" i="22"/>
  <c r="L548" i="22"/>
  <c r="O85" i="22"/>
  <c r="Q85" i="22" s="1"/>
  <c r="S85" i="22" s="1"/>
  <c r="M237" i="22"/>
  <c r="M548" i="22"/>
  <c r="L647" i="22"/>
  <c r="N101" i="22"/>
  <c r="P101" i="22" s="1"/>
  <c r="T101" i="22" s="1"/>
  <c r="V101" i="22" s="1"/>
  <c r="N209" i="22"/>
  <c r="P209" i="22" s="1"/>
  <c r="T209" i="22" s="1"/>
  <c r="S698" i="22"/>
  <c r="L237" i="22"/>
  <c r="T222" i="22"/>
  <c r="L145" i="22"/>
  <c r="R124" i="22"/>
  <c r="R752" i="22"/>
  <c r="L343" i="22"/>
  <c r="O440" i="22"/>
  <c r="Q440" i="22" s="1"/>
  <c r="M726" i="22"/>
  <c r="T987" i="22"/>
  <c r="L62" i="22"/>
  <c r="O862" i="22"/>
  <c r="Q862" i="22" s="1"/>
  <c r="L240" i="22"/>
  <c r="O21" i="22"/>
  <c r="Q21" i="22" s="1"/>
  <c r="O869" i="22"/>
  <c r="Q869" i="22" s="1"/>
  <c r="T661" i="22"/>
  <c r="O62" i="22"/>
  <c r="Q62" i="22" s="1"/>
  <c r="R575" i="22"/>
  <c r="T575" i="22"/>
  <c r="R65" i="22"/>
  <c r="T65" i="22"/>
  <c r="T784" i="22"/>
  <c r="R784" i="22"/>
  <c r="T783" i="22"/>
  <c r="R783" i="22"/>
  <c r="L815" i="22"/>
  <c r="L610" i="22"/>
  <c r="L169" i="22"/>
  <c r="O185" i="22"/>
  <c r="Q185" i="22" s="1"/>
  <c r="M311" i="22"/>
  <c r="L793" i="22"/>
  <c r="N313" i="22"/>
  <c r="P313" i="22" s="1"/>
  <c r="T313" i="22" s="1"/>
  <c r="M562" i="22"/>
  <c r="O562" i="22"/>
  <c r="Q562" i="22" s="1"/>
  <c r="U562" i="22" s="1"/>
  <c r="L792" i="22"/>
  <c r="O2" i="22"/>
  <c r="Q2" i="22" s="1"/>
  <c r="N199" i="22"/>
  <c r="P199" i="22" s="1"/>
  <c r="O831" i="22"/>
  <c r="Q831" i="22" s="1"/>
  <c r="U831" i="22" s="1"/>
  <c r="L619" i="22"/>
  <c r="O169" i="22"/>
  <c r="Q169" i="22" s="1"/>
  <c r="S169" i="22" s="1"/>
  <c r="L902" i="22"/>
  <c r="O830" i="22"/>
  <c r="Q830" i="22" s="1"/>
  <c r="U830" i="22" s="1"/>
  <c r="L612" i="22"/>
  <c r="L109" i="22"/>
  <c r="M793" i="22"/>
  <c r="O266" i="22"/>
  <c r="Q266" i="22" s="1"/>
  <c r="N366" i="22"/>
  <c r="P366" i="22" s="1"/>
  <c r="L621" i="22"/>
  <c r="N495" i="22"/>
  <c r="P495" i="22" s="1"/>
  <c r="T495" i="22" s="1"/>
  <c r="L993" i="22"/>
  <c r="O784" i="22"/>
  <c r="Q784" i="22" s="1"/>
  <c r="U784" i="22" s="1"/>
  <c r="L872" i="22"/>
  <c r="R569" i="22"/>
  <c r="M773" i="22"/>
  <c r="L784" i="22"/>
  <c r="L423" i="22"/>
  <c r="L33" i="22"/>
  <c r="S311" i="22"/>
  <c r="L689" i="22"/>
  <c r="L311" i="22"/>
  <c r="O640" i="22"/>
  <c r="Q640" i="22" s="1"/>
  <c r="N972" i="22"/>
  <c r="P972" i="22" s="1"/>
  <c r="T972" i="22" s="1"/>
  <c r="L728" i="22"/>
  <c r="M728" i="22"/>
  <c r="L536" i="22"/>
  <c r="O336" i="22"/>
  <c r="Q336" i="22" s="1"/>
  <c r="S336" i="22" s="1"/>
  <c r="L2" i="22"/>
  <c r="O621" i="22"/>
  <c r="Q621" i="22" s="1"/>
  <c r="U621" i="22" s="1"/>
  <c r="O792" i="22"/>
  <c r="Q792" i="22" s="1"/>
  <c r="U792" i="22" s="1"/>
  <c r="N591" i="22"/>
  <c r="P591" i="22" s="1"/>
  <c r="R591" i="22" s="1"/>
  <c r="R490" i="22"/>
  <c r="O782" i="22"/>
  <c r="Q782" i="22" s="1"/>
  <c r="O435" i="22"/>
  <c r="Q435" i="22" s="1"/>
  <c r="L951" i="22"/>
  <c r="L773" i="22"/>
  <c r="S773" i="22"/>
  <c r="M619" i="22"/>
  <c r="O820" i="22"/>
  <c r="Q820" i="22" s="1"/>
  <c r="L154" i="22"/>
  <c r="O249" i="22"/>
  <c r="Q249" i="22" s="1"/>
  <c r="O97" i="22"/>
  <c r="Q97" i="22" s="1"/>
  <c r="L336" i="22"/>
  <c r="N435" i="22"/>
  <c r="P435" i="22" s="1"/>
  <c r="T435" i="22" s="1"/>
  <c r="S101" i="22"/>
  <c r="O724" i="22"/>
  <c r="Q724" i="22" s="1"/>
  <c r="S724" i="22" s="1"/>
  <c r="O783" i="22"/>
  <c r="Q783" i="22" s="1"/>
  <c r="L381" i="22"/>
  <c r="L266" i="22"/>
  <c r="L794" i="22"/>
  <c r="L445" i="22"/>
  <c r="O807" i="22"/>
  <c r="Q807" i="22" s="1"/>
  <c r="U971" i="22"/>
  <c r="S971" i="22"/>
  <c r="T491" i="22"/>
  <c r="R491" i="22"/>
  <c r="U125" i="22"/>
  <c r="S125" i="22"/>
  <c r="L403" i="22"/>
  <c r="L100" i="22"/>
  <c r="R301" i="22"/>
  <c r="O977" i="22"/>
  <c r="Q977" i="22" s="1"/>
  <c r="S977" i="22" s="1"/>
  <c r="N458" i="22"/>
  <c r="P458" i="22" s="1"/>
  <c r="R458" i="22" s="1"/>
  <c r="O580" i="22"/>
  <c r="Q580" i="22" s="1"/>
  <c r="L625" i="22"/>
  <c r="O92" i="22"/>
  <c r="Q92" i="22" s="1"/>
  <c r="U92" i="22" s="1"/>
  <c r="O707" i="22"/>
  <c r="Q707" i="22" s="1"/>
  <c r="O952" i="22"/>
  <c r="Q952" i="22" s="1"/>
  <c r="S952" i="22" s="1"/>
  <c r="M14" i="22"/>
  <c r="O158" i="22"/>
  <c r="Q158" i="22" s="1"/>
  <c r="S158" i="22" s="1"/>
  <c r="L430" i="22"/>
  <c r="N767" i="22"/>
  <c r="P767" i="22" s="1"/>
  <c r="L836" i="22"/>
  <c r="L944" i="22"/>
  <c r="O100" i="22"/>
  <c r="Q100" i="22" s="1"/>
  <c r="O448" i="22"/>
  <c r="Q448" i="22" s="1"/>
  <c r="O305" i="22"/>
  <c r="Q305" i="22" s="1"/>
  <c r="U305" i="22" s="1"/>
  <c r="M971" i="22"/>
  <c r="L720" i="22"/>
  <c r="L637" i="22"/>
  <c r="L448" i="22"/>
  <c r="O8" i="22"/>
  <c r="Q8" i="22" s="1"/>
  <c r="U8" i="22" s="1"/>
  <c r="L99" i="22"/>
  <c r="O43" i="22"/>
  <c r="Q43" i="22" s="1"/>
  <c r="S69" i="22"/>
  <c r="N669" i="22"/>
  <c r="P669" i="22" s="1"/>
  <c r="T669" i="22" s="1"/>
  <c r="S14" i="22"/>
  <c r="L8" i="22"/>
  <c r="N99" i="22"/>
  <c r="P99" i="22" s="1"/>
  <c r="T99" i="22" s="1"/>
  <c r="L757" i="22"/>
  <c r="O774" i="22"/>
  <c r="Q774" i="22" s="1"/>
  <c r="U774" i="22" s="1"/>
  <c r="R359" i="22"/>
  <c r="L645" i="22"/>
  <c r="L176" i="22"/>
  <c r="L896" i="22"/>
  <c r="L406" i="22"/>
  <c r="O287" i="22"/>
  <c r="Q287" i="22" s="1"/>
  <c r="S287" i="22" s="1"/>
  <c r="L817" i="22"/>
  <c r="O149" i="22"/>
  <c r="Q149" i="22" s="1"/>
  <c r="M7" i="22"/>
  <c r="V79" i="22"/>
  <c r="L21" i="22"/>
  <c r="L863" i="22"/>
  <c r="O839" i="22"/>
  <c r="Q839" i="22" s="1"/>
  <c r="U839" i="22" s="1"/>
  <c r="L898" i="22"/>
  <c r="O272" i="22"/>
  <c r="Q272" i="22" s="1"/>
  <c r="O687" i="22"/>
  <c r="Q687" i="22" s="1"/>
  <c r="N54" i="22"/>
  <c r="P54" i="22" s="1"/>
  <c r="O848" i="22"/>
  <c r="Q848" i="22" s="1"/>
  <c r="U848" i="22" s="1"/>
  <c r="L394" i="22"/>
  <c r="R854" i="22"/>
  <c r="O208" i="22"/>
  <c r="Q208" i="22" s="1"/>
  <c r="S208" i="22" s="1"/>
  <c r="L835" i="22"/>
  <c r="L491" i="22"/>
  <c r="M835" i="22"/>
  <c r="O135" i="22"/>
  <c r="Q135" i="22" s="1"/>
  <c r="O563" i="22"/>
  <c r="Q563" i="22" s="1"/>
  <c r="L830" i="22"/>
  <c r="L971" i="22"/>
  <c r="L582" i="22"/>
  <c r="L92" i="22"/>
  <c r="R277" i="22"/>
  <c r="T637" i="22"/>
  <c r="O257" i="22"/>
  <c r="Q257" i="22" s="1"/>
  <c r="S257" i="22" s="1"/>
  <c r="O720" i="22"/>
  <c r="Q720" i="22" s="1"/>
  <c r="S793" i="22"/>
  <c r="L677" i="22"/>
  <c r="O110" i="22"/>
  <c r="Q110" i="22" s="1"/>
  <c r="U110" i="22" s="1"/>
  <c r="U835" i="22"/>
  <c r="M21" i="22"/>
  <c r="O757" i="22"/>
  <c r="Q757" i="22" s="1"/>
  <c r="R164" i="22"/>
  <c r="L305" i="22"/>
  <c r="R897" i="22"/>
  <c r="O190" i="22"/>
  <c r="Q190" i="22" s="1"/>
  <c r="U190" i="22" s="1"/>
  <c r="O667" i="22"/>
  <c r="Q667" i="22" s="1"/>
  <c r="U667" i="22" s="1"/>
  <c r="O283" i="22"/>
  <c r="Q283" i="22" s="1"/>
  <c r="L827" i="22"/>
  <c r="L14" i="22"/>
  <c r="L631" i="22"/>
  <c r="O878" i="22"/>
  <c r="Q878" i="22" s="1"/>
  <c r="U878" i="22" s="1"/>
  <c r="N214" i="22"/>
  <c r="P214" i="22" s="1"/>
  <c r="L354" i="22"/>
  <c r="T567" i="22"/>
  <c r="R567" i="22"/>
  <c r="R396" i="22"/>
  <c r="T396" i="22"/>
  <c r="R856" i="22"/>
  <c r="T856" i="22"/>
  <c r="T154" i="22"/>
  <c r="R154" i="22"/>
  <c r="T286" i="22"/>
  <c r="R286" i="22"/>
  <c r="T217" i="22"/>
  <c r="R217" i="22"/>
  <c r="T924" i="22"/>
  <c r="R924" i="22"/>
  <c r="T925" i="22"/>
  <c r="R925" i="22"/>
  <c r="T777" i="22"/>
  <c r="R777" i="22"/>
  <c r="L778" i="22"/>
  <c r="L900" i="22"/>
  <c r="V59" i="22"/>
  <c r="N750" i="22"/>
  <c r="P750" i="22" s="1"/>
  <c r="T750" i="22" s="1"/>
  <c r="O866" i="22"/>
  <c r="Q866" i="22" s="1"/>
  <c r="U866" i="22" s="1"/>
  <c r="O454" i="22"/>
  <c r="Q454" i="22" s="1"/>
  <c r="U454" i="22" s="1"/>
  <c r="L745" i="22"/>
  <c r="L567" i="22"/>
  <c r="N399" i="22"/>
  <c r="P399" i="22" s="1"/>
  <c r="O703" i="22"/>
  <c r="Q703" i="22" s="1"/>
  <c r="O856" i="22"/>
  <c r="Q856" i="22" s="1"/>
  <c r="N439" i="22"/>
  <c r="P439" i="22" s="1"/>
  <c r="O789" i="22"/>
  <c r="Q789" i="22" s="1"/>
  <c r="L31" i="22"/>
  <c r="N114" i="22"/>
  <c r="P114" i="22" s="1"/>
  <c r="T114" i="22" s="1"/>
  <c r="L954" i="22"/>
  <c r="L717" i="22"/>
  <c r="O674" i="22"/>
  <c r="Q674" i="22" s="1"/>
  <c r="N890" i="22"/>
  <c r="P890" i="22" s="1"/>
  <c r="N640" i="22"/>
  <c r="P640" i="22" s="1"/>
  <c r="O946" i="22"/>
  <c r="Q946" i="22" s="1"/>
  <c r="U946" i="22" s="1"/>
  <c r="L702" i="22"/>
  <c r="L415" i="22"/>
  <c r="O326" i="22"/>
  <c r="Q326" i="22" s="1"/>
  <c r="U326" i="22" s="1"/>
  <c r="N141" i="22"/>
  <c r="P141" i="22" s="1"/>
  <c r="N391" i="22"/>
  <c r="P391" i="22" s="1"/>
  <c r="T391" i="22" s="1"/>
  <c r="O340" i="22"/>
  <c r="Q340" i="22" s="1"/>
  <c r="S340" i="22" s="1"/>
  <c r="L211" i="22"/>
  <c r="L579" i="22"/>
  <c r="N774" i="22"/>
  <c r="P774" i="22" s="1"/>
  <c r="T774" i="22" s="1"/>
  <c r="O73" i="22"/>
  <c r="Q73" i="22" s="1"/>
  <c r="U73" i="22" s="1"/>
  <c r="T326" i="22"/>
  <c r="O898" i="22"/>
  <c r="Q898" i="22" s="1"/>
  <c r="S898" i="22" s="1"/>
  <c r="O590" i="22"/>
  <c r="Q590" i="22" s="1"/>
  <c r="L475" i="22"/>
  <c r="O595" i="22"/>
  <c r="Q595" i="22" s="1"/>
  <c r="U595" i="22" s="1"/>
  <c r="L365" i="22"/>
  <c r="O823" i="22"/>
  <c r="Q823" i="22" s="1"/>
  <c r="M579" i="22"/>
  <c r="O702" i="22"/>
  <c r="Q702" i="22" s="1"/>
  <c r="U702" i="22" s="1"/>
  <c r="O368" i="22"/>
  <c r="Q368" i="22" s="1"/>
  <c r="U368" i="22" s="1"/>
  <c r="L724" i="22"/>
  <c r="L238" i="22"/>
  <c r="R740" i="22"/>
  <c r="N304" i="22"/>
  <c r="P304" i="22" s="1"/>
  <c r="R304" i="22" s="1"/>
  <c r="V463" i="22"/>
  <c r="R21" i="22"/>
  <c r="L632" i="22"/>
  <c r="O210" i="22"/>
  <c r="Q210" i="22" s="1"/>
  <c r="S210" i="22" s="1"/>
  <c r="L878" i="22"/>
  <c r="L955" i="22"/>
  <c r="O426" i="22"/>
  <c r="Q426" i="22" s="1"/>
  <c r="L950" i="22"/>
  <c r="O148" i="22"/>
  <c r="Q148" i="22" s="1"/>
  <c r="S148" i="22" s="1"/>
  <c r="O951" i="22"/>
  <c r="Q951" i="22" s="1"/>
  <c r="U951" i="22" s="1"/>
  <c r="O722" i="22"/>
  <c r="Q722" i="22" s="1"/>
  <c r="O772" i="22"/>
  <c r="Q772" i="22" s="1"/>
  <c r="T530" i="22"/>
  <c r="R530" i="22"/>
  <c r="L317" i="22"/>
  <c r="M317" i="22"/>
  <c r="L126" i="22"/>
  <c r="O421" i="22"/>
  <c r="Q421" i="22" s="1"/>
  <c r="U421" i="22" s="1"/>
  <c r="O383" i="22"/>
  <c r="Q383" i="22" s="1"/>
  <c r="O697" i="22"/>
  <c r="Q697" i="22" s="1"/>
  <c r="O150" i="22"/>
  <c r="Q150" i="22" s="1"/>
  <c r="U150" i="22" s="1"/>
  <c r="L167" i="22"/>
  <c r="L693" i="22"/>
  <c r="R192" i="22"/>
  <c r="L615" i="22"/>
  <c r="O427" i="22"/>
  <c r="Q427" i="22" s="1"/>
  <c r="U427" i="22" s="1"/>
  <c r="L84" i="22"/>
  <c r="O216" i="22"/>
  <c r="Q216" i="22" s="1"/>
  <c r="N671" i="22"/>
  <c r="P671" i="22" s="1"/>
  <c r="T671" i="22" s="1"/>
  <c r="O609" i="22"/>
  <c r="Q609" i="22" s="1"/>
  <c r="S609" i="22" s="1"/>
  <c r="S750" i="22"/>
  <c r="S206" i="22"/>
  <c r="O293" i="22"/>
  <c r="Q293" i="22" s="1"/>
  <c r="U293" i="22" s="1"/>
  <c r="O241" i="22"/>
  <c r="Q241" i="22" s="1"/>
  <c r="U241" i="22" s="1"/>
  <c r="O844" i="22"/>
  <c r="Q844" i="22" s="1"/>
  <c r="S844" i="22" s="1"/>
  <c r="O972" i="22"/>
  <c r="Q972" i="22" s="1"/>
  <c r="U972" i="22" s="1"/>
  <c r="L671" i="22"/>
  <c r="O238" i="22"/>
  <c r="Q238" i="22" s="1"/>
  <c r="U238" i="22" s="1"/>
  <c r="O188" i="22"/>
  <c r="Q188" i="22" s="1"/>
  <c r="U188" i="22" s="1"/>
  <c r="L72" i="22"/>
  <c r="L780" i="22"/>
  <c r="O282" i="22"/>
  <c r="Q282" i="22" s="1"/>
  <c r="S282" i="22" s="1"/>
  <c r="O709" i="22"/>
  <c r="Q709" i="22" s="1"/>
  <c r="U709" i="22" s="1"/>
  <c r="L709" i="22"/>
  <c r="O915" i="22"/>
  <c r="Q915" i="22" s="1"/>
  <c r="U915" i="22" s="1"/>
  <c r="O676" i="22"/>
  <c r="Q676" i="22" s="1"/>
  <c r="U676" i="22" s="1"/>
  <c r="N529" i="22"/>
  <c r="P529" i="22" s="1"/>
  <c r="L809" i="22"/>
  <c r="O495" i="22"/>
  <c r="Q495" i="22" s="1"/>
  <c r="U495" i="22" s="1"/>
  <c r="L216" i="22"/>
  <c r="O491" i="22"/>
  <c r="Q491" i="22" s="1"/>
  <c r="L892" i="22"/>
  <c r="L605" i="22"/>
  <c r="L791" i="22"/>
  <c r="L519" i="22"/>
  <c r="R181" i="22"/>
  <c r="L390" i="22"/>
  <c r="L52" i="22"/>
  <c r="O829" i="22"/>
  <c r="Q829" i="22" s="1"/>
  <c r="U829" i="22" s="1"/>
  <c r="O235" i="22"/>
  <c r="Q235" i="22" s="1"/>
  <c r="U524" i="22"/>
  <c r="O356" i="22"/>
  <c r="Q356" i="22" s="1"/>
  <c r="S356" i="22" s="1"/>
  <c r="O867" i="22"/>
  <c r="Q867" i="22" s="1"/>
  <c r="L153" i="22"/>
  <c r="S671" i="22"/>
  <c r="O777" i="22"/>
  <c r="Q777" i="22" s="1"/>
  <c r="U777" i="22" s="1"/>
  <c r="O965" i="22"/>
  <c r="Q965" i="22" s="1"/>
  <c r="S965" i="22" s="1"/>
  <c r="N429" i="22"/>
  <c r="P429" i="22" s="1"/>
  <c r="L272" i="22"/>
  <c r="L113" i="22"/>
  <c r="L691" i="22"/>
  <c r="N350" i="22"/>
  <c r="P350" i="22" s="1"/>
  <c r="T350" i="22" s="1"/>
  <c r="N703" i="22"/>
  <c r="P703" i="22" s="1"/>
  <c r="R703" i="22" s="1"/>
  <c r="L750" i="22"/>
  <c r="R789" i="22"/>
  <c r="O255" i="22"/>
  <c r="Q255" i="22" s="1"/>
  <c r="U255" i="22" s="1"/>
  <c r="N589" i="22"/>
  <c r="P589" i="22" s="1"/>
  <c r="T589" i="22" s="1"/>
  <c r="V28" i="22"/>
  <c r="L168" i="22"/>
  <c r="O373" i="22"/>
  <c r="Q373" i="22" s="1"/>
  <c r="U373" i="22" s="1"/>
  <c r="L838" i="22"/>
  <c r="O985" i="22"/>
  <c r="Q985" i="22" s="1"/>
  <c r="U985" i="22" s="1"/>
  <c r="L282" i="22"/>
  <c r="L865" i="22"/>
  <c r="O370" i="22"/>
  <c r="Q370" i="22" s="1"/>
  <c r="U370" i="22" s="1"/>
  <c r="L372" i="22"/>
  <c r="L807" i="22"/>
  <c r="L287" i="22"/>
  <c r="O45" i="22"/>
  <c r="Q45" i="22" s="1"/>
  <c r="U45" i="22" s="1"/>
  <c r="O755" i="22"/>
  <c r="Q755" i="22" s="1"/>
  <c r="N508" i="22"/>
  <c r="P508" i="22" s="1"/>
  <c r="N969" i="22"/>
  <c r="P969" i="22" s="1"/>
  <c r="L585" i="22"/>
  <c r="O350" i="22"/>
  <c r="Q350" i="22" s="1"/>
  <c r="U350" i="22" s="1"/>
  <c r="O589" i="22"/>
  <c r="Q589" i="22" s="1"/>
  <c r="U589" i="22" s="1"/>
  <c r="O168" i="22"/>
  <c r="Q168" i="22" s="1"/>
  <c r="U168" i="22" s="1"/>
  <c r="L326" i="22"/>
  <c r="L752" i="22"/>
  <c r="O771" i="22"/>
  <c r="Q771" i="22" s="1"/>
  <c r="U771" i="22" s="1"/>
  <c r="L348" i="22"/>
  <c r="M348" i="22"/>
  <c r="O199" i="22"/>
  <c r="Q199" i="22" s="1"/>
  <c r="O415" i="22"/>
  <c r="Q415" i="22" s="1"/>
  <c r="O637" i="22"/>
  <c r="Q637" i="22" s="1"/>
  <c r="O301" i="22"/>
  <c r="Q301" i="22" s="1"/>
  <c r="U123" i="22"/>
  <c r="V123" i="22" s="1"/>
  <c r="L384" i="22"/>
  <c r="L301" i="22"/>
  <c r="M724" i="22"/>
  <c r="N67" i="22"/>
  <c r="P67" i="22" s="1"/>
  <c r="T67" i="22" s="1"/>
  <c r="O273" i="22"/>
  <c r="Q273" i="22" s="1"/>
  <c r="U273" i="22" s="1"/>
  <c r="O49" i="22"/>
  <c r="Q49" i="22" s="1"/>
  <c r="U49" i="22" s="1"/>
  <c r="T272" i="22"/>
  <c r="O887" i="22"/>
  <c r="Q887" i="22" s="1"/>
  <c r="U887" i="22" s="1"/>
  <c r="L777" i="22"/>
  <c r="M752" i="22"/>
  <c r="L799" i="22"/>
  <c r="N723" i="22"/>
  <c r="P723" i="22" s="1"/>
  <c r="T723" i="22" s="1"/>
  <c r="L207" i="22"/>
  <c r="L965" i="22"/>
  <c r="N590" i="22"/>
  <c r="P590" i="22" s="1"/>
  <c r="T590" i="22" s="1"/>
  <c r="N817" i="22"/>
  <c r="P817" i="22" s="1"/>
  <c r="L513" i="22"/>
  <c r="O666" i="22"/>
  <c r="Q666" i="22" s="1"/>
  <c r="S666" i="22" s="1"/>
  <c r="L344" i="22"/>
  <c r="N778" i="22"/>
  <c r="P778" i="22" s="1"/>
  <c r="T778" i="22" s="1"/>
  <c r="L648" i="22"/>
  <c r="N322" i="22"/>
  <c r="P322" i="22" s="1"/>
  <c r="R322" i="22" s="1"/>
  <c r="N685" i="22"/>
  <c r="P685" i="22" s="1"/>
  <c r="T685" i="22" s="1"/>
  <c r="O67" i="22"/>
  <c r="Q67" i="22" s="1"/>
  <c r="S67" i="22" s="1"/>
  <c r="L194" i="22"/>
  <c r="L274" i="22"/>
  <c r="O668" i="22"/>
  <c r="Q668" i="22" s="1"/>
  <c r="U668" i="22" s="1"/>
  <c r="N944" i="22"/>
  <c r="P944" i="22" s="1"/>
  <c r="O365" i="22"/>
  <c r="Q365" i="22" s="1"/>
  <c r="L782" i="22"/>
  <c r="O313" i="22"/>
  <c r="Q313" i="22" s="1"/>
  <c r="O381" i="22"/>
  <c r="Q381" i="22" s="1"/>
  <c r="L719" i="22"/>
  <c r="R904" i="22"/>
  <c r="T904" i="22"/>
  <c r="T92" i="22"/>
  <c r="R92" i="22"/>
  <c r="R729" i="22"/>
  <c r="T729" i="22"/>
  <c r="T546" i="22"/>
  <c r="R546" i="22"/>
  <c r="U502" i="22"/>
  <c r="S502" i="22"/>
  <c r="T554" i="22"/>
  <c r="R554" i="22"/>
  <c r="R599" i="22"/>
  <c r="T599" i="22"/>
  <c r="U209" i="22"/>
  <c r="S209" i="22"/>
  <c r="T749" i="22"/>
  <c r="R749" i="22"/>
  <c r="U529" i="22"/>
  <c r="S529" i="22"/>
  <c r="R246" i="22"/>
  <c r="T246" i="22"/>
  <c r="T117" i="22"/>
  <c r="R117" i="22"/>
  <c r="T581" i="22"/>
  <c r="R581" i="22"/>
  <c r="T306" i="22"/>
  <c r="R306" i="22"/>
  <c r="U890" i="22"/>
  <c r="S890" i="22"/>
  <c r="T41" i="22"/>
  <c r="R41" i="22"/>
  <c r="U131" i="22"/>
  <c r="S131" i="22"/>
  <c r="T30" i="22"/>
  <c r="R30" i="22"/>
  <c r="S922" i="22"/>
  <c r="U922" i="22"/>
  <c r="T293" i="22"/>
  <c r="R293" i="22"/>
  <c r="T993" i="22"/>
  <c r="R993" i="22"/>
  <c r="S54" i="22"/>
  <c r="U54" i="22"/>
  <c r="R321" i="22"/>
  <c r="T321" i="22"/>
  <c r="O911" i="22"/>
  <c r="Q911" i="22" s="1"/>
  <c r="U911" i="22" s="1"/>
  <c r="L118" i="22"/>
  <c r="L255" i="22"/>
  <c r="N799" i="22"/>
  <c r="P799" i="22" s="1"/>
  <c r="T799" i="22" s="1"/>
  <c r="L246" i="22"/>
  <c r="O20" i="22"/>
  <c r="Q20" i="22" s="1"/>
  <c r="S20" i="22" s="1"/>
  <c r="N230" i="22"/>
  <c r="P230" i="22" s="1"/>
  <c r="L230" i="22"/>
  <c r="O680" i="22"/>
  <c r="Q680" i="22" s="1"/>
  <c r="T816" i="22"/>
  <c r="R816" i="22"/>
  <c r="L595" i="22"/>
  <c r="N595" i="22"/>
  <c r="P595" i="22" s="1"/>
  <c r="L225" i="22"/>
  <c r="O760" i="22"/>
  <c r="Q760" i="22" s="1"/>
  <c r="O596" i="22"/>
  <c r="Q596" i="22" s="1"/>
  <c r="M596" i="22"/>
  <c r="O371" i="22"/>
  <c r="Q371" i="22" s="1"/>
  <c r="M371" i="22"/>
  <c r="N909" i="22"/>
  <c r="P909" i="22" s="1"/>
  <c r="L909" i="22"/>
  <c r="L201" i="22"/>
  <c r="N201" i="22"/>
  <c r="P201" i="22" s="1"/>
  <c r="L248" i="22"/>
  <c r="T574" i="22"/>
  <c r="N110" i="22"/>
  <c r="P110" i="22" s="1"/>
  <c r="T110" i="22" s="1"/>
  <c r="L923" i="22"/>
  <c r="R238" i="22"/>
  <c r="L147" i="22"/>
  <c r="O430" i="22"/>
  <c r="Q430" i="22" s="1"/>
  <c r="N373" i="22"/>
  <c r="P373" i="22" s="1"/>
  <c r="R373" i="22" s="1"/>
  <c r="N43" i="22"/>
  <c r="P43" i="22" s="1"/>
  <c r="R43" i="22" s="1"/>
  <c r="O797" i="22"/>
  <c r="Q797" i="22" s="1"/>
  <c r="U797" i="22" s="1"/>
  <c r="L474" i="22"/>
  <c r="O883" i="22"/>
  <c r="Q883" i="22" s="1"/>
  <c r="S111" i="22"/>
  <c r="M486" i="22"/>
  <c r="N176" i="22"/>
  <c r="P176" i="22" s="1"/>
  <c r="L873" i="22"/>
  <c r="M941" i="22"/>
  <c r="O941" i="22"/>
  <c r="Q941" i="22" s="1"/>
  <c r="M749" i="22"/>
  <c r="O749" i="22"/>
  <c r="Q749" i="22" s="1"/>
  <c r="O230" i="22"/>
  <c r="Q230" i="22" s="1"/>
  <c r="T456" i="22"/>
  <c r="R456" i="22"/>
  <c r="O232" i="22"/>
  <c r="Q232" i="22" s="1"/>
  <c r="O836" i="22"/>
  <c r="Q836" i="22" s="1"/>
  <c r="M836" i="22"/>
  <c r="N896" i="22"/>
  <c r="P896" i="22" s="1"/>
  <c r="N946" i="22"/>
  <c r="P946" i="22" s="1"/>
  <c r="L946" i="22"/>
  <c r="O788" i="22"/>
  <c r="Q788" i="22" s="1"/>
  <c r="O48" i="22"/>
  <c r="Q48" i="22" s="1"/>
  <c r="L362" i="22"/>
  <c r="R33" i="22"/>
  <c r="T33" i="22"/>
  <c r="L844" i="22"/>
  <c r="O662" i="22"/>
  <c r="Q662" i="22" s="1"/>
  <c r="U662" i="22" s="1"/>
  <c r="L546" i="22"/>
  <c r="O602" i="22"/>
  <c r="Q602" i="22" s="1"/>
  <c r="U602" i="22" s="1"/>
  <c r="U969" i="22"/>
  <c r="L643" i="22"/>
  <c r="O814" i="22"/>
  <c r="Q814" i="22" s="1"/>
  <c r="S814" i="22" s="1"/>
  <c r="O552" i="22"/>
  <c r="Q552" i="22" s="1"/>
  <c r="S552" i="22" s="1"/>
  <c r="O91" i="22"/>
  <c r="Q91" i="22" s="1"/>
  <c r="U91" i="22" s="1"/>
  <c r="O364" i="22"/>
  <c r="Q364" i="22" s="1"/>
  <c r="U364" i="22" s="1"/>
  <c r="U851" i="22"/>
  <c r="L223" i="22"/>
  <c r="L651" i="22"/>
  <c r="L812" i="22"/>
  <c r="S33" i="22"/>
  <c r="L742" i="22"/>
  <c r="O296" i="22"/>
  <c r="Q296" i="22" s="1"/>
  <c r="S296" i="22" s="1"/>
  <c r="L679" i="22"/>
  <c r="R232" i="22"/>
  <c r="V71" i="22"/>
  <c r="R760" i="22"/>
  <c r="O37" i="22"/>
  <c r="Q37" i="22" s="1"/>
  <c r="U37" i="22" s="1"/>
  <c r="O321" i="22"/>
  <c r="Q321" i="22" s="1"/>
  <c r="N307" i="22"/>
  <c r="P307" i="22" s="1"/>
  <c r="O399" i="22"/>
  <c r="Q399" i="22" s="1"/>
  <c r="N836" i="22"/>
  <c r="P836" i="22" s="1"/>
  <c r="N75" i="22"/>
  <c r="P75" i="22" s="1"/>
  <c r="L75" i="22"/>
  <c r="O284" i="22"/>
  <c r="Q284" i="22" s="1"/>
  <c r="L371" i="22"/>
  <c r="O781" i="22"/>
  <c r="Q781" i="22" s="1"/>
  <c r="U781" i="22" s="1"/>
  <c r="L7" i="22"/>
  <c r="O882" i="22"/>
  <c r="Q882" i="22" s="1"/>
  <c r="U882" i="22" s="1"/>
  <c r="O145" i="22"/>
  <c r="Q145" i="22" s="1"/>
  <c r="S145" i="22" s="1"/>
  <c r="N514" i="22"/>
  <c r="P514" i="22" s="1"/>
  <c r="T514" i="22" s="1"/>
  <c r="O751" i="22"/>
  <c r="Q751" i="22" s="1"/>
  <c r="S751" i="22" s="1"/>
  <c r="O353" i="22"/>
  <c r="Q353" i="22" s="1"/>
  <c r="U353" i="22" s="1"/>
  <c r="O147" i="22"/>
  <c r="Q147" i="22" s="1"/>
  <c r="U147" i="22" s="1"/>
  <c r="O118" i="22"/>
  <c r="Q118" i="22" s="1"/>
  <c r="U118" i="22" s="1"/>
  <c r="O223" i="22"/>
  <c r="Q223" i="22" s="1"/>
  <c r="O146" i="22"/>
  <c r="Q146" i="22" s="1"/>
  <c r="U146" i="22" s="1"/>
  <c r="O332" i="22"/>
  <c r="Q332" i="22" s="1"/>
  <c r="S332" i="22" s="1"/>
  <c r="N651" i="22"/>
  <c r="P651" i="22" s="1"/>
  <c r="R651" i="22" s="1"/>
  <c r="N780" i="22"/>
  <c r="P780" i="22" s="1"/>
  <c r="T780" i="22" s="1"/>
  <c r="N812" i="22"/>
  <c r="P812" i="22" s="1"/>
  <c r="R812" i="22" s="1"/>
  <c r="N563" i="22"/>
  <c r="P563" i="22" s="1"/>
  <c r="R563" i="22" s="1"/>
  <c r="O629" i="22"/>
  <c r="Q629" i="22" s="1"/>
  <c r="U629" i="22" s="1"/>
  <c r="N865" i="22"/>
  <c r="P865" i="22" s="1"/>
  <c r="T865" i="22" s="1"/>
  <c r="L768" i="22"/>
  <c r="L905" i="22"/>
  <c r="S486" i="22"/>
  <c r="L340" i="22"/>
  <c r="M13" i="22"/>
  <c r="O13" i="22"/>
  <c r="Q13" i="22" s="1"/>
  <c r="O573" i="22"/>
  <c r="Q573" i="22" s="1"/>
  <c r="M573" i="22"/>
  <c r="O475" i="22"/>
  <c r="Q475" i="22" s="1"/>
  <c r="M684" i="22"/>
  <c r="O684" i="22"/>
  <c r="Q684" i="22" s="1"/>
  <c r="L13" i="22"/>
  <c r="O75" i="22"/>
  <c r="Q75" i="22" s="1"/>
  <c r="O179" i="22"/>
  <c r="Q179" i="22" s="1"/>
  <c r="M179" i="22"/>
  <c r="R327" i="22"/>
  <c r="T327" i="22"/>
  <c r="O825" i="22"/>
  <c r="Q825" i="22" s="1"/>
  <c r="M825" i="22"/>
  <c r="O109" i="22"/>
  <c r="Q109" i="22" s="1"/>
  <c r="O214" i="22"/>
  <c r="Q214" i="22" s="1"/>
  <c r="O514" i="22"/>
  <c r="Q514" i="22" s="1"/>
  <c r="S514" i="22" s="1"/>
  <c r="L851" i="22"/>
  <c r="R621" i="22"/>
  <c r="R336" i="22"/>
  <c r="U661" i="22"/>
  <c r="O905" i="22"/>
  <c r="Q905" i="22" s="1"/>
  <c r="S905" i="22" s="1"/>
  <c r="O805" i="22"/>
  <c r="Q805" i="22" s="1"/>
  <c r="U805" i="22" s="1"/>
  <c r="M464" i="22"/>
  <c r="O464" i="22"/>
  <c r="Q464" i="22" s="1"/>
  <c r="N292" i="22"/>
  <c r="P292" i="22" s="1"/>
  <c r="N922" i="22"/>
  <c r="P922" i="22" s="1"/>
  <c r="L922" i="22"/>
  <c r="O451" i="22"/>
  <c r="Q451" i="22" s="1"/>
  <c r="R371" i="22"/>
  <c r="T371" i="22"/>
  <c r="O569" i="22"/>
  <c r="Q569" i="22" s="1"/>
  <c r="L569" i="22"/>
  <c r="O993" i="22"/>
  <c r="Q993" i="22" s="1"/>
  <c r="O809" i="22"/>
  <c r="Q809" i="22" s="1"/>
  <c r="N732" i="22"/>
  <c r="P732" i="22" s="1"/>
  <c r="N379" i="22"/>
  <c r="P379" i="22" s="1"/>
  <c r="L379" i="22"/>
  <c r="O723" i="22"/>
  <c r="Q723" i="22" s="1"/>
  <c r="O461" i="22"/>
  <c r="Q461" i="22" s="1"/>
  <c r="L443" i="22"/>
  <c r="L378" i="22"/>
  <c r="N666" i="22"/>
  <c r="P666" i="22" s="1"/>
  <c r="R666" i="22" s="1"/>
  <c r="S488" i="22"/>
  <c r="L911" i="22"/>
  <c r="L956" i="22"/>
  <c r="O114" i="22"/>
  <c r="Q114" i="22" s="1"/>
  <c r="O462" i="22"/>
  <c r="Q462" i="22" s="1"/>
  <c r="U462" i="22" s="1"/>
  <c r="N175" i="22"/>
  <c r="P175" i="22" s="1"/>
  <c r="R175" i="22" s="1"/>
  <c r="O86" i="22"/>
  <c r="Q86" i="22" s="1"/>
  <c r="U86" i="22" s="1"/>
  <c r="L150" i="22"/>
  <c r="O304" i="22"/>
  <c r="Q304" i="22" s="1"/>
  <c r="U304" i="22" s="1"/>
  <c r="L633" i="22"/>
  <c r="R357" i="22"/>
  <c r="L73" i="22"/>
  <c r="V311" i="22"/>
  <c r="V549" i="22"/>
  <c r="L247" i="22"/>
  <c r="V244" i="22"/>
  <c r="O746" i="22"/>
  <c r="Q746" i="22" s="1"/>
  <c r="U746" i="22" s="1"/>
  <c r="R311" i="22"/>
  <c r="O647" i="22"/>
  <c r="Q647" i="22" s="1"/>
  <c r="R84" i="22"/>
  <c r="M482" i="22"/>
  <c r="O482" i="22"/>
  <c r="Q482" i="22" s="1"/>
  <c r="O904" i="22"/>
  <c r="Q904" i="22" s="1"/>
  <c r="L339" i="22"/>
  <c r="L897" i="22"/>
  <c r="O316" i="22"/>
  <c r="Q316" i="22" s="1"/>
  <c r="L464" i="22"/>
  <c r="U652" i="22"/>
  <c r="S652" i="22"/>
  <c r="L665" i="22"/>
  <c r="O592" i="22"/>
  <c r="Q592" i="22" s="1"/>
  <c r="O913" i="22"/>
  <c r="Q913" i="22" s="1"/>
  <c r="T90" i="22"/>
  <c r="R90" i="22"/>
  <c r="L45" i="22"/>
  <c r="L875" i="22"/>
  <c r="L242" i="22"/>
  <c r="O423" i="22"/>
  <c r="Q423" i="22" s="1"/>
  <c r="L284" i="22"/>
  <c r="N284" i="22"/>
  <c r="P284" i="22" s="1"/>
  <c r="O968" i="22"/>
  <c r="Q968" i="22" s="1"/>
  <c r="S968" i="22" s="1"/>
  <c r="N648" i="22"/>
  <c r="P648" i="22" s="1"/>
  <c r="T648" i="22" s="1"/>
  <c r="O226" i="22"/>
  <c r="Q226" i="22" s="1"/>
  <c r="S226" i="22" s="1"/>
  <c r="L319" i="22"/>
  <c r="V721" i="22"/>
  <c r="O175" i="22"/>
  <c r="Q175" i="22" s="1"/>
  <c r="U175" i="22" s="1"/>
  <c r="O685" i="22"/>
  <c r="Q685" i="22" s="1"/>
  <c r="U685" i="22" s="1"/>
  <c r="R29" i="22"/>
  <c r="O458" i="22"/>
  <c r="Q458" i="22" s="1"/>
  <c r="U458" i="22" s="1"/>
  <c r="M111" i="22"/>
  <c r="U317" i="22"/>
  <c r="O307" i="22"/>
  <c r="Q307" i="22" s="1"/>
  <c r="L483" i="22"/>
  <c r="O483" i="22"/>
  <c r="Q483" i="22" s="1"/>
  <c r="N483" i="22"/>
  <c r="P483" i="22" s="1"/>
  <c r="O262" i="22"/>
  <c r="Q262" i="22" s="1"/>
  <c r="N526" i="22"/>
  <c r="P526" i="22" s="1"/>
  <c r="M87" i="22"/>
  <c r="O87" i="22"/>
  <c r="Q87" i="22" s="1"/>
  <c r="O875" i="22"/>
  <c r="Q875" i="22" s="1"/>
  <c r="M875" i="22"/>
  <c r="O854" i="22"/>
  <c r="Q854" i="22" s="1"/>
  <c r="L854" i="22"/>
  <c r="L185" i="22"/>
  <c r="L769" i="22"/>
  <c r="O474" i="22"/>
  <c r="Q474" i="22" s="1"/>
  <c r="S474" i="22" s="1"/>
  <c r="N204" i="22"/>
  <c r="P204" i="22" s="1"/>
  <c r="L749" i="22"/>
  <c r="O329" i="22"/>
  <c r="Q329" i="22" s="1"/>
  <c r="S329" i="22" s="1"/>
  <c r="L190" i="22"/>
  <c r="N240" i="22"/>
  <c r="P240" i="22" s="1"/>
  <c r="T240" i="22" s="1"/>
  <c r="N863" i="22"/>
  <c r="P863" i="22" s="1"/>
  <c r="T863" i="22" s="1"/>
  <c r="O765" i="22"/>
  <c r="Q765" i="22" s="1"/>
  <c r="U765" i="22" s="1"/>
  <c r="O536" i="22"/>
  <c r="Q536" i="22" s="1"/>
  <c r="S536" i="22" s="1"/>
  <c r="L820" i="22"/>
  <c r="L788" i="22"/>
  <c r="O921" i="22"/>
  <c r="Q921" i="22" s="1"/>
  <c r="U921" i="22" s="1"/>
  <c r="L668" i="22"/>
  <c r="R980" i="22"/>
  <c r="R782" i="22"/>
  <c r="L219" i="22"/>
  <c r="N372" i="22"/>
  <c r="P372" i="22" s="1"/>
  <c r="T372" i="22" s="1"/>
  <c r="O12" i="22"/>
  <c r="Q12" i="22" s="1"/>
  <c r="O897" i="22"/>
  <c r="Q897" i="22" s="1"/>
  <c r="O406" i="22"/>
  <c r="Q406" i="22" s="1"/>
  <c r="R653" i="22"/>
  <c r="T653" i="22"/>
  <c r="L856" i="22"/>
  <c r="N24" i="22"/>
  <c r="P24" i="22" s="1"/>
  <c r="L24" i="22"/>
  <c r="L64" i="22"/>
  <c r="N625" i="22"/>
  <c r="P625" i="22" s="1"/>
  <c r="O944" i="22"/>
  <c r="Q944" i="22" s="1"/>
  <c r="O292" i="22"/>
  <c r="Q292" i="22" s="1"/>
  <c r="O248" i="22"/>
  <c r="Q248" i="22" s="1"/>
  <c r="O186" i="22"/>
  <c r="Q186" i="22" s="1"/>
  <c r="M186" i="22"/>
  <c r="O733" i="22"/>
  <c r="Q733" i="22" s="1"/>
  <c r="N829" i="22"/>
  <c r="P829" i="22" s="1"/>
  <c r="R634" i="22"/>
  <c r="O923" i="22"/>
  <c r="Q923" i="22" s="1"/>
  <c r="U923" i="22" s="1"/>
  <c r="L329" i="22"/>
  <c r="O10" i="22"/>
  <c r="Q10" i="22" s="1"/>
  <c r="S10" i="22" s="1"/>
  <c r="L797" i="22"/>
  <c r="T362" i="22"/>
  <c r="L883" i="22"/>
  <c r="L805" i="22"/>
  <c r="O909" i="22"/>
  <c r="Q909" i="22" s="1"/>
  <c r="N26" i="22"/>
  <c r="P26" i="22" s="1"/>
  <c r="O928" i="22"/>
  <c r="Q928" i="22" s="1"/>
  <c r="N406" i="22"/>
  <c r="P406" i="22" s="1"/>
  <c r="N63" i="22"/>
  <c r="P63" i="22" s="1"/>
  <c r="L63" i="22"/>
  <c r="O743" i="22"/>
  <c r="Q743" i="22" s="1"/>
  <c r="O201" i="22"/>
  <c r="Q201" i="22" s="1"/>
  <c r="T191" i="22"/>
  <c r="R191" i="22"/>
  <c r="O560" i="22"/>
  <c r="Q560" i="22" s="1"/>
  <c r="L560" i="22"/>
  <c r="O597" i="22"/>
  <c r="Q597" i="22" s="1"/>
  <c r="N757" i="22"/>
  <c r="P757" i="22" s="1"/>
  <c r="O84" i="22"/>
  <c r="Q84" i="22" s="1"/>
  <c r="N469" i="22"/>
  <c r="P469" i="22" s="1"/>
  <c r="O526" i="22"/>
  <c r="Q526" i="22" s="1"/>
  <c r="N428" i="22"/>
  <c r="P428" i="22" s="1"/>
  <c r="L428" i="22"/>
  <c r="L936" i="22"/>
  <c r="N611" i="22"/>
  <c r="P611" i="22" s="1"/>
  <c r="L487" i="22"/>
  <c r="N991" i="22"/>
  <c r="P991" i="22" s="1"/>
  <c r="T991" i="22" s="1"/>
  <c r="O622" i="22"/>
  <c r="Q622" i="22" s="1"/>
  <c r="U622" i="22" s="1"/>
  <c r="L130" i="22"/>
  <c r="O167" i="22"/>
  <c r="Q167" i="22" s="1"/>
  <c r="S167" i="22" s="1"/>
  <c r="M946" i="22"/>
  <c r="N887" i="22"/>
  <c r="P887" i="22" s="1"/>
  <c r="R887" i="22" s="1"/>
  <c r="N963" i="22"/>
  <c r="P963" i="22" s="1"/>
  <c r="T963" i="22" s="1"/>
  <c r="O274" i="22"/>
  <c r="Q274" i="22" s="1"/>
  <c r="U274" i="22" s="1"/>
  <c r="N503" i="22"/>
  <c r="P503" i="22" s="1"/>
  <c r="T503" i="22" s="1"/>
  <c r="N207" i="22"/>
  <c r="P207" i="22" s="1"/>
  <c r="T207" i="22" s="1"/>
  <c r="L486" i="22"/>
  <c r="N210" i="22"/>
  <c r="P210" i="22" s="1"/>
  <c r="R210" i="22" s="1"/>
  <c r="O732" i="22"/>
  <c r="Q732" i="22" s="1"/>
  <c r="U732" i="22" s="1"/>
  <c r="O445" i="22"/>
  <c r="Q445" i="22" s="1"/>
  <c r="S445" i="22" s="1"/>
  <c r="L148" i="22"/>
  <c r="S495" i="22"/>
  <c r="O319" i="22"/>
  <c r="Q319" i="22" s="1"/>
  <c r="L575" i="22"/>
  <c r="O575" i="22"/>
  <c r="Q575" i="22" s="1"/>
  <c r="N667" i="22"/>
  <c r="P667" i="22" s="1"/>
  <c r="O52" i="22"/>
  <c r="Q52" i="22" s="1"/>
  <c r="O591" i="22"/>
  <c r="Q591" i="22" s="1"/>
  <c r="N850" i="22"/>
  <c r="P850" i="22" s="1"/>
  <c r="O581" i="22"/>
  <c r="Q581" i="22" s="1"/>
  <c r="M581" i="22"/>
  <c r="N743" i="22"/>
  <c r="P743" i="22" s="1"/>
  <c r="L48" i="22"/>
  <c r="O758" i="22"/>
  <c r="Q758" i="22" s="1"/>
  <c r="N825" i="22"/>
  <c r="P825" i="22" s="1"/>
  <c r="O429" i="22"/>
  <c r="Q429" i="22" s="1"/>
  <c r="O847" i="22"/>
  <c r="Q847" i="22" s="1"/>
  <c r="M847" i="22"/>
  <c r="O503" i="22"/>
  <c r="Q503" i="22" s="1"/>
  <c r="N513" i="22"/>
  <c r="P513" i="22" s="1"/>
  <c r="O541" i="22"/>
  <c r="Q541" i="22" s="1"/>
  <c r="U541" i="22" s="1"/>
  <c r="O546" i="22"/>
  <c r="Q546" i="22" s="1"/>
  <c r="U546" i="22" s="1"/>
  <c r="O441" i="22"/>
  <c r="Q441" i="22" s="1"/>
  <c r="N275" i="22"/>
  <c r="P275" i="22" s="1"/>
  <c r="T275" i="22" s="1"/>
  <c r="L534" i="22"/>
  <c r="O900" i="22"/>
  <c r="Q900" i="22" s="1"/>
  <c r="U900" i="22" s="1"/>
  <c r="O500" i="22"/>
  <c r="Q500" i="22" s="1"/>
  <c r="U500" i="22" s="1"/>
  <c r="L232" i="22"/>
  <c r="O498" i="22"/>
  <c r="Q498" i="22" s="1"/>
  <c r="U498" i="22" s="1"/>
  <c r="L83" i="22"/>
  <c r="S721" i="22"/>
  <c r="L19" i="22"/>
  <c r="O347" i="22"/>
  <c r="Q347" i="22" s="1"/>
  <c r="L273" i="22"/>
  <c r="L515" i="22"/>
  <c r="L765" i="22"/>
  <c r="O479" i="22"/>
  <c r="Q479" i="22" s="1"/>
  <c r="U479" i="22" s="1"/>
  <c r="L781" i="22"/>
  <c r="L539" i="22"/>
  <c r="L655" i="22"/>
  <c r="O902" i="22"/>
  <c r="Q902" i="22" s="1"/>
  <c r="U902" i="22" s="1"/>
  <c r="N148" i="22"/>
  <c r="P148" i="22" s="1"/>
  <c r="R148" i="22" s="1"/>
  <c r="L65" i="22"/>
  <c r="O65" i="22"/>
  <c r="Q65" i="22" s="1"/>
  <c r="L117" i="22"/>
  <c r="O117" i="22"/>
  <c r="Q117" i="22" s="1"/>
  <c r="T354" i="22"/>
  <c r="R354" i="22"/>
  <c r="O217" i="22"/>
  <c r="Q217" i="22" s="1"/>
  <c r="L573" i="22"/>
  <c r="N27" i="22"/>
  <c r="P27" i="22" s="1"/>
  <c r="L554" i="22"/>
  <c r="L760" i="22"/>
  <c r="T809" i="22"/>
  <c r="R809" i="22"/>
  <c r="O669" i="22"/>
  <c r="Q669" i="22" s="1"/>
  <c r="O276" i="22"/>
  <c r="Q276" i="22" s="1"/>
  <c r="L684" i="22"/>
  <c r="O366" i="22"/>
  <c r="Q366" i="22" s="1"/>
  <c r="O203" i="22"/>
  <c r="Q203" i="22" s="1"/>
  <c r="O555" i="22"/>
  <c r="Q555" i="22" s="1"/>
  <c r="M555" i="22"/>
  <c r="L908" i="22"/>
  <c r="L345" i="22"/>
  <c r="L172" i="22"/>
  <c r="O449" i="22"/>
  <c r="Q449" i="22" s="1"/>
  <c r="U449" i="22" s="1"/>
  <c r="N329" i="22"/>
  <c r="P329" i="22" s="1"/>
  <c r="R329" i="22" s="1"/>
  <c r="L500" i="22"/>
  <c r="L449" i="22"/>
  <c r="L628" i="22"/>
  <c r="O34" i="22"/>
  <c r="Q34" i="22" s="1"/>
  <c r="U34" i="22" s="1"/>
  <c r="L105" i="22"/>
  <c r="O19" i="22"/>
  <c r="Q19" i="22" s="1"/>
  <c r="U19" i="22" s="1"/>
  <c r="R891" i="22"/>
  <c r="L347" i="22"/>
  <c r="L614" i="22"/>
  <c r="L111" i="22"/>
  <c r="O41" i="22"/>
  <c r="Q41" i="22" s="1"/>
  <c r="U41" i="22" s="1"/>
  <c r="O655" i="22"/>
  <c r="Q655" i="22" s="1"/>
  <c r="R556" i="22"/>
  <c r="V132" i="22"/>
  <c r="S241" i="22"/>
  <c r="L39" i="22"/>
  <c r="N356" i="22"/>
  <c r="P356" i="22" s="1"/>
  <c r="L356" i="22"/>
  <c r="L660" i="22"/>
  <c r="L941" i="22"/>
  <c r="O359" i="22"/>
  <c r="Q359" i="22" s="1"/>
  <c r="M359" i="22"/>
  <c r="O556" i="22"/>
  <c r="Q556" i="22" s="1"/>
  <c r="L556" i="22"/>
  <c r="L707" i="22"/>
  <c r="N715" i="22"/>
  <c r="P715" i="22" s="1"/>
  <c r="L687" i="22"/>
  <c r="O220" i="22"/>
  <c r="Q220" i="22" s="1"/>
  <c r="N541" i="22"/>
  <c r="P541" i="22" s="1"/>
  <c r="T541" i="22" s="1"/>
  <c r="L478" i="22"/>
  <c r="L511" i="22"/>
  <c r="O513" i="22"/>
  <c r="Q513" i="22" s="1"/>
  <c r="S513" i="22" s="1"/>
  <c r="O940" i="22"/>
  <c r="Q940" i="22" s="1"/>
  <c r="U940" i="22" s="1"/>
  <c r="O384" i="22"/>
  <c r="Q384" i="22" s="1"/>
  <c r="S384" i="22" s="1"/>
  <c r="O648" i="22"/>
  <c r="Q648" i="22" s="1"/>
  <c r="S648" i="22" s="1"/>
  <c r="O628" i="22"/>
  <c r="Q628" i="22" s="1"/>
  <c r="S628" i="22" s="1"/>
  <c r="L4" i="22"/>
  <c r="L881" i="22"/>
  <c r="L538" i="22"/>
  <c r="L855" i="22"/>
  <c r="O821" i="22"/>
  <c r="Q821" i="22" s="1"/>
  <c r="U821" i="22" s="1"/>
  <c r="R781" i="22"/>
  <c r="L868" i="22"/>
  <c r="R461" i="22"/>
  <c r="L20" i="22"/>
  <c r="O706" i="22"/>
  <c r="Q706" i="22" s="1"/>
  <c r="M706" i="22"/>
  <c r="M987" i="22"/>
  <c r="O987" i="22"/>
  <c r="Q987" i="22" s="1"/>
  <c r="L596" i="22"/>
  <c r="L426" i="22"/>
  <c r="N426" i="22"/>
  <c r="P426" i="22" s="1"/>
  <c r="O677" i="22"/>
  <c r="Q677" i="22" s="1"/>
  <c r="L245" i="22"/>
  <c r="O27" i="22"/>
  <c r="Q27" i="22" s="1"/>
  <c r="M561" i="22"/>
  <c r="O561" i="22"/>
  <c r="Q561" i="22" s="1"/>
  <c r="L461" i="22"/>
  <c r="R866" i="22"/>
  <c r="T866" i="22"/>
  <c r="L640" i="22"/>
  <c r="O767" i="22"/>
  <c r="Q767" i="22" s="1"/>
  <c r="L125" i="22"/>
  <c r="M125" i="22"/>
  <c r="N165" i="22"/>
  <c r="P165" i="22" s="1"/>
  <c r="O850" i="22"/>
  <c r="Q850" i="22" s="1"/>
  <c r="O715" i="22"/>
  <c r="Q715" i="22" s="1"/>
  <c r="O625" i="22"/>
  <c r="Q625" i="22" s="1"/>
  <c r="O164" i="22"/>
  <c r="Q164" i="22" s="1"/>
  <c r="L891" i="22"/>
  <c r="O107" i="22"/>
  <c r="Q107" i="22" s="1"/>
  <c r="S107" i="22" s="1"/>
  <c r="T139" i="22"/>
  <c r="V139" i="22" s="1"/>
  <c r="O275" i="22"/>
  <c r="Q275" i="22" s="1"/>
  <c r="S275" i="22" s="1"/>
  <c r="O790" i="22"/>
  <c r="Q790" i="22" s="1"/>
  <c r="S790" i="22" s="1"/>
  <c r="O267" i="22"/>
  <c r="Q267" i="22" s="1"/>
  <c r="S267" i="22" s="1"/>
  <c r="L945" i="22"/>
  <c r="O538" i="22"/>
  <c r="Q538" i="22" s="1"/>
  <c r="N765" i="22"/>
  <c r="P765" i="22" s="1"/>
  <c r="L279" i="22"/>
  <c r="O948" i="22"/>
  <c r="Q948" i="22" s="1"/>
  <c r="S948" i="22" s="1"/>
  <c r="L744" i="22"/>
  <c r="O236" i="22"/>
  <c r="Q236" i="22" s="1"/>
  <c r="U236" i="22" s="1"/>
  <c r="L877" i="22"/>
  <c r="O871" i="22"/>
  <c r="Q871" i="22" s="1"/>
  <c r="M871" i="22"/>
  <c r="O339" i="22"/>
  <c r="Q339" i="22" s="1"/>
  <c r="O924" i="22"/>
  <c r="Q924" i="22" s="1"/>
  <c r="M924" i="22"/>
  <c r="O386" i="22"/>
  <c r="Q386" i="22" s="1"/>
  <c r="L592" i="22"/>
  <c r="O605" i="22"/>
  <c r="Q605" i="22" s="1"/>
  <c r="T869" i="22"/>
  <c r="R869" i="22"/>
  <c r="O885" i="22"/>
  <c r="Q885" i="22" s="1"/>
  <c r="L164" i="22"/>
  <c r="O154" i="22"/>
  <c r="Q154" i="22" s="1"/>
  <c r="M154" i="22"/>
  <c r="O769" i="22"/>
  <c r="Q769" i="22" s="1"/>
  <c r="L90" i="22"/>
  <c r="O90" i="22"/>
  <c r="Q90" i="22" s="1"/>
  <c r="M90" i="22"/>
  <c r="N241" i="22"/>
  <c r="P241" i="22" s="1"/>
  <c r="T100" i="22"/>
  <c r="R100" i="22"/>
  <c r="L41" i="22"/>
  <c r="U348" i="22"/>
  <c r="S348" i="22"/>
  <c r="L712" i="22"/>
  <c r="L889" i="22"/>
  <c r="N561" i="22"/>
  <c r="P561" i="22" s="1"/>
  <c r="N560" i="22"/>
  <c r="P560" i="22" s="1"/>
  <c r="O242" i="22"/>
  <c r="Q242" i="22" s="1"/>
  <c r="U352" i="22"/>
  <c r="S352" i="22"/>
  <c r="U315" i="22"/>
  <c r="S315" i="22"/>
  <c r="T542" i="22"/>
  <c r="R542" i="22"/>
  <c r="T958" i="22"/>
  <c r="R958" i="22"/>
  <c r="O528" i="22"/>
  <c r="Q528" i="22" s="1"/>
  <c r="M528" i="22"/>
  <c r="L926" i="22"/>
  <c r="N926" i="22"/>
  <c r="P926" i="22" s="1"/>
  <c r="O815" i="22"/>
  <c r="Q815" i="22" s="1"/>
  <c r="O578" i="22"/>
  <c r="Q578" i="22" s="1"/>
  <c r="T572" i="22"/>
  <c r="R572" i="22"/>
  <c r="T52" i="22"/>
  <c r="R52" i="22"/>
  <c r="T454" i="22"/>
  <c r="R454" i="22"/>
  <c r="O934" i="22"/>
  <c r="Q934" i="22" s="1"/>
  <c r="M934" i="22"/>
  <c r="L934" i="22"/>
  <c r="O841" i="22"/>
  <c r="Q841" i="22" s="1"/>
  <c r="T528" i="22"/>
  <c r="R528" i="22"/>
  <c r="M634" i="22"/>
  <c r="O634" i="22"/>
  <c r="Q634" i="22" s="1"/>
  <c r="L634" i="22"/>
  <c r="O44" i="22"/>
  <c r="Q44" i="22" s="1"/>
  <c r="M681" i="22"/>
  <c r="O681" i="22"/>
  <c r="Q681" i="22" s="1"/>
  <c r="L453" i="22"/>
  <c r="N453" i="22"/>
  <c r="P453" i="22" s="1"/>
  <c r="N610" i="22"/>
  <c r="P610" i="22" s="1"/>
  <c r="L470" i="22"/>
  <c r="N470" i="22"/>
  <c r="P470" i="22" s="1"/>
  <c r="R966" i="22"/>
  <c r="T966" i="22"/>
  <c r="U23" i="22"/>
  <c r="S23" i="22"/>
  <c r="T202" i="22"/>
  <c r="R202" i="22"/>
  <c r="R795" i="22"/>
  <c r="T795" i="22"/>
  <c r="M346" i="22"/>
  <c r="O346" i="22"/>
  <c r="Q346" i="22" s="1"/>
  <c r="O641" i="22"/>
  <c r="Q641" i="22" s="1"/>
  <c r="M641" i="22"/>
  <c r="R584" i="22"/>
  <c r="T584" i="22"/>
  <c r="M30" i="22"/>
  <c r="O30" i="22"/>
  <c r="Q30" i="22" s="1"/>
  <c r="O505" i="22"/>
  <c r="Q505" i="22" s="1"/>
  <c r="U383" i="22"/>
  <c r="S383" i="22"/>
  <c r="N418" i="22"/>
  <c r="P418" i="22" s="1"/>
  <c r="L418" i="22"/>
  <c r="O806" i="22"/>
  <c r="Q806" i="22" s="1"/>
  <c r="M806" i="22"/>
  <c r="L806" i="22"/>
  <c r="T273" i="22"/>
  <c r="R273" i="22"/>
  <c r="U961" i="22"/>
  <c r="S961" i="22"/>
  <c r="R568" i="22"/>
  <c r="T568" i="22"/>
  <c r="R553" i="22"/>
  <c r="T553" i="22"/>
  <c r="T677" i="22"/>
  <c r="R677" i="22"/>
  <c r="O194" i="22"/>
  <c r="Q194" i="22" s="1"/>
  <c r="T839" i="22"/>
  <c r="R839" i="22"/>
  <c r="M285" i="22"/>
  <c r="O285" i="22"/>
  <c r="Q285" i="22" s="1"/>
  <c r="T804" i="22"/>
  <c r="V804" i="22" s="1"/>
  <c r="R804" i="22"/>
  <c r="T295" i="22"/>
  <c r="R295" i="22"/>
  <c r="M734" i="22"/>
  <c r="O734" i="22"/>
  <c r="Q734" i="22" s="1"/>
  <c r="R285" i="22"/>
  <c r="T285" i="22"/>
  <c r="U434" i="22"/>
  <c r="V434" i="22" s="1"/>
  <c r="S434" i="22"/>
  <c r="T982" i="22"/>
  <c r="R982" i="22"/>
  <c r="R195" i="22"/>
  <c r="T195" i="22"/>
  <c r="T115" i="22"/>
  <c r="R115" i="22"/>
  <c r="M673" i="22"/>
  <c r="O673" i="22"/>
  <c r="Q673" i="22" s="1"/>
  <c r="L516" i="22"/>
  <c r="N516" i="22"/>
  <c r="P516" i="22" s="1"/>
  <c r="L44" i="22"/>
  <c r="N44" i="22"/>
  <c r="P44" i="22" s="1"/>
  <c r="O478" i="22"/>
  <c r="Q478" i="22" s="1"/>
  <c r="O345" i="22"/>
  <c r="Q345" i="22" s="1"/>
  <c r="N505" i="22"/>
  <c r="P505" i="22" s="1"/>
  <c r="M630" i="22"/>
  <c r="L630" i="22"/>
  <c r="O420" i="22"/>
  <c r="Q420" i="22" s="1"/>
  <c r="T952" i="22"/>
  <c r="R952" i="22"/>
  <c r="L303" i="22"/>
  <c r="N303" i="22"/>
  <c r="P303" i="22" s="1"/>
  <c r="R203" i="22"/>
  <c r="T203" i="22"/>
  <c r="M295" i="22"/>
  <c r="O295" i="22"/>
  <c r="Q295" i="22" s="1"/>
  <c r="S647" i="22"/>
  <c r="U647" i="22"/>
  <c r="L402" i="22"/>
  <c r="N402" i="22"/>
  <c r="P402" i="22" s="1"/>
  <c r="O545" i="22"/>
  <c r="Q545" i="22" s="1"/>
  <c r="M545" i="22"/>
  <c r="T664" i="22"/>
  <c r="R664" i="22"/>
  <c r="O277" i="22"/>
  <c r="Q277" i="22" s="1"/>
  <c r="M277" i="22"/>
  <c r="T481" i="22"/>
  <c r="R481" i="22"/>
  <c r="M608" i="22"/>
  <c r="O608" i="22"/>
  <c r="Q608" i="22" s="1"/>
  <c r="O511" i="22"/>
  <c r="Q511" i="22" s="1"/>
  <c r="M330" i="22"/>
  <c r="O330" i="22"/>
  <c r="Q330" i="22" s="1"/>
  <c r="U16" i="22"/>
  <c r="S16" i="22"/>
  <c r="L545" i="22"/>
  <c r="O453" i="22"/>
  <c r="Q453" i="22" s="1"/>
  <c r="L388" i="22"/>
  <c r="N388" i="22"/>
  <c r="P388" i="22" s="1"/>
  <c r="O470" i="22"/>
  <c r="Q470" i="22" s="1"/>
  <c r="N606" i="22"/>
  <c r="P606" i="22" s="1"/>
  <c r="L606" i="22"/>
  <c r="M796" i="22"/>
  <c r="O796" i="22"/>
  <c r="Q796" i="22" s="1"/>
  <c r="T23" i="22"/>
  <c r="R23" i="22"/>
  <c r="O342" i="22"/>
  <c r="Q342" i="22" s="1"/>
  <c r="L450" i="22"/>
  <c r="N450" i="22"/>
  <c r="P450" i="22" s="1"/>
  <c r="L931" i="22"/>
  <c r="N931" i="22"/>
  <c r="P931" i="22" s="1"/>
  <c r="O102" i="22"/>
  <c r="Q102" i="22" s="1"/>
  <c r="M102" i="22"/>
  <c r="L89" i="22"/>
  <c r="N89" i="22"/>
  <c r="P89" i="22" s="1"/>
  <c r="U6" i="22"/>
  <c r="S6" i="22"/>
  <c r="L465" i="22"/>
  <c r="N465" i="22"/>
  <c r="P465" i="22" s="1"/>
  <c r="O465" i="22"/>
  <c r="Q465" i="22" s="1"/>
  <c r="M408" i="22"/>
  <c r="O408" i="22"/>
  <c r="Q408" i="22" s="1"/>
  <c r="U842" i="22"/>
  <c r="S842" i="22"/>
  <c r="T979" i="22"/>
  <c r="V979" i="22" s="1"/>
  <c r="R979" i="22"/>
  <c r="M127" i="22"/>
  <c r="O127" i="22"/>
  <c r="Q127" i="22" s="1"/>
  <c r="T769" i="22"/>
  <c r="R769" i="22"/>
  <c r="T785" i="22"/>
  <c r="R785" i="22"/>
  <c r="L810" i="22"/>
  <c r="O810" i="22"/>
  <c r="Q810" i="22" s="1"/>
  <c r="N810" i="22"/>
  <c r="P810" i="22" s="1"/>
  <c r="M224" i="22"/>
  <c r="L224" i="22"/>
  <c r="T877" i="22"/>
  <c r="R877" i="22"/>
  <c r="U36" i="22"/>
  <c r="S36" i="22"/>
  <c r="M349" i="22"/>
  <c r="L349" i="22"/>
  <c r="M874" i="22"/>
  <c r="O874" i="22"/>
  <c r="Q874" i="22" s="1"/>
  <c r="U580" i="22"/>
  <c r="S580" i="22"/>
  <c r="O845" i="22"/>
  <c r="Q845" i="22" s="1"/>
  <c r="M845" i="22"/>
  <c r="O759" i="22"/>
  <c r="Q759" i="22" s="1"/>
  <c r="M759" i="22"/>
  <c r="U927" i="22"/>
  <c r="S927" i="22"/>
  <c r="L424" i="22"/>
  <c r="N424" i="22"/>
  <c r="P424" i="22" s="1"/>
  <c r="O424" i="22"/>
  <c r="Q424" i="22" s="1"/>
  <c r="L182" i="22"/>
  <c r="N182" i="22"/>
  <c r="P182" i="22" s="1"/>
  <c r="M983" i="22"/>
  <c r="O983" i="22"/>
  <c r="Q983" i="22" s="1"/>
  <c r="L983" i="22"/>
  <c r="T5" i="22"/>
  <c r="V5" i="22" s="1"/>
  <c r="R5" i="22"/>
  <c r="T628" i="22"/>
  <c r="R628" i="22"/>
  <c r="L957" i="22"/>
  <c r="N957" i="22"/>
  <c r="P957" i="22" s="1"/>
  <c r="T709" i="22"/>
  <c r="R709" i="22"/>
  <c r="T951" i="22"/>
  <c r="R951" i="22"/>
  <c r="O113" i="22"/>
  <c r="Q113" i="22" s="1"/>
  <c r="L330" i="22"/>
  <c r="R60" i="22"/>
  <c r="T60" i="22"/>
  <c r="O643" i="22"/>
  <c r="Q643" i="22" s="1"/>
  <c r="N643" i="22"/>
  <c r="P643" i="22" s="1"/>
  <c r="O606" i="22"/>
  <c r="Q606" i="22" s="1"/>
  <c r="T911" i="22"/>
  <c r="R911" i="22"/>
  <c r="T346" i="22"/>
  <c r="R346" i="22"/>
  <c r="N172" i="22"/>
  <c r="P172" i="22" s="1"/>
  <c r="T641" i="22"/>
  <c r="R641" i="22"/>
  <c r="O570" i="22"/>
  <c r="Q570" i="22" s="1"/>
  <c r="N155" i="22"/>
  <c r="P155" i="22" s="1"/>
  <c r="L155" i="22"/>
  <c r="N827" i="22"/>
  <c r="P827" i="22" s="1"/>
  <c r="M286" i="22"/>
  <c r="L286" i="22"/>
  <c r="O286" i="22"/>
  <c r="Q286" i="22" s="1"/>
  <c r="M775" i="22"/>
  <c r="O775" i="22"/>
  <c r="Q775" i="22" s="1"/>
  <c r="O450" i="22"/>
  <c r="Q450" i="22" s="1"/>
  <c r="T874" i="22"/>
  <c r="R874" i="22"/>
  <c r="L226" i="22"/>
  <c r="N226" i="22"/>
  <c r="P226" i="22" s="1"/>
  <c r="R727" i="22"/>
  <c r="T727" i="22"/>
  <c r="U300" i="22"/>
  <c r="S300" i="22"/>
  <c r="M568" i="22"/>
  <c r="L568" i="22"/>
  <c r="M833" i="22"/>
  <c r="O833" i="22"/>
  <c r="Q833" i="22" s="1"/>
  <c r="N794" i="22"/>
  <c r="P794" i="22" s="1"/>
  <c r="L586" i="22"/>
  <c r="N586" i="22"/>
  <c r="P586" i="22" s="1"/>
  <c r="T965" i="22"/>
  <c r="R965" i="22"/>
  <c r="M77" i="22"/>
  <c r="O77" i="22"/>
  <c r="Q77" i="22" s="1"/>
  <c r="R921" i="22"/>
  <c r="T921" i="22"/>
  <c r="M38" i="22"/>
  <c r="O38" i="22"/>
  <c r="Q38" i="22" s="1"/>
  <c r="U690" i="22"/>
  <c r="V690" i="22" s="1"/>
  <c r="S690" i="22"/>
  <c r="T486" i="22"/>
  <c r="R486" i="22"/>
  <c r="M574" i="22"/>
  <c r="O574" i="22"/>
  <c r="Q574" i="22" s="1"/>
  <c r="T136" i="22"/>
  <c r="R136" i="22"/>
  <c r="L324" i="22"/>
  <c r="N324" i="22"/>
  <c r="P324" i="22" s="1"/>
  <c r="R103" i="22"/>
  <c r="T103" i="22"/>
  <c r="O617" i="22"/>
  <c r="Q617" i="22" s="1"/>
  <c r="M617" i="22"/>
  <c r="L617" i="22"/>
  <c r="M481" i="22"/>
  <c r="O481" i="22"/>
  <c r="Q481" i="22" s="1"/>
  <c r="R261" i="22"/>
  <c r="T261" i="22"/>
  <c r="T475" i="22"/>
  <c r="R475" i="22"/>
  <c r="T342" i="22"/>
  <c r="R342" i="22"/>
  <c r="L564" i="22"/>
  <c r="N564" i="22"/>
  <c r="P564" i="22" s="1"/>
  <c r="U385" i="22"/>
  <c r="S385" i="22"/>
  <c r="N194" i="22"/>
  <c r="P194" i="22" s="1"/>
  <c r="M700" i="22"/>
  <c r="O700" i="22"/>
  <c r="Q700" i="22" s="1"/>
  <c r="T770" i="22"/>
  <c r="R770" i="22"/>
  <c r="O873" i="22"/>
  <c r="Q873" i="22" s="1"/>
  <c r="N908" i="22"/>
  <c r="P908" i="22" s="1"/>
  <c r="N345" i="22"/>
  <c r="P345" i="22" s="1"/>
  <c r="L544" i="22"/>
  <c r="U779" i="22"/>
  <c r="S779" i="22"/>
  <c r="L912" i="22"/>
  <c r="O691" i="22"/>
  <c r="Q691" i="22" s="1"/>
  <c r="N330" i="22"/>
  <c r="P330" i="22" s="1"/>
  <c r="T266" i="22"/>
  <c r="R266" i="22"/>
  <c r="M60" i="22"/>
  <c r="O60" i="22"/>
  <c r="Q60" i="22" s="1"/>
  <c r="L642" i="22"/>
  <c r="N642" i="22"/>
  <c r="P642" i="22" s="1"/>
  <c r="N227" i="22"/>
  <c r="P227" i="22" s="1"/>
  <c r="O610" i="22"/>
  <c r="Q610" i="22" s="1"/>
  <c r="M610" i="22"/>
  <c r="L441" i="22"/>
  <c r="N441" i="22"/>
  <c r="P441" i="22" s="1"/>
  <c r="T796" i="22"/>
  <c r="R796" i="22"/>
  <c r="S215" i="22"/>
  <c r="U215" i="22"/>
  <c r="L202" i="22"/>
  <c r="M142" i="22"/>
  <c r="O142" i="22"/>
  <c r="Q142" i="22" s="1"/>
  <c r="S351" i="22"/>
  <c r="U351" i="22"/>
  <c r="L704" i="22"/>
  <c r="O704" i="22"/>
  <c r="Q704" i="22" s="1"/>
  <c r="L50" i="22"/>
  <c r="O50" i="22"/>
  <c r="Q50" i="22" s="1"/>
  <c r="O564" i="22"/>
  <c r="Q564" i="22" s="1"/>
  <c r="S896" i="22"/>
  <c r="U896" i="22"/>
  <c r="R811" i="22"/>
  <c r="T142" i="22"/>
  <c r="R142" i="22"/>
  <c r="L291" i="22"/>
  <c r="O291" i="22"/>
  <c r="Q291" i="22" s="1"/>
  <c r="N291" i="22"/>
  <c r="P291" i="22" s="1"/>
  <c r="S68" i="22"/>
  <c r="U68" i="22"/>
  <c r="M880" i="22"/>
  <c r="O880" i="22"/>
  <c r="Q880" i="22" s="1"/>
  <c r="L880" i="22"/>
  <c r="N167" i="22"/>
  <c r="P167" i="22" s="1"/>
  <c r="L833" i="22"/>
  <c r="N833" i="22"/>
  <c r="P833" i="22" s="1"/>
  <c r="M714" i="22"/>
  <c r="L714" i="22"/>
  <c r="O714" i="22"/>
  <c r="Q714" i="22" s="1"/>
  <c r="O794" i="22"/>
  <c r="Q794" i="22" s="1"/>
  <c r="L879" i="22"/>
  <c r="N879" i="22"/>
  <c r="P879" i="22" s="1"/>
  <c r="S920" i="22"/>
  <c r="U920" i="22"/>
  <c r="V920" i="22" s="1"/>
  <c r="U950" i="22"/>
  <c r="S950" i="22"/>
  <c r="U725" i="22"/>
  <c r="S725" i="22"/>
  <c r="S718" i="22"/>
  <c r="U445" i="22"/>
  <c r="M219" i="22"/>
  <c r="O219" i="22"/>
  <c r="Q219" i="22" s="1"/>
  <c r="T535" i="22"/>
  <c r="R535" i="22"/>
  <c r="U683" i="22"/>
  <c r="V683" i="22" s="1"/>
  <c r="S683" i="22"/>
  <c r="T544" i="22"/>
  <c r="R544" i="22"/>
  <c r="M516" i="22"/>
  <c r="O516" i="22"/>
  <c r="Q516" i="22" s="1"/>
  <c r="M256" i="22"/>
  <c r="O256" i="22"/>
  <c r="Q256" i="22" s="1"/>
  <c r="O756" i="22"/>
  <c r="Q756" i="22" s="1"/>
  <c r="M756" i="22"/>
  <c r="L756" i="22"/>
  <c r="M315" i="22"/>
  <c r="L315" i="22"/>
  <c r="S441" i="22"/>
  <c r="U441" i="22"/>
  <c r="N478" i="22"/>
  <c r="P478" i="22" s="1"/>
  <c r="N511" i="22"/>
  <c r="P511" i="22" s="1"/>
  <c r="R857" i="22"/>
  <c r="T857" i="22"/>
  <c r="O509" i="22"/>
  <c r="Q509" i="22" s="1"/>
  <c r="M509" i="22"/>
  <c r="L509" i="22"/>
  <c r="L906" i="22"/>
  <c r="O912" i="22"/>
  <c r="Q912" i="22" s="1"/>
  <c r="M51" i="22"/>
  <c r="O51" i="22"/>
  <c r="Q51" i="22" s="1"/>
  <c r="O938" i="22"/>
  <c r="Q938" i="22" s="1"/>
  <c r="O388" i="22"/>
  <c r="Q388" i="22" s="1"/>
  <c r="M388" i="22"/>
  <c r="T377" i="22"/>
  <c r="R377" i="22"/>
  <c r="T933" i="22"/>
  <c r="R933" i="22"/>
  <c r="M859" i="22"/>
  <c r="O859" i="22"/>
  <c r="Q859" i="22" s="1"/>
  <c r="L814" i="22"/>
  <c r="N814" i="22"/>
  <c r="P814" i="22" s="1"/>
  <c r="O425" i="22"/>
  <c r="Q425" i="22" s="1"/>
  <c r="T705" i="22"/>
  <c r="V705" i="22" s="1"/>
  <c r="R705" i="22"/>
  <c r="L30" i="22"/>
  <c r="N895" i="22"/>
  <c r="P895" i="22" s="1"/>
  <c r="L895" i="22"/>
  <c r="S697" i="22"/>
  <c r="U697" i="22"/>
  <c r="M88" i="22"/>
  <c r="O88" i="22"/>
  <c r="Q88" i="22" s="1"/>
  <c r="L828" i="22"/>
  <c r="O828" i="22"/>
  <c r="Q828" i="22" s="1"/>
  <c r="N828" i="22"/>
  <c r="P828" i="22" s="1"/>
  <c r="U347" i="22"/>
  <c r="S347" i="22"/>
  <c r="T506" i="22"/>
  <c r="R506" i="22"/>
  <c r="M228" i="22"/>
  <c r="O228" i="22"/>
  <c r="Q228" i="22" s="1"/>
  <c r="R917" i="22"/>
  <c r="T917" i="22"/>
  <c r="L818" i="22"/>
  <c r="N818" i="22"/>
  <c r="P818" i="22" s="1"/>
  <c r="O818" i="22"/>
  <c r="Q818" i="22" s="1"/>
  <c r="T533" i="22"/>
  <c r="R533" i="22"/>
  <c r="M53" i="22"/>
  <c r="O53" i="22"/>
  <c r="Q53" i="22" s="1"/>
  <c r="L53" i="22"/>
  <c r="L822" i="22"/>
  <c r="N822" i="22"/>
  <c r="P822" i="22" s="1"/>
  <c r="M407" i="22"/>
  <c r="O407" i="22"/>
  <c r="Q407" i="22" s="1"/>
  <c r="T845" i="22"/>
  <c r="R845" i="22"/>
  <c r="T455" i="22"/>
  <c r="R455" i="22"/>
  <c r="S656" i="22"/>
  <c r="U656" i="22"/>
  <c r="O116" i="22"/>
  <c r="Q116" i="22" s="1"/>
  <c r="M116" i="22"/>
  <c r="L116" i="22"/>
  <c r="T725" i="22"/>
  <c r="R725" i="22"/>
  <c r="N219" i="22"/>
  <c r="P219" i="22" s="1"/>
  <c r="M239" i="22"/>
  <c r="O239" i="22"/>
  <c r="Q239" i="22" s="1"/>
  <c r="L239" i="22"/>
  <c r="M298" i="22"/>
  <c r="O298" i="22"/>
  <c r="Q298" i="22" s="1"/>
  <c r="R875" i="22"/>
  <c r="T875" i="22"/>
  <c r="T146" i="22"/>
  <c r="R146" i="22"/>
  <c r="T618" i="22"/>
  <c r="R618" i="22"/>
  <c r="L747" i="22"/>
  <c r="N747" i="22"/>
  <c r="P747" i="22" s="1"/>
  <c r="M404" i="22"/>
  <c r="O404" i="22"/>
  <c r="Q404" i="22" s="1"/>
  <c r="M525" i="22"/>
  <c r="L525" i="22"/>
  <c r="O525" i="22"/>
  <c r="Q525" i="22" s="1"/>
  <c r="M442" i="22"/>
  <c r="O442" i="22"/>
  <c r="Q442" i="22" s="1"/>
  <c r="N873" i="22"/>
  <c r="P873" i="22" s="1"/>
  <c r="O227" i="22"/>
  <c r="Q227" i="22" s="1"/>
  <c r="M98" i="22"/>
  <c r="O98" i="22"/>
  <c r="Q98" i="22" s="1"/>
  <c r="O76" i="22"/>
  <c r="Q76" i="22" s="1"/>
  <c r="M76" i="22"/>
  <c r="M95" i="22"/>
  <c r="O95" i="22"/>
  <c r="Q95" i="22" s="1"/>
  <c r="L95" i="22"/>
  <c r="O191" i="22"/>
  <c r="Q191" i="22" s="1"/>
  <c r="M191" i="22"/>
  <c r="L191" i="22"/>
  <c r="T906" i="22"/>
  <c r="R906" i="22"/>
  <c r="O872" i="22"/>
  <c r="Q872" i="22" s="1"/>
  <c r="T51" i="22"/>
  <c r="R51" i="22"/>
  <c r="O405" i="22"/>
  <c r="Q405" i="22" s="1"/>
  <c r="L673" i="22"/>
  <c r="N673" i="22"/>
  <c r="P673" i="22" s="1"/>
  <c r="T713" i="22"/>
  <c r="R713" i="22"/>
  <c r="M476" i="22"/>
  <c r="L476" i="22"/>
  <c r="T488" i="22"/>
  <c r="V488" i="22" s="1"/>
  <c r="L607" i="22"/>
  <c r="O607" i="22"/>
  <c r="Q607" i="22" s="1"/>
  <c r="L859" i="22"/>
  <c r="N859" i="22"/>
  <c r="P859" i="22" s="1"/>
  <c r="L353" i="22"/>
  <c r="N353" i="22"/>
  <c r="P353" i="22" s="1"/>
  <c r="T498" i="22"/>
  <c r="R498" i="22"/>
  <c r="O11" i="22"/>
  <c r="Q11" i="22" s="1"/>
  <c r="T94" i="22"/>
  <c r="R94" i="22"/>
  <c r="O78" i="22"/>
  <c r="Q78" i="22" s="1"/>
  <c r="N487" i="22"/>
  <c r="P487" i="22" s="1"/>
  <c r="U270" i="22"/>
  <c r="S270" i="22"/>
  <c r="R56" i="22"/>
  <c r="T56" i="22"/>
  <c r="T408" i="22"/>
  <c r="R408" i="22"/>
  <c r="M252" i="22"/>
  <c r="O252" i="22"/>
  <c r="Q252" i="22" s="1"/>
  <c r="M613" i="22"/>
  <c r="O613" i="22"/>
  <c r="Q613" i="22" s="1"/>
  <c r="L613" i="22"/>
  <c r="L173" i="22"/>
  <c r="N173" i="22"/>
  <c r="P173" i="22" s="1"/>
  <c r="O173" i="22"/>
  <c r="Q173" i="22" s="1"/>
  <c r="L939" i="22"/>
  <c r="O939" i="22"/>
  <c r="Q939" i="22" s="1"/>
  <c r="N939" i="22"/>
  <c r="P939" i="22" s="1"/>
  <c r="M375" i="22"/>
  <c r="O375" i="22"/>
  <c r="Q375" i="22" s="1"/>
  <c r="L375" i="22"/>
  <c r="R802" i="22"/>
  <c r="T802" i="22"/>
  <c r="R407" i="22"/>
  <c r="T407" i="22"/>
  <c r="M787" i="22"/>
  <c r="O787" i="22"/>
  <c r="Q787" i="22" s="1"/>
  <c r="U766" i="22"/>
  <c r="S766" i="22"/>
  <c r="M397" i="22"/>
  <c r="O397" i="22"/>
  <c r="Q397" i="22" s="1"/>
  <c r="L824" i="22"/>
  <c r="N824" i="22"/>
  <c r="P824" i="22" s="1"/>
  <c r="U620" i="22"/>
  <c r="S620" i="22"/>
  <c r="M338" i="22"/>
  <c r="O338" i="22"/>
  <c r="Q338" i="22" s="1"/>
  <c r="T387" i="22"/>
  <c r="R387" i="22"/>
  <c r="T176" i="22"/>
  <c r="R176" i="22"/>
  <c r="T907" i="22"/>
  <c r="R907" i="22"/>
  <c r="N815" i="22"/>
  <c r="P815" i="22" s="1"/>
  <c r="S190" i="22"/>
  <c r="L841" i="22"/>
  <c r="N841" i="22"/>
  <c r="P841" i="22" s="1"/>
  <c r="L251" i="22"/>
  <c r="N251" i="22"/>
  <c r="P251" i="22" s="1"/>
  <c r="O376" i="22"/>
  <c r="Q376" i="22" s="1"/>
  <c r="M376" i="22"/>
  <c r="L376" i="22"/>
  <c r="O202" i="22"/>
  <c r="Q202" i="22" s="1"/>
  <c r="L542" i="22"/>
  <c r="O542" i="22"/>
  <c r="Q542" i="22" s="1"/>
  <c r="N280" i="22"/>
  <c r="P280" i="22" s="1"/>
  <c r="L280" i="22"/>
  <c r="O280" i="22"/>
  <c r="Q280" i="22" s="1"/>
  <c r="L845" i="22"/>
  <c r="N113" i="22"/>
  <c r="P113" i="22" s="1"/>
  <c r="N691" i="22"/>
  <c r="P691" i="22" s="1"/>
  <c r="R512" i="22"/>
  <c r="T512" i="22"/>
  <c r="O906" i="22"/>
  <c r="Q906" i="22" s="1"/>
  <c r="M182" i="22"/>
  <c r="O182" i="22"/>
  <c r="Q182" i="22" s="1"/>
  <c r="N936" i="22"/>
  <c r="P936" i="22" s="1"/>
  <c r="N145" i="22"/>
  <c r="P145" i="22" s="1"/>
  <c r="M649" i="22"/>
  <c r="L649" i="22"/>
  <c r="T791" i="22"/>
  <c r="R791" i="22"/>
  <c r="N403" i="22"/>
  <c r="P403" i="22" s="1"/>
  <c r="N607" i="22"/>
  <c r="P607" i="22" s="1"/>
  <c r="T670" i="22"/>
  <c r="R670" i="22"/>
  <c r="O566" i="22"/>
  <c r="Q566" i="22" s="1"/>
  <c r="M566" i="22"/>
  <c r="O410" i="22"/>
  <c r="Q410" i="22" s="1"/>
  <c r="L177" i="22"/>
  <c r="O177" i="22"/>
  <c r="Q177" i="22" s="1"/>
  <c r="N177" i="22"/>
  <c r="P177" i="22" s="1"/>
  <c r="L260" i="22"/>
  <c r="N260" i="22"/>
  <c r="P260" i="22" s="1"/>
  <c r="L414" i="22"/>
  <c r="N414" i="22"/>
  <c r="P414" i="22" s="1"/>
  <c r="O414" i="22"/>
  <c r="Q414" i="22" s="1"/>
  <c r="L662" i="22"/>
  <c r="N662" i="22"/>
  <c r="P662" i="22" s="1"/>
  <c r="O349" i="22"/>
  <c r="Q349" i="22" s="1"/>
  <c r="U288" i="22"/>
  <c r="S288" i="22"/>
  <c r="R267" i="22"/>
  <c r="T267" i="22"/>
  <c r="U568" i="22"/>
  <c r="S568" i="22"/>
  <c r="L408" i="22"/>
  <c r="T197" i="22"/>
  <c r="R197" i="22"/>
  <c r="S820" i="22"/>
  <c r="U820" i="22"/>
  <c r="M710" i="22"/>
  <c r="O710" i="22"/>
  <c r="Q710" i="22" s="1"/>
  <c r="L787" i="22"/>
  <c r="N787" i="22"/>
  <c r="P787" i="22" s="1"/>
  <c r="T960" i="22"/>
  <c r="R960" i="22"/>
  <c r="M550" i="22"/>
  <c r="O550" i="22"/>
  <c r="Q550" i="22" s="1"/>
  <c r="L397" i="22"/>
  <c r="N397" i="22"/>
  <c r="P397" i="22" s="1"/>
  <c r="T989" i="22"/>
  <c r="R989" i="22"/>
  <c r="L958" i="22"/>
  <c r="O958" i="22"/>
  <c r="Q958" i="22" s="1"/>
  <c r="S615" i="22"/>
  <c r="U615" i="22"/>
  <c r="L992" i="22"/>
  <c r="O992" i="22"/>
  <c r="Q992" i="22" s="1"/>
  <c r="N992" i="22"/>
  <c r="P992" i="22" s="1"/>
  <c r="R221" i="22"/>
  <c r="T221" i="22"/>
  <c r="M221" i="22"/>
  <c r="O221" i="22"/>
  <c r="Q221" i="22" s="1"/>
  <c r="L338" i="22"/>
  <c r="O372" i="22"/>
  <c r="Q372" i="22" s="1"/>
  <c r="O129" i="22"/>
  <c r="Q129" i="22" s="1"/>
  <c r="M129" i="22"/>
  <c r="L129" i="22"/>
  <c r="M776" i="22"/>
  <c r="O776" i="22"/>
  <c r="Q776" i="22" s="1"/>
  <c r="M251" i="22"/>
  <c r="O251" i="22"/>
  <c r="Q251" i="22" s="1"/>
  <c r="R81" i="22"/>
  <c r="T81" i="22"/>
  <c r="T316" i="22"/>
  <c r="R316" i="22"/>
  <c r="R472" i="22"/>
  <c r="T472" i="22"/>
  <c r="U795" i="22"/>
  <c r="S795" i="22"/>
  <c r="T826" i="22"/>
  <c r="R826" i="22"/>
  <c r="L328" i="22"/>
  <c r="O328" i="22"/>
  <c r="Q328" i="22" s="1"/>
  <c r="O644" i="22"/>
  <c r="Q644" i="22" s="1"/>
  <c r="M644" i="22"/>
  <c r="M547" i="22"/>
  <c r="O547" i="22"/>
  <c r="Q547" i="22" s="1"/>
  <c r="L644" i="22"/>
  <c r="M966" i="22"/>
  <c r="O966" i="22"/>
  <c r="Q966" i="22" s="1"/>
  <c r="O936" i="22"/>
  <c r="Q936" i="22" s="1"/>
  <c r="L639" i="22"/>
  <c r="N639" i="22"/>
  <c r="P639" i="22" s="1"/>
  <c r="O639" i="22"/>
  <c r="Q639" i="22" s="1"/>
  <c r="L578" i="22"/>
  <c r="N578" i="22"/>
  <c r="P578" i="22" s="1"/>
  <c r="O403" i="22"/>
  <c r="Q403" i="22" s="1"/>
  <c r="T476" i="22"/>
  <c r="R476" i="22"/>
  <c r="L405" i="22"/>
  <c r="T325" i="22"/>
  <c r="R325" i="22"/>
  <c r="S675" i="22"/>
  <c r="U675" i="22"/>
  <c r="O762" i="22"/>
  <c r="Q762" i="22" s="1"/>
  <c r="M762" i="22"/>
  <c r="O630" i="22"/>
  <c r="Q630" i="22" s="1"/>
  <c r="O572" i="22"/>
  <c r="Q572" i="22" s="1"/>
  <c r="M572" i="22"/>
  <c r="T383" i="22"/>
  <c r="R383" i="22"/>
  <c r="L540" i="22"/>
  <c r="N540" i="22"/>
  <c r="P540" i="22" s="1"/>
  <c r="T616" i="22"/>
  <c r="R616" i="22"/>
  <c r="R775" i="22"/>
  <c r="T775" i="22"/>
  <c r="L594" i="22"/>
  <c r="O594" i="22"/>
  <c r="Q594" i="22" s="1"/>
  <c r="N594" i="22"/>
  <c r="P594" i="22" s="1"/>
  <c r="T147" i="22"/>
  <c r="R147" i="22"/>
  <c r="T626" i="22"/>
  <c r="R626" i="22"/>
  <c r="T256" i="22"/>
  <c r="R256" i="22"/>
  <c r="R847" i="22"/>
  <c r="T847" i="22"/>
  <c r="M290" i="22"/>
  <c r="L290" i="22"/>
  <c r="O290" i="22"/>
  <c r="Q290" i="22" s="1"/>
  <c r="T724" i="22"/>
  <c r="R724" i="22"/>
  <c r="M108" i="22"/>
  <c r="O108" i="22"/>
  <c r="Q108" i="22" s="1"/>
  <c r="O910" i="22"/>
  <c r="Q910" i="22" s="1"/>
  <c r="L910" i="22"/>
  <c r="N910" i="22"/>
  <c r="P910" i="22" s="1"/>
  <c r="M764" i="22"/>
  <c r="O764" i="22"/>
  <c r="Q764" i="22" s="1"/>
  <c r="T918" i="22"/>
  <c r="R918" i="22"/>
  <c r="U883" i="22"/>
  <c r="S883" i="22"/>
  <c r="L170" i="22"/>
  <c r="T234" i="22"/>
  <c r="R234" i="22"/>
  <c r="N328" i="22"/>
  <c r="P328" i="22" s="1"/>
  <c r="T338" i="22"/>
  <c r="R338" i="22"/>
  <c r="T349" i="22"/>
  <c r="R349" i="22"/>
  <c r="T204" i="22"/>
  <c r="R204" i="22"/>
  <c r="M659" i="22"/>
  <c r="O659" i="22"/>
  <c r="Q659" i="22" s="1"/>
  <c r="R745" i="22"/>
  <c r="T745" i="22"/>
  <c r="O138" i="22"/>
  <c r="Q138" i="22" s="1"/>
  <c r="M138" i="22"/>
  <c r="L522" i="22"/>
  <c r="O522" i="22"/>
  <c r="Q522" i="22" s="1"/>
  <c r="N522" i="22"/>
  <c r="P522" i="22" s="1"/>
  <c r="U640" i="22"/>
  <c r="S640" i="22"/>
  <c r="O708" i="22"/>
  <c r="Q708" i="22" s="1"/>
  <c r="T704" i="22"/>
  <c r="R704" i="22"/>
  <c r="M374" i="22"/>
  <c r="O374" i="22"/>
  <c r="Q374" i="22" s="1"/>
  <c r="L374" i="22"/>
  <c r="L263" i="22"/>
  <c r="N263" i="22"/>
  <c r="P263" i="22" s="1"/>
  <c r="O263" i="22"/>
  <c r="Q263" i="22" s="1"/>
  <c r="N585" i="22"/>
  <c r="P585" i="22" s="1"/>
  <c r="N872" i="22"/>
  <c r="P872" i="22" s="1"/>
  <c r="R405" i="22"/>
  <c r="T405" i="22"/>
  <c r="T779" i="22"/>
  <c r="R779" i="22"/>
  <c r="L776" i="22"/>
  <c r="L832" i="22"/>
  <c r="L708" i="22"/>
  <c r="L935" i="22"/>
  <c r="N935" i="22"/>
  <c r="P935" i="22" s="1"/>
  <c r="R344" i="22"/>
  <c r="T344" i="22"/>
  <c r="N953" i="22"/>
  <c r="P953" i="22" s="1"/>
  <c r="O908" i="22"/>
  <c r="Q908" i="22" s="1"/>
  <c r="V212" i="22"/>
  <c r="M437" i="22"/>
  <c r="O437" i="22"/>
  <c r="Q437" i="22" s="1"/>
  <c r="N776" i="22"/>
  <c r="P776" i="22" s="1"/>
  <c r="O534" i="22"/>
  <c r="Q534" i="22" s="1"/>
  <c r="M534" i="22"/>
  <c r="O325" i="22"/>
  <c r="Q325" i="22" s="1"/>
  <c r="N378" i="22"/>
  <c r="P378" i="22" s="1"/>
  <c r="T566" i="22"/>
  <c r="R566" i="22"/>
  <c r="N382" i="22"/>
  <c r="P382" i="22" s="1"/>
  <c r="L382" i="22"/>
  <c r="O457" i="22"/>
  <c r="Q457" i="22" s="1"/>
  <c r="M962" i="22"/>
  <c r="O962" i="22"/>
  <c r="Q962" i="22" s="1"/>
  <c r="O540" i="22"/>
  <c r="Q540" i="22" s="1"/>
  <c r="S193" i="22"/>
  <c r="U193" i="22"/>
  <c r="O557" i="22"/>
  <c r="Q557" i="22" s="1"/>
  <c r="M557" i="22"/>
  <c r="L557" i="22"/>
  <c r="L320" i="22"/>
  <c r="N320" i="22"/>
  <c r="P320" i="22" s="1"/>
  <c r="L870" i="22"/>
  <c r="N870" i="22"/>
  <c r="P870" i="22" s="1"/>
  <c r="O870" i="22"/>
  <c r="Q870" i="22" s="1"/>
  <c r="U396" i="22"/>
  <c r="V396" i="22" s="1"/>
  <c r="S396" i="22"/>
  <c r="T162" i="22"/>
  <c r="R162" i="22"/>
  <c r="M692" i="22"/>
  <c r="O692" i="22"/>
  <c r="Q692" i="22" s="1"/>
  <c r="N430" i="22"/>
  <c r="P430" i="22" s="1"/>
  <c r="O976" i="22"/>
  <c r="Q976" i="22" s="1"/>
  <c r="M976" i="22"/>
  <c r="L976" i="22"/>
  <c r="N538" i="22"/>
  <c r="P538" i="22" s="1"/>
  <c r="U916" i="22"/>
  <c r="V916" i="22" s="1"/>
  <c r="S916" i="22"/>
  <c r="L764" i="22"/>
  <c r="M467" i="22"/>
  <c r="O467" i="22"/>
  <c r="Q467" i="22" s="1"/>
  <c r="L467" i="22"/>
  <c r="S752" i="22"/>
  <c r="U752" i="22"/>
  <c r="U711" i="22"/>
  <c r="S711" i="22"/>
  <c r="T718" i="22"/>
  <c r="R718" i="22"/>
  <c r="L196" i="22"/>
  <c r="N196" i="22"/>
  <c r="P196" i="22" s="1"/>
  <c r="M104" i="22"/>
  <c r="O104" i="22"/>
  <c r="Q104" i="22" s="1"/>
  <c r="R513" i="22"/>
  <c r="T513" i="22"/>
  <c r="U907" i="22"/>
  <c r="S907" i="22"/>
  <c r="T912" i="22"/>
  <c r="R912" i="22"/>
  <c r="S243" i="22"/>
  <c r="U243" i="22"/>
  <c r="L940" i="22"/>
  <c r="N940" i="22"/>
  <c r="P940" i="22" s="1"/>
  <c r="T652" i="22"/>
  <c r="R652" i="22"/>
  <c r="O937" i="22"/>
  <c r="Q937" i="22" s="1"/>
  <c r="M937" i="22"/>
  <c r="M377" i="22"/>
  <c r="O377" i="22"/>
  <c r="Q377" i="22" s="1"/>
  <c r="L377" i="22"/>
  <c r="M857" i="22"/>
  <c r="O857" i="22"/>
  <c r="Q857" i="22" s="1"/>
  <c r="S63" i="22"/>
  <c r="O585" i="22"/>
  <c r="Q585" i="22" s="1"/>
  <c r="N443" i="22"/>
  <c r="P443" i="22" s="1"/>
  <c r="T708" i="22"/>
  <c r="R708" i="22"/>
  <c r="R832" i="22"/>
  <c r="T832" i="22"/>
  <c r="O935" i="22"/>
  <c r="Q935" i="22" s="1"/>
  <c r="O953" i="22"/>
  <c r="Q953" i="22" s="1"/>
  <c r="L504" i="22"/>
  <c r="N504" i="22"/>
  <c r="P504" i="22" s="1"/>
  <c r="T107" i="22"/>
  <c r="R107" i="22"/>
  <c r="L352" i="22"/>
  <c r="N352" i="22"/>
  <c r="P352" i="22" s="1"/>
  <c r="L962" i="22"/>
  <c r="N962" i="22"/>
  <c r="P962" i="22" s="1"/>
  <c r="N466" i="22"/>
  <c r="P466" i="22" s="1"/>
  <c r="M616" i="22"/>
  <c r="O616" i="22"/>
  <c r="Q616" i="22" s="1"/>
  <c r="N4" i="22"/>
  <c r="P4" i="22" s="1"/>
  <c r="R258" i="22"/>
  <c r="T258" i="22"/>
  <c r="M258" i="22"/>
  <c r="O258" i="22"/>
  <c r="Q258" i="22" s="1"/>
  <c r="M433" i="22"/>
  <c r="O433" i="22"/>
  <c r="Q433" i="22" s="1"/>
  <c r="O957" i="22"/>
  <c r="Q957" i="22" s="1"/>
  <c r="U430" i="22"/>
  <c r="S430" i="22"/>
  <c r="O218" i="22"/>
  <c r="Q218" i="22" s="1"/>
  <c r="N218" i="22"/>
  <c r="P218" i="22" s="1"/>
  <c r="L218" i="22"/>
  <c r="M357" i="22"/>
  <c r="O357" i="22"/>
  <c r="Q357" i="22" s="1"/>
  <c r="U538" i="22"/>
  <c r="S538" i="22"/>
  <c r="U891" i="22"/>
  <c r="S891" i="22"/>
  <c r="T515" i="22"/>
  <c r="R515" i="22"/>
  <c r="T764" i="22"/>
  <c r="R764" i="22"/>
  <c r="L565" i="22"/>
  <c r="N565" i="22"/>
  <c r="P565" i="22" s="1"/>
  <c r="O565" i="22"/>
  <c r="Q565" i="22" s="1"/>
  <c r="M170" i="22"/>
  <c r="O170" i="22"/>
  <c r="Q170" i="22" s="1"/>
  <c r="T915" i="22"/>
  <c r="R915" i="22"/>
  <c r="T746" i="22"/>
  <c r="R746" i="22"/>
  <c r="L518" i="22"/>
  <c r="O518" i="22"/>
  <c r="Q518" i="22" s="1"/>
  <c r="N518" i="22"/>
  <c r="P518" i="22" s="1"/>
  <c r="U655" i="22"/>
  <c r="S655" i="22"/>
  <c r="L496" i="22"/>
  <c r="N496" i="22"/>
  <c r="P496" i="22" s="1"/>
  <c r="T48" i="22"/>
  <c r="R48" i="22"/>
  <c r="O224" i="22"/>
  <c r="Q224" i="22" s="1"/>
  <c r="S763" i="22"/>
  <c r="U763" i="22"/>
  <c r="L468" i="22"/>
  <c r="N468" i="22"/>
  <c r="P468" i="22" s="1"/>
  <c r="T447" i="22"/>
  <c r="R447" i="22"/>
  <c r="R369" i="22"/>
  <c r="T369" i="22"/>
  <c r="U739" i="22"/>
  <c r="S739" i="22"/>
  <c r="S576" i="22"/>
  <c r="U576" i="22"/>
  <c r="T636" i="22"/>
  <c r="R636" i="22"/>
  <c r="S269" i="22"/>
  <c r="U269" i="22"/>
  <c r="M506" i="22"/>
  <c r="O506" i="22"/>
  <c r="Q506" i="22" s="1"/>
  <c r="T882" i="22"/>
  <c r="R882" i="22"/>
  <c r="T602" i="22"/>
  <c r="R602" i="22"/>
  <c r="R298" i="22"/>
  <c r="T298" i="22"/>
  <c r="M512" i="22"/>
  <c r="O512" i="22"/>
  <c r="Q512" i="22" s="1"/>
  <c r="R339" i="22"/>
  <c r="T339" i="22"/>
  <c r="O443" i="22"/>
  <c r="Q443" i="22" s="1"/>
  <c r="M472" i="22"/>
  <c r="O472" i="22"/>
  <c r="Q472" i="22" s="1"/>
  <c r="U973" i="22"/>
  <c r="S973" i="22"/>
  <c r="O832" i="22"/>
  <c r="Q832" i="22" s="1"/>
  <c r="L608" i="22"/>
  <c r="N608" i="22"/>
  <c r="P608" i="22" s="1"/>
  <c r="L51" i="22"/>
  <c r="O544" i="22"/>
  <c r="Q544" i="22" s="1"/>
  <c r="O504" i="22"/>
  <c r="Q504" i="22" s="1"/>
  <c r="O649" i="22"/>
  <c r="Q649" i="22" s="1"/>
  <c r="M827" i="22"/>
  <c r="O827" i="22"/>
  <c r="Q827" i="22" s="1"/>
  <c r="T576" i="22"/>
  <c r="R576" i="22"/>
  <c r="T437" i="22"/>
  <c r="R437" i="22"/>
  <c r="O309" i="22"/>
  <c r="Q309" i="22" s="1"/>
  <c r="R577" i="22"/>
  <c r="T577" i="22"/>
  <c r="N534" i="22"/>
  <c r="P534" i="22" s="1"/>
  <c r="N31" i="22"/>
  <c r="P31" i="22" s="1"/>
  <c r="U15" i="22"/>
  <c r="S15" i="22"/>
  <c r="T852" i="22"/>
  <c r="V852" i="22" s="1"/>
  <c r="R852" i="22"/>
  <c r="M243" i="22"/>
  <c r="L243" i="22"/>
  <c r="U416" i="22"/>
  <c r="S416" i="22"/>
  <c r="O184" i="22"/>
  <c r="Q184" i="22" s="1"/>
  <c r="M184" i="22"/>
  <c r="O468" i="22"/>
  <c r="Q468" i="22" s="1"/>
  <c r="O172" i="22"/>
  <c r="Q172" i="22" s="1"/>
  <c r="M964" i="22"/>
  <c r="L964" i="22"/>
  <c r="O964" i="22"/>
  <c r="Q964" i="22" s="1"/>
  <c r="U952" i="22"/>
  <c r="O466" i="22"/>
  <c r="Q466" i="22" s="1"/>
  <c r="M466" i="22"/>
  <c r="T619" i="22"/>
  <c r="R619" i="22"/>
  <c r="L106" i="22"/>
  <c r="N106" i="22"/>
  <c r="P106" i="22" s="1"/>
  <c r="T8" i="22"/>
  <c r="R8" i="22"/>
  <c r="L257" i="22"/>
  <c r="N257" i="22"/>
  <c r="P257" i="22" s="1"/>
  <c r="M991" i="22"/>
  <c r="O991" i="22"/>
  <c r="Q991" i="22" s="1"/>
  <c r="M303" i="22"/>
  <c r="O303" i="22"/>
  <c r="Q303" i="22" s="1"/>
  <c r="M431" i="22"/>
  <c r="O431" i="22"/>
  <c r="Q431" i="22" s="1"/>
  <c r="M651" i="22"/>
  <c r="O651" i="22"/>
  <c r="Q651" i="22" s="1"/>
  <c r="O341" i="22"/>
  <c r="Q341" i="22" s="1"/>
  <c r="M341" i="22"/>
  <c r="L341" i="22"/>
  <c r="N632" i="22"/>
  <c r="P632" i="22" s="1"/>
  <c r="T539" i="22"/>
  <c r="R539" i="22"/>
  <c r="T755" i="22"/>
  <c r="R755" i="22"/>
  <c r="L80" i="22"/>
  <c r="N80" i="22"/>
  <c r="P80" i="22" s="1"/>
  <c r="O80" i="22"/>
  <c r="Q80" i="22" s="1"/>
  <c r="N679" i="22"/>
  <c r="P679" i="22" s="1"/>
  <c r="N902" i="22"/>
  <c r="P902" i="22" s="1"/>
  <c r="T449" i="22"/>
  <c r="R449" i="22"/>
  <c r="U422" i="22"/>
  <c r="S422" i="22"/>
  <c r="M161" i="22"/>
  <c r="O161" i="22"/>
  <c r="Q161" i="22" s="1"/>
  <c r="L433" i="22"/>
  <c r="N433" i="22"/>
  <c r="P433" i="22" s="1"/>
  <c r="L507" i="22"/>
  <c r="N507" i="22"/>
  <c r="P507" i="22" s="1"/>
  <c r="L61" i="22"/>
  <c r="N61" i="22"/>
  <c r="P61" i="22" s="1"/>
  <c r="L308" i="22"/>
  <c r="O308" i="22"/>
  <c r="Q308" i="22" s="1"/>
  <c r="N308" i="22"/>
  <c r="P308" i="22" s="1"/>
  <c r="T50" i="22"/>
  <c r="R50" i="22"/>
  <c r="M120" i="22"/>
  <c r="O120" i="22"/>
  <c r="Q120" i="22" s="1"/>
  <c r="M46" i="22"/>
  <c r="O46" i="22"/>
  <c r="Q46" i="22" s="1"/>
  <c r="O510" i="22"/>
  <c r="Q510" i="22" s="1"/>
  <c r="M510" i="22"/>
  <c r="L510" i="22"/>
  <c r="M543" i="22"/>
  <c r="O543" i="22"/>
  <c r="Q543" i="22" s="1"/>
  <c r="R763" i="22"/>
  <c r="T763" i="22"/>
  <c r="T543" i="22"/>
  <c r="R543" i="22"/>
  <c r="R938" i="22"/>
  <c r="T938" i="22"/>
  <c r="R611" i="22"/>
  <c r="T611" i="22"/>
  <c r="T968" i="22"/>
  <c r="R968" i="22"/>
  <c r="L547" i="22"/>
  <c r="R477" i="22"/>
  <c r="T477" i="22"/>
  <c r="R681" i="22"/>
  <c r="T681" i="22"/>
  <c r="O577" i="22"/>
  <c r="Q577" i="22" s="1"/>
  <c r="T707" i="22"/>
  <c r="R707" i="22"/>
  <c r="O31" i="22"/>
  <c r="Q31" i="22" s="1"/>
  <c r="T215" i="22"/>
  <c r="R215" i="22"/>
  <c r="L831" i="22"/>
  <c r="N831" i="22"/>
  <c r="P831" i="22" s="1"/>
  <c r="O476" i="22"/>
  <c r="Q476" i="22" s="1"/>
  <c r="M387" i="22"/>
  <c r="O387" i="22"/>
  <c r="Q387" i="22" s="1"/>
  <c r="U741" i="22"/>
  <c r="S741" i="22"/>
  <c r="M260" i="22"/>
  <c r="O260" i="22"/>
  <c r="Q260" i="22" s="1"/>
  <c r="U447" i="22"/>
  <c r="S447" i="22"/>
  <c r="M447" i="22"/>
  <c r="L447" i="22"/>
  <c r="M636" i="22"/>
  <c r="O636" i="22"/>
  <c r="Q636" i="22" s="1"/>
  <c r="O324" i="22"/>
  <c r="Q324" i="22" s="1"/>
  <c r="M128" i="22"/>
  <c r="O128" i="22"/>
  <c r="Q128" i="22" s="1"/>
  <c r="M106" i="22"/>
  <c r="O106" i="22"/>
  <c r="Q106" i="22" s="1"/>
  <c r="L853" i="22"/>
  <c r="O853" i="22"/>
  <c r="Q853" i="22" s="1"/>
  <c r="N853" i="22"/>
  <c r="P853" i="22" s="1"/>
  <c r="R622" i="22"/>
  <c r="T622" i="22"/>
  <c r="L66" i="22"/>
  <c r="N66" i="22"/>
  <c r="P66" i="22" s="1"/>
  <c r="O66" i="22"/>
  <c r="Q66" i="22" s="1"/>
  <c r="L492" i="22"/>
  <c r="N492" i="22"/>
  <c r="P492" i="22" s="1"/>
  <c r="M492" i="22"/>
  <c r="O492" i="22"/>
  <c r="Q492" i="22" s="1"/>
  <c r="M278" i="22"/>
  <c r="O278" i="22"/>
  <c r="Q278" i="22" s="1"/>
  <c r="M489" i="22"/>
  <c r="O489" i="22"/>
  <c r="Q489" i="22" s="1"/>
  <c r="L108" i="22"/>
  <c r="N108" i="22"/>
  <c r="P108" i="22" s="1"/>
  <c r="U43" i="22"/>
  <c r="S43" i="22"/>
  <c r="M178" i="22"/>
  <c r="O178" i="22"/>
  <c r="Q178" i="22" s="1"/>
  <c r="M632" i="22"/>
  <c r="O632" i="22"/>
  <c r="Q632" i="22" s="1"/>
  <c r="T170" i="22"/>
  <c r="R170" i="22"/>
  <c r="T627" i="22"/>
  <c r="R627" i="22"/>
  <c r="M747" i="22"/>
  <c r="O747" i="22"/>
  <c r="Q747" i="22" s="1"/>
  <c r="M981" i="22"/>
  <c r="O981" i="22"/>
  <c r="Q981" i="22" s="1"/>
  <c r="M331" i="22"/>
  <c r="O331" i="22"/>
  <c r="Q331" i="22" s="1"/>
  <c r="M657" i="22"/>
  <c r="O657" i="22"/>
  <c r="Q657" i="22" s="1"/>
  <c r="O679" i="22"/>
  <c r="Q679" i="22" s="1"/>
  <c r="S12" i="22"/>
  <c r="U12" i="22"/>
  <c r="L421" i="22"/>
  <c r="L570" i="22"/>
  <c r="T510" i="22"/>
  <c r="R510" i="22"/>
  <c r="L552" i="22"/>
  <c r="N552" i="22"/>
  <c r="P552" i="22" s="1"/>
  <c r="N762" i="22"/>
  <c r="P762" i="22" s="1"/>
  <c r="L762" i="22"/>
  <c r="U419" i="22"/>
  <c r="S419" i="22"/>
  <c r="R384" i="22"/>
  <c r="T384" i="22"/>
  <c r="L425" i="22"/>
  <c r="L410" i="22"/>
  <c r="L110" i="22"/>
  <c r="O826" i="22"/>
  <c r="Q826" i="22" s="1"/>
  <c r="L826" i="22"/>
  <c r="R956" i="22"/>
  <c r="T956" i="22"/>
  <c r="L360" i="22"/>
  <c r="O360" i="22"/>
  <c r="Q360" i="22" s="1"/>
  <c r="N360" i="22"/>
  <c r="P360" i="22" s="1"/>
  <c r="M551" i="22"/>
  <c r="O551" i="22"/>
  <c r="Q551" i="22" s="1"/>
  <c r="O112" i="22"/>
  <c r="Q112" i="22" s="1"/>
  <c r="N112" i="22"/>
  <c r="P112" i="22" s="1"/>
  <c r="L112" i="22"/>
  <c r="T290" i="22"/>
  <c r="R290" i="22"/>
  <c r="O658" i="22"/>
  <c r="Q658" i="22" s="1"/>
  <c r="L692" i="22"/>
  <c r="L3" i="22"/>
  <c r="N3" i="22"/>
  <c r="P3" i="22" s="1"/>
  <c r="M974" i="22"/>
  <c r="O974" i="22"/>
  <c r="Q974" i="22" s="1"/>
  <c r="L49" i="22"/>
  <c r="N49" i="22"/>
  <c r="P49" i="22" s="1"/>
  <c r="T335" i="22"/>
  <c r="V335" i="22" s="1"/>
  <c r="R335" i="22"/>
  <c r="O432" i="22"/>
  <c r="Q432" i="22" s="1"/>
  <c r="N130" i="22"/>
  <c r="P130" i="22" s="1"/>
  <c r="O294" i="22"/>
  <c r="Q294" i="22" s="1"/>
  <c r="M294" i="22"/>
  <c r="L294" i="22"/>
  <c r="M914" i="22"/>
  <c r="O914" i="22"/>
  <c r="Q914" i="22" s="1"/>
  <c r="T300" i="22"/>
  <c r="R300" i="22"/>
  <c r="L659" i="22"/>
  <c r="T645" i="22"/>
  <c r="R645" i="22"/>
  <c r="L40" i="22"/>
  <c r="T975" i="22"/>
  <c r="R975" i="22"/>
  <c r="R842" i="22"/>
  <c r="T842" i="22"/>
  <c r="L127" i="22"/>
  <c r="N127" i="22"/>
  <c r="P127" i="22" s="1"/>
  <c r="T914" i="22"/>
  <c r="R914" i="22"/>
  <c r="O490" i="22"/>
  <c r="Q490" i="22" s="1"/>
  <c r="M490" i="22"/>
  <c r="M507" i="22"/>
  <c r="O507" i="22"/>
  <c r="Q507" i="22" s="1"/>
  <c r="T548" i="22"/>
  <c r="R548" i="22"/>
  <c r="L407" i="22"/>
  <c r="T143" i="22"/>
  <c r="R143" i="22"/>
  <c r="R296" i="22"/>
  <c r="T296" i="22"/>
  <c r="L490" i="22"/>
  <c r="O745" i="22"/>
  <c r="Q745" i="22" s="1"/>
  <c r="T334" i="22"/>
  <c r="V334" i="22" s="1"/>
  <c r="R334" i="22"/>
  <c r="T959" i="22"/>
  <c r="V959" i="22" s="1"/>
  <c r="R959" i="22"/>
  <c r="L46" i="22"/>
  <c r="U960" i="22"/>
  <c r="S960" i="22"/>
  <c r="T116" i="22"/>
  <c r="R116" i="22"/>
  <c r="U846" i="22"/>
  <c r="S846" i="22"/>
  <c r="R588" i="22"/>
  <c r="T588" i="22"/>
  <c r="N160" i="22"/>
  <c r="P160" i="22" s="1"/>
  <c r="U535" i="22"/>
  <c r="S535" i="22"/>
  <c r="M527" i="22"/>
  <c r="O527" i="22"/>
  <c r="Q527" i="22" s="1"/>
  <c r="T299" i="22"/>
  <c r="V299" i="22" s="1"/>
  <c r="R299" i="22"/>
  <c r="T153" i="22"/>
  <c r="R153" i="22"/>
  <c r="O35" i="22"/>
  <c r="Q35" i="22" s="1"/>
  <c r="O137" i="22"/>
  <c r="Q137" i="22" s="1"/>
  <c r="N421" i="22"/>
  <c r="P421" i="22" s="1"/>
  <c r="N570" i="22"/>
  <c r="P570" i="22" s="1"/>
  <c r="T927" i="22"/>
  <c r="R927" i="22"/>
  <c r="M382" i="22"/>
  <c r="O382" i="22"/>
  <c r="Q382" i="22" s="1"/>
  <c r="T630" i="22"/>
  <c r="R630" i="22"/>
  <c r="L609" i="22"/>
  <c r="T900" i="22"/>
  <c r="R900" i="22"/>
  <c r="T425" i="22"/>
  <c r="R425" i="22"/>
  <c r="T410" i="22"/>
  <c r="R410" i="22"/>
  <c r="R702" i="22"/>
  <c r="T702" i="22"/>
  <c r="N265" i="22"/>
  <c r="P265" i="22" s="1"/>
  <c r="O265" i="22"/>
  <c r="Q265" i="22" s="1"/>
  <c r="L265" i="22"/>
  <c r="T741" i="22"/>
  <c r="R741" i="22"/>
  <c r="L158" i="22"/>
  <c r="U701" i="22"/>
  <c r="S701" i="22"/>
  <c r="R500" i="22"/>
  <c r="T500" i="22"/>
  <c r="V604" i="22"/>
  <c r="T728" i="22"/>
  <c r="R728" i="22"/>
  <c r="U392" i="22"/>
  <c r="S392" i="22"/>
  <c r="L658" i="22"/>
  <c r="T150" i="22"/>
  <c r="R150" i="22"/>
  <c r="R692" i="22"/>
  <c r="T692" i="22"/>
  <c r="S903" i="22"/>
  <c r="U903" i="22"/>
  <c r="M233" i="22"/>
  <c r="O233" i="22"/>
  <c r="Q233" i="22" s="1"/>
  <c r="L120" i="22"/>
  <c r="N120" i="22"/>
  <c r="P120" i="22" s="1"/>
  <c r="O268" i="22"/>
  <c r="Q268" i="22" s="1"/>
  <c r="T332" i="22"/>
  <c r="R332" i="22"/>
  <c r="N580" i="22"/>
  <c r="P580" i="22" s="1"/>
  <c r="L580" i="22"/>
  <c r="T233" i="22"/>
  <c r="R233" i="22"/>
  <c r="L886" i="22"/>
  <c r="N886" i="22"/>
  <c r="P886" i="22" s="1"/>
  <c r="T945" i="22"/>
  <c r="R945" i="22"/>
  <c r="L876" i="22"/>
  <c r="L843" i="22"/>
  <c r="N843" i="22"/>
  <c r="P843" i="22" s="1"/>
  <c r="L506" i="22"/>
  <c r="U925" i="22"/>
  <c r="S925" i="22"/>
  <c r="T479" i="22"/>
  <c r="R479" i="22"/>
  <c r="U563" i="22"/>
  <c r="S563" i="22"/>
  <c r="M858" i="22"/>
  <c r="O858" i="22"/>
  <c r="Q858" i="22" s="1"/>
  <c r="R821" i="22"/>
  <c r="T821" i="22"/>
  <c r="O801" i="22"/>
  <c r="Q801" i="22" s="1"/>
  <c r="N801" i="22"/>
  <c r="P801" i="22" s="1"/>
  <c r="L801" i="22"/>
  <c r="O93" i="22"/>
  <c r="Q93" i="22" s="1"/>
  <c r="M93" i="22"/>
  <c r="U892" i="22"/>
  <c r="S892" i="22"/>
  <c r="T141" i="22"/>
  <c r="R141" i="22"/>
  <c r="U143" i="22"/>
  <c r="S143" i="22"/>
  <c r="O539" i="22"/>
  <c r="Q539" i="22" s="1"/>
  <c r="T53" i="22"/>
  <c r="R53" i="22"/>
  <c r="U318" i="22"/>
  <c r="S318" i="22"/>
  <c r="U517" i="22"/>
  <c r="S517" i="22"/>
  <c r="L436" i="22"/>
  <c r="T689" i="22"/>
  <c r="R689" i="22"/>
  <c r="T623" i="22"/>
  <c r="R623" i="22"/>
  <c r="N46" i="22"/>
  <c r="P46" i="22" s="1"/>
  <c r="L754" i="22"/>
  <c r="T235" i="22"/>
  <c r="R235" i="22"/>
  <c r="N180" i="22"/>
  <c r="P180" i="22" s="1"/>
  <c r="L180" i="22"/>
  <c r="S588" i="22"/>
  <c r="U588" i="22"/>
  <c r="L210" i="22"/>
  <c r="L858" i="22"/>
  <c r="M152" i="22"/>
  <c r="L152" i="22"/>
  <c r="T42" i="22"/>
  <c r="R42" i="22"/>
  <c r="U619" i="22"/>
  <c r="S619" i="22"/>
  <c r="S720" i="22"/>
  <c r="U720" i="22"/>
  <c r="T270" i="22"/>
  <c r="R270" i="22"/>
  <c r="U727" i="22"/>
  <c r="S727" i="22"/>
  <c r="M553" i="22"/>
  <c r="O553" i="22"/>
  <c r="Q553" i="22" s="1"/>
  <c r="L151" i="22"/>
  <c r="N151" i="22"/>
  <c r="P151" i="22" s="1"/>
  <c r="T988" i="22"/>
  <c r="R988" i="22"/>
  <c r="T337" i="22"/>
  <c r="R337" i="22"/>
  <c r="L943" i="22"/>
  <c r="O943" i="22"/>
  <c r="Q943" i="22" s="1"/>
  <c r="N943" i="22"/>
  <c r="P943" i="22" s="1"/>
  <c r="M205" i="22"/>
  <c r="O205" i="22"/>
  <c r="Q205" i="22" s="1"/>
  <c r="R876" i="22"/>
  <c r="T876" i="22"/>
  <c r="U654" i="22"/>
  <c r="V654" i="22" s="1"/>
  <c r="S654" i="22"/>
  <c r="T489" i="22"/>
  <c r="R489" i="22"/>
  <c r="O213" i="22"/>
  <c r="Q213" i="22" s="1"/>
  <c r="M213" i="22"/>
  <c r="L213" i="22"/>
  <c r="T665" i="22"/>
  <c r="R665" i="22"/>
  <c r="S537" i="22"/>
  <c r="U537" i="22"/>
  <c r="M682" i="22"/>
  <c r="L682" i="22"/>
  <c r="O682" i="22"/>
  <c r="Q682" i="22" s="1"/>
  <c r="R858" i="22"/>
  <c r="T858" i="22"/>
  <c r="T771" i="22"/>
  <c r="R771" i="22"/>
  <c r="T178" i="22"/>
  <c r="R178" i="22"/>
  <c r="O785" i="22"/>
  <c r="Q785" i="22" s="1"/>
  <c r="M785" i="22"/>
  <c r="R867" i="22"/>
  <c r="T867" i="22"/>
  <c r="S949" i="22"/>
  <c r="U949" i="22"/>
  <c r="V949" i="22" s="1"/>
  <c r="U898" i="22"/>
  <c r="T501" i="22"/>
  <c r="R501" i="22"/>
  <c r="S141" i="22"/>
  <c r="U141" i="22"/>
  <c r="N748" i="22"/>
  <c r="P748" i="22" s="1"/>
  <c r="L748" i="22"/>
  <c r="S742" i="22"/>
  <c r="T823" i="22"/>
  <c r="R823" i="22"/>
  <c r="T950" i="22"/>
  <c r="R950" i="22"/>
  <c r="T436" i="22"/>
  <c r="R436" i="22"/>
  <c r="T494" i="22"/>
  <c r="R494" i="22"/>
  <c r="R754" i="22"/>
  <c r="T754" i="22"/>
  <c r="S235" i="22"/>
  <c r="U235" i="22"/>
  <c r="R104" i="22"/>
  <c r="T104" i="22"/>
  <c r="T846" i="22"/>
  <c r="R846" i="22"/>
  <c r="O402" i="22"/>
  <c r="Q402" i="22" s="1"/>
  <c r="T87" i="22"/>
  <c r="R87" i="22"/>
  <c r="T416" i="22"/>
  <c r="R416" i="22"/>
  <c r="R419" i="22"/>
  <c r="T419" i="22"/>
  <c r="T609" i="22"/>
  <c r="R609" i="22"/>
  <c r="T420" i="22"/>
  <c r="R420" i="22"/>
  <c r="O418" i="22"/>
  <c r="Q418" i="22" s="1"/>
  <c r="M418" i="22"/>
  <c r="U297" i="22"/>
  <c r="V297" i="22" s="1"/>
  <c r="S297" i="22"/>
  <c r="L636" i="22"/>
  <c r="L11" i="22"/>
  <c r="L259" i="22"/>
  <c r="O626" i="22"/>
  <c r="Q626" i="22" s="1"/>
  <c r="N364" i="22"/>
  <c r="P364" i="22" s="1"/>
  <c r="N255" i="22"/>
  <c r="P255" i="22" s="1"/>
  <c r="M931" i="22"/>
  <c r="O931" i="22"/>
  <c r="Q931" i="22" s="1"/>
  <c r="R551" i="22"/>
  <c r="T551" i="22"/>
  <c r="L369" i="22"/>
  <c r="O369" i="22"/>
  <c r="Q369" i="22" s="1"/>
  <c r="L267" i="22"/>
  <c r="T961" i="22"/>
  <c r="R961" i="22"/>
  <c r="L18" i="22"/>
  <c r="N18" i="22"/>
  <c r="P18" i="22" s="1"/>
  <c r="U337" i="22"/>
  <c r="S337" i="22"/>
  <c r="L98" i="22"/>
  <c r="N168" i="22"/>
  <c r="P168" i="22" s="1"/>
  <c r="O130" i="22"/>
  <c r="Q130" i="22" s="1"/>
  <c r="T693" i="22"/>
  <c r="R693" i="22"/>
  <c r="N19" i="22"/>
  <c r="P19" i="22" s="1"/>
  <c r="U250" i="22"/>
  <c r="V250" i="22" s="1"/>
  <c r="S250" i="22"/>
  <c r="O231" i="22"/>
  <c r="Q231" i="22" s="1"/>
  <c r="N231" i="22"/>
  <c r="P231" i="22" s="1"/>
  <c r="L231" i="22"/>
  <c r="L917" i="22"/>
  <c r="O812" i="22"/>
  <c r="Q812" i="22" s="1"/>
  <c r="L205" i="22"/>
  <c r="M840" i="22"/>
  <c r="O840" i="22"/>
  <c r="Q840" i="22" s="1"/>
  <c r="L840" i="22"/>
  <c r="L918" i="22"/>
  <c r="O780" i="22"/>
  <c r="Q780" i="22" s="1"/>
  <c r="L479" i="22"/>
  <c r="N474" i="22"/>
  <c r="P474" i="22" s="1"/>
  <c r="N614" i="22"/>
  <c r="P614" i="22" s="1"/>
  <c r="L710" i="22"/>
  <c r="N710" i="22"/>
  <c r="P710" i="22" s="1"/>
  <c r="O786" i="22"/>
  <c r="Q786" i="22" s="1"/>
  <c r="M786" i="22"/>
  <c r="L501" i="22"/>
  <c r="N536" i="22"/>
  <c r="P536" i="22" s="1"/>
  <c r="T892" i="22"/>
  <c r="R892" i="22"/>
  <c r="L618" i="22"/>
  <c r="U485" i="22"/>
  <c r="S485" i="22"/>
  <c r="O391" i="22"/>
  <c r="Q391" i="22" s="1"/>
  <c r="O160" i="22"/>
  <c r="Q160" i="22" s="1"/>
  <c r="O586" i="22"/>
  <c r="Q586" i="22" s="1"/>
  <c r="O748" i="22"/>
  <c r="Q748" i="22" s="1"/>
  <c r="O982" i="22"/>
  <c r="Q982" i="22" s="1"/>
  <c r="M982" i="22"/>
  <c r="N905" i="22"/>
  <c r="P905" i="22" s="1"/>
  <c r="L746" i="22"/>
  <c r="N668" i="22"/>
  <c r="P668" i="22" s="1"/>
  <c r="O436" i="22"/>
  <c r="Q436" i="22" s="1"/>
  <c r="T687" i="22"/>
  <c r="R687" i="22"/>
  <c r="T756" i="22"/>
  <c r="R756" i="22"/>
  <c r="N655" i="22"/>
  <c r="P655" i="22" s="1"/>
  <c r="O496" i="22"/>
  <c r="Q496" i="22" s="1"/>
  <c r="M496" i="22"/>
  <c r="U494" i="22"/>
  <c r="S494" i="22"/>
  <c r="O754" i="22"/>
  <c r="Q754" i="22" s="1"/>
  <c r="N615" i="22"/>
  <c r="P615" i="22" s="1"/>
  <c r="O187" i="22"/>
  <c r="Q187" i="22" s="1"/>
  <c r="M187" i="22"/>
  <c r="N647" i="22"/>
  <c r="P647" i="22" s="1"/>
  <c r="T239" i="22"/>
  <c r="R239" i="22"/>
  <c r="T929" i="22"/>
  <c r="R929" i="22"/>
  <c r="R493" i="22"/>
  <c r="T493" i="22"/>
  <c r="O312" i="22"/>
  <c r="Q312" i="22" s="1"/>
  <c r="M312" i="22"/>
  <c r="M664" i="22"/>
  <c r="O664" i="22"/>
  <c r="Q664" i="22" s="1"/>
  <c r="L882" i="22"/>
  <c r="L602" i="22"/>
  <c r="L938" i="22"/>
  <c r="O611" i="22"/>
  <c r="Q611" i="22" s="1"/>
  <c r="T315" i="22"/>
  <c r="R315" i="22"/>
  <c r="T16" i="22"/>
  <c r="R16" i="22"/>
  <c r="O778" i="22"/>
  <c r="Q778" i="22" s="1"/>
  <c r="M778" i="22"/>
  <c r="M713" i="22"/>
  <c r="L713" i="22"/>
  <c r="L796" i="22"/>
  <c r="L346" i="22"/>
  <c r="L751" i="22"/>
  <c r="S707" i="22"/>
  <c r="U707" i="22"/>
  <c r="T638" i="22"/>
  <c r="R638" i="22"/>
  <c r="S81" i="22"/>
  <c r="U81" i="22"/>
  <c r="T573" i="22"/>
  <c r="R573" i="22"/>
  <c r="O155" i="22"/>
  <c r="Q155" i="22" s="1"/>
  <c r="M155" i="22"/>
  <c r="L584" i="22"/>
  <c r="O584" i="22"/>
  <c r="Q584" i="22" s="1"/>
  <c r="T923" i="22"/>
  <c r="R923" i="22"/>
  <c r="O956" i="22"/>
  <c r="Q956" i="22" s="1"/>
  <c r="L420" i="22"/>
  <c r="L387" i="22"/>
  <c r="L383" i="22"/>
  <c r="O204" i="22"/>
  <c r="Q204" i="22" s="1"/>
  <c r="R790" i="22"/>
  <c r="T790" i="22"/>
  <c r="L775" i="22"/>
  <c r="L790" i="22"/>
  <c r="O320" i="22"/>
  <c r="Q320" i="22" s="1"/>
  <c r="T128" i="22"/>
  <c r="R128" i="22"/>
  <c r="N11" i="22"/>
  <c r="P11" i="22" s="1"/>
  <c r="T319" i="22"/>
  <c r="R319" i="22"/>
  <c r="L258" i="22"/>
  <c r="O487" i="22"/>
  <c r="Q487" i="22" s="1"/>
  <c r="M333" i="22"/>
  <c r="L333" i="22"/>
  <c r="O163" i="22"/>
  <c r="Q163" i="22" s="1"/>
  <c r="M163" i="22"/>
  <c r="L102" i="22"/>
  <c r="R697" i="22"/>
  <c r="T697" i="22"/>
  <c r="N72" i="22"/>
  <c r="P72" i="22" s="1"/>
  <c r="N188" i="22"/>
  <c r="P188" i="22" s="1"/>
  <c r="L278" i="22"/>
  <c r="O89" i="22"/>
  <c r="Q89" i="22" s="1"/>
  <c r="L332" i="22"/>
  <c r="O72" i="22"/>
  <c r="Q72" i="22" s="1"/>
  <c r="N394" i="22"/>
  <c r="P394" i="22" s="1"/>
  <c r="O32" i="22"/>
  <c r="Q32" i="22" s="1"/>
  <c r="L135" i="22"/>
  <c r="O151" i="22"/>
  <c r="Q151" i="22" s="1"/>
  <c r="L34" i="22"/>
  <c r="O499" i="22"/>
  <c r="Q499" i="22" s="1"/>
  <c r="M499" i="22"/>
  <c r="L499" i="22"/>
  <c r="U484" i="22"/>
  <c r="V484" i="22" s="1"/>
  <c r="S484" i="22"/>
  <c r="O917" i="22"/>
  <c r="Q917" i="22" s="1"/>
  <c r="U159" i="22"/>
  <c r="V159" i="22" s="1"/>
  <c r="S159" i="22"/>
  <c r="R864" i="22"/>
  <c r="T864" i="22"/>
  <c r="V864" i="22" s="1"/>
  <c r="O515" i="22"/>
  <c r="Q515" i="22" s="1"/>
  <c r="L563" i="22"/>
  <c r="O394" i="22"/>
  <c r="Q394" i="22" s="1"/>
  <c r="L601" i="22"/>
  <c r="M327" i="22"/>
  <c r="O327" i="22"/>
  <c r="Q327" i="22" s="1"/>
  <c r="L327" i="22"/>
  <c r="O918" i="22"/>
  <c r="Q918" i="22" s="1"/>
  <c r="L32" i="22"/>
  <c r="L866" i="22"/>
  <c r="L914" i="22"/>
  <c r="O879" i="22"/>
  <c r="Q879" i="22" s="1"/>
  <c r="L802" i="22"/>
  <c r="L650" i="22"/>
  <c r="N650" i="22"/>
  <c r="P650" i="22" s="1"/>
  <c r="O192" i="22"/>
  <c r="Q192" i="22" s="1"/>
  <c r="M192" i="22"/>
  <c r="L771" i="22"/>
  <c r="R375" i="22"/>
  <c r="T375" i="22"/>
  <c r="L442" i="22"/>
  <c r="R111" i="22"/>
  <c r="T111" i="22"/>
  <c r="T844" i="22"/>
  <c r="R844" i="22"/>
  <c r="L734" i="22"/>
  <c r="M631" i="22"/>
  <c r="O631" i="22"/>
  <c r="Q631" i="22" s="1"/>
  <c r="L77" i="22"/>
  <c r="L229" i="22"/>
  <c r="N229" i="22"/>
  <c r="P229" i="22" s="1"/>
  <c r="L981" i="22"/>
  <c r="L93" i="22"/>
  <c r="N759" i="22"/>
  <c r="P759" i="22" s="1"/>
  <c r="L759" i="22"/>
  <c r="L38" i="22"/>
  <c r="L735" i="22"/>
  <c r="L550" i="22"/>
  <c r="T69" i="22"/>
  <c r="V69" i="22" s="1"/>
  <c r="R69" i="22"/>
  <c r="L331" i="22"/>
  <c r="L657" i="22"/>
  <c r="U85" i="22"/>
  <c r="T620" i="22"/>
  <c r="V620" i="22" s="1"/>
  <c r="R620" i="22"/>
  <c r="O877" i="22"/>
  <c r="Q877" i="22" s="1"/>
  <c r="O717" i="22"/>
  <c r="Q717" i="22" s="1"/>
  <c r="M717" i="22"/>
  <c r="T20" i="22"/>
  <c r="R20" i="22"/>
  <c r="U523" i="22"/>
  <c r="S523" i="22"/>
  <c r="V269" i="22"/>
  <c r="N163" i="22"/>
  <c r="P163" i="22" s="1"/>
  <c r="L163" i="22"/>
  <c r="U428" i="22"/>
  <c r="S428" i="22"/>
  <c r="N901" i="22"/>
  <c r="P901" i="22" s="1"/>
  <c r="L901" i="22"/>
  <c r="T102" i="22"/>
  <c r="R102" i="22"/>
  <c r="T278" i="22"/>
  <c r="R278" i="22"/>
  <c r="T98" i="22"/>
  <c r="R98" i="22"/>
  <c r="O813" i="22"/>
  <c r="Q813" i="22" s="1"/>
  <c r="M813" i="22"/>
  <c r="N105" i="22"/>
  <c r="P105" i="22" s="1"/>
  <c r="U930" i="22"/>
  <c r="V930" i="22" s="1"/>
  <c r="S930" i="22"/>
  <c r="O57" i="22"/>
  <c r="Q57" i="22" s="1"/>
  <c r="T792" i="22"/>
  <c r="R792" i="22"/>
  <c r="O18" i="22"/>
  <c r="Q18" i="22" s="1"/>
  <c r="M842" i="22"/>
  <c r="L842" i="22"/>
  <c r="T765" i="22"/>
  <c r="R765" i="22"/>
  <c r="T970" i="22"/>
  <c r="V970" i="22" s="1"/>
  <c r="R970" i="22"/>
  <c r="U645" i="22"/>
  <c r="S645" i="22"/>
  <c r="O819" i="22"/>
  <c r="Q819" i="22" s="1"/>
  <c r="M819" i="22"/>
  <c r="L819" i="22"/>
  <c r="T948" i="22"/>
  <c r="R948" i="22"/>
  <c r="T279" i="22"/>
  <c r="R279" i="22"/>
  <c r="O945" i="22"/>
  <c r="Q945" i="22" s="1"/>
  <c r="N954" i="22"/>
  <c r="P954" i="22" s="1"/>
  <c r="N700" i="22"/>
  <c r="P700" i="22" s="1"/>
  <c r="L700" i="22"/>
  <c r="S650" i="22"/>
  <c r="U650" i="22"/>
  <c r="N932" i="22"/>
  <c r="P932" i="22" s="1"/>
  <c r="L932" i="22"/>
  <c r="O501" i="22"/>
  <c r="Q501" i="22" s="1"/>
  <c r="M501" i="22"/>
  <c r="T442" i="22"/>
  <c r="R442" i="22"/>
  <c r="L233" i="22"/>
  <c r="T734" i="22"/>
  <c r="R734" i="22"/>
  <c r="S737" i="22"/>
  <c r="U737" i="22"/>
  <c r="V737" i="22" s="1"/>
  <c r="T77" i="22"/>
  <c r="R77" i="22"/>
  <c r="U229" i="22"/>
  <c r="S229" i="22"/>
  <c r="R981" i="22"/>
  <c r="T981" i="22"/>
  <c r="R93" i="22"/>
  <c r="T93" i="22"/>
  <c r="O730" i="22"/>
  <c r="Q730" i="22" s="1"/>
  <c r="M730" i="22"/>
  <c r="T695" i="22"/>
  <c r="R695" i="22"/>
  <c r="T38" i="22"/>
  <c r="R38" i="22"/>
  <c r="T380" i="22"/>
  <c r="R380" i="22"/>
  <c r="L404" i="22"/>
  <c r="T550" i="22"/>
  <c r="R550" i="22"/>
  <c r="T592" i="22"/>
  <c r="R592" i="22"/>
  <c r="T331" i="22"/>
  <c r="R331" i="22"/>
  <c r="T149" i="22"/>
  <c r="R149" i="22"/>
  <c r="T593" i="22"/>
  <c r="R593" i="22"/>
  <c r="R121" i="22"/>
  <c r="T121" i="22"/>
  <c r="R657" i="22"/>
  <c r="T657" i="22"/>
  <c r="O133" i="22"/>
  <c r="Q133" i="22" s="1"/>
  <c r="M133" i="22"/>
  <c r="O824" i="22"/>
  <c r="Q824" i="22" s="1"/>
  <c r="O926" i="22"/>
  <c r="Q926" i="22" s="1"/>
  <c r="T137" i="22"/>
  <c r="R137" i="22"/>
  <c r="N236" i="22"/>
  <c r="P236" i="22" s="1"/>
  <c r="O559" i="22"/>
  <c r="Q559" i="22" s="1"/>
  <c r="U20" i="22"/>
  <c r="O860" i="22"/>
  <c r="Q860" i="22" s="1"/>
  <c r="M860" i="22"/>
  <c r="M942" i="22"/>
  <c r="O942" i="22"/>
  <c r="Q942" i="22" s="1"/>
  <c r="T309" i="22"/>
  <c r="R309" i="22"/>
  <c r="L309" i="22"/>
  <c r="L968" i="22"/>
  <c r="S477" i="22"/>
  <c r="U477" i="22"/>
  <c r="L312" i="22"/>
  <c r="U696" i="22"/>
  <c r="S696" i="22"/>
  <c r="M642" i="22"/>
  <c r="O642" i="22"/>
  <c r="Q642" i="22" s="1"/>
  <c r="L641" i="22"/>
  <c r="O713" i="22"/>
  <c r="Q713" i="22" s="1"/>
  <c r="L848" i="22"/>
  <c r="T97" i="22"/>
  <c r="R97" i="22"/>
  <c r="L184" i="22"/>
  <c r="N184" i="22"/>
  <c r="P184" i="22" s="1"/>
  <c r="U361" i="22"/>
  <c r="S361" i="22"/>
  <c r="R243" i="22"/>
  <c r="T243" i="22"/>
  <c r="L446" i="22"/>
  <c r="O446" i="22"/>
  <c r="Q446" i="22" s="1"/>
  <c r="N446" i="22"/>
  <c r="P446" i="22" s="1"/>
  <c r="L616" i="22"/>
  <c r="T438" i="22"/>
  <c r="R438" i="22"/>
  <c r="O587" i="22"/>
  <c r="Q587" i="22" s="1"/>
  <c r="L774" i="22"/>
  <c r="L94" i="22"/>
  <c r="T660" i="22"/>
  <c r="R660" i="22"/>
  <c r="N259" i="22"/>
  <c r="P259" i="22" s="1"/>
  <c r="N519" i="22"/>
  <c r="P519" i="22" s="1"/>
  <c r="T189" i="22"/>
  <c r="R189" i="22"/>
  <c r="U114" i="22"/>
  <c r="S114" i="22"/>
  <c r="O322" i="22"/>
  <c r="Q322" i="22" s="1"/>
  <c r="N68" i="22"/>
  <c r="P68" i="22" s="1"/>
  <c r="L68" i="22"/>
  <c r="L10" i="22"/>
  <c r="N223" i="22"/>
  <c r="P223" i="22" s="1"/>
  <c r="U225" i="22"/>
  <c r="V225" i="22" s="1"/>
  <c r="S225" i="22"/>
  <c r="L462" i="22"/>
  <c r="O3" i="22"/>
  <c r="Q3" i="22" s="1"/>
  <c r="O105" i="22"/>
  <c r="Q105" i="22" s="1"/>
  <c r="M105" i="22"/>
  <c r="L86" i="22"/>
  <c r="T813" i="22"/>
  <c r="R813" i="22"/>
  <c r="N57" i="22"/>
  <c r="P57" i="22" s="1"/>
  <c r="L849" i="22"/>
  <c r="N849" i="22"/>
  <c r="P849" i="22" s="1"/>
  <c r="N881" i="22"/>
  <c r="P881" i="22" s="1"/>
  <c r="M925" i="22"/>
  <c r="L925" i="22"/>
  <c r="S866" i="22"/>
  <c r="S362" i="22"/>
  <c r="U362" i="22"/>
  <c r="O693" i="22"/>
  <c r="Q693" i="22" s="1"/>
  <c r="S185" i="22"/>
  <c r="U185" i="22"/>
  <c r="V185" i="22" s="1"/>
  <c r="N855" i="22"/>
  <c r="P855" i="22" s="1"/>
  <c r="O279" i="22"/>
  <c r="Q279" i="22" s="1"/>
  <c r="O863" i="22"/>
  <c r="Q863" i="22" s="1"/>
  <c r="M863" i="22"/>
  <c r="O954" i="22"/>
  <c r="Q954" i="22" s="1"/>
  <c r="M753" i="22"/>
  <c r="O753" i="22"/>
  <c r="Q753" i="22" s="1"/>
  <c r="T820" i="22"/>
  <c r="R820" i="22"/>
  <c r="N343" i="22"/>
  <c r="P343" i="22" s="1"/>
  <c r="O800" i="22"/>
  <c r="Q800" i="22" s="1"/>
  <c r="O932" i="22"/>
  <c r="Q932" i="22" s="1"/>
  <c r="N631" i="22"/>
  <c r="P631" i="22" s="1"/>
  <c r="O343" i="22"/>
  <c r="Q343" i="22" s="1"/>
  <c r="O567" i="22"/>
  <c r="Q567" i="22" s="1"/>
  <c r="M567" i="22"/>
  <c r="L821" i="22"/>
  <c r="R85" i="22"/>
  <c r="T85" i="22"/>
  <c r="U456" i="22"/>
  <c r="S456" i="22"/>
  <c r="U593" i="22"/>
  <c r="U686" i="22"/>
  <c r="S686" i="22"/>
  <c r="O614" i="22"/>
  <c r="Q614" i="22" s="1"/>
  <c r="U234" i="22"/>
  <c r="S234" i="22"/>
  <c r="T152" i="22"/>
  <c r="R152" i="22"/>
  <c r="O196" i="22"/>
  <c r="Q196" i="22" s="1"/>
  <c r="L736" i="22"/>
  <c r="T131" i="22"/>
  <c r="R131" i="22"/>
  <c r="M55" i="22"/>
  <c r="L55" i="22"/>
  <c r="L899" i="22"/>
  <c r="L427" i="22"/>
  <c r="N717" i="22"/>
  <c r="P717" i="22" s="1"/>
  <c r="L35" i="22"/>
  <c r="L187" i="22"/>
  <c r="M83" i="22"/>
  <c r="O83" i="22"/>
  <c r="Q83" i="22" s="1"/>
  <c r="S333" i="22"/>
  <c r="U333" i="22"/>
  <c r="N400" i="22"/>
  <c r="P400" i="22" s="1"/>
  <c r="L400" i="22"/>
  <c r="T10" i="22"/>
  <c r="R10" i="22"/>
  <c r="U223" i="22"/>
  <c r="S223" i="22"/>
  <c r="O400" i="22"/>
  <c r="Q400" i="22" s="1"/>
  <c r="O29" i="22"/>
  <c r="Q29" i="22" s="1"/>
  <c r="M29" i="22"/>
  <c r="L29" i="22"/>
  <c r="M961" i="22"/>
  <c r="L961" i="22"/>
  <c r="R86" i="22"/>
  <c r="T86" i="22"/>
  <c r="O975" i="22"/>
  <c r="Q975" i="22" s="1"/>
  <c r="M975" i="22"/>
  <c r="U849" i="22"/>
  <c r="S849" i="22"/>
  <c r="R480" i="22"/>
  <c r="T480" i="22"/>
  <c r="L252" i="22"/>
  <c r="M635" i="22"/>
  <c r="O635" i="22"/>
  <c r="Q635" i="22" s="1"/>
  <c r="U21" i="22"/>
  <c r="V21" i="22" s="1"/>
  <c r="S21" i="22"/>
  <c r="U967" i="22"/>
  <c r="S967" i="22"/>
  <c r="M40" i="22"/>
  <c r="O40" i="22"/>
  <c r="Q40" i="22" s="1"/>
  <c r="V422" i="22"/>
  <c r="T314" i="22"/>
  <c r="V314" i="22" s="1"/>
  <c r="R314" i="22"/>
  <c r="R40" i="22"/>
  <c r="T40" i="22"/>
  <c r="T601" i="22"/>
  <c r="R601" i="22"/>
  <c r="N800" i="22"/>
  <c r="P800" i="22" s="1"/>
  <c r="L800" i="22"/>
  <c r="U803" i="22"/>
  <c r="S803" i="22"/>
  <c r="M455" i="22"/>
  <c r="O455" i="22"/>
  <c r="Q455" i="22" s="1"/>
  <c r="R612" i="22"/>
  <c r="T612" i="22"/>
  <c r="V253" i="22"/>
  <c r="T786" i="22"/>
  <c r="R786" i="22"/>
  <c r="U919" i="22"/>
  <c r="V919" i="22" s="1"/>
  <c r="S919" i="22"/>
  <c r="R963" i="22"/>
  <c r="T413" i="22"/>
  <c r="R413" i="22"/>
  <c r="T803" i="22"/>
  <c r="R803" i="22"/>
  <c r="U757" i="22"/>
  <c r="S757" i="22"/>
  <c r="R517" i="22"/>
  <c r="T517" i="22"/>
  <c r="O729" i="22"/>
  <c r="Q729" i="22" s="1"/>
  <c r="M729" i="22"/>
  <c r="U64" i="22"/>
  <c r="S64" i="22"/>
  <c r="L528" i="22"/>
  <c r="N370" i="22"/>
  <c r="P370" i="22" s="1"/>
  <c r="R12" i="22"/>
  <c r="T12" i="22"/>
  <c r="O136" i="22"/>
  <c r="Q136" i="22" s="1"/>
  <c r="M136" i="22"/>
  <c r="L221" i="22"/>
  <c r="T736" i="22"/>
  <c r="R736" i="22"/>
  <c r="V70" i="22"/>
  <c r="T899" i="22"/>
  <c r="R899" i="22"/>
  <c r="T427" i="22"/>
  <c r="R427" i="22"/>
  <c r="O55" i="22"/>
  <c r="Q55" i="22" s="1"/>
  <c r="O211" i="22"/>
  <c r="Q211" i="22" s="1"/>
  <c r="L208" i="22"/>
  <c r="L235" i="22"/>
  <c r="T187" i="22"/>
  <c r="R187" i="22"/>
  <c r="L133" i="22"/>
  <c r="R15" i="22"/>
  <c r="T15" i="22"/>
  <c r="L572" i="22"/>
  <c r="L457" i="22"/>
  <c r="U933" i="22"/>
  <c r="T964" i="22"/>
  <c r="R964" i="22"/>
  <c r="L342" i="22"/>
  <c r="O740" i="22"/>
  <c r="Q740" i="22" s="1"/>
  <c r="M740" i="22"/>
  <c r="L740" i="22"/>
  <c r="O558" i="22"/>
  <c r="Q558" i="22" s="1"/>
  <c r="M558" i="22"/>
  <c r="L558" i="22"/>
  <c r="R658" i="22"/>
  <c r="T658" i="22"/>
  <c r="R190" i="22"/>
  <c r="T190" i="22"/>
  <c r="S305" i="22"/>
  <c r="T431" i="22"/>
  <c r="R431" i="22"/>
  <c r="T587" i="22"/>
  <c r="R587" i="22"/>
  <c r="L431" i="22"/>
  <c r="T462" i="22"/>
  <c r="R462" i="22"/>
  <c r="L460" i="22"/>
  <c r="U26" i="22"/>
  <c r="S26" i="22"/>
  <c r="L146" i="22"/>
  <c r="O761" i="22"/>
  <c r="Q761" i="22" s="1"/>
  <c r="O881" i="22"/>
  <c r="Q881" i="22" s="1"/>
  <c r="M881" i="22"/>
  <c r="U99" i="22"/>
  <c r="S99" i="22"/>
  <c r="L268" i="22"/>
  <c r="L88" i="22"/>
  <c r="R119" i="22"/>
  <c r="T119" i="22"/>
  <c r="L337" i="22"/>
  <c r="N600" i="22"/>
  <c r="P600" i="22" s="1"/>
  <c r="L600" i="22"/>
  <c r="N834" i="22"/>
  <c r="P834" i="22" s="1"/>
  <c r="U978" i="22"/>
  <c r="V978" i="22" s="1"/>
  <c r="S978" i="22"/>
  <c r="R444" i="22"/>
  <c r="T444" i="22"/>
  <c r="L697" i="22"/>
  <c r="N838" i="22"/>
  <c r="P838" i="22" s="1"/>
  <c r="N633" i="22"/>
  <c r="P633" i="22" s="1"/>
  <c r="L974" i="22"/>
  <c r="R613" i="22"/>
  <c r="T613" i="22"/>
  <c r="O843" i="22"/>
  <c r="Q843" i="22" s="1"/>
  <c r="L553" i="22"/>
  <c r="L629" i="22"/>
  <c r="M537" i="22"/>
  <c r="L537" i="22"/>
  <c r="O855" i="22"/>
  <c r="Q855" i="22" s="1"/>
  <c r="O601" i="22"/>
  <c r="Q601" i="22" s="1"/>
  <c r="O865" i="22"/>
  <c r="Q865" i="22" s="1"/>
  <c r="L786" i="22"/>
  <c r="O963" i="22"/>
  <c r="Q963" i="22" s="1"/>
  <c r="M770" i="22"/>
  <c r="O770" i="22"/>
  <c r="Q770" i="22" s="1"/>
  <c r="U612" i="22"/>
  <c r="S612" i="22"/>
  <c r="N247" i="22"/>
  <c r="P247" i="22" s="1"/>
  <c r="N986" i="22"/>
  <c r="P986" i="22" s="1"/>
  <c r="L986" i="22"/>
  <c r="N768" i="22"/>
  <c r="P768" i="22" s="1"/>
  <c r="O246" i="22"/>
  <c r="Q246" i="22" s="1"/>
  <c r="M246" i="22"/>
  <c r="N254" i="22"/>
  <c r="P254" i="22" s="1"/>
  <c r="N868" i="22"/>
  <c r="P868" i="22" s="1"/>
  <c r="N744" i="22"/>
  <c r="P744" i="22" s="1"/>
  <c r="U200" i="22"/>
  <c r="S200" i="22"/>
  <c r="M302" i="22"/>
  <c r="O302" i="22"/>
  <c r="Q302" i="22" s="1"/>
  <c r="T208" i="22"/>
  <c r="R208" i="22"/>
  <c r="U395" i="22"/>
  <c r="S395" i="22"/>
  <c r="L990" i="22"/>
  <c r="T224" i="22"/>
  <c r="R224" i="22"/>
  <c r="L104" i="22"/>
  <c r="L716" i="22"/>
  <c r="O736" i="22"/>
  <c r="Q736" i="22" s="1"/>
  <c r="T39" i="22"/>
  <c r="R39" i="22"/>
  <c r="N955" i="22"/>
  <c r="P955" i="22" s="1"/>
  <c r="O899" i="22"/>
  <c r="Q899" i="22" s="1"/>
  <c r="L310" i="22"/>
  <c r="T179" i="22"/>
  <c r="R179" i="22"/>
  <c r="O152" i="22"/>
  <c r="Q152" i="22" s="1"/>
  <c r="L137" i="22"/>
  <c r="R133" i="22"/>
  <c r="T133" i="22"/>
  <c r="L481" i="22"/>
  <c r="U389" i="22"/>
  <c r="S389" i="22"/>
  <c r="U579" i="22"/>
  <c r="S579" i="22"/>
  <c r="M378" i="22"/>
  <c r="O378" i="22"/>
  <c r="Q378" i="22" s="1"/>
  <c r="L437" i="22"/>
  <c r="R675" i="22"/>
  <c r="T675" i="22"/>
  <c r="O22" i="22"/>
  <c r="Q22" i="22" s="1"/>
  <c r="M22" i="22"/>
  <c r="R605" i="22"/>
  <c r="T605" i="22"/>
  <c r="T751" i="22"/>
  <c r="R751" i="22"/>
  <c r="U884" i="22"/>
  <c r="S884" i="22"/>
  <c r="T351" i="22"/>
  <c r="R351" i="22"/>
  <c r="U473" i="22"/>
  <c r="S473" i="22"/>
  <c r="N457" i="22"/>
  <c r="P457" i="22" s="1"/>
  <c r="T701" i="22"/>
  <c r="R701" i="22"/>
  <c r="L952" i="22"/>
  <c r="N158" i="22"/>
  <c r="P158" i="22" s="1"/>
  <c r="N91" i="22"/>
  <c r="P91" i="22" s="1"/>
  <c r="L626" i="22"/>
  <c r="O259" i="22"/>
  <c r="Q259" i="22" s="1"/>
  <c r="R983" i="22"/>
  <c r="T983" i="22"/>
  <c r="O4" i="22"/>
  <c r="Q4" i="22" s="1"/>
  <c r="L432" i="22"/>
  <c r="N432" i="22"/>
  <c r="P432" i="22" s="1"/>
  <c r="U134" i="22"/>
  <c r="V134" i="22" s="1"/>
  <c r="S134" i="22"/>
  <c r="N368" i="22"/>
  <c r="P368" i="22" s="1"/>
  <c r="O189" i="22"/>
  <c r="Q189" i="22" s="1"/>
  <c r="M189" i="22"/>
  <c r="L587" i="22"/>
  <c r="L622" i="22"/>
  <c r="U728" i="22"/>
  <c r="S728" i="22"/>
  <c r="O901" i="22"/>
  <c r="Q901" i="22" s="1"/>
  <c r="N460" i="22"/>
  <c r="P460" i="22" s="1"/>
  <c r="S135" i="22"/>
  <c r="U135" i="22"/>
  <c r="R135" i="22"/>
  <c r="T135" i="22"/>
  <c r="L480" i="22"/>
  <c r="N268" i="22"/>
  <c r="P268" i="22" s="1"/>
  <c r="N88" i="22"/>
  <c r="P88" i="22" s="1"/>
  <c r="N977" i="22"/>
  <c r="P977" i="22" s="1"/>
  <c r="O861" i="22"/>
  <c r="Q861" i="22" s="1"/>
  <c r="M861" i="22"/>
  <c r="L861" i="22"/>
  <c r="N252" i="22"/>
  <c r="P252" i="22" s="1"/>
  <c r="O834" i="22"/>
  <c r="Q834" i="22" s="1"/>
  <c r="N659" i="22"/>
  <c r="P659" i="22" s="1"/>
  <c r="O600" i="22"/>
  <c r="Q600" i="22" s="1"/>
  <c r="L56" i="22"/>
  <c r="U444" i="22"/>
  <c r="S444" i="22"/>
  <c r="T913" i="22"/>
  <c r="R913" i="22"/>
  <c r="O838" i="22"/>
  <c r="Q838" i="22" s="1"/>
  <c r="O633" i="22"/>
  <c r="Q633" i="22" s="1"/>
  <c r="R714" i="22"/>
  <c r="T714" i="22"/>
  <c r="N985" i="22"/>
  <c r="P985" i="22" s="1"/>
  <c r="R537" i="22"/>
  <c r="T537" i="22"/>
  <c r="O533" i="22"/>
  <c r="Q533" i="22" s="1"/>
  <c r="M533" i="22"/>
  <c r="M695" i="22"/>
  <c r="O695" i="22"/>
  <c r="Q695" i="22" s="1"/>
  <c r="L813" i="22"/>
  <c r="T485" i="22"/>
  <c r="R485" i="22"/>
  <c r="L295" i="22"/>
  <c r="O247" i="22"/>
  <c r="Q247" i="22" s="1"/>
  <c r="O799" i="22"/>
  <c r="Q799" i="22" s="1"/>
  <c r="T157" i="22"/>
  <c r="R157" i="22"/>
  <c r="O986" i="22"/>
  <c r="Q986" i="22" s="1"/>
  <c r="O96" i="22"/>
  <c r="Q96" i="22" s="1"/>
  <c r="M96" i="22"/>
  <c r="O768" i="22"/>
  <c r="Q768" i="22" s="1"/>
  <c r="L296" i="22"/>
  <c r="O254" i="22"/>
  <c r="Q254" i="22" s="1"/>
  <c r="N735" i="22"/>
  <c r="P735" i="22" s="1"/>
  <c r="O868" i="22"/>
  <c r="Q868" i="22" s="1"/>
  <c r="L646" i="22"/>
  <c r="O744" i="22"/>
  <c r="Q744" i="22" s="1"/>
  <c r="O735" i="22"/>
  <c r="Q735" i="22" s="1"/>
  <c r="L302" i="22"/>
  <c r="L559" i="22"/>
  <c r="U689" i="22"/>
  <c r="S689" i="22"/>
  <c r="T35" i="22"/>
  <c r="R35" i="22"/>
  <c r="N990" i="22"/>
  <c r="P990" i="22" s="1"/>
  <c r="T686" i="22"/>
  <c r="R686" i="22"/>
  <c r="O42" i="22"/>
  <c r="Q42" i="22" s="1"/>
  <c r="M42" i="22"/>
  <c r="L103" i="22"/>
  <c r="N716" i="22"/>
  <c r="P716" i="22" s="1"/>
  <c r="M36" i="22"/>
  <c r="L36" i="22"/>
  <c r="O955" i="22"/>
  <c r="Q955" i="22" s="1"/>
  <c r="N310" i="22"/>
  <c r="P310" i="22" s="1"/>
  <c r="S165" i="22"/>
  <c r="U165" i="22"/>
  <c r="O121" i="22"/>
  <c r="Q121" i="22" s="1"/>
  <c r="O39" i="22"/>
  <c r="Q39" i="22" s="1"/>
  <c r="O103" i="22"/>
  <c r="Q103" i="22" s="1"/>
  <c r="O94" i="22"/>
  <c r="Q94" i="22" s="1"/>
  <c r="T525" i="22"/>
  <c r="R525" i="22"/>
  <c r="L256" i="22"/>
  <c r="U712" i="22"/>
  <c r="S712" i="22"/>
  <c r="O82" i="22"/>
  <c r="Q82" i="22" s="1"/>
  <c r="M82" i="22"/>
  <c r="S622" i="22"/>
  <c r="T392" i="22"/>
  <c r="R392" i="22"/>
  <c r="T82" i="22"/>
  <c r="R82" i="22"/>
  <c r="O460" i="22"/>
  <c r="Q460" i="22" s="1"/>
  <c r="R34" i="22"/>
  <c r="T34" i="22"/>
  <c r="L82" i="22"/>
  <c r="M480" i="22"/>
  <c r="O480" i="22"/>
  <c r="Q480" i="22" s="1"/>
  <c r="U197" i="22"/>
  <c r="V197" i="22" s="1"/>
  <c r="S197" i="22"/>
  <c r="R73" i="22"/>
  <c r="T73" i="22"/>
  <c r="T976" i="22"/>
  <c r="R976" i="22"/>
  <c r="R347" i="22"/>
  <c r="T347" i="22"/>
  <c r="N228" i="22"/>
  <c r="P228" i="22" s="1"/>
  <c r="L228" i="22"/>
  <c r="U156" i="22"/>
  <c r="V156" i="22" s="1"/>
  <c r="S156" i="22"/>
  <c r="T629" i="22"/>
  <c r="R629" i="22"/>
  <c r="O240" i="22"/>
  <c r="Q240" i="22" s="1"/>
  <c r="L975" i="22"/>
  <c r="U678" i="22"/>
  <c r="V678" i="22" s="1"/>
  <c r="S678" i="22"/>
  <c r="M413" i="22"/>
  <c r="O413" i="22"/>
  <c r="Q413" i="22" s="1"/>
  <c r="U548" i="22"/>
  <c r="S548" i="22"/>
  <c r="T742" i="22"/>
  <c r="R742" i="22"/>
  <c r="N571" i="22"/>
  <c r="P571" i="22" s="1"/>
  <c r="L96" i="22"/>
  <c r="N96" i="22"/>
  <c r="P96" i="22" s="1"/>
  <c r="R934" i="22"/>
  <c r="T934" i="22"/>
  <c r="N404" i="22"/>
  <c r="P404" i="22" s="1"/>
  <c r="T423" i="22"/>
  <c r="R423" i="22"/>
  <c r="T722" i="22"/>
  <c r="R722" i="22"/>
  <c r="T646" i="22"/>
  <c r="R646" i="22"/>
  <c r="U380" i="22"/>
  <c r="S380" i="22"/>
  <c r="T302" i="22"/>
  <c r="R302" i="22"/>
  <c r="T559" i="22"/>
  <c r="R559" i="22"/>
  <c r="T719" i="22"/>
  <c r="R719" i="22"/>
  <c r="T211" i="22"/>
  <c r="R211" i="22"/>
  <c r="O207" i="22"/>
  <c r="Q207" i="22" s="1"/>
  <c r="M207" i="22"/>
  <c r="O990" i="22"/>
  <c r="Q990" i="22" s="1"/>
  <c r="M195" i="22"/>
  <c r="O195" i="22"/>
  <c r="Q195" i="22" s="1"/>
  <c r="T55" i="22"/>
  <c r="R55" i="22"/>
  <c r="L121" i="22"/>
  <c r="O716" i="22"/>
  <c r="Q716" i="22" s="1"/>
  <c r="U929" i="22"/>
  <c r="S929" i="22"/>
  <c r="O310" i="22"/>
  <c r="Q310" i="22" s="1"/>
  <c r="L729" i="22"/>
  <c r="L37" i="22"/>
  <c r="T649" i="22"/>
  <c r="R649" i="22"/>
  <c r="T389" i="22"/>
  <c r="R389" i="22"/>
  <c r="T696" i="22"/>
  <c r="R696" i="22"/>
  <c r="O344" i="22"/>
  <c r="Q344" i="22" s="1"/>
  <c r="O791" i="22"/>
  <c r="Q791" i="22" s="1"/>
  <c r="L60" i="22"/>
  <c r="L666" i="22"/>
  <c r="L577" i="22"/>
  <c r="R884" i="22"/>
  <c r="T884" i="22"/>
  <c r="T281" i="22"/>
  <c r="R281" i="22"/>
  <c r="O670" i="22"/>
  <c r="Q670" i="22" s="1"/>
  <c r="M670" i="22"/>
  <c r="L325" i="22"/>
  <c r="R161" i="22"/>
  <c r="T161" i="22"/>
  <c r="R848" i="22"/>
  <c r="T848" i="22"/>
  <c r="L566" i="22"/>
  <c r="L22" i="22"/>
  <c r="L107" i="22"/>
  <c r="M289" i="22"/>
  <c r="O289" i="22"/>
  <c r="Q289" i="22" s="1"/>
  <c r="U323" i="22"/>
  <c r="V323" i="22" s="1"/>
  <c r="S323" i="22"/>
  <c r="O367" i="22"/>
  <c r="Q367" i="22" s="1"/>
  <c r="M367" i="22"/>
  <c r="L498" i="22"/>
  <c r="O895" i="22"/>
  <c r="Q895" i="22" s="1"/>
  <c r="O519" i="22"/>
  <c r="Q519" i="22" s="1"/>
  <c r="R289" i="22"/>
  <c r="T289" i="22"/>
  <c r="T712" i="22"/>
  <c r="R712" i="22"/>
  <c r="O876" i="22"/>
  <c r="Q876" i="22" s="1"/>
  <c r="N83" i="22"/>
  <c r="P83" i="22" s="1"/>
  <c r="L551" i="22"/>
  <c r="O56" i="22"/>
  <c r="Q56" i="22" s="1"/>
  <c r="M521" i="22"/>
  <c r="O521" i="22"/>
  <c r="Q521" i="22" s="1"/>
  <c r="T341" i="22"/>
  <c r="R341" i="22"/>
  <c r="L373" i="22"/>
  <c r="O886" i="22"/>
  <c r="Q886" i="22" s="1"/>
  <c r="L43" i="22"/>
  <c r="O390" i="22"/>
  <c r="Q390" i="22" s="1"/>
  <c r="T205" i="22"/>
  <c r="R205" i="22"/>
  <c r="T499" i="22"/>
  <c r="R499" i="22"/>
  <c r="L454" i="22"/>
  <c r="L887" i="22"/>
  <c r="U665" i="22"/>
  <c r="S665" i="22"/>
  <c r="V947" i="22"/>
  <c r="L948" i="22"/>
  <c r="R883" i="22"/>
  <c r="T883" i="22"/>
  <c r="U412" i="22"/>
  <c r="V412" i="22" s="1"/>
  <c r="S412" i="22"/>
  <c r="L839" i="22"/>
  <c r="O618" i="22"/>
  <c r="Q618" i="22" s="1"/>
  <c r="O157" i="22"/>
  <c r="Q157" i="22" s="1"/>
  <c r="M157" i="22"/>
  <c r="T898" i="22"/>
  <c r="R898" i="22"/>
  <c r="M802" i="22"/>
  <c r="O802" i="22"/>
  <c r="Q802" i="22" s="1"/>
  <c r="R17" i="22"/>
  <c r="T17" i="22"/>
  <c r="V17" i="22" s="1"/>
  <c r="O571" i="22"/>
  <c r="Q571" i="22" s="1"/>
  <c r="L915" i="22"/>
  <c r="O822" i="22"/>
  <c r="Q822" i="22" s="1"/>
  <c r="N274" i="22"/>
  <c r="P274" i="22" s="1"/>
  <c r="L770" i="22"/>
  <c r="L711" i="22"/>
  <c r="N711" i="22"/>
  <c r="P711" i="22" s="1"/>
  <c r="L921" i="22"/>
  <c r="T758" i="22"/>
  <c r="R758" i="22"/>
  <c r="U358" i="22"/>
  <c r="S358" i="22"/>
  <c r="R766" i="22"/>
  <c r="T766" i="22"/>
  <c r="M176" i="22"/>
  <c r="O176" i="22"/>
  <c r="Q176" i="22" s="1"/>
  <c r="O646" i="22"/>
  <c r="Q646" i="22" s="1"/>
  <c r="L192" i="22"/>
  <c r="L455" i="22"/>
  <c r="T656" i="22"/>
  <c r="R656" i="22"/>
  <c r="L497" i="22"/>
  <c r="N497" i="22"/>
  <c r="P497" i="22" s="1"/>
  <c r="O497" i="22"/>
  <c r="Q497" i="22" s="1"/>
  <c r="U989" i="22"/>
  <c r="S989" i="22"/>
  <c r="R37" i="22"/>
  <c r="T37" i="22"/>
  <c r="T318" i="22"/>
  <c r="R318" i="22"/>
  <c r="T731" i="22"/>
  <c r="V731" i="22" s="1"/>
  <c r="R731" i="22"/>
  <c r="L195" i="22"/>
  <c r="T36" i="22"/>
  <c r="R36" i="22"/>
  <c r="N340" i="22"/>
  <c r="P340" i="22" s="1"/>
  <c r="L12" i="22"/>
  <c r="N445" i="22"/>
  <c r="P445" i="22" s="1"/>
  <c r="N878" i="22"/>
  <c r="P878" i="22" s="1"/>
  <c r="T527" i="22"/>
  <c r="R527" i="22"/>
  <c r="O180" i="22"/>
  <c r="Q180" i="22" s="1"/>
  <c r="S7" i="22"/>
  <c r="BL993" i="13"/>
  <c r="BK993" i="13"/>
  <c r="BJ993" i="13"/>
  <c r="BI993" i="13"/>
  <c r="BH993" i="13"/>
  <c r="BG993" i="13"/>
  <c r="BF993" i="13"/>
  <c r="BE993" i="13"/>
  <c r="BD993" i="13"/>
  <c r="BC993" i="13"/>
  <c r="BB993" i="13"/>
  <c r="BA993" i="13"/>
  <c r="AZ993" i="13"/>
  <c r="AY993" i="13"/>
  <c r="AX993" i="13"/>
  <c r="AW993" i="13"/>
  <c r="AV993" i="13"/>
  <c r="AU993" i="13"/>
  <c r="AT993" i="13"/>
  <c r="AS993" i="13"/>
  <c r="AR993" i="13"/>
  <c r="AQ993" i="13"/>
  <c r="AP993" i="13"/>
  <c r="AO993" i="13"/>
  <c r="AN993" i="13"/>
  <c r="AM993" i="13"/>
  <c r="AL993" i="13"/>
  <c r="AK993" i="13"/>
  <c r="AJ993" i="13"/>
  <c r="AI993" i="13"/>
  <c r="AH993" i="13"/>
  <c r="BL992" i="13"/>
  <c r="BK992" i="13"/>
  <c r="BJ992" i="13"/>
  <c r="BI992" i="13"/>
  <c r="BH992" i="13"/>
  <c r="BG992" i="13"/>
  <c r="BF992" i="13"/>
  <c r="BE992" i="13"/>
  <c r="BD992" i="13"/>
  <c r="BC992" i="13"/>
  <c r="BB992" i="13"/>
  <c r="BA992" i="13"/>
  <c r="AZ992" i="13"/>
  <c r="AY992" i="13"/>
  <c r="AX992" i="13"/>
  <c r="AW992" i="13"/>
  <c r="AV992" i="13"/>
  <c r="AU992" i="13"/>
  <c r="AT992" i="13"/>
  <c r="AS992" i="13"/>
  <c r="AR992" i="13"/>
  <c r="AQ992" i="13"/>
  <c r="AP992" i="13"/>
  <c r="AO992" i="13"/>
  <c r="AN992" i="13"/>
  <c r="AM992" i="13"/>
  <c r="AL992" i="13"/>
  <c r="AK992" i="13"/>
  <c r="AJ992" i="13"/>
  <c r="AI992" i="13"/>
  <c r="AH992" i="13"/>
  <c r="BL991" i="13"/>
  <c r="BK991" i="13"/>
  <c r="BJ991" i="13"/>
  <c r="BI991" i="13"/>
  <c r="BH991" i="13"/>
  <c r="BG991" i="13"/>
  <c r="BF991" i="13"/>
  <c r="BE991" i="13"/>
  <c r="BD991" i="13"/>
  <c r="BC991" i="13"/>
  <c r="BB991" i="13"/>
  <c r="BA991" i="13"/>
  <c r="AZ991" i="13"/>
  <c r="AY991" i="13"/>
  <c r="AX991" i="13"/>
  <c r="AW991" i="13"/>
  <c r="AV991" i="13"/>
  <c r="AU991" i="13"/>
  <c r="AT991" i="13"/>
  <c r="AS991" i="13"/>
  <c r="AR991" i="13"/>
  <c r="AQ991" i="13"/>
  <c r="AP991" i="13"/>
  <c r="AO991" i="13"/>
  <c r="AN991" i="13"/>
  <c r="AM991" i="13"/>
  <c r="AL991" i="13"/>
  <c r="AK991" i="13"/>
  <c r="AJ991" i="13"/>
  <c r="AI991" i="13"/>
  <c r="AH991" i="13"/>
  <c r="BL990" i="13"/>
  <c r="BK990" i="13"/>
  <c r="BJ990" i="13"/>
  <c r="BI990" i="13"/>
  <c r="BH990" i="13"/>
  <c r="BG990" i="13"/>
  <c r="BF990" i="13"/>
  <c r="BE990" i="13"/>
  <c r="BD990" i="13"/>
  <c r="BC990" i="13"/>
  <c r="BB990" i="13"/>
  <c r="BA990" i="13"/>
  <c r="AZ990" i="13"/>
  <c r="AY990" i="13"/>
  <c r="AX990" i="13"/>
  <c r="AW990" i="13"/>
  <c r="AV990" i="13"/>
  <c r="AU990" i="13"/>
  <c r="AT990" i="13"/>
  <c r="AS990" i="13"/>
  <c r="AR990" i="13"/>
  <c r="AQ990" i="13"/>
  <c r="AP990" i="13"/>
  <c r="AO990" i="13"/>
  <c r="AN990" i="13"/>
  <c r="AM990" i="13"/>
  <c r="AL990" i="13"/>
  <c r="AK990" i="13"/>
  <c r="AJ990" i="13"/>
  <c r="AI990" i="13"/>
  <c r="AH990" i="13"/>
  <c r="BL989" i="13"/>
  <c r="BK989" i="13"/>
  <c r="BJ989" i="13"/>
  <c r="BI989" i="13"/>
  <c r="BH989" i="13"/>
  <c r="BG989" i="13"/>
  <c r="BF989" i="13"/>
  <c r="BE989" i="13"/>
  <c r="BD989" i="13"/>
  <c r="BC989" i="13"/>
  <c r="BB989" i="13"/>
  <c r="BA989" i="13"/>
  <c r="AZ989" i="13"/>
  <c r="AY989" i="13"/>
  <c r="AX989" i="13"/>
  <c r="AW989" i="13"/>
  <c r="AV989" i="13"/>
  <c r="AU989" i="13"/>
  <c r="AT989" i="13"/>
  <c r="AS989" i="13"/>
  <c r="AR989" i="13"/>
  <c r="AQ989" i="13"/>
  <c r="AP989" i="13"/>
  <c r="AO989" i="13"/>
  <c r="AN989" i="13"/>
  <c r="AM989" i="13"/>
  <c r="AL989" i="13"/>
  <c r="AK989" i="13"/>
  <c r="AJ989" i="13"/>
  <c r="AI989" i="13"/>
  <c r="AH989" i="13"/>
  <c r="BL988" i="13"/>
  <c r="BK988" i="13"/>
  <c r="BJ988" i="13"/>
  <c r="BI988" i="13"/>
  <c r="BH988" i="13"/>
  <c r="BG988" i="13"/>
  <c r="BF988" i="13"/>
  <c r="BE988" i="13"/>
  <c r="BD988" i="13"/>
  <c r="BC988" i="13"/>
  <c r="BB988" i="13"/>
  <c r="BA988" i="13"/>
  <c r="AZ988" i="13"/>
  <c r="AY988" i="13"/>
  <c r="AX988" i="13"/>
  <c r="AW988" i="13"/>
  <c r="AV988" i="13"/>
  <c r="AU988" i="13"/>
  <c r="AT988" i="13"/>
  <c r="AS988" i="13"/>
  <c r="AR988" i="13"/>
  <c r="AQ988" i="13"/>
  <c r="AP988" i="13"/>
  <c r="AO988" i="13"/>
  <c r="AN988" i="13"/>
  <c r="AM988" i="13"/>
  <c r="AL988" i="13"/>
  <c r="AK988" i="13"/>
  <c r="AJ988" i="13"/>
  <c r="AI988" i="13"/>
  <c r="AH988" i="13"/>
  <c r="BL987" i="13"/>
  <c r="BK987" i="13"/>
  <c r="BJ987" i="13"/>
  <c r="BI987" i="13"/>
  <c r="BH987" i="13"/>
  <c r="BG987" i="13"/>
  <c r="BF987" i="13"/>
  <c r="BE987" i="13"/>
  <c r="BD987" i="13"/>
  <c r="BC987" i="13"/>
  <c r="BB987" i="13"/>
  <c r="BA987" i="13"/>
  <c r="AZ987" i="13"/>
  <c r="AY987" i="13"/>
  <c r="AX987" i="13"/>
  <c r="AW987" i="13"/>
  <c r="AV987" i="13"/>
  <c r="AU987" i="13"/>
  <c r="AT987" i="13"/>
  <c r="AS987" i="13"/>
  <c r="AR987" i="13"/>
  <c r="AQ987" i="13"/>
  <c r="AP987" i="13"/>
  <c r="AO987" i="13"/>
  <c r="AN987" i="13"/>
  <c r="AM987" i="13"/>
  <c r="AL987" i="13"/>
  <c r="AK987" i="13"/>
  <c r="AJ987" i="13"/>
  <c r="AI987" i="13"/>
  <c r="AH987" i="13"/>
  <c r="BL986" i="13"/>
  <c r="BK986" i="13"/>
  <c r="BJ986" i="13"/>
  <c r="BI986" i="13"/>
  <c r="BH986" i="13"/>
  <c r="BG986" i="13"/>
  <c r="BF986" i="13"/>
  <c r="BE986" i="13"/>
  <c r="BD986" i="13"/>
  <c r="BC986" i="13"/>
  <c r="BB986" i="13"/>
  <c r="BA986" i="13"/>
  <c r="AZ986" i="13"/>
  <c r="AY986" i="13"/>
  <c r="AX986" i="13"/>
  <c r="AW986" i="13"/>
  <c r="AV986" i="13"/>
  <c r="AU986" i="13"/>
  <c r="AT986" i="13"/>
  <c r="AS986" i="13"/>
  <c r="AR986" i="13"/>
  <c r="AQ986" i="13"/>
  <c r="AP986" i="13"/>
  <c r="AO986" i="13"/>
  <c r="AN986" i="13"/>
  <c r="AM986" i="13"/>
  <c r="AL986" i="13"/>
  <c r="AK986" i="13"/>
  <c r="AJ986" i="13"/>
  <c r="AI986" i="13"/>
  <c r="AH986" i="13"/>
  <c r="BL985" i="13"/>
  <c r="BK985" i="13"/>
  <c r="BJ985" i="13"/>
  <c r="BI985" i="13"/>
  <c r="BH985" i="13"/>
  <c r="BG985" i="13"/>
  <c r="BF985" i="13"/>
  <c r="BE985" i="13"/>
  <c r="BD985" i="13"/>
  <c r="BC985" i="13"/>
  <c r="BB985" i="13"/>
  <c r="BA985" i="13"/>
  <c r="AZ985" i="13"/>
  <c r="AY985" i="13"/>
  <c r="AX985" i="13"/>
  <c r="AW985" i="13"/>
  <c r="AV985" i="13"/>
  <c r="AU985" i="13"/>
  <c r="AT985" i="13"/>
  <c r="AS985" i="13"/>
  <c r="AR985" i="13"/>
  <c r="AQ985" i="13"/>
  <c r="AP985" i="13"/>
  <c r="AO985" i="13"/>
  <c r="AN985" i="13"/>
  <c r="AM985" i="13"/>
  <c r="AL985" i="13"/>
  <c r="AK985" i="13"/>
  <c r="AJ985" i="13"/>
  <c r="AI985" i="13"/>
  <c r="AH985" i="13"/>
  <c r="BL984" i="13"/>
  <c r="BK984" i="13"/>
  <c r="BJ984" i="13"/>
  <c r="BI984" i="13"/>
  <c r="BH984" i="13"/>
  <c r="BG984" i="13"/>
  <c r="BF984" i="13"/>
  <c r="BE984" i="13"/>
  <c r="BD984" i="13"/>
  <c r="BC984" i="13"/>
  <c r="BB984" i="13"/>
  <c r="BA984" i="13"/>
  <c r="AZ984" i="13"/>
  <c r="AY984" i="13"/>
  <c r="AX984" i="13"/>
  <c r="AW984" i="13"/>
  <c r="AV984" i="13"/>
  <c r="AU984" i="13"/>
  <c r="AT984" i="13"/>
  <c r="AS984" i="13"/>
  <c r="AR984" i="13"/>
  <c r="AQ984" i="13"/>
  <c r="AP984" i="13"/>
  <c r="AO984" i="13"/>
  <c r="AN984" i="13"/>
  <c r="AM984" i="13"/>
  <c r="AL984" i="13"/>
  <c r="AK984" i="13"/>
  <c r="AJ984" i="13"/>
  <c r="AI984" i="13"/>
  <c r="AH984" i="13"/>
  <c r="BL983" i="13"/>
  <c r="BK983" i="13"/>
  <c r="BJ983" i="13"/>
  <c r="BI983" i="13"/>
  <c r="BH983" i="13"/>
  <c r="BG983" i="13"/>
  <c r="BF983" i="13"/>
  <c r="BE983" i="13"/>
  <c r="BD983" i="13"/>
  <c r="BC983" i="13"/>
  <c r="BB983" i="13"/>
  <c r="BA983" i="13"/>
  <c r="AZ983" i="13"/>
  <c r="AY983" i="13"/>
  <c r="AX983" i="13"/>
  <c r="AW983" i="13"/>
  <c r="AV983" i="13"/>
  <c r="AU983" i="13"/>
  <c r="AT983" i="13"/>
  <c r="AS983" i="13"/>
  <c r="AR983" i="13"/>
  <c r="AQ983" i="13"/>
  <c r="AP983" i="13"/>
  <c r="AO983" i="13"/>
  <c r="AN983" i="13"/>
  <c r="AM983" i="13"/>
  <c r="AL983" i="13"/>
  <c r="AK983" i="13"/>
  <c r="AJ983" i="13"/>
  <c r="AI983" i="13"/>
  <c r="AH983" i="13"/>
  <c r="BL982" i="13"/>
  <c r="BK982" i="13"/>
  <c r="BJ982" i="13"/>
  <c r="BI982" i="13"/>
  <c r="BH982" i="13"/>
  <c r="BG982" i="13"/>
  <c r="BF982" i="13"/>
  <c r="BE982" i="13"/>
  <c r="BD982" i="13"/>
  <c r="BC982" i="13"/>
  <c r="BB982" i="13"/>
  <c r="BA982" i="13"/>
  <c r="AZ982" i="13"/>
  <c r="AY982" i="13"/>
  <c r="AX982" i="13"/>
  <c r="AW982" i="13"/>
  <c r="AV982" i="13"/>
  <c r="AU982" i="13"/>
  <c r="AT982" i="13"/>
  <c r="AS982" i="13"/>
  <c r="AR982" i="13"/>
  <c r="AQ982" i="13"/>
  <c r="AP982" i="13"/>
  <c r="AO982" i="13"/>
  <c r="AN982" i="13"/>
  <c r="AM982" i="13"/>
  <c r="AL982" i="13"/>
  <c r="AK982" i="13"/>
  <c r="AJ982" i="13"/>
  <c r="AI982" i="13"/>
  <c r="AH982" i="13"/>
  <c r="BL981" i="13"/>
  <c r="BK981" i="13"/>
  <c r="BJ981" i="13"/>
  <c r="BI981" i="13"/>
  <c r="BH981" i="13"/>
  <c r="BG981" i="13"/>
  <c r="BF981" i="13"/>
  <c r="BE981" i="13"/>
  <c r="BD981" i="13"/>
  <c r="BC981" i="13"/>
  <c r="BB981" i="13"/>
  <c r="BA981" i="13"/>
  <c r="AZ981" i="13"/>
  <c r="AY981" i="13"/>
  <c r="AX981" i="13"/>
  <c r="AW981" i="13"/>
  <c r="AV981" i="13"/>
  <c r="AU981" i="13"/>
  <c r="AT981" i="13"/>
  <c r="AS981" i="13"/>
  <c r="AR981" i="13"/>
  <c r="AQ981" i="13"/>
  <c r="AP981" i="13"/>
  <c r="AO981" i="13"/>
  <c r="AN981" i="13"/>
  <c r="AM981" i="13"/>
  <c r="AL981" i="13"/>
  <c r="AK981" i="13"/>
  <c r="AJ981" i="13"/>
  <c r="AI981" i="13"/>
  <c r="AH981" i="13"/>
  <c r="BL980" i="13"/>
  <c r="BK980" i="13"/>
  <c r="BJ980" i="13"/>
  <c r="BI980" i="13"/>
  <c r="BH980" i="13"/>
  <c r="BG980" i="13"/>
  <c r="BF980" i="13"/>
  <c r="BE980" i="13"/>
  <c r="BD980" i="13"/>
  <c r="BC980" i="13"/>
  <c r="BB980" i="13"/>
  <c r="BA980" i="13"/>
  <c r="AZ980" i="13"/>
  <c r="AY980" i="13"/>
  <c r="AX980" i="13"/>
  <c r="AW980" i="13"/>
  <c r="AV980" i="13"/>
  <c r="AU980" i="13"/>
  <c r="AT980" i="13"/>
  <c r="AS980" i="13"/>
  <c r="AR980" i="13"/>
  <c r="AQ980" i="13"/>
  <c r="AP980" i="13"/>
  <c r="AO980" i="13"/>
  <c r="AN980" i="13"/>
  <c r="AM980" i="13"/>
  <c r="AL980" i="13"/>
  <c r="AK980" i="13"/>
  <c r="AJ980" i="13"/>
  <c r="AI980" i="13"/>
  <c r="AH980" i="13"/>
  <c r="BL979" i="13"/>
  <c r="BK979" i="13"/>
  <c r="BJ979" i="13"/>
  <c r="BI979" i="13"/>
  <c r="BH979" i="13"/>
  <c r="BG979" i="13"/>
  <c r="BF979" i="13"/>
  <c r="BE979" i="13"/>
  <c r="BD979" i="13"/>
  <c r="BC979" i="13"/>
  <c r="BB979" i="13"/>
  <c r="BA979" i="13"/>
  <c r="AZ979" i="13"/>
  <c r="AY979" i="13"/>
  <c r="AX979" i="13"/>
  <c r="AW979" i="13"/>
  <c r="AV979" i="13"/>
  <c r="AU979" i="13"/>
  <c r="AT979" i="13"/>
  <c r="AS979" i="13"/>
  <c r="AR979" i="13"/>
  <c r="AQ979" i="13"/>
  <c r="AP979" i="13"/>
  <c r="AO979" i="13"/>
  <c r="AN979" i="13"/>
  <c r="AM979" i="13"/>
  <c r="AL979" i="13"/>
  <c r="AK979" i="13"/>
  <c r="AJ979" i="13"/>
  <c r="AI979" i="13"/>
  <c r="AH979" i="13"/>
  <c r="BL978" i="13"/>
  <c r="BK978" i="13"/>
  <c r="BJ978" i="13"/>
  <c r="BI978" i="13"/>
  <c r="BH978" i="13"/>
  <c r="BG978" i="13"/>
  <c r="BF978" i="13"/>
  <c r="BE978" i="13"/>
  <c r="BD978" i="13"/>
  <c r="BC978" i="13"/>
  <c r="BB978" i="13"/>
  <c r="BA978" i="13"/>
  <c r="AZ978" i="13"/>
  <c r="AY978" i="13"/>
  <c r="AX978" i="13"/>
  <c r="AW978" i="13"/>
  <c r="AV978" i="13"/>
  <c r="AU978" i="13"/>
  <c r="AT978" i="13"/>
  <c r="AS978" i="13"/>
  <c r="AR978" i="13"/>
  <c r="AQ978" i="13"/>
  <c r="AP978" i="13"/>
  <c r="AO978" i="13"/>
  <c r="AN978" i="13"/>
  <c r="AM978" i="13"/>
  <c r="AL978" i="13"/>
  <c r="AK978" i="13"/>
  <c r="AJ978" i="13"/>
  <c r="AI978" i="13"/>
  <c r="AH978" i="13"/>
  <c r="BL977" i="13"/>
  <c r="BK977" i="13"/>
  <c r="BJ977" i="13"/>
  <c r="BI977" i="13"/>
  <c r="BH977" i="13"/>
  <c r="BG977" i="13"/>
  <c r="BF977" i="13"/>
  <c r="BE977" i="13"/>
  <c r="BD977" i="13"/>
  <c r="BC977" i="13"/>
  <c r="BB977" i="13"/>
  <c r="BA977" i="13"/>
  <c r="AZ977" i="13"/>
  <c r="AY977" i="13"/>
  <c r="AX977" i="13"/>
  <c r="AW977" i="13"/>
  <c r="AV977" i="13"/>
  <c r="AU977" i="13"/>
  <c r="AT977" i="13"/>
  <c r="AS977" i="13"/>
  <c r="AR977" i="13"/>
  <c r="AQ977" i="13"/>
  <c r="AP977" i="13"/>
  <c r="AO977" i="13"/>
  <c r="AN977" i="13"/>
  <c r="AM977" i="13"/>
  <c r="AL977" i="13"/>
  <c r="AK977" i="13"/>
  <c r="AJ977" i="13"/>
  <c r="AI977" i="13"/>
  <c r="AH977" i="13"/>
  <c r="BL976" i="13"/>
  <c r="BK976" i="13"/>
  <c r="BJ976" i="13"/>
  <c r="BI976" i="13"/>
  <c r="BH976" i="13"/>
  <c r="BG976" i="13"/>
  <c r="BF976" i="13"/>
  <c r="BE976" i="13"/>
  <c r="BD976" i="13"/>
  <c r="BC976" i="13"/>
  <c r="BB976" i="13"/>
  <c r="BA976" i="13"/>
  <c r="AZ976" i="13"/>
  <c r="AY976" i="13"/>
  <c r="AX976" i="13"/>
  <c r="AW976" i="13"/>
  <c r="AV976" i="13"/>
  <c r="AU976" i="13"/>
  <c r="AT976" i="13"/>
  <c r="AS976" i="13"/>
  <c r="AR976" i="13"/>
  <c r="AQ976" i="13"/>
  <c r="AP976" i="13"/>
  <c r="AO976" i="13"/>
  <c r="AN976" i="13"/>
  <c r="AM976" i="13"/>
  <c r="AL976" i="13"/>
  <c r="AK976" i="13"/>
  <c r="AJ976" i="13"/>
  <c r="AI976" i="13"/>
  <c r="AH976" i="13"/>
  <c r="BL975" i="13"/>
  <c r="BK975" i="13"/>
  <c r="BJ975" i="13"/>
  <c r="BI975" i="13"/>
  <c r="BH975" i="13"/>
  <c r="BG975" i="13"/>
  <c r="BF975" i="13"/>
  <c r="BE975" i="13"/>
  <c r="BD975" i="13"/>
  <c r="BC975" i="13"/>
  <c r="BB975" i="13"/>
  <c r="BA975" i="13"/>
  <c r="AZ975" i="13"/>
  <c r="AY975" i="13"/>
  <c r="AX975" i="13"/>
  <c r="AW975" i="13"/>
  <c r="AV975" i="13"/>
  <c r="AU975" i="13"/>
  <c r="AT975" i="13"/>
  <c r="AS975" i="13"/>
  <c r="AR975" i="13"/>
  <c r="AQ975" i="13"/>
  <c r="AP975" i="13"/>
  <c r="AO975" i="13"/>
  <c r="AN975" i="13"/>
  <c r="AM975" i="13"/>
  <c r="AL975" i="13"/>
  <c r="AK975" i="13"/>
  <c r="AJ975" i="13"/>
  <c r="AI975" i="13"/>
  <c r="AH975" i="13"/>
  <c r="BL974" i="13"/>
  <c r="BK974" i="13"/>
  <c r="BJ974" i="13"/>
  <c r="BI974" i="13"/>
  <c r="BH974" i="13"/>
  <c r="BG974" i="13"/>
  <c r="BF974" i="13"/>
  <c r="BE974" i="13"/>
  <c r="BD974" i="13"/>
  <c r="BC974" i="13"/>
  <c r="BB974" i="13"/>
  <c r="BA974" i="13"/>
  <c r="AZ974" i="13"/>
  <c r="AY974" i="13"/>
  <c r="AX974" i="13"/>
  <c r="AW974" i="13"/>
  <c r="AV974" i="13"/>
  <c r="AU974" i="13"/>
  <c r="AT974" i="13"/>
  <c r="AS974" i="13"/>
  <c r="AR974" i="13"/>
  <c r="AQ974" i="13"/>
  <c r="AP974" i="13"/>
  <c r="AO974" i="13"/>
  <c r="AN974" i="13"/>
  <c r="AM974" i="13"/>
  <c r="AL974" i="13"/>
  <c r="AK974" i="13"/>
  <c r="AJ974" i="13"/>
  <c r="AI974" i="13"/>
  <c r="AH974" i="13"/>
  <c r="BL973" i="13"/>
  <c r="BK973" i="13"/>
  <c r="BJ973" i="13"/>
  <c r="BI973" i="13"/>
  <c r="BH973" i="13"/>
  <c r="BG973" i="13"/>
  <c r="BF973" i="13"/>
  <c r="BE973" i="13"/>
  <c r="BD973" i="13"/>
  <c r="BC973" i="13"/>
  <c r="BB973" i="13"/>
  <c r="BA973" i="13"/>
  <c r="AZ973" i="13"/>
  <c r="AY973" i="13"/>
  <c r="AX973" i="13"/>
  <c r="AW973" i="13"/>
  <c r="AV973" i="13"/>
  <c r="AU973" i="13"/>
  <c r="AT973" i="13"/>
  <c r="AS973" i="13"/>
  <c r="AR973" i="13"/>
  <c r="AQ973" i="13"/>
  <c r="AP973" i="13"/>
  <c r="AO973" i="13"/>
  <c r="AN973" i="13"/>
  <c r="AM973" i="13"/>
  <c r="AL973" i="13"/>
  <c r="AK973" i="13"/>
  <c r="AJ973" i="13"/>
  <c r="AI973" i="13"/>
  <c r="AH973" i="13"/>
  <c r="BL972" i="13"/>
  <c r="BK972" i="13"/>
  <c r="BJ972" i="13"/>
  <c r="BI972" i="13"/>
  <c r="BH972" i="13"/>
  <c r="BG972" i="13"/>
  <c r="BF972" i="13"/>
  <c r="BE972" i="13"/>
  <c r="BD972" i="13"/>
  <c r="BC972" i="13"/>
  <c r="BB972" i="13"/>
  <c r="BA972" i="13"/>
  <c r="AZ972" i="13"/>
  <c r="AY972" i="13"/>
  <c r="AX972" i="13"/>
  <c r="AW972" i="13"/>
  <c r="AV972" i="13"/>
  <c r="AU972" i="13"/>
  <c r="AT972" i="13"/>
  <c r="AS972" i="13"/>
  <c r="AR972" i="13"/>
  <c r="AQ972" i="13"/>
  <c r="AP972" i="13"/>
  <c r="AO972" i="13"/>
  <c r="AN972" i="13"/>
  <c r="AM972" i="13"/>
  <c r="AL972" i="13"/>
  <c r="AK972" i="13"/>
  <c r="AJ972" i="13"/>
  <c r="AI972" i="13"/>
  <c r="AH972" i="13"/>
  <c r="BL971" i="13"/>
  <c r="BK971" i="13"/>
  <c r="BJ971" i="13"/>
  <c r="BI971" i="13"/>
  <c r="BH971" i="13"/>
  <c r="BG971" i="13"/>
  <c r="BF971" i="13"/>
  <c r="BE971" i="13"/>
  <c r="BD971" i="13"/>
  <c r="BC971" i="13"/>
  <c r="BB971" i="13"/>
  <c r="BA971" i="13"/>
  <c r="AZ971" i="13"/>
  <c r="AY971" i="13"/>
  <c r="AX971" i="13"/>
  <c r="AW971" i="13"/>
  <c r="AV971" i="13"/>
  <c r="AU971" i="13"/>
  <c r="AT971" i="13"/>
  <c r="AS971" i="13"/>
  <c r="AR971" i="13"/>
  <c r="AQ971" i="13"/>
  <c r="AP971" i="13"/>
  <c r="AO971" i="13"/>
  <c r="AN971" i="13"/>
  <c r="AM971" i="13"/>
  <c r="AL971" i="13"/>
  <c r="AK971" i="13"/>
  <c r="AJ971" i="13"/>
  <c r="AI971" i="13"/>
  <c r="AH971" i="13"/>
  <c r="BL970" i="13"/>
  <c r="BK970" i="13"/>
  <c r="BJ970" i="13"/>
  <c r="BI970" i="13"/>
  <c r="BH970" i="13"/>
  <c r="BG970" i="13"/>
  <c r="BF970" i="13"/>
  <c r="BE970" i="13"/>
  <c r="BD970" i="13"/>
  <c r="BC970" i="13"/>
  <c r="BB970" i="13"/>
  <c r="BA970" i="13"/>
  <c r="AZ970" i="13"/>
  <c r="AY970" i="13"/>
  <c r="AX970" i="13"/>
  <c r="AW970" i="13"/>
  <c r="AV970" i="13"/>
  <c r="AU970" i="13"/>
  <c r="AT970" i="13"/>
  <c r="AS970" i="13"/>
  <c r="AR970" i="13"/>
  <c r="AQ970" i="13"/>
  <c r="AP970" i="13"/>
  <c r="AO970" i="13"/>
  <c r="AN970" i="13"/>
  <c r="AM970" i="13"/>
  <c r="AL970" i="13"/>
  <c r="AK970" i="13"/>
  <c r="AJ970" i="13"/>
  <c r="AI970" i="13"/>
  <c r="AH970" i="13"/>
  <c r="BL969" i="13"/>
  <c r="BK969" i="13"/>
  <c r="BJ969" i="13"/>
  <c r="BI969" i="13"/>
  <c r="BH969" i="13"/>
  <c r="BG969" i="13"/>
  <c r="BF969" i="13"/>
  <c r="BE969" i="13"/>
  <c r="BD969" i="13"/>
  <c r="BC969" i="13"/>
  <c r="BB969" i="13"/>
  <c r="BA969" i="13"/>
  <c r="AZ969" i="13"/>
  <c r="AY969" i="13"/>
  <c r="AX969" i="13"/>
  <c r="AW969" i="13"/>
  <c r="AV969" i="13"/>
  <c r="AU969" i="13"/>
  <c r="AT969" i="13"/>
  <c r="AS969" i="13"/>
  <c r="AR969" i="13"/>
  <c r="AQ969" i="13"/>
  <c r="AP969" i="13"/>
  <c r="AO969" i="13"/>
  <c r="AN969" i="13"/>
  <c r="AM969" i="13"/>
  <c r="AL969" i="13"/>
  <c r="AK969" i="13"/>
  <c r="AJ969" i="13"/>
  <c r="AI969" i="13"/>
  <c r="AH969" i="13"/>
  <c r="BL968" i="13"/>
  <c r="BK968" i="13"/>
  <c r="BJ968" i="13"/>
  <c r="BI968" i="13"/>
  <c r="BH968" i="13"/>
  <c r="BG968" i="13"/>
  <c r="BF968" i="13"/>
  <c r="BE968" i="13"/>
  <c r="BD968" i="13"/>
  <c r="BC968" i="13"/>
  <c r="BB968" i="13"/>
  <c r="BA968" i="13"/>
  <c r="AZ968" i="13"/>
  <c r="AY968" i="13"/>
  <c r="AX968" i="13"/>
  <c r="AW968" i="13"/>
  <c r="AV968" i="13"/>
  <c r="AU968" i="13"/>
  <c r="AT968" i="13"/>
  <c r="AS968" i="13"/>
  <c r="AR968" i="13"/>
  <c r="AQ968" i="13"/>
  <c r="AP968" i="13"/>
  <c r="AO968" i="13"/>
  <c r="AN968" i="13"/>
  <c r="AM968" i="13"/>
  <c r="AL968" i="13"/>
  <c r="AK968" i="13"/>
  <c r="AJ968" i="13"/>
  <c r="AI968" i="13"/>
  <c r="AH968" i="13"/>
  <c r="BL967" i="13"/>
  <c r="BK967" i="13"/>
  <c r="BJ967" i="13"/>
  <c r="BI967" i="13"/>
  <c r="BH967" i="13"/>
  <c r="BG967" i="13"/>
  <c r="BF967" i="13"/>
  <c r="BE967" i="13"/>
  <c r="BD967" i="13"/>
  <c r="BC967" i="13"/>
  <c r="BB967" i="13"/>
  <c r="BA967" i="13"/>
  <c r="AZ967" i="13"/>
  <c r="AY967" i="13"/>
  <c r="AX967" i="13"/>
  <c r="AW967" i="13"/>
  <c r="AV967" i="13"/>
  <c r="AU967" i="13"/>
  <c r="AT967" i="13"/>
  <c r="AS967" i="13"/>
  <c r="AR967" i="13"/>
  <c r="AQ967" i="13"/>
  <c r="AP967" i="13"/>
  <c r="AO967" i="13"/>
  <c r="AN967" i="13"/>
  <c r="AM967" i="13"/>
  <c r="AL967" i="13"/>
  <c r="AK967" i="13"/>
  <c r="AJ967" i="13"/>
  <c r="AI967" i="13"/>
  <c r="AH967" i="13"/>
  <c r="BL966" i="13"/>
  <c r="BK966" i="13"/>
  <c r="BJ966" i="13"/>
  <c r="BI966" i="13"/>
  <c r="BH966" i="13"/>
  <c r="BG966" i="13"/>
  <c r="BF966" i="13"/>
  <c r="BE966" i="13"/>
  <c r="BD966" i="13"/>
  <c r="BC966" i="13"/>
  <c r="BB966" i="13"/>
  <c r="BA966" i="13"/>
  <c r="AZ966" i="13"/>
  <c r="AY966" i="13"/>
  <c r="AX966" i="13"/>
  <c r="AW966" i="13"/>
  <c r="AV966" i="13"/>
  <c r="AU966" i="13"/>
  <c r="AT966" i="13"/>
  <c r="AS966" i="13"/>
  <c r="AR966" i="13"/>
  <c r="AQ966" i="13"/>
  <c r="AP966" i="13"/>
  <c r="AO966" i="13"/>
  <c r="AN966" i="13"/>
  <c r="AM966" i="13"/>
  <c r="AL966" i="13"/>
  <c r="AK966" i="13"/>
  <c r="AJ966" i="13"/>
  <c r="AI966" i="13"/>
  <c r="AH966" i="13"/>
  <c r="BL965" i="13"/>
  <c r="BK965" i="13"/>
  <c r="BJ965" i="13"/>
  <c r="BI965" i="13"/>
  <c r="BH965" i="13"/>
  <c r="BG965" i="13"/>
  <c r="BF965" i="13"/>
  <c r="BE965" i="13"/>
  <c r="BD965" i="13"/>
  <c r="BC965" i="13"/>
  <c r="BB965" i="13"/>
  <c r="BA965" i="13"/>
  <c r="AZ965" i="13"/>
  <c r="AY965" i="13"/>
  <c r="AX965" i="13"/>
  <c r="AW965" i="13"/>
  <c r="AV965" i="13"/>
  <c r="AU965" i="13"/>
  <c r="AT965" i="13"/>
  <c r="AS965" i="13"/>
  <c r="AR965" i="13"/>
  <c r="AQ965" i="13"/>
  <c r="AP965" i="13"/>
  <c r="AO965" i="13"/>
  <c r="AN965" i="13"/>
  <c r="AM965" i="13"/>
  <c r="AL965" i="13"/>
  <c r="AK965" i="13"/>
  <c r="AJ965" i="13"/>
  <c r="AI965" i="13"/>
  <c r="AH965" i="13"/>
  <c r="BL964" i="13"/>
  <c r="BK964" i="13"/>
  <c r="BJ964" i="13"/>
  <c r="BI964" i="13"/>
  <c r="BH964" i="13"/>
  <c r="BG964" i="13"/>
  <c r="BF964" i="13"/>
  <c r="BE964" i="13"/>
  <c r="BD964" i="13"/>
  <c r="BC964" i="13"/>
  <c r="BB964" i="13"/>
  <c r="BA964" i="13"/>
  <c r="AZ964" i="13"/>
  <c r="AY964" i="13"/>
  <c r="AX964" i="13"/>
  <c r="AW964" i="13"/>
  <c r="AV964" i="13"/>
  <c r="AU964" i="13"/>
  <c r="AT964" i="13"/>
  <c r="AS964" i="13"/>
  <c r="AR964" i="13"/>
  <c r="AQ964" i="13"/>
  <c r="AP964" i="13"/>
  <c r="AO964" i="13"/>
  <c r="AN964" i="13"/>
  <c r="AM964" i="13"/>
  <c r="AL964" i="13"/>
  <c r="AK964" i="13"/>
  <c r="AJ964" i="13"/>
  <c r="AI964" i="13"/>
  <c r="AH964" i="13"/>
  <c r="BL963" i="13"/>
  <c r="BK963" i="13"/>
  <c r="BJ963" i="13"/>
  <c r="BI963" i="13"/>
  <c r="BH963" i="13"/>
  <c r="BG963" i="13"/>
  <c r="BF963" i="13"/>
  <c r="BE963" i="13"/>
  <c r="BD963" i="13"/>
  <c r="BC963" i="13"/>
  <c r="BB963" i="13"/>
  <c r="BA963" i="13"/>
  <c r="AZ963" i="13"/>
  <c r="AY963" i="13"/>
  <c r="AX963" i="13"/>
  <c r="AW963" i="13"/>
  <c r="AV963" i="13"/>
  <c r="AU963" i="13"/>
  <c r="AT963" i="13"/>
  <c r="AS963" i="13"/>
  <c r="AR963" i="13"/>
  <c r="AQ963" i="13"/>
  <c r="AP963" i="13"/>
  <c r="AO963" i="13"/>
  <c r="AN963" i="13"/>
  <c r="AM963" i="13"/>
  <c r="AL963" i="13"/>
  <c r="AK963" i="13"/>
  <c r="AJ963" i="13"/>
  <c r="AI963" i="13"/>
  <c r="AH963" i="13"/>
  <c r="BL962" i="13"/>
  <c r="BK962" i="13"/>
  <c r="BJ962" i="13"/>
  <c r="BI962" i="13"/>
  <c r="BH962" i="13"/>
  <c r="BG962" i="13"/>
  <c r="BF962" i="13"/>
  <c r="BE962" i="13"/>
  <c r="BD962" i="13"/>
  <c r="BC962" i="13"/>
  <c r="BB962" i="13"/>
  <c r="BA962" i="13"/>
  <c r="AZ962" i="13"/>
  <c r="AY962" i="13"/>
  <c r="AX962" i="13"/>
  <c r="AW962" i="13"/>
  <c r="AV962" i="13"/>
  <c r="AU962" i="13"/>
  <c r="AT962" i="13"/>
  <c r="AS962" i="13"/>
  <c r="AR962" i="13"/>
  <c r="AQ962" i="13"/>
  <c r="AP962" i="13"/>
  <c r="AO962" i="13"/>
  <c r="AN962" i="13"/>
  <c r="AM962" i="13"/>
  <c r="AL962" i="13"/>
  <c r="AK962" i="13"/>
  <c r="AJ962" i="13"/>
  <c r="AI962" i="13"/>
  <c r="AH962" i="13"/>
  <c r="BL961" i="13"/>
  <c r="BK961" i="13"/>
  <c r="BJ961" i="13"/>
  <c r="BI961" i="13"/>
  <c r="BH961" i="13"/>
  <c r="BG961" i="13"/>
  <c r="BF961" i="13"/>
  <c r="BE961" i="13"/>
  <c r="BD961" i="13"/>
  <c r="BC961" i="13"/>
  <c r="BB961" i="13"/>
  <c r="BA961" i="13"/>
  <c r="AZ961" i="13"/>
  <c r="AY961" i="13"/>
  <c r="AX961" i="13"/>
  <c r="AW961" i="13"/>
  <c r="AV961" i="13"/>
  <c r="AU961" i="13"/>
  <c r="AT961" i="13"/>
  <c r="AS961" i="13"/>
  <c r="AR961" i="13"/>
  <c r="AQ961" i="13"/>
  <c r="AP961" i="13"/>
  <c r="AO961" i="13"/>
  <c r="AN961" i="13"/>
  <c r="AM961" i="13"/>
  <c r="AL961" i="13"/>
  <c r="AK961" i="13"/>
  <c r="AJ961" i="13"/>
  <c r="AI961" i="13"/>
  <c r="AH961" i="13"/>
  <c r="BL960" i="13"/>
  <c r="BK960" i="13"/>
  <c r="BJ960" i="13"/>
  <c r="BI960" i="13"/>
  <c r="BH960" i="13"/>
  <c r="BG960" i="13"/>
  <c r="BF960" i="13"/>
  <c r="BE960" i="13"/>
  <c r="BD960" i="13"/>
  <c r="BC960" i="13"/>
  <c r="BB960" i="13"/>
  <c r="BA960" i="13"/>
  <c r="AZ960" i="13"/>
  <c r="AY960" i="13"/>
  <c r="AX960" i="13"/>
  <c r="AW960" i="13"/>
  <c r="AV960" i="13"/>
  <c r="AU960" i="13"/>
  <c r="AT960" i="13"/>
  <c r="AS960" i="13"/>
  <c r="AR960" i="13"/>
  <c r="AQ960" i="13"/>
  <c r="AP960" i="13"/>
  <c r="AO960" i="13"/>
  <c r="AN960" i="13"/>
  <c r="AM960" i="13"/>
  <c r="AL960" i="13"/>
  <c r="AK960" i="13"/>
  <c r="AJ960" i="13"/>
  <c r="AI960" i="13"/>
  <c r="AH960" i="13"/>
  <c r="BL959" i="13"/>
  <c r="BK959" i="13"/>
  <c r="BJ959" i="13"/>
  <c r="BI959" i="13"/>
  <c r="BH959" i="13"/>
  <c r="BG959" i="13"/>
  <c r="BF959" i="13"/>
  <c r="BE959" i="13"/>
  <c r="BD959" i="13"/>
  <c r="BC959" i="13"/>
  <c r="BB959" i="13"/>
  <c r="BA959" i="13"/>
  <c r="AZ959" i="13"/>
  <c r="AY959" i="13"/>
  <c r="AX959" i="13"/>
  <c r="AW959" i="13"/>
  <c r="AV959" i="13"/>
  <c r="AU959" i="13"/>
  <c r="AT959" i="13"/>
  <c r="AS959" i="13"/>
  <c r="AR959" i="13"/>
  <c r="AQ959" i="13"/>
  <c r="AP959" i="13"/>
  <c r="AO959" i="13"/>
  <c r="AN959" i="13"/>
  <c r="AM959" i="13"/>
  <c r="AL959" i="13"/>
  <c r="AK959" i="13"/>
  <c r="AJ959" i="13"/>
  <c r="AI959" i="13"/>
  <c r="AH959" i="13"/>
  <c r="BL958" i="13"/>
  <c r="BK958" i="13"/>
  <c r="BJ958" i="13"/>
  <c r="BI958" i="13"/>
  <c r="BH958" i="13"/>
  <c r="BG958" i="13"/>
  <c r="BF958" i="13"/>
  <c r="BE958" i="13"/>
  <c r="BD958" i="13"/>
  <c r="BC958" i="13"/>
  <c r="BB958" i="13"/>
  <c r="BA958" i="13"/>
  <c r="AZ958" i="13"/>
  <c r="AY958" i="13"/>
  <c r="AX958" i="13"/>
  <c r="AW958" i="13"/>
  <c r="AV958" i="13"/>
  <c r="AU958" i="13"/>
  <c r="AT958" i="13"/>
  <c r="AS958" i="13"/>
  <c r="AR958" i="13"/>
  <c r="AQ958" i="13"/>
  <c r="AP958" i="13"/>
  <c r="AO958" i="13"/>
  <c r="AN958" i="13"/>
  <c r="AM958" i="13"/>
  <c r="AL958" i="13"/>
  <c r="AK958" i="13"/>
  <c r="AJ958" i="13"/>
  <c r="AI958" i="13"/>
  <c r="AH958" i="13"/>
  <c r="BL957" i="13"/>
  <c r="BK957" i="13"/>
  <c r="BJ957" i="13"/>
  <c r="BI957" i="13"/>
  <c r="BH957" i="13"/>
  <c r="BG957" i="13"/>
  <c r="BF957" i="13"/>
  <c r="BE957" i="13"/>
  <c r="BD957" i="13"/>
  <c r="BC957" i="13"/>
  <c r="BB957" i="13"/>
  <c r="BA957" i="13"/>
  <c r="AZ957" i="13"/>
  <c r="AY957" i="13"/>
  <c r="AX957" i="13"/>
  <c r="AW957" i="13"/>
  <c r="AV957" i="13"/>
  <c r="AU957" i="13"/>
  <c r="AT957" i="13"/>
  <c r="AS957" i="13"/>
  <c r="AR957" i="13"/>
  <c r="AQ957" i="13"/>
  <c r="AP957" i="13"/>
  <c r="AO957" i="13"/>
  <c r="AN957" i="13"/>
  <c r="AM957" i="13"/>
  <c r="AL957" i="13"/>
  <c r="AK957" i="13"/>
  <c r="AJ957" i="13"/>
  <c r="AI957" i="13"/>
  <c r="AH957" i="13"/>
  <c r="BL956" i="13"/>
  <c r="BK956" i="13"/>
  <c r="BJ956" i="13"/>
  <c r="BI956" i="13"/>
  <c r="BH956" i="13"/>
  <c r="BG956" i="13"/>
  <c r="BF956" i="13"/>
  <c r="BE956" i="13"/>
  <c r="BD956" i="13"/>
  <c r="BC956" i="13"/>
  <c r="BB956" i="13"/>
  <c r="BA956" i="13"/>
  <c r="AZ956" i="13"/>
  <c r="AY956" i="13"/>
  <c r="AX956" i="13"/>
  <c r="AW956" i="13"/>
  <c r="AV956" i="13"/>
  <c r="AU956" i="13"/>
  <c r="AT956" i="13"/>
  <c r="AS956" i="13"/>
  <c r="AR956" i="13"/>
  <c r="AQ956" i="13"/>
  <c r="AP956" i="13"/>
  <c r="AO956" i="13"/>
  <c r="AN956" i="13"/>
  <c r="AM956" i="13"/>
  <c r="AL956" i="13"/>
  <c r="AK956" i="13"/>
  <c r="AJ956" i="13"/>
  <c r="AI956" i="13"/>
  <c r="AH956" i="13"/>
  <c r="BL955" i="13"/>
  <c r="BK955" i="13"/>
  <c r="BJ955" i="13"/>
  <c r="BI955" i="13"/>
  <c r="BH955" i="13"/>
  <c r="BG955" i="13"/>
  <c r="BF955" i="13"/>
  <c r="BE955" i="13"/>
  <c r="BD955" i="13"/>
  <c r="BC955" i="13"/>
  <c r="BB955" i="13"/>
  <c r="BA955" i="13"/>
  <c r="AZ955" i="13"/>
  <c r="AY955" i="13"/>
  <c r="AX955" i="13"/>
  <c r="AW955" i="13"/>
  <c r="AV955" i="13"/>
  <c r="AU955" i="13"/>
  <c r="AT955" i="13"/>
  <c r="AS955" i="13"/>
  <c r="AR955" i="13"/>
  <c r="AQ955" i="13"/>
  <c r="AP955" i="13"/>
  <c r="AO955" i="13"/>
  <c r="AN955" i="13"/>
  <c r="AM955" i="13"/>
  <c r="AL955" i="13"/>
  <c r="AK955" i="13"/>
  <c r="AJ955" i="13"/>
  <c r="AI955" i="13"/>
  <c r="AH955" i="13"/>
  <c r="BL954" i="13"/>
  <c r="BK954" i="13"/>
  <c r="BJ954" i="13"/>
  <c r="BI954" i="13"/>
  <c r="BH954" i="13"/>
  <c r="BG954" i="13"/>
  <c r="BF954" i="13"/>
  <c r="BE954" i="13"/>
  <c r="BD954" i="13"/>
  <c r="BC954" i="13"/>
  <c r="BB954" i="13"/>
  <c r="BA954" i="13"/>
  <c r="AZ954" i="13"/>
  <c r="AY954" i="13"/>
  <c r="AX954" i="13"/>
  <c r="AW954" i="13"/>
  <c r="AV954" i="13"/>
  <c r="AU954" i="13"/>
  <c r="AT954" i="13"/>
  <c r="AS954" i="13"/>
  <c r="AR954" i="13"/>
  <c r="AQ954" i="13"/>
  <c r="AP954" i="13"/>
  <c r="AO954" i="13"/>
  <c r="AN954" i="13"/>
  <c r="AM954" i="13"/>
  <c r="AL954" i="13"/>
  <c r="AK954" i="13"/>
  <c r="AJ954" i="13"/>
  <c r="AI954" i="13"/>
  <c r="AH954" i="13"/>
  <c r="BL953" i="13"/>
  <c r="BK953" i="13"/>
  <c r="BJ953" i="13"/>
  <c r="BI953" i="13"/>
  <c r="BH953" i="13"/>
  <c r="BG953" i="13"/>
  <c r="BF953" i="13"/>
  <c r="BE953" i="13"/>
  <c r="BD953" i="13"/>
  <c r="BC953" i="13"/>
  <c r="BB953" i="13"/>
  <c r="BA953" i="13"/>
  <c r="AZ953" i="13"/>
  <c r="AY953" i="13"/>
  <c r="AX953" i="13"/>
  <c r="AW953" i="13"/>
  <c r="AV953" i="13"/>
  <c r="AU953" i="13"/>
  <c r="AT953" i="13"/>
  <c r="AS953" i="13"/>
  <c r="AR953" i="13"/>
  <c r="AQ953" i="13"/>
  <c r="AP953" i="13"/>
  <c r="AO953" i="13"/>
  <c r="AN953" i="13"/>
  <c r="AM953" i="13"/>
  <c r="AL953" i="13"/>
  <c r="AK953" i="13"/>
  <c r="AJ953" i="13"/>
  <c r="AI953" i="13"/>
  <c r="AH953" i="13"/>
  <c r="BL952" i="13"/>
  <c r="BK952" i="13"/>
  <c r="BJ952" i="13"/>
  <c r="BI952" i="13"/>
  <c r="BH952" i="13"/>
  <c r="BG952" i="13"/>
  <c r="BF952" i="13"/>
  <c r="BE952" i="13"/>
  <c r="BD952" i="13"/>
  <c r="BC952" i="13"/>
  <c r="BB952" i="13"/>
  <c r="BA952" i="13"/>
  <c r="AZ952" i="13"/>
  <c r="AY952" i="13"/>
  <c r="AX952" i="13"/>
  <c r="AW952" i="13"/>
  <c r="AV952" i="13"/>
  <c r="AU952" i="13"/>
  <c r="AT952" i="13"/>
  <c r="AS952" i="13"/>
  <c r="AR952" i="13"/>
  <c r="AQ952" i="13"/>
  <c r="AP952" i="13"/>
  <c r="AO952" i="13"/>
  <c r="AN952" i="13"/>
  <c r="AM952" i="13"/>
  <c r="AL952" i="13"/>
  <c r="AK952" i="13"/>
  <c r="AJ952" i="13"/>
  <c r="AI952" i="13"/>
  <c r="AH952" i="13"/>
  <c r="BL951" i="13"/>
  <c r="BK951" i="13"/>
  <c r="BJ951" i="13"/>
  <c r="BI951" i="13"/>
  <c r="BH951" i="13"/>
  <c r="BG951" i="13"/>
  <c r="BF951" i="13"/>
  <c r="BE951" i="13"/>
  <c r="BD951" i="13"/>
  <c r="BC951" i="13"/>
  <c r="BB951" i="13"/>
  <c r="BA951" i="13"/>
  <c r="AZ951" i="13"/>
  <c r="AY951" i="13"/>
  <c r="AX951" i="13"/>
  <c r="AW951" i="13"/>
  <c r="AV951" i="13"/>
  <c r="AU951" i="13"/>
  <c r="AT951" i="13"/>
  <c r="AS951" i="13"/>
  <c r="AR951" i="13"/>
  <c r="AQ951" i="13"/>
  <c r="AP951" i="13"/>
  <c r="AO951" i="13"/>
  <c r="AN951" i="13"/>
  <c r="AM951" i="13"/>
  <c r="AL951" i="13"/>
  <c r="AK951" i="13"/>
  <c r="AJ951" i="13"/>
  <c r="AI951" i="13"/>
  <c r="AH951" i="13"/>
  <c r="BL950" i="13"/>
  <c r="BK950" i="13"/>
  <c r="BJ950" i="13"/>
  <c r="BI950" i="13"/>
  <c r="BH950" i="13"/>
  <c r="BG950" i="13"/>
  <c r="BF950" i="13"/>
  <c r="BE950" i="13"/>
  <c r="BD950" i="13"/>
  <c r="BC950" i="13"/>
  <c r="BB950" i="13"/>
  <c r="BA950" i="13"/>
  <c r="AZ950" i="13"/>
  <c r="AY950" i="13"/>
  <c r="AX950" i="13"/>
  <c r="AW950" i="13"/>
  <c r="AV950" i="13"/>
  <c r="AU950" i="13"/>
  <c r="AT950" i="13"/>
  <c r="AS950" i="13"/>
  <c r="AR950" i="13"/>
  <c r="AQ950" i="13"/>
  <c r="AP950" i="13"/>
  <c r="AO950" i="13"/>
  <c r="AN950" i="13"/>
  <c r="AM950" i="13"/>
  <c r="AL950" i="13"/>
  <c r="AK950" i="13"/>
  <c r="AJ950" i="13"/>
  <c r="AI950" i="13"/>
  <c r="AH950" i="13"/>
  <c r="BL949" i="13"/>
  <c r="BK949" i="13"/>
  <c r="BJ949" i="13"/>
  <c r="BI949" i="13"/>
  <c r="BH949" i="13"/>
  <c r="BG949" i="13"/>
  <c r="BF949" i="13"/>
  <c r="BE949" i="13"/>
  <c r="BD949" i="13"/>
  <c r="BC949" i="13"/>
  <c r="BB949" i="13"/>
  <c r="BA949" i="13"/>
  <c r="AZ949" i="13"/>
  <c r="AY949" i="13"/>
  <c r="AX949" i="13"/>
  <c r="AW949" i="13"/>
  <c r="AV949" i="13"/>
  <c r="AU949" i="13"/>
  <c r="AT949" i="13"/>
  <c r="AS949" i="13"/>
  <c r="AR949" i="13"/>
  <c r="AQ949" i="13"/>
  <c r="AP949" i="13"/>
  <c r="AO949" i="13"/>
  <c r="AN949" i="13"/>
  <c r="AM949" i="13"/>
  <c r="AL949" i="13"/>
  <c r="AK949" i="13"/>
  <c r="AJ949" i="13"/>
  <c r="AI949" i="13"/>
  <c r="AH949" i="13"/>
  <c r="BL948" i="13"/>
  <c r="BK948" i="13"/>
  <c r="BJ948" i="13"/>
  <c r="BI948" i="13"/>
  <c r="BH948" i="13"/>
  <c r="BG948" i="13"/>
  <c r="BF948" i="13"/>
  <c r="BE948" i="13"/>
  <c r="BD948" i="13"/>
  <c r="BC948" i="13"/>
  <c r="BB948" i="13"/>
  <c r="BA948" i="13"/>
  <c r="AZ948" i="13"/>
  <c r="AY948" i="13"/>
  <c r="AX948" i="13"/>
  <c r="AW948" i="13"/>
  <c r="AV948" i="13"/>
  <c r="AU948" i="13"/>
  <c r="AT948" i="13"/>
  <c r="AS948" i="13"/>
  <c r="AR948" i="13"/>
  <c r="AQ948" i="13"/>
  <c r="AP948" i="13"/>
  <c r="AO948" i="13"/>
  <c r="AN948" i="13"/>
  <c r="AM948" i="13"/>
  <c r="AL948" i="13"/>
  <c r="AK948" i="13"/>
  <c r="AJ948" i="13"/>
  <c r="AI948" i="13"/>
  <c r="AH948" i="13"/>
  <c r="BL947" i="13"/>
  <c r="BK947" i="13"/>
  <c r="BJ947" i="13"/>
  <c r="BI947" i="13"/>
  <c r="BH947" i="13"/>
  <c r="BG947" i="13"/>
  <c r="BF947" i="13"/>
  <c r="BE947" i="13"/>
  <c r="BD947" i="13"/>
  <c r="BC947" i="13"/>
  <c r="BB947" i="13"/>
  <c r="BA947" i="13"/>
  <c r="AZ947" i="13"/>
  <c r="AY947" i="13"/>
  <c r="AX947" i="13"/>
  <c r="AW947" i="13"/>
  <c r="AV947" i="13"/>
  <c r="AU947" i="13"/>
  <c r="AT947" i="13"/>
  <c r="AS947" i="13"/>
  <c r="AR947" i="13"/>
  <c r="AQ947" i="13"/>
  <c r="AP947" i="13"/>
  <c r="AO947" i="13"/>
  <c r="AN947" i="13"/>
  <c r="AM947" i="13"/>
  <c r="AL947" i="13"/>
  <c r="AK947" i="13"/>
  <c r="AJ947" i="13"/>
  <c r="AI947" i="13"/>
  <c r="AH947" i="13"/>
  <c r="BL946" i="13"/>
  <c r="BK946" i="13"/>
  <c r="BJ946" i="13"/>
  <c r="BI946" i="13"/>
  <c r="BH946" i="13"/>
  <c r="BG946" i="13"/>
  <c r="BF946" i="13"/>
  <c r="BE946" i="13"/>
  <c r="BD946" i="13"/>
  <c r="BC946" i="13"/>
  <c r="BB946" i="13"/>
  <c r="BA946" i="13"/>
  <c r="AZ946" i="13"/>
  <c r="AY946" i="13"/>
  <c r="AX946" i="13"/>
  <c r="AW946" i="13"/>
  <c r="AV946" i="13"/>
  <c r="AU946" i="13"/>
  <c r="AT946" i="13"/>
  <c r="AS946" i="13"/>
  <c r="AR946" i="13"/>
  <c r="AQ946" i="13"/>
  <c r="AP946" i="13"/>
  <c r="AO946" i="13"/>
  <c r="AN946" i="13"/>
  <c r="AM946" i="13"/>
  <c r="AL946" i="13"/>
  <c r="AK946" i="13"/>
  <c r="AJ946" i="13"/>
  <c r="AI946" i="13"/>
  <c r="AH946" i="13"/>
  <c r="BL945" i="13"/>
  <c r="BK945" i="13"/>
  <c r="BJ945" i="13"/>
  <c r="BI945" i="13"/>
  <c r="BH945" i="13"/>
  <c r="BG945" i="13"/>
  <c r="BF945" i="13"/>
  <c r="BE945" i="13"/>
  <c r="BD945" i="13"/>
  <c r="BC945" i="13"/>
  <c r="BB945" i="13"/>
  <c r="BA945" i="13"/>
  <c r="AZ945" i="13"/>
  <c r="AY945" i="13"/>
  <c r="AX945" i="13"/>
  <c r="AW945" i="13"/>
  <c r="AV945" i="13"/>
  <c r="AU945" i="13"/>
  <c r="AT945" i="13"/>
  <c r="AS945" i="13"/>
  <c r="AR945" i="13"/>
  <c r="AQ945" i="13"/>
  <c r="AP945" i="13"/>
  <c r="AO945" i="13"/>
  <c r="AN945" i="13"/>
  <c r="AM945" i="13"/>
  <c r="AL945" i="13"/>
  <c r="AK945" i="13"/>
  <c r="AJ945" i="13"/>
  <c r="AI945" i="13"/>
  <c r="AH945" i="13"/>
  <c r="BL944" i="13"/>
  <c r="BK944" i="13"/>
  <c r="BJ944" i="13"/>
  <c r="BI944" i="13"/>
  <c r="BH944" i="13"/>
  <c r="BG944" i="13"/>
  <c r="BF944" i="13"/>
  <c r="BE944" i="13"/>
  <c r="BD944" i="13"/>
  <c r="BC944" i="13"/>
  <c r="BB944" i="13"/>
  <c r="BA944" i="13"/>
  <c r="AZ944" i="13"/>
  <c r="AY944" i="13"/>
  <c r="AX944" i="13"/>
  <c r="AW944" i="13"/>
  <c r="AV944" i="13"/>
  <c r="AU944" i="13"/>
  <c r="AT944" i="13"/>
  <c r="AS944" i="13"/>
  <c r="AR944" i="13"/>
  <c r="AQ944" i="13"/>
  <c r="AP944" i="13"/>
  <c r="AO944" i="13"/>
  <c r="AN944" i="13"/>
  <c r="AM944" i="13"/>
  <c r="AL944" i="13"/>
  <c r="AK944" i="13"/>
  <c r="AJ944" i="13"/>
  <c r="AI944" i="13"/>
  <c r="AH944" i="13"/>
  <c r="BL943" i="13"/>
  <c r="BK943" i="13"/>
  <c r="BJ943" i="13"/>
  <c r="BI943" i="13"/>
  <c r="BH943" i="13"/>
  <c r="BG943" i="13"/>
  <c r="BF943" i="13"/>
  <c r="BE943" i="13"/>
  <c r="BD943" i="13"/>
  <c r="BC943" i="13"/>
  <c r="BB943" i="13"/>
  <c r="BA943" i="13"/>
  <c r="AZ943" i="13"/>
  <c r="AY943" i="13"/>
  <c r="AX943" i="13"/>
  <c r="AW943" i="13"/>
  <c r="AV943" i="13"/>
  <c r="AU943" i="13"/>
  <c r="AT943" i="13"/>
  <c r="AS943" i="13"/>
  <c r="AR943" i="13"/>
  <c r="AQ943" i="13"/>
  <c r="AP943" i="13"/>
  <c r="AO943" i="13"/>
  <c r="AN943" i="13"/>
  <c r="AM943" i="13"/>
  <c r="AL943" i="13"/>
  <c r="AK943" i="13"/>
  <c r="AJ943" i="13"/>
  <c r="AI943" i="13"/>
  <c r="AH943" i="13"/>
  <c r="BL942" i="13"/>
  <c r="BK942" i="13"/>
  <c r="BJ942" i="13"/>
  <c r="BI942" i="13"/>
  <c r="BH942" i="13"/>
  <c r="BG942" i="13"/>
  <c r="BF942" i="13"/>
  <c r="BE942" i="13"/>
  <c r="BD942" i="13"/>
  <c r="BC942" i="13"/>
  <c r="BB942" i="13"/>
  <c r="BA942" i="13"/>
  <c r="AZ942" i="13"/>
  <c r="AY942" i="13"/>
  <c r="AX942" i="13"/>
  <c r="AW942" i="13"/>
  <c r="AV942" i="13"/>
  <c r="AU942" i="13"/>
  <c r="AT942" i="13"/>
  <c r="AS942" i="13"/>
  <c r="AR942" i="13"/>
  <c r="AQ942" i="13"/>
  <c r="AP942" i="13"/>
  <c r="AO942" i="13"/>
  <c r="AN942" i="13"/>
  <c r="AM942" i="13"/>
  <c r="AL942" i="13"/>
  <c r="AK942" i="13"/>
  <c r="AJ942" i="13"/>
  <c r="AI942" i="13"/>
  <c r="AH942" i="13"/>
  <c r="BL941" i="13"/>
  <c r="BK941" i="13"/>
  <c r="BJ941" i="13"/>
  <c r="BI941" i="13"/>
  <c r="BH941" i="13"/>
  <c r="BG941" i="13"/>
  <c r="BF941" i="13"/>
  <c r="BE941" i="13"/>
  <c r="BD941" i="13"/>
  <c r="BC941" i="13"/>
  <c r="BB941" i="13"/>
  <c r="BA941" i="13"/>
  <c r="AZ941" i="13"/>
  <c r="AY941" i="13"/>
  <c r="AX941" i="13"/>
  <c r="AW941" i="13"/>
  <c r="AV941" i="13"/>
  <c r="AU941" i="13"/>
  <c r="AT941" i="13"/>
  <c r="AS941" i="13"/>
  <c r="AR941" i="13"/>
  <c r="AQ941" i="13"/>
  <c r="AP941" i="13"/>
  <c r="AO941" i="13"/>
  <c r="AN941" i="13"/>
  <c r="AM941" i="13"/>
  <c r="AL941" i="13"/>
  <c r="AK941" i="13"/>
  <c r="AJ941" i="13"/>
  <c r="AI941" i="13"/>
  <c r="AH941" i="13"/>
  <c r="BL940" i="13"/>
  <c r="BK940" i="13"/>
  <c r="BJ940" i="13"/>
  <c r="BI940" i="13"/>
  <c r="BH940" i="13"/>
  <c r="BG940" i="13"/>
  <c r="BF940" i="13"/>
  <c r="BE940" i="13"/>
  <c r="BD940" i="13"/>
  <c r="BC940" i="13"/>
  <c r="BB940" i="13"/>
  <c r="BA940" i="13"/>
  <c r="AZ940" i="13"/>
  <c r="AY940" i="13"/>
  <c r="AX940" i="13"/>
  <c r="AW940" i="13"/>
  <c r="AV940" i="13"/>
  <c r="AU940" i="13"/>
  <c r="AT940" i="13"/>
  <c r="AS940" i="13"/>
  <c r="AR940" i="13"/>
  <c r="AQ940" i="13"/>
  <c r="AP940" i="13"/>
  <c r="AO940" i="13"/>
  <c r="AN940" i="13"/>
  <c r="AM940" i="13"/>
  <c r="AL940" i="13"/>
  <c r="AK940" i="13"/>
  <c r="AJ940" i="13"/>
  <c r="AI940" i="13"/>
  <c r="AH940" i="13"/>
  <c r="BL939" i="13"/>
  <c r="BK939" i="13"/>
  <c r="BJ939" i="13"/>
  <c r="BI939" i="13"/>
  <c r="BH939" i="13"/>
  <c r="BG939" i="13"/>
  <c r="BF939" i="13"/>
  <c r="BE939" i="13"/>
  <c r="BD939" i="13"/>
  <c r="BC939" i="13"/>
  <c r="BB939" i="13"/>
  <c r="BA939" i="13"/>
  <c r="AZ939" i="13"/>
  <c r="AY939" i="13"/>
  <c r="AX939" i="13"/>
  <c r="AW939" i="13"/>
  <c r="AV939" i="13"/>
  <c r="AU939" i="13"/>
  <c r="AT939" i="13"/>
  <c r="AS939" i="13"/>
  <c r="AR939" i="13"/>
  <c r="AQ939" i="13"/>
  <c r="AP939" i="13"/>
  <c r="AO939" i="13"/>
  <c r="AN939" i="13"/>
  <c r="AM939" i="13"/>
  <c r="AL939" i="13"/>
  <c r="AK939" i="13"/>
  <c r="AJ939" i="13"/>
  <c r="AI939" i="13"/>
  <c r="AH939" i="13"/>
  <c r="BL938" i="13"/>
  <c r="BK938" i="13"/>
  <c r="BJ938" i="13"/>
  <c r="BI938" i="13"/>
  <c r="BH938" i="13"/>
  <c r="BG938" i="13"/>
  <c r="BF938" i="13"/>
  <c r="BE938" i="13"/>
  <c r="BD938" i="13"/>
  <c r="BC938" i="13"/>
  <c r="BB938" i="13"/>
  <c r="BA938" i="13"/>
  <c r="AZ938" i="13"/>
  <c r="AY938" i="13"/>
  <c r="AX938" i="13"/>
  <c r="AW938" i="13"/>
  <c r="AV938" i="13"/>
  <c r="AU938" i="13"/>
  <c r="AT938" i="13"/>
  <c r="AS938" i="13"/>
  <c r="AR938" i="13"/>
  <c r="AQ938" i="13"/>
  <c r="AP938" i="13"/>
  <c r="AO938" i="13"/>
  <c r="AN938" i="13"/>
  <c r="AM938" i="13"/>
  <c r="AL938" i="13"/>
  <c r="AK938" i="13"/>
  <c r="AJ938" i="13"/>
  <c r="AI938" i="13"/>
  <c r="AH938" i="13"/>
  <c r="BL937" i="13"/>
  <c r="BK937" i="13"/>
  <c r="BJ937" i="13"/>
  <c r="BI937" i="13"/>
  <c r="BH937" i="13"/>
  <c r="BG937" i="13"/>
  <c r="BF937" i="13"/>
  <c r="BE937" i="13"/>
  <c r="BD937" i="13"/>
  <c r="BC937" i="13"/>
  <c r="BB937" i="13"/>
  <c r="BA937" i="13"/>
  <c r="AZ937" i="13"/>
  <c r="AY937" i="13"/>
  <c r="AX937" i="13"/>
  <c r="AW937" i="13"/>
  <c r="AV937" i="13"/>
  <c r="AU937" i="13"/>
  <c r="AT937" i="13"/>
  <c r="AS937" i="13"/>
  <c r="AR937" i="13"/>
  <c r="AQ937" i="13"/>
  <c r="AP937" i="13"/>
  <c r="AO937" i="13"/>
  <c r="AN937" i="13"/>
  <c r="AM937" i="13"/>
  <c r="AL937" i="13"/>
  <c r="AK937" i="13"/>
  <c r="AJ937" i="13"/>
  <c r="AI937" i="13"/>
  <c r="AH937" i="13"/>
  <c r="BL936" i="13"/>
  <c r="BK936" i="13"/>
  <c r="BJ936" i="13"/>
  <c r="BI936" i="13"/>
  <c r="BH936" i="13"/>
  <c r="BG936" i="13"/>
  <c r="BF936" i="13"/>
  <c r="BE936" i="13"/>
  <c r="BD936" i="13"/>
  <c r="BC936" i="13"/>
  <c r="BB936" i="13"/>
  <c r="BA936" i="13"/>
  <c r="AZ936" i="13"/>
  <c r="AY936" i="13"/>
  <c r="AX936" i="13"/>
  <c r="AW936" i="13"/>
  <c r="AV936" i="13"/>
  <c r="AU936" i="13"/>
  <c r="AT936" i="13"/>
  <c r="AS936" i="13"/>
  <c r="AR936" i="13"/>
  <c r="AQ936" i="13"/>
  <c r="AP936" i="13"/>
  <c r="AO936" i="13"/>
  <c r="AN936" i="13"/>
  <c r="AM936" i="13"/>
  <c r="AL936" i="13"/>
  <c r="AK936" i="13"/>
  <c r="AJ936" i="13"/>
  <c r="AI936" i="13"/>
  <c r="AH936" i="13"/>
  <c r="BL935" i="13"/>
  <c r="BK935" i="13"/>
  <c r="BJ935" i="13"/>
  <c r="BI935" i="13"/>
  <c r="BH935" i="13"/>
  <c r="BG935" i="13"/>
  <c r="BF935" i="13"/>
  <c r="BE935" i="13"/>
  <c r="BD935" i="13"/>
  <c r="BC935" i="13"/>
  <c r="BB935" i="13"/>
  <c r="BA935" i="13"/>
  <c r="AZ935" i="13"/>
  <c r="AY935" i="13"/>
  <c r="AX935" i="13"/>
  <c r="AW935" i="13"/>
  <c r="AV935" i="13"/>
  <c r="AU935" i="13"/>
  <c r="AT935" i="13"/>
  <c r="AS935" i="13"/>
  <c r="AR935" i="13"/>
  <c r="AQ935" i="13"/>
  <c r="AP935" i="13"/>
  <c r="AO935" i="13"/>
  <c r="AN935" i="13"/>
  <c r="AM935" i="13"/>
  <c r="AL935" i="13"/>
  <c r="AK935" i="13"/>
  <c r="AJ935" i="13"/>
  <c r="AI935" i="13"/>
  <c r="AH935" i="13"/>
  <c r="BL934" i="13"/>
  <c r="BK934" i="13"/>
  <c r="BJ934" i="13"/>
  <c r="BI934" i="13"/>
  <c r="BH934" i="13"/>
  <c r="BG934" i="13"/>
  <c r="BF934" i="13"/>
  <c r="BE934" i="13"/>
  <c r="BD934" i="13"/>
  <c r="BC934" i="13"/>
  <c r="BB934" i="13"/>
  <c r="BA934" i="13"/>
  <c r="AZ934" i="13"/>
  <c r="AY934" i="13"/>
  <c r="AX934" i="13"/>
  <c r="AW934" i="13"/>
  <c r="AV934" i="13"/>
  <c r="AU934" i="13"/>
  <c r="AT934" i="13"/>
  <c r="AS934" i="13"/>
  <c r="AR934" i="13"/>
  <c r="AQ934" i="13"/>
  <c r="AP934" i="13"/>
  <c r="AO934" i="13"/>
  <c r="AN934" i="13"/>
  <c r="AM934" i="13"/>
  <c r="AL934" i="13"/>
  <c r="AK934" i="13"/>
  <c r="AJ934" i="13"/>
  <c r="AI934" i="13"/>
  <c r="AH934" i="13"/>
  <c r="BL933" i="13"/>
  <c r="BK933" i="13"/>
  <c r="BJ933" i="13"/>
  <c r="BI933" i="13"/>
  <c r="BH933" i="13"/>
  <c r="BG933" i="13"/>
  <c r="BF933" i="13"/>
  <c r="BE933" i="13"/>
  <c r="BD933" i="13"/>
  <c r="BC933" i="13"/>
  <c r="BB933" i="13"/>
  <c r="BA933" i="13"/>
  <c r="AZ933" i="13"/>
  <c r="AY933" i="13"/>
  <c r="AX933" i="13"/>
  <c r="AW933" i="13"/>
  <c r="AV933" i="13"/>
  <c r="AU933" i="13"/>
  <c r="AT933" i="13"/>
  <c r="AS933" i="13"/>
  <c r="AR933" i="13"/>
  <c r="AQ933" i="13"/>
  <c r="AP933" i="13"/>
  <c r="AO933" i="13"/>
  <c r="AN933" i="13"/>
  <c r="AM933" i="13"/>
  <c r="AL933" i="13"/>
  <c r="AK933" i="13"/>
  <c r="AJ933" i="13"/>
  <c r="AI933" i="13"/>
  <c r="AH933" i="13"/>
  <c r="BL932" i="13"/>
  <c r="BK932" i="13"/>
  <c r="BJ932" i="13"/>
  <c r="BI932" i="13"/>
  <c r="BH932" i="13"/>
  <c r="BG932" i="13"/>
  <c r="BF932" i="13"/>
  <c r="BE932" i="13"/>
  <c r="BD932" i="13"/>
  <c r="BC932" i="13"/>
  <c r="BB932" i="13"/>
  <c r="BA932" i="13"/>
  <c r="AZ932" i="13"/>
  <c r="AY932" i="13"/>
  <c r="AX932" i="13"/>
  <c r="AW932" i="13"/>
  <c r="AV932" i="13"/>
  <c r="AU932" i="13"/>
  <c r="AT932" i="13"/>
  <c r="AS932" i="13"/>
  <c r="AR932" i="13"/>
  <c r="AQ932" i="13"/>
  <c r="AP932" i="13"/>
  <c r="AO932" i="13"/>
  <c r="AN932" i="13"/>
  <c r="AM932" i="13"/>
  <c r="AL932" i="13"/>
  <c r="AK932" i="13"/>
  <c r="AJ932" i="13"/>
  <c r="AI932" i="13"/>
  <c r="AH932" i="13"/>
  <c r="BL931" i="13"/>
  <c r="BK931" i="13"/>
  <c r="BJ931" i="13"/>
  <c r="BI931" i="13"/>
  <c r="BH931" i="13"/>
  <c r="BG931" i="13"/>
  <c r="BF931" i="13"/>
  <c r="BE931" i="13"/>
  <c r="BD931" i="13"/>
  <c r="BC931" i="13"/>
  <c r="BB931" i="13"/>
  <c r="BA931" i="13"/>
  <c r="AZ931" i="13"/>
  <c r="AY931" i="13"/>
  <c r="AX931" i="13"/>
  <c r="AW931" i="13"/>
  <c r="AV931" i="13"/>
  <c r="AU931" i="13"/>
  <c r="AT931" i="13"/>
  <c r="AS931" i="13"/>
  <c r="AR931" i="13"/>
  <c r="AQ931" i="13"/>
  <c r="AP931" i="13"/>
  <c r="AO931" i="13"/>
  <c r="AN931" i="13"/>
  <c r="AM931" i="13"/>
  <c r="AL931" i="13"/>
  <c r="AK931" i="13"/>
  <c r="AJ931" i="13"/>
  <c r="AI931" i="13"/>
  <c r="AH931" i="13"/>
  <c r="BL930" i="13"/>
  <c r="BK930" i="13"/>
  <c r="BJ930" i="13"/>
  <c r="BI930" i="13"/>
  <c r="BH930" i="13"/>
  <c r="BG930" i="13"/>
  <c r="BF930" i="13"/>
  <c r="BE930" i="13"/>
  <c r="BD930" i="13"/>
  <c r="BC930" i="13"/>
  <c r="BB930" i="13"/>
  <c r="BA930" i="13"/>
  <c r="AZ930" i="13"/>
  <c r="AY930" i="13"/>
  <c r="AX930" i="13"/>
  <c r="AW930" i="13"/>
  <c r="AV930" i="13"/>
  <c r="AU930" i="13"/>
  <c r="AT930" i="13"/>
  <c r="AS930" i="13"/>
  <c r="AR930" i="13"/>
  <c r="AQ930" i="13"/>
  <c r="AP930" i="13"/>
  <c r="AO930" i="13"/>
  <c r="AN930" i="13"/>
  <c r="AM930" i="13"/>
  <c r="AL930" i="13"/>
  <c r="AK930" i="13"/>
  <c r="AJ930" i="13"/>
  <c r="AI930" i="13"/>
  <c r="AH930" i="13"/>
  <c r="BL929" i="13"/>
  <c r="BK929" i="13"/>
  <c r="BJ929" i="13"/>
  <c r="BI929" i="13"/>
  <c r="BH929" i="13"/>
  <c r="BG929" i="13"/>
  <c r="BF929" i="13"/>
  <c r="BE929" i="13"/>
  <c r="BD929" i="13"/>
  <c r="BC929" i="13"/>
  <c r="BB929" i="13"/>
  <c r="BA929" i="13"/>
  <c r="AZ929" i="13"/>
  <c r="AY929" i="13"/>
  <c r="AX929" i="13"/>
  <c r="AW929" i="13"/>
  <c r="AV929" i="13"/>
  <c r="AU929" i="13"/>
  <c r="AT929" i="13"/>
  <c r="AS929" i="13"/>
  <c r="AR929" i="13"/>
  <c r="AQ929" i="13"/>
  <c r="AP929" i="13"/>
  <c r="AO929" i="13"/>
  <c r="AN929" i="13"/>
  <c r="AM929" i="13"/>
  <c r="AL929" i="13"/>
  <c r="AK929" i="13"/>
  <c r="AJ929" i="13"/>
  <c r="AI929" i="13"/>
  <c r="AH929" i="13"/>
  <c r="BL928" i="13"/>
  <c r="BK928" i="13"/>
  <c r="BJ928" i="13"/>
  <c r="BI928" i="13"/>
  <c r="BH928" i="13"/>
  <c r="BG928" i="13"/>
  <c r="BF928" i="13"/>
  <c r="BE928" i="13"/>
  <c r="BD928" i="13"/>
  <c r="BC928" i="13"/>
  <c r="BB928" i="13"/>
  <c r="BA928" i="13"/>
  <c r="AZ928" i="13"/>
  <c r="AY928" i="13"/>
  <c r="AX928" i="13"/>
  <c r="AW928" i="13"/>
  <c r="AV928" i="13"/>
  <c r="AU928" i="13"/>
  <c r="AT928" i="13"/>
  <c r="AS928" i="13"/>
  <c r="AR928" i="13"/>
  <c r="AQ928" i="13"/>
  <c r="AP928" i="13"/>
  <c r="AO928" i="13"/>
  <c r="AN928" i="13"/>
  <c r="AM928" i="13"/>
  <c r="AL928" i="13"/>
  <c r="AK928" i="13"/>
  <c r="AJ928" i="13"/>
  <c r="AI928" i="13"/>
  <c r="AH928" i="13"/>
  <c r="BL927" i="13"/>
  <c r="BK927" i="13"/>
  <c r="BJ927" i="13"/>
  <c r="BI927" i="13"/>
  <c r="BH927" i="13"/>
  <c r="BG927" i="13"/>
  <c r="BF927" i="13"/>
  <c r="BE927" i="13"/>
  <c r="BD927" i="13"/>
  <c r="BC927" i="13"/>
  <c r="BB927" i="13"/>
  <c r="BA927" i="13"/>
  <c r="AZ927" i="13"/>
  <c r="AY927" i="13"/>
  <c r="AX927" i="13"/>
  <c r="AW927" i="13"/>
  <c r="AV927" i="13"/>
  <c r="AU927" i="13"/>
  <c r="AT927" i="13"/>
  <c r="AS927" i="13"/>
  <c r="AR927" i="13"/>
  <c r="AQ927" i="13"/>
  <c r="AP927" i="13"/>
  <c r="AO927" i="13"/>
  <c r="AN927" i="13"/>
  <c r="AM927" i="13"/>
  <c r="AL927" i="13"/>
  <c r="AK927" i="13"/>
  <c r="AJ927" i="13"/>
  <c r="AI927" i="13"/>
  <c r="AH927" i="13"/>
  <c r="BL926" i="13"/>
  <c r="BK926" i="13"/>
  <c r="BJ926" i="13"/>
  <c r="BI926" i="13"/>
  <c r="BH926" i="13"/>
  <c r="BG926" i="13"/>
  <c r="BF926" i="13"/>
  <c r="BE926" i="13"/>
  <c r="BD926" i="13"/>
  <c r="BC926" i="13"/>
  <c r="BB926" i="13"/>
  <c r="BA926" i="13"/>
  <c r="AZ926" i="13"/>
  <c r="AY926" i="13"/>
  <c r="AX926" i="13"/>
  <c r="AW926" i="13"/>
  <c r="AV926" i="13"/>
  <c r="AU926" i="13"/>
  <c r="AT926" i="13"/>
  <c r="AS926" i="13"/>
  <c r="AR926" i="13"/>
  <c r="AQ926" i="13"/>
  <c r="AP926" i="13"/>
  <c r="AO926" i="13"/>
  <c r="AN926" i="13"/>
  <c r="AM926" i="13"/>
  <c r="AL926" i="13"/>
  <c r="AK926" i="13"/>
  <c r="AJ926" i="13"/>
  <c r="AI926" i="13"/>
  <c r="AH926" i="13"/>
  <c r="BL925" i="13"/>
  <c r="BK925" i="13"/>
  <c r="BJ925" i="13"/>
  <c r="BI925" i="13"/>
  <c r="BH925" i="13"/>
  <c r="BG925" i="13"/>
  <c r="BF925" i="13"/>
  <c r="BE925" i="13"/>
  <c r="BD925" i="13"/>
  <c r="BC925" i="13"/>
  <c r="BB925" i="13"/>
  <c r="BA925" i="13"/>
  <c r="AZ925" i="13"/>
  <c r="AY925" i="13"/>
  <c r="AX925" i="13"/>
  <c r="AW925" i="13"/>
  <c r="AV925" i="13"/>
  <c r="AU925" i="13"/>
  <c r="AT925" i="13"/>
  <c r="AS925" i="13"/>
  <c r="AR925" i="13"/>
  <c r="AQ925" i="13"/>
  <c r="AP925" i="13"/>
  <c r="AO925" i="13"/>
  <c r="AN925" i="13"/>
  <c r="AM925" i="13"/>
  <c r="AL925" i="13"/>
  <c r="AK925" i="13"/>
  <c r="AJ925" i="13"/>
  <c r="AI925" i="13"/>
  <c r="AH925" i="13"/>
  <c r="BL924" i="13"/>
  <c r="BK924" i="13"/>
  <c r="BJ924" i="13"/>
  <c r="BI924" i="13"/>
  <c r="BH924" i="13"/>
  <c r="BG924" i="13"/>
  <c r="BF924" i="13"/>
  <c r="BE924" i="13"/>
  <c r="BD924" i="13"/>
  <c r="BC924" i="13"/>
  <c r="BB924" i="13"/>
  <c r="BA924" i="13"/>
  <c r="AZ924" i="13"/>
  <c r="AY924" i="13"/>
  <c r="AX924" i="13"/>
  <c r="AW924" i="13"/>
  <c r="AV924" i="13"/>
  <c r="AU924" i="13"/>
  <c r="AT924" i="13"/>
  <c r="AS924" i="13"/>
  <c r="AR924" i="13"/>
  <c r="AQ924" i="13"/>
  <c r="AP924" i="13"/>
  <c r="AO924" i="13"/>
  <c r="AN924" i="13"/>
  <c r="AM924" i="13"/>
  <c r="AL924" i="13"/>
  <c r="AK924" i="13"/>
  <c r="AJ924" i="13"/>
  <c r="AI924" i="13"/>
  <c r="AH924" i="13"/>
  <c r="BL923" i="13"/>
  <c r="BK923" i="13"/>
  <c r="BJ923" i="13"/>
  <c r="BI923" i="13"/>
  <c r="BH923" i="13"/>
  <c r="BG923" i="13"/>
  <c r="BF923" i="13"/>
  <c r="BE923" i="13"/>
  <c r="BD923" i="13"/>
  <c r="BC923" i="13"/>
  <c r="BB923" i="13"/>
  <c r="BA923" i="13"/>
  <c r="AZ923" i="13"/>
  <c r="AY923" i="13"/>
  <c r="AX923" i="13"/>
  <c r="AW923" i="13"/>
  <c r="AV923" i="13"/>
  <c r="AU923" i="13"/>
  <c r="AT923" i="13"/>
  <c r="AS923" i="13"/>
  <c r="AR923" i="13"/>
  <c r="AQ923" i="13"/>
  <c r="AP923" i="13"/>
  <c r="AO923" i="13"/>
  <c r="AN923" i="13"/>
  <c r="AM923" i="13"/>
  <c r="AL923" i="13"/>
  <c r="AK923" i="13"/>
  <c r="AJ923" i="13"/>
  <c r="AI923" i="13"/>
  <c r="AH923" i="13"/>
  <c r="BL922" i="13"/>
  <c r="BK922" i="13"/>
  <c r="BJ922" i="13"/>
  <c r="BI922" i="13"/>
  <c r="BH922" i="13"/>
  <c r="BG922" i="13"/>
  <c r="BF922" i="13"/>
  <c r="BE922" i="13"/>
  <c r="BD922" i="13"/>
  <c r="BC922" i="13"/>
  <c r="BB922" i="13"/>
  <c r="BA922" i="13"/>
  <c r="AZ922" i="13"/>
  <c r="AY922" i="13"/>
  <c r="AX922" i="13"/>
  <c r="AW922" i="13"/>
  <c r="AV922" i="13"/>
  <c r="AU922" i="13"/>
  <c r="AT922" i="13"/>
  <c r="AS922" i="13"/>
  <c r="AR922" i="13"/>
  <c r="AQ922" i="13"/>
  <c r="AP922" i="13"/>
  <c r="AO922" i="13"/>
  <c r="AN922" i="13"/>
  <c r="AM922" i="13"/>
  <c r="AL922" i="13"/>
  <c r="AK922" i="13"/>
  <c r="AJ922" i="13"/>
  <c r="AI922" i="13"/>
  <c r="AH922" i="13"/>
  <c r="BL921" i="13"/>
  <c r="BK921" i="13"/>
  <c r="BJ921" i="13"/>
  <c r="BI921" i="13"/>
  <c r="BH921" i="13"/>
  <c r="BG921" i="13"/>
  <c r="BF921" i="13"/>
  <c r="BE921" i="13"/>
  <c r="BD921" i="13"/>
  <c r="BC921" i="13"/>
  <c r="BB921" i="13"/>
  <c r="BA921" i="13"/>
  <c r="AZ921" i="13"/>
  <c r="AY921" i="13"/>
  <c r="AX921" i="13"/>
  <c r="AW921" i="13"/>
  <c r="AV921" i="13"/>
  <c r="AU921" i="13"/>
  <c r="AT921" i="13"/>
  <c r="AS921" i="13"/>
  <c r="AR921" i="13"/>
  <c r="AQ921" i="13"/>
  <c r="AP921" i="13"/>
  <c r="AO921" i="13"/>
  <c r="AN921" i="13"/>
  <c r="AM921" i="13"/>
  <c r="AL921" i="13"/>
  <c r="AK921" i="13"/>
  <c r="AJ921" i="13"/>
  <c r="AI921" i="13"/>
  <c r="AH921" i="13"/>
  <c r="BL920" i="13"/>
  <c r="BK920" i="13"/>
  <c r="BJ920" i="13"/>
  <c r="BI920" i="13"/>
  <c r="BH920" i="13"/>
  <c r="BG920" i="13"/>
  <c r="BF920" i="13"/>
  <c r="BE920" i="13"/>
  <c r="BD920" i="13"/>
  <c r="BC920" i="13"/>
  <c r="BB920" i="13"/>
  <c r="BA920" i="13"/>
  <c r="AZ920" i="13"/>
  <c r="AY920" i="13"/>
  <c r="AX920" i="13"/>
  <c r="AW920" i="13"/>
  <c r="AV920" i="13"/>
  <c r="AU920" i="13"/>
  <c r="AT920" i="13"/>
  <c r="AS920" i="13"/>
  <c r="AR920" i="13"/>
  <c r="AQ920" i="13"/>
  <c r="AP920" i="13"/>
  <c r="AO920" i="13"/>
  <c r="AN920" i="13"/>
  <c r="AM920" i="13"/>
  <c r="AL920" i="13"/>
  <c r="AK920" i="13"/>
  <c r="AJ920" i="13"/>
  <c r="AI920" i="13"/>
  <c r="AH920" i="13"/>
  <c r="BL919" i="13"/>
  <c r="BK919" i="13"/>
  <c r="BJ919" i="13"/>
  <c r="BI919" i="13"/>
  <c r="BH919" i="13"/>
  <c r="BG919" i="13"/>
  <c r="BF919" i="13"/>
  <c r="BE919" i="13"/>
  <c r="BD919" i="13"/>
  <c r="BC919" i="13"/>
  <c r="BB919" i="13"/>
  <c r="BA919" i="13"/>
  <c r="AZ919" i="13"/>
  <c r="AY919" i="13"/>
  <c r="AX919" i="13"/>
  <c r="AW919" i="13"/>
  <c r="AV919" i="13"/>
  <c r="AU919" i="13"/>
  <c r="AT919" i="13"/>
  <c r="AS919" i="13"/>
  <c r="AR919" i="13"/>
  <c r="AQ919" i="13"/>
  <c r="AP919" i="13"/>
  <c r="AO919" i="13"/>
  <c r="AN919" i="13"/>
  <c r="AM919" i="13"/>
  <c r="AL919" i="13"/>
  <c r="AK919" i="13"/>
  <c r="AJ919" i="13"/>
  <c r="AI919" i="13"/>
  <c r="AH919" i="13"/>
  <c r="BL918" i="13"/>
  <c r="BK918" i="13"/>
  <c r="BJ918" i="13"/>
  <c r="BI918" i="13"/>
  <c r="BH918" i="13"/>
  <c r="BG918" i="13"/>
  <c r="BF918" i="13"/>
  <c r="BE918" i="13"/>
  <c r="BD918" i="13"/>
  <c r="BC918" i="13"/>
  <c r="BB918" i="13"/>
  <c r="BA918" i="13"/>
  <c r="AZ918" i="13"/>
  <c r="AY918" i="13"/>
  <c r="AX918" i="13"/>
  <c r="AW918" i="13"/>
  <c r="AV918" i="13"/>
  <c r="AU918" i="13"/>
  <c r="AT918" i="13"/>
  <c r="AS918" i="13"/>
  <c r="AR918" i="13"/>
  <c r="AQ918" i="13"/>
  <c r="AP918" i="13"/>
  <c r="AO918" i="13"/>
  <c r="AN918" i="13"/>
  <c r="AM918" i="13"/>
  <c r="AL918" i="13"/>
  <c r="AK918" i="13"/>
  <c r="AJ918" i="13"/>
  <c r="AI918" i="13"/>
  <c r="AH918" i="13"/>
  <c r="BL917" i="13"/>
  <c r="BK917" i="13"/>
  <c r="BJ917" i="13"/>
  <c r="BI917" i="13"/>
  <c r="BH917" i="13"/>
  <c r="BG917" i="13"/>
  <c r="BF917" i="13"/>
  <c r="BE917" i="13"/>
  <c r="BD917" i="13"/>
  <c r="BC917" i="13"/>
  <c r="BB917" i="13"/>
  <c r="BA917" i="13"/>
  <c r="AZ917" i="13"/>
  <c r="AY917" i="13"/>
  <c r="AX917" i="13"/>
  <c r="AW917" i="13"/>
  <c r="AV917" i="13"/>
  <c r="AU917" i="13"/>
  <c r="AT917" i="13"/>
  <c r="AS917" i="13"/>
  <c r="AR917" i="13"/>
  <c r="AQ917" i="13"/>
  <c r="AP917" i="13"/>
  <c r="AO917" i="13"/>
  <c r="AN917" i="13"/>
  <c r="AM917" i="13"/>
  <c r="AL917" i="13"/>
  <c r="AK917" i="13"/>
  <c r="AJ917" i="13"/>
  <c r="AI917" i="13"/>
  <c r="AH917" i="13"/>
  <c r="BL916" i="13"/>
  <c r="BK916" i="13"/>
  <c r="BJ916" i="13"/>
  <c r="BI916" i="13"/>
  <c r="BH916" i="13"/>
  <c r="BG916" i="13"/>
  <c r="BF916" i="13"/>
  <c r="BE916" i="13"/>
  <c r="BD916" i="13"/>
  <c r="BC916" i="13"/>
  <c r="BB916" i="13"/>
  <c r="BA916" i="13"/>
  <c r="AZ916" i="13"/>
  <c r="AY916" i="13"/>
  <c r="AX916" i="13"/>
  <c r="AW916" i="13"/>
  <c r="AV916" i="13"/>
  <c r="AU916" i="13"/>
  <c r="AT916" i="13"/>
  <c r="AS916" i="13"/>
  <c r="AR916" i="13"/>
  <c r="AQ916" i="13"/>
  <c r="AP916" i="13"/>
  <c r="AO916" i="13"/>
  <c r="AN916" i="13"/>
  <c r="AM916" i="13"/>
  <c r="AL916" i="13"/>
  <c r="AK916" i="13"/>
  <c r="AJ916" i="13"/>
  <c r="AI916" i="13"/>
  <c r="AH916" i="13"/>
  <c r="BL915" i="13"/>
  <c r="BK915" i="13"/>
  <c r="BJ915" i="13"/>
  <c r="BI915" i="13"/>
  <c r="BH915" i="13"/>
  <c r="BG915" i="13"/>
  <c r="BF915" i="13"/>
  <c r="BE915" i="13"/>
  <c r="BD915" i="13"/>
  <c r="BC915" i="13"/>
  <c r="BB915" i="13"/>
  <c r="BA915" i="13"/>
  <c r="AZ915" i="13"/>
  <c r="AY915" i="13"/>
  <c r="AX915" i="13"/>
  <c r="AW915" i="13"/>
  <c r="AV915" i="13"/>
  <c r="AU915" i="13"/>
  <c r="AT915" i="13"/>
  <c r="AS915" i="13"/>
  <c r="AR915" i="13"/>
  <c r="AQ915" i="13"/>
  <c r="AP915" i="13"/>
  <c r="AO915" i="13"/>
  <c r="AN915" i="13"/>
  <c r="AM915" i="13"/>
  <c r="AL915" i="13"/>
  <c r="AK915" i="13"/>
  <c r="AJ915" i="13"/>
  <c r="AI915" i="13"/>
  <c r="AH915" i="13"/>
  <c r="BL914" i="13"/>
  <c r="BK914" i="13"/>
  <c r="BJ914" i="13"/>
  <c r="BI914" i="13"/>
  <c r="BH914" i="13"/>
  <c r="BG914" i="13"/>
  <c r="BF914" i="13"/>
  <c r="BE914" i="13"/>
  <c r="BD914" i="13"/>
  <c r="BC914" i="13"/>
  <c r="BB914" i="13"/>
  <c r="BA914" i="13"/>
  <c r="AZ914" i="13"/>
  <c r="AY914" i="13"/>
  <c r="AX914" i="13"/>
  <c r="AW914" i="13"/>
  <c r="AV914" i="13"/>
  <c r="AU914" i="13"/>
  <c r="AT914" i="13"/>
  <c r="AS914" i="13"/>
  <c r="AR914" i="13"/>
  <c r="AQ914" i="13"/>
  <c r="AP914" i="13"/>
  <c r="AO914" i="13"/>
  <c r="AN914" i="13"/>
  <c r="AM914" i="13"/>
  <c r="AL914" i="13"/>
  <c r="AK914" i="13"/>
  <c r="AJ914" i="13"/>
  <c r="AI914" i="13"/>
  <c r="AH914" i="13"/>
  <c r="BL913" i="13"/>
  <c r="BK913" i="13"/>
  <c r="BJ913" i="13"/>
  <c r="BI913" i="13"/>
  <c r="BH913" i="13"/>
  <c r="BG913" i="13"/>
  <c r="BF913" i="13"/>
  <c r="BE913" i="13"/>
  <c r="BD913" i="13"/>
  <c r="BC913" i="13"/>
  <c r="BB913" i="13"/>
  <c r="BA913" i="13"/>
  <c r="AZ913" i="13"/>
  <c r="AY913" i="13"/>
  <c r="AX913" i="13"/>
  <c r="AW913" i="13"/>
  <c r="AV913" i="13"/>
  <c r="AU913" i="13"/>
  <c r="AT913" i="13"/>
  <c r="AS913" i="13"/>
  <c r="AR913" i="13"/>
  <c r="AQ913" i="13"/>
  <c r="AP913" i="13"/>
  <c r="AO913" i="13"/>
  <c r="AN913" i="13"/>
  <c r="AM913" i="13"/>
  <c r="AL913" i="13"/>
  <c r="AK913" i="13"/>
  <c r="AJ913" i="13"/>
  <c r="AI913" i="13"/>
  <c r="AH913" i="13"/>
  <c r="BL912" i="13"/>
  <c r="BK912" i="13"/>
  <c r="BJ912" i="13"/>
  <c r="BI912" i="13"/>
  <c r="BH912" i="13"/>
  <c r="BG912" i="13"/>
  <c r="BF912" i="13"/>
  <c r="BE912" i="13"/>
  <c r="BD912" i="13"/>
  <c r="BC912" i="13"/>
  <c r="BB912" i="13"/>
  <c r="BA912" i="13"/>
  <c r="AZ912" i="13"/>
  <c r="AY912" i="13"/>
  <c r="AX912" i="13"/>
  <c r="AW912" i="13"/>
  <c r="AV912" i="13"/>
  <c r="AU912" i="13"/>
  <c r="AT912" i="13"/>
  <c r="AS912" i="13"/>
  <c r="AR912" i="13"/>
  <c r="AQ912" i="13"/>
  <c r="AP912" i="13"/>
  <c r="AO912" i="13"/>
  <c r="AN912" i="13"/>
  <c r="AM912" i="13"/>
  <c r="AL912" i="13"/>
  <c r="AK912" i="13"/>
  <c r="AJ912" i="13"/>
  <c r="AI912" i="13"/>
  <c r="AH912" i="13"/>
  <c r="BL911" i="13"/>
  <c r="BK911" i="13"/>
  <c r="BJ911" i="13"/>
  <c r="BI911" i="13"/>
  <c r="BH911" i="13"/>
  <c r="BG911" i="13"/>
  <c r="BF911" i="13"/>
  <c r="BE911" i="13"/>
  <c r="BD911" i="13"/>
  <c r="BC911" i="13"/>
  <c r="BB911" i="13"/>
  <c r="BA911" i="13"/>
  <c r="AZ911" i="13"/>
  <c r="AY911" i="13"/>
  <c r="AX911" i="13"/>
  <c r="AW911" i="13"/>
  <c r="AV911" i="13"/>
  <c r="AU911" i="13"/>
  <c r="AT911" i="13"/>
  <c r="AS911" i="13"/>
  <c r="AR911" i="13"/>
  <c r="AQ911" i="13"/>
  <c r="AP911" i="13"/>
  <c r="AO911" i="13"/>
  <c r="AN911" i="13"/>
  <c r="AM911" i="13"/>
  <c r="AL911" i="13"/>
  <c r="AK911" i="13"/>
  <c r="AJ911" i="13"/>
  <c r="AI911" i="13"/>
  <c r="AH911" i="13"/>
  <c r="BL910" i="13"/>
  <c r="BK910" i="13"/>
  <c r="BJ910" i="13"/>
  <c r="BI910" i="13"/>
  <c r="BH910" i="13"/>
  <c r="BG910" i="13"/>
  <c r="BF910" i="13"/>
  <c r="BE910" i="13"/>
  <c r="BD910" i="13"/>
  <c r="BC910" i="13"/>
  <c r="BB910" i="13"/>
  <c r="BA910" i="13"/>
  <c r="AZ910" i="13"/>
  <c r="AY910" i="13"/>
  <c r="AX910" i="13"/>
  <c r="AW910" i="13"/>
  <c r="AV910" i="13"/>
  <c r="AU910" i="13"/>
  <c r="AT910" i="13"/>
  <c r="AS910" i="13"/>
  <c r="AR910" i="13"/>
  <c r="AQ910" i="13"/>
  <c r="AP910" i="13"/>
  <c r="AO910" i="13"/>
  <c r="AN910" i="13"/>
  <c r="AM910" i="13"/>
  <c r="AL910" i="13"/>
  <c r="AK910" i="13"/>
  <c r="AJ910" i="13"/>
  <c r="AI910" i="13"/>
  <c r="AH910" i="13"/>
  <c r="BL909" i="13"/>
  <c r="BK909" i="13"/>
  <c r="BJ909" i="13"/>
  <c r="BI909" i="13"/>
  <c r="BH909" i="13"/>
  <c r="BG909" i="13"/>
  <c r="BF909" i="13"/>
  <c r="BE909" i="13"/>
  <c r="BD909" i="13"/>
  <c r="BC909" i="13"/>
  <c r="BB909" i="13"/>
  <c r="BA909" i="13"/>
  <c r="AZ909" i="13"/>
  <c r="AY909" i="13"/>
  <c r="AX909" i="13"/>
  <c r="AW909" i="13"/>
  <c r="AV909" i="13"/>
  <c r="AU909" i="13"/>
  <c r="AT909" i="13"/>
  <c r="AS909" i="13"/>
  <c r="AR909" i="13"/>
  <c r="AQ909" i="13"/>
  <c r="AP909" i="13"/>
  <c r="AO909" i="13"/>
  <c r="AN909" i="13"/>
  <c r="AM909" i="13"/>
  <c r="AL909" i="13"/>
  <c r="AK909" i="13"/>
  <c r="AJ909" i="13"/>
  <c r="AI909" i="13"/>
  <c r="AH909" i="13"/>
  <c r="BL908" i="13"/>
  <c r="BK908" i="13"/>
  <c r="BJ908" i="13"/>
  <c r="BI908" i="13"/>
  <c r="BH908" i="13"/>
  <c r="BG908" i="13"/>
  <c r="BF908" i="13"/>
  <c r="BE908" i="13"/>
  <c r="BD908" i="13"/>
  <c r="BC908" i="13"/>
  <c r="BB908" i="13"/>
  <c r="BA908" i="13"/>
  <c r="AZ908" i="13"/>
  <c r="AY908" i="13"/>
  <c r="AX908" i="13"/>
  <c r="AW908" i="13"/>
  <c r="AV908" i="13"/>
  <c r="AU908" i="13"/>
  <c r="AT908" i="13"/>
  <c r="AS908" i="13"/>
  <c r="AR908" i="13"/>
  <c r="AQ908" i="13"/>
  <c r="AP908" i="13"/>
  <c r="AO908" i="13"/>
  <c r="AN908" i="13"/>
  <c r="AM908" i="13"/>
  <c r="AL908" i="13"/>
  <c r="AK908" i="13"/>
  <c r="AJ908" i="13"/>
  <c r="AI908" i="13"/>
  <c r="AH908" i="13"/>
  <c r="BL907" i="13"/>
  <c r="BK907" i="13"/>
  <c r="BJ907" i="13"/>
  <c r="BI907" i="13"/>
  <c r="BH907" i="13"/>
  <c r="BG907" i="13"/>
  <c r="BF907" i="13"/>
  <c r="BE907" i="13"/>
  <c r="BD907" i="13"/>
  <c r="BC907" i="13"/>
  <c r="BB907" i="13"/>
  <c r="BA907" i="13"/>
  <c r="AZ907" i="13"/>
  <c r="AY907" i="13"/>
  <c r="AX907" i="13"/>
  <c r="AW907" i="13"/>
  <c r="AV907" i="13"/>
  <c r="AU907" i="13"/>
  <c r="AT907" i="13"/>
  <c r="AS907" i="13"/>
  <c r="AR907" i="13"/>
  <c r="AQ907" i="13"/>
  <c r="AP907" i="13"/>
  <c r="AO907" i="13"/>
  <c r="AN907" i="13"/>
  <c r="AM907" i="13"/>
  <c r="AL907" i="13"/>
  <c r="AK907" i="13"/>
  <c r="AJ907" i="13"/>
  <c r="AI907" i="13"/>
  <c r="AH907" i="13"/>
  <c r="BL906" i="13"/>
  <c r="BK906" i="13"/>
  <c r="BJ906" i="13"/>
  <c r="BI906" i="13"/>
  <c r="BH906" i="13"/>
  <c r="BG906" i="13"/>
  <c r="BF906" i="13"/>
  <c r="BE906" i="13"/>
  <c r="BD906" i="13"/>
  <c r="BC906" i="13"/>
  <c r="BB906" i="13"/>
  <c r="BA906" i="13"/>
  <c r="AZ906" i="13"/>
  <c r="AY906" i="13"/>
  <c r="AX906" i="13"/>
  <c r="AW906" i="13"/>
  <c r="AV906" i="13"/>
  <c r="AU906" i="13"/>
  <c r="AT906" i="13"/>
  <c r="AS906" i="13"/>
  <c r="AR906" i="13"/>
  <c r="AQ906" i="13"/>
  <c r="AP906" i="13"/>
  <c r="AO906" i="13"/>
  <c r="AN906" i="13"/>
  <c r="AM906" i="13"/>
  <c r="AL906" i="13"/>
  <c r="AK906" i="13"/>
  <c r="AJ906" i="13"/>
  <c r="AI906" i="13"/>
  <c r="AH906" i="13"/>
  <c r="BL905" i="13"/>
  <c r="BK905" i="13"/>
  <c r="BJ905" i="13"/>
  <c r="BI905" i="13"/>
  <c r="BH905" i="13"/>
  <c r="BG905" i="13"/>
  <c r="BF905" i="13"/>
  <c r="BE905" i="13"/>
  <c r="BD905" i="13"/>
  <c r="BC905" i="13"/>
  <c r="BB905" i="13"/>
  <c r="BA905" i="13"/>
  <c r="AZ905" i="13"/>
  <c r="AY905" i="13"/>
  <c r="AX905" i="13"/>
  <c r="AW905" i="13"/>
  <c r="AV905" i="13"/>
  <c r="AU905" i="13"/>
  <c r="AT905" i="13"/>
  <c r="AS905" i="13"/>
  <c r="AR905" i="13"/>
  <c r="AQ905" i="13"/>
  <c r="AP905" i="13"/>
  <c r="AO905" i="13"/>
  <c r="AN905" i="13"/>
  <c r="AM905" i="13"/>
  <c r="AL905" i="13"/>
  <c r="AK905" i="13"/>
  <c r="AJ905" i="13"/>
  <c r="AI905" i="13"/>
  <c r="AH905" i="13"/>
  <c r="BL904" i="13"/>
  <c r="BK904" i="13"/>
  <c r="BJ904" i="13"/>
  <c r="BI904" i="13"/>
  <c r="BH904" i="13"/>
  <c r="BG904" i="13"/>
  <c r="BF904" i="13"/>
  <c r="BE904" i="13"/>
  <c r="BD904" i="13"/>
  <c r="BC904" i="13"/>
  <c r="BB904" i="13"/>
  <c r="BA904" i="13"/>
  <c r="AZ904" i="13"/>
  <c r="AY904" i="13"/>
  <c r="AX904" i="13"/>
  <c r="AW904" i="13"/>
  <c r="AV904" i="13"/>
  <c r="AU904" i="13"/>
  <c r="AT904" i="13"/>
  <c r="AS904" i="13"/>
  <c r="AR904" i="13"/>
  <c r="AQ904" i="13"/>
  <c r="AP904" i="13"/>
  <c r="AO904" i="13"/>
  <c r="AN904" i="13"/>
  <c r="AM904" i="13"/>
  <c r="AL904" i="13"/>
  <c r="AK904" i="13"/>
  <c r="AJ904" i="13"/>
  <c r="AI904" i="13"/>
  <c r="AH904" i="13"/>
  <c r="BL903" i="13"/>
  <c r="BK903" i="13"/>
  <c r="BJ903" i="13"/>
  <c r="BI903" i="13"/>
  <c r="BH903" i="13"/>
  <c r="BG903" i="13"/>
  <c r="BF903" i="13"/>
  <c r="BE903" i="13"/>
  <c r="BD903" i="13"/>
  <c r="BC903" i="13"/>
  <c r="BB903" i="13"/>
  <c r="BA903" i="13"/>
  <c r="AZ903" i="13"/>
  <c r="AY903" i="13"/>
  <c r="AX903" i="13"/>
  <c r="AW903" i="13"/>
  <c r="AV903" i="13"/>
  <c r="AU903" i="13"/>
  <c r="AT903" i="13"/>
  <c r="AS903" i="13"/>
  <c r="AR903" i="13"/>
  <c r="AQ903" i="13"/>
  <c r="AP903" i="13"/>
  <c r="AO903" i="13"/>
  <c r="AN903" i="13"/>
  <c r="AM903" i="13"/>
  <c r="AL903" i="13"/>
  <c r="AK903" i="13"/>
  <c r="AJ903" i="13"/>
  <c r="AI903" i="13"/>
  <c r="AH903" i="13"/>
  <c r="BL902" i="13"/>
  <c r="BK902" i="13"/>
  <c r="BJ902" i="13"/>
  <c r="BI902" i="13"/>
  <c r="BH902" i="13"/>
  <c r="BG902" i="13"/>
  <c r="BF902" i="13"/>
  <c r="BE902" i="13"/>
  <c r="BD902" i="13"/>
  <c r="BC902" i="13"/>
  <c r="BB902" i="13"/>
  <c r="BA902" i="13"/>
  <c r="AZ902" i="13"/>
  <c r="AY902" i="13"/>
  <c r="AX902" i="13"/>
  <c r="AW902" i="13"/>
  <c r="AV902" i="13"/>
  <c r="AU902" i="13"/>
  <c r="AT902" i="13"/>
  <c r="AS902" i="13"/>
  <c r="AR902" i="13"/>
  <c r="AQ902" i="13"/>
  <c r="AP902" i="13"/>
  <c r="AO902" i="13"/>
  <c r="AN902" i="13"/>
  <c r="AM902" i="13"/>
  <c r="AL902" i="13"/>
  <c r="AK902" i="13"/>
  <c r="AJ902" i="13"/>
  <c r="AI902" i="13"/>
  <c r="AH902" i="13"/>
  <c r="BL901" i="13"/>
  <c r="BK901" i="13"/>
  <c r="BJ901" i="13"/>
  <c r="BI901" i="13"/>
  <c r="BH901" i="13"/>
  <c r="BG901" i="13"/>
  <c r="BF901" i="13"/>
  <c r="BE901" i="13"/>
  <c r="BD901" i="13"/>
  <c r="BC901" i="13"/>
  <c r="BB901" i="13"/>
  <c r="BA901" i="13"/>
  <c r="AZ901" i="13"/>
  <c r="AY901" i="13"/>
  <c r="AX901" i="13"/>
  <c r="AW901" i="13"/>
  <c r="AV901" i="13"/>
  <c r="AU901" i="13"/>
  <c r="AT901" i="13"/>
  <c r="AS901" i="13"/>
  <c r="AR901" i="13"/>
  <c r="AQ901" i="13"/>
  <c r="AP901" i="13"/>
  <c r="AO901" i="13"/>
  <c r="AN901" i="13"/>
  <c r="AM901" i="13"/>
  <c r="AL901" i="13"/>
  <c r="AK901" i="13"/>
  <c r="AJ901" i="13"/>
  <c r="AI901" i="13"/>
  <c r="AH901" i="13"/>
  <c r="BL900" i="13"/>
  <c r="BK900" i="13"/>
  <c r="BJ900" i="13"/>
  <c r="BI900" i="13"/>
  <c r="BH900" i="13"/>
  <c r="BG900" i="13"/>
  <c r="BF900" i="13"/>
  <c r="BE900" i="13"/>
  <c r="BD900" i="13"/>
  <c r="BC900" i="13"/>
  <c r="BB900" i="13"/>
  <c r="BA900" i="13"/>
  <c r="AZ900" i="13"/>
  <c r="AY900" i="13"/>
  <c r="AX900" i="13"/>
  <c r="AW900" i="13"/>
  <c r="AV900" i="13"/>
  <c r="AU900" i="13"/>
  <c r="AT900" i="13"/>
  <c r="AS900" i="13"/>
  <c r="AR900" i="13"/>
  <c r="AQ900" i="13"/>
  <c r="AP900" i="13"/>
  <c r="AO900" i="13"/>
  <c r="AN900" i="13"/>
  <c r="AM900" i="13"/>
  <c r="AL900" i="13"/>
  <c r="AK900" i="13"/>
  <c r="AJ900" i="13"/>
  <c r="AI900" i="13"/>
  <c r="AH900" i="13"/>
  <c r="BL899" i="13"/>
  <c r="BK899" i="13"/>
  <c r="BJ899" i="13"/>
  <c r="BI899" i="13"/>
  <c r="BH899" i="13"/>
  <c r="BG899" i="13"/>
  <c r="BF899" i="13"/>
  <c r="BE899" i="13"/>
  <c r="BD899" i="13"/>
  <c r="BC899" i="13"/>
  <c r="BB899" i="13"/>
  <c r="BA899" i="13"/>
  <c r="AZ899" i="13"/>
  <c r="AY899" i="13"/>
  <c r="AX899" i="13"/>
  <c r="AW899" i="13"/>
  <c r="AV899" i="13"/>
  <c r="AU899" i="13"/>
  <c r="AT899" i="13"/>
  <c r="AS899" i="13"/>
  <c r="AR899" i="13"/>
  <c r="AQ899" i="13"/>
  <c r="AP899" i="13"/>
  <c r="AO899" i="13"/>
  <c r="AN899" i="13"/>
  <c r="AM899" i="13"/>
  <c r="AL899" i="13"/>
  <c r="AK899" i="13"/>
  <c r="AJ899" i="13"/>
  <c r="AI899" i="13"/>
  <c r="AH899" i="13"/>
  <c r="BL898" i="13"/>
  <c r="BK898" i="13"/>
  <c r="BJ898" i="13"/>
  <c r="BI898" i="13"/>
  <c r="BH898" i="13"/>
  <c r="BG898" i="13"/>
  <c r="BF898" i="13"/>
  <c r="BE898" i="13"/>
  <c r="BD898" i="13"/>
  <c r="BC898" i="13"/>
  <c r="BB898" i="13"/>
  <c r="BA898" i="13"/>
  <c r="AZ898" i="13"/>
  <c r="AY898" i="13"/>
  <c r="AX898" i="13"/>
  <c r="AW898" i="13"/>
  <c r="AV898" i="13"/>
  <c r="AU898" i="13"/>
  <c r="AT898" i="13"/>
  <c r="AS898" i="13"/>
  <c r="AR898" i="13"/>
  <c r="AQ898" i="13"/>
  <c r="AP898" i="13"/>
  <c r="AO898" i="13"/>
  <c r="AN898" i="13"/>
  <c r="AM898" i="13"/>
  <c r="AL898" i="13"/>
  <c r="AK898" i="13"/>
  <c r="AJ898" i="13"/>
  <c r="AI898" i="13"/>
  <c r="AH898" i="13"/>
  <c r="BL897" i="13"/>
  <c r="BK897" i="13"/>
  <c r="BJ897" i="13"/>
  <c r="BI897" i="13"/>
  <c r="BH897" i="13"/>
  <c r="BG897" i="13"/>
  <c r="BF897" i="13"/>
  <c r="BE897" i="13"/>
  <c r="BD897" i="13"/>
  <c r="BC897" i="13"/>
  <c r="BB897" i="13"/>
  <c r="BA897" i="13"/>
  <c r="AZ897" i="13"/>
  <c r="AY897" i="13"/>
  <c r="AX897" i="13"/>
  <c r="AW897" i="13"/>
  <c r="AV897" i="13"/>
  <c r="AU897" i="13"/>
  <c r="AT897" i="13"/>
  <c r="AS897" i="13"/>
  <c r="AR897" i="13"/>
  <c r="AQ897" i="13"/>
  <c r="AP897" i="13"/>
  <c r="AO897" i="13"/>
  <c r="AN897" i="13"/>
  <c r="AM897" i="13"/>
  <c r="AL897" i="13"/>
  <c r="AK897" i="13"/>
  <c r="AJ897" i="13"/>
  <c r="AI897" i="13"/>
  <c r="AH897" i="13"/>
  <c r="BL896" i="13"/>
  <c r="BK896" i="13"/>
  <c r="BJ896" i="13"/>
  <c r="BI896" i="13"/>
  <c r="BH896" i="13"/>
  <c r="BG896" i="13"/>
  <c r="BF896" i="13"/>
  <c r="BE896" i="13"/>
  <c r="BD896" i="13"/>
  <c r="BC896" i="13"/>
  <c r="BB896" i="13"/>
  <c r="BA896" i="13"/>
  <c r="AZ896" i="13"/>
  <c r="AY896" i="13"/>
  <c r="AX896" i="13"/>
  <c r="AW896" i="13"/>
  <c r="AV896" i="13"/>
  <c r="AU896" i="13"/>
  <c r="AT896" i="13"/>
  <c r="AS896" i="13"/>
  <c r="AR896" i="13"/>
  <c r="AQ896" i="13"/>
  <c r="AP896" i="13"/>
  <c r="AO896" i="13"/>
  <c r="AN896" i="13"/>
  <c r="AM896" i="13"/>
  <c r="AL896" i="13"/>
  <c r="AK896" i="13"/>
  <c r="AJ896" i="13"/>
  <c r="AI896" i="13"/>
  <c r="AH896" i="13"/>
  <c r="BL895" i="13"/>
  <c r="BK895" i="13"/>
  <c r="BJ895" i="13"/>
  <c r="BI895" i="13"/>
  <c r="BH895" i="13"/>
  <c r="BG895" i="13"/>
  <c r="BF895" i="13"/>
  <c r="BE895" i="13"/>
  <c r="BD895" i="13"/>
  <c r="BC895" i="13"/>
  <c r="BB895" i="13"/>
  <c r="BA895" i="13"/>
  <c r="AZ895" i="13"/>
  <c r="AY895" i="13"/>
  <c r="AX895" i="13"/>
  <c r="AW895" i="13"/>
  <c r="AV895" i="13"/>
  <c r="AU895" i="13"/>
  <c r="AT895" i="13"/>
  <c r="AS895" i="13"/>
  <c r="AR895" i="13"/>
  <c r="AQ895" i="13"/>
  <c r="AP895" i="13"/>
  <c r="AO895" i="13"/>
  <c r="AN895" i="13"/>
  <c r="AM895" i="13"/>
  <c r="AL895" i="13"/>
  <c r="AK895" i="13"/>
  <c r="AJ895" i="13"/>
  <c r="AI895" i="13"/>
  <c r="AH895" i="13"/>
  <c r="BL894" i="13"/>
  <c r="BK894" i="13"/>
  <c r="BJ894" i="13"/>
  <c r="BI894" i="13"/>
  <c r="BH894" i="13"/>
  <c r="BG894" i="13"/>
  <c r="BF894" i="13"/>
  <c r="BE894" i="13"/>
  <c r="BD894" i="13"/>
  <c r="BC894" i="13"/>
  <c r="BB894" i="13"/>
  <c r="BA894" i="13"/>
  <c r="AZ894" i="13"/>
  <c r="AY894" i="13"/>
  <c r="AX894" i="13"/>
  <c r="AW894" i="13"/>
  <c r="AV894" i="13"/>
  <c r="AU894" i="13"/>
  <c r="AT894" i="13"/>
  <c r="AS894" i="13"/>
  <c r="AR894" i="13"/>
  <c r="AQ894" i="13"/>
  <c r="AP894" i="13"/>
  <c r="AO894" i="13"/>
  <c r="AN894" i="13"/>
  <c r="AM894" i="13"/>
  <c r="AL894" i="13"/>
  <c r="AK894" i="13"/>
  <c r="AJ894" i="13"/>
  <c r="AI894" i="13"/>
  <c r="AH894" i="13"/>
  <c r="BL893" i="13"/>
  <c r="BK893" i="13"/>
  <c r="BJ893" i="13"/>
  <c r="BI893" i="13"/>
  <c r="BH893" i="13"/>
  <c r="BG893" i="13"/>
  <c r="BF893" i="13"/>
  <c r="BE893" i="13"/>
  <c r="BD893" i="13"/>
  <c r="BC893" i="13"/>
  <c r="BB893" i="13"/>
  <c r="BA893" i="13"/>
  <c r="AZ893" i="13"/>
  <c r="AY893" i="13"/>
  <c r="AX893" i="13"/>
  <c r="AW893" i="13"/>
  <c r="AV893" i="13"/>
  <c r="AU893" i="13"/>
  <c r="AT893" i="13"/>
  <c r="AS893" i="13"/>
  <c r="AR893" i="13"/>
  <c r="AQ893" i="13"/>
  <c r="AP893" i="13"/>
  <c r="AO893" i="13"/>
  <c r="AN893" i="13"/>
  <c r="AM893" i="13"/>
  <c r="AL893" i="13"/>
  <c r="AK893" i="13"/>
  <c r="AJ893" i="13"/>
  <c r="AI893" i="13"/>
  <c r="AH893" i="13"/>
  <c r="BL892" i="13"/>
  <c r="BK892" i="13"/>
  <c r="BJ892" i="13"/>
  <c r="BI892" i="13"/>
  <c r="BH892" i="13"/>
  <c r="BG892" i="13"/>
  <c r="BF892" i="13"/>
  <c r="BE892" i="13"/>
  <c r="BD892" i="13"/>
  <c r="BC892" i="13"/>
  <c r="BB892" i="13"/>
  <c r="BA892" i="13"/>
  <c r="AZ892" i="13"/>
  <c r="AY892" i="13"/>
  <c r="AX892" i="13"/>
  <c r="AW892" i="13"/>
  <c r="AV892" i="13"/>
  <c r="AU892" i="13"/>
  <c r="AT892" i="13"/>
  <c r="AS892" i="13"/>
  <c r="AR892" i="13"/>
  <c r="AQ892" i="13"/>
  <c r="AP892" i="13"/>
  <c r="AO892" i="13"/>
  <c r="AN892" i="13"/>
  <c r="AM892" i="13"/>
  <c r="AL892" i="13"/>
  <c r="AK892" i="13"/>
  <c r="AJ892" i="13"/>
  <c r="AI892" i="13"/>
  <c r="AH892" i="13"/>
  <c r="BL891" i="13"/>
  <c r="BK891" i="13"/>
  <c r="BJ891" i="13"/>
  <c r="BI891" i="13"/>
  <c r="BH891" i="13"/>
  <c r="BG891" i="13"/>
  <c r="BF891" i="13"/>
  <c r="BE891" i="13"/>
  <c r="BD891" i="13"/>
  <c r="BC891" i="13"/>
  <c r="BB891" i="13"/>
  <c r="BA891" i="13"/>
  <c r="AZ891" i="13"/>
  <c r="AY891" i="13"/>
  <c r="AX891" i="13"/>
  <c r="AW891" i="13"/>
  <c r="AV891" i="13"/>
  <c r="AU891" i="13"/>
  <c r="AT891" i="13"/>
  <c r="AS891" i="13"/>
  <c r="AR891" i="13"/>
  <c r="AQ891" i="13"/>
  <c r="AP891" i="13"/>
  <c r="AO891" i="13"/>
  <c r="AN891" i="13"/>
  <c r="AM891" i="13"/>
  <c r="AL891" i="13"/>
  <c r="AK891" i="13"/>
  <c r="AJ891" i="13"/>
  <c r="AI891" i="13"/>
  <c r="AH891" i="13"/>
  <c r="BL890" i="13"/>
  <c r="BK890" i="13"/>
  <c r="BJ890" i="13"/>
  <c r="BI890" i="13"/>
  <c r="BH890" i="13"/>
  <c r="BG890" i="13"/>
  <c r="BF890" i="13"/>
  <c r="BE890" i="13"/>
  <c r="BD890" i="13"/>
  <c r="BC890" i="13"/>
  <c r="BB890" i="13"/>
  <c r="BA890" i="13"/>
  <c r="AZ890" i="13"/>
  <c r="AY890" i="13"/>
  <c r="AX890" i="13"/>
  <c r="AW890" i="13"/>
  <c r="AV890" i="13"/>
  <c r="AU890" i="13"/>
  <c r="AT890" i="13"/>
  <c r="AS890" i="13"/>
  <c r="AR890" i="13"/>
  <c r="AQ890" i="13"/>
  <c r="AP890" i="13"/>
  <c r="AO890" i="13"/>
  <c r="AN890" i="13"/>
  <c r="AM890" i="13"/>
  <c r="AL890" i="13"/>
  <c r="AK890" i="13"/>
  <c r="AJ890" i="13"/>
  <c r="AI890" i="13"/>
  <c r="AH890" i="13"/>
  <c r="BL889" i="13"/>
  <c r="BK889" i="13"/>
  <c r="BJ889" i="13"/>
  <c r="BI889" i="13"/>
  <c r="BH889" i="13"/>
  <c r="BG889" i="13"/>
  <c r="BF889" i="13"/>
  <c r="BE889" i="13"/>
  <c r="BD889" i="13"/>
  <c r="BC889" i="13"/>
  <c r="BB889" i="13"/>
  <c r="BA889" i="13"/>
  <c r="AZ889" i="13"/>
  <c r="AY889" i="13"/>
  <c r="AX889" i="13"/>
  <c r="AW889" i="13"/>
  <c r="AV889" i="13"/>
  <c r="AU889" i="13"/>
  <c r="AT889" i="13"/>
  <c r="AS889" i="13"/>
  <c r="AR889" i="13"/>
  <c r="AQ889" i="13"/>
  <c r="AP889" i="13"/>
  <c r="AO889" i="13"/>
  <c r="AN889" i="13"/>
  <c r="AM889" i="13"/>
  <c r="AL889" i="13"/>
  <c r="AK889" i="13"/>
  <c r="AJ889" i="13"/>
  <c r="AI889" i="13"/>
  <c r="AH889" i="13"/>
  <c r="BL888" i="13"/>
  <c r="BK888" i="13"/>
  <c r="BJ888" i="13"/>
  <c r="BI888" i="13"/>
  <c r="BH888" i="13"/>
  <c r="BG888" i="13"/>
  <c r="BF888" i="13"/>
  <c r="BE888" i="13"/>
  <c r="BD888" i="13"/>
  <c r="BC888" i="13"/>
  <c r="BB888" i="13"/>
  <c r="BA888" i="13"/>
  <c r="AZ888" i="13"/>
  <c r="AY888" i="13"/>
  <c r="AX888" i="13"/>
  <c r="AW888" i="13"/>
  <c r="AV888" i="13"/>
  <c r="AU888" i="13"/>
  <c r="AT888" i="13"/>
  <c r="AS888" i="13"/>
  <c r="AR888" i="13"/>
  <c r="AQ888" i="13"/>
  <c r="AP888" i="13"/>
  <c r="AO888" i="13"/>
  <c r="AN888" i="13"/>
  <c r="AM888" i="13"/>
  <c r="AL888" i="13"/>
  <c r="AK888" i="13"/>
  <c r="AJ888" i="13"/>
  <c r="AI888" i="13"/>
  <c r="AH888" i="13"/>
  <c r="BL887" i="13"/>
  <c r="BK887" i="13"/>
  <c r="BJ887" i="13"/>
  <c r="BI887" i="13"/>
  <c r="BH887" i="13"/>
  <c r="BG887" i="13"/>
  <c r="BF887" i="13"/>
  <c r="BE887" i="13"/>
  <c r="BD887" i="13"/>
  <c r="BC887" i="13"/>
  <c r="BB887" i="13"/>
  <c r="BA887" i="13"/>
  <c r="AZ887" i="13"/>
  <c r="AY887" i="13"/>
  <c r="AX887" i="13"/>
  <c r="AW887" i="13"/>
  <c r="AV887" i="13"/>
  <c r="AU887" i="13"/>
  <c r="AT887" i="13"/>
  <c r="AS887" i="13"/>
  <c r="AR887" i="13"/>
  <c r="AQ887" i="13"/>
  <c r="AP887" i="13"/>
  <c r="AO887" i="13"/>
  <c r="AN887" i="13"/>
  <c r="AM887" i="13"/>
  <c r="AL887" i="13"/>
  <c r="AK887" i="13"/>
  <c r="AJ887" i="13"/>
  <c r="AI887" i="13"/>
  <c r="AH887" i="13"/>
  <c r="BL886" i="13"/>
  <c r="BK886" i="13"/>
  <c r="BJ886" i="13"/>
  <c r="BI886" i="13"/>
  <c r="BH886" i="13"/>
  <c r="BG886" i="13"/>
  <c r="BF886" i="13"/>
  <c r="BE886" i="13"/>
  <c r="BD886" i="13"/>
  <c r="BC886" i="13"/>
  <c r="BB886" i="13"/>
  <c r="BA886" i="13"/>
  <c r="AZ886" i="13"/>
  <c r="AY886" i="13"/>
  <c r="AX886" i="13"/>
  <c r="AW886" i="13"/>
  <c r="AV886" i="13"/>
  <c r="AU886" i="13"/>
  <c r="AT886" i="13"/>
  <c r="AS886" i="13"/>
  <c r="AR886" i="13"/>
  <c r="AQ886" i="13"/>
  <c r="AP886" i="13"/>
  <c r="AO886" i="13"/>
  <c r="AN886" i="13"/>
  <c r="AM886" i="13"/>
  <c r="AL886" i="13"/>
  <c r="AK886" i="13"/>
  <c r="AJ886" i="13"/>
  <c r="AI886" i="13"/>
  <c r="AH886" i="13"/>
  <c r="BL885" i="13"/>
  <c r="BK885" i="13"/>
  <c r="BJ885" i="13"/>
  <c r="BI885" i="13"/>
  <c r="BH885" i="13"/>
  <c r="BG885" i="13"/>
  <c r="BF885" i="13"/>
  <c r="BE885" i="13"/>
  <c r="BD885" i="13"/>
  <c r="BC885" i="13"/>
  <c r="BB885" i="13"/>
  <c r="BA885" i="13"/>
  <c r="AZ885" i="13"/>
  <c r="AY885" i="13"/>
  <c r="AX885" i="13"/>
  <c r="AW885" i="13"/>
  <c r="AV885" i="13"/>
  <c r="AU885" i="13"/>
  <c r="AT885" i="13"/>
  <c r="AS885" i="13"/>
  <c r="AR885" i="13"/>
  <c r="AQ885" i="13"/>
  <c r="AP885" i="13"/>
  <c r="AO885" i="13"/>
  <c r="AN885" i="13"/>
  <c r="AM885" i="13"/>
  <c r="AL885" i="13"/>
  <c r="AK885" i="13"/>
  <c r="AJ885" i="13"/>
  <c r="AI885" i="13"/>
  <c r="AH885" i="13"/>
  <c r="BL884" i="13"/>
  <c r="BK884" i="13"/>
  <c r="BJ884" i="13"/>
  <c r="BI884" i="13"/>
  <c r="BH884" i="13"/>
  <c r="BG884" i="13"/>
  <c r="BF884" i="13"/>
  <c r="BE884" i="13"/>
  <c r="BD884" i="13"/>
  <c r="BC884" i="13"/>
  <c r="BB884" i="13"/>
  <c r="BA884" i="13"/>
  <c r="AZ884" i="13"/>
  <c r="AY884" i="13"/>
  <c r="AX884" i="13"/>
  <c r="AW884" i="13"/>
  <c r="AV884" i="13"/>
  <c r="AU884" i="13"/>
  <c r="AT884" i="13"/>
  <c r="AS884" i="13"/>
  <c r="AR884" i="13"/>
  <c r="AQ884" i="13"/>
  <c r="AP884" i="13"/>
  <c r="AO884" i="13"/>
  <c r="AN884" i="13"/>
  <c r="AM884" i="13"/>
  <c r="AL884" i="13"/>
  <c r="AK884" i="13"/>
  <c r="AJ884" i="13"/>
  <c r="AI884" i="13"/>
  <c r="AH884" i="13"/>
  <c r="BL883" i="13"/>
  <c r="BK883" i="13"/>
  <c r="BJ883" i="13"/>
  <c r="BI883" i="13"/>
  <c r="BH883" i="13"/>
  <c r="BG883" i="13"/>
  <c r="BF883" i="13"/>
  <c r="BE883" i="13"/>
  <c r="BD883" i="13"/>
  <c r="BC883" i="13"/>
  <c r="BB883" i="13"/>
  <c r="BA883" i="13"/>
  <c r="AZ883" i="13"/>
  <c r="AY883" i="13"/>
  <c r="AX883" i="13"/>
  <c r="AW883" i="13"/>
  <c r="AV883" i="13"/>
  <c r="AU883" i="13"/>
  <c r="AT883" i="13"/>
  <c r="AS883" i="13"/>
  <c r="AR883" i="13"/>
  <c r="AQ883" i="13"/>
  <c r="AP883" i="13"/>
  <c r="AO883" i="13"/>
  <c r="AN883" i="13"/>
  <c r="AM883" i="13"/>
  <c r="AL883" i="13"/>
  <c r="AK883" i="13"/>
  <c r="AJ883" i="13"/>
  <c r="AI883" i="13"/>
  <c r="AH883" i="13"/>
  <c r="BL882" i="13"/>
  <c r="BK882" i="13"/>
  <c r="BJ882" i="13"/>
  <c r="BI882" i="13"/>
  <c r="BH882" i="13"/>
  <c r="BG882" i="13"/>
  <c r="BF882" i="13"/>
  <c r="BE882" i="13"/>
  <c r="BD882" i="13"/>
  <c r="BC882" i="13"/>
  <c r="BB882" i="13"/>
  <c r="BA882" i="13"/>
  <c r="AZ882" i="13"/>
  <c r="AY882" i="13"/>
  <c r="AX882" i="13"/>
  <c r="AW882" i="13"/>
  <c r="AV882" i="13"/>
  <c r="AU882" i="13"/>
  <c r="AT882" i="13"/>
  <c r="AS882" i="13"/>
  <c r="AR882" i="13"/>
  <c r="AQ882" i="13"/>
  <c r="AP882" i="13"/>
  <c r="AO882" i="13"/>
  <c r="AN882" i="13"/>
  <c r="AM882" i="13"/>
  <c r="AL882" i="13"/>
  <c r="AK882" i="13"/>
  <c r="AJ882" i="13"/>
  <c r="AI882" i="13"/>
  <c r="AH882" i="13"/>
  <c r="BL881" i="13"/>
  <c r="BK881" i="13"/>
  <c r="BJ881" i="13"/>
  <c r="BI881" i="13"/>
  <c r="BH881" i="13"/>
  <c r="BG881" i="13"/>
  <c r="BF881" i="13"/>
  <c r="BE881" i="13"/>
  <c r="BD881" i="13"/>
  <c r="BC881" i="13"/>
  <c r="BB881" i="13"/>
  <c r="BA881" i="13"/>
  <c r="AZ881" i="13"/>
  <c r="AY881" i="13"/>
  <c r="AX881" i="13"/>
  <c r="AW881" i="13"/>
  <c r="AV881" i="13"/>
  <c r="AU881" i="13"/>
  <c r="AT881" i="13"/>
  <c r="AS881" i="13"/>
  <c r="AR881" i="13"/>
  <c r="AQ881" i="13"/>
  <c r="AP881" i="13"/>
  <c r="AO881" i="13"/>
  <c r="AN881" i="13"/>
  <c r="AM881" i="13"/>
  <c r="AL881" i="13"/>
  <c r="AK881" i="13"/>
  <c r="AJ881" i="13"/>
  <c r="AI881" i="13"/>
  <c r="AH881" i="13"/>
  <c r="BL880" i="13"/>
  <c r="BK880" i="13"/>
  <c r="BJ880" i="13"/>
  <c r="BI880" i="13"/>
  <c r="BH880" i="13"/>
  <c r="BG880" i="13"/>
  <c r="BF880" i="13"/>
  <c r="BE880" i="13"/>
  <c r="BD880" i="13"/>
  <c r="BC880" i="13"/>
  <c r="BB880" i="13"/>
  <c r="BA880" i="13"/>
  <c r="AZ880" i="13"/>
  <c r="AY880" i="13"/>
  <c r="AX880" i="13"/>
  <c r="AW880" i="13"/>
  <c r="AV880" i="13"/>
  <c r="AU880" i="13"/>
  <c r="AT880" i="13"/>
  <c r="AS880" i="13"/>
  <c r="AR880" i="13"/>
  <c r="AQ880" i="13"/>
  <c r="AP880" i="13"/>
  <c r="AO880" i="13"/>
  <c r="AN880" i="13"/>
  <c r="AM880" i="13"/>
  <c r="AL880" i="13"/>
  <c r="AK880" i="13"/>
  <c r="AJ880" i="13"/>
  <c r="AI880" i="13"/>
  <c r="AH880" i="13"/>
  <c r="BL879" i="13"/>
  <c r="BK879" i="13"/>
  <c r="BJ879" i="13"/>
  <c r="BI879" i="13"/>
  <c r="BH879" i="13"/>
  <c r="BG879" i="13"/>
  <c r="BF879" i="13"/>
  <c r="BE879" i="13"/>
  <c r="BD879" i="13"/>
  <c r="BC879" i="13"/>
  <c r="BB879" i="13"/>
  <c r="BA879" i="13"/>
  <c r="AZ879" i="13"/>
  <c r="AY879" i="13"/>
  <c r="AX879" i="13"/>
  <c r="AW879" i="13"/>
  <c r="AV879" i="13"/>
  <c r="AU879" i="13"/>
  <c r="AT879" i="13"/>
  <c r="AS879" i="13"/>
  <c r="AR879" i="13"/>
  <c r="AQ879" i="13"/>
  <c r="AP879" i="13"/>
  <c r="AO879" i="13"/>
  <c r="AN879" i="13"/>
  <c r="AM879" i="13"/>
  <c r="AL879" i="13"/>
  <c r="AK879" i="13"/>
  <c r="AJ879" i="13"/>
  <c r="AI879" i="13"/>
  <c r="AH879" i="13"/>
  <c r="BL878" i="13"/>
  <c r="BK878" i="13"/>
  <c r="BJ878" i="13"/>
  <c r="BI878" i="13"/>
  <c r="BH878" i="13"/>
  <c r="BG878" i="13"/>
  <c r="BF878" i="13"/>
  <c r="BE878" i="13"/>
  <c r="BD878" i="13"/>
  <c r="BC878" i="13"/>
  <c r="BB878" i="13"/>
  <c r="BA878" i="13"/>
  <c r="AZ878" i="13"/>
  <c r="AY878" i="13"/>
  <c r="AX878" i="13"/>
  <c r="AW878" i="13"/>
  <c r="AV878" i="13"/>
  <c r="AU878" i="13"/>
  <c r="AT878" i="13"/>
  <c r="AS878" i="13"/>
  <c r="AR878" i="13"/>
  <c r="AQ878" i="13"/>
  <c r="AP878" i="13"/>
  <c r="AO878" i="13"/>
  <c r="AN878" i="13"/>
  <c r="AM878" i="13"/>
  <c r="AL878" i="13"/>
  <c r="AK878" i="13"/>
  <c r="AJ878" i="13"/>
  <c r="AI878" i="13"/>
  <c r="AH878" i="13"/>
  <c r="BL877" i="13"/>
  <c r="BK877" i="13"/>
  <c r="BJ877" i="13"/>
  <c r="BI877" i="13"/>
  <c r="BH877" i="13"/>
  <c r="BG877" i="13"/>
  <c r="BF877" i="13"/>
  <c r="BE877" i="13"/>
  <c r="BD877" i="13"/>
  <c r="BC877" i="13"/>
  <c r="BB877" i="13"/>
  <c r="BA877" i="13"/>
  <c r="AZ877" i="13"/>
  <c r="AY877" i="13"/>
  <c r="AX877" i="13"/>
  <c r="AW877" i="13"/>
  <c r="AV877" i="13"/>
  <c r="AU877" i="13"/>
  <c r="AT877" i="13"/>
  <c r="AS877" i="13"/>
  <c r="AR877" i="13"/>
  <c r="AQ877" i="13"/>
  <c r="AP877" i="13"/>
  <c r="AO877" i="13"/>
  <c r="AN877" i="13"/>
  <c r="AM877" i="13"/>
  <c r="AL877" i="13"/>
  <c r="AK877" i="13"/>
  <c r="AJ877" i="13"/>
  <c r="AI877" i="13"/>
  <c r="AH877" i="13"/>
  <c r="BL876" i="13"/>
  <c r="BK876" i="13"/>
  <c r="BJ876" i="13"/>
  <c r="BI876" i="13"/>
  <c r="BH876" i="13"/>
  <c r="BG876" i="13"/>
  <c r="BF876" i="13"/>
  <c r="BE876" i="13"/>
  <c r="BD876" i="13"/>
  <c r="BC876" i="13"/>
  <c r="BB876" i="13"/>
  <c r="BA876" i="13"/>
  <c r="AZ876" i="13"/>
  <c r="AY876" i="13"/>
  <c r="AX876" i="13"/>
  <c r="AW876" i="13"/>
  <c r="AV876" i="13"/>
  <c r="AU876" i="13"/>
  <c r="AT876" i="13"/>
  <c r="AS876" i="13"/>
  <c r="AR876" i="13"/>
  <c r="AQ876" i="13"/>
  <c r="AP876" i="13"/>
  <c r="AO876" i="13"/>
  <c r="AN876" i="13"/>
  <c r="AM876" i="13"/>
  <c r="AL876" i="13"/>
  <c r="AK876" i="13"/>
  <c r="AJ876" i="13"/>
  <c r="AI876" i="13"/>
  <c r="AH876" i="13"/>
  <c r="BL875" i="13"/>
  <c r="BK875" i="13"/>
  <c r="BJ875" i="13"/>
  <c r="BI875" i="13"/>
  <c r="BH875" i="13"/>
  <c r="BG875" i="13"/>
  <c r="BF875" i="13"/>
  <c r="BE875" i="13"/>
  <c r="BD875" i="13"/>
  <c r="BC875" i="13"/>
  <c r="BB875" i="13"/>
  <c r="BA875" i="13"/>
  <c r="AZ875" i="13"/>
  <c r="AY875" i="13"/>
  <c r="AX875" i="13"/>
  <c r="AW875" i="13"/>
  <c r="AV875" i="13"/>
  <c r="AU875" i="13"/>
  <c r="AT875" i="13"/>
  <c r="AS875" i="13"/>
  <c r="AR875" i="13"/>
  <c r="AQ875" i="13"/>
  <c r="AP875" i="13"/>
  <c r="AO875" i="13"/>
  <c r="AN875" i="13"/>
  <c r="AM875" i="13"/>
  <c r="AL875" i="13"/>
  <c r="AK875" i="13"/>
  <c r="AJ875" i="13"/>
  <c r="AI875" i="13"/>
  <c r="AH875" i="13"/>
  <c r="BL874" i="13"/>
  <c r="BK874" i="13"/>
  <c r="BJ874" i="13"/>
  <c r="BI874" i="13"/>
  <c r="BH874" i="13"/>
  <c r="BG874" i="13"/>
  <c r="BF874" i="13"/>
  <c r="BE874" i="13"/>
  <c r="BD874" i="13"/>
  <c r="BC874" i="13"/>
  <c r="BB874" i="13"/>
  <c r="BA874" i="13"/>
  <c r="AZ874" i="13"/>
  <c r="AY874" i="13"/>
  <c r="AX874" i="13"/>
  <c r="AW874" i="13"/>
  <c r="AV874" i="13"/>
  <c r="AU874" i="13"/>
  <c r="AT874" i="13"/>
  <c r="AS874" i="13"/>
  <c r="AR874" i="13"/>
  <c r="AQ874" i="13"/>
  <c r="AP874" i="13"/>
  <c r="AO874" i="13"/>
  <c r="AN874" i="13"/>
  <c r="AM874" i="13"/>
  <c r="AL874" i="13"/>
  <c r="AK874" i="13"/>
  <c r="AJ874" i="13"/>
  <c r="AI874" i="13"/>
  <c r="AH874" i="13"/>
  <c r="BL873" i="13"/>
  <c r="BK873" i="13"/>
  <c r="BJ873" i="13"/>
  <c r="BI873" i="13"/>
  <c r="BH873" i="13"/>
  <c r="BG873" i="13"/>
  <c r="BF873" i="13"/>
  <c r="BE873" i="13"/>
  <c r="BD873" i="13"/>
  <c r="BC873" i="13"/>
  <c r="BB873" i="13"/>
  <c r="BA873" i="13"/>
  <c r="AZ873" i="13"/>
  <c r="AY873" i="13"/>
  <c r="AX873" i="13"/>
  <c r="AW873" i="13"/>
  <c r="AV873" i="13"/>
  <c r="AU873" i="13"/>
  <c r="AT873" i="13"/>
  <c r="AS873" i="13"/>
  <c r="AR873" i="13"/>
  <c r="AQ873" i="13"/>
  <c r="AP873" i="13"/>
  <c r="AO873" i="13"/>
  <c r="AN873" i="13"/>
  <c r="AM873" i="13"/>
  <c r="AL873" i="13"/>
  <c r="AK873" i="13"/>
  <c r="AJ873" i="13"/>
  <c r="AI873" i="13"/>
  <c r="AH873" i="13"/>
  <c r="BL872" i="13"/>
  <c r="BK872" i="13"/>
  <c r="BJ872" i="13"/>
  <c r="BI872" i="13"/>
  <c r="BH872" i="13"/>
  <c r="BG872" i="13"/>
  <c r="BF872" i="13"/>
  <c r="BE872" i="13"/>
  <c r="BD872" i="13"/>
  <c r="BC872" i="13"/>
  <c r="BB872" i="13"/>
  <c r="BA872" i="13"/>
  <c r="AZ872" i="13"/>
  <c r="AY872" i="13"/>
  <c r="AX872" i="13"/>
  <c r="AW872" i="13"/>
  <c r="AV872" i="13"/>
  <c r="AU872" i="13"/>
  <c r="AT872" i="13"/>
  <c r="AS872" i="13"/>
  <c r="AR872" i="13"/>
  <c r="AQ872" i="13"/>
  <c r="AP872" i="13"/>
  <c r="AO872" i="13"/>
  <c r="AN872" i="13"/>
  <c r="AM872" i="13"/>
  <c r="AL872" i="13"/>
  <c r="AK872" i="13"/>
  <c r="AJ872" i="13"/>
  <c r="AI872" i="13"/>
  <c r="AH872" i="13"/>
  <c r="BL871" i="13"/>
  <c r="BK871" i="13"/>
  <c r="BJ871" i="13"/>
  <c r="BI871" i="13"/>
  <c r="BH871" i="13"/>
  <c r="BG871" i="13"/>
  <c r="BF871" i="13"/>
  <c r="BE871" i="13"/>
  <c r="BD871" i="13"/>
  <c r="BC871" i="13"/>
  <c r="BB871" i="13"/>
  <c r="BA871" i="13"/>
  <c r="AZ871" i="13"/>
  <c r="AY871" i="13"/>
  <c r="AX871" i="13"/>
  <c r="AW871" i="13"/>
  <c r="AV871" i="13"/>
  <c r="AU871" i="13"/>
  <c r="AT871" i="13"/>
  <c r="AS871" i="13"/>
  <c r="AR871" i="13"/>
  <c r="AQ871" i="13"/>
  <c r="AP871" i="13"/>
  <c r="AO871" i="13"/>
  <c r="AN871" i="13"/>
  <c r="AM871" i="13"/>
  <c r="AL871" i="13"/>
  <c r="AK871" i="13"/>
  <c r="AJ871" i="13"/>
  <c r="AI871" i="13"/>
  <c r="AH871" i="13"/>
  <c r="BL870" i="13"/>
  <c r="BK870" i="13"/>
  <c r="BJ870" i="13"/>
  <c r="BI870" i="13"/>
  <c r="BH870" i="13"/>
  <c r="BG870" i="13"/>
  <c r="BF870" i="13"/>
  <c r="BE870" i="13"/>
  <c r="BD870" i="13"/>
  <c r="BC870" i="13"/>
  <c r="BB870" i="13"/>
  <c r="BA870" i="13"/>
  <c r="AZ870" i="13"/>
  <c r="AY870" i="13"/>
  <c r="AX870" i="13"/>
  <c r="AW870" i="13"/>
  <c r="AV870" i="13"/>
  <c r="AU870" i="13"/>
  <c r="AT870" i="13"/>
  <c r="AS870" i="13"/>
  <c r="AR870" i="13"/>
  <c r="AQ870" i="13"/>
  <c r="AP870" i="13"/>
  <c r="AO870" i="13"/>
  <c r="AN870" i="13"/>
  <c r="AM870" i="13"/>
  <c r="AL870" i="13"/>
  <c r="AK870" i="13"/>
  <c r="AJ870" i="13"/>
  <c r="AI870" i="13"/>
  <c r="AH870" i="13"/>
  <c r="BL869" i="13"/>
  <c r="BK869" i="13"/>
  <c r="BJ869" i="13"/>
  <c r="BI869" i="13"/>
  <c r="BH869" i="13"/>
  <c r="BG869" i="13"/>
  <c r="BF869" i="13"/>
  <c r="BE869" i="13"/>
  <c r="BD869" i="13"/>
  <c r="BC869" i="13"/>
  <c r="BB869" i="13"/>
  <c r="BA869" i="13"/>
  <c r="AZ869" i="13"/>
  <c r="AY869" i="13"/>
  <c r="AX869" i="13"/>
  <c r="AW869" i="13"/>
  <c r="AV869" i="13"/>
  <c r="AU869" i="13"/>
  <c r="AT869" i="13"/>
  <c r="AS869" i="13"/>
  <c r="AR869" i="13"/>
  <c r="AQ869" i="13"/>
  <c r="AP869" i="13"/>
  <c r="AO869" i="13"/>
  <c r="AN869" i="13"/>
  <c r="AM869" i="13"/>
  <c r="AL869" i="13"/>
  <c r="AK869" i="13"/>
  <c r="AJ869" i="13"/>
  <c r="AI869" i="13"/>
  <c r="AH869" i="13"/>
  <c r="BL868" i="13"/>
  <c r="BK868" i="13"/>
  <c r="BJ868" i="13"/>
  <c r="BI868" i="13"/>
  <c r="BH868" i="13"/>
  <c r="BG868" i="13"/>
  <c r="BF868" i="13"/>
  <c r="BE868" i="13"/>
  <c r="BD868" i="13"/>
  <c r="BC868" i="13"/>
  <c r="BB868" i="13"/>
  <c r="BA868" i="13"/>
  <c r="AZ868" i="13"/>
  <c r="AY868" i="13"/>
  <c r="AX868" i="13"/>
  <c r="AW868" i="13"/>
  <c r="AV868" i="13"/>
  <c r="AU868" i="13"/>
  <c r="AT868" i="13"/>
  <c r="AS868" i="13"/>
  <c r="AR868" i="13"/>
  <c r="AQ868" i="13"/>
  <c r="AP868" i="13"/>
  <c r="AO868" i="13"/>
  <c r="AN868" i="13"/>
  <c r="AM868" i="13"/>
  <c r="AL868" i="13"/>
  <c r="AK868" i="13"/>
  <c r="AJ868" i="13"/>
  <c r="AI868" i="13"/>
  <c r="AH868" i="13"/>
  <c r="BL867" i="13"/>
  <c r="BK867" i="13"/>
  <c r="BJ867" i="13"/>
  <c r="BI867" i="13"/>
  <c r="BH867" i="13"/>
  <c r="BG867" i="13"/>
  <c r="BF867" i="13"/>
  <c r="BE867" i="13"/>
  <c r="BD867" i="13"/>
  <c r="BC867" i="13"/>
  <c r="BB867" i="13"/>
  <c r="BA867" i="13"/>
  <c r="AZ867" i="13"/>
  <c r="AY867" i="13"/>
  <c r="AX867" i="13"/>
  <c r="AW867" i="13"/>
  <c r="AV867" i="13"/>
  <c r="AU867" i="13"/>
  <c r="AT867" i="13"/>
  <c r="AS867" i="13"/>
  <c r="AR867" i="13"/>
  <c r="AQ867" i="13"/>
  <c r="AP867" i="13"/>
  <c r="AO867" i="13"/>
  <c r="AN867" i="13"/>
  <c r="AM867" i="13"/>
  <c r="AL867" i="13"/>
  <c r="AK867" i="13"/>
  <c r="AJ867" i="13"/>
  <c r="AI867" i="13"/>
  <c r="AH867" i="13"/>
  <c r="BL866" i="13"/>
  <c r="BK866" i="13"/>
  <c r="BJ866" i="13"/>
  <c r="BI866" i="13"/>
  <c r="BH866" i="13"/>
  <c r="BG866" i="13"/>
  <c r="BF866" i="13"/>
  <c r="BE866" i="13"/>
  <c r="BD866" i="13"/>
  <c r="BC866" i="13"/>
  <c r="BB866" i="13"/>
  <c r="BA866" i="13"/>
  <c r="AZ866" i="13"/>
  <c r="AY866" i="13"/>
  <c r="AX866" i="13"/>
  <c r="AW866" i="13"/>
  <c r="AV866" i="13"/>
  <c r="AU866" i="13"/>
  <c r="AT866" i="13"/>
  <c r="AS866" i="13"/>
  <c r="AR866" i="13"/>
  <c r="AQ866" i="13"/>
  <c r="AP866" i="13"/>
  <c r="AO866" i="13"/>
  <c r="AN866" i="13"/>
  <c r="AM866" i="13"/>
  <c r="AL866" i="13"/>
  <c r="AK866" i="13"/>
  <c r="AJ866" i="13"/>
  <c r="AI866" i="13"/>
  <c r="AH866" i="13"/>
  <c r="BL865" i="13"/>
  <c r="BK865" i="13"/>
  <c r="BJ865" i="13"/>
  <c r="BI865" i="13"/>
  <c r="BH865" i="13"/>
  <c r="BG865" i="13"/>
  <c r="BF865" i="13"/>
  <c r="BE865" i="13"/>
  <c r="BD865" i="13"/>
  <c r="BC865" i="13"/>
  <c r="BB865" i="13"/>
  <c r="BA865" i="13"/>
  <c r="AZ865" i="13"/>
  <c r="AY865" i="13"/>
  <c r="AX865" i="13"/>
  <c r="AW865" i="13"/>
  <c r="AV865" i="13"/>
  <c r="AU865" i="13"/>
  <c r="AT865" i="13"/>
  <c r="AS865" i="13"/>
  <c r="AR865" i="13"/>
  <c r="AQ865" i="13"/>
  <c r="AP865" i="13"/>
  <c r="AO865" i="13"/>
  <c r="AN865" i="13"/>
  <c r="AM865" i="13"/>
  <c r="AL865" i="13"/>
  <c r="AK865" i="13"/>
  <c r="AJ865" i="13"/>
  <c r="AI865" i="13"/>
  <c r="AH865" i="13"/>
  <c r="BL864" i="13"/>
  <c r="BK864" i="13"/>
  <c r="BJ864" i="13"/>
  <c r="BI864" i="13"/>
  <c r="BH864" i="13"/>
  <c r="BG864" i="13"/>
  <c r="BF864" i="13"/>
  <c r="BE864" i="13"/>
  <c r="BD864" i="13"/>
  <c r="BC864" i="13"/>
  <c r="BB864" i="13"/>
  <c r="BA864" i="13"/>
  <c r="AZ864" i="13"/>
  <c r="AY864" i="13"/>
  <c r="AX864" i="13"/>
  <c r="AW864" i="13"/>
  <c r="AV864" i="13"/>
  <c r="AU864" i="13"/>
  <c r="AT864" i="13"/>
  <c r="AS864" i="13"/>
  <c r="AR864" i="13"/>
  <c r="AQ864" i="13"/>
  <c r="AP864" i="13"/>
  <c r="AO864" i="13"/>
  <c r="AN864" i="13"/>
  <c r="AM864" i="13"/>
  <c r="AL864" i="13"/>
  <c r="AK864" i="13"/>
  <c r="AJ864" i="13"/>
  <c r="AI864" i="13"/>
  <c r="AH864" i="13"/>
  <c r="BL863" i="13"/>
  <c r="BK863" i="13"/>
  <c r="BJ863" i="13"/>
  <c r="BI863" i="13"/>
  <c r="BH863" i="13"/>
  <c r="BG863" i="13"/>
  <c r="BF863" i="13"/>
  <c r="BE863" i="13"/>
  <c r="BD863" i="13"/>
  <c r="BC863" i="13"/>
  <c r="BB863" i="13"/>
  <c r="BA863" i="13"/>
  <c r="AZ863" i="13"/>
  <c r="AY863" i="13"/>
  <c r="AX863" i="13"/>
  <c r="AW863" i="13"/>
  <c r="AV863" i="13"/>
  <c r="AU863" i="13"/>
  <c r="AT863" i="13"/>
  <c r="AS863" i="13"/>
  <c r="AR863" i="13"/>
  <c r="AQ863" i="13"/>
  <c r="AP863" i="13"/>
  <c r="AO863" i="13"/>
  <c r="AN863" i="13"/>
  <c r="AM863" i="13"/>
  <c r="AL863" i="13"/>
  <c r="AK863" i="13"/>
  <c r="AJ863" i="13"/>
  <c r="AI863" i="13"/>
  <c r="AH863" i="13"/>
  <c r="BL862" i="13"/>
  <c r="BK862" i="13"/>
  <c r="BJ862" i="13"/>
  <c r="BI862" i="13"/>
  <c r="BH862" i="13"/>
  <c r="BG862" i="13"/>
  <c r="BF862" i="13"/>
  <c r="BE862" i="13"/>
  <c r="BD862" i="13"/>
  <c r="BC862" i="13"/>
  <c r="BB862" i="13"/>
  <c r="BA862" i="13"/>
  <c r="AZ862" i="13"/>
  <c r="AY862" i="13"/>
  <c r="AX862" i="13"/>
  <c r="AW862" i="13"/>
  <c r="AV862" i="13"/>
  <c r="AU862" i="13"/>
  <c r="AT862" i="13"/>
  <c r="AS862" i="13"/>
  <c r="AR862" i="13"/>
  <c r="AQ862" i="13"/>
  <c r="AP862" i="13"/>
  <c r="AO862" i="13"/>
  <c r="AN862" i="13"/>
  <c r="AM862" i="13"/>
  <c r="AL862" i="13"/>
  <c r="AK862" i="13"/>
  <c r="AJ862" i="13"/>
  <c r="AI862" i="13"/>
  <c r="AH862" i="13"/>
  <c r="BL861" i="13"/>
  <c r="BK861" i="13"/>
  <c r="BJ861" i="13"/>
  <c r="BI861" i="13"/>
  <c r="BH861" i="13"/>
  <c r="BG861" i="13"/>
  <c r="BF861" i="13"/>
  <c r="BE861" i="13"/>
  <c r="BD861" i="13"/>
  <c r="BC861" i="13"/>
  <c r="BB861" i="13"/>
  <c r="BA861" i="13"/>
  <c r="AZ861" i="13"/>
  <c r="AY861" i="13"/>
  <c r="AX861" i="13"/>
  <c r="AW861" i="13"/>
  <c r="AV861" i="13"/>
  <c r="AU861" i="13"/>
  <c r="AT861" i="13"/>
  <c r="AS861" i="13"/>
  <c r="AR861" i="13"/>
  <c r="AQ861" i="13"/>
  <c r="AP861" i="13"/>
  <c r="AO861" i="13"/>
  <c r="AN861" i="13"/>
  <c r="AM861" i="13"/>
  <c r="AL861" i="13"/>
  <c r="AK861" i="13"/>
  <c r="AJ861" i="13"/>
  <c r="AI861" i="13"/>
  <c r="AH861" i="13"/>
  <c r="BL860" i="13"/>
  <c r="BK860" i="13"/>
  <c r="BJ860" i="13"/>
  <c r="BI860" i="13"/>
  <c r="BH860" i="13"/>
  <c r="BG860" i="13"/>
  <c r="BF860" i="13"/>
  <c r="BE860" i="13"/>
  <c r="BD860" i="13"/>
  <c r="BC860" i="13"/>
  <c r="BB860" i="13"/>
  <c r="BA860" i="13"/>
  <c r="AZ860" i="13"/>
  <c r="AY860" i="13"/>
  <c r="AX860" i="13"/>
  <c r="AW860" i="13"/>
  <c r="AV860" i="13"/>
  <c r="AU860" i="13"/>
  <c r="AT860" i="13"/>
  <c r="AS860" i="13"/>
  <c r="AR860" i="13"/>
  <c r="AQ860" i="13"/>
  <c r="AP860" i="13"/>
  <c r="AO860" i="13"/>
  <c r="AN860" i="13"/>
  <c r="AM860" i="13"/>
  <c r="AL860" i="13"/>
  <c r="AK860" i="13"/>
  <c r="AJ860" i="13"/>
  <c r="AI860" i="13"/>
  <c r="AH860" i="13"/>
  <c r="BL859" i="13"/>
  <c r="BK859" i="13"/>
  <c r="BJ859" i="13"/>
  <c r="BI859" i="13"/>
  <c r="BH859" i="13"/>
  <c r="BG859" i="13"/>
  <c r="BF859" i="13"/>
  <c r="BE859" i="13"/>
  <c r="BD859" i="13"/>
  <c r="BC859" i="13"/>
  <c r="BB859" i="13"/>
  <c r="BA859" i="13"/>
  <c r="AZ859" i="13"/>
  <c r="AY859" i="13"/>
  <c r="AX859" i="13"/>
  <c r="AW859" i="13"/>
  <c r="AV859" i="13"/>
  <c r="AU859" i="13"/>
  <c r="AT859" i="13"/>
  <c r="AS859" i="13"/>
  <c r="AR859" i="13"/>
  <c r="AQ859" i="13"/>
  <c r="AP859" i="13"/>
  <c r="AO859" i="13"/>
  <c r="AN859" i="13"/>
  <c r="AM859" i="13"/>
  <c r="AL859" i="13"/>
  <c r="AK859" i="13"/>
  <c r="AJ859" i="13"/>
  <c r="AI859" i="13"/>
  <c r="AH859" i="13"/>
  <c r="BL858" i="13"/>
  <c r="BK858" i="13"/>
  <c r="BJ858" i="13"/>
  <c r="BI858" i="13"/>
  <c r="BH858" i="13"/>
  <c r="BG858" i="13"/>
  <c r="BF858" i="13"/>
  <c r="BE858" i="13"/>
  <c r="BD858" i="13"/>
  <c r="BC858" i="13"/>
  <c r="BB858" i="13"/>
  <c r="BA858" i="13"/>
  <c r="AZ858" i="13"/>
  <c r="AY858" i="13"/>
  <c r="AX858" i="13"/>
  <c r="AW858" i="13"/>
  <c r="AV858" i="13"/>
  <c r="AU858" i="13"/>
  <c r="AT858" i="13"/>
  <c r="AS858" i="13"/>
  <c r="AR858" i="13"/>
  <c r="AQ858" i="13"/>
  <c r="AP858" i="13"/>
  <c r="AO858" i="13"/>
  <c r="AN858" i="13"/>
  <c r="AM858" i="13"/>
  <c r="AL858" i="13"/>
  <c r="AK858" i="13"/>
  <c r="AJ858" i="13"/>
  <c r="AI858" i="13"/>
  <c r="AH858" i="13"/>
  <c r="BL857" i="13"/>
  <c r="BK857" i="13"/>
  <c r="BJ857" i="13"/>
  <c r="BI857" i="13"/>
  <c r="BH857" i="13"/>
  <c r="BG857" i="13"/>
  <c r="BF857" i="13"/>
  <c r="BE857" i="13"/>
  <c r="BD857" i="13"/>
  <c r="BC857" i="13"/>
  <c r="BB857" i="13"/>
  <c r="BA857" i="13"/>
  <c r="AZ857" i="13"/>
  <c r="AY857" i="13"/>
  <c r="AX857" i="13"/>
  <c r="AW857" i="13"/>
  <c r="AV857" i="13"/>
  <c r="AU857" i="13"/>
  <c r="AT857" i="13"/>
  <c r="AS857" i="13"/>
  <c r="AR857" i="13"/>
  <c r="AQ857" i="13"/>
  <c r="AP857" i="13"/>
  <c r="AO857" i="13"/>
  <c r="AN857" i="13"/>
  <c r="AM857" i="13"/>
  <c r="AL857" i="13"/>
  <c r="AK857" i="13"/>
  <c r="AJ857" i="13"/>
  <c r="AI857" i="13"/>
  <c r="AH857" i="13"/>
  <c r="BL856" i="13"/>
  <c r="BK856" i="13"/>
  <c r="BJ856" i="13"/>
  <c r="BI856" i="13"/>
  <c r="BH856" i="13"/>
  <c r="BG856" i="13"/>
  <c r="BF856" i="13"/>
  <c r="BE856" i="13"/>
  <c r="BD856" i="13"/>
  <c r="BC856" i="13"/>
  <c r="BB856" i="13"/>
  <c r="BA856" i="13"/>
  <c r="AZ856" i="13"/>
  <c r="AY856" i="13"/>
  <c r="AX856" i="13"/>
  <c r="AW856" i="13"/>
  <c r="AV856" i="13"/>
  <c r="AU856" i="13"/>
  <c r="AT856" i="13"/>
  <c r="AS856" i="13"/>
  <c r="AR856" i="13"/>
  <c r="AQ856" i="13"/>
  <c r="AP856" i="13"/>
  <c r="AO856" i="13"/>
  <c r="AN856" i="13"/>
  <c r="AM856" i="13"/>
  <c r="AL856" i="13"/>
  <c r="AK856" i="13"/>
  <c r="AJ856" i="13"/>
  <c r="AI856" i="13"/>
  <c r="AH856" i="13"/>
  <c r="BL855" i="13"/>
  <c r="BK855" i="13"/>
  <c r="BJ855" i="13"/>
  <c r="BI855" i="13"/>
  <c r="BH855" i="13"/>
  <c r="BG855" i="13"/>
  <c r="BF855" i="13"/>
  <c r="BE855" i="13"/>
  <c r="BD855" i="13"/>
  <c r="BC855" i="13"/>
  <c r="BB855" i="13"/>
  <c r="BA855" i="13"/>
  <c r="AZ855" i="13"/>
  <c r="AY855" i="13"/>
  <c r="AX855" i="13"/>
  <c r="AW855" i="13"/>
  <c r="AV855" i="13"/>
  <c r="AU855" i="13"/>
  <c r="AT855" i="13"/>
  <c r="AS855" i="13"/>
  <c r="AR855" i="13"/>
  <c r="AQ855" i="13"/>
  <c r="AP855" i="13"/>
  <c r="AO855" i="13"/>
  <c r="AN855" i="13"/>
  <c r="AM855" i="13"/>
  <c r="AL855" i="13"/>
  <c r="AK855" i="13"/>
  <c r="AJ855" i="13"/>
  <c r="AI855" i="13"/>
  <c r="AH855" i="13"/>
  <c r="BL854" i="13"/>
  <c r="BK854" i="13"/>
  <c r="BJ854" i="13"/>
  <c r="BI854" i="13"/>
  <c r="BH854" i="13"/>
  <c r="BG854" i="13"/>
  <c r="BF854" i="13"/>
  <c r="BE854" i="13"/>
  <c r="BD854" i="13"/>
  <c r="BC854" i="13"/>
  <c r="BB854" i="13"/>
  <c r="BA854" i="13"/>
  <c r="AZ854" i="13"/>
  <c r="AY854" i="13"/>
  <c r="AX854" i="13"/>
  <c r="AW854" i="13"/>
  <c r="AV854" i="13"/>
  <c r="AU854" i="13"/>
  <c r="AT854" i="13"/>
  <c r="AS854" i="13"/>
  <c r="AR854" i="13"/>
  <c r="AQ854" i="13"/>
  <c r="AP854" i="13"/>
  <c r="AO854" i="13"/>
  <c r="AN854" i="13"/>
  <c r="AM854" i="13"/>
  <c r="AL854" i="13"/>
  <c r="AK854" i="13"/>
  <c r="AJ854" i="13"/>
  <c r="AI854" i="13"/>
  <c r="AH854" i="13"/>
  <c r="BL853" i="13"/>
  <c r="BK853" i="13"/>
  <c r="BJ853" i="13"/>
  <c r="BI853" i="13"/>
  <c r="BH853" i="13"/>
  <c r="BG853" i="13"/>
  <c r="BF853" i="13"/>
  <c r="BE853" i="13"/>
  <c r="BD853" i="13"/>
  <c r="BC853" i="13"/>
  <c r="BB853" i="13"/>
  <c r="BA853" i="13"/>
  <c r="AZ853" i="13"/>
  <c r="AY853" i="13"/>
  <c r="AX853" i="13"/>
  <c r="AW853" i="13"/>
  <c r="AV853" i="13"/>
  <c r="AU853" i="13"/>
  <c r="AT853" i="13"/>
  <c r="AS853" i="13"/>
  <c r="AR853" i="13"/>
  <c r="AQ853" i="13"/>
  <c r="AP853" i="13"/>
  <c r="AO853" i="13"/>
  <c r="AN853" i="13"/>
  <c r="AM853" i="13"/>
  <c r="AL853" i="13"/>
  <c r="AK853" i="13"/>
  <c r="AJ853" i="13"/>
  <c r="AI853" i="13"/>
  <c r="AH853" i="13"/>
  <c r="BL852" i="13"/>
  <c r="BK852" i="13"/>
  <c r="BJ852" i="13"/>
  <c r="BI852" i="13"/>
  <c r="BH852" i="13"/>
  <c r="BG852" i="13"/>
  <c r="BF852" i="13"/>
  <c r="BE852" i="13"/>
  <c r="BD852" i="13"/>
  <c r="BC852" i="13"/>
  <c r="BB852" i="13"/>
  <c r="BA852" i="13"/>
  <c r="AZ852" i="13"/>
  <c r="AY852" i="13"/>
  <c r="AX852" i="13"/>
  <c r="AW852" i="13"/>
  <c r="AV852" i="13"/>
  <c r="AU852" i="13"/>
  <c r="AT852" i="13"/>
  <c r="AS852" i="13"/>
  <c r="AR852" i="13"/>
  <c r="AQ852" i="13"/>
  <c r="AP852" i="13"/>
  <c r="AO852" i="13"/>
  <c r="AN852" i="13"/>
  <c r="AM852" i="13"/>
  <c r="AL852" i="13"/>
  <c r="AK852" i="13"/>
  <c r="AJ852" i="13"/>
  <c r="AI852" i="13"/>
  <c r="AH852" i="13"/>
  <c r="BL851" i="13"/>
  <c r="BK851" i="13"/>
  <c r="BJ851" i="13"/>
  <c r="BI851" i="13"/>
  <c r="BH851" i="13"/>
  <c r="BG851" i="13"/>
  <c r="BF851" i="13"/>
  <c r="BE851" i="13"/>
  <c r="BD851" i="13"/>
  <c r="BC851" i="13"/>
  <c r="BB851" i="13"/>
  <c r="BA851" i="13"/>
  <c r="AZ851" i="13"/>
  <c r="AY851" i="13"/>
  <c r="AX851" i="13"/>
  <c r="AW851" i="13"/>
  <c r="AV851" i="13"/>
  <c r="AU851" i="13"/>
  <c r="AT851" i="13"/>
  <c r="AS851" i="13"/>
  <c r="AR851" i="13"/>
  <c r="AQ851" i="13"/>
  <c r="AP851" i="13"/>
  <c r="AO851" i="13"/>
  <c r="AN851" i="13"/>
  <c r="AM851" i="13"/>
  <c r="AL851" i="13"/>
  <c r="AK851" i="13"/>
  <c r="AJ851" i="13"/>
  <c r="AI851" i="13"/>
  <c r="AH851" i="13"/>
  <c r="BL850" i="13"/>
  <c r="BK850" i="13"/>
  <c r="BJ850" i="13"/>
  <c r="BI850" i="13"/>
  <c r="BH850" i="13"/>
  <c r="BG850" i="13"/>
  <c r="BF850" i="13"/>
  <c r="BE850" i="13"/>
  <c r="BD850" i="13"/>
  <c r="BC850" i="13"/>
  <c r="BB850" i="13"/>
  <c r="BA850" i="13"/>
  <c r="AZ850" i="13"/>
  <c r="AY850" i="13"/>
  <c r="AX850" i="13"/>
  <c r="AW850" i="13"/>
  <c r="AV850" i="13"/>
  <c r="AU850" i="13"/>
  <c r="AT850" i="13"/>
  <c r="AS850" i="13"/>
  <c r="AR850" i="13"/>
  <c r="AQ850" i="13"/>
  <c r="AP850" i="13"/>
  <c r="AO850" i="13"/>
  <c r="AN850" i="13"/>
  <c r="AM850" i="13"/>
  <c r="AL850" i="13"/>
  <c r="AK850" i="13"/>
  <c r="AJ850" i="13"/>
  <c r="AI850" i="13"/>
  <c r="AH850" i="13"/>
  <c r="BL849" i="13"/>
  <c r="BK849" i="13"/>
  <c r="BJ849" i="13"/>
  <c r="BI849" i="13"/>
  <c r="BH849" i="13"/>
  <c r="BG849" i="13"/>
  <c r="BF849" i="13"/>
  <c r="BE849" i="13"/>
  <c r="BD849" i="13"/>
  <c r="BC849" i="13"/>
  <c r="BB849" i="13"/>
  <c r="BA849" i="13"/>
  <c r="AZ849" i="13"/>
  <c r="AY849" i="13"/>
  <c r="AX849" i="13"/>
  <c r="AW849" i="13"/>
  <c r="AV849" i="13"/>
  <c r="AU849" i="13"/>
  <c r="AT849" i="13"/>
  <c r="AS849" i="13"/>
  <c r="AR849" i="13"/>
  <c r="AQ849" i="13"/>
  <c r="AP849" i="13"/>
  <c r="AO849" i="13"/>
  <c r="AN849" i="13"/>
  <c r="AM849" i="13"/>
  <c r="AL849" i="13"/>
  <c r="AK849" i="13"/>
  <c r="AJ849" i="13"/>
  <c r="AI849" i="13"/>
  <c r="AH849" i="13"/>
  <c r="BL848" i="13"/>
  <c r="BK848" i="13"/>
  <c r="BJ848" i="13"/>
  <c r="BI848" i="13"/>
  <c r="BH848" i="13"/>
  <c r="BG848" i="13"/>
  <c r="BF848" i="13"/>
  <c r="BE848" i="13"/>
  <c r="BD848" i="13"/>
  <c r="BC848" i="13"/>
  <c r="BB848" i="13"/>
  <c r="BA848" i="13"/>
  <c r="AZ848" i="13"/>
  <c r="AY848" i="13"/>
  <c r="AX848" i="13"/>
  <c r="AW848" i="13"/>
  <c r="AV848" i="13"/>
  <c r="AU848" i="13"/>
  <c r="AT848" i="13"/>
  <c r="AS848" i="13"/>
  <c r="AR848" i="13"/>
  <c r="AQ848" i="13"/>
  <c r="AP848" i="13"/>
  <c r="AO848" i="13"/>
  <c r="AN848" i="13"/>
  <c r="AM848" i="13"/>
  <c r="AL848" i="13"/>
  <c r="AK848" i="13"/>
  <c r="AJ848" i="13"/>
  <c r="AI848" i="13"/>
  <c r="AH848" i="13"/>
  <c r="BL847" i="13"/>
  <c r="BK847" i="13"/>
  <c r="BJ847" i="13"/>
  <c r="BI847" i="13"/>
  <c r="BH847" i="13"/>
  <c r="BG847" i="13"/>
  <c r="BF847" i="13"/>
  <c r="BE847" i="13"/>
  <c r="BD847" i="13"/>
  <c r="BC847" i="13"/>
  <c r="BB847" i="13"/>
  <c r="BA847" i="13"/>
  <c r="AZ847" i="13"/>
  <c r="AY847" i="13"/>
  <c r="AX847" i="13"/>
  <c r="AW847" i="13"/>
  <c r="AV847" i="13"/>
  <c r="AU847" i="13"/>
  <c r="AT847" i="13"/>
  <c r="AS847" i="13"/>
  <c r="AR847" i="13"/>
  <c r="AQ847" i="13"/>
  <c r="AP847" i="13"/>
  <c r="AO847" i="13"/>
  <c r="AN847" i="13"/>
  <c r="AM847" i="13"/>
  <c r="AL847" i="13"/>
  <c r="AK847" i="13"/>
  <c r="AJ847" i="13"/>
  <c r="AI847" i="13"/>
  <c r="AH847" i="13"/>
  <c r="BL846" i="13"/>
  <c r="BK846" i="13"/>
  <c r="BJ846" i="13"/>
  <c r="BI846" i="13"/>
  <c r="BH846" i="13"/>
  <c r="BG846" i="13"/>
  <c r="BF846" i="13"/>
  <c r="BE846" i="13"/>
  <c r="BD846" i="13"/>
  <c r="BC846" i="13"/>
  <c r="BB846" i="13"/>
  <c r="BA846" i="13"/>
  <c r="AZ846" i="13"/>
  <c r="AY846" i="13"/>
  <c r="AX846" i="13"/>
  <c r="AW846" i="13"/>
  <c r="AV846" i="13"/>
  <c r="AU846" i="13"/>
  <c r="AT846" i="13"/>
  <c r="AS846" i="13"/>
  <c r="AR846" i="13"/>
  <c r="AQ846" i="13"/>
  <c r="AP846" i="13"/>
  <c r="AO846" i="13"/>
  <c r="AN846" i="13"/>
  <c r="AM846" i="13"/>
  <c r="AL846" i="13"/>
  <c r="AK846" i="13"/>
  <c r="AJ846" i="13"/>
  <c r="AI846" i="13"/>
  <c r="AH846" i="13"/>
  <c r="BL845" i="13"/>
  <c r="BK845" i="13"/>
  <c r="BJ845" i="13"/>
  <c r="BI845" i="13"/>
  <c r="BH845" i="13"/>
  <c r="BG845" i="13"/>
  <c r="BF845" i="13"/>
  <c r="BE845" i="13"/>
  <c r="BD845" i="13"/>
  <c r="BC845" i="13"/>
  <c r="BB845" i="13"/>
  <c r="BA845" i="13"/>
  <c r="AZ845" i="13"/>
  <c r="AY845" i="13"/>
  <c r="AX845" i="13"/>
  <c r="AW845" i="13"/>
  <c r="AV845" i="13"/>
  <c r="AU845" i="13"/>
  <c r="AT845" i="13"/>
  <c r="AS845" i="13"/>
  <c r="AR845" i="13"/>
  <c r="AQ845" i="13"/>
  <c r="AP845" i="13"/>
  <c r="AO845" i="13"/>
  <c r="AN845" i="13"/>
  <c r="AM845" i="13"/>
  <c r="AL845" i="13"/>
  <c r="AK845" i="13"/>
  <c r="AJ845" i="13"/>
  <c r="AI845" i="13"/>
  <c r="AH845" i="13"/>
  <c r="BL844" i="13"/>
  <c r="BK844" i="13"/>
  <c r="BJ844" i="13"/>
  <c r="BI844" i="13"/>
  <c r="BH844" i="13"/>
  <c r="BG844" i="13"/>
  <c r="BF844" i="13"/>
  <c r="BE844" i="13"/>
  <c r="BD844" i="13"/>
  <c r="BC844" i="13"/>
  <c r="BB844" i="13"/>
  <c r="BA844" i="13"/>
  <c r="AZ844" i="13"/>
  <c r="AY844" i="13"/>
  <c r="AX844" i="13"/>
  <c r="AW844" i="13"/>
  <c r="AV844" i="13"/>
  <c r="AU844" i="13"/>
  <c r="AT844" i="13"/>
  <c r="AS844" i="13"/>
  <c r="AR844" i="13"/>
  <c r="AQ844" i="13"/>
  <c r="AP844" i="13"/>
  <c r="AO844" i="13"/>
  <c r="AN844" i="13"/>
  <c r="AM844" i="13"/>
  <c r="AL844" i="13"/>
  <c r="AK844" i="13"/>
  <c r="AJ844" i="13"/>
  <c r="AI844" i="13"/>
  <c r="AH844" i="13"/>
  <c r="BL843" i="13"/>
  <c r="BK843" i="13"/>
  <c r="BJ843" i="13"/>
  <c r="BI843" i="13"/>
  <c r="BH843" i="13"/>
  <c r="BG843" i="13"/>
  <c r="BF843" i="13"/>
  <c r="BE843" i="13"/>
  <c r="BD843" i="13"/>
  <c r="BC843" i="13"/>
  <c r="BB843" i="13"/>
  <c r="BA843" i="13"/>
  <c r="AZ843" i="13"/>
  <c r="AY843" i="13"/>
  <c r="AX843" i="13"/>
  <c r="AW843" i="13"/>
  <c r="AV843" i="13"/>
  <c r="AU843" i="13"/>
  <c r="AT843" i="13"/>
  <c r="AS843" i="13"/>
  <c r="AR843" i="13"/>
  <c r="AQ843" i="13"/>
  <c r="AP843" i="13"/>
  <c r="AO843" i="13"/>
  <c r="AN843" i="13"/>
  <c r="AM843" i="13"/>
  <c r="AL843" i="13"/>
  <c r="AK843" i="13"/>
  <c r="AJ843" i="13"/>
  <c r="AI843" i="13"/>
  <c r="AH843" i="13"/>
  <c r="BL842" i="13"/>
  <c r="BK842" i="13"/>
  <c r="BJ842" i="13"/>
  <c r="BI842" i="13"/>
  <c r="BH842" i="13"/>
  <c r="BG842" i="13"/>
  <c r="BF842" i="13"/>
  <c r="BE842" i="13"/>
  <c r="BD842" i="13"/>
  <c r="BC842" i="13"/>
  <c r="BB842" i="13"/>
  <c r="BA842" i="13"/>
  <c r="AZ842" i="13"/>
  <c r="AY842" i="13"/>
  <c r="AX842" i="13"/>
  <c r="AW842" i="13"/>
  <c r="AV842" i="13"/>
  <c r="AU842" i="13"/>
  <c r="AT842" i="13"/>
  <c r="AS842" i="13"/>
  <c r="AR842" i="13"/>
  <c r="AQ842" i="13"/>
  <c r="AP842" i="13"/>
  <c r="AO842" i="13"/>
  <c r="AN842" i="13"/>
  <c r="AM842" i="13"/>
  <c r="AL842" i="13"/>
  <c r="AK842" i="13"/>
  <c r="AJ842" i="13"/>
  <c r="AI842" i="13"/>
  <c r="AH842" i="13"/>
  <c r="BL841" i="13"/>
  <c r="BK841" i="13"/>
  <c r="BJ841" i="13"/>
  <c r="BI841" i="13"/>
  <c r="BH841" i="13"/>
  <c r="BG841" i="13"/>
  <c r="BF841" i="13"/>
  <c r="BE841" i="13"/>
  <c r="BD841" i="13"/>
  <c r="BC841" i="13"/>
  <c r="BB841" i="13"/>
  <c r="BA841" i="13"/>
  <c r="AZ841" i="13"/>
  <c r="AY841" i="13"/>
  <c r="AX841" i="13"/>
  <c r="AW841" i="13"/>
  <c r="AV841" i="13"/>
  <c r="AU841" i="13"/>
  <c r="AT841" i="13"/>
  <c r="AS841" i="13"/>
  <c r="AR841" i="13"/>
  <c r="AQ841" i="13"/>
  <c r="AP841" i="13"/>
  <c r="AO841" i="13"/>
  <c r="AN841" i="13"/>
  <c r="AM841" i="13"/>
  <c r="AL841" i="13"/>
  <c r="AK841" i="13"/>
  <c r="AJ841" i="13"/>
  <c r="AI841" i="13"/>
  <c r="AH841" i="13"/>
  <c r="BL840" i="13"/>
  <c r="BK840" i="13"/>
  <c r="BJ840" i="13"/>
  <c r="BI840" i="13"/>
  <c r="BH840" i="13"/>
  <c r="BG840" i="13"/>
  <c r="BF840" i="13"/>
  <c r="BE840" i="13"/>
  <c r="BD840" i="13"/>
  <c r="BC840" i="13"/>
  <c r="BB840" i="13"/>
  <c r="BA840" i="13"/>
  <c r="AZ840" i="13"/>
  <c r="AY840" i="13"/>
  <c r="AX840" i="13"/>
  <c r="AW840" i="13"/>
  <c r="AV840" i="13"/>
  <c r="AU840" i="13"/>
  <c r="AT840" i="13"/>
  <c r="AS840" i="13"/>
  <c r="AR840" i="13"/>
  <c r="AQ840" i="13"/>
  <c r="AP840" i="13"/>
  <c r="AO840" i="13"/>
  <c r="AN840" i="13"/>
  <c r="AM840" i="13"/>
  <c r="AL840" i="13"/>
  <c r="AK840" i="13"/>
  <c r="AJ840" i="13"/>
  <c r="AI840" i="13"/>
  <c r="AH840" i="13"/>
  <c r="BL839" i="13"/>
  <c r="BK839" i="13"/>
  <c r="BJ839" i="13"/>
  <c r="BI839" i="13"/>
  <c r="BH839" i="13"/>
  <c r="BG839" i="13"/>
  <c r="BF839" i="13"/>
  <c r="BE839" i="13"/>
  <c r="BD839" i="13"/>
  <c r="BC839" i="13"/>
  <c r="BB839" i="13"/>
  <c r="BA839" i="13"/>
  <c r="AZ839" i="13"/>
  <c r="AY839" i="13"/>
  <c r="AX839" i="13"/>
  <c r="AW839" i="13"/>
  <c r="AV839" i="13"/>
  <c r="AU839" i="13"/>
  <c r="AT839" i="13"/>
  <c r="AS839" i="13"/>
  <c r="AR839" i="13"/>
  <c r="AQ839" i="13"/>
  <c r="AP839" i="13"/>
  <c r="AO839" i="13"/>
  <c r="AN839" i="13"/>
  <c r="AM839" i="13"/>
  <c r="AL839" i="13"/>
  <c r="AK839" i="13"/>
  <c r="AJ839" i="13"/>
  <c r="AI839" i="13"/>
  <c r="AH839" i="13"/>
  <c r="BL838" i="13"/>
  <c r="BK838" i="13"/>
  <c r="BJ838" i="13"/>
  <c r="BI838" i="13"/>
  <c r="BH838" i="13"/>
  <c r="BG838" i="13"/>
  <c r="BF838" i="13"/>
  <c r="BE838" i="13"/>
  <c r="BD838" i="13"/>
  <c r="BC838" i="13"/>
  <c r="BB838" i="13"/>
  <c r="BA838" i="13"/>
  <c r="AZ838" i="13"/>
  <c r="AY838" i="13"/>
  <c r="AX838" i="13"/>
  <c r="AW838" i="13"/>
  <c r="AV838" i="13"/>
  <c r="AU838" i="13"/>
  <c r="AT838" i="13"/>
  <c r="AS838" i="13"/>
  <c r="AR838" i="13"/>
  <c r="AQ838" i="13"/>
  <c r="AP838" i="13"/>
  <c r="AO838" i="13"/>
  <c r="AN838" i="13"/>
  <c r="AM838" i="13"/>
  <c r="AL838" i="13"/>
  <c r="AK838" i="13"/>
  <c r="AJ838" i="13"/>
  <c r="AI838" i="13"/>
  <c r="AH838" i="13"/>
  <c r="BL837" i="13"/>
  <c r="BK837" i="13"/>
  <c r="BJ837" i="13"/>
  <c r="BI837" i="13"/>
  <c r="BH837" i="13"/>
  <c r="BG837" i="13"/>
  <c r="BF837" i="13"/>
  <c r="BE837" i="13"/>
  <c r="BD837" i="13"/>
  <c r="BC837" i="13"/>
  <c r="BB837" i="13"/>
  <c r="BA837" i="13"/>
  <c r="AZ837" i="13"/>
  <c r="AY837" i="13"/>
  <c r="AX837" i="13"/>
  <c r="AW837" i="13"/>
  <c r="AV837" i="13"/>
  <c r="AU837" i="13"/>
  <c r="AT837" i="13"/>
  <c r="AS837" i="13"/>
  <c r="AR837" i="13"/>
  <c r="AQ837" i="13"/>
  <c r="AP837" i="13"/>
  <c r="AO837" i="13"/>
  <c r="AN837" i="13"/>
  <c r="AM837" i="13"/>
  <c r="AL837" i="13"/>
  <c r="AK837" i="13"/>
  <c r="AJ837" i="13"/>
  <c r="AI837" i="13"/>
  <c r="AH837" i="13"/>
  <c r="BL836" i="13"/>
  <c r="BK836" i="13"/>
  <c r="BJ836" i="13"/>
  <c r="BI836" i="13"/>
  <c r="BH836" i="13"/>
  <c r="BG836" i="13"/>
  <c r="BF836" i="13"/>
  <c r="BE836" i="13"/>
  <c r="BD836" i="13"/>
  <c r="BC836" i="13"/>
  <c r="BB836" i="13"/>
  <c r="BA836" i="13"/>
  <c r="AZ836" i="13"/>
  <c r="AY836" i="13"/>
  <c r="AX836" i="13"/>
  <c r="AW836" i="13"/>
  <c r="AV836" i="13"/>
  <c r="AU836" i="13"/>
  <c r="AT836" i="13"/>
  <c r="AS836" i="13"/>
  <c r="AR836" i="13"/>
  <c r="AQ836" i="13"/>
  <c r="AP836" i="13"/>
  <c r="AO836" i="13"/>
  <c r="AN836" i="13"/>
  <c r="AM836" i="13"/>
  <c r="AL836" i="13"/>
  <c r="AK836" i="13"/>
  <c r="AJ836" i="13"/>
  <c r="AI836" i="13"/>
  <c r="AH836" i="13"/>
  <c r="BL835" i="13"/>
  <c r="BK835" i="13"/>
  <c r="BJ835" i="13"/>
  <c r="BI835" i="13"/>
  <c r="BH835" i="13"/>
  <c r="BG835" i="13"/>
  <c r="BF835" i="13"/>
  <c r="BE835" i="13"/>
  <c r="BD835" i="13"/>
  <c r="BC835" i="13"/>
  <c r="BB835" i="13"/>
  <c r="BA835" i="13"/>
  <c r="AZ835" i="13"/>
  <c r="AY835" i="13"/>
  <c r="AX835" i="13"/>
  <c r="AW835" i="13"/>
  <c r="AV835" i="13"/>
  <c r="AU835" i="13"/>
  <c r="AT835" i="13"/>
  <c r="AS835" i="13"/>
  <c r="AR835" i="13"/>
  <c r="AQ835" i="13"/>
  <c r="AP835" i="13"/>
  <c r="AO835" i="13"/>
  <c r="AN835" i="13"/>
  <c r="AM835" i="13"/>
  <c r="AL835" i="13"/>
  <c r="AK835" i="13"/>
  <c r="AJ835" i="13"/>
  <c r="AI835" i="13"/>
  <c r="AH835" i="13"/>
  <c r="BL834" i="13"/>
  <c r="BK834" i="13"/>
  <c r="BJ834" i="13"/>
  <c r="BI834" i="13"/>
  <c r="BH834" i="13"/>
  <c r="BG834" i="13"/>
  <c r="BF834" i="13"/>
  <c r="BE834" i="13"/>
  <c r="BD834" i="13"/>
  <c r="BC834" i="13"/>
  <c r="BB834" i="13"/>
  <c r="BA834" i="13"/>
  <c r="AZ834" i="13"/>
  <c r="AY834" i="13"/>
  <c r="AX834" i="13"/>
  <c r="AW834" i="13"/>
  <c r="AV834" i="13"/>
  <c r="AU834" i="13"/>
  <c r="AT834" i="13"/>
  <c r="AS834" i="13"/>
  <c r="AR834" i="13"/>
  <c r="AQ834" i="13"/>
  <c r="AP834" i="13"/>
  <c r="AO834" i="13"/>
  <c r="AN834" i="13"/>
  <c r="AM834" i="13"/>
  <c r="AL834" i="13"/>
  <c r="AK834" i="13"/>
  <c r="AJ834" i="13"/>
  <c r="AI834" i="13"/>
  <c r="AH834" i="13"/>
  <c r="BL833" i="13"/>
  <c r="BK833" i="13"/>
  <c r="BJ833" i="13"/>
  <c r="BI833" i="13"/>
  <c r="BH833" i="13"/>
  <c r="BG833" i="13"/>
  <c r="BF833" i="13"/>
  <c r="BE833" i="13"/>
  <c r="BD833" i="13"/>
  <c r="BC833" i="13"/>
  <c r="BB833" i="13"/>
  <c r="BA833" i="13"/>
  <c r="AZ833" i="13"/>
  <c r="AY833" i="13"/>
  <c r="AX833" i="13"/>
  <c r="AW833" i="13"/>
  <c r="AV833" i="13"/>
  <c r="AU833" i="13"/>
  <c r="AT833" i="13"/>
  <c r="AS833" i="13"/>
  <c r="AR833" i="13"/>
  <c r="AQ833" i="13"/>
  <c r="AP833" i="13"/>
  <c r="AO833" i="13"/>
  <c r="AN833" i="13"/>
  <c r="AM833" i="13"/>
  <c r="AL833" i="13"/>
  <c r="AK833" i="13"/>
  <c r="AJ833" i="13"/>
  <c r="AI833" i="13"/>
  <c r="AH833" i="13"/>
  <c r="BL832" i="13"/>
  <c r="BK832" i="13"/>
  <c r="BJ832" i="13"/>
  <c r="BI832" i="13"/>
  <c r="BH832" i="13"/>
  <c r="BG832" i="13"/>
  <c r="BF832" i="13"/>
  <c r="BE832" i="13"/>
  <c r="BD832" i="13"/>
  <c r="BC832" i="13"/>
  <c r="BB832" i="13"/>
  <c r="BA832" i="13"/>
  <c r="AZ832" i="13"/>
  <c r="AY832" i="13"/>
  <c r="AX832" i="13"/>
  <c r="AW832" i="13"/>
  <c r="AV832" i="13"/>
  <c r="AU832" i="13"/>
  <c r="AT832" i="13"/>
  <c r="AS832" i="13"/>
  <c r="AR832" i="13"/>
  <c r="AQ832" i="13"/>
  <c r="AP832" i="13"/>
  <c r="AO832" i="13"/>
  <c r="AN832" i="13"/>
  <c r="AM832" i="13"/>
  <c r="AL832" i="13"/>
  <c r="AK832" i="13"/>
  <c r="AJ832" i="13"/>
  <c r="AI832" i="13"/>
  <c r="AH832" i="13"/>
  <c r="BL831" i="13"/>
  <c r="BK831" i="13"/>
  <c r="BJ831" i="13"/>
  <c r="BI831" i="13"/>
  <c r="BH831" i="13"/>
  <c r="BG831" i="13"/>
  <c r="BF831" i="13"/>
  <c r="BE831" i="13"/>
  <c r="BD831" i="13"/>
  <c r="BC831" i="13"/>
  <c r="BB831" i="13"/>
  <c r="BA831" i="13"/>
  <c r="AZ831" i="13"/>
  <c r="AY831" i="13"/>
  <c r="AX831" i="13"/>
  <c r="AW831" i="13"/>
  <c r="AV831" i="13"/>
  <c r="AU831" i="13"/>
  <c r="AT831" i="13"/>
  <c r="AS831" i="13"/>
  <c r="AR831" i="13"/>
  <c r="AQ831" i="13"/>
  <c r="AP831" i="13"/>
  <c r="AO831" i="13"/>
  <c r="AN831" i="13"/>
  <c r="AM831" i="13"/>
  <c r="AL831" i="13"/>
  <c r="AK831" i="13"/>
  <c r="AJ831" i="13"/>
  <c r="AI831" i="13"/>
  <c r="AH831" i="13"/>
  <c r="BL830" i="13"/>
  <c r="BK830" i="13"/>
  <c r="BJ830" i="13"/>
  <c r="BI830" i="13"/>
  <c r="BH830" i="13"/>
  <c r="BG830" i="13"/>
  <c r="BF830" i="13"/>
  <c r="BE830" i="13"/>
  <c r="BD830" i="13"/>
  <c r="BC830" i="13"/>
  <c r="BB830" i="13"/>
  <c r="BA830" i="13"/>
  <c r="AZ830" i="13"/>
  <c r="AY830" i="13"/>
  <c r="AX830" i="13"/>
  <c r="AW830" i="13"/>
  <c r="AV830" i="13"/>
  <c r="AU830" i="13"/>
  <c r="AT830" i="13"/>
  <c r="AS830" i="13"/>
  <c r="AR830" i="13"/>
  <c r="AQ830" i="13"/>
  <c r="AP830" i="13"/>
  <c r="AO830" i="13"/>
  <c r="AN830" i="13"/>
  <c r="AM830" i="13"/>
  <c r="AL830" i="13"/>
  <c r="AK830" i="13"/>
  <c r="AJ830" i="13"/>
  <c r="AI830" i="13"/>
  <c r="AH830" i="13"/>
  <c r="BL829" i="13"/>
  <c r="BK829" i="13"/>
  <c r="BJ829" i="13"/>
  <c r="BI829" i="13"/>
  <c r="BH829" i="13"/>
  <c r="BG829" i="13"/>
  <c r="BF829" i="13"/>
  <c r="BE829" i="13"/>
  <c r="BD829" i="13"/>
  <c r="BC829" i="13"/>
  <c r="BB829" i="13"/>
  <c r="BA829" i="13"/>
  <c r="AZ829" i="13"/>
  <c r="AY829" i="13"/>
  <c r="AX829" i="13"/>
  <c r="AW829" i="13"/>
  <c r="AV829" i="13"/>
  <c r="AU829" i="13"/>
  <c r="AT829" i="13"/>
  <c r="AS829" i="13"/>
  <c r="AR829" i="13"/>
  <c r="AQ829" i="13"/>
  <c r="AP829" i="13"/>
  <c r="AO829" i="13"/>
  <c r="AN829" i="13"/>
  <c r="AM829" i="13"/>
  <c r="AL829" i="13"/>
  <c r="AK829" i="13"/>
  <c r="AJ829" i="13"/>
  <c r="AI829" i="13"/>
  <c r="AH829" i="13"/>
  <c r="BL828" i="13"/>
  <c r="BK828" i="13"/>
  <c r="BJ828" i="13"/>
  <c r="BI828" i="13"/>
  <c r="BH828" i="13"/>
  <c r="BG828" i="13"/>
  <c r="BF828" i="13"/>
  <c r="BE828" i="13"/>
  <c r="BD828" i="13"/>
  <c r="BC828" i="13"/>
  <c r="BB828" i="13"/>
  <c r="BA828" i="13"/>
  <c r="AZ828" i="13"/>
  <c r="AY828" i="13"/>
  <c r="AX828" i="13"/>
  <c r="AW828" i="13"/>
  <c r="AV828" i="13"/>
  <c r="AU828" i="13"/>
  <c r="AT828" i="13"/>
  <c r="AS828" i="13"/>
  <c r="AR828" i="13"/>
  <c r="AQ828" i="13"/>
  <c r="AP828" i="13"/>
  <c r="AO828" i="13"/>
  <c r="AN828" i="13"/>
  <c r="AM828" i="13"/>
  <c r="AL828" i="13"/>
  <c r="AK828" i="13"/>
  <c r="AJ828" i="13"/>
  <c r="AI828" i="13"/>
  <c r="AH828" i="13"/>
  <c r="BL827" i="13"/>
  <c r="BK827" i="13"/>
  <c r="BJ827" i="13"/>
  <c r="BI827" i="13"/>
  <c r="BH827" i="13"/>
  <c r="BG827" i="13"/>
  <c r="BF827" i="13"/>
  <c r="BE827" i="13"/>
  <c r="BD827" i="13"/>
  <c r="BC827" i="13"/>
  <c r="BB827" i="13"/>
  <c r="BA827" i="13"/>
  <c r="AZ827" i="13"/>
  <c r="AY827" i="13"/>
  <c r="AX827" i="13"/>
  <c r="AW827" i="13"/>
  <c r="AV827" i="13"/>
  <c r="AU827" i="13"/>
  <c r="AT827" i="13"/>
  <c r="AS827" i="13"/>
  <c r="AR827" i="13"/>
  <c r="AQ827" i="13"/>
  <c r="AP827" i="13"/>
  <c r="AO827" i="13"/>
  <c r="AN827" i="13"/>
  <c r="AM827" i="13"/>
  <c r="AL827" i="13"/>
  <c r="AK827" i="13"/>
  <c r="AJ827" i="13"/>
  <c r="AI827" i="13"/>
  <c r="AH827" i="13"/>
  <c r="BL826" i="13"/>
  <c r="BK826" i="13"/>
  <c r="BJ826" i="13"/>
  <c r="BI826" i="13"/>
  <c r="BH826" i="13"/>
  <c r="BG826" i="13"/>
  <c r="BF826" i="13"/>
  <c r="BE826" i="13"/>
  <c r="BD826" i="13"/>
  <c r="BC826" i="13"/>
  <c r="BB826" i="13"/>
  <c r="BA826" i="13"/>
  <c r="AZ826" i="13"/>
  <c r="AY826" i="13"/>
  <c r="AX826" i="13"/>
  <c r="AW826" i="13"/>
  <c r="AV826" i="13"/>
  <c r="AU826" i="13"/>
  <c r="AT826" i="13"/>
  <c r="AS826" i="13"/>
  <c r="AR826" i="13"/>
  <c r="AQ826" i="13"/>
  <c r="AP826" i="13"/>
  <c r="AO826" i="13"/>
  <c r="AN826" i="13"/>
  <c r="AM826" i="13"/>
  <c r="AL826" i="13"/>
  <c r="AK826" i="13"/>
  <c r="AJ826" i="13"/>
  <c r="AI826" i="13"/>
  <c r="AH826" i="13"/>
  <c r="BL825" i="13"/>
  <c r="BK825" i="13"/>
  <c r="BJ825" i="13"/>
  <c r="BI825" i="13"/>
  <c r="BH825" i="13"/>
  <c r="BG825" i="13"/>
  <c r="BF825" i="13"/>
  <c r="BE825" i="13"/>
  <c r="BD825" i="13"/>
  <c r="BC825" i="13"/>
  <c r="BB825" i="13"/>
  <c r="BA825" i="13"/>
  <c r="AZ825" i="13"/>
  <c r="AY825" i="13"/>
  <c r="AX825" i="13"/>
  <c r="AW825" i="13"/>
  <c r="AV825" i="13"/>
  <c r="AU825" i="13"/>
  <c r="AT825" i="13"/>
  <c r="AS825" i="13"/>
  <c r="AR825" i="13"/>
  <c r="AQ825" i="13"/>
  <c r="AP825" i="13"/>
  <c r="AO825" i="13"/>
  <c r="AN825" i="13"/>
  <c r="AM825" i="13"/>
  <c r="AL825" i="13"/>
  <c r="AK825" i="13"/>
  <c r="AJ825" i="13"/>
  <c r="AI825" i="13"/>
  <c r="AH825" i="13"/>
  <c r="BL824" i="13"/>
  <c r="BK824" i="13"/>
  <c r="BJ824" i="13"/>
  <c r="BI824" i="13"/>
  <c r="BH824" i="13"/>
  <c r="BG824" i="13"/>
  <c r="BF824" i="13"/>
  <c r="BE824" i="13"/>
  <c r="BD824" i="13"/>
  <c r="BC824" i="13"/>
  <c r="BB824" i="13"/>
  <c r="BA824" i="13"/>
  <c r="AZ824" i="13"/>
  <c r="AY824" i="13"/>
  <c r="AX824" i="13"/>
  <c r="AW824" i="13"/>
  <c r="AV824" i="13"/>
  <c r="AU824" i="13"/>
  <c r="AT824" i="13"/>
  <c r="AS824" i="13"/>
  <c r="AR824" i="13"/>
  <c r="AQ824" i="13"/>
  <c r="AP824" i="13"/>
  <c r="AO824" i="13"/>
  <c r="AN824" i="13"/>
  <c r="AM824" i="13"/>
  <c r="AL824" i="13"/>
  <c r="AK824" i="13"/>
  <c r="AJ824" i="13"/>
  <c r="AI824" i="13"/>
  <c r="AH824" i="13"/>
  <c r="BL823" i="13"/>
  <c r="BK823" i="13"/>
  <c r="BJ823" i="13"/>
  <c r="BI823" i="13"/>
  <c r="BH823" i="13"/>
  <c r="BG823" i="13"/>
  <c r="BF823" i="13"/>
  <c r="BE823" i="13"/>
  <c r="BD823" i="13"/>
  <c r="BC823" i="13"/>
  <c r="BB823" i="13"/>
  <c r="BA823" i="13"/>
  <c r="AZ823" i="13"/>
  <c r="AY823" i="13"/>
  <c r="AX823" i="13"/>
  <c r="AW823" i="13"/>
  <c r="AV823" i="13"/>
  <c r="AU823" i="13"/>
  <c r="AT823" i="13"/>
  <c r="AS823" i="13"/>
  <c r="AR823" i="13"/>
  <c r="AQ823" i="13"/>
  <c r="AP823" i="13"/>
  <c r="AO823" i="13"/>
  <c r="AN823" i="13"/>
  <c r="AM823" i="13"/>
  <c r="AL823" i="13"/>
  <c r="AK823" i="13"/>
  <c r="AJ823" i="13"/>
  <c r="AI823" i="13"/>
  <c r="AH823" i="13"/>
  <c r="BL822" i="13"/>
  <c r="BK822" i="13"/>
  <c r="BJ822" i="13"/>
  <c r="BI822" i="13"/>
  <c r="BH822" i="13"/>
  <c r="BG822" i="13"/>
  <c r="BF822" i="13"/>
  <c r="BE822" i="13"/>
  <c r="BD822" i="13"/>
  <c r="BC822" i="13"/>
  <c r="BB822" i="13"/>
  <c r="BA822" i="13"/>
  <c r="AZ822" i="13"/>
  <c r="AY822" i="13"/>
  <c r="AX822" i="13"/>
  <c r="AW822" i="13"/>
  <c r="AV822" i="13"/>
  <c r="AU822" i="13"/>
  <c r="AT822" i="13"/>
  <c r="AS822" i="13"/>
  <c r="AR822" i="13"/>
  <c r="AQ822" i="13"/>
  <c r="AP822" i="13"/>
  <c r="AO822" i="13"/>
  <c r="AN822" i="13"/>
  <c r="AM822" i="13"/>
  <c r="AL822" i="13"/>
  <c r="AK822" i="13"/>
  <c r="AJ822" i="13"/>
  <c r="AI822" i="13"/>
  <c r="AH822" i="13"/>
  <c r="BL821" i="13"/>
  <c r="BK821" i="13"/>
  <c r="BJ821" i="13"/>
  <c r="BI821" i="13"/>
  <c r="BH821" i="13"/>
  <c r="BG821" i="13"/>
  <c r="BF821" i="13"/>
  <c r="BE821" i="13"/>
  <c r="BD821" i="13"/>
  <c r="BC821" i="13"/>
  <c r="BB821" i="13"/>
  <c r="BA821" i="13"/>
  <c r="AZ821" i="13"/>
  <c r="AY821" i="13"/>
  <c r="AX821" i="13"/>
  <c r="AW821" i="13"/>
  <c r="AV821" i="13"/>
  <c r="AU821" i="13"/>
  <c r="AT821" i="13"/>
  <c r="AS821" i="13"/>
  <c r="AR821" i="13"/>
  <c r="AQ821" i="13"/>
  <c r="AP821" i="13"/>
  <c r="AO821" i="13"/>
  <c r="AN821" i="13"/>
  <c r="AM821" i="13"/>
  <c r="AL821" i="13"/>
  <c r="AK821" i="13"/>
  <c r="AJ821" i="13"/>
  <c r="AI821" i="13"/>
  <c r="AH821" i="13"/>
  <c r="BL820" i="13"/>
  <c r="BK820" i="13"/>
  <c r="BJ820" i="13"/>
  <c r="BI820" i="13"/>
  <c r="BH820" i="13"/>
  <c r="BG820" i="13"/>
  <c r="BF820" i="13"/>
  <c r="BE820" i="13"/>
  <c r="BD820" i="13"/>
  <c r="BC820" i="13"/>
  <c r="BB820" i="13"/>
  <c r="BA820" i="13"/>
  <c r="AZ820" i="13"/>
  <c r="AY820" i="13"/>
  <c r="AX820" i="13"/>
  <c r="AW820" i="13"/>
  <c r="AV820" i="13"/>
  <c r="AU820" i="13"/>
  <c r="AT820" i="13"/>
  <c r="AS820" i="13"/>
  <c r="AR820" i="13"/>
  <c r="AQ820" i="13"/>
  <c r="AP820" i="13"/>
  <c r="AO820" i="13"/>
  <c r="AN820" i="13"/>
  <c r="AM820" i="13"/>
  <c r="AL820" i="13"/>
  <c r="AK820" i="13"/>
  <c r="AJ820" i="13"/>
  <c r="AI820" i="13"/>
  <c r="AH820" i="13"/>
  <c r="BL819" i="13"/>
  <c r="BK819" i="13"/>
  <c r="BJ819" i="13"/>
  <c r="BI819" i="13"/>
  <c r="BH819" i="13"/>
  <c r="BG819" i="13"/>
  <c r="BF819" i="13"/>
  <c r="BE819" i="13"/>
  <c r="BD819" i="13"/>
  <c r="BC819" i="13"/>
  <c r="BB819" i="13"/>
  <c r="BA819" i="13"/>
  <c r="AZ819" i="13"/>
  <c r="AY819" i="13"/>
  <c r="AX819" i="13"/>
  <c r="AW819" i="13"/>
  <c r="AV819" i="13"/>
  <c r="AU819" i="13"/>
  <c r="AT819" i="13"/>
  <c r="AS819" i="13"/>
  <c r="AR819" i="13"/>
  <c r="AQ819" i="13"/>
  <c r="AP819" i="13"/>
  <c r="AO819" i="13"/>
  <c r="AN819" i="13"/>
  <c r="AM819" i="13"/>
  <c r="AL819" i="13"/>
  <c r="AK819" i="13"/>
  <c r="AJ819" i="13"/>
  <c r="AI819" i="13"/>
  <c r="AH819" i="13"/>
  <c r="BL818" i="13"/>
  <c r="BK818" i="13"/>
  <c r="BJ818" i="13"/>
  <c r="BI818" i="13"/>
  <c r="BH818" i="13"/>
  <c r="BG818" i="13"/>
  <c r="BF818" i="13"/>
  <c r="BE818" i="13"/>
  <c r="BD818" i="13"/>
  <c r="BC818" i="13"/>
  <c r="BB818" i="13"/>
  <c r="BA818" i="13"/>
  <c r="AZ818" i="13"/>
  <c r="AY818" i="13"/>
  <c r="AX818" i="13"/>
  <c r="AW818" i="13"/>
  <c r="AV818" i="13"/>
  <c r="AU818" i="13"/>
  <c r="AT818" i="13"/>
  <c r="AS818" i="13"/>
  <c r="AR818" i="13"/>
  <c r="AQ818" i="13"/>
  <c r="AP818" i="13"/>
  <c r="AO818" i="13"/>
  <c r="AN818" i="13"/>
  <c r="AM818" i="13"/>
  <c r="AL818" i="13"/>
  <c r="AK818" i="13"/>
  <c r="AJ818" i="13"/>
  <c r="AI818" i="13"/>
  <c r="AH818" i="13"/>
  <c r="BL817" i="13"/>
  <c r="BK817" i="13"/>
  <c r="BJ817" i="13"/>
  <c r="BI817" i="13"/>
  <c r="BH817" i="13"/>
  <c r="BG817" i="13"/>
  <c r="BF817" i="13"/>
  <c r="BE817" i="13"/>
  <c r="BD817" i="13"/>
  <c r="BC817" i="13"/>
  <c r="BB817" i="13"/>
  <c r="BA817" i="13"/>
  <c r="AZ817" i="13"/>
  <c r="AY817" i="13"/>
  <c r="AX817" i="13"/>
  <c r="AW817" i="13"/>
  <c r="AV817" i="13"/>
  <c r="AU817" i="13"/>
  <c r="AT817" i="13"/>
  <c r="AS817" i="13"/>
  <c r="AR817" i="13"/>
  <c r="AQ817" i="13"/>
  <c r="AP817" i="13"/>
  <c r="AO817" i="13"/>
  <c r="AN817" i="13"/>
  <c r="AM817" i="13"/>
  <c r="AL817" i="13"/>
  <c r="AK817" i="13"/>
  <c r="AJ817" i="13"/>
  <c r="AI817" i="13"/>
  <c r="AH817" i="13"/>
  <c r="BL816" i="13"/>
  <c r="BK816" i="13"/>
  <c r="BJ816" i="13"/>
  <c r="BI816" i="13"/>
  <c r="BH816" i="13"/>
  <c r="BG816" i="13"/>
  <c r="BF816" i="13"/>
  <c r="BE816" i="13"/>
  <c r="BD816" i="13"/>
  <c r="BC816" i="13"/>
  <c r="BB816" i="13"/>
  <c r="BA816" i="13"/>
  <c r="AZ816" i="13"/>
  <c r="AY816" i="13"/>
  <c r="AX816" i="13"/>
  <c r="AW816" i="13"/>
  <c r="AV816" i="13"/>
  <c r="AU816" i="13"/>
  <c r="AT816" i="13"/>
  <c r="AS816" i="13"/>
  <c r="AR816" i="13"/>
  <c r="AQ816" i="13"/>
  <c r="AP816" i="13"/>
  <c r="AO816" i="13"/>
  <c r="AN816" i="13"/>
  <c r="AM816" i="13"/>
  <c r="AL816" i="13"/>
  <c r="AK816" i="13"/>
  <c r="AJ816" i="13"/>
  <c r="AI816" i="13"/>
  <c r="AH816" i="13"/>
  <c r="BL815" i="13"/>
  <c r="BK815" i="13"/>
  <c r="BJ815" i="13"/>
  <c r="BI815" i="13"/>
  <c r="BH815" i="13"/>
  <c r="BG815" i="13"/>
  <c r="BF815" i="13"/>
  <c r="BE815" i="13"/>
  <c r="BD815" i="13"/>
  <c r="BC815" i="13"/>
  <c r="BB815" i="13"/>
  <c r="BA815" i="13"/>
  <c r="AZ815" i="13"/>
  <c r="AY815" i="13"/>
  <c r="AX815" i="13"/>
  <c r="AW815" i="13"/>
  <c r="AV815" i="13"/>
  <c r="AU815" i="13"/>
  <c r="AT815" i="13"/>
  <c r="AS815" i="13"/>
  <c r="AR815" i="13"/>
  <c r="AQ815" i="13"/>
  <c r="AP815" i="13"/>
  <c r="AO815" i="13"/>
  <c r="AN815" i="13"/>
  <c r="AM815" i="13"/>
  <c r="AL815" i="13"/>
  <c r="AK815" i="13"/>
  <c r="AJ815" i="13"/>
  <c r="AI815" i="13"/>
  <c r="AH815" i="13"/>
  <c r="BL814" i="13"/>
  <c r="BK814" i="13"/>
  <c r="BJ814" i="13"/>
  <c r="BI814" i="13"/>
  <c r="BH814" i="13"/>
  <c r="BG814" i="13"/>
  <c r="BF814" i="13"/>
  <c r="BE814" i="13"/>
  <c r="BD814" i="13"/>
  <c r="BC814" i="13"/>
  <c r="BB814" i="13"/>
  <c r="BA814" i="13"/>
  <c r="AZ814" i="13"/>
  <c r="AY814" i="13"/>
  <c r="AX814" i="13"/>
  <c r="AW814" i="13"/>
  <c r="AV814" i="13"/>
  <c r="AU814" i="13"/>
  <c r="AT814" i="13"/>
  <c r="AS814" i="13"/>
  <c r="AR814" i="13"/>
  <c r="AQ814" i="13"/>
  <c r="AP814" i="13"/>
  <c r="AO814" i="13"/>
  <c r="AN814" i="13"/>
  <c r="AM814" i="13"/>
  <c r="AL814" i="13"/>
  <c r="AK814" i="13"/>
  <c r="AJ814" i="13"/>
  <c r="AI814" i="13"/>
  <c r="AH814" i="13"/>
  <c r="BL813" i="13"/>
  <c r="BK813" i="13"/>
  <c r="BJ813" i="13"/>
  <c r="BI813" i="13"/>
  <c r="BH813" i="13"/>
  <c r="BG813" i="13"/>
  <c r="BF813" i="13"/>
  <c r="BE813" i="13"/>
  <c r="BD813" i="13"/>
  <c r="BC813" i="13"/>
  <c r="BB813" i="13"/>
  <c r="BA813" i="13"/>
  <c r="AZ813" i="13"/>
  <c r="AY813" i="13"/>
  <c r="AX813" i="13"/>
  <c r="AW813" i="13"/>
  <c r="AV813" i="13"/>
  <c r="AU813" i="13"/>
  <c r="AT813" i="13"/>
  <c r="AS813" i="13"/>
  <c r="AR813" i="13"/>
  <c r="AQ813" i="13"/>
  <c r="AP813" i="13"/>
  <c r="AO813" i="13"/>
  <c r="AN813" i="13"/>
  <c r="AM813" i="13"/>
  <c r="AL813" i="13"/>
  <c r="AK813" i="13"/>
  <c r="AJ813" i="13"/>
  <c r="AI813" i="13"/>
  <c r="AH813" i="13"/>
  <c r="BL812" i="13"/>
  <c r="BK812" i="13"/>
  <c r="BJ812" i="13"/>
  <c r="BI812" i="13"/>
  <c r="BH812" i="13"/>
  <c r="BG812" i="13"/>
  <c r="BF812" i="13"/>
  <c r="BE812" i="13"/>
  <c r="BD812" i="13"/>
  <c r="BC812" i="13"/>
  <c r="BB812" i="13"/>
  <c r="BA812" i="13"/>
  <c r="AZ812" i="13"/>
  <c r="AY812" i="13"/>
  <c r="AX812" i="13"/>
  <c r="AW812" i="13"/>
  <c r="AV812" i="13"/>
  <c r="AU812" i="13"/>
  <c r="AT812" i="13"/>
  <c r="AS812" i="13"/>
  <c r="AR812" i="13"/>
  <c r="AQ812" i="13"/>
  <c r="AP812" i="13"/>
  <c r="AO812" i="13"/>
  <c r="AN812" i="13"/>
  <c r="AM812" i="13"/>
  <c r="AL812" i="13"/>
  <c r="AK812" i="13"/>
  <c r="AJ812" i="13"/>
  <c r="AI812" i="13"/>
  <c r="AH812" i="13"/>
  <c r="BL811" i="13"/>
  <c r="BK811" i="13"/>
  <c r="BJ811" i="13"/>
  <c r="BI811" i="13"/>
  <c r="BH811" i="13"/>
  <c r="BG811" i="13"/>
  <c r="BF811" i="13"/>
  <c r="BE811" i="13"/>
  <c r="BD811" i="13"/>
  <c r="BC811" i="13"/>
  <c r="BB811" i="13"/>
  <c r="BA811" i="13"/>
  <c r="AZ811" i="13"/>
  <c r="AY811" i="13"/>
  <c r="AX811" i="13"/>
  <c r="AW811" i="13"/>
  <c r="AV811" i="13"/>
  <c r="AU811" i="13"/>
  <c r="AT811" i="13"/>
  <c r="AS811" i="13"/>
  <c r="AR811" i="13"/>
  <c r="AQ811" i="13"/>
  <c r="AP811" i="13"/>
  <c r="AO811" i="13"/>
  <c r="AN811" i="13"/>
  <c r="AM811" i="13"/>
  <c r="AL811" i="13"/>
  <c r="AK811" i="13"/>
  <c r="AJ811" i="13"/>
  <c r="AI811" i="13"/>
  <c r="AH811" i="13"/>
  <c r="BL810" i="13"/>
  <c r="BK810" i="13"/>
  <c r="BJ810" i="13"/>
  <c r="BI810" i="13"/>
  <c r="BH810" i="13"/>
  <c r="BG810" i="13"/>
  <c r="BF810" i="13"/>
  <c r="BE810" i="13"/>
  <c r="BD810" i="13"/>
  <c r="BC810" i="13"/>
  <c r="BB810" i="13"/>
  <c r="BA810" i="13"/>
  <c r="AZ810" i="13"/>
  <c r="AY810" i="13"/>
  <c r="AX810" i="13"/>
  <c r="AW810" i="13"/>
  <c r="AV810" i="13"/>
  <c r="AU810" i="13"/>
  <c r="AT810" i="13"/>
  <c r="AS810" i="13"/>
  <c r="AR810" i="13"/>
  <c r="AQ810" i="13"/>
  <c r="AP810" i="13"/>
  <c r="AO810" i="13"/>
  <c r="AN810" i="13"/>
  <c r="AM810" i="13"/>
  <c r="AL810" i="13"/>
  <c r="AK810" i="13"/>
  <c r="AJ810" i="13"/>
  <c r="AI810" i="13"/>
  <c r="AH810" i="13"/>
  <c r="BL809" i="13"/>
  <c r="BK809" i="13"/>
  <c r="BJ809" i="13"/>
  <c r="BI809" i="13"/>
  <c r="BH809" i="13"/>
  <c r="BG809" i="13"/>
  <c r="BF809" i="13"/>
  <c r="BE809" i="13"/>
  <c r="BD809" i="13"/>
  <c r="BC809" i="13"/>
  <c r="BB809" i="13"/>
  <c r="BA809" i="13"/>
  <c r="AZ809" i="13"/>
  <c r="AY809" i="13"/>
  <c r="AX809" i="13"/>
  <c r="AW809" i="13"/>
  <c r="AV809" i="13"/>
  <c r="AU809" i="13"/>
  <c r="AT809" i="13"/>
  <c r="AS809" i="13"/>
  <c r="AR809" i="13"/>
  <c r="AQ809" i="13"/>
  <c r="AP809" i="13"/>
  <c r="AO809" i="13"/>
  <c r="AN809" i="13"/>
  <c r="AM809" i="13"/>
  <c r="AL809" i="13"/>
  <c r="AK809" i="13"/>
  <c r="AJ809" i="13"/>
  <c r="AI809" i="13"/>
  <c r="AH809" i="13"/>
  <c r="BL808" i="13"/>
  <c r="BK808" i="13"/>
  <c r="BJ808" i="13"/>
  <c r="BI808" i="13"/>
  <c r="BH808" i="13"/>
  <c r="BG808" i="13"/>
  <c r="BF808" i="13"/>
  <c r="BE808" i="13"/>
  <c r="BD808" i="13"/>
  <c r="BC808" i="13"/>
  <c r="BB808" i="13"/>
  <c r="BA808" i="13"/>
  <c r="AZ808" i="13"/>
  <c r="AY808" i="13"/>
  <c r="AX808" i="13"/>
  <c r="AW808" i="13"/>
  <c r="AV808" i="13"/>
  <c r="AU808" i="13"/>
  <c r="AT808" i="13"/>
  <c r="AS808" i="13"/>
  <c r="AR808" i="13"/>
  <c r="AQ808" i="13"/>
  <c r="AP808" i="13"/>
  <c r="AO808" i="13"/>
  <c r="AN808" i="13"/>
  <c r="AM808" i="13"/>
  <c r="AL808" i="13"/>
  <c r="AK808" i="13"/>
  <c r="AJ808" i="13"/>
  <c r="AI808" i="13"/>
  <c r="AH808" i="13"/>
  <c r="BL807" i="13"/>
  <c r="BK807" i="13"/>
  <c r="BJ807" i="13"/>
  <c r="BI807" i="13"/>
  <c r="BH807" i="13"/>
  <c r="BG807" i="13"/>
  <c r="BF807" i="13"/>
  <c r="BE807" i="13"/>
  <c r="BD807" i="13"/>
  <c r="BC807" i="13"/>
  <c r="BB807" i="13"/>
  <c r="BA807" i="13"/>
  <c r="AZ807" i="13"/>
  <c r="AY807" i="13"/>
  <c r="AX807" i="13"/>
  <c r="AW807" i="13"/>
  <c r="AV807" i="13"/>
  <c r="AU807" i="13"/>
  <c r="AT807" i="13"/>
  <c r="AS807" i="13"/>
  <c r="AR807" i="13"/>
  <c r="AQ807" i="13"/>
  <c r="AP807" i="13"/>
  <c r="AO807" i="13"/>
  <c r="AN807" i="13"/>
  <c r="AM807" i="13"/>
  <c r="AL807" i="13"/>
  <c r="AK807" i="13"/>
  <c r="AJ807" i="13"/>
  <c r="AI807" i="13"/>
  <c r="AH807" i="13"/>
  <c r="BL806" i="13"/>
  <c r="BK806" i="13"/>
  <c r="BJ806" i="13"/>
  <c r="BI806" i="13"/>
  <c r="BH806" i="13"/>
  <c r="BG806" i="13"/>
  <c r="BF806" i="13"/>
  <c r="BE806" i="13"/>
  <c r="BD806" i="13"/>
  <c r="BC806" i="13"/>
  <c r="BB806" i="13"/>
  <c r="BA806" i="13"/>
  <c r="AZ806" i="13"/>
  <c r="AY806" i="13"/>
  <c r="AX806" i="13"/>
  <c r="AW806" i="13"/>
  <c r="AV806" i="13"/>
  <c r="AU806" i="13"/>
  <c r="AT806" i="13"/>
  <c r="AS806" i="13"/>
  <c r="AR806" i="13"/>
  <c r="AQ806" i="13"/>
  <c r="AP806" i="13"/>
  <c r="AO806" i="13"/>
  <c r="AN806" i="13"/>
  <c r="AM806" i="13"/>
  <c r="AL806" i="13"/>
  <c r="AK806" i="13"/>
  <c r="AJ806" i="13"/>
  <c r="AI806" i="13"/>
  <c r="AH806" i="13"/>
  <c r="BL805" i="13"/>
  <c r="BK805" i="13"/>
  <c r="BJ805" i="13"/>
  <c r="BI805" i="13"/>
  <c r="BH805" i="13"/>
  <c r="BG805" i="13"/>
  <c r="BF805" i="13"/>
  <c r="BE805" i="13"/>
  <c r="BD805" i="13"/>
  <c r="BC805" i="13"/>
  <c r="BB805" i="13"/>
  <c r="BA805" i="13"/>
  <c r="AZ805" i="13"/>
  <c r="AY805" i="13"/>
  <c r="AX805" i="13"/>
  <c r="AW805" i="13"/>
  <c r="AV805" i="13"/>
  <c r="AU805" i="13"/>
  <c r="AT805" i="13"/>
  <c r="AS805" i="13"/>
  <c r="AR805" i="13"/>
  <c r="AQ805" i="13"/>
  <c r="AP805" i="13"/>
  <c r="AO805" i="13"/>
  <c r="AN805" i="13"/>
  <c r="AM805" i="13"/>
  <c r="AL805" i="13"/>
  <c r="AK805" i="13"/>
  <c r="AJ805" i="13"/>
  <c r="AI805" i="13"/>
  <c r="AH805" i="13"/>
  <c r="BL804" i="13"/>
  <c r="BK804" i="13"/>
  <c r="BJ804" i="13"/>
  <c r="BI804" i="13"/>
  <c r="BH804" i="13"/>
  <c r="BG804" i="13"/>
  <c r="BF804" i="13"/>
  <c r="BE804" i="13"/>
  <c r="BD804" i="13"/>
  <c r="BC804" i="13"/>
  <c r="BB804" i="13"/>
  <c r="BA804" i="13"/>
  <c r="AZ804" i="13"/>
  <c r="AY804" i="13"/>
  <c r="AX804" i="13"/>
  <c r="AW804" i="13"/>
  <c r="AV804" i="13"/>
  <c r="AU804" i="13"/>
  <c r="AT804" i="13"/>
  <c r="AS804" i="13"/>
  <c r="AR804" i="13"/>
  <c r="AQ804" i="13"/>
  <c r="AP804" i="13"/>
  <c r="AO804" i="13"/>
  <c r="AN804" i="13"/>
  <c r="AM804" i="13"/>
  <c r="AL804" i="13"/>
  <c r="AK804" i="13"/>
  <c r="AJ804" i="13"/>
  <c r="AI804" i="13"/>
  <c r="AH804" i="13"/>
  <c r="BL803" i="13"/>
  <c r="BK803" i="13"/>
  <c r="BJ803" i="13"/>
  <c r="BI803" i="13"/>
  <c r="BH803" i="13"/>
  <c r="BG803" i="13"/>
  <c r="BF803" i="13"/>
  <c r="BE803" i="13"/>
  <c r="BD803" i="13"/>
  <c r="BC803" i="13"/>
  <c r="BB803" i="13"/>
  <c r="BA803" i="13"/>
  <c r="AZ803" i="13"/>
  <c r="AY803" i="13"/>
  <c r="AX803" i="13"/>
  <c r="AW803" i="13"/>
  <c r="AV803" i="13"/>
  <c r="AU803" i="13"/>
  <c r="AT803" i="13"/>
  <c r="AS803" i="13"/>
  <c r="AR803" i="13"/>
  <c r="AQ803" i="13"/>
  <c r="AP803" i="13"/>
  <c r="AO803" i="13"/>
  <c r="AN803" i="13"/>
  <c r="AM803" i="13"/>
  <c r="AL803" i="13"/>
  <c r="AK803" i="13"/>
  <c r="AJ803" i="13"/>
  <c r="AI803" i="13"/>
  <c r="AH803" i="13"/>
  <c r="BL802" i="13"/>
  <c r="BK802" i="13"/>
  <c r="BJ802" i="13"/>
  <c r="BI802" i="13"/>
  <c r="BH802" i="13"/>
  <c r="BG802" i="13"/>
  <c r="BF802" i="13"/>
  <c r="BE802" i="13"/>
  <c r="BD802" i="13"/>
  <c r="BC802" i="13"/>
  <c r="BB802" i="13"/>
  <c r="BA802" i="13"/>
  <c r="AZ802" i="13"/>
  <c r="AY802" i="13"/>
  <c r="AX802" i="13"/>
  <c r="AW802" i="13"/>
  <c r="AV802" i="13"/>
  <c r="AU802" i="13"/>
  <c r="AT802" i="13"/>
  <c r="AS802" i="13"/>
  <c r="AR802" i="13"/>
  <c r="AQ802" i="13"/>
  <c r="AP802" i="13"/>
  <c r="AO802" i="13"/>
  <c r="AN802" i="13"/>
  <c r="AM802" i="13"/>
  <c r="AL802" i="13"/>
  <c r="AK802" i="13"/>
  <c r="AJ802" i="13"/>
  <c r="AI802" i="13"/>
  <c r="AH802" i="13"/>
  <c r="BL801" i="13"/>
  <c r="BK801" i="13"/>
  <c r="BJ801" i="13"/>
  <c r="BI801" i="13"/>
  <c r="BH801" i="13"/>
  <c r="BG801" i="13"/>
  <c r="BF801" i="13"/>
  <c r="BE801" i="13"/>
  <c r="BD801" i="13"/>
  <c r="BC801" i="13"/>
  <c r="BB801" i="13"/>
  <c r="BA801" i="13"/>
  <c r="AZ801" i="13"/>
  <c r="AY801" i="13"/>
  <c r="AX801" i="13"/>
  <c r="AW801" i="13"/>
  <c r="AV801" i="13"/>
  <c r="AU801" i="13"/>
  <c r="AT801" i="13"/>
  <c r="AS801" i="13"/>
  <c r="AR801" i="13"/>
  <c r="AQ801" i="13"/>
  <c r="AP801" i="13"/>
  <c r="AO801" i="13"/>
  <c r="AN801" i="13"/>
  <c r="AM801" i="13"/>
  <c r="AL801" i="13"/>
  <c r="AK801" i="13"/>
  <c r="AJ801" i="13"/>
  <c r="AI801" i="13"/>
  <c r="AH801" i="13"/>
  <c r="BL800" i="13"/>
  <c r="BK800" i="13"/>
  <c r="BJ800" i="13"/>
  <c r="BI800" i="13"/>
  <c r="BH800" i="13"/>
  <c r="BG800" i="13"/>
  <c r="BF800" i="13"/>
  <c r="BE800" i="13"/>
  <c r="BD800" i="13"/>
  <c r="BC800" i="13"/>
  <c r="BB800" i="13"/>
  <c r="BA800" i="13"/>
  <c r="AZ800" i="13"/>
  <c r="AY800" i="13"/>
  <c r="AX800" i="13"/>
  <c r="AW800" i="13"/>
  <c r="AV800" i="13"/>
  <c r="AU800" i="13"/>
  <c r="AT800" i="13"/>
  <c r="AS800" i="13"/>
  <c r="AR800" i="13"/>
  <c r="AQ800" i="13"/>
  <c r="AP800" i="13"/>
  <c r="AO800" i="13"/>
  <c r="AN800" i="13"/>
  <c r="AM800" i="13"/>
  <c r="AL800" i="13"/>
  <c r="AK800" i="13"/>
  <c r="AJ800" i="13"/>
  <c r="AI800" i="13"/>
  <c r="AH800" i="13"/>
  <c r="BL799" i="13"/>
  <c r="BK799" i="13"/>
  <c r="BJ799" i="13"/>
  <c r="BI799" i="13"/>
  <c r="BH799" i="13"/>
  <c r="BG799" i="13"/>
  <c r="BF799" i="13"/>
  <c r="BE799" i="13"/>
  <c r="BD799" i="13"/>
  <c r="BC799" i="13"/>
  <c r="BB799" i="13"/>
  <c r="BA799" i="13"/>
  <c r="AZ799" i="13"/>
  <c r="AY799" i="13"/>
  <c r="AX799" i="13"/>
  <c r="AW799" i="13"/>
  <c r="AV799" i="13"/>
  <c r="AU799" i="13"/>
  <c r="AT799" i="13"/>
  <c r="AS799" i="13"/>
  <c r="AR799" i="13"/>
  <c r="AQ799" i="13"/>
  <c r="AP799" i="13"/>
  <c r="AO799" i="13"/>
  <c r="AN799" i="13"/>
  <c r="AM799" i="13"/>
  <c r="AL799" i="13"/>
  <c r="AK799" i="13"/>
  <c r="AJ799" i="13"/>
  <c r="AI799" i="13"/>
  <c r="AH799" i="13"/>
  <c r="BL798" i="13"/>
  <c r="BK798" i="13"/>
  <c r="BJ798" i="13"/>
  <c r="BI798" i="13"/>
  <c r="BH798" i="13"/>
  <c r="BG798" i="13"/>
  <c r="BF798" i="13"/>
  <c r="BE798" i="13"/>
  <c r="BD798" i="13"/>
  <c r="BC798" i="13"/>
  <c r="BB798" i="13"/>
  <c r="BA798" i="13"/>
  <c r="AZ798" i="13"/>
  <c r="AY798" i="13"/>
  <c r="AX798" i="13"/>
  <c r="AW798" i="13"/>
  <c r="AV798" i="13"/>
  <c r="AU798" i="13"/>
  <c r="AT798" i="13"/>
  <c r="AS798" i="13"/>
  <c r="AR798" i="13"/>
  <c r="AQ798" i="13"/>
  <c r="AP798" i="13"/>
  <c r="AO798" i="13"/>
  <c r="AN798" i="13"/>
  <c r="AM798" i="13"/>
  <c r="AL798" i="13"/>
  <c r="AK798" i="13"/>
  <c r="AJ798" i="13"/>
  <c r="AI798" i="13"/>
  <c r="AH798" i="13"/>
  <c r="BL797" i="13"/>
  <c r="BK797" i="13"/>
  <c r="BJ797" i="13"/>
  <c r="BI797" i="13"/>
  <c r="BH797" i="13"/>
  <c r="BG797" i="13"/>
  <c r="BF797" i="13"/>
  <c r="BE797" i="13"/>
  <c r="BD797" i="13"/>
  <c r="BC797" i="13"/>
  <c r="BB797" i="13"/>
  <c r="BA797" i="13"/>
  <c r="AZ797" i="13"/>
  <c r="AY797" i="13"/>
  <c r="AX797" i="13"/>
  <c r="AW797" i="13"/>
  <c r="AV797" i="13"/>
  <c r="AU797" i="13"/>
  <c r="AT797" i="13"/>
  <c r="AS797" i="13"/>
  <c r="AR797" i="13"/>
  <c r="AQ797" i="13"/>
  <c r="AP797" i="13"/>
  <c r="AO797" i="13"/>
  <c r="AN797" i="13"/>
  <c r="AM797" i="13"/>
  <c r="AL797" i="13"/>
  <c r="AK797" i="13"/>
  <c r="AJ797" i="13"/>
  <c r="AI797" i="13"/>
  <c r="AH797" i="13"/>
  <c r="BL796" i="13"/>
  <c r="BK796" i="13"/>
  <c r="BJ796" i="13"/>
  <c r="BI796" i="13"/>
  <c r="BH796" i="13"/>
  <c r="BG796" i="13"/>
  <c r="BF796" i="13"/>
  <c r="BE796" i="13"/>
  <c r="BD796" i="13"/>
  <c r="BC796" i="13"/>
  <c r="BB796" i="13"/>
  <c r="BA796" i="13"/>
  <c r="AZ796" i="13"/>
  <c r="AY796" i="13"/>
  <c r="AX796" i="13"/>
  <c r="AW796" i="13"/>
  <c r="AV796" i="13"/>
  <c r="AU796" i="13"/>
  <c r="AT796" i="13"/>
  <c r="AS796" i="13"/>
  <c r="AR796" i="13"/>
  <c r="AQ796" i="13"/>
  <c r="AP796" i="13"/>
  <c r="AO796" i="13"/>
  <c r="AN796" i="13"/>
  <c r="AM796" i="13"/>
  <c r="AL796" i="13"/>
  <c r="AK796" i="13"/>
  <c r="AJ796" i="13"/>
  <c r="AI796" i="13"/>
  <c r="AH796" i="13"/>
  <c r="BL795" i="13"/>
  <c r="BK795" i="13"/>
  <c r="BJ795" i="13"/>
  <c r="BI795" i="13"/>
  <c r="BH795" i="13"/>
  <c r="BG795" i="13"/>
  <c r="BF795" i="13"/>
  <c r="BE795" i="13"/>
  <c r="BD795" i="13"/>
  <c r="BC795" i="13"/>
  <c r="BB795" i="13"/>
  <c r="BA795" i="13"/>
  <c r="AZ795" i="13"/>
  <c r="AY795" i="13"/>
  <c r="AX795" i="13"/>
  <c r="AW795" i="13"/>
  <c r="AV795" i="13"/>
  <c r="AU795" i="13"/>
  <c r="AT795" i="13"/>
  <c r="AS795" i="13"/>
  <c r="AR795" i="13"/>
  <c r="AQ795" i="13"/>
  <c r="AP795" i="13"/>
  <c r="AO795" i="13"/>
  <c r="AN795" i="13"/>
  <c r="AM795" i="13"/>
  <c r="AL795" i="13"/>
  <c r="AK795" i="13"/>
  <c r="AJ795" i="13"/>
  <c r="AI795" i="13"/>
  <c r="AH795" i="13"/>
  <c r="BL794" i="13"/>
  <c r="BK794" i="13"/>
  <c r="BJ794" i="13"/>
  <c r="BI794" i="13"/>
  <c r="BH794" i="13"/>
  <c r="BG794" i="13"/>
  <c r="BF794" i="13"/>
  <c r="BE794" i="13"/>
  <c r="BD794" i="13"/>
  <c r="BC794" i="13"/>
  <c r="BB794" i="13"/>
  <c r="BA794" i="13"/>
  <c r="AZ794" i="13"/>
  <c r="AY794" i="13"/>
  <c r="AX794" i="13"/>
  <c r="AW794" i="13"/>
  <c r="AV794" i="13"/>
  <c r="AU794" i="13"/>
  <c r="AT794" i="13"/>
  <c r="AS794" i="13"/>
  <c r="AR794" i="13"/>
  <c r="AQ794" i="13"/>
  <c r="AP794" i="13"/>
  <c r="AO794" i="13"/>
  <c r="AN794" i="13"/>
  <c r="AM794" i="13"/>
  <c r="AL794" i="13"/>
  <c r="AK794" i="13"/>
  <c r="AJ794" i="13"/>
  <c r="AI794" i="13"/>
  <c r="AH794" i="13"/>
  <c r="BL793" i="13"/>
  <c r="BK793" i="13"/>
  <c r="BJ793" i="13"/>
  <c r="BI793" i="13"/>
  <c r="BH793" i="13"/>
  <c r="BG793" i="13"/>
  <c r="BF793" i="13"/>
  <c r="BE793" i="13"/>
  <c r="BD793" i="13"/>
  <c r="BC793" i="13"/>
  <c r="BB793" i="13"/>
  <c r="BA793" i="13"/>
  <c r="AZ793" i="13"/>
  <c r="AY793" i="13"/>
  <c r="AX793" i="13"/>
  <c r="AW793" i="13"/>
  <c r="AV793" i="13"/>
  <c r="AU793" i="13"/>
  <c r="AT793" i="13"/>
  <c r="AS793" i="13"/>
  <c r="AR793" i="13"/>
  <c r="AQ793" i="13"/>
  <c r="AP793" i="13"/>
  <c r="AO793" i="13"/>
  <c r="AN793" i="13"/>
  <c r="AM793" i="13"/>
  <c r="AL793" i="13"/>
  <c r="AK793" i="13"/>
  <c r="AJ793" i="13"/>
  <c r="AI793" i="13"/>
  <c r="AH793" i="13"/>
  <c r="BL792" i="13"/>
  <c r="BK792" i="13"/>
  <c r="BJ792" i="13"/>
  <c r="BI792" i="13"/>
  <c r="BH792" i="13"/>
  <c r="BG792" i="13"/>
  <c r="BF792" i="13"/>
  <c r="BE792" i="13"/>
  <c r="BD792" i="13"/>
  <c r="BC792" i="13"/>
  <c r="BB792" i="13"/>
  <c r="BA792" i="13"/>
  <c r="AZ792" i="13"/>
  <c r="AY792" i="13"/>
  <c r="AX792" i="13"/>
  <c r="AW792" i="13"/>
  <c r="AV792" i="13"/>
  <c r="AU792" i="13"/>
  <c r="AT792" i="13"/>
  <c r="AS792" i="13"/>
  <c r="AR792" i="13"/>
  <c r="AQ792" i="13"/>
  <c r="AP792" i="13"/>
  <c r="AO792" i="13"/>
  <c r="AN792" i="13"/>
  <c r="AM792" i="13"/>
  <c r="AL792" i="13"/>
  <c r="AK792" i="13"/>
  <c r="AJ792" i="13"/>
  <c r="AI792" i="13"/>
  <c r="AH792" i="13"/>
  <c r="BL791" i="13"/>
  <c r="BK791" i="13"/>
  <c r="BJ791" i="13"/>
  <c r="BI791" i="13"/>
  <c r="BH791" i="13"/>
  <c r="BG791" i="13"/>
  <c r="BF791" i="13"/>
  <c r="BE791" i="13"/>
  <c r="BD791" i="13"/>
  <c r="BC791" i="13"/>
  <c r="BB791" i="13"/>
  <c r="BA791" i="13"/>
  <c r="AZ791" i="13"/>
  <c r="AY791" i="13"/>
  <c r="AX791" i="13"/>
  <c r="AW791" i="13"/>
  <c r="AV791" i="13"/>
  <c r="AU791" i="13"/>
  <c r="AT791" i="13"/>
  <c r="AS791" i="13"/>
  <c r="AR791" i="13"/>
  <c r="AQ791" i="13"/>
  <c r="AP791" i="13"/>
  <c r="AO791" i="13"/>
  <c r="AN791" i="13"/>
  <c r="AM791" i="13"/>
  <c r="AL791" i="13"/>
  <c r="AK791" i="13"/>
  <c r="AJ791" i="13"/>
  <c r="AI791" i="13"/>
  <c r="AH791" i="13"/>
  <c r="BL790" i="13"/>
  <c r="BK790" i="13"/>
  <c r="BJ790" i="13"/>
  <c r="BI790" i="13"/>
  <c r="BH790" i="13"/>
  <c r="BG790" i="13"/>
  <c r="BF790" i="13"/>
  <c r="BE790" i="13"/>
  <c r="BD790" i="13"/>
  <c r="BC790" i="13"/>
  <c r="BB790" i="13"/>
  <c r="BA790" i="13"/>
  <c r="AZ790" i="13"/>
  <c r="AY790" i="13"/>
  <c r="AX790" i="13"/>
  <c r="AW790" i="13"/>
  <c r="AV790" i="13"/>
  <c r="AU790" i="13"/>
  <c r="AT790" i="13"/>
  <c r="AS790" i="13"/>
  <c r="AR790" i="13"/>
  <c r="AQ790" i="13"/>
  <c r="AP790" i="13"/>
  <c r="AO790" i="13"/>
  <c r="AN790" i="13"/>
  <c r="AM790" i="13"/>
  <c r="AL790" i="13"/>
  <c r="AK790" i="13"/>
  <c r="AJ790" i="13"/>
  <c r="AI790" i="13"/>
  <c r="AH790" i="13"/>
  <c r="BL789" i="13"/>
  <c r="BK789" i="13"/>
  <c r="BJ789" i="13"/>
  <c r="BI789" i="13"/>
  <c r="BH789" i="13"/>
  <c r="BG789" i="13"/>
  <c r="BF789" i="13"/>
  <c r="BE789" i="13"/>
  <c r="BD789" i="13"/>
  <c r="BC789" i="13"/>
  <c r="BB789" i="13"/>
  <c r="BA789" i="13"/>
  <c r="AZ789" i="13"/>
  <c r="AY789" i="13"/>
  <c r="AX789" i="13"/>
  <c r="AW789" i="13"/>
  <c r="AV789" i="13"/>
  <c r="AU789" i="13"/>
  <c r="AT789" i="13"/>
  <c r="AS789" i="13"/>
  <c r="AR789" i="13"/>
  <c r="AQ789" i="13"/>
  <c r="AP789" i="13"/>
  <c r="AO789" i="13"/>
  <c r="AN789" i="13"/>
  <c r="AM789" i="13"/>
  <c r="AL789" i="13"/>
  <c r="AK789" i="13"/>
  <c r="AJ789" i="13"/>
  <c r="AI789" i="13"/>
  <c r="AH789" i="13"/>
  <c r="BL788" i="13"/>
  <c r="BK788" i="13"/>
  <c r="BJ788" i="13"/>
  <c r="BI788" i="13"/>
  <c r="BH788" i="13"/>
  <c r="BG788" i="13"/>
  <c r="BF788" i="13"/>
  <c r="BE788" i="13"/>
  <c r="BD788" i="13"/>
  <c r="BC788" i="13"/>
  <c r="BB788" i="13"/>
  <c r="BA788" i="13"/>
  <c r="AZ788" i="13"/>
  <c r="AY788" i="13"/>
  <c r="AX788" i="13"/>
  <c r="AW788" i="13"/>
  <c r="AV788" i="13"/>
  <c r="AU788" i="13"/>
  <c r="AT788" i="13"/>
  <c r="AS788" i="13"/>
  <c r="AR788" i="13"/>
  <c r="AQ788" i="13"/>
  <c r="AP788" i="13"/>
  <c r="AO788" i="13"/>
  <c r="AN788" i="13"/>
  <c r="AM788" i="13"/>
  <c r="AL788" i="13"/>
  <c r="AK788" i="13"/>
  <c r="AJ788" i="13"/>
  <c r="AI788" i="13"/>
  <c r="AH788" i="13"/>
  <c r="BL787" i="13"/>
  <c r="BK787" i="13"/>
  <c r="BJ787" i="13"/>
  <c r="BI787" i="13"/>
  <c r="BH787" i="13"/>
  <c r="BG787" i="13"/>
  <c r="BF787" i="13"/>
  <c r="BE787" i="13"/>
  <c r="BD787" i="13"/>
  <c r="BC787" i="13"/>
  <c r="BB787" i="13"/>
  <c r="BA787" i="13"/>
  <c r="AZ787" i="13"/>
  <c r="AY787" i="13"/>
  <c r="AX787" i="13"/>
  <c r="AW787" i="13"/>
  <c r="AV787" i="13"/>
  <c r="AU787" i="13"/>
  <c r="AT787" i="13"/>
  <c r="AS787" i="13"/>
  <c r="AR787" i="13"/>
  <c r="AQ787" i="13"/>
  <c r="AP787" i="13"/>
  <c r="AO787" i="13"/>
  <c r="AN787" i="13"/>
  <c r="AM787" i="13"/>
  <c r="AL787" i="13"/>
  <c r="AK787" i="13"/>
  <c r="AJ787" i="13"/>
  <c r="AI787" i="13"/>
  <c r="AH787" i="13"/>
  <c r="BL786" i="13"/>
  <c r="BK786" i="13"/>
  <c r="BJ786" i="13"/>
  <c r="BI786" i="13"/>
  <c r="BH786" i="13"/>
  <c r="BG786" i="13"/>
  <c r="BF786" i="13"/>
  <c r="BE786" i="13"/>
  <c r="BD786" i="13"/>
  <c r="BC786" i="13"/>
  <c r="BB786" i="13"/>
  <c r="BA786" i="13"/>
  <c r="AZ786" i="13"/>
  <c r="AY786" i="13"/>
  <c r="AX786" i="13"/>
  <c r="AW786" i="13"/>
  <c r="AV786" i="13"/>
  <c r="AU786" i="13"/>
  <c r="AT786" i="13"/>
  <c r="AS786" i="13"/>
  <c r="AR786" i="13"/>
  <c r="AQ786" i="13"/>
  <c r="AP786" i="13"/>
  <c r="AO786" i="13"/>
  <c r="AN786" i="13"/>
  <c r="AM786" i="13"/>
  <c r="AL786" i="13"/>
  <c r="AK786" i="13"/>
  <c r="AJ786" i="13"/>
  <c r="AI786" i="13"/>
  <c r="AH786" i="13"/>
  <c r="BL785" i="13"/>
  <c r="BK785" i="13"/>
  <c r="BJ785" i="13"/>
  <c r="BI785" i="13"/>
  <c r="BH785" i="13"/>
  <c r="BG785" i="13"/>
  <c r="BF785" i="13"/>
  <c r="BE785" i="13"/>
  <c r="BD785" i="13"/>
  <c r="BC785" i="13"/>
  <c r="BB785" i="13"/>
  <c r="BA785" i="13"/>
  <c r="AZ785" i="13"/>
  <c r="AY785" i="13"/>
  <c r="AX785" i="13"/>
  <c r="AW785" i="13"/>
  <c r="AV785" i="13"/>
  <c r="AU785" i="13"/>
  <c r="AT785" i="13"/>
  <c r="AS785" i="13"/>
  <c r="AR785" i="13"/>
  <c r="AQ785" i="13"/>
  <c r="AP785" i="13"/>
  <c r="AO785" i="13"/>
  <c r="AN785" i="13"/>
  <c r="AM785" i="13"/>
  <c r="AL785" i="13"/>
  <c r="AK785" i="13"/>
  <c r="AJ785" i="13"/>
  <c r="AI785" i="13"/>
  <c r="AH785" i="13"/>
  <c r="BL784" i="13"/>
  <c r="BK784" i="13"/>
  <c r="BJ784" i="13"/>
  <c r="BI784" i="13"/>
  <c r="BH784" i="13"/>
  <c r="BG784" i="13"/>
  <c r="BF784" i="13"/>
  <c r="BE784" i="13"/>
  <c r="BD784" i="13"/>
  <c r="BC784" i="13"/>
  <c r="BB784" i="13"/>
  <c r="BA784" i="13"/>
  <c r="AZ784" i="13"/>
  <c r="AY784" i="13"/>
  <c r="AX784" i="13"/>
  <c r="AW784" i="13"/>
  <c r="AV784" i="13"/>
  <c r="AU784" i="13"/>
  <c r="AT784" i="13"/>
  <c r="AS784" i="13"/>
  <c r="AR784" i="13"/>
  <c r="AQ784" i="13"/>
  <c r="AP784" i="13"/>
  <c r="AO784" i="13"/>
  <c r="AN784" i="13"/>
  <c r="AM784" i="13"/>
  <c r="AL784" i="13"/>
  <c r="AK784" i="13"/>
  <c r="AJ784" i="13"/>
  <c r="AI784" i="13"/>
  <c r="AH784" i="13"/>
  <c r="BL783" i="13"/>
  <c r="BK783" i="13"/>
  <c r="BJ783" i="13"/>
  <c r="BI783" i="13"/>
  <c r="BH783" i="13"/>
  <c r="BG783" i="13"/>
  <c r="BF783" i="13"/>
  <c r="BE783" i="13"/>
  <c r="BD783" i="13"/>
  <c r="BC783" i="13"/>
  <c r="BB783" i="13"/>
  <c r="BA783" i="13"/>
  <c r="AZ783" i="13"/>
  <c r="AY783" i="13"/>
  <c r="AX783" i="13"/>
  <c r="AW783" i="13"/>
  <c r="AV783" i="13"/>
  <c r="AU783" i="13"/>
  <c r="AT783" i="13"/>
  <c r="AS783" i="13"/>
  <c r="AR783" i="13"/>
  <c r="AQ783" i="13"/>
  <c r="AP783" i="13"/>
  <c r="AO783" i="13"/>
  <c r="AN783" i="13"/>
  <c r="AM783" i="13"/>
  <c r="AL783" i="13"/>
  <c r="AK783" i="13"/>
  <c r="AJ783" i="13"/>
  <c r="AI783" i="13"/>
  <c r="AH783" i="13"/>
  <c r="BL782" i="13"/>
  <c r="BK782" i="13"/>
  <c r="BJ782" i="13"/>
  <c r="BI782" i="13"/>
  <c r="BH782" i="13"/>
  <c r="BG782" i="13"/>
  <c r="BF782" i="13"/>
  <c r="BE782" i="13"/>
  <c r="BD782" i="13"/>
  <c r="BC782" i="13"/>
  <c r="BB782" i="13"/>
  <c r="BA782" i="13"/>
  <c r="AZ782" i="13"/>
  <c r="AY782" i="13"/>
  <c r="AX782" i="13"/>
  <c r="AW782" i="13"/>
  <c r="AV782" i="13"/>
  <c r="AU782" i="13"/>
  <c r="AT782" i="13"/>
  <c r="AS782" i="13"/>
  <c r="AR782" i="13"/>
  <c r="AQ782" i="13"/>
  <c r="AP782" i="13"/>
  <c r="AO782" i="13"/>
  <c r="AN782" i="13"/>
  <c r="AM782" i="13"/>
  <c r="AL782" i="13"/>
  <c r="AK782" i="13"/>
  <c r="AJ782" i="13"/>
  <c r="AI782" i="13"/>
  <c r="AH782" i="13"/>
  <c r="BL781" i="13"/>
  <c r="BK781" i="13"/>
  <c r="BJ781" i="13"/>
  <c r="BI781" i="13"/>
  <c r="BH781" i="13"/>
  <c r="BG781" i="13"/>
  <c r="BF781" i="13"/>
  <c r="BE781" i="13"/>
  <c r="BD781" i="13"/>
  <c r="BC781" i="13"/>
  <c r="BB781" i="13"/>
  <c r="BA781" i="13"/>
  <c r="AZ781" i="13"/>
  <c r="AY781" i="13"/>
  <c r="AX781" i="13"/>
  <c r="AW781" i="13"/>
  <c r="AV781" i="13"/>
  <c r="AU781" i="13"/>
  <c r="AT781" i="13"/>
  <c r="AS781" i="13"/>
  <c r="AR781" i="13"/>
  <c r="AQ781" i="13"/>
  <c r="AP781" i="13"/>
  <c r="AO781" i="13"/>
  <c r="AN781" i="13"/>
  <c r="AM781" i="13"/>
  <c r="AL781" i="13"/>
  <c r="AK781" i="13"/>
  <c r="AJ781" i="13"/>
  <c r="AI781" i="13"/>
  <c r="AH781" i="13"/>
  <c r="BL780" i="13"/>
  <c r="BK780" i="13"/>
  <c r="BJ780" i="13"/>
  <c r="BI780" i="13"/>
  <c r="BH780" i="13"/>
  <c r="BG780" i="13"/>
  <c r="BF780" i="13"/>
  <c r="BE780" i="13"/>
  <c r="BD780" i="13"/>
  <c r="BC780" i="13"/>
  <c r="BB780" i="13"/>
  <c r="BA780" i="13"/>
  <c r="AZ780" i="13"/>
  <c r="AY780" i="13"/>
  <c r="AX780" i="13"/>
  <c r="AW780" i="13"/>
  <c r="AV780" i="13"/>
  <c r="AU780" i="13"/>
  <c r="AT780" i="13"/>
  <c r="AS780" i="13"/>
  <c r="AR780" i="13"/>
  <c r="AQ780" i="13"/>
  <c r="AP780" i="13"/>
  <c r="AO780" i="13"/>
  <c r="AN780" i="13"/>
  <c r="AM780" i="13"/>
  <c r="AL780" i="13"/>
  <c r="AK780" i="13"/>
  <c r="AJ780" i="13"/>
  <c r="AI780" i="13"/>
  <c r="AH780" i="13"/>
  <c r="BL779" i="13"/>
  <c r="BK779" i="13"/>
  <c r="BJ779" i="13"/>
  <c r="BI779" i="13"/>
  <c r="BH779" i="13"/>
  <c r="BG779" i="13"/>
  <c r="BF779" i="13"/>
  <c r="BE779" i="13"/>
  <c r="BD779" i="13"/>
  <c r="BC779" i="13"/>
  <c r="BB779" i="13"/>
  <c r="BA779" i="13"/>
  <c r="AZ779" i="13"/>
  <c r="AY779" i="13"/>
  <c r="AX779" i="13"/>
  <c r="AW779" i="13"/>
  <c r="AV779" i="13"/>
  <c r="AU779" i="13"/>
  <c r="AT779" i="13"/>
  <c r="AS779" i="13"/>
  <c r="AR779" i="13"/>
  <c r="AQ779" i="13"/>
  <c r="AP779" i="13"/>
  <c r="AO779" i="13"/>
  <c r="AN779" i="13"/>
  <c r="AM779" i="13"/>
  <c r="AL779" i="13"/>
  <c r="AK779" i="13"/>
  <c r="AJ779" i="13"/>
  <c r="AI779" i="13"/>
  <c r="AH779" i="13"/>
  <c r="BL778" i="13"/>
  <c r="BK778" i="13"/>
  <c r="BJ778" i="13"/>
  <c r="BI778" i="13"/>
  <c r="BH778" i="13"/>
  <c r="BG778" i="13"/>
  <c r="BF778" i="13"/>
  <c r="BE778" i="13"/>
  <c r="BD778" i="13"/>
  <c r="BC778" i="13"/>
  <c r="BB778" i="13"/>
  <c r="BA778" i="13"/>
  <c r="AZ778" i="13"/>
  <c r="AY778" i="13"/>
  <c r="AX778" i="13"/>
  <c r="AW778" i="13"/>
  <c r="AV778" i="13"/>
  <c r="AU778" i="13"/>
  <c r="AT778" i="13"/>
  <c r="AS778" i="13"/>
  <c r="AR778" i="13"/>
  <c r="AQ778" i="13"/>
  <c r="AP778" i="13"/>
  <c r="AO778" i="13"/>
  <c r="AN778" i="13"/>
  <c r="AM778" i="13"/>
  <c r="AL778" i="13"/>
  <c r="AK778" i="13"/>
  <c r="AJ778" i="13"/>
  <c r="AI778" i="13"/>
  <c r="AH778" i="13"/>
  <c r="BL777" i="13"/>
  <c r="BK777" i="13"/>
  <c r="BJ777" i="13"/>
  <c r="BI777" i="13"/>
  <c r="BH777" i="13"/>
  <c r="BG777" i="13"/>
  <c r="BF777" i="13"/>
  <c r="BE777" i="13"/>
  <c r="BD777" i="13"/>
  <c r="BC777" i="13"/>
  <c r="BB777" i="13"/>
  <c r="BA777" i="13"/>
  <c r="AZ777" i="13"/>
  <c r="AY777" i="13"/>
  <c r="AX777" i="13"/>
  <c r="AW777" i="13"/>
  <c r="AV777" i="13"/>
  <c r="AU777" i="13"/>
  <c r="AT777" i="13"/>
  <c r="AS777" i="13"/>
  <c r="AR777" i="13"/>
  <c r="AQ777" i="13"/>
  <c r="AP777" i="13"/>
  <c r="AO777" i="13"/>
  <c r="AN777" i="13"/>
  <c r="AM777" i="13"/>
  <c r="AL777" i="13"/>
  <c r="AK777" i="13"/>
  <c r="AJ777" i="13"/>
  <c r="AI777" i="13"/>
  <c r="AH777" i="13"/>
  <c r="BL776" i="13"/>
  <c r="BK776" i="13"/>
  <c r="BJ776" i="13"/>
  <c r="BI776" i="13"/>
  <c r="BH776" i="13"/>
  <c r="BG776" i="13"/>
  <c r="BF776" i="13"/>
  <c r="BE776" i="13"/>
  <c r="BD776" i="13"/>
  <c r="BC776" i="13"/>
  <c r="BB776" i="13"/>
  <c r="BA776" i="13"/>
  <c r="AZ776" i="13"/>
  <c r="AY776" i="13"/>
  <c r="AX776" i="13"/>
  <c r="AW776" i="13"/>
  <c r="AV776" i="13"/>
  <c r="AU776" i="13"/>
  <c r="AT776" i="13"/>
  <c r="AS776" i="13"/>
  <c r="AR776" i="13"/>
  <c r="AQ776" i="13"/>
  <c r="AP776" i="13"/>
  <c r="AO776" i="13"/>
  <c r="AN776" i="13"/>
  <c r="AM776" i="13"/>
  <c r="AL776" i="13"/>
  <c r="AK776" i="13"/>
  <c r="AJ776" i="13"/>
  <c r="AI776" i="13"/>
  <c r="AH776" i="13"/>
  <c r="BL775" i="13"/>
  <c r="BK775" i="13"/>
  <c r="BJ775" i="13"/>
  <c r="BI775" i="13"/>
  <c r="BH775" i="13"/>
  <c r="BG775" i="13"/>
  <c r="BF775" i="13"/>
  <c r="BE775" i="13"/>
  <c r="BD775" i="13"/>
  <c r="BC775" i="13"/>
  <c r="BB775" i="13"/>
  <c r="BA775" i="13"/>
  <c r="AZ775" i="13"/>
  <c r="AY775" i="13"/>
  <c r="AX775" i="13"/>
  <c r="AW775" i="13"/>
  <c r="AV775" i="13"/>
  <c r="AU775" i="13"/>
  <c r="AT775" i="13"/>
  <c r="AS775" i="13"/>
  <c r="AR775" i="13"/>
  <c r="AQ775" i="13"/>
  <c r="AP775" i="13"/>
  <c r="AO775" i="13"/>
  <c r="AN775" i="13"/>
  <c r="AM775" i="13"/>
  <c r="AL775" i="13"/>
  <c r="AK775" i="13"/>
  <c r="AJ775" i="13"/>
  <c r="AI775" i="13"/>
  <c r="AH775" i="13"/>
  <c r="BL774" i="13"/>
  <c r="BK774" i="13"/>
  <c r="BJ774" i="13"/>
  <c r="BI774" i="13"/>
  <c r="BH774" i="13"/>
  <c r="BG774" i="13"/>
  <c r="BF774" i="13"/>
  <c r="BE774" i="13"/>
  <c r="BD774" i="13"/>
  <c r="BC774" i="13"/>
  <c r="BB774" i="13"/>
  <c r="BA774" i="13"/>
  <c r="AZ774" i="13"/>
  <c r="AY774" i="13"/>
  <c r="AX774" i="13"/>
  <c r="AW774" i="13"/>
  <c r="AV774" i="13"/>
  <c r="AU774" i="13"/>
  <c r="AT774" i="13"/>
  <c r="AS774" i="13"/>
  <c r="AR774" i="13"/>
  <c r="AQ774" i="13"/>
  <c r="AP774" i="13"/>
  <c r="AO774" i="13"/>
  <c r="AN774" i="13"/>
  <c r="AM774" i="13"/>
  <c r="AL774" i="13"/>
  <c r="AK774" i="13"/>
  <c r="AJ774" i="13"/>
  <c r="AI774" i="13"/>
  <c r="AH774" i="13"/>
  <c r="BL773" i="13"/>
  <c r="BK773" i="13"/>
  <c r="BJ773" i="13"/>
  <c r="BI773" i="13"/>
  <c r="BH773" i="13"/>
  <c r="BG773" i="13"/>
  <c r="BF773" i="13"/>
  <c r="BE773" i="13"/>
  <c r="BD773" i="13"/>
  <c r="BC773" i="13"/>
  <c r="BB773" i="13"/>
  <c r="BA773" i="13"/>
  <c r="AZ773" i="13"/>
  <c r="AY773" i="13"/>
  <c r="AX773" i="13"/>
  <c r="AW773" i="13"/>
  <c r="AV773" i="13"/>
  <c r="AU773" i="13"/>
  <c r="AT773" i="13"/>
  <c r="AS773" i="13"/>
  <c r="AR773" i="13"/>
  <c r="AQ773" i="13"/>
  <c r="AP773" i="13"/>
  <c r="AO773" i="13"/>
  <c r="AN773" i="13"/>
  <c r="AM773" i="13"/>
  <c r="AL773" i="13"/>
  <c r="AK773" i="13"/>
  <c r="AJ773" i="13"/>
  <c r="AI773" i="13"/>
  <c r="AH773" i="13"/>
  <c r="BL772" i="13"/>
  <c r="BK772" i="13"/>
  <c r="BJ772" i="13"/>
  <c r="BI772" i="13"/>
  <c r="BH772" i="13"/>
  <c r="BG772" i="13"/>
  <c r="BF772" i="13"/>
  <c r="BE772" i="13"/>
  <c r="BD772" i="13"/>
  <c r="BC772" i="13"/>
  <c r="BB772" i="13"/>
  <c r="BA772" i="13"/>
  <c r="AZ772" i="13"/>
  <c r="AY772" i="13"/>
  <c r="AX772" i="13"/>
  <c r="AW772" i="13"/>
  <c r="AV772" i="13"/>
  <c r="AU772" i="13"/>
  <c r="AT772" i="13"/>
  <c r="AS772" i="13"/>
  <c r="AR772" i="13"/>
  <c r="AQ772" i="13"/>
  <c r="AP772" i="13"/>
  <c r="AO772" i="13"/>
  <c r="AN772" i="13"/>
  <c r="AM772" i="13"/>
  <c r="AL772" i="13"/>
  <c r="AK772" i="13"/>
  <c r="AJ772" i="13"/>
  <c r="AI772" i="13"/>
  <c r="AH772" i="13"/>
  <c r="BL771" i="13"/>
  <c r="BK771" i="13"/>
  <c r="BJ771" i="13"/>
  <c r="BI771" i="13"/>
  <c r="BH771" i="13"/>
  <c r="BG771" i="13"/>
  <c r="BF771" i="13"/>
  <c r="BE771" i="13"/>
  <c r="BD771" i="13"/>
  <c r="BC771" i="13"/>
  <c r="BB771" i="13"/>
  <c r="BA771" i="13"/>
  <c r="AZ771" i="13"/>
  <c r="AY771" i="13"/>
  <c r="AX771" i="13"/>
  <c r="AW771" i="13"/>
  <c r="AV771" i="13"/>
  <c r="AU771" i="13"/>
  <c r="AT771" i="13"/>
  <c r="AS771" i="13"/>
  <c r="AR771" i="13"/>
  <c r="AQ771" i="13"/>
  <c r="AP771" i="13"/>
  <c r="AO771" i="13"/>
  <c r="AN771" i="13"/>
  <c r="AM771" i="13"/>
  <c r="AL771" i="13"/>
  <c r="AK771" i="13"/>
  <c r="AJ771" i="13"/>
  <c r="AI771" i="13"/>
  <c r="AH771" i="13"/>
  <c r="BL770" i="13"/>
  <c r="BK770" i="13"/>
  <c r="BJ770" i="13"/>
  <c r="BI770" i="13"/>
  <c r="BH770" i="13"/>
  <c r="BG770" i="13"/>
  <c r="BF770" i="13"/>
  <c r="BE770" i="13"/>
  <c r="BD770" i="13"/>
  <c r="BC770" i="13"/>
  <c r="BB770" i="13"/>
  <c r="BA770" i="13"/>
  <c r="AZ770" i="13"/>
  <c r="AY770" i="13"/>
  <c r="AX770" i="13"/>
  <c r="AW770" i="13"/>
  <c r="AV770" i="13"/>
  <c r="AU770" i="13"/>
  <c r="AT770" i="13"/>
  <c r="AS770" i="13"/>
  <c r="AR770" i="13"/>
  <c r="AQ770" i="13"/>
  <c r="AP770" i="13"/>
  <c r="AO770" i="13"/>
  <c r="AN770" i="13"/>
  <c r="AM770" i="13"/>
  <c r="AL770" i="13"/>
  <c r="AK770" i="13"/>
  <c r="AJ770" i="13"/>
  <c r="AI770" i="13"/>
  <c r="AH770" i="13"/>
  <c r="BL769" i="13"/>
  <c r="BK769" i="13"/>
  <c r="BJ769" i="13"/>
  <c r="BI769" i="13"/>
  <c r="BH769" i="13"/>
  <c r="BG769" i="13"/>
  <c r="BF769" i="13"/>
  <c r="BE769" i="13"/>
  <c r="BD769" i="13"/>
  <c r="BC769" i="13"/>
  <c r="BB769" i="13"/>
  <c r="BA769" i="13"/>
  <c r="AZ769" i="13"/>
  <c r="AY769" i="13"/>
  <c r="AX769" i="13"/>
  <c r="AW769" i="13"/>
  <c r="AV769" i="13"/>
  <c r="AU769" i="13"/>
  <c r="AT769" i="13"/>
  <c r="AS769" i="13"/>
  <c r="AR769" i="13"/>
  <c r="AQ769" i="13"/>
  <c r="AP769" i="13"/>
  <c r="AO769" i="13"/>
  <c r="AN769" i="13"/>
  <c r="AM769" i="13"/>
  <c r="AL769" i="13"/>
  <c r="AK769" i="13"/>
  <c r="AJ769" i="13"/>
  <c r="AI769" i="13"/>
  <c r="AH769" i="13"/>
  <c r="BL768" i="13"/>
  <c r="BK768" i="13"/>
  <c r="BJ768" i="13"/>
  <c r="BI768" i="13"/>
  <c r="BH768" i="13"/>
  <c r="BG768" i="13"/>
  <c r="BF768" i="13"/>
  <c r="BE768" i="13"/>
  <c r="BD768" i="13"/>
  <c r="BC768" i="13"/>
  <c r="BB768" i="13"/>
  <c r="BA768" i="13"/>
  <c r="AZ768" i="13"/>
  <c r="AY768" i="13"/>
  <c r="AX768" i="13"/>
  <c r="AW768" i="13"/>
  <c r="AV768" i="13"/>
  <c r="AU768" i="13"/>
  <c r="AT768" i="13"/>
  <c r="AS768" i="13"/>
  <c r="AR768" i="13"/>
  <c r="AQ768" i="13"/>
  <c r="AP768" i="13"/>
  <c r="AO768" i="13"/>
  <c r="AN768" i="13"/>
  <c r="AM768" i="13"/>
  <c r="AL768" i="13"/>
  <c r="AK768" i="13"/>
  <c r="AJ768" i="13"/>
  <c r="AI768" i="13"/>
  <c r="AH768" i="13"/>
  <c r="BL767" i="13"/>
  <c r="BK767" i="13"/>
  <c r="BJ767" i="13"/>
  <c r="BI767" i="13"/>
  <c r="BH767" i="13"/>
  <c r="BG767" i="13"/>
  <c r="BF767" i="13"/>
  <c r="BE767" i="13"/>
  <c r="BD767" i="13"/>
  <c r="BC767" i="13"/>
  <c r="BB767" i="13"/>
  <c r="BA767" i="13"/>
  <c r="AZ767" i="13"/>
  <c r="AY767" i="13"/>
  <c r="AX767" i="13"/>
  <c r="AW767" i="13"/>
  <c r="AV767" i="13"/>
  <c r="AU767" i="13"/>
  <c r="AT767" i="13"/>
  <c r="AS767" i="13"/>
  <c r="AR767" i="13"/>
  <c r="AQ767" i="13"/>
  <c r="AP767" i="13"/>
  <c r="AO767" i="13"/>
  <c r="AN767" i="13"/>
  <c r="AM767" i="13"/>
  <c r="AL767" i="13"/>
  <c r="AK767" i="13"/>
  <c r="AJ767" i="13"/>
  <c r="AI767" i="13"/>
  <c r="AH767" i="13"/>
  <c r="BL766" i="13"/>
  <c r="BK766" i="13"/>
  <c r="BJ766" i="13"/>
  <c r="BI766" i="13"/>
  <c r="BH766" i="13"/>
  <c r="BG766" i="13"/>
  <c r="BF766" i="13"/>
  <c r="BE766" i="13"/>
  <c r="BD766" i="13"/>
  <c r="BC766" i="13"/>
  <c r="BB766" i="13"/>
  <c r="BA766" i="13"/>
  <c r="AZ766" i="13"/>
  <c r="AY766" i="13"/>
  <c r="AX766" i="13"/>
  <c r="AW766" i="13"/>
  <c r="AV766" i="13"/>
  <c r="AU766" i="13"/>
  <c r="AT766" i="13"/>
  <c r="AS766" i="13"/>
  <c r="AR766" i="13"/>
  <c r="AQ766" i="13"/>
  <c r="AP766" i="13"/>
  <c r="AO766" i="13"/>
  <c r="AN766" i="13"/>
  <c r="AM766" i="13"/>
  <c r="AL766" i="13"/>
  <c r="AK766" i="13"/>
  <c r="AJ766" i="13"/>
  <c r="AI766" i="13"/>
  <c r="AH766" i="13"/>
  <c r="BL765" i="13"/>
  <c r="BK765" i="13"/>
  <c r="BJ765" i="13"/>
  <c r="BI765" i="13"/>
  <c r="BH765" i="13"/>
  <c r="BG765" i="13"/>
  <c r="BF765" i="13"/>
  <c r="BE765" i="13"/>
  <c r="BD765" i="13"/>
  <c r="BC765" i="13"/>
  <c r="BB765" i="13"/>
  <c r="BA765" i="13"/>
  <c r="AZ765" i="13"/>
  <c r="AY765" i="13"/>
  <c r="AX765" i="13"/>
  <c r="AW765" i="13"/>
  <c r="AV765" i="13"/>
  <c r="AU765" i="13"/>
  <c r="AT765" i="13"/>
  <c r="AS765" i="13"/>
  <c r="AR765" i="13"/>
  <c r="AQ765" i="13"/>
  <c r="AP765" i="13"/>
  <c r="AO765" i="13"/>
  <c r="AN765" i="13"/>
  <c r="AM765" i="13"/>
  <c r="AL765" i="13"/>
  <c r="AK765" i="13"/>
  <c r="AJ765" i="13"/>
  <c r="AI765" i="13"/>
  <c r="AH765" i="13"/>
  <c r="BL764" i="13"/>
  <c r="BK764" i="13"/>
  <c r="BJ764" i="13"/>
  <c r="BI764" i="13"/>
  <c r="BH764" i="13"/>
  <c r="BG764" i="13"/>
  <c r="BF764" i="13"/>
  <c r="BE764" i="13"/>
  <c r="BD764" i="13"/>
  <c r="BC764" i="13"/>
  <c r="BB764" i="13"/>
  <c r="BA764" i="13"/>
  <c r="AZ764" i="13"/>
  <c r="AY764" i="13"/>
  <c r="AX764" i="13"/>
  <c r="AW764" i="13"/>
  <c r="AV764" i="13"/>
  <c r="AU764" i="13"/>
  <c r="AT764" i="13"/>
  <c r="AS764" i="13"/>
  <c r="AR764" i="13"/>
  <c r="AQ764" i="13"/>
  <c r="AP764" i="13"/>
  <c r="AO764" i="13"/>
  <c r="AN764" i="13"/>
  <c r="AM764" i="13"/>
  <c r="AL764" i="13"/>
  <c r="AK764" i="13"/>
  <c r="AJ764" i="13"/>
  <c r="AI764" i="13"/>
  <c r="AH764" i="13"/>
  <c r="BL763" i="13"/>
  <c r="BK763" i="13"/>
  <c r="BJ763" i="13"/>
  <c r="BI763" i="13"/>
  <c r="BH763" i="13"/>
  <c r="BG763" i="13"/>
  <c r="BF763" i="13"/>
  <c r="BE763" i="13"/>
  <c r="BD763" i="13"/>
  <c r="BC763" i="13"/>
  <c r="BB763" i="13"/>
  <c r="BA763" i="13"/>
  <c r="AZ763" i="13"/>
  <c r="AY763" i="13"/>
  <c r="AX763" i="13"/>
  <c r="AW763" i="13"/>
  <c r="AV763" i="13"/>
  <c r="AU763" i="13"/>
  <c r="AT763" i="13"/>
  <c r="AS763" i="13"/>
  <c r="AR763" i="13"/>
  <c r="AQ763" i="13"/>
  <c r="AP763" i="13"/>
  <c r="AO763" i="13"/>
  <c r="AN763" i="13"/>
  <c r="AM763" i="13"/>
  <c r="AL763" i="13"/>
  <c r="AK763" i="13"/>
  <c r="AJ763" i="13"/>
  <c r="AI763" i="13"/>
  <c r="AH763" i="13"/>
  <c r="BL762" i="13"/>
  <c r="BK762" i="13"/>
  <c r="BJ762" i="13"/>
  <c r="BI762" i="13"/>
  <c r="BH762" i="13"/>
  <c r="BG762" i="13"/>
  <c r="BF762" i="13"/>
  <c r="BE762" i="13"/>
  <c r="BD762" i="13"/>
  <c r="BC762" i="13"/>
  <c r="BB762" i="13"/>
  <c r="BA762" i="13"/>
  <c r="AZ762" i="13"/>
  <c r="AY762" i="13"/>
  <c r="AX762" i="13"/>
  <c r="AW762" i="13"/>
  <c r="AV762" i="13"/>
  <c r="AU762" i="13"/>
  <c r="AT762" i="13"/>
  <c r="AS762" i="13"/>
  <c r="AR762" i="13"/>
  <c r="AQ762" i="13"/>
  <c r="AP762" i="13"/>
  <c r="AO762" i="13"/>
  <c r="AN762" i="13"/>
  <c r="AM762" i="13"/>
  <c r="AL762" i="13"/>
  <c r="AK762" i="13"/>
  <c r="AJ762" i="13"/>
  <c r="AI762" i="13"/>
  <c r="AH762" i="13"/>
  <c r="BL761" i="13"/>
  <c r="BK761" i="13"/>
  <c r="BJ761" i="13"/>
  <c r="BI761" i="13"/>
  <c r="BH761" i="13"/>
  <c r="BG761" i="13"/>
  <c r="BF761" i="13"/>
  <c r="BE761" i="13"/>
  <c r="BD761" i="13"/>
  <c r="BC761" i="13"/>
  <c r="BB761" i="13"/>
  <c r="BA761" i="13"/>
  <c r="AZ761" i="13"/>
  <c r="AY761" i="13"/>
  <c r="AX761" i="13"/>
  <c r="AW761" i="13"/>
  <c r="AV761" i="13"/>
  <c r="AU761" i="13"/>
  <c r="AT761" i="13"/>
  <c r="AS761" i="13"/>
  <c r="AR761" i="13"/>
  <c r="AQ761" i="13"/>
  <c r="AP761" i="13"/>
  <c r="AO761" i="13"/>
  <c r="AN761" i="13"/>
  <c r="AM761" i="13"/>
  <c r="AL761" i="13"/>
  <c r="AK761" i="13"/>
  <c r="AJ761" i="13"/>
  <c r="AI761" i="13"/>
  <c r="AH761" i="13"/>
  <c r="BL760" i="13"/>
  <c r="BK760" i="13"/>
  <c r="BJ760" i="13"/>
  <c r="BI760" i="13"/>
  <c r="BH760" i="13"/>
  <c r="BG760" i="13"/>
  <c r="BF760" i="13"/>
  <c r="BE760" i="13"/>
  <c r="BD760" i="13"/>
  <c r="BC760" i="13"/>
  <c r="BB760" i="13"/>
  <c r="BA760" i="13"/>
  <c r="AZ760" i="13"/>
  <c r="AY760" i="13"/>
  <c r="AX760" i="13"/>
  <c r="AW760" i="13"/>
  <c r="AV760" i="13"/>
  <c r="AU760" i="13"/>
  <c r="AT760" i="13"/>
  <c r="AS760" i="13"/>
  <c r="AR760" i="13"/>
  <c r="AQ760" i="13"/>
  <c r="AP760" i="13"/>
  <c r="AO760" i="13"/>
  <c r="AN760" i="13"/>
  <c r="AM760" i="13"/>
  <c r="AL760" i="13"/>
  <c r="AK760" i="13"/>
  <c r="AJ760" i="13"/>
  <c r="AI760" i="13"/>
  <c r="AH760" i="13"/>
  <c r="BL759" i="13"/>
  <c r="BK759" i="13"/>
  <c r="BJ759" i="13"/>
  <c r="BI759" i="13"/>
  <c r="BH759" i="13"/>
  <c r="BG759" i="13"/>
  <c r="BF759" i="13"/>
  <c r="BE759" i="13"/>
  <c r="BD759" i="13"/>
  <c r="BC759" i="13"/>
  <c r="BB759" i="13"/>
  <c r="BA759" i="13"/>
  <c r="AZ759" i="13"/>
  <c r="AY759" i="13"/>
  <c r="AX759" i="13"/>
  <c r="AW759" i="13"/>
  <c r="AV759" i="13"/>
  <c r="AU759" i="13"/>
  <c r="AT759" i="13"/>
  <c r="AS759" i="13"/>
  <c r="AR759" i="13"/>
  <c r="AQ759" i="13"/>
  <c r="AP759" i="13"/>
  <c r="AO759" i="13"/>
  <c r="AN759" i="13"/>
  <c r="AM759" i="13"/>
  <c r="AL759" i="13"/>
  <c r="AK759" i="13"/>
  <c r="AJ759" i="13"/>
  <c r="AI759" i="13"/>
  <c r="AH759" i="13"/>
  <c r="BL758" i="13"/>
  <c r="BK758" i="13"/>
  <c r="BJ758" i="13"/>
  <c r="BI758" i="13"/>
  <c r="BH758" i="13"/>
  <c r="BG758" i="13"/>
  <c r="BF758" i="13"/>
  <c r="BE758" i="13"/>
  <c r="BD758" i="13"/>
  <c r="BC758" i="13"/>
  <c r="BB758" i="13"/>
  <c r="BA758" i="13"/>
  <c r="AZ758" i="13"/>
  <c r="AY758" i="13"/>
  <c r="AX758" i="13"/>
  <c r="AW758" i="13"/>
  <c r="AV758" i="13"/>
  <c r="AU758" i="13"/>
  <c r="AT758" i="13"/>
  <c r="AS758" i="13"/>
  <c r="AR758" i="13"/>
  <c r="AQ758" i="13"/>
  <c r="AP758" i="13"/>
  <c r="AO758" i="13"/>
  <c r="AN758" i="13"/>
  <c r="AM758" i="13"/>
  <c r="AL758" i="13"/>
  <c r="AK758" i="13"/>
  <c r="AJ758" i="13"/>
  <c r="AI758" i="13"/>
  <c r="AH758" i="13"/>
  <c r="BL757" i="13"/>
  <c r="BK757" i="13"/>
  <c r="BJ757" i="13"/>
  <c r="BI757" i="13"/>
  <c r="BH757" i="13"/>
  <c r="BG757" i="13"/>
  <c r="BF757" i="13"/>
  <c r="BE757" i="13"/>
  <c r="BD757" i="13"/>
  <c r="BC757" i="13"/>
  <c r="BB757" i="13"/>
  <c r="BA757" i="13"/>
  <c r="AZ757" i="13"/>
  <c r="AY757" i="13"/>
  <c r="AX757" i="13"/>
  <c r="AW757" i="13"/>
  <c r="AV757" i="13"/>
  <c r="AU757" i="13"/>
  <c r="AT757" i="13"/>
  <c r="AS757" i="13"/>
  <c r="AR757" i="13"/>
  <c r="AQ757" i="13"/>
  <c r="AP757" i="13"/>
  <c r="AO757" i="13"/>
  <c r="AN757" i="13"/>
  <c r="AM757" i="13"/>
  <c r="AL757" i="13"/>
  <c r="AK757" i="13"/>
  <c r="AJ757" i="13"/>
  <c r="AI757" i="13"/>
  <c r="AH757" i="13"/>
  <c r="BL756" i="13"/>
  <c r="BK756" i="13"/>
  <c r="BJ756" i="13"/>
  <c r="BI756" i="13"/>
  <c r="BH756" i="13"/>
  <c r="BG756" i="13"/>
  <c r="BF756" i="13"/>
  <c r="BE756" i="13"/>
  <c r="BD756" i="13"/>
  <c r="BC756" i="13"/>
  <c r="BB756" i="13"/>
  <c r="BA756" i="13"/>
  <c r="AZ756" i="13"/>
  <c r="AY756" i="13"/>
  <c r="AX756" i="13"/>
  <c r="AW756" i="13"/>
  <c r="AV756" i="13"/>
  <c r="AU756" i="13"/>
  <c r="AT756" i="13"/>
  <c r="AS756" i="13"/>
  <c r="AR756" i="13"/>
  <c r="AQ756" i="13"/>
  <c r="AP756" i="13"/>
  <c r="AO756" i="13"/>
  <c r="AN756" i="13"/>
  <c r="AM756" i="13"/>
  <c r="AL756" i="13"/>
  <c r="AK756" i="13"/>
  <c r="AJ756" i="13"/>
  <c r="AI756" i="13"/>
  <c r="AH756" i="13"/>
  <c r="BL755" i="13"/>
  <c r="BK755" i="13"/>
  <c r="BJ755" i="13"/>
  <c r="BI755" i="13"/>
  <c r="BH755" i="13"/>
  <c r="BG755" i="13"/>
  <c r="BF755" i="13"/>
  <c r="BE755" i="13"/>
  <c r="BD755" i="13"/>
  <c r="BC755" i="13"/>
  <c r="BB755" i="13"/>
  <c r="BA755" i="13"/>
  <c r="AZ755" i="13"/>
  <c r="AY755" i="13"/>
  <c r="AX755" i="13"/>
  <c r="AW755" i="13"/>
  <c r="AV755" i="13"/>
  <c r="AU755" i="13"/>
  <c r="AT755" i="13"/>
  <c r="AS755" i="13"/>
  <c r="AR755" i="13"/>
  <c r="AQ755" i="13"/>
  <c r="AP755" i="13"/>
  <c r="AO755" i="13"/>
  <c r="AN755" i="13"/>
  <c r="AM755" i="13"/>
  <c r="AL755" i="13"/>
  <c r="AK755" i="13"/>
  <c r="AJ755" i="13"/>
  <c r="AI755" i="13"/>
  <c r="AH755" i="13"/>
  <c r="BL754" i="13"/>
  <c r="BK754" i="13"/>
  <c r="BJ754" i="13"/>
  <c r="BI754" i="13"/>
  <c r="BH754" i="13"/>
  <c r="BG754" i="13"/>
  <c r="BF754" i="13"/>
  <c r="BE754" i="13"/>
  <c r="BD754" i="13"/>
  <c r="BC754" i="13"/>
  <c r="BB754" i="13"/>
  <c r="BA754" i="13"/>
  <c r="AZ754" i="13"/>
  <c r="AY754" i="13"/>
  <c r="AX754" i="13"/>
  <c r="AW754" i="13"/>
  <c r="AV754" i="13"/>
  <c r="AU754" i="13"/>
  <c r="AT754" i="13"/>
  <c r="AS754" i="13"/>
  <c r="AR754" i="13"/>
  <c r="AQ754" i="13"/>
  <c r="AP754" i="13"/>
  <c r="AO754" i="13"/>
  <c r="AN754" i="13"/>
  <c r="AM754" i="13"/>
  <c r="AL754" i="13"/>
  <c r="AK754" i="13"/>
  <c r="AJ754" i="13"/>
  <c r="AI754" i="13"/>
  <c r="AH754" i="13"/>
  <c r="BL753" i="13"/>
  <c r="BK753" i="13"/>
  <c r="BJ753" i="13"/>
  <c r="BI753" i="13"/>
  <c r="BH753" i="13"/>
  <c r="BG753" i="13"/>
  <c r="BF753" i="13"/>
  <c r="BE753" i="13"/>
  <c r="BD753" i="13"/>
  <c r="BC753" i="13"/>
  <c r="BB753" i="13"/>
  <c r="BA753" i="13"/>
  <c r="AZ753" i="13"/>
  <c r="AY753" i="13"/>
  <c r="AX753" i="13"/>
  <c r="AW753" i="13"/>
  <c r="AV753" i="13"/>
  <c r="AU753" i="13"/>
  <c r="AT753" i="13"/>
  <c r="AS753" i="13"/>
  <c r="AR753" i="13"/>
  <c r="AQ753" i="13"/>
  <c r="AP753" i="13"/>
  <c r="AO753" i="13"/>
  <c r="AN753" i="13"/>
  <c r="AM753" i="13"/>
  <c r="AL753" i="13"/>
  <c r="AK753" i="13"/>
  <c r="AJ753" i="13"/>
  <c r="AI753" i="13"/>
  <c r="AH753" i="13"/>
  <c r="BL752" i="13"/>
  <c r="BK752" i="13"/>
  <c r="BJ752" i="13"/>
  <c r="BI752" i="13"/>
  <c r="BH752" i="13"/>
  <c r="BG752" i="13"/>
  <c r="BF752" i="13"/>
  <c r="BE752" i="13"/>
  <c r="BD752" i="13"/>
  <c r="BC752" i="13"/>
  <c r="BB752" i="13"/>
  <c r="BA752" i="13"/>
  <c r="AZ752" i="13"/>
  <c r="AY752" i="13"/>
  <c r="AX752" i="13"/>
  <c r="AW752" i="13"/>
  <c r="AV752" i="13"/>
  <c r="AU752" i="13"/>
  <c r="AT752" i="13"/>
  <c r="AS752" i="13"/>
  <c r="AR752" i="13"/>
  <c r="AQ752" i="13"/>
  <c r="AP752" i="13"/>
  <c r="AO752" i="13"/>
  <c r="AN752" i="13"/>
  <c r="AM752" i="13"/>
  <c r="AL752" i="13"/>
  <c r="AK752" i="13"/>
  <c r="AJ752" i="13"/>
  <c r="AI752" i="13"/>
  <c r="AH752" i="13"/>
  <c r="BL751" i="13"/>
  <c r="BK751" i="13"/>
  <c r="BJ751" i="13"/>
  <c r="BI751" i="13"/>
  <c r="BH751" i="13"/>
  <c r="BG751" i="13"/>
  <c r="BF751" i="13"/>
  <c r="BE751" i="13"/>
  <c r="BD751" i="13"/>
  <c r="BC751" i="13"/>
  <c r="BB751" i="13"/>
  <c r="BA751" i="13"/>
  <c r="AZ751" i="13"/>
  <c r="AY751" i="13"/>
  <c r="AX751" i="13"/>
  <c r="AW751" i="13"/>
  <c r="AV751" i="13"/>
  <c r="AU751" i="13"/>
  <c r="AT751" i="13"/>
  <c r="AS751" i="13"/>
  <c r="AR751" i="13"/>
  <c r="AQ751" i="13"/>
  <c r="AP751" i="13"/>
  <c r="AO751" i="13"/>
  <c r="AN751" i="13"/>
  <c r="AM751" i="13"/>
  <c r="AL751" i="13"/>
  <c r="AK751" i="13"/>
  <c r="AJ751" i="13"/>
  <c r="AI751" i="13"/>
  <c r="AH751" i="13"/>
  <c r="BL750" i="13"/>
  <c r="BK750" i="13"/>
  <c r="BJ750" i="13"/>
  <c r="BI750" i="13"/>
  <c r="BH750" i="13"/>
  <c r="BG750" i="13"/>
  <c r="BF750" i="13"/>
  <c r="BE750" i="13"/>
  <c r="BD750" i="13"/>
  <c r="BC750" i="13"/>
  <c r="BB750" i="13"/>
  <c r="BA750" i="13"/>
  <c r="AZ750" i="13"/>
  <c r="AY750" i="13"/>
  <c r="AX750" i="13"/>
  <c r="AW750" i="13"/>
  <c r="AV750" i="13"/>
  <c r="AU750" i="13"/>
  <c r="AT750" i="13"/>
  <c r="AS750" i="13"/>
  <c r="AR750" i="13"/>
  <c r="AQ750" i="13"/>
  <c r="AP750" i="13"/>
  <c r="AO750" i="13"/>
  <c r="AN750" i="13"/>
  <c r="AM750" i="13"/>
  <c r="AL750" i="13"/>
  <c r="AK750" i="13"/>
  <c r="AJ750" i="13"/>
  <c r="AI750" i="13"/>
  <c r="AH750" i="13"/>
  <c r="BL749" i="13"/>
  <c r="BK749" i="13"/>
  <c r="BJ749" i="13"/>
  <c r="BI749" i="13"/>
  <c r="BH749" i="13"/>
  <c r="BG749" i="13"/>
  <c r="BF749" i="13"/>
  <c r="BE749" i="13"/>
  <c r="BD749" i="13"/>
  <c r="BC749" i="13"/>
  <c r="BB749" i="13"/>
  <c r="BA749" i="13"/>
  <c r="AZ749" i="13"/>
  <c r="AY749" i="13"/>
  <c r="AX749" i="13"/>
  <c r="AW749" i="13"/>
  <c r="AV749" i="13"/>
  <c r="AU749" i="13"/>
  <c r="AT749" i="13"/>
  <c r="AS749" i="13"/>
  <c r="AR749" i="13"/>
  <c r="AQ749" i="13"/>
  <c r="AP749" i="13"/>
  <c r="AO749" i="13"/>
  <c r="AN749" i="13"/>
  <c r="AM749" i="13"/>
  <c r="AL749" i="13"/>
  <c r="AK749" i="13"/>
  <c r="AJ749" i="13"/>
  <c r="AI749" i="13"/>
  <c r="AH749" i="13"/>
  <c r="BL748" i="13"/>
  <c r="BK748" i="13"/>
  <c r="BJ748" i="13"/>
  <c r="BI748" i="13"/>
  <c r="BH748" i="13"/>
  <c r="BG748" i="13"/>
  <c r="BF748" i="13"/>
  <c r="BE748" i="13"/>
  <c r="BD748" i="13"/>
  <c r="BC748" i="13"/>
  <c r="BB748" i="13"/>
  <c r="BA748" i="13"/>
  <c r="AZ748" i="13"/>
  <c r="AY748" i="13"/>
  <c r="AX748" i="13"/>
  <c r="AW748" i="13"/>
  <c r="AV748" i="13"/>
  <c r="AU748" i="13"/>
  <c r="AT748" i="13"/>
  <c r="AS748" i="13"/>
  <c r="AR748" i="13"/>
  <c r="AQ748" i="13"/>
  <c r="AP748" i="13"/>
  <c r="AO748" i="13"/>
  <c r="AN748" i="13"/>
  <c r="AM748" i="13"/>
  <c r="AL748" i="13"/>
  <c r="AK748" i="13"/>
  <c r="AJ748" i="13"/>
  <c r="AI748" i="13"/>
  <c r="AH748" i="13"/>
  <c r="BL747" i="13"/>
  <c r="BK747" i="13"/>
  <c r="BJ747" i="13"/>
  <c r="BI747" i="13"/>
  <c r="BH747" i="13"/>
  <c r="BG747" i="13"/>
  <c r="BF747" i="13"/>
  <c r="BE747" i="13"/>
  <c r="BD747" i="13"/>
  <c r="BC747" i="13"/>
  <c r="BB747" i="13"/>
  <c r="BA747" i="13"/>
  <c r="AZ747" i="13"/>
  <c r="AY747" i="13"/>
  <c r="AX747" i="13"/>
  <c r="AW747" i="13"/>
  <c r="AV747" i="13"/>
  <c r="AU747" i="13"/>
  <c r="AT747" i="13"/>
  <c r="AS747" i="13"/>
  <c r="AR747" i="13"/>
  <c r="AQ747" i="13"/>
  <c r="AP747" i="13"/>
  <c r="AO747" i="13"/>
  <c r="AN747" i="13"/>
  <c r="AM747" i="13"/>
  <c r="AL747" i="13"/>
  <c r="AK747" i="13"/>
  <c r="AJ747" i="13"/>
  <c r="AI747" i="13"/>
  <c r="AH747" i="13"/>
  <c r="BL746" i="13"/>
  <c r="BK746" i="13"/>
  <c r="BJ746" i="13"/>
  <c r="BI746" i="13"/>
  <c r="BH746" i="13"/>
  <c r="BG746" i="13"/>
  <c r="BF746" i="13"/>
  <c r="BE746" i="13"/>
  <c r="BD746" i="13"/>
  <c r="BC746" i="13"/>
  <c r="BB746" i="13"/>
  <c r="BA746" i="13"/>
  <c r="AZ746" i="13"/>
  <c r="AY746" i="13"/>
  <c r="AX746" i="13"/>
  <c r="AW746" i="13"/>
  <c r="AV746" i="13"/>
  <c r="AU746" i="13"/>
  <c r="AT746" i="13"/>
  <c r="AS746" i="13"/>
  <c r="AR746" i="13"/>
  <c r="AQ746" i="13"/>
  <c r="AP746" i="13"/>
  <c r="AO746" i="13"/>
  <c r="AN746" i="13"/>
  <c r="AM746" i="13"/>
  <c r="AL746" i="13"/>
  <c r="AK746" i="13"/>
  <c r="AJ746" i="13"/>
  <c r="AI746" i="13"/>
  <c r="AH746" i="13"/>
  <c r="BL745" i="13"/>
  <c r="BK745" i="13"/>
  <c r="BJ745" i="13"/>
  <c r="BI745" i="13"/>
  <c r="BH745" i="13"/>
  <c r="BG745" i="13"/>
  <c r="BF745" i="13"/>
  <c r="BE745" i="13"/>
  <c r="BD745" i="13"/>
  <c r="BC745" i="13"/>
  <c r="BB745" i="13"/>
  <c r="BA745" i="13"/>
  <c r="AZ745" i="13"/>
  <c r="AY745" i="13"/>
  <c r="AX745" i="13"/>
  <c r="AW745" i="13"/>
  <c r="AV745" i="13"/>
  <c r="AU745" i="13"/>
  <c r="AT745" i="13"/>
  <c r="AS745" i="13"/>
  <c r="AR745" i="13"/>
  <c r="AQ745" i="13"/>
  <c r="AP745" i="13"/>
  <c r="AO745" i="13"/>
  <c r="AN745" i="13"/>
  <c r="AM745" i="13"/>
  <c r="AL745" i="13"/>
  <c r="AK745" i="13"/>
  <c r="AJ745" i="13"/>
  <c r="AI745" i="13"/>
  <c r="AH745" i="13"/>
  <c r="BL744" i="13"/>
  <c r="BK744" i="13"/>
  <c r="BJ744" i="13"/>
  <c r="BI744" i="13"/>
  <c r="BH744" i="13"/>
  <c r="BG744" i="13"/>
  <c r="BF744" i="13"/>
  <c r="BE744" i="13"/>
  <c r="BD744" i="13"/>
  <c r="BC744" i="13"/>
  <c r="BB744" i="13"/>
  <c r="BA744" i="13"/>
  <c r="AZ744" i="13"/>
  <c r="AY744" i="13"/>
  <c r="AX744" i="13"/>
  <c r="AW744" i="13"/>
  <c r="AV744" i="13"/>
  <c r="AU744" i="13"/>
  <c r="AT744" i="13"/>
  <c r="AS744" i="13"/>
  <c r="AR744" i="13"/>
  <c r="AQ744" i="13"/>
  <c r="AP744" i="13"/>
  <c r="AO744" i="13"/>
  <c r="AN744" i="13"/>
  <c r="AM744" i="13"/>
  <c r="AL744" i="13"/>
  <c r="AK744" i="13"/>
  <c r="AJ744" i="13"/>
  <c r="AI744" i="13"/>
  <c r="AH744" i="13"/>
  <c r="BL743" i="13"/>
  <c r="BK743" i="13"/>
  <c r="BJ743" i="13"/>
  <c r="BI743" i="13"/>
  <c r="BH743" i="13"/>
  <c r="BG743" i="13"/>
  <c r="BF743" i="13"/>
  <c r="BE743" i="13"/>
  <c r="BD743" i="13"/>
  <c r="BC743" i="13"/>
  <c r="BB743" i="13"/>
  <c r="BA743" i="13"/>
  <c r="AZ743" i="13"/>
  <c r="AY743" i="13"/>
  <c r="AX743" i="13"/>
  <c r="AW743" i="13"/>
  <c r="AV743" i="13"/>
  <c r="AU743" i="13"/>
  <c r="AT743" i="13"/>
  <c r="AS743" i="13"/>
  <c r="AR743" i="13"/>
  <c r="AQ743" i="13"/>
  <c r="AP743" i="13"/>
  <c r="AO743" i="13"/>
  <c r="AN743" i="13"/>
  <c r="AM743" i="13"/>
  <c r="AL743" i="13"/>
  <c r="AK743" i="13"/>
  <c r="AJ743" i="13"/>
  <c r="AI743" i="13"/>
  <c r="AH743" i="13"/>
  <c r="BL742" i="13"/>
  <c r="BK742" i="13"/>
  <c r="BJ742" i="13"/>
  <c r="BI742" i="13"/>
  <c r="BH742" i="13"/>
  <c r="BG742" i="13"/>
  <c r="BF742" i="13"/>
  <c r="BE742" i="13"/>
  <c r="BD742" i="13"/>
  <c r="BC742" i="13"/>
  <c r="BB742" i="13"/>
  <c r="BA742" i="13"/>
  <c r="AZ742" i="13"/>
  <c r="AY742" i="13"/>
  <c r="AX742" i="13"/>
  <c r="AW742" i="13"/>
  <c r="AV742" i="13"/>
  <c r="AU742" i="13"/>
  <c r="AT742" i="13"/>
  <c r="AS742" i="13"/>
  <c r="AR742" i="13"/>
  <c r="AQ742" i="13"/>
  <c r="AP742" i="13"/>
  <c r="AO742" i="13"/>
  <c r="AN742" i="13"/>
  <c r="AM742" i="13"/>
  <c r="AL742" i="13"/>
  <c r="AK742" i="13"/>
  <c r="AJ742" i="13"/>
  <c r="AI742" i="13"/>
  <c r="AH742" i="13"/>
  <c r="BL741" i="13"/>
  <c r="BK741" i="13"/>
  <c r="BJ741" i="13"/>
  <c r="BI741" i="13"/>
  <c r="BH741" i="13"/>
  <c r="BG741" i="13"/>
  <c r="BF741" i="13"/>
  <c r="BE741" i="13"/>
  <c r="BD741" i="13"/>
  <c r="BC741" i="13"/>
  <c r="BB741" i="13"/>
  <c r="BA741" i="13"/>
  <c r="AZ741" i="13"/>
  <c r="AY741" i="13"/>
  <c r="AX741" i="13"/>
  <c r="AW741" i="13"/>
  <c r="AV741" i="13"/>
  <c r="AU741" i="13"/>
  <c r="AT741" i="13"/>
  <c r="AS741" i="13"/>
  <c r="AR741" i="13"/>
  <c r="AQ741" i="13"/>
  <c r="AP741" i="13"/>
  <c r="AO741" i="13"/>
  <c r="AN741" i="13"/>
  <c r="AM741" i="13"/>
  <c r="AL741" i="13"/>
  <c r="AK741" i="13"/>
  <c r="AJ741" i="13"/>
  <c r="AI741" i="13"/>
  <c r="AH741" i="13"/>
  <c r="BL740" i="13"/>
  <c r="BK740" i="13"/>
  <c r="BJ740" i="13"/>
  <c r="BI740" i="13"/>
  <c r="BH740" i="13"/>
  <c r="BG740" i="13"/>
  <c r="BF740" i="13"/>
  <c r="BE740" i="13"/>
  <c r="BD740" i="13"/>
  <c r="BC740" i="13"/>
  <c r="BB740" i="13"/>
  <c r="BA740" i="13"/>
  <c r="AZ740" i="13"/>
  <c r="AY740" i="13"/>
  <c r="AX740" i="13"/>
  <c r="AW740" i="13"/>
  <c r="AV740" i="13"/>
  <c r="AU740" i="13"/>
  <c r="AT740" i="13"/>
  <c r="AS740" i="13"/>
  <c r="AR740" i="13"/>
  <c r="AQ740" i="13"/>
  <c r="AP740" i="13"/>
  <c r="AO740" i="13"/>
  <c r="AN740" i="13"/>
  <c r="AM740" i="13"/>
  <c r="AL740" i="13"/>
  <c r="AK740" i="13"/>
  <c r="AJ740" i="13"/>
  <c r="AI740" i="13"/>
  <c r="AH740" i="13"/>
  <c r="BL739" i="13"/>
  <c r="BK739" i="13"/>
  <c r="BJ739" i="13"/>
  <c r="BI739" i="13"/>
  <c r="BH739" i="13"/>
  <c r="BG739" i="13"/>
  <c r="BF739" i="13"/>
  <c r="BE739" i="13"/>
  <c r="BD739" i="13"/>
  <c r="BC739" i="13"/>
  <c r="BB739" i="13"/>
  <c r="BA739" i="13"/>
  <c r="AZ739" i="13"/>
  <c r="AY739" i="13"/>
  <c r="AX739" i="13"/>
  <c r="AW739" i="13"/>
  <c r="AV739" i="13"/>
  <c r="AU739" i="13"/>
  <c r="AT739" i="13"/>
  <c r="AS739" i="13"/>
  <c r="AR739" i="13"/>
  <c r="AQ739" i="13"/>
  <c r="AP739" i="13"/>
  <c r="AO739" i="13"/>
  <c r="AN739" i="13"/>
  <c r="AM739" i="13"/>
  <c r="AL739" i="13"/>
  <c r="AK739" i="13"/>
  <c r="AJ739" i="13"/>
  <c r="AI739" i="13"/>
  <c r="AH739" i="13"/>
  <c r="BL738" i="13"/>
  <c r="BK738" i="13"/>
  <c r="BJ738" i="13"/>
  <c r="BI738" i="13"/>
  <c r="BH738" i="13"/>
  <c r="BG738" i="13"/>
  <c r="BF738" i="13"/>
  <c r="BE738" i="13"/>
  <c r="BD738" i="13"/>
  <c r="BC738" i="13"/>
  <c r="BB738" i="13"/>
  <c r="BA738" i="13"/>
  <c r="AZ738" i="13"/>
  <c r="AY738" i="13"/>
  <c r="AX738" i="13"/>
  <c r="AW738" i="13"/>
  <c r="AV738" i="13"/>
  <c r="AU738" i="13"/>
  <c r="AT738" i="13"/>
  <c r="AS738" i="13"/>
  <c r="AR738" i="13"/>
  <c r="AQ738" i="13"/>
  <c r="AP738" i="13"/>
  <c r="AO738" i="13"/>
  <c r="AN738" i="13"/>
  <c r="AM738" i="13"/>
  <c r="AL738" i="13"/>
  <c r="AK738" i="13"/>
  <c r="AJ738" i="13"/>
  <c r="AI738" i="13"/>
  <c r="AH738" i="13"/>
  <c r="BL737" i="13"/>
  <c r="BK737" i="13"/>
  <c r="BJ737" i="13"/>
  <c r="BI737" i="13"/>
  <c r="BH737" i="13"/>
  <c r="BG737" i="13"/>
  <c r="BF737" i="13"/>
  <c r="BE737" i="13"/>
  <c r="BD737" i="13"/>
  <c r="BC737" i="13"/>
  <c r="BB737" i="13"/>
  <c r="BA737" i="13"/>
  <c r="AZ737" i="13"/>
  <c r="AY737" i="13"/>
  <c r="AX737" i="13"/>
  <c r="AW737" i="13"/>
  <c r="AV737" i="13"/>
  <c r="AU737" i="13"/>
  <c r="AT737" i="13"/>
  <c r="AS737" i="13"/>
  <c r="AR737" i="13"/>
  <c r="AQ737" i="13"/>
  <c r="AP737" i="13"/>
  <c r="AO737" i="13"/>
  <c r="AN737" i="13"/>
  <c r="AM737" i="13"/>
  <c r="AL737" i="13"/>
  <c r="AK737" i="13"/>
  <c r="AJ737" i="13"/>
  <c r="AI737" i="13"/>
  <c r="AH737" i="13"/>
  <c r="BL736" i="13"/>
  <c r="BK736" i="13"/>
  <c r="BJ736" i="13"/>
  <c r="BI736" i="13"/>
  <c r="BH736" i="13"/>
  <c r="BG736" i="13"/>
  <c r="BF736" i="13"/>
  <c r="BE736" i="13"/>
  <c r="BD736" i="13"/>
  <c r="BC736" i="13"/>
  <c r="BB736" i="13"/>
  <c r="BA736" i="13"/>
  <c r="AZ736" i="13"/>
  <c r="AY736" i="13"/>
  <c r="AX736" i="13"/>
  <c r="AW736" i="13"/>
  <c r="AV736" i="13"/>
  <c r="AU736" i="13"/>
  <c r="AT736" i="13"/>
  <c r="AS736" i="13"/>
  <c r="AR736" i="13"/>
  <c r="AQ736" i="13"/>
  <c r="AP736" i="13"/>
  <c r="AO736" i="13"/>
  <c r="AN736" i="13"/>
  <c r="AM736" i="13"/>
  <c r="AL736" i="13"/>
  <c r="AK736" i="13"/>
  <c r="AJ736" i="13"/>
  <c r="AI736" i="13"/>
  <c r="AH736" i="13"/>
  <c r="BL735" i="13"/>
  <c r="BK735" i="13"/>
  <c r="BJ735" i="13"/>
  <c r="BI735" i="13"/>
  <c r="BH735" i="13"/>
  <c r="BG735" i="13"/>
  <c r="BF735" i="13"/>
  <c r="BE735" i="13"/>
  <c r="BD735" i="13"/>
  <c r="BC735" i="13"/>
  <c r="BB735" i="13"/>
  <c r="BA735" i="13"/>
  <c r="AZ735" i="13"/>
  <c r="AY735" i="13"/>
  <c r="AX735" i="13"/>
  <c r="AW735" i="13"/>
  <c r="AV735" i="13"/>
  <c r="AU735" i="13"/>
  <c r="AT735" i="13"/>
  <c r="AS735" i="13"/>
  <c r="AR735" i="13"/>
  <c r="AQ735" i="13"/>
  <c r="AP735" i="13"/>
  <c r="AO735" i="13"/>
  <c r="AN735" i="13"/>
  <c r="AM735" i="13"/>
  <c r="AL735" i="13"/>
  <c r="AK735" i="13"/>
  <c r="AJ735" i="13"/>
  <c r="AI735" i="13"/>
  <c r="AH735" i="13"/>
  <c r="BL734" i="13"/>
  <c r="BK734" i="13"/>
  <c r="BJ734" i="13"/>
  <c r="BI734" i="13"/>
  <c r="BH734" i="13"/>
  <c r="BG734" i="13"/>
  <c r="BF734" i="13"/>
  <c r="BE734" i="13"/>
  <c r="BD734" i="13"/>
  <c r="BC734" i="13"/>
  <c r="BB734" i="13"/>
  <c r="BA734" i="13"/>
  <c r="AZ734" i="13"/>
  <c r="AY734" i="13"/>
  <c r="AX734" i="13"/>
  <c r="AW734" i="13"/>
  <c r="AV734" i="13"/>
  <c r="AU734" i="13"/>
  <c r="AT734" i="13"/>
  <c r="AS734" i="13"/>
  <c r="AR734" i="13"/>
  <c r="AQ734" i="13"/>
  <c r="AP734" i="13"/>
  <c r="AO734" i="13"/>
  <c r="AN734" i="13"/>
  <c r="AM734" i="13"/>
  <c r="AL734" i="13"/>
  <c r="AK734" i="13"/>
  <c r="AJ734" i="13"/>
  <c r="AI734" i="13"/>
  <c r="AH734" i="13"/>
  <c r="BL733" i="13"/>
  <c r="BK733" i="13"/>
  <c r="BJ733" i="13"/>
  <c r="BI733" i="13"/>
  <c r="BH733" i="13"/>
  <c r="BG733" i="13"/>
  <c r="BF733" i="13"/>
  <c r="BE733" i="13"/>
  <c r="BD733" i="13"/>
  <c r="BC733" i="13"/>
  <c r="BB733" i="13"/>
  <c r="BA733" i="13"/>
  <c r="AZ733" i="13"/>
  <c r="AY733" i="13"/>
  <c r="AX733" i="13"/>
  <c r="AW733" i="13"/>
  <c r="AV733" i="13"/>
  <c r="AU733" i="13"/>
  <c r="AT733" i="13"/>
  <c r="AS733" i="13"/>
  <c r="AR733" i="13"/>
  <c r="AQ733" i="13"/>
  <c r="AP733" i="13"/>
  <c r="AO733" i="13"/>
  <c r="AN733" i="13"/>
  <c r="AM733" i="13"/>
  <c r="AL733" i="13"/>
  <c r="AK733" i="13"/>
  <c r="AJ733" i="13"/>
  <c r="AI733" i="13"/>
  <c r="AH733" i="13"/>
  <c r="BL732" i="13"/>
  <c r="BK732" i="13"/>
  <c r="BJ732" i="13"/>
  <c r="BI732" i="13"/>
  <c r="BH732" i="13"/>
  <c r="BG732" i="13"/>
  <c r="BF732" i="13"/>
  <c r="BE732" i="13"/>
  <c r="BD732" i="13"/>
  <c r="BC732" i="13"/>
  <c r="BB732" i="13"/>
  <c r="BA732" i="13"/>
  <c r="AZ732" i="13"/>
  <c r="AY732" i="13"/>
  <c r="AX732" i="13"/>
  <c r="AW732" i="13"/>
  <c r="AV732" i="13"/>
  <c r="AU732" i="13"/>
  <c r="AT732" i="13"/>
  <c r="AS732" i="13"/>
  <c r="AR732" i="13"/>
  <c r="AQ732" i="13"/>
  <c r="AP732" i="13"/>
  <c r="AO732" i="13"/>
  <c r="AN732" i="13"/>
  <c r="AM732" i="13"/>
  <c r="AL732" i="13"/>
  <c r="AK732" i="13"/>
  <c r="AJ732" i="13"/>
  <c r="AI732" i="13"/>
  <c r="AH732" i="13"/>
  <c r="BL731" i="13"/>
  <c r="BK731" i="13"/>
  <c r="BJ731" i="13"/>
  <c r="BI731" i="13"/>
  <c r="BH731" i="13"/>
  <c r="BG731" i="13"/>
  <c r="BF731" i="13"/>
  <c r="BE731" i="13"/>
  <c r="BD731" i="13"/>
  <c r="BC731" i="13"/>
  <c r="BB731" i="13"/>
  <c r="BA731" i="13"/>
  <c r="AZ731" i="13"/>
  <c r="AY731" i="13"/>
  <c r="AX731" i="13"/>
  <c r="AW731" i="13"/>
  <c r="AV731" i="13"/>
  <c r="AU731" i="13"/>
  <c r="AT731" i="13"/>
  <c r="AS731" i="13"/>
  <c r="AR731" i="13"/>
  <c r="AQ731" i="13"/>
  <c r="AP731" i="13"/>
  <c r="AO731" i="13"/>
  <c r="AN731" i="13"/>
  <c r="AM731" i="13"/>
  <c r="AL731" i="13"/>
  <c r="AK731" i="13"/>
  <c r="AJ731" i="13"/>
  <c r="AI731" i="13"/>
  <c r="AH731" i="13"/>
  <c r="BL730" i="13"/>
  <c r="BK730" i="13"/>
  <c r="BJ730" i="13"/>
  <c r="BI730" i="13"/>
  <c r="BH730" i="13"/>
  <c r="BG730" i="13"/>
  <c r="BF730" i="13"/>
  <c r="BE730" i="13"/>
  <c r="BD730" i="13"/>
  <c r="BC730" i="13"/>
  <c r="BB730" i="13"/>
  <c r="BA730" i="13"/>
  <c r="AZ730" i="13"/>
  <c r="AY730" i="13"/>
  <c r="AX730" i="13"/>
  <c r="AW730" i="13"/>
  <c r="AV730" i="13"/>
  <c r="AU730" i="13"/>
  <c r="AT730" i="13"/>
  <c r="AS730" i="13"/>
  <c r="AR730" i="13"/>
  <c r="AQ730" i="13"/>
  <c r="AP730" i="13"/>
  <c r="AO730" i="13"/>
  <c r="AN730" i="13"/>
  <c r="AM730" i="13"/>
  <c r="AL730" i="13"/>
  <c r="AK730" i="13"/>
  <c r="AJ730" i="13"/>
  <c r="AI730" i="13"/>
  <c r="AH730" i="13"/>
  <c r="BL729" i="13"/>
  <c r="BK729" i="13"/>
  <c r="BJ729" i="13"/>
  <c r="BI729" i="13"/>
  <c r="BH729" i="13"/>
  <c r="BG729" i="13"/>
  <c r="BF729" i="13"/>
  <c r="BE729" i="13"/>
  <c r="BD729" i="13"/>
  <c r="BC729" i="13"/>
  <c r="BB729" i="13"/>
  <c r="BA729" i="13"/>
  <c r="AZ729" i="13"/>
  <c r="AY729" i="13"/>
  <c r="AX729" i="13"/>
  <c r="AW729" i="13"/>
  <c r="AV729" i="13"/>
  <c r="AU729" i="13"/>
  <c r="AT729" i="13"/>
  <c r="AS729" i="13"/>
  <c r="AR729" i="13"/>
  <c r="AQ729" i="13"/>
  <c r="AP729" i="13"/>
  <c r="AO729" i="13"/>
  <c r="AN729" i="13"/>
  <c r="AM729" i="13"/>
  <c r="AL729" i="13"/>
  <c r="AK729" i="13"/>
  <c r="AJ729" i="13"/>
  <c r="AI729" i="13"/>
  <c r="AH729" i="13"/>
  <c r="BL728" i="13"/>
  <c r="BK728" i="13"/>
  <c r="BJ728" i="13"/>
  <c r="BI728" i="13"/>
  <c r="BH728" i="13"/>
  <c r="BG728" i="13"/>
  <c r="BF728" i="13"/>
  <c r="BE728" i="13"/>
  <c r="BD728" i="13"/>
  <c r="BC728" i="13"/>
  <c r="BB728" i="13"/>
  <c r="BA728" i="13"/>
  <c r="AZ728" i="13"/>
  <c r="AY728" i="13"/>
  <c r="AX728" i="13"/>
  <c r="AW728" i="13"/>
  <c r="AV728" i="13"/>
  <c r="AU728" i="13"/>
  <c r="AT728" i="13"/>
  <c r="AS728" i="13"/>
  <c r="AR728" i="13"/>
  <c r="AQ728" i="13"/>
  <c r="AP728" i="13"/>
  <c r="AO728" i="13"/>
  <c r="AN728" i="13"/>
  <c r="AM728" i="13"/>
  <c r="AL728" i="13"/>
  <c r="AK728" i="13"/>
  <c r="AJ728" i="13"/>
  <c r="AI728" i="13"/>
  <c r="AH728" i="13"/>
  <c r="BL727" i="13"/>
  <c r="BK727" i="13"/>
  <c r="BJ727" i="13"/>
  <c r="BI727" i="13"/>
  <c r="BH727" i="13"/>
  <c r="BG727" i="13"/>
  <c r="BF727" i="13"/>
  <c r="BE727" i="13"/>
  <c r="BD727" i="13"/>
  <c r="BC727" i="13"/>
  <c r="BB727" i="13"/>
  <c r="BA727" i="13"/>
  <c r="AZ727" i="13"/>
  <c r="AY727" i="13"/>
  <c r="AX727" i="13"/>
  <c r="AW727" i="13"/>
  <c r="AV727" i="13"/>
  <c r="AU727" i="13"/>
  <c r="AT727" i="13"/>
  <c r="AS727" i="13"/>
  <c r="AR727" i="13"/>
  <c r="AQ727" i="13"/>
  <c r="AP727" i="13"/>
  <c r="AO727" i="13"/>
  <c r="AN727" i="13"/>
  <c r="AM727" i="13"/>
  <c r="AL727" i="13"/>
  <c r="AK727" i="13"/>
  <c r="AJ727" i="13"/>
  <c r="AI727" i="13"/>
  <c r="AH727" i="13"/>
  <c r="BL726" i="13"/>
  <c r="BK726" i="13"/>
  <c r="BJ726" i="13"/>
  <c r="BI726" i="13"/>
  <c r="BH726" i="13"/>
  <c r="BG726" i="13"/>
  <c r="BF726" i="13"/>
  <c r="BE726" i="13"/>
  <c r="BD726" i="13"/>
  <c r="BC726" i="13"/>
  <c r="BB726" i="13"/>
  <c r="BA726" i="13"/>
  <c r="AZ726" i="13"/>
  <c r="AY726" i="13"/>
  <c r="AX726" i="13"/>
  <c r="AW726" i="13"/>
  <c r="AV726" i="13"/>
  <c r="AU726" i="13"/>
  <c r="AT726" i="13"/>
  <c r="AS726" i="13"/>
  <c r="AR726" i="13"/>
  <c r="AQ726" i="13"/>
  <c r="AP726" i="13"/>
  <c r="AO726" i="13"/>
  <c r="AN726" i="13"/>
  <c r="AM726" i="13"/>
  <c r="AL726" i="13"/>
  <c r="AK726" i="13"/>
  <c r="AJ726" i="13"/>
  <c r="AI726" i="13"/>
  <c r="AH726" i="13"/>
  <c r="BL725" i="13"/>
  <c r="BK725" i="13"/>
  <c r="BJ725" i="13"/>
  <c r="BI725" i="13"/>
  <c r="BH725" i="13"/>
  <c r="BG725" i="13"/>
  <c r="BF725" i="13"/>
  <c r="BE725" i="13"/>
  <c r="BD725" i="13"/>
  <c r="BC725" i="13"/>
  <c r="BB725" i="13"/>
  <c r="BA725" i="13"/>
  <c r="AZ725" i="13"/>
  <c r="AY725" i="13"/>
  <c r="AX725" i="13"/>
  <c r="AW725" i="13"/>
  <c r="AV725" i="13"/>
  <c r="AU725" i="13"/>
  <c r="AT725" i="13"/>
  <c r="AS725" i="13"/>
  <c r="AR725" i="13"/>
  <c r="AQ725" i="13"/>
  <c r="AP725" i="13"/>
  <c r="AO725" i="13"/>
  <c r="AN725" i="13"/>
  <c r="AM725" i="13"/>
  <c r="AL725" i="13"/>
  <c r="AK725" i="13"/>
  <c r="AJ725" i="13"/>
  <c r="AI725" i="13"/>
  <c r="AH725" i="13"/>
  <c r="BL724" i="13"/>
  <c r="BK724" i="13"/>
  <c r="BJ724" i="13"/>
  <c r="BI724" i="13"/>
  <c r="BH724" i="13"/>
  <c r="BG724" i="13"/>
  <c r="BF724" i="13"/>
  <c r="BE724" i="13"/>
  <c r="BD724" i="13"/>
  <c r="BC724" i="13"/>
  <c r="BB724" i="13"/>
  <c r="BA724" i="13"/>
  <c r="AZ724" i="13"/>
  <c r="AY724" i="13"/>
  <c r="AX724" i="13"/>
  <c r="AW724" i="13"/>
  <c r="AV724" i="13"/>
  <c r="AU724" i="13"/>
  <c r="AT724" i="13"/>
  <c r="AS724" i="13"/>
  <c r="AR724" i="13"/>
  <c r="AQ724" i="13"/>
  <c r="AP724" i="13"/>
  <c r="AO724" i="13"/>
  <c r="AN724" i="13"/>
  <c r="AM724" i="13"/>
  <c r="AL724" i="13"/>
  <c r="AK724" i="13"/>
  <c r="AJ724" i="13"/>
  <c r="AI724" i="13"/>
  <c r="AH724" i="13"/>
  <c r="BL723" i="13"/>
  <c r="BK723" i="13"/>
  <c r="BJ723" i="13"/>
  <c r="BI723" i="13"/>
  <c r="BH723" i="13"/>
  <c r="BG723" i="13"/>
  <c r="BF723" i="13"/>
  <c r="BE723" i="13"/>
  <c r="BD723" i="13"/>
  <c r="BC723" i="13"/>
  <c r="BB723" i="13"/>
  <c r="BA723" i="13"/>
  <c r="AZ723" i="13"/>
  <c r="AY723" i="13"/>
  <c r="AX723" i="13"/>
  <c r="AW723" i="13"/>
  <c r="AV723" i="13"/>
  <c r="AU723" i="13"/>
  <c r="AT723" i="13"/>
  <c r="AS723" i="13"/>
  <c r="AR723" i="13"/>
  <c r="AQ723" i="13"/>
  <c r="AP723" i="13"/>
  <c r="AO723" i="13"/>
  <c r="AN723" i="13"/>
  <c r="AM723" i="13"/>
  <c r="AL723" i="13"/>
  <c r="AK723" i="13"/>
  <c r="AJ723" i="13"/>
  <c r="AI723" i="13"/>
  <c r="AH723" i="13"/>
  <c r="BL722" i="13"/>
  <c r="BK722" i="13"/>
  <c r="BJ722" i="13"/>
  <c r="BI722" i="13"/>
  <c r="BH722" i="13"/>
  <c r="BG722" i="13"/>
  <c r="BF722" i="13"/>
  <c r="BE722" i="13"/>
  <c r="BD722" i="13"/>
  <c r="BC722" i="13"/>
  <c r="BB722" i="13"/>
  <c r="BA722" i="13"/>
  <c r="AZ722" i="13"/>
  <c r="AY722" i="13"/>
  <c r="AX722" i="13"/>
  <c r="AW722" i="13"/>
  <c r="AV722" i="13"/>
  <c r="AU722" i="13"/>
  <c r="AT722" i="13"/>
  <c r="AS722" i="13"/>
  <c r="AR722" i="13"/>
  <c r="AQ722" i="13"/>
  <c r="AP722" i="13"/>
  <c r="AO722" i="13"/>
  <c r="AN722" i="13"/>
  <c r="AM722" i="13"/>
  <c r="AL722" i="13"/>
  <c r="AK722" i="13"/>
  <c r="AJ722" i="13"/>
  <c r="AI722" i="13"/>
  <c r="AH722" i="13"/>
  <c r="BL721" i="13"/>
  <c r="BK721" i="13"/>
  <c r="BJ721" i="13"/>
  <c r="BI721" i="13"/>
  <c r="BH721" i="13"/>
  <c r="BG721" i="13"/>
  <c r="BF721" i="13"/>
  <c r="BE721" i="13"/>
  <c r="BD721" i="13"/>
  <c r="BC721" i="13"/>
  <c r="BB721" i="13"/>
  <c r="BA721" i="13"/>
  <c r="AZ721" i="13"/>
  <c r="AY721" i="13"/>
  <c r="AX721" i="13"/>
  <c r="AW721" i="13"/>
  <c r="AV721" i="13"/>
  <c r="AU721" i="13"/>
  <c r="AT721" i="13"/>
  <c r="AS721" i="13"/>
  <c r="AR721" i="13"/>
  <c r="AQ721" i="13"/>
  <c r="AP721" i="13"/>
  <c r="AO721" i="13"/>
  <c r="AN721" i="13"/>
  <c r="AM721" i="13"/>
  <c r="AL721" i="13"/>
  <c r="AK721" i="13"/>
  <c r="AJ721" i="13"/>
  <c r="AI721" i="13"/>
  <c r="AH721" i="13"/>
  <c r="BL720" i="13"/>
  <c r="BK720" i="13"/>
  <c r="BJ720" i="13"/>
  <c r="BI720" i="13"/>
  <c r="BH720" i="13"/>
  <c r="BG720" i="13"/>
  <c r="BF720" i="13"/>
  <c r="BE720" i="13"/>
  <c r="BD720" i="13"/>
  <c r="BC720" i="13"/>
  <c r="BB720" i="13"/>
  <c r="BA720" i="13"/>
  <c r="AZ720" i="13"/>
  <c r="AY720" i="13"/>
  <c r="AX720" i="13"/>
  <c r="AW720" i="13"/>
  <c r="AV720" i="13"/>
  <c r="AU720" i="13"/>
  <c r="AT720" i="13"/>
  <c r="AS720" i="13"/>
  <c r="AR720" i="13"/>
  <c r="AQ720" i="13"/>
  <c r="AP720" i="13"/>
  <c r="AO720" i="13"/>
  <c r="AN720" i="13"/>
  <c r="AM720" i="13"/>
  <c r="AL720" i="13"/>
  <c r="AK720" i="13"/>
  <c r="AJ720" i="13"/>
  <c r="AI720" i="13"/>
  <c r="AH720" i="13"/>
  <c r="BL719" i="13"/>
  <c r="BK719" i="13"/>
  <c r="BJ719" i="13"/>
  <c r="BI719" i="13"/>
  <c r="BH719" i="13"/>
  <c r="BG719" i="13"/>
  <c r="BF719" i="13"/>
  <c r="BE719" i="13"/>
  <c r="BD719" i="13"/>
  <c r="BC719" i="13"/>
  <c r="BB719" i="13"/>
  <c r="BA719" i="13"/>
  <c r="AZ719" i="13"/>
  <c r="AY719" i="13"/>
  <c r="AX719" i="13"/>
  <c r="AW719" i="13"/>
  <c r="AV719" i="13"/>
  <c r="AU719" i="13"/>
  <c r="AT719" i="13"/>
  <c r="AS719" i="13"/>
  <c r="AR719" i="13"/>
  <c r="AQ719" i="13"/>
  <c r="AP719" i="13"/>
  <c r="AO719" i="13"/>
  <c r="AN719" i="13"/>
  <c r="AM719" i="13"/>
  <c r="AL719" i="13"/>
  <c r="AK719" i="13"/>
  <c r="AJ719" i="13"/>
  <c r="AI719" i="13"/>
  <c r="AH719" i="13"/>
  <c r="BL718" i="13"/>
  <c r="BK718" i="13"/>
  <c r="BJ718" i="13"/>
  <c r="BI718" i="13"/>
  <c r="BH718" i="13"/>
  <c r="BG718" i="13"/>
  <c r="BF718" i="13"/>
  <c r="BE718" i="13"/>
  <c r="BD718" i="13"/>
  <c r="BC718" i="13"/>
  <c r="BB718" i="13"/>
  <c r="BA718" i="13"/>
  <c r="AZ718" i="13"/>
  <c r="AY718" i="13"/>
  <c r="AX718" i="13"/>
  <c r="AW718" i="13"/>
  <c r="AV718" i="13"/>
  <c r="AU718" i="13"/>
  <c r="AT718" i="13"/>
  <c r="AS718" i="13"/>
  <c r="AR718" i="13"/>
  <c r="AQ718" i="13"/>
  <c r="AP718" i="13"/>
  <c r="AO718" i="13"/>
  <c r="AN718" i="13"/>
  <c r="AM718" i="13"/>
  <c r="AL718" i="13"/>
  <c r="AK718" i="13"/>
  <c r="AJ718" i="13"/>
  <c r="AI718" i="13"/>
  <c r="AH718" i="13"/>
  <c r="BL717" i="13"/>
  <c r="BK717" i="13"/>
  <c r="BJ717" i="13"/>
  <c r="BI717" i="13"/>
  <c r="BH717" i="13"/>
  <c r="BG717" i="13"/>
  <c r="BF717" i="13"/>
  <c r="BE717" i="13"/>
  <c r="BD717" i="13"/>
  <c r="BC717" i="13"/>
  <c r="BB717" i="13"/>
  <c r="BA717" i="13"/>
  <c r="AZ717" i="13"/>
  <c r="AY717" i="13"/>
  <c r="AX717" i="13"/>
  <c r="AW717" i="13"/>
  <c r="AV717" i="13"/>
  <c r="AU717" i="13"/>
  <c r="AT717" i="13"/>
  <c r="AS717" i="13"/>
  <c r="AR717" i="13"/>
  <c r="AQ717" i="13"/>
  <c r="AP717" i="13"/>
  <c r="AO717" i="13"/>
  <c r="AN717" i="13"/>
  <c r="AM717" i="13"/>
  <c r="AL717" i="13"/>
  <c r="AK717" i="13"/>
  <c r="AJ717" i="13"/>
  <c r="AI717" i="13"/>
  <c r="AH717" i="13"/>
  <c r="BL716" i="13"/>
  <c r="BK716" i="13"/>
  <c r="BJ716" i="13"/>
  <c r="BI716" i="13"/>
  <c r="BH716" i="13"/>
  <c r="BG716" i="13"/>
  <c r="BF716" i="13"/>
  <c r="BE716" i="13"/>
  <c r="BD716" i="13"/>
  <c r="BC716" i="13"/>
  <c r="BB716" i="13"/>
  <c r="BA716" i="13"/>
  <c r="AZ716" i="13"/>
  <c r="AY716" i="13"/>
  <c r="AX716" i="13"/>
  <c r="AW716" i="13"/>
  <c r="AV716" i="13"/>
  <c r="AU716" i="13"/>
  <c r="AT716" i="13"/>
  <c r="AS716" i="13"/>
  <c r="AR716" i="13"/>
  <c r="AQ716" i="13"/>
  <c r="AP716" i="13"/>
  <c r="AO716" i="13"/>
  <c r="AN716" i="13"/>
  <c r="AM716" i="13"/>
  <c r="AL716" i="13"/>
  <c r="AK716" i="13"/>
  <c r="AJ716" i="13"/>
  <c r="AI716" i="13"/>
  <c r="AH716" i="13"/>
  <c r="BL715" i="13"/>
  <c r="BK715" i="13"/>
  <c r="BJ715" i="13"/>
  <c r="BI715" i="13"/>
  <c r="BH715" i="13"/>
  <c r="BG715" i="13"/>
  <c r="BF715" i="13"/>
  <c r="BE715" i="13"/>
  <c r="BD715" i="13"/>
  <c r="BC715" i="13"/>
  <c r="BB715" i="13"/>
  <c r="BA715" i="13"/>
  <c r="AZ715" i="13"/>
  <c r="AY715" i="13"/>
  <c r="AX715" i="13"/>
  <c r="AW715" i="13"/>
  <c r="AV715" i="13"/>
  <c r="AU715" i="13"/>
  <c r="AT715" i="13"/>
  <c r="AS715" i="13"/>
  <c r="AR715" i="13"/>
  <c r="AQ715" i="13"/>
  <c r="AP715" i="13"/>
  <c r="AO715" i="13"/>
  <c r="AN715" i="13"/>
  <c r="AM715" i="13"/>
  <c r="AL715" i="13"/>
  <c r="AK715" i="13"/>
  <c r="AJ715" i="13"/>
  <c r="AI715" i="13"/>
  <c r="AH715" i="13"/>
  <c r="BL714" i="13"/>
  <c r="BK714" i="13"/>
  <c r="BJ714" i="13"/>
  <c r="BI714" i="13"/>
  <c r="BH714" i="13"/>
  <c r="BG714" i="13"/>
  <c r="BF714" i="13"/>
  <c r="BE714" i="13"/>
  <c r="BD714" i="13"/>
  <c r="BC714" i="13"/>
  <c r="BB714" i="13"/>
  <c r="BA714" i="13"/>
  <c r="AZ714" i="13"/>
  <c r="AY714" i="13"/>
  <c r="AX714" i="13"/>
  <c r="AW714" i="13"/>
  <c r="AV714" i="13"/>
  <c r="AU714" i="13"/>
  <c r="AT714" i="13"/>
  <c r="AS714" i="13"/>
  <c r="AR714" i="13"/>
  <c r="AQ714" i="13"/>
  <c r="AP714" i="13"/>
  <c r="AO714" i="13"/>
  <c r="AN714" i="13"/>
  <c r="AM714" i="13"/>
  <c r="AL714" i="13"/>
  <c r="AK714" i="13"/>
  <c r="AJ714" i="13"/>
  <c r="AI714" i="13"/>
  <c r="AH714" i="13"/>
  <c r="BL713" i="13"/>
  <c r="BK713" i="13"/>
  <c r="BJ713" i="13"/>
  <c r="BI713" i="13"/>
  <c r="BH713" i="13"/>
  <c r="BG713" i="13"/>
  <c r="BF713" i="13"/>
  <c r="BE713" i="13"/>
  <c r="BD713" i="13"/>
  <c r="BC713" i="13"/>
  <c r="BB713" i="13"/>
  <c r="BA713" i="13"/>
  <c r="AZ713" i="13"/>
  <c r="AY713" i="13"/>
  <c r="AX713" i="13"/>
  <c r="AW713" i="13"/>
  <c r="AV713" i="13"/>
  <c r="AU713" i="13"/>
  <c r="AT713" i="13"/>
  <c r="AS713" i="13"/>
  <c r="AR713" i="13"/>
  <c r="AQ713" i="13"/>
  <c r="AP713" i="13"/>
  <c r="AO713" i="13"/>
  <c r="AN713" i="13"/>
  <c r="AM713" i="13"/>
  <c r="AL713" i="13"/>
  <c r="AK713" i="13"/>
  <c r="AJ713" i="13"/>
  <c r="AI713" i="13"/>
  <c r="AH713" i="13"/>
  <c r="BL712" i="13"/>
  <c r="BK712" i="13"/>
  <c r="BJ712" i="13"/>
  <c r="BI712" i="13"/>
  <c r="BH712" i="13"/>
  <c r="BG712" i="13"/>
  <c r="BF712" i="13"/>
  <c r="BE712" i="13"/>
  <c r="BD712" i="13"/>
  <c r="BC712" i="13"/>
  <c r="BB712" i="13"/>
  <c r="BA712" i="13"/>
  <c r="AZ712" i="13"/>
  <c r="AY712" i="13"/>
  <c r="AX712" i="13"/>
  <c r="AW712" i="13"/>
  <c r="AV712" i="13"/>
  <c r="AU712" i="13"/>
  <c r="AT712" i="13"/>
  <c r="AS712" i="13"/>
  <c r="AR712" i="13"/>
  <c r="AQ712" i="13"/>
  <c r="AP712" i="13"/>
  <c r="AO712" i="13"/>
  <c r="AN712" i="13"/>
  <c r="AM712" i="13"/>
  <c r="AL712" i="13"/>
  <c r="AK712" i="13"/>
  <c r="AJ712" i="13"/>
  <c r="AI712" i="13"/>
  <c r="AH712" i="13"/>
  <c r="BL711" i="13"/>
  <c r="BK711" i="13"/>
  <c r="BJ711" i="13"/>
  <c r="BI711" i="13"/>
  <c r="BH711" i="13"/>
  <c r="BG711" i="13"/>
  <c r="BF711" i="13"/>
  <c r="BE711" i="13"/>
  <c r="BD711" i="13"/>
  <c r="BC711" i="13"/>
  <c r="BB711" i="13"/>
  <c r="BA711" i="13"/>
  <c r="AZ711" i="13"/>
  <c r="AY711" i="13"/>
  <c r="AX711" i="13"/>
  <c r="AW711" i="13"/>
  <c r="AV711" i="13"/>
  <c r="AU711" i="13"/>
  <c r="AT711" i="13"/>
  <c r="AS711" i="13"/>
  <c r="AR711" i="13"/>
  <c r="AQ711" i="13"/>
  <c r="AP711" i="13"/>
  <c r="AO711" i="13"/>
  <c r="AN711" i="13"/>
  <c r="AM711" i="13"/>
  <c r="AL711" i="13"/>
  <c r="AK711" i="13"/>
  <c r="AJ711" i="13"/>
  <c r="AI711" i="13"/>
  <c r="AH711" i="13"/>
  <c r="BL710" i="13"/>
  <c r="BK710" i="13"/>
  <c r="BJ710" i="13"/>
  <c r="BI710" i="13"/>
  <c r="BH710" i="13"/>
  <c r="BG710" i="13"/>
  <c r="BF710" i="13"/>
  <c r="BE710" i="13"/>
  <c r="BD710" i="13"/>
  <c r="BC710" i="13"/>
  <c r="BB710" i="13"/>
  <c r="BA710" i="13"/>
  <c r="AZ710" i="13"/>
  <c r="AY710" i="13"/>
  <c r="AX710" i="13"/>
  <c r="AW710" i="13"/>
  <c r="AV710" i="13"/>
  <c r="AU710" i="13"/>
  <c r="AT710" i="13"/>
  <c r="AS710" i="13"/>
  <c r="AR710" i="13"/>
  <c r="AQ710" i="13"/>
  <c r="AP710" i="13"/>
  <c r="AO710" i="13"/>
  <c r="AN710" i="13"/>
  <c r="AM710" i="13"/>
  <c r="AL710" i="13"/>
  <c r="AK710" i="13"/>
  <c r="AJ710" i="13"/>
  <c r="AI710" i="13"/>
  <c r="AH710" i="13"/>
  <c r="BL709" i="13"/>
  <c r="BK709" i="13"/>
  <c r="BJ709" i="13"/>
  <c r="BI709" i="13"/>
  <c r="BH709" i="13"/>
  <c r="BG709" i="13"/>
  <c r="BF709" i="13"/>
  <c r="BE709" i="13"/>
  <c r="BD709" i="13"/>
  <c r="BC709" i="13"/>
  <c r="BB709" i="13"/>
  <c r="BA709" i="13"/>
  <c r="AZ709" i="13"/>
  <c r="AY709" i="13"/>
  <c r="AX709" i="13"/>
  <c r="AW709" i="13"/>
  <c r="AV709" i="13"/>
  <c r="AU709" i="13"/>
  <c r="AT709" i="13"/>
  <c r="AS709" i="13"/>
  <c r="AR709" i="13"/>
  <c r="AQ709" i="13"/>
  <c r="AP709" i="13"/>
  <c r="AO709" i="13"/>
  <c r="AN709" i="13"/>
  <c r="AM709" i="13"/>
  <c r="AL709" i="13"/>
  <c r="AK709" i="13"/>
  <c r="AJ709" i="13"/>
  <c r="AI709" i="13"/>
  <c r="AH709" i="13"/>
  <c r="BL708" i="13"/>
  <c r="BK708" i="13"/>
  <c r="BJ708" i="13"/>
  <c r="BI708" i="13"/>
  <c r="BH708" i="13"/>
  <c r="BG708" i="13"/>
  <c r="BF708" i="13"/>
  <c r="BE708" i="13"/>
  <c r="BD708" i="13"/>
  <c r="BC708" i="13"/>
  <c r="BB708" i="13"/>
  <c r="BA708" i="13"/>
  <c r="AZ708" i="13"/>
  <c r="AY708" i="13"/>
  <c r="AX708" i="13"/>
  <c r="AW708" i="13"/>
  <c r="AV708" i="13"/>
  <c r="AU708" i="13"/>
  <c r="AT708" i="13"/>
  <c r="AS708" i="13"/>
  <c r="AR708" i="13"/>
  <c r="AQ708" i="13"/>
  <c r="AP708" i="13"/>
  <c r="AO708" i="13"/>
  <c r="AN708" i="13"/>
  <c r="AM708" i="13"/>
  <c r="AL708" i="13"/>
  <c r="AK708" i="13"/>
  <c r="AJ708" i="13"/>
  <c r="AI708" i="13"/>
  <c r="AH708" i="13"/>
  <c r="BL707" i="13"/>
  <c r="BK707" i="13"/>
  <c r="BJ707" i="13"/>
  <c r="BI707" i="13"/>
  <c r="BH707" i="13"/>
  <c r="BG707" i="13"/>
  <c r="BF707" i="13"/>
  <c r="BE707" i="13"/>
  <c r="BD707" i="13"/>
  <c r="BC707" i="13"/>
  <c r="BB707" i="13"/>
  <c r="BA707" i="13"/>
  <c r="AZ707" i="13"/>
  <c r="AY707" i="13"/>
  <c r="AX707" i="13"/>
  <c r="AW707" i="13"/>
  <c r="AV707" i="13"/>
  <c r="AU707" i="13"/>
  <c r="AT707" i="13"/>
  <c r="AS707" i="13"/>
  <c r="AR707" i="13"/>
  <c r="AQ707" i="13"/>
  <c r="AP707" i="13"/>
  <c r="AO707" i="13"/>
  <c r="AN707" i="13"/>
  <c r="AM707" i="13"/>
  <c r="AL707" i="13"/>
  <c r="AK707" i="13"/>
  <c r="AJ707" i="13"/>
  <c r="AI707" i="13"/>
  <c r="AH707" i="13"/>
  <c r="BL706" i="13"/>
  <c r="BK706" i="13"/>
  <c r="BJ706" i="13"/>
  <c r="BI706" i="13"/>
  <c r="BH706" i="13"/>
  <c r="BG706" i="13"/>
  <c r="BF706" i="13"/>
  <c r="BE706" i="13"/>
  <c r="BD706" i="13"/>
  <c r="BC706" i="13"/>
  <c r="BB706" i="13"/>
  <c r="BA706" i="13"/>
  <c r="AZ706" i="13"/>
  <c r="AY706" i="13"/>
  <c r="AX706" i="13"/>
  <c r="AW706" i="13"/>
  <c r="AV706" i="13"/>
  <c r="AU706" i="13"/>
  <c r="AT706" i="13"/>
  <c r="AS706" i="13"/>
  <c r="AR706" i="13"/>
  <c r="AQ706" i="13"/>
  <c r="AP706" i="13"/>
  <c r="AO706" i="13"/>
  <c r="AN706" i="13"/>
  <c r="AM706" i="13"/>
  <c r="AL706" i="13"/>
  <c r="AK706" i="13"/>
  <c r="AJ706" i="13"/>
  <c r="AI706" i="13"/>
  <c r="AH706" i="13"/>
  <c r="BL705" i="13"/>
  <c r="BK705" i="13"/>
  <c r="BJ705" i="13"/>
  <c r="BI705" i="13"/>
  <c r="BH705" i="13"/>
  <c r="BG705" i="13"/>
  <c r="BF705" i="13"/>
  <c r="BE705" i="13"/>
  <c r="BD705" i="13"/>
  <c r="BC705" i="13"/>
  <c r="BB705" i="13"/>
  <c r="BA705" i="13"/>
  <c r="AZ705" i="13"/>
  <c r="AY705" i="13"/>
  <c r="AX705" i="13"/>
  <c r="AW705" i="13"/>
  <c r="AV705" i="13"/>
  <c r="AU705" i="13"/>
  <c r="AT705" i="13"/>
  <c r="AS705" i="13"/>
  <c r="AR705" i="13"/>
  <c r="AQ705" i="13"/>
  <c r="AP705" i="13"/>
  <c r="AO705" i="13"/>
  <c r="AN705" i="13"/>
  <c r="AM705" i="13"/>
  <c r="AL705" i="13"/>
  <c r="AK705" i="13"/>
  <c r="AJ705" i="13"/>
  <c r="AI705" i="13"/>
  <c r="AH705" i="13"/>
  <c r="BL704" i="13"/>
  <c r="BK704" i="13"/>
  <c r="BJ704" i="13"/>
  <c r="BI704" i="13"/>
  <c r="BH704" i="13"/>
  <c r="BG704" i="13"/>
  <c r="BF704" i="13"/>
  <c r="BE704" i="13"/>
  <c r="BD704" i="13"/>
  <c r="BC704" i="13"/>
  <c r="BB704" i="13"/>
  <c r="BA704" i="13"/>
  <c r="AZ704" i="13"/>
  <c r="AY704" i="13"/>
  <c r="AX704" i="13"/>
  <c r="AW704" i="13"/>
  <c r="AV704" i="13"/>
  <c r="AU704" i="13"/>
  <c r="AT704" i="13"/>
  <c r="AS704" i="13"/>
  <c r="AR704" i="13"/>
  <c r="AQ704" i="13"/>
  <c r="AP704" i="13"/>
  <c r="AO704" i="13"/>
  <c r="AN704" i="13"/>
  <c r="AM704" i="13"/>
  <c r="AL704" i="13"/>
  <c r="AK704" i="13"/>
  <c r="AJ704" i="13"/>
  <c r="AI704" i="13"/>
  <c r="AH704" i="13"/>
  <c r="BL703" i="13"/>
  <c r="BK703" i="13"/>
  <c r="BJ703" i="13"/>
  <c r="BI703" i="13"/>
  <c r="BH703" i="13"/>
  <c r="BG703" i="13"/>
  <c r="BF703" i="13"/>
  <c r="BE703" i="13"/>
  <c r="BD703" i="13"/>
  <c r="BC703" i="13"/>
  <c r="BB703" i="13"/>
  <c r="BA703" i="13"/>
  <c r="AZ703" i="13"/>
  <c r="AY703" i="13"/>
  <c r="AX703" i="13"/>
  <c r="AW703" i="13"/>
  <c r="AV703" i="13"/>
  <c r="AU703" i="13"/>
  <c r="AT703" i="13"/>
  <c r="AS703" i="13"/>
  <c r="AR703" i="13"/>
  <c r="AQ703" i="13"/>
  <c r="AP703" i="13"/>
  <c r="AO703" i="13"/>
  <c r="AN703" i="13"/>
  <c r="AM703" i="13"/>
  <c r="AL703" i="13"/>
  <c r="AK703" i="13"/>
  <c r="AJ703" i="13"/>
  <c r="AI703" i="13"/>
  <c r="AH703" i="13"/>
  <c r="BL702" i="13"/>
  <c r="BK702" i="13"/>
  <c r="BJ702" i="13"/>
  <c r="BI702" i="13"/>
  <c r="BH702" i="13"/>
  <c r="BG702" i="13"/>
  <c r="BF702" i="13"/>
  <c r="BE702" i="13"/>
  <c r="BD702" i="13"/>
  <c r="BC702" i="13"/>
  <c r="BB702" i="13"/>
  <c r="BA702" i="13"/>
  <c r="AZ702" i="13"/>
  <c r="AY702" i="13"/>
  <c r="AX702" i="13"/>
  <c r="AW702" i="13"/>
  <c r="AV702" i="13"/>
  <c r="AU702" i="13"/>
  <c r="AT702" i="13"/>
  <c r="AS702" i="13"/>
  <c r="AR702" i="13"/>
  <c r="AQ702" i="13"/>
  <c r="AP702" i="13"/>
  <c r="AO702" i="13"/>
  <c r="AN702" i="13"/>
  <c r="AM702" i="13"/>
  <c r="AL702" i="13"/>
  <c r="AK702" i="13"/>
  <c r="AJ702" i="13"/>
  <c r="AI702" i="13"/>
  <c r="AH702" i="13"/>
  <c r="BL701" i="13"/>
  <c r="BK701" i="13"/>
  <c r="BJ701" i="13"/>
  <c r="BI701" i="13"/>
  <c r="BH701" i="13"/>
  <c r="BG701" i="13"/>
  <c r="BF701" i="13"/>
  <c r="BE701" i="13"/>
  <c r="BD701" i="13"/>
  <c r="BC701" i="13"/>
  <c r="BB701" i="13"/>
  <c r="BA701" i="13"/>
  <c r="AZ701" i="13"/>
  <c r="AY701" i="13"/>
  <c r="AX701" i="13"/>
  <c r="AW701" i="13"/>
  <c r="AV701" i="13"/>
  <c r="AU701" i="13"/>
  <c r="AT701" i="13"/>
  <c r="AS701" i="13"/>
  <c r="AR701" i="13"/>
  <c r="AQ701" i="13"/>
  <c r="AP701" i="13"/>
  <c r="AO701" i="13"/>
  <c r="AN701" i="13"/>
  <c r="AM701" i="13"/>
  <c r="AL701" i="13"/>
  <c r="AK701" i="13"/>
  <c r="AJ701" i="13"/>
  <c r="AI701" i="13"/>
  <c r="AH701" i="13"/>
  <c r="BL700" i="13"/>
  <c r="BK700" i="13"/>
  <c r="BJ700" i="13"/>
  <c r="BI700" i="13"/>
  <c r="BH700" i="13"/>
  <c r="BG700" i="13"/>
  <c r="BF700" i="13"/>
  <c r="BE700" i="13"/>
  <c r="BD700" i="13"/>
  <c r="BC700" i="13"/>
  <c r="BB700" i="13"/>
  <c r="BA700" i="13"/>
  <c r="AZ700" i="13"/>
  <c r="AY700" i="13"/>
  <c r="AX700" i="13"/>
  <c r="AW700" i="13"/>
  <c r="AV700" i="13"/>
  <c r="AU700" i="13"/>
  <c r="AT700" i="13"/>
  <c r="AS700" i="13"/>
  <c r="AR700" i="13"/>
  <c r="AQ700" i="13"/>
  <c r="AP700" i="13"/>
  <c r="AO700" i="13"/>
  <c r="AN700" i="13"/>
  <c r="AM700" i="13"/>
  <c r="AL700" i="13"/>
  <c r="AK700" i="13"/>
  <c r="AJ700" i="13"/>
  <c r="AI700" i="13"/>
  <c r="AH700" i="13"/>
  <c r="BL699" i="13"/>
  <c r="BK699" i="13"/>
  <c r="BJ699" i="13"/>
  <c r="BI699" i="13"/>
  <c r="BH699" i="13"/>
  <c r="BG699" i="13"/>
  <c r="BF699" i="13"/>
  <c r="BE699" i="13"/>
  <c r="BD699" i="13"/>
  <c r="BC699" i="13"/>
  <c r="BB699" i="13"/>
  <c r="BA699" i="13"/>
  <c r="AZ699" i="13"/>
  <c r="AY699" i="13"/>
  <c r="AX699" i="13"/>
  <c r="AW699" i="13"/>
  <c r="AV699" i="13"/>
  <c r="AU699" i="13"/>
  <c r="AT699" i="13"/>
  <c r="AS699" i="13"/>
  <c r="AR699" i="13"/>
  <c r="AQ699" i="13"/>
  <c r="AP699" i="13"/>
  <c r="AO699" i="13"/>
  <c r="AN699" i="13"/>
  <c r="AM699" i="13"/>
  <c r="AL699" i="13"/>
  <c r="AK699" i="13"/>
  <c r="AJ699" i="13"/>
  <c r="AI699" i="13"/>
  <c r="AH699" i="13"/>
  <c r="BL698" i="13"/>
  <c r="BK698" i="13"/>
  <c r="BJ698" i="13"/>
  <c r="BI698" i="13"/>
  <c r="BH698" i="13"/>
  <c r="BG698" i="13"/>
  <c r="BF698" i="13"/>
  <c r="BE698" i="13"/>
  <c r="BD698" i="13"/>
  <c r="BC698" i="13"/>
  <c r="BB698" i="13"/>
  <c r="BA698" i="13"/>
  <c r="AZ698" i="13"/>
  <c r="AY698" i="13"/>
  <c r="AX698" i="13"/>
  <c r="AW698" i="13"/>
  <c r="AV698" i="13"/>
  <c r="AU698" i="13"/>
  <c r="AT698" i="13"/>
  <c r="AS698" i="13"/>
  <c r="AR698" i="13"/>
  <c r="AQ698" i="13"/>
  <c r="AP698" i="13"/>
  <c r="AO698" i="13"/>
  <c r="AN698" i="13"/>
  <c r="AM698" i="13"/>
  <c r="AL698" i="13"/>
  <c r="AK698" i="13"/>
  <c r="AJ698" i="13"/>
  <c r="AI698" i="13"/>
  <c r="AH698" i="13"/>
  <c r="BL697" i="13"/>
  <c r="BK697" i="13"/>
  <c r="BJ697" i="13"/>
  <c r="BI697" i="13"/>
  <c r="BH697" i="13"/>
  <c r="BG697" i="13"/>
  <c r="BF697" i="13"/>
  <c r="BE697" i="13"/>
  <c r="BD697" i="13"/>
  <c r="BC697" i="13"/>
  <c r="BB697" i="13"/>
  <c r="BA697" i="13"/>
  <c r="AZ697" i="13"/>
  <c r="AY697" i="13"/>
  <c r="AX697" i="13"/>
  <c r="AW697" i="13"/>
  <c r="AV697" i="13"/>
  <c r="AU697" i="13"/>
  <c r="AT697" i="13"/>
  <c r="AS697" i="13"/>
  <c r="AR697" i="13"/>
  <c r="AQ697" i="13"/>
  <c r="AP697" i="13"/>
  <c r="AO697" i="13"/>
  <c r="AN697" i="13"/>
  <c r="AM697" i="13"/>
  <c r="AL697" i="13"/>
  <c r="AK697" i="13"/>
  <c r="AJ697" i="13"/>
  <c r="AI697" i="13"/>
  <c r="AH697" i="13"/>
  <c r="BL696" i="13"/>
  <c r="BK696" i="13"/>
  <c r="BJ696" i="13"/>
  <c r="BI696" i="13"/>
  <c r="BH696" i="13"/>
  <c r="BG696" i="13"/>
  <c r="BF696" i="13"/>
  <c r="BE696" i="13"/>
  <c r="BD696" i="13"/>
  <c r="BC696" i="13"/>
  <c r="BB696" i="13"/>
  <c r="BA696" i="13"/>
  <c r="AZ696" i="13"/>
  <c r="AY696" i="13"/>
  <c r="AX696" i="13"/>
  <c r="AW696" i="13"/>
  <c r="AV696" i="13"/>
  <c r="AU696" i="13"/>
  <c r="AT696" i="13"/>
  <c r="AS696" i="13"/>
  <c r="AR696" i="13"/>
  <c r="AQ696" i="13"/>
  <c r="AP696" i="13"/>
  <c r="AO696" i="13"/>
  <c r="AN696" i="13"/>
  <c r="AM696" i="13"/>
  <c r="AL696" i="13"/>
  <c r="AK696" i="13"/>
  <c r="AJ696" i="13"/>
  <c r="AI696" i="13"/>
  <c r="AH696" i="13"/>
  <c r="BL695" i="13"/>
  <c r="BK695" i="13"/>
  <c r="BJ695" i="13"/>
  <c r="BI695" i="13"/>
  <c r="BH695" i="13"/>
  <c r="BG695" i="13"/>
  <c r="BF695" i="13"/>
  <c r="BE695" i="13"/>
  <c r="BD695" i="13"/>
  <c r="BC695" i="13"/>
  <c r="BB695" i="13"/>
  <c r="BA695" i="13"/>
  <c r="AZ695" i="13"/>
  <c r="AY695" i="13"/>
  <c r="AX695" i="13"/>
  <c r="AW695" i="13"/>
  <c r="AV695" i="13"/>
  <c r="AU695" i="13"/>
  <c r="AT695" i="13"/>
  <c r="AS695" i="13"/>
  <c r="AR695" i="13"/>
  <c r="AQ695" i="13"/>
  <c r="AP695" i="13"/>
  <c r="AO695" i="13"/>
  <c r="AN695" i="13"/>
  <c r="AM695" i="13"/>
  <c r="AL695" i="13"/>
  <c r="AK695" i="13"/>
  <c r="AJ695" i="13"/>
  <c r="AI695" i="13"/>
  <c r="AH695" i="13"/>
  <c r="BL694" i="13"/>
  <c r="BK694" i="13"/>
  <c r="BJ694" i="13"/>
  <c r="BI694" i="13"/>
  <c r="BH694" i="13"/>
  <c r="BG694" i="13"/>
  <c r="BF694" i="13"/>
  <c r="BE694" i="13"/>
  <c r="BD694" i="13"/>
  <c r="BC694" i="13"/>
  <c r="BB694" i="13"/>
  <c r="BA694" i="13"/>
  <c r="AZ694" i="13"/>
  <c r="AY694" i="13"/>
  <c r="AX694" i="13"/>
  <c r="AW694" i="13"/>
  <c r="AV694" i="13"/>
  <c r="AU694" i="13"/>
  <c r="AT694" i="13"/>
  <c r="AS694" i="13"/>
  <c r="AR694" i="13"/>
  <c r="AQ694" i="13"/>
  <c r="AP694" i="13"/>
  <c r="AO694" i="13"/>
  <c r="AN694" i="13"/>
  <c r="AM694" i="13"/>
  <c r="AL694" i="13"/>
  <c r="AK694" i="13"/>
  <c r="AJ694" i="13"/>
  <c r="AI694" i="13"/>
  <c r="AH694" i="13"/>
  <c r="BL693" i="13"/>
  <c r="BK693" i="13"/>
  <c r="BJ693" i="13"/>
  <c r="BI693" i="13"/>
  <c r="BH693" i="13"/>
  <c r="BG693" i="13"/>
  <c r="BF693" i="13"/>
  <c r="BE693" i="13"/>
  <c r="BD693" i="13"/>
  <c r="BC693" i="13"/>
  <c r="BB693" i="13"/>
  <c r="BA693" i="13"/>
  <c r="AZ693" i="13"/>
  <c r="AY693" i="13"/>
  <c r="AX693" i="13"/>
  <c r="AW693" i="13"/>
  <c r="AV693" i="13"/>
  <c r="AU693" i="13"/>
  <c r="AT693" i="13"/>
  <c r="AS693" i="13"/>
  <c r="AR693" i="13"/>
  <c r="AQ693" i="13"/>
  <c r="AP693" i="13"/>
  <c r="AO693" i="13"/>
  <c r="AN693" i="13"/>
  <c r="AM693" i="13"/>
  <c r="AL693" i="13"/>
  <c r="AK693" i="13"/>
  <c r="AJ693" i="13"/>
  <c r="AI693" i="13"/>
  <c r="AH693" i="13"/>
  <c r="BL692" i="13"/>
  <c r="BK692" i="13"/>
  <c r="BJ692" i="13"/>
  <c r="BI692" i="13"/>
  <c r="BH692" i="13"/>
  <c r="BG692" i="13"/>
  <c r="BF692" i="13"/>
  <c r="BE692" i="13"/>
  <c r="BD692" i="13"/>
  <c r="BC692" i="13"/>
  <c r="BB692" i="13"/>
  <c r="BA692" i="13"/>
  <c r="AZ692" i="13"/>
  <c r="AY692" i="13"/>
  <c r="AX692" i="13"/>
  <c r="AW692" i="13"/>
  <c r="AV692" i="13"/>
  <c r="AU692" i="13"/>
  <c r="AT692" i="13"/>
  <c r="AS692" i="13"/>
  <c r="AR692" i="13"/>
  <c r="AQ692" i="13"/>
  <c r="AP692" i="13"/>
  <c r="AO692" i="13"/>
  <c r="AN692" i="13"/>
  <c r="AM692" i="13"/>
  <c r="AL692" i="13"/>
  <c r="AK692" i="13"/>
  <c r="AJ692" i="13"/>
  <c r="AI692" i="13"/>
  <c r="AH692" i="13"/>
  <c r="BL691" i="13"/>
  <c r="BK691" i="13"/>
  <c r="BJ691" i="13"/>
  <c r="BI691" i="13"/>
  <c r="BH691" i="13"/>
  <c r="BG691" i="13"/>
  <c r="BF691" i="13"/>
  <c r="BE691" i="13"/>
  <c r="BD691" i="13"/>
  <c r="BC691" i="13"/>
  <c r="BB691" i="13"/>
  <c r="BA691" i="13"/>
  <c r="AZ691" i="13"/>
  <c r="AY691" i="13"/>
  <c r="AX691" i="13"/>
  <c r="AW691" i="13"/>
  <c r="AV691" i="13"/>
  <c r="AU691" i="13"/>
  <c r="AT691" i="13"/>
  <c r="AS691" i="13"/>
  <c r="AR691" i="13"/>
  <c r="AQ691" i="13"/>
  <c r="AP691" i="13"/>
  <c r="AO691" i="13"/>
  <c r="AN691" i="13"/>
  <c r="AM691" i="13"/>
  <c r="AL691" i="13"/>
  <c r="AK691" i="13"/>
  <c r="AJ691" i="13"/>
  <c r="AI691" i="13"/>
  <c r="AH691" i="13"/>
  <c r="BL690" i="13"/>
  <c r="BK690" i="13"/>
  <c r="BJ690" i="13"/>
  <c r="BI690" i="13"/>
  <c r="BH690" i="13"/>
  <c r="BG690" i="13"/>
  <c r="BF690" i="13"/>
  <c r="BE690" i="13"/>
  <c r="BD690" i="13"/>
  <c r="BC690" i="13"/>
  <c r="BB690" i="13"/>
  <c r="BA690" i="13"/>
  <c r="AZ690" i="13"/>
  <c r="AY690" i="13"/>
  <c r="AX690" i="13"/>
  <c r="AW690" i="13"/>
  <c r="AV690" i="13"/>
  <c r="AU690" i="13"/>
  <c r="AT690" i="13"/>
  <c r="AS690" i="13"/>
  <c r="AR690" i="13"/>
  <c r="AQ690" i="13"/>
  <c r="AP690" i="13"/>
  <c r="AO690" i="13"/>
  <c r="AN690" i="13"/>
  <c r="AM690" i="13"/>
  <c r="AL690" i="13"/>
  <c r="AK690" i="13"/>
  <c r="AJ690" i="13"/>
  <c r="AI690" i="13"/>
  <c r="AH690" i="13"/>
  <c r="BL689" i="13"/>
  <c r="BK689" i="13"/>
  <c r="BJ689" i="13"/>
  <c r="BI689" i="13"/>
  <c r="BH689" i="13"/>
  <c r="BG689" i="13"/>
  <c r="BF689" i="13"/>
  <c r="BE689" i="13"/>
  <c r="BD689" i="13"/>
  <c r="BC689" i="13"/>
  <c r="BB689" i="13"/>
  <c r="BA689" i="13"/>
  <c r="AZ689" i="13"/>
  <c r="AY689" i="13"/>
  <c r="AX689" i="13"/>
  <c r="AW689" i="13"/>
  <c r="AV689" i="13"/>
  <c r="AU689" i="13"/>
  <c r="AT689" i="13"/>
  <c r="AS689" i="13"/>
  <c r="AR689" i="13"/>
  <c r="AQ689" i="13"/>
  <c r="AP689" i="13"/>
  <c r="AO689" i="13"/>
  <c r="AN689" i="13"/>
  <c r="AM689" i="13"/>
  <c r="AL689" i="13"/>
  <c r="AK689" i="13"/>
  <c r="AJ689" i="13"/>
  <c r="AI689" i="13"/>
  <c r="AH689" i="13"/>
  <c r="BL688" i="13"/>
  <c r="BK688" i="13"/>
  <c r="BJ688" i="13"/>
  <c r="BI688" i="13"/>
  <c r="BH688" i="13"/>
  <c r="BG688" i="13"/>
  <c r="BF688" i="13"/>
  <c r="BE688" i="13"/>
  <c r="BD688" i="13"/>
  <c r="BC688" i="13"/>
  <c r="BB688" i="13"/>
  <c r="BA688" i="13"/>
  <c r="AZ688" i="13"/>
  <c r="AY688" i="13"/>
  <c r="AX688" i="13"/>
  <c r="AW688" i="13"/>
  <c r="AV688" i="13"/>
  <c r="AU688" i="13"/>
  <c r="AT688" i="13"/>
  <c r="AS688" i="13"/>
  <c r="AR688" i="13"/>
  <c r="AQ688" i="13"/>
  <c r="AP688" i="13"/>
  <c r="AO688" i="13"/>
  <c r="AN688" i="13"/>
  <c r="AM688" i="13"/>
  <c r="AL688" i="13"/>
  <c r="AK688" i="13"/>
  <c r="AJ688" i="13"/>
  <c r="AI688" i="13"/>
  <c r="AH688" i="13"/>
  <c r="BL687" i="13"/>
  <c r="BK687" i="13"/>
  <c r="BJ687" i="13"/>
  <c r="BI687" i="13"/>
  <c r="BH687" i="13"/>
  <c r="BG687" i="13"/>
  <c r="BF687" i="13"/>
  <c r="BE687" i="13"/>
  <c r="BD687" i="13"/>
  <c r="BC687" i="13"/>
  <c r="BB687" i="13"/>
  <c r="BA687" i="13"/>
  <c r="AZ687" i="13"/>
  <c r="AY687" i="13"/>
  <c r="AX687" i="13"/>
  <c r="AW687" i="13"/>
  <c r="AV687" i="13"/>
  <c r="AU687" i="13"/>
  <c r="AT687" i="13"/>
  <c r="AS687" i="13"/>
  <c r="AR687" i="13"/>
  <c r="AQ687" i="13"/>
  <c r="AP687" i="13"/>
  <c r="AO687" i="13"/>
  <c r="AN687" i="13"/>
  <c r="AM687" i="13"/>
  <c r="AL687" i="13"/>
  <c r="AK687" i="13"/>
  <c r="AJ687" i="13"/>
  <c r="AI687" i="13"/>
  <c r="AH687" i="13"/>
  <c r="BL686" i="13"/>
  <c r="BK686" i="13"/>
  <c r="BJ686" i="13"/>
  <c r="BI686" i="13"/>
  <c r="BH686" i="13"/>
  <c r="BG686" i="13"/>
  <c r="BF686" i="13"/>
  <c r="BE686" i="13"/>
  <c r="BD686" i="13"/>
  <c r="BC686" i="13"/>
  <c r="BB686" i="13"/>
  <c r="BA686" i="13"/>
  <c r="AZ686" i="13"/>
  <c r="AY686" i="13"/>
  <c r="AX686" i="13"/>
  <c r="AW686" i="13"/>
  <c r="AV686" i="13"/>
  <c r="AU686" i="13"/>
  <c r="AT686" i="13"/>
  <c r="AS686" i="13"/>
  <c r="AR686" i="13"/>
  <c r="AQ686" i="13"/>
  <c r="AP686" i="13"/>
  <c r="AO686" i="13"/>
  <c r="AN686" i="13"/>
  <c r="AM686" i="13"/>
  <c r="AL686" i="13"/>
  <c r="AK686" i="13"/>
  <c r="AJ686" i="13"/>
  <c r="AI686" i="13"/>
  <c r="AH686" i="13"/>
  <c r="BL685" i="13"/>
  <c r="BK685" i="13"/>
  <c r="BJ685" i="13"/>
  <c r="BI685" i="13"/>
  <c r="BH685" i="13"/>
  <c r="BG685" i="13"/>
  <c r="BF685" i="13"/>
  <c r="BE685" i="13"/>
  <c r="BD685" i="13"/>
  <c r="BC685" i="13"/>
  <c r="BB685" i="13"/>
  <c r="BA685" i="13"/>
  <c r="AZ685" i="13"/>
  <c r="AY685" i="13"/>
  <c r="AX685" i="13"/>
  <c r="AW685" i="13"/>
  <c r="AV685" i="13"/>
  <c r="AU685" i="13"/>
  <c r="AT685" i="13"/>
  <c r="AS685" i="13"/>
  <c r="AR685" i="13"/>
  <c r="AQ685" i="13"/>
  <c r="AP685" i="13"/>
  <c r="AO685" i="13"/>
  <c r="AN685" i="13"/>
  <c r="AM685" i="13"/>
  <c r="AL685" i="13"/>
  <c r="AK685" i="13"/>
  <c r="AJ685" i="13"/>
  <c r="AI685" i="13"/>
  <c r="AH685" i="13"/>
  <c r="BL684" i="13"/>
  <c r="BK684" i="13"/>
  <c r="BJ684" i="13"/>
  <c r="BI684" i="13"/>
  <c r="BH684" i="13"/>
  <c r="BG684" i="13"/>
  <c r="BF684" i="13"/>
  <c r="BE684" i="13"/>
  <c r="BD684" i="13"/>
  <c r="BC684" i="13"/>
  <c r="BB684" i="13"/>
  <c r="BA684" i="13"/>
  <c r="AZ684" i="13"/>
  <c r="AY684" i="13"/>
  <c r="AX684" i="13"/>
  <c r="AW684" i="13"/>
  <c r="AV684" i="13"/>
  <c r="AU684" i="13"/>
  <c r="AT684" i="13"/>
  <c r="AS684" i="13"/>
  <c r="AR684" i="13"/>
  <c r="AQ684" i="13"/>
  <c r="AP684" i="13"/>
  <c r="AO684" i="13"/>
  <c r="AN684" i="13"/>
  <c r="AM684" i="13"/>
  <c r="AL684" i="13"/>
  <c r="AK684" i="13"/>
  <c r="AJ684" i="13"/>
  <c r="AI684" i="13"/>
  <c r="AH684" i="13"/>
  <c r="BL683" i="13"/>
  <c r="BK683" i="13"/>
  <c r="BJ683" i="13"/>
  <c r="BI683" i="13"/>
  <c r="BH683" i="13"/>
  <c r="BG683" i="13"/>
  <c r="BF683" i="13"/>
  <c r="BE683" i="13"/>
  <c r="BD683" i="13"/>
  <c r="BC683" i="13"/>
  <c r="BB683" i="13"/>
  <c r="BA683" i="13"/>
  <c r="AZ683" i="13"/>
  <c r="AY683" i="13"/>
  <c r="AX683" i="13"/>
  <c r="AW683" i="13"/>
  <c r="AV683" i="13"/>
  <c r="AU683" i="13"/>
  <c r="AT683" i="13"/>
  <c r="AS683" i="13"/>
  <c r="AR683" i="13"/>
  <c r="AQ683" i="13"/>
  <c r="AP683" i="13"/>
  <c r="AO683" i="13"/>
  <c r="AN683" i="13"/>
  <c r="AM683" i="13"/>
  <c r="AL683" i="13"/>
  <c r="AK683" i="13"/>
  <c r="AJ683" i="13"/>
  <c r="AI683" i="13"/>
  <c r="AH683" i="13"/>
  <c r="BL682" i="13"/>
  <c r="BK682" i="13"/>
  <c r="BJ682" i="13"/>
  <c r="BI682" i="13"/>
  <c r="BH682" i="13"/>
  <c r="BG682" i="13"/>
  <c r="BF682" i="13"/>
  <c r="BE682" i="13"/>
  <c r="BD682" i="13"/>
  <c r="BC682" i="13"/>
  <c r="BB682" i="13"/>
  <c r="BA682" i="13"/>
  <c r="AZ682" i="13"/>
  <c r="AY682" i="13"/>
  <c r="AX682" i="13"/>
  <c r="AW682" i="13"/>
  <c r="AV682" i="13"/>
  <c r="AU682" i="13"/>
  <c r="AT682" i="13"/>
  <c r="AS682" i="13"/>
  <c r="AR682" i="13"/>
  <c r="AQ682" i="13"/>
  <c r="AP682" i="13"/>
  <c r="AO682" i="13"/>
  <c r="AN682" i="13"/>
  <c r="AM682" i="13"/>
  <c r="AL682" i="13"/>
  <c r="AK682" i="13"/>
  <c r="AJ682" i="13"/>
  <c r="AI682" i="13"/>
  <c r="AH682" i="13"/>
  <c r="BL681" i="13"/>
  <c r="BK681" i="13"/>
  <c r="BJ681" i="13"/>
  <c r="BI681" i="13"/>
  <c r="BH681" i="13"/>
  <c r="BG681" i="13"/>
  <c r="BF681" i="13"/>
  <c r="BE681" i="13"/>
  <c r="BD681" i="13"/>
  <c r="BC681" i="13"/>
  <c r="BB681" i="13"/>
  <c r="BA681" i="13"/>
  <c r="AZ681" i="13"/>
  <c r="AY681" i="13"/>
  <c r="AX681" i="13"/>
  <c r="AW681" i="13"/>
  <c r="AV681" i="13"/>
  <c r="AU681" i="13"/>
  <c r="AT681" i="13"/>
  <c r="AS681" i="13"/>
  <c r="AR681" i="13"/>
  <c r="AQ681" i="13"/>
  <c r="AP681" i="13"/>
  <c r="AO681" i="13"/>
  <c r="AN681" i="13"/>
  <c r="AM681" i="13"/>
  <c r="AL681" i="13"/>
  <c r="AK681" i="13"/>
  <c r="AJ681" i="13"/>
  <c r="AI681" i="13"/>
  <c r="AH681" i="13"/>
  <c r="BL680" i="13"/>
  <c r="BK680" i="13"/>
  <c r="BJ680" i="13"/>
  <c r="BI680" i="13"/>
  <c r="BH680" i="13"/>
  <c r="BG680" i="13"/>
  <c r="BF680" i="13"/>
  <c r="BE680" i="13"/>
  <c r="BD680" i="13"/>
  <c r="BC680" i="13"/>
  <c r="BB680" i="13"/>
  <c r="BA680" i="13"/>
  <c r="AZ680" i="13"/>
  <c r="AY680" i="13"/>
  <c r="AX680" i="13"/>
  <c r="AW680" i="13"/>
  <c r="AV680" i="13"/>
  <c r="AU680" i="13"/>
  <c r="AT680" i="13"/>
  <c r="AS680" i="13"/>
  <c r="AR680" i="13"/>
  <c r="AQ680" i="13"/>
  <c r="AP680" i="13"/>
  <c r="AO680" i="13"/>
  <c r="AN680" i="13"/>
  <c r="AM680" i="13"/>
  <c r="AL680" i="13"/>
  <c r="AK680" i="13"/>
  <c r="AJ680" i="13"/>
  <c r="AI680" i="13"/>
  <c r="AH680" i="13"/>
  <c r="BL679" i="13"/>
  <c r="BK679" i="13"/>
  <c r="BJ679" i="13"/>
  <c r="BI679" i="13"/>
  <c r="BH679" i="13"/>
  <c r="BG679" i="13"/>
  <c r="BF679" i="13"/>
  <c r="BE679" i="13"/>
  <c r="BD679" i="13"/>
  <c r="BC679" i="13"/>
  <c r="BB679" i="13"/>
  <c r="BA679" i="13"/>
  <c r="AZ679" i="13"/>
  <c r="AY679" i="13"/>
  <c r="AX679" i="13"/>
  <c r="AW679" i="13"/>
  <c r="AV679" i="13"/>
  <c r="AU679" i="13"/>
  <c r="AT679" i="13"/>
  <c r="AS679" i="13"/>
  <c r="AR679" i="13"/>
  <c r="AQ679" i="13"/>
  <c r="AP679" i="13"/>
  <c r="AO679" i="13"/>
  <c r="AN679" i="13"/>
  <c r="AM679" i="13"/>
  <c r="AL679" i="13"/>
  <c r="AK679" i="13"/>
  <c r="AJ679" i="13"/>
  <c r="AI679" i="13"/>
  <c r="AH679" i="13"/>
  <c r="BL678" i="13"/>
  <c r="BK678" i="13"/>
  <c r="BJ678" i="13"/>
  <c r="BI678" i="13"/>
  <c r="BH678" i="13"/>
  <c r="BG678" i="13"/>
  <c r="BF678" i="13"/>
  <c r="BE678" i="13"/>
  <c r="BD678" i="13"/>
  <c r="BC678" i="13"/>
  <c r="BB678" i="13"/>
  <c r="BA678" i="13"/>
  <c r="AZ678" i="13"/>
  <c r="AY678" i="13"/>
  <c r="AX678" i="13"/>
  <c r="AW678" i="13"/>
  <c r="AV678" i="13"/>
  <c r="AU678" i="13"/>
  <c r="AT678" i="13"/>
  <c r="AS678" i="13"/>
  <c r="AR678" i="13"/>
  <c r="AQ678" i="13"/>
  <c r="AP678" i="13"/>
  <c r="AO678" i="13"/>
  <c r="AN678" i="13"/>
  <c r="AM678" i="13"/>
  <c r="AL678" i="13"/>
  <c r="AK678" i="13"/>
  <c r="AJ678" i="13"/>
  <c r="AI678" i="13"/>
  <c r="AH678" i="13"/>
  <c r="BL677" i="13"/>
  <c r="BK677" i="13"/>
  <c r="BJ677" i="13"/>
  <c r="BI677" i="13"/>
  <c r="BH677" i="13"/>
  <c r="BG677" i="13"/>
  <c r="BF677" i="13"/>
  <c r="BE677" i="13"/>
  <c r="BD677" i="13"/>
  <c r="BC677" i="13"/>
  <c r="BB677" i="13"/>
  <c r="BA677" i="13"/>
  <c r="AZ677" i="13"/>
  <c r="AY677" i="13"/>
  <c r="AX677" i="13"/>
  <c r="AW677" i="13"/>
  <c r="AV677" i="13"/>
  <c r="AU677" i="13"/>
  <c r="AT677" i="13"/>
  <c r="AS677" i="13"/>
  <c r="AR677" i="13"/>
  <c r="AQ677" i="13"/>
  <c r="AP677" i="13"/>
  <c r="AO677" i="13"/>
  <c r="AN677" i="13"/>
  <c r="AM677" i="13"/>
  <c r="AL677" i="13"/>
  <c r="AK677" i="13"/>
  <c r="AJ677" i="13"/>
  <c r="AI677" i="13"/>
  <c r="AH677" i="13"/>
  <c r="BL676" i="13"/>
  <c r="BK676" i="13"/>
  <c r="BJ676" i="13"/>
  <c r="BI676" i="13"/>
  <c r="BH676" i="13"/>
  <c r="BG676" i="13"/>
  <c r="BF676" i="13"/>
  <c r="BE676" i="13"/>
  <c r="BD676" i="13"/>
  <c r="BC676" i="13"/>
  <c r="BB676" i="13"/>
  <c r="BA676" i="13"/>
  <c r="AZ676" i="13"/>
  <c r="AY676" i="13"/>
  <c r="AX676" i="13"/>
  <c r="AW676" i="13"/>
  <c r="AV676" i="13"/>
  <c r="AU676" i="13"/>
  <c r="AT676" i="13"/>
  <c r="AS676" i="13"/>
  <c r="AR676" i="13"/>
  <c r="AQ676" i="13"/>
  <c r="AP676" i="13"/>
  <c r="AO676" i="13"/>
  <c r="AN676" i="13"/>
  <c r="AM676" i="13"/>
  <c r="AL676" i="13"/>
  <c r="AK676" i="13"/>
  <c r="AJ676" i="13"/>
  <c r="AI676" i="13"/>
  <c r="AH676" i="13"/>
  <c r="BL675" i="13"/>
  <c r="BK675" i="13"/>
  <c r="BJ675" i="13"/>
  <c r="BI675" i="13"/>
  <c r="BH675" i="13"/>
  <c r="BG675" i="13"/>
  <c r="BF675" i="13"/>
  <c r="BE675" i="13"/>
  <c r="BD675" i="13"/>
  <c r="BC675" i="13"/>
  <c r="BB675" i="13"/>
  <c r="BA675" i="13"/>
  <c r="AZ675" i="13"/>
  <c r="AY675" i="13"/>
  <c r="AX675" i="13"/>
  <c r="AW675" i="13"/>
  <c r="AV675" i="13"/>
  <c r="AU675" i="13"/>
  <c r="AT675" i="13"/>
  <c r="AS675" i="13"/>
  <c r="AR675" i="13"/>
  <c r="AQ675" i="13"/>
  <c r="AP675" i="13"/>
  <c r="AO675" i="13"/>
  <c r="AN675" i="13"/>
  <c r="AM675" i="13"/>
  <c r="AL675" i="13"/>
  <c r="AK675" i="13"/>
  <c r="AJ675" i="13"/>
  <c r="AI675" i="13"/>
  <c r="AH675" i="13"/>
  <c r="BL674" i="13"/>
  <c r="BK674" i="13"/>
  <c r="BJ674" i="13"/>
  <c r="BI674" i="13"/>
  <c r="BH674" i="13"/>
  <c r="BG674" i="13"/>
  <c r="BF674" i="13"/>
  <c r="BE674" i="13"/>
  <c r="BD674" i="13"/>
  <c r="BC674" i="13"/>
  <c r="BB674" i="13"/>
  <c r="BA674" i="13"/>
  <c r="AZ674" i="13"/>
  <c r="AY674" i="13"/>
  <c r="AX674" i="13"/>
  <c r="AW674" i="13"/>
  <c r="AV674" i="13"/>
  <c r="AU674" i="13"/>
  <c r="AT674" i="13"/>
  <c r="AS674" i="13"/>
  <c r="AR674" i="13"/>
  <c r="AQ674" i="13"/>
  <c r="AP674" i="13"/>
  <c r="AO674" i="13"/>
  <c r="AN674" i="13"/>
  <c r="AM674" i="13"/>
  <c r="AL674" i="13"/>
  <c r="AK674" i="13"/>
  <c r="AJ674" i="13"/>
  <c r="AI674" i="13"/>
  <c r="AH674" i="13"/>
  <c r="BL673" i="13"/>
  <c r="BK673" i="13"/>
  <c r="BJ673" i="13"/>
  <c r="BI673" i="13"/>
  <c r="BH673" i="13"/>
  <c r="BG673" i="13"/>
  <c r="BF673" i="13"/>
  <c r="BE673" i="13"/>
  <c r="BD673" i="13"/>
  <c r="BC673" i="13"/>
  <c r="BB673" i="13"/>
  <c r="BA673" i="13"/>
  <c r="AZ673" i="13"/>
  <c r="AY673" i="13"/>
  <c r="AX673" i="13"/>
  <c r="AW673" i="13"/>
  <c r="AV673" i="13"/>
  <c r="AU673" i="13"/>
  <c r="AT673" i="13"/>
  <c r="AS673" i="13"/>
  <c r="AR673" i="13"/>
  <c r="AQ673" i="13"/>
  <c r="AP673" i="13"/>
  <c r="AO673" i="13"/>
  <c r="AN673" i="13"/>
  <c r="AM673" i="13"/>
  <c r="AL673" i="13"/>
  <c r="AK673" i="13"/>
  <c r="AJ673" i="13"/>
  <c r="AI673" i="13"/>
  <c r="AH673" i="13"/>
  <c r="BL672" i="13"/>
  <c r="BK672" i="13"/>
  <c r="BJ672" i="13"/>
  <c r="BI672" i="13"/>
  <c r="BH672" i="13"/>
  <c r="BG672" i="13"/>
  <c r="BF672" i="13"/>
  <c r="BE672" i="13"/>
  <c r="BD672" i="13"/>
  <c r="BC672" i="13"/>
  <c r="BB672" i="13"/>
  <c r="BA672" i="13"/>
  <c r="AZ672" i="13"/>
  <c r="AY672" i="13"/>
  <c r="AX672" i="13"/>
  <c r="AW672" i="13"/>
  <c r="AV672" i="13"/>
  <c r="AU672" i="13"/>
  <c r="AT672" i="13"/>
  <c r="AS672" i="13"/>
  <c r="AR672" i="13"/>
  <c r="AQ672" i="13"/>
  <c r="AP672" i="13"/>
  <c r="AO672" i="13"/>
  <c r="AN672" i="13"/>
  <c r="AM672" i="13"/>
  <c r="AL672" i="13"/>
  <c r="AK672" i="13"/>
  <c r="AJ672" i="13"/>
  <c r="AI672" i="13"/>
  <c r="AH672" i="13"/>
  <c r="BL671" i="13"/>
  <c r="BK671" i="13"/>
  <c r="BJ671" i="13"/>
  <c r="BI671" i="13"/>
  <c r="BH671" i="13"/>
  <c r="BG671" i="13"/>
  <c r="BF671" i="13"/>
  <c r="BE671" i="13"/>
  <c r="BD671" i="13"/>
  <c r="BC671" i="13"/>
  <c r="BB671" i="13"/>
  <c r="BA671" i="13"/>
  <c r="AZ671" i="13"/>
  <c r="AY671" i="13"/>
  <c r="AX671" i="13"/>
  <c r="AW671" i="13"/>
  <c r="AV671" i="13"/>
  <c r="AU671" i="13"/>
  <c r="AT671" i="13"/>
  <c r="AS671" i="13"/>
  <c r="AR671" i="13"/>
  <c r="AQ671" i="13"/>
  <c r="AP671" i="13"/>
  <c r="AO671" i="13"/>
  <c r="AN671" i="13"/>
  <c r="AM671" i="13"/>
  <c r="AL671" i="13"/>
  <c r="AK671" i="13"/>
  <c r="AJ671" i="13"/>
  <c r="AI671" i="13"/>
  <c r="AH671" i="13"/>
  <c r="BL670" i="13"/>
  <c r="BK670" i="13"/>
  <c r="BJ670" i="13"/>
  <c r="BI670" i="13"/>
  <c r="BH670" i="13"/>
  <c r="BG670" i="13"/>
  <c r="BF670" i="13"/>
  <c r="BE670" i="13"/>
  <c r="BD670" i="13"/>
  <c r="BC670" i="13"/>
  <c r="BB670" i="13"/>
  <c r="BA670" i="13"/>
  <c r="AZ670" i="13"/>
  <c r="AY670" i="13"/>
  <c r="AX670" i="13"/>
  <c r="AW670" i="13"/>
  <c r="AV670" i="13"/>
  <c r="AU670" i="13"/>
  <c r="AT670" i="13"/>
  <c r="AS670" i="13"/>
  <c r="AR670" i="13"/>
  <c r="AQ670" i="13"/>
  <c r="AP670" i="13"/>
  <c r="AO670" i="13"/>
  <c r="AN670" i="13"/>
  <c r="AM670" i="13"/>
  <c r="AL670" i="13"/>
  <c r="AK670" i="13"/>
  <c r="AJ670" i="13"/>
  <c r="AI670" i="13"/>
  <c r="AH670" i="13"/>
  <c r="BL669" i="13"/>
  <c r="BK669" i="13"/>
  <c r="BJ669" i="13"/>
  <c r="BI669" i="13"/>
  <c r="BH669" i="13"/>
  <c r="BG669" i="13"/>
  <c r="BF669" i="13"/>
  <c r="BE669" i="13"/>
  <c r="BD669" i="13"/>
  <c r="BC669" i="13"/>
  <c r="BB669" i="13"/>
  <c r="BA669" i="13"/>
  <c r="AZ669" i="13"/>
  <c r="AY669" i="13"/>
  <c r="AX669" i="13"/>
  <c r="AW669" i="13"/>
  <c r="AV669" i="13"/>
  <c r="AU669" i="13"/>
  <c r="AT669" i="13"/>
  <c r="AS669" i="13"/>
  <c r="AR669" i="13"/>
  <c r="AQ669" i="13"/>
  <c r="AP669" i="13"/>
  <c r="AO669" i="13"/>
  <c r="AN669" i="13"/>
  <c r="AM669" i="13"/>
  <c r="AL669" i="13"/>
  <c r="AK669" i="13"/>
  <c r="AJ669" i="13"/>
  <c r="AI669" i="13"/>
  <c r="AH669" i="13"/>
  <c r="BL668" i="13"/>
  <c r="BK668" i="13"/>
  <c r="BJ668" i="13"/>
  <c r="BI668" i="13"/>
  <c r="BH668" i="13"/>
  <c r="BG668" i="13"/>
  <c r="BF668" i="13"/>
  <c r="BE668" i="13"/>
  <c r="BD668" i="13"/>
  <c r="BC668" i="13"/>
  <c r="BB668" i="13"/>
  <c r="BA668" i="13"/>
  <c r="AZ668" i="13"/>
  <c r="AY668" i="13"/>
  <c r="AX668" i="13"/>
  <c r="AW668" i="13"/>
  <c r="AV668" i="13"/>
  <c r="AU668" i="13"/>
  <c r="AT668" i="13"/>
  <c r="AS668" i="13"/>
  <c r="AR668" i="13"/>
  <c r="AQ668" i="13"/>
  <c r="AP668" i="13"/>
  <c r="AO668" i="13"/>
  <c r="AN668" i="13"/>
  <c r="AM668" i="13"/>
  <c r="AL668" i="13"/>
  <c r="AK668" i="13"/>
  <c r="AJ668" i="13"/>
  <c r="AI668" i="13"/>
  <c r="AH668" i="13"/>
  <c r="BL667" i="13"/>
  <c r="BK667" i="13"/>
  <c r="BJ667" i="13"/>
  <c r="BI667" i="13"/>
  <c r="BH667" i="13"/>
  <c r="BG667" i="13"/>
  <c r="BF667" i="13"/>
  <c r="BE667" i="13"/>
  <c r="BD667" i="13"/>
  <c r="BC667" i="13"/>
  <c r="BB667" i="13"/>
  <c r="BA667" i="13"/>
  <c r="AZ667" i="13"/>
  <c r="AY667" i="13"/>
  <c r="AX667" i="13"/>
  <c r="AW667" i="13"/>
  <c r="AV667" i="13"/>
  <c r="AU667" i="13"/>
  <c r="AT667" i="13"/>
  <c r="AS667" i="13"/>
  <c r="AR667" i="13"/>
  <c r="AQ667" i="13"/>
  <c r="AP667" i="13"/>
  <c r="AO667" i="13"/>
  <c r="AN667" i="13"/>
  <c r="AM667" i="13"/>
  <c r="AL667" i="13"/>
  <c r="AK667" i="13"/>
  <c r="AJ667" i="13"/>
  <c r="AI667" i="13"/>
  <c r="AH667" i="13"/>
  <c r="BL666" i="13"/>
  <c r="BK666" i="13"/>
  <c r="BJ666" i="13"/>
  <c r="BI666" i="13"/>
  <c r="BH666" i="13"/>
  <c r="BG666" i="13"/>
  <c r="BF666" i="13"/>
  <c r="BE666" i="13"/>
  <c r="BD666" i="13"/>
  <c r="BC666" i="13"/>
  <c r="BB666" i="13"/>
  <c r="BA666" i="13"/>
  <c r="AZ666" i="13"/>
  <c r="AY666" i="13"/>
  <c r="AX666" i="13"/>
  <c r="AW666" i="13"/>
  <c r="AV666" i="13"/>
  <c r="AU666" i="13"/>
  <c r="AT666" i="13"/>
  <c r="AS666" i="13"/>
  <c r="AR666" i="13"/>
  <c r="AQ666" i="13"/>
  <c r="AP666" i="13"/>
  <c r="AO666" i="13"/>
  <c r="AN666" i="13"/>
  <c r="AM666" i="13"/>
  <c r="AL666" i="13"/>
  <c r="AK666" i="13"/>
  <c r="AJ666" i="13"/>
  <c r="AI666" i="13"/>
  <c r="AH666" i="13"/>
  <c r="BL665" i="13"/>
  <c r="BK665" i="13"/>
  <c r="BJ665" i="13"/>
  <c r="BI665" i="13"/>
  <c r="BH665" i="13"/>
  <c r="BG665" i="13"/>
  <c r="BF665" i="13"/>
  <c r="BE665" i="13"/>
  <c r="BD665" i="13"/>
  <c r="BC665" i="13"/>
  <c r="BB665" i="13"/>
  <c r="BA665" i="13"/>
  <c r="AZ665" i="13"/>
  <c r="AY665" i="13"/>
  <c r="AX665" i="13"/>
  <c r="AW665" i="13"/>
  <c r="AV665" i="13"/>
  <c r="AU665" i="13"/>
  <c r="AT665" i="13"/>
  <c r="AS665" i="13"/>
  <c r="AR665" i="13"/>
  <c r="AQ665" i="13"/>
  <c r="AP665" i="13"/>
  <c r="AO665" i="13"/>
  <c r="AN665" i="13"/>
  <c r="AM665" i="13"/>
  <c r="AL665" i="13"/>
  <c r="AK665" i="13"/>
  <c r="AJ665" i="13"/>
  <c r="AI665" i="13"/>
  <c r="AH665" i="13"/>
  <c r="BL664" i="13"/>
  <c r="BK664" i="13"/>
  <c r="BJ664" i="13"/>
  <c r="BI664" i="13"/>
  <c r="BH664" i="13"/>
  <c r="BG664" i="13"/>
  <c r="BF664" i="13"/>
  <c r="BE664" i="13"/>
  <c r="BD664" i="13"/>
  <c r="BC664" i="13"/>
  <c r="BB664" i="13"/>
  <c r="BA664" i="13"/>
  <c r="AZ664" i="13"/>
  <c r="AY664" i="13"/>
  <c r="AX664" i="13"/>
  <c r="AW664" i="13"/>
  <c r="AV664" i="13"/>
  <c r="AU664" i="13"/>
  <c r="AT664" i="13"/>
  <c r="AS664" i="13"/>
  <c r="AR664" i="13"/>
  <c r="AQ664" i="13"/>
  <c r="AP664" i="13"/>
  <c r="AO664" i="13"/>
  <c r="AN664" i="13"/>
  <c r="AM664" i="13"/>
  <c r="AL664" i="13"/>
  <c r="AK664" i="13"/>
  <c r="AJ664" i="13"/>
  <c r="AI664" i="13"/>
  <c r="AH664" i="13"/>
  <c r="BL663" i="13"/>
  <c r="BK663" i="13"/>
  <c r="BJ663" i="13"/>
  <c r="BI663" i="13"/>
  <c r="BH663" i="13"/>
  <c r="BG663" i="13"/>
  <c r="BF663" i="13"/>
  <c r="BE663" i="13"/>
  <c r="BD663" i="13"/>
  <c r="BC663" i="13"/>
  <c r="BB663" i="13"/>
  <c r="BA663" i="13"/>
  <c r="AZ663" i="13"/>
  <c r="AY663" i="13"/>
  <c r="AX663" i="13"/>
  <c r="AW663" i="13"/>
  <c r="AV663" i="13"/>
  <c r="AU663" i="13"/>
  <c r="AT663" i="13"/>
  <c r="AS663" i="13"/>
  <c r="AR663" i="13"/>
  <c r="AQ663" i="13"/>
  <c r="AP663" i="13"/>
  <c r="AO663" i="13"/>
  <c r="AN663" i="13"/>
  <c r="AM663" i="13"/>
  <c r="AL663" i="13"/>
  <c r="AK663" i="13"/>
  <c r="AJ663" i="13"/>
  <c r="AI663" i="13"/>
  <c r="AH663" i="13"/>
  <c r="BL662" i="13"/>
  <c r="BK662" i="13"/>
  <c r="BJ662" i="13"/>
  <c r="BI662" i="13"/>
  <c r="BH662" i="13"/>
  <c r="BG662" i="13"/>
  <c r="BF662" i="13"/>
  <c r="BE662" i="13"/>
  <c r="BD662" i="13"/>
  <c r="BC662" i="13"/>
  <c r="BB662" i="13"/>
  <c r="BA662" i="13"/>
  <c r="AZ662" i="13"/>
  <c r="AY662" i="13"/>
  <c r="AX662" i="13"/>
  <c r="AW662" i="13"/>
  <c r="AV662" i="13"/>
  <c r="AU662" i="13"/>
  <c r="AT662" i="13"/>
  <c r="AS662" i="13"/>
  <c r="AR662" i="13"/>
  <c r="AQ662" i="13"/>
  <c r="AP662" i="13"/>
  <c r="AO662" i="13"/>
  <c r="AN662" i="13"/>
  <c r="AM662" i="13"/>
  <c r="AL662" i="13"/>
  <c r="AK662" i="13"/>
  <c r="AJ662" i="13"/>
  <c r="AI662" i="13"/>
  <c r="AH662" i="13"/>
  <c r="BL661" i="13"/>
  <c r="BK661" i="13"/>
  <c r="BJ661" i="13"/>
  <c r="BI661" i="13"/>
  <c r="BH661" i="13"/>
  <c r="BG661" i="13"/>
  <c r="BF661" i="13"/>
  <c r="BE661" i="13"/>
  <c r="BD661" i="13"/>
  <c r="BC661" i="13"/>
  <c r="BB661" i="13"/>
  <c r="BA661" i="13"/>
  <c r="AZ661" i="13"/>
  <c r="AY661" i="13"/>
  <c r="AX661" i="13"/>
  <c r="AW661" i="13"/>
  <c r="AV661" i="13"/>
  <c r="AU661" i="13"/>
  <c r="AT661" i="13"/>
  <c r="AS661" i="13"/>
  <c r="AR661" i="13"/>
  <c r="AQ661" i="13"/>
  <c r="AP661" i="13"/>
  <c r="AO661" i="13"/>
  <c r="AN661" i="13"/>
  <c r="AM661" i="13"/>
  <c r="AL661" i="13"/>
  <c r="AK661" i="13"/>
  <c r="AJ661" i="13"/>
  <c r="AI661" i="13"/>
  <c r="AH661" i="13"/>
  <c r="BL660" i="13"/>
  <c r="BK660" i="13"/>
  <c r="BJ660" i="13"/>
  <c r="BI660" i="13"/>
  <c r="BH660" i="13"/>
  <c r="BG660" i="13"/>
  <c r="BF660" i="13"/>
  <c r="BE660" i="13"/>
  <c r="BD660" i="13"/>
  <c r="BC660" i="13"/>
  <c r="BB660" i="13"/>
  <c r="BA660" i="13"/>
  <c r="AZ660" i="13"/>
  <c r="AY660" i="13"/>
  <c r="AX660" i="13"/>
  <c r="AW660" i="13"/>
  <c r="AV660" i="13"/>
  <c r="AU660" i="13"/>
  <c r="AT660" i="13"/>
  <c r="AS660" i="13"/>
  <c r="AR660" i="13"/>
  <c r="AQ660" i="13"/>
  <c r="AP660" i="13"/>
  <c r="AO660" i="13"/>
  <c r="AN660" i="13"/>
  <c r="AM660" i="13"/>
  <c r="AL660" i="13"/>
  <c r="AK660" i="13"/>
  <c r="AJ660" i="13"/>
  <c r="AI660" i="13"/>
  <c r="AH660" i="13"/>
  <c r="BL659" i="13"/>
  <c r="BK659" i="13"/>
  <c r="BJ659" i="13"/>
  <c r="BI659" i="13"/>
  <c r="BH659" i="13"/>
  <c r="BG659" i="13"/>
  <c r="BF659" i="13"/>
  <c r="BE659" i="13"/>
  <c r="BD659" i="13"/>
  <c r="BC659" i="13"/>
  <c r="BB659" i="13"/>
  <c r="BA659" i="13"/>
  <c r="AZ659" i="13"/>
  <c r="AY659" i="13"/>
  <c r="AX659" i="13"/>
  <c r="AW659" i="13"/>
  <c r="AV659" i="13"/>
  <c r="AU659" i="13"/>
  <c r="AT659" i="13"/>
  <c r="AS659" i="13"/>
  <c r="AR659" i="13"/>
  <c r="AQ659" i="13"/>
  <c r="AP659" i="13"/>
  <c r="AO659" i="13"/>
  <c r="AN659" i="13"/>
  <c r="AM659" i="13"/>
  <c r="AL659" i="13"/>
  <c r="AK659" i="13"/>
  <c r="AJ659" i="13"/>
  <c r="AI659" i="13"/>
  <c r="AH659" i="13"/>
  <c r="BL658" i="13"/>
  <c r="BK658" i="13"/>
  <c r="BJ658" i="13"/>
  <c r="BI658" i="13"/>
  <c r="BH658" i="13"/>
  <c r="BG658" i="13"/>
  <c r="BF658" i="13"/>
  <c r="BE658" i="13"/>
  <c r="BD658" i="13"/>
  <c r="BC658" i="13"/>
  <c r="BB658" i="13"/>
  <c r="BA658" i="13"/>
  <c r="AZ658" i="13"/>
  <c r="AY658" i="13"/>
  <c r="AX658" i="13"/>
  <c r="AW658" i="13"/>
  <c r="AV658" i="13"/>
  <c r="AU658" i="13"/>
  <c r="AT658" i="13"/>
  <c r="AS658" i="13"/>
  <c r="AR658" i="13"/>
  <c r="AQ658" i="13"/>
  <c r="AP658" i="13"/>
  <c r="AO658" i="13"/>
  <c r="AN658" i="13"/>
  <c r="AM658" i="13"/>
  <c r="AL658" i="13"/>
  <c r="AK658" i="13"/>
  <c r="AJ658" i="13"/>
  <c r="AI658" i="13"/>
  <c r="AH658" i="13"/>
  <c r="BL657" i="13"/>
  <c r="BK657" i="13"/>
  <c r="BJ657" i="13"/>
  <c r="BI657" i="13"/>
  <c r="BH657" i="13"/>
  <c r="BG657" i="13"/>
  <c r="BF657" i="13"/>
  <c r="BE657" i="13"/>
  <c r="BD657" i="13"/>
  <c r="BC657" i="13"/>
  <c r="BB657" i="13"/>
  <c r="BA657" i="13"/>
  <c r="AZ657" i="13"/>
  <c r="AY657" i="13"/>
  <c r="AX657" i="13"/>
  <c r="AW657" i="13"/>
  <c r="AV657" i="13"/>
  <c r="AU657" i="13"/>
  <c r="AT657" i="13"/>
  <c r="AS657" i="13"/>
  <c r="AR657" i="13"/>
  <c r="AQ657" i="13"/>
  <c r="AP657" i="13"/>
  <c r="AO657" i="13"/>
  <c r="AN657" i="13"/>
  <c r="AM657" i="13"/>
  <c r="AL657" i="13"/>
  <c r="AK657" i="13"/>
  <c r="AJ657" i="13"/>
  <c r="AI657" i="13"/>
  <c r="AH657" i="13"/>
  <c r="BL656" i="13"/>
  <c r="BK656" i="13"/>
  <c r="BJ656" i="13"/>
  <c r="BI656" i="13"/>
  <c r="BH656" i="13"/>
  <c r="BG656" i="13"/>
  <c r="BF656" i="13"/>
  <c r="BE656" i="13"/>
  <c r="BD656" i="13"/>
  <c r="BC656" i="13"/>
  <c r="BB656" i="13"/>
  <c r="BA656" i="13"/>
  <c r="AZ656" i="13"/>
  <c r="AY656" i="13"/>
  <c r="AX656" i="13"/>
  <c r="AW656" i="13"/>
  <c r="AV656" i="13"/>
  <c r="AU656" i="13"/>
  <c r="AT656" i="13"/>
  <c r="AS656" i="13"/>
  <c r="AR656" i="13"/>
  <c r="AQ656" i="13"/>
  <c r="AP656" i="13"/>
  <c r="AO656" i="13"/>
  <c r="AN656" i="13"/>
  <c r="AM656" i="13"/>
  <c r="AL656" i="13"/>
  <c r="AK656" i="13"/>
  <c r="AJ656" i="13"/>
  <c r="AI656" i="13"/>
  <c r="AH656" i="13"/>
  <c r="BL655" i="13"/>
  <c r="BK655" i="13"/>
  <c r="BJ655" i="13"/>
  <c r="BI655" i="13"/>
  <c r="BH655" i="13"/>
  <c r="BG655" i="13"/>
  <c r="BF655" i="13"/>
  <c r="BE655" i="13"/>
  <c r="BD655" i="13"/>
  <c r="BC655" i="13"/>
  <c r="BB655" i="13"/>
  <c r="BA655" i="13"/>
  <c r="AZ655" i="13"/>
  <c r="AY655" i="13"/>
  <c r="AX655" i="13"/>
  <c r="AW655" i="13"/>
  <c r="AV655" i="13"/>
  <c r="AU655" i="13"/>
  <c r="AT655" i="13"/>
  <c r="AS655" i="13"/>
  <c r="AR655" i="13"/>
  <c r="AQ655" i="13"/>
  <c r="AP655" i="13"/>
  <c r="AO655" i="13"/>
  <c r="AN655" i="13"/>
  <c r="AM655" i="13"/>
  <c r="AL655" i="13"/>
  <c r="AK655" i="13"/>
  <c r="AJ655" i="13"/>
  <c r="AI655" i="13"/>
  <c r="AH655" i="13"/>
  <c r="BL654" i="13"/>
  <c r="BK654" i="13"/>
  <c r="BJ654" i="13"/>
  <c r="BI654" i="13"/>
  <c r="BH654" i="13"/>
  <c r="BG654" i="13"/>
  <c r="BF654" i="13"/>
  <c r="BE654" i="13"/>
  <c r="BD654" i="13"/>
  <c r="BC654" i="13"/>
  <c r="BB654" i="13"/>
  <c r="BA654" i="13"/>
  <c r="AZ654" i="13"/>
  <c r="AY654" i="13"/>
  <c r="AX654" i="13"/>
  <c r="AW654" i="13"/>
  <c r="AV654" i="13"/>
  <c r="AU654" i="13"/>
  <c r="AT654" i="13"/>
  <c r="AS654" i="13"/>
  <c r="AR654" i="13"/>
  <c r="AQ654" i="13"/>
  <c r="AP654" i="13"/>
  <c r="AO654" i="13"/>
  <c r="AN654" i="13"/>
  <c r="AM654" i="13"/>
  <c r="AL654" i="13"/>
  <c r="AK654" i="13"/>
  <c r="AJ654" i="13"/>
  <c r="AI654" i="13"/>
  <c r="AH654" i="13"/>
  <c r="BL653" i="13"/>
  <c r="BK653" i="13"/>
  <c r="BJ653" i="13"/>
  <c r="BI653" i="13"/>
  <c r="BH653" i="13"/>
  <c r="BG653" i="13"/>
  <c r="BF653" i="13"/>
  <c r="BE653" i="13"/>
  <c r="BD653" i="13"/>
  <c r="BC653" i="13"/>
  <c r="BB653" i="13"/>
  <c r="BA653" i="13"/>
  <c r="AZ653" i="13"/>
  <c r="AY653" i="13"/>
  <c r="AX653" i="13"/>
  <c r="AW653" i="13"/>
  <c r="AV653" i="13"/>
  <c r="AU653" i="13"/>
  <c r="AT653" i="13"/>
  <c r="AS653" i="13"/>
  <c r="AR653" i="13"/>
  <c r="AQ653" i="13"/>
  <c r="AP653" i="13"/>
  <c r="AO653" i="13"/>
  <c r="AN653" i="13"/>
  <c r="AM653" i="13"/>
  <c r="AL653" i="13"/>
  <c r="AK653" i="13"/>
  <c r="AJ653" i="13"/>
  <c r="AI653" i="13"/>
  <c r="AH653" i="13"/>
  <c r="BL652" i="13"/>
  <c r="BK652" i="13"/>
  <c r="BJ652" i="13"/>
  <c r="BI652" i="13"/>
  <c r="BH652" i="13"/>
  <c r="BG652" i="13"/>
  <c r="BF652" i="13"/>
  <c r="BE652" i="13"/>
  <c r="BD652" i="13"/>
  <c r="BC652" i="13"/>
  <c r="BB652" i="13"/>
  <c r="BA652" i="13"/>
  <c r="AZ652" i="13"/>
  <c r="AY652" i="13"/>
  <c r="AX652" i="13"/>
  <c r="AW652" i="13"/>
  <c r="AV652" i="13"/>
  <c r="AU652" i="13"/>
  <c r="AT652" i="13"/>
  <c r="AS652" i="13"/>
  <c r="AR652" i="13"/>
  <c r="AQ652" i="13"/>
  <c r="AP652" i="13"/>
  <c r="AO652" i="13"/>
  <c r="AN652" i="13"/>
  <c r="AM652" i="13"/>
  <c r="AL652" i="13"/>
  <c r="AK652" i="13"/>
  <c r="AJ652" i="13"/>
  <c r="AI652" i="13"/>
  <c r="AH652" i="13"/>
  <c r="BL651" i="13"/>
  <c r="BK651" i="13"/>
  <c r="BJ651" i="13"/>
  <c r="BI651" i="13"/>
  <c r="BH651" i="13"/>
  <c r="BG651" i="13"/>
  <c r="BF651" i="13"/>
  <c r="BE651" i="13"/>
  <c r="BD651" i="13"/>
  <c r="BC651" i="13"/>
  <c r="BB651" i="13"/>
  <c r="BA651" i="13"/>
  <c r="AZ651" i="13"/>
  <c r="AY651" i="13"/>
  <c r="AX651" i="13"/>
  <c r="AW651" i="13"/>
  <c r="AV651" i="13"/>
  <c r="AU651" i="13"/>
  <c r="AT651" i="13"/>
  <c r="AS651" i="13"/>
  <c r="AR651" i="13"/>
  <c r="AQ651" i="13"/>
  <c r="AP651" i="13"/>
  <c r="AO651" i="13"/>
  <c r="AN651" i="13"/>
  <c r="AM651" i="13"/>
  <c r="AL651" i="13"/>
  <c r="AK651" i="13"/>
  <c r="AJ651" i="13"/>
  <c r="AI651" i="13"/>
  <c r="AH651" i="13"/>
  <c r="BL650" i="13"/>
  <c r="BK650" i="13"/>
  <c r="BJ650" i="13"/>
  <c r="BI650" i="13"/>
  <c r="BH650" i="13"/>
  <c r="BG650" i="13"/>
  <c r="BF650" i="13"/>
  <c r="BE650" i="13"/>
  <c r="BD650" i="13"/>
  <c r="BC650" i="13"/>
  <c r="BB650" i="13"/>
  <c r="BA650" i="13"/>
  <c r="AZ650" i="13"/>
  <c r="AY650" i="13"/>
  <c r="AX650" i="13"/>
  <c r="AW650" i="13"/>
  <c r="AV650" i="13"/>
  <c r="AU650" i="13"/>
  <c r="AT650" i="13"/>
  <c r="AS650" i="13"/>
  <c r="AR650" i="13"/>
  <c r="AQ650" i="13"/>
  <c r="AP650" i="13"/>
  <c r="AO650" i="13"/>
  <c r="AN650" i="13"/>
  <c r="AM650" i="13"/>
  <c r="AL650" i="13"/>
  <c r="AK650" i="13"/>
  <c r="AJ650" i="13"/>
  <c r="AI650" i="13"/>
  <c r="AH650" i="13"/>
  <c r="BL649" i="13"/>
  <c r="BK649" i="13"/>
  <c r="BJ649" i="13"/>
  <c r="BI649" i="13"/>
  <c r="BH649" i="13"/>
  <c r="BG649" i="13"/>
  <c r="BF649" i="13"/>
  <c r="BE649" i="13"/>
  <c r="BD649" i="13"/>
  <c r="BC649" i="13"/>
  <c r="BB649" i="13"/>
  <c r="BA649" i="13"/>
  <c r="AZ649" i="13"/>
  <c r="AY649" i="13"/>
  <c r="AX649" i="13"/>
  <c r="AW649" i="13"/>
  <c r="AV649" i="13"/>
  <c r="AU649" i="13"/>
  <c r="AT649" i="13"/>
  <c r="AS649" i="13"/>
  <c r="AR649" i="13"/>
  <c r="AQ649" i="13"/>
  <c r="AP649" i="13"/>
  <c r="AO649" i="13"/>
  <c r="AN649" i="13"/>
  <c r="AM649" i="13"/>
  <c r="AL649" i="13"/>
  <c r="AK649" i="13"/>
  <c r="AJ649" i="13"/>
  <c r="AI649" i="13"/>
  <c r="AH649" i="13"/>
  <c r="BL648" i="13"/>
  <c r="BK648" i="13"/>
  <c r="BJ648" i="13"/>
  <c r="BI648" i="13"/>
  <c r="BH648" i="13"/>
  <c r="BG648" i="13"/>
  <c r="BF648" i="13"/>
  <c r="BE648" i="13"/>
  <c r="BD648" i="13"/>
  <c r="BC648" i="13"/>
  <c r="BB648" i="13"/>
  <c r="BA648" i="13"/>
  <c r="AZ648" i="13"/>
  <c r="AY648" i="13"/>
  <c r="AX648" i="13"/>
  <c r="AW648" i="13"/>
  <c r="AV648" i="13"/>
  <c r="AU648" i="13"/>
  <c r="AT648" i="13"/>
  <c r="AS648" i="13"/>
  <c r="AR648" i="13"/>
  <c r="AQ648" i="13"/>
  <c r="AP648" i="13"/>
  <c r="AO648" i="13"/>
  <c r="AN648" i="13"/>
  <c r="AM648" i="13"/>
  <c r="AL648" i="13"/>
  <c r="AK648" i="13"/>
  <c r="AJ648" i="13"/>
  <c r="AI648" i="13"/>
  <c r="AH648" i="13"/>
  <c r="BL647" i="13"/>
  <c r="BK647" i="13"/>
  <c r="BJ647" i="13"/>
  <c r="BI647" i="13"/>
  <c r="BH647" i="13"/>
  <c r="BG647" i="13"/>
  <c r="BF647" i="13"/>
  <c r="BE647" i="13"/>
  <c r="BD647" i="13"/>
  <c r="BC647" i="13"/>
  <c r="BB647" i="13"/>
  <c r="BA647" i="13"/>
  <c r="AZ647" i="13"/>
  <c r="AY647" i="13"/>
  <c r="AX647" i="13"/>
  <c r="AW647" i="13"/>
  <c r="AV647" i="13"/>
  <c r="AU647" i="13"/>
  <c r="AT647" i="13"/>
  <c r="AS647" i="13"/>
  <c r="AR647" i="13"/>
  <c r="AQ647" i="13"/>
  <c r="AP647" i="13"/>
  <c r="AO647" i="13"/>
  <c r="AN647" i="13"/>
  <c r="AM647" i="13"/>
  <c r="AL647" i="13"/>
  <c r="AK647" i="13"/>
  <c r="AJ647" i="13"/>
  <c r="AI647" i="13"/>
  <c r="AH647" i="13"/>
  <c r="BL646" i="13"/>
  <c r="BK646" i="13"/>
  <c r="BJ646" i="13"/>
  <c r="BI646" i="13"/>
  <c r="BH646" i="13"/>
  <c r="BG646" i="13"/>
  <c r="BF646" i="13"/>
  <c r="BE646" i="13"/>
  <c r="BD646" i="13"/>
  <c r="BC646" i="13"/>
  <c r="BB646" i="13"/>
  <c r="BA646" i="13"/>
  <c r="AZ646" i="13"/>
  <c r="AY646" i="13"/>
  <c r="AX646" i="13"/>
  <c r="AW646" i="13"/>
  <c r="AV646" i="13"/>
  <c r="AU646" i="13"/>
  <c r="AT646" i="13"/>
  <c r="AS646" i="13"/>
  <c r="AR646" i="13"/>
  <c r="AQ646" i="13"/>
  <c r="AP646" i="13"/>
  <c r="AO646" i="13"/>
  <c r="AN646" i="13"/>
  <c r="AM646" i="13"/>
  <c r="AL646" i="13"/>
  <c r="AK646" i="13"/>
  <c r="AJ646" i="13"/>
  <c r="AI646" i="13"/>
  <c r="AH646" i="13"/>
  <c r="BL645" i="13"/>
  <c r="BK645" i="13"/>
  <c r="BJ645" i="13"/>
  <c r="BI645" i="13"/>
  <c r="BH645" i="13"/>
  <c r="BG645" i="13"/>
  <c r="BF645" i="13"/>
  <c r="BE645" i="13"/>
  <c r="BD645" i="13"/>
  <c r="BC645" i="13"/>
  <c r="BB645" i="13"/>
  <c r="BA645" i="13"/>
  <c r="AZ645" i="13"/>
  <c r="AY645" i="13"/>
  <c r="AX645" i="13"/>
  <c r="AW645" i="13"/>
  <c r="AV645" i="13"/>
  <c r="AU645" i="13"/>
  <c r="AT645" i="13"/>
  <c r="AS645" i="13"/>
  <c r="AR645" i="13"/>
  <c r="AQ645" i="13"/>
  <c r="AP645" i="13"/>
  <c r="AO645" i="13"/>
  <c r="AN645" i="13"/>
  <c r="AM645" i="13"/>
  <c r="AL645" i="13"/>
  <c r="AK645" i="13"/>
  <c r="AJ645" i="13"/>
  <c r="AI645" i="13"/>
  <c r="AH645" i="13"/>
  <c r="BL644" i="13"/>
  <c r="BK644" i="13"/>
  <c r="BJ644" i="13"/>
  <c r="BI644" i="13"/>
  <c r="BH644" i="13"/>
  <c r="BG644" i="13"/>
  <c r="BF644" i="13"/>
  <c r="BE644" i="13"/>
  <c r="BD644" i="13"/>
  <c r="BC644" i="13"/>
  <c r="BB644" i="13"/>
  <c r="BA644" i="13"/>
  <c r="AZ644" i="13"/>
  <c r="AY644" i="13"/>
  <c r="AX644" i="13"/>
  <c r="AW644" i="13"/>
  <c r="AV644" i="13"/>
  <c r="AU644" i="13"/>
  <c r="AT644" i="13"/>
  <c r="AS644" i="13"/>
  <c r="AR644" i="13"/>
  <c r="AQ644" i="13"/>
  <c r="AP644" i="13"/>
  <c r="AO644" i="13"/>
  <c r="AN644" i="13"/>
  <c r="AM644" i="13"/>
  <c r="AL644" i="13"/>
  <c r="AK644" i="13"/>
  <c r="AJ644" i="13"/>
  <c r="AI644" i="13"/>
  <c r="AH644" i="13"/>
  <c r="BL643" i="13"/>
  <c r="BK643" i="13"/>
  <c r="BJ643" i="13"/>
  <c r="BI643" i="13"/>
  <c r="BH643" i="13"/>
  <c r="BG643" i="13"/>
  <c r="BF643" i="13"/>
  <c r="BE643" i="13"/>
  <c r="BD643" i="13"/>
  <c r="BC643" i="13"/>
  <c r="BB643" i="13"/>
  <c r="BA643" i="13"/>
  <c r="AZ643" i="13"/>
  <c r="AY643" i="13"/>
  <c r="AX643" i="13"/>
  <c r="AW643" i="13"/>
  <c r="AV643" i="13"/>
  <c r="AU643" i="13"/>
  <c r="AT643" i="13"/>
  <c r="AS643" i="13"/>
  <c r="AR643" i="13"/>
  <c r="AQ643" i="13"/>
  <c r="AP643" i="13"/>
  <c r="AO643" i="13"/>
  <c r="AN643" i="13"/>
  <c r="AM643" i="13"/>
  <c r="AL643" i="13"/>
  <c r="AK643" i="13"/>
  <c r="AJ643" i="13"/>
  <c r="AI643" i="13"/>
  <c r="AH643" i="13"/>
  <c r="BL642" i="13"/>
  <c r="BK642" i="13"/>
  <c r="BJ642" i="13"/>
  <c r="BI642" i="13"/>
  <c r="BH642" i="13"/>
  <c r="BG642" i="13"/>
  <c r="BF642" i="13"/>
  <c r="BE642" i="13"/>
  <c r="BD642" i="13"/>
  <c r="BC642" i="13"/>
  <c r="BB642" i="13"/>
  <c r="BA642" i="13"/>
  <c r="AZ642" i="13"/>
  <c r="AY642" i="13"/>
  <c r="AX642" i="13"/>
  <c r="AW642" i="13"/>
  <c r="AV642" i="13"/>
  <c r="AU642" i="13"/>
  <c r="AT642" i="13"/>
  <c r="AS642" i="13"/>
  <c r="AR642" i="13"/>
  <c r="AQ642" i="13"/>
  <c r="AP642" i="13"/>
  <c r="AO642" i="13"/>
  <c r="AN642" i="13"/>
  <c r="AM642" i="13"/>
  <c r="AL642" i="13"/>
  <c r="AK642" i="13"/>
  <c r="AJ642" i="13"/>
  <c r="AI642" i="13"/>
  <c r="AH642" i="13"/>
  <c r="BL641" i="13"/>
  <c r="BK641" i="13"/>
  <c r="BJ641" i="13"/>
  <c r="BI641" i="13"/>
  <c r="BH641" i="13"/>
  <c r="BG641" i="13"/>
  <c r="BF641" i="13"/>
  <c r="BE641" i="13"/>
  <c r="BD641" i="13"/>
  <c r="BC641" i="13"/>
  <c r="BB641" i="13"/>
  <c r="BA641" i="13"/>
  <c r="AZ641" i="13"/>
  <c r="AY641" i="13"/>
  <c r="AX641" i="13"/>
  <c r="AW641" i="13"/>
  <c r="AV641" i="13"/>
  <c r="AU641" i="13"/>
  <c r="AT641" i="13"/>
  <c r="AS641" i="13"/>
  <c r="AR641" i="13"/>
  <c r="AQ641" i="13"/>
  <c r="AP641" i="13"/>
  <c r="AO641" i="13"/>
  <c r="AN641" i="13"/>
  <c r="AM641" i="13"/>
  <c r="AL641" i="13"/>
  <c r="AK641" i="13"/>
  <c r="AJ641" i="13"/>
  <c r="AI641" i="13"/>
  <c r="AH641" i="13"/>
  <c r="BL640" i="13"/>
  <c r="BK640" i="13"/>
  <c r="BJ640" i="13"/>
  <c r="BI640" i="13"/>
  <c r="BH640" i="13"/>
  <c r="BG640" i="13"/>
  <c r="BF640" i="13"/>
  <c r="BE640" i="13"/>
  <c r="BD640" i="13"/>
  <c r="BC640" i="13"/>
  <c r="BB640" i="13"/>
  <c r="BA640" i="13"/>
  <c r="AZ640" i="13"/>
  <c r="AY640" i="13"/>
  <c r="AX640" i="13"/>
  <c r="AW640" i="13"/>
  <c r="AV640" i="13"/>
  <c r="AU640" i="13"/>
  <c r="AT640" i="13"/>
  <c r="AS640" i="13"/>
  <c r="AR640" i="13"/>
  <c r="AQ640" i="13"/>
  <c r="AP640" i="13"/>
  <c r="AO640" i="13"/>
  <c r="AN640" i="13"/>
  <c r="AM640" i="13"/>
  <c r="AL640" i="13"/>
  <c r="AK640" i="13"/>
  <c r="AJ640" i="13"/>
  <c r="AI640" i="13"/>
  <c r="AH640" i="13"/>
  <c r="BL639" i="13"/>
  <c r="BK639" i="13"/>
  <c r="BJ639" i="13"/>
  <c r="BI639" i="13"/>
  <c r="BH639" i="13"/>
  <c r="BG639" i="13"/>
  <c r="BF639" i="13"/>
  <c r="BE639" i="13"/>
  <c r="BD639" i="13"/>
  <c r="BC639" i="13"/>
  <c r="BB639" i="13"/>
  <c r="BA639" i="13"/>
  <c r="AZ639" i="13"/>
  <c r="AY639" i="13"/>
  <c r="AX639" i="13"/>
  <c r="AW639" i="13"/>
  <c r="AV639" i="13"/>
  <c r="AU639" i="13"/>
  <c r="AT639" i="13"/>
  <c r="AS639" i="13"/>
  <c r="AR639" i="13"/>
  <c r="AQ639" i="13"/>
  <c r="AP639" i="13"/>
  <c r="AO639" i="13"/>
  <c r="AN639" i="13"/>
  <c r="AM639" i="13"/>
  <c r="AL639" i="13"/>
  <c r="AK639" i="13"/>
  <c r="AJ639" i="13"/>
  <c r="AI639" i="13"/>
  <c r="AH639" i="13"/>
  <c r="BL638" i="13"/>
  <c r="BK638" i="13"/>
  <c r="BJ638" i="13"/>
  <c r="BI638" i="13"/>
  <c r="BH638" i="13"/>
  <c r="BG638" i="13"/>
  <c r="BF638" i="13"/>
  <c r="BE638" i="13"/>
  <c r="BD638" i="13"/>
  <c r="BC638" i="13"/>
  <c r="BB638" i="13"/>
  <c r="BA638" i="13"/>
  <c r="AZ638" i="13"/>
  <c r="AY638" i="13"/>
  <c r="AX638" i="13"/>
  <c r="AW638" i="13"/>
  <c r="AV638" i="13"/>
  <c r="AU638" i="13"/>
  <c r="AT638" i="13"/>
  <c r="AS638" i="13"/>
  <c r="AR638" i="13"/>
  <c r="AQ638" i="13"/>
  <c r="AP638" i="13"/>
  <c r="AO638" i="13"/>
  <c r="AN638" i="13"/>
  <c r="AM638" i="13"/>
  <c r="AL638" i="13"/>
  <c r="AK638" i="13"/>
  <c r="AJ638" i="13"/>
  <c r="AI638" i="13"/>
  <c r="AH638" i="13"/>
  <c r="BL637" i="13"/>
  <c r="BK637" i="13"/>
  <c r="BJ637" i="13"/>
  <c r="BI637" i="13"/>
  <c r="BH637" i="13"/>
  <c r="BG637" i="13"/>
  <c r="BF637" i="13"/>
  <c r="BE637" i="13"/>
  <c r="BD637" i="13"/>
  <c r="BC637" i="13"/>
  <c r="BB637" i="13"/>
  <c r="BA637" i="13"/>
  <c r="AZ637" i="13"/>
  <c r="AY637" i="13"/>
  <c r="AX637" i="13"/>
  <c r="AW637" i="13"/>
  <c r="AV637" i="13"/>
  <c r="AU637" i="13"/>
  <c r="AT637" i="13"/>
  <c r="AS637" i="13"/>
  <c r="AR637" i="13"/>
  <c r="AQ637" i="13"/>
  <c r="AP637" i="13"/>
  <c r="AO637" i="13"/>
  <c r="AN637" i="13"/>
  <c r="AM637" i="13"/>
  <c r="AL637" i="13"/>
  <c r="AK637" i="13"/>
  <c r="AJ637" i="13"/>
  <c r="AI637" i="13"/>
  <c r="AH637" i="13"/>
  <c r="BL636" i="13"/>
  <c r="BK636" i="13"/>
  <c r="BJ636" i="13"/>
  <c r="BI636" i="13"/>
  <c r="BH636" i="13"/>
  <c r="BG636" i="13"/>
  <c r="BF636" i="13"/>
  <c r="BE636" i="13"/>
  <c r="BD636" i="13"/>
  <c r="BC636" i="13"/>
  <c r="BB636" i="13"/>
  <c r="BA636" i="13"/>
  <c r="AZ636" i="13"/>
  <c r="AY636" i="13"/>
  <c r="AX636" i="13"/>
  <c r="AW636" i="13"/>
  <c r="AV636" i="13"/>
  <c r="AU636" i="13"/>
  <c r="AT636" i="13"/>
  <c r="AS636" i="13"/>
  <c r="AR636" i="13"/>
  <c r="AQ636" i="13"/>
  <c r="AP636" i="13"/>
  <c r="AO636" i="13"/>
  <c r="AN636" i="13"/>
  <c r="AM636" i="13"/>
  <c r="AL636" i="13"/>
  <c r="AK636" i="13"/>
  <c r="AJ636" i="13"/>
  <c r="AI636" i="13"/>
  <c r="AH636" i="13"/>
  <c r="BL635" i="13"/>
  <c r="BK635" i="13"/>
  <c r="BJ635" i="13"/>
  <c r="BI635" i="13"/>
  <c r="BH635" i="13"/>
  <c r="BG635" i="13"/>
  <c r="BF635" i="13"/>
  <c r="BE635" i="13"/>
  <c r="BD635" i="13"/>
  <c r="BC635" i="13"/>
  <c r="BB635" i="13"/>
  <c r="BA635" i="13"/>
  <c r="AZ635" i="13"/>
  <c r="AY635" i="13"/>
  <c r="AX635" i="13"/>
  <c r="AW635" i="13"/>
  <c r="AV635" i="13"/>
  <c r="AU635" i="13"/>
  <c r="AT635" i="13"/>
  <c r="AS635" i="13"/>
  <c r="AR635" i="13"/>
  <c r="AQ635" i="13"/>
  <c r="AP635" i="13"/>
  <c r="AO635" i="13"/>
  <c r="AN635" i="13"/>
  <c r="AM635" i="13"/>
  <c r="AL635" i="13"/>
  <c r="AK635" i="13"/>
  <c r="AJ635" i="13"/>
  <c r="AI635" i="13"/>
  <c r="AH635" i="13"/>
  <c r="BL634" i="13"/>
  <c r="BK634" i="13"/>
  <c r="BJ634" i="13"/>
  <c r="BI634" i="13"/>
  <c r="BH634" i="13"/>
  <c r="BG634" i="13"/>
  <c r="BF634" i="13"/>
  <c r="BE634" i="13"/>
  <c r="BD634" i="13"/>
  <c r="BC634" i="13"/>
  <c r="BB634" i="13"/>
  <c r="BA634" i="13"/>
  <c r="AZ634" i="13"/>
  <c r="AY634" i="13"/>
  <c r="AX634" i="13"/>
  <c r="AW634" i="13"/>
  <c r="AV634" i="13"/>
  <c r="AU634" i="13"/>
  <c r="AT634" i="13"/>
  <c r="AS634" i="13"/>
  <c r="AR634" i="13"/>
  <c r="AQ634" i="13"/>
  <c r="AP634" i="13"/>
  <c r="AO634" i="13"/>
  <c r="AN634" i="13"/>
  <c r="AM634" i="13"/>
  <c r="AL634" i="13"/>
  <c r="AK634" i="13"/>
  <c r="AJ634" i="13"/>
  <c r="AI634" i="13"/>
  <c r="AH634" i="13"/>
  <c r="BL633" i="13"/>
  <c r="BK633" i="13"/>
  <c r="BJ633" i="13"/>
  <c r="BI633" i="13"/>
  <c r="BH633" i="13"/>
  <c r="BG633" i="13"/>
  <c r="BF633" i="13"/>
  <c r="BE633" i="13"/>
  <c r="BD633" i="13"/>
  <c r="BC633" i="13"/>
  <c r="BB633" i="13"/>
  <c r="BA633" i="13"/>
  <c r="AZ633" i="13"/>
  <c r="AY633" i="13"/>
  <c r="AX633" i="13"/>
  <c r="AW633" i="13"/>
  <c r="AV633" i="13"/>
  <c r="AU633" i="13"/>
  <c r="AT633" i="13"/>
  <c r="AS633" i="13"/>
  <c r="AR633" i="13"/>
  <c r="AQ633" i="13"/>
  <c r="AP633" i="13"/>
  <c r="AO633" i="13"/>
  <c r="AN633" i="13"/>
  <c r="AM633" i="13"/>
  <c r="AL633" i="13"/>
  <c r="AK633" i="13"/>
  <c r="AJ633" i="13"/>
  <c r="AI633" i="13"/>
  <c r="AH633" i="13"/>
  <c r="BL632" i="13"/>
  <c r="BK632" i="13"/>
  <c r="BJ632" i="13"/>
  <c r="BI632" i="13"/>
  <c r="BH632" i="13"/>
  <c r="BG632" i="13"/>
  <c r="BF632" i="13"/>
  <c r="BE632" i="13"/>
  <c r="BD632" i="13"/>
  <c r="BC632" i="13"/>
  <c r="BB632" i="13"/>
  <c r="BA632" i="13"/>
  <c r="AZ632" i="13"/>
  <c r="AY632" i="13"/>
  <c r="AX632" i="13"/>
  <c r="AW632" i="13"/>
  <c r="AV632" i="13"/>
  <c r="AU632" i="13"/>
  <c r="AT632" i="13"/>
  <c r="AS632" i="13"/>
  <c r="AR632" i="13"/>
  <c r="AQ632" i="13"/>
  <c r="AP632" i="13"/>
  <c r="AO632" i="13"/>
  <c r="AN632" i="13"/>
  <c r="AM632" i="13"/>
  <c r="AL632" i="13"/>
  <c r="AK632" i="13"/>
  <c r="AJ632" i="13"/>
  <c r="AI632" i="13"/>
  <c r="AH632" i="13"/>
  <c r="BL631" i="13"/>
  <c r="BK631" i="13"/>
  <c r="BJ631" i="13"/>
  <c r="BI631" i="13"/>
  <c r="BH631" i="13"/>
  <c r="BG631" i="13"/>
  <c r="BF631" i="13"/>
  <c r="BE631" i="13"/>
  <c r="BD631" i="13"/>
  <c r="BC631" i="13"/>
  <c r="BB631" i="13"/>
  <c r="BA631" i="13"/>
  <c r="AZ631" i="13"/>
  <c r="AY631" i="13"/>
  <c r="AX631" i="13"/>
  <c r="AW631" i="13"/>
  <c r="AV631" i="13"/>
  <c r="AU631" i="13"/>
  <c r="AT631" i="13"/>
  <c r="AS631" i="13"/>
  <c r="AR631" i="13"/>
  <c r="AQ631" i="13"/>
  <c r="AP631" i="13"/>
  <c r="AO631" i="13"/>
  <c r="AN631" i="13"/>
  <c r="AM631" i="13"/>
  <c r="AL631" i="13"/>
  <c r="AK631" i="13"/>
  <c r="AJ631" i="13"/>
  <c r="AI631" i="13"/>
  <c r="AH631" i="13"/>
  <c r="BL630" i="13"/>
  <c r="BK630" i="13"/>
  <c r="BJ630" i="13"/>
  <c r="BI630" i="13"/>
  <c r="BH630" i="13"/>
  <c r="BG630" i="13"/>
  <c r="BF630" i="13"/>
  <c r="BE630" i="13"/>
  <c r="BD630" i="13"/>
  <c r="BC630" i="13"/>
  <c r="BB630" i="13"/>
  <c r="BA630" i="13"/>
  <c r="AZ630" i="13"/>
  <c r="AY630" i="13"/>
  <c r="AX630" i="13"/>
  <c r="AW630" i="13"/>
  <c r="AV630" i="13"/>
  <c r="AU630" i="13"/>
  <c r="AT630" i="13"/>
  <c r="AS630" i="13"/>
  <c r="AR630" i="13"/>
  <c r="AQ630" i="13"/>
  <c r="AP630" i="13"/>
  <c r="AO630" i="13"/>
  <c r="AN630" i="13"/>
  <c r="AM630" i="13"/>
  <c r="AL630" i="13"/>
  <c r="AK630" i="13"/>
  <c r="AJ630" i="13"/>
  <c r="AI630" i="13"/>
  <c r="AH630" i="13"/>
  <c r="BL629" i="13"/>
  <c r="BK629" i="13"/>
  <c r="BJ629" i="13"/>
  <c r="BI629" i="13"/>
  <c r="BH629" i="13"/>
  <c r="BG629" i="13"/>
  <c r="BF629" i="13"/>
  <c r="BE629" i="13"/>
  <c r="BD629" i="13"/>
  <c r="BC629" i="13"/>
  <c r="BB629" i="13"/>
  <c r="BA629" i="13"/>
  <c r="AZ629" i="13"/>
  <c r="AY629" i="13"/>
  <c r="AX629" i="13"/>
  <c r="AW629" i="13"/>
  <c r="AV629" i="13"/>
  <c r="AU629" i="13"/>
  <c r="AT629" i="13"/>
  <c r="AS629" i="13"/>
  <c r="AR629" i="13"/>
  <c r="AQ629" i="13"/>
  <c r="AP629" i="13"/>
  <c r="AO629" i="13"/>
  <c r="AN629" i="13"/>
  <c r="AM629" i="13"/>
  <c r="AL629" i="13"/>
  <c r="AK629" i="13"/>
  <c r="AJ629" i="13"/>
  <c r="AI629" i="13"/>
  <c r="AH629" i="13"/>
  <c r="BL628" i="13"/>
  <c r="BK628" i="13"/>
  <c r="BJ628" i="13"/>
  <c r="BI628" i="13"/>
  <c r="BH628" i="13"/>
  <c r="BG628" i="13"/>
  <c r="BF628" i="13"/>
  <c r="BE628" i="13"/>
  <c r="BD628" i="13"/>
  <c r="BC628" i="13"/>
  <c r="BB628" i="13"/>
  <c r="BA628" i="13"/>
  <c r="AZ628" i="13"/>
  <c r="AY628" i="13"/>
  <c r="AX628" i="13"/>
  <c r="AW628" i="13"/>
  <c r="AV628" i="13"/>
  <c r="AU628" i="13"/>
  <c r="AT628" i="13"/>
  <c r="AS628" i="13"/>
  <c r="AR628" i="13"/>
  <c r="AQ628" i="13"/>
  <c r="AP628" i="13"/>
  <c r="AO628" i="13"/>
  <c r="AN628" i="13"/>
  <c r="AM628" i="13"/>
  <c r="AL628" i="13"/>
  <c r="AK628" i="13"/>
  <c r="AJ628" i="13"/>
  <c r="AI628" i="13"/>
  <c r="AH628" i="13"/>
  <c r="BL627" i="13"/>
  <c r="BK627" i="13"/>
  <c r="BJ627" i="13"/>
  <c r="BI627" i="13"/>
  <c r="BH627" i="13"/>
  <c r="BG627" i="13"/>
  <c r="BF627" i="13"/>
  <c r="BE627" i="13"/>
  <c r="BD627" i="13"/>
  <c r="BC627" i="13"/>
  <c r="BB627" i="13"/>
  <c r="BA627" i="13"/>
  <c r="AZ627" i="13"/>
  <c r="AY627" i="13"/>
  <c r="AX627" i="13"/>
  <c r="AW627" i="13"/>
  <c r="AV627" i="13"/>
  <c r="AU627" i="13"/>
  <c r="AT627" i="13"/>
  <c r="AS627" i="13"/>
  <c r="AR627" i="13"/>
  <c r="AQ627" i="13"/>
  <c r="AP627" i="13"/>
  <c r="AO627" i="13"/>
  <c r="AN627" i="13"/>
  <c r="AM627" i="13"/>
  <c r="AL627" i="13"/>
  <c r="AK627" i="13"/>
  <c r="AJ627" i="13"/>
  <c r="AI627" i="13"/>
  <c r="AH627" i="13"/>
  <c r="BL626" i="13"/>
  <c r="BK626" i="13"/>
  <c r="BJ626" i="13"/>
  <c r="BI626" i="13"/>
  <c r="BH626" i="13"/>
  <c r="BG626" i="13"/>
  <c r="BF626" i="13"/>
  <c r="BE626" i="13"/>
  <c r="BD626" i="13"/>
  <c r="BC626" i="13"/>
  <c r="BB626" i="13"/>
  <c r="BA626" i="13"/>
  <c r="AZ626" i="13"/>
  <c r="AY626" i="13"/>
  <c r="AX626" i="13"/>
  <c r="AW626" i="13"/>
  <c r="AV626" i="13"/>
  <c r="AU626" i="13"/>
  <c r="AT626" i="13"/>
  <c r="AS626" i="13"/>
  <c r="AR626" i="13"/>
  <c r="AQ626" i="13"/>
  <c r="AP626" i="13"/>
  <c r="AO626" i="13"/>
  <c r="AN626" i="13"/>
  <c r="AM626" i="13"/>
  <c r="AL626" i="13"/>
  <c r="AK626" i="13"/>
  <c r="AJ626" i="13"/>
  <c r="AI626" i="13"/>
  <c r="AH626" i="13"/>
  <c r="BL625" i="13"/>
  <c r="BK625" i="13"/>
  <c r="BJ625" i="13"/>
  <c r="BI625" i="13"/>
  <c r="BH625" i="13"/>
  <c r="BG625" i="13"/>
  <c r="BF625" i="13"/>
  <c r="BE625" i="13"/>
  <c r="BD625" i="13"/>
  <c r="BC625" i="13"/>
  <c r="BB625" i="13"/>
  <c r="BA625" i="13"/>
  <c r="AZ625" i="13"/>
  <c r="AY625" i="13"/>
  <c r="AX625" i="13"/>
  <c r="AW625" i="13"/>
  <c r="AV625" i="13"/>
  <c r="AU625" i="13"/>
  <c r="AT625" i="13"/>
  <c r="AS625" i="13"/>
  <c r="AR625" i="13"/>
  <c r="AQ625" i="13"/>
  <c r="AP625" i="13"/>
  <c r="AO625" i="13"/>
  <c r="AN625" i="13"/>
  <c r="AM625" i="13"/>
  <c r="AL625" i="13"/>
  <c r="AK625" i="13"/>
  <c r="AJ625" i="13"/>
  <c r="AI625" i="13"/>
  <c r="AH625" i="13"/>
  <c r="BL624" i="13"/>
  <c r="BK624" i="13"/>
  <c r="BJ624" i="13"/>
  <c r="BI624" i="13"/>
  <c r="BH624" i="13"/>
  <c r="BG624" i="13"/>
  <c r="BF624" i="13"/>
  <c r="BE624" i="13"/>
  <c r="BD624" i="13"/>
  <c r="BC624" i="13"/>
  <c r="BB624" i="13"/>
  <c r="BA624" i="13"/>
  <c r="AZ624" i="13"/>
  <c r="AY624" i="13"/>
  <c r="AX624" i="13"/>
  <c r="AW624" i="13"/>
  <c r="AV624" i="13"/>
  <c r="AU624" i="13"/>
  <c r="AT624" i="13"/>
  <c r="AS624" i="13"/>
  <c r="AR624" i="13"/>
  <c r="AQ624" i="13"/>
  <c r="AP624" i="13"/>
  <c r="AO624" i="13"/>
  <c r="AN624" i="13"/>
  <c r="AM624" i="13"/>
  <c r="AL624" i="13"/>
  <c r="AK624" i="13"/>
  <c r="AJ624" i="13"/>
  <c r="AI624" i="13"/>
  <c r="AH624" i="13"/>
  <c r="BL623" i="13"/>
  <c r="BK623" i="13"/>
  <c r="BJ623" i="13"/>
  <c r="BI623" i="13"/>
  <c r="BH623" i="13"/>
  <c r="BG623" i="13"/>
  <c r="BF623" i="13"/>
  <c r="BE623" i="13"/>
  <c r="BD623" i="13"/>
  <c r="BC623" i="13"/>
  <c r="BB623" i="13"/>
  <c r="BA623" i="13"/>
  <c r="AZ623" i="13"/>
  <c r="AY623" i="13"/>
  <c r="AX623" i="13"/>
  <c r="AW623" i="13"/>
  <c r="AV623" i="13"/>
  <c r="AU623" i="13"/>
  <c r="AT623" i="13"/>
  <c r="AS623" i="13"/>
  <c r="AR623" i="13"/>
  <c r="AQ623" i="13"/>
  <c r="AP623" i="13"/>
  <c r="AO623" i="13"/>
  <c r="AN623" i="13"/>
  <c r="AM623" i="13"/>
  <c r="AL623" i="13"/>
  <c r="AK623" i="13"/>
  <c r="AJ623" i="13"/>
  <c r="AI623" i="13"/>
  <c r="AH623" i="13"/>
  <c r="BL622" i="13"/>
  <c r="BK622" i="13"/>
  <c r="BJ622" i="13"/>
  <c r="BI622" i="13"/>
  <c r="BH622" i="13"/>
  <c r="BG622" i="13"/>
  <c r="BF622" i="13"/>
  <c r="BE622" i="13"/>
  <c r="BD622" i="13"/>
  <c r="BC622" i="13"/>
  <c r="BB622" i="13"/>
  <c r="BA622" i="13"/>
  <c r="AZ622" i="13"/>
  <c r="AY622" i="13"/>
  <c r="AX622" i="13"/>
  <c r="AW622" i="13"/>
  <c r="AV622" i="13"/>
  <c r="AU622" i="13"/>
  <c r="AT622" i="13"/>
  <c r="AS622" i="13"/>
  <c r="AR622" i="13"/>
  <c r="AQ622" i="13"/>
  <c r="AP622" i="13"/>
  <c r="AO622" i="13"/>
  <c r="AN622" i="13"/>
  <c r="AM622" i="13"/>
  <c r="AL622" i="13"/>
  <c r="AK622" i="13"/>
  <c r="AJ622" i="13"/>
  <c r="AI622" i="13"/>
  <c r="AH622" i="13"/>
  <c r="BL621" i="13"/>
  <c r="BK621" i="13"/>
  <c r="BJ621" i="13"/>
  <c r="BI621" i="13"/>
  <c r="BH621" i="13"/>
  <c r="BG621" i="13"/>
  <c r="BF621" i="13"/>
  <c r="BE621" i="13"/>
  <c r="BD621" i="13"/>
  <c r="BC621" i="13"/>
  <c r="BB621" i="13"/>
  <c r="BA621" i="13"/>
  <c r="AZ621" i="13"/>
  <c r="AY621" i="13"/>
  <c r="AX621" i="13"/>
  <c r="AW621" i="13"/>
  <c r="AV621" i="13"/>
  <c r="AU621" i="13"/>
  <c r="AT621" i="13"/>
  <c r="AS621" i="13"/>
  <c r="AR621" i="13"/>
  <c r="AQ621" i="13"/>
  <c r="AP621" i="13"/>
  <c r="AO621" i="13"/>
  <c r="AN621" i="13"/>
  <c r="AM621" i="13"/>
  <c r="AL621" i="13"/>
  <c r="AK621" i="13"/>
  <c r="AJ621" i="13"/>
  <c r="AI621" i="13"/>
  <c r="AH621" i="13"/>
  <c r="BL620" i="13"/>
  <c r="BK620" i="13"/>
  <c r="BJ620" i="13"/>
  <c r="BI620" i="13"/>
  <c r="BH620" i="13"/>
  <c r="BG620" i="13"/>
  <c r="BF620" i="13"/>
  <c r="BE620" i="13"/>
  <c r="BD620" i="13"/>
  <c r="BC620" i="13"/>
  <c r="BB620" i="13"/>
  <c r="BA620" i="13"/>
  <c r="AZ620" i="13"/>
  <c r="AY620" i="13"/>
  <c r="AX620" i="13"/>
  <c r="AW620" i="13"/>
  <c r="AV620" i="13"/>
  <c r="AU620" i="13"/>
  <c r="AT620" i="13"/>
  <c r="AS620" i="13"/>
  <c r="AR620" i="13"/>
  <c r="AQ620" i="13"/>
  <c r="AP620" i="13"/>
  <c r="AO620" i="13"/>
  <c r="AN620" i="13"/>
  <c r="AM620" i="13"/>
  <c r="AL620" i="13"/>
  <c r="AK620" i="13"/>
  <c r="AJ620" i="13"/>
  <c r="AI620" i="13"/>
  <c r="AH620" i="13"/>
  <c r="BL619" i="13"/>
  <c r="BK619" i="13"/>
  <c r="BJ619" i="13"/>
  <c r="BI619" i="13"/>
  <c r="BH619" i="13"/>
  <c r="BG619" i="13"/>
  <c r="BF619" i="13"/>
  <c r="BE619" i="13"/>
  <c r="BD619" i="13"/>
  <c r="BC619" i="13"/>
  <c r="BB619" i="13"/>
  <c r="BA619" i="13"/>
  <c r="AZ619" i="13"/>
  <c r="AY619" i="13"/>
  <c r="AX619" i="13"/>
  <c r="AW619" i="13"/>
  <c r="AV619" i="13"/>
  <c r="AU619" i="13"/>
  <c r="AT619" i="13"/>
  <c r="AS619" i="13"/>
  <c r="AR619" i="13"/>
  <c r="AQ619" i="13"/>
  <c r="AP619" i="13"/>
  <c r="AO619" i="13"/>
  <c r="AN619" i="13"/>
  <c r="AM619" i="13"/>
  <c r="AL619" i="13"/>
  <c r="AK619" i="13"/>
  <c r="AJ619" i="13"/>
  <c r="AI619" i="13"/>
  <c r="AH619" i="13"/>
  <c r="BL618" i="13"/>
  <c r="BK618" i="13"/>
  <c r="BJ618" i="13"/>
  <c r="BI618" i="13"/>
  <c r="BH618" i="13"/>
  <c r="BG618" i="13"/>
  <c r="BF618" i="13"/>
  <c r="BE618" i="13"/>
  <c r="BD618" i="13"/>
  <c r="BC618" i="13"/>
  <c r="BB618" i="13"/>
  <c r="BA618" i="13"/>
  <c r="AZ618" i="13"/>
  <c r="AY618" i="13"/>
  <c r="AX618" i="13"/>
  <c r="AW618" i="13"/>
  <c r="AV618" i="13"/>
  <c r="AU618" i="13"/>
  <c r="AT618" i="13"/>
  <c r="AS618" i="13"/>
  <c r="AR618" i="13"/>
  <c r="AQ618" i="13"/>
  <c r="AP618" i="13"/>
  <c r="AO618" i="13"/>
  <c r="AN618" i="13"/>
  <c r="AM618" i="13"/>
  <c r="AL618" i="13"/>
  <c r="AK618" i="13"/>
  <c r="AJ618" i="13"/>
  <c r="AI618" i="13"/>
  <c r="AH618" i="13"/>
  <c r="BL617" i="13"/>
  <c r="BK617" i="13"/>
  <c r="BJ617" i="13"/>
  <c r="BI617" i="13"/>
  <c r="BH617" i="13"/>
  <c r="BG617" i="13"/>
  <c r="BF617" i="13"/>
  <c r="BE617" i="13"/>
  <c r="BD617" i="13"/>
  <c r="BC617" i="13"/>
  <c r="BB617" i="13"/>
  <c r="BA617" i="13"/>
  <c r="AZ617" i="13"/>
  <c r="AY617" i="13"/>
  <c r="AX617" i="13"/>
  <c r="AW617" i="13"/>
  <c r="AV617" i="13"/>
  <c r="AU617" i="13"/>
  <c r="AT617" i="13"/>
  <c r="AS617" i="13"/>
  <c r="AR617" i="13"/>
  <c r="AQ617" i="13"/>
  <c r="AP617" i="13"/>
  <c r="AO617" i="13"/>
  <c r="AN617" i="13"/>
  <c r="AM617" i="13"/>
  <c r="AL617" i="13"/>
  <c r="AK617" i="13"/>
  <c r="AJ617" i="13"/>
  <c r="AI617" i="13"/>
  <c r="AH617" i="13"/>
  <c r="BL616" i="13"/>
  <c r="BK616" i="13"/>
  <c r="BJ616" i="13"/>
  <c r="BI616" i="13"/>
  <c r="BH616" i="13"/>
  <c r="BG616" i="13"/>
  <c r="BF616" i="13"/>
  <c r="BE616" i="13"/>
  <c r="BD616" i="13"/>
  <c r="BC616" i="13"/>
  <c r="BB616" i="13"/>
  <c r="BA616" i="13"/>
  <c r="AZ616" i="13"/>
  <c r="AY616" i="13"/>
  <c r="AX616" i="13"/>
  <c r="AW616" i="13"/>
  <c r="AV616" i="13"/>
  <c r="AU616" i="13"/>
  <c r="AT616" i="13"/>
  <c r="AS616" i="13"/>
  <c r="AR616" i="13"/>
  <c r="AQ616" i="13"/>
  <c r="AP616" i="13"/>
  <c r="AO616" i="13"/>
  <c r="AN616" i="13"/>
  <c r="AM616" i="13"/>
  <c r="AL616" i="13"/>
  <c r="AK616" i="13"/>
  <c r="AJ616" i="13"/>
  <c r="AI616" i="13"/>
  <c r="AH616" i="13"/>
  <c r="BL615" i="13"/>
  <c r="BK615" i="13"/>
  <c r="BJ615" i="13"/>
  <c r="BI615" i="13"/>
  <c r="BH615" i="13"/>
  <c r="BG615" i="13"/>
  <c r="BF615" i="13"/>
  <c r="BE615" i="13"/>
  <c r="BD615" i="13"/>
  <c r="BC615" i="13"/>
  <c r="BB615" i="13"/>
  <c r="BA615" i="13"/>
  <c r="AZ615" i="13"/>
  <c r="AY615" i="13"/>
  <c r="AX615" i="13"/>
  <c r="AW615" i="13"/>
  <c r="AV615" i="13"/>
  <c r="AU615" i="13"/>
  <c r="AT615" i="13"/>
  <c r="AS615" i="13"/>
  <c r="AR615" i="13"/>
  <c r="AQ615" i="13"/>
  <c r="AP615" i="13"/>
  <c r="AO615" i="13"/>
  <c r="AN615" i="13"/>
  <c r="AM615" i="13"/>
  <c r="AL615" i="13"/>
  <c r="AK615" i="13"/>
  <c r="AJ615" i="13"/>
  <c r="AI615" i="13"/>
  <c r="AH615" i="13"/>
  <c r="BL614" i="13"/>
  <c r="BK614" i="13"/>
  <c r="BJ614" i="13"/>
  <c r="BI614" i="13"/>
  <c r="BH614" i="13"/>
  <c r="BG614" i="13"/>
  <c r="BF614" i="13"/>
  <c r="BE614" i="13"/>
  <c r="BD614" i="13"/>
  <c r="BC614" i="13"/>
  <c r="BB614" i="13"/>
  <c r="BA614" i="13"/>
  <c r="AZ614" i="13"/>
  <c r="AY614" i="13"/>
  <c r="AX614" i="13"/>
  <c r="AW614" i="13"/>
  <c r="AV614" i="13"/>
  <c r="AU614" i="13"/>
  <c r="AT614" i="13"/>
  <c r="AS614" i="13"/>
  <c r="AR614" i="13"/>
  <c r="AQ614" i="13"/>
  <c r="AP614" i="13"/>
  <c r="AO614" i="13"/>
  <c r="AN614" i="13"/>
  <c r="AM614" i="13"/>
  <c r="AL614" i="13"/>
  <c r="AK614" i="13"/>
  <c r="AJ614" i="13"/>
  <c r="AI614" i="13"/>
  <c r="AH614" i="13"/>
  <c r="BL613" i="13"/>
  <c r="BK613" i="13"/>
  <c r="BJ613" i="13"/>
  <c r="BI613" i="13"/>
  <c r="BH613" i="13"/>
  <c r="BG613" i="13"/>
  <c r="BF613" i="13"/>
  <c r="BE613" i="13"/>
  <c r="BD613" i="13"/>
  <c r="BC613" i="13"/>
  <c r="BB613" i="13"/>
  <c r="BA613" i="13"/>
  <c r="AZ613" i="13"/>
  <c r="AY613" i="13"/>
  <c r="AX613" i="13"/>
  <c r="AW613" i="13"/>
  <c r="AV613" i="13"/>
  <c r="AU613" i="13"/>
  <c r="AT613" i="13"/>
  <c r="AS613" i="13"/>
  <c r="AR613" i="13"/>
  <c r="AQ613" i="13"/>
  <c r="AP613" i="13"/>
  <c r="AO613" i="13"/>
  <c r="AN613" i="13"/>
  <c r="AM613" i="13"/>
  <c r="AL613" i="13"/>
  <c r="AK613" i="13"/>
  <c r="AJ613" i="13"/>
  <c r="AI613" i="13"/>
  <c r="AH613" i="13"/>
  <c r="BL612" i="13"/>
  <c r="BK612" i="13"/>
  <c r="BJ612" i="13"/>
  <c r="BI612" i="13"/>
  <c r="BH612" i="13"/>
  <c r="BG612" i="13"/>
  <c r="BF612" i="13"/>
  <c r="BE612" i="13"/>
  <c r="BD612" i="13"/>
  <c r="BC612" i="13"/>
  <c r="BB612" i="13"/>
  <c r="BA612" i="13"/>
  <c r="AZ612" i="13"/>
  <c r="AY612" i="13"/>
  <c r="AX612" i="13"/>
  <c r="AW612" i="13"/>
  <c r="AV612" i="13"/>
  <c r="AU612" i="13"/>
  <c r="AT612" i="13"/>
  <c r="AS612" i="13"/>
  <c r="AR612" i="13"/>
  <c r="AQ612" i="13"/>
  <c r="AP612" i="13"/>
  <c r="AO612" i="13"/>
  <c r="AN612" i="13"/>
  <c r="AM612" i="13"/>
  <c r="AL612" i="13"/>
  <c r="AK612" i="13"/>
  <c r="AJ612" i="13"/>
  <c r="AI612" i="13"/>
  <c r="AH612" i="13"/>
  <c r="BL611" i="13"/>
  <c r="BK611" i="13"/>
  <c r="BJ611" i="13"/>
  <c r="BI611" i="13"/>
  <c r="BH611" i="13"/>
  <c r="BG611" i="13"/>
  <c r="BF611" i="13"/>
  <c r="BE611" i="13"/>
  <c r="BD611" i="13"/>
  <c r="BC611" i="13"/>
  <c r="BB611" i="13"/>
  <c r="BA611" i="13"/>
  <c r="AZ611" i="13"/>
  <c r="AY611" i="13"/>
  <c r="AX611" i="13"/>
  <c r="AW611" i="13"/>
  <c r="AV611" i="13"/>
  <c r="AU611" i="13"/>
  <c r="AT611" i="13"/>
  <c r="AS611" i="13"/>
  <c r="AR611" i="13"/>
  <c r="AQ611" i="13"/>
  <c r="AP611" i="13"/>
  <c r="AO611" i="13"/>
  <c r="AN611" i="13"/>
  <c r="AM611" i="13"/>
  <c r="AL611" i="13"/>
  <c r="AK611" i="13"/>
  <c r="AJ611" i="13"/>
  <c r="AI611" i="13"/>
  <c r="AH611" i="13"/>
  <c r="BL610" i="13"/>
  <c r="BK610" i="13"/>
  <c r="BJ610" i="13"/>
  <c r="BI610" i="13"/>
  <c r="BH610" i="13"/>
  <c r="BG610" i="13"/>
  <c r="BF610" i="13"/>
  <c r="BE610" i="13"/>
  <c r="BD610" i="13"/>
  <c r="BC610" i="13"/>
  <c r="BB610" i="13"/>
  <c r="BA610" i="13"/>
  <c r="AZ610" i="13"/>
  <c r="AY610" i="13"/>
  <c r="AX610" i="13"/>
  <c r="AW610" i="13"/>
  <c r="AV610" i="13"/>
  <c r="AU610" i="13"/>
  <c r="AT610" i="13"/>
  <c r="AS610" i="13"/>
  <c r="AR610" i="13"/>
  <c r="AQ610" i="13"/>
  <c r="AP610" i="13"/>
  <c r="AO610" i="13"/>
  <c r="AN610" i="13"/>
  <c r="AM610" i="13"/>
  <c r="AL610" i="13"/>
  <c r="AK610" i="13"/>
  <c r="AJ610" i="13"/>
  <c r="AI610" i="13"/>
  <c r="AH610" i="13"/>
  <c r="BL609" i="13"/>
  <c r="BK609" i="13"/>
  <c r="BJ609" i="13"/>
  <c r="BI609" i="13"/>
  <c r="BH609" i="13"/>
  <c r="BG609" i="13"/>
  <c r="BF609" i="13"/>
  <c r="BE609" i="13"/>
  <c r="BD609" i="13"/>
  <c r="BC609" i="13"/>
  <c r="BB609" i="13"/>
  <c r="BA609" i="13"/>
  <c r="AZ609" i="13"/>
  <c r="AY609" i="13"/>
  <c r="AX609" i="13"/>
  <c r="AW609" i="13"/>
  <c r="AV609" i="13"/>
  <c r="AU609" i="13"/>
  <c r="AT609" i="13"/>
  <c r="AS609" i="13"/>
  <c r="AR609" i="13"/>
  <c r="AQ609" i="13"/>
  <c r="AP609" i="13"/>
  <c r="AO609" i="13"/>
  <c r="AN609" i="13"/>
  <c r="AM609" i="13"/>
  <c r="AL609" i="13"/>
  <c r="AK609" i="13"/>
  <c r="AJ609" i="13"/>
  <c r="AI609" i="13"/>
  <c r="AH609" i="13"/>
  <c r="BL608" i="13"/>
  <c r="BK608" i="13"/>
  <c r="BJ608" i="13"/>
  <c r="BI608" i="13"/>
  <c r="BH608" i="13"/>
  <c r="BG608" i="13"/>
  <c r="BF608" i="13"/>
  <c r="BE608" i="13"/>
  <c r="BD608" i="13"/>
  <c r="BC608" i="13"/>
  <c r="BB608" i="13"/>
  <c r="BA608" i="13"/>
  <c r="AZ608" i="13"/>
  <c r="AY608" i="13"/>
  <c r="AX608" i="13"/>
  <c r="AW608" i="13"/>
  <c r="AV608" i="13"/>
  <c r="AU608" i="13"/>
  <c r="AT608" i="13"/>
  <c r="AS608" i="13"/>
  <c r="AR608" i="13"/>
  <c r="AQ608" i="13"/>
  <c r="AP608" i="13"/>
  <c r="AO608" i="13"/>
  <c r="AN608" i="13"/>
  <c r="AM608" i="13"/>
  <c r="AL608" i="13"/>
  <c r="AK608" i="13"/>
  <c r="AJ608" i="13"/>
  <c r="AI608" i="13"/>
  <c r="AH608" i="13"/>
  <c r="BL607" i="13"/>
  <c r="BK607" i="13"/>
  <c r="BJ607" i="13"/>
  <c r="BI607" i="13"/>
  <c r="BH607" i="13"/>
  <c r="BG607" i="13"/>
  <c r="BF607" i="13"/>
  <c r="BE607" i="13"/>
  <c r="BD607" i="13"/>
  <c r="BC607" i="13"/>
  <c r="BB607" i="13"/>
  <c r="BA607" i="13"/>
  <c r="AZ607" i="13"/>
  <c r="AY607" i="13"/>
  <c r="AX607" i="13"/>
  <c r="AW607" i="13"/>
  <c r="AV607" i="13"/>
  <c r="AU607" i="13"/>
  <c r="AT607" i="13"/>
  <c r="AS607" i="13"/>
  <c r="AR607" i="13"/>
  <c r="AQ607" i="13"/>
  <c r="AP607" i="13"/>
  <c r="AO607" i="13"/>
  <c r="AN607" i="13"/>
  <c r="AM607" i="13"/>
  <c r="AL607" i="13"/>
  <c r="AK607" i="13"/>
  <c r="AJ607" i="13"/>
  <c r="AI607" i="13"/>
  <c r="AH607" i="13"/>
  <c r="BL606" i="13"/>
  <c r="BK606" i="13"/>
  <c r="BJ606" i="13"/>
  <c r="BI606" i="13"/>
  <c r="BH606" i="13"/>
  <c r="BG606" i="13"/>
  <c r="BF606" i="13"/>
  <c r="BE606" i="13"/>
  <c r="BD606" i="13"/>
  <c r="BC606" i="13"/>
  <c r="BB606" i="13"/>
  <c r="BA606" i="13"/>
  <c r="AZ606" i="13"/>
  <c r="AY606" i="13"/>
  <c r="AX606" i="13"/>
  <c r="AW606" i="13"/>
  <c r="AV606" i="13"/>
  <c r="AU606" i="13"/>
  <c r="AT606" i="13"/>
  <c r="AS606" i="13"/>
  <c r="AR606" i="13"/>
  <c r="AQ606" i="13"/>
  <c r="AP606" i="13"/>
  <c r="AO606" i="13"/>
  <c r="AN606" i="13"/>
  <c r="AM606" i="13"/>
  <c r="AL606" i="13"/>
  <c r="AK606" i="13"/>
  <c r="AJ606" i="13"/>
  <c r="AI606" i="13"/>
  <c r="AH606" i="13"/>
  <c r="BL605" i="13"/>
  <c r="BK605" i="13"/>
  <c r="BJ605" i="13"/>
  <c r="BI605" i="13"/>
  <c r="BH605" i="13"/>
  <c r="BG605" i="13"/>
  <c r="BF605" i="13"/>
  <c r="BE605" i="13"/>
  <c r="BD605" i="13"/>
  <c r="BC605" i="13"/>
  <c r="BB605" i="13"/>
  <c r="BA605" i="13"/>
  <c r="AZ605" i="13"/>
  <c r="AY605" i="13"/>
  <c r="AX605" i="13"/>
  <c r="AW605" i="13"/>
  <c r="AV605" i="13"/>
  <c r="AU605" i="13"/>
  <c r="AT605" i="13"/>
  <c r="AS605" i="13"/>
  <c r="AR605" i="13"/>
  <c r="AQ605" i="13"/>
  <c r="AP605" i="13"/>
  <c r="AO605" i="13"/>
  <c r="AN605" i="13"/>
  <c r="AM605" i="13"/>
  <c r="AL605" i="13"/>
  <c r="AK605" i="13"/>
  <c r="AJ605" i="13"/>
  <c r="AI605" i="13"/>
  <c r="AH605" i="13"/>
  <c r="BL604" i="13"/>
  <c r="BK604" i="13"/>
  <c r="BJ604" i="13"/>
  <c r="BI604" i="13"/>
  <c r="BH604" i="13"/>
  <c r="BG604" i="13"/>
  <c r="BF604" i="13"/>
  <c r="BE604" i="13"/>
  <c r="BD604" i="13"/>
  <c r="BC604" i="13"/>
  <c r="BB604" i="13"/>
  <c r="BA604" i="13"/>
  <c r="AZ604" i="13"/>
  <c r="AY604" i="13"/>
  <c r="AX604" i="13"/>
  <c r="AW604" i="13"/>
  <c r="AV604" i="13"/>
  <c r="AU604" i="13"/>
  <c r="AT604" i="13"/>
  <c r="AS604" i="13"/>
  <c r="AR604" i="13"/>
  <c r="AQ604" i="13"/>
  <c r="AP604" i="13"/>
  <c r="AO604" i="13"/>
  <c r="AN604" i="13"/>
  <c r="AM604" i="13"/>
  <c r="AL604" i="13"/>
  <c r="AK604" i="13"/>
  <c r="AJ604" i="13"/>
  <c r="AI604" i="13"/>
  <c r="AH604" i="13"/>
  <c r="BL603" i="13"/>
  <c r="BK603" i="13"/>
  <c r="BJ603" i="13"/>
  <c r="BI603" i="13"/>
  <c r="BH603" i="13"/>
  <c r="BG603" i="13"/>
  <c r="BF603" i="13"/>
  <c r="BE603" i="13"/>
  <c r="BD603" i="13"/>
  <c r="BC603" i="13"/>
  <c r="BB603" i="13"/>
  <c r="BA603" i="13"/>
  <c r="AZ603" i="13"/>
  <c r="AY603" i="13"/>
  <c r="AX603" i="13"/>
  <c r="AW603" i="13"/>
  <c r="AV603" i="13"/>
  <c r="AU603" i="13"/>
  <c r="AT603" i="13"/>
  <c r="AS603" i="13"/>
  <c r="AR603" i="13"/>
  <c r="AQ603" i="13"/>
  <c r="AP603" i="13"/>
  <c r="AO603" i="13"/>
  <c r="AN603" i="13"/>
  <c r="AM603" i="13"/>
  <c r="AL603" i="13"/>
  <c r="AK603" i="13"/>
  <c r="AJ603" i="13"/>
  <c r="AI603" i="13"/>
  <c r="AH603" i="13"/>
  <c r="BL602" i="13"/>
  <c r="BK602" i="13"/>
  <c r="BJ602" i="13"/>
  <c r="BI602" i="13"/>
  <c r="BH602" i="13"/>
  <c r="BG602" i="13"/>
  <c r="BF602" i="13"/>
  <c r="BE602" i="13"/>
  <c r="BD602" i="13"/>
  <c r="BC602" i="13"/>
  <c r="BB602" i="13"/>
  <c r="BA602" i="13"/>
  <c r="AZ602" i="13"/>
  <c r="AY602" i="13"/>
  <c r="AX602" i="13"/>
  <c r="AW602" i="13"/>
  <c r="AV602" i="13"/>
  <c r="AU602" i="13"/>
  <c r="AT602" i="13"/>
  <c r="AS602" i="13"/>
  <c r="AR602" i="13"/>
  <c r="AQ602" i="13"/>
  <c r="AP602" i="13"/>
  <c r="AO602" i="13"/>
  <c r="AN602" i="13"/>
  <c r="AM602" i="13"/>
  <c r="AL602" i="13"/>
  <c r="AK602" i="13"/>
  <c r="AJ602" i="13"/>
  <c r="AI602" i="13"/>
  <c r="AH602" i="13"/>
  <c r="BL601" i="13"/>
  <c r="BK601" i="13"/>
  <c r="BJ601" i="13"/>
  <c r="BI601" i="13"/>
  <c r="BH601" i="13"/>
  <c r="BG601" i="13"/>
  <c r="BF601" i="13"/>
  <c r="BE601" i="13"/>
  <c r="BD601" i="13"/>
  <c r="BC601" i="13"/>
  <c r="BB601" i="13"/>
  <c r="BA601" i="13"/>
  <c r="AZ601" i="13"/>
  <c r="AY601" i="13"/>
  <c r="AX601" i="13"/>
  <c r="AW601" i="13"/>
  <c r="AV601" i="13"/>
  <c r="AU601" i="13"/>
  <c r="AT601" i="13"/>
  <c r="AS601" i="13"/>
  <c r="AR601" i="13"/>
  <c r="AQ601" i="13"/>
  <c r="AP601" i="13"/>
  <c r="AO601" i="13"/>
  <c r="AN601" i="13"/>
  <c r="AM601" i="13"/>
  <c r="AL601" i="13"/>
  <c r="AK601" i="13"/>
  <c r="AJ601" i="13"/>
  <c r="AI601" i="13"/>
  <c r="AH601" i="13"/>
  <c r="BL600" i="13"/>
  <c r="BK600" i="13"/>
  <c r="BJ600" i="13"/>
  <c r="BI600" i="13"/>
  <c r="BH600" i="13"/>
  <c r="BG600" i="13"/>
  <c r="BF600" i="13"/>
  <c r="BE600" i="13"/>
  <c r="BD600" i="13"/>
  <c r="BC600" i="13"/>
  <c r="BB600" i="13"/>
  <c r="BA600" i="13"/>
  <c r="AZ600" i="13"/>
  <c r="AY600" i="13"/>
  <c r="AX600" i="13"/>
  <c r="AW600" i="13"/>
  <c r="AV600" i="13"/>
  <c r="AU600" i="13"/>
  <c r="AT600" i="13"/>
  <c r="AS600" i="13"/>
  <c r="AR600" i="13"/>
  <c r="AQ600" i="13"/>
  <c r="AP600" i="13"/>
  <c r="AO600" i="13"/>
  <c r="AN600" i="13"/>
  <c r="AM600" i="13"/>
  <c r="AL600" i="13"/>
  <c r="AK600" i="13"/>
  <c r="AJ600" i="13"/>
  <c r="AI600" i="13"/>
  <c r="AH600" i="13"/>
  <c r="BL599" i="13"/>
  <c r="BK599" i="13"/>
  <c r="BJ599" i="13"/>
  <c r="BI599" i="13"/>
  <c r="BH599" i="13"/>
  <c r="BG599" i="13"/>
  <c r="BF599" i="13"/>
  <c r="BE599" i="13"/>
  <c r="BD599" i="13"/>
  <c r="BC599" i="13"/>
  <c r="BB599" i="13"/>
  <c r="BA599" i="13"/>
  <c r="AZ599" i="13"/>
  <c r="AY599" i="13"/>
  <c r="AX599" i="13"/>
  <c r="AW599" i="13"/>
  <c r="AV599" i="13"/>
  <c r="AU599" i="13"/>
  <c r="AT599" i="13"/>
  <c r="AS599" i="13"/>
  <c r="AR599" i="13"/>
  <c r="AQ599" i="13"/>
  <c r="AP599" i="13"/>
  <c r="AO599" i="13"/>
  <c r="AN599" i="13"/>
  <c r="AM599" i="13"/>
  <c r="AL599" i="13"/>
  <c r="AK599" i="13"/>
  <c r="AJ599" i="13"/>
  <c r="AI599" i="13"/>
  <c r="AH599" i="13"/>
  <c r="BL598" i="13"/>
  <c r="BK598" i="13"/>
  <c r="BJ598" i="13"/>
  <c r="BI598" i="13"/>
  <c r="BH598" i="13"/>
  <c r="BG598" i="13"/>
  <c r="BF598" i="13"/>
  <c r="BE598" i="13"/>
  <c r="BD598" i="13"/>
  <c r="BC598" i="13"/>
  <c r="BB598" i="13"/>
  <c r="BA598" i="13"/>
  <c r="AZ598" i="13"/>
  <c r="AY598" i="13"/>
  <c r="AX598" i="13"/>
  <c r="AW598" i="13"/>
  <c r="AV598" i="13"/>
  <c r="AU598" i="13"/>
  <c r="AT598" i="13"/>
  <c r="AS598" i="13"/>
  <c r="AR598" i="13"/>
  <c r="AQ598" i="13"/>
  <c r="AP598" i="13"/>
  <c r="AO598" i="13"/>
  <c r="AN598" i="13"/>
  <c r="AM598" i="13"/>
  <c r="AL598" i="13"/>
  <c r="AK598" i="13"/>
  <c r="AJ598" i="13"/>
  <c r="AI598" i="13"/>
  <c r="AH598" i="13"/>
  <c r="BL597" i="13"/>
  <c r="BK597" i="13"/>
  <c r="BJ597" i="13"/>
  <c r="BI597" i="13"/>
  <c r="BH597" i="13"/>
  <c r="BG597" i="13"/>
  <c r="BF597" i="13"/>
  <c r="BE597" i="13"/>
  <c r="BD597" i="13"/>
  <c r="BC597" i="13"/>
  <c r="BB597" i="13"/>
  <c r="BA597" i="13"/>
  <c r="AZ597" i="13"/>
  <c r="AY597" i="13"/>
  <c r="AX597" i="13"/>
  <c r="AW597" i="13"/>
  <c r="AV597" i="13"/>
  <c r="AU597" i="13"/>
  <c r="AT597" i="13"/>
  <c r="AS597" i="13"/>
  <c r="AR597" i="13"/>
  <c r="AQ597" i="13"/>
  <c r="AP597" i="13"/>
  <c r="AO597" i="13"/>
  <c r="AN597" i="13"/>
  <c r="AM597" i="13"/>
  <c r="AL597" i="13"/>
  <c r="AK597" i="13"/>
  <c r="AJ597" i="13"/>
  <c r="AI597" i="13"/>
  <c r="AH597" i="13"/>
  <c r="BL596" i="13"/>
  <c r="BK596" i="13"/>
  <c r="BJ596" i="13"/>
  <c r="BI596" i="13"/>
  <c r="BH596" i="13"/>
  <c r="BG596" i="13"/>
  <c r="BF596" i="13"/>
  <c r="BE596" i="13"/>
  <c r="BD596" i="13"/>
  <c r="BC596" i="13"/>
  <c r="BB596" i="13"/>
  <c r="BA596" i="13"/>
  <c r="AZ596" i="13"/>
  <c r="AY596" i="13"/>
  <c r="AX596" i="13"/>
  <c r="AW596" i="13"/>
  <c r="AV596" i="13"/>
  <c r="AU596" i="13"/>
  <c r="AT596" i="13"/>
  <c r="AS596" i="13"/>
  <c r="AR596" i="13"/>
  <c r="AQ596" i="13"/>
  <c r="AP596" i="13"/>
  <c r="AO596" i="13"/>
  <c r="AN596" i="13"/>
  <c r="AM596" i="13"/>
  <c r="AL596" i="13"/>
  <c r="AK596" i="13"/>
  <c r="AJ596" i="13"/>
  <c r="AI596" i="13"/>
  <c r="AH596" i="13"/>
  <c r="BL595" i="13"/>
  <c r="BK595" i="13"/>
  <c r="BJ595" i="13"/>
  <c r="BI595" i="13"/>
  <c r="BH595" i="13"/>
  <c r="BG595" i="13"/>
  <c r="BF595" i="13"/>
  <c r="BE595" i="13"/>
  <c r="BD595" i="13"/>
  <c r="BC595" i="13"/>
  <c r="BB595" i="13"/>
  <c r="BA595" i="13"/>
  <c r="AZ595" i="13"/>
  <c r="AY595" i="13"/>
  <c r="AX595" i="13"/>
  <c r="AW595" i="13"/>
  <c r="AV595" i="13"/>
  <c r="AU595" i="13"/>
  <c r="AT595" i="13"/>
  <c r="AS595" i="13"/>
  <c r="AR595" i="13"/>
  <c r="AQ595" i="13"/>
  <c r="AP595" i="13"/>
  <c r="AO595" i="13"/>
  <c r="AN595" i="13"/>
  <c r="AM595" i="13"/>
  <c r="AL595" i="13"/>
  <c r="AK595" i="13"/>
  <c r="AJ595" i="13"/>
  <c r="AI595" i="13"/>
  <c r="AH595" i="13"/>
  <c r="BL594" i="13"/>
  <c r="BK594" i="13"/>
  <c r="BJ594" i="13"/>
  <c r="BI594" i="13"/>
  <c r="BH594" i="13"/>
  <c r="BG594" i="13"/>
  <c r="BF594" i="13"/>
  <c r="BE594" i="13"/>
  <c r="BD594" i="13"/>
  <c r="BC594" i="13"/>
  <c r="BB594" i="13"/>
  <c r="BA594" i="13"/>
  <c r="AZ594" i="13"/>
  <c r="AY594" i="13"/>
  <c r="AX594" i="13"/>
  <c r="AW594" i="13"/>
  <c r="AV594" i="13"/>
  <c r="AU594" i="13"/>
  <c r="AT594" i="13"/>
  <c r="AS594" i="13"/>
  <c r="AR594" i="13"/>
  <c r="AQ594" i="13"/>
  <c r="AP594" i="13"/>
  <c r="AO594" i="13"/>
  <c r="AN594" i="13"/>
  <c r="AM594" i="13"/>
  <c r="AL594" i="13"/>
  <c r="AK594" i="13"/>
  <c r="AJ594" i="13"/>
  <c r="AI594" i="13"/>
  <c r="AH594" i="13"/>
  <c r="BL593" i="13"/>
  <c r="BK593" i="13"/>
  <c r="BJ593" i="13"/>
  <c r="BI593" i="13"/>
  <c r="BH593" i="13"/>
  <c r="BG593" i="13"/>
  <c r="BF593" i="13"/>
  <c r="BE593" i="13"/>
  <c r="BD593" i="13"/>
  <c r="BC593" i="13"/>
  <c r="BB593" i="13"/>
  <c r="BA593" i="13"/>
  <c r="AZ593" i="13"/>
  <c r="AY593" i="13"/>
  <c r="AX593" i="13"/>
  <c r="AW593" i="13"/>
  <c r="AV593" i="13"/>
  <c r="AU593" i="13"/>
  <c r="AT593" i="13"/>
  <c r="AS593" i="13"/>
  <c r="AR593" i="13"/>
  <c r="AQ593" i="13"/>
  <c r="AP593" i="13"/>
  <c r="AO593" i="13"/>
  <c r="AN593" i="13"/>
  <c r="AM593" i="13"/>
  <c r="AL593" i="13"/>
  <c r="AK593" i="13"/>
  <c r="AJ593" i="13"/>
  <c r="AI593" i="13"/>
  <c r="AH593" i="13"/>
  <c r="BL592" i="13"/>
  <c r="BK592" i="13"/>
  <c r="BJ592" i="13"/>
  <c r="BI592" i="13"/>
  <c r="BH592" i="13"/>
  <c r="BG592" i="13"/>
  <c r="BF592" i="13"/>
  <c r="BE592" i="13"/>
  <c r="BD592" i="13"/>
  <c r="BC592" i="13"/>
  <c r="BB592" i="13"/>
  <c r="BA592" i="13"/>
  <c r="AZ592" i="13"/>
  <c r="AY592" i="13"/>
  <c r="AX592" i="13"/>
  <c r="AW592" i="13"/>
  <c r="AV592" i="13"/>
  <c r="AU592" i="13"/>
  <c r="AT592" i="13"/>
  <c r="AS592" i="13"/>
  <c r="AR592" i="13"/>
  <c r="AQ592" i="13"/>
  <c r="AP592" i="13"/>
  <c r="AO592" i="13"/>
  <c r="AN592" i="13"/>
  <c r="AM592" i="13"/>
  <c r="AL592" i="13"/>
  <c r="AK592" i="13"/>
  <c r="AJ592" i="13"/>
  <c r="AI592" i="13"/>
  <c r="AH592" i="13"/>
  <c r="BL591" i="13"/>
  <c r="BK591" i="13"/>
  <c r="BJ591" i="13"/>
  <c r="BI591" i="13"/>
  <c r="BH591" i="13"/>
  <c r="BG591" i="13"/>
  <c r="BF591" i="13"/>
  <c r="BE591" i="13"/>
  <c r="BD591" i="13"/>
  <c r="BC591" i="13"/>
  <c r="BB591" i="13"/>
  <c r="BA591" i="13"/>
  <c r="AZ591" i="13"/>
  <c r="AY591" i="13"/>
  <c r="AX591" i="13"/>
  <c r="AW591" i="13"/>
  <c r="AV591" i="13"/>
  <c r="AU591" i="13"/>
  <c r="AT591" i="13"/>
  <c r="AS591" i="13"/>
  <c r="AR591" i="13"/>
  <c r="AQ591" i="13"/>
  <c r="AP591" i="13"/>
  <c r="AO591" i="13"/>
  <c r="AN591" i="13"/>
  <c r="AM591" i="13"/>
  <c r="AL591" i="13"/>
  <c r="AK591" i="13"/>
  <c r="AJ591" i="13"/>
  <c r="AI591" i="13"/>
  <c r="AH591" i="13"/>
  <c r="BL590" i="13"/>
  <c r="BK590" i="13"/>
  <c r="BJ590" i="13"/>
  <c r="BI590" i="13"/>
  <c r="BH590" i="13"/>
  <c r="BG590" i="13"/>
  <c r="BF590" i="13"/>
  <c r="BE590" i="13"/>
  <c r="BD590" i="13"/>
  <c r="BC590" i="13"/>
  <c r="BB590" i="13"/>
  <c r="BA590" i="13"/>
  <c r="AZ590" i="13"/>
  <c r="AY590" i="13"/>
  <c r="AX590" i="13"/>
  <c r="AW590" i="13"/>
  <c r="AV590" i="13"/>
  <c r="AU590" i="13"/>
  <c r="AT590" i="13"/>
  <c r="AS590" i="13"/>
  <c r="AR590" i="13"/>
  <c r="AQ590" i="13"/>
  <c r="AP590" i="13"/>
  <c r="AO590" i="13"/>
  <c r="AN590" i="13"/>
  <c r="AM590" i="13"/>
  <c r="AL590" i="13"/>
  <c r="AK590" i="13"/>
  <c r="AJ590" i="13"/>
  <c r="AI590" i="13"/>
  <c r="AH590" i="13"/>
  <c r="BL589" i="13"/>
  <c r="BK589" i="13"/>
  <c r="BJ589" i="13"/>
  <c r="BI589" i="13"/>
  <c r="BH589" i="13"/>
  <c r="BG589" i="13"/>
  <c r="BF589" i="13"/>
  <c r="BE589" i="13"/>
  <c r="BD589" i="13"/>
  <c r="BC589" i="13"/>
  <c r="BB589" i="13"/>
  <c r="BA589" i="13"/>
  <c r="AZ589" i="13"/>
  <c r="AY589" i="13"/>
  <c r="AX589" i="13"/>
  <c r="AW589" i="13"/>
  <c r="AV589" i="13"/>
  <c r="AU589" i="13"/>
  <c r="AT589" i="13"/>
  <c r="AS589" i="13"/>
  <c r="AR589" i="13"/>
  <c r="AQ589" i="13"/>
  <c r="AP589" i="13"/>
  <c r="AO589" i="13"/>
  <c r="AN589" i="13"/>
  <c r="AM589" i="13"/>
  <c r="AL589" i="13"/>
  <c r="AK589" i="13"/>
  <c r="AJ589" i="13"/>
  <c r="AI589" i="13"/>
  <c r="AH589" i="13"/>
  <c r="BL588" i="13"/>
  <c r="BK588" i="13"/>
  <c r="BJ588" i="13"/>
  <c r="BI588" i="13"/>
  <c r="BH588" i="13"/>
  <c r="BG588" i="13"/>
  <c r="BF588" i="13"/>
  <c r="BE588" i="13"/>
  <c r="BD588" i="13"/>
  <c r="BC588" i="13"/>
  <c r="BB588" i="13"/>
  <c r="BA588" i="13"/>
  <c r="AZ588" i="13"/>
  <c r="AY588" i="13"/>
  <c r="AX588" i="13"/>
  <c r="AW588" i="13"/>
  <c r="AV588" i="13"/>
  <c r="AU588" i="13"/>
  <c r="AT588" i="13"/>
  <c r="AS588" i="13"/>
  <c r="AR588" i="13"/>
  <c r="AQ588" i="13"/>
  <c r="AP588" i="13"/>
  <c r="AO588" i="13"/>
  <c r="AN588" i="13"/>
  <c r="AM588" i="13"/>
  <c r="AL588" i="13"/>
  <c r="AK588" i="13"/>
  <c r="AJ588" i="13"/>
  <c r="AI588" i="13"/>
  <c r="AH588" i="13"/>
  <c r="BL587" i="13"/>
  <c r="BK587" i="13"/>
  <c r="BJ587" i="13"/>
  <c r="BI587" i="13"/>
  <c r="BH587" i="13"/>
  <c r="BG587" i="13"/>
  <c r="BF587" i="13"/>
  <c r="BE587" i="13"/>
  <c r="BD587" i="13"/>
  <c r="BC587" i="13"/>
  <c r="BB587" i="13"/>
  <c r="BA587" i="13"/>
  <c r="AZ587" i="13"/>
  <c r="AY587" i="13"/>
  <c r="AX587" i="13"/>
  <c r="AW587" i="13"/>
  <c r="AV587" i="13"/>
  <c r="AU587" i="13"/>
  <c r="AT587" i="13"/>
  <c r="AS587" i="13"/>
  <c r="AR587" i="13"/>
  <c r="AQ587" i="13"/>
  <c r="AP587" i="13"/>
  <c r="AO587" i="13"/>
  <c r="AN587" i="13"/>
  <c r="AM587" i="13"/>
  <c r="AL587" i="13"/>
  <c r="AK587" i="13"/>
  <c r="AJ587" i="13"/>
  <c r="AI587" i="13"/>
  <c r="AH587" i="13"/>
  <c r="BL586" i="13"/>
  <c r="BK586" i="13"/>
  <c r="BJ586" i="13"/>
  <c r="BI586" i="13"/>
  <c r="BH586" i="13"/>
  <c r="BG586" i="13"/>
  <c r="BF586" i="13"/>
  <c r="BE586" i="13"/>
  <c r="BD586" i="13"/>
  <c r="BC586" i="13"/>
  <c r="BB586" i="13"/>
  <c r="BA586" i="13"/>
  <c r="AZ586" i="13"/>
  <c r="AY586" i="13"/>
  <c r="AX586" i="13"/>
  <c r="AW586" i="13"/>
  <c r="AV586" i="13"/>
  <c r="AU586" i="13"/>
  <c r="AT586" i="13"/>
  <c r="AS586" i="13"/>
  <c r="AR586" i="13"/>
  <c r="AQ586" i="13"/>
  <c r="AP586" i="13"/>
  <c r="AO586" i="13"/>
  <c r="AN586" i="13"/>
  <c r="AM586" i="13"/>
  <c r="AL586" i="13"/>
  <c r="AK586" i="13"/>
  <c r="AJ586" i="13"/>
  <c r="AI586" i="13"/>
  <c r="AH586" i="13"/>
  <c r="BL585" i="13"/>
  <c r="BK585" i="13"/>
  <c r="BJ585" i="13"/>
  <c r="BI585" i="13"/>
  <c r="BH585" i="13"/>
  <c r="BG585" i="13"/>
  <c r="BF585" i="13"/>
  <c r="BE585" i="13"/>
  <c r="BD585" i="13"/>
  <c r="BC585" i="13"/>
  <c r="BB585" i="13"/>
  <c r="BA585" i="13"/>
  <c r="AZ585" i="13"/>
  <c r="AY585" i="13"/>
  <c r="AX585" i="13"/>
  <c r="AW585" i="13"/>
  <c r="AV585" i="13"/>
  <c r="AU585" i="13"/>
  <c r="AT585" i="13"/>
  <c r="AS585" i="13"/>
  <c r="AR585" i="13"/>
  <c r="AQ585" i="13"/>
  <c r="AP585" i="13"/>
  <c r="AO585" i="13"/>
  <c r="AN585" i="13"/>
  <c r="AM585" i="13"/>
  <c r="AL585" i="13"/>
  <c r="AK585" i="13"/>
  <c r="AJ585" i="13"/>
  <c r="AI585" i="13"/>
  <c r="AH585" i="13"/>
  <c r="BL584" i="13"/>
  <c r="BK584" i="13"/>
  <c r="BJ584" i="13"/>
  <c r="BI584" i="13"/>
  <c r="BH584" i="13"/>
  <c r="BG584" i="13"/>
  <c r="BF584" i="13"/>
  <c r="BE584" i="13"/>
  <c r="BD584" i="13"/>
  <c r="BC584" i="13"/>
  <c r="BB584" i="13"/>
  <c r="BA584" i="13"/>
  <c r="AZ584" i="13"/>
  <c r="AY584" i="13"/>
  <c r="AX584" i="13"/>
  <c r="AW584" i="13"/>
  <c r="AV584" i="13"/>
  <c r="AU584" i="13"/>
  <c r="AT584" i="13"/>
  <c r="AS584" i="13"/>
  <c r="AR584" i="13"/>
  <c r="AQ584" i="13"/>
  <c r="AP584" i="13"/>
  <c r="AO584" i="13"/>
  <c r="AN584" i="13"/>
  <c r="AM584" i="13"/>
  <c r="AL584" i="13"/>
  <c r="AK584" i="13"/>
  <c r="AJ584" i="13"/>
  <c r="AI584" i="13"/>
  <c r="AH584" i="13"/>
  <c r="BL583" i="13"/>
  <c r="BK583" i="13"/>
  <c r="BJ583" i="13"/>
  <c r="BI583" i="13"/>
  <c r="BH583" i="13"/>
  <c r="BG583" i="13"/>
  <c r="BF583" i="13"/>
  <c r="BE583" i="13"/>
  <c r="BD583" i="13"/>
  <c r="BC583" i="13"/>
  <c r="BB583" i="13"/>
  <c r="BA583" i="13"/>
  <c r="AZ583" i="13"/>
  <c r="AY583" i="13"/>
  <c r="AX583" i="13"/>
  <c r="AW583" i="13"/>
  <c r="AV583" i="13"/>
  <c r="AU583" i="13"/>
  <c r="AT583" i="13"/>
  <c r="AS583" i="13"/>
  <c r="AR583" i="13"/>
  <c r="AQ583" i="13"/>
  <c r="AP583" i="13"/>
  <c r="AO583" i="13"/>
  <c r="AN583" i="13"/>
  <c r="AM583" i="13"/>
  <c r="AL583" i="13"/>
  <c r="AK583" i="13"/>
  <c r="AJ583" i="13"/>
  <c r="AI583" i="13"/>
  <c r="AH583" i="13"/>
  <c r="BL582" i="13"/>
  <c r="BK582" i="13"/>
  <c r="BJ582" i="13"/>
  <c r="BI582" i="13"/>
  <c r="BH582" i="13"/>
  <c r="BG582" i="13"/>
  <c r="BF582" i="13"/>
  <c r="BE582" i="13"/>
  <c r="BD582" i="13"/>
  <c r="BC582" i="13"/>
  <c r="BB582" i="13"/>
  <c r="BA582" i="13"/>
  <c r="AZ582" i="13"/>
  <c r="AY582" i="13"/>
  <c r="AX582" i="13"/>
  <c r="AW582" i="13"/>
  <c r="AV582" i="13"/>
  <c r="AU582" i="13"/>
  <c r="AT582" i="13"/>
  <c r="AS582" i="13"/>
  <c r="AR582" i="13"/>
  <c r="AQ582" i="13"/>
  <c r="AP582" i="13"/>
  <c r="AO582" i="13"/>
  <c r="AN582" i="13"/>
  <c r="AM582" i="13"/>
  <c r="AL582" i="13"/>
  <c r="AK582" i="13"/>
  <c r="AJ582" i="13"/>
  <c r="AI582" i="13"/>
  <c r="AH582" i="13"/>
  <c r="BL581" i="13"/>
  <c r="BK581" i="13"/>
  <c r="BJ581" i="13"/>
  <c r="BI581" i="13"/>
  <c r="BH581" i="13"/>
  <c r="BG581" i="13"/>
  <c r="BF581" i="13"/>
  <c r="BE581" i="13"/>
  <c r="BD581" i="13"/>
  <c r="BC581" i="13"/>
  <c r="BB581" i="13"/>
  <c r="BA581" i="13"/>
  <c r="AZ581" i="13"/>
  <c r="AY581" i="13"/>
  <c r="AX581" i="13"/>
  <c r="AW581" i="13"/>
  <c r="AV581" i="13"/>
  <c r="AU581" i="13"/>
  <c r="AT581" i="13"/>
  <c r="AS581" i="13"/>
  <c r="AR581" i="13"/>
  <c r="AQ581" i="13"/>
  <c r="AP581" i="13"/>
  <c r="AO581" i="13"/>
  <c r="AN581" i="13"/>
  <c r="AM581" i="13"/>
  <c r="AL581" i="13"/>
  <c r="AK581" i="13"/>
  <c r="AJ581" i="13"/>
  <c r="AI581" i="13"/>
  <c r="AH581" i="13"/>
  <c r="BL580" i="13"/>
  <c r="BK580" i="13"/>
  <c r="BJ580" i="13"/>
  <c r="BI580" i="13"/>
  <c r="BH580" i="13"/>
  <c r="BG580" i="13"/>
  <c r="BF580" i="13"/>
  <c r="BE580" i="13"/>
  <c r="BD580" i="13"/>
  <c r="BC580" i="13"/>
  <c r="BB580" i="13"/>
  <c r="BA580" i="13"/>
  <c r="AZ580" i="13"/>
  <c r="AY580" i="13"/>
  <c r="AX580" i="13"/>
  <c r="AW580" i="13"/>
  <c r="AV580" i="13"/>
  <c r="AU580" i="13"/>
  <c r="AT580" i="13"/>
  <c r="AS580" i="13"/>
  <c r="AR580" i="13"/>
  <c r="AQ580" i="13"/>
  <c r="AP580" i="13"/>
  <c r="AO580" i="13"/>
  <c r="AN580" i="13"/>
  <c r="AM580" i="13"/>
  <c r="AL580" i="13"/>
  <c r="AK580" i="13"/>
  <c r="AJ580" i="13"/>
  <c r="AI580" i="13"/>
  <c r="AH580" i="13"/>
  <c r="BL579" i="13"/>
  <c r="BK579" i="13"/>
  <c r="BJ579" i="13"/>
  <c r="BI579" i="13"/>
  <c r="BH579" i="13"/>
  <c r="BG579" i="13"/>
  <c r="BF579" i="13"/>
  <c r="BE579" i="13"/>
  <c r="BD579" i="13"/>
  <c r="BC579" i="13"/>
  <c r="BB579" i="13"/>
  <c r="BA579" i="13"/>
  <c r="AZ579" i="13"/>
  <c r="AY579" i="13"/>
  <c r="AX579" i="13"/>
  <c r="AW579" i="13"/>
  <c r="AV579" i="13"/>
  <c r="AU579" i="13"/>
  <c r="AT579" i="13"/>
  <c r="AS579" i="13"/>
  <c r="AR579" i="13"/>
  <c r="AQ579" i="13"/>
  <c r="AP579" i="13"/>
  <c r="AO579" i="13"/>
  <c r="AN579" i="13"/>
  <c r="AM579" i="13"/>
  <c r="AL579" i="13"/>
  <c r="AK579" i="13"/>
  <c r="AJ579" i="13"/>
  <c r="AI579" i="13"/>
  <c r="AH579" i="13"/>
  <c r="BL578" i="13"/>
  <c r="BK578" i="13"/>
  <c r="BJ578" i="13"/>
  <c r="BI578" i="13"/>
  <c r="BH578" i="13"/>
  <c r="BG578" i="13"/>
  <c r="BF578" i="13"/>
  <c r="BE578" i="13"/>
  <c r="BD578" i="13"/>
  <c r="BC578" i="13"/>
  <c r="BB578" i="13"/>
  <c r="BA578" i="13"/>
  <c r="AZ578" i="13"/>
  <c r="AY578" i="13"/>
  <c r="AX578" i="13"/>
  <c r="AW578" i="13"/>
  <c r="AV578" i="13"/>
  <c r="AU578" i="13"/>
  <c r="AT578" i="13"/>
  <c r="AS578" i="13"/>
  <c r="AR578" i="13"/>
  <c r="AQ578" i="13"/>
  <c r="AP578" i="13"/>
  <c r="AO578" i="13"/>
  <c r="AN578" i="13"/>
  <c r="AM578" i="13"/>
  <c r="AL578" i="13"/>
  <c r="AK578" i="13"/>
  <c r="AJ578" i="13"/>
  <c r="AI578" i="13"/>
  <c r="AH578" i="13"/>
  <c r="BL577" i="13"/>
  <c r="BK577" i="13"/>
  <c r="BJ577" i="13"/>
  <c r="BI577" i="13"/>
  <c r="BH577" i="13"/>
  <c r="BG577" i="13"/>
  <c r="BF577" i="13"/>
  <c r="BE577" i="13"/>
  <c r="BD577" i="13"/>
  <c r="BC577" i="13"/>
  <c r="BB577" i="13"/>
  <c r="BA577" i="13"/>
  <c r="AZ577" i="13"/>
  <c r="AY577" i="13"/>
  <c r="AX577" i="13"/>
  <c r="AW577" i="13"/>
  <c r="AV577" i="13"/>
  <c r="AU577" i="13"/>
  <c r="AT577" i="13"/>
  <c r="AS577" i="13"/>
  <c r="AR577" i="13"/>
  <c r="AQ577" i="13"/>
  <c r="AP577" i="13"/>
  <c r="AO577" i="13"/>
  <c r="AN577" i="13"/>
  <c r="AM577" i="13"/>
  <c r="AL577" i="13"/>
  <c r="AK577" i="13"/>
  <c r="AJ577" i="13"/>
  <c r="AI577" i="13"/>
  <c r="AH577" i="13"/>
  <c r="BL576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BL575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BL574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BL573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BL572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BL571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BL570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BL569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BL568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BL567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BL566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BL565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BL564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BL563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BL562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BL561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BL560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BL559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BL558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BL557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BL556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BL555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BL554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BL553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BL552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BL551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BL550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BL549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BL548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BL547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BL546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BL545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BL544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BL543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BL542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BL541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BL540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BL539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BL538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BL537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BL536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BL535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BL534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BL533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BL532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BL531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BL530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BL529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BL528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BL527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BL526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BL525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BL524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BL523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BL522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BL521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BL520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BL519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BL518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BL517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BL516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BL515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BL514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BL513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BL512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BL511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BL510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BL509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BL508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BL507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BL506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BL505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BL504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BL503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BL502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BL501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BL500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BL499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BL498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BL497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BL496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BL495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BL494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BL493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BL492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BL491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BL490" i="13"/>
  <c r="BK490" i="13"/>
  <c r="BJ490" i="13"/>
  <c r="BI490" i="13"/>
  <c r="BH490" i="13"/>
  <c r="BG490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S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BL489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BL488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BL487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BL486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BL485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BL484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BL483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BL482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BL481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BL480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BL479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BL478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BL477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BL476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BL475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BL474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BL473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BL472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BL471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BL470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BL469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BL468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BL467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BL466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BL465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BL464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BL463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BL462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BL461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BL460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BL459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BL458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BL457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BL456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BL455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BL454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BL453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BL452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BL451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BL450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BL449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BL448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BL447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BL446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BL445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BL444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BL443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BL442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BL441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BL440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BL439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BL438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BL437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BL436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BL435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BL434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BL433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BL432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BL431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BL430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BL429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BL428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BL427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BL426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BL425" i="13"/>
  <c r="BK425" i="13"/>
  <c r="BJ425" i="13"/>
  <c r="BI425" i="13"/>
  <c r="BH425" i="13"/>
  <c r="BG425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S425" i="13"/>
  <c r="AR425" i="13"/>
  <c r="AQ425" i="13"/>
  <c r="AP425" i="13"/>
  <c r="AO425" i="13"/>
  <c r="AN425" i="13"/>
  <c r="AM425" i="13"/>
  <c r="AL425" i="13"/>
  <c r="AK425" i="13"/>
  <c r="AJ425" i="13"/>
  <c r="AI425" i="13"/>
  <c r="AH425" i="13"/>
  <c r="BL424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BL423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BL422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BL421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BL420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BL419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BL418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BL417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BL416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BL415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BL414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BL413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BL412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BL411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BL410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BL409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BL408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BL407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BL406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BL405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BL404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BL403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BL402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BL401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BL400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BL399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BL398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BL397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BL396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BL395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BL394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BL393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BL392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BL391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BL390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BL389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BL388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BL387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BL386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BL385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BL384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BL383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BL382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BL381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BL380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BL379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BL378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BL377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BL376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BL375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BL374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BL373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BL372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BL371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BL370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BL369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BL368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BL367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BL366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BL365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BL364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BL363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BL362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BL361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BL360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BL359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BL358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BL357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BL356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BL355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BL354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BL353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BL352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BL351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BL350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BL349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BL348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BL347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BL346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BL345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BL344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BL343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BL342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BL341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BL340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BL339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BL338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BL337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BL336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BL335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BL334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BL333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BL332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BL331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BL330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BL329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BL328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BL327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BL326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BL325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BL324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BL323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BL322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BL321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BL320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BL319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BL318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BL317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BL316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BL315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BL314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BL313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BL312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BL311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BL310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BL309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BL308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BL307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BL306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BL305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BL304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BL303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BL302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BL301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BL300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BL299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BL298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BL297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BL296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BL295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BL294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BL293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BL292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BL291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BL290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BL289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BL288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BL287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BL286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BL285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BL284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BL283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BL282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BL281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BL280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BL279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BL278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BL277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BL276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BL275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BL274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BL273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BL272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BL271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BL270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BL269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BL268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BL267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BL266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BL265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BL264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BL263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BL262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BL261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BL260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BL259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BL258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BL257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BL256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BL255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BL254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BL253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BL252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BL251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BL250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BL249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BL248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BL247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BL246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BL245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BL244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BL243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BL242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BL241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BL240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BL239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BL238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BL237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BL236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BL235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BL234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BL233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BL232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BL231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BL230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BL229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BL228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BL226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BL225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BL224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BL223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BL221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BL220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BL219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BL218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BL217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BL216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BL215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BL214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BL213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BL212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BL211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BL210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BL209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BL208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BL207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BL206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BL205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BL204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BL203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BL202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BL201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BL200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BL199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BL198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BL197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BL196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BL195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BL193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BL192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BL191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BL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BL187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BL185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BL183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BL1" i="13"/>
  <c r="BK1" i="13"/>
  <c r="BJ1" i="13"/>
  <c r="BI1" i="13"/>
  <c r="BH1" i="13"/>
  <c r="BG1" i="13"/>
  <c r="BF1" i="13"/>
  <c r="BE1" i="13"/>
  <c r="BD1" i="13"/>
  <c r="BC1" i="13"/>
  <c r="BB1" i="13"/>
  <c r="BA1" i="13"/>
  <c r="AZ1" i="13"/>
  <c r="AY1" i="13"/>
  <c r="AX1" i="13"/>
  <c r="AW1" i="13"/>
  <c r="AV1" i="13"/>
  <c r="AU1" i="13"/>
  <c r="AT1" i="13"/>
  <c r="AS1" i="13"/>
  <c r="AR1" i="13"/>
  <c r="AQ1" i="13"/>
  <c r="AP1" i="13"/>
  <c r="AO1" i="13"/>
  <c r="AN1" i="13"/>
  <c r="AM1" i="13"/>
  <c r="AL1" i="13"/>
  <c r="AK1" i="13"/>
  <c r="AJ1" i="13"/>
  <c r="AI1" i="13"/>
  <c r="AH1" i="13"/>
  <c r="AG993" i="13"/>
  <c r="AF993" i="13"/>
  <c r="AE993" i="13"/>
  <c r="AD993" i="13"/>
  <c r="AC993" i="13"/>
  <c r="AB993" i="13"/>
  <c r="AA993" i="13"/>
  <c r="Z993" i="13"/>
  <c r="Y993" i="13"/>
  <c r="X993" i="13"/>
  <c r="W993" i="13"/>
  <c r="V993" i="13"/>
  <c r="U993" i="13"/>
  <c r="T993" i="13"/>
  <c r="S993" i="13"/>
  <c r="R993" i="13"/>
  <c r="Q993" i="13"/>
  <c r="P993" i="13"/>
  <c r="O993" i="13"/>
  <c r="N993" i="13"/>
  <c r="M993" i="13"/>
  <c r="L993" i="13"/>
  <c r="K993" i="13"/>
  <c r="J993" i="13"/>
  <c r="I993" i="13"/>
  <c r="H993" i="13"/>
  <c r="G993" i="13"/>
  <c r="F993" i="13"/>
  <c r="E993" i="13"/>
  <c r="D993" i="13"/>
  <c r="C993" i="13"/>
  <c r="B993" i="13"/>
  <c r="AG992" i="13"/>
  <c r="AF992" i="13"/>
  <c r="AE992" i="13"/>
  <c r="AD992" i="13"/>
  <c r="AC992" i="13"/>
  <c r="AB992" i="13"/>
  <c r="AA992" i="13"/>
  <c r="Z992" i="13"/>
  <c r="Y992" i="13"/>
  <c r="X992" i="13"/>
  <c r="W992" i="13"/>
  <c r="V992" i="13"/>
  <c r="U992" i="13"/>
  <c r="T992" i="13"/>
  <c r="S992" i="13"/>
  <c r="R992" i="13"/>
  <c r="Q992" i="13"/>
  <c r="P992" i="13"/>
  <c r="O992" i="13"/>
  <c r="N992" i="13"/>
  <c r="M992" i="13"/>
  <c r="L992" i="13"/>
  <c r="K992" i="13"/>
  <c r="J992" i="13"/>
  <c r="I992" i="13"/>
  <c r="H992" i="13"/>
  <c r="G992" i="13"/>
  <c r="F992" i="13"/>
  <c r="E992" i="13"/>
  <c r="D992" i="13"/>
  <c r="C992" i="13"/>
  <c r="B992" i="13"/>
  <c r="AG991" i="13"/>
  <c r="AF991" i="13"/>
  <c r="AE991" i="13"/>
  <c r="AD991" i="13"/>
  <c r="AC991" i="13"/>
  <c r="AB991" i="13"/>
  <c r="AA991" i="13"/>
  <c r="Z991" i="13"/>
  <c r="Y991" i="13"/>
  <c r="X991" i="13"/>
  <c r="W991" i="13"/>
  <c r="V991" i="13"/>
  <c r="U991" i="13"/>
  <c r="T991" i="13"/>
  <c r="S991" i="13"/>
  <c r="R991" i="13"/>
  <c r="Q991" i="13"/>
  <c r="P991" i="13"/>
  <c r="O991" i="13"/>
  <c r="N991" i="13"/>
  <c r="M991" i="13"/>
  <c r="L991" i="13"/>
  <c r="K991" i="13"/>
  <c r="J991" i="13"/>
  <c r="I991" i="13"/>
  <c r="H991" i="13"/>
  <c r="G991" i="13"/>
  <c r="F991" i="13"/>
  <c r="E991" i="13"/>
  <c r="D991" i="13"/>
  <c r="C991" i="13"/>
  <c r="B991" i="13"/>
  <c r="AG990" i="13"/>
  <c r="AF990" i="13"/>
  <c r="AE990" i="13"/>
  <c r="AD990" i="13"/>
  <c r="AC990" i="13"/>
  <c r="AB990" i="13"/>
  <c r="AA990" i="13"/>
  <c r="Z990" i="13"/>
  <c r="Y990" i="13"/>
  <c r="X990" i="13"/>
  <c r="W990" i="13"/>
  <c r="V990" i="13"/>
  <c r="U990" i="13"/>
  <c r="T990" i="13"/>
  <c r="S990" i="13"/>
  <c r="R990" i="13"/>
  <c r="Q990" i="13"/>
  <c r="P990" i="13"/>
  <c r="O990" i="13"/>
  <c r="N990" i="13"/>
  <c r="M990" i="13"/>
  <c r="L990" i="13"/>
  <c r="K990" i="13"/>
  <c r="J990" i="13"/>
  <c r="I990" i="13"/>
  <c r="H990" i="13"/>
  <c r="G990" i="13"/>
  <c r="F990" i="13"/>
  <c r="E990" i="13"/>
  <c r="D990" i="13"/>
  <c r="C990" i="13"/>
  <c r="B990" i="13"/>
  <c r="AG989" i="13"/>
  <c r="AF989" i="13"/>
  <c r="AE989" i="13"/>
  <c r="AD989" i="13"/>
  <c r="AC989" i="13"/>
  <c r="AB989" i="13"/>
  <c r="AA989" i="13"/>
  <c r="Z989" i="13"/>
  <c r="Y989" i="13"/>
  <c r="X989" i="13"/>
  <c r="W989" i="13"/>
  <c r="V989" i="13"/>
  <c r="U989" i="13"/>
  <c r="T989" i="13"/>
  <c r="S989" i="13"/>
  <c r="R989" i="13"/>
  <c r="Q989" i="13"/>
  <c r="P989" i="13"/>
  <c r="O989" i="13"/>
  <c r="N989" i="13"/>
  <c r="M989" i="13"/>
  <c r="L989" i="13"/>
  <c r="K989" i="13"/>
  <c r="J989" i="13"/>
  <c r="I989" i="13"/>
  <c r="H989" i="13"/>
  <c r="G989" i="13"/>
  <c r="F989" i="13"/>
  <c r="E989" i="13"/>
  <c r="D989" i="13"/>
  <c r="C989" i="13"/>
  <c r="B989" i="13"/>
  <c r="AG988" i="13"/>
  <c r="AF988" i="13"/>
  <c r="AE988" i="13"/>
  <c r="AD988" i="13"/>
  <c r="AC988" i="13"/>
  <c r="AB988" i="13"/>
  <c r="AA988" i="13"/>
  <c r="Z988" i="13"/>
  <c r="Y988" i="13"/>
  <c r="X988" i="13"/>
  <c r="W988" i="13"/>
  <c r="V988" i="13"/>
  <c r="U988" i="13"/>
  <c r="T988" i="13"/>
  <c r="S988" i="13"/>
  <c r="R988" i="13"/>
  <c r="Q988" i="13"/>
  <c r="P988" i="13"/>
  <c r="O988" i="13"/>
  <c r="N988" i="13"/>
  <c r="M988" i="13"/>
  <c r="L988" i="13"/>
  <c r="K988" i="13"/>
  <c r="J988" i="13"/>
  <c r="I988" i="13"/>
  <c r="H988" i="13"/>
  <c r="G988" i="13"/>
  <c r="F988" i="13"/>
  <c r="E988" i="13"/>
  <c r="D988" i="13"/>
  <c r="C988" i="13"/>
  <c r="B988" i="13"/>
  <c r="AG987" i="13"/>
  <c r="AF987" i="13"/>
  <c r="AE987" i="13"/>
  <c r="AD987" i="13"/>
  <c r="AC987" i="13"/>
  <c r="AB987" i="13"/>
  <c r="AA987" i="13"/>
  <c r="Z987" i="13"/>
  <c r="Y987" i="13"/>
  <c r="X987" i="13"/>
  <c r="W987" i="13"/>
  <c r="V987" i="13"/>
  <c r="U987" i="13"/>
  <c r="T987" i="13"/>
  <c r="S987" i="13"/>
  <c r="R987" i="13"/>
  <c r="Q987" i="13"/>
  <c r="P987" i="13"/>
  <c r="O987" i="13"/>
  <c r="N987" i="13"/>
  <c r="M987" i="13"/>
  <c r="L987" i="13"/>
  <c r="K987" i="13"/>
  <c r="J987" i="13"/>
  <c r="I987" i="13"/>
  <c r="H987" i="13"/>
  <c r="G987" i="13"/>
  <c r="F987" i="13"/>
  <c r="E987" i="13"/>
  <c r="D987" i="13"/>
  <c r="C987" i="13"/>
  <c r="B987" i="13"/>
  <c r="AG986" i="13"/>
  <c r="AF986" i="13"/>
  <c r="AE986" i="13"/>
  <c r="AD986" i="13"/>
  <c r="AC986" i="13"/>
  <c r="AB986" i="13"/>
  <c r="AA986" i="13"/>
  <c r="Z986" i="13"/>
  <c r="Y986" i="13"/>
  <c r="X986" i="13"/>
  <c r="W986" i="13"/>
  <c r="V986" i="13"/>
  <c r="U986" i="13"/>
  <c r="T986" i="13"/>
  <c r="S986" i="13"/>
  <c r="R986" i="13"/>
  <c r="Q986" i="13"/>
  <c r="P986" i="13"/>
  <c r="O986" i="13"/>
  <c r="N986" i="13"/>
  <c r="M986" i="13"/>
  <c r="L986" i="13"/>
  <c r="K986" i="13"/>
  <c r="J986" i="13"/>
  <c r="I986" i="13"/>
  <c r="H986" i="13"/>
  <c r="G986" i="13"/>
  <c r="F986" i="13"/>
  <c r="E986" i="13"/>
  <c r="D986" i="13"/>
  <c r="C986" i="13"/>
  <c r="B986" i="13"/>
  <c r="AG985" i="13"/>
  <c r="AF985" i="13"/>
  <c r="AE985" i="13"/>
  <c r="AD985" i="13"/>
  <c r="AC985" i="13"/>
  <c r="AB985" i="13"/>
  <c r="AA985" i="13"/>
  <c r="Z985" i="13"/>
  <c r="Y985" i="13"/>
  <c r="X985" i="13"/>
  <c r="W985" i="13"/>
  <c r="V985" i="13"/>
  <c r="U985" i="13"/>
  <c r="T985" i="13"/>
  <c r="S985" i="13"/>
  <c r="R985" i="13"/>
  <c r="Q985" i="13"/>
  <c r="P985" i="13"/>
  <c r="O985" i="13"/>
  <c r="N985" i="13"/>
  <c r="M985" i="13"/>
  <c r="L985" i="13"/>
  <c r="K985" i="13"/>
  <c r="J985" i="13"/>
  <c r="I985" i="13"/>
  <c r="H985" i="13"/>
  <c r="G985" i="13"/>
  <c r="F985" i="13"/>
  <c r="E985" i="13"/>
  <c r="D985" i="13"/>
  <c r="C985" i="13"/>
  <c r="B985" i="13"/>
  <c r="AG984" i="13"/>
  <c r="AF984" i="13"/>
  <c r="AE984" i="13"/>
  <c r="AD984" i="13"/>
  <c r="AC984" i="13"/>
  <c r="AB984" i="13"/>
  <c r="AA984" i="13"/>
  <c r="Z984" i="13"/>
  <c r="Y984" i="13"/>
  <c r="X984" i="13"/>
  <c r="W984" i="13"/>
  <c r="V984" i="13"/>
  <c r="U984" i="13"/>
  <c r="T984" i="13"/>
  <c r="S984" i="13"/>
  <c r="R984" i="13"/>
  <c r="Q984" i="13"/>
  <c r="P984" i="13"/>
  <c r="O984" i="13"/>
  <c r="N984" i="13"/>
  <c r="M984" i="13"/>
  <c r="L984" i="13"/>
  <c r="K984" i="13"/>
  <c r="J984" i="13"/>
  <c r="I984" i="13"/>
  <c r="H984" i="13"/>
  <c r="G984" i="13"/>
  <c r="F984" i="13"/>
  <c r="E984" i="13"/>
  <c r="D984" i="13"/>
  <c r="C984" i="13"/>
  <c r="B984" i="13"/>
  <c r="AG983" i="13"/>
  <c r="AF983" i="13"/>
  <c r="AE983" i="13"/>
  <c r="AD983" i="13"/>
  <c r="AC983" i="13"/>
  <c r="AB983" i="13"/>
  <c r="AA983" i="13"/>
  <c r="Z983" i="13"/>
  <c r="Y983" i="13"/>
  <c r="X983" i="13"/>
  <c r="W983" i="13"/>
  <c r="V983" i="13"/>
  <c r="U983" i="13"/>
  <c r="T983" i="13"/>
  <c r="S983" i="13"/>
  <c r="R983" i="13"/>
  <c r="Q983" i="13"/>
  <c r="P983" i="13"/>
  <c r="O983" i="13"/>
  <c r="N983" i="13"/>
  <c r="M983" i="13"/>
  <c r="L983" i="13"/>
  <c r="K983" i="13"/>
  <c r="J983" i="13"/>
  <c r="I983" i="13"/>
  <c r="H983" i="13"/>
  <c r="G983" i="13"/>
  <c r="F983" i="13"/>
  <c r="E983" i="13"/>
  <c r="D983" i="13"/>
  <c r="C983" i="13"/>
  <c r="B983" i="13"/>
  <c r="AG982" i="13"/>
  <c r="AF982" i="13"/>
  <c r="AE982" i="13"/>
  <c r="AD982" i="13"/>
  <c r="AC982" i="13"/>
  <c r="AB982" i="13"/>
  <c r="AA982" i="13"/>
  <c r="Z982" i="13"/>
  <c r="Y982" i="13"/>
  <c r="X982" i="13"/>
  <c r="W982" i="13"/>
  <c r="V982" i="13"/>
  <c r="U982" i="13"/>
  <c r="T982" i="13"/>
  <c r="S982" i="13"/>
  <c r="R982" i="13"/>
  <c r="Q982" i="13"/>
  <c r="P982" i="13"/>
  <c r="O982" i="13"/>
  <c r="N982" i="13"/>
  <c r="M982" i="13"/>
  <c r="L982" i="13"/>
  <c r="K982" i="13"/>
  <c r="J982" i="13"/>
  <c r="I982" i="13"/>
  <c r="H982" i="13"/>
  <c r="G982" i="13"/>
  <c r="F982" i="13"/>
  <c r="E982" i="13"/>
  <c r="D982" i="13"/>
  <c r="C982" i="13"/>
  <c r="B982" i="13"/>
  <c r="AG981" i="13"/>
  <c r="AF981" i="13"/>
  <c r="AE981" i="13"/>
  <c r="AD981" i="13"/>
  <c r="AC981" i="13"/>
  <c r="AB981" i="13"/>
  <c r="AA981" i="13"/>
  <c r="Z981" i="13"/>
  <c r="Y981" i="13"/>
  <c r="X981" i="13"/>
  <c r="W981" i="13"/>
  <c r="V981" i="13"/>
  <c r="U981" i="13"/>
  <c r="T981" i="13"/>
  <c r="S981" i="13"/>
  <c r="R981" i="13"/>
  <c r="Q981" i="13"/>
  <c r="P981" i="13"/>
  <c r="O981" i="13"/>
  <c r="N981" i="13"/>
  <c r="M981" i="13"/>
  <c r="L981" i="13"/>
  <c r="K981" i="13"/>
  <c r="J981" i="13"/>
  <c r="I981" i="13"/>
  <c r="H981" i="13"/>
  <c r="G981" i="13"/>
  <c r="F981" i="13"/>
  <c r="E981" i="13"/>
  <c r="D981" i="13"/>
  <c r="C981" i="13"/>
  <c r="B981" i="13"/>
  <c r="AG980" i="13"/>
  <c r="AF980" i="13"/>
  <c r="AE980" i="13"/>
  <c r="AD980" i="13"/>
  <c r="AC980" i="13"/>
  <c r="AB980" i="13"/>
  <c r="AA980" i="13"/>
  <c r="Z980" i="13"/>
  <c r="Y980" i="13"/>
  <c r="X980" i="13"/>
  <c r="W980" i="13"/>
  <c r="V980" i="13"/>
  <c r="U980" i="13"/>
  <c r="T980" i="13"/>
  <c r="S980" i="13"/>
  <c r="R980" i="13"/>
  <c r="Q980" i="13"/>
  <c r="P980" i="13"/>
  <c r="O980" i="13"/>
  <c r="N980" i="13"/>
  <c r="M980" i="13"/>
  <c r="L980" i="13"/>
  <c r="K980" i="13"/>
  <c r="J980" i="13"/>
  <c r="I980" i="13"/>
  <c r="H980" i="13"/>
  <c r="G980" i="13"/>
  <c r="F980" i="13"/>
  <c r="E980" i="13"/>
  <c r="D980" i="13"/>
  <c r="C980" i="13"/>
  <c r="B980" i="13"/>
  <c r="AG979" i="13"/>
  <c r="AF979" i="13"/>
  <c r="AE979" i="13"/>
  <c r="AD979" i="13"/>
  <c r="AC979" i="13"/>
  <c r="AB979" i="13"/>
  <c r="AA979" i="13"/>
  <c r="Z979" i="13"/>
  <c r="Y979" i="13"/>
  <c r="X979" i="13"/>
  <c r="W979" i="13"/>
  <c r="V979" i="13"/>
  <c r="U979" i="13"/>
  <c r="T979" i="13"/>
  <c r="S979" i="13"/>
  <c r="R979" i="13"/>
  <c r="Q979" i="13"/>
  <c r="P979" i="13"/>
  <c r="O979" i="13"/>
  <c r="N979" i="13"/>
  <c r="M979" i="13"/>
  <c r="L979" i="13"/>
  <c r="K979" i="13"/>
  <c r="J979" i="13"/>
  <c r="I979" i="13"/>
  <c r="H979" i="13"/>
  <c r="G979" i="13"/>
  <c r="F979" i="13"/>
  <c r="E979" i="13"/>
  <c r="D979" i="13"/>
  <c r="C979" i="13"/>
  <c r="B979" i="13"/>
  <c r="AG978" i="13"/>
  <c r="AF978" i="13"/>
  <c r="AE978" i="13"/>
  <c r="AD978" i="13"/>
  <c r="AC978" i="13"/>
  <c r="AB978" i="13"/>
  <c r="AA978" i="13"/>
  <c r="Z978" i="13"/>
  <c r="Y978" i="13"/>
  <c r="X978" i="13"/>
  <c r="W978" i="13"/>
  <c r="V978" i="13"/>
  <c r="U978" i="13"/>
  <c r="T978" i="13"/>
  <c r="S978" i="13"/>
  <c r="R978" i="13"/>
  <c r="Q978" i="13"/>
  <c r="P978" i="13"/>
  <c r="O978" i="13"/>
  <c r="N978" i="13"/>
  <c r="M978" i="13"/>
  <c r="L978" i="13"/>
  <c r="K978" i="13"/>
  <c r="J978" i="13"/>
  <c r="I978" i="13"/>
  <c r="H978" i="13"/>
  <c r="G978" i="13"/>
  <c r="F978" i="13"/>
  <c r="E978" i="13"/>
  <c r="D978" i="13"/>
  <c r="C978" i="13"/>
  <c r="B978" i="13"/>
  <c r="AG977" i="13"/>
  <c r="AF977" i="13"/>
  <c r="AE977" i="13"/>
  <c r="AD977" i="13"/>
  <c r="AC977" i="13"/>
  <c r="AB977" i="13"/>
  <c r="AA977" i="13"/>
  <c r="Z977" i="13"/>
  <c r="Y977" i="13"/>
  <c r="X977" i="13"/>
  <c r="W977" i="13"/>
  <c r="V977" i="13"/>
  <c r="U977" i="13"/>
  <c r="T977" i="13"/>
  <c r="S977" i="13"/>
  <c r="R977" i="13"/>
  <c r="Q977" i="13"/>
  <c r="P977" i="13"/>
  <c r="O977" i="13"/>
  <c r="N977" i="13"/>
  <c r="M977" i="13"/>
  <c r="L977" i="13"/>
  <c r="K977" i="13"/>
  <c r="J977" i="13"/>
  <c r="I977" i="13"/>
  <c r="H977" i="13"/>
  <c r="G977" i="13"/>
  <c r="F977" i="13"/>
  <c r="E977" i="13"/>
  <c r="D977" i="13"/>
  <c r="C977" i="13"/>
  <c r="B977" i="13"/>
  <c r="AG976" i="13"/>
  <c r="AF976" i="13"/>
  <c r="AE976" i="13"/>
  <c r="AD976" i="13"/>
  <c r="AC976" i="13"/>
  <c r="AB976" i="13"/>
  <c r="AA976" i="13"/>
  <c r="Z976" i="13"/>
  <c r="Y976" i="13"/>
  <c r="X976" i="13"/>
  <c r="W976" i="13"/>
  <c r="V976" i="13"/>
  <c r="U976" i="13"/>
  <c r="T976" i="13"/>
  <c r="S976" i="13"/>
  <c r="R976" i="13"/>
  <c r="Q976" i="13"/>
  <c r="P976" i="13"/>
  <c r="O976" i="13"/>
  <c r="N976" i="13"/>
  <c r="M976" i="13"/>
  <c r="L976" i="13"/>
  <c r="K976" i="13"/>
  <c r="J976" i="13"/>
  <c r="I976" i="13"/>
  <c r="H976" i="13"/>
  <c r="G976" i="13"/>
  <c r="F976" i="13"/>
  <c r="E976" i="13"/>
  <c r="D976" i="13"/>
  <c r="C976" i="13"/>
  <c r="B976" i="13"/>
  <c r="AG975" i="13"/>
  <c r="AF975" i="13"/>
  <c r="AE975" i="13"/>
  <c r="AD975" i="13"/>
  <c r="AC975" i="13"/>
  <c r="AB975" i="13"/>
  <c r="AA975" i="13"/>
  <c r="Z975" i="13"/>
  <c r="Y975" i="13"/>
  <c r="X975" i="13"/>
  <c r="W975" i="13"/>
  <c r="V975" i="13"/>
  <c r="U975" i="13"/>
  <c r="T975" i="13"/>
  <c r="S975" i="13"/>
  <c r="R975" i="13"/>
  <c r="Q975" i="13"/>
  <c r="P975" i="13"/>
  <c r="O975" i="13"/>
  <c r="N975" i="13"/>
  <c r="M975" i="13"/>
  <c r="L975" i="13"/>
  <c r="K975" i="13"/>
  <c r="J975" i="13"/>
  <c r="I975" i="13"/>
  <c r="H975" i="13"/>
  <c r="G975" i="13"/>
  <c r="F975" i="13"/>
  <c r="E975" i="13"/>
  <c r="D975" i="13"/>
  <c r="C975" i="13"/>
  <c r="B975" i="13"/>
  <c r="AG974" i="13"/>
  <c r="AF974" i="13"/>
  <c r="AE974" i="13"/>
  <c r="AD974" i="13"/>
  <c r="AC974" i="13"/>
  <c r="AB974" i="13"/>
  <c r="AA974" i="13"/>
  <c r="Z974" i="13"/>
  <c r="Y974" i="13"/>
  <c r="X974" i="13"/>
  <c r="W974" i="13"/>
  <c r="V974" i="13"/>
  <c r="U974" i="13"/>
  <c r="T974" i="13"/>
  <c r="S974" i="13"/>
  <c r="R974" i="13"/>
  <c r="Q974" i="13"/>
  <c r="P974" i="13"/>
  <c r="O974" i="13"/>
  <c r="N974" i="13"/>
  <c r="M974" i="13"/>
  <c r="L974" i="13"/>
  <c r="K974" i="13"/>
  <c r="J974" i="13"/>
  <c r="I974" i="13"/>
  <c r="H974" i="13"/>
  <c r="G974" i="13"/>
  <c r="F974" i="13"/>
  <c r="E974" i="13"/>
  <c r="D974" i="13"/>
  <c r="C974" i="13"/>
  <c r="B974" i="13"/>
  <c r="AG973" i="13"/>
  <c r="AF973" i="13"/>
  <c r="AE973" i="13"/>
  <c r="AD973" i="13"/>
  <c r="AC973" i="13"/>
  <c r="AB973" i="13"/>
  <c r="AA973" i="13"/>
  <c r="Z973" i="13"/>
  <c r="Y973" i="13"/>
  <c r="X973" i="13"/>
  <c r="W973" i="13"/>
  <c r="V973" i="13"/>
  <c r="U973" i="13"/>
  <c r="T973" i="13"/>
  <c r="S973" i="13"/>
  <c r="R973" i="13"/>
  <c r="Q973" i="13"/>
  <c r="P973" i="13"/>
  <c r="O973" i="13"/>
  <c r="N973" i="13"/>
  <c r="M973" i="13"/>
  <c r="L973" i="13"/>
  <c r="K973" i="13"/>
  <c r="J973" i="13"/>
  <c r="I973" i="13"/>
  <c r="H973" i="13"/>
  <c r="G973" i="13"/>
  <c r="F973" i="13"/>
  <c r="E973" i="13"/>
  <c r="D973" i="13"/>
  <c r="C973" i="13"/>
  <c r="B973" i="13"/>
  <c r="AG972" i="13"/>
  <c r="AF972" i="13"/>
  <c r="AE972" i="13"/>
  <c r="AD972" i="13"/>
  <c r="AC972" i="13"/>
  <c r="AB972" i="13"/>
  <c r="AA972" i="13"/>
  <c r="Z972" i="13"/>
  <c r="Y972" i="13"/>
  <c r="X972" i="13"/>
  <c r="W972" i="13"/>
  <c r="V972" i="13"/>
  <c r="U972" i="13"/>
  <c r="T972" i="13"/>
  <c r="S972" i="13"/>
  <c r="R972" i="13"/>
  <c r="Q972" i="13"/>
  <c r="P972" i="13"/>
  <c r="O972" i="13"/>
  <c r="N972" i="13"/>
  <c r="M972" i="13"/>
  <c r="L972" i="13"/>
  <c r="K972" i="13"/>
  <c r="J972" i="13"/>
  <c r="I972" i="13"/>
  <c r="H972" i="13"/>
  <c r="G972" i="13"/>
  <c r="F972" i="13"/>
  <c r="E972" i="13"/>
  <c r="D972" i="13"/>
  <c r="C972" i="13"/>
  <c r="B972" i="13"/>
  <c r="AG971" i="13"/>
  <c r="AF971" i="13"/>
  <c r="AE971" i="13"/>
  <c r="AD971" i="13"/>
  <c r="AC971" i="13"/>
  <c r="AB971" i="13"/>
  <c r="AA971" i="13"/>
  <c r="Z971" i="13"/>
  <c r="Y971" i="13"/>
  <c r="X971" i="13"/>
  <c r="W971" i="13"/>
  <c r="V971" i="13"/>
  <c r="U971" i="13"/>
  <c r="T971" i="13"/>
  <c r="S971" i="13"/>
  <c r="R971" i="13"/>
  <c r="Q971" i="13"/>
  <c r="P971" i="13"/>
  <c r="O971" i="13"/>
  <c r="N971" i="13"/>
  <c r="M971" i="13"/>
  <c r="L971" i="13"/>
  <c r="K971" i="13"/>
  <c r="J971" i="13"/>
  <c r="I971" i="13"/>
  <c r="H971" i="13"/>
  <c r="G971" i="13"/>
  <c r="F971" i="13"/>
  <c r="E971" i="13"/>
  <c r="D971" i="13"/>
  <c r="C971" i="13"/>
  <c r="B971" i="13"/>
  <c r="AG970" i="13"/>
  <c r="AF970" i="13"/>
  <c r="AE970" i="13"/>
  <c r="AD970" i="13"/>
  <c r="AC970" i="13"/>
  <c r="AB970" i="13"/>
  <c r="AA970" i="13"/>
  <c r="Z970" i="13"/>
  <c r="Y970" i="13"/>
  <c r="X970" i="13"/>
  <c r="W970" i="13"/>
  <c r="V970" i="13"/>
  <c r="U970" i="13"/>
  <c r="T970" i="13"/>
  <c r="S970" i="13"/>
  <c r="R970" i="13"/>
  <c r="Q970" i="13"/>
  <c r="P970" i="13"/>
  <c r="O970" i="13"/>
  <c r="N970" i="13"/>
  <c r="M970" i="13"/>
  <c r="L970" i="13"/>
  <c r="K970" i="13"/>
  <c r="J970" i="13"/>
  <c r="I970" i="13"/>
  <c r="H970" i="13"/>
  <c r="G970" i="13"/>
  <c r="F970" i="13"/>
  <c r="E970" i="13"/>
  <c r="D970" i="13"/>
  <c r="C970" i="13"/>
  <c r="B970" i="13"/>
  <c r="AG969" i="13"/>
  <c r="AF969" i="13"/>
  <c r="AE969" i="13"/>
  <c r="AD969" i="13"/>
  <c r="AC969" i="13"/>
  <c r="AB969" i="13"/>
  <c r="AA969" i="13"/>
  <c r="Z969" i="13"/>
  <c r="Y969" i="13"/>
  <c r="X969" i="13"/>
  <c r="W969" i="13"/>
  <c r="V969" i="13"/>
  <c r="U969" i="13"/>
  <c r="T969" i="13"/>
  <c r="S969" i="13"/>
  <c r="R969" i="13"/>
  <c r="Q969" i="13"/>
  <c r="P969" i="13"/>
  <c r="O969" i="13"/>
  <c r="N969" i="13"/>
  <c r="M969" i="13"/>
  <c r="L969" i="13"/>
  <c r="K969" i="13"/>
  <c r="J969" i="13"/>
  <c r="I969" i="13"/>
  <c r="H969" i="13"/>
  <c r="G969" i="13"/>
  <c r="F969" i="13"/>
  <c r="E969" i="13"/>
  <c r="D969" i="13"/>
  <c r="C969" i="13"/>
  <c r="B969" i="13"/>
  <c r="AG968" i="13"/>
  <c r="AF968" i="13"/>
  <c r="AE968" i="13"/>
  <c r="AD968" i="13"/>
  <c r="AC968" i="13"/>
  <c r="AB968" i="13"/>
  <c r="AA968" i="13"/>
  <c r="Z968" i="13"/>
  <c r="Y968" i="13"/>
  <c r="X968" i="13"/>
  <c r="W968" i="13"/>
  <c r="V968" i="13"/>
  <c r="U968" i="13"/>
  <c r="T968" i="13"/>
  <c r="S968" i="13"/>
  <c r="R968" i="13"/>
  <c r="Q968" i="13"/>
  <c r="P968" i="13"/>
  <c r="O968" i="13"/>
  <c r="N968" i="13"/>
  <c r="M968" i="13"/>
  <c r="L968" i="13"/>
  <c r="K968" i="13"/>
  <c r="J968" i="13"/>
  <c r="I968" i="13"/>
  <c r="H968" i="13"/>
  <c r="G968" i="13"/>
  <c r="F968" i="13"/>
  <c r="E968" i="13"/>
  <c r="D968" i="13"/>
  <c r="C968" i="13"/>
  <c r="B968" i="13"/>
  <c r="AG967" i="13"/>
  <c r="AF967" i="13"/>
  <c r="AE967" i="13"/>
  <c r="AD967" i="13"/>
  <c r="AC967" i="13"/>
  <c r="AB967" i="13"/>
  <c r="AA967" i="13"/>
  <c r="Z967" i="13"/>
  <c r="Y967" i="13"/>
  <c r="X967" i="13"/>
  <c r="W967" i="13"/>
  <c r="V967" i="13"/>
  <c r="U967" i="13"/>
  <c r="T967" i="13"/>
  <c r="S967" i="13"/>
  <c r="R967" i="13"/>
  <c r="Q967" i="13"/>
  <c r="P967" i="13"/>
  <c r="O967" i="13"/>
  <c r="N967" i="13"/>
  <c r="M967" i="13"/>
  <c r="L967" i="13"/>
  <c r="K967" i="13"/>
  <c r="J967" i="13"/>
  <c r="I967" i="13"/>
  <c r="H967" i="13"/>
  <c r="G967" i="13"/>
  <c r="F967" i="13"/>
  <c r="E967" i="13"/>
  <c r="D967" i="13"/>
  <c r="C967" i="13"/>
  <c r="B967" i="13"/>
  <c r="AG966" i="13"/>
  <c r="AF966" i="13"/>
  <c r="AE966" i="13"/>
  <c r="AD966" i="13"/>
  <c r="AC966" i="13"/>
  <c r="AB966" i="13"/>
  <c r="AA966" i="13"/>
  <c r="Z966" i="13"/>
  <c r="Y966" i="13"/>
  <c r="X966" i="13"/>
  <c r="W966" i="13"/>
  <c r="V966" i="13"/>
  <c r="U966" i="13"/>
  <c r="T966" i="13"/>
  <c r="S966" i="13"/>
  <c r="R966" i="13"/>
  <c r="Q966" i="13"/>
  <c r="P966" i="13"/>
  <c r="O966" i="13"/>
  <c r="N966" i="13"/>
  <c r="M966" i="13"/>
  <c r="L966" i="13"/>
  <c r="K966" i="13"/>
  <c r="J966" i="13"/>
  <c r="I966" i="13"/>
  <c r="H966" i="13"/>
  <c r="G966" i="13"/>
  <c r="F966" i="13"/>
  <c r="E966" i="13"/>
  <c r="D966" i="13"/>
  <c r="C966" i="13"/>
  <c r="B966" i="13"/>
  <c r="AG965" i="13"/>
  <c r="AF965" i="13"/>
  <c r="AE965" i="13"/>
  <c r="AD965" i="13"/>
  <c r="AC965" i="13"/>
  <c r="AB965" i="13"/>
  <c r="AA965" i="13"/>
  <c r="Z965" i="13"/>
  <c r="Y965" i="13"/>
  <c r="X965" i="13"/>
  <c r="W965" i="13"/>
  <c r="V965" i="13"/>
  <c r="U965" i="13"/>
  <c r="T965" i="13"/>
  <c r="S965" i="13"/>
  <c r="R965" i="13"/>
  <c r="Q965" i="13"/>
  <c r="P965" i="13"/>
  <c r="O965" i="13"/>
  <c r="N965" i="13"/>
  <c r="M965" i="13"/>
  <c r="L965" i="13"/>
  <c r="K965" i="13"/>
  <c r="J965" i="13"/>
  <c r="I965" i="13"/>
  <c r="H965" i="13"/>
  <c r="G965" i="13"/>
  <c r="F965" i="13"/>
  <c r="E965" i="13"/>
  <c r="D965" i="13"/>
  <c r="C965" i="13"/>
  <c r="B965" i="13"/>
  <c r="AG964" i="13"/>
  <c r="AF964" i="13"/>
  <c r="AE964" i="13"/>
  <c r="AD964" i="13"/>
  <c r="AC964" i="13"/>
  <c r="AB964" i="13"/>
  <c r="AA964" i="13"/>
  <c r="Z964" i="13"/>
  <c r="Y964" i="13"/>
  <c r="X964" i="13"/>
  <c r="W964" i="13"/>
  <c r="V964" i="13"/>
  <c r="U964" i="13"/>
  <c r="T964" i="13"/>
  <c r="S964" i="13"/>
  <c r="R964" i="13"/>
  <c r="Q964" i="13"/>
  <c r="P964" i="13"/>
  <c r="O964" i="13"/>
  <c r="N964" i="13"/>
  <c r="M964" i="13"/>
  <c r="L964" i="13"/>
  <c r="K964" i="13"/>
  <c r="J964" i="13"/>
  <c r="I964" i="13"/>
  <c r="H964" i="13"/>
  <c r="G964" i="13"/>
  <c r="F964" i="13"/>
  <c r="E964" i="13"/>
  <c r="D964" i="13"/>
  <c r="C964" i="13"/>
  <c r="B964" i="13"/>
  <c r="AG963" i="13"/>
  <c r="AF963" i="13"/>
  <c r="AE963" i="13"/>
  <c r="AD963" i="13"/>
  <c r="AC963" i="13"/>
  <c r="AB963" i="13"/>
  <c r="AA963" i="13"/>
  <c r="Z963" i="13"/>
  <c r="Y963" i="13"/>
  <c r="X963" i="13"/>
  <c r="W963" i="13"/>
  <c r="V963" i="13"/>
  <c r="U963" i="13"/>
  <c r="T963" i="13"/>
  <c r="S963" i="13"/>
  <c r="R963" i="13"/>
  <c r="Q963" i="13"/>
  <c r="P963" i="13"/>
  <c r="O963" i="13"/>
  <c r="N963" i="13"/>
  <c r="M963" i="13"/>
  <c r="L963" i="13"/>
  <c r="K963" i="13"/>
  <c r="J963" i="13"/>
  <c r="I963" i="13"/>
  <c r="H963" i="13"/>
  <c r="G963" i="13"/>
  <c r="F963" i="13"/>
  <c r="E963" i="13"/>
  <c r="D963" i="13"/>
  <c r="C963" i="13"/>
  <c r="B963" i="13"/>
  <c r="AG962" i="13"/>
  <c r="AF962" i="13"/>
  <c r="AE962" i="13"/>
  <c r="AD962" i="13"/>
  <c r="AC962" i="13"/>
  <c r="AB962" i="13"/>
  <c r="AA962" i="13"/>
  <c r="Z962" i="13"/>
  <c r="Y962" i="13"/>
  <c r="X962" i="13"/>
  <c r="W962" i="13"/>
  <c r="V962" i="13"/>
  <c r="U962" i="13"/>
  <c r="T962" i="13"/>
  <c r="S962" i="13"/>
  <c r="R962" i="13"/>
  <c r="Q962" i="13"/>
  <c r="P962" i="13"/>
  <c r="O962" i="13"/>
  <c r="N962" i="13"/>
  <c r="M962" i="13"/>
  <c r="L962" i="13"/>
  <c r="K962" i="13"/>
  <c r="J962" i="13"/>
  <c r="I962" i="13"/>
  <c r="H962" i="13"/>
  <c r="G962" i="13"/>
  <c r="F962" i="13"/>
  <c r="E962" i="13"/>
  <c r="D962" i="13"/>
  <c r="C962" i="13"/>
  <c r="B962" i="13"/>
  <c r="AG961" i="13"/>
  <c r="AF961" i="13"/>
  <c r="AE961" i="13"/>
  <c r="AD961" i="13"/>
  <c r="AC961" i="13"/>
  <c r="AB961" i="13"/>
  <c r="AA961" i="13"/>
  <c r="Z961" i="13"/>
  <c r="Y961" i="13"/>
  <c r="X961" i="13"/>
  <c r="W961" i="13"/>
  <c r="V961" i="13"/>
  <c r="U961" i="13"/>
  <c r="T961" i="13"/>
  <c r="S961" i="13"/>
  <c r="R961" i="13"/>
  <c r="Q961" i="13"/>
  <c r="P961" i="13"/>
  <c r="O961" i="13"/>
  <c r="N961" i="13"/>
  <c r="M961" i="13"/>
  <c r="L961" i="13"/>
  <c r="K961" i="13"/>
  <c r="J961" i="13"/>
  <c r="I961" i="13"/>
  <c r="H961" i="13"/>
  <c r="G961" i="13"/>
  <c r="F961" i="13"/>
  <c r="E961" i="13"/>
  <c r="D961" i="13"/>
  <c r="C961" i="13"/>
  <c r="B961" i="13"/>
  <c r="AG960" i="13"/>
  <c r="AF960" i="13"/>
  <c r="AE960" i="13"/>
  <c r="AD960" i="13"/>
  <c r="AC960" i="13"/>
  <c r="AB960" i="13"/>
  <c r="AA960" i="13"/>
  <c r="Z960" i="13"/>
  <c r="Y960" i="13"/>
  <c r="X960" i="13"/>
  <c r="W960" i="13"/>
  <c r="V960" i="13"/>
  <c r="U960" i="13"/>
  <c r="T960" i="13"/>
  <c r="S960" i="13"/>
  <c r="R960" i="13"/>
  <c r="Q960" i="13"/>
  <c r="P960" i="13"/>
  <c r="O960" i="13"/>
  <c r="N960" i="13"/>
  <c r="M960" i="13"/>
  <c r="L960" i="13"/>
  <c r="K960" i="13"/>
  <c r="J960" i="13"/>
  <c r="I960" i="13"/>
  <c r="H960" i="13"/>
  <c r="G960" i="13"/>
  <c r="F960" i="13"/>
  <c r="E960" i="13"/>
  <c r="D960" i="13"/>
  <c r="C960" i="13"/>
  <c r="B960" i="13"/>
  <c r="AG959" i="13"/>
  <c r="AF959" i="13"/>
  <c r="AE959" i="13"/>
  <c r="AD959" i="13"/>
  <c r="AC959" i="13"/>
  <c r="AB959" i="13"/>
  <c r="AA959" i="13"/>
  <c r="Z959" i="13"/>
  <c r="Y959" i="13"/>
  <c r="X959" i="13"/>
  <c r="W959" i="13"/>
  <c r="V959" i="13"/>
  <c r="U959" i="13"/>
  <c r="T959" i="13"/>
  <c r="S959" i="13"/>
  <c r="R959" i="13"/>
  <c r="Q959" i="13"/>
  <c r="P959" i="13"/>
  <c r="O959" i="13"/>
  <c r="N959" i="13"/>
  <c r="M959" i="13"/>
  <c r="L959" i="13"/>
  <c r="K959" i="13"/>
  <c r="J959" i="13"/>
  <c r="I959" i="13"/>
  <c r="H959" i="13"/>
  <c r="G959" i="13"/>
  <c r="F959" i="13"/>
  <c r="E959" i="13"/>
  <c r="D959" i="13"/>
  <c r="C959" i="13"/>
  <c r="B959" i="13"/>
  <c r="AG958" i="13"/>
  <c r="AF958" i="13"/>
  <c r="AE958" i="13"/>
  <c r="AD958" i="13"/>
  <c r="AC958" i="13"/>
  <c r="AB958" i="13"/>
  <c r="AA958" i="13"/>
  <c r="Z958" i="13"/>
  <c r="Y958" i="13"/>
  <c r="X958" i="13"/>
  <c r="W958" i="13"/>
  <c r="V958" i="13"/>
  <c r="U958" i="13"/>
  <c r="T958" i="13"/>
  <c r="S958" i="13"/>
  <c r="R958" i="13"/>
  <c r="Q958" i="13"/>
  <c r="P958" i="13"/>
  <c r="O958" i="13"/>
  <c r="N958" i="13"/>
  <c r="M958" i="13"/>
  <c r="L958" i="13"/>
  <c r="K958" i="13"/>
  <c r="J958" i="13"/>
  <c r="I958" i="13"/>
  <c r="H958" i="13"/>
  <c r="G958" i="13"/>
  <c r="F958" i="13"/>
  <c r="E958" i="13"/>
  <c r="D958" i="13"/>
  <c r="C958" i="13"/>
  <c r="B958" i="13"/>
  <c r="AG957" i="13"/>
  <c r="AF957" i="13"/>
  <c r="AE957" i="13"/>
  <c r="AD957" i="13"/>
  <c r="AC957" i="13"/>
  <c r="AB957" i="13"/>
  <c r="AA957" i="13"/>
  <c r="Z957" i="13"/>
  <c r="Y957" i="13"/>
  <c r="X957" i="13"/>
  <c r="W957" i="13"/>
  <c r="V957" i="13"/>
  <c r="U957" i="13"/>
  <c r="T957" i="13"/>
  <c r="S957" i="13"/>
  <c r="R957" i="13"/>
  <c r="Q957" i="13"/>
  <c r="P957" i="13"/>
  <c r="O957" i="13"/>
  <c r="N957" i="13"/>
  <c r="M957" i="13"/>
  <c r="L957" i="13"/>
  <c r="K957" i="13"/>
  <c r="J957" i="13"/>
  <c r="I957" i="13"/>
  <c r="H957" i="13"/>
  <c r="G957" i="13"/>
  <c r="F957" i="13"/>
  <c r="E957" i="13"/>
  <c r="D957" i="13"/>
  <c r="C957" i="13"/>
  <c r="B957" i="13"/>
  <c r="AG956" i="13"/>
  <c r="AF956" i="13"/>
  <c r="AE956" i="13"/>
  <c r="AD956" i="13"/>
  <c r="AC956" i="13"/>
  <c r="AB956" i="13"/>
  <c r="AA956" i="13"/>
  <c r="Z956" i="13"/>
  <c r="Y956" i="13"/>
  <c r="X956" i="13"/>
  <c r="W956" i="13"/>
  <c r="V956" i="13"/>
  <c r="U956" i="13"/>
  <c r="T956" i="13"/>
  <c r="S956" i="13"/>
  <c r="R956" i="13"/>
  <c r="Q956" i="13"/>
  <c r="P956" i="13"/>
  <c r="O956" i="13"/>
  <c r="N956" i="13"/>
  <c r="M956" i="13"/>
  <c r="L956" i="13"/>
  <c r="K956" i="13"/>
  <c r="J956" i="13"/>
  <c r="I956" i="13"/>
  <c r="H956" i="13"/>
  <c r="G956" i="13"/>
  <c r="F956" i="13"/>
  <c r="E956" i="13"/>
  <c r="D956" i="13"/>
  <c r="C956" i="13"/>
  <c r="B956" i="13"/>
  <c r="AG955" i="13"/>
  <c r="AF955" i="13"/>
  <c r="AE955" i="13"/>
  <c r="AD955" i="13"/>
  <c r="AC955" i="13"/>
  <c r="AB955" i="13"/>
  <c r="AA955" i="13"/>
  <c r="Z955" i="13"/>
  <c r="Y955" i="13"/>
  <c r="X955" i="13"/>
  <c r="W955" i="13"/>
  <c r="V955" i="13"/>
  <c r="U955" i="13"/>
  <c r="T955" i="13"/>
  <c r="S955" i="13"/>
  <c r="R955" i="13"/>
  <c r="Q955" i="13"/>
  <c r="P955" i="13"/>
  <c r="O955" i="13"/>
  <c r="N955" i="13"/>
  <c r="M955" i="13"/>
  <c r="L955" i="13"/>
  <c r="K955" i="13"/>
  <c r="J955" i="13"/>
  <c r="I955" i="13"/>
  <c r="H955" i="13"/>
  <c r="G955" i="13"/>
  <c r="F955" i="13"/>
  <c r="E955" i="13"/>
  <c r="D955" i="13"/>
  <c r="C955" i="13"/>
  <c r="B955" i="13"/>
  <c r="AG954" i="13"/>
  <c r="AF954" i="13"/>
  <c r="AE954" i="13"/>
  <c r="AD954" i="13"/>
  <c r="AC954" i="13"/>
  <c r="AB954" i="13"/>
  <c r="AA954" i="13"/>
  <c r="Z954" i="13"/>
  <c r="Y954" i="13"/>
  <c r="X954" i="13"/>
  <c r="W954" i="13"/>
  <c r="V954" i="13"/>
  <c r="U954" i="13"/>
  <c r="T954" i="13"/>
  <c r="S954" i="13"/>
  <c r="R954" i="13"/>
  <c r="Q954" i="13"/>
  <c r="P954" i="13"/>
  <c r="O954" i="13"/>
  <c r="N954" i="13"/>
  <c r="M954" i="13"/>
  <c r="L954" i="13"/>
  <c r="K954" i="13"/>
  <c r="J954" i="13"/>
  <c r="I954" i="13"/>
  <c r="H954" i="13"/>
  <c r="G954" i="13"/>
  <c r="F954" i="13"/>
  <c r="E954" i="13"/>
  <c r="D954" i="13"/>
  <c r="C954" i="13"/>
  <c r="B954" i="13"/>
  <c r="AG953" i="13"/>
  <c r="AF953" i="13"/>
  <c r="AE953" i="13"/>
  <c r="AD953" i="13"/>
  <c r="AC953" i="13"/>
  <c r="AB953" i="13"/>
  <c r="AA953" i="13"/>
  <c r="Z953" i="13"/>
  <c r="Y953" i="13"/>
  <c r="X953" i="13"/>
  <c r="W953" i="13"/>
  <c r="V953" i="13"/>
  <c r="U953" i="13"/>
  <c r="T953" i="13"/>
  <c r="S953" i="13"/>
  <c r="R953" i="13"/>
  <c r="Q953" i="13"/>
  <c r="P953" i="13"/>
  <c r="O953" i="13"/>
  <c r="N953" i="13"/>
  <c r="M953" i="13"/>
  <c r="L953" i="13"/>
  <c r="K953" i="13"/>
  <c r="J953" i="13"/>
  <c r="I953" i="13"/>
  <c r="H953" i="13"/>
  <c r="G953" i="13"/>
  <c r="F953" i="13"/>
  <c r="E953" i="13"/>
  <c r="D953" i="13"/>
  <c r="C953" i="13"/>
  <c r="B953" i="13"/>
  <c r="AG952" i="13"/>
  <c r="AF952" i="13"/>
  <c r="AE952" i="13"/>
  <c r="AD952" i="13"/>
  <c r="AC952" i="13"/>
  <c r="AB952" i="13"/>
  <c r="AA952" i="13"/>
  <c r="Z952" i="13"/>
  <c r="Y952" i="13"/>
  <c r="X952" i="13"/>
  <c r="W952" i="13"/>
  <c r="V952" i="13"/>
  <c r="U952" i="13"/>
  <c r="T952" i="13"/>
  <c r="S952" i="13"/>
  <c r="R952" i="13"/>
  <c r="Q952" i="13"/>
  <c r="P952" i="13"/>
  <c r="O952" i="13"/>
  <c r="N952" i="13"/>
  <c r="M952" i="13"/>
  <c r="L952" i="13"/>
  <c r="K952" i="13"/>
  <c r="J952" i="13"/>
  <c r="I952" i="13"/>
  <c r="H952" i="13"/>
  <c r="G952" i="13"/>
  <c r="F952" i="13"/>
  <c r="E952" i="13"/>
  <c r="D952" i="13"/>
  <c r="C952" i="13"/>
  <c r="B952" i="13"/>
  <c r="AG951" i="13"/>
  <c r="AF951" i="13"/>
  <c r="AE951" i="13"/>
  <c r="AD951" i="13"/>
  <c r="AC951" i="13"/>
  <c r="AB951" i="13"/>
  <c r="AA951" i="13"/>
  <c r="Z951" i="13"/>
  <c r="Y951" i="13"/>
  <c r="X951" i="13"/>
  <c r="W951" i="13"/>
  <c r="V951" i="13"/>
  <c r="U951" i="13"/>
  <c r="T951" i="13"/>
  <c r="S951" i="13"/>
  <c r="R951" i="13"/>
  <c r="Q951" i="13"/>
  <c r="P951" i="13"/>
  <c r="O951" i="13"/>
  <c r="N951" i="13"/>
  <c r="M951" i="13"/>
  <c r="L951" i="13"/>
  <c r="K951" i="13"/>
  <c r="J951" i="13"/>
  <c r="I951" i="13"/>
  <c r="H951" i="13"/>
  <c r="G951" i="13"/>
  <c r="F951" i="13"/>
  <c r="E951" i="13"/>
  <c r="D951" i="13"/>
  <c r="C951" i="13"/>
  <c r="B951" i="13"/>
  <c r="AG950" i="13"/>
  <c r="AF950" i="13"/>
  <c r="AE950" i="13"/>
  <c r="AD950" i="13"/>
  <c r="AC950" i="13"/>
  <c r="AB950" i="13"/>
  <c r="AA950" i="13"/>
  <c r="Z950" i="13"/>
  <c r="Y950" i="13"/>
  <c r="X950" i="13"/>
  <c r="W950" i="13"/>
  <c r="V950" i="13"/>
  <c r="U950" i="13"/>
  <c r="T950" i="13"/>
  <c r="S950" i="13"/>
  <c r="R950" i="13"/>
  <c r="Q950" i="13"/>
  <c r="P950" i="13"/>
  <c r="O950" i="13"/>
  <c r="N950" i="13"/>
  <c r="M950" i="13"/>
  <c r="L950" i="13"/>
  <c r="K950" i="13"/>
  <c r="J950" i="13"/>
  <c r="I950" i="13"/>
  <c r="H950" i="13"/>
  <c r="G950" i="13"/>
  <c r="F950" i="13"/>
  <c r="E950" i="13"/>
  <c r="D950" i="13"/>
  <c r="C950" i="13"/>
  <c r="B950" i="13"/>
  <c r="AG949" i="13"/>
  <c r="AF949" i="13"/>
  <c r="AE949" i="13"/>
  <c r="AD949" i="13"/>
  <c r="AC949" i="13"/>
  <c r="AB949" i="13"/>
  <c r="AA949" i="13"/>
  <c r="Z949" i="13"/>
  <c r="Y949" i="13"/>
  <c r="X949" i="13"/>
  <c r="W949" i="13"/>
  <c r="V949" i="13"/>
  <c r="U949" i="13"/>
  <c r="T949" i="13"/>
  <c r="S949" i="13"/>
  <c r="R949" i="13"/>
  <c r="Q949" i="13"/>
  <c r="P949" i="13"/>
  <c r="O949" i="13"/>
  <c r="N949" i="13"/>
  <c r="M949" i="13"/>
  <c r="L949" i="13"/>
  <c r="K949" i="13"/>
  <c r="J949" i="13"/>
  <c r="I949" i="13"/>
  <c r="H949" i="13"/>
  <c r="G949" i="13"/>
  <c r="F949" i="13"/>
  <c r="E949" i="13"/>
  <c r="D949" i="13"/>
  <c r="C949" i="13"/>
  <c r="B949" i="13"/>
  <c r="AG948" i="13"/>
  <c r="AF948" i="13"/>
  <c r="AE948" i="13"/>
  <c r="AD948" i="13"/>
  <c r="AC948" i="13"/>
  <c r="AB948" i="13"/>
  <c r="AA948" i="13"/>
  <c r="Z948" i="13"/>
  <c r="Y948" i="13"/>
  <c r="X948" i="13"/>
  <c r="W948" i="13"/>
  <c r="V948" i="13"/>
  <c r="U948" i="13"/>
  <c r="T948" i="13"/>
  <c r="S948" i="13"/>
  <c r="R948" i="13"/>
  <c r="Q948" i="13"/>
  <c r="P948" i="13"/>
  <c r="O948" i="13"/>
  <c r="N948" i="13"/>
  <c r="M948" i="13"/>
  <c r="L948" i="13"/>
  <c r="K948" i="13"/>
  <c r="J948" i="13"/>
  <c r="I948" i="13"/>
  <c r="H948" i="13"/>
  <c r="G948" i="13"/>
  <c r="F948" i="13"/>
  <c r="E948" i="13"/>
  <c r="D948" i="13"/>
  <c r="C948" i="13"/>
  <c r="B948" i="13"/>
  <c r="AG947" i="13"/>
  <c r="AF947" i="13"/>
  <c r="AE947" i="13"/>
  <c r="AD947" i="13"/>
  <c r="AC947" i="13"/>
  <c r="AB947" i="13"/>
  <c r="AA947" i="13"/>
  <c r="Z947" i="13"/>
  <c r="Y947" i="13"/>
  <c r="X947" i="13"/>
  <c r="W947" i="13"/>
  <c r="V947" i="13"/>
  <c r="U947" i="13"/>
  <c r="T947" i="13"/>
  <c r="S947" i="13"/>
  <c r="R947" i="13"/>
  <c r="Q947" i="13"/>
  <c r="P947" i="13"/>
  <c r="O947" i="13"/>
  <c r="N947" i="13"/>
  <c r="M947" i="13"/>
  <c r="L947" i="13"/>
  <c r="K947" i="13"/>
  <c r="J947" i="13"/>
  <c r="I947" i="13"/>
  <c r="H947" i="13"/>
  <c r="G947" i="13"/>
  <c r="F947" i="13"/>
  <c r="E947" i="13"/>
  <c r="D947" i="13"/>
  <c r="C947" i="13"/>
  <c r="B947" i="13"/>
  <c r="AG946" i="13"/>
  <c r="AF946" i="13"/>
  <c r="AE946" i="13"/>
  <c r="AD946" i="13"/>
  <c r="AC946" i="13"/>
  <c r="AB946" i="13"/>
  <c r="AA946" i="13"/>
  <c r="Z946" i="13"/>
  <c r="Y946" i="13"/>
  <c r="X946" i="13"/>
  <c r="W946" i="13"/>
  <c r="V946" i="13"/>
  <c r="U946" i="13"/>
  <c r="T946" i="13"/>
  <c r="S946" i="13"/>
  <c r="R946" i="13"/>
  <c r="Q946" i="13"/>
  <c r="P946" i="13"/>
  <c r="O946" i="13"/>
  <c r="N946" i="13"/>
  <c r="M946" i="13"/>
  <c r="L946" i="13"/>
  <c r="K946" i="13"/>
  <c r="J946" i="13"/>
  <c r="I946" i="13"/>
  <c r="H946" i="13"/>
  <c r="G946" i="13"/>
  <c r="F946" i="13"/>
  <c r="E946" i="13"/>
  <c r="D946" i="13"/>
  <c r="C946" i="13"/>
  <c r="B946" i="13"/>
  <c r="AG945" i="13"/>
  <c r="AF945" i="13"/>
  <c r="AE945" i="13"/>
  <c r="AD945" i="13"/>
  <c r="AC945" i="13"/>
  <c r="AB945" i="13"/>
  <c r="AA945" i="13"/>
  <c r="Z945" i="13"/>
  <c r="Y945" i="13"/>
  <c r="X945" i="13"/>
  <c r="W945" i="13"/>
  <c r="V945" i="13"/>
  <c r="U945" i="13"/>
  <c r="T945" i="13"/>
  <c r="S945" i="13"/>
  <c r="R945" i="13"/>
  <c r="Q945" i="13"/>
  <c r="P945" i="13"/>
  <c r="O945" i="13"/>
  <c r="N945" i="13"/>
  <c r="M945" i="13"/>
  <c r="L945" i="13"/>
  <c r="K945" i="13"/>
  <c r="J945" i="13"/>
  <c r="I945" i="13"/>
  <c r="H945" i="13"/>
  <c r="G945" i="13"/>
  <c r="F945" i="13"/>
  <c r="E945" i="13"/>
  <c r="D945" i="13"/>
  <c r="C945" i="13"/>
  <c r="B945" i="13"/>
  <c r="AG944" i="13"/>
  <c r="AF944" i="13"/>
  <c r="AE944" i="13"/>
  <c r="AD944" i="13"/>
  <c r="AC944" i="13"/>
  <c r="AB944" i="13"/>
  <c r="AA944" i="13"/>
  <c r="Z944" i="13"/>
  <c r="Y944" i="13"/>
  <c r="X944" i="13"/>
  <c r="W944" i="13"/>
  <c r="V944" i="13"/>
  <c r="U944" i="13"/>
  <c r="T944" i="13"/>
  <c r="S944" i="13"/>
  <c r="R944" i="13"/>
  <c r="Q944" i="13"/>
  <c r="P944" i="13"/>
  <c r="O944" i="13"/>
  <c r="N944" i="13"/>
  <c r="M944" i="13"/>
  <c r="L944" i="13"/>
  <c r="K944" i="13"/>
  <c r="J944" i="13"/>
  <c r="I944" i="13"/>
  <c r="H944" i="13"/>
  <c r="G944" i="13"/>
  <c r="F944" i="13"/>
  <c r="E944" i="13"/>
  <c r="D944" i="13"/>
  <c r="C944" i="13"/>
  <c r="B944" i="13"/>
  <c r="AG943" i="13"/>
  <c r="AF943" i="13"/>
  <c r="AE943" i="13"/>
  <c r="AD943" i="13"/>
  <c r="AC943" i="13"/>
  <c r="AB943" i="13"/>
  <c r="AA943" i="13"/>
  <c r="Z943" i="13"/>
  <c r="Y943" i="13"/>
  <c r="X943" i="13"/>
  <c r="W943" i="13"/>
  <c r="V943" i="13"/>
  <c r="U943" i="13"/>
  <c r="T943" i="13"/>
  <c r="S943" i="13"/>
  <c r="R943" i="13"/>
  <c r="Q943" i="13"/>
  <c r="P943" i="13"/>
  <c r="O943" i="13"/>
  <c r="N943" i="13"/>
  <c r="M943" i="13"/>
  <c r="L943" i="13"/>
  <c r="K943" i="13"/>
  <c r="J943" i="13"/>
  <c r="I943" i="13"/>
  <c r="H943" i="13"/>
  <c r="G943" i="13"/>
  <c r="F943" i="13"/>
  <c r="E943" i="13"/>
  <c r="D943" i="13"/>
  <c r="C943" i="13"/>
  <c r="B943" i="13"/>
  <c r="AG942" i="13"/>
  <c r="AF942" i="13"/>
  <c r="AE942" i="13"/>
  <c r="AD942" i="13"/>
  <c r="AC942" i="13"/>
  <c r="AB942" i="13"/>
  <c r="AA942" i="13"/>
  <c r="Z942" i="13"/>
  <c r="Y942" i="13"/>
  <c r="X942" i="13"/>
  <c r="W942" i="13"/>
  <c r="V942" i="13"/>
  <c r="U942" i="13"/>
  <c r="T942" i="13"/>
  <c r="S942" i="13"/>
  <c r="R942" i="13"/>
  <c r="Q942" i="13"/>
  <c r="P942" i="13"/>
  <c r="O942" i="13"/>
  <c r="N942" i="13"/>
  <c r="M942" i="13"/>
  <c r="L942" i="13"/>
  <c r="K942" i="13"/>
  <c r="J942" i="13"/>
  <c r="I942" i="13"/>
  <c r="H942" i="13"/>
  <c r="G942" i="13"/>
  <c r="F942" i="13"/>
  <c r="E942" i="13"/>
  <c r="D942" i="13"/>
  <c r="C942" i="13"/>
  <c r="B942" i="13"/>
  <c r="AG941" i="13"/>
  <c r="AF941" i="13"/>
  <c r="AE941" i="13"/>
  <c r="AD941" i="13"/>
  <c r="AC941" i="13"/>
  <c r="AB941" i="13"/>
  <c r="AA941" i="13"/>
  <c r="Z941" i="13"/>
  <c r="Y941" i="13"/>
  <c r="X941" i="13"/>
  <c r="W941" i="13"/>
  <c r="V941" i="13"/>
  <c r="U941" i="13"/>
  <c r="T941" i="13"/>
  <c r="S941" i="13"/>
  <c r="R941" i="13"/>
  <c r="Q941" i="13"/>
  <c r="P941" i="13"/>
  <c r="O941" i="13"/>
  <c r="N941" i="13"/>
  <c r="M941" i="13"/>
  <c r="L941" i="13"/>
  <c r="K941" i="13"/>
  <c r="J941" i="13"/>
  <c r="I941" i="13"/>
  <c r="H941" i="13"/>
  <c r="G941" i="13"/>
  <c r="F941" i="13"/>
  <c r="E941" i="13"/>
  <c r="D941" i="13"/>
  <c r="C941" i="13"/>
  <c r="B941" i="13"/>
  <c r="AG940" i="13"/>
  <c r="AF940" i="13"/>
  <c r="AE940" i="13"/>
  <c r="AD940" i="13"/>
  <c r="AC940" i="13"/>
  <c r="AB940" i="13"/>
  <c r="AA940" i="13"/>
  <c r="Z940" i="13"/>
  <c r="Y940" i="13"/>
  <c r="X940" i="13"/>
  <c r="W940" i="13"/>
  <c r="V940" i="13"/>
  <c r="U940" i="13"/>
  <c r="T940" i="13"/>
  <c r="S940" i="13"/>
  <c r="R940" i="13"/>
  <c r="Q940" i="13"/>
  <c r="P940" i="13"/>
  <c r="O940" i="13"/>
  <c r="N940" i="13"/>
  <c r="M940" i="13"/>
  <c r="L940" i="13"/>
  <c r="K940" i="13"/>
  <c r="J940" i="13"/>
  <c r="I940" i="13"/>
  <c r="H940" i="13"/>
  <c r="G940" i="13"/>
  <c r="F940" i="13"/>
  <c r="E940" i="13"/>
  <c r="D940" i="13"/>
  <c r="C940" i="13"/>
  <c r="B940" i="13"/>
  <c r="AG939" i="13"/>
  <c r="AF939" i="13"/>
  <c r="AE939" i="13"/>
  <c r="AD939" i="13"/>
  <c r="AC939" i="13"/>
  <c r="AB939" i="13"/>
  <c r="AA939" i="13"/>
  <c r="Z939" i="13"/>
  <c r="Y939" i="13"/>
  <c r="X939" i="13"/>
  <c r="W939" i="13"/>
  <c r="V939" i="13"/>
  <c r="U939" i="13"/>
  <c r="T939" i="13"/>
  <c r="S939" i="13"/>
  <c r="R939" i="13"/>
  <c r="Q939" i="13"/>
  <c r="P939" i="13"/>
  <c r="O939" i="13"/>
  <c r="N939" i="13"/>
  <c r="M939" i="13"/>
  <c r="L939" i="13"/>
  <c r="K939" i="13"/>
  <c r="J939" i="13"/>
  <c r="I939" i="13"/>
  <c r="H939" i="13"/>
  <c r="G939" i="13"/>
  <c r="F939" i="13"/>
  <c r="E939" i="13"/>
  <c r="D939" i="13"/>
  <c r="C939" i="13"/>
  <c r="B939" i="13"/>
  <c r="AG938" i="13"/>
  <c r="AF938" i="13"/>
  <c r="AE938" i="13"/>
  <c r="AD938" i="13"/>
  <c r="AC938" i="13"/>
  <c r="AB938" i="13"/>
  <c r="AA938" i="13"/>
  <c r="Z938" i="13"/>
  <c r="Y938" i="13"/>
  <c r="X938" i="13"/>
  <c r="W938" i="13"/>
  <c r="V938" i="13"/>
  <c r="U938" i="13"/>
  <c r="T938" i="13"/>
  <c r="S938" i="13"/>
  <c r="R938" i="13"/>
  <c r="Q938" i="13"/>
  <c r="P938" i="13"/>
  <c r="O938" i="13"/>
  <c r="N938" i="13"/>
  <c r="M938" i="13"/>
  <c r="L938" i="13"/>
  <c r="K938" i="13"/>
  <c r="J938" i="13"/>
  <c r="I938" i="13"/>
  <c r="H938" i="13"/>
  <c r="G938" i="13"/>
  <c r="F938" i="13"/>
  <c r="E938" i="13"/>
  <c r="D938" i="13"/>
  <c r="C938" i="13"/>
  <c r="B938" i="13"/>
  <c r="AG937" i="13"/>
  <c r="AF937" i="13"/>
  <c r="AE937" i="13"/>
  <c r="AD937" i="13"/>
  <c r="AC937" i="13"/>
  <c r="AB937" i="13"/>
  <c r="AA937" i="13"/>
  <c r="Z937" i="13"/>
  <c r="Y937" i="13"/>
  <c r="X937" i="13"/>
  <c r="W937" i="13"/>
  <c r="V937" i="13"/>
  <c r="U937" i="13"/>
  <c r="T937" i="13"/>
  <c r="S937" i="13"/>
  <c r="R937" i="13"/>
  <c r="Q937" i="13"/>
  <c r="P937" i="13"/>
  <c r="O937" i="13"/>
  <c r="N937" i="13"/>
  <c r="M937" i="13"/>
  <c r="L937" i="13"/>
  <c r="K937" i="13"/>
  <c r="J937" i="13"/>
  <c r="I937" i="13"/>
  <c r="H937" i="13"/>
  <c r="G937" i="13"/>
  <c r="F937" i="13"/>
  <c r="E937" i="13"/>
  <c r="D937" i="13"/>
  <c r="C937" i="13"/>
  <c r="B937" i="13"/>
  <c r="AG936" i="13"/>
  <c r="AF936" i="13"/>
  <c r="AE936" i="13"/>
  <c r="AD936" i="13"/>
  <c r="AC936" i="13"/>
  <c r="AB936" i="13"/>
  <c r="AA936" i="13"/>
  <c r="Z936" i="13"/>
  <c r="Y936" i="13"/>
  <c r="X936" i="13"/>
  <c r="W936" i="13"/>
  <c r="V936" i="13"/>
  <c r="U936" i="13"/>
  <c r="T936" i="13"/>
  <c r="S936" i="13"/>
  <c r="R936" i="13"/>
  <c r="Q936" i="13"/>
  <c r="P936" i="13"/>
  <c r="O936" i="13"/>
  <c r="N936" i="13"/>
  <c r="M936" i="13"/>
  <c r="L936" i="13"/>
  <c r="K936" i="13"/>
  <c r="J936" i="13"/>
  <c r="I936" i="13"/>
  <c r="H936" i="13"/>
  <c r="G936" i="13"/>
  <c r="F936" i="13"/>
  <c r="E936" i="13"/>
  <c r="D936" i="13"/>
  <c r="C936" i="13"/>
  <c r="B936" i="13"/>
  <c r="AG935" i="13"/>
  <c r="AF935" i="13"/>
  <c r="AE935" i="13"/>
  <c r="AD935" i="13"/>
  <c r="AC935" i="13"/>
  <c r="AB935" i="13"/>
  <c r="AA935" i="13"/>
  <c r="Z935" i="13"/>
  <c r="Y935" i="13"/>
  <c r="X935" i="13"/>
  <c r="W935" i="13"/>
  <c r="V935" i="13"/>
  <c r="U935" i="13"/>
  <c r="T935" i="13"/>
  <c r="S935" i="13"/>
  <c r="R935" i="13"/>
  <c r="Q935" i="13"/>
  <c r="P935" i="13"/>
  <c r="O935" i="13"/>
  <c r="N935" i="13"/>
  <c r="M935" i="13"/>
  <c r="L935" i="13"/>
  <c r="K935" i="13"/>
  <c r="J935" i="13"/>
  <c r="I935" i="13"/>
  <c r="H935" i="13"/>
  <c r="G935" i="13"/>
  <c r="F935" i="13"/>
  <c r="E935" i="13"/>
  <c r="D935" i="13"/>
  <c r="C935" i="13"/>
  <c r="B935" i="13"/>
  <c r="AG934" i="13"/>
  <c r="AF934" i="13"/>
  <c r="AE934" i="13"/>
  <c r="AD934" i="13"/>
  <c r="AC934" i="13"/>
  <c r="AB934" i="13"/>
  <c r="AA934" i="13"/>
  <c r="Z934" i="13"/>
  <c r="Y934" i="13"/>
  <c r="X934" i="13"/>
  <c r="W934" i="13"/>
  <c r="V934" i="13"/>
  <c r="U934" i="13"/>
  <c r="T934" i="13"/>
  <c r="S934" i="13"/>
  <c r="R934" i="13"/>
  <c r="Q934" i="13"/>
  <c r="P934" i="13"/>
  <c r="O934" i="13"/>
  <c r="N934" i="13"/>
  <c r="M934" i="13"/>
  <c r="L934" i="13"/>
  <c r="K934" i="13"/>
  <c r="J934" i="13"/>
  <c r="I934" i="13"/>
  <c r="H934" i="13"/>
  <c r="G934" i="13"/>
  <c r="F934" i="13"/>
  <c r="E934" i="13"/>
  <c r="D934" i="13"/>
  <c r="C934" i="13"/>
  <c r="B934" i="13"/>
  <c r="AG933" i="13"/>
  <c r="AF933" i="13"/>
  <c r="AE933" i="13"/>
  <c r="AD933" i="13"/>
  <c r="AC933" i="13"/>
  <c r="AB933" i="13"/>
  <c r="AA933" i="13"/>
  <c r="Z933" i="13"/>
  <c r="Y933" i="13"/>
  <c r="X933" i="13"/>
  <c r="W933" i="13"/>
  <c r="V933" i="13"/>
  <c r="U933" i="13"/>
  <c r="T933" i="13"/>
  <c r="S933" i="13"/>
  <c r="R933" i="13"/>
  <c r="Q933" i="13"/>
  <c r="P933" i="13"/>
  <c r="O933" i="13"/>
  <c r="N933" i="13"/>
  <c r="M933" i="13"/>
  <c r="L933" i="13"/>
  <c r="K933" i="13"/>
  <c r="J933" i="13"/>
  <c r="I933" i="13"/>
  <c r="H933" i="13"/>
  <c r="G933" i="13"/>
  <c r="F933" i="13"/>
  <c r="E933" i="13"/>
  <c r="D933" i="13"/>
  <c r="C933" i="13"/>
  <c r="B933" i="13"/>
  <c r="AG932" i="13"/>
  <c r="AF932" i="13"/>
  <c r="AE932" i="13"/>
  <c r="AD932" i="13"/>
  <c r="AC932" i="13"/>
  <c r="AB932" i="13"/>
  <c r="AA932" i="13"/>
  <c r="Z932" i="13"/>
  <c r="Y932" i="13"/>
  <c r="X932" i="13"/>
  <c r="W932" i="13"/>
  <c r="V932" i="13"/>
  <c r="U932" i="13"/>
  <c r="T932" i="13"/>
  <c r="S932" i="13"/>
  <c r="R932" i="13"/>
  <c r="Q932" i="13"/>
  <c r="P932" i="13"/>
  <c r="O932" i="13"/>
  <c r="N932" i="13"/>
  <c r="M932" i="13"/>
  <c r="L932" i="13"/>
  <c r="K932" i="13"/>
  <c r="J932" i="13"/>
  <c r="I932" i="13"/>
  <c r="H932" i="13"/>
  <c r="G932" i="13"/>
  <c r="F932" i="13"/>
  <c r="E932" i="13"/>
  <c r="D932" i="13"/>
  <c r="C932" i="13"/>
  <c r="B932" i="13"/>
  <c r="AG931" i="13"/>
  <c r="AF931" i="13"/>
  <c r="AE931" i="13"/>
  <c r="AD931" i="13"/>
  <c r="AC931" i="13"/>
  <c r="AB931" i="13"/>
  <c r="AA931" i="13"/>
  <c r="Z931" i="13"/>
  <c r="Y931" i="13"/>
  <c r="X931" i="13"/>
  <c r="W931" i="13"/>
  <c r="V931" i="13"/>
  <c r="U931" i="13"/>
  <c r="T931" i="13"/>
  <c r="S931" i="13"/>
  <c r="R931" i="13"/>
  <c r="Q931" i="13"/>
  <c r="P931" i="13"/>
  <c r="O931" i="13"/>
  <c r="N931" i="13"/>
  <c r="M931" i="13"/>
  <c r="L931" i="13"/>
  <c r="K931" i="13"/>
  <c r="J931" i="13"/>
  <c r="I931" i="13"/>
  <c r="H931" i="13"/>
  <c r="G931" i="13"/>
  <c r="F931" i="13"/>
  <c r="E931" i="13"/>
  <c r="D931" i="13"/>
  <c r="C931" i="13"/>
  <c r="B931" i="13"/>
  <c r="AG930" i="13"/>
  <c r="AF930" i="13"/>
  <c r="AE930" i="13"/>
  <c r="AD930" i="13"/>
  <c r="AC930" i="13"/>
  <c r="AB930" i="13"/>
  <c r="AA930" i="13"/>
  <c r="Z930" i="13"/>
  <c r="Y930" i="13"/>
  <c r="X930" i="13"/>
  <c r="W930" i="13"/>
  <c r="V930" i="13"/>
  <c r="U930" i="13"/>
  <c r="T930" i="13"/>
  <c r="S930" i="13"/>
  <c r="R930" i="13"/>
  <c r="Q930" i="13"/>
  <c r="P930" i="13"/>
  <c r="O930" i="13"/>
  <c r="N930" i="13"/>
  <c r="M930" i="13"/>
  <c r="L930" i="13"/>
  <c r="K930" i="13"/>
  <c r="J930" i="13"/>
  <c r="I930" i="13"/>
  <c r="H930" i="13"/>
  <c r="G930" i="13"/>
  <c r="F930" i="13"/>
  <c r="E930" i="13"/>
  <c r="D930" i="13"/>
  <c r="C930" i="13"/>
  <c r="B930" i="13"/>
  <c r="AG929" i="13"/>
  <c r="AF929" i="13"/>
  <c r="AE929" i="13"/>
  <c r="AD929" i="13"/>
  <c r="AC929" i="13"/>
  <c r="AB929" i="13"/>
  <c r="AA929" i="13"/>
  <c r="Z929" i="13"/>
  <c r="Y929" i="13"/>
  <c r="X929" i="13"/>
  <c r="W929" i="13"/>
  <c r="V929" i="13"/>
  <c r="U929" i="13"/>
  <c r="T929" i="13"/>
  <c r="S929" i="13"/>
  <c r="R929" i="13"/>
  <c r="Q929" i="13"/>
  <c r="P929" i="13"/>
  <c r="O929" i="13"/>
  <c r="N929" i="13"/>
  <c r="M929" i="13"/>
  <c r="L929" i="13"/>
  <c r="K929" i="13"/>
  <c r="J929" i="13"/>
  <c r="I929" i="13"/>
  <c r="H929" i="13"/>
  <c r="G929" i="13"/>
  <c r="F929" i="13"/>
  <c r="E929" i="13"/>
  <c r="D929" i="13"/>
  <c r="C929" i="13"/>
  <c r="B929" i="13"/>
  <c r="AG928" i="13"/>
  <c r="AF928" i="13"/>
  <c r="AE928" i="13"/>
  <c r="AD928" i="13"/>
  <c r="AC928" i="13"/>
  <c r="AB928" i="13"/>
  <c r="AA928" i="13"/>
  <c r="Z928" i="13"/>
  <c r="Y928" i="13"/>
  <c r="X928" i="13"/>
  <c r="W928" i="13"/>
  <c r="V928" i="13"/>
  <c r="U928" i="13"/>
  <c r="T928" i="13"/>
  <c r="S928" i="13"/>
  <c r="R928" i="13"/>
  <c r="Q928" i="13"/>
  <c r="P928" i="13"/>
  <c r="O928" i="13"/>
  <c r="N928" i="13"/>
  <c r="M928" i="13"/>
  <c r="L928" i="13"/>
  <c r="K928" i="13"/>
  <c r="J928" i="13"/>
  <c r="I928" i="13"/>
  <c r="H928" i="13"/>
  <c r="G928" i="13"/>
  <c r="F928" i="13"/>
  <c r="E928" i="13"/>
  <c r="D928" i="13"/>
  <c r="C928" i="13"/>
  <c r="B928" i="13"/>
  <c r="AG927" i="13"/>
  <c r="AF927" i="13"/>
  <c r="AE927" i="13"/>
  <c r="AD927" i="13"/>
  <c r="AC927" i="13"/>
  <c r="AB927" i="13"/>
  <c r="AA927" i="13"/>
  <c r="Z927" i="13"/>
  <c r="Y927" i="13"/>
  <c r="X927" i="13"/>
  <c r="W927" i="13"/>
  <c r="V927" i="13"/>
  <c r="U927" i="13"/>
  <c r="T927" i="13"/>
  <c r="S927" i="13"/>
  <c r="R927" i="13"/>
  <c r="Q927" i="13"/>
  <c r="P927" i="13"/>
  <c r="O927" i="13"/>
  <c r="N927" i="13"/>
  <c r="M927" i="13"/>
  <c r="L927" i="13"/>
  <c r="K927" i="13"/>
  <c r="J927" i="13"/>
  <c r="I927" i="13"/>
  <c r="H927" i="13"/>
  <c r="G927" i="13"/>
  <c r="F927" i="13"/>
  <c r="E927" i="13"/>
  <c r="D927" i="13"/>
  <c r="C927" i="13"/>
  <c r="B927" i="13"/>
  <c r="AG926" i="13"/>
  <c r="AF926" i="13"/>
  <c r="AE926" i="13"/>
  <c r="AD926" i="13"/>
  <c r="AC926" i="13"/>
  <c r="AB926" i="13"/>
  <c r="AA926" i="13"/>
  <c r="Z926" i="13"/>
  <c r="Y926" i="13"/>
  <c r="X926" i="13"/>
  <c r="W926" i="13"/>
  <c r="V926" i="13"/>
  <c r="U926" i="13"/>
  <c r="T926" i="13"/>
  <c r="S926" i="13"/>
  <c r="R926" i="13"/>
  <c r="Q926" i="13"/>
  <c r="P926" i="13"/>
  <c r="O926" i="13"/>
  <c r="N926" i="13"/>
  <c r="M926" i="13"/>
  <c r="L926" i="13"/>
  <c r="K926" i="13"/>
  <c r="J926" i="13"/>
  <c r="I926" i="13"/>
  <c r="H926" i="13"/>
  <c r="G926" i="13"/>
  <c r="F926" i="13"/>
  <c r="E926" i="13"/>
  <c r="D926" i="13"/>
  <c r="C926" i="13"/>
  <c r="B926" i="13"/>
  <c r="AG925" i="13"/>
  <c r="AF925" i="13"/>
  <c r="AE925" i="13"/>
  <c r="AD925" i="13"/>
  <c r="AC925" i="13"/>
  <c r="AB925" i="13"/>
  <c r="AA925" i="13"/>
  <c r="Z925" i="13"/>
  <c r="Y925" i="13"/>
  <c r="X925" i="13"/>
  <c r="W925" i="13"/>
  <c r="V925" i="13"/>
  <c r="U925" i="13"/>
  <c r="T925" i="13"/>
  <c r="S925" i="13"/>
  <c r="R925" i="13"/>
  <c r="Q925" i="13"/>
  <c r="P925" i="13"/>
  <c r="O925" i="13"/>
  <c r="N925" i="13"/>
  <c r="M925" i="13"/>
  <c r="L925" i="13"/>
  <c r="K925" i="13"/>
  <c r="J925" i="13"/>
  <c r="I925" i="13"/>
  <c r="H925" i="13"/>
  <c r="G925" i="13"/>
  <c r="F925" i="13"/>
  <c r="E925" i="13"/>
  <c r="D925" i="13"/>
  <c r="C925" i="13"/>
  <c r="B925" i="13"/>
  <c r="AG924" i="13"/>
  <c r="AF924" i="13"/>
  <c r="AE924" i="13"/>
  <c r="AD924" i="13"/>
  <c r="AC924" i="13"/>
  <c r="AB924" i="13"/>
  <c r="AA924" i="13"/>
  <c r="Z924" i="13"/>
  <c r="Y924" i="13"/>
  <c r="X924" i="13"/>
  <c r="W924" i="13"/>
  <c r="V924" i="13"/>
  <c r="U924" i="13"/>
  <c r="T924" i="13"/>
  <c r="S924" i="13"/>
  <c r="R924" i="13"/>
  <c r="Q924" i="13"/>
  <c r="P924" i="13"/>
  <c r="O924" i="13"/>
  <c r="N924" i="13"/>
  <c r="M924" i="13"/>
  <c r="L924" i="13"/>
  <c r="K924" i="13"/>
  <c r="J924" i="13"/>
  <c r="I924" i="13"/>
  <c r="H924" i="13"/>
  <c r="G924" i="13"/>
  <c r="F924" i="13"/>
  <c r="E924" i="13"/>
  <c r="D924" i="13"/>
  <c r="C924" i="13"/>
  <c r="B924" i="13"/>
  <c r="AG923" i="13"/>
  <c r="AF923" i="13"/>
  <c r="AE923" i="13"/>
  <c r="AD923" i="13"/>
  <c r="AC923" i="13"/>
  <c r="AB923" i="13"/>
  <c r="AA923" i="13"/>
  <c r="Z923" i="13"/>
  <c r="Y923" i="13"/>
  <c r="X923" i="13"/>
  <c r="W923" i="13"/>
  <c r="V923" i="13"/>
  <c r="U923" i="13"/>
  <c r="T923" i="13"/>
  <c r="S923" i="13"/>
  <c r="R923" i="13"/>
  <c r="Q923" i="13"/>
  <c r="P923" i="13"/>
  <c r="O923" i="13"/>
  <c r="N923" i="13"/>
  <c r="M923" i="13"/>
  <c r="L923" i="13"/>
  <c r="K923" i="13"/>
  <c r="J923" i="13"/>
  <c r="I923" i="13"/>
  <c r="H923" i="13"/>
  <c r="G923" i="13"/>
  <c r="F923" i="13"/>
  <c r="E923" i="13"/>
  <c r="D923" i="13"/>
  <c r="C923" i="13"/>
  <c r="B923" i="13"/>
  <c r="AG922" i="13"/>
  <c r="AF922" i="13"/>
  <c r="AE922" i="13"/>
  <c r="AD922" i="13"/>
  <c r="AC922" i="13"/>
  <c r="AB922" i="13"/>
  <c r="AA922" i="13"/>
  <c r="Z922" i="13"/>
  <c r="Y922" i="13"/>
  <c r="X922" i="13"/>
  <c r="W922" i="13"/>
  <c r="V922" i="13"/>
  <c r="U922" i="13"/>
  <c r="T922" i="13"/>
  <c r="S922" i="13"/>
  <c r="R922" i="13"/>
  <c r="Q922" i="13"/>
  <c r="P922" i="13"/>
  <c r="O922" i="13"/>
  <c r="N922" i="13"/>
  <c r="M922" i="13"/>
  <c r="L922" i="13"/>
  <c r="K922" i="13"/>
  <c r="J922" i="13"/>
  <c r="I922" i="13"/>
  <c r="H922" i="13"/>
  <c r="G922" i="13"/>
  <c r="F922" i="13"/>
  <c r="E922" i="13"/>
  <c r="D922" i="13"/>
  <c r="C922" i="13"/>
  <c r="B922" i="13"/>
  <c r="AG921" i="13"/>
  <c r="AF921" i="13"/>
  <c r="AE921" i="13"/>
  <c r="AD921" i="13"/>
  <c r="AC921" i="13"/>
  <c r="AB921" i="13"/>
  <c r="AA921" i="13"/>
  <c r="Z921" i="13"/>
  <c r="Y921" i="13"/>
  <c r="X921" i="13"/>
  <c r="W921" i="13"/>
  <c r="V921" i="13"/>
  <c r="U921" i="13"/>
  <c r="T921" i="13"/>
  <c r="S921" i="13"/>
  <c r="R921" i="13"/>
  <c r="Q921" i="13"/>
  <c r="P921" i="13"/>
  <c r="O921" i="13"/>
  <c r="N921" i="13"/>
  <c r="M921" i="13"/>
  <c r="L921" i="13"/>
  <c r="K921" i="13"/>
  <c r="J921" i="13"/>
  <c r="I921" i="13"/>
  <c r="H921" i="13"/>
  <c r="G921" i="13"/>
  <c r="F921" i="13"/>
  <c r="E921" i="13"/>
  <c r="D921" i="13"/>
  <c r="C921" i="13"/>
  <c r="B921" i="13"/>
  <c r="AG920" i="13"/>
  <c r="AF920" i="13"/>
  <c r="AE920" i="13"/>
  <c r="AD920" i="13"/>
  <c r="AC920" i="13"/>
  <c r="AB920" i="13"/>
  <c r="AA920" i="13"/>
  <c r="Z920" i="13"/>
  <c r="Y920" i="13"/>
  <c r="X920" i="13"/>
  <c r="W920" i="13"/>
  <c r="V920" i="13"/>
  <c r="U920" i="13"/>
  <c r="T920" i="13"/>
  <c r="S920" i="13"/>
  <c r="R920" i="13"/>
  <c r="Q920" i="13"/>
  <c r="P920" i="13"/>
  <c r="O920" i="13"/>
  <c r="N920" i="13"/>
  <c r="M920" i="13"/>
  <c r="L920" i="13"/>
  <c r="K920" i="13"/>
  <c r="J920" i="13"/>
  <c r="I920" i="13"/>
  <c r="H920" i="13"/>
  <c r="G920" i="13"/>
  <c r="F920" i="13"/>
  <c r="E920" i="13"/>
  <c r="D920" i="13"/>
  <c r="C920" i="13"/>
  <c r="B920" i="13"/>
  <c r="AG919" i="13"/>
  <c r="AF919" i="13"/>
  <c r="AE919" i="13"/>
  <c r="AD919" i="13"/>
  <c r="AC919" i="13"/>
  <c r="AB919" i="13"/>
  <c r="AA919" i="13"/>
  <c r="Z919" i="13"/>
  <c r="Y919" i="13"/>
  <c r="X919" i="13"/>
  <c r="W919" i="13"/>
  <c r="V919" i="13"/>
  <c r="U919" i="13"/>
  <c r="T919" i="13"/>
  <c r="S919" i="13"/>
  <c r="R919" i="13"/>
  <c r="Q919" i="13"/>
  <c r="P919" i="13"/>
  <c r="O919" i="13"/>
  <c r="N919" i="13"/>
  <c r="M919" i="13"/>
  <c r="L919" i="13"/>
  <c r="K919" i="13"/>
  <c r="J919" i="13"/>
  <c r="I919" i="13"/>
  <c r="H919" i="13"/>
  <c r="G919" i="13"/>
  <c r="F919" i="13"/>
  <c r="E919" i="13"/>
  <c r="D919" i="13"/>
  <c r="C919" i="13"/>
  <c r="B919" i="13"/>
  <c r="AG918" i="13"/>
  <c r="AF918" i="13"/>
  <c r="AE918" i="13"/>
  <c r="AD918" i="13"/>
  <c r="AC918" i="13"/>
  <c r="AB918" i="13"/>
  <c r="AA918" i="13"/>
  <c r="Z918" i="13"/>
  <c r="Y918" i="13"/>
  <c r="X918" i="13"/>
  <c r="W918" i="13"/>
  <c r="V918" i="13"/>
  <c r="U918" i="13"/>
  <c r="T918" i="13"/>
  <c r="S918" i="13"/>
  <c r="R918" i="13"/>
  <c r="Q918" i="13"/>
  <c r="P918" i="13"/>
  <c r="O918" i="13"/>
  <c r="N918" i="13"/>
  <c r="M918" i="13"/>
  <c r="L918" i="13"/>
  <c r="K918" i="13"/>
  <c r="J918" i="13"/>
  <c r="I918" i="13"/>
  <c r="H918" i="13"/>
  <c r="G918" i="13"/>
  <c r="F918" i="13"/>
  <c r="E918" i="13"/>
  <c r="D918" i="13"/>
  <c r="C918" i="13"/>
  <c r="B918" i="13"/>
  <c r="AG917" i="13"/>
  <c r="AF917" i="13"/>
  <c r="AE917" i="13"/>
  <c r="AD917" i="13"/>
  <c r="AC917" i="13"/>
  <c r="AB917" i="13"/>
  <c r="AA917" i="13"/>
  <c r="Z917" i="13"/>
  <c r="Y917" i="13"/>
  <c r="X917" i="13"/>
  <c r="W917" i="13"/>
  <c r="V917" i="13"/>
  <c r="U917" i="13"/>
  <c r="T917" i="13"/>
  <c r="S917" i="13"/>
  <c r="R917" i="13"/>
  <c r="Q917" i="13"/>
  <c r="P917" i="13"/>
  <c r="O917" i="13"/>
  <c r="N917" i="13"/>
  <c r="M917" i="13"/>
  <c r="L917" i="13"/>
  <c r="K917" i="13"/>
  <c r="J917" i="13"/>
  <c r="I917" i="13"/>
  <c r="H917" i="13"/>
  <c r="G917" i="13"/>
  <c r="F917" i="13"/>
  <c r="E917" i="13"/>
  <c r="D917" i="13"/>
  <c r="C917" i="13"/>
  <c r="B917" i="13"/>
  <c r="AG916" i="13"/>
  <c r="AF916" i="13"/>
  <c r="AE916" i="13"/>
  <c r="AD916" i="13"/>
  <c r="AC916" i="13"/>
  <c r="AB916" i="13"/>
  <c r="AA916" i="13"/>
  <c r="Z916" i="13"/>
  <c r="Y916" i="13"/>
  <c r="X916" i="13"/>
  <c r="W916" i="13"/>
  <c r="V916" i="13"/>
  <c r="U916" i="13"/>
  <c r="T916" i="13"/>
  <c r="S916" i="13"/>
  <c r="R916" i="13"/>
  <c r="Q916" i="13"/>
  <c r="P916" i="13"/>
  <c r="O916" i="13"/>
  <c r="N916" i="13"/>
  <c r="M916" i="13"/>
  <c r="L916" i="13"/>
  <c r="K916" i="13"/>
  <c r="J916" i="13"/>
  <c r="I916" i="13"/>
  <c r="H916" i="13"/>
  <c r="G916" i="13"/>
  <c r="F916" i="13"/>
  <c r="E916" i="13"/>
  <c r="D916" i="13"/>
  <c r="C916" i="13"/>
  <c r="B916" i="13"/>
  <c r="AG915" i="13"/>
  <c r="AF915" i="13"/>
  <c r="AE915" i="13"/>
  <c r="AD915" i="13"/>
  <c r="AC915" i="13"/>
  <c r="AB915" i="13"/>
  <c r="AA915" i="13"/>
  <c r="Z915" i="13"/>
  <c r="Y915" i="13"/>
  <c r="X915" i="13"/>
  <c r="W915" i="13"/>
  <c r="V915" i="13"/>
  <c r="U915" i="13"/>
  <c r="T915" i="13"/>
  <c r="S915" i="13"/>
  <c r="R915" i="13"/>
  <c r="Q915" i="13"/>
  <c r="P915" i="13"/>
  <c r="O915" i="13"/>
  <c r="N915" i="13"/>
  <c r="M915" i="13"/>
  <c r="L915" i="13"/>
  <c r="K915" i="13"/>
  <c r="J915" i="13"/>
  <c r="I915" i="13"/>
  <c r="H915" i="13"/>
  <c r="G915" i="13"/>
  <c r="F915" i="13"/>
  <c r="E915" i="13"/>
  <c r="D915" i="13"/>
  <c r="C915" i="13"/>
  <c r="B915" i="13"/>
  <c r="AG914" i="13"/>
  <c r="AF914" i="13"/>
  <c r="AE914" i="13"/>
  <c r="AD914" i="13"/>
  <c r="AC914" i="13"/>
  <c r="AB914" i="13"/>
  <c r="AA914" i="13"/>
  <c r="Z914" i="13"/>
  <c r="Y914" i="13"/>
  <c r="X914" i="13"/>
  <c r="W914" i="13"/>
  <c r="V914" i="13"/>
  <c r="U914" i="13"/>
  <c r="T914" i="13"/>
  <c r="S914" i="13"/>
  <c r="R914" i="13"/>
  <c r="Q914" i="13"/>
  <c r="P914" i="13"/>
  <c r="O914" i="13"/>
  <c r="N914" i="13"/>
  <c r="M914" i="13"/>
  <c r="L914" i="13"/>
  <c r="K914" i="13"/>
  <c r="J914" i="13"/>
  <c r="I914" i="13"/>
  <c r="H914" i="13"/>
  <c r="G914" i="13"/>
  <c r="F914" i="13"/>
  <c r="E914" i="13"/>
  <c r="D914" i="13"/>
  <c r="C914" i="13"/>
  <c r="B914" i="13"/>
  <c r="AG913" i="13"/>
  <c r="AF913" i="13"/>
  <c r="AE913" i="13"/>
  <c r="AD913" i="13"/>
  <c r="AC913" i="13"/>
  <c r="AB913" i="13"/>
  <c r="AA913" i="13"/>
  <c r="Z913" i="13"/>
  <c r="Y913" i="13"/>
  <c r="X913" i="13"/>
  <c r="W913" i="13"/>
  <c r="V913" i="13"/>
  <c r="U913" i="13"/>
  <c r="T913" i="13"/>
  <c r="S913" i="13"/>
  <c r="R913" i="13"/>
  <c r="Q913" i="13"/>
  <c r="P913" i="13"/>
  <c r="O913" i="13"/>
  <c r="N913" i="13"/>
  <c r="M913" i="13"/>
  <c r="L913" i="13"/>
  <c r="K913" i="13"/>
  <c r="J913" i="13"/>
  <c r="I913" i="13"/>
  <c r="H913" i="13"/>
  <c r="G913" i="13"/>
  <c r="F913" i="13"/>
  <c r="E913" i="13"/>
  <c r="D913" i="13"/>
  <c r="C913" i="13"/>
  <c r="B913" i="13"/>
  <c r="AG912" i="13"/>
  <c r="AF912" i="13"/>
  <c r="AE912" i="13"/>
  <c r="AD912" i="13"/>
  <c r="AC912" i="13"/>
  <c r="AB912" i="13"/>
  <c r="AA912" i="13"/>
  <c r="Z912" i="13"/>
  <c r="Y912" i="13"/>
  <c r="X912" i="13"/>
  <c r="W912" i="13"/>
  <c r="V912" i="13"/>
  <c r="U912" i="13"/>
  <c r="T912" i="13"/>
  <c r="S912" i="13"/>
  <c r="R912" i="13"/>
  <c r="Q912" i="13"/>
  <c r="P912" i="13"/>
  <c r="O912" i="13"/>
  <c r="N912" i="13"/>
  <c r="M912" i="13"/>
  <c r="L912" i="13"/>
  <c r="K912" i="13"/>
  <c r="J912" i="13"/>
  <c r="I912" i="13"/>
  <c r="H912" i="13"/>
  <c r="G912" i="13"/>
  <c r="F912" i="13"/>
  <c r="E912" i="13"/>
  <c r="D912" i="13"/>
  <c r="C912" i="13"/>
  <c r="B912" i="13"/>
  <c r="AG911" i="13"/>
  <c r="AF911" i="13"/>
  <c r="AE911" i="13"/>
  <c r="AD911" i="13"/>
  <c r="AC911" i="13"/>
  <c r="AB911" i="13"/>
  <c r="AA911" i="13"/>
  <c r="Z911" i="13"/>
  <c r="Y911" i="13"/>
  <c r="X911" i="13"/>
  <c r="W911" i="13"/>
  <c r="V911" i="13"/>
  <c r="U911" i="13"/>
  <c r="T911" i="13"/>
  <c r="S911" i="13"/>
  <c r="R911" i="13"/>
  <c r="Q911" i="13"/>
  <c r="P911" i="13"/>
  <c r="O911" i="13"/>
  <c r="N911" i="13"/>
  <c r="M911" i="13"/>
  <c r="L911" i="13"/>
  <c r="K911" i="13"/>
  <c r="J911" i="13"/>
  <c r="I911" i="13"/>
  <c r="H911" i="13"/>
  <c r="G911" i="13"/>
  <c r="F911" i="13"/>
  <c r="E911" i="13"/>
  <c r="D911" i="13"/>
  <c r="C911" i="13"/>
  <c r="B911" i="13"/>
  <c r="AG910" i="13"/>
  <c r="AF910" i="13"/>
  <c r="AE910" i="13"/>
  <c r="AD910" i="13"/>
  <c r="AC910" i="13"/>
  <c r="AB910" i="13"/>
  <c r="AA910" i="13"/>
  <c r="Z910" i="13"/>
  <c r="Y910" i="13"/>
  <c r="X910" i="13"/>
  <c r="W910" i="13"/>
  <c r="V910" i="13"/>
  <c r="U910" i="13"/>
  <c r="T910" i="13"/>
  <c r="S910" i="13"/>
  <c r="R910" i="13"/>
  <c r="Q910" i="13"/>
  <c r="P910" i="13"/>
  <c r="O910" i="13"/>
  <c r="N910" i="13"/>
  <c r="M910" i="13"/>
  <c r="L910" i="13"/>
  <c r="K910" i="13"/>
  <c r="J910" i="13"/>
  <c r="I910" i="13"/>
  <c r="H910" i="13"/>
  <c r="G910" i="13"/>
  <c r="F910" i="13"/>
  <c r="E910" i="13"/>
  <c r="D910" i="13"/>
  <c r="C910" i="13"/>
  <c r="B910" i="13"/>
  <c r="AG909" i="13"/>
  <c r="AF909" i="13"/>
  <c r="AE909" i="13"/>
  <c r="AD909" i="13"/>
  <c r="AC909" i="13"/>
  <c r="AB909" i="13"/>
  <c r="AA909" i="13"/>
  <c r="Z909" i="13"/>
  <c r="Y909" i="13"/>
  <c r="X909" i="13"/>
  <c r="W909" i="13"/>
  <c r="V909" i="13"/>
  <c r="U909" i="13"/>
  <c r="T909" i="13"/>
  <c r="S909" i="13"/>
  <c r="R909" i="13"/>
  <c r="Q909" i="13"/>
  <c r="P909" i="13"/>
  <c r="O909" i="13"/>
  <c r="N909" i="13"/>
  <c r="M909" i="13"/>
  <c r="L909" i="13"/>
  <c r="K909" i="13"/>
  <c r="J909" i="13"/>
  <c r="I909" i="13"/>
  <c r="H909" i="13"/>
  <c r="G909" i="13"/>
  <c r="F909" i="13"/>
  <c r="E909" i="13"/>
  <c r="D909" i="13"/>
  <c r="C909" i="13"/>
  <c r="B909" i="13"/>
  <c r="AG908" i="13"/>
  <c r="AF908" i="13"/>
  <c r="AE908" i="13"/>
  <c r="AD908" i="13"/>
  <c r="AC908" i="13"/>
  <c r="AB908" i="13"/>
  <c r="AA908" i="13"/>
  <c r="Z908" i="13"/>
  <c r="Y908" i="13"/>
  <c r="X908" i="13"/>
  <c r="W908" i="13"/>
  <c r="V908" i="13"/>
  <c r="U908" i="13"/>
  <c r="T908" i="13"/>
  <c r="S908" i="13"/>
  <c r="R908" i="13"/>
  <c r="Q908" i="13"/>
  <c r="P908" i="13"/>
  <c r="O908" i="13"/>
  <c r="N908" i="13"/>
  <c r="M908" i="13"/>
  <c r="L908" i="13"/>
  <c r="K908" i="13"/>
  <c r="J908" i="13"/>
  <c r="I908" i="13"/>
  <c r="H908" i="13"/>
  <c r="G908" i="13"/>
  <c r="F908" i="13"/>
  <c r="E908" i="13"/>
  <c r="D908" i="13"/>
  <c r="C908" i="13"/>
  <c r="B908" i="13"/>
  <c r="AG907" i="13"/>
  <c r="AF907" i="13"/>
  <c r="AE907" i="13"/>
  <c r="AD907" i="13"/>
  <c r="AC907" i="13"/>
  <c r="AB907" i="13"/>
  <c r="AA907" i="13"/>
  <c r="Z907" i="13"/>
  <c r="Y907" i="13"/>
  <c r="X907" i="13"/>
  <c r="W907" i="13"/>
  <c r="V907" i="13"/>
  <c r="U907" i="13"/>
  <c r="T907" i="13"/>
  <c r="S907" i="13"/>
  <c r="R907" i="13"/>
  <c r="Q907" i="13"/>
  <c r="P907" i="13"/>
  <c r="O907" i="13"/>
  <c r="N907" i="13"/>
  <c r="M907" i="13"/>
  <c r="L907" i="13"/>
  <c r="K907" i="13"/>
  <c r="J907" i="13"/>
  <c r="I907" i="13"/>
  <c r="H907" i="13"/>
  <c r="G907" i="13"/>
  <c r="F907" i="13"/>
  <c r="E907" i="13"/>
  <c r="D907" i="13"/>
  <c r="C907" i="13"/>
  <c r="B907" i="13"/>
  <c r="AG906" i="13"/>
  <c r="AF906" i="13"/>
  <c r="AE906" i="13"/>
  <c r="AD906" i="13"/>
  <c r="AC906" i="13"/>
  <c r="AB906" i="13"/>
  <c r="AA906" i="13"/>
  <c r="Z906" i="13"/>
  <c r="Y906" i="13"/>
  <c r="X906" i="13"/>
  <c r="W906" i="13"/>
  <c r="V906" i="13"/>
  <c r="U906" i="13"/>
  <c r="T906" i="13"/>
  <c r="S906" i="13"/>
  <c r="R906" i="13"/>
  <c r="Q906" i="13"/>
  <c r="P906" i="13"/>
  <c r="O906" i="13"/>
  <c r="N906" i="13"/>
  <c r="M906" i="13"/>
  <c r="L906" i="13"/>
  <c r="K906" i="13"/>
  <c r="J906" i="13"/>
  <c r="I906" i="13"/>
  <c r="H906" i="13"/>
  <c r="G906" i="13"/>
  <c r="F906" i="13"/>
  <c r="E906" i="13"/>
  <c r="D906" i="13"/>
  <c r="C906" i="13"/>
  <c r="B906" i="13"/>
  <c r="AG905" i="13"/>
  <c r="AF905" i="13"/>
  <c r="AE905" i="13"/>
  <c r="AD905" i="13"/>
  <c r="AC905" i="13"/>
  <c r="AB905" i="13"/>
  <c r="AA905" i="13"/>
  <c r="Z905" i="13"/>
  <c r="Y905" i="13"/>
  <c r="X905" i="13"/>
  <c r="W905" i="13"/>
  <c r="V905" i="13"/>
  <c r="U905" i="13"/>
  <c r="T905" i="13"/>
  <c r="S905" i="13"/>
  <c r="R905" i="13"/>
  <c r="Q905" i="13"/>
  <c r="P905" i="13"/>
  <c r="O905" i="13"/>
  <c r="N905" i="13"/>
  <c r="M905" i="13"/>
  <c r="L905" i="13"/>
  <c r="K905" i="13"/>
  <c r="J905" i="13"/>
  <c r="I905" i="13"/>
  <c r="H905" i="13"/>
  <c r="G905" i="13"/>
  <c r="F905" i="13"/>
  <c r="E905" i="13"/>
  <c r="D905" i="13"/>
  <c r="C905" i="13"/>
  <c r="B905" i="13"/>
  <c r="AG904" i="13"/>
  <c r="AF904" i="13"/>
  <c r="AE904" i="13"/>
  <c r="AD904" i="13"/>
  <c r="AC904" i="13"/>
  <c r="AB904" i="13"/>
  <c r="AA904" i="13"/>
  <c r="Z904" i="13"/>
  <c r="Y904" i="13"/>
  <c r="X904" i="13"/>
  <c r="W904" i="13"/>
  <c r="V904" i="13"/>
  <c r="U904" i="13"/>
  <c r="T904" i="13"/>
  <c r="S904" i="13"/>
  <c r="R904" i="13"/>
  <c r="Q904" i="13"/>
  <c r="P904" i="13"/>
  <c r="O904" i="13"/>
  <c r="N904" i="13"/>
  <c r="M904" i="13"/>
  <c r="L904" i="13"/>
  <c r="K904" i="13"/>
  <c r="J904" i="13"/>
  <c r="I904" i="13"/>
  <c r="H904" i="13"/>
  <c r="G904" i="13"/>
  <c r="F904" i="13"/>
  <c r="E904" i="13"/>
  <c r="D904" i="13"/>
  <c r="C904" i="13"/>
  <c r="B904" i="13"/>
  <c r="AG903" i="13"/>
  <c r="AF903" i="13"/>
  <c r="AE903" i="13"/>
  <c r="AD903" i="13"/>
  <c r="AC903" i="13"/>
  <c r="AB903" i="13"/>
  <c r="AA903" i="13"/>
  <c r="Z903" i="13"/>
  <c r="Y903" i="13"/>
  <c r="X903" i="13"/>
  <c r="W903" i="13"/>
  <c r="V903" i="13"/>
  <c r="U903" i="13"/>
  <c r="T903" i="13"/>
  <c r="S903" i="13"/>
  <c r="R903" i="13"/>
  <c r="Q903" i="13"/>
  <c r="P903" i="13"/>
  <c r="O903" i="13"/>
  <c r="N903" i="13"/>
  <c r="M903" i="13"/>
  <c r="L903" i="13"/>
  <c r="K903" i="13"/>
  <c r="J903" i="13"/>
  <c r="I903" i="13"/>
  <c r="H903" i="13"/>
  <c r="G903" i="13"/>
  <c r="F903" i="13"/>
  <c r="E903" i="13"/>
  <c r="D903" i="13"/>
  <c r="C903" i="13"/>
  <c r="B903" i="13"/>
  <c r="AG902" i="13"/>
  <c r="AF902" i="13"/>
  <c r="AE902" i="13"/>
  <c r="AD902" i="13"/>
  <c r="AC902" i="13"/>
  <c r="AB902" i="13"/>
  <c r="AA902" i="13"/>
  <c r="Z902" i="13"/>
  <c r="Y902" i="13"/>
  <c r="X902" i="13"/>
  <c r="W902" i="13"/>
  <c r="V902" i="13"/>
  <c r="U902" i="13"/>
  <c r="T902" i="13"/>
  <c r="S902" i="13"/>
  <c r="R902" i="13"/>
  <c r="Q902" i="13"/>
  <c r="P902" i="13"/>
  <c r="O902" i="13"/>
  <c r="N902" i="13"/>
  <c r="M902" i="13"/>
  <c r="L902" i="13"/>
  <c r="K902" i="13"/>
  <c r="J902" i="13"/>
  <c r="I902" i="13"/>
  <c r="H902" i="13"/>
  <c r="G902" i="13"/>
  <c r="F902" i="13"/>
  <c r="E902" i="13"/>
  <c r="D902" i="13"/>
  <c r="C902" i="13"/>
  <c r="B902" i="13"/>
  <c r="AG901" i="13"/>
  <c r="AF901" i="13"/>
  <c r="AE901" i="13"/>
  <c r="AD901" i="13"/>
  <c r="AC901" i="13"/>
  <c r="AB901" i="13"/>
  <c r="AA901" i="13"/>
  <c r="Z901" i="13"/>
  <c r="Y901" i="13"/>
  <c r="X901" i="13"/>
  <c r="W901" i="13"/>
  <c r="V901" i="13"/>
  <c r="U901" i="13"/>
  <c r="T901" i="13"/>
  <c r="S901" i="13"/>
  <c r="R901" i="13"/>
  <c r="Q901" i="13"/>
  <c r="P901" i="13"/>
  <c r="O901" i="13"/>
  <c r="N901" i="13"/>
  <c r="M901" i="13"/>
  <c r="L901" i="13"/>
  <c r="K901" i="13"/>
  <c r="J901" i="13"/>
  <c r="I901" i="13"/>
  <c r="H901" i="13"/>
  <c r="G901" i="13"/>
  <c r="F901" i="13"/>
  <c r="E901" i="13"/>
  <c r="D901" i="13"/>
  <c r="C901" i="13"/>
  <c r="B901" i="13"/>
  <c r="AG900" i="13"/>
  <c r="AF900" i="13"/>
  <c r="AE900" i="13"/>
  <c r="AD900" i="13"/>
  <c r="AC900" i="13"/>
  <c r="AB900" i="13"/>
  <c r="AA900" i="13"/>
  <c r="Z900" i="13"/>
  <c r="Y900" i="13"/>
  <c r="X900" i="13"/>
  <c r="W900" i="13"/>
  <c r="V900" i="13"/>
  <c r="U900" i="13"/>
  <c r="T900" i="13"/>
  <c r="S900" i="13"/>
  <c r="R900" i="13"/>
  <c r="Q900" i="13"/>
  <c r="P900" i="13"/>
  <c r="O900" i="13"/>
  <c r="N900" i="13"/>
  <c r="M900" i="13"/>
  <c r="L900" i="13"/>
  <c r="K900" i="13"/>
  <c r="J900" i="13"/>
  <c r="I900" i="13"/>
  <c r="H900" i="13"/>
  <c r="G900" i="13"/>
  <c r="F900" i="13"/>
  <c r="E900" i="13"/>
  <c r="D900" i="13"/>
  <c r="C900" i="13"/>
  <c r="B900" i="13"/>
  <c r="AG899" i="13"/>
  <c r="AF899" i="13"/>
  <c r="AE899" i="13"/>
  <c r="AD899" i="13"/>
  <c r="AC899" i="13"/>
  <c r="AB899" i="13"/>
  <c r="AA899" i="13"/>
  <c r="Z899" i="13"/>
  <c r="Y899" i="13"/>
  <c r="X899" i="13"/>
  <c r="W899" i="13"/>
  <c r="V899" i="13"/>
  <c r="U899" i="13"/>
  <c r="T899" i="13"/>
  <c r="S899" i="13"/>
  <c r="R899" i="13"/>
  <c r="Q899" i="13"/>
  <c r="P899" i="13"/>
  <c r="O899" i="13"/>
  <c r="N899" i="13"/>
  <c r="M899" i="13"/>
  <c r="L899" i="13"/>
  <c r="K899" i="13"/>
  <c r="J899" i="13"/>
  <c r="I899" i="13"/>
  <c r="H899" i="13"/>
  <c r="G899" i="13"/>
  <c r="F899" i="13"/>
  <c r="E899" i="13"/>
  <c r="D899" i="13"/>
  <c r="C899" i="13"/>
  <c r="B899" i="13"/>
  <c r="AG898" i="13"/>
  <c r="AF898" i="13"/>
  <c r="AE898" i="13"/>
  <c r="AD898" i="13"/>
  <c r="AC898" i="13"/>
  <c r="AB898" i="13"/>
  <c r="AA898" i="13"/>
  <c r="Z898" i="13"/>
  <c r="Y898" i="13"/>
  <c r="X898" i="13"/>
  <c r="W898" i="13"/>
  <c r="V898" i="13"/>
  <c r="U898" i="13"/>
  <c r="T898" i="13"/>
  <c r="S898" i="13"/>
  <c r="R898" i="13"/>
  <c r="Q898" i="13"/>
  <c r="P898" i="13"/>
  <c r="O898" i="13"/>
  <c r="N898" i="13"/>
  <c r="M898" i="13"/>
  <c r="L898" i="13"/>
  <c r="K898" i="13"/>
  <c r="J898" i="13"/>
  <c r="I898" i="13"/>
  <c r="H898" i="13"/>
  <c r="G898" i="13"/>
  <c r="F898" i="13"/>
  <c r="E898" i="13"/>
  <c r="D898" i="13"/>
  <c r="C898" i="13"/>
  <c r="B898" i="13"/>
  <c r="AG897" i="13"/>
  <c r="AF897" i="13"/>
  <c r="AE897" i="13"/>
  <c r="AD897" i="13"/>
  <c r="AC897" i="13"/>
  <c r="AB897" i="13"/>
  <c r="AA897" i="13"/>
  <c r="Z897" i="13"/>
  <c r="Y897" i="13"/>
  <c r="X897" i="13"/>
  <c r="W897" i="13"/>
  <c r="V897" i="13"/>
  <c r="U897" i="13"/>
  <c r="T897" i="13"/>
  <c r="S897" i="13"/>
  <c r="R897" i="13"/>
  <c r="Q897" i="13"/>
  <c r="P897" i="13"/>
  <c r="O897" i="13"/>
  <c r="N897" i="13"/>
  <c r="M897" i="13"/>
  <c r="L897" i="13"/>
  <c r="K897" i="13"/>
  <c r="J897" i="13"/>
  <c r="I897" i="13"/>
  <c r="H897" i="13"/>
  <c r="G897" i="13"/>
  <c r="F897" i="13"/>
  <c r="E897" i="13"/>
  <c r="D897" i="13"/>
  <c r="C897" i="13"/>
  <c r="B897" i="13"/>
  <c r="AG896" i="13"/>
  <c r="AF896" i="13"/>
  <c r="AE896" i="13"/>
  <c r="AD896" i="13"/>
  <c r="AC896" i="13"/>
  <c r="AB896" i="13"/>
  <c r="AA896" i="13"/>
  <c r="Z896" i="13"/>
  <c r="Y896" i="13"/>
  <c r="X896" i="13"/>
  <c r="W896" i="13"/>
  <c r="V896" i="13"/>
  <c r="U896" i="13"/>
  <c r="T896" i="13"/>
  <c r="S896" i="13"/>
  <c r="R896" i="13"/>
  <c r="Q896" i="13"/>
  <c r="P896" i="13"/>
  <c r="O896" i="13"/>
  <c r="N896" i="13"/>
  <c r="M896" i="13"/>
  <c r="L896" i="13"/>
  <c r="K896" i="13"/>
  <c r="J896" i="13"/>
  <c r="I896" i="13"/>
  <c r="H896" i="13"/>
  <c r="G896" i="13"/>
  <c r="F896" i="13"/>
  <c r="E896" i="13"/>
  <c r="D896" i="13"/>
  <c r="C896" i="13"/>
  <c r="B896" i="13"/>
  <c r="AG895" i="13"/>
  <c r="AF895" i="13"/>
  <c r="AE895" i="13"/>
  <c r="AD895" i="13"/>
  <c r="AC895" i="13"/>
  <c r="AB895" i="13"/>
  <c r="AA895" i="13"/>
  <c r="Z895" i="13"/>
  <c r="Y895" i="13"/>
  <c r="X895" i="13"/>
  <c r="W895" i="13"/>
  <c r="V895" i="13"/>
  <c r="U895" i="13"/>
  <c r="T895" i="13"/>
  <c r="S895" i="13"/>
  <c r="R895" i="13"/>
  <c r="Q895" i="13"/>
  <c r="P895" i="13"/>
  <c r="O895" i="13"/>
  <c r="N895" i="13"/>
  <c r="M895" i="13"/>
  <c r="L895" i="13"/>
  <c r="K895" i="13"/>
  <c r="J895" i="13"/>
  <c r="I895" i="13"/>
  <c r="H895" i="13"/>
  <c r="G895" i="13"/>
  <c r="F895" i="13"/>
  <c r="E895" i="13"/>
  <c r="D895" i="13"/>
  <c r="C895" i="13"/>
  <c r="B895" i="13"/>
  <c r="AG894" i="13"/>
  <c r="AF894" i="13"/>
  <c r="AE894" i="13"/>
  <c r="AD894" i="13"/>
  <c r="AC894" i="13"/>
  <c r="AB894" i="13"/>
  <c r="AA894" i="13"/>
  <c r="Z894" i="13"/>
  <c r="Y894" i="13"/>
  <c r="X894" i="13"/>
  <c r="W894" i="13"/>
  <c r="V894" i="13"/>
  <c r="U894" i="13"/>
  <c r="T894" i="13"/>
  <c r="S894" i="13"/>
  <c r="R894" i="13"/>
  <c r="Q894" i="13"/>
  <c r="P894" i="13"/>
  <c r="O894" i="13"/>
  <c r="N894" i="13"/>
  <c r="M894" i="13"/>
  <c r="L894" i="13"/>
  <c r="K894" i="13"/>
  <c r="J894" i="13"/>
  <c r="I894" i="13"/>
  <c r="H894" i="13"/>
  <c r="G894" i="13"/>
  <c r="F894" i="13"/>
  <c r="E894" i="13"/>
  <c r="D894" i="13"/>
  <c r="C894" i="13"/>
  <c r="B894" i="13"/>
  <c r="AG893" i="13"/>
  <c r="AF893" i="13"/>
  <c r="AE893" i="13"/>
  <c r="AD893" i="13"/>
  <c r="AC893" i="13"/>
  <c r="AB893" i="13"/>
  <c r="AA893" i="13"/>
  <c r="Z893" i="13"/>
  <c r="Y893" i="13"/>
  <c r="X893" i="13"/>
  <c r="W893" i="13"/>
  <c r="V893" i="13"/>
  <c r="U893" i="13"/>
  <c r="T893" i="13"/>
  <c r="S893" i="13"/>
  <c r="R893" i="13"/>
  <c r="Q893" i="13"/>
  <c r="P893" i="13"/>
  <c r="O893" i="13"/>
  <c r="N893" i="13"/>
  <c r="M893" i="13"/>
  <c r="L893" i="13"/>
  <c r="K893" i="13"/>
  <c r="J893" i="13"/>
  <c r="I893" i="13"/>
  <c r="H893" i="13"/>
  <c r="G893" i="13"/>
  <c r="F893" i="13"/>
  <c r="E893" i="13"/>
  <c r="D893" i="13"/>
  <c r="C893" i="13"/>
  <c r="B893" i="13"/>
  <c r="AG892" i="13"/>
  <c r="AF892" i="13"/>
  <c r="AE892" i="13"/>
  <c r="AD892" i="13"/>
  <c r="AC892" i="13"/>
  <c r="AB892" i="13"/>
  <c r="AA892" i="13"/>
  <c r="Z892" i="13"/>
  <c r="Y892" i="13"/>
  <c r="X892" i="13"/>
  <c r="W892" i="13"/>
  <c r="V892" i="13"/>
  <c r="U892" i="13"/>
  <c r="T892" i="13"/>
  <c r="S892" i="13"/>
  <c r="R892" i="13"/>
  <c r="Q892" i="13"/>
  <c r="P892" i="13"/>
  <c r="O892" i="13"/>
  <c r="N892" i="13"/>
  <c r="M892" i="13"/>
  <c r="L892" i="13"/>
  <c r="K892" i="13"/>
  <c r="J892" i="13"/>
  <c r="I892" i="13"/>
  <c r="H892" i="13"/>
  <c r="G892" i="13"/>
  <c r="F892" i="13"/>
  <c r="E892" i="13"/>
  <c r="D892" i="13"/>
  <c r="C892" i="13"/>
  <c r="B892" i="13"/>
  <c r="AG891" i="13"/>
  <c r="AF891" i="13"/>
  <c r="AE891" i="13"/>
  <c r="AD891" i="13"/>
  <c r="AC891" i="13"/>
  <c r="AB891" i="13"/>
  <c r="AA891" i="13"/>
  <c r="Z891" i="13"/>
  <c r="Y891" i="13"/>
  <c r="X891" i="13"/>
  <c r="W891" i="13"/>
  <c r="V891" i="13"/>
  <c r="U891" i="13"/>
  <c r="T891" i="13"/>
  <c r="S891" i="13"/>
  <c r="R891" i="13"/>
  <c r="Q891" i="13"/>
  <c r="P891" i="13"/>
  <c r="O891" i="13"/>
  <c r="N891" i="13"/>
  <c r="M891" i="13"/>
  <c r="L891" i="13"/>
  <c r="K891" i="13"/>
  <c r="J891" i="13"/>
  <c r="I891" i="13"/>
  <c r="H891" i="13"/>
  <c r="G891" i="13"/>
  <c r="F891" i="13"/>
  <c r="E891" i="13"/>
  <c r="D891" i="13"/>
  <c r="C891" i="13"/>
  <c r="B891" i="13"/>
  <c r="AG890" i="13"/>
  <c r="AF890" i="13"/>
  <c r="AE890" i="13"/>
  <c r="AD890" i="13"/>
  <c r="AC890" i="13"/>
  <c r="AB890" i="13"/>
  <c r="AA890" i="13"/>
  <c r="Z890" i="13"/>
  <c r="Y890" i="13"/>
  <c r="X890" i="13"/>
  <c r="W890" i="13"/>
  <c r="V890" i="13"/>
  <c r="U890" i="13"/>
  <c r="T890" i="13"/>
  <c r="S890" i="13"/>
  <c r="R890" i="13"/>
  <c r="Q890" i="13"/>
  <c r="P890" i="13"/>
  <c r="O890" i="13"/>
  <c r="N890" i="13"/>
  <c r="M890" i="13"/>
  <c r="L890" i="13"/>
  <c r="K890" i="13"/>
  <c r="J890" i="13"/>
  <c r="I890" i="13"/>
  <c r="H890" i="13"/>
  <c r="G890" i="13"/>
  <c r="F890" i="13"/>
  <c r="E890" i="13"/>
  <c r="D890" i="13"/>
  <c r="C890" i="13"/>
  <c r="B890" i="13"/>
  <c r="AG889" i="13"/>
  <c r="AF889" i="13"/>
  <c r="AE889" i="13"/>
  <c r="AD889" i="13"/>
  <c r="AC889" i="13"/>
  <c r="AB889" i="13"/>
  <c r="AA889" i="13"/>
  <c r="Z889" i="13"/>
  <c r="Y889" i="13"/>
  <c r="X889" i="13"/>
  <c r="W889" i="13"/>
  <c r="V889" i="13"/>
  <c r="U889" i="13"/>
  <c r="T889" i="13"/>
  <c r="S889" i="13"/>
  <c r="R889" i="13"/>
  <c r="Q889" i="13"/>
  <c r="P889" i="13"/>
  <c r="O889" i="13"/>
  <c r="N889" i="13"/>
  <c r="M889" i="13"/>
  <c r="L889" i="13"/>
  <c r="K889" i="13"/>
  <c r="J889" i="13"/>
  <c r="I889" i="13"/>
  <c r="H889" i="13"/>
  <c r="G889" i="13"/>
  <c r="F889" i="13"/>
  <c r="E889" i="13"/>
  <c r="D889" i="13"/>
  <c r="C889" i="13"/>
  <c r="B889" i="13"/>
  <c r="AG888" i="13"/>
  <c r="AF888" i="13"/>
  <c r="AE888" i="13"/>
  <c r="AD888" i="13"/>
  <c r="AC888" i="13"/>
  <c r="AB888" i="13"/>
  <c r="AA888" i="13"/>
  <c r="Z888" i="13"/>
  <c r="Y888" i="13"/>
  <c r="X888" i="13"/>
  <c r="W888" i="13"/>
  <c r="V888" i="13"/>
  <c r="U888" i="13"/>
  <c r="T888" i="13"/>
  <c r="S888" i="13"/>
  <c r="R888" i="13"/>
  <c r="Q888" i="13"/>
  <c r="P888" i="13"/>
  <c r="O888" i="13"/>
  <c r="N888" i="13"/>
  <c r="M888" i="13"/>
  <c r="L888" i="13"/>
  <c r="K888" i="13"/>
  <c r="J888" i="13"/>
  <c r="I888" i="13"/>
  <c r="H888" i="13"/>
  <c r="G888" i="13"/>
  <c r="F888" i="13"/>
  <c r="E888" i="13"/>
  <c r="D888" i="13"/>
  <c r="C888" i="13"/>
  <c r="B888" i="13"/>
  <c r="AG887" i="13"/>
  <c r="AF887" i="13"/>
  <c r="AE887" i="13"/>
  <c r="AD887" i="13"/>
  <c r="AC887" i="13"/>
  <c r="AB887" i="13"/>
  <c r="AA887" i="13"/>
  <c r="Z887" i="13"/>
  <c r="Y887" i="13"/>
  <c r="X887" i="13"/>
  <c r="W887" i="13"/>
  <c r="V887" i="13"/>
  <c r="U887" i="13"/>
  <c r="T887" i="13"/>
  <c r="S887" i="13"/>
  <c r="R887" i="13"/>
  <c r="Q887" i="13"/>
  <c r="P887" i="13"/>
  <c r="O887" i="13"/>
  <c r="N887" i="13"/>
  <c r="M887" i="13"/>
  <c r="L887" i="13"/>
  <c r="K887" i="13"/>
  <c r="J887" i="13"/>
  <c r="I887" i="13"/>
  <c r="H887" i="13"/>
  <c r="G887" i="13"/>
  <c r="F887" i="13"/>
  <c r="E887" i="13"/>
  <c r="D887" i="13"/>
  <c r="C887" i="13"/>
  <c r="B887" i="13"/>
  <c r="AG886" i="13"/>
  <c r="AF886" i="13"/>
  <c r="AE886" i="13"/>
  <c r="AD886" i="13"/>
  <c r="AC886" i="13"/>
  <c r="AB886" i="13"/>
  <c r="AA886" i="13"/>
  <c r="Z886" i="13"/>
  <c r="Y886" i="13"/>
  <c r="X886" i="13"/>
  <c r="W886" i="13"/>
  <c r="V886" i="13"/>
  <c r="U886" i="13"/>
  <c r="T886" i="13"/>
  <c r="S886" i="13"/>
  <c r="R886" i="13"/>
  <c r="Q886" i="13"/>
  <c r="P886" i="13"/>
  <c r="O886" i="13"/>
  <c r="N886" i="13"/>
  <c r="M886" i="13"/>
  <c r="L886" i="13"/>
  <c r="K886" i="13"/>
  <c r="J886" i="13"/>
  <c r="I886" i="13"/>
  <c r="H886" i="13"/>
  <c r="G886" i="13"/>
  <c r="F886" i="13"/>
  <c r="E886" i="13"/>
  <c r="D886" i="13"/>
  <c r="C886" i="13"/>
  <c r="B886" i="13"/>
  <c r="AG885" i="13"/>
  <c r="AF885" i="13"/>
  <c r="AE885" i="13"/>
  <c r="AD885" i="13"/>
  <c r="AC885" i="13"/>
  <c r="AB885" i="13"/>
  <c r="AA885" i="13"/>
  <c r="Z885" i="13"/>
  <c r="Y885" i="13"/>
  <c r="X885" i="13"/>
  <c r="W885" i="13"/>
  <c r="V885" i="13"/>
  <c r="U885" i="13"/>
  <c r="T885" i="13"/>
  <c r="S885" i="13"/>
  <c r="R885" i="13"/>
  <c r="Q885" i="13"/>
  <c r="P885" i="13"/>
  <c r="O885" i="13"/>
  <c r="N885" i="13"/>
  <c r="M885" i="13"/>
  <c r="L885" i="13"/>
  <c r="K885" i="13"/>
  <c r="J885" i="13"/>
  <c r="I885" i="13"/>
  <c r="H885" i="13"/>
  <c r="G885" i="13"/>
  <c r="F885" i="13"/>
  <c r="E885" i="13"/>
  <c r="D885" i="13"/>
  <c r="C885" i="13"/>
  <c r="B885" i="13"/>
  <c r="AG884" i="13"/>
  <c r="AF884" i="13"/>
  <c r="AE884" i="13"/>
  <c r="AD884" i="13"/>
  <c r="AC884" i="13"/>
  <c r="AB884" i="13"/>
  <c r="AA884" i="13"/>
  <c r="Z884" i="13"/>
  <c r="Y884" i="13"/>
  <c r="X884" i="13"/>
  <c r="W884" i="13"/>
  <c r="V884" i="13"/>
  <c r="U884" i="13"/>
  <c r="T884" i="13"/>
  <c r="S884" i="13"/>
  <c r="R884" i="13"/>
  <c r="Q884" i="13"/>
  <c r="P884" i="13"/>
  <c r="O884" i="13"/>
  <c r="N884" i="13"/>
  <c r="M884" i="13"/>
  <c r="L884" i="13"/>
  <c r="K884" i="13"/>
  <c r="J884" i="13"/>
  <c r="I884" i="13"/>
  <c r="H884" i="13"/>
  <c r="G884" i="13"/>
  <c r="F884" i="13"/>
  <c r="E884" i="13"/>
  <c r="D884" i="13"/>
  <c r="C884" i="13"/>
  <c r="B884" i="13"/>
  <c r="AG883" i="13"/>
  <c r="AF883" i="13"/>
  <c r="AE883" i="13"/>
  <c r="AD883" i="13"/>
  <c r="AC883" i="13"/>
  <c r="AB883" i="13"/>
  <c r="AA883" i="13"/>
  <c r="Z883" i="13"/>
  <c r="Y883" i="13"/>
  <c r="X883" i="13"/>
  <c r="W883" i="13"/>
  <c r="V883" i="13"/>
  <c r="U883" i="13"/>
  <c r="T883" i="13"/>
  <c r="S883" i="13"/>
  <c r="R883" i="13"/>
  <c r="Q883" i="13"/>
  <c r="P883" i="13"/>
  <c r="O883" i="13"/>
  <c r="N883" i="13"/>
  <c r="M883" i="13"/>
  <c r="L883" i="13"/>
  <c r="K883" i="13"/>
  <c r="J883" i="13"/>
  <c r="I883" i="13"/>
  <c r="H883" i="13"/>
  <c r="G883" i="13"/>
  <c r="F883" i="13"/>
  <c r="E883" i="13"/>
  <c r="D883" i="13"/>
  <c r="C883" i="13"/>
  <c r="B883" i="13"/>
  <c r="AG882" i="13"/>
  <c r="AF882" i="13"/>
  <c r="AE882" i="13"/>
  <c r="AD882" i="13"/>
  <c r="AC882" i="13"/>
  <c r="AB882" i="13"/>
  <c r="AA882" i="13"/>
  <c r="Z882" i="13"/>
  <c r="Y882" i="13"/>
  <c r="X882" i="13"/>
  <c r="W882" i="13"/>
  <c r="V882" i="13"/>
  <c r="U882" i="13"/>
  <c r="T882" i="13"/>
  <c r="S882" i="13"/>
  <c r="R882" i="13"/>
  <c r="Q882" i="13"/>
  <c r="P882" i="13"/>
  <c r="O882" i="13"/>
  <c r="N882" i="13"/>
  <c r="M882" i="13"/>
  <c r="L882" i="13"/>
  <c r="K882" i="13"/>
  <c r="J882" i="13"/>
  <c r="I882" i="13"/>
  <c r="H882" i="13"/>
  <c r="G882" i="13"/>
  <c r="F882" i="13"/>
  <c r="E882" i="13"/>
  <c r="D882" i="13"/>
  <c r="C882" i="13"/>
  <c r="B882" i="13"/>
  <c r="AG881" i="13"/>
  <c r="AF881" i="13"/>
  <c r="AE881" i="13"/>
  <c r="AD881" i="13"/>
  <c r="AC881" i="13"/>
  <c r="AB881" i="13"/>
  <c r="AA881" i="13"/>
  <c r="Z881" i="13"/>
  <c r="Y881" i="13"/>
  <c r="X881" i="13"/>
  <c r="W881" i="13"/>
  <c r="V881" i="13"/>
  <c r="U881" i="13"/>
  <c r="T881" i="13"/>
  <c r="S881" i="13"/>
  <c r="R881" i="13"/>
  <c r="Q881" i="13"/>
  <c r="P881" i="13"/>
  <c r="O881" i="13"/>
  <c r="N881" i="13"/>
  <c r="M881" i="13"/>
  <c r="L881" i="13"/>
  <c r="K881" i="13"/>
  <c r="J881" i="13"/>
  <c r="I881" i="13"/>
  <c r="H881" i="13"/>
  <c r="G881" i="13"/>
  <c r="F881" i="13"/>
  <c r="E881" i="13"/>
  <c r="D881" i="13"/>
  <c r="C881" i="13"/>
  <c r="B881" i="13"/>
  <c r="AG880" i="13"/>
  <c r="AF880" i="13"/>
  <c r="AE880" i="13"/>
  <c r="AD880" i="13"/>
  <c r="AC880" i="13"/>
  <c r="AB880" i="13"/>
  <c r="AA880" i="13"/>
  <c r="Z880" i="13"/>
  <c r="Y880" i="13"/>
  <c r="X880" i="13"/>
  <c r="W880" i="13"/>
  <c r="V880" i="13"/>
  <c r="U880" i="13"/>
  <c r="T880" i="13"/>
  <c r="S880" i="13"/>
  <c r="R880" i="13"/>
  <c r="Q880" i="13"/>
  <c r="P880" i="13"/>
  <c r="O880" i="13"/>
  <c r="N880" i="13"/>
  <c r="M880" i="13"/>
  <c r="L880" i="13"/>
  <c r="K880" i="13"/>
  <c r="J880" i="13"/>
  <c r="I880" i="13"/>
  <c r="H880" i="13"/>
  <c r="G880" i="13"/>
  <c r="F880" i="13"/>
  <c r="E880" i="13"/>
  <c r="D880" i="13"/>
  <c r="C880" i="13"/>
  <c r="B880" i="13"/>
  <c r="AG879" i="13"/>
  <c r="AF879" i="13"/>
  <c r="AE879" i="13"/>
  <c r="AD879" i="13"/>
  <c r="AC879" i="13"/>
  <c r="AB879" i="13"/>
  <c r="AA879" i="13"/>
  <c r="Z879" i="13"/>
  <c r="Y879" i="13"/>
  <c r="X879" i="13"/>
  <c r="W879" i="13"/>
  <c r="V879" i="13"/>
  <c r="U879" i="13"/>
  <c r="T879" i="13"/>
  <c r="S879" i="13"/>
  <c r="R879" i="13"/>
  <c r="Q879" i="13"/>
  <c r="P879" i="13"/>
  <c r="O879" i="13"/>
  <c r="N879" i="13"/>
  <c r="M879" i="13"/>
  <c r="L879" i="13"/>
  <c r="K879" i="13"/>
  <c r="J879" i="13"/>
  <c r="I879" i="13"/>
  <c r="H879" i="13"/>
  <c r="G879" i="13"/>
  <c r="F879" i="13"/>
  <c r="E879" i="13"/>
  <c r="D879" i="13"/>
  <c r="C879" i="13"/>
  <c r="B879" i="13"/>
  <c r="AG878" i="13"/>
  <c r="AF878" i="13"/>
  <c r="AE878" i="13"/>
  <c r="AD878" i="13"/>
  <c r="AC878" i="13"/>
  <c r="AB878" i="13"/>
  <c r="AA878" i="13"/>
  <c r="Z878" i="13"/>
  <c r="Y878" i="13"/>
  <c r="X878" i="13"/>
  <c r="W878" i="13"/>
  <c r="V878" i="13"/>
  <c r="U878" i="13"/>
  <c r="T878" i="13"/>
  <c r="S878" i="13"/>
  <c r="R878" i="13"/>
  <c r="Q878" i="13"/>
  <c r="P878" i="13"/>
  <c r="O878" i="13"/>
  <c r="N878" i="13"/>
  <c r="M878" i="13"/>
  <c r="L878" i="13"/>
  <c r="K878" i="13"/>
  <c r="J878" i="13"/>
  <c r="I878" i="13"/>
  <c r="H878" i="13"/>
  <c r="G878" i="13"/>
  <c r="F878" i="13"/>
  <c r="E878" i="13"/>
  <c r="D878" i="13"/>
  <c r="C878" i="13"/>
  <c r="B878" i="13"/>
  <c r="AG877" i="13"/>
  <c r="AF877" i="13"/>
  <c r="AE877" i="13"/>
  <c r="AD877" i="13"/>
  <c r="AC877" i="13"/>
  <c r="AB877" i="13"/>
  <c r="AA877" i="13"/>
  <c r="Z877" i="13"/>
  <c r="Y877" i="13"/>
  <c r="X877" i="13"/>
  <c r="W877" i="13"/>
  <c r="V877" i="13"/>
  <c r="U877" i="13"/>
  <c r="T877" i="13"/>
  <c r="S877" i="13"/>
  <c r="R877" i="13"/>
  <c r="Q877" i="13"/>
  <c r="P877" i="13"/>
  <c r="O877" i="13"/>
  <c r="N877" i="13"/>
  <c r="M877" i="13"/>
  <c r="L877" i="13"/>
  <c r="K877" i="13"/>
  <c r="J877" i="13"/>
  <c r="I877" i="13"/>
  <c r="H877" i="13"/>
  <c r="G877" i="13"/>
  <c r="F877" i="13"/>
  <c r="E877" i="13"/>
  <c r="D877" i="13"/>
  <c r="C877" i="13"/>
  <c r="B877" i="13"/>
  <c r="AG876" i="13"/>
  <c r="AF876" i="13"/>
  <c r="AE876" i="13"/>
  <c r="AD876" i="13"/>
  <c r="AC876" i="13"/>
  <c r="AB876" i="13"/>
  <c r="AA876" i="13"/>
  <c r="Z876" i="13"/>
  <c r="Y876" i="13"/>
  <c r="X876" i="13"/>
  <c r="W876" i="13"/>
  <c r="V876" i="13"/>
  <c r="U876" i="13"/>
  <c r="T876" i="13"/>
  <c r="S876" i="13"/>
  <c r="R876" i="13"/>
  <c r="Q876" i="13"/>
  <c r="P876" i="13"/>
  <c r="O876" i="13"/>
  <c r="N876" i="13"/>
  <c r="M876" i="13"/>
  <c r="L876" i="13"/>
  <c r="K876" i="13"/>
  <c r="J876" i="13"/>
  <c r="I876" i="13"/>
  <c r="H876" i="13"/>
  <c r="G876" i="13"/>
  <c r="F876" i="13"/>
  <c r="E876" i="13"/>
  <c r="D876" i="13"/>
  <c r="C876" i="13"/>
  <c r="B876" i="13"/>
  <c r="AG875" i="13"/>
  <c r="AF875" i="13"/>
  <c r="AE875" i="13"/>
  <c r="AD875" i="13"/>
  <c r="AC875" i="13"/>
  <c r="AB875" i="13"/>
  <c r="AA875" i="13"/>
  <c r="Z875" i="13"/>
  <c r="Y875" i="13"/>
  <c r="X875" i="13"/>
  <c r="W875" i="13"/>
  <c r="V875" i="13"/>
  <c r="U875" i="13"/>
  <c r="T875" i="13"/>
  <c r="S875" i="13"/>
  <c r="R875" i="13"/>
  <c r="Q875" i="13"/>
  <c r="P875" i="13"/>
  <c r="O875" i="13"/>
  <c r="N875" i="13"/>
  <c r="M875" i="13"/>
  <c r="L875" i="13"/>
  <c r="K875" i="13"/>
  <c r="J875" i="13"/>
  <c r="I875" i="13"/>
  <c r="H875" i="13"/>
  <c r="G875" i="13"/>
  <c r="F875" i="13"/>
  <c r="E875" i="13"/>
  <c r="D875" i="13"/>
  <c r="C875" i="13"/>
  <c r="B875" i="13"/>
  <c r="AG874" i="13"/>
  <c r="AF874" i="13"/>
  <c r="AE874" i="13"/>
  <c r="AD874" i="13"/>
  <c r="AC874" i="13"/>
  <c r="AB874" i="13"/>
  <c r="AA874" i="13"/>
  <c r="Z874" i="13"/>
  <c r="Y874" i="13"/>
  <c r="X874" i="13"/>
  <c r="W874" i="13"/>
  <c r="V874" i="13"/>
  <c r="U874" i="13"/>
  <c r="T874" i="13"/>
  <c r="S874" i="13"/>
  <c r="R874" i="13"/>
  <c r="Q874" i="13"/>
  <c r="P874" i="13"/>
  <c r="O874" i="13"/>
  <c r="N874" i="13"/>
  <c r="M874" i="13"/>
  <c r="L874" i="13"/>
  <c r="K874" i="13"/>
  <c r="J874" i="13"/>
  <c r="I874" i="13"/>
  <c r="H874" i="13"/>
  <c r="G874" i="13"/>
  <c r="F874" i="13"/>
  <c r="E874" i="13"/>
  <c r="D874" i="13"/>
  <c r="C874" i="13"/>
  <c r="B874" i="13"/>
  <c r="AG873" i="13"/>
  <c r="AF873" i="13"/>
  <c r="AE873" i="13"/>
  <c r="AD873" i="13"/>
  <c r="AC873" i="13"/>
  <c r="AB873" i="13"/>
  <c r="AA873" i="13"/>
  <c r="Z873" i="13"/>
  <c r="Y873" i="13"/>
  <c r="X873" i="13"/>
  <c r="W873" i="13"/>
  <c r="V873" i="13"/>
  <c r="U873" i="13"/>
  <c r="T873" i="13"/>
  <c r="S873" i="13"/>
  <c r="R873" i="13"/>
  <c r="Q873" i="13"/>
  <c r="P873" i="13"/>
  <c r="O873" i="13"/>
  <c r="N873" i="13"/>
  <c r="M873" i="13"/>
  <c r="L873" i="13"/>
  <c r="K873" i="13"/>
  <c r="J873" i="13"/>
  <c r="I873" i="13"/>
  <c r="H873" i="13"/>
  <c r="G873" i="13"/>
  <c r="F873" i="13"/>
  <c r="E873" i="13"/>
  <c r="D873" i="13"/>
  <c r="C873" i="13"/>
  <c r="B873" i="13"/>
  <c r="AG872" i="13"/>
  <c r="AF872" i="13"/>
  <c r="AE872" i="13"/>
  <c r="AD872" i="13"/>
  <c r="AC872" i="13"/>
  <c r="AB872" i="13"/>
  <c r="AA872" i="13"/>
  <c r="Z872" i="13"/>
  <c r="Y872" i="13"/>
  <c r="X872" i="13"/>
  <c r="W872" i="13"/>
  <c r="V872" i="13"/>
  <c r="U872" i="13"/>
  <c r="T872" i="13"/>
  <c r="S872" i="13"/>
  <c r="R872" i="13"/>
  <c r="Q872" i="13"/>
  <c r="P872" i="13"/>
  <c r="O872" i="13"/>
  <c r="N872" i="13"/>
  <c r="M872" i="13"/>
  <c r="L872" i="13"/>
  <c r="K872" i="13"/>
  <c r="J872" i="13"/>
  <c r="I872" i="13"/>
  <c r="H872" i="13"/>
  <c r="G872" i="13"/>
  <c r="F872" i="13"/>
  <c r="E872" i="13"/>
  <c r="D872" i="13"/>
  <c r="C872" i="13"/>
  <c r="B872" i="13"/>
  <c r="AG871" i="13"/>
  <c r="AF871" i="13"/>
  <c r="AE871" i="13"/>
  <c r="AD871" i="13"/>
  <c r="AC871" i="13"/>
  <c r="AB871" i="13"/>
  <c r="AA871" i="13"/>
  <c r="Z871" i="13"/>
  <c r="Y871" i="13"/>
  <c r="X871" i="13"/>
  <c r="W871" i="13"/>
  <c r="V871" i="13"/>
  <c r="U871" i="13"/>
  <c r="T871" i="13"/>
  <c r="S871" i="13"/>
  <c r="R871" i="13"/>
  <c r="Q871" i="13"/>
  <c r="P871" i="13"/>
  <c r="O871" i="13"/>
  <c r="N871" i="13"/>
  <c r="M871" i="13"/>
  <c r="L871" i="13"/>
  <c r="K871" i="13"/>
  <c r="J871" i="13"/>
  <c r="I871" i="13"/>
  <c r="H871" i="13"/>
  <c r="G871" i="13"/>
  <c r="F871" i="13"/>
  <c r="E871" i="13"/>
  <c r="D871" i="13"/>
  <c r="C871" i="13"/>
  <c r="B871" i="13"/>
  <c r="AG870" i="13"/>
  <c r="AF870" i="13"/>
  <c r="AE870" i="13"/>
  <c r="AD870" i="13"/>
  <c r="AC870" i="13"/>
  <c r="AB870" i="13"/>
  <c r="AA870" i="13"/>
  <c r="Z870" i="13"/>
  <c r="Y870" i="13"/>
  <c r="X870" i="13"/>
  <c r="W870" i="13"/>
  <c r="V870" i="13"/>
  <c r="U870" i="13"/>
  <c r="T870" i="13"/>
  <c r="S870" i="13"/>
  <c r="R870" i="13"/>
  <c r="Q870" i="13"/>
  <c r="P870" i="13"/>
  <c r="O870" i="13"/>
  <c r="N870" i="13"/>
  <c r="M870" i="13"/>
  <c r="L870" i="13"/>
  <c r="K870" i="13"/>
  <c r="J870" i="13"/>
  <c r="I870" i="13"/>
  <c r="H870" i="13"/>
  <c r="G870" i="13"/>
  <c r="F870" i="13"/>
  <c r="E870" i="13"/>
  <c r="D870" i="13"/>
  <c r="C870" i="13"/>
  <c r="B870" i="13"/>
  <c r="AG869" i="13"/>
  <c r="AF869" i="13"/>
  <c r="AE869" i="13"/>
  <c r="AD869" i="13"/>
  <c r="AC869" i="13"/>
  <c r="AB869" i="13"/>
  <c r="AA869" i="13"/>
  <c r="Z869" i="13"/>
  <c r="Y869" i="13"/>
  <c r="X869" i="13"/>
  <c r="W869" i="13"/>
  <c r="V869" i="13"/>
  <c r="U869" i="13"/>
  <c r="T869" i="13"/>
  <c r="S869" i="13"/>
  <c r="R869" i="13"/>
  <c r="Q869" i="13"/>
  <c r="P869" i="13"/>
  <c r="O869" i="13"/>
  <c r="N869" i="13"/>
  <c r="M869" i="13"/>
  <c r="L869" i="13"/>
  <c r="K869" i="13"/>
  <c r="J869" i="13"/>
  <c r="I869" i="13"/>
  <c r="H869" i="13"/>
  <c r="G869" i="13"/>
  <c r="F869" i="13"/>
  <c r="E869" i="13"/>
  <c r="D869" i="13"/>
  <c r="C869" i="13"/>
  <c r="B869" i="13"/>
  <c r="AG868" i="13"/>
  <c r="AF868" i="13"/>
  <c r="AE868" i="13"/>
  <c r="AD868" i="13"/>
  <c r="AC868" i="13"/>
  <c r="AB868" i="13"/>
  <c r="AA868" i="13"/>
  <c r="Z868" i="13"/>
  <c r="Y868" i="13"/>
  <c r="X868" i="13"/>
  <c r="W868" i="13"/>
  <c r="V868" i="13"/>
  <c r="U868" i="13"/>
  <c r="T868" i="13"/>
  <c r="S868" i="13"/>
  <c r="R868" i="13"/>
  <c r="Q868" i="13"/>
  <c r="P868" i="13"/>
  <c r="O868" i="13"/>
  <c r="N868" i="13"/>
  <c r="M868" i="13"/>
  <c r="L868" i="13"/>
  <c r="K868" i="13"/>
  <c r="J868" i="13"/>
  <c r="I868" i="13"/>
  <c r="H868" i="13"/>
  <c r="G868" i="13"/>
  <c r="F868" i="13"/>
  <c r="E868" i="13"/>
  <c r="D868" i="13"/>
  <c r="C868" i="13"/>
  <c r="B868" i="13"/>
  <c r="AG867" i="13"/>
  <c r="AF867" i="13"/>
  <c r="AE867" i="13"/>
  <c r="AD867" i="13"/>
  <c r="AC867" i="13"/>
  <c r="AB867" i="13"/>
  <c r="AA867" i="13"/>
  <c r="Z867" i="13"/>
  <c r="Y867" i="13"/>
  <c r="X867" i="13"/>
  <c r="W867" i="13"/>
  <c r="V867" i="13"/>
  <c r="U867" i="13"/>
  <c r="T867" i="13"/>
  <c r="S867" i="13"/>
  <c r="R867" i="13"/>
  <c r="Q867" i="13"/>
  <c r="P867" i="13"/>
  <c r="O867" i="13"/>
  <c r="N867" i="13"/>
  <c r="M867" i="13"/>
  <c r="L867" i="13"/>
  <c r="K867" i="13"/>
  <c r="J867" i="13"/>
  <c r="I867" i="13"/>
  <c r="H867" i="13"/>
  <c r="G867" i="13"/>
  <c r="F867" i="13"/>
  <c r="E867" i="13"/>
  <c r="D867" i="13"/>
  <c r="C867" i="13"/>
  <c r="B867" i="13"/>
  <c r="AG866" i="13"/>
  <c r="AF866" i="13"/>
  <c r="AE866" i="13"/>
  <c r="AD866" i="13"/>
  <c r="AC866" i="13"/>
  <c r="AB866" i="13"/>
  <c r="AA866" i="13"/>
  <c r="Z866" i="13"/>
  <c r="Y866" i="13"/>
  <c r="X866" i="13"/>
  <c r="W866" i="13"/>
  <c r="V866" i="13"/>
  <c r="U866" i="13"/>
  <c r="T866" i="13"/>
  <c r="S866" i="13"/>
  <c r="R866" i="13"/>
  <c r="Q866" i="13"/>
  <c r="P866" i="13"/>
  <c r="O866" i="13"/>
  <c r="N866" i="13"/>
  <c r="M866" i="13"/>
  <c r="L866" i="13"/>
  <c r="K866" i="13"/>
  <c r="J866" i="13"/>
  <c r="I866" i="13"/>
  <c r="H866" i="13"/>
  <c r="G866" i="13"/>
  <c r="F866" i="13"/>
  <c r="E866" i="13"/>
  <c r="D866" i="13"/>
  <c r="C866" i="13"/>
  <c r="B866" i="13"/>
  <c r="AG865" i="13"/>
  <c r="AF865" i="13"/>
  <c r="AE865" i="13"/>
  <c r="AD865" i="13"/>
  <c r="AC865" i="13"/>
  <c r="AB865" i="13"/>
  <c r="AA865" i="13"/>
  <c r="Z865" i="13"/>
  <c r="Y865" i="13"/>
  <c r="X865" i="13"/>
  <c r="W865" i="13"/>
  <c r="V865" i="13"/>
  <c r="U865" i="13"/>
  <c r="T865" i="13"/>
  <c r="S865" i="13"/>
  <c r="R865" i="13"/>
  <c r="Q865" i="13"/>
  <c r="P865" i="13"/>
  <c r="O865" i="13"/>
  <c r="N865" i="13"/>
  <c r="M865" i="13"/>
  <c r="L865" i="13"/>
  <c r="K865" i="13"/>
  <c r="J865" i="13"/>
  <c r="I865" i="13"/>
  <c r="H865" i="13"/>
  <c r="G865" i="13"/>
  <c r="F865" i="13"/>
  <c r="E865" i="13"/>
  <c r="D865" i="13"/>
  <c r="C865" i="13"/>
  <c r="B865" i="13"/>
  <c r="AG864" i="13"/>
  <c r="AF864" i="13"/>
  <c r="AE864" i="13"/>
  <c r="AD864" i="13"/>
  <c r="AC864" i="13"/>
  <c r="AB864" i="13"/>
  <c r="AA864" i="13"/>
  <c r="Z864" i="13"/>
  <c r="Y864" i="13"/>
  <c r="X864" i="13"/>
  <c r="W864" i="13"/>
  <c r="V864" i="13"/>
  <c r="U864" i="13"/>
  <c r="T864" i="13"/>
  <c r="S864" i="13"/>
  <c r="R864" i="13"/>
  <c r="Q864" i="13"/>
  <c r="P864" i="13"/>
  <c r="O864" i="13"/>
  <c r="N864" i="13"/>
  <c r="M864" i="13"/>
  <c r="L864" i="13"/>
  <c r="K864" i="13"/>
  <c r="J864" i="13"/>
  <c r="I864" i="13"/>
  <c r="H864" i="13"/>
  <c r="G864" i="13"/>
  <c r="F864" i="13"/>
  <c r="E864" i="13"/>
  <c r="D864" i="13"/>
  <c r="C864" i="13"/>
  <c r="B864" i="13"/>
  <c r="AG863" i="13"/>
  <c r="AF863" i="13"/>
  <c r="AE863" i="13"/>
  <c r="AD863" i="13"/>
  <c r="AC863" i="13"/>
  <c r="AB863" i="13"/>
  <c r="AA863" i="13"/>
  <c r="Z863" i="13"/>
  <c r="Y863" i="13"/>
  <c r="X863" i="13"/>
  <c r="W863" i="13"/>
  <c r="V863" i="13"/>
  <c r="U863" i="13"/>
  <c r="T863" i="13"/>
  <c r="S863" i="13"/>
  <c r="R863" i="13"/>
  <c r="Q863" i="13"/>
  <c r="P863" i="13"/>
  <c r="O863" i="13"/>
  <c r="N863" i="13"/>
  <c r="M863" i="13"/>
  <c r="L863" i="13"/>
  <c r="K863" i="13"/>
  <c r="J863" i="13"/>
  <c r="I863" i="13"/>
  <c r="H863" i="13"/>
  <c r="G863" i="13"/>
  <c r="F863" i="13"/>
  <c r="E863" i="13"/>
  <c r="D863" i="13"/>
  <c r="C863" i="13"/>
  <c r="B863" i="13"/>
  <c r="AG862" i="13"/>
  <c r="AF862" i="13"/>
  <c r="AE862" i="13"/>
  <c r="AD862" i="13"/>
  <c r="AC862" i="13"/>
  <c r="AB862" i="13"/>
  <c r="AA862" i="13"/>
  <c r="Z862" i="13"/>
  <c r="Y862" i="13"/>
  <c r="X862" i="13"/>
  <c r="W862" i="13"/>
  <c r="V862" i="13"/>
  <c r="U862" i="13"/>
  <c r="T862" i="13"/>
  <c r="S862" i="13"/>
  <c r="R862" i="13"/>
  <c r="Q862" i="13"/>
  <c r="P862" i="13"/>
  <c r="O862" i="13"/>
  <c r="N862" i="13"/>
  <c r="M862" i="13"/>
  <c r="L862" i="13"/>
  <c r="K862" i="13"/>
  <c r="J862" i="13"/>
  <c r="I862" i="13"/>
  <c r="H862" i="13"/>
  <c r="G862" i="13"/>
  <c r="F862" i="13"/>
  <c r="E862" i="13"/>
  <c r="D862" i="13"/>
  <c r="C862" i="13"/>
  <c r="B862" i="13"/>
  <c r="AG861" i="13"/>
  <c r="AF861" i="13"/>
  <c r="AE861" i="13"/>
  <c r="AD861" i="13"/>
  <c r="AC861" i="13"/>
  <c r="AB861" i="13"/>
  <c r="AA861" i="13"/>
  <c r="Z861" i="13"/>
  <c r="Y861" i="13"/>
  <c r="X861" i="13"/>
  <c r="W861" i="13"/>
  <c r="V861" i="13"/>
  <c r="U861" i="13"/>
  <c r="T861" i="13"/>
  <c r="S861" i="13"/>
  <c r="R861" i="13"/>
  <c r="Q861" i="13"/>
  <c r="P861" i="13"/>
  <c r="O861" i="13"/>
  <c r="N861" i="13"/>
  <c r="M861" i="13"/>
  <c r="L861" i="13"/>
  <c r="K861" i="13"/>
  <c r="J861" i="13"/>
  <c r="I861" i="13"/>
  <c r="H861" i="13"/>
  <c r="G861" i="13"/>
  <c r="F861" i="13"/>
  <c r="E861" i="13"/>
  <c r="D861" i="13"/>
  <c r="C861" i="13"/>
  <c r="B861" i="13"/>
  <c r="AG860" i="13"/>
  <c r="AF860" i="13"/>
  <c r="AE860" i="13"/>
  <c r="AD860" i="13"/>
  <c r="AC860" i="13"/>
  <c r="AB860" i="13"/>
  <c r="AA860" i="13"/>
  <c r="Z860" i="13"/>
  <c r="Y860" i="13"/>
  <c r="X860" i="13"/>
  <c r="W860" i="13"/>
  <c r="V860" i="13"/>
  <c r="U860" i="13"/>
  <c r="T860" i="13"/>
  <c r="S860" i="13"/>
  <c r="R860" i="13"/>
  <c r="Q860" i="13"/>
  <c r="P860" i="13"/>
  <c r="O860" i="13"/>
  <c r="N860" i="13"/>
  <c r="M860" i="13"/>
  <c r="L860" i="13"/>
  <c r="K860" i="13"/>
  <c r="J860" i="13"/>
  <c r="I860" i="13"/>
  <c r="H860" i="13"/>
  <c r="G860" i="13"/>
  <c r="F860" i="13"/>
  <c r="E860" i="13"/>
  <c r="D860" i="13"/>
  <c r="C860" i="13"/>
  <c r="B860" i="13"/>
  <c r="AG859" i="13"/>
  <c r="AF859" i="13"/>
  <c r="AE859" i="13"/>
  <c r="AD859" i="13"/>
  <c r="AC859" i="13"/>
  <c r="AB859" i="13"/>
  <c r="AA859" i="13"/>
  <c r="Z859" i="13"/>
  <c r="Y859" i="13"/>
  <c r="X859" i="13"/>
  <c r="W859" i="13"/>
  <c r="V859" i="13"/>
  <c r="U859" i="13"/>
  <c r="T859" i="13"/>
  <c r="S859" i="13"/>
  <c r="R859" i="13"/>
  <c r="Q859" i="13"/>
  <c r="P859" i="13"/>
  <c r="O859" i="13"/>
  <c r="N859" i="13"/>
  <c r="M859" i="13"/>
  <c r="L859" i="13"/>
  <c r="K859" i="13"/>
  <c r="J859" i="13"/>
  <c r="I859" i="13"/>
  <c r="H859" i="13"/>
  <c r="G859" i="13"/>
  <c r="F859" i="13"/>
  <c r="E859" i="13"/>
  <c r="D859" i="13"/>
  <c r="C859" i="13"/>
  <c r="B859" i="13"/>
  <c r="AG858" i="13"/>
  <c r="AF858" i="13"/>
  <c r="AE858" i="13"/>
  <c r="AD858" i="13"/>
  <c r="AC858" i="13"/>
  <c r="AB858" i="13"/>
  <c r="AA858" i="13"/>
  <c r="Z858" i="13"/>
  <c r="Y858" i="13"/>
  <c r="X858" i="13"/>
  <c r="W858" i="13"/>
  <c r="V858" i="13"/>
  <c r="U858" i="13"/>
  <c r="T858" i="13"/>
  <c r="S858" i="13"/>
  <c r="R858" i="13"/>
  <c r="Q858" i="13"/>
  <c r="P858" i="13"/>
  <c r="O858" i="13"/>
  <c r="N858" i="13"/>
  <c r="M858" i="13"/>
  <c r="L858" i="13"/>
  <c r="K858" i="13"/>
  <c r="J858" i="13"/>
  <c r="I858" i="13"/>
  <c r="H858" i="13"/>
  <c r="G858" i="13"/>
  <c r="F858" i="13"/>
  <c r="E858" i="13"/>
  <c r="D858" i="13"/>
  <c r="C858" i="13"/>
  <c r="B858" i="13"/>
  <c r="AG857" i="13"/>
  <c r="AF857" i="13"/>
  <c r="AE857" i="13"/>
  <c r="AD857" i="13"/>
  <c r="AC857" i="13"/>
  <c r="AB857" i="13"/>
  <c r="AA857" i="13"/>
  <c r="Z857" i="13"/>
  <c r="Y857" i="13"/>
  <c r="X857" i="13"/>
  <c r="W857" i="13"/>
  <c r="V857" i="13"/>
  <c r="U857" i="13"/>
  <c r="T857" i="13"/>
  <c r="S857" i="13"/>
  <c r="R857" i="13"/>
  <c r="Q857" i="13"/>
  <c r="P857" i="13"/>
  <c r="O857" i="13"/>
  <c r="N857" i="13"/>
  <c r="M857" i="13"/>
  <c r="L857" i="13"/>
  <c r="K857" i="13"/>
  <c r="J857" i="13"/>
  <c r="I857" i="13"/>
  <c r="H857" i="13"/>
  <c r="G857" i="13"/>
  <c r="F857" i="13"/>
  <c r="E857" i="13"/>
  <c r="D857" i="13"/>
  <c r="C857" i="13"/>
  <c r="B857" i="13"/>
  <c r="AG856" i="13"/>
  <c r="AF856" i="13"/>
  <c r="AE856" i="13"/>
  <c r="AD856" i="13"/>
  <c r="AC856" i="13"/>
  <c r="AB856" i="13"/>
  <c r="AA856" i="13"/>
  <c r="Z856" i="13"/>
  <c r="Y856" i="13"/>
  <c r="X856" i="13"/>
  <c r="W856" i="13"/>
  <c r="V856" i="13"/>
  <c r="U856" i="13"/>
  <c r="T856" i="13"/>
  <c r="S856" i="13"/>
  <c r="R856" i="13"/>
  <c r="Q856" i="13"/>
  <c r="P856" i="13"/>
  <c r="O856" i="13"/>
  <c r="N856" i="13"/>
  <c r="M856" i="13"/>
  <c r="L856" i="13"/>
  <c r="K856" i="13"/>
  <c r="J856" i="13"/>
  <c r="I856" i="13"/>
  <c r="H856" i="13"/>
  <c r="G856" i="13"/>
  <c r="F856" i="13"/>
  <c r="E856" i="13"/>
  <c r="D856" i="13"/>
  <c r="C856" i="13"/>
  <c r="B856" i="13"/>
  <c r="AG855" i="13"/>
  <c r="AF855" i="13"/>
  <c r="AE855" i="13"/>
  <c r="AD855" i="13"/>
  <c r="AC855" i="13"/>
  <c r="AB855" i="13"/>
  <c r="AA855" i="13"/>
  <c r="Z855" i="13"/>
  <c r="Y855" i="13"/>
  <c r="X855" i="13"/>
  <c r="W855" i="13"/>
  <c r="V855" i="13"/>
  <c r="U855" i="13"/>
  <c r="T855" i="13"/>
  <c r="S855" i="13"/>
  <c r="R855" i="13"/>
  <c r="Q855" i="13"/>
  <c r="P855" i="13"/>
  <c r="O855" i="13"/>
  <c r="N855" i="13"/>
  <c r="M855" i="13"/>
  <c r="L855" i="13"/>
  <c r="K855" i="13"/>
  <c r="J855" i="13"/>
  <c r="I855" i="13"/>
  <c r="H855" i="13"/>
  <c r="G855" i="13"/>
  <c r="F855" i="13"/>
  <c r="E855" i="13"/>
  <c r="D855" i="13"/>
  <c r="C855" i="13"/>
  <c r="B855" i="13"/>
  <c r="AG854" i="13"/>
  <c r="AF854" i="13"/>
  <c r="AE854" i="13"/>
  <c r="AD854" i="13"/>
  <c r="AC854" i="13"/>
  <c r="AB854" i="13"/>
  <c r="AA854" i="13"/>
  <c r="Z854" i="13"/>
  <c r="Y854" i="13"/>
  <c r="X854" i="13"/>
  <c r="W854" i="13"/>
  <c r="V854" i="13"/>
  <c r="U854" i="13"/>
  <c r="T854" i="13"/>
  <c r="S854" i="13"/>
  <c r="R854" i="13"/>
  <c r="Q854" i="13"/>
  <c r="P854" i="13"/>
  <c r="O854" i="13"/>
  <c r="N854" i="13"/>
  <c r="M854" i="13"/>
  <c r="L854" i="13"/>
  <c r="K854" i="13"/>
  <c r="J854" i="13"/>
  <c r="I854" i="13"/>
  <c r="H854" i="13"/>
  <c r="G854" i="13"/>
  <c r="F854" i="13"/>
  <c r="E854" i="13"/>
  <c r="D854" i="13"/>
  <c r="C854" i="13"/>
  <c r="B854" i="13"/>
  <c r="AG853" i="13"/>
  <c r="AF853" i="13"/>
  <c r="AE853" i="13"/>
  <c r="AD853" i="13"/>
  <c r="AC853" i="13"/>
  <c r="AB853" i="13"/>
  <c r="AA853" i="13"/>
  <c r="Z853" i="13"/>
  <c r="Y853" i="13"/>
  <c r="X853" i="13"/>
  <c r="W853" i="13"/>
  <c r="V853" i="13"/>
  <c r="U853" i="13"/>
  <c r="T853" i="13"/>
  <c r="S853" i="13"/>
  <c r="R853" i="13"/>
  <c r="Q853" i="13"/>
  <c r="P853" i="13"/>
  <c r="O853" i="13"/>
  <c r="N853" i="13"/>
  <c r="M853" i="13"/>
  <c r="L853" i="13"/>
  <c r="K853" i="13"/>
  <c r="J853" i="13"/>
  <c r="I853" i="13"/>
  <c r="H853" i="13"/>
  <c r="G853" i="13"/>
  <c r="F853" i="13"/>
  <c r="E853" i="13"/>
  <c r="D853" i="13"/>
  <c r="C853" i="13"/>
  <c r="B853" i="13"/>
  <c r="AG852" i="13"/>
  <c r="AF852" i="13"/>
  <c r="AE852" i="13"/>
  <c r="AD852" i="13"/>
  <c r="AC852" i="13"/>
  <c r="AB852" i="13"/>
  <c r="AA852" i="13"/>
  <c r="Z852" i="13"/>
  <c r="Y852" i="13"/>
  <c r="X852" i="13"/>
  <c r="W852" i="13"/>
  <c r="V852" i="13"/>
  <c r="U852" i="13"/>
  <c r="T852" i="13"/>
  <c r="S852" i="13"/>
  <c r="R852" i="13"/>
  <c r="Q852" i="13"/>
  <c r="P852" i="13"/>
  <c r="O852" i="13"/>
  <c r="N852" i="13"/>
  <c r="M852" i="13"/>
  <c r="L852" i="13"/>
  <c r="K852" i="13"/>
  <c r="J852" i="13"/>
  <c r="I852" i="13"/>
  <c r="H852" i="13"/>
  <c r="G852" i="13"/>
  <c r="F852" i="13"/>
  <c r="E852" i="13"/>
  <c r="D852" i="13"/>
  <c r="C852" i="13"/>
  <c r="B852" i="13"/>
  <c r="AG851" i="13"/>
  <c r="AF851" i="13"/>
  <c r="AE851" i="13"/>
  <c r="AD851" i="13"/>
  <c r="AC851" i="13"/>
  <c r="AB851" i="13"/>
  <c r="AA851" i="13"/>
  <c r="Z851" i="13"/>
  <c r="Y851" i="13"/>
  <c r="X851" i="13"/>
  <c r="W851" i="13"/>
  <c r="V851" i="13"/>
  <c r="U851" i="13"/>
  <c r="T851" i="13"/>
  <c r="S851" i="13"/>
  <c r="R851" i="13"/>
  <c r="Q851" i="13"/>
  <c r="P851" i="13"/>
  <c r="O851" i="13"/>
  <c r="N851" i="13"/>
  <c r="M851" i="13"/>
  <c r="L851" i="13"/>
  <c r="K851" i="13"/>
  <c r="J851" i="13"/>
  <c r="I851" i="13"/>
  <c r="H851" i="13"/>
  <c r="G851" i="13"/>
  <c r="F851" i="13"/>
  <c r="E851" i="13"/>
  <c r="D851" i="13"/>
  <c r="C851" i="13"/>
  <c r="B851" i="13"/>
  <c r="AG850" i="13"/>
  <c r="AF850" i="13"/>
  <c r="AE850" i="13"/>
  <c r="AD850" i="13"/>
  <c r="AC850" i="13"/>
  <c r="AB850" i="13"/>
  <c r="AA850" i="13"/>
  <c r="Z850" i="13"/>
  <c r="Y850" i="13"/>
  <c r="X850" i="13"/>
  <c r="W850" i="13"/>
  <c r="V850" i="13"/>
  <c r="U850" i="13"/>
  <c r="T850" i="13"/>
  <c r="S850" i="13"/>
  <c r="R850" i="13"/>
  <c r="Q850" i="13"/>
  <c r="P850" i="13"/>
  <c r="O850" i="13"/>
  <c r="N850" i="13"/>
  <c r="M850" i="13"/>
  <c r="L850" i="13"/>
  <c r="K850" i="13"/>
  <c r="J850" i="13"/>
  <c r="I850" i="13"/>
  <c r="H850" i="13"/>
  <c r="G850" i="13"/>
  <c r="F850" i="13"/>
  <c r="E850" i="13"/>
  <c r="D850" i="13"/>
  <c r="C850" i="13"/>
  <c r="B850" i="13"/>
  <c r="AG849" i="13"/>
  <c r="AF849" i="13"/>
  <c r="AE849" i="13"/>
  <c r="AD849" i="13"/>
  <c r="AC849" i="13"/>
  <c r="AB849" i="13"/>
  <c r="AA849" i="13"/>
  <c r="Z849" i="13"/>
  <c r="Y849" i="13"/>
  <c r="X849" i="13"/>
  <c r="W849" i="13"/>
  <c r="V849" i="13"/>
  <c r="U849" i="13"/>
  <c r="T849" i="13"/>
  <c r="S849" i="13"/>
  <c r="R849" i="13"/>
  <c r="Q849" i="13"/>
  <c r="P849" i="13"/>
  <c r="O849" i="13"/>
  <c r="N849" i="13"/>
  <c r="M849" i="13"/>
  <c r="L849" i="13"/>
  <c r="K849" i="13"/>
  <c r="J849" i="13"/>
  <c r="I849" i="13"/>
  <c r="H849" i="13"/>
  <c r="G849" i="13"/>
  <c r="F849" i="13"/>
  <c r="E849" i="13"/>
  <c r="D849" i="13"/>
  <c r="C849" i="13"/>
  <c r="B849" i="13"/>
  <c r="AG848" i="13"/>
  <c r="AF848" i="13"/>
  <c r="AE848" i="13"/>
  <c r="AD848" i="13"/>
  <c r="AC848" i="13"/>
  <c r="AB848" i="13"/>
  <c r="AA848" i="13"/>
  <c r="Z848" i="13"/>
  <c r="Y848" i="13"/>
  <c r="X848" i="13"/>
  <c r="W848" i="13"/>
  <c r="V848" i="13"/>
  <c r="U848" i="13"/>
  <c r="T848" i="13"/>
  <c r="S848" i="13"/>
  <c r="R848" i="13"/>
  <c r="Q848" i="13"/>
  <c r="P848" i="13"/>
  <c r="O848" i="13"/>
  <c r="N848" i="13"/>
  <c r="M848" i="13"/>
  <c r="L848" i="13"/>
  <c r="K848" i="13"/>
  <c r="J848" i="13"/>
  <c r="I848" i="13"/>
  <c r="H848" i="13"/>
  <c r="G848" i="13"/>
  <c r="F848" i="13"/>
  <c r="E848" i="13"/>
  <c r="D848" i="13"/>
  <c r="C848" i="13"/>
  <c r="B848" i="13"/>
  <c r="AG847" i="13"/>
  <c r="AF847" i="13"/>
  <c r="AE847" i="13"/>
  <c r="AD847" i="13"/>
  <c r="AC847" i="13"/>
  <c r="AB847" i="13"/>
  <c r="AA847" i="13"/>
  <c r="Z847" i="13"/>
  <c r="Y847" i="13"/>
  <c r="X847" i="13"/>
  <c r="W847" i="13"/>
  <c r="V847" i="13"/>
  <c r="U847" i="13"/>
  <c r="T847" i="13"/>
  <c r="S847" i="13"/>
  <c r="R847" i="13"/>
  <c r="Q847" i="13"/>
  <c r="P847" i="13"/>
  <c r="O847" i="13"/>
  <c r="N847" i="13"/>
  <c r="M847" i="13"/>
  <c r="L847" i="13"/>
  <c r="K847" i="13"/>
  <c r="J847" i="13"/>
  <c r="I847" i="13"/>
  <c r="H847" i="13"/>
  <c r="G847" i="13"/>
  <c r="F847" i="13"/>
  <c r="E847" i="13"/>
  <c r="D847" i="13"/>
  <c r="C847" i="13"/>
  <c r="B847" i="13"/>
  <c r="AG846" i="13"/>
  <c r="AF846" i="13"/>
  <c r="AE846" i="13"/>
  <c r="AD846" i="13"/>
  <c r="AC846" i="13"/>
  <c r="AB846" i="13"/>
  <c r="AA846" i="13"/>
  <c r="Z846" i="13"/>
  <c r="Y846" i="13"/>
  <c r="X846" i="13"/>
  <c r="W846" i="13"/>
  <c r="V846" i="13"/>
  <c r="U846" i="13"/>
  <c r="T846" i="13"/>
  <c r="S846" i="13"/>
  <c r="R846" i="13"/>
  <c r="Q846" i="13"/>
  <c r="P846" i="13"/>
  <c r="O846" i="13"/>
  <c r="N846" i="13"/>
  <c r="M846" i="13"/>
  <c r="L846" i="13"/>
  <c r="K846" i="13"/>
  <c r="J846" i="13"/>
  <c r="I846" i="13"/>
  <c r="H846" i="13"/>
  <c r="G846" i="13"/>
  <c r="F846" i="13"/>
  <c r="E846" i="13"/>
  <c r="D846" i="13"/>
  <c r="C846" i="13"/>
  <c r="B846" i="13"/>
  <c r="AG845" i="13"/>
  <c r="AF845" i="13"/>
  <c r="AE845" i="13"/>
  <c r="AD845" i="13"/>
  <c r="AC845" i="13"/>
  <c r="AB845" i="13"/>
  <c r="AA845" i="13"/>
  <c r="Z845" i="13"/>
  <c r="Y845" i="13"/>
  <c r="X845" i="13"/>
  <c r="W845" i="13"/>
  <c r="V845" i="13"/>
  <c r="U845" i="13"/>
  <c r="T845" i="13"/>
  <c r="S845" i="13"/>
  <c r="R845" i="13"/>
  <c r="Q845" i="13"/>
  <c r="P845" i="13"/>
  <c r="O845" i="13"/>
  <c r="N845" i="13"/>
  <c r="M845" i="13"/>
  <c r="L845" i="13"/>
  <c r="K845" i="13"/>
  <c r="J845" i="13"/>
  <c r="I845" i="13"/>
  <c r="H845" i="13"/>
  <c r="G845" i="13"/>
  <c r="F845" i="13"/>
  <c r="E845" i="13"/>
  <c r="D845" i="13"/>
  <c r="C845" i="13"/>
  <c r="B845" i="13"/>
  <c r="AG844" i="13"/>
  <c r="AF844" i="13"/>
  <c r="AE844" i="13"/>
  <c r="AD844" i="13"/>
  <c r="AC844" i="13"/>
  <c r="AB844" i="13"/>
  <c r="AA844" i="13"/>
  <c r="Z844" i="13"/>
  <c r="Y844" i="13"/>
  <c r="X844" i="13"/>
  <c r="W844" i="13"/>
  <c r="V844" i="13"/>
  <c r="U844" i="13"/>
  <c r="T844" i="13"/>
  <c r="S844" i="13"/>
  <c r="R844" i="13"/>
  <c r="Q844" i="13"/>
  <c r="P844" i="13"/>
  <c r="O844" i="13"/>
  <c r="N844" i="13"/>
  <c r="M844" i="13"/>
  <c r="L844" i="13"/>
  <c r="K844" i="13"/>
  <c r="J844" i="13"/>
  <c r="I844" i="13"/>
  <c r="H844" i="13"/>
  <c r="G844" i="13"/>
  <c r="F844" i="13"/>
  <c r="E844" i="13"/>
  <c r="D844" i="13"/>
  <c r="C844" i="13"/>
  <c r="B844" i="13"/>
  <c r="AG843" i="13"/>
  <c r="AF843" i="13"/>
  <c r="AE843" i="13"/>
  <c r="AD843" i="13"/>
  <c r="AC843" i="13"/>
  <c r="AB843" i="13"/>
  <c r="AA843" i="13"/>
  <c r="Z843" i="13"/>
  <c r="Y843" i="13"/>
  <c r="X843" i="13"/>
  <c r="W843" i="13"/>
  <c r="V843" i="13"/>
  <c r="U843" i="13"/>
  <c r="T843" i="13"/>
  <c r="S843" i="13"/>
  <c r="R843" i="13"/>
  <c r="Q843" i="13"/>
  <c r="P843" i="13"/>
  <c r="O843" i="13"/>
  <c r="N843" i="13"/>
  <c r="M843" i="13"/>
  <c r="L843" i="13"/>
  <c r="K843" i="13"/>
  <c r="J843" i="13"/>
  <c r="I843" i="13"/>
  <c r="H843" i="13"/>
  <c r="G843" i="13"/>
  <c r="F843" i="13"/>
  <c r="E843" i="13"/>
  <c r="D843" i="13"/>
  <c r="C843" i="13"/>
  <c r="B843" i="13"/>
  <c r="AG842" i="13"/>
  <c r="AF842" i="13"/>
  <c r="AE842" i="13"/>
  <c r="AD842" i="13"/>
  <c r="AC842" i="13"/>
  <c r="AB842" i="13"/>
  <c r="AA842" i="13"/>
  <c r="Z842" i="13"/>
  <c r="Y842" i="13"/>
  <c r="X842" i="13"/>
  <c r="W842" i="13"/>
  <c r="V842" i="13"/>
  <c r="U842" i="13"/>
  <c r="T842" i="13"/>
  <c r="S842" i="13"/>
  <c r="R842" i="13"/>
  <c r="Q842" i="13"/>
  <c r="P842" i="13"/>
  <c r="O842" i="13"/>
  <c r="N842" i="13"/>
  <c r="M842" i="13"/>
  <c r="L842" i="13"/>
  <c r="K842" i="13"/>
  <c r="J842" i="13"/>
  <c r="I842" i="13"/>
  <c r="H842" i="13"/>
  <c r="G842" i="13"/>
  <c r="F842" i="13"/>
  <c r="E842" i="13"/>
  <c r="D842" i="13"/>
  <c r="C842" i="13"/>
  <c r="B842" i="13"/>
  <c r="AG841" i="13"/>
  <c r="AF841" i="13"/>
  <c r="AE841" i="13"/>
  <c r="AD841" i="13"/>
  <c r="AC841" i="13"/>
  <c r="AB841" i="13"/>
  <c r="AA841" i="13"/>
  <c r="Z841" i="13"/>
  <c r="Y841" i="13"/>
  <c r="X841" i="13"/>
  <c r="W841" i="13"/>
  <c r="V841" i="13"/>
  <c r="U841" i="13"/>
  <c r="T841" i="13"/>
  <c r="S841" i="13"/>
  <c r="R841" i="13"/>
  <c r="Q841" i="13"/>
  <c r="P841" i="13"/>
  <c r="O841" i="13"/>
  <c r="N841" i="13"/>
  <c r="M841" i="13"/>
  <c r="L841" i="13"/>
  <c r="K841" i="13"/>
  <c r="J841" i="13"/>
  <c r="I841" i="13"/>
  <c r="H841" i="13"/>
  <c r="G841" i="13"/>
  <c r="F841" i="13"/>
  <c r="E841" i="13"/>
  <c r="D841" i="13"/>
  <c r="C841" i="13"/>
  <c r="B841" i="13"/>
  <c r="AG840" i="13"/>
  <c r="AF840" i="13"/>
  <c r="AE840" i="13"/>
  <c r="AD840" i="13"/>
  <c r="AC840" i="13"/>
  <c r="AB840" i="13"/>
  <c r="AA840" i="13"/>
  <c r="Z840" i="13"/>
  <c r="Y840" i="13"/>
  <c r="X840" i="13"/>
  <c r="W840" i="13"/>
  <c r="V840" i="13"/>
  <c r="U840" i="13"/>
  <c r="T840" i="13"/>
  <c r="S840" i="13"/>
  <c r="R840" i="13"/>
  <c r="Q840" i="13"/>
  <c r="P840" i="13"/>
  <c r="O840" i="13"/>
  <c r="N840" i="13"/>
  <c r="M840" i="13"/>
  <c r="L840" i="13"/>
  <c r="K840" i="13"/>
  <c r="J840" i="13"/>
  <c r="I840" i="13"/>
  <c r="H840" i="13"/>
  <c r="G840" i="13"/>
  <c r="F840" i="13"/>
  <c r="E840" i="13"/>
  <c r="D840" i="13"/>
  <c r="C840" i="13"/>
  <c r="B840" i="13"/>
  <c r="AG839" i="13"/>
  <c r="AF839" i="13"/>
  <c r="AE839" i="13"/>
  <c r="AD839" i="13"/>
  <c r="AC839" i="13"/>
  <c r="AB839" i="13"/>
  <c r="AA839" i="13"/>
  <c r="Z839" i="13"/>
  <c r="Y839" i="13"/>
  <c r="X839" i="13"/>
  <c r="W839" i="13"/>
  <c r="V839" i="13"/>
  <c r="U839" i="13"/>
  <c r="T839" i="13"/>
  <c r="S839" i="13"/>
  <c r="R839" i="13"/>
  <c r="Q839" i="13"/>
  <c r="P839" i="13"/>
  <c r="O839" i="13"/>
  <c r="N839" i="13"/>
  <c r="M839" i="13"/>
  <c r="L839" i="13"/>
  <c r="K839" i="13"/>
  <c r="J839" i="13"/>
  <c r="I839" i="13"/>
  <c r="H839" i="13"/>
  <c r="G839" i="13"/>
  <c r="F839" i="13"/>
  <c r="E839" i="13"/>
  <c r="D839" i="13"/>
  <c r="C839" i="13"/>
  <c r="B839" i="13"/>
  <c r="AG838" i="13"/>
  <c r="AF838" i="13"/>
  <c r="AE838" i="13"/>
  <c r="AD838" i="13"/>
  <c r="AC838" i="13"/>
  <c r="AB838" i="13"/>
  <c r="AA838" i="13"/>
  <c r="Z838" i="13"/>
  <c r="Y838" i="13"/>
  <c r="X838" i="13"/>
  <c r="W838" i="13"/>
  <c r="V838" i="13"/>
  <c r="U838" i="13"/>
  <c r="T838" i="13"/>
  <c r="S838" i="13"/>
  <c r="R838" i="13"/>
  <c r="Q838" i="13"/>
  <c r="P838" i="13"/>
  <c r="O838" i="13"/>
  <c r="N838" i="13"/>
  <c r="M838" i="13"/>
  <c r="L838" i="13"/>
  <c r="K838" i="13"/>
  <c r="J838" i="13"/>
  <c r="I838" i="13"/>
  <c r="H838" i="13"/>
  <c r="G838" i="13"/>
  <c r="F838" i="13"/>
  <c r="E838" i="13"/>
  <c r="D838" i="13"/>
  <c r="C838" i="13"/>
  <c r="B838" i="13"/>
  <c r="AG837" i="13"/>
  <c r="AF837" i="13"/>
  <c r="AE837" i="13"/>
  <c r="AD837" i="13"/>
  <c r="AC837" i="13"/>
  <c r="AB837" i="13"/>
  <c r="AA837" i="13"/>
  <c r="Z837" i="13"/>
  <c r="Y837" i="13"/>
  <c r="X837" i="13"/>
  <c r="W837" i="13"/>
  <c r="V837" i="13"/>
  <c r="U837" i="13"/>
  <c r="T837" i="13"/>
  <c r="S837" i="13"/>
  <c r="R837" i="13"/>
  <c r="Q837" i="13"/>
  <c r="P837" i="13"/>
  <c r="O837" i="13"/>
  <c r="N837" i="13"/>
  <c r="M837" i="13"/>
  <c r="L837" i="13"/>
  <c r="K837" i="13"/>
  <c r="J837" i="13"/>
  <c r="I837" i="13"/>
  <c r="H837" i="13"/>
  <c r="G837" i="13"/>
  <c r="F837" i="13"/>
  <c r="E837" i="13"/>
  <c r="D837" i="13"/>
  <c r="C837" i="13"/>
  <c r="B837" i="13"/>
  <c r="AG836" i="13"/>
  <c r="AF836" i="13"/>
  <c r="AE836" i="13"/>
  <c r="AD836" i="13"/>
  <c r="AC836" i="13"/>
  <c r="AB836" i="13"/>
  <c r="AA836" i="13"/>
  <c r="Z836" i="13"/>
  <c r="Y836" i="13"/>
  <c r="X836" i="13"/>
  <c r="W836" i="13"/>
  <c r="V836" i="13"/>
  <c r="U836" i="13"/>
  <c r="T836" i="13"/>
  <c r="S836" i="13"/>
  <c r="R836" i="13"/>
  <c r="Q836" i="13"/>
  <c r="P836" i="13"/>
  <c r="O836" i="13"/>
  <c r="N836" i="13"/>
  <c r="M836" i="13"/>
  <c r="L836" i="13"/>
  <c r="K836" i="13"/>
  <c r="J836" i="13"/>
  <c r="I836" i="13"/>
  <c r="H836" i="13"/>
  <c r="G836" i="13"/>
  <c r="F836" i="13"/>
  <c r="E836" i="13"/>
  <c r="D836" i="13"/>
  <c r="C836" i="13"/>
  <c r="B836" i="13"/>
  <c r="AG835" i="13"/>
  <c r="AF835" i="13"/>
  <c r="AE835" i="13"/>
  <c r="AD835" i="13"/>
  <c r="AC835" i="13"/>
  <c r="AB835" i="13"/>
  <c r="AA835" i="13"/>
  <c r="Z835" i="13"/>
  <c r="Y835" i="13"/>
  <c r="X835" i="13"/>
  <c r="W835" i="13"/>
  <c r="V835" i="13"/>
  <c r="U835" i="13"/>
  <c r="T835" i="13"/>
  <c r="S835" i="13"/>
  <c r="R835" i="13"/>
  <c r="Q835" i="13"/>
  <c r="P835" i="13"/>
  <c r="O835" i="13"/>
  <c r="N835" i="13"/>
  <c r="M835" i="13"/>
  <c r="L835" i="13"/>
  <c r="K835" i="13"/>
  <c r="J835" i="13"/>
  <c r="I835" i="13"/>
  <c r="H835" i="13"/>
  <c r="G835" i="13"/>
  <c r="F835" i="13"/>
  <c r="E835" i="13"/>
  <c r="D835" i="13"/>
  <c r="C835" i="13"/>
  <c r="B835" i="13"/>
  <c r="AG834" i="13"/>
  <c r="AF834" i="13"/>
  <c r="AE834" i="13"/>
  <c r="AD834" i="13"/>
  <c r="AC834" i="13"/>
  <c r="AB834" i="13"/>
  <c r="AA834" i="13"/>
  <c r="Z834" i="13"/>
  <c r="Y834" i="13"/>
  <c r="X834" i="13"/>
  <c r="W834" i="13"/>
  <c r="V834" i="13"/>
  <c r="U834" i="13"/>
  <c r="T834" i="13"/>
  <c r="S834" i="13"/>
  <c r="R834" i="13"/>
  <c r="Q834" i="13"/>
  <c r="P834" i="13"/>
  <c r="O834" i="13"/>
  <c r="N834" i="13"/>
  <c r="M834" i="13"/>
  <c r="L834" i="13"/>
  <c r="K834" i="13"/>
  <c r="J834" i="13"/>
  <c r="I834" i="13"/>
  <c r="H834" i="13"/>
  <c r="G834" i="13"/>
  <c r="F834" i="13"/>
  <c r="E834" i="13"/>
  <c r="D834" i="13"/>
  <c r="C834" i="13"/>
  <c r="B834" i="13"/>
  <c r="AG833" i="13"/>
  <c r="AF833" i="13"/>
  <c r="AE833" i="13"/>
  <c r="AD833" i="13"/>
  <c r="AC833" i="13"/>
  <c r="AB833" i="13"/>
  <c r="AA833" i="13"/>
  <c r="Z833" i="13"/>
  <c r="Y833" i="13"/>
  <c r="X833" i="13"/>
  <c r="W833" i="13"/>
  <c r="V833" i="13"/>
  <c r="U833" i="13"/>
  <c r="T833" i="13"/>
  <c r="S833" i="13"/>
  <c r="R833" i="13"/>
  <c r="Q833" i="13"/>
  <c r="P833" i="13"/>
  <c r="O833" i="13"/>
  <c r="N833" i="13"/>
  <c r="M833" i="13"/>
  <c r="L833" i="13"/>
  <c r="K833" i="13"/>
  <c r="J833" i="13"/>
  <c r="I833" i="13"/>
  <c r="H833" i="13"/>
  <c r="G833" i="13"/>
  <c r="F833" i="13"/>
  <c r="E833" i="13"/>
  <c r="D833" i="13"/>
  <c r="C833" i="13"/>
  <c r="B833" i="13"/>
  <c r="AG832" i="13"/>
  <c r="AF832" i="13"/>
  <c r="AE832" i="13"/>
  <c r="AD832" i="13"/>
  <c r="AC832" i="13"/>
  <c r="AB832" i="13"/>
  <c r="AA832" i="13"/>
  <c r="Z832" i="13"/>
  <c r="Y832" i="13"/>
  <c r="X832" i="13"/>
  <c r="W832" i="13"/>
  <c r="V832" i="13"/>
  <c r="U832" i="13"/>
  <c r="T832" i="13"/>
  <c r="S832" i="13"/>
  <c r="R832" i="13"/>
  <c r="Q832" i="13"/>
  <c r="P832" i="13"/>
  <c r="O832" i="13"/>
  <c r="N832" i="13"/>
  <c r="M832" i="13"/>
  <c r="L832" i="13"/>
  <c r="K832" i="13"/>
  <c r="J832" i="13"/>
  <c r="I832" i="13"/>
  <c r="H832" i="13"/>
  <c r="G832" i="13"/>
  <c r="F832" i="13"/>
  <c r="E832" i="13"/>
  <c r="D832" i="13"/>
  <c r="C832" i="13"/>
  <c r="B832" i="13"/>
  <c r="AG831" i="13"/>
  <c r="AF831" i="13"/>
  <c r="AE831" i="13"/>
  <c r="AD831" i="13"/>
  <c r="AC831" i="13"/>
  <c r="AB831" i="13"/>
  <c r="AA831" i="13"/>
  <c r="Z831" i="13"/>
  <c r="Y831" i="13"/>
  <c r="X831" i="13"/>
  <c r="W831" i="13"/>
  <c r="V831" i="13"/>
  <c r="U831" i="13"/>
  <c r="T831" i="13"/>
  <c r="S831" i="13"/>
  <c r="R831" i="13"/>
  <c r="Q831" i="13"/>
  <c r="P831" i="13"/>
  <c r="O831" i="13"/>
  <c r="N831" i="13"/>
  <c r="M831" i="13"/>
  <c r="L831" i="13"/>
  <c r="K831" i="13"/>
  <c r="J831" i="13"/>
  <c r="I831" i="13"/>
  <c r="H831" i="13"/>
  <c r="G831" i="13"/>
  <c r="F831" i="13"/>
  <c r="E831" i="13"/>
  <c r="D831" i="13"/>
  <c r="C831" i="13"/>
  <c r="B831" i="13"/>
  <c r="AG830" i="13"/>
  <c r="AF830" i="13"/>
  <c r="AE830" i="13"/>
  <c r="AD830" i="13"/>
  <c r="AC830" i="13"/>
  <c r="AB830" i="13"/>
  <c r="AA830" i="13"/>
  <c r="Z830" i="13"/>
  <c r="Y830" i="13"/>
  <c r="X830" i="13"/>
  <c r="W830" i="13"/>
  <c r="V830" i="13"/>
  <c r="U830" i="13"/>
  <c r="T830" i="13"/>
  <c r="S830" i="13"/>
  <c r="R830" i="13"/>
  <c r="Q830" i="13"/>
  <c r="P830" i="13"/>
  <c r="O830" i="13"/>
  <c r="N830" i="13"/>
  <c r="M830" i="13"/>
  <c r="L830" i="13"/>
  <c r="K830" i="13"/>
  <c r="J830" i="13"/>
  <c r="I830" i="13"/>
  <c r="H830" i="13"/>
  <c r="G830" i="13"/>
  <c r="F830" i="13"/>
  <c r="E830" i="13"/>
  <c r="D830" i="13"/>
  <c r="C830" i="13"/>
  <c r="B830" i="13"/>
  <c r="AG829" i="13"/>
  <c r="AF829" i="13"/>
  <c r="AE829" i="13"/>
  <c r="AD829" i="13"/>
  <c r="AC829" i="13"/>
  <c r="AB829" i="13"/>
  <c r="AA829" i="13"/>
  <c r="Z829" i="13"/>
  <c r="Y829" i="13"/>
  <c r="X829" i="13"/>
  <c r="W829" i="13"/>
  <c r="V829" i="13"/>
  <c r="U829" i="13"/>
  <c r="T829" i="13"/>
  <c r="S829" i="13"/>
  <c r="R829" i="13"/>
  <c r="Q829" i="13"/>
  <c r="P829" i="13"/>
  <c r="O829" i="13"/>
  <c r="N829" i="13"/>
  <c r="M829" i="13"/>
  <c r="L829" i="13"/>
  <c r="K829" i="13"/>
  <c r="J829" i="13"/>
  <c r="I829" i="13"/>
  <c r="H829" i="13"/>
  <c r="G829" i="13"/>
  <c r="F829" i="13"/>
  <c r="E829" i="13"/>
  <c r="D829" i="13"/>
  <c r="C829" i="13"/>
  <c r="B829" i="13"/>
  <c r="AG828" i="13"/>
  <c r="AF828" i="13"/>
  <c r="AE828" i="13"/>
  <c r="AD828" i="13"/>
  <c r="AC828" i="13"/>
  <c r="AB828" i="13"/>
  <c r="AA828" i="13"/>
  <c r="Z828" i="13"/>
  <c r="Y828" i="13"/>
  <c r="X828" i="13"/>
  <c r="W828" i="13"/>
  <c r="V828" i="13"/>
  <c r="U828" i="13"/>
  <c r="T828" i="13"/>
  <c r="S828" i="13"/>
  <c r="R828" i="13"/>
  <c r="Q828" i="13"/>
  <c r="P828" i="13"/>
  <c r="O828" i="13"/>
  <c r="N828" i="13"/>
  <c r="M828" i="13"/>
  <c r="L828" i="13"/>
  <c r="K828" i="13"/>
  <c r="J828" i="13"/>
  <c r="I828" i="13"/>
  <c r="H828" i="13"/>
  <c r="G828" i="13"/>
  <c r="F828" i="13"/>
  <c r="E828" i="13"/>
  <c r="D828" i="13"/>
  <c r="C828" i="13"/>
  <c r="B828" i="13"/>
  <c r="AG827" i="13"/>
  <c r="AF827" i="13"/>
  <c r="AE827" i="13"/>
  <c r="AD827" i="13"/>
  <c r="AC827" i="13"/>
  <c r="AB827" i="13"/>
  <c r="AA827" i="13"/>
  <c r="Z827" i="13"/>
  <c r="Y827" i="13"/>
  <c r="X827" i="13"/>
  <c r="W827" i="13"/>
  <c r="V827" i="13"/>
  <c r="U827" i="13"/>
  <c r="T827" i="13"/>
  <c r="S827" i="13"/>
  <c r="R827" i="13"/>
  <c r="Q827" i="13"/>
  <c r="P827" i="13"/>
  <c r="O827" i="13"/>
  <c r="N827" i="13"/>
  <c r="M827" i="13"/>
  <c r="L827" i="13"/>
  <c r="K827" i="13"/>
  <c r="J827" i="13"/>
  <c r="I827" i="13"/>
  <c r="H827" i="13"/>
  <c r="G827" i="13"/>
  <c r="F827" i="13"/>
  <c r="E827" i="13"/>
  <c r="D827" i="13"/>
  <c r="C827" i="13"/>
  <c r="B827" i="13"/>
  <c r="AG826" i="13"/>
  <c r="AF826" i="13"/>
  <c r="AE826" i="13"/>
  <c r="AD826" i="13"/>
  <c r="AC826" i="13"/>
  <c r="AB826" i="13"/>
  <c r="AA826" i="13"/>
  <c r="Z826" i="13"/>
  <c r="Y826" i="13"/>
  <c r="X826" i="13"/>
  <c r="W826" i="13"/>
  <c r="V826" i="13"/>
  <c r="U826" i="13"/>
  <c r="T826" i="13"/>
  <c r="S826" i="13"/>
  <c r="R826" i="13"/>
  <c r="Q826" i="13"/>
  <c r="P826" i="13"/>
  <c r="O826" i="13"/>
  <c r="N826" i="13"/>
  <c r="M826" i="13"/>
  <c r="L826" i="13"/>
  <c r="K826" i="13"/>
  <c r="J826" i="13"/>
  <c r="I826" i="13"/>
  <c r="H826" i="13"/>
  <c r="G826" i="13"/>
  <c r="F826" i="13"/>
  <c r="E826" i="13"/>
  <c r="D826" i="13"/>
  <c r="C826" i="13"/>
  <c r="B826" i="13"/>
  <c r="AG825" i="13"/>
  <c r="AF825" i="13"/>
  <c r="AE825" i="13"/>
  <c r="AD825" i="13"/>
  <c r="AC825" i="13"/>
  <c r="AB825" i="13"/>
  <c r="AA825" i="13"/>
  <c r="Z825" i="13"/>
  <c r="Y825" i="13"/>
  <c r="X825" i="13"/>
  <c r="W825" i="13"/>
  <c r="V825" i="13"/>
  <c r="U825" i="13"/>
  <c r="T825" i="13"/>
  <c r="S825" i="13"/>
  <c r="R825" i="13"/>
  <c r="Q825" i="13"/>
  <c r="P825" i="13"/>
  <c r="O825" i="13"/>
  <c r="N825" i="13"/>
  <c r="M825" i="13"/>
  <c r="L825" i="13"/>
  <c r="K825" i="13"/>
  <c r="J825" i="13"/>
  <c r="I825" i="13"/>
  <c r="H825" i="13"/>
  <c r="G825" i="13"/>
  <c r="F825" i="13"/>
  <c r="E825" i="13"/>
  <c r="D825" i="13"/>
  <c r="C825" i="13"/>
  <c r="B825" i="13"/>
  <c r="AG824" i="13"/>
  <c r="AF824" i="13"/>
  <c r="AE824" i="13"/>
  <c r="AD824" i="13"/>
  <c r="AC824" i="13"/>
  <c r="AB824" i="13"/>
  <c r="AA824" i="13"/>
  <c r="Z824" i="13"/>
  <c r="Y824" i="13"/>
  <c r="X824" i="13"/>
  <c r="W824" i="13"/>
  <c r="V824" i="13"/>
  <c r="U824" i="13"/>
  <c r="T824" i="13"/>
  <c r="S824" i="13"/>
  <c r="R824" i="13"/>
  <c r="Q824" i="13"/>
  <c r="P824" i="13"/>
  <c r="O824" i="13"/>
  <c r="N824" i="13"/>
  <c r="M824" i="13"/>
  <c r="L824" i="13"/>
  <c r="K824" i="13"/>
  <c r="J824" i="13"/>
  <c r="I824" i="13"/>
  <c r="H824" i="13"/>
  <c r="G824" i="13"/>
  <c r="F824" i="13"/>
  <c r="E824" i="13"/>
  <c r="D824" i="13"/>
  <c r="C824" i="13"/>
  <c r="B824" i="13"/>
  <c r="AG823" i="13"/>
  <c r="AF823" i="13"/>
  <c r="AE823" i="13"/>
  <c r="AD823" i="13"/>
  <c r="AC823" i="13"/>
  <c r="AB823" i="13"/>
  <c r="AA823" i="13"/>
  <c r="Z823" i="13"/>
  <c r="Y823" i="13"/>
  <c r="X823" i="13"/>
  <c r="W823" i="13"/>
  <c r="V823" i="13"/>
  <c r="U823" i="13"/>
  <c r="T823" i="13"/>
  <c r="S823" i="13"/>
  <c r="R823" i="13"/>
  <c r="Q823" i="13"/>
  <c r="P823" i="13"/>
  <c r="O823" i="13"/>
  <c r="N823" i="13"/>
  <c r="M823" i="13"/>
  <c r="L823" i="13"/>
  <c r="K823" i="13"/>
  <c r="J823" i="13"/>
  <c r="I823" i="13"/>
  <c r="H823" i="13"/>
  <c r="G823" i="13"/>
  <c r="F823" i="13"/>
  <c r="E823" i="13"/>
  <c r="D823" i="13"/>
  <c r="C823" i="13"/>
  <c r="B823" i="13"/>
  <c r="AG822" i="13"/>
  <c r="AF822" i="13"/>
  <c r="AE822" i="13"/>
  <c r="AD822" i="13"/>
  <c r="AC822" i="13"/>
  <c r="AB822" i="13"/>
  <c r="AA822" i="13"/>
  <c r="Z822" i="13"/>
  <c r="Y822" i="13"/>
  <c r="X822" i="13"/>
  <c r="W822" i="13"/>
  <c r="V822" i="13"/>
  <c r="U822" i="13"/>
  <c r="T822" i="13"/>
  <c r="S822" i="13"/>
  <c r="R822" i="13"/>
  <c r="Q822" i="13"/>
  <c r="P822" i="13"/>
  <c r="O822" i="13"/>
  <c r="N822" i="13"/>
  <c r="M822" i="13"/>
  <c r="L822" i="13"/>
  <c r="K822" i="13"/>
  <c r="J822" i="13"/>
  <c r="I822" i="13"/>
  <c r="H822" i="13"/>
  <c r="G822" i="13"/>
  <c r="F822" i="13"/>
  <c r="E822" i="13"/>
  <c r="D822" i="13"/>
  <c r="C822" i="13"/>
  <c r="B822" i="13"/>
  <c r="AG821" i="13"/>
  <c r="AF821" i="13"/>
  <c r="AE821" i="13"/>
  <c r="AD821" i="13"/>
  <c r="AC821" i="13"/>
  <c r="AB821" i="13"/>
  <c r="AA821" i="13"/>
  <c r="Z821" i="13"/>
  <c r="Y821" i="13"/>
  <c r="X821" i="13"/>
  <c r="W821" i="13"/>
  <c r="V821" i="13"/>
  <c r="U821" i="13"/>
  <c r="T821" i="13"/>
  <c r="S821" i="13"/>
  <c r="R821" i="13"/>
  <c r="Q821" i="13"/>
  <c r="P821" i="13"/>
  <c r="O821" i="13"/>
  <c r="N821" i="13"/>
  <c r="M821" i="13"/>
  <c r="L821" i="13"/>
  <c r="K821" i="13"/>
  <c r="J821" i="13"/>
  <c r="I821" i="13"/>
  <c r="H821" i="13"/>
  <c r="G821" i="13"/>
  <c r="F821" i="13"/>
  <c r="E821" i="13"/>
  <c r="D821" i="13"/>
  <c r="C821" i="13"/>
  <c r="B821" i="13"/>
  <c r="AG820" i="13"/>
  <c r="AF820" i="13"/>
  <c r="AE820" i="13"/>
  <c r="AD820" i="13"/>
  <c r="AC820" i="13"/>
  <c r="AB820" i="13"/>
  <c r="AA820" i="13"/>
  <c r="Z820" i="13"/>
  <c r="Y820" i="13"/>
  <c r="X820" i="13"/>
  <c r="W820" i="13"/>
  <c r="V820" i="13"/>
  <c r="U820" i="13"/>
  <c r="T820" i="13"/>
  <c r="S820" i="13"/>
  <c r="R820" i="13"/>
  <c r="Q820" i="13"/>
  <c r="P820" i="13"/>
  <c r="O820" i="13"/>
  <c r="N820" i="13"/>
  <c r="M820" i="13"/>
  <c r="L820" i="13"/>
  <c r="K820" i="13"/>
  <c r="J820" i="13"/>
  <c r="I820" i="13"/>
  <c r="H820" i="13"/>
  <c r="G820" i="13"/>
  <c r="F820" i="13"/>
  <c r="E820" i="13"/>
  <c r="D820" i="13"/>
  <c r="C820" i="13"/>
  <c r="B820" i="13"/>
  <c r="AG819" i="13"/>
  <c r="AF819" i="13"/>
  <c r="AE819" i="13"/>
  <c r="AD819" i="13"/>
  <c r="AC819" i="13"/>
  <c r="AB819" i="13"/>
  <c r="AA819" i="13"/>
  <c r="Z819" i="13"/>
  <c r="Y819" i="13"/>
  <c r="X819" i="13"/>
  <c r="W819" i="13"/>
  <c r="V819" i="13"/>
  <c r="U819" i="13"/>
  <c r="T819" i="13"/>
  <c r="S819" i="13"/>
  <c r="R819" i="13"/>
  <c r="Q819" i="13"/>
  <c r="P819" i="13"/>
  <c r="O819" i="13"/>
  <c r="N819" i="13"/>
  <c r="M819" i="13"/>
  <c r="L819" i="13"/>
  <c r="K819" i="13"/>
  <c r="J819" i="13"/>
  <c r="I819" i="13"/>
  <c r="H819" i="13"/>
  <c r="G819" i="13"/>
  <c r="F819" i="13"/>
  <c r="E819" i="13"/>
  <c r="D819" i="13"/>
  <c r="C819" i="13"/>
  <c r="B819" i="13"/>
  <c r="AG818" i="13"/>
  <c r="AF818" i="13"/>
  <c r="AE818" i="13"/>
  <c r="AD818" i="13"/>
  <c r="AC818" i="13"/>
  <c r="AB818" i="13"/>
  <c r="AA818" i="13"/>
  <c r="Z818" i="13"/>
  <c r="Y818" i="13"/>
  <c r="X818" i="13"/>
  <c r="W818" i="13"/>
  <c r="V818" i="13"/>
  <c r="U818" i="13"/>
  <c r="T818" i="13"/>
  <c r="S818" i="13"/>
  <c r="R818" i="13"/>
  <c r="Q818" i="13"/>
  <c r="P818" i="13"/>
  <c r="O818" i="13"/>
  <c r="N818" i="13"/>
  <c r="M818" i="13"/>
  <c r="L818" i="13"/>
  <c r="K818" i="13"/>
  <c r="J818" i="13"/>
  <c r="I818" i="13"/>
  <c r="H818" i="13"/>
  <c r="G818" i="13"/>
  <c r="F818" i="13"/>
  <c r="E818" i="13"/>
  <c r="D818" i="13"/>
  <c r="C818" i="13"/>
  <c r="B818" i="13"/>
  <c r="AG817" i="13"/>
  <c r="AF817" i="13"/>
  <c r="AE817" i="13"/>
  <c r="AD817" i="13"/>
  <c r="AC817" i="13"/>
  <c r="AB817" i="13"/>
  <c r="AA817" i="13"/>
  <c r="Z817" i="13"/>
  <c r="Y817" i="13"/>
  <c r="X817" i="13"/>
  <c r="W817" i="13"/>
  <c r="V817" i="13"/>
  <c r="U817" i="13"/>
  <c r="T817" i="13"/>
  <c r="S817" i="13"/>
  <c r="R817" i="13"/>
  <c r="Q817" i="13"/>
  <c r="P817" i="13"/>
  <c r="O817" i="13"/>
  <c r="N817" i="13"/>
  <c r="M817" i="13"/>
  <c r="L817" i="13"/>
  <c r="K817" i="13"/>
  <c r="J817" i="13"/>
  <c r="I817" i="13"/>
  <c r="H817" i="13"/>
  <c r="G817" i="13"/>
  <c r="F817" i="13"/>
  <c r="E817" i="13"/>
  <c r="D817" i="13"/>
  <c r="C817" i="13"/>
  <c r="B817" i="13"/>
  <c r="AG816" i="13"/>
  <c r="AF816" i="13"/>
  <c r="AE816" i="13"/>
  <c r="AD816" i="13"/>
  <c r="AC816" i="13"/>
  <c r="AB816" i="13"/>
  <c r="AA816" i="13"/>
  <c r="Z816" i="13"/>
  <c r="Y816" i="13"/>
  <c r="X816" i="13"/>
  <c r="W816" i="13"/>
  <c r="V816" i="13"/>
  <c r="U816" i="13"/>
  <c r="T816" i="13"/>
  <c r="S816" i="13"/>
  <c r="R816" i="13"/>
  <c r="Q816" i="13"/>
  <c r="P816" i="13"/>
  <c r="O816" i="13"/>
  <c r="N816" i="13"/>
  <c r="M816" i="13"/>
  <c r="L816" i="13"/>
  <c r="K816" i="13"/>
  <c r="J816" i="13"/>
  <c r="I816" i="13"/>
  <c r="H816" i="13"/>
  <c r="G816" i="13"/>
  <c r="F816" i="13"/>
  <c r="E816" i="13"/>
  <c r="D816" i="13"/>
  <c r="C816" i="13"/>
  <c r="B816" i="13"/>
  <c r="AG815" i="13"/>
  <c r="AF815" i="13"/>
  <c r="AE815" i="13"/>
  <c r="AD815" i="13"/>
  <c r="AC815" i="13"/>
  <c r="AB815" i="13"/>
  <c r="AA815" i="13"/>
  <c r="Z815" i="13"/>
  <c r="Y815" i="13"/>
  <c r="X815" i="13"/>
  <c r="W815" i="13"/>
  <c r="V815" i="13"/>
  <c r="U815" i="13"/>
  <c r="T815" i="13"/>
  <c r="S815" i="13"/>
  <c r="R815" i="13"/>
  <c r="Q815" i="13"/>
  <c r="P815" i="13"/>
  <c r="O815" i="13"/>
  <c r="N815" i="13"/>
  <c r="M815" i="13"/>
  <c r="L815" i="13"/>
  <c r="K815" i="13"/>
  <c r="J815" i="13"/>
  <c r="I815" i="13"/>
  <c r="H815" i="13"/>
  <c r="G815" i="13"/>
  <c r="F815" i="13"/>
  <c r="E815" i="13"/>
  <c r="D815" i="13"/>
  <c r="C815" i="13"/>
  <c r="B815" i="13"/>
  <c r="AG814" i="13"/>
  <c r="AF814" i="13"/>
  <c r="AE814" i="13"/>
  <c r="AD814" i="13"/>
  <c r="AC814" i="13"/>
  <c r="AB814" i="13"/>
  <c r="AA814" i="13"/>
  <c r="Z814" i="13"/>
  <c r="Y814" i="13"/>
  <c r="X814" i="13"/>
  <c r="W814" i="13"/>
  <c r="V814" i="13"/>
  <c r="U814" i="13"/>
  <c r="T814" i="13"/>
  <c r="S814" i="13"/>
  <c r="R814" i="13"/>
  <c r="Q814" i="13"/>
  <c r="P814" i="13"/>
  <c r="O814" i="13"/>
  <c r="N814" i="13"/>
  <c r="M814" i="13"/>
  <c r="L814" i="13"/>
  <c r="K814" i="13"/>
  <c r="J814" i="13"/>
  <c r="I814" i="13"/>
  <c r="H814" i="13"/>
  <c r="G814" i="13"/>
  <c r="F814" i="13"/>
  <c r="E814" i="13"/>
  <c r="D814" i="13"/>
  <c r="C814" i="13"/>
  <c r="B814" i="13"/>
  <c r="AG813" i="13"/>
  <c r="AF813" i="13"/>
  <c r="AE813" i="13"/>
  <c r="AD813" i="13"/>
  <c r="AC813" i="13"/>
  <c r="AB813" i="13"/>
  <c r="AA813" i="13"/>
  <c r="Z813" i="13"/>
  <c r="Y813" i="13"/>
  <c r="X813" i="13"/>
  <c r="W813" i="13"/>
  <c r="V813" i="13"/>
  <c r="U813" i="13"/>
  <c r="T813" i="13"/>
  <c r="S813" i="13"/>
  <c r="R813" i="13"/>
  <c r="Q813" i="13"/>
  <c r="P813" i="13"/>
  <c r="O813" i="13"/>
  <c r="N813" i="13"/>
  <c r="M813" i="13"/>
  <c r="L813" i="13"/>
  <c r="K813" i="13"/>
  <c r="J813" i="13"/>
  <c r="I813" i="13"/>
  <c r="H813" i="13"/>
  <c r="G813" i="13"/>
  <c r="F813" i="13"/>
  <c r="E813" i="13"/>
  <c r="D813" i="13"/>
  <c r="C813" i="13"/>
  <c r="B813" i="13"/>
  <c r="AG812" i="13"/>
  <c r="AF812" i="13"/>
  <c r="AE812" i="13"/>
  <c r="AD812" i="13"/>
  <c r="AC812" i="13"/>
  <c r="AB812" i="13"/>
  <c r="AA812" i="13"/>
  <c r="Z812" i="13"/>
  <c r="Y812" i="13"/>
  <c r="X812" i="13"/>
  <c r="W812" i="13"/>
  <c r="V812" i="13"/>
  <c r="U812" i="13"/>
  <c r="T812" i="13"/>
  <c r="S812" i="13"/>
  <c r="R812" i="13"/>
  <c r="Q812" i="13"/>
  <c r="P812" i="13"/>
  <c r="O812" i="13"/>
  <c r="N812" i="13"/>
  <c r="M812" i="13"/>
  <c r="L812" i="13"/>
  <c r="K812" i="13"/>
  <c r="J812" i="13"/>
  <c r="I812" i="13"/>
  <c r="H812" i="13"/>
  <c r="G812" i="13"/>
  <c r="F812" i="13"/>
  <c r="E812" i="13"/>
  <c r="D812" i="13"/>
  <c r="C812" i="13"/>
  <c r="B812" i="13"/>
  <c r="AG811" i="13"/>
  <c r="AF811" i="13"/>
  <c r="AE811" i="13"/>
  <c r="AD811" i="13"/>
  <c r="AC811" i="13"/>
  <c r="AB811" i="13"/>
  <c r="AA811" i="13"/>
  <c r="Z811" i="13"/>
  <c r="Y811" i="13"/>
  <c r="X811" i="13"/>
  <c r="W811" i="13"/>
  <c r="V811" i="13"/>
  <c r="U811" i="13"/>
  <c r="T811" i="13"/>
  <c r="S811" i="13"/>
  <c r="R811" i="13"/>
  <c r="Q811" i="13"/>
  <c r="P811" i="13"/>
  <c r="O811" i="13"/>
  <c r="N811" i="13"/>
  <c r="M811" i="13"/>
  <c r="L811" i="13"/>
  <c r="K811" i="13"/>
  <c r="J811" i="13"/>
  <c r="I811" i="13"/>
  <c r="H811" i="13"/>
  <c r="G811" i="13"/>
  <c r="F811" i="13"/>
  <c r="E811" i="13"/>
  <c r="D811" i="13"/>
  <c r="C811" i="13"/>
  <c r="B811" i="13"/>
  <c r="AG810" i="13"/>
  <c r="AF810" i="13"/>
  <c r="AE810" i="13"/>
  <c r="AD810" i="13"/>
  <c r="AC810" i="13"/>
  <c r="AB810" i="13"/>
  <c r="AA810" i="13"/>
  <c r="Z810" i="13"/>
  <c r="Y810" i="13"/>
  <c r="X810" i="13"/>
  <c r="W810" i="13"/>
  <c r="V810" i="13"/>
  <c r="U810" i="13"/>
  <c r="T810" i="13"/>
  <c r="S810" i="13"/>
  <c r="R810" i="13"/>
  <c r="Q810" i="13"/>
  <c r="P810" i="13"/>
  <c r="O810" i="13"/>
  <c r="N810" i="13"/>
  <c r="M810" i="13"/>
  <c r="L810" i="13"/>
  <c r="K810" i="13"/>
  <c r="J810" i="13"/>
  <c r="I810" i="13"/>
  <c r="H810" i="13"/>
  <c r="G810" i="13"/>
  <c r="F810" i="13"/>
  <c r="E810" i="13"/>
  <c r="D810" i="13"/>
  <c r="C810" i="13"/>
  <c r="B810" i="13"/>
  <c r="AG809" i="13"/>
  <c r="AF809" i="13"/>
  <c r="AE809" i="13"/>
  <c r="AD809" i="13"/>
  <c r="AC809" i="13"/>
  <c r="AB809" i="13"/>
  <c r="AA809" i="13"/>
  <c r="Z809" i="13"/>
  <c r="Y809" i="13"/>
  <c r="X809" i="13"/>
  <c r="W809" i="13"/>
  <c r="V809" i="13"/>
  <c r="U809" i="13"/>
  <c r="T809" i="13"/>
  <c r="S809" i="13"/>
  <c r="R809" i="13"/>
  <c r="Q809" i="13"/>
  <c r="P809" i="13"/>
  <c r="O809" i="13"/>
  <c r="N809" i="13"/>
  <c r="M809" i="13"/>
  <c r="L809" i="13"/>
  <c r="K809" i="13"/>
  <c r="J809" i="13"/>
  <c r="I809" i="13"/>
  <c r="H809" i="13"/>
  <c r="G809" i="13"/>
  <c r="F809" i="13"/>
  <c r="E809" i="13"/>
  <c r="D809" i="13"/>
  <c r="C809" i="13"/>
  <c r="B809" i="13"/>
  <c r="AG808" i="13"/>
  <c r="AF808" i="13"/>
  <c r="AE808" i="13"/>
  <c r="AD808" i="13"/>
  <c r="AC808" i="13"/>
  <c r="AB808" i="13"/>
  <c r="AA808" i="13"/>
  <c r="Z808" i="13"/>
  <c r="Y808" i="13"/>
  <c r="X808" i="13"/>
  <c r="W808" i="13"/>
  <c r="V808" i="13"/>
  <c r="U808" i="13"/>
  <c r="T808" i="13"/>
  <c r="S808" i="13"/>
  <c r="R808" i="13"/>
  <c r="Q808" i="13"/>
  <c r="P808" i="13"/>
  <c r="O808" i="13"/>
  <c r="N808" i="13"/>
  <c r="M808" i="13"/>
  <c r="L808" i="13"/>
  <c r="K808" i="13"/>
  <c r="J808" i="13"/>
  <c r="I808" i="13"/>
  <c r="H808" i="13"/>
  <c r="G808" i="13"/>
  <c r="F808" i="13"/>
  <c r="E808" i="13"/>
  <c r="D808" i="13"/>
  <c r="C808" i="13"/>
  <c r="B808" i="13"/>
  <c r="AG807" i="13"/>
  <c r="AF807" i="13"/>
  <c r="AE807" i="13"/>
  <c r="AD807" i="13"/>
  <c r="AC807" i="13"/>
  <c r="AB807" i="13"/>
  <c r="AA807" i="13"/>
  <c r="Z807" i="13"/>
  <c r="Y807" i="13"/>
  <c r="X807" i="13"/>
  <c r="W807" i="13"/>
  <c r="V807" i="13"/>
  <c r="U807" i="13"/>
  <c r="T807" i="13"/>
  <c r="S807" i="13"/>
  <c r="R807" i="13"/>
  <c r="Q807" i="13"/>
  <c r="P807" i="13"/>
  <c r="O807" i="13"/>
  <c r="N807" i="13"/>
  <c r="M807" i="13"/>
  <c r="L807" i="13"/>
  <c r="K807" i="13"/>
  <c r="J807" i="13"/>
  <c r="I807" i="13"/>
  <c r="H807" i="13"/>
  <c r="G807" i="13"/>
  <c r="F807" i="13"/>
  <c r="E807" i="13"/>
  <c r="D807" i="13"/>
  <c r="C807" i="13"/>
  <c r="B807" i="13"/>
  <c r="AG806" i="13"/>
  <c r="AF806" i="13"/>
  <c r="AE806" i="13"/>
  <c r="AD806" i="13"/>
  <c r="AC806" i="13"/>
  <c r="AB806" i="13"/>
  <c r="AA806" i="13"/>
  <c r="Z806" i="13"/>
  <c r="Y806" i="13"/>
  <c r="X806" i="13"/>
  <c r="W806" i="13"/>
  <c r="V806" i="13"/>
  <c r="U806" i="13"/>
  <c r="T806" i="13"/>
  <c r="S806" i="13"/>
  <c r="R806" i="13"/>
  <c r="Q806" i="13"/>
  <c r="P806" i="13"/>
  <c r="O806" i="13"/>
  <c r="N806" i="13"/>
  <c r="M806" i="13"/>
  <c r="L806" i="13"/>
  <c r="K806" i="13"/>
  <c r="J806" i="13"/>
  <c r="I806" i="13"/>
  <c r="H806" i="13"/>
  <c r="G806" i="13"/>
  <c r="F806" i="13"/>
  <c r="E806" i="13"/>
  <c r="D806" i="13"/>
  <c r="C806" i="13"/>
  <c r="B806" i="13"/>
  <c r="AG805" i="13"/>
  <c r="AF805" i="13"/>
  <c r="AE805" i="13"/>
  <c r="AD805" i="13"/>
  <c r="AC805" i="13"/>
  <c r="AB805" i="13"/>
  <c r="AA805" i="13"/>
  <c r="Z805" i="13"/>
  <c r="Y805" i="13"/>
  <c r="X805" i="13"/>
  <c r="W805" i="13"/>
  <c r="V805" i="13"/>
  <c r="U805" i="13"/>
  <c r="T805" i="13"/>
  <c r="S805" i="13"/>
  <c r="R805" i="13"/>
  <c r="Q805" i="13"/>
  <c r="P805" i="13"/>
  <c r="O805" i="13"/>
  <c r="N805" i="13"/>
  <c r="M805" i="13"/>
  <c r="L805" i="13"/>
  <c r="K805" i="13"/>
  <c r="J805" i="13"/>
  <c r="I805" i="13"/>
  <c r="H805" i="13"/>
  <c r="G805" i="13"/>
  <c r="F805" i="13"/>
  <c r="E805" i="13"/>
  <c r="D805" i="13"/>
  <c r="C805" i="13"/>
  <c r="B805" i="13"/>
  <c r="AG804" i="13"/>
  <c r="AF804" i="13"/>
  <c r="AE804" i="13"/>
  <c r="AD804" i="13"/>
  <c r="AC804" i="13"/>
  <c r="AB804" i="13"/>
  <c r="AA804" i="13"/>
  <c r="Z804" i="13"/>
  <c r="Y804" i="13"/>
  <c r="X804" i="13"/>
  <c r="W804" i="13"/>
  <c r="V804" i="13"/>
  <c r="U804" i="13"/>
  <c r="T804" i="13"/>
  <c r="S804" i="13"/>
  <c r="R804" i="13"/>
  <c r="Q804" i="13"/>
  <c r="P804" i="13"/>
  <c r="O804" i="13"/>
  <c r="N804" i="13"/>
  <c r="M804" i="13"/>
  <c r="L804" i="13"/>
  <c r="K804" i="13"/>
  <c r="J804" i="13"/>
  <c r="I804" i="13"/>
  <c r="H804" i="13"/>
  <c r="G804" i="13"/>
  <c r="F804" i="13"/>
  <c r="E804" i="13"/>
  <c r="D804" i="13"/>
  <c r="C804" i="13"/>
  <c r="B804" i="13"/>
  <c r="AG803" i="13"/>
  <c r="AF803" i="13"/>
  <c r="AE803" i="13"/>
  <c r="AD803" i="13"/>
  <c r="AC803" i="13"/>
  <c r="AB803" i="13"/>
  <c r="AA803" i="13"/>
  <c r="Z803" i="13"/>
  <c r="Y803" i="13"/>
  <c r="X803" i="13"/>
  <c r="W803" i="13"/>
  <c r="V803" i="13"/>
  <c r="U803" i="13"/>
  <c r="T803" i="13"/>
  <c r="S803" i="13"/>
  <c r="R803" i="13"/>
  <c r="Q803" i="13"/>
  <c r="P803" i="13"/>
  <c r="O803" i="13"/>
  <c r="N803" i="13"/>
  <c r="M803" i="13"/>
  <c r="L803" i="13"/>
  <c r="K803" i="13"/>
  <c r="J803" i="13"/>
  <c r="I803" i="13"/>
  <c r="H803" i="13"/>
  <c r="G803" i="13"/>
  <c r="F803" i="13"/>
  <c r="E803" i="13"/>
  <c r="D803" i="13"/>
  <c r="C803" i="13"/>
  <c r="B803" i="13"/>
  <c r="AG802" i="13"/>
  <c r="AF802" i="13"/>
  <c r="AE802" i="13"/>
  <c r="AD802" i="13"/>
  <c r="AC802" i="13"/>
  <c r="AB802" i="13"/>
  <c r="AA802" i="13"/>
  <c r="Z802" i="13"/>
  <c r="Y802" i="13"/>
  <c r="X802" i="13"/>
  <c r="W802" i="13"/>
  <c r="V802" i="13"/>
  <c r="U802" i="13"/>
  <c r="T802" i="13"/>
  <c r="S802" i="13"/>
  <c r="R802" i="13"/>
  <c r="Q802" i="13"/>
  <c r="P802" i="13"/>
  <c r="O802" i="13"/>
  <c r="N802" i="13"/>
  <c r="M802" i="13"/>
  <c r="L802" i="13"/>
  <c r="K802" i="13"/>
  <c r="J802" i="13"/>
  <c r="I802" i="13"/>
  <c r="H802" i="13"/>
  <c r="G802" i="13"/>
  <c r="F802" i="13"/>
  <c r="E802" i="13"/>
  <c r="D802" i="13"/>
  <c r="C802" i="13"/>
  <c r="B802" i="13"/>
  <c r="AG801" i="13"/>
  <c r="AF801" i="13"/>
  <c r="AE801" i="13"/>
  <c r="AD801" i="13"/>
  <c r="AC801" i="13"/>
  <c r="AB801" i="13"/>
  <c r="AA801" i="13"/>
  <c r="Z801" i="13"/>
  <c r="Y801" i="13"/>
  <c r="X801" i="13"/>
  <c r="W801" i="13"/>
  <c r="V801" i="13"/>
  <c r="U801" i="13"/>
  <c r="T801" i="13"/>
  <c r="S801" i="13"/>
  <c r="R801" i="13"/>
  <c r="Q801" i="13"/>
  <c r="P801" i="13"/>
  <c r="O801" i="13"/>
  <c r="N801" i="13"/>
  <c r="M801" i="13"/>
  <c r="L801" i="13"/>
  <c r="K801" i="13"/>
  <c r="J801" i="13"/>
  <c r="I801" i="13"/>
  <c r="H801" i="13"/>
  <c r="G801" i="13"/>
  <c r="F801" i="13"/>
  <c r="E801" i="13"/>
  <c r="D801" i="13"/>
  <c r="C801" i="13"/>
  <c r="B801" i="13"/>
  <c r="AG800" i="13"/>
  <c r="AF800" i="13"/>
  <c r="AE800" i="13"/>
  <c r="AD800" i="13"/>
  <c r="AC800" i="13"/>
  <c r="AB800" i="13"/>
  <c r="AA800" i="13"/>
  <c r="Z800" i="13"/>
  <c r="Y800" i="13"/>
  <c r="X800" i="13"/>
  <c r="W800" i="13"/>
  <c r="V800" i="13"/>
  <c r="U800" i="13"/>
  <c r="T800" i="13"/>
  <c r="S800" i="13"/>
  <c r="R800" i="13"/>
  <c r="Q800" i="13"/>
  <c r="P800" i="13"/>
  <c r="O800" i="13"/>
  <c r="N800" i="13"/>
  <c r="M800" i="13"/>
  <c r="L800" i="13"/>
  <c r="K800" i="13"/>
  <c r="J800" i="13"/>
  <c r="I800" i="13"/>
  <c r="H800" i="13"/>
  <c r="G800" i="13"/>
  <c r="F800" i="13"/>
  <c r="E800" i="13"/>
  <c r="D800" i="13"/>
  <c r="C800" i="13"/>
  <c r="B800" i="13"/>
  <c r="AG799" i="13"/>
  <c r="AF799" i="13"/>
  <c r="AE799" i="13"/>
  <c r="AD799" i="13"/>
  <c r="AC799" i="13"/>
  <c r="AB799" i="13"/>
  <c r="AA799" i="13"/>
  <c r="Z799" i="13"/>
  <c r="Y799" i="13"/>
  <c r="X799" i="13"/>
  <c r="W799" i="13"/>
  <c r="V799" i="13"/>
  <c r="U799" i="13"/>
  <c r="T799" i="13"/>
  <c r="S799" i="13"/>
  <c r="R799" i="13"/>
  <c r="Q799" i="13"/>
  <c r="P799" i="13"/>
  <c r="O799" i="13"/>
  <c r="N799" i="13"/>
  <c r="M799" i="13"/>
  <c r="L799" i="13"/>
  <c r="K799" i="13"/>
  <c r="J799" i="13"/>
  <c r="I799" i="13"/>
  <c r="H799" i="13"/>
  <c r="G799" i="13"/>
  <c r="F799" i="13"/>
  <c r="E799" i="13"/>
  <c r="D799" i="13"/>
  <c r="C799" i="13"/>
  <c r="B799" i="13"/>
  <c r="AG798" i="13"/>
  <c r="AF798" i="13"/>
  <c r="AE798" i="13"/>
  <c r="AD798" i="13"/>
  <c r="AC798" i="13"/>
  <c r="AB798" i="13"/>
  <c r="AA798" i="13"/>
  <c r="Z798" i="13"/>
  <c r="Y798" i="13"/>
  <c r="X798" i="13"/>
  <c r="W798" i="13"/>
  <c r="V798" i="13"/>
  <c r="U798" i="13"/>
  <c r="T798" i="13"/>
  <c r="S798" i="13"/>
  <c r="R798" i="13"/>
  <c r="Q798" i="13"/>
  <c r="P798" i="13"/>
  <c r="O798" i="13"/>
  <c r="N798" i="13"/>
  <c r="M798" i="13"/>
  <c r="L798" i="13"/>
  <c r="K798" i="13"/>
  <c r="J798" i="13"/>
  <c r="I798" i="13"/>
  <c r="H798" i="13"/>
  <c r="G798" i="13"/>
  <c r="F798" i="13"/>
  <c r="E798" i="13"/>
  <c r="D798" i="13"/>
  <c r="C798" i="13"/>
  <c r="B798" i="13"/>
  <c r="AG797" i="13"/>
  <c r="AF797" i="13"/>
  <c r="AE797" i="13"/>
  <c r="AD797" i="13"/>
  <c r="AC797" i="13"/>
  <c r="AB797" i="13"/>
  <c r="AA797" i="13"/>
  <c r="Z797" i="13"/>
  <c r="Y797" i="13"/>
  <c r="X797" i="13"/>
  <c r="W797" i="13"/>
  <c r="V797" i="13"/>
  <c r="U797" i="13"/>
  <c r="T797" i="13"/>
  <c r="S797" i="13"/>
  <c r="R797" i="13"/>
  <c r="Q797" i="13"/>
  <c r="P797" i="13"/>
  <c r="O797" i="13"/>
  <c r="N797" i="13"/>
  <c r="M797" i="13"/>
  <c r="L797" i="13"/>
  <c r="K797" i="13"/>
  <c r="J797" i="13"/>
  <c r="I797" i="13"/>
  <c r="H797" i="13"/>
  <c r="G797" i="13"/>
  <c r="F797" i="13"/>
  <c r="E797" i="13"/>
  <c r="D797" i="13"/>
  <c r="C797" i="13"/>
  <c r="B797" i="13"/>
  <c r="AG796" i="13"/>
  <c r="AF796" i="13"/>
  <c r="AE796" i="13"/>
  <c r="AD796" i="13"/>
  <c r="AC796" i="13"/>
  <c r="AB796" i="13"/>
  <c r="AA796" i="13"/>
  <c r="Z796" i="13"/>
  <c r="Y796" i="13"/>
  <c r="X796" i="13"/>
  <c r="W796" i="13"/>
  <c r="V796" i="13"/>
  <c r="U796" i="13"/>
  <c r="T796" i="13"/>
  <c r="S796" i="13"/>
  <c r="R796" i="13"/>
  <c r="Q796" i="13"/>
  <c r="P796" i="13"/>
  <c r="O796" i="13"/>
  <c r="N796" i="13"/>
  <c r="M796" i="13"/>
  <c r="L796" i="13"/>
  <c r="K796" i="13"/>
  <c r="J796" i="13"/>
  <c r="I796" i="13"/>
  <c r="H796" i="13"/>
  <c r="G796" i="13"/>
  <c r="F796" i="13"/>
  <c r="E796" i="13"/>
  <c r="D796" i="13"/>
  <c r="C796" i="13"/>
  <c r="B796" i="13"/>
  <c r="AG795" i="13"/>
  <c r="AF795" i="13"/>
  <c r="AE795" i="13"/>
  <c r="AD795" i="13"/>
  <c r="AC795" i="13"/>
  <c r="AB795" i="13"/>
  <c r="AA795" i="13"/>
  <c r="Z795" i="13"/>
  <c r="Y795" i="13"/>
  <c r="X795" i="13"/>
  <c r="W795" i="13"/>
  <c r="V795" i="13"/>
  <c r="U795" i="13"/>
  <c r="T795" i="13"/>
  <c r="S795" i="13"/>
  <c r="R795" i="13"/>
  <c r="Q795" i="13"/>
  <c r="P795" i="13"/>
  <c r="O795" i="13"/>
  <c r="N795" i="13"/>
  <c r="M795" i="13"/>
  <c r="L795" i="13"/>
  <c r="K795" i="13"/>
  <c r="J795" i="13"/>
  <c r="I795" i="13"/>
  <c r="H795" i="13"/>
  <c r="G795" i="13"/>
  <c r="F795" i="13"/>
  <c r="E795" i="13"/>
  <c r="D795" i="13"/>
  <c r="C795" i="13"/>
  <c r="B795" i="13"/>
  <c r="AG794" i="13"/>
  <c r="AF794" i="13"/>
  <c r="AE794" i="13"/>
  <c r="AD794" i="13"/>
  <c r="AC794" i="13"/>
  <c r="AB794" i="13"/>
  <c r="AA794" i="13"/>
  <c r="Z794" i="13"/>
  <c r="Y794" i="13"/>
  <c r="X794" i="13"/>
  <c r="W794" i="13"/>
  <c r="V794" i="13"/>
  <c r="U794" i="13"/>
  <c r="T794" i="13"/>
  <c r="S794" i="13"/>
  <c r="R794" i="13"/>
  <c r="Q794" i="13"/>
  <c r="P794" i="13"/>
  <c r="O794" i="13"/>
  <c r="N794" i="13"/>
  <c r="M794" i="13"/>
  <c r="L794" i="13"/>
  <c r="K794" i="13"/>
  <c r="J794" i="13"/>
  <c r="I794" i="13"/>
  <c r="H794" i="13"/>
  <c r="G794" i="13"/>
  <c r="F794" i="13"/>
  <c r="E794" i="13"/>
  <c r="D794" i="13"/>
  <c r="C794" i="13"/>
  <c r="B794" i="13"/>
  <c r="AG793" i="13"/>
  <c r="AF793" i="13"/>
  <c r="AE793" i="13"/>
  <c r="AD793" i="13"/>
  <c r="AC793" i="13"/>
  <c r="AB793" i="13"/>
  <c r="AA793" i="13"/>
  <c r="Z793" i="13"/>
  <c r="Y793" i="13"/>
  <c r="X793" i="13"/>
  <c r="W793" i="13"/>
  <c r="V793" i="13"/>
  <c r="U793" i="13"/>
  <c r="T793" i="13"/>
  <c r="S793" i="13"/>
  <c r="R793" i="13"/>
  <c r="Q793" i="13"/>
  <c r="P793" i="13"/>
  <c r="O793" i="13"/>
  <c r="N793" i="13"/>
  <c r="M793" i="13"/>
  <c r="L793" i="13"/>
  <c r="K793" i="13"/>
  <c r="J793" i="13"/>
  <c r="I793" i="13"/>
  <c r="H793" i="13"/>
  <c r="G793" i="13"/>
  <c r="F793" i="13"/>
  <c r="E793" i="13"/>
  <c r="D793" i="13"/>
  <c r="C793" i="13"/>
  <c r="B793" i="13"/>
  <c r="AG792" i="13"/>
  <c r="AF792" i="13"/>
  <c r="AE792" i="13"/>
  <c r="AD792" i="13"/>
  <c r="AC792" i="13"/>
  <c r="AB792" i="13"/>
  <c r="AA792" i="13"/>
  <c r="Z792" i="13"/>
  <c r="Y792" i="13"/>
  <c r="X792" i="13"/>
  <c r="W792" i="13"/>
  <c r="V792" i="13"/>
  <c r="U792" i="13"/>
  <c r="T792" i="13"/>
  <c r="S792" i="13"/>
  <c r="R792" i="13"/>
  <c r="Q792" i="13"/>
  <c r="P792" i="13"/>
  <c r="O792" i="13"/>
  <c r="N792" i="13"/>
  <c r="M792" i="13"/>
  <c r="L792" i="13"/>
  <c r="K792" i="13"/>
  <c r="J792" i="13"/>
  <c r="I792" i="13"/>
  <c r="H792" i="13"/>
  <c r="G792" i="13"/>
  <c r="F792" i="13"/>
  <c r="E792" i="13"/>
  <c r="D792" i="13"/>
  <c r="C792" i="13"/>
  <c r="B792" i="13"/>
  <c r="AG791" i="13"/>
  <c r="AF791" i="13"/>
  <c r="AE791" i="13"/>
  <c r="AD791" i="13"/>
  <c r="AC791" i="13"/>
  <c r="AB791" i="13"/>
  <c r="AA791" i="13"/>
  <c r="Z791" i="13"/>
  <c r="Y791" i="13"/>
  <c r="X791" i="13"/>
  <c r="W791" i="13"/>
  <c r="V791" i="13"/>
  <c r="U791" i="13"/>
  <c r="T791" i="13"/>
  <c r="S791" i="13"/>
  <c r="R791" i="13"/>
  <c r="Q791" i="13"/>
  <c r="P791" i="13"/>
  <c r="O791" i="13"/>
  <c r="N791" i="13"/>
  <c r="M791" i="13"/>
  <c r="L791" i="13"/>
  <c r="K791" i="13"/>
  <c r="J791" i="13"/>
  <c r="I791" i="13"/>
  <c r="H791" i="13"/>
  <c r="G791" i="13"/>
  <c r="F791" i="13"/>
  <c r="E791" i="13"/>
  <c r="D791" i="13"/>
  <c r="C791" i="13"/>
  <c r="B791" i="13"/>
  <c r="AG790" i="13"/>
  <c r="AF790" i="13"/>
  <c r="AE790" i="13"/>
  <c r="AD790" i="13"/>
  <c r="AC790" i="13"/>
  <c r="AB790" i="13"/>
  <c r="AA790" i="13"/>
  <c r="Z790" i="13"/>
  <c r="Y790" i="13"/>
  <c r="X790" i="13"/>
  <c r="W790" i="13"/>
  <c r="V790" i="13"/>
  <c r="U790" i="13"/>
  <c r="T790" i="13"/>
  <c r="S790" i="13"/>
  <c r="R790" i="13"/>
  <c r="Q790" i="13"/>
  <c r="P790" i="13"/>
  <c r="O790" i="13"/>
  <c r="N790" i="13"/>
  <c r="M790" i="13"/>
  <c r="L790" i="13"/>
  <c r="K790" i="13"/>
  <c r="J790" i="13"/>
  <c r="I790" i="13"/>
  <c r="H790" i="13"/>
  <c r="G790" i="13"/>
  <c r="F790" i="13"/>
  <c r="E790" i="13"/>
  <c r="D790" i="13"/>
  <c r="C790" i="13"/>
  <c r="B790" i="13"/>
  <c r="AG789" i="13"/>
  <c r="AF789" i="13"/>
  <c r="AE789" i="13"/>
  <c r="AD789" i="13"/>
  <c r="AC789" i="13"/>
  <c r="AB789" i="13"/>
  <c r="AA789" i="13"/>
  <c r="Z789" i="13"/>
  <c r="Y789" i="13"/>
  <c r="X789" i="13"/>
  <c r="W789" i="13"/>
  <c r="V789" i="13"/>
  <c r="U789" i="13"/>
  <c r="T789" i="13"/>
  <c r="S789" i="13"/>
  <c r="R789" i="13"/>
  <c r="Q789" i="13"/>
  <c r="P789" i="13"/>
  <c r="O789" i="13"/>
  <c r="N789" i="13"/>
  <c r="M789" i="13"/>
  <c r="L789" i="13"/>
  <c r="K789" i="13"/>
  <c r="J789" i="13"/>
  <c r="I789" i="13"/>
  <c r="H789" i="13"/>
  <c r="G789" i="13"/>
  <c r="F789" i="13"/>
  <c r="E789" i="13"/>
  <c r="D789" i="13"/>
  <c r="C789" i="13"/>
  <c r="B789" i="13"/>
  <c r="AG788" i="13"/>
  <c r="AF788" i="13"/>
  <c r="AE788" i="13"/>
  <c r="AD788" i="13"/>
  <c r="AC788" i="13"/>
  <c r="AB788" i="13"/>
  <c r="AA788" i="13"/>
  <c r="Z788" i="13"/>
  <c r="Y788" i="13"/>
  <c r="X788" i="13"/>
  <c r="W788" i="13"/>
  <c r="V788" i="13"/>
  <c r="U788" i="13"/>
  <c r="T788" i="13"/>
  <c r="S788" i="13"/>
  <c r="R788" i="13"/>
  <c r="Q788" i="13"/>
  <c r="P788" i="13"/>
  <c r="O788" i="13"/>
  <c r="N788" i="13"/>
  <c r="M788" i="13"/>
  <c r="L788" i="13"/>
  <c r="K788" i="13"/>
  <c r="J788" i="13"/>
  <c r="I788" i="13"/>
  <c r="H788" i="13"/>
  <c r="G788" i="13"/>
  <c r="F788" i="13"/>
  <c r="E788" i="13"/>
  <c r="D788" i="13"/>
  <c r="C788" i="13"/>
  <c r="B788" i="13"/>
  <c r="AG787" i="13"/>
  <c r="AF787" i="13"/>
  <c r="AE787" i="13"/>
  <c r="AD787" i="13"/>
  <c r="AC787" i="13"/>
  <c r="AB787" i="13"/>
  <c r="AA787" i="13"/>
  <c r="Z787" i="13"/>
  <c r="Y787" i="13"/>
  <c r="X787" i="13"/>
  <c r="W787" i="13"/>
  <c r="V787" i="13"/>
  <c r="U787" i="13"/>
  <c r="T787" i="13"/>
  <c r="S787" i="13"/>
  <c r="R787" i="13"/>
  <c r="Q787" i="13"/>
  <c r="P787" i="13"/>
  <c r="O787" i="13"/>
  <c r="N787" i="13"/>
  <c r="M787" i="13"/>
  <c r="L787" i="13"/>
  <c r="K787" i="13"/>
  <c r="J787" i="13"/>
  <c r="I787" i="13"/>
  <c r="H787" i="13"/>
  <c r="G787" i="13"/>
  <c r="F787" i="13"/>
  <c r="E787" i="13"/>
  <c r="D787" i="13"/>
  <c r="C787" i="13"/>
  <c r="B787" i="13"/>
  <c r="AG786" i="13"/>
  <c r="AF786" i="13"/>
  <c r="AE786" i="13"/>
  <c r="AD786" i="13"/>
  <c r="AC786" i="13"/>
  <c r="AB786" i="13"/>
  <c r="AA786" i="13"/>
  <c r="Z786" i="13"/>
  <c r="Y786" i="13"/>
  <c r="X786" i="13"/>
  <c r="W786" i="13"/>
  <c r="V786" i="13"/>
  <c r="U786" i="13"/>
  <c r="T786" i="13"/>
  <c r="S786" i="13"/>
  <c r="R786" i="13"/>
  <c r="Q786" i="13"/>
  <c r="P786" i="13"/>
  <c r="O786" i="13"/>
  <c r="N786" i="13"/>
  <c r="M786" i="13"/>
  <c r="L786" i="13"/>
  <c r="K786" i="13"/>
  <c r="J786" i="13"/>
  <c r="I786" i="13"/>
  <c r="H786" i="13"/>
  <c r="G786" i="13"/>
  <c r="F786" i="13"/>
  <c r="E786" i="13"/>
  <c r="D786" i="13"/>
  <c r="C786" i="13"/>
  <c r="B786" i="13"/>
  <c r="AG785" i="13"/>
  <c r="AF785" i="13"/>
  <c r="AE785" i="13"/>
  <c r="AD785" i="13"/>
  <c r="AC785" i="13"/>
  <c r="AB785" i="13"/>
  <c r="AA785" i="13"/>
  <c r="Z785" i="13"/>
  <c r="Y785" i="13"/>
  <c r="X785" i="13"/>
  <c r="W785" i="13"/>
  <c r="V785" i="13"/>
  <c r="U785" i="13"/>
  <c r="T785" i="13"/>
  <c r="S785" i="13"/>
  <c r="R785" i="13"/>
  <c r="Q785" i="13"/>
  <c r="P785" i="13"/>
  <c r="O785" i="13"/>
  <c r="N785" i="13"/>
  <c r="M785" i="13"/>
  <c r="L785" i="13"/>
  <c r="K785" i="13"/>
  <c r="J785" i="13"/>
  <c r="I785" i="13"/>
  <c r="H785" i="13"/>
  <c r="G785" i="13"/>
  <c r="F785" i="13"/>
  <c r="E785" i="13"/>
  <c r="D785" i="13"/>
  <c r="C785" i="13"/>
  <c r="B785" i="13"/>
  <c r="AG784" i="13"/>
  <c r="AF784" i="13"/>
  <c r="AE784" i="13"/>
  <c r="AD784" i="13"/>
  <c r="AC784" i="13"/>
  <c r="AB784" i="13"/>
  <c r="AA784" i="13"/>
  <c r="Z784" i="13"/>
  <c r="Y784" i="13"/>
  <c r="X784" i="13"/>
  <c r="W784" i="13"/>
  <c r="V784" i="13"/>
  <c r="U784" i="13"/>
  <c r="T784" i="13"/>
  <c r="S784" i="13"/>
  <c r="R784" i="13"/>
  <c r="Q784" i="13"/>
  <c r="P784" i="13"/>
  <c r="O784" i="13"/>
  <c r="N784" i="13"/>
  <c r="M784" i="13"/>
  <c r="L784" i="13"/>
  <c r="K784" i="13"/>
  <c r="J784" i="13"/>
  <c r="I784" i="13"/>
  <c r="H784" i="13"/>
  <c r="G784" i="13"/>
  <c r="F784" i="13"/>
  <c r="E784" i="13"/>
  <c r="D784" i="13"/>
  <c r="C784" i="13"/>
  <c r="B784" i="13"/>
  <c r="AG783" i="13"/>
  <c r="AF783" i="13"/>
  <c r="AE783" i="13"/>
  <c r="AD783" i="13"/>
  <c r="AC783" i="13"/>
  <c r="AB783" i="13"/>
  <c r="AA783" i="13"/>
  <c r="Z783" i="13"/>
  <c r="Y783" i="13"/>
  <c r="X783" i="13"/>
  <c r="W783" i="13"/>
  <c r="V783" i="13"/>
  <c r="U783" i="13"/>
  <c r="T783" i="13"/>
  <c r="S783" i="13"/>
  <c r="R783" i="13"/>
  <c r="Q783" i="13"/>
  <c r="P783" i="13"/>
  <c r="O783" i="13"/>
  <c r="N783" i="13"/>
  <c r="M783" i="13"/>
  <c r="L783" i="13"/>
  <c r="K783" i="13"/>
  <c r="J783" i="13"/>
  <c r="I783" i="13"/>
  <c r="H783" i="13"/>
  <c r="G783" i="13"/>
  <c r="F783" i="13"/>
  <c r="E783" i="13"/>
  <c r="D783" i="13"/>
  <c r="C783" i="13"/>
  <c r="B783" i="13"/>
  <c r="AG782" i="13"/>
  <c r="AF782" i="13"/>
  <c r="AE782" i="13"/>
  <c r="AD782" i="13"/>
  <c r="AC782" i="13"/>
  <c r="AB782" i="13"/>
  <c r="AA782" i="13"/>
  <c r="Z782" i="13"/>
  <c r="Y782" i="13"/>
  <c r="X782" i="13"/>
  <c r="W782" i="13"/>
  <c r="V782" i="13"/>
  <c r="U782" i="13"/>
  <c r="T782" i="13"/>
  <c r="S782" i="13"/>
  <c r="R782" i="13"/>
  <c r="Q782" i="13"/>
  <c r="P782" i="13"/>
  <c r="O782" i="13"/>
  <c r="N782" i="13"/>
  <c r="M782" i="13"/>
  <c r="L782" i="13"/>
  <c r="K782" i="13"/>
  <c r="J782" i="13"/>
  <c r="I782" i="13"/>
  <c r="H782" i="13"/>
  <c r="G782" i="13"/>
  <c r="F782" i="13"/>
  <c r="E782" i="13"/>
  <c r="D782" i="13"/>
  <c r="C782" i="13"/>
  <c r="B782" i="13"/>
  <c r="AG781" i="13"/>
  <c r="AF781" i="13"/>
  <c r="AE781" i="13"/>
  <c r="AD781" i="13"/>
  <c r="AC781" i="13"/>
  <c r="AB781" i="13"/>
  <c r="AA781" i="13"/>
  <c r="Z781" i="13"/>
  <c r="Y781" i="13"/>
  <c r="X781" i="13"/>
  <c r="W781" i="13"/>
  <c r="V781" i="13"/>
  <c r="U781" i="13"/>
  <c r="T781" i="13"/>
  <c r="S781" i="13"/>
  <c r="R781" i="13"/>
  <c r="Q781" i="13"/>
  <c r="P781" i="13"/>
  <c r="O781" i="13"/>
  <c r="N781" i="13"/>
  <c r="M781" i="13"/>
  <c r="L781" i="13"/>
  <c r="K781" i="13"/>
  <c r="J781" i="13"/>
  <c r="I781" i="13"/>
  <c r="H781" i="13"/>
  <c r="G781" i="13"/>
  <c r="F781" i="13"/>
  <c r="E781" i="13"/>
  <c r="D781" i="13"/>
  <c r="C781" i="13"/>
  <c r="B781" i="13"/>
  <c r="AG780" i="13"/>
  <c r="AF780" i="13"/>
  <c r="AE780" i="13"/>
  <c r="AD780" i="13"/>
  <c r="AC780" i="13"/>
  <c r="AB780" i="13"/>
  <c r="AA780" i="13"/>
  <c r="Z780" i="13"/>
  <c r="Y780" i="13"/>
  <c r="X780" i="13"/>
  <c r="W780" i="13"/>
  <c r="V780" i="13"/>
  <c r="U780" i="13"/>
  <c r="T780" i="13"/>
  <c r="S780" i="13"/>
  <c r="R780" i="13"/>
  <c r="Q780" i="13"/>
  <c r="P780" i="13"/>
  <c r="O780" i="13"/>
  <c r="N780" i="13"/>
  <c r="M780" i="13"/>
  <c r="L780" i="13"/>
  <c r="K780" i="13"/>
  <c r="J780" i="13"/>
  <c r="I780" i="13"/>
  <c r="H780" i="13"/>
  <c r="G780" i="13"/>
  <c r="F780" i="13"/>
  <c r="E780" i="13"/>
  <c r="D780" i="13"/>
  <c r="C780" i="13"/>
  <c r="B780" i="13"/>
  <c r="AG779" i="13"/>
  <c r="AF779" i="13"/>
  <c r="AE779" i="13"/>
  <c r="AD779" i="13"/>
  <c r="AC779" i="13"/>
  <c r="AB779" i="13"/>
  <c r="AA779" i="13"/>
  <c r="Z779" i="13"/>
  <c r="Y779" i="13"/>
  <c r="X779" i="13"/>
  <c r="W779" i="13"/>
  <c r="V779" i="13"/>
  <c r="U779" i="13"/>
  <c r="T779" i="13"/>
  <c r="S779" i="13"/>
  <c r="R779" i="13"/>
  <c r="Q779" i="13"/>
  <c r="P779" i="13"/>
  <c r="O779" i="13"/>
  <c r="N779" i="13"/>
  <c r="M779" i="13"/>
  <c r="L779" i="13"/>
  <c r="K779" i="13"/>
  <c r="J779" i="13"/>
  <c r="I779" i="13"/>
  <c r="H779" i="13"/>
  <c r="G779" i="13"/>
  <c r="F779" i="13"/>
  <c r="E779" i="13"/>
  <c r="D779" i="13"/>
  <c r="C779" i="13"/>
  <c r="B779" i="13"/>
  <c r="AG778" i="13"/>
  <c r="AF778" i="13"/>
  <c r="AE778" i="13"/>
  <c r="AD778" i="13"/>
  <c r="AC778" i="13"/>
  <c r="AB778" i="13"/>
  <c r="AA778" i="13"/>
  <c r="Z778" i="13"/>
  <c r="Y778" i="13"/>
  <c r="X778" i="13"/>
  <c r="W778" i="13"/>
  <c r="V778" i="13"/>
  <c r="U778" i="13"/>
  <c r="T778" i="13"/>
  <c r="S778" i="13"/>
  <c r="R778" i="13"/>
  <c r="Q778" i="13"/>
  <c r="P778" i="13"/>
  <c r="O778" i="13"/>
  <c r="N778" i="13"/>
  <c r="M778" i="13"/>
  <c r="L778" i="13"/>
  <c r="K778" i="13"/>
  <c r="J778" i="13"/>
  <c r="I778" i="13"/>
  <c r="H778" i="13"/>
  <c r="G778" i="13"/>
  <c r="F778" i="13"/>
  <c r="E778" i="13"/>
  <c r="D778" i="13"/>
  <c r="C778" i="13"/>
  <c r="B778" i="13"/>
  <c r="AG777" i="13"/>
  <c r="AF777" i="13"/>
  <c r="AE777" i="13"/>
  <c r="AD777" i="13"/>
  <c r="AC777" i="13"/>
  <c r="AB777" i="13"/>
  <c r="AA777" i="13"/>
  <c r="Z777" i="13"/>
  <c r="Y777" i="13"/>
  <c r="X777" i="13"/>
  <c r="W777" i="13"/>
  <c r="V777" i="13"/>
  <c r="U777" i="13"/>
  <c r="T777" i="13"/>
  <c r="S777" i="13"/>
  <c r="R777" i="13"/>
  <c r="Q777" i="13"/>
  <c r="P777" i="13"/>
  <c r="O777" i="13"/>
  <c r="N777" i="13"/>
  <c r="M777" i="13"/>
  <c r="L777" i="13"/>
  <c r="K777" i="13"/>
  <c r="J777" i="13"/>
  <c r="I777" i="13"/>
  <c r="H777" i="13"/>
  <c r="G777" i="13"/>
  <c r="F777" i="13"/>
  <c r="E777" i="13"/>
  <c r="D777" i="13"/>
  <c r="C777" i="13"/>
  <c r="B777" i="13"/>
  <c r="AG776" i="13"/>
  <c r="AF776" i="13"/>
  <c r="AE776" i="13"/>
  <c r="AD776" i="13"/>
  <c r="AC776" i="13"/>
  <c r="AB776" i="13"/>
  <c r="AA776" i="13"/>
  <c r="Z776" i="13"/>
  <c r="Y776" i="13"/>
  <c r="X776" i="13"/>
  <c r="W776" i="13"/>
  <c r="V776" i="13"/>
  <c r="U776" i="13"/>
  <c r="T776" i="13"/>
  <c r="S776" i="13"/>
  <c r="R776" i="13"/>
  <c r="Q776" i="13"/>
  <c r="P776" i="13"/>
  <c r="O776" i="13"/>
  <c r="N776" i="13"/>
  <c r="M776" i="13"/>
  <c r="L776" i="13"/>
  <c r="K776" i="13"/>
  <c r="J776" i="13"/>
  <c r="I776" i="13"/>
  <c r="H776" i="13"/>
  <c r="G776" i="13"/>
  <c r="F776" i="13"/>
  <c r="E776" i="13"/>
  <c r="D776" i="13"/>
  <c r="C776" i="13"/>
  <c r="B776" i="13"/>
  <c r="AG775" i="13"/>
  <c r="AF775" i="13"/>
  <c r="AE775" i="13"/>
  <c r="AD775" i="13"/>
  <c r="AC775" i="13"/>
  <c r="AB775" i="13"/>
  <c r="AA775" i="13"/>
  <c r="Z775" i="13"/>
  <c r="Y775" i="13"/>
  <c r="X775" i="13"/>
  <c r="W775" i="13"/>
  <c r="V775" i="13"/>
  <c r="U775" i="13"/>
  <c r="T775" i="13"/>
  <c r="S775" i="13"/>
  <c r="R775" i="13"/>
  <c r="Q775" i="13"/>
  <c r="P775" i="13"/>
  <c r="O775" i="13"/>
  <c r="N775" i="13"/>
  <c r="M775" i="13"/>
  <c r="L775" i="13"/>
  <c r="K775" i="13"/>
  <c r="J775" i="13"/>
  <c r="I775" i="13"/>
  <c r="H775" i="13"/>
  <c r="G775" i="13"/>
  <c r="F775" i="13"/>
  <c r="E775" i="13"/>
  <c r="D775" i="13"/>
  <c r="C775" i="13"/>
  <c r="B775" i="13"/>
  <c r="AG774" i="13"/>
  <c r="AF774" i="13"/>
  <c r="AE774" i="13"/>
  <c r="AD774" i="13"/>
  <c r="AC774" i="13"/>
  <c r="AB774" i="13"/>
  <c r="AA774" i="13"/>
  <c r="Z774" i="13"/>
  <c r="Y774" i="13"/>
  <c r="X774" i="13"/>
  <c r="W774" i="13"/>
  <c r="V774" i="13"/>
  <c r="U774" i="13"/>
  <c r="T774" i="13"/>
  <c r="S774" i="13"/>
  <c r="R774" i="13"/>
  <c r="Q774" i="13"/>
  <c r="P774" i="13"/>
  <c r="O774" i="13"/>
  <c r="N774" i="13"/>
  <c r="M774" i="13"/>
  <c r="L774" i="13"/>
  <c r="K774" i="13"/>
  <c r="J774" i="13"/>
  <c r="I774" i="13"/>
  <c r="H774" i="13"/>
  <c r="G774" i="13"/>
  <c r="F774" i="13"/>
  <c r="E774" i="13"/>
  <c r="D774" i="13"/>
  <c r="C774" i="13"/>
  <c r="B774" i="13"/>
  <c r="AG773" i="13"/>
  <c r="AF773" i="13"/>
  <c r="AE773" i="13"/>
  <c r="AD773" i="13"/>
  <c r="AC773" i="13"/>
  <c r="AB773" i="13"/>
  <c r="AA773" i="13"/>
  <c r="Z773" i="13"/>
  <c r="Y773" i="13"/>
  <c r="X773" i="13"/>
  <c r="W773" i="13"/>
  <c r="V773" i="13"/>
  <c r="U773" i="13"/>
  <c r="T773" i="13"/>
  <c r="S773" i="13"/>
  <c r="R773" i="13"/>
  <c r="Q773" i="13"/>
  <c r="P773" i="13"/>
  <c r="O773" i="13"/>
  <c r="N773" i="13"/>
  <c r="M773" i="13"/>
  <c r="L773" i="13"/>
  <c r="K773" i="13"/>
  <c r="J773" i="13"/>
  <c r="I773" i="13"/>
  <c r="H773" i="13"/>
  <c r="G773" i="13"/>
  <c r="F773" i="13"/>
  <c r="E773" i="13"/>
  <c r="D773" i="13"/>
  <c r="C773" i="13"/>
  <c r="B773" i="13"/>
  <c r="AG772" i="13"/>
  <c r="AF772" i="13"/>
  <c r="AE772" i="13"/>
  <c r="AD772" i="13"/>
  <c r="AC772" i="13"/>
  <c r="AB772" i="13"/>
  <c r="AA772" i="13"/>
  <c r="Z772" i="13"/>
  <c r="Y772" i="13"/>
  <c r="X772" i="13"/>
  <c r="W772" i="13"/>
  <c r="V772" i="13"/>
  <c r="U772" i="13"/>
  <c r="T772" i="13"/>
  <c r="S772" i="13"/>
  <c r="R772" i="13"/>
  <c r="Q772" i="13"/>
  <c r="P772" i="13"/>
  <c r="O772" i="13"/>
  <c r="N772" i="13"/>
  <c r="M772" i="13"/>
  <c r="L772" i="13"/>
  <c r="K772" i="13"/>
  <c r="J772" i="13"/>
  <c r="I772" i="13"/>
  <c r="H772" i="13"/>
  <c r="G772" i="13"/>
  <c r="F772" i="13"/>
  <c r="E772" i="13"/>
  <c r="D772" i="13"/>
  <c r="C772" i="13"/>
  <c r="B772" i="13"/>
  <c r="AG771" i="13"/>
  <c r="AF771" i="13"/>
  <c r="AE771" i="13"/>
  <c r="AD771" i="13"/>
  <c r="AC771" i="13"/>
  <c r="AB771" i="13"/>
  <c r="AA771" i="13"/>
  <c r="Z771" i="13"/>
  <c r="Y771" i="13"/>
  <c r="X771" i="13"/>
  <c r="W771" i="13"/>
  <c r="V771" i="13"/>
  <c r="U771" i="13"/>
  <c r="T771" i="13"/>
  <c r="S771" i="13"/>
  <c r="R771" i="13"/>
  <c r="Q771" i="13"/>
  <c r="P771" i="13"/>
  <c r="O771" i="13"/>
  <c r="N771" i="13"/>
  <c r="M771" i="13"/>
  <c r="L771" i="13"/>
  <c r="K771" i="13"/>
  <c r="J771" i="13"/>
  <c r="I771" i="13"/>
  <c r="H771" i="13"/>
  <c r="G771" i="13"/>
  <c r="F771" i="13"/>
  <c r="E771" i="13"/>
  <c r="D771" i="13"/>
  <c r="C771" i="13"/>
  <c r="B771" i="13"/>
  <c r="AG770" i="13"/>
  <c r="AF770" i="13"/>
  <c r="AE770" i="13"/>
  <c r="AD770" i="13"/>
  <c r="AC770" i="13"/>
  <c r="AB770" i="13"/>
  <c r="AA770" i="13"/>
  <c r="Z770" i="13"/>
  <c r="Y770" i="13"/>
  <c r="X770" i="13"/>
  <c r="W770" i="13"/>
  <c r="V770" i="13"/>
  <c r="U770" i="13"/>
  <c r="T770" i="13"/>
  <c r="S770" i="13"/>
  <c r="R770" i="13"/>
  <c r="Q770" i="13"/>
  <c r="P770" i="13"/>
  <c r="O770" i="13"/>
  <c r="N770" i="13"/>
  <c r="M770" i="13"/>
  <c r="L770" i="13"/>
  <c r="K770" i="13"/>
  <c r="J770" i="13"/>
  <c r="I770" i="13"/>
  <c r="H770" i="13"/>
  <c r="G770" i="13"/>
  <c r="F770" i="13"/>
  <c r="E770" i="13"/>
  <c r="D770" i="13"/>
  <c r="C770" i="13"/>
  <c r="B770" i="13"/>
  <c r="AG769" i="13"/>
  <c r="AF769" i="13"/>
  <c r="AE769" i="13"/>
  <c r="AD769" i="13"/>
  <c r="AC769" i="13"/>
  <c r="AB769" i="13"/>
  <c r="AA769" i="13"/>
  <c r="Z769" i="13"/>
  <c r="Y769" i="13"/>
  <c r="X769" i="13"/>
  <c r="W769" i="13"/>
  <c r="V769" i="13"/>
  <c r="U769" i="13"/>
  <c r="T769" i="13"/>
  <c r="S769" i="13"/>
  <c r="R769" i="13"/>
  <c r="Q769" i="13"/>
  <c r="P769" i="13"/>
  <c r="O769" i="13"/>
  <c r="N769" i="13"/>
  <c r="M769" i="13"/>
  <c r="L769" i="13"/>
  <c r="K769" i="13"/>
  <c r="J769" i="13"/>
  <c r="I769" i="13"/>
  <c r="H769" i="13"/>
  <c r="G769" i="13"/>
  <c r="F769" i="13"/>
  <c r="E769" i="13"/>
  <c r="D769" i="13"/>
  <c r="C769" i="13"/>
  <c r="B769" i="13"/>
  <c r="AG768" i="13"/>
  <c r="AF768" i="13"/>
  <c r="AE768" i="13"/>
  <c r="AD768" i="13"/>
  <c r="AC768" i="13"/>
  <c r="AB768" i="13"/>
  <c r="AA768" i="13"/>
  <c r="Z768" i="13"/>
  <c r="Y768" i="13"/>
  <c r="X768" i="13"/>
  <c r="W768" i="13"/>
  <c r="V768" i="13"/>
  <c r="U768" i="13"/>
  <c r="T768" i="13"/>
  <c r="S768" i="13"/>
  <c r="R768" i="13"/>
  <c r="Q768" i="13"/>
  <c r="P768" i="13"/>
  <c r="O768" i="13"/>
  <c r="N768" i="13"/>
  <c r="M768" i="13"/>
  <c r="L768" i="13"/>
  <c r="K768" i="13"/>
  <c r="J768" i="13"/>
  <c r="I768" i="13"/>
  <c r="H768" i="13"/>
  <c r="G768" i="13"/>
  <c r="F768" i="13"/>
  <c r="E768" i="13"/>
  <c r="D768" i="13"/>
  <c r="C768" i="13"/>
  <c r="B768" i="13"/>
  <c r="AG767" i="13"/>
  <c r="AF767" i="13"/>
  <c r="AE767" i="13"/>
  <c r="AD767" i="13"/>
  <c r="AC767" i="13"/>
  <c r="AB767" i="13"/>
  <c r="AA767" i="13"/>
  <c r="Z767" i="13"/>
  <c r="Y767" i="13"/>
  <c r="X767" i="13"/>
  <c r="W767" i="13"/>
  <c r="V767" i="13"/>
  <c r="U767" i="13"/>
  <c r="T767" i="13"/>
  <c r="S767" i="13"/>
  <c r="R767" i="13"/>
  <c r="Q767" i="13"/>
  <c r="P767" i="13"/>
  <c r="O767" i="13"/>
  <c r="N767" i="13"/>
  <c r="M767" i="13"/>
  <c r="L767" i="13"/>
  <c r="K767" i="13"/>
  <c r="J767" i="13"/>
  <c r="I767" i="13"/>
  <c r="H767" i="13"/>
  <c r="G767" i="13"/>
  <c r="F767" i="13"/>
  <c r="E767" i="13"/>
  <c r="D767" i="13"/>
  <c r="C767" i="13"/>
  <c r="B767" i="13"/>
  <c r="AG766" i="13"/>
  <c r="AF766" i="13"/>
  <c r="AE766" i="13"/>
  <c r="AD766" i="13"/>
  <c r="AC766" i="13"/>
  <c r="AB766" i="13"/>
  <c r="AA766" i="13"/>
  <c r="Z766" i="13"/>
  <c r="Y766" i="13"/>
  <c r="X766" i="13"/>
  <c r="W766" i="13"/>
  <c r="V766" i="13"/>
  <c r="U766" i="13"/>
  <c r="T766" i="13"/>
  <c r="S766" i="13"/>
  <c r="R766" i="13"/>
  <c r="Q766" i="13"/>
  <c r="P766" i="13"/>
  <c r="O766" i="13"/>
  <c r="N766" i="13"/>
  <c r="M766" i="13"/>
  <c r="L766" i="13"/>
  <c r="K766" i="13"/>
  <c r="J766" i="13"/>
  <c r="I766" i="13"/>
  <c r="H766" i="13"/>
  <c r="G766" i="13"/>
  <c r="F766" i="13"/>
  <c r="E766" i="13"/>
  <c r="D766" i="13"/>
  <c r="C766" i="13"/>
  <c r="B766" i="13"/>
  <c r="AG765" i="13"/>
  <c r="AF765" i="13"/>
  <c r="AE765" i="13"/>
  <c r="AD765" i="13"/>
  <c r="AC765" i="13"/>
  <c r="AB765" i="13"/>
  <c r="AA765" i="13"/>
  <c r="Z765" i="13"/>
  <c r="Y765" i="13"/>
  <c r="X765" i="13"/>
  <c r="W765" i="13"/>
  <c r="V765" i="13"/>
  <c r="U765" i="13"/>
  <c r="T765" i="13"/>
  <c r="S765" i="13"/>
  <c r="R765" i="13"/>
  <c r="Q765" i="13"/>
  <c r="P765" i="13"/>
  <c r="O765" i="13"/>
  <c r="N765" i="13"/>
  <c r="M765" i="13"/>
  <c r="L765" i="13"/>
  <c r="K765" i="13"/>
  <c r="J765" i="13"/>
  <c r="I765" i="13"/>
  <c r="H765" i="13"/>
  <c r="G765" i="13"/>
  <c r="F765" i="13"/>
  <c r="E765" i="13"/>
  <c r="D765" i="13"/>
  <c r="C765" i="13"/>
  <c r="B765" i="13"/>
  <c r="AG764" i="13"/>
  <c r="AF764" i="13"/>
  <c r="AE764" i="13"/>
  <c r="AD764" i="13"/>
  <c r="AC764" i="13"/>
  <c r="AB764" i="13"/>
  <c r="AA764" i="13"/>
  <c r="Z764" i="13"/>
  <c r="Y764" i="13"/>
  <c r="X764" i="13"/>
  <c r="W764" i="13"/>
  <c r="V764" i="13"/>
  <c r="U764" i="13"/>
  <c r="T764" i="13"/>
  <c r="S764" i="13"/>
  <c r="R764" i="13"/>
  <c r="Q764" i="13"/>
  <c r="P764" i="13"/>
  <c r="O764" i="13"/>
  <c r="N764" i="13"/>
  <c r="M764" i="13"/>
  <c r="L764" i="13"/>
  <c r="K764" i="13"/>
  <c r="J764" i="13"/>
  <c r="I764" i="13"/>
  <c r="H764" i="13"/>
  <c r="G764" i="13"/>
  <c r="F764" i="13"/>
  <c r="E764" i="13"/>
  <c r="D764" i="13"/>
  <c r="C764" i="13"/>
  <c r="B764" i="13"/>
  <c r="AG763" i="13"/>
  <c r="AF763" i="13"/>
  <c r="AE763" i="13"/>
  <c r="AD763" i="13"/>
  <c r="AC763" i="13"/>
  <c r="AB763" i="13"/>
  <c r="AA763" i="13"/>
  <c r="Z763" i="13"/>
  <c r="Y763" i="13"/>
  <c r="X763" i="13"/>
  <c r="W763" i="13"/>
  <c r="V763" i="13"/>
  <c r="U763" i="13"/>
  <c r="T763" i="13"/>
  <c r="S763" i="13"/>
  <c r="R763" i="13"/>
  <c r="Q763" i="13"/>
  <c r="P763" i="13"/>
  <c r="O763" i="13"/>
  <c r="N763" i="13"/>
  <c r="M763" i="13"/>
  <c r="L763" i="13"/>
  <c r="K763" i="13"/>
  <c r="J763" i="13"/>
  <c r="I763" i="13"/>
  <c r="H763" i="13"/>
  <c r="G763" i="13"/>
  <c r="F763" i="13"/>
  <c r="E763" i="13"/>
  <c r="D763" i="13"/>
  <c r="C763" i="13"/>
  <c r="B763" i="13"/>
  <c r="AG762" i="13"/>
  <c r="AF762" i="13"/>
  <c r="AE762" i="13"/>
  <c r="AD762" i="13"/>
  <c r="AC762" i="13"/>
  <c r="AB762" i="13"/>
  <c r="AA762" i="13"/>
  <c r="Z762" i="13"/>
  <c r="Y762" i="13"/>
  <c r="X762" i="13"/>
  <c r="W762" i="13"/>
  <c r="V762" i="13"/>
  <c r="U762" i="13"/>
  <c r="T762" i="13"/>
  <c r="S762" i="13"/>
  <c r="R762" i="13"/>
  <c r="Q762" i="13"/>
  <c r="P762" i="13"/>
  <c r="O762" i="13"/>
  <c r="N762" i="13"/>
  <c r="M762" i="13"/>
  <c r="L762" i="13"/>
  <c r="K762" i="13"/>
  <c r="J762" i="13"/>
  <c r="I762" i="13"/>
  <c r="H762" i="13"/>
  <c r="G762" i="13"/>
  <c r="F762" i="13"/>
  <c r="E762" i="13"/>
  <c r="D762" i="13"/>
  <c r="C762" i="13"/>
  <c r="B762" i="13"/>
  <c r="AG761" i="13"/>
  <c r="AF761" i="13"/>
  <c r="AE761" i="13"/>
  <c r="AD761" i="13"/>
  <c r="AC761" i="13"/>
  <c r="AB761" i="13"/>
  <c r="AA761" i="13"/>
  <c r="Z761" i="13"/>
  <c r="Y761" i="13"/>
  <c r="X761" i="13"/>
  <c r="W761" i="13"/>
  <c r="V761" i="13"/>
  <c r="U761" i="13"/>
  <c r="T761" i="13"/>
  <c r="S761" i="13"/>
  <c r="R761" i="13"/>
  <c r="Q761" i="13"/>
  <c r="P761" i="13"/>
  <c r="O761" i="13"/>
  <c r="N761" i="13"/>
  <c r="M761" i="13"/>
  <c r="L761" i="13"/>
  <c r="K761" i="13"/>
  <c r="J761" i="13"/>
  <c r="I761" i="13"/>
  <c r="H761" i="13"/>
  <c r="G761" i="13"/>
  <c r="F761" i="13"/>
  <c r="E761" i="13"/>
  <c r="D761" i="13"/>
  <c r="C761" i="13"/>
  <c r="B761" i="13"/>
  <c r="AG760" i="13"/>
  <c r="AF760" i="13"/>
  <c r="AE760" i="13"/>
  <c r="AD760" i="13"/>
  <c r="AC760" i="13"/>
  <c r="AB760" i="13"/>
  <c r="AA760" i="13"/>
  <c r="Z760" i="13"/>
  <c r="Y760" i="13"/>
  <c r="X760" i="13"/>
  <c r="W760" i="13"/>
  <c r="V760" i="13"/>
  <c r="U760" i="13"/>
  <c r="T760" i="13"/>
  <c r="S760" i="13"/>
  <c r="R760" i="13"/>
  <c r="Q760" i="13"/>
  <c r="P760" i="13"/>
  <c r="O760" i="13"/>
  <c r="N760" i="13"/>
  <c r="M760" i="13"/>
  <c r="L760" i="13"/>
  <c r="K760" i="13"/>
  <c r="J760" i="13"/>
  <c r="I760" i="13"/>
  <c r="H760" i="13"/>
  <c r="G760" i="13"/>
  <c r="F760" i="13"/>
  <c r="E760" i="13"/>
  <c r="D760" i="13"/>
  <c r="C760" i="13"/>
  <c r="B760" i="13"/>
  <c r="AG759" i="13"/>
  <c r="AF759" i="13"/>
  <c r="AE759" i="13"/>
  <c r="AD759" i="13"/>
  <c r="AC759" i="13"/>
  <c r="AB759" i="13"/>
  <c r="AA759" i="13"/>
  <c r="Z759" i="13"/>
  <c r="Y759" i="13"/>
  <c r="X759" i="13"/>
  <c r="W759" i="13"/>
  <c r="V759" i="13"/>
  <c r="U759" i="13"/>
  <c r="T759" i="13"/>
  <c r="S759" i="13"/>
  <c r="R759" i="13"/>
  <c r="Q759" i="13"/>
  <c r="P759" i="13"/>
  <c r="O759" i="13"/>
  <c r="N759" i="13"/>
  <c r="M759" i="13"/>
  <c r="L759" i="13"/>
  <c r="K759" i="13"/>
  <c r="J759" i="13"/>
  <c r="I759" i="13"/>
  <c r="H759" i="13"/>
  <c r="G759" i="13"/>
  <c r="F759" i="13"/>
  <c r="E759" i="13"/>
  <c r="D759" i="13"/>
  <c r="C759" i="13"/>
  <c r="B759" i="13"/>
  <c r="AG758" i="13"/>
  <c r="AF758" i="13"/>
  <c r="AE758" i="13"/>
  <c r="AD758" i="13"/>
  <c r="AC758" i="13"/>
  <c r="AB758" i="13"/>
  <c r="AA758" i="13"/>
  <c r="Z758" i="13"/>
  <c r="Y758" i="13"/>
  <c r="X758" i="13"/>
  <c r="W758" i="13"/>
  <c r="V758" i="13"/>
  <c r="U758" i="13"/>
  <c r="T758" i="13"/>
  <c r="S758" i="13"/>
  <c r="R758" i="13"/>
  <c r="Q758" i="13"/>
  <c r="P758" i="13"/>
  <c r="O758" i="13"/>
  <c r="N758" i="13"/>
  <c r="M758" i="13"/>
  <c r="L758" i="13"/>
  <c r="K758" i="13"/>
  <c r="J758" i="13"/>
  <c r="I758" i="13"/>
  <c r="H758" i="13"/>
  <c r="G758" i="13"/>
  <c r="F758" i="13"/>
  <c r="E758" i="13"/>
  <c r="D758" i="13"/>
  <c r="C758" i="13"/>
  <c r="B758" i="13"/>
  <c r="AG757" i="13"/>
  <c r="AF757" i="13"/>
  <c r="AE757" i="13"/>
  <c r="AD757" i="13"/>
  <c r="AC757" i="13"/>
  <c r="AB757" i="13"/>
  <c r="AA757" i="13"/>
  <c r="Z757" i="13"/>
  <c r="Y757" i="13"/>
  <c r="X757" i="13"/>
  <c r="W757" i="13"/>
  <c r="V757" i="13"/>
  <c r="U757" i="13"/>
  <c r="T757" i="13"/>
  <c r="S757" i="13"/>
  <c r="R757" i="13"/>
  <c r="Q757" i="13"/>
  <c r="P757" i="13"/>
  <c r="O757" i="13"/>
  <c r="N757" i="13"/>
  <c r="M757" i="13"/>
  <c r="L757" i="13"/>
  <c r="K757" i="13"/>
  <c r="J757" i="13"/>
  <c r="I757" i="13"/>
  <c r="H757" i="13"/>
  <c r="G757" i="13"/>
  <c r="F757" i="13"/>
  <c r="E757" i="13"/>
  <c r="D757" i="13"/>
  <c r="C757" i="13"/>
  <c r="B757" i="13"/>
  <c r="AG756" i="13"/>
  <c r="AF756" i="13"/>
  <c r="AE756" i="13"/>
  <c r="AD756" i="13"/>
  <c r="AC756" i="13"/>
  <c r="AB756" i="13"/>
  <c r="AA756" i="13"/>
  <c r="Z756" i="13"/>
  <c r="Y756" i="13"/>
  <c r="X756" i="13"/>
  <c r="W756" i="13"/>
  <c r="V756" i="13"/>
  <c r="U756" i="13"/>
  <c r="T756" i="13"/>
  <c r="S756" i="13"/>
  <c r="R756" i="13"/>
  <c r="Q756" i="13"/>
  <c r="P756" i="13"/>
  <c r="O756" i="13"/>
  <c r="N756" i="13"/>
  <c r="M756" i="13"/>
  <c r="L756" i="13"/>
  <c r="K756" i="13"/>
  <c r="J756" i="13"/>
  <c r="I756" i="13"/>
  <c r="H756" i="13"/>
  <c r="G756" i="13"/>
  <c r="F756" i="13"/>
  <c r="E756" i="13"/>
  <c r="D756" i="13"/>
  <c r="C756" i="13"/>
  <c r="B756" i="13"/>
  <c r="AG755" i="13"/>
  <c r="AF755" i="13"/>
  <c r="AE755" i="13"/>
  <c r="AD755" i="13"/>
  <c r="AC755" i="13"/>
  <c r="AB755" i="13"/>
  <c r="AA755" i="13"/>
  <c r="Z755" i="13"/>
  <c r="Y755" i="13"/>
  <c r="X755" i="13"/>
  <c r="W755" i="13"/>
  <c r="V755" i="13"/>
  <c r="U755" i="13"/>
  <c r="T755" i="13"/>
  <c r="S755" i="13"/>
  <c r="R755" i="13"/>
  <c r="Q755" i="13"/>
  <c r="P755" i="13"/>
  <c r="O755" i="13"/>
  <c r="N755" i="13"/>
  <c r="M755" i="13"/>
  <c r="L755" i="13"/>
  <c r="K755" i="13"/>
  <c r="J755" i="13"/>
  <c r="I755" i="13"/>
  <c r="H755" i="13"/>
  <c r="G755" i="13"/>
  <c r="F755" i="13"/>
  <c r="E755" i="13"/>
  <c r="D755" i="13"/>
  <c r="C755" i="13"/>
  <c r="B755" i="13"/>
  <c r="AG754" i="13"/>
  <c r="AF754" i="13"/>
  <c r="AE754" i="13"/>
  <c r="AD754" i="13"/>
  <c r="AC754" i="13"/>
  <c r="AB754" i="13"/>
  <c r="AA754" i="13"/>
  <c r="Z754" i="13"/>
  <c r="Y754" i="13"/>
  <c r="X754" i="13"/>
  <c r="W754" i="13"/>
  <c r="V754" i="13"/>
  <c r="U754" i="13"/>
  <c r="T754" i="13"/>
  <c r="S754" i="13"/>
  <c r="R754" i="13"/>
  <c r="Q754" i="13"/>
  <c r="P754" i="13"/>
  <c r="O754" i="13"/>
  <c r="N754" i="13"/>
  <c r="M754" i="13"/>
  <c r="L754" i="13"/>
  <c r="K754" i="13"/>
  <c r="J754" i="13"/>
  <c r="I754" i="13"/>
  <c r="H754" i="13"/>
  <c r="G754" i="13"/>
  <c r="F754" i="13"/>
  <c r="E754" i="13"/>
  <c r="D754" i="13"/>
  <c r="C754" i="13"/>
  <c r="B754" i="13"/>
  <c r="AG753" i="13"/>
  <c r="AF753" i="13"/>
  <c r="AE753" i="13"/>
  <c r="AD753" i="13"/>
  <c r="AC753" i="13"/>
  <c r="AB753" i="13"/>
  <c r="AA753" i="13"/>
  <c r="Z753" i="13"/>
  <c r="Y753" i="13"/>
  <c r="X753" i="13"/>
  <c r="W753" i="13"/>
  <c r="V753" i="13"/>
  <c r="U753" i="13"/>
  <c r="T753" i="13"/>
  <c r="S753" i="13"/>
  <c r="R753" i="13"/>
  <c r="Q753" i="13"/>
  <c r="P753" i="13"/>
  <c r="O753" i="13"/>
  <c r="N753" i="13"/>
  <c r="M753" i="13"/>
  <c r="L753" i="13"/>
  <c r="K753" i="13"/>
  <c r="J753" i="13"/>
  <c r="I753" i="13"/>
  <c r="H753" i="13"/>
  <c r="G753" i="13"/>
  <c r="F753" i="13"/>
  <c r="E753" i="13"/>
  <c r="D753" i="13"/>
  <c r="C753" i="13"/>
  <c r="B753" i="13"/>
  <c r="AG752" i="13"/>
  <c r="AF752" i="13"/>
  <c r="AE752" i="13"/>
  <c r="AD752" i="13"/>
  <c r="AC752" i="13"/>
  <c r="AB752" i="13"/>
  <c r="AA752" i="13"/>
  <c r="Z752" i="13"/>
  <c r="Y752" i="13"/>
  <c r="X752" i="13"/>
  <c r="W752" i="13"/>
  <c r="V752" i="13"/>
  <c r="U752" i="13"/>
  <c r="T752" i="13"/>
  <c r="S752" i="13"/>
  <c r="R752" i="13"/>
  <c r="Q752" i="13"/>
  <c r="P752" i="13"/>
  <c r="O752" i="13"/>
  <c r="N752" i="13"/>
  <c r="M752" i="13"/>
  <c r="L752" i="13"/>
  <c r="K752" i="13"/>
  <c r="J752" i="13"/>
  <c r="I752" i="13"/>
  <c r="H752" i="13"/>
  <c r="G752" i="13"/>
  <c r="F752" i="13"/>
  <c r="E752" i="13"/>
  <c r="D752" i="13"/>
  <c r="C752" i="13"/>
  <c r="B752" i="13"/>
  <c r="AG751" i="13"/>
  <c r="AF751" i="13"/>
  <c r="AE751" i="13"/>
  <c r="AD751" i="13"/>
  <c r="AC751" i="13"/>
  <c r="AB751" i="13"/>
  <c r="AA751" i="13"/>
  <c r="Z751" i="13"/>
  <c r="Y751" i="13"/>
  <c r="X751" i="13"/>
  <c r="W751" i="13"/>
  <c r="V751" i="13"/>
  <c r="U751" i="13"/>
  <c r="T751" i="13"/>
  <c r="S751" i="13"/>
  <c r="R751" i="13"/>
  <c r="Q751" i="13"/>
  <c r="P751" i="13"/>
  <c r="O751" i="13"/>
  <c r="N751" i="13"/>
  <c r="M751" i="13"/>
  <c r="L751" i="13"/>
  <c r="K751" i="13"/>
  <c r="J751" i="13"/>
  <c r="I751" i="13"/>
  <c r="H751" i="13"/>
  <c r="G751" i="13"/>
  <c r="F751" i="13"/>
  <c r="E751" i="13"/>
  <c r="D751" i="13"/>
  <c r="C751" i="13"/>
  <c r="B751" i="13"/>
  <c r="AG750" i="13"/>
  <c r="AF750" i="13"/>
  <c r="AE750" i="13"/>
  <c r="AD750" i="13"/>
  <c r="AC750" i="13"/>
  <c r="AB750" i="13"/>
  <c r="AA750" i="13"/>
  <c r="Z750" i="13"/>
  <c r="Y750" i="13"/>
  <c r="X750" i="13"/>
  <c r="W750" i="13"/>
  <c r="V750" i="13"/>
  <c r="U750" i="13"/>
  <c r="T750" i="13"/>
  <c r="S750" i="13"/>
  <c r="R750" i="13"/>
  <c r="Q750" i="13"/>
  <c r="P750" i="13"/>
  <c r="O750" i="13"/>
  <c r="N750" i="13"/>
  <c r="M750" i="13"/>
  <c r="L750" i="13"/>
  <c r="K750" i="13"/>
  <c r="J750" i="13"/>
  <c r="I750" i="13"/>
  <c r="H750" i="13"/>
  <c r="G750" i="13"/>
  <c r="F750" i="13"/>
  <c r="E750" i="13"/>
  <c r="D750" i="13"/>
  <c r="C750" i="13"/>
  <c r="B750" i="13"/>
  <c r="AG749" i="13"/>
  <c r="AF749" i="13"/>
  <c r="AE749" i="13"/>
  <c r="AD749" i="13"/>
  <c r="AC749" i="13"/>
  <c r="AB749" i="13"/>
  <c r="AA749" i="13"/>
  <c r="Z749" i="13"/>
  <c r="Y749" i="13"/>
  <c r="X749" i="13"/>
  <c r="W749" i="13"/>
  <c r="V749" i="13"/>
  <c r="U749" i="13"/>
  <c r="T749" i="13"/>
  <c r="S749" i="13"/>
  <c r="R749" i="13"/>
  <c r="Q749" i="13"/>
  <c r="P749" i="13"/>
  <c r="O749" i="13"/>
  <c r="N749" i="13"/>
  <c r="M749" i="13"/>
  <c r="L749" i="13"/>
  <c r="K749" i="13"/>
  <c r="J749" i="13"/>
  <c r="I749" i="13"/>
  <c r="H749" i="13"/>
  <c r="G749" i="13"/>
  <c r="F749" i="13"/>
  <c r="E749" i="13"/>
  <c r="D749" i="13"/>
  <c r="C749" i="13"/>
  <c r="B749" i="13"/>
  <c r="AG748" i="13"/>
  <c r="AF748" i="13"/>
  <c r="AE748" i="13"/>
  <c r="AD748" i="13"/>
  <c r="AC748" i="13"/>
  <c r="AB748" i="13"/>
  <c r="AA748" i="13"/>
  <c r="Z748" i="13"/>
  <c r="Y748" i="13"/>
  <c r="X748" i="13"/>
  <c r="W748" i="13"/>
  <c r="V748" i="13"/>
  <c r="U748" i="13"/>
  <c r="T748" i="13"/>
  <c r="S748" i="13"/>
  <c r="R748" i="13"/>
  <c r="Q748" i="13"/>
  <c r="P748" i="13"/>
  <c r="O748" i="13"/>
  <c r="N748" i="13"/>
  <c r="M748" i="13"/>
  <c r="L748" i="13"/>
  <c r="K748" i="13"/>
  <c r="J748" i="13"/>
  <c r="I748" i="13"/>
  <c r="H748" i="13"/>
  <c r="G748" i="13"/>
  <c r="F748" i="13"/>
  <c r="E748" i="13"/>
  <c r="D748" i="13"/>
  <c r="C748" i="13"/>
  <c r="B748" i="13"/>
  <c r="AG747" i="13"/>
  <c r="AF747" i="13"/>
  <c r="AE747" i="13"/>
  <c r="AD747" i="13"/>
  <c r="AC747" i="13"/>
  <c r="AB747" i="13"/>
  <c r="AA747" i="13"/>
  <c r="Z747" i="13"/>
  <c r="Y747" i="13"/>
  <c r="X747" i="13"/>
  <c r="W747" i="13"/>
  <c r="V747" i="13"/>
  <c r="U747" i="13"/>
  <c r="T747" i="13"/>
  <c r="S747" i="13"/>
  <c r="R747" i="13"/>
  <c r="Q747" i="13"/>
  <c r="P747" i="13"/>
  <c r="O747" i="13"/>
  <c r="N747" i="13"/>
  <c r="M747" i="13"/>
  <c r="L747" i="13"/>
  <c r="K747" i="13"/>
  <c r="J747" i="13"/>
  <c r="I747" i="13"/>
  <c r="H747" i="13"/>
  <c r="G747" i="13"/>
  <c r="F747" i="13"/>
  <c r="E747" i="13"/>
  <c r="D747" i="13"/>
  <c r="C747" i="13"/>
  <c r="B747" i="13"/>
  <c r="AG746" i="13"/>
  <c r="AF746" i="13"/>
  <c r="AE746" i="13"/>
  <c r="AD746" i="13"/>
  <c r="AC746" i="13"/>
  <c r="AB746" i="13"/>
  <c r="AA746" i="13"/>
  <c r="Z746" i="13"/>
  <c r="Y746" i="13"/>
  <c r="X746" i="13"/>
  <c r="W746" i="13"/>
  <c r="V746" i="13"/>
  <c r="U746" i="13"/>
  <c r="T746" i="13"/>
  <c r="S746" i="13"/>
  <c r="R746" i="13"/>
  <c r="Q746" i="13"/>
  <c r="P746" i="13"/>
  <c r="O746" i="13"/>
  <c r="N746" i="13"/>
  <c r="M746" i="13"/>
  <c r="L746" i="13"/>
  <c r="K746" i="13"/>
  <c r="J746" i="13"/>
  <c r="I746" i="13"/>
  <c r="H746" i="13"/>
  <c r="G746" i="13"/>
  <c r="F746" i="13"/>
  <c r="E746" i="13"/>
  <c r="D746" i="13"/>
  <c r="C746" i="13"/>
  <c r="B746" i="13"/>
  <c r="AG745" i="13"/>
  <c r="AF745" i="13"/>
  <c r="AE745" i="13"/>
  <c r="AD745" i="13"/>
  <c r="AC745" i="13"/>
  <c r="AB745" i="13"/>
  <c r="AA745" i="13"/>
  <c r="Z745" i="13"/>
  <c r="Y745" i="13"/>
  <c r="X745" i="13"/>
  <c r="W745" i="13"/>
  <c r="V745" i="13"/>
  <c r="U745" i="13"/>
  <c r="T745" i="13"/>
  <c r="S745" i="13"/>
  <c r="R745" i="13"/>
  <c r="Q745" i="13"/>
  <c r="P745" i="13"/>
  <c r="O745" i="13"/>
  <c r="N745" i="13"/>
  <c r="M745" i="13"/>
  <c r="L745" i="13"/>
  <c r="K745" i="13"/>
  <c r="J745" i="13"/>
  <c r="I745" i="13"/>
  <c r="H745" i="13"/>
  <c r="G745" i="13"/>
  <c r="F745" i="13"/>
  <c r="E745" i="13"/>
  <c r="D745" i="13"/>
  <c r="C745" i="13"/>
  <c r="B745" i="13"/>
  <c r="AG744" i="13"/>
  <c r="AF744" i="13"/>
  <c r="AE744" i="13"/>
  <c r="AD744" i="13"/>
  <c r="AC744" i="13"/>
  <c r="AB744" i="13"/>
  <c r="AA744" i="13"/>
  <c r="Z744" i="13"/>
  <c r="Y744" i="13"/>
  <c r="X744" i="13"/>
  <c r="W744" i="13"/>
  <c r="V744" i="13"/>
  <c r="U744" i="13"/>
  <c r="T744" i="13"/>
  <c r="S744" i="13"/>
  <c r="R744" i="13"/>
  <c r="Q744" i="13"/>
  <c r="P744" i="13"/>
  <c r="O744" i="13"/>
  <c r="N744" i="13"/>
  <c r="M744" i="13"/>
  <c r="L744" i="13"/>
  <c r="K744" i="13"/>
  <c r="J744" i="13"/>
  <c r="I744" i="13"/>
  <c r="H744" i="13"/>
  <c r="G744" i="13"/>
  <c r="F744" i="13"/>
  <c r="E744" i="13"/>
  <c r="D744" i="13"/>
  <c r="C744" i="13"/>
  <c r="B744" i="13"/>
  <c r="AG743" i="13"/>
  <c r="AF743" i="13"/>
  <c r="AE743" i="13"/>
  <c r="AD743" i="13"/>
  <c r="AC743" i="13"/>
  <c r="AB743" i="13"/>
  <c r="AA743" i="13"/>
  <c r="Z743" i="13"/>
  <c r="Y743" i="13"/>
  <c r="X743" i="13"/>
  <c r="W743" i="13"/>
  <c r="V743" i="13"/>
  <c r="U743" i="13"/>
  <c r="T743" i="13"/>
  <c r="S743" i="13"/>
  <c r="R743" i="13"/>
  <c r="Q743" i="13"/>
  <c r="P743" i="13"/>
  <c r="O743" i="13"/>
  <c r="N743" i="13"/>
  <c r="M743" i="13"/>
  <c r="L743" i="13"/>
  <c r="K743" i="13"/>
  <c r="J743" i="13"/>
  <c r="I743" i="13"/>
  <c r="H743" i="13"/>
  <c r="G743" i="13"/>
  <c r="F743" i="13"/>
  <c r="E743" i="13"/>
  <c r="D743" i="13"/>
  <c r="C743" i="13"/>
  <c r="B743" i="13"/>
  <c r="AG742" i="13"/>
  <c r="AF742" i="13"/>
  <c r="AE742" i="13"/>
  <c r="AD742" i="13"/>
  <c r="AC742" i="13"/>
  <c r="AB742" i="13"/>
  <c r="AA742" i="13"/>
  <c r="Z742" i="13"/>
  <c r="Y742" i="13"/>
  <c r="X742" i="13"/>
  <c r="W742" i="13"/>
  <c r="V742" i="13"/>
  <c r="U742" i="13"/>
  <c r="T742" i="13"/>
  <c r="S742" i="13"/>
  <c r="R742" i="13"/>
  <c r="Q742" i="13"/>
  <c r="P742" i="13"/>
  <c r="O742" i="13"/>
  <c r="N742" i="13"/>
  <c r="M742" i="13"/>
  <c r="L742" i="13"/>
  <c r="K742" i="13"/>
  <c r="J742" i="13"/>
  <c r="I742" i="13"/>
  <c r="H742" i="13"/>
  <c r="G742" i="13"/>
  <c r="F742" i="13"/>
  <c r="E742" i="13"/>
  <c r="D742" i="13"/>
  <c r="C742" i="13"/>
  <c r="B742" i="13"/>
  <c r="AG741" i="13"/>
  <c r="AF741" i="13"/>
  <c r="AE741" i="13"/>
  <c r="AD741" i="13"/>
  <c r="AC741" i="13"/>
  <c r="AB741" i="13"/>
  <c r="AA741" i="13"/>
  <c r="Z741" i="13"/>
  <c r="Y741" i="13"/>
  <c r="X741" i="13"/>
  <c r="W741" i="13"/>
  <c r="V741" i="13"/>
  <c r="U741" i="13"/>
  <c r="T741" i="13"/>
  <c r="S741" i="13"/>
  <c r="R741" i="13"/>
  <c r="Q741" i="13"/>
  <c r="P741" i="13"/>
  <c r="O741" i="13"/>
  <c r="N741" i="13"/>
  <c r="M741" i="13"/>
  <c r="L741" i="13"/>
  <c r="K741" i="13"/>
  <c r="J741" i="13"/>
  <c r="I741" i="13"/>
  <c r="H741" i="13"/>
  <c r="G741" i="13"/>
  <c r="F741" i="13"/>
  <c r="E741" i="13"/>
  <c r="D741" i="13"/>
  <c r="C741" i="13"/>
  <c r="B741" i="13"/>
  <c r="AG740" i="13"/>
  <c r="AF740" i="13"/>
  <c r="AE740" i="13"/>
  <c r="AD740" i="13"/>
  <c r="AC740" i="13"/>
  <c r="AB740" i="13"/>
  <c r="AA740" i="13"/>
  <c r="Z740" i="13"/>
  <c r="Y740" i="13"/>
  <c r="X740" i="13"/>
  <c r="W740" i="13"/>
  <c r="V740" i="13"/>
  <c r="U740" i="13"/>
  <c r="T740" i="13"/>
  <c r="S740" i="13"/>
  <c r="R740" i="13"/>
  <c r="Q740" i="13"/>
  <c r="P740" i="13"/>
  <c r="O740" i="13"/>
  <c r="N740" i="13"/>
  <c r="M740" i="13"/>
  <c r="L740" i="13"/>
  <c r="K740" i="13"/>
  <c r="J740" i="13"/>
  <c r="I740" i="13"/>
  <c r="H740" i="13"/>
  <c r="G740" i="13"/>
  <c r="F740" i="13"/>
  <c r="E740" i="13"/>
  <c r="D740" i="13"/>
  <c r="C740" i="13"/>
  <c r="B740" i="13"/>
  <c r="AG739" i="13"/>
  <c r="AF739" i="13"/>
  <c r="AE739" i="13"/>
  <c r="AD739" i="13"/>
  <c r="AC739" i="13"/>
  <c r="AB739" i="13"/>
  <c r="AA739" i="13"/>
  <c r="Z739" i="13"/>
  <c r="Y739" i="13"/>
  <c r="X739" i="13"/>
  <c r="W739" i="13"/>
  <c r="V739" i="13"/>
  <c r="U739" i="13"/>
  <c r="T739" i="13"/>
  <c r="S739" i="13"/>
  <c r="R739" i="13"/>
  <c r="Q739" i="13"/>
  <c r="P739" i="13"/>
  <c r="O739" i="13"/>
  <c r="N739" i="13"/>
  <c r="M739" i="13"/>
  <c r="L739" i="13"/>
  <c r="K739" i="13"/>
  <c r="J739" i="13"/>
  <c r="I739" i="13"/>
  <c r="H739" i="13"/>
  <c r="G739" i="13"/>
  <c r="F739" i="13"/>
  <c r="E739" i="13"/>
  <c r="D739" i="13"/>
  <c r="C739" i="13"/>
  <c r="B739" i="13"/>
  <c r="AG738" i="13"/>
  <c r="AF738" i="13"/>
  <c r="AE738" i="13"/>
  <c r="AD738" i="13"/>
  <c r="AC738" i="13"/>
  <c r="AB738" i="13"/>
  <c r="AA738" i="13"/>
  <c r="Z738" i="13"/>
  <c r="Y738" i="13"/>
  <c r="X738" i="13"/>
  <c r="W738" i="13"/>
  <c r="V738" i="13"/>
  <c r="U738" i="13"/>
  <c r="T738" i="13"/>
  <c r="S738" i="13"/>
  <c r="R738" i="13"/>
  <c r="Q738" i="13"/>
  <c r="P738" i="13"/>
  <c r="O738" i="13"/>
  <c r="N738" i="13"/>
  <c r="M738" i="13"/>
  <c r="L738" i="13"/>
  <c r="K738" i="13"/>
  <c r="J738" i="13"/>
  <c r="I738" i="13"/>
  <c r="H738" i="13"/>
  <c r="G738" i="13"/>
  <c r="F738" i="13"/>
  <c r="E738" i="13"/>
  <c r="D738" i="13"/>
  <c r="C738" i="13"/>
  <c r="B738" i="13"/>
  <c r="AG737" i="13"/>
  <c r="AF737" i="13"/>
  <c r="AE737" i="13"/>
  <c r="AD737" i="13"/>
  <c r="AC737" i="13"/>
  <c r="AB737" i="13"/>
  <c r="AA737" i="13"/>
  <c r="Z737" i="13"/>
  <c r="Y737" i="13"/>
  <c r="X737" i="13"/>
  <c r="W737" i="13"/>
  <c r="V737" i="13"/>
  <c r="U737" i="13"/>
  <c r="T737" i="13"/>
  <c r="S737" i="13"/>
  <c r="R737" i="13"/>
  <c r="Q737" i="13"/>
  <c r="P737" i="13"/>
  <c r="O737" i="13"/>
  <c r="N737" i="13"/>
  <c r="M737" i="13"/>
  <c r="L737" i="13"/>
  <c r="K737" i="13"/>
  <c r="J737" i="13"/>
  <c r="I737" i="13"/>
  <c r="H737" i="13"/>
  <c r="G737" i="13"/>
  <c r="F737" i="13"/>
  <c r="E737" i="13"/>
  <c r="D737" i="13"/>
  <c r="C737" i="13"/>
  <c r="B737" i="13"/>
  <c r="AG736" i="13"/>
  <c r="AF736" i="13"/>
  <c r="AE736" i="13"/>
  <c r="AD736" i="13"/>
  <c r="AC736" i="13"/>
  <c r="AB736" i="13"/>
  <c r="AA736" i="13"/>
  <c r="Z736" i="13"/>
  <c r="Y736" i="13"/>
  <c r="X736" i="13"/>
  <c r="W736" i="13"/>
  <c r="V736" i="13"/>
  <c r="U736" i="13"/>
  <c r="T736" i="13"/>
  <c r="S736" i="13"/>
  <c r="R736" i="13"/>
  <c r="Q736" i="13"/>
  <c r="P736" i="13"/>
  <c r="O736" i="13"/>
  <c r="N736" i="13"/>
  <c r="M736" i="13"/>
  <c r="L736" i="13"/>
  <c r="K736" i="13"/>
  <c r="J736" i="13"/>
  <c r="I736" i="13"/>
  <c r="H736" i="13"/>
  <c r="G736" i="13"/>
  <c r="F736" i="13"/>
  <c r="E736" i="13"/>
  <c r="D736" i="13"/>
  <c r="C736" i="13"/>
  <c r="B736" i="13"/>
  <c r="AG735" i="13"/>
  <c r="AF735" i="13"/>
  <c r="AE735" i="13"/>
  <c r="AD735" i="13"/>
  <c r="AC735" i="13"/>
  <c r="AB735" i="13"/>
  <c r="AA735" i="13"/>
  <c r="Z735" i="13"/>
  <c r="Y735" i="13"/>
  <c r="X735" i="13"/>
  <c r="W735" i="13"/>
  <c r="V735" i="13"/>
  <c r="U735" i="13"/>
  <c r="T735" i="13"/>
  <c r="S735" i="13"/>
  <c r="R735" i="13"/>
  <c r="Q735" i="13"/>
  <c r="P735" i="13"/>
  <c r="O735" i="13"/>
  <c r="N735" i="13"/>
  <c r="M735" i="13"/>
  <c r="L735" i="13"/>
  <c r="K735" i="13"/>
  <c r="J735" i="13"/>
  <c r="I735" i="13"/>
  <c r="H735" i="13"/>
  <c r="G735" i="13"/>
  <c r="F735" i="13"/>
  <c r="E735" i="13"/>
  <c r="D735" i="13"/>
  <c r="C735" i="13"/>
  <c r="B735" i="13"/>
  <c r="AG734" i="13"/>
  <c r="AF734" i="13"/>
  <c r="AE734" i="13"/>
  <c r="AD734" i="13"/>
  <c r="AC734" i="13"/>
  <c r="AB734" i="13"/>
  <c r="AA734" i="13"/>
  <c r="Z734" i="13"/>
  <c r="Y734" i="13"/>
  <c r="X734" i="13"/>
  <c r="W734" i="13"/>
  <c r="V734" i="13"/>
  <c r="U734" i="13"/>
  <c r="T734" i="13"/>
  <c r="S734" i="13"/>
  <c r="R734" i="13"/>
  <c r="Q734" i="13"/>
  <c r="P734" i="13"/>
  <c r="O734" i="13"/>
  <c r="N734" i="13"/>
  <c r="M734" i="13"/>
  <c r="L734" i="13"/>
  <c r="K734" i="13"/>
  <c r="J734" i="13"/>
  <c r="I734" i="13"/>
  <c r="H734" i="13"/>
  <c r="G734" i="13"/>
  <c r="F734" i="13"/>
  <c r="E734" i="13"/>
  <c r="D734" i="13"/>
  <c r="C734" i="13"/>
  <c r="B734" i="13"/>
  <c r="AG733" i="13"/>
  <c r="AF733" i="13"/>
  <c r="AE733" i="13"/>
  <c r="AD733" i="13"/>
  <c r="AC733" i="13"/>
  <c r="AB733" i="13"/>
  <c r="AA733" i="13"/>
  <c r="Z733" i="13"/>
  <c r="Y733" i="13"/>
  <c r="X733" i="13"/>
  <c r="W733" i="13"/>
  <c r="V733" i="13"/>
  <c r="U733" i="13"/>
  <c r="T733" i="13"/>
  <c r="S733" i="13"/>
  <c r="R733" i="13"/>
  <c r="Q733" i="13"/>
  <c r="P733" i="13"/>
  <c r="O733" i="13"/>
  <c r="N733" i="13"/>
  <c r="M733" i="13"/>
  <c r="L733" i="13"/>
  <c r="K733" i="13"/>
  <c r="J733" i="13"/>
  <c r="I733" i="13"/>
  <c r="H733" i="13"/>
  <c r="G733" i="13"/>
  <c r="F733" i="13"/>
  <c r="E733" i="13"/>
  <c r="D733" i="13"/>
  <c r="C733" i="13"/>
  <c r="B733" i="13"/>
  <c r="AG732" i="13"/>
  <c r="AF732" i="13"/>
  <c r="AE732" i="13"/>
  <c r="AD732" i="13"/>
  <c r="AC732" i="13"/>
  <c r="AB732" i="13"/>
  <c r="AA732" i="13"/>
  <c r="Z732" i="13"/>
  <c r="Y732" i="13"/>
  <c r="X732" i="13"/>
  <c r="W732" i="13"/>
  <c r="V732" i="13"/>
  <c r="U732" i="13"/>
  <c r="T732" i="13"/>
  <c r="S732" i="13"/>
  <c r="R732" i="13"/>
  <c r="Q732" i="13"/>
  <c r="P732" i="13"/>
  <c r="O732" i="13"/>
  <c r="N732" i="13"/>
  <c r="M732" i="13"/>
  <c r="L732" i="13"/>
  <c r="K732" i="13"/>
  <c r="J732" i="13"/>
  <c r="I732" i="13"/>
  <c r="H732" i="13"/>
  <c r="G732" i="13"/>
  <c r="F732" i="13"/>
  <c r="E732" i="13"/>
  <c r="D732" i="13"/>
  <c r="C732" i="13"/>
  <c r="B732" i="13"/>
  <c r="AG731" i="13"/>
  <c r="AF731" i="13"/>
  <c r="AE731" i="13"/>
  <c r="AD731" i="13"/>
  <c r="AC731" i="13"/>
  <c r="AB731" i="13"/>
  <c r="AA731" i="13"/>
  <c r="Z731" i="13"/>
  <c r="Y731" i="13"/>
  <c r="X731" i="13"/>
  <c r="W731" i="13"/>
  <c r="V731" i="13"/>
  <c r="U731" i="13"/>
  <c r="T731" i="13"/>
  <c r="S731" i="13"/>
  <c r="R731" i="13"/>
  <c r="Q731" i="13"/>
  <c r="P731" i="13"/>
  <c r="O731" i="13"/>
  <c r="N731" i="13"/>
  <c r="M731" i="13"/>
  <c r="L731" i="13"/>
  <c r="K731" i="13"/>
  <c r="J731" i="13"/>
  <c r="I731" i="13"/>
  <c r="H731" i="13"/>
  <c r="G731" i="13"/>
  <c r="F731" i="13"/>
  <c r="E731" i="13"/>
  <c r="D731" i="13"/>
  <c r="C731" i="13"/>
  <c r="B731" i="13"/>
  <c r="AG730" i="13"/>
  <c r="AF730" i="13"/>
  <c r="AE730" i="13"/>
  <c r="AD730" i="13"/>
  <c r="AC730" i="13"/>
  <c r="AB730" i="13"/>
  <c r="AA730" i="13"/>
  <c r="Z730" i="13"/>
  <c r="Y730" i="13"/>
  <c r="X730" i="13"/>
  <c r="W730" i="13"/>
  <c r="V730" i="13"/>
  <c r="U730" i="13"/>
  <c r="T730" i="13"/>
  <c r="S730" i="13"/>
  <c r="R730" i="13"/>
  <c r="Q730" i="13"/>
  <c r="P730" i="13"/>
  <c r="O730" i="13"/>
  <c r="N730" i="13"/>
  <c r="M730" i="13"/>
  <c r="L730" i="13"/>
  <c r="K730" i="13"/>
  <c r="J730" i="13"/>
  <c r="I730" i="13"/>
  <c r="H730" i="13"/>
  <c r="G730" i="13"/>
  <c r="F730" i="13"/>
  <c r="E730" i="13"/>
  <c r="D730" i="13"/>
  <c r="C730" i="13"/>
  <c r="B730" i="13"/>
  <c r="AG729" i="13"/>
  <c r="AF729" i="13"/>
  <c r="AE729" i="13"/>
  <c r="AD729" i="13"/>
  <c r="AC729" i="13"/>
  <c r="AB729" i="13"/>
  <c r="AA729" i="13"/>
  <c r="Z729" i="13"/>
  <c r="Y729" i="13"/>
  <c r="X729" i="13"/>
  <c r="W729" i="13"/>
  <c r="V729" i="13"/>
  <c r="U729" i="13"/>
  <c r="T729" i="13"/>
  <c r="S729" i="13"/>
  <c r="R729" i="13"/>
  <c r="Q729" i="13"/>
  <c r="P729" i="13"/>
  <c r="O729" i="13"/>
  <c r="N729" i="13"/>
  <c r="M729" i="13"/>
  <c r="L729" i="13"/>
  <c r="K729" i="13"/>
  <c r="J729" i="13"/>
  <c r="I729" i="13"/>
  <c r="H729" i="13"/>
  <c r="G729" i="13"/>
  <c r="F729" i="13"/>
  <c r="E729" i="13"/>
  <c r="D729" i="13"/>
  <c r="C729" i="13"/>
  <c r="B729" i="13"/>
  <c r="AG728" i="13"/>
  <c r="AF728" i="13"/>
  <c r="AE728" i="13"/>
  <c r="AD728" i="13"/>
  <c r="AC728" i="13"/>
  <c r="AB728" i="13"/>
  <c r="AA728" i="13"/>
  <c r="Z728" i="13"/>
  <c r="Y728" i="13"/>
  <c r="X728" i="13"/>
  <c r="W728" i="13"/>
  <c r="V728" i="13"/>
  <c r="U728" i="13"/>
  <c r="T728" i="13"/>
  <c r="S728" i="13"/>
  <c r="R728" i="13"/>
  <c r="Q728" i="13"/>
  <c r="P728" i="13"/>
  <c r="O728" i="13"/>
  <c r="N728" i="13"/>
  <c r="M728" i="13"/>
  <c r="L728" i="13"/>
  <c r="K728" i="13"/>
  <c r="J728" i="13"/>
  <c r="I728" i="13"/>
  <c r="H728" i="13"/>
  <c r="G728" i="13"/>
  <c r="F728" i="13"/>
  <c r="E728" i="13"/>
  <c r="D728" i="13"/>
  <c r="C728" i="13"/>
  <c r="B728" i="13"/>
  <c r="AG727" i="13"/>
  <c r="AF727" i="13"/>
  <c r="AE727" i="13"/>
  <c r="AD727" i="13"/>
  <c r="AC727" i="13"/>
  <c r="AB727" i="13"/>
  <c r="AA727" i="13"/>
  <c r="Z727" i="13"/>
  <c r="Y727" i="13"/>
  <c r="X727" i="13"/>
  <c r="W727" i="13"/>
  <c r="V727" i="13"/>
  <c r="U727" i="13"/>
  <c r="T727" i="13"/>
  <c r="S727" i="13"/>
  <c r="R727" i="13"/>
  <c r="Q727" i="13"/>
  <c r="P727" i="13"/>
  <c r="O727" i="13"/>
  <c r="N727" i="13"/>
  <c r="M727" i="13"/>
  <c r="L727" i="13"/>
  <c r="K727" i="13"/>
  <c r="J727" i="13"/>
  <c r="I727" i="13"/>
  <c r="H727" i="13"/>
  <c r="G727" i="13"/>
  <c r="F727" i="13"/>
  <c r="E727" i="13"/>
  <c r="D727" i="13"/>
  <c r="C727" i="13"/>
  <c r="B727" i="13"/>
  <c r="AG726" i="13"/>
  <c r="AF726" i="13"/>
  <c r="AE726" i="13"/>
  <c r="AD726" i="13"/>
  <c r="AC726" i="13"/>
  <c r="AB726" i="13"/>
  <c r="AA726" i="13"/>
  <c r="Z726" i="13"/>
  <c r="Y726" i="13"/>
  <c r="X726" i="13"/>
  <c r="W726" i="13"/>
  <c r="V726" i="13"/>
  <c r="U726" i="13"/>
  <c r="T726" i="13"/>
  <c r="S726" i="13"/>
  <c r="R726" i="13"/>
  <c r="Q726" i="13"/>
  <c r="P726" i="13"/>
  <c r="O726" i="13"/>
  <c r="N726" i="13"/>
  <c r="M726" i="13"/>
  <c r="L726" i="13"/>
  <c r="K726" i="13"/>
  <c r="J726" i="13"/>
  <c r="I726" i="13"/>
  <c r="H726" i="13"/>
  <c r="G726" i="13"/>
  <c r="F726" i="13"/>
  <c r="E726" i="13"/>
  <c r="D726" i="13"/>
  <c r="C726" i="13"/>
  <c r="B726" i="13"/>
  <c r="AG725" i="13"/>
  <c r="AF725" i="13"/>
  <c r="AE725" i="13"/>
  <c r="AD725" i="13"/>
  <c r="AC725" i="13"/>
  <c r="AB725" i="13"/>
  <c r="AA725" i="13"/>
  <c r="Z725" i="13"/>
  <c r="Y725" i="13"/>
  <c r="X725" i="13"/>
  <c r="W725" i="13"/>
  <c r="V725" i="13"/>
  <c r="U725" i="13"/>
  <c r="T725" i="13"/>
  <c r="S725" i="13"/>
  <c r="R725" i="13"/>
  <c r="Q725" i="13"/>
  <c r="P725" i="13"/>
  <c r="O725" i="13"/>
  <c r="N725" i="13"/>
  <c r="M725" i="13"/>
  <c r="L725" i="13"/>
  <c r="K725" i="13"/>
  <c r="J725" i="13"/>
  <c r="I725" i="13"/>
  <c r="H725" i="13"/>
  <c r="G725" i="13"/>
  <c r="F725" i="13"/>
  <c r="E725" i="13"/>
  <c r="D725" i="13"/>
  <c r="C725" i="13"/>
  <c r="B725" i="13"/>
  <c r="AG724" i="13"/>
  <c r="AF724" i="13"/>
  <c r="AE724" i="13"/>
  <c r="AD724" i="13"/>
  <c r="AC724" i="13"/>
  <c r="AB724" i="13"/>
  <c r="AA724" i="13"/>
  <c r="Z724" i="13"/>
  <c r="Y724" i="13"/>
  <c r="X724" i="13"/>
  <c r="W724" i="13"/>
  <c r="V724" i="13"/>
  <c r="U724" i="13"/>
  <c r="T724" i="13"/>
  <c r="S724" i="13"/>
  <c r="R724" i="13"/>
  <c r="Q724" i="13"/>
  <c r="P724" i="13"/>
  <c r="O724" i="13"/>
  <c r="N724" i="13"/>
  <c r="M724" i="13"/>
  <c r="L724" i="13"/>
  <c r="K724" i="13"/>
  <c r="J724" i="13"/>
  <c r="I724" i="13"/>
  <c r="H724" i="13"/>
  <c r="G724" i="13"/>
  <c r="F724" i="13"/>
  <c r="E724" i="13"/>
  <c r="D724" i="13"/>
  <c r="C724" i="13"/>
  <c r="B724" i="13"/>
  <c r="AG723" i="13"/>
  <c r="AF723" i="13"/>
  <c r="AE723" i="13"/>
  <c r="AD723" i="13"/>
  <c r="AC723" i="13"/>
  <c r="AB723" i="13"/>
  <c r="AA723" i="13"/>
  <c r="Z723" i="13"/>
  <c r="Y723" i="13"/>
  <c r="X723" i="13"/>
  <c r="W723" i="13"/>
  <c r="V723" i="13"/>
  <c r="U723" i="13"/>
  <c r="T723" i="13"/>
  <c r="S723" i="13"/>
  <c r="R723" i="13"/>
  <c r="Q723" i="13"/>
  <c r="P723" i="13"/>
  <c r="O723" i="13"/>
  <c r="N723" i="13"/>
  <c r="M723" i="13"/>
  <c r="L723" i="13"/>
  <c r="K723" i="13"/>
  <c r="J723" i="13"/>
  <c r="I723" i="13"/>
  <c r="H723" i="13"/>
  <c r="G723" i="13"/>
  <c r="F723" i="13"/>
  <c r="E723" i="13"/>
  <c r="D723" i="13"/>
  <c r="C723" i="13"/>
  <c r="B723" i="13"/>
  <c r="AG722" i="13"/>
  <c r="AF722" i="13"/>
  <c r="AE722" i="13"/>
  <c r="AD722" i="13"/>
  <c r="AC722" i="13"/>
  <c r="AB722" i="13"/>
  <c r="AA722" i="13"/>
  <c r="Z722" i="13"/>
  <c r="Y722" i="13"/>
  <c r="X722" i="13"/>
  <c r="W722" i="13"/>
  <c r="V722" i="13"/>
  <c r="U722" i="13"/>
  <c r="T722" i="13"/>
  <c r="S722" i="13"/>
  <c r="R722" i="13"/>
  <c r="Q722" i="13"/>
  <c r="P722" i="13"/>
  <c r="O722" i="13"/>
  <c r="N722" i="13"/>
  <c r="M722" i="13"/>
  <c r="L722" i="13"/>
  <c r="K722" i="13"/>
  <c r="J722" i="13"/>
  <c r="I722" i="13"/>
  <c r="H722" i="13"/>
  <c r="G722" i="13"/>
  <c r="F722" i="13"/>
  <c r="E722" i="13"/>
  <c r="D722" i="13"/>
  <c r="C722" i="13"/>
  <c r="B722" i="13"/>
  <c r="AG721" i="13"/>
  <c r="AF721" i="13"/>
  <c r="AE721" i="13"/>
  <c r="AD721" i="13"/>
  <c r="AC721" i="13"/>
  <c r="AB721" i="13"/>
  <c r="AA721" i="13"/>
  <c r="Z721" i="13"/>
  <c r="Y721" i="13"/>
  <c r="X721" i="13"/>
  <c r="W721" i="13"/>
  <c r="V721" i="13"/>
  <c r="U721" i="13"/>
  <c r="T721" i="13"/>
  <c r="S721" i="13"/>
  <c r="R721" i="13"/>
  <c r="Q721" i="13"/>
  <c r="P721" i="13"/>
  <c r="O721" i="13"/>
  <c r="N721" i="13"/>
  <c r="M721" i="13"/>
  <c r="L721" i="13"/>
  <c r="K721" i="13"/>
  <c r="J721" i="13"/>
  <c r="I721" i="13"/>
  <c r="H721" i="13"/>
  <c r="G721" i="13"/>
  <c r="F721" i="13"/>
  <c r="E721" i="13"/>
  <c r="D721" i="13"/>
  <c r="C721" i="13"/>
  <c r="B721" i="13"/>
  <c r="AG720" i="13"/>
  <c r="AF720" i="13"/>
  <c r="AE720" i="13"/>
  <c r="AD720" i="13"/>
  <c r="AC720" i="13"/>
  <c r="AB720" i="13"/>
  <c r="AA720" i="13"/>
  <c r="Z720" i="13"/>
  <c r="Y720" i="13"/>
  <c r="X720" i="13"/>
  <c r="W720" i="13"/>
  <c r="V720" i="13"/>
  <c r="U720" i="13"/>
  <c r="T720" i="13"/>
  <c r="S720" i="13"/>
  <c r="R720" i="13"/>
  <c r="Q720" i="13"/>
  <c r="P720" i="13"/>
  <c r="O720" i="13"/>
  <c r="N720" i="13"/>
  <c r="M720" i="13"/>
  <c r="L720" i="13"/>
  <c r="K720" i="13"/>
  <c r="J720" i="13"/>
  <c r="I720" i="13"/>
  <c r="H720" i="13"/>
  <c r="G720" i="13"/>
  <c r="F720" i="13"/>
  <c r="E720" i="13"/>
  <c r="D720" i="13"/>
  <c r="C720" i="13"/>
  <c r="B720" i="13"/>
  <c r="AG719" i="13"/>
  <c r="AF719" i="13"/>
  <c r="AE719" i="13"/>
  <c r="AD719" i="13"/>
  <c r="AC719" i="13"/>
  <c r="AB719" i="13"/>
  <c r="AA719" i="13"/>
  <c r="Z719" i="13"/>
  <c r="Y719" i="13"/>
  <c r="X719" i="13"/>
  <c r="W719" i="13"/>
  <c r="V719" i="13"/>
  <c r="U719" i="13"/>
  <c r="T719" i="13"/>
  <c r="S719" i="13"/>
  <c r="R719" i="13"/>
  <c r="Q719" i="13"/>
  <c r="P719" i="13"/>
  <c r="O719" i="13"/>
  <c r="N719" i="13"/>
  <c r="M719" i="13"/>
  <c r="L719" i="13"/>
  <c r="K719" i="13"/>
  <c r="J719" i="13"/>
  <c r="I719" i="13"/>
  <c r="H719" i="13"/>
  <c r="G719" i="13"/>
  <c r="F719" i="13"/>
  <c r="E719" i="13"/>
  <c r="D719" i="13"/>
  <c r="C719" i="13"/>
  <c r="B719" i="13"/>
  <c r="AG718" i="13"/>
  <c r="AF718" i="13"/>
  <c r="AE718" i="13"/>
  <c r="AD718" i="13"/>
  <c r="AC718" i="13"/>
  <c r="AB718" i="13"/>
  <c r="AA718" i="13"/>
  <c r="Z718" i="13"/>
  <c r="Y718" i="13"/>
  <c r="X718" i="13"/>
  <c r="W718" i="13"/>
  <c r="V718" i="13"/>
  <c r="U718" i="13"/>
  <c r="T718" i="13"/>
  <c r="S718" i="13"/>
  <c r="R718" i="13"/>
  <c r="Q718" i="13"/>
  <c r="P718" i="13"/>
  <c r="O718" i="13"/>
  <c r="N718" i="13"/>
  <c r="M718" i="13"/>
  <c r="L718" i="13"/>
  <c r="K718" i="13"/>
  <c r="J718" i="13"/>
  <c r="I718" i="13"/>
  <c r="H718" i="13"/>
  <c r="G718" i="13"/>
  <c r="F718" i="13"/>
  <c r="E718" i="13"/>
  <c r="D718" i="13"/>
  <c r="C718" i="13"/>
  <c r="B718" i="13"/>
  <c r="AG717" i="13"/>
  <c r="AF717" i="13"/>
  <c r="AE717" i="13"/>
  <c r="AD717" i="13"/>
  <c r="AC717" i="13"/>
  <c r="AB717" i="13"/>
  <c r="AA717" i="13"/>
  <c r="Z717" i="13"/>
  <c r="Y717" i="13"/>
  <c r="X717" i="13"/>
  <c r="W717" i="13"/>
  <c r="V717" i="13"/>
  <c r="U717" i="13"/>
  <c r="T717" i="13"/>
  <c r="S717" i="13"/>
  <c r="R717" i="13"/>
  <c r="Q717" i="13"/>
  <c r="P717" i="13"/>
  <c r="O717" i="13"/>
  <c r="N717" i="13"/>
  <c r="M717" i="13"/>
  <c r="L717" i="13"/>
  <c r="K717" i="13"/>
  <c r="J717" i="13"/>
  <c r="I717" i="13"/>
  <c r="H717" i="13"/>
  <c r="G717" i="13"/>
  <c r="F717" i="13"/>
  <c r="E717" i="13"/>
  <c r="D717" i="13"/>
  <c r="C717" i="13"/>
  <c r="B717" i="13"/>
  <c r="AG716" i="13"/>
  <c r="AF716" i="13"/>
  <c r="AE716" i="13"/>
  <c r="AD716" i="13"/>
  <c r="AC716" i="13"/>
  <c r="AB716" i="13"/>
  <c r="AA716" i="13"/>
  <c r="Z716" i="13"/>
  <c r="Y716" i="13"/>
  <c r="X716" i="13"/>
  <c r="W716" i="13"/>
  <c r="V716" i="13"/>
  <c r="U716" i="13"/>
  <c r="T716" i="13"/>
  <c r="S716" i="13"/>
  <c r="R716" i="13"/>
  <c r="Q716" i="13"/>
  <c r="P716" i="13"/>
  <c r="O716" i="13"/>
  <c r="N716" i="13"/>
  <c r="M716" i="13"/>
  <c r="L716" i="13"/>
  <c r="K716" i="13"/>
  <c r="J716" i="13"/>
  <c r="I716" i="13"/>
  <c r="H716" i="13"/>
  <c r="G716" i="13"/>
  <c r="F716" i="13"/>
  <c r="E716" i="13"/>
  <c r="D716" i="13"/>
  <c r="C716" i="13"/>
  <c r="B716" i="13"/>
  <c r="AG715" i="13"/>
  <c r="AF715" i="13"/>
  <c r="AE715" i="13"/>
  <c r="AD715" i="13"/>
  <c r="AC715" i="13"/>
  <c r="AB715" i="13"/>
  <c r="AA715" i="13"/>
  <c r="Z715" i="13"/>
  <c r="Y715" i="13"/>
  <c r="X715" i="13"/>
  <c r="W715" i="13"/>
  <c r="V715" i="13"/>
  <c r="U715" i="13"/>
  <c r="T715" i="13"/>
  <c r="S715" i="13"/>
  <c r="R715" i="13"/>
  <c r="Q715" i="13"/>
  <c r="P715" i="13"/>
  <c r="O715" i="13"/>
  <c r="N715" i="13"/>
  <c r="M715" i="13"/>
  <c r="L715" i="13"/>
  <c r="K715" i="13"/>
  <c r="J715" i="13"/>
  <c r="I715" i="13"/>
  <c r="H715" i="13"/>
  <c r="G715" i="13"/>
  <c r="F715" i="13"/>
  <c r="E715" i="13"/>
  <c r="D715" i="13"/>
  <c r="C715" i="13"/>
  <c r="B715" i="13"/>
  <c r="AG714" i="13"/>
  <c r="AF714" i="13"/>
  <c r="AE714" i="13"/>
  <c r="AD714" i="13"/>
  <c r="AC714" i="13"/>
  <c r="AB714" i="13"/>
  <c r="AA714" i="13"/>
  <c r="Z714" i="13"/>
  <c r="Y714" i="13"/>
  <c r="X714" i="13"/>
  <c r="W714" i="13"/>
  <c r="V714" i="13"/>
  <c r="U714" i="13"/>
  <c r="T714" i="13"/>
  <c r="S714" i="13"/>
  <c r="R714" i="13"/>
  <c r="Q714" i="13"/>
  <c r="P714" i="13"/>
  <c r="O714" i="13"/>
  <c r="N714" i="13"/>
  <c r="M714" i="13"/>
  <c r="L714" i="13"/>
  <c r="K714" i="13"/>
  <c r="J714" i="13"/>
  <c r="I714" i="13"/>
  <c r="H714" i="13"/>
  <c r="G714" i="13"/>
  <c r="F714" i="13"/>
  <c r="E714" i="13"/>
  <c r="D714" i="13"/>
  <c r="C714" i="13"/>
  <c r="B714" i="13"/>
  <c r="AG713" i="13"/>
  <c r="AF713" i="13"/>
  <c r="AE713" i="13"/>
  <c r="AD713" i="13"/>
  <c r="AC713" i="13"/>
  <c r="AB713" i="13"/>
  <c r="AA713" i="13"/>
  <c r="Z713" i="13"/>
  <c r="Y713" i="13"/>
  <c r="X713" i="13"/>
  <c r="W713" i="13"/>
  <c r="V713" i="13"/>
  <c r="U713" i="13"/>
  <c r="T713" i="13"/>
  <c r="S713" i="13"/>
  <c r="R713" i="13"/>
  <c r="Q713" i="13"/>
  <c r="P713" i="13"/>
  <c r="O713" i="13"/>
  <c r="N713" i="13"/>
  <c r="M713" i="13"/>
  <c r="L713" i="13"/>
  <c r="K713" i="13"/>
  <c r="J713" i="13"/>
  <c r="I713" i="13"/>
  <c r="H713" i="13"/>
  <c r="G713" i="13"/>
  <c r="F713" i="13"/>
  <c r="E713" i="13"/>
  <c r="D713" i="13"/>
  <c r="C713" i="13"/>
  <c r="B713" i="13"/>
  <c r="AG712" i="13"/>
  <c r="AF712" i="13"/>
  <c r="AE712" i="13"/>
  <c r="AD712" i="13"/>
  <c r="AC712" i="13"/>
  <c r="AB712" i="13"/>
  <c r="AA712" i="13"/>
  <c r="Z712" i="13"/>
  <c r="Y712" i="13"/>
  <c r="X712" i="13"/>
  <c r="W712" i="13"/>
  <c r="V712" i="13"/>
  <c r="U712" i="13"/>
  <c r="T712" i="13"/>
  <c r="S712" i="13"/>
  <c r="R712" i="13"/>
  <c r="Q712" i="13"/>
  <c r="P712" i="13"/>
  <c r="O712" i="13"/>
  <c r="N712" i="13"/>
  <c r="M712" i="13"/>
  <c r="L712" i="13"/>
  <c r="K712" i="13"/>
  <c r="J712" i="13"/>
  <c r="I712" i="13"/>
  <c r="H712" i="13"/>
  <c r="G712" i="13"/>
  <c r="F712" i="13"/>
  <c r="E712" i="13"/>
  <c r="D712" i="13"/>
  <c r="C712" i="13"/>
  <c r="B712" i="13"/>
  <c r="AG711" i="13"/>
  <c r="AF711" i="13"/>
  <c r="AE711" i="13"/>
  <c r="AD711" i="13"/>
  <c r="AC711" i="13"/>
  <c r="AB711" i="13"/>
  <c r="AA711" i="13"/>
  <c r="Z711" i="13"/>
  <c r="Y711" i="13"/>
  <c r="X711" i="13"/>
  <c r="W711" i="13"/>
  <c r="V711" i="13"/>
  <c r="U711" i="13"/>
  <c r="T711" i="13"/>
  <c r="S711" i="13"/>
  <c r="R711" i="13"/>
  <c r="Q711" i="13"/>
  <c r="P711" i="13"/>
  <c r="O711" i="13"/>
  <c r="N711" i="13"/>
  <c r="M711" i="13"/>
  <c r="L711" i="13"/>
  <c r="K711" i="13"/>
  <c r="J711" i="13"/>
  <c r="I711" i="13"/>
  <c r="H711" i="13"/>
  <c r="G711" i="13"/>
  <c r="F711" i="13"/>
  <c r="E711" i="13"/>
  <c r="D711" i="13"/>
  <c r="C711" i="13"/>
  <c r="B711" i="13"/>
  <c r="AG710" i="13"/>
  <c r="AF710" i="13"/>
  <c r="AE710" i="13"/>
  <c r="AD710" i="13"/>
  <c r="AC710" i="13"/>
  <c r="AB710" i="13"/>
  <c r="AA710" i="13"/>
  <c r="Z710" i="13"/>
  <c r="Y710" i="13"/>
  <c r="X710" i="13"/>
  <c r="W710" i="13"/>
  <c r="V710" i="13"/>
  <c r="U710" i="13"/>
  <c r="T710" i="13"/>
  <c r="S710" i="13"/>
  <c r="R710" i="13"/>
  <c r="Q710" i="13"/>
  <c r="P710" i="13"/>
  <c r="O710" i="13"/>
  <c r="N710" i="13"/>
  <c r="M710" i="13"/>
  <c r="L710" i="13"/>
  <c r="K710" i="13"/>
  <c r="J710" i="13"/>
  <c r="I710" i="13"/>
  <c r="H710" i="13"/>
  <c r="G710" i="13"/>
  <c r="F710" i="13"/>
  <c r="E710" i="13"/>
  <c r="D710" i="13"/>
  <c r="C710" i="13"/>
  <c r="B710" i="13"/>
  <c r="AG709" i="13"/>
  <c r="AF709" i="13"/>
  <c r="AE709" i="13"/>
  <c r="AD709" i="13"/>
  <c r="AC709" i="13"/>
  <c r="AB709" i="13"/>
  <c r="AA709" i="13"/>
  <c r="Z709" i="13"/>
  <c r="Y709" i="13"/>
  <c r="X709" i="13"/>
  <c r="W709" i="13"/>
  <c r="V709" i="13"/>
  <c r="U709" i="13"/>
  <c r="T709" i="13"/>
  <c r="S709" i="13"/>
  <c r="R709" i="13"/>
  <c r="Q709" i="13"/>
  <c r="P709" i="13"/>
  <c r="O709" i="13"/>
  <c r="N709" i="13"/>
  <c r="M709" i="13"/>
  <c r="L709" i="13"/>
  <c r="K709" i="13"/>
  <c r="J709" i="13"/>
  <c r="I709" i="13"/>
  <c r="H709" i="13"/>
  <c r="G709" i="13"/>
  <c r="F709" i="13"/>
  <c r="E709" i="13"/>
  <c r="D709" i="13"/>
  <c r="C709" i="13"/>
  <c r="B709" i="13"/>
  <c r="AG708" i="13"/>
  <c r="AF708" i="13"/>
  <c r="AE708" i="13"/>
  <c r="AD708" i="13"/>
  <c r="AC708" i="13"/>
  <c r="AB708" i="13"/>
  <c r="AA708" i="13"/>
  <c r="Z708" i="13"/>
  <c r="Y708" i="13"/>
  <c r="X708" i="13"/>
  <c r="W708" i="13"/>
  <c r="V708" i="13"/>
  <c r="U708" i="13"/>
  <c r="T708" i="13"/>
  <c r="S708" i="13"/>
  <c r="R708" i="13"/>
  <c r="Q708" i="13"/>
  <c r="P708" i="13"/>
  <c r="O708" i="13"/>
  <c r="N708" i="13"/>
  <c r="M708" i="13"/>
  <c r="L708" i="13"/>
  <c r="K708" i="13"/>
  <c r="J708" i="13"/>
  <c r="I708" i="13"/>
  <c r="H708" i="13"/>
  <c r="G708" i="13"/>
  <c r="F708" i="13"/>
  <c r="E708" i="13"/>
  <c r="D708" i="13"/>
  <c r="C708" i="13"/>
  <c r="B708" i="13"/>
  <c r="AG707" i="13"/>
  <c r="AF707" i="13"/>
  <c r="AE707" i="13"/>
  <c r="AD707" i="13"/>
  <c r="AC707" i="13"/>
  <c r="AB707" i="13"/>
  <c r="AA707" i="13"/>
  <c r="Z707" i="13"/>
  <c r="Y707" i="13"/>
  <c r="X707" i="13"/>
  <c r="W707" i="13"/>
  <c r="V707" i="13"/>
  <c r="U707" i="13"/>
  <c r="T707" i="13"/>
  <c r="S707" i="13"/>
  <c r="R707" i="13"/>
  <c r="Q707" i="13"/>
  <c r="P707" i="13"/>
  <c r="O707" i="13"/>
  <c r="N707" i="13"/>
  <c r="M707" i="13"/>
  <c r="L707" i="13"/>
  <c r="K707" i="13"/>
  <c r="J707" i="13"/>
  <c r="I707" i="13"/>
  <c r="H707" i="13"/>
  <c r="G707" i="13"/>
  <c r="F707" i="13"/>
  <c r="E707" i="13"/>
  <c r="D707" i="13"/>
  <c r="C707" i="13"/>
  <c r="B707" i="13"/>
  <c r="AG706" i="13"/>
  <c r="AF706" i="13"/>
  <c r="AE706" i="13"/>
  <c r="AD706" i="13"/>
  <c r="AC706" i="13"/>
  <c r="AB706" i="13"/>
  <c r="AA706" i="13"/>
  <c r="Z706" i="13"/>
  <c r="Y706" i="13"/>
  <c r="X706" i="13"/>
  <c r="W706" i="13"/>
  <c r="V706" i="13"/>
  <c r="U706" i="13"/>
  <c r="T706" i="13"/>
  <c r="S706" i="13"/>
  <c r="R706" i="13"/>
  <c r="Q706" i="13"/>
  <c r="P706" i="13"/>
  <c r="O706" i="13"/>
  <c r="N706" i="13"/>
  <c r="M706" i="13"/>
  <c r="L706" i="13"/>
  <c r="K706" i="13"/>
  <c r="J706" i="13"/>
  <c r="I706" i="13"/>
  <c r="H706" i="13"/>
  <c r="G706" i="13"/>
  <c r="F706" i="13"/>
  <c r="E706" i="13"/>
  <c r="D706" i="13"/>
  <c r="C706" i="13"/>
  <c r="B706" i="13"/>
  <c r="AG705" i="13"/>
  <c r="AF705" i="13"/>
  <c r="AE705" i="13"/>
  <c r="AD705" i="13"/>
  <c r="AC705" i="13"/>
  <c r="AB705" i="13"/>
  <c r="AA705" i="13"/>
  <c r="Z705" i="13"/>
  <c r="Y705" i="13"/>
  <c r="X705" i="13"/>
  <c r="W705" i="13"/>
  <c r="V705" i="13"/>
  <c r="U705" i="13"/>
  <c r="T705" i="13"/>
  <c r="S705" i="13"/>
  <c r="R705" i="13"/>
  <c r="Q705" i="13"/>
  <c r="P705" i="13"/>
  <c r="O705" i="13"/>
  <c r="N705" i="13"/>
  <c r="M705" i="13"/>
  <c r="L705" i="13"/>
  <c r="K705" i="13"/>
  <c r="J705" i="13"/>
  <c r="I705" i="13"/>
  <c r="H705" i="13"/>
  <c r="G705" i="13"/>
  <c r="F705" i="13"/>
  <c r="E705" i="13"/>
  <c r="D705" i="13"/>
  <c r="C705" i="13"/>
  <c r="B705" i="13"/>
  <c r="AG704" i="13"/>
  <c r="AF704" i="13"/>
  <c r="AE704" i="13"/>
  <c r="AD704" i="13"/>
  <c r="AC704" i="13"/>
  <c r="AB704" i="13"/>
  <c r="AA704" i="13"/>
  <c r="Z704" i="13"/>
  <c r="Y704" i="13"/>
  <c r="X704" i="13"/>
  <c r="W704" i="13"/>
  <c r="V704" i="13"/>
  <c r="U704" i="13"/>
  <c r="T704" i="13"/>
  <c r="S704" i="13"/>
  <c r="R704" i="13"/>
  <c r="Q704" i="13"/>
  <c r="P704" i="13"/>
  <c r="O704" i="13"/>
  <c r="N704" i="13"/>
  <c r="M704" i="13"/>
  <c r="L704" i="13"/>
  <c r="K704" i="13"/>
  <c r="J704" i="13"/>
  <c r="I704" i="13"/>
  <c r="H704" i="13"/>
  <c r="G704" i="13"/>
  <c r="F704" i="13"/>
  <c r="E704" i="13"/>
  <c r="D704" i="13"/>
  <c r="C704" i="13"/>
  <c r="B704" i="13"/>
  <c r="AG703" i="13"/>
  <c r="AF703" i="13"/>
  <c r="AE703" i="13"/>
  <c r="AD703" i="13"/>
  <c r="AC703" i="13"/>
  <c r="AB703" i="13"/>
  <c r="AA703" i="13"/>
  <c r="Z703" i="13"/>
  <c r="Y703" i="13"/>
  <c r="X703" i="13"/>
  <c r="W703" i="13"/>
  <c r="V703" i="13"/>
  <c r="U703" i="13"/>
  <c r="T703" i="13"/>
  <c r="S703" i="13"/>
  <c r="R703" i="13"/>
  <c r="Q703" i="13"/>
  <c r="P703" i="13"/>
  <c r="O703" i="13"/>
  <c r="N703" i="13"/>
  <c r="M703" i="13"/>
  <c r="L703" i="13"/>
  <c r="K703" i="13"/>
  <c r="J703" i="13"/>
  <c r="I703" i="13"/>
  <c r="H703" i="13"/>
  <c r="G703" i="13"/>
  <c r="F703" i="13"/>
  <c r="E703" i="13"/>
  <c r="D703" i="13"/>
  <c r="C703" i="13"/>
  <c r="B703" i="13"/>
  <c r="AG702" i="13"/>
  <c r="AF702" i="13"/>
  <c r="AE702" i="13"/>
  <c r="AD702" i="13"/>
  <c r="AC702" i="13"/>
  <c r="AB702" i="13"/>
  <c r="AA702" i="13"/>
  <c r="Z702" i="13"/>
  <c r="Y702" i="13"/>
  <c r="X702" i="13"/>
  <c r="W702" i="13"/>
  <c r="V702" i="13"/>
  <c r="U702" i="13"/>
  <c r="T702" i="13"/>
  <c r="S702" i="13"/>
  <c r="R702" i="13"/>
  <c r="Q702" i="13"/>
  <c r="P702" i="13"/>
  <c r="O702" i="13"/>
  <c r="N702" i="13"/>
  <c r="M702" i="13"/>
  <c r="L702" i="13"/>
  <c r="K702" i="13"/>
  <c r="J702" i="13"/>
  <c r="I702" i="13"/>
  <c r="H702" i="13"/>
  <c r="G702" i="13"/>
  <c r="F702" i="13"/>
  <c r="E702" i="13"/>
  <c r="D702" i="13"/>
  <c r="C702" i="13"/>
  <c r="B702" i="13"/>
  <c r="AG701" i="13"/>
  <c r="AF701" i="13"/>
  <c r="AE701" i="13"/>
  <c r="AD701" i="13"/>
  <c r="AC701" i="13"/>
  <c r="AB701" i="13"/>
  <c r="AA701" i="13"/>
  <c r="Z701" i="13"/>
  <c r="Y701" i="13"/>
  <c r="X701" i="13"/>
  <c r="W701" i="13"/>
  <c r="V701" i="13"/>
  <c r="U701" i="13"/>
  <c r="T701" i="13"/>
  <c r="S701" i="13"/>
  <c r="R701" i="13"/>
  <c r="Q701" i="13"/>
  <c r="P701" i="13"/>
  <c r="O701" i="13"/>
  <c r="N701" i="13"/>
  <c r="M701" i="13"/>
  <c r="L701" i="13"/>
  <c r="K701" i="13"/>
  <c r="J701" i="13"/>
  <c r="I701" i="13"/>
  <c r="H701" i="13"/>
  <c r="G701" i="13"/>
  <c r="F701" i="13"/>
  <c r="E701" i="13"/>
  <c r="D701" i="13"/>
  <c r="C701" i="13"/>
  <c r="B701" i="13"/>
  <c r="AG700" i="13"/>
  <c r="AF700" i="13"/>
  <c r="AE700" i="13"/>
  <c r="AD700" i="13"/>
  <c r="AC700" i="13"/>
  <c r="AB700" i="13"/>
  <c r="AA700" i="13"/>
  <c r="Z700" i="13"/>
  <c r="Y700" i="13"/>
  <c r="X700" i="13"/>
  <c r="W700" i="13"/>
  <c r="V700" i="13"/>
  <c r="U700" i="13"/>
  <c r="T700" i="13"/>
  <c r="S700" i="13"/>
  <c r="R700" i="13"/>
  <c r="Q700" i="13"/>
  <c r="P700" i="13"/>
  <c r="O700" i="13"/>
  <c r="N700" i="13"/>
  <c r="M700" i="13"/>
  <c r="L700" i="13"/>
  <c r="K700" i="13"/>
  <c r="J700" i="13"/>
  <c r="I700" i="13"/>
  <c r="H700" i="13"/>
  <c r="G700" i="13"/>
  <c r="F700" i="13"/>
  <c r="E700" i="13"/>
  <c r="D700" i="13"/>
  <c r="C700" i="13"/>
  <c r="B700" i="13"/>
  <c r="AG699" i="13"/>
  <c r="AF699" i="13"/>
  <c r="AE699" i="13"/>
  <c r="AD699" i="13"/>
  <c r="AC699" i="13"/>
  <c r="AB699" i="13"/>
  <c r="AA699" i="13"/>
  <c r="Z699" i="13"/>
  <c r="Y699" i="13"/>
  <c r="X699" i="13"/>
  <c r="W699" i="13"/>
  <c r="V699" i="13"/>
  <c r="U699" i="13"/>
  <c r="T699" i="13"/>
  <c r="S699" i="13"/>
  <c r="R699" i="13"/>
  <c r="Q699" i="13"/>
  <c r="P699" i="13"/>
  <c r="O699" i="13"/>
  <c r="N699" i="13"/>
  <c r="M699" i="13"/>
  <c r="L699" i="13"/>
  <c r="K699" i="13"/>
  <c r="J699" i="13"/>
  <c r="I699" i="13"/>
  <c r="H699" i="13"/>
  <c r="G699" i="13"/>
  <c r="F699" i="13"/>
  <c r="E699" i="13"/>
  <c r="D699" i="13"/>
  <c r="C699" i="13"/>
  <c r="B699" i="13"/>
  <c r="AG698" i="13"/>
  <c r="AF698" i="13"/>
  <c r="AE698" i="13"/>
  <c r="AD698" i="13"/>
  <c r="AC698" i="13"/>
  <c r="AB698" i="13"/>
  <c r="AA698" i="13"/>
  <c r="Z698" i="13"/>
  <c r="Y698" i="13"/>
  <c r="X698" i="13"/>
  <c r="W698" i="13"/>
  <c r="V698" i="13"/>
  <c r="U698" i="13"/>
  <c r="T698" i="13"/>
  <c r="S698" i="13"/>
  <c r="R698" i="13"/>
  <c r="Q698" i="13"/>
  <c r="P698" i="13"/>
  <c r="O698" i="13"/>
  <c r="N698" i="13"/>
  <c r="M698" i="13"/>
  <c r="L698" i="13"/>
  <c r="K698" i="13"/>
  <c r="J698" i="13"/>
  <c r="I698" i="13"/>
  <c r="H698" i="13"/>
  <c r="G698" i="13"/>
  <c r="F698" i="13"/>
  <c r="E698" i="13"/>
  <c r="D698" i="13"/>
  <c r="C698" i="13"/>
  <c r="B698" i="13"/>
  <c r="AG697" i="13"/>
  <c r="AF697" i="13"/>
  <c r="AE697" i="13"/>
  <c r="AD697" i="13"/>
  <c r="AC697" i="13"/>
  <c r="AB697" i="13"/>
  <c r="AA697" i="13"/>
  <c r="Z697" i="13"/>
  <c r="Y697" i="13"/>
  <c r="X697" i="13"/>
  <c r="W697" i="13"/>
  <c r="V697" i="13"/>
  <c r="U697" i="13"/>
  <c r="T697" i="13"/>
  <c r="S697" i="13"/>
  <c r="R697" i="13"/>
  <c r="Q697" i="13"/>
  <c r="P697" i="13"/>
  <c r="O697" i="13"/>
  <c r="N697" i="13"/>
  <c r="M697" i="13"/>
  <c r="L697" i="13"/>
  <c r="K697" i="13"/>
  <c r="J697" i="13"/>
  <c r="I697" i="13"/>
  <c r="H697" i="13"/>
  <c r="G697" i="13"/>
  <c r="F697" i="13"/>
  <c r="E697" i="13"/>
  <c r="D697" i="13"/>
  <c r="C697" i="13"/>
  <c r="B697" i="13"/>
  <c r="AG696" i="13"/>
  <c r="AF696" i="13"/>
  <c r="AE696" i="13"/>
  <c r="AD696" i="13"/>
  <c r="AC696" i="13"/>
  <c r="AB696" i="13"/>
  <c r="AA696" i="13"/>
  <c r="Z696" i="13"/>
  <c r="Y696" i="13"/>
  <c r="X696" i="13"/>
  <c r="W696" i="13"/>
  <c r="V696" i="13"/>
  <c r="U696" i="13"/>
  <c r="T696" i="13"/>
  <c r="S696" i="13"/>
  <c r="R696" i="13"/>
  <c r="Q696" i="13"/>
  <c r="P696" i="13"/>
  <c r="O696" i="13"/>
  <c r="N696" i="13"/>
  <c r="M696" i="13"/>
  <c r="L696" i="13"/>
  <c r="K696" i="13"/>
  <c r="J696" i="13"/>
  <c r="I696" i="13"/>
  <c r="H696" i="13"/>
  <c r="G696" i="13"/>
  <c r="F696" i="13"/>
  <c r="E696" i="13"/>
  <c r="D696" i="13"/>
  <c r="C696" i="13"/>
  <c r="B696" i="13"/>
  <c r="AG695" i="13"/>
  <c r="AF695" i="13"/>
  <c r="AE695" i="13"/>
  <c r="AD695" i="13"/>
  <c r="AC695" i="13"/>
  <c r="AB695" i="13"/>
  <c r="AA695" i="13"/>
  <c r="Z695" i="13"/>
  <c r="Y695" i="13"/>
  <c r="X695" i="13"/>
  <c r="W695" i="13"/>
  <c r="V695" i="13"/>
  <c r="U695" i="13"/>
  <c r="T695" i="13"/>
  <c r="S695" i="13"/>
  <c r="R695" i="13"/>
  <c r="Q695" i="13"/>
  <c r="P695" i="13"/>
  <c r="O695" i="13"/>
  <c r="N695" i="13"/>
  <c r="M695" i="13"/>
  <c r="L695" i="13"/>
  <c r="K695" i="13"/>
  <c r="J695" i="13"/>
  <c r="I695" i="13"/>
  <c r="H695" i="13"/>
  <c r="G695" i="13"/>
  <c r="F695" i="13"/>
  <c r="E695" i="13"/>
  <c r="D695" i="13"/>
  <c r="C695" i="13"/>
  <c r="B695" i="13"/>
  <c r="AG694" i="13"/>
  <c r="AF694" i="13"/>
  <c r="AE694" i="13"/>
  <c r="AD694" i="13"/>
  <c r="AC694" i="13"/>
  <c r="AB694" i="13"/>
  <c r="AA694" i="13"/>
  <c r="Z694" i="13"/>
  <c r="Y694" i="13"/>
  <c r="X694" i="13"/>
  <c r="W694" i="13"/>
  <c r="V694" i="13"/>
  <c r="U694" i="13"/>
  <c r="T694" i="13"/>
  <c r="S694" i="13"/>
  <c r="R694" i="13"/>
  <c r="Q694" i="13"/>
  <c r="P694" i="13"/>
  <c r="O694" i="13"/>
  <c r="N694" i="13"/>
  <c r="M694" i="13"/>
  <c r="L694" i="13"/>
  <c r="K694" i="13"/>
  <c r="J694" i="13"/>
  <c r="I694" i="13"/>
  <c r="H694" i="13"/>
  <c r="G694" i="13"/>
  <c r="F694" i="13"/>
  <c r="E694" i="13"/>
  <c r="D694" i="13"/>
  <c r="C694" i="13"/>
  <c r="B694" i="13"/>
  <c r="AG693" i="13"/>
  <c r="AF693" i="13"/>
  <c r="AE693" i="13"/>
  <c r="AD693" i="13"/>
  <c r="AC693" i="13"/>
  <c r="AB693" i="13"/>
  <c r="AA693" i="13"/>
  <c r="Z693" i="13"/>
  <c r="Y693" i="13"/>
  <c r="X693" i="13"/>
  <c r="W693" i="13"/>
  <c r="V693" i="13"/>
  <c r="U693" i="13"/>
  <c r="T693" i="13"/>
  <c r="S693" i="13"/>
  <c r="R693" i="13"/>
  <c r="Q693" i="13"/>
  <c r="P693" i="13"/>
  <c r="O693" i="13"/>
  <c r="N693" i="13"/>
  <c r="M693" i="13"/>
  <c r="L693" i="13"/>
  <c r="K693" i="13"/>
  <c r="J693" i="13"/>
  <c r="I693" i="13"/>
  <c r="H693" i="13"/>
  <c r="G693" i="13"/>
  <c r="F693" i="13"/>
  <c r="E693" i="13"/>
  <c r="D693" i="13"/>
  <c r="C693" i="13"/>
  <c r="B693" i="13"/>
  <c r="AG692" i="13"/>
  <c r="AF692" i="13"/>
  <c r="AE692" i="13"/>
  <c r="AD692" i="13"/>
  <c r="AC692" i="13"/>
  <c r="AB692" i="13"/>
  <c r="AA692" i="13"/>
  <c r="Z692" i="13"/>
  <c r="Y692" i="13"/>
  <c r="X692" i="13"/>
  <c r="W692" i="13"/>
  <c r="V692" i="13"/>
  <c r="U692" i="13"/>
  <c r="T692" i="13"/>
  <c r="S692" i="13"/>
  <c r="R692" i="13"/>
  <c r="Q692" i="13"/>
  <c r="P692" i="13"/>
  <c r="O692" i="13"/>
  <c r="N692" i="13"/>
  <c r="M692" i="13"/>
  <c r="L692" i="13"/>
  <c r="K692" i="13"/>
  <c r="J692" i="13"/>
  <c r="I692" i="13"/>
  <c r="H692" i="13"/>
  <c r="G692" i="13"/>
  <c r="F692" i="13"/>
  <c r="E692" i="13"/>
  <c r="D692" i="13"/>
  <c r="C692" i="13"/>
  <c r="B692" i="13"/>
  <c r="AG691" i="13"/>
  <c r="AF691" i="13"/>
  <c r="AE691" i="13"/>
  <c r="AD691" i="13"/>
  <c r="AC691" i="13"/>
  <c r="AB691" i="13"/>
  <c r="AA691" i="13"/>
  <c r="Z691" i="13"/>
  <c r="Y691" i="13"/>
  <c r="X691" i="13"/>
  <c r="W691" i="13"/>
  <c r="V691" i="13"/>
  <c r="U691" i="13"/>
  <c r="T691" i="13"/>
  <c r="S691" i="13"/>
  <c r="R691" i="13"/>
  <c r="Q691" i="13"/>
  <c r="P691" i="13"/>
  <c r="O691" i="13"/>
  <c r="N691" i="13"/>
  <c r="M691" i="13"/>
  <c r="L691" i="13"/>
  <c r="K691" i="13"/>
  <c r="J691" i="13"/>
  <c r="I691" i="13"/>
  <c r="H691" i="13"/>
  <c r="G691" i="13"/>
  <c r="F691" i="13"/>
  <c r="E691" i="13"/>
  <c r="D691" i="13"/>
  <c r="C691" i="13"/>
  <c r="B691" i="13"/>
  <c r="AG690" i="13"/>
  <c r="AF690" i="13"/>
  <c r="AE690" i="13"/>
  <c r="AD690" i="13"/>
  <c r="AC690" i="13"/>
  <c r="AB690" i="13"/>
  <c r="AA690" i="13"/>
  <c r="Z690" i="13"/>
  <c r="Y690" i="13"/>
  <c r="X690" i="13"/>
  <c r="W690" i="13"/>
  <c r="V690" i="13"/>
  <c r="U690" i="13"/>
  <c r="T690" i="13"/>
  <c r="S690" i="13"/>
  <c r="R690" i="13"/>
  <c r="Q690" i="13"/>
  <c r="P690" i="13"/>
  <c r="O690" i="13"/>
  <c r="N690" i="13"/>
  <c r="M690" i="13"/>
  <c r="L690" i="13"/>
  <c r="K690" i="13"/>
  <c r="J690" i="13"/>
  <c r="I690" i="13"/>
  <c r="H690" i="13"/>
  <c r="G690" i="13"/>
  <c r="F690" i="13"/>
  <c r="E690" i="13"/>
  <c r="D690" i="13"/>
  <c r="C690" i="13"/>
  <c r="B690" i="13"/>
  <c r="AG689" i="13"/>
  <c r="AF689" i="13"/>
  <c r="AE689" i="13"/>
  <c r="AD689" i="13"/>
  <c r="AC689" i="13"/>
  <c r="AB689" i="13"/>
  <c r="AA689" i="13"/>
  <c r="Z689" i="13"/>
  <c r="Y689" i="13"/>
  <c r="X689" i="13"/>
  <c r="W689" i="13"/>
  <c r="V689" i="13"/>
  <c r="U689" i="13"/>
  <c r="T689" i="13"/>
  <c r="S689" i="13"/>
  <c r="R689" i="13"/>
  <c r="Q689" i="13"/>
  <c r="P689" i="13"/>
  <c r="O689" i="13"/>
  <c r="N689" i="13"/>
  <c r="M689" i="13"/>
  <c r="L689" i="13"/>
  <c r="K689" i="13"/>
  <c r="J689" i="13"/>
  <c r="I689" i="13"/>
  <c r="H689" i="13"/>
  <c r="G689" i="13"/>
  <c r="F689" i="13"/>
  <c r="E689" i="13"/>
  <c r="D689" i="13"/>
  <c r="C689" i="13"/>
  <c r="B689" i="13"/>
  <c r="AG688" i="13"/>
  <c r="AF688" i="13"/>
  <c r="AE688" i="13"/>
  <c r="AD688" i="13"/>
  <c r="AC688" i="13"/>
  <c r="AB688" i="13"/>
  <c r="AA688" i="13"/>
  <c r="Z688" i="13"/>
  <c r="Y688" i="13"/>
  <c r="X688" i="13"/>
  <c r="W688" i="13"/>
  <c r="V688" i="13"/>
  <c r="U688" i="13"/>
  <c r="T688" i="13"/>
  <c r="S688" i="13"/>
  <c r="R688" i="13"/>
  <c r="Q688" i="13"/>
  <c r="P688" i="13"/>
  <c r="O688" i="13"/>
  <c r="N688" i="13"/>
  <c r="M688" i="13"/>
  <c r="L688" i="13"/>
  <c r="K688" i="13"/>
  <c r="J688" i="13"/>
  <c r="I688" i="13"/>
  <c r="H688" i="13"/>
  <c r="G688" i="13"/>
  <c r="F688" i="13"/>
  <c r="E688" i="13"/>
  <c r="D688" i="13"/>
  <c r="C688" i="13"/>
  <c r="B688" i="13"/>
  <c r="AG687" i="13"/>
  <c r="AF687" i="13"/>
  <c r="AE687" i="13"/>
  <c r="AD687" i="13"/>
  <c r="AC687" i="13"/>
  <c r="AB687" i="13"/>
  <c r="AA687" i="13"/>
  <c r="Z687" i="13"/>
  <c r="Y687" i="13"/>
  <c r="X687" i="13"/>
  <c r="W687" i="13"/>
  <c r="V687" i="13"/>
  <c r="U687" i="13"/>
  <c r="T687" i="13"/>
  <c r="S687" i="13"/>
  <c r="R687" i="13"/>
  <c r="Q687" i="13"/>
  <c r="P687" i="13"/>
  <c r="O687" i="13"/>
  <c r="N687" i="13"/>
  <c r="M687" i="13"/>
  <c r="L687" i="13"/>
  <c r="K687" i="13"/>
  <c r="J687" i="13"/>
  <c r="I687" i="13"/>
  <c r="H687" i="13"/>
  <c r="G687" i="13"/>
  <c r="F687" i="13"/>
  <c r="E687" i="13"/>
  <c r="D687" i="13"/>
  <c r="C687" i="13"/>
  <c r="B687" i="13"/>
  <c r="AG686" i="13"/>
  <c r="AF686" i="13"/>
  <c r="AE686" i="13"/>
  <c r="AD686" i="13"/>
  <c r="AC686" i="13"/>
  <c r="AB686" i="13"/>
  <c r="AA686" i="13"/>
  <c r="Z686" i="13"/>
  <c r="Y686" i="13"/>
  <c r="X686" i="13"/>
  <c r="W686" i="13"/>
  <c r="V686" i="13"/>
  <c r="U686" i="13"/>
  <c r="T686" i="13"/>
  <c r="S686" i="13"/>
  <c r="R686" i="13"/>
  <c r="Q686" i="13"/>
  <c r="P686" i="13"/>
  <c r="O686" i="13"/>
  <c r="N686" i="13"/>
  <c r="M686" i="13"/>
  <c r="L686" i="13"/>
  <c r="K686" i="13"/>
  <c r="J686" i="13"/>
  <c r="I686" i="13"/>
  <c r="H686" i="13"/>
  <c r="G686" i="13"/>
  <c r="F686" i="13"/>
  <c r="E686" i="13"/>
  <c r="D686" i="13"/>
  <c r="C686" i="13"/>
  <c r="B686" i="13"/>
  <c r="AG685" i="13"/>
  <c r="AF685" i="13"/>
  <c r="AE685" i="13"/>
  <c r="AD685" i="13"/>
  <c r="AC685" i="13"/>
  <c r="AB685" i="13"/>
  <c r="AA685" i="13"/>
  <c r="Z685" i="13"/>
  <c r="Y685" i="13"/>
  <c r="X685" i="13"/>
  <c r="W685" i="13"/>
  <c r="V685" i="13"/>
  <c r="U685" i="13"/>
  <c r="T685" i="13"/>
  <c r="S685" i="13"/>
  <c r="R685" i="13"/>
  <c r="Q685" i="13"/>
  <c r="P685" i="13"/>
  <c r="O685" i="13"/>
  <c r="N685" i="13"/>
  <c r="M685" i="13"/>
  <c r="L685" i="13"/>
  <c r="K685" i="13"/>
  <c r="J685" i="13"/>
  <c r="I685" i="13"/>
  <c r="H685" i="13"/>
  <c r="G685" i="13"/>
  <c r="F685" i="13"/>
  <c r="E685" i="13"/>
  <c r="D685" i="13"/>
  <c r="C685" i="13"/>
  <c r="B685" i="13"/>
  <c r="AG684" i="13"/>
  <c r="AF684" i="13"/>
  <c r="AE684" i="13"/>
  <c r="AD684" i="13"/>
  <c r="AC684" i="13"/>
  <c r="AB684" i="13"/>
  <c r="AA684" i="13"/>
  <c r="Z684" i="13"/>
  <c r="Y684" i="13"/>
  <c r="X684" i="13"/>
  <c r="W684" i="13"/>
  <c r="V684" i="13"/>
  <c r="U684" i="13"/>
  <c r="T684" i="13"/>
  <c r="S684" i="13"/>
  <c r="R684" i="13"/>
  <c r="Q684" i="13"/>
  <c r="P684" i="13"/>
  <c r="O684" i="13"/>
  <c r="N684" i="13"/>
  <c r="M684" i="13"/>
  <c r="L684" i="13"/>
  <c r="K684" i="13"/>
  <c r="J684" i="13"/>
  <c r="I684" i="13"/>
  <c r="H684" i="13"/>
  <c r="G684" i="13"/>
  <c r="F684" i="13"/>
  <c r="E684" i="13"/>
  <c r="D684" i="13"/>
  <c r="C684" i="13"/>
  <c r="B684" i="13"/>
  <c r="AG683" i="13"/>
  <c r="AF683" i="13"/>
  <c r="AE683" i="13"/>
  <c r="AD683" i="13"/>
  <c r="AC683" i="13"/>
  <c r="AB683" i="13"/>
  <c r="AA683" i="13"/>
  <c r="Z683" i="13"/>
  <c r="Y683" i="13"/>
  <c r="X683" i="13"/>
  <c r="W683" i="13"/>
  <c r="V683" i="13"/>
  <c r="U683" i="13"/>
  <c r="T683" i="13"/>
  <c r="S683" i="13"/>
  <c r="R683" i="13"/>
  <c r="Q683" i="13"/>
  <c r="P683" i="13"/>
  <c r="O683" i="13"/>
  <c r="N683" i="13"/>
  <c r="M683" i="13"/>
  <c r="L683" i="13"/>
  <c r="K683" i="13"/>
  <c r="J683" i="13"/>
  <c r="I683" i="13"/>
  <c r="H683" i="13"/>
  <c r="G683" i="13"/>
  <c r="F683" i="13"/>
  <c r="E683" i="13"/>
  <c r="D683" i="13"/>
  <c r="C683" i="13"/>
  <c r="B683" i="13"/>
  <c r="AG682" i="13"/>
  <c r="AF682" i="13"/>
  <c r="AE682" i="13"/>
  <c r="AD682" i="13"/>
  <c r="AC682" i="13"/>
  <c r="AB682" i="13"/>
  <c r="AA682" i="13"/>
  <c r="Z682" i="13"/>
  <c r="Y682" i="13"/>
  <c r="X682" i="13"/>
  <c r="W682" i="13"/>
  <c r="V682" i="13"/>
  <c r="U682" i="13"/>
  <c r="T682" i="13"/>
  <c r="S682" i="13"/>
  <c r="R682" i="13"/>
  <c r="Q682" i="13"/>
  <c r="P682" i="13"/>
  <c r="O682" i="13"/>
  <c r="N682" i="13"/>
  <c r="M682" i="13"/>
  <c r="L682" i="13"/>
  <c r="K682" i="13"/>
  <c r="J682" i="13"/>
  <c r="I682" i="13"/>
  <c r="H682" i="13"/>
  <c r="G682" i="13"/>
  <c r="F682" i="13"/>
  <c r="E682" i="13"/>
  <c r="D682" i="13"/>
  <c r="C682" i="13"/>
  <c r="B682" i="13"/>
  <c r="AG681" i="13"/>
  <c r="AF681" i="13"/>
  <c r="AE681" i="13"/>
  <c r="AD681" i="13"/>
  <c r="AC681" i="13"/>
  <c r="AB681" i="13"/>
  <c r="AA681" i="13"/>
  <c r="Z681" i="13"/>
  <c r="Y681" i="13"/>
  <c r="X681" i="13"/>
  <c r="W681" i="13"/>
  <c r="V681" i="13"/>
  <c r="U681" i="13"/>
  <c r="T681" i="13"/>
  <c r="S681" i="13"/>
  <c r="R681" i="13"/>
  <c r="Q681" i="13"/>
  <c r="P681" i="13"/>
  <c r="O681" i="13"/>
  <c r="N681" i="13"/>
  <c r="M681" i="13"/>
  <c r="L681" i="13"/>
  <c r="K681" i="13"/>
  <c r="J681" i="13"/>
  <c r="I681" i="13"/>
  <c r="H681" i="13"/>
  <c r="G681" i="13"/>
  <c r="F681" i="13"/>
  <c r="E681" i="13"/>
  <c r="D681" i="13"/>
  <c r="C681" i="13"/>
  <c r="B681" i="13"/>
  <c r="AG680" i="13"/>
  <c r="AF680" i="13"/>
  <c r="AE680" i="13"/>
  <c r="AD680" i="13"/>
  <c r="AC680" i="13"/>
  <c r="AB680" i="13"/>
  <c r="AA680" i="13"/>
  <c r="Z680" i="13"/>
  <c r="Y680" i="13"/>
  <c r="X680" i="13"/>
  <c r="W680" i="13"/>
  <c r="V680" i="13"/>
  <c r="U680" i="13"/>
  <c r="T680" i="13"/>
  <c r="S680" i="13"/>
  <c r="R680" i="13"/>
  <c r="Q680" i="13"/>
  <c r="P680" i="13"/>
  <c r="O680" i="13"/>
  <c r="N680" i="13"/>
  <c r="M680" i="13"/>
  <c r="L680" i="13"/>
  <c r="K680" i="13"/>
  <c r="J680" i="13"/>
  <c r="I680" i="13"/>
  <c r="H680" i="13"/>
  <c r="G680" i="13"/>
  <c r="F680" i="13"/>
  <c r="E680" i="13"/>
  <c r="D680" i="13"/>
  <c r="C680" i="13"/>
  <c r="B680" i="13"/>
  <c r="AG679" i="13"/>
  <c r="AF679" i="13"/>
  <c r="AE679" i="13"/>
  <c r="AD679" i="13"/>
  <c r="AC679" i="13"/>
  <c r="AB679" i="13"/>
  <c r="AA679" i="13"/>
  <c r="Z679" i="13"/>
  <c r="Y679" i="13"/>
  <c r="X679" i="13"/>
  <c r="W679" i="13"/>
  <c r="V679" i="13"/>
  <c r="U679" i="13"/>
  <c r="T679" i="13"/>
  <c r="S679" i="13"/>
  <c r="R679" i="13"/>
  <c r="Q679" i="13"/>
  <c r="P679" i="13"/>
  <c r="O679" i="13"/>
  <c r="N679" i="13"/>
  <c r="M679" i="13"/>
  <c r="L679" i="13"/>
  <c r="K679" i="13"/>
  <c r="J679" i="13"/>
  <c r="I679" i="13"/>
  <c r="H679" i="13"/>
  <c r="G679" i="13"/>
  <c r="F679" i="13"/>
  <c r="E679" i="13"/>
  <c r="D679" i="13"/>
  <c r="C679" i="13"/>
  <c r="B679" i="13"/>
  <c r="AG678" i="13"/>
  <c r="AF678" i="13"/>
  <c r="AE678" i="13"/>
  <c r="AD678" i="13"/>
  <c r="AC678" i="13"/>
  <c r="AB678" i="13"/>
  <c r="AA678" i="13"/>
  <c r="Z678" i="13"/>
  <c r="Y678" i="13"/>
  <c r="X678" i="13"/>
  <c r="W678" i="13"/>
  <c r="V678" i="13"/>
  <c r="U678" i="13"/>
  <c r="T678" i="13"/>
  <c r="S678" i="13"/>
  <c r="R678" i="13"/>
  <c r="Q678" i="13"/>
  <c r="P678" i="13"/>
  <c r="O678" i="13"/>
  <c r="N678" i="13"/>
  <c r="M678" i="13"/>
  <c r="L678" i="13"/>
  <c r="K678" i="13"/>
  <c r="J678" i="13"/>
  <c r="I678" i="13"/>
  <c r="H678" i="13"/>
  <c r="G678" i="13"/>
  <c r="F678" i="13"/>
  <c r="E678" i="13"/>
  <c r="D678" i="13"/>
  <c r="C678" i="13"/>
  <c r="B678" i="13"/>
  <c r="AG677" i="13"/>
  <c r="AF677" i="13"/>
  <c r="AE677" i="13"/>
  <c r="AD677" i="13"/>
  <c r="AC677" i="13"/>
  <c r="AB677" i="13"/>
  <c r="AA677" i="13"/>
  <c r="Z677" i="13"/>
  <c r="Y677" i="13"/>
  <c r="X677" i="13"/>
  <c r="W677" i="13"/>
  <c r="V677" i="13"/>
  <c r="U677" i="13"/>
  <c r="T677" i="13"/>
  <c r="S677" i="13"/>
  <c r="R677" i="13"/>
  <c r="Q677" i="13"/>
  <c r="P677" i="13"/>
  <c r="O677" i="13"/>
  <c r="N677" i="13"/>
  <c r="M677" i="13"/>
  <c r="L677" i="13"/>
  <c r="K677" i="13"/>
  <c r="J677" i="13"/>
  <c r="I677" i="13"/>
  <c r="H677" i="13"/>
  <c r="G677" i="13"/>
  <c r="F677" i="13"/>
  <c r="E677" i="13"/>
  <c r="D677" i="13"/>
  <c r="C677" i="13"/>
  <c r="B677" i="13"/>
  <c r="AG676" i="13"/>
  <c r="AF676" i="13"/>
  <c r="AE676" i="13"/>
  <c r="AD676" i="13"/>
  <c r="AC676" i="13"/>
  <c r="AB676" i="13"/>
  <c r="AA676" i="13"/>
  <c r="Z676" i="13"/>
  <c r="Y676" i="13"/>
  <c r="X676" i="13"/>
  <c r="W676" i="13"/>
  <c r="V676" i="13"/>
  <c r="U676" i="13"/>
  <c r="T676" i="13"/>
  <c r="S676" i="13"/>
  <c r="R676" i="13"/>
  <c r="Q676" i="13"/>
  <c r="P676" i="13"/>
  <c r="O676" i="13"/>
  <c r="N676" i="13"/>
  <c r="M676" i="13"/>
  <c r="L676" i="13"/>
  <c r="K676" i="13"/>
  <c r="J676" i="13"/>
  <c r="I676" i="13"/>
  <c r="H676" i="13"/>
  <c r="G676" i="13"/>
  <c r="F676" i="13"/>
  <c r="E676" i="13"/>
  <c r="D676" i="13"/>
  <c r="C676" i="13"/>
  <c r="B676" i="13"/>
  <c r="AG675" i="13"/>
  <c r="AF675" i="13"/>
  <c r="AE675" i="13"/>
  <c r="AD675" i="13"/>
  <c r="AC675" i="13"/>
  <c r="AB675" i="13"/>
  <c r="AA675" i="13"/>
  <c r="Z675" i="13"/>
  <c r="Y675" i="13"/>
  <c r="X675" i="13"/>
  <c r="W675" i="13"/>
  <c r="V675" i="13"/>
  <c r="U675" i="13"/>
  <c r="T675" i="13"/>
  <c r="S675" i="13"/>
  <c r="R675" i="13"/>
  <c r="Q675" i="13"/>
  <c r="P675" i="13"/>
  <c r="O675" i="13"/>
  <c r="N675" i="13"/>
  <c r="M675" i="13"/>
  <c r="L675" i="13"/>
  <c r="K675" i="13"/>
  <c r="J675" i="13"/>
  <c r="I675" i="13"/>
  <c r="H675" i="13"/>
  <c r="G675" i="13"/>
  <c r="F675" i="13"/>
  <c r="E675" i="13"/>
  <c r="D675" i="13"/>
  <c r="C675" i="13"/>
  <c r="B675" i="13"/>
  <c r="AG674" i="13"/>
  <c r="AF674" i="13"/>
  <c r="AE674" i="13"/>
  <c r="AD674" i="13"/>
  <c r="AC674" i="13"/>
  <c r="AB674" i="13"/>
  <c r="AA674" i="13"/>
  <c r="Z674" i="13"/>
  <c r="Y674" i="13"/>
  <c r="X674" i="13"/>
  <c r="W674" i="13"/>
  <c r="V674" i="13"/>
  <c r="U674" i="13"/>
  <c r="T674" i="13"/>
  <c r="S674" i="13"/>
  <c r="R674" i="13"/>
  <c r="Q674" i="13"/>
  <c r="P674" i="13"/>
  <c r="O674" i="13"/>
  <c r="N674" i="13"/>
  <c r="M674" i="13"/>
  <c r="L674" i="13"/>
  <c r="K674" i="13"/>
  <c r="J674" i="13"/>
  <c r="I674" i="13"/>
  <c r="H674" i="13"/>
  <c r="G674" i="13"/>
  <c r="F674" i="13"/>
  <c r="E674" i="13"/>
  <c r="D674" i="13"/>
  <c r="C674" i="13"/>
  <c r="B674" i="13"/>
  <c r="AG673" i="13"/>
  <c r="AF673" i="13"/>
  <c r="AE673" i="13"/>
  <c r="AD673" i="13"/>
  <c r="AC673" i="13"/>
  <c r="AB673" i="13"/>
  <c r="AA673" i="13"/>
  <c r="Z673" i="13"/>
  <c r="Y673" i="13"/>
  <c r="X673" i="13"/>
  <c r="W673" i="13"/>
  <c r="V673" i="13"/>
  <c r="U673" i="13"/>
  <c r="T673" i="13"/>
  <c r="S673" i="13"/>
  <c r="R673" i="13"/>
  <c r="Q673" i="13"/>
  <c r="P673" i="13"/>
  <c r="O673" i="13"/>
  <c r="N673" i="13"/>
  <c r="M673" i="13"/>
  <c r="L673" i="13"/>
  <c r="K673" i="13"/>
  <c r="J673" i="13"/>
  <c r="I673" i="13"/>
  <c r="H673" i="13"/>
  <c r="G673" i="13"/>
  <c r="F673" i="13"/>
  <c r="E673" i="13"/>
  <c r="D673" i="13"/>
  <c r="C673" i="13"/>
  <c r="B673" i="13"/>
  <c r="AG672" i="13"/>
  <c r="AF672" i="13"/>
  <c r="AE672" i="13"/>
  <c r="AD672" i="13"/>
  <c r="AC672" i="13"/>
  <c r="AB672" i="13"/>
  <c r="AA672" i="13"/>
  <c r="Z672" i="13"/>
  <c r="Y672" i="13"/>
  <c r="X672" i="13"/>
  <c r="W672" i="13"/>
  <c r="V672" i="13"/>
  <c r="U672" i="13"/>
  <c r="T672" i="13"/>
  <c r="S672" i="13"/>
  <c r="R672" i="13"/>
  <c r="Q672" i="13"/>
  <c r="P672" i="13"/>
  <c r="O672" i="13"/>
  <c r="N672" i="13"/>
  <c r="M672" i="13"/>
  <c r="L672" i="13"/>
  <c r="K672" i="13"/>
  <c r="J672" i="13"/>
  <c r="I672" i="13"/>
  <c r="H672" i="13"/>
  <c r="G672" i="13"/>
  <c r="F672" i="13"/>
  <c r="E672" i="13"/>
  <c r="D672" i="13"/>
  <c r="C672" i="13"/>
  <c r="B672" i="13"/>
  <c r="AG671" i="13"/>
  <c r="AF671" i="13"/>
  <c r="AE671" i="13"/>
  <c r="AD671" i="13"/>
  <c r="AC671" i="13"/>
  <c r="AB671" i="13"/>
  <c r="AA671" i="13"/>
  <c r="Z671" i="13"/>
  <c r="Y671" i="13"/>
  <c r="X671" i="13"/>
  <c r="W671" i="13"/>
  <c r="V671" i="13"/>
  <c r="U671" i="13"/>
  <c r="T671" i="13"/>
  <c r="S671" i="13"/>
  <c r="R671" i="13"/>
  <c r="Q671" i="13"/>
  <c r="P671" i="13"/>
  <c r="O671" i="13"/>
  <c r="N671" i="13"/>
  <c r="M671" i="13"/>
  <c r="L671" i="13"/>
  <c r="K671" i="13"/>
  <c r="J671" i="13"/>
  <c r="I671" i="13"/>
  <c r="H671" i="13"/>
  <c r="G671" i="13"/>
  <c r="F671" i="13"/>
  <c r="E671" i="13"/>
  <c r="D671" i="13"/>
  <c r="C671" i="13"/>
  <c r="B671" i="13"/>
  <c r="AG670" i="13"/>
  <c r="AF670" i="13"/>
  <c r="AE670" i="13"/>
  <c r="AD670" i="13"/>
  <c r="AC670" i="13"/>
  <c r="AB670" i="13"/>
  <c r="AA670" i="13"/>
  <c r="Z670" i="13"/>
  <c r="Y670" i="13"/>
  <c r="X670" i="13"/>
  <c r="W670" i="13"/>
  <c r="V670" i="13"/>
  <c r="U670" i="13"/>
  <c r="T670" i="13"/>
  <c r="S670" i="13"/>
  <c r="R670" i="13"/>
  <c r="Q670" i="13"/>
  <c r="P670" i="13"/>
  <c r="O670" i="13"/>
  <c r="N670" i="13"/>
  <c r="M670" i="13"/>
  <c r="L670" i="13"/>
  <c r="K670" i="13"/>
  <c r="J670" i="13"/>
  <c r="I670" i="13"/>
  <c r="H670" i="13"/>
  <c r="G670" i="13"/>
  <c r="F670" i="13"/>
  <c r="E670" i="13"/>
  <c r="D670" i="13"/>
  <c r="C670" i="13"/>
  <c r="B670" i="13"/>
  <c r="AG669" i="13"/>
  <c r="AF669" i="13"/>
  <c r="AE669" i="13"/>
  <c r="AD669" i="13"/>
  <c r="AC669" i="13"/>
  <c r="AB669" i="13"/>
  <c r="AA669" i="13"/>
  <c r="Z669" i="13"/>
  <c r="Y669" i="13"/>
  <c r="X669" i="13"/>
  <c r="W669" i="13"/>
  <c r="V669" i="13"/>
  <c r="U669" i="13"/>
  <c r="T669" i="13"/>
  <c r="S669" i="13"/>
  <c r="R669" i="13"/>
  <c r="Q669" i="13"/>
  <c r="P669" i="13"/>
  <c r="O669" i="13"/>
  <c r="N669" i="13"/>
  <c r="M669" i="13"/>
  <c r="L669" i="13"/>
  <c r="K669" i="13"/>
  <c r="J669" i="13"/>
  <c r="I669" i="13"/>
  <c r="H669" i="13"/>
  <c r="G669" i="13"/>
  <c r="F669" i="13"/>
  <c r="E669" i="13"/>
  <c r="D669" i="13"/>
  <c r="C669" i="13"/>
  <c r="B669" i="13"/>
  <c r="AG668" i="13"/>
  <c r="AF668" i="13"/>
  <c r="AE668" i="13"/>
  <c r="AD668" i="13"/>
  <c r="AC668" i="13"/>
  <c r="AB668" i="13"/>
  <c r="AA668" i="13"/>
  <c r="Z668" i="13"/>
  <c r="Y668" i="13"/>
  <c r="X668" i="13"/>
  <c r="W668" i="13"/>
  <c r="V668" i="13"/>
  <c r="U668" i="13"/>
  <c r="T668" i="13"/>
  <c r="S668" i="13"/>
  <c r="R668" i="13"/>
  <c r="Q668" i="13"/>
  <c r="P668" i="13"/>
  <c r="O668" i="13"/>
  <c r="N668" i="13"/>
  <c r="M668" i="13"/>
  <c r="L668" i="13"/>
  <c r="K668" i="13"/>
  <c r="J668" i="13"/>
  <c r="I668" i="13"/>
  <c r="H668" i="13"/>
  <c r="G668" i="13"/>
  <c r="F668" i="13"/>
  <c r="E668" i="13"/>
  <c r="D668" i="13"/>
  <c r="C668" i="13"/>
  <c r="B668" i="13"/>
  <c r="AG667" i="13"/>
  <c r="AF667" i="13"/>
  <c r="AE667" i="13"/>
  <c r="AD667" i="13"/>
  <c r="AC667" i="13"/>
  <c r="AB667" i="13"/>
  <c r="AA667" i="13"/>
  <c r="Z667" i="13"/>
  <c r="Y667" i="13"/>
  <c r="X667" i="13"/>
  <c r="W667" i="13"/>
  <c r="V667" i="13"/>
  <c r="U667" i="13"/>
  <c r="T667" i="13"/>
  <c r="S667" i="13"/>
  <c r="R667" i="13"/>
  <c r="Q667" i="13"/>
  <c r="P667" i="13"/>
  <c r="O667" i="13"/>
  <c r="N667" i="13"/>
  <c r="M667" i="13"/>
  <c r="L667" i="13"/>
  <c r="K667" i="13"/>
  <c r="J667" i="13"/>
  <c r="I667" i="13"/>
  <c r="H667" i="13"/>
  <c r="G667" i="13"/>
  <c r="F667" i="13"/>
  <c r="E667" i="13"/>
  <c r="D667" i="13"/>
  <c r="C667" i="13"/>
  <c r="B667" i="13"/>
  <c r="AG666" i="13"/>
  <c r="AF666" i="13"/>
  <c r="AE666" i="13"/>
  <c r="AD666" i="13"/>
  <c r="AC666" i="13"/>
  <c r="AB666" i="13"/>
  <c r="AA666" i="13"/>
  <c r="Z666" i="13"/>
  <c r="Y666" i="13"/>
  <c r="X666" i="13"/>
  <c r="W666" i="13"/>
  <c r="V666" i="13"/>
  <c r="U666" i="13"/>
  <c r="T666" i="13"/>
  <c r="S666" i="13"/>
  <c r="R666" i="13"/>
  <c r="Q666" i="13"/>
  <c r="P666" i="13"/>
  <c r="O666" i="13"/>
  <c r="N666" i="13"/>
  <c r="M666" i="13"/>
  <c r="L666" i="13"/>
  <c r="K666" i="13"/>
  <c r="J666" i="13"/>
  <c r="I666" i="13"/>
  <c r="H666" i="13"/>
  <c r="G666" i="13"/>
  <c r="F666" i="13"/>
  <c r="E666" i="13"/>
  <c r="D666" i="13"/>
  <c r="C666" i="13"/>
  <c r="B666" i="13"/>
  <c r="AG665" i="13"/>
  <c r="AF665" i="13"/>
  <c r="AE665" i="13"/>
  <c r="AD665" i="13"/>
  <c r="AC665" i="13"/>
  <c r="AB665" i="13"/>
  <c r="AA665" i="13"/>
  <c r="Z665" i="13"/>
  <c r="Y665" i="13"/>
  <c r="X665" i="13"/>
  <c r="W665" i="13"/>
  <c r="V665" i="13"/>
  <c r="U665" i="13"/>
  <c r="T665" i="13"/>
  <c r="S665" i="13"/>
  <c r="R665" i="13"/>
  <c r="Q665" i="13"/>
  <c r="P665" i="13"/>
  <c r="O665" i="13"/>
  <c r="N665" i="13"/>
  <c r="M665" i="13"/>
  <c r="L665" i="13"/>
  <c r="K665" i="13"/>
  <c r="J665" i="13"/>
  <c r="I665" i="13"/>
  <c r="H665" i="13"/>
  <c r="G665" i="13"/>
  <c r="F665" i="13"/>
  <c r="E665" i="13"/>
  <c r="D665" i="13"/>
  <c r="C665" i="13"/>
  <c r="B665" i="13"/>
  <c r="AG664" i="13"/>
  <c r="AF664" i="13"/>
  <c r="AE664" i="13"/>
  <c r="AD664" i="13"/>
  <c r="AC664" i="13"/>
  <c r="AB664" i="13"/>
  <c r="AA664" i="13"/>
  <c r="Z664" i="13"/>
  <c r="Y664" i="13"/>
  <c r="X664" i="13"/>
  <c r="W664" i="13"/>
  <c r="V664" i="13"/>
  <c r="U664" i="13"/>
  <c r="T664" i="13"/>
  <c r="S664" i="13"/>
  <c r="R664" i="13"/>
  <c r="Q664" i="13"/>
  <c r="P664" i="13"/>
  <c r="O664" i="13"/>
  <c r="N664" i="13"/>
  <c r="M664" i="13"/>
  <c r="L664" i="13"/>
  <c r="K664" i="13"/>
  <c r="J664" i="13"/>
  <c r="I664" i="13"/>
  <c r="H664" i="13"/>
  <c r="G664" i="13"/>
  <c r="F664" i="13"/>
  <c r="E664" i="13"/>
  <c r="D664" i="13"/>
  <c r="C664" i="13"/>
  <c r="B664" i="13"/>
  <c r="AG663" i="13"/>
  <c r="AF663" i="13"/>
  <c r="AE663" i="13"/>
  <c r="AD663" i="13"/>
  <c r="AC663" i="13"/>
  <c r="AB663" i="13"/>
  <c r="AA663" i="13"/>
  <c r="Z663" i="13"/>
  <c r="Y663" i="13"/>
  <c r="X663" i="13"/>
  <c r="W663" i="13"/>
  <c r="V663" i="13"/>
  <c r="U663" i="13"/>
  <c r="T663" i="13"/>
  <c r="S663" i="13"/>
  <c r="R663" i="13"/>
  <c r="Q663" i="13"/>
  <c r="P663" i="13"/>
  <c r="O663" i="13"/>
  <c r="N663" i="13"/>
  <c r="M663" i="13"/>
  <c r="L663" i="13"/>
  <c r="K663" i="13"/>
  <c r="J663" i="13"/>
  <c r="I663" i="13"/>
  <c r="H663" i="13"/>
  <c r="G663" i="13"/>
  <c r="F663" i="13"/>
  <c r="E663" i="13"/>
  <c r="D663" i="13"/>
  <c r="C663" i="13"/>
  <c r="B663" i="13"/>
  <c r="AG662" i="13"/>
  <c r="AF662" i="13"/>
  <c r="AE662" i="13"/>
  <c r="AD662" i="13"/>
  <c r="AC662" i="13"/>
  <c r="AB662" i="13"/>
  <c r="AA662" i="13"/>
  <c r="Z662" i="13"/>
  <c r="Y662" i="13"/>
  <c r="X662" i="13"/>
  <c r="W662" i="13"/>
  <c r="V662" i="13"/>
  <c r="U662" i="13"/>
  <c r="T662" i="13"/>
  <c r="S662" i="13"/>
  <c r="R662" i="13"/>
  <c r="Q662" i="13"/>
  <c r="P662" i="13"/>
  <c r="O662" i="13"/>
  <c r="N662" i="13"/>
  <c r="M662" i="13"/>
  <c r="L662" i="13"/>
  <c r="K662" i="13"/>
  <c r="J662" i="13"/>
  <c r="I662" i="13"/>
  <c r="H662" i="13"/>
  <c r="G662" i="13"/>
  <c r="F662" i="13"/>
  <c r="E662" i="13"/>
  <c r="D662" i="13"/>
  <c r="C662" i="13"/>
  <c r="B662" i="13"/>
  <c r="AG661" i="13"/>
  <c r="AF661" i="13"/>
  <c r="AE661" i="13"/>
  <c r="AD661" i="13"/>
  <c r="AC661" i="13"/>
  <c r="AB661" i="13"/>
  <c r="AA661" i="13"/>
  <c r="Z661" i="13"/>
  <c r="Y661" i="13"/>
  <c r="X661" i="13"/>
  <c r="W661" i="13"/>
  <c r="V661" i="13"/>
  <c r="U661" i="13"/>
  <c r="T661" i="13"/>
  <c r="S661" i="13"/>
  <c r="R661" i="13"/>
  <c r="Q661" i="13"/>
  <c r="P661" i="13"/>
  <c r="O661" i="13"/>
  <c r="N661" i="13"/>
  <c r="M661" i="13"/>
  <c r="L661" i="13"/>
  <c r="K661" i="13"/>
  <c r="J661" i="13"/>
  <c r="I661" i="13"/>
  <c r="H661" i="13"/>
  <c r="G661" i="13"/>
  <c r="F661" i="13"/>
  <c r="E661" i="13"/>
  <c r="D661" i="13"/>
  <c r="C661" i="13"/>
  <c r="B661" i="13"/>
  <c r="AG660" i="13"/>
  <c r="AF660" i="13"/>
  <c r="AE660" i="13"/>
  <c r="AD660" i="13"/>
  <c r="AC660" i="13"/>
  <c r="AB660" i="13"/>
  <c r="AA660" i="13"/>
  <c r="Z660" i="13"/>
  <c r="Y660" i="13"/>
  <c r="X660" i="13"/>
  <c r="W660" i="13"/>
  <c r="V660" i="13"/>
  <c r="U660" i="13"/>
  <c r="T660" i="13"/>
  <c r="S660" i="13"/>
  <c r="R660" i="13"/>
  <c r="Q660" i="13"/>
  <c r="P660" i="13"/>
  <c r="O660" i="13"/>
  <c r="N660" i="13"/>
  <c r="M660" i="13"/>
  <c r="L660" i="13"/>
  <c r="K660" i="13"/>
  <c r="J660" i="13"/>
  <c r="I660" i="13"/>
  <c r="H660" i="13"/>
  <c r="G660" i="13"/>
  <c r="F660" i="13"/>
  <c r="E660" i="13"/>
  <c r="D660" i="13"/>
  <c r="C660" i="13"/>
  <c r="B660" i="13"/>
  <c r="AG659" i="13"/>
  <c r="AF659" i="13"/>
  <c r="AE659" i="13"/>
  <c r="AD659" i="13"/>
  <c r="AC659" i="13"/>
  <c r="AB659" i="13"/>
  <c r="AA659" i="13"/>
  <c r="Z659" i="13"/>
  <c r="Y659" i="13"/>
  <c r="X659" i="13"/>
  <c r="W659" i="13"/>
  <c r="V659" i="13"/>
  <c r="U659" i="13"/>
  <c r="T659" i="13"/>
  <c r="S659" i="13"/>
  <c r="R659" i="13"/>
  <c r="Q659" i="13"/>
  <c r="P659" i="13"/>
  <c r="O659" i="13"/>
  <c r="N659" i="13"/>
  <c r="M659" i="13"/>
  <c r="L659" i="13"/>
  <c r="K659" i="13"/>
  <c r="J659" i="13"/>
  <c r="I659" i="13"/>
  <c r="H659" i="13"/>
  <c r="G659" i="13"/>
  <c r="F659" i="13"/>
  <c r="E659" i="13"/>
  <c r="D659" i="13"/>
  <c r="C659" i="13"/>
  <c r="B659" i="13"/>
  <c r="AG658" i="13"/>
  <c r="AF658" i="13"/>
  <c r="AE658" i="13"/>
  <c r="AD658" i="13"/>
  <c r="AC658" i="13"/>
  <c r="AB658" i="13"/>
  <c r="AA658" i="13"/>
  <c r="Z658" i="13"/>
  <c r="Y658" i="13"/>
  <c r="X658" i="13"/>
  <c r="W658" i="13"/>
  <c r="V658" i="13"/>
  <c r="U658" i="13"/>
  <c r="T658" i="13"/>
  <c r="S658" i="13"/>
  <c r="R658" i="13"/>
  <c r="Q658" i="13"/>
  <c r="P658" i="13"/>
  <c r="O658" i="13"/>
  <c r="N658" i="13"/>
  <c r="M658" i="13"/>
  <c r="L658" i="13"/>
  <c r="K658" i="13"/>
  <c r="J658" i="13"/>
  <c r="I658" i="13"/>
  <c r="H658" i="13"/>
  <c r="G658" i="13"/>
  <c r="F658" i="13"/>
  <c r="E658" i="13"/>
  <c r="D658" i="13"/>
  <c r="C658" i="13"/>
  <c r="B658" i="13"/>
  <c r="AG657" i="13"/>
  <c r="AF657" i="13"/>
  <c r="AE657" i="13"/>
  <c r="AD657" i="13"/>
  <c r="AC657" i="13"/>
  <c r="AB657" i="13"/>
  <c r="AA657" i="13"/>
  <c r="Z657" i="13"/>
  <c r="Y657" i="13"/>
  <c r="X657" i="13"/>
  <c r="W657" i="13"/>
  <c r="V657" i="13"/>
  <c r="U657" i="13"/>
  <c r="T657" i="13"/>
  <c r="S657" i="13"/>
  <c r="R657" i="13"/>
  <c r="Q657" i="13"/>
  <c r="P657" i="13"/>
  <c r="O657" i="13"/>
  <c r="N657" i="13"/>
  <c r="M657" i="13"/>
  <c r="L657" i="13"/>
  <c r="K657" i="13"/>
  <c r="J657" i="13"/>
  <c r="I657" i="13"/>
  <c r="H657" i="13"/>
  <c r="G657" i="13"/>
  <c r="F657" i="13"/>
  <c r="E657" i="13"/>
  <c r="D657" i="13"/>
  <c r="C657" i="13"/>
  <c r="B657" i="13"/>
  <c r="AG656" i="13"/>
  <c r="AF656" i="13"/>
  <c r="AE656" i="13"/>
  <c r="AD656" i="13"/>
  <c r="AC656" i="13"/>
  <c r="AB656" i="13"/>
  <c r="AA656" i="13"/>
  <c r="Z656" i="13"/>
  <c r="Y656" i="13"/>
  <c r="X656" i="13"/>
  <c r="W656" i="13"/>
  <c r="V656" i="13"/>
  <c r="U656" i="13"/>
  <c r="T656" i="13"/>
  <c r="S656" i="13"/>
  <c r="R656" i="13"/>
  <c r="Q656" i="13"/>
  <c r="P656" i="13"/>
  <c r="O656" i="13"/>
  <c r="N656" i="13"/>
  <c r="M656" i="13"/>
  <c r="L656" i="13"/>
  <c r="K656" i="13"/>
  <c r="J656" i="13"/>
  <c r="I656" i="13"/>
  <c r="H656" i="13"/>
  <c r="G656" i="13"/>
  <c r="F656" i="13"/>
  <c r="E656" i="13"/>
  <c r="D656" i="13"/>
  <c r="C656" i="13"/>
  <c r="B656" i="13"/>
  <c r="AG655" i="13"/>
  <c r="AF655" i="13"/>
  <c r="AE655" i="13"/>
  <c r="AD655" i="13"/>
  <c r="AC655" i="13"/>
  <c r="AB655" i="13"/>
  <c r="AA655" i="13"/>
  <c r="Z655" i="13"/>
  <c r="Y655" i="13"/>
  <c r="X655" i="13"/>
  <c r="W655" i="13"/>
  <c r="V655" i="13"/>
  <c r="U655" i="13"/>
  <c r="T655" i="13"/>
  <c r="S655" i="13"/>
  <c r="R655" i="13"/>
  <c r="Q655" i="13"/>
  <c r="P655" i="13"/>
  <c r="O655" i="13"/>
  <c r="N655" i="13"/>
  <c r="M655" i="13"/>
  <c r="L655" i="13"/>
  <c r="K655" i="13"/>
  <c r="J655" i="13"/>
  <c r="I655" i="13"/>
  <c r="H655" i="13"/>
  <c r="G655" i="13"/>
  <c r="F655" i="13"/>
  <c r="E655" i="13"/>
  <c r="D655" i="13"/>
  <c r="C655" i="13"/>
  <c r="B655" i="13"/>
  <c r="AG654" i="13"/>
  <c r="AF654" i="13"/>
  <c r="AE654" i="13"/>
  <c r="AD654" i="13"/>
  <c r="AC654" i="13"/>
  <c r="AB654" i="13"/>
  <c r="AA654" i="13"/>
  <c r="Z654" i="13"/>
  <c r="Y654" i="13"/>
  <c r="X654" i="13"/>
  <c r="W654" i="13"/>
  <c r="V654" i="13"/>
  <c r="U654" i="13"/>
  <c r="T654" i="13"/>
  <c r="S654" i="13"/>
  <c r="R654" i="13"/>
  <c r="Q654" i="13"/>
  <c r="P654" i="13"/>
  <c r="O654" i="13"/>
  <c r="N654" i="13"/>
  <c r="M654" i="13"/>
  <c r="L654" i="13"/>
  <c r="K654" i="13"/>
  <c r="J654" i="13"/>
  <c r="I654" i="13"/>
  <c r="H654" i="13"/>
  <c r="G654" i="13"/>
  <c r="F654" i="13"/>
  <c r="E654" i="13"/>
  <c r="D654" i="13"/>
  <c r="C654" i="13"/>
  <c r="B654" i="13"/>
  <c r="AG653" i="13"/>
  <c r="AF653" i="13"/>
  <c r="AE653" i="13"/>
  <c r="AD653" i="13"/>
  <c r="AC653" i="13"/>
  <c r="AB653" i="13"/>
  <c r="AA653" i="13"/>
  <c r="Z653" i="13"/>
  <c r="Y653" i="13"/>
  <c r="X653" i="13"/>
  <c r="W653" i="13"/>
  <c r="V653" i="13"/>
  <c r="U653" i="13"/>
  <c r="T653" i="13"/>
  <c r="S653" i="13"/>
  <c r="R653" i="13"/>
  <c r="Q653" i="13"/>
  <c r="P653" i="13"/>
  <c r="O653" i="13"/>
  <c r="N653" i="13"/>
  <c r="M653" i="13"/>
  <c r="L653" i="13"/>
  <c r="K653" i="13"/>
  <c r="J653" i="13"/>
  <c r="I653" i="13"/>
  <c r="H653" i="13"/>
  <c r="G653" i="13"/>
  <c r="F653" i="13"/>
  <c r="E653" i="13"/>
  <c r="D653" i="13"/>
  <c r="C653" i="13"/>
  <c r="B653" i="13"/>
  <c r="AG652" i="13"/>
  <c r="AF652" i="13"/>
  <c r="AE652" i="13"/>
  <c r="AD652" i="13"/>
  <c r="AC652" i="13"/>
  <c r="AB652" i="13"/>
  <c r="AA652" i="13"/>
  <c r="Z652" i="13"/>
  <c r="Y652" i="13"/>
  <c r="X652" i="13"/>
  <c r="W652" i="13"/>
  <c r="V652" i="13"/>
  <c r="U652" i="13"/>
  <c r="T652" i="13"/>
  <c r="S652" i="13"/>
  <c r="R652" i="13"/>
  <c r="Q652" i="13"/>
  <c r="P652" i="13"/>
  <c r="O652" i="13"/>
  <c r="N652" i="13"/>
  <c r="M652" i="13"/>
  <c r="L652" i="13"/>
  <c r="K652" i="13"/>
  <c r="J652" i="13"/>
  <c r="I652" i="13"/>
  <c r="H652" i="13"/>
  <c r="G652" i="13"/>
  <c r="F652" i="13"/>
  <c r="E652" i="13"/>
  <c r="D652" i="13"/>
  <c r="C652" i="13"/>
  <c r="B652" i="13"/>
  <c r="AG651" i="13"/>
  <c r="AF651" i="13"/>
  <c r="AE651" i="13"/>
  <c r="AD651" i="13"/>
  <c r="AC651" i="13"/>
  <c r="AB651" i="13"/>
  <c r="AA651" i="13"/>
  <c r="Z651" i="13"/>
  <c r="Y651" i="13"/>
  <c r="X651" i="13"/>
  <c r="W651" i="13"/>
  <c r="V651" i="13"/>
  <c r="U651" i="13"/>
  <c r="T651" i="13"/>
  <c r="S651" i="13"/>
  <c r="R651" i="13"/>
  <c r="Q651" i="13"/>
  <c r="P651" i="13"/>
  <c r="O651" i="13"/>
  <c r="N651" i="13"/>
  <c r="M651" i="13"/>
  <c r="L651" i="13"/>
  <c r="K651" i="13"/>
  <c r="J651" i="13"/>
  <c r="I651" i="13"/>
  <c r="H651" i="13"/>
  <c r="G651" i="13"/>
  <c r="F651" i="13"/>
  <c r="E651" i="13"/>
  <c r="D651" i="13"/>
  <c r="C651" i="13"/>
  <c r="B651" i="13"/>
  <c r="AG650" i="13"/>
  <c r="AF650" i="13"/>
  <c r="AE650" i="13"/>
  <c r="AD650" i="13"/>
  <c r="AC650" i="13"/>
  <c r="AB650" i="13"/>
  <c r="AA650" i="13"/>
  <c r="Z650" i="13"/>
  <c r="Y650" i="13"/>
  <c r="X650" i="13"/>
  <c r="W650" i="13"/>
  <c r="V650" i="13"/>
  <c r="U650" i="13"/>
  <c r="T650" i="13"/>
  <c r="S650" i="13"/>
  <c r="R650" i="13"/>
  <c r="Q650" i="13"/>
  <c r="P650" i="13"/>
  <c r="O650" i="13"/>
  <c r="N650" i="13"/>
  <c r="M650" i="13"/>
  <c r="L650" i="13"/>
  <c r="K650" i="13"/>
  <c r="J650" i="13"/>
  <c r="I650" i="13"/>
  <c r="H650" i="13"/>
  <c r="G650" i="13"/>
  <c r="F650" i="13"/>
  <c r="E650" i="13"/>
  <c r="D650" i="13"/>
  <c r="C650" i="13"/>
  <c r="B650" i="13"/>
  <c r="AG649" i="13"/>
  <c r="AF649" i="13"/>
  <c r="AE649" i="13"/>
  <c r="AD649" i="13"/>
  <c r="AC649" i="13"/>
  <c r="AB649" i="13"/>
  <c r="AA649" i="13"/>
  <c r="Z649" i="13"/>
  <c r="Y649" i="13"/>
  <c r="X649" i="13"/>
  <c r="W649" i="13"/>
  <c r="V649" i="13"/>
  <c r="U649" i="13"/>
  <c r="T649" i="13"/>
  <c r="S649" i="13"/>
  <c r="R649" i="13"/>
  <c r="Q649" i="13"/>
  <c r="P649" i="13"/>
  <c r="O649" i="13"/>
  <c r="N649" i="13"/>
  <c r="M649" i="13"/>
  <c r="L649" i="13"/>
  <c r="K649" i="13"/>
  <c r="J649" i="13"/>
  <c r="I649" i="13"/>
  <c r="H649" i="13"/>
  <c r="G649" i="13"/>
  <c r="F649" i="13"/>
  <c r="E649" i="13"/>
  <c r="D649" i="13"/>
  <c r="C649" i="13"/>
  <c r="B649" i="13"/>
  <c r="AG648" i="13"/>
  <c r="AF648" i="13"/>
  <c r="AE648" i="13"/>
  <c r="AD648" i="13"/>
  <c r="AC648" i="13"/>
  <c r="AB648" i="13"/>
  <c r="AA648" i="13"/>
  <c r="Z648" i="13"/>
  <c r="Y648" i="13"/>
  <c r="X648" i="13"/>
  <c r="W648" i="13"/>
  <c r="V648" i="13"/>
  <c r="U648" i="13"/>
  <c r="T648" i="13"/>
  <c r="S648" i="13"/>
  <c r="R648" i="13"/>
  <c r="Q648" i="13"/>
  <c r="P648" i="13"/>
  <c r="O648" i="13"/>
  <c r="N648" i="13"/>
  <c r="M648" i="13"/>
  <c r="L648" i="13"/>
  <c r="K648" i="13"/>
  <c r="J648" i="13"/>
  <c r="I648" i="13"/>
  <c r="H648" i="13"/>
  <c r="G648" i="13"/>
  <c r="F648" i="13"/>
  <c r="E648" i="13"/>
  <c r="D648" i="13"/>
  <c r="C648" i="13"/>
  <c r="B648" i="13"/>
  <c r="AG647" i="13"/>
  <c r="AF647" i="13"/>
  <c r="AE647" i="13"/>
  <c r="AD647" i="13"/>
  <c r="AC647" i="13"/>
  <c r="AB647" i="13"/>
  <c r="AA647" i="13"/>
  <c r="Z647" i="13"/>
  <c r="Y647" i="13"/>
  <c r="X647" i="13"/>
  <c r="W647" i="13"/>
  <c r="V647" i="13"/>
  <c r="U647" i="13"/>
  <c r="T647" i="13"/>
  <c r="S647" i="13"/>
  <c r="R647" i="13"/>
  <c r="Q647" i="13"/>
  <c r="P647" i="13"/>
  <c r="O647" i="13"/>
  <c r="N647" i="13"/>
  <c r="M647" i="13"/>
  <c r="L647" i="13"/>
  <c r="K647" i="13"/>
  <c r="J647" i="13"/>
  <c r="I647" i="13"/>
  <c r="H647" i="13"/>
  <c r="G647" i="13"/>
  <c r="F647" i="13"/>
  <c r="E647" i="13"/>
  <c r="D647" i="13"/>
  <c r="C647" i="13"/>
  <c r="B647" i="13"/>
  <c r="AG646" i="13"/>
  <c r="AF646" i="13"/>
  <c r="AE646" i="13"/>
  <c r="AD646" i="13"/>
  <c r="AC646" i="13"/>
  <c r="AB646" i="13"/>
  <c r="AA646" i="13"/>
  <c r="Z646" i="13"/>
  <c r="Y646" i="13"/>
  <c r="X646" i="13"/>
  <c r="W646" i="13"/>
  <c r="V646" i="13"/>
  <c r="U646" i="13"/>
  <c r="T646" i="13"/>
  <c r="S646" i="13"/>
  <c r="R646" i="13"/>
  <c r="Q646" i="13"/>
  <c r="P646" i="13"/>
  <c r="O646" i="13"/>
  <c r="N646" i="13"/>
  <c r="M646" i="13"/>
  <c r="L646" i="13"/>
  <c r="K646" i="13"/>
  <c r="J646" i="13"/>
  <c r="I646" i="13"/>
  <c r="H646" i="13"/>
  <c r="G646" i="13"/>
  <c r="F646" i="13"/>
  <c r="E646" i="13"/>
  <c r="D646" i="13"/>
  <c r="C646" i="13"/>
  <c r="B646" i="13"/>
  <c r="AG645" i="13"/>
  <c r="AF645" i="13"/>
  <c r="AE645" i="13"/>
  <c r="AD645" i="13"/>
  <c r="AC645" i="13"/>
  <c r="AB645" i="13"/>
  <c r="AA645" i="13"/>
  <c r="Z645" i="13"/>
  <c r="Y645" i="13"/>
  <c r="X645" i="13"/>
  <c r="W645" i="13"/>
  <c r="V645" i="13"/>
  <c r="U645" i="13"/>
  <c r="T645" i="13"/>
  <c r="S645" i="13"/>
  <c r="R645" i="13"/>
  <c r="Q645" i="13"/>
  <c r="P645" i="13"/>
  <c r="O645" i="13"/>
  <c r="N645" i="13"/>
  <c r="M645" i="13"/>
  <c r="L645" i="13"/>
  <c r="K645" i="13"/>
  <c r="J645" i="13"/>
  <c r="I645" i="13"/>
  <c r="H645" i="13"/>
  <c r="G645" i="13"/>
  <c r="F645" i="13"/>
  <c r="E645" i="13"/>
  <c r="D645" i="13"/>
  <c r="C645" i="13"/>
  <c r="B645" i="13"/>
  <c r="AG644" i="13"/>
  <c r="AF644" i="13"/>
  <c r="AE644" i="13"/>
  <c r="AD644" i="13"/>
  <c r="AC644" i="13"/>
  <c r="AB644" i="13"/>
  <c r="AA644" i="13"/>
  <c r="Z644" i="13"/>
  <c r="Y644" i="13"/>
  <c r="X644" i="13"/>
  <c r="W644" i="13"/>
  <c r="V644" i="13"/>
  <c r="U644" i="13"/>
  <c r="T644" i="13"/>
  <c r="S644" i="13"/>
  <c r="R644" i="13"/>
  <c r="Q644" i="13"/>
  <c r="P644" i="13"/>
  <c r="O644" i="13"/>
  <c r="N644" i="13"/>
  <c r="M644" i="13"/>
  <c r="L644" i="13"/>
  <c r="K644" i="13"/>
  <c r="J644" i="13"/>
  <c r="I644" i="13"/>
  <c r="H644" i="13"/>
  <c r="G644" i="13"/>
  <c r="F644" i="13"/>
  <c r="E644" i="13"/>
  <c r="D644" i="13"/>
  <c r="C644" i="13"/>
  <c r="B644" i="13"/>
  <c r="AG643" i="13"/>
  <c r="AF643" i="13"/>
  <c r="AE643" i="13"/>
  <c r="AD643" i="13"/>
  <c r="AC643" i="13"/>
  <c r="AB643" i="13"/>
  <c r="AA643" i="13"/>
  <c r="Z643" i="13"/>
  <c r="Y643" i="13"/>
  <c r="X643" i="13"/>
  <c r="W643" i="13"/>
  <c r="V643" i="13"/>
  <c r="U643" i="13"/>
  <c r="T643" i="13"/>
  <c r="S643" i="13"/>
  <c r="R643" i="13"/>
  <c r="Q643" i="13"/>
  <c r="P643" i="13"/>
  <c r="O643" i="13"/>
  <c r="N643" i="13"/>
  <c r="M643" i="13"/>
  <c r="L643" i="13"/>
  <c r="K643" i="13"/>
  <c r="J643" i="13"/>
  <c r="I643" i="13"/>
  <c r="H643" i="13"/>
  <c r="G643" i="13"/>
  <c r="F643" i="13"/>
  <c r="E643" i="13"/>
  <c r="D643" i="13"/>
  <c r="C643" i="13"/>
  <c r="B643" i="13"/>
  <c r="AG642" i="13"/>
  <c r="AF642" i="13"/>
  <c r="AE642" i="13"/>
  <c r="AD642" i="13"/>
  <c r="AC642" i="13"/>
  <c r="AB642" i="13"/>
  <c r="AA642" i="13"/>
  <c r="Z642" i="13"/>
  <c r="Y642" i="13"/>
  <c r="X642" i="13"/>
  <c r="W642" i="13"/>
  <c r="V642" i="13"/>
  <c r="U642" i="13"/>
  <c r="T642" i="13"/>
  <c r="S642" i="13"/>
  <c r="R642" i="13"/>
  <c r="Q642" i="13"/>
  <c r="P642" i="13"/>
  <c r="O642" i="13"/>
  <c r="N642" i="13"/>
  <c r="M642" i="13"/>
  <c r="L642" i="13"/>
  <c r="K642" i="13"/>
  <c r="J642" i="13"/>
  <c r="I642" i="13"/>
  <c r="H642" i="13"/>
  <c r="G642" i="13"/>
  <c r="F642" i="13"/>
  <c r="E642" i="13"/>
  <c r="D642" i="13"/>
  <c r="C642" i="13"/>
  <c r="B642" i="13"/>
  <c r="AG641" i="13"/>
  <c r="AF641" i="13"/>
  <c r="AE641" i="13"/>
  <c r="AD641" i="13"/>
  <c r="AC641" i="13"/>
  <c r="AB641" i="13"/>
  <c r="AA641" i="13"/>
  <c r="Z641" i="13"/>
  <c r="Y641" i="13"/>
  <c r="X641" i="13"/>
  <c r="W641" i="13"/>
  <c r="V641" i="13"/>
  <c r="U641" i="13"/>
  <c r="T641" i="13"/>
  <c r="S641" i="13"/>
  <c r="R641" i="13"/>
  <c r="Q641" i="13"/>
  <c r="P641" i="13"/>
  <c r="O641" i="13"/>
  <c r="N641" i="13"/>
  <c r="M641" i="13"/>
  <c r="L641" i="13"/>
  <c r="K641" i="13"/>
  <c r="J641" i="13"/>
  <c r="I641" i="13"/>
  <c r="H641" i="13"/>
  <c r="G641" i="13"/>
  <c r="F641" i="13"/>
  <c r="E641" i="13"/>
  <c r="D641" i="13"/>
  <c r="C641" i="13"/>
  <c r="B641" i="13"/>
  <c r="AG640" i="13"/>
  <c r="AF640" i="13"/>
  <c r="AE640" i="13"/>
  <c r="AD640" i="13"/>
  <c r="AC640" i="13"/>
  <c r="AB640" i="13"/>
  <c r="AA640" i="13"/>
  <c r="Z640" i="13"/>
  <c r="Y640" i="13"/>
  <c r="X640" i="13"/>
  <c r="W640" i="13"/>
  <c r="V640" i="13"/>
  <c r="U640" i="13"/>
  <c r="T640" i="13"/>
  <c r="S640" i="13"/>
  <c r="R640" i="13"/>
  <c r="Q640" i="13"/>
  <c r="P640" i="13"/>
  <c r="O640" i="13"/>
  <c r="N640" i="13"/>
  <c r="M640" i="13"/>
  <c r="L640" i="13"/>
  <c r="K640" i="13"/>
  <c r="J640" i="13"/>
  <c r="I640" i="13"/>
  <c r="H640" i="13"/>
  <c r="G640" i="13"/>
  <c r="F640" i="13"/>
  <c r="E640" i="13"/>
  <c r="D640" i="13"/>
  <c r="C640" i="13"/>
  <c r="B640" i="13"/>
  <c r="AG639" i="13"/>
  <c r="AF639" i="13"/>
  <c r="AE639" i="13"/>
  <c r="AD639" i="13"/>
  <c r="AC639" i="13"/>
  <c r="AB639" i="13"/>
  <c r="AA639" i="13"/>
  <c r="Z639" i="13"/>
  <c r="Y639" i="13"/>
  <c r="X639" i="13"/>
  <c r="W639" i="13"/>
  <c r="V639" i="13"/>
  <c r="U639" i="13"/>
  <c r="T639" i="13"/>
  <c r="S639" i="13"/>
  <c r="R639" i="13"/>
  <c r="Q639" i="13"/>
  <c r="P639" i="13"/>
  <c r="O639" i="13"/>
  <c r="N639" i="13"/>
  <c r="M639" i="13"/>
  <c r="L639" i="13"/>
  <c r="K639" i="13"/>
  <c r="J639" i="13"/>
  <c r="I639" i="13"/>
  <c r="H639" i="13"/>
  <c r="G639" i="13"/>
  <c r="F639" i="13"/>
  <c r="E639" i="13"/>
  <c r="D639" i="13"/>
  <c r="C639" i="13"/>
  <c r="B639" i="13"/>
  <c r="AG638" i="13"/>
  <c r="AF638" i="13"/>
  <c r="AE638" i="13"/>
  <c r="AD638" i="13"/>
  <c r="AC638" i="13"/>
  <c r="AB638" i="13"/>
  <c r="AA638" i="13"/>
  <c r="Z638" i="13"/>
  <c r="Y638" i="13"/>
  <c r="X638" i="13"/>
  <c r="W638" i="13"/>
  <c r="V638" i="13"/>
  <c r="U638" i="13"/>
  <c r="T638" i="13"/>
  <c r="S638" i="13"/>
  <c r="R638" i="13"/>
  <c r="Q638" i="13"/>
  <c r="P638" i="13"/>
  <c r="O638" i="13"/>
  <c r="N638" i="13"/>
  <c r="M638" i="13"/>
  <c r="L638" i="13"/>
  <c r="K638" i="13"/>
  <c r="J638" i="13"/>
  <c r="I638" i="13"/>
  <c r="H638" i="13"/>
  <c r="G638" i="13"/>
  <c r="F638" i="13"/>
  <c r="E638" i="13"/>
  <c r="D638" i="13"/>
  <c r="C638" i="13"/>
  <c r="B638" i="13"/>
  <c r="AG637" i="13"/>
  <c r="AF637" i="13"/>
  <c r="AE637" i="13"/>
  <c r="AD637" i="13"/>
  <c r="AC637" i="13"/>
  <c r="AB637" i="13"/>
  <c r="AA637" i="13"/>
  <c r="Z637" i="13"/>
  <c r="Y637" i="13"/>
  <c r="X637" i="13"/>
  <c r="W637" i="13"/>
  <c r="V637" i="13"/>
  <c r="U637" i="13"/>
  <c r="T637" i="13"/>
  <c r="S637" i="13"/>
  <c r="R637" i="13"/>
  <c r="Q637" i="13"/>
  <c r="P637" i="13"/>
  <c r="O637" i="13"/>
  <c r="N637" i="13"/>
  <c r="M637" i="13"/>
  <c r="L637" i="13"/>
  <c r="K637" i="13"/>
  <c r="J637" i="13"/>
  <c r="I637" i="13"/>
  <c r="H637" i="13"/>
  <c r="G637" i="13"/>
  <c r="F637" i="13"/>
  <c r="E637" i="13"/>
  <c r="D637" i="13"/>
  <c r="C637" i="13"/>
  <c r="B637" i="13"/>
  <c r="AG636" i="13"/>
  <c r="AF636" i="13"/>
  <c r="AE636" i="13"/>
  <c r="AD636" i="13"/>
  <c r="AC636" i="13"/>
  <c r="AB636" i="13"/>
  <c r="AA636" i="13"/>
  <c r="Z636" i="13"/>
  <c r="Y636" i="13"/>
  <c r="X636" i="13"/>
  <c r="W636" i="13"/>
  <c r="V636" i="13"/>
  <c r="U636" i="13"/>
  <c r="T636" i="13"/>
  <c r="S636" i="13"/>
  <c r="R636" i="13"/>
  <c r="Q636" i="13"/>
  <c r="P636" i="13"/>
  <c r="O636" i="13"/>
  <c r="N636" i="13"/>
  <c r="M636" i="13"/>
  <c r="L636" i="13"/>
  <c r="K636" i="13"/>
  <c r="J636" i="13"/>
  <c r="I636" i="13"/>
  <c r="H636" i="13"/>
  <c r="G636" i="13"/>
  <c r="F636" i="13"/>
  <c r="E636" i="13"/>
  <c r="D636" i="13"/>
  <c r="C636" i="13"/>
  <c r="B636" i="13"/>
  <c r="AG635" i="13"/>
  <c r="AF635" i="13"/>
  <c r="AE635" i="13"/>
  <c r="AD635" i="13"/>
  <c r="AC635" i="13"/>
  <c r="AB635" i="13"/>
  <c r="AA635" i="13"/>
  <c r="Z635" i="13"/>
  <c r="Y635" i="13"/>
  <c r="X635" i="13"/>
  <c r="W635" i="13"/>
  <c r="V635" i="13"/>
  <c r="U635" i="13"/>
  <c r="T635" i="13"/>
  <c r="S635" i="13"/>
  <c r="R635" i="13"/>
  <c r="Q635" i="13"/>
  <c r="P635" i="13"/>
  <c r="O635" i="13"/>
  <c r="N635" i="13"/>
  <c r="M635" i="13"/>
  <c r="L635" i="13"/>
  <c r="K635" i="13"/>
  <c r="J635" i="13"/>
  <c r="I635" i="13"/>
  <c r="H635" i="13"/>
  <c r="G635" i="13"/>
  <c r="F635" i="13"/>
  <c r="E635" i="13"/>
  <c r="D635" i="13"/>
  <c r="C635" i="13"/>
  <c r="B635" i="13"/>
  <c r="AG634" i="13"/>
  <c r="AF634" i="13"/>
  <c r="AE634" i="13"/>
  <c r="AD634" i="13"/>
  <c r="AC634" i="13"/>
  <c r="AB634" i="13"/>
  <c r="AA634" i="13"/>
  <c r="Z634" i="13"/>
  <c r="Y634" i="13"/>
  <c r="X634" i="13"/>
  <c r="W634" i="13"/>
  <c r="V634" i="13"/>
  <c r="U634" i="13"/>
  <c r="T634" i="13"/>
  <c r="S634" i="13"/>
  <c r="R634" i="13"/>
  <c r="Q634" i="13"/>
  <c r="P634" i="13"/>
  <c r="O634" i="13"/>
  <c r="N634" i="13"/>
  <c r="M634" i="13"/>
  <c r="L634" i="13"/>
  <c r="K634" i="13"/>
  <c r="J634" i="13"/>
  <c r="I634" i="13"/>
  <c r="H634" i="13"/>
  <c r="G634" i="13"/>
  <c r="F634" i="13"/>
  <c r="E634" i="13"/>
  <c r="D634" i="13"/>
  <c r="C634" i="13"/>
  <c r="B634" i="13"/>
  <c r="AG633" i="13"/>
  <c r="AF633" i="13"/>
  <c r="AE633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R633" i="13"/>
  <c r="Q633" i="13"/>
  <c r="P633" i="13"/>
  <c r="O633" i="13"/>
  <c r="N633" i="13"/>
  <c r="M633" i="13"/>
  <c r="L633" i="13"/>
  <c r="K633" i="13"/>
  <c r="J633" i="13"/>
  <c r="I633" i="13"/>
  <c r="H633" i="13"/>
  <c r="G633" i="13"/>
  <c r="F633" i="13"/>
  <c r="E633" i="13"/>
  <c r="D633" i="13"/>
  <c r="C633" i="13"/>
  <c r="B633" i="13"/>
  <c r="AG632" i="13"/>
  <c r="AF632" i="13"/>
  <c r="AE632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R632" i="13"/>
  <c r="Q632" i="13"/>
  <c r="P632" i="13"/>
  <c r="O632" i="13"/>
  <c r="N632" i="13"/>
  <c r="M632" i="13"/>
  <c r="L632" i="13"/>
  <c r="K632" i="13"/>
  <c r="J632" i="13"/>
  <c r="I632" i="13"/>
  <c r="H632" i="13"/>
  <c r="G632" i="13"/>
  <c r="F632" i="13"/>
  <c r="E632" i="13"/>
  <c r="D632" i="13"/>
  <c r="C632" i="13"/>
  <c r="B632" i="13"/>
  <c r="AG631" i="13"/>
  <c r="AF631" i="13"/>
  <c r="AE631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R631" i="13"/>
  <c r="Q631" i="13"/>
  <c r="P631" i="13"/>
  <c r="O631" i="13"/>
  <c r="N631" i="13"/>
  <c r="M631" i="13"/>
  <c r="L631" i="13"/>
  <c r="K631" i="13"/>
  <c r="J631" i="13"/>
  <c r="I631" i="13"/>
  <c r="H631" i="13"/>
  <c r="G631" i="13"/>
  <c r="F631" i="13"/>
  <c r="E631" i="13"/>
  <c r="D631" i="13"/>
  <c r="C631" i="13"/>
  <c r="B631" i="13"/>
  <c r="AG630" i="13"/>
  <c r="AF630" i="13"/>
  <c r="AE630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R630" i="13"/>
  <c r="Q630" i="13"/>
  <c r="P630" i="13"/>
  <c r="O630" i="13"/>
  <c r="N630" i="13"/>
  <c r="M630" i="13"/>
  <c r="L630" i="13"/>
  <c r="K630" i="13"/>
  <c r="J630" i="13"/>
  <c r="I630" i="13"/>
  <c r="H630" i="13"/>
  <c r="G630" i="13"/>
  <c r="F630" i="13"/>
  <c r="E630" i="13"/>
  <c r="D630" i="13"/>
  <c r="C630" i="13"/>
  <c r="B630" i="13"/>
  <c r="AG629" i="13"/>
  <c r="AF629" i="13"/>
  <c r="AE629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R629" i="13"/>
  <c r="Q629" i="13"/>
  <c r="P629" i="13"/>
  <c r="O629" i="13"/>
  <c r="N629" i="13"/>
  <c r="M629" i="13"/>
  <c r="L629" i="13"/>
  <c r="K629" i="13"/>
  <c r="J629" i="13"/>
  <c r="I629" i="13"/>
  <c r="H629" i="13"/>
  <c r="G629" i="13"/>
  <c r="F629" i="13"/>
  <c r="E629" i="13"/>
  <c r="D629" i="13"/>
  <c r="C629" i="13"/>
  <c r="B629" i="13"/>
  <c r="AG628" i="13"/>
  <c r="AF628" i="13"/>
  <c r="AE628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R628" i="13"/>
  <c r="Q628" i="13"/>
  <c r="P628" i="13"/>
  <c r="O628" i="13"/>
  <c r="N628" i="13"/>
  <c r="M628" i="13"/>
  <c r="L628" i="13"/>
  <c r="K628" i="13"/>
  <c r="J628" i="13"/>
  <c r="I628" i="13"/>
  <c r="H628" i="13"/>
  <c r="G628" i="13"/>
  <c r="F628" i="13"/>
  <c r="E628" i="13"/>
  <c r="D628" i="13"/>
  <c r="C628" i="13"/>
  <c r="B628" i="13"/>
  <c r="AG627" i="13"/>
  <c r="AF627" i="13"/>
  <c r="AE627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R627" i="13"/>
  <c r="Q627" i="13"/>
  <c r="P627" i="13"/>
  <c r="O627" i="13"/>
  <c r="N627" i="13"/>
  <c r="M627" i="13"/>
  <c r="L627" i="13"/>
  <c r="K627" i="13"/>
  <c r="J627" i="13"/>
  <c r="I627" i="13"/>
  <c r="H627" i="13"/>
  <c r="G627" i="13"/>
  <c r="F627" i="13"/>
  <c r="E627" i="13"/>
  <c r="D627" i="13"/>
  <c r="C627" i="13"/>
  <c r="B627" i="13"/>
  <c r="AG626" i="13"/>
  <c r="AF626" i="13"/>
  <c r="AE626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R626" i="13"/>
  <c r="Q626" i="13"/>
  <c r="P626" i="13"/>
  <c r="O626" i="13"/>
  <c r="N626" i="13"/>
  <c r="M626" i="13"/>
  <c r="L626" i="13"/>
  <c r="K626" i="13"/>
  <c r="J626" i="13"/>
  <c r="I626" i="13"/>
  <c r="H626" i="13"/>
  <c r="G626" i="13"/>
  <c r="F626" i="13"/>
  <c r="E626" i="13"/>
  <c r="D626" i="13"/>
  <c r="C626" i="13"/>
  <c r="B626" i="13"/>
  <c r="AG625" i="13"/>
  <c r="AF625" i="13"/>
  <c r="AE625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R625" i="13"/>
  <c r="Q625" i="13"/>
  <c r="P625" i="13"/>
  <c r="O625" i="13"/>
  <c r="N625" i="13"/>
  <c r="M625" i="13"/>
  <c r="L625" i="13"/>
  <c r="K625" i="13"/>
  <c r="J625" i="13"/>
  <c r="I625" i="13"/>
  <c r="H625" i="13"/>
  <c r="G625" i="13"/>
  <c r="F625" i="13"/>
  <c r="E625" i="13"/>
  <c r="D625" i="13"/>
  <c r="C625" i="13"/>
  <c r="B625" i="13"/>
  <c r="AG624" i="13"/>
  <c r="AF624" i="13"/>
  <c r="AE624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R624" i="13"/>
  <c r="Q624" i="13"/>
  <c r="P624" i="13"/>
  <c r="O624" i="13"/>
  <c r="N624" i="13"/>
  <c r="M624" i="13"/>
  <c r="L624" i="13"/>
  <c r="K624" i="13"/>
  <c r="J624" i="13"/>
  <c r="I624" i="13"/>
  <c r="H624" i="13"/>
  <c r="G624" i="13"/>
  <c r="F624" i="13"/>
  <c r="E624" i="13"/>
  <c r="D624" i="13"/>
  <c r="C624" i="13"/>
  <c r="B624" i="13"/>
  <c r="AG623" i="13"/>
  <c r="AF623" i="13"/>
  <c r="AE623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R623" i="13"/>
  <c r="Q623" i="13"/>
  <c r="P623" i="13"/>
  <c r="O623" i="13"/>
  <c r="N623" i="13"/>
  <c r="M623" i="13"/>
  <c r="L623" i="13"/>
  <c r="K623" i="13"/>
  <c r="J623" i="13"/>
  <c r="I623" i="13"/>
  <c r="H623" i="13"/>
  <c r="G623" i="13"/>
  <c r="F623" i="13"/>
  <c r="E623" i="13"/>
  <c r="D623" i="13"/>
  <c r="C623" i="13"/>
  <c r="B623" i="13"/>
  <c r="AG622" i="13"/>
  <c r="AF622" i="13"/>
  <c r="AE622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R622" i="13"/>
  <c r="Q622" i="13"/>
  <c r="P622" i="13"/>
  <c r="O622" i="13"/>
  <c r="N622" i="13"/>
  <c r="M622" i="13"/>
  <c r="L622" i="13"/>
  <c r="K622" i="13"/>
  <c r="J622" i="13"/>
  <c r="I622" i="13"/>
  <c r="H622" i="13"/>
  <c r="G622" i="13"/>
  <c r="F622" i="13"/>
  <c r="E622" i="13"/>
  <c r="D622" i="13"/>
  <c r="C622" i="13"/>
  <c r="B622" i="13"/>
  <c r="AG621" i="13"/>
  <c r="AF621" i="13"/>
  <c r="AE621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R621" i="13"/>
  <c r="Q621" i="13"/>
  <c r="P621" i="13"/>
  <c r="O621" i="13"/>
  <c r="N621" i="13"/>
  <c r="M621" i="13"/>
  <c r="L621" i="13"/>
  <c r="K621" i="13"/>
  <c r="J621" i="13"/>
  <c r="I621" i="13"/>
  <c r="H621" i="13"/>
  <c r="G621" i="13"/>
  <c r="F621" i="13"/>
  <c r="E621" i="13"/>
  <c r="D621" i="13"/>
  <c r="C621" i="13"/>
  <c r="B621" i="13"/>
  <c r="AG620" i="13"/>
  <c r="AF620" i="13"/>
  <c r="AE620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R620" i="13"/>
  <c r="Q620" i="13"/>
  <c r="P620" i="13"/>
  <c r="O620" i="13"/>
  <c r="N620" i="13"/>
  <c r="M620" i="13"/>
  <c r="L620" i="13"/>
  <c r="K620" i="13"/>
  <c r="J620" i="13"/>
  <c r="I620" i="13"/>
  <c r="H620" i="13"/>
  <c r="G620" i="13"/>
  <c r="F620" i="13"/>
  <c r="E620" i="13"/>
  <c r="D620" i="13"/>
  <c r="C620" i="13"/>
  <c r="B620" i="13"/>
  <c r="AG619" i="13"/>
  <c r="AF619" i="13"/>
  <c r="AE619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R619" i="13"/>
  <c r="Q619" i="13"/>
  <c r="P619" i="13"/>
  <c r="O619" i="13"/>
  <c r="N619" i="13"/>
  <c r="M619" i="13"/>
  <c r="L619" i="13"/>
  <c r="K619" i="13"/>
  <c r="J619" i="13"/>
  <c r="I619" i="13"/>
  <c r="H619" i="13"/>
  <c r="G619" i="13"/>
  <c r="F619" i="13"/>
  <c r="E619" i="13"/>
  <c r="D619" i="13"/>
  <c r="C619" i="13"/>
  <c r="B619" i="13"/>
  <c r="AG618" i="13"/>
  <c r="AF618" i="13"/>
  <c r="AE618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R618" i="13"/>
  <c r="Q618" i="13"/>
  <c r="P618" i="13"/>
  <c r="O618" i="13"/>
  <c r="N618" i="13"/>
  <c r="M618" i="13"/>
  <c r="L618" i="13"/>
  <c r="K618" i="13"/>
  <c r="J618" i="13"/>
  <c r="I618" i="13"/>
  <c r="H618" i="13"/>
  <c r="G618" i="13"/>
  <c r="F618" i="13"/>
  <c r="E618" i="13"/>
  <c r="D618" i="13"/>
  <c r="C618" i="13"/>
  <c r="B618" i="13"/>
  <c r="AG617" i="13"/>
  <c r="AF617" i="13"/>
  <c r="AE617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R617" i="13"/>
  <c r="Q617" i="13"/>
  <c r="P617" i="13"/>
  <c r="O617" i="13"/>
  <c r="N617" i="13"/>
  <c r="M617" i="13"/>
  <c r="L617" i="13"/>
  <c r="K617" i="13"/>
  <c r="J617" i="13"/>
  <c r="I617" i="13"/>
  <c r="H617" i="13"/>
  <c r="G617" i="13"/>
  <c r="F617" i="13"/>
  <c r="E617" i="13"/>
  <c r="D617" i="13"/>
  <c r="C617" i="13"/>
  <c r="B617" i="13"/>
  <c r="AG616" i="13"/>
  <c r="AF616" i="13"/>
  <c r="AE616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R616" i="13"/>
  <c r="Q616" i="13"/>
  <c r="P616" i="13"/>
  <c r="O616" i="13"/>
  <c r="N616" i="13"/>
  <c r="M616" i="13"/>
  <c r="L616" i="13"/>
  <c r="K616" i="13"/>
  <c r="J616" i="13"/>
  <c r="I616" i="13"/>
  <c r="H616" i="13"/>
  <c r="G616" i="13"/>
  <c r="F616" i="13"/>
  <c r="E616" i="13"/>
  <c r="D616" i="13"/>
  <c r="C616" i="13"/>
  <c r="B616" i="13"/>
  <c r="AG615" i="13"/>
  <c r="AF615" i="13"/>
  <c r="AE615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R615" i="13"/>
  <c r="Q615" i="13"/>
  <c r="P615" i="13"/>
  <c r="O615" i="13"/>
  <c r="N615" i="13"/>
  <c r="M615" i="13"/>
  <c r="L615" i="13"/>
  <c r="K615" i="13"/>
  <c r="J615" i="13"/>
  <c r="I615" i="13"/>
  <c r="H615" i="13"/>
  <c r="G615" i="13"/>
  <c r="F615" i="13"/>
  <c r="E615" i="13"/>
  <c r="D615" i="13"/>
  <c r="C615" i="13"/>
  <c r="B615" i="13"/>
  <c r="AG614" i="13"/>
  <c r="AF614" i="13"/>
  <c r="AE614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R614" i="13"/>
  <c r="Q614" i="13"/>
  <c r="P614" i="13"/>
  <c r="O614" i="13"/>
  <c r="N614" i="13"/>
  <c r="M614" i="13"/>
  <c r="L614" i="13"/>
  <c r="K614" i="13"/>
  <c r="J614" i="13"/>
  <c r="I614" i="13"/>
  <c r="H614" i="13"/>
  <c r="G614" i="13"/>
  <c r="F614" i="13"/>
  <c r="E614" i="13"/>
  <c r="D614" i="13"/>
  <c r="C614" i="13"/>
  <c r="B614" i="13"/>
  <c r="AG613" i="13"/>
  <c r="AF613" i="13"/>
  <c r="AE613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R613" i="13"/>
  <c r="Q613" i="13"/>
  <c r="P613" i="13"/>
  <c r="O613" i="13"/>
  <c r="N613" i="13"/>
  <c r="M613" i="13"/>
  <c r="L613" i="13"/>
  <c r="K613" i="13"/>
  <c r="J613" i="13"/>
  <c r="I613" i="13"/>
  <c r="H613" i="13"/>
  <c r="G613" i="13"/>
  <c r="F613" i="13"/>
  <c r="E613" i="13"/>
  <c r="D613" i="13"/>
  <c r="C613" i="13"/>
  <c r="B613" i="13"/>
  <c r="AG612" i="13"/>
  <c r="AF612" i="13"/>
  <c r="AE612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R612" i="13"/>
  <c r="Q612" i="13"/>
  <c r="P612" i="13"/>
  <c r="O612" i="13"/>
  <c r="N612" i="13"/>
  <c r="M612" i="13"/>
  <c r="L612" i="13"/>
  <c r="K612" i="13"/>
  <c r="J612" i="13"/>
  <c r="I612" i="13"/>
  <c r="H612" i="13"/>
  <c r="G612" i="13"/>
  <c r="F612" i="13"/>
  <c r="E612" i="13"/>
  <c r="D612" i="13"/>
  <c r="C612" i="13"/>
  <c r="B612" i="13"/>
  <c r="AG611" i="13"/>
  <c r="AF611" i="13"/>
  <c r="AE611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R611" i="13"/>
  <c r="Q611" i="13"/>
  <c r="P611" i="13"/>
  <c r="O611" i="13"/>
  <c r="N611" i="13"/>
  <c r="M611" i="13"/>
  <c r="L611" i="13"/>
  <c r="K611" i="13"/>
  <c r="J611" i="13"/>
  <c r="I611" i="13"/>
  <c r="H611" i="13"/>
  <c r="G611" i="13"/>
  <c r="F611" i="13"/>
  <c r="E611" i="13"/>
  <c r="D611" i="13"/>
  <c r="C611" i="13"/>
  <c r="B611" i="13"/>
  <c r="AG610" i="13"/>
  <c r="AF610" i="13"/>
  <c r="AE610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R610" i="13"/>
  <c r="Q610" i="13"/>
  <c r="P610" i="13"/>
  <c r="O610" i="13"/>
  <c r="N610" i="13"/>
  <c r="M610" i="13"/>
  <c r="L610" i="13"/>
  <c r="K610" i="13"/>
  <c r="J610" i="13"/>
  <c r="I610" i="13"/>
  <c r="H610" i="13"/>
  <c r="G610" i="13"/>
  <c r="F610" i="13"/>
  <c r="E610" i="13"/>
  <c r="D610" i="13"/>
  <c r="C610" i="13"/>
  <c r="B610" i="13"/>
  <c r="AG609" i="13"/>
  <c r="AF609" i="13"/>
  <c r="AE609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R609" i="13"/>
  <c r="Q609" i="13"/>
  <c r="P609" i="13"/>
  <c r="O609" i="13"/>
  <c r="N609" i="13"/>
  <c r="M609" i="13"/>
  <c r="L609" i="13"/>
  <c r="K609" i="13"/>
  <c r="J609" i="13"/>
  <c r="I609" i="13"/>
  <c r="H609" i="13"/>
  <c r="G609" i="13"/>
  <c r="F609" i="13"/>
  <c r="E609" i="13"/>
  <c r="D609" i="13"/>
  <c r="C609" i="13"/>
  <c r="B609" i="13"/>
  <c r="AG608" i="13"/>
  <c r="AF608" i="13"/>
  <c r="AE608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R608" i="13"/>
  <c r="Q608" i="13"/>
  <c r="P608" i="13"/>
  <c r="O608" i="13"/>
  <c r="N608" i="13"/>
  <c r="M608" i="13"/>
  <c r="L608" i="13"/>
  <c r="K608" i="13"/>
  <c r="J608" i="13"/>
  <c r="I608" i="13"/>
  <c r="H608" i="13"/>
  <c r="G608" i="13"/>
  <c r="F608" i="13"/>
  <c r="E608" i="13"/>
  <c r="D608" i="13"/>
  <c r="C608" i="13"/>
  <c r="B608" i="13"/>
  <c r="AG607" i="13"/>
  <c r="AF607" i="13"/>
  <c r="AE607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R607" i="13"/>
  <c r="Q607" i="13"/>
  <c r="P607" i="13"/>
  <c r="O607" i="13"/>
  <c r="N607" i="13"/>
  <c r="M607" i="13"/>
  <c r="L607" i="13"/>
  <c r="K607" i="13"/>
  <c r="J607" i="13"/>
  <c r="I607" i="13"/>
  <c r="H607" i="13"/>
  <c r="G607" i="13"/>
  <c r="F607" i="13"/>
  <c r="E607" i="13"/>
  <c r="D607" i="13"/>
  <c r="C607" i="13"/>
  <c r="B607" i="13"/>
  <c r="AG606" i="13"/>
  <c r="AF606" i="13"/>
  <c r="AE606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R606" i="13"/>
  <c r="Q606" i="13"/>
  <c r="P606" i="13"/>
  <c r="O606" i="13"/>
  <c r="N606" i="13"/>
  <c r="M606" i="13"/>
  <c r="L606" i="13"/>
  <c r="K606" i="13"/>
  <c r="J606" i="13"/>
  <c r="I606" i="13"/>
  <c r="H606" i="13"/>
  <c r="G606" i="13"/>
  <c r="F606" i="13"/>
  <c r="E606" i="13"/>
  <c r="D606" i="13"/>
  <c r="C606" i="13"/>
  <c r="B606" i="13"/>
  <c r="AG605" i="13"/>
  <c r="AF605" i="13"/>
  <c r="AE605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R605" i="13"/>
  <c r="Q605" i="13"/>
  <c r="P605" i="13"/>
  <c r="O605" i="13"/>
  <c r="N605" i="13"/>
  <c r="M605" i="13"/>
  <c r="L605" i="13"/>
  <c r="K605" i="13"/>
  <c r="J605" i="13"/>
  <c r="I605" i="13"/>
  <c r="H605" i="13"/>
  <c r="G605" i="13"/>
  <c r="F605" i="13"/>
  <c r="E605" i="13"/>
  <c r="D605" i="13"/>
  <c r="C605" i="13"/>
  <c r="B605" i="13"/>
  <c r="AG604" i="13"/>
  <c r="AF604" i="13"/>
  <c r="AE604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604" i="13"/>
  <c r="AG603" i="13"/>
  <c r="AF603" i="13"/>
  <c r="AE603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R603" i="13"/>
  <c r="Q603" i="13"/>
  <c r="P603" i="13"/>
  <c r="O603" i="13"/>
  <c r="N603" i="13"/>
  <c r="M603" i="13"/>
  <c r="L603" i="13"/>
  <c r="K603" i="13"/>
  <c r="J603" i="13"/>
  <c r="I603" i="13"/>
  <c r="H603" i="13"/>
  <c r="G603" i="13"/>
  <c r="F603" i="13"/>
  <c r="E603" i="13"/>
  <c r="D603" i="13"/>
  <c r="C603" i="13"/>
  <c r="B603" i="13"/>
  <c r="AG602" i="13"/>
  <c r="AF602" i="13"/>
  <c r="AE602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R602" i="13"/>
  <c r="Q602" i="13"/>
  <c r="P602" i="13"/>
  <c r="O602" i="13"/>
  <c r="N602" i="13"/>
  <c r="M602" i="13"/>
  <c r="L602" i="13"/>
  <c r="K602" i="13"/>
  <c r="J602" i="13"/>
  <c r="I602" i="13"/>
  <c r="H602" i="13"/>
  <c r="G602" i="13"/>
  <c r="F602" i="13"/>
  <c r="E602" i="13"/>
  <c r="D602" i="13"/>
  <c r="C602" i="13"/>
  <c r="B602" i="13"/>
  <c r="AG601" i="13"/>
  <c r="AF601" i="13"/>
  <c r="AE601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R601" i="13"/>
  <c r="Q601" i="13"/>
  <c r="P601" i="13"/>
  <c r="O601" i="13"/>
  <c r="N601" i="13"/>
  <c r="M601" i="13"/>
  <c r="L601" i="13"/>
  <c r="K601" i="13"/>
  <c r="J601" i="13"/>
  <c r="I601" i="13"/>
  <c r="H601" i="13"/>
  <c r="G601" i="13"/>
  <c r="F601" i="13"/>
  <c r="E601" i="13"/>
  <c r="D601" i="13"/>
  <c r="C601" i="13"/>
  <c r="B601" i="13"/>
  <c r="AG600" i="13"/>
  <c r="AF600" i="13"/>
  <c r="AE600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R600" i="13"/>
  <c r="Q600" i="13"/>
  <c r="P600" i="13"/>
  <c r="O600" i="13"/>
  <c r="N600" i="13"/>
  <c r="M600" i="13"/>
  <c r="L600" i="13"/>
  <c r="K600" i="13"/>
  <c r="J600" i="13"/>
  <c r="I600" i="13"/>
  <c r="H600" i="13"/>
  <c r="G600" i="13"/>
  <c r="F600" i="13"/>
  <c r="E600" i="13"/>
  <c r="D600" i="13"/>
  <c r="C600" i="13"/>
  <c r="B600" i="13"/>
  <c r="AG599" i="13"/>
  <c r="AF599" i="13"/>
  <c r="AE599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R599" i="13"/>
  <c r="Q599" i="13"/>
  <c r="P599" i="13"/>
  <c r="O599" i="13"/>
  <c r="N599" i="13"/>
  <c r="M599" i="13"/>
  <c r="L599" i="13"/>
  <c r="K599" i="13"/>
  <c r="J599" i="13"/>
  <c r="I599" i="13"/>
  <c r="H599" i="13"/>
  <c r="G599" i="13"/>
  <c r="F599" i="13"/>
  <c r="E599" i="13"/>
  <c r="D599" i="13"/>
  <c r="C599" i="13"/>
  <c r="B599" i="13"/>
  <c r="AG598" i="13"/>
  <c r="AF598" i="13"/>
  <c r="AE598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R598" i="13"/>
  <c r="Q598" i="13"/>
  <c r="P598" i="13"/>
  <c r="O598" i="13"/>
  <c r="N598" i="13"/>
  <c r="M598" i="13"/>
  <c r="L598" i="13"/>
  <c r="K598" i="13"/>
  <c r="J598" i="13"/>
  <c r="I598" i="13"/>
  <c r="H598" i="13"/>
  <c r="G598" i="13"/>
  <c r="F598" i="13"/>
  <c r="E598" i="13"/>
  <c r="D598" i="13"/>
  <c r="C598" i="13"/>
  <c r="B598" i="13"/>
  <c r="AG597" i="13"/>
  <c r="AF597" i="13"/>
  <c r="AE597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R597" i="13"/>
  <c r="Q597" i="13"/>
  <c r="P597" i="13"/>
  <c r="O597" i="13"/>
  <c r="N597" i="13"/>
  <c r="M597" i="13"/>
  <c r="L597" i="13"/>
  <c r="K597" i="13"/>
  <c r="J597" i="13"/>
  <c r="I597" i="13"/>
  <c r="H597" i="13"/>
  <c r="G597" i="13"/>
  <c r="F597" i="13"/>
  <c r="E597" i="13"/>
  <c r="D597" i="13"/>
  <c r="C597" i="13"/>
  <c r="B597" i="13"/>
  <c r="AG596" i="13"/>
  <c r="AF596" i="13"/>
  <c r="AE596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R596" i="13"/>
  <c r="Q596" i="13"/>
  <c r="P596" i="13"/>
  <c r="O596" i="13"/>
  <c r="N596" i="13"/>
  <c r="M596" i="13"/>
  <c r="L596" i="13"/>
  <c r="K596" i="13"/>
  <c r="J596" i="13"/>
  <c r="I596" i="13"/>
  <c r="H596" i="13"/>
  <c r="G596" i="13"/>
  <c r="F596" i="13"/>
  <c r="E596" i="13"/>
  <c r="D596" i="13"/>
  <c r="C596" i="13"/>
  <c r="B596" i="13"/>
  <c r="AG595" i="13"/>
  <c r="AF595" i="13"/>
  <c r="AE595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R595" i="13"/>
  <c r="Q595" i="13"/>
  <c r="P595" i="13"/>
  <c r="O595" i="13"/>
  <c r="N595" i="13"/>
  <c r="M595" i="13"/>
  <c r="L595" i="13"/>
  <c r="K595" i="13"/>
  <c r="J595" i="13"/>
  <c r="I595" i="13"/>
  <c r="H595" i="13"/>
  <c r="G595" i="13"/>
  <c r="F595" i="13"/>
  <c r="E595" i="13"/>
  <c r="D595" i="13"/>
  <c r="C595" i="13"/>
  <c r="B595" i="13"/>
  <c r="AG594" i="13"/>
  <c r="AF594" i="13"/>
  <c r="AE594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R594" i="13"/>
  <c r="Q594" i="13"/>
  <c r="P594" i="13"/>
  <c r="O594" i="13"/>
  <c r="N594" i="13"/>
  <c r="M594" i="13"/>
  <c r="L594" i="13"/>
  <c r="K594" i="13"/>
  <c r="J594" i="13"/>
  <c r="I594" i="13"/>
  <c r="H594" i="13"/>
  <c r="G594" i="13"/>
  <c r="F594" i="13"/>
  <c r="E594" i="13"/>
  <c r="D594" i="13"/>
  <c r="C594" i="13"/>
  <c r="B594" i="13"/>
  <c r="AG593" i="13"/>
  <c r="AF593" i="13"/>
  <c r="AE593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R593" i="13"/>
  <c r="Q593" i="13"/>
  <c r="P593" i="13"/>
  <c r="O593" i="13"/>
  <c r="N593" i="13"/>
  <c r="M593" i="13"/>
  <c r="L593" i="13"/>
  <c r="K593" i="13"/>
  <c r="J593" i="13"/>
  <c r="I593" i="13"/>
  <c r="H593" i="13"/>
  <c r="G593" i="13"/>
  <c r="F593" i="13"/>
  <c r="E593" i="13"/>
  <c r="D593" i="13"/>
  <c r="C593" i="13"/>
  <c r="B593" i="13"/>
  <c r="AG592" i="13"/>
  <c r="AF592" i="13"/>
  <c r="AE592" i="13"/>
  <c r="AD592" i="13"/>
  <c r="AC592" i="13"/>
  <c r="AB592" i="13"/>
  <c r="AA592" i="13"/>
  <c r="Z592" i="13"/>
  <c r="Y592" i="13"/>
  <c r="X592" i="13"/>
  <c r="W592" i="13"/>
  <c r="V592" i="13"/>
  <c r="U592" i="13"/>
  <c r="T592" i="13"/>
  <c r="S592" i="13"/>
  <c r="R592" i="13"/>
  <c r="Q592" i="13"/>
  <c r="P592" i="13"/>
  <c r="O592" i="13"/>
  <c r="N592" i="13"/>
  <c r="M592" i="13"/>
  <c r="L592" i="13"/>
  <c r="K592" i="13"/>
  <c r="J592" i="13"/>
  <c r="I592" i="13"/>
  <c r="H592" i="13"/>
  <c r="G592" i="13"/>
  <c r="F592" i="13"/>
  <c r="E592" i="13"/>
  <c r="D592" i="13"/>
  <c r="C592" i="13"/>
  <c r="B592" i="13"/>
  <c r="AG591" i="13"/>
  <c r="AF591" i="13"/>
  <c r="AE591" i="13"/>
  <c r="AD591" i="13"/>
  <c r="AC591" i="13"/>
  <c r="AB591" i="13"/>
  <c r="AA591" i="13"/>
  <c r="Z591" i="13"/>
  <c r="Y591" i="13"/>
  <c r="X591" i="13"/>
  <c r="W591" i="13"/>
  <c r="V591" i="13"/>
  <c r="U591" i="13"/>
  <c r="T591" i="13"/>
  <c r="S591" i="13"/>
  <c r="R591" i="13"/>
  <c r="Q591" i="13"/>
  <c r="P591" i="13"/>
  <c r="O591" i="13"/>
  <c r="N591" i="13"/>
  <c r="M591" i="13"/>
  <c r="L591" i="13"/>
  <c r="K591" i="13"/>
  <c r="J591" i="13"/>
  <c r="I591" i="13"/>
  <c r="H591" i="13"/>
  <c r="G591" i="13"/>
  <c r="F591" i="13"/>
  <c r="E591" i="13"/>
  <c r="D591" i="13"/>
  <c r="C591" i="13"/>
  <c r="B591" i="13"/>
  <c r="AG590" i="13"/>
  <c r="AF590" i="13"/>
  <c r="AE590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R590" i="13"/>
  <c r="Q590" i="13"/>
  <c r="P590" i="13"/>
  <c r="O590" i="13"/>
  <c r="N590" i="13"/>
  <c r="M590" i="13"/>
  <c r="L590" i="13"/>
  <c r="K590" i="13"/>
  <c r="J590" i="13"/>
  <c r="I590" i="13"/>
  <c r="H590" i="13"/>
  <c r="G590" i="13"/>
  <c r="F590" i="13"/>
  <c r="E590" i="13"/>
  <c r="D590" i="13"/>
  <c r="C590" i="13"/>
  <c r="B590" i="13"/>
  <c r="AG589" i="13"/>
  <c r="AF589" i="13"/>
  <c r="AE589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R589" i="13"/>
  <c r="Q589" i="13"/>
  <c r="P589" i="13"/>
  <c r="O589" i="13"/>
  <c r="N589" i="13"/>
  <c r="M589" i="13"/>
  <c r="L589" i="13"/>
  <c r="K589" i="13"/>
  <c r="J589" i="13"/>
  <c r="I589" i="13"/>
  <c r="H589" i="13"/>
  <c r="G589" i="13"/>
  <c r="F589" i="13"/>
  <c r="E589" i="13"/>
  <c r="D589" i="13"/>
  <c r="C589" i="13"/>
  <c r="B589" i="13"/>
  <c r="AG588" i="13"/>
  <c r="AF588" i="13"/>
  <c r="AE588" i="13"/>
  <c r="AD588" i="13"/>
  <c r="AC588" i="13"/>
  <c r="AB588" i="13"/>
  <c r="AA588" i="13"/>
  <c r="Z588" i="13"/>
  <c r="Y588" i="13"/>
  <c r="X588" i="13"/>
  <c r="W588" i="13"/>
  <c r="V588" i="13"/>
  <c r="U588" i="13"/>
  <c r="T588" i="13"/>
  <c r="S588" i="13"/>
  <c r="R588" i="13"/>
  <c r="Q588" i="13"/>
  <c r="P588" i="13"/>
  <c r="O588" i="13"/>
  <c r="N588" i="13"/>
  <c r="M588" i="13"/>
  <c r="L588" i="13"/>
  <c r="K588" i="13"/>
  <c r="J588" i="13"/>
  <c r="I588" i="13"/>
  <c r="H588" i="13"/>
  <c r="G588" i="13"/>
  <c r="F588" i="13"/>
  <c r="E588" i="13"/>
  <c r="D588" i="13"/>
  <c r="C588" i="13"/>
  <c r="B588" i="13"/>
  <c r="AG587" i="13"/>
  <c r="AF587" i="13"/>
  <c r="AE587" i="13"/>
  <c r="AD587" i="13"/>
  <c r="AC587" i="13"/>
  <c r="AB587" i="13"/>
  <c r="AA587" i="13"/>
  <c r="Z587" i="13"/>
  <c r="Y587" i="13"/>
  <c r="X587" i="13"/>
  <c r="W587" i="13"/>
  <c r="V587" i="13"/>
  <c r="U587" i="13"/>
  <c r="T587" i="13"/>
  <c r="S587" i="13"/>
  <c r="R587" i="13"/>
  <c r="Q587" i="13"/>
  <c r="P587" i="13"/>
  <c r="O587" i="13"/>
  <c r="N587" i="13"/>
  <c r="M587" i="13"/>
  <c r="L587" i="13"/>
  <c r="K587" i="13"/>
  <c r="J587" i="13"/>
  <c r="I587" i="13"/>
  <c r="H587" i="13"/>
  <c r="G587" i="13"/>
  <c r="F587" i="13"/>
  <c r="E587" i="13"/>
  <c r="D587" i="13"/>
  <c r="C587" i="13"/>
  <c r="B587" i="13"/>
  <c r="AG586" i="13"/>
  <c r="AF586" i="13"/>
  <c r="AE586" i="13"/>
  <c r="AD586" i="13"/>
  <c r="AC586" i="13"/>
  <c r="AB586" i="13"/>
  <c r="AA586" i="13"/>
  <c r="Z586" i="13"/>
  <c r="Y586" i="13"/>
  <c r="X586" i="13"/>
  <c r="W586" i="13"/>
  <c r="V586" i="13"/>
  <c r="U586" i="13"/>
  <c r="T586" i="13"/>
  <c r="S586" i="13"/>
  <c r="R586" i="13"/>
  <c r="Q586" i="13"/>
  <c r="P586" i="13"/>
  <c r="O586" i="13"/>
  <c r="N586" i="13"/>
  <c r="M586" i="13"/>
  <c r="L586" i="13"/>
  <c r="K586" i="13"/>
  <c r="J586" i="13"/>
  <c r="I586" i="13"/>
  <c r="H586" i="13"/>
  <c r="G586" i="13"/>
  <c r="F586" i="13"/>
  <c r="E586" i="13"/>
  <c r="D586" i="13"/>
  <c r="C586" i="13"/>
  <c r="B586" i="13"/>
  <c r="AG585" i="13"/>
  <c r="AF585" i="13"/>
  <c r="AE585" i="13"/>
  <c r="AD585" i="13"/>
  <c r="AC585" i="13"/>
  <c r="AB585" i="13"/>
  <c r="AA585" i="13"/>
  <c r="Z585" i="13"/>
  <c r="Y585" i="13"/>
  <c r="X585" i="13"/>
  <c r="W585" i="13"/>
  <c r="V585" i="13"/>
  <c r="U585" i="13"/>
  <c r="T585" i="13"/>
  <c r="S585" i="13"/>
  <c r="R585" i="13"/>
  <c r="Q585" i="13"/>
  <c r="P585" i="13"/>
  <c r="O585" i="13"/>
  <c r="N585" i="13"/>
  <c r="M585" i="13"/>
  <c r="L585" i="13"/>
  <c r="K585" i="13"/>
  <c r="J585" i="13"/>
  <c r="I585" i="13"/>
  <c r="H585" i="13"/>
  <c r="G585" i="13"/>
  <c r="F585" i="13"/>
  <c r="E585" i="13"/>
  <c r="D585" i="13"/>
  <c r="C585" i="13"/>
  <c r="B585" i="13"/>
  <c r="AG584" i="13"/>
  <c r="AF584" i="13"/>
  <c r="AE584" i="13"/>
  <c r="AD584" i="13"/>
  <c r="AC584" i="13"/>
  <c r="AB584" i="13"/>
  <c r="AA584" i="13"/>
  <c r="Z584" i="13"/>
  <c r="Y584" i="13"/>
  <c r="X584" i="13"/>
  <c r="W584" i="13"/>
  <c r="V584" i="13"/>
  <c r="U584" i="13"/>
  <c r="T584" i="13"/>
  <c r="S584" i="13"/>
  <c r="R584" i="13"/>
  <c r="Q584" i="13"/>
  <c r="P584" i="13"/>
  <c r="O584" i="13"/>
  <c r="N584" i="13"/>
  <c r="M584" i="13"/>
  <c r="L584" i="13"/>
  <c r="K584" i="13"/>
  <c r="J584" i="13"/>
  <c r="I584" i="13"/>
  <c r="H584" i="13"/>
  <c r="G584" i="13"/>
  <c r="F584" i="13"/>
  <c r="E584" i="13"/>
  <c r="D584" i="13"/>
  <c r="C584" i="13"/>
  <c r="B584" i="13"/>
  <c r="AG583" i="13"/>
  <c r="AF583" i="13"/>
  <c r="AE583" i="13"/>
  <c r="AD583" i="13"/>
  <c r="AC583" i="13"/>
  <c r="AB583" i="13"/>
  <c r="AA583" i="13"/>
  <c r="Z583" i="13"/>
  <c r="Y583" i="13"/>
  <c r="X583" i="13"/>
  <c r="W583" i="13"/>
  <c r="V583" i="13"/>
  <c r="U583" i="13"/>
  <c r="T583" i="13"/>
  <c r="S583" i="13"/>
  <c r="R583" i="13"/>
  <c r="Q583" i="13"/>
  <c r="P583" i="13"/>
  <c r="O583" i="13"/>
  <c r="N583" i="13"/>
  <c r="M583" i="13"/>
  <c r="L583" i="13"/>
  <c r="K583" i="13"/>
  <c r="J583" i="13"/>
  <c r="I583" i="13"/>
  <c r="H583" i="13"/>
  <c r="G583" i="13"/>
  <c r="F583" i="13"/>
  <c r="E583" i="13"/>
  <c r="D583" i="13"/>
  <c r="C583" i="13"/>
  <c r="B583" i="13"/>
  <c r="AG582" i="13"/>
  <c r="AF582" i="13"/>
  <c r="AE582" i="13"/>
  <c r="AD582" i="13"/>
  <c r="AC582" i="13"/>
  <c r="AB582" i="13"/>
  <c r="AA582" i="13"/>
  <c r="Z582" i="13"/>
  <c r="Y582" i="13"/>
  <c r="X582" i="13"/>
  <c r="W582" i="13"/>
  <c r="V582" i="13"/>
  <c r="U582" i="13"/>
  <c r="T582" i="13"/>
  <c r="S582" i="13"/>
  <c r="R582" i="13"/>
  <c r="Q582" i="13"/>
  <c r="P582" i="13"/>
  <c r="O582" i="13"/>
  <c r="N582" i="13"/>
  <c r="M582" i="13"/>
  <c r="L582" i="13"/>
  <c r="K582" i="13"/>
  <c r="J582" i="13"/>
  <c r="I582" i="13"/>
  <c r="H582" i="13"/>
  <c r="G582" i="13"/>
  <c r="F582" i="13"/>
  <c r="E582" i="13"/>
  <c r="D582" i="13"/>
  <c r="C582" i="13"/>
  <c r="B582" i="13"/>
  <c r="AG581" i="13"/>
  <c r="AF581" i="13"/>
  <c r="AE581" i="13"/>
  <c r="AD581" i="13"/>
  <c r="AC581" i="13"/>
  <c r="AB581" i="13"/>
  <c r="AA581" i="13"/>
  <c r="Z581" i="13"/>
  <c r="Y581" i="13"/>
  <c r="X581" i="13"/>
  <c r="W581" i="13"/>
  <c r="V581" i="13"/>
  <c r="U581" i="13"/>
  <c r="T581" i="13"/>
  <c r="S581" i="13"/>
  <c r="R581" i="13"/>
  <c r="Q581" i="13"/>
  <c r="P581" i="13"/>
  <c r="O581" i="13"/>
  <c r="N581" i="13"/>
  <c r="M581" i="13"/>
  <c r="L581" i="13"/>
  <c r="K581" i="13"/>
  <c r="J581" i="13"/>
  <c r="I581" i="13"/>
  <c r="H581" i="13"/>
  <c r="G581" i="13"/>
  <c r="F581" i="13"/>
  <c r="E581" i="13"/>
  <c r="D581" i="13"/>
  <c r="C581" i="13"/>
  <c r="B581" i="13"/>
  <c r="AG580" i="13"/>
  <c r="AF580" i="13"/>
  <c r="AE580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R580" i="13"/>
  <c r="Q580" i="13"/>
  <c r="P580" i="13"/>
  <c r="O580" i="13"/>
  <c r="N580" i="13"/>
  <c r="M580" i="13"/>
  <c r="L580" i="13"/>
  <c r="K580" i="13"/>
  <c r="J580" i="13"/>
  <c r="I580" i="13"/>
  <c r="H580" i="13"/>
  <c r="G580" i="13"/>
  <c r="F580" i="13"/>
  <c r="E580" i="13"/>
  <c r="D580" i="13"/>
  <c r="C580" i="13"/>
  <c r="B580" i="13"/>
  <c r="AG579" i="13"/>
  <c r="AF579" i="13"/>
  <c r="AE579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R579" i="13"/>
  <c r="Q579" i="13"/>
  <c r="P579" i="13"/>
  <c r="O579" i="13"/>
  <c r="N579" i="13"/>
  <c r="M579" i="13"/>
  <c r="L579" i="13"/>
  <c r="K579" i="13"/>
  <c r="J579" i="13"/>
  <c r="I579" i="13"/>
  <c r="H579" i="13"/>
  <c r="G579" i="13"/>
  <c r="F579" i="13"/>
  <c r="E579" i="13"/>
  <c r="D579" i="13"/>
  <c r="C579" i="13"/>
  <c r="B579" i="13"/>
  <c r="AG578" i="13"/>
  <c r="AF578" i="13"/>
  <c r="AE578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R578" i="13"/>
  <c r="Q578" i="13"/>
  <c r="P578" i="13"/>
  <c r="O578" i="13"/>
  <c r="N578" i="13"/>
  <c r="M578" i="13"/>
  <c r="L578" i="13"/>
  <c r="K578" i="13"/>
  <c r="J578" i="13"/>
  <c r="I578" i="13"/>
  <c r="H578" i="13"/>
  <c r="G578" i="13"/>
  <c r="F578" i="13"/>
  <c r="E578" i="13"/>
  <c r="D578" i="13"/>
  <c r="C578" i="13"/>
  <c r="B578" i="13"/>
  <c r="AG577" i="13"/>
  <c r="AF577" i="13"/>
  <c r="AE577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577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D576" i="13"/>
  <c r="C576" i="13"/>
  <c r="B576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R575" i="13"/>
  <c r="Q575" i="13"/>
  <c r="P575" i="13"/>
  <c r="O575" i="13"/>
  <c r="N575" i="13"/>
  <c r="M575" i="13"/>
  <c r="L575" i="13"/>
  <c r="K575" i="13"/>
  <c r="J575" i="13"/>
  <c r="I575" i="13"/>
  <c r="H575" i="13"/>
  <c r="G575" i="13"/>
  <c r="F575" i="13"/>
  <c r="E575" i="13"/>
  <c r="D575" i="13"/>
  <c r="C575" i="13"/>
  <c r="B575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G574" i="13"/>
  <c r="F574" i="13"/>
  <c r="E574" i="13"/>
  <c r="D574" i="13"/>
  <c r="C574" i="13"/>
  <c r="B574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R573" i="13"/>
  <c r="Q573" i="13"/>
  <c r="P573" i="13"/>
  <c r="O573" i="13"/>
  <c r="N573" i="13"/>
  <c r="M573" i="13"/>
  <c r="L573" i="13"/>
  <c r="K573" i="13"/>
  <c r="J573" i="13"/>
  <c r="I573" i="13"/>
  <c r="H573" i="13"/>
  <c r="G573" i="13"/>
  <c r="F573" i="13"/>
  <c r="E573" i="13"/>
  <c r="D573" i="13"/>
  <c r="C573" i="13"/>
  <c r="B573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R572" i="13"/>
  <c r="Q572" i="13"/>
  <c r="P572" i="13"/>
  <c r="O572" i="13"/>
  <c r="N572" i="13"/>
  <c r="M572" i="13"/>
  <c r="L572" i="13"/>
  <c r="K572" i="13"/>
  <c r="J572" i="13"/>
  <c r="I572" i="13"/>
  <c r="H572" i="13"/>
  <c r="G572" i="13"/>
  <c r="F572" i="13"/>
  <c r="E572" i="13"/>
  <c r="D572" i="13"/>
  <c r="C572" i="13"/>
  <c r="B572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R571" i="13"/>
  <c r="Q571" i="13"/>
  <c r="P571" i="13"/>
  <c r="O571" i="13"/>
  <c r="N571" i="13"/>
  <c r="M571" i="13"/>
  <c r="L571" i="13"/>
  <c r="K571" i="13"/>
  <c r="J571" i="13"/>
  <c r="I571" i="13"/>
  <c r="H571" i="13"/>
  <c r="G571" i="13"/>
  <c r="F571" i="13"/>
  <c r="E571" i="13"/>
  <c r="D571" i="13"/>
  <c r="C571" i="13"/>
  <c r="B571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570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R569" i="13"/>
  <c r="Q569" i="13"/>
  <c r="P569" i="13"/>
  <c r="O569" i="13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569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R568" i="13"/>
  <c r="Q568" i="13"/>
  <c r="P568" i="13"/>
  <c r="O568" i="13"/>
  <c r="N568" i="13"/>
  <c r="M568" i="13"/>
  <c r="L568" i="13"/>
  <c r="K568" i="13"/>
  <c r="J568" i="13"/>
  <c r="I568" i="13"/>
  <c r="H568" i="13"/>
  <c r="G568" i="13"/>
  <c r="F568" i="13"/>
  <c r="E568" i="13"/>
  <c r="D568" i="13"/>
  <c r="C568" i="13"/>
  <c r="B568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567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R566" i="13"/>
  <c r="Q566" i="13"/>
  <c r="P566" i="13"/>
  <c r="O566" i="13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566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R565" i="13"/>
  <c r="Q565" i="13"/>
  <c r="P565" i="13"/>
  <c r="O565" i="13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565" i="13"/>
  <c r="AG564" i="13"/>
  <c r="AF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R564" i="13"/>
  <c r="Q564" i="13"/>
  <c r="P564" i="13"/>
  <c r="O564" i="13"/>
  <c r="N564" i="13"/>
  <c r="M564" i="13"/>
  <c r="L564" i="13"/>
  <c r="K564" i="13"/>
  <c r="J564" i="13"/>
  <c r="I564" i="13"/>
  <c r="H564" i="13"/>
  <c r="G564" i="13"/>
  <c r="F564" i="13"/>
  <c r="E564" i="13"/>
  <c r="D564" i="13"/>
  <c r="C564" i="13"/>
  <c r="B564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R563" i="13"/>
  <c r="Q563" i="13"/>
  <c r="P563" i="13"/>
  <c r="O563" i="13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563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R562" i="13"/>
  <c r="Q562" i="13"/>
  <c r="P562" i="13"/>
  <c r="O562" i="13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562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R561" i="13"/>
  <c r="Q561" i="13"/>
  <c r="P561" i="13"/>
  <c r="O561" i="13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561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R560" i="13"/>
  <c r="Q560" i="13"/>
  <c r="P560" i="13"/>
  <c r="O560" i="13"/>
  <c r="N560" i="13"/>
  <c r="M560" i="13"/>
  <c r="L560" i="13"/>
  <c r="K560" i="13"/>
  <c r="J560" i="13"/>
  <c r="I560" i="13"/>
  <c r="H560" i="13"/>
  <c r="G560" i="13"/>
  <c r="F560" i="13"/>
  <c r="E560" i="13"/>
  <c r="D560" i="13"/>
  <c r="C560" i="13"/>
  <c r="B560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R559" i="13"/>
  <c r="Q559" i="13"/>
  <c r="P559" i="13"/>
  <c r="O559" i="13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559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558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R557" i="13"/>
  <c r="Q557" i="13"/>
  <c r="P557" i="13"/>
  <c r="O557" i="13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557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R556" i="13"/>
  <c r="Q556" i="13"/>
  <c r="P556" i="13"/>
  <c r="O556" i="13"/>
  <c r="N556" i="13"/>
  <c r="M556" i="13"/>
  <c r="L556" i="13"/>
  <c r="K556" i="13"/>
  <c r="J556" i="13"/>
  <c r="I556" i="13"/>
  <c r="H556" i="13"/>
  <c r="G556" i="13"/>
  <c r="F556" i="13"/>
  <c r="E556" i="13"/>
  <c r="D556" i="13"/>
  <c r="C556" i="13"/>
  <c r="B556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R555" i="13"/>
  <c r="Q555" i="13"/>
  <c r="P555" i="13"/>
  <c r="O555" i="13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555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554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R553" i="13"/>
  <c r="Q553" i="13"/>
  <c r="P553" i="13"/>
  <c r="O553" i="13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553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R552" i="13"/>
  <c r="Q552" i="13"/>
  <c r="P552" i="13"/>
  <c r="O552" i="13"/>
  <c r="N552" i="13"/>
  <c r="M552" i="13"/>
  <c r="L552" i="13"/>
  <c r="K552" i="13"/>
  <c r="J552" i="13"/>
  <c r="I552" i="13"/>
  <c r="H552" i="13"/>
  <c r="G552" i="13"/>
  <c r="F552" i="13"/>
  <c r="E552" i="13"/>
  <c r="D552" i="13"/>
  <c r="C552" i="13"/>
  <c r="B552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R551" i="13"/>
  <c r="Q551" i="13"/>
  <c r="P551" i="13"/>
  <c r="O551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551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R550" i="13"/>
  <c r="Q550" i="13"/>
  <c r="P550" i="13"/>
  <c r="O550" i="13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550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R549" i="13"/>
  <c r="Q549" i="13"/>
  <c r="P549" i="13"/>
  <c r="O549" i="13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549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D548" i="13"/>
  <c r="C548" i="13"/>
  <c r="B548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R547" i="13"/>
  <c r="Q547" i="13"/>
  <c r="P547" i="13"/>
  <c r="O547" i="13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547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R546" i="13"/>
  <c r="Q546" i="13"/>
  <c r="P546" i="13"/>
  <c r="O546" i="13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546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R545" i="13"/>
  <c r="Q545" i="13"/>
  <c r="P545" i="13"/>
  <c r="O545" i="13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545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R544" i="13"/>
  <c r="Q544" i="13"/>
  <c r="P544" i="13"/>
  <c r="O544" i="13"/>
  <c r="N544" i="13"/>
  <c r="M544" i="13"/>
  <c r="L544" i="13"/>
  <c r="K544" i="13"/>
  <c r="J544" i="13"/>
  <c r="I544" i="13"/>
  <c r="H544" i="13"/>
  <c r="G544" i="13"/>
  <c r="F544" i="13"/>
  <c r="E544" i="13"/>
  <c r="D544" i="13"/>
  <c r="C544" i="13"/>
  <c r="B544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R543" i="13"/>
  <c r="Q543" i="13"/>
  <c r="P543" i="13"/>
  <c r="O543" i="13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543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542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R541" i="13"/>
  <c r="Q541" i="13"/>
  <c r="P541" i="13"/>
  <c r="O541" i="13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541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R540" i="13"/>
  <c r="Q540" i="13"/>
  <c r="P540" i="13"/>
  <c r="O540" i="13"/>
  <c r="N540" i="13"/>
  <c r="M540" i="13"/>
  <c r="L540" i="13"/>
  <c r="K540" i="13"/>
  <c r="J540" i="13"/>
  <c r="I540" i="13"/>
  <c r="H540" i="13"/>
  <c r="G540" i="13"/>
  <c r="F540" i="13"/>
  <c r="E540" i="13"/>
  <c r="D540" i="13"/>
  <c r="C540" i="13"/>
  <c r="B540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539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538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R537" i="13"/>
  <c r="Q537" i="13"/>
  <c r="P537" i="13"/>
  <c r="O537" i="13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537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R536" i="13"/>
  <c r="Q536" i="13"/>
  <c r="P536" i="13"/>
  <c r="O536" i="13"/>
  <c r="N536" i="13"/>
  <c r="M536" i="13"/>
  <c r="L536" i="13"/>
  <c r="K536" i="13"/>
  <c r="J536" i="13"/>
  <c r="I536" i="13"/>
  <c r="H536" i="13"/>
  <c r="G536" i="13"/>
  <c r="F536" i="13"/>
  <c r="E536" i="13"/>
  <c r="D536" i="13"/>
  <c r="C536" i="13"/>
  <c r="B536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R535" i="13"/>
  <c r="Q535" i="13"/>
  <c r="P535" i="13"/>
  <c r="O535" i="13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535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R534" i="13"/>
  <c r="Q534" i="13"/>
  <c r="P534" i="13"/>
  <c r="O534" i="13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534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R533" i="13"/>
  <c r="Q533" i="13"/>
  <c r="P533" i="13"/>
  <c r="O533" i="13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533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D532" i="13"/>
  <c r="C532" i="13"/>
  <c r="B532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R531" i="13"/>
  <c r="Q531" i="13"/>
  <c r="P531" i="13"/>
  <c r="O531" i="13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531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R530" i="13"/>
  <c r="Q530" i="13"/>
  <c r="P530" i="13"/>
  <c r="O530" i="13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530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R529" i="13"/>
  <c r="Q529" i="13"/>
  <c r="P529" i="13"/>
  <c r="O529" i="13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529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R528" i="13"/>
  <c r="Q528" i="13"/>
  <c r="P528" i="13"/>
  <c r="O528" i="13"/>
  <c r="N528" i="13"/>
  <c r="M528" i="13"/>
  <c r="L528" i="13"/>
  <c r="K528" i="13"/>
  <c r="J528" i="13"/>
  <c r="I528" i="13"/>
  <c r="H528" i="13"/>
  <c r="G528" i="13"/>
  <c r="F528" i="13"/>
  <c r="E528" i="13"/>
  <c r="D528" i="13"/>
  <c r="C528" i="13"/>
  <c r="B528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R527" i="13"/>
  <c r="Q527" i="13"/>
  <c r="P527" i="13"/>
  <c r="O527" i="13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527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526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R525" i="13"/>
  <c r="Q525" i="13"/>
  <c r="P525" i="13"/>
  <c r="O525" i="13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525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R524" i="13"/>
  <c r="Q524" i="13"/>
  <c r="P524" i="13"/>
  <c r="O524" i="13"/>
  <c r="N524" i="13"/>
  <c r="M524" i="13"/>
  <c r="L524" i="13"/>
  <c r="K524" i="13"/>
  <c r="J524" i="13"/>
  <c r="I524" i="13"/>
  <c r="H524" i="13"/>
  <c r="G524" i="13"/>
  <c r="F524" i="13"/>
  <c r="E524" i="13"/>
  <c r="D524" i="13"/>
  <c r="C524" i="13"/>
  <c r="B524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R523" i="13"/>
  <c r="Q523" i="13"/>
  <c r="P523" i="13"/>
  <c r="O523" i="13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523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522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R521" i="13"/>
  <c r="Q521" i="13"/>
  <c r="P521" i="13"/>
  <c r="O521" i="13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521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R520" i="13"/>
  <c r="Q520" i="13"/>
  <c r="P520" i="13"/>
  <c r="O520" i="13"/>
  <c r="N520" i="13"/>
  <c r="M520" i="13"/>
  <c r="L520" i="13"/>
  <c r="K520" i="13"/>
  <c r="J520" i="13"/>
  <c r="I520" i="13"/>
  <c r="H520" i="13"/>
  <c r="G520" i="13"/>
  <c r="F520" i="13"/>
  <c r="E520" i="13"/>
  <c r="D520" i="13"/>
  <c r="C520" i="13"/>
  <c r="B520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R519" i="13"/>
  <c r="Q519" i="13"/>
  <c r="P519" i="13"/>
  <c r="O519" i="13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519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518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Q517" i="13"/>
  <c r="P517" i="13"/>
  <c r="O517" i="13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517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Q516" i="13"/>
  <c r="P516" i="13"/>
  <c r="O516" i="13"/>
  <c r="N516" i="13"/>
  <c r="M516" i="13"/>
  <c r="L516" i="13"/>
  <c r="K516" i="13"/>
  <c r="J516" i="13"/>
  <c r="I516" i="13"/>
  <c r="H516" i="13"/>
  <c r="G516" i="13"/>
  <c r="F516" i="13"/>
  <c r="E516" i="13"/>
  <c r="D516" i="13"/>
  <c r="C516" i="13"/>
  <c r="B516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Q515" i="13"/>
  <c r="P515" i="13"/>
  <c r="O515" i="13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515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Q514" i="13"/>
  <c r="P514" i="13"/>
  <c r="O514" i="13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514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513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D512" i="13"/>
  <c r="C512" i="13"/>
  <c r="B512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511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510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509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Q508" i="13"/>
  <c r="P508" i="13"/>
  <c r="O508" i="13"/>
  <c r="N508" i="13"/>
  <c r="M508" i="13"/>
  <c r="L508" i="13"/>
  <c r="K508" i="13"/>
  <c r="J508" i="13"/>
  <c r="I508" i="13"/>
  <c r="H508" i="13"/>
  <c r="G508" i="13"/>
  <c r="F508" i="13"/>
  <c r="E508" i="13"/>
  <c r="D508" i="13"/>
  <c r="C508" i="13"/>
  <c r="B508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Q507" i="13"/>
  <c r="P507" i="13"/>
  <c r="O507" i="13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507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506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Q505" i="13"/>
  <c r="P505" i="13"/>
  <c r="O505" i="13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505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D504" i="13"/>
  <c r="C504" i="13"/>
  <c r="B504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Q503" i="13"/>
  <c r="P503" i="13"/>
  <c r="O503" i="13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503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502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Q501" i="13"/>
  <c r="P501" i="13"/>
  <c r="O501" i="13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501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Q500" i="13"/>
  <c r="P500" i="13"/>
  <c r="O500" i="13"/>
  <c r="N500" i="13"/>
  <c r="M500" i="13"/>
  <c r="L500" i="13"/>
  <c r="K500" i="13"/>
  <c r="J500" i="13"/>
  <c r="I500" i="13"/>
  <c r="H500" i="13"/>
  <c r="G500" i="13"/>
  <c r="F500" i="13"/>
  <c r="E500" i="13"/>
  <c r="D500" i="13"/>
  <c r="C500" i="13"/>
  <c r="B500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Q499" i="13"/>
  <c r="P499" i="13"/>
  <c r="O499" i="13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499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498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Q497" i="13"/>
  <c r="P497" i="13"/>
  <c r="O497" i="13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497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Q496" i="13"/>
  <c r="P496" i="13"/>
  <c r="O496" i="13"/>
  <c r="N496" i="13"/>
  <c r="M496" i="13"/>
  <c r="L496" i="13"/>
  <c r="K496" i="13"/>
  <c r="J496" i="13"/>
  <c r="I496" i="13"/>
  <c r="H496" i="13"/>
  <c r="G496" i="13"/>
  <c r="F496" i="13"/>
  <c r="E496" i="13"/>
  <c r="D496" i="13"/>
  <c r="C496" i="13"/>
  <c r="B496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Q495" i="13"/>
  <c r="P495" i="13"/>
  <c r="O495" i="13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495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Q494" i="13"/>
  <c r="P494" i="13"/>
  <c r="O494" i="13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494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Q493" i="13"/>
  <c r="P493" i="13"/>
  <c r="O493" i="13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493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Q492" i="13"/>
  <c r="P492" i="13"/>
  <c r="O492" i="13"/>
  <c r="N492" i="13"/>
  <c r="M492" i="13"/>
  <c r="L492" i="13"/>
  <c r="K492" i="13"/>
  <c r="J492" i="13"/>
  <c r="I492" i="13"/>
  <c r="H492" i="13"/>
  <c r="G492" i="13"/>
  <c r="F492" i="13"/>
  <c r="E492" i="13"/>
  <c r="D492" i="13"/>
  <c r="C492" i="13"/>
  <c r="B492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491" i="13"/>
  <c r="AG490" i="13"/>
  <c r="AF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Q490" i="13"/>
  <c r="P490" i="13"/>
  <c r="O490" i="13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490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489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Q488" i="13"/>
  <c r="P488" i="13"/>
  <c r="O488" i="13"/>
  <c r="N488" i="13"/>
  <c r="M488" i="13"/>
  <c r="L488" i="13"/>
  <c r="K488" i="13"/>
  <c r="J488" i="13"/>
  <c r="I488" i="13"/>
  <c r="H488" i="13"/>
  <c r="G488" i="13"/>
  <c r="F488" i="13"/>
  <c r="E488" i="13"/>
  <c r="D488" i="13"/>
  <c r="C488" i="13"/>
  <c r="B488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487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Q486" i="13"/>
  <c r="P486" i="13"/>
  <c r="O486" i="13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486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485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Q484" i="13"/>
  <c r="P484" i="13"/>
  <c r="O484" i="13"/>
  <c r="N484" i="13"/>
  <c r="M484" i="13"/>
  <c r="L484" i="13"/>
  <c r="K484" i="13"/>
  <c r="J484" i="13"/>
  <c r="I484" i="13"/>
  <c r="H484" i="13"/>
  <c r="G484" i="13"/>
  <c r="F484" i="13"/>
  <c r="E484" i="13"/>
  <c r="D484" i="13"/>
  <c r="C484" i="13"/>
  <c r="B484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P483" i="13"/>
  <c r="O483" i="13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483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O482" i="13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482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J480" i="13"/>
  <c r="I480" i="13"/>
  <c r="H480" i="13"/>
  <c r="G480" i="13"/>
  <c r="F480" i="13"/>
  <c r="E480" i="13"/>
  <c r="D480" i="13"/>
  <c r="C480" i="13"/>
  <c r="B480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479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478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477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I476" i="13"/>
  <c r="H476" i="13"/>
  <c r="G476" i="13"/>
  <c r="F476" i="13"/>
  <c r="E476" i="13"/>
  <c r="D476" i="13"/>
  <c r="C476" i="13"/>
  <c r="B476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475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474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473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E472" i="13"/>
  <c r="D472" i="13"/>
  <c r="C472" i="13"/>
  <c r="B472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471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470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469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C468" i="13"/>
  <c r="B468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467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466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465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C464" i="13"/>
  <c r="B464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463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Q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462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461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G460" i="13"/>
  <c r="F460" i="13"/>
  <c r="E460" i="13"/>
  <c r="D460" i="13"/>
  <c r="C460" i="13"/>
  <c r="B460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Q459" i="13"/>
  <c r="P459" i="13"/>
  <c r="O459" i="13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459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458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457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D456" i="13"/>
  <c r="C456" i="13"/>
  <c r="B456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455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Q454" i="13"/>
  <c r="P454" i="13"/>
  <c r="O454" i="13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454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Q453" i="13"/>
  <c r="P453" i="13"/>
  <c r="O453" i="13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453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Q452" i="13"/>
  <c r="P452" i="13"/>
  <c r="O452" i="13"/>
  <c r="N452" i="13"/>
  <c r="M452" i="13"/>
  <c r="L452" i="13"/>
  <c r="K452" i="13"/>
  <c r="J452" i="13"/>
  <c r="I452" i="13"/>
  <c r="H452" i="13"/>
  <c r="G452" i="13"/>
  <c r="F452" i="13"/>
  <c r="E452" i="13"/>
  <c r="D452" i="13"/>
  <c r="C452" i="13"/>
  <c r="B452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451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450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449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Q448" i="13"/>
  <c r="P448" i="13"/>
  <c r="O448" i="13"/>
  <c r="N448" i="13"/>
  <c r="M448" i="13"/>
  <c r="L448" i="13"/>
  <c r="K448" i="13"/>
  <c r="J448" i="13"/>
  <c r="I448" i="13"/>
  <c r="H448" i="13"/>
  <c r="G448" i="13"/>
  <c r="F448" i="13"/>
  <c r="E448" i="13"/>
  <c r="D448" i="13"/>
  <c r="C448" i="13"/>
  <c r="B448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Q447" i="13"/>
  <c r="P447" i="13"/>
  <c r="O447" i="13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447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Q446" i="13"/>
  <c r="P446" i="13"/>
  <c r="O446" i="13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446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Q445" i="13"/>
  <c r="P445" i="13"/>
  <c r="O445" i="13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445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D444" i="13"/>
  <c r="C444" i="13"/>
  <c r="B444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Q443" i="13"/>
  <c r="P443" i="13"/>
  <c r="O443" i="13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443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Q442" i="13"/>
  <c r="P442" i="13"/>
  <c r="O442" i="13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442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Q441" i="13"/>
  <c r="P441" i="13"/>
  <c r="O441" i="13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441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Q440" i="13"/>
  <c r="P440" i="13"/>
  <c r="O440" i="13"/>
  <c r="N440" i="13"/>
  <c r="M440" i="13"/>
  <c r="L440" i="13"/>
  <c r="K440" i="13"/>
  <c r="J440" i="13"/>
  <c r="I440" i="13"/>
  <c r="H440" i="13"/>
  <c r="G440" i="13"/>
  <c r="F440" i="13"/>
  <c r="E440" i="13"/>
  <c r="D440" i="13"/>
  <c r="C440" i="13"/>
  <c r="B440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Q439" i="13"/>
  <c r="P439" i="13"/>
  <c r="O439" i="13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439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438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Q437" i="13"/>
  <c r="P437" i="13"/>
  <c r="O437" i="13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437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Q436" i="13"/>
  <c r="P436" i="13"/>
  <c r="O436" i="13"/>
  <c r="N436" i="13"/>
  <c r="M436" i="13"/>
  <c r="L436" i="13"/>
  <c r="K436" i="13"/>
  <c r="J436" i="13"/>
  <c r="I436" i="13"/>
  <c r="H436" i="13"/>
  <c r="G436" i="13"/>
  <c r="F436" i="13"/>
  <c r="E436" i="13"/>
  <c r="D436" i="13"/>
  <c r="C436" i="13"/>
  <c r="B436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Q435" i="13"/>
  <c r="P435" i="13"/>
  <c r="O435" i="13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435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Q434" i="13"/>
  <c r="P434" i="13"/>
  <c r="O434" i="13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434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Q433" i="13"/>
  <c r="P433" i="13"/>
  <c r="O433" i="13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433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D432" i="13"/>
  <c r="C432" i="13"/>
  <c r="B432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431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Q430" i="13"/>
  <c r="P430" i="13"/>
  <c r="O430" i="13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430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Q429" i="13"/>
  <c r="P429" i="13"/>
  <c r="O429" i="13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429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Q428" i="13"/>
  <c r="P428" i="13"/>
  <c r="O428" i="13"/>
  <c r="N428" i="13"/>
  <c r="M428" i="13"/>
  <c r="L428" i="13"/>
  <c r="K428" i="13"/>
  <c r="J428" i="13"/>
  <c r="I428" i="13"/>
  <c r="H428" i="13"/>
  <c r="G428" i="13"/>
  <c r="F428" i="13"/>
  <c r="E428" i="13"/>
  <c r="D428" i="13"/>
  <c r="C428" i="13"/>
  <c r="B428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Q427" i="13"/>
  <c r="P427" i="13"/>
  <c r="O427" i="13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427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Q426" i="13"/>
  <c r="P426" i="13"/>
  <c r="O426" i="13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426" i="13"/>
  <c r="AG425" i="13"/>
  <c r="AF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Q425" i="13"/>
  <c r="P425" i="13"/>
  <c r="O425" i="13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425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D424" i="13"/>
  <c r="C424" i="13"/>
  <c r="B424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423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Q422" i="13"/>
  <c r="P422" i="13"/>
  <c r="O422" i="13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422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Q421" i="13"/>
  <c r="P421" i="13"/>
  <c r="O421" i="13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421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Q420" i="13"/>
  <c r="P420" i="13"/>
  <c r="O420" i="13"/>
  <c r="N420" i="13"/>
  <c r="M420" i="13"/>
  <c r="L420" i="13"/>
  <c r="K420" i="13"/>
  <c r="J420" i="13"/>
  <c r="I420" i="13"/>
  <c r="H420" i="13"/>
  <c r="G420" i="13"/>
  <c r="F420" i="13"/>
  <c r="E420" i="13"/>
  <c r="D420" i="13"/>
  <c r="C420" i="13"/>
  <c r="B420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P419" i="13"/>
  <c r="O419" i="13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419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418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417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M416" i="13"/>
  <c r="L416" i="13"/>
  <c r="K416" i="13"/>
  <c r="J416" i="13"/>
  <c r="I416" i="13"/>
  <c r="H416" i="13"/>
  <c r="G416" i="13"/>
  <c r="F416" i="13"/>
  <c r="E416" i="13"/>
  <c r="D416" i="13"/>
  <c r="C416" i="13"/>
  <c r="B416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415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414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413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I412" i="13"/>
  <c r="H412" i="13"/>
  <c r="G412" i="13"/>
  <c r="F412" i="13"/>
  <c r="E412" i="13"/>
  <c r="D412" i="13"/>
  <c r="C412" i="13"/>
  <c r="B412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411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410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409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E408" i="13"/>
  <c r="D408" i="13"/>
  <c r="C408" i="13"/>
  <c r="B408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407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406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405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404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400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396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392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G1" i="13"/>
  <c r="AF1" i="13"/>
  <c r="AE1" i="13"/>
  <c r="AD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E1" i="13"/>
  <c r="D1" i="13"/>
  <c r="C1" i="13"/>
  <c r="B1" i="13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S837" i="22" l="1"/>
  <c r="V358" i="22"/>
  <c r="U599" i="22"/>
  <c r="R624" i="22"/>
  <c r="V58" i="22"/>
  <c r="T473" i="22"/>
  <c r="S702" i="22"/>
  <c r="S314" i="22"/>
  <c r="V144" i="22"/>
  <c r="S816" i="22"/>
  <c r="V535" i="22"/>
  <c r="S261" i="22"/>
  <c r="S58" i="22"/>
  <c r="R288" i="22"/>
  <c r="V14" i="22"/>
  <c r="V779" i="22"/>
  <c r="V398" i="22"/>
  <c r="S115" i="22"/>
  <c r="U115" i="22"/>
  <c r="V115" i="22" s="1"/>
  <c r="V798" i="22"/>
  <c r="V385" i="22"/>
  <c r="U598" i="22"/>
  <c r="V598" i="22" s="1"/>
  <c r="S598" i="22"/>
  <c r="U355" i="22"/>
  <c r="V355" i="22" s="1"/>
  <c r="U609" i="22"/>
  <c r="U452" i="22"/>
  <c r="V452" i="22" s="1"/>
  <c r="V621" i="22"/>
  <c r="U264" i="22"/>
  <c r="V264" i="22" s="1"/>
  <c r="S264" i="22"/>
  <c r="V988" i="22"/>
  <c r="R888" i="22"/>
  <c r="S582" i="22"/>
  <c r="V927" i="22"/>
  <c r="V582" i="22"/>
  <c r="V793" i="22"/>
  <c r="S988" i="22"/>
  <c r="U384" i="22"/>
  <c r="V694" i="22"/>
  <c r="S915" i="22"/>
  <c r="V698" i="22"/>
  <c r="V9" i="22"/>
  <c r="R361" i="22"/>
  <c r="S479" i="22"/>
  <c r="R523" i="22"/>
  <c r="S398" i="22"/>
  <c r="V973" i="22"/>
  <c r="V200" i="22"/>
  <c r="S719" i="22"/>
  <c r="S73" i="22"/>
  <c r="U119" i="22"/>
  <c r="S144" i="22"/>
  <c r="R207" i="22"/>
  <c r="S469" i="22"/>
  <c r="R6" i="22"/>
  <c r="U439" i="22"/>
  <c r="V337" i="22"/>
  <c r="T322" i="22"/>
  <c r="S273" i="22"/>
  <c r="S589" i="22"/>
  <c r="V624" i="22"/>
  <c r="T304" i="22"/>
  <c r="T672" i="22"/>
  <c r="V672" i="22" s="1"/>
  <c r="V111" i="22"/>
  <c r="S798" i="22"/>
  <c r="S493" i="22"/>
  <c r="U474" i="22"/>
  <c r="V583" i="22"/>
  <c r="R275" i="22"/>
  <c r="S829" i="22"/>
  <c r="R240" i="22"/>
  <c r="V494" i="22"/>
  <c r="V837" i="22"/>
  <c r="U513" i="22"/>
  <c r="V513" i="22" s="1"/>
  <c r="R206" i="22"/>
  <c r="S86" i="22"/>
  <c r="R391" i="22"/>
  <c r="R991" i="22"/>
  <c r="S602" i="22"/>
  <c r="V739" i="22"/>
  <c r="U257" i="22"/>
  <c r="S281" i="22"/>
  <c r="V361" i="22"/>
  <c r="V126" i="22"/>
  <c r="V181" i="22"/>
  <c r="S621" i="22"/>
  <c r="S24" i="22"/>
  <c r="S126" i="22"/>
  <c r="R101" i="22"/>
  <c r="U411" i="22"/>
  <c r="V411" i="22" s="1"/>
  <c r="S411" i="22"/>
  <c r="S306" i="22"/>
  <c r="R502" i="22"/>
  <c r="S140" i="22"/>
  <c r="R780" i="22"/>
  <c r="R778" i="22"/>
  <c r="S672" i="22"/>
  <c r="V530" i="22"/>
  <c r="S811" i="22"/>
  <c r="R541" i="22"/>
  <c r="R514" i="22"/>
  <c r="S222" i="22"/>
  <c r="V903" i="22"/>
  <c r="V171" i="22"/>
  <c r="V531" i="22"/>
  <c r="V206" i="22"/>
  <c r="S627" i="22"/>
  <c r="R851" i="22"/>
  <c r="V738" i="22"/>
  <c r="R452" i="22"/>
  <c r="U169" i="22"/>
  <c r="V169" i="22" s="1"/>
  <c r="V967" i="22"/>
  <c r="S370" i="22"/>
  <c r="U438" i="22"/>
  <c r="V438" i="22" s="1"/>
  <c r="S438" i="22"/>
  <c r="S427" i="22"/>
  <c r="V562" i="22"/>
  <c r="V45" i="22"/>
  <c r="U459" i="22"/>
  <c r="V459" i="22" s="1"/>
  <c r="S459" i="22"/>
  <c r="U948" i="22"/>
  <c r="T703" i="22"/>
  <c r="S940" i="22"/>
  <c r="U814" i="22"/>
  <c r="S174" i="22"/>
  <c r="V951" i="22"/>
  <c r="T210" i="22"/>
  <c r="R78" i="22"/>
  <c r="U984" i="22"/>
  <c r="V984" i="22" s="1"/>
  <c r="S984" i="22"/>
  <c r="V741" i="22"/>
  <c r="V485" i="22"/>
  <c r="S531" i="22"/>
  <c r="V150" i="22"/>
  <c r="S774" i="22"/>
  <c r="S972" i="22"/>
  <c r="R110" i="22"/>
  <c r="S171" i="22"/>
  <c r="S454" i="22"/>
  <c r="V281" i="22"/>
  <c r="S498" i="22"/>
  <c r="U162" i="22"/>
  <c r="S595" i="22"/>
  <c r="V271" i="22"/>
  <c r="V318" i="22"/>
  <c r="S150" i="22"/>
  <c r="U336" i="22"/>
  <c r="V336" i="22" s="1"/>
  <c r="V502" i="22"/>
  <c r="V816" i="22"/>
  <c r="S946" i="22"/>
  <c r="S951" i="22"/>
  <c r="U817" i="22"/>
  <c r="S122" i="22"/>
  <c r="U122" i="22"/>
  <c r="V122" i="22" s="1"/>
  <c r="V288" i="22"/>
  <c r="S409" i="22"/>
  <c r="R183" i="22"/>
  <c r="S166" i="22"/>
  <c r="S274" i="22"/>
  <c r="R435" i="22"/>
  <c r="U417" i="22"/>
  <c r="V417" i="22" s="1"/>
  <c r="S417" i="22"/>
  <c r="U237" i="22"/>
  <c r="V237" i="22" s="1"/>
  <c r="U520" i="22"/>
  <c r="V520" i="22" s="1"/>
  <c r="S520" i="22"/>
  <c r="S667" i="22"/>
  <c r="V523" i="22"/>
  <c r="S784" i="22"/>
  <c r="S212" i="22"/>
  <c r="S124" i="22"/>
  <c r="S638" i="22"/>
  <c r="S660" i="22"/>
  <c r="V781" i="22"/>
  <c r="S45" i="22"/>
  <c r="T174" i="22"/>
  <c r="V174" i="22" s="1"/>
  <c r="R174" i="22"/>
  <c r="R503" i="22"/>
  <c r="V891" i="22"/>
  <c r="U61" i="22"/>
  <c r="S902" i="22"/>
  <c r="V652" i="22"/>
  <c r="U148" i="22"/>
  <c r="T808" i="22"/>
  <c r="S900" i="22"/>
  <c r="V245" i="22"/>
  <c r="S19" i="22"/>
  <c r="U699" i="22"/>
  <c r="V699" i="22" s="1"/>
  <c r="S699" i="22"/>
  <c r="U363" i="22"/>
  <c r="V363" i="22" s="1"/>
  <c r="R166" i="22"/>
  <c r="V663" i="22"/>
  <c r="V623" i="22"/>
  <c r="V603" i="22"/>
  <c r="V524" i="22"/>
  <c r="S554" i="22"/>
  <c r="U536" i="22"/>
  <c r="V198" i="22"/>
  <c r="V893" i="22"/>
  <c r="V238" i="22"/>
  <c r="V92" i="22"/>
  <c r="U10" i="22"/>
  <c r="V10" i="22" s="1"/>
  <c r="U25" i="22"/>
  <c r="V25" i="22" s="1"/>
  <c r="T563" i="22"/>
  <c r="V563" i="22" s="1"/>
  <c r="R863" i="22"/>
  <c r="V456" i="22"/>
  <c r="U183" i="22"/>
  <c r="V183" i="22" s="1"/>
  <c r="U905" i="22"/>
  <c r="V675" i="22"/>
  <c r="U145" i="22"/>
  <c r="U648" i="22"/>
  <c r="V648" i="22" s="1"/>
  <c r="U208" i="22"/>
  <c r="V208" i="22" s="1"/>
  <c r="V33" i="22"/>
  <c r="S236" i="22"/>
  <c r="S781" i="22"/>
  <c r="U67" i="22"/>
  <c r="V67" i="22" s="1"/>
  <c r="S653" i="22"/>
  <c r="U653" i="22"/>
  <c r="V653" i="22" s="1"/>
  <c r="S238" i="22"/>
  <c r="S878" i="22"/>
  <c r="R350" i="22"/>
  <c r="U226" i="22"/>
  <c r="S831" i="22"/>
  <c r="V980" i="22"/>
  <c r="S629" i="22"/>
  <c r="S893" i="22"/>
  <c r="S694" i="22"/>
  <c r="V495" i="22"/>
  <c r="S175" i="22"/>
  <c r="S603" i="22"/>
  <c r="R590" i="22"/>
  <c r="V830" i="22"/>
  <c r="V222" i="22"/>
  <c r="T148" i="22"/>
  <c r="V676" i="22"/>
  <c r="S271" i="22"/>
  <c r="V348" i="22"/>
  <c r="R220" i="22"/>
  <c r="T220" i="22"/>
  <c r="V235" i="22"/>
  <c r="T193" i="22"/>
  <c r="V193" i="22" s="1"/>
  <c r="V660" i="22"/>
  <c r="S738" i="22"/>
  <c r="U889" i="22"/>
  <c r="V889" i="22" s="1"/>
  <c r="V811" i="22"/>
  <c r="T393" i="22"/>
  <c r="V393" i="22" s="1"/>
  <c r="R393" i="22"/>
  <c r="S47" i="22"/>
  <c r="U47" i="22"/>
  <c r="V47" i="22" s="1"/>
  <c r="T395" i="22"/>
  <c r="V395" i="22" s="1"/>
  <c r="V493" i="22"/>
  <c r="U167" i="22"/>
  <c r="V23" i="22"/>
  <c r="S676" i="22"/>
  <c r="U153" i="22"/>
  <c r="V153" i="22" s="1"/>
  <c r="S153" i="22"/>
  <c r="V305" i="22"/>
  <c r="R495" i="22"/>
  <c r="S500" i="22"/>
  <c r="S8" i="22"/>
  <c r="U107" i="22"/>
  <c r="V107" i="22" s="1"/>
  <c r="U751" i="22"/>
  <c r="V209" i="22"/>
  <c r="S562" i="22"/>
  <c r="S668" i="22"/>
  <c r="V317" i="22"/>
  <c r="V835" i="22"/>
  <c r="V16" i="22"/>
  <c r="S663" i="22"/>
  <c r="V900" i="22"/>
  <c r="T666" i="22"/>
  <c r="T761" i="22"/>
  <c r="S746" i="22"/>
  <c r="U968" i="22"/>
  <c r="S688" i="22"/>
  <c r="U688" i="22"/>
  <c r="V688" i="22" s="1"/>
  <c r="V686" i="22"/>
  <c r="S980" i="22"/>
  <c r="V300" i="22"/>
  <c r="S350" i="22"/>
  <c r="T43" i="22"/>
  <c r="V43" i="22" s="1"/>
  <c r="U401" i="22"/>
  <c r="V401" i="22" s="1"/>
  <c r="S401" i="22"/>
  <c r="V656" i="22"/>
  <c r="S92" i="22"/>
  <c r="S304" i="22"/>
  <c r="R99" i="22"/>
  <c r="S923" i="22"/>
  <c r="T373" i="22"/>
  <c r="V373" i="22" s="1"/>
  <c r="V725" i="22"/>
  <c r="U74" i="22"/>
  <c r="V74" i="22" s="1"/>
  <c r="S74" i="22"/>
  <c r="U808" i="22"/>
  <c r="S808" i="22"/>
  <c r="U210" i="22"/>
  <c r="R723" i="22"/>
  <c r="V326" i="22"/>
  <c r="V784" i="22"/>
  <c r="V728" i="22"/>
  <c r="R589" i="22"/>
  <c r="V602" i="22"/>
  <c r="V971" i="22"/>
  <c r="R67" i="22"/>
  <c r="S839" i="22"/>
  <c r="S353" i="22"/>
  <c r="U287" i="22"/>
  <c r="V287" i="22" s="1"/>
  <c r="S830" i="22"/>
  <c r="S821" i="22"/>
  <c r="V821" i="22"/>
  <c r="R774" i="22"/>
  <c r="S765" i="22"/>
  <c r="V671" i="22"/>
  <c r="U869" i="22"/>
  <c r="V869" i="22" s="1"/>
  <c r="S869" i="22"/>
  <c r="S146" i="22"/>
  <c r="V627" i="22"/>
  <c r="R685" i="22"/>
  <c r="V773" i="22"/>
  <c r="V347" i="22"/>
  <c r="V752" i="22"/>
  <c r="V661" i="22"/>
  <c r="V306" i="22"/>
  <c r="V234" i="22"/>
  <c r="V702" i="22"/>
  <c r="V599" i="22"/>
  <c r="S364" i="22"/>
  <c r="U862" i="22"/>
  <c r="V862" i="22" s="1"/>
  <c r="S862" i="22"/>
  <c r="V696" i="22"/>
  <c r="S326" i="22"/>
  <c r="V486" i="22"/>
  <c r="V795" i="22"/>
  <c r="U726" i="22"/>
  <c r="V726" i="22" s="1"/>
  <c r="S726" i="22"/>
  <c r="S462" i="22"/>
  <c r="U379" i="22"/>
  <c r="S379" i="22"/>
  <c r="U440" i="22"/>
  <c r="V440" i="22" s="1"/>
  <c r="S440" i="22"/>
  <c r="V477" i="22"/>
  <c r="U724" i="22"/>
  <c r="V724" i="22" s="1"/>
  <c r="T175" i="22"/>
  <c r="V175" i="22" s="1"/>
  <c r="S709" i="22"/>
  <c r="R669" i="22"/>
  <c r="S792" i="22"/>
  <c r="V81" i="22"/>
  <c r="R209" i="22"/>
  <c r="V797" i="22"/>
  <c r="V719" i="22"/>
  <c r="R114" i="22"/>
  <c r="R313" i="22"/>
  <c r="V746" i="22"/>
  <c r="R372" i="22"/>
  <c r="S985" i="22"/>
  <c r="U977" i="22"/>
  <c r="S732" i="22"/>
  <c r="V454" i="22"/>
  <c r="T591" i="22"/>
  <c r="V720" i="22"/>
  <c r="V851" i="22"/>
  <c r="U62" i="22"/>
  <c r="V62" i="22" s="1"/>
  <c r="S62" i="22"/>
  <c r="V270" i="22"/>
  <c r="S797" i="22"/>
  <c r="S921" i="22"/>
  <c r="V898" i="22"/>
  <c r="V304" i="22"/>
  <c r="R671" i="22"/>
  <c r="S37" i="22"/>
  <c r="U807" i="22"/>
  <c r="V807" i="22" s="1"/>
  <c r="S807" i="22"/>
  <c r="U282" i="22"/>
  <c r="V282" i="22" s="1"/>
  <c r="U628" i="22"/>
  <c r="V628" i="22" s="1"/>
  <c r="V15" i="22"/>
  <c r="V427" i="22"/>
  <c r="S147" i="22"/>
  <c r="R972" i="22"/>
  <c r="U435" i="22"/>
  <c r="V435" i="22" s="1"/>
  <c r="S435" i="22"/>
  <c r="V777" i="22"/>
  <c r="S782" i="22"/>
  <c r="U782" i="22"/>
  <c r="V782" i="22" s="1"/>
  <c r="U266" i="22"/>
  <c r="V266" i="22" s="1"/>
  <c r="S266" i="22"/>
  <c r="V141" i="22"/>
  <c r="V774" i="22"/>
  <c r="T812" i="22"/>
  <c r="S110" i="22"/>
  <c r="T458" i="22"/>
  <c r="V458" i="22" s="1"/>
  <c r="V750" i="22"/>
  <c r="S783" i="22"/>
  <c r="U783" i="22"/>
  <c r="V783" i="22" s="1"/>
  <c r="V114" i="22"/>
  <c r="S848" i="22"/>
  <c r="V293" i="22"/>
  <c r="S49" i="22"/>
  <c r="V384" i="22"/>
  <c r="U97" i="22"/>
  <c r="V97" i="22" s="1"/>
  <c r="S97" i="22"/>
  <c r="T199" i="22"/>
  <c r="R199" i="22"/>
  <c r="U158" i="22"/>
  <c r="S373" i="22"/>
  <c r="U552" i="22"/>
  <c r="V805" i="22"/>
  <c r="V7" i="22"/>
  <c r="U249" i="22"/>
  <c r="V249" i="22" s="1"/>
  <c r="S249" i="22"/>
  <c r="U2" i="22"/>
  <c r="V2" i="22" s="1"/>
  <c r="S2" i="22"/>
  <c r="V579" i="22"/>
  <c r="V593" i="22"/>
  <c r="V554" i="22"/>
  <c r="V354" i="22"/>
  <c r="T366" i="22"/>
  <c r="R366" i="22"/>
  <c r="V771" i="22"/>
  <c r="V923" i="22"/>
  <c r="U267" i="22"/>
  <c r="V267" i="22" s="1"/>
  <c r="S118" i="22"/>
  <c r="V765" i="22"/>
  <c r="V351" i="22"/>
  <c r="V948" i="22"/>
  <c r="V190" i="22"/>
  <c r="V125" i="22"/>
  <c r="S293" i="22"/>
  <c r="S283" i="22"/>
  <c r="U283" i="22"/>
  <c r="V283" i="22" s="1"/>
  <c r="R799" i="22"/>
  <c r="V763" i="22"/>
  <c r="S421" i="22"/>
  <c r="V162" i="22"/>
  <c r="S255" i="22"/>
  <c r="R750" i="22"/>
  <c r="S887" i="22"/>
  <c r="V911" i="22"/>
  <c r="T54" i="22"/>
  <c r="V54" i="22" s="1"/>
  <c r="R54" i="22"/>
  <c r="V73" i="22"/>
  <c r="V119" i="22"/>
  <c r="R865" i="22"/>
  <c r="U965" i="22"/>
  <c r="V965" i="22" s="1"/>
  <c r="V350" i="22"/>
  <c r="S771" i="22"/>
  <c r="S272" i="22"/>
  <c r="U272" i="22"/>
  <c r="V272" i="22" s="1"/>
  <c r="U448" i="22"/>
  <c r="V448" i="22" s="1"/>
  <c r="S448" i="22"/>
  <c r="S34" i="22"/>
  <c r="V792" i="22"/>
  <c r="V41" i="22"/>
  <c r="U100" i="22"/>
  <c r="V100" i="22" s="1"/>
  <c r="S100" i="22"/>
  <c r="U687" i="22"/>
  <c r="V687" i="22" s="1"/>
  <c r="S687" i="22"/>
  <c r="V416" i="22"/>
  <c r="T767" i="22"/>
  <c r="R767" i="22"/>
  <c r="S91" i="22"/>
  <c r="V517" i="22"/>
  <c r="S662" i="22"/>
  <c r="S458" i="22"/>
  <c r="T214" i="22"/>
  <c r="R214" i="22"/>
  <c r="V147" i="22"/>
  <c r="V718" i="22"/>
  <c r="U844" i="22"/>
  <c r="V844" i="22" s="1"/>
  <c r="S149" i="22"/>
  <c r="U149" i="22"/>
  <c r="V149" i="22" s="1"/>
  <c r="S777" i="22"/>
  <c r="V882" i="22"/>
  <c r="T439" i="22"/>
  <c r="R439" i="22"/>
  <c r="U789" i="22"/>
  <c r="V789" i="22" s="1"/>
  <c r="S789" i="22"/>
  <c r="U381" i="22"/>
  <c r="V381" i="22" s="1"/>
  <c r="S381" i="22"/>
  <c r="R817" i="22"/>
  <c r="T817" i="22"/>
  <c r="U491" i="22"/>
  <c r="V491" i="22" s="1"/>
  <c r="S491" i="22"/>
  <c r="U856" i="22"/>
  <c r="V856" i="22" s="1"/>
  <c r="S856" i="22"/>
  <c r="V143" i="22"/>
  <c r="U340" i="22"/>
  <c r="U666" i="22"/>
  <c r="U275" i="22"/>
  <c r="V275" i="22" s="1"/>
  <c r="U313" i="22"/>
  <c r="V313" i="22" s="1"/>
  <c r="S313" i="22"/>
  <c r="U703" i="22"/>
  <c r="S703" i="22"/>
  <c r="V701" i="22"/>
  <c r="U867" i="22"/>
  <c r="V867" i="22" s="1"/>
  <c r="S867" i="22"/>
  <c r="U823" i="22"/>
  <c r="V823" i="22" s="1"/>
  <c r="S823" i="22"/>
  <c r="R399" i="22"/>
  <c r="T399" i="22"/>
  <c r="U722" i="22"/>
  <c r="V722" i="22" s="1"/>
  <c r="S722" i="22"/>
  <c r="S188" i="22"/>
  <c r="V907" i="22"/>
  <c r="U365" i="22"/>
  <c r="V365" i="22" s="1"/>
  <c r="S365" i="22"/>
  <c r="U301" i="22"/>
  <c r="V301" i="22" s="1"/>
  <c r="S301" i="22"/>
  <c r="T969" i="22"/>
  <c r="V969" i="22" s="1"/>
  <c r="R969" i="22"/>
  <c r="S426" i="22"/>
  <c r="U426" i="22"/>
  <c r="S368" i="22"/>
  <c r="V933" i="22"/>
  <c r="T944" i="22"/>
  <c r="R944" i="22"/>
  <c r="S637" i="22"/>
  <c r="U637" i="22"/>
  <c r="V637" i="22" s="1"/>
  <c r="T508" i="22"/>
  <c r="V508" i="22" s="1"/>
  <c r="R508" i="22"/>
  <c r="S805" i="22"/>
  <c r="U415" i="22"/>
  <c r="V415" i="22" s="1"/>
  <c r="S415" i="22"/>
  <c r="U755" i="22"/>
  <c r="V755" i="22" s="1"/>
  <c r="S755" i="22"/>
  <c r="T529" i="22"/>
  <c r="V529" i="22" s="1"/>
  <c r="R529" i="22"/>
  <c r="V588" i="22"/>
  <c r="U329" i="22"/>
  <c r="U199" i="22"/>
  <c r="S199" i="22"/>
  <c r="U590" i="22"/>
  <c r="V590" i="22" s="1"/>
  <c r="S590" i="22"/>
  <c r="T640" i="22"/>
  <c r="V640" i="22" s="1"/>
  <c r="R640" i="22"/>
  <c r="V972" i="22"/>
  <c r="V444" i="22"/>
  <c r="T890" i="22"/>
  <c r="V890" i="22" s="1"/>
  <c r="R890" i="22"/>
  <c r="V146" i="22"/>
  <c r="V589" i="22"/>
  <c r="S168" i="22"/>
  <c r="V685" i="22"/>
  <c r="U674" i="22"/>
  <c r="V674" i="22" s="1"/>
  <c r="S674" i="22"/>
  <c r="V85" i="22"/>
  <c r="V546" i="22"/>
  <c r="V131" i="22"/>
  <c r="S882" i="22"/>
  <c r="V449" i="22"/>
  <c r="V273" i="22"/>
  <c r="V576" i="22"/>
  <c r="U356" i="22"/>
  <c r="U216" i="22"/>
  <c r="V216" i="22" s="1"/>
  <c r="S216" i="22"/>
  <c r="V12" i="22"/>
  <c r="S41" i="22"/>
  <c r="U296" i="22"/>
  <c r="V296" i="22" s="1"/>
  <c r="R648" i="22"/>
  <c r="T429" i="22"/>
  <c r="R429" i="22"/>
  <c r="V892" i="22"/>
  <c r="V99" i="22"/>
  <c r="U772" i="22"/>
  <c r="V772" i="22" s="1"/>
  <c r="S772" i="22"/>
  <c r="R75" i="22"/>
  <c r="T75" i="22"/>
  <c r="V803" i="22"/>
  <c r="V612" i="22"/>
  <c r="U767" i="22"/>
  <c r="S767" i="22"/>
  <c r="U706" i="22"/>
  <c r="V706" i="22" s="1"/>
  <c r="S706" i="22"/>
  <c r="U52" i="22"/>
  <c r="V52" i="22" s="1"/>
  <c r="S52" i="22"/>
  <c r="T757" i="22"/>
  <c r="V757" i="22" s="1"/>
  <c r="R757" i="22"/>
  <c r="R625" i="22"/>
  <c r="T625" i="22"/>
  <c r="U284" i="22"/>
  <c r="S284" i="22"/>
  <c r="T595" i="22"/>
  <c r="V595" i="22" s="1"/>
  <c r="R595" i="22"/>
  <c r="S854" i="22"/>
  <c r="U854" i="22"/>
  <c r="V854" i="22" s="1"/>
  <c r="T241" i="22"/>
  <c r="V241" i="22" s="1"/>
  <c r="R241" i="22"/>
  <c r="S575" i="22"/>
  <c r="U575" i="22"/>
  <c r="V575" i="22" s="1"/>
  <c r="V665" i="22"/>
  <c r="U514" i="22"/>
  <c r="V514" i="22" s="1"/>
  <c r="U217" i="22"/>
  <c r="V217" i="22" s="1"/>
  <c r="S217" i="22"/>
  <c r="U560" i="22"/>
  <c r="S560" i="22"/>
  <c r="T24" i="22"/>
  <c r="V24" i="22" s="1"/>
  <c r="R24" i="22"/>
  <c r="U875" i="22"/>
  <c r="V875" i="22" s="1"/>
  <c r="S875" i="22"/>
  <c r="U913" i="22"/>
  <c r="V913" i="22" s="1"/>
  <c r="S913" i="22"/>
  <c r="U214" i="22"/>
  <c r="S214" i="22"/>
  <c r="S573" i="22"/>
  <c r="U573" i="22"/>
  <c r="V573" i="22" s="1"/>
  <c r="T836" i="22"/>
  <c r="R836" i="22"/>
  <c r="V883" i="22"/>
  <c r="V712" i="22"/>
  <c r="V742" i="22"/>
  <c r="S90" i="22"/>
  <c r="U90" i="22"/>
  <c r="V90" i="22" s="1"/>
  <c r="U871" i="22"/>
  <c r="V871" i="22" s="1"/>
  <c r="S871" i="22"/>
  <c r="U220" i="22"/>
  <c r="V220" i="22" s="1"/>
  <c r="S220" i="22"/>
  <c r="U503" i="22"/>
  <c r="V503" i="22" s="1"/>
  <c r="S503" i="22"/>
  <c r="U319" i="22"/>
  <c r="V319" i="22" s="1"/>
  <c r="S319" i="22"/>
  <c r="U87" i="22"/>
  <c r="V87" i="22" s="1"/>
  <c r="S87" i="22"/>
  <c r="U592" i="22"/>
  <c r="V592" i="22" s="1"/>
  <c r="S592" i="22"/>
  <c r="S451" i="22"/>
  <c r="U451" i="22"/>
  <c r="V451" i="22" s="1"/>
  <c r="U109" i="22"/>
  <c r="V109" i="22" s="1"/>
  <c r="S109" i="22"/>
  <c r="U13" i="22"/>
  <c r="V13" i="22" s="1"/>
  <c r="S13" i="22"/>
  <c r="U399" i="22"/>
  <c r="S399" i="22"/>
  <c r="U48" i="22"/>
  <c r="V48" i="22" s="1"/>
  <c r="S48" i="22"/>
  <c r="U680" i="22"/>
  <c r="V680" i="22" s="1"/>
  <c r="S680" i="22"/>
  <c r="U924" i="22"/>
  <c r="V924" i="22" s="1"/>
  <c r="S924" i="22"/>
  <c r="S685" i="22"/>
  <c r="U561" i="22"/>
  <c r="S561" i="22"/>
  <c r="T307" i="22"/>
  <c r="R307" i="22"/>
  <c r="U788" i="22"/>
  <c r="V788" i="22" s="1"/>
  <c r="S788" i="22"/>
  <c r="T27" i="22"/>
  <c r="R27" i="22"/>
  <c r="V473" i="22"/>
  <c r="V500" i="22"/>
  <c r="S546" i="22"/>
  <c r="U769" i="22"/>
  <c r="V769" i="22" s="1"/>
  <c r="S769" i="22"/>
  <c r="T715" i="22"/>
  <c r="R715" i="22"/>
  <c r="S117" i="22"/>
  <c r="U117" i="22"/>
  <c r="V117" i="22" s="1"/>
  <c r="S847" i="22"/>
  <c r="U847" i="22"/>
  <c r="V847" i="22" s="1"/>
  <c r="U201" i="22"/>
  <c r="S201" i="22"/>
  <c r="T526" i="22"/>
  <c r="R526" i="22"/>
  <c r="T922" i="22"/>
  <c r="V922" i="22" s="1"/>
  <c r="R922" i="22"/>
  <c r="U825" i="22"/>
  <c r="S825" i="22"/>
  <c r="U321" i="22"/>
  <c r="V321" i="22" s="1"/>
  <c r="S321" i="22"/>
  <c r="T201" i="22"/>
  <c r="R201" i="22"/>
  <c r="R230" i="22"/>
  <c r="T230" i="22"/>
  <c r="R667" i="22"/>
  <c r="T667" i="22"/>
  <c r="V667" i="22" s="1"/>
  <c r="U941" i="22"/>
  <c r="V941" i="22" s="1"/>
  <c r="S941" i="22"/>
  <c r="V766" i="22"/>
  <c r="V968" i="22"/>
  <c r="V8" i="22"/>
  <c r="V709" i="22"/>
  <c r="U27" i="22"/>
  <c r="S27" i="22"/>
  <c r="S555" i="22"/>
  <c r="U555" i="22"/>
  <c r="V555" i="22" s="1"/>
  <c r="S429" i="22"/>
  <c r="U429" i="22"/>
  <c r="U743" i="22"/>
  <c r="S743" i="22"/>
  <c r="U406" i="22"/>
  <c r="S406" i="22"/>
  <c r="U262" i="22"/>
  <c r="V262" i="22" s="1"/>
  <c r="S262" i="22"/>
  <c r="T292" i="22"/>
  <c r="R292" i="22"/>
  <c r="T946" i="22"/>
  <c r="V946" i="22" s="1"/>
  <c r="R946" i="22"/>
  <c r="U597" i="22"/>
  <c r="V597" i="22" s="1"/>
  <c r="S597" i="22"/>
  <c r="S339" i="22"/>
  <c r="U339" i="22"/>
  <c r="V339" i="22" s="1"/>
  <c r="V389" i="22"/>
  <c r="V392" i="22"/>
  <c r="V64" i="22"/>
  <c r="V846" i="22"/>
  <c r="U332" i="22"/>
  <c r="V332" i="22" s="1"/>
  <c r="S242" i="22"/>
  <c r="U242" i="22"/>
  <c r="V242" i="22" s="1"/>
  <c r="U154" i="22"/>
  <c r="V154" i="22" s="1"/>
  <c r="S154" i="22"/>
  <c r="U203" i="22"/>
  <c r="V203" i="22" s="1"/>
  <c r="S203" i="22"/>
  <c r="S65" i="22"/>
  <c r="U65" i="22"/>
  <c r="V65" i="22" s="1"/>
  <c r="T825" i="22"/>
  <c r="R825" i="22"/>
  <c r="S897" i="22"/>
  <c r="U897" i="22"/>
  <c r="V897" i="22" s="1"/>
  <c r="R483" i="22"/>
  <c r="T483" i="22"/>
  <c r="U464" i="22"/>
  <c r="V464" i="22" s="1"/>
  <c r="S464" i="22"/>
  <c r="T896" i="22"/>
  <c r="V896" i="22" s="1"/>
  <c r="R896" i="22"/>
  <c r="S569" i="22"/>
  <c r="U569" i="22"/>
  <c r="V569" i="22" s="1"/>
  <c r="V20" i="22"/>
  <c r="V960" i="22"/>
  <c r="T560" i="22"/>
  <c r="R560" i="22"/>
  <c r="S164" i="22"/>
  <c r="U164" i="22"/>
  <c r="V164" i="22" s="1"/>
  <c r="U677" i="22"/>
  <c r="V677" i="22" s="1"/>
  <c r="S677" i="22"/>
  <c r="S556" i="22"/>
  <c r="U556" i="22"/>
  <c r="V556" i="22" s="1"/>
  <c r="U366" i="22"/>
  <c r="S366" i="22"/>
  <c r="U758" i="22"/>
  <c r="V758" i="22" s="1"/>
  <c r="S758" i="22"/>
  <c r="T63" i="22"/>
  <c r="V63" i="22" s="1"/>
  <c r="R63" i="22"/>
  <c r="T829" i="22"/>
  <c r="V829" i="22" s="1"/>
  <c r="R829" i="22"/>
  <c r="S483" i="22"/>
  <c r="U483" i="22"/>
  <c r="U316" i="22"/>
  <c r="V316" i="22" s="1"/>
  <c r="S316" i="22"/>
  <c r="S461" i="22"/>
  <c r="U461" i="22"/>
  <c r="V461" i="22" s="1"/>
  <c r="T909" i="22"/>
  <c r="R909" i="22"/>
  <c r="V362" i="22"/>
  <c r="V727" i="22"/>
  <c r="T561" i="22"/>
  <c r="R561" i="22"/>
  <c r="S885" i="22"/>
  <c r="U885" i="22"/>
  <c r="V885" i="22" s="1"/>
  <c r="U625" i="22"/>
  <c r="S625" i="22"/>
  <c r="T426" i="22"/>
  <c r="R426" i="22"/>
  <c r="T406" i="22"/>
  <c r="R406" i="22"/>
  <c r="U733" i="22"/>
  <c r="V733" i="22" s="1"/>
  <c r="S733" i="22"/>
  <c r="T284" i="22"/>
  <c r="R284" i="22"/>
  <c r="U723" i="22"/>
  <c r="V723" i="22" s="1"/>
  <c r="S723" i="22"/>
  <c r="U179" i="22"/>
  <c r="V179" i="22" s="1"/>
  <c r="S179" i="22"/>
  <c r="U836" i="22"/>
  <c r="S836" i="22"/>
  <c r="V37" i="22"/>
  <c r="S911" i="22"/>
  <c r="V638" i="22"/>
  <c r="V479" i="22"/>
  <c r="V261" i="22"/>
  <c r="U715" i="22"/>
  <c r="S715" i="22"/>
  <c r="U359" i="22"/>
  <c r="V359" i="22" s="1"/>
  <c r="S359" i="22"/>
  <c r="U276" i="22"/>
  <c r="V276" i="22" s="1"/>
  <c r="S276" i="22"/>
  <c r="R743" i="22"/>
  <c r="T743" i="22"/>
  <c r="S928" i="22"/>
  <c r="U928" i="22"/>
  <c r="V928" i="22" s="1"/>
  <c r="U307" i="22"/>
  <c r="S307" i="22"/>
  <c r="U75" i="22"/>
  <c r="S75" i="22"/>
  <c r="S232" i="22"/>
  <c r="U232" i="22"/>
  <c r="V232" i="22" s="1"/>
  <c r="U371" i="22"/>
  <c r="V371" i="22" s="1"/>
  <c r="S371" i="22"/>
  <c r="V118" i="22"/>
  <c r="V380" i="22"/>
  <c r="V383" i="22"/>
  <c r="V541" i="22"/>
  <c r="S541" i="22"/>
  <c r="U850" i="22"/>
  <c r="S850" i="22"/>
  <c r="U669" i="22"/>
  <c r="V669" i="22" s="1"/>
  <c r="S669" i="22"/>
  <c r="T428" i="22"/>
  <c r="V428" i="22" s="1"/>
  <c r="R428" i="22"/>
  <c r="T26" i="22"/>
  <c r="V26" i="22" s="1"/>
  <c r="R26" i="22"/>
  <c r="U186" i="22"/>
  <c r="V186" i="22" s="1"/>
  <c r="S186" i="22"/>
  <c r="U904" i="22"/>
  <c r="V904" i="22" s="1"/>
  <c r="S904" i="22"/>
  <c r="R379" i="22"/>
  <c r="T379" i="22"/>
  <c r="T329" i="22"/>
  <c r="V619" i="22"/>
  <c r="S449" i="22"/>
  <c r="U790" i="22"/>
  <c r="V790" i="22" s="1"/>
  <c r="U605" i="22"/>
  <c r="V605" i="22" s="1"/>
  <c r="S605" i="22"/>
  <c r="T165" i="22"/>
  <c r="V165" i="22" s="1"/>
  <c r="R165" i="22"/>
  <c r="S987" i="22"/>
  <c r="U987" i="22"/>
  <c r="V987" i="22" s="1"/>
  <c r="U581" i="22"/>
  <c r="V581" i="22" s="1"/>
  <c r="S581" i="22"/>
  <c r="U526" i="22"/>
  <c r="S526" i="22"/>
  <c r="U909" i="22"/>
  <c r="S909" i="22"/>
  <c r="S248" i="22"/>
  <c r="U248" i="22"/>
  <c r="V248" i="22" s="1"/>
  <c r="U423" i="22"/>
  <c r="V423" i="22" s="1"/>
  <c r="S423" i="22"/>
  <c r="U482" i="22"/>
  <c r="V482" i="22" s="1"/>
  <c r="S482" i="22"/>
  <c r="T732" i="22"/>
  <c r="V732" i="22" s="1"/>
  <c r="R732" i="22"/>
  <c r="S684" i="22"/>
  <c r="U684" i="22"/>
  <c r="V684" i="22" s="1"/>
  <c r="S596" i="22"/>
  <c r="U596" i="22"/>
  <c r="V596" i="22" s="1"/>
  <c r="V884" i="22"/>
  <c r="V925" i="22"/>
  <c r="T651" i="22"/>
  <c r="T887" i="22"/>
  <c r="V887" i="22" s="1"/>
  <c r="T850" i="22"/>
  <c r="R850" i="22"/>
  <c r="T469" i="22"/>
  <c r="V469" i="22" s="1"/>
  <c r="R469" i="22"/>
  <c r="U292" i="22"/>
  <c r="S292" i="22"/>
  <c r="U809" i="22"/>
  <c r="V809" i="22" s="1"/>
  <c r="S809" i="22"/>
  <c r="S230" i="22"/>
  <c r="U230" i="22"/>
  <c r="U760" i="22"/>
  <c r="V760" i="22" s="1"/>
  <c r="S760" i="22"/>
  <c r="V537" i="22"/>
  <c r="V820" i="22"/>
  <c r="V462" i="22"/>
  <c r="V419" i="22"/>
  <c r="V548" i="22"/>
  <c r="S386" i="22"/>
  <c r="U386" i="22"/>
  <c r="V386" i="22" s="1"/>
  <c r="R356" i="22"/>
  <c r="T356" i="22"/>
  <c r="U591" i="22"/>
  <c r="V591" i="22" s="1"/>
  <c r="S591" i="22"/>
  <c r="U84" i="22"/>
  <c r="V84" i="22" s="1"/>
  <c r="S84" i="22"/>
  <c r="U944" i="22"/>
  <c r="S944" i="22"/>
  <c r="U993" i="22"/>
  <c r="V993" i="22" s="1"/>
  <c r="S993" i="22"/>
  <c r="U475" i="22"/>
  <c r="V475" i="22" s="1"/>
  <c r="S475" i="22"/>
  <c r="U749" i="22"/>
  <c r="V749" i="22" s="1"/>
  <c r="S749" i="22"/>
  <c r="T838" i="22"/>
  <c r="R838" i="22"/>
  <c r="U44" i="22"/>
  <c r="S44" i="22"/>
  <c r="S600" i="22"/>
  <c r="U600" i="22"/>
  <c r="V697" i="22"/>
  <c r="U349" i="22"/>
  <c r="V349" i="22" s="1"/>
  <c r="S349" i="22"/>
  <c r="U256" i="22"/>
  <c r="V256" i="22" s="1"/>
  <c r="S256" i="22"/>
  <c r="S277" i="22"/>
  <c r="U277" i="22"/>
  <c r="V277" i="22" s="1"/>
  <c r="U157" i="22"/>
  <c r="V157" i="22" s="1"/>
  <c r="S157" i="22"/>
  <c r="U367" i="22"/>
  <c r="V367" i="22" s="1"/>
  <c r="S367" i="22"/>
  <c r="S103" i="22"/>
  <c r="U103" i="22"/>
  <c r="V103" i="22" s="1"/>
  <c r="R990" i="22"/>
  <c r="T990" i="22"/>
  <c r="T868" i="22"/>
  <c r="R868" i="22"/>
  <c r="T633" i="22"/>
  <c r="R633" i="22"/>
  <c r="R343" i="22"/>
  <c r="T343" i="22"/>
  <c r="U3" i="22"/>
  <c r="S3" i="22"/>
  <c r="U926" i="22"/>
  <c r="S926" i="22"/>
  <c r="T901" i="22"/>
  <c r="R901" i="22"/>
  <c r="U717" i="22"/>
  <c r="S717" i="22"/>
  <c r="V866" i="22"/>
  <c r="T72" i="22"/>
  <c r="R72" i="22"/>
  <c r="U780" i="22"/>
  <c r="V780" i="22" s="1"/>
  <c r="S780" i="22"/>
  <c r="U93" i="22"/>
  <c r="V93" i="22" s="1"/>
  <c r="S93" i="22"/>
  <c r="T580" i="22"/>
  <c r="V580" i="22" s="1"/>
  <c r="R580" i="22"/>
  <c r="R552" i="22"/>
  <c r="T552" i="22"/>
  <c r="V552" i="22" s="1"/>
  <c r="U632" i="22"/>
  <c r="S632" i="22"/>
  <c r="T632" i="22"/>
  <c r="R632" i="22"/>
  <c r="S303" i="22"/>
  <c r="U303" i="22"/>
  <c r="T522" i="22"/>
  <c r="R522" i="22"/>
  <c r="U762" i="22"/>
  <c r="S762" i="22"/>
  <c r="U328" i="22"/>
  <c r="S328" i="22"/>
  <c r="S776" i="22"/>
  <c r="U776" i="22"/>
  <c r="T815" i="22"/>
  <c r="R815" i="22"/>
  <c r="U375" i="22"/>
  <c r="V375" i="22" s="1"/>
  <c r="S375" i="22"/>
  <c r="U407" i="22"/>
  <c r="V407" i="22" s="1"/>
  <c r="S407" i="22"/>
  <c r="T895" i="22"/>
  <c r="R895" i="22"/>
  <c r="T478" i="22"/>
  <c r="R478" i="22"/>
  <c r="T167" i="22"/>
  <c r="R167" i="22"/>
  <c r="U286" i="22"/>
  <c r="V286" i="22" s="1"/>
  <c r="S286" i="22"/>
  <c r="U113" i="22"/>
  <c r="S113" i="22"/>
  <c r="R450" i="22"/>
  <c r="T450" i="22"/>
  <c r="T44" i="22"/>
  <c r="R44" i="22"/>
  <c r="U806" i="22"/>
  <c r="V806" i="22" s="1"/>
  <c r="S806" i="22"/>
  <c r="U528" i="22"/>
  <c r="V528" i="22" s="1"/>
  <c r="S528" i="22"/>
  <c r="U18" i="22"/>
  <c r="S18" i="22"/>
  <c r="T748" i="22"/>
  <c r="R748" i="22"/>
  <c r="T936" i="22"/>
  <c r="R936" i="22"/>
  <c r="S180" i="22"/>
  <c r="U180" i="22"/>
  <c r="S822" i="22"/>
  <c r="U822" i="22"/>
  <c r="S390" i="22"/>
  <c r="U390" i="22"/>
  <c r="V390" i="22" s="1"/>
  <c r="U246" i="22"/>
  <c r="V246" i="22" s="1"/>
  <c r="S246" i="22"/>
  <c r="U601" i="22"/>
  <c r="V601" i="22" s="1"/>
  <c r="S601" i="22"/>
  <c r="U753" i="22"/>
  <c r="V753" i="22" s="1"/>
  <c r="S753" i="22"/>
  <c r="T759" i="22"/>
  <c r="R759" i="22"/>
  <c r="U499" i="22"/>
  <c r="V499" i="22" s="1"/>
  <c r="S499" i="22"/>
  <c r="U187" i="22"/>
  <c r="V187" i="22" s="1"/>
  <c r="S187" i="22"/>
  <c r="U840" i="22"/>
  <c r="V840" i="22" s="1"/>
  <c r="S840" i="22"/>
  <c r="U626" i="22"/>
  <c r="V626" i="22" s="1"/>
  <c r="S626" i="22"/>
  <c r="T151" i="22"/>
  <c r="R151" i="22"/>
  <c r="T180" i="22"/>
  <c r="R180" i="22"/>
  <c r="U801" i="22"/>
  <c r="S801" i="22"/>
  <c r="T265" i="22"/>
  <c r="R265" i="22"/>
  <c r="T130" i="22"/>
  <c r="R130" i="22"/>
  <c r="U66" i="22"/>
  <c r="S66" i="22"/>
  <c r="U324" i="22"/>
  <c r="S324" i="22"/>
  <c r="S170" i="22"/>
  <c r="U170" i="22"/>
  <c r="V170" i="22" s="1"/>
  <c r="U976" i="22"/>
  <c r="V976" i="22" s="1"/>
  <c r="S976" i="22"/>
  <c r="T382" i="22"/>
  <c r="R382" i="22"/>
  <c r="T953" i="22"/>
  <c r="R953" i="22"/>
  <c r="U764" i="22"/>
  <c r="V764" i="22" s="1"/>
  <c r="S764" i="22"/>
  <c r="T662" i="22"/>
  <c r="V662" i="22" s="1"/>
  <c r="R662" i="22"/>
  <c r="U182" i="22"/>
  <c r="S182" i="22"/>
  <c r="U397" i="22"/>
  <c r="S397" i="22"/>
  <c r="S939" i="22"/>
  <c r="U939" i="22"/>
  <c r="T873" i="22"/>
  <c r="R873" i="22"/>
  <c r="U116" i="22"/>
  <c r="V116" i="22" s="1"/>
  <c r="S116" i="22"/>
  <c r="U691" i="22"/>
  <c r="S691" i="22"/>
  <c r="T827" i="22"/>
  <c r="R827" i="22"/>
  <c r="U845" i="22"/>
  <c r="V845" i="22" s="1"/>
  <c r="S845" i="22"/>
  <c r="T388" i="22"/>
  <c r="R388" i="22"/>
  <c r="T516" i="22"/>
  <c r="R516" i="22"/>
  <c r="S618" i="22"/>
  <c r="U618" i="22"/>
  <c r="V618" i="22" s="1"/>
  <c r="U436" i="22"/>
  <c r="V436" i="22" s="1"/>
  <c r="S436" i="22"/>
  <c r="S577" i="22"/>
  <c r="U577" i="22"/>
  <c r="V577" i="22" s="1"/>
  <c r="R320" i="22"/>
  <c r="T320" i="22"/>
  <c r="U756" i="22"/>
  <c r="V756" i="22" s="1"/>
  <c r="S756" i="22"/>
  <c r="U294" i="22"/>
  <c r="V294" i="22" s="1"/>
  <c r="S294" i="22"/>
  <c r="S857" i="22"/>
  <c r="U857" i="22"/>
  <c r="V857" i="22" s="1"/>
  <c r="T822" i="22"/>
  <c r="R822" i="22"/>
  <c r="V915" i="22"/>
  <c r="U310" i="22"/>
  <c r="S310" i="22"/>
  <c r="T460" i="22"/>
  <c r="R460" i="22"/>
  <c r="T432" i="22"/>
  <c r="R432" i="22"/>
  <c r="T457" i="22"/>
  <c r="R457" i="22"/>
  <c r="T768" i="22"/>
  <c r="R768" i="22"/>
  <c r="U855" i="22"/>
  <c r="S855" i="22"/>
  <c r="U881" i="22"/>
  <c r="S881" i="22"/>
  <c r="V961" i="22"/>
  <c r="U83" i="22"/>
  <c r="S83" i="22"/>
  <c r="U642" i="22"/>
  <c r="S642" i="22"/>
  <c r="S133" i="22"/>
  <c r="U133" i="22"/>
  <c r="V133" i="22" s="1"/>
  <c r="U327" i="22"/>
  <c r="V327" i="22" s="1"/>
  <c r="S327" i="22"/>
  <c r="V34" i="22"/>
  <c r="U778" i="22"/>
  <c r="V778" i="22" s="1"/>
  <c r="S778" i="22"/>
  <c r="U312" i="22"/>
  <c r="V312" i="22" s="1"/>
  <c r="S312" i="22"/>
  <c r="R615" i="22"/>
  <c r="T615" i="22"/>
  <c r="V615" i="22" s="1"/>
  <c r="R905" i="22"/>
  <c r="T905" i="22"/>
  <c r="T536" i="22"/>
  <c r="R536" i="22"/>
  <c r="U205" i="22"/>
  <c r="V205" i="22" s="1"/>
  <c r="S205" i="22"/>
  <c r="T843" i="22"/>
  <c r="R843" i="22"/>
  <c r="U268" i="22"/>
  <c r="S268" i="22"/>
  <c r="U432" i="22"/>
  <c r="S432" i="22"/>
  <c r="R66" i="22"/>
  <c r="T66" i="22"/>
  <c r="U636" i="22"/>
  <c r="V636" i="22" s="1"/>
  <c r="S636" i="22"/>
  <c r="S476" i="22"/>
  <c r="U476" i="22"/>
  <c r="V476" i="22" s="1"/>
  <c r="U80" i="22"/>
  <c r="S80" i="22"/>
  <c r="T257" i="22"/>
  <c r="R257" i="22"/>
  <c r="U544" i="22"/>
  <c r="V544" i="22" s="1"/>
  <c r="S544" i="22"/>
  <c r="R504" i="22"/>
  <c r="T504" i="22"/>
  <c r="U263" i="22"/>
  <c r="S263" i="22"/>
  <c r="U936" i="22"/>
  <c r="S936" i="22"/>
  <c r="U129" i="22"/>
  <c r="V129" i="22" s="1"/>
  <c r="S129" i="22"/>
  <c r="T787" i="22"/>
  <c r="R787" i="22"/>
  <c r="U202" i="22"/>
  <c r="V202" i="22" s="1"/>
  <c r="S202" i="22"/>
  <c r="S442" i="22"/>
  <c r="U442" i="22"/>
  <c r="V442" i="22" s="1"/>
  <c r="S880" i="22"/>
  <c r="U880" i="22"/>
  <c r="V880" i="22" s="1"/>
  <c r="R182" i="22"/>
  <c r="T182" i="22"/>
  <c r="S127" i="22"/>
  <c r="U127" i="22"/>
  <c r="V6" i="22"/>
  <c r="U285" i="22"/>
  <c r="V285" i="22" s="1"/>
  <c r="S285" i="22"/>
  <c r="U670" i="22"/>
  <c r="V670" i="22" s="1"/>
  <c r="S670" i="22"/>
  <c r="T368" i="22"/>
  <c r="V368" i="22" s="1"/>
  <c r="R368" i="22"/>
  <c r="S457" i="22"/>
  <c r="U457" i="22"/>
  <c r="S77" i="22"/>
  <c r="U77" i="22"/>
  <c r="V77" i="22" s="1"/>
  <c r="T259" i="22"/>
  <c r="R259" i="22"/>
  <c r="R668" i="22"/>
  <c r="T668" i="22"/>
  <c r="V668" i="22" s="1"/>
  <c r="U908" i="22"/>
  <c r="S908" i="22"/>
  <c r="U227" i="22"/>
  <c r="S227" i="22"/>
  <c r="U176" i="22"/>
  <c r="V176" i="22" s="1"/>
  <c r="S176" i="22"/>
  <c r="S571" i="22"/>
  <c r="U571" i="22"/>
  <c r="S886" i="22"/>
  <c r="U886" i="22"/>
  <c r="U289" i="22"/>
  <c r="V289" i="22" s="1"/>
  <c r="S289" i="22"/>
  <c r="U207" i="22"/>
  <c r="V207" i="22" s="1"/>
  <c r="S207" i="22"/>
  <c r="U413" i="22"/>
  <c r="V413" i="22" s="1"/>
  <c r="S413" i="22"/>
  <c r="T310" i="22"/>
  <c r="R310" i="22"/>
  <c r="U799" i="22"/>
  <c r="V799" i="22" s="1"/>
  <c r="S799" i="22"/>
  <c r="T659" i="22"/>
  <c r="R659" i="22"/>
  <c r="U901" i="22"/>
  <c r="S901" i="22"/>
  <c r="S740" i="22"/>
  <c r="U740" i="22"/>
  <c r="V740" i="22" s="1"/>
  <c r="U455" i="22"/>
  <c r="V455" i="22" s="1"/>
  <c r="S455" i="22"/>
  <c r="S954" i="22"/>
  <c r="U954" i="22"/>
  <c r="R881" i="22"/>
  <c r="T881" i="22"/>
  <c r="U860" i="22"/>
  <c r="V860" i="22" s="1"/>
  <c r="S860" i="22"/>
  <c r="U501" i="22"/>
  <c r="V501" i="22" s="1"/>
  <c r="S501" i="22"/>
  <c r="U57" i="22"/>
  <c r="S57" i="22"/>
  <c r="U553" i="22"/>
  <c r="V553" i="22" s="1"/>
  <c r="S553" i="22"/>
  <c r="T120" i="22"/>
  <c r="R120" i="22"/>
  <c r="T160" i="22"/>
  <c r="R160" i="22"/>
  <c r="S826" i="22"/>
  <c r="U826" i="22"/>
  <c r="V826" i="22" s="1"/>
  <c r="U981" i="22"/>
  <c r="V981" i="22" s="1"/>
  <c r="S981" i="22"/>
  <c r="T80" i="22"/>
  <c r="R80" i="22"/>
  <c r="S357" i="22"/>
  <c r="U357" i="22"/>
  <c r="V357" i="22" s="1"/>
  <c r="S377" i="22"/>
  <c r="U377" i="22"/>
  <c r="V377" i="22" s="1"/>
  <c r="U557" i="22"/>
  <c r="V557" i="22" s="1"/>
  <c r="S557" i="22"/>
  <c r="T263" i="22"/>
  <c r="R263" i="22"/>
  <c r="R910" i="22"/>
  <c r="T910" i="22"/>
  <c r="U966" i="22"/>
  <c r="V966" i="22" s="1"/>
  <c r="S966" i="22"/>
  <c r="S414" i="22"/>
  <c r="U414" i="22"/>
  <c r="U906" i="22"/>
  <c r="V906" i="22" s="1"/>
  <c r="S906" i="22"/>
  <c r="U173" i="22"/>
  <c r="S173" i="22"/>
  <c r="U191" i="22"/>
  <c r="V191" i="22" s="1"/>
  <c r="S191" i="22"/>
  <c r="U53" i="22"/>
  <c r="V53" i="22" s="1"/>
  <c r="S53" i="22"/>
  <c r="T828" i="22"/>
  <c r="R828" i="22"/>
  <c r="U425" i="22"/>
  <c r="V425" i="22" s="1"/>
  <c r="S425" i="22"/>
  <c r="U938" i="22"/>
  <c r="V938" i="22" s="1"/>
  <c r="S938" i="22"/>
  <c r="U219" i="22"/>
  <c r="S219" i="22"/>
  <c r="R194" i="22"/>
  <c r="T194" i="22"/>
  <c r="U574" i="22"/>
  <c r="V574" i="22" s="1"/>
  <c r="S574" i="22"/>
  <c r="R810" i="22"/>
  <c r="T810" i="22"/>
  <c r="U453" i="22"/>
  <c r="S453" i="22"/>
  <c r="T303" i="22"/>
  <c r="R303" i="22"/>
  <c r="U634" i="22"/>
  <c r="V634" i="22" s="1"/>
  <c r="S634" i="22"/>
  <c r="T254" i="22"/>
  <c r="R254" i="22"/>
  <c r="U527" i="22"/>
  <c r="V527" i="22" s="1"/>
  <c r="S527" i="22"/>
  <c r="S512" i="22"/>
  <c r="U512" i="22"/>
  <c r="V512" i="22" s="1"/>
  <c r="U759" i="22"/>
  <c r="S759" i="22"/>
  <c r="S533" i="22"/>
  <c r="U533" i="22"/>
  <c r="V533" i="22" s="1"/>
  <c r="S635" i="22"/>
  <c r="U635" i="22"/>
  <c r="V635" i="22" s="1"/>
  <c r="T801" i="22"/>
  <c r="R801" i="22"/>
  <c r="U258" i="22"/>
  <c r="V258" i="22" s="1"/>
  <c r="S258" i="22"/>
  <c r="T83" i="22"/>
  <c r="R83" i="22"/>
  <c r="T404" i="22"/>
  <c r="R404" i="22"/>
  <c r="U94" i="22"/>
  <c r="V94" i="22" s="1"/>
  <c r="S94" i="22"/>
  <c r="U955" i="22"/>
  <c r="S955" i="22"/>
  <c r="S247" i="22"/>
  <c r="U247" i="22"/>
  <c r="S834" i="22"/>
  <c r="U834" i="22"/>
  <c r="S4" i="22"/>
  <c r="U4" i="22"/>
  <c r="U378" i="22"/>
  <c r="S378" i="22"/>
  <c r="U899" i="22"/>
  <c r="V899" i="22" s="1"/>
  <c r="S899" i="22"/>
  <c r="S761" i="22"/>
  <c r="U761" i="22"/>
  <c r="T849" i="22"/>
  <c r="V849" i="22" s="1"/>
  <c r="R849" i="22"/>
  <c r="U819" i="22"/>
  <c r="V819" i="22" s="1"/>
  <c r="S819" i="22"/>
  <c r="U982" i="22"/>
  <c r="V982" i="22" s="1"/>
  <c r="S982" i="22"/>
  <c r="U812" i="22"/>
  <c r="S812" i="22"/>
  <c r="T943" i="22"/>
  <c r="R943" i="22"/>
  <c r="U858" i="22"/>
  <c r="V858" i="22" s="1"/>
  <c r="S858" i="22"/>
  <c r="T570" i="22"/>
  <c r="R570" i="22"/>
  <c r="V110" i="22"/>
  <c r="T108" i="22"/>
  <c r="R108" i="22"/>
  <c r="S543" i="22"/>
  <c r="U543" i="22"/>
  <c r="V543" i="22" s="1"/>
  <c r="T308" i="22"/>
  <c r="R308" i="22"/>
  <c r="U172" i="22"/>
  <c r="S172" i="22"/>
  <c r="R31" i="22"/>
  <c r="T31" i="22"/>
  <c r="T608" i="22"/>
  <c r="R608" i="22"/>
  <c r="U953" i="22"/>
  <c r="S953" i="22"/>
  <c r="T430" i="22"/>
  <c r="V430" i="22" s="1"/>
  <c r="R430" i="22"/>
  <c r="T378" i="22"/>
  <c r="R378" i="22"/>
  <c r="U138" i="22"/>
  <c r="V138" i="22" s="1"/>
  <c r="S138" i="22"/>
  <c r="T540" i="22"/>
  <c r="R540" i="22"/>
  <c r="R414" i="22"/>
  <c r="T414" i="22"/>
  <c r="T607" i="22"/>
  <c r="R607" i="22"/>
  <c r="T173" i="22"/>
  <c r="R173" i="22"/>
  <c r="T673" i="22"/>
  <c r="R673" i="22"/>
  <c r="U828" i="22"/>
  <c r="V828" i="22" s="1"/>
  <c r="S828" i="22"/>
  <c r="T814" i="22"/>
  <c r="R814" i="22"/>
  <c r="U51" i="22"/>
  <c r="V51" i="22" s="1"/>
  <c r="S51" i="22"/>
  <c r="T441" i="22"/>
  <c r="V441" i="22" s="1"/>
  <c r="R441" i="22"/>
  <c r="U617" i="22"/>
  <c r="V617" i="22" s="1"/>
  <c r="S617" i="22"/>
  <c r="U874" i="22"/>
  <c r="V874" i="22" s="1"/>
  <c r="S874" i="22"/>
  <c r="U810" i="22"/>
  <c r="S810" i="22"/>
  <c r="R89" i="22"/>
  <c r="T89" i="22"/>
  <c r="U39" i="22"/>
  <c r="V39" i="22" s="1"/>
  <c r="S39" i="22"/>
  <c r="U382" i="22"/>
  <c r="S382" i="22"/>
  <c r="U161" i="22"/>
  <c r="V161" i="22" s="1"/>
  <c r="S161" i="22"/>
  <c r="U566" i="22"/>
  <c r="V566" i="22" s="1"/>
  <c r="S566" i="22"/>
  <c r="U986" i="22"/>
  <c r="S986" i="22"/>
  <c r="U196" i="22"/>
  <c r="S196" i="22"/>
  <c r="U918" i="22"/>
  <c r="V918" i="22" s="1"/>
  <c r="S918" i="22"/>
  <c r="U992" i="22"/>
  <c r="S992" i="22"/>
  <c r="U481" i="22"/>
  <c r="V481" i="22" s="1"/>
  <c r="S481" i="22"/>
  <c r="T418" i="22"/>
  <c r="R418" i="22"/>
  <c r="S876" i="22"/>
  <c r="U876" i="22"/>
  <c r="V876" i="22" s="1"/>
  <c r="V36" i="22"/>
  <c r="R985" i="22"/>
  <c r="T985" i="22"/>
  <c r="V985" i="22" s="1"/>
  <c r="T252" i="22"/>
  <c r="R252" i="22"/>
  <c r="T955" i="22"/>
  <c r="R955" i="22"/>
  <c r="T986" i="22"/>
  <c r="R986" i="22"/>
  <c r="V629" i="22"/>
  <c r="U211" i="22"/>
  <c r="V211" i="22" s="1"/>
  <c r="S211" i="22"/>
  <c r="U863" i="22"/>
  <c r="V863" i="22" s="1"/>
  <c r="S863" i="22"/>
  <c r="T223" i="22"/>
  <c r="V223" i="22" s="1"/>
  <c r="R223" i="22"/>
  <c r="T184" i="22"/>
  <c r="R184" i="22"/>
  <c r="T163" i="22"/>
  <c r="R163" i="22"/>
  <c r="T229" i="22"/>
  <c r="V229" i="22" s="1"/>
  <c r="R229" i="22"/>
  <c r="S394" i="22"/>
  <c r="U394" i="22"/>
  <c r="U151" i="22"/>
  <c r="V151" i="22" s="1"/>
  <c r="S151" i="22"/>
  <c r="U204" i="22"/>
  <c r="V204" i="22" s="1"/>
  <c r="S204" i="22"/>
  <c r="U754" i="22"/>
  <c r="V754" i="22" s="1"/>
  <c r="S754" i="22"/>
  <c r="U748" i="22"/>
  <c r="S748" i="22"/>
  <c r="U786" i="22"/>
  <c r="V786" i="22" s="1"/>
  <c r="S786" i="22"/>
  <c r="S943" i="22"/>
  <c r="U943" i="22"/>
  <c r="S539" i="22"/>
  <c r="U539" i="22"/>
  <c r="V539" i="22" s="1"/>
  <c r="U233" i="22"/>
  <c r="V233" i="22" s="1"/>
  <c r="S233" i="22"/>
  <c r="T421" i="22"/>
  <c r="V421" i="22" s="1"/>
  <c r="R421" i="22"/>
  <c r="U507" i="22"/>
  <c r="S507" i="22"/>
  <c r="V645" i="22"/>
  <c r="R49" i="22"/>
  <c r="T49" i="22"/>
  <c r="V49" i="22" s="1"/>
  <c r="R112" i="22"/>
  <c r="T112" i="22"/>
  <c r="U747" i="22"/>
  <c r="S747" i="22"/>
  <c r="T831" i="22"/>
  <c r="V831" i="22" s="1"/>
  <c r="R831" i="22"/>
  <c r="U308" i="22"/>
  <c r="S308" i="22"/>
  <c r="U341" i="22"/>
  <c r="V341" i="22" s="1"/>
  <c r="S341" i="22"/>
  <c r="S468" i="22"/>
  <c r="U468" i="22"/>
  <c r="T534" i="22"/>
  <c r="R534" i="22"/>
  <c r="S565" i="22"/>
  <c r="U565" i="22"/>
  <c r="T4" i="22"/>
  <c r="R4" i="22"/>
  <c r="S325" i="22"/>
  <c r="U325" i="22"/>
  <c r="V325" i="22" s="1"/>
  <c r="T935" i="22"/>
  <c r="R935" i="22"/>
  <c r="U910" i="22"/>
  <c r="S910" i="22"/>
  <c r="S958" i="22"/>
  <c r="U958" i="22"/>
  <c r="V958" i="22" s="1"/>
  <c r="S710" i="22"/>
  <c r="U710" i="22"/>
  <c r="U376" i="22"/>
  <c r="V376" i="22" s="1"/>
  <c r="S376" i="22"/>
  <c r="T353" i="22"/>
  <c r="V353" i="22" s="1"/>
  <c r="R353" i="22"/>
  <c r="U95" i="22"/>
  <c r="V95" i="22" s="1"/>
  <c r="S95" i="22"/>
  <c r="U525" i="22"/>
  <c r="V525" i="22" s="1"/>
  <c r="S525" i="22"/>
  <c r="S298" i="22"/>
  <c r="U298" i="22"/>
  <c r="V298" i="22" s="1"/>
  <c r="T879" i="22"/>
  <c r="R879" i="22"/>
  <c r="R586" i="22"/>
  <c r="T586" i="22"/>
  <c r="R226" i="22"/>
  <c r="T226" i="22"/>
  <c r="U673" i="22"/>
  <c r="S673" i="22"/>
  <c r="U505" i="22"/>
  <c r="S505" i="22"/>
  <c r="U155" i="22"/>
  <c r="S155" i="22"/>
  <c r="U658" i="22"/>
  <c r="V658" i="22" s="1"/>
  <c r="S658" i="22"/>
  <c r="T145" i="22"/>
  <c r="V145" i="22" s="1"/>
  <c r="R145" i="22"/>
  <c r="S320" i="22"/>
  <c r="U320" i="22"/>
  <c r="S504" i="22"/>
  <c r="U504" i="22"/>
  <c r="U290" i="22"/>
  <c r="V290" i="22" s="1"/>
  <c r="S290" i="22"/>
  <c r="T465" i="22"/>
  <c r="R465" i="22"/>
  <c r="T228" i="22"/>
  <c r="R228" i="22"/>
  <c r="S735" i="22"/>
  <c r="U735" i="22"/>
  <c r="T834" i="22"/>
  <c r="R834" i="22"/>
  <c r="U55" i="22"/>
  <c r="V55" i="22" s="1"/>
  <c r="S55" i="22"/>
  <c r="U614" i="22"/>
  <c r="S614" i="22"/>
  <c r="U567" i="22"/>
  <c r="V567" i="22" s="1"/>
  <c r="S567" i="22"/>
  <c r="U279" i="22"/>
  <c r="V279" i="22" s="1"/>
  <c r="S279" i="22"/>
  <c r="T57" i="22"/>
  <c r="R57" i="22"/>
  <c r="U587" i="22"/>
  <c r="V587" i="22" s="1"/>
  <c r="S587" i="22"/>
  <c r="U559" i="22"/>
  <c r="V559" i="22" s="1"/>
  <c r="S559" i="22"/>
  <c r="T932" i="22"/>
  <c r="R932" i="22"/>
  <c r="R105" i="22"/>
  <c r="T105" i="22"/>
  <c r="V135" i="22"/>
  <c r="U163" i="22"/>
  <c r="S163" i="22"/>
  <c r="U586" i="22"/>
  <c r="S586" i="22"/>
  <c r="S369" i="22"/>
  <c r="U369" i="22"/>
  <c r="V369" i="22" s="1"/>
  <c r="U112" i="22"/>
  <c r="S112" i="22"/>
  <c r="U489" i="22"/>
  <c r="V489" i="22" s="1"/>
  <c r="S489" i="22"/>
  <c r="V447" i="22"/>
  <c r="S651" i="22"/>
  <c r="U651" i="22"/>
  <c r="T106" i="22"/>
  <c r="R106" i="22"/>
  <c r="S832" i="22"/>
  <c r="U832" i="22"/>
  <c r="V832" i="22" s="1"/>
  <c r="T496" i="22"/>
  <c r="R496" i="22"/>
  <c r="T565" i="22"/>
  <c r="R565" i="22"/>
  <c r="T218" i="22"/>
  <c r="R218" i="22"/>
  <c r="S616" i="22"/>
  <c r="U616" i="22"/>
  <c r="U937" i="22"/>
  <c r="V937" i="22" s="1"/>
  <c r="S937" i="22"/>
  <c r="U467" i="22"/>
  <c r="V467" i="22" s="1"/>
  <c r="S467" i="22"/>
  <c r="S692" i="22"/>
  <c r="U692" i="22"/>
  <c r="V692" i="22" s="1"/>
  <c r="U374" i="22"/>
  <c r="V374" i="22" s="1"/>
  <c r="S374" i="22"/>
  <c r="T260" i="22"/>
  <c r="R260" i="22"/>
  <c r="T251" i="22"/>
  <c r="R251" i="22"/>
  <c r="U787" i="22"/>
  <c r="S787" i="22"/>
  <c r="T487" i="22"/>
  <c r="R487" i="22"/>
  <c r="U88" i="22"/>
  <c r="S88" i="22"/>
  <c r="U859" i="22"/>
  <c r="S859" i="22"/>
  <c r="U912" i="22"/>
  <c r="V912" i="22" s="1"/>
  <c r="S912" i="22"/>
  <c r="U564" i="22"/>
  <c r="S564" i="22"/>
  <c r="T155" i="22"/>
  <c r="R155" i="22"/>
  <c r="S606" i="22"/>
  <c r="U606" i="22"/>
  <c r="T957" i="22"/>
  <c r="R957" i="22"/>
  <c r="U545" i="22"/>
  <c r="V545" i="22" s="1"/>
  <c r="S545" i="22"/>
  <c r="U30" i="22"/>
  <c r="V30" i="22" s="1"/>
  <c r="S30" i="22"/>
  <c r="U578" i="22"/>
  <c r="S578" i="22"/>
  <c r="T519" i="22"/>
  <c r="R519" i="22"/>
  <c r="U664" i="22"/>
  <c r="V664" i="22" s="1"/>
  <c r="S664" i="22"/>
  <c r="U331" i="22"/>
  <c r="V331" i="22" s="1"/>
  <c r="S331" i="22"/>
  <c r="S522" i="22"/>
  <c r="U522" i="22"/>
  <c r="U465" i="22"/>
  <c r="S465" i="22"/>
  <c r="R274" i="22"/>
  <c r="T274" i="22"/>
  <c r="V274" i="22" s="1"/>
  <c r="U178" i="22"/>
  <c r="V178" i="22" s="1"/>
  <c r="S178" i="22"/>
  <c r="T939" i="22"/>
  <c r="R939" i="22"/>
  <c r="S521" i="22"/>
  <c r="U521" i="22"/>
  <c r="V521" i="22" s="1"/>
  <c r="U791" i="22"/>
  <c r="V791" i="22" s="1"/>
  <c r="S791" i="22"/>
  <c r="S716" i="22"/>
  <c r="U716" i="22"/>
  <c r="R716" i="22"/>
  <c r="T716" i="22"/>
  <c r="U744" i="22"/>
  <c r="S744" i="22"/>
  <c r="U259" i="22"/>
  <c r="S259" i="22"/>
  <c r="R247" i="22"/>
  <c r="T247" i="22"/>
  <c r="U40" i="22"/>
  <c r="V40" i="22" s="1"/>
  <c r="S40" i="22"/>
  <c r="T855" i="22"/>
  <c r="R855" i="22"/>
  <c r="U515" i="22"/>
  <c r="V515" i="22" s="1"/>
  <c r="S515" i="22"/>
  <c r="S32" i="22"/>
  <c r="U32" i="22"/>
  <c r="V32" i="22" s="1"/>
  <c r="V333" i="22"/>
  <c r="U160" i="22"/>
  <c r="S160" i="22"/>
  <c r="T710" i="22"/>
  <c r="R710" i="22"/>
  <c r="V950" i="22"/>
  <c r="R46" i="22"/>
  <c r="T46" i="22"/>
  <c r="S745" i="22"/>
  <c r="U745" i="22"/>
  <c r="V745" i="22" s="1"/>
  <c r="U974" i="22"/>
  <c r="V974" i="22" s="1"/>
  <c r="S974" i="22"/>
  <c r="U551" i="22"/>
  <c r="V551" i="22" s="1"/>
  <c r="S551" i="22"/>
  <c r="T853" i="22"/>
  <c r="R853" i="22"/>
  <c r="T61" i="22"/>
  <c r="R61" i="22"/>
  <c r="U184" i="22"/>
  <c r="S184" i="22"/>
  <c r="U506" i="22"/>
  <c r="V506" i="22" s="1"/>
  <c r="S506" i="22"/>
  <c r="S218" i="22"/>
  <c r="U218" i="22"/>
  <c r="U935" i="22"/>
  <c r="S935" i="22"/>
  <c r="T328" i="22"/>
  <c r="R328" i="22"/>
  <c r="U108" i="22"/>
  <c r="S108" i="22"/>
  <c r="U403" i="22"/>
  <c r="S403" i="22"/>
  <c r="T691" i="22"/>
  <c r="R691" i="22"/>
  <c r="U613" i="22"/>
  <c r="V613" i="22" s="1"/>
  <c r="S613" i="22"/>
  <c r="U818" i="22"/>
  <c r="S818" i="22"/>
  <c r="U516" i="22"/>
  <c r="S516" i="22"/>
  <c r="U50" i="22"/>
  <c r="V50" i="22" s="1"/>
  <c r="S50" i="22"/>
  <c r="U610" i="22"/>
  <c r="S610" i="22"/>
  <c r="T324" i="22"/>
  <c r="R324" i="22"/>
  <c r="T794" i="22"/>
  <c r="R794" i="22"/>
  <c r="T643" i="22"/>
  <c r="R643" i="22"/>
  <c r="U424" i="22"/>
  <c r="S424" i="22"/>
  <c r="U102" i="22"/>
  <c r="V102" i="22" s="1"/>
  <c r="S102" i="22"/>
  <c r="U330" i="22"/>
  <c r="S330" i="22"/>
  <c r="T402" i="22"/>
  <c r="R402" i="22"/>
  <c r="U420" i="22"/>
  <c r="V420" i="22" s="1"/>
  <c r="S420" i="22"/>
  <c r="U815" i="22"/>
  <c r="S815" i="22"/>
  <c r="U224" i="22"/>
  <c r="V224" i="22" s="1"/>
  <c r="S224" i="22"/>
  <c r="S646" i="22"/>
  <c r="U646" i="22"/>
  <c r="V646" i="22" s="1"/>
  <c r="U460" i="22"/>
  <c r="S460" i="22"/>
  <c r="U265" i="22"/>
  <c r="S265" i="22"/>
  <c r="U991" i="22"/>
  <c r="V991" i="22" s="1"/>
  <c r="S991" i="22"/>
  <c r="U542" i="22"/>
  <c r="V542" i="22" s="1"/>
  <c r="S542" i="22"/>
  <c r="T878" i="22"/>
  <c r="V878" i="22" s="1"/>
  <c r="R878" i="22"/>
  <c r="U802" i="22"/>
  <c r="V802" i="22" s="1"/>
  <c r="S802" i="22"/>
  <c r="S344" i="22"/>
  <c r="U344" i="22"/>
  <c r="V344" i="22" s="1"/>
  <c r="T96" i="22"/>
  <c r="R96" i="22"/>
  <c r="S633" i="22"/>
  <c r="U633" i="22"/>
  <c r="U861" i="22"/>
  <c r="V861" i="22" s="1"/>
  <c r="S861" i="22"/>
  <c r="U302" i="22"/>
  <c r="V302" i="22" s="1"/>
  <c r="S302" i="22"/>
  <c r="T600" i="22"/>
  <c r="R600" i="22"/>
  <c r="U136" i="22"/>
  <c r="V136" i="22" s="1"/>
  <c r="S136" i="22"/>
  <c r="T800" i="22"/>
  <c r="R800" i="22"/>
  <c r="U29" i="22"/>
  <c r="V29" i="22" s="1"/>
  <c r="S29" i="22"/>
  <c r="T717" i="22"/>
  <c r="R717" i="22"/>
  <c r="U343" i="22"/>
  <c r="S343" i="22"/>
  <c r="R236" i="22"/>
  <c r="T236" i="22"/>
  <c r="V236" i="22" s="1"/>
  <c r="U631" i="22"/>
  <c r="S631" i="22"/>
  <c r="U192" i="22"/>
  <c r="V192" i="22" s="1"/>
  <c r="S192" i="22"/>
  <c r="T394" i="22"/>
  <c r="R394" i="22"/>
  <c r="V751" i="22"/>
  <c r="S611" i="22"/>
  <c r="U611" i="22"/>
  <c r="V611" i="22" s="1"/>
  <c r="V929" i="22"/>
  <c r="U391" i="22"/>
  <c r="V391" i="22" s="1"/>
  <c r="S391" i="22"/>
  <c r="U130" i="22"/>
  <c r="S130" i="22"/>
  <c r="U213" i="22"/>
  <c r="V213" i="22" s="1"/>
  <c r="S213" i="22"/>
  <c r="U137" i="22"/>
  <c r="V137" i="22" s="1"/>
  <c r="S137" i="22"/>
  <c r="U490" i="22"/>
  <c r="V490" i="22" s="1"/>
  <c r="S490" i="22"/>
  <c r="U853" i="22"/>
  <c r="S853" i="22"/>
  <c r="U510" i="22"/>
  <c r="V510" i="22" s="1"/>
  <c r="S510" i="22"/>
  <c r="U309" i="22"/>
  <c r="V309" i="22" s="1"/>
  <c r="S309" i="22"/>
  <c r="T466" i="22"/>
  <c r="R466" i="22"/>
  <c r="T578" i="22"/>
  <c r="R578" i="22"/>
  <c r="S547" i="22"/>
  <c r="U547" i="22"/>
  <c r="V547" i="22" s="1"/>
  <c r="V989" i="22"/>
  <c r="T177" i="22"/>
  <c r="R177" i="22"/>
  <c r="T403" i="22"/>
  <c r="R403" i="22"/>
  <c r="T113" i="22"/>
  <c r="R113" i="22"/>
  <c r="T841" i="22"/>
  <c r="R841" i="22"/>
  <c r="U76" i="22"/>
  <c r="V76" i="22" s="1"/>
  <c r="S76" i="22"/>
  <c r="T818" i="22"/>
  <c r="R818" i="22"/>
  <c r="U794" i="22"/>
  <c r="S794" i="22"/>
  <c r="T227" i="22"/>
  <c r="R227" i="22"/>
  <c r="T345" i="22"/>
  <c r="R345" i="22"/>
  <c r="T564" i="22"/>
  <c r="R564" i="22"/>
  <c r="U643" i="22"/>
  <c r="S643" i="22"/>
  <c r="T424" i="22"/>
  <c r="R424" i="22"/>
  <c r="R470" i="22"/>
  <c r="T470" i="22"/>
  <c r="S841" i="22"/>
  <c r="U841" i="22"/>
  <c r="U96" i="22"/>
  <c r="S96" i="22"/>
  <c r="T400" i="22"/>
  <c r="R400" i="22"/>
  <c r="U877" i="22"/>
  <c r="V877" i="22" s="1"/>
  <c r="S877" i="22"/>
  <c r="T492" i="22"/>
  <c r="R492" i="22"/>
  <c r="T872" i="22"/>
  <c r="R872" i="22"/>
  <c r="T330" i="22"/>
  <c r="R330" i="22"/>
  <c r="S990" i="22"/>
  <c r="U990" i="22"/>
  <c r="T19" i="22"/>
  <c r="V19" i="22" s="1"/>
  <c r="R19" i="22"/>
  <c r="S470" i="22"/>
  <c r="U470" i="22"/>
  <c r="T445" i="22"/>
  <c r="V445" i="22" s="1"/>
  <c r="R445" i="22"/>
  <c r="U497" i="22"/>
  <c r="S497" i="22"/>
  <c r="U480" i="22"/>
  <c r="V480" i="22" s="1"/>
  <c r="S480" i="22"/>
  <c r="S868" i="22"/>
  <c r="U868" i="22"/>
  <c r="S838" i="22"/>
  <c r="U838" i="22"/>
  <c r="T977" i="22"/>
  <c r="R977" i="22"/>
  <c r="U736" i="22"/>
  <c r="V736" i="22" s="1"/>
  <c r="S736" i="22"/>
  <c r="U729" i="22"/>
  <c r="V729" i="22" s="1"/>
  <c r="S729" i="22"/>
  <c r="U975" i="22"/>
  <c r="V975" i="22" s="1"/>
  <c r="S975" i="22"/>
  <c r="S400" i="22"/>
  <c r="U400" i="22"/>
  <c r="T631" i="22"/>
  <c r="R631" i="22"/>
  <c r="T68" i="22"/>
  <c r="V68" i="22" s="1"/>
  <c r="R68" i="22"/>
  <c r="T650" i="22"/>
  <c r="V650" i="22" s="1"/>
  <c r="R650" i="22"/>
  <c r="S72" i="22"/>
  <c r="U72" i="22"/>
  <c r="U487" i="22"/>
  <c r="S487" i="22"/>
  <c r="S956" i="22"/>
  <c r="U956" i="22"/>
  <c r="V956" i="22" s="1"/>
  <c r="U496" i="22"/>
  <c r="S496" i="22"/>
  <c r="T614" i="22"/>
  <c r="R614" i="22"/>
  <c r="R168" i="22"/>
  <c r="T168" i="22"/>
  <c r="V168" i="22" s="1"/>
  <c r="T886" i="22"/>
  <c r="V886" i="22" s="1"/>
  <c r="R886" i="22"/>
  <c r="U35" i="22"/>
  <c r="V35" i="22" s="1"/>
  <c r="S35" i="22"/>
  <c r="T3" i="22"/>
  <c r="R3" i="22"/>
  <c r="T360" i="22"/>
  <c r="R360" i="22"/>
  <c r="S679" i="22"/>
  <c r="U679" i="22"/>
  <c r="U278" i="22"/>
  <c r="V278" i="22" s="1"/>
  <c r="S278" i="22"/>
  <c r="U46" i="22"/>
  <c r="S46" i="22"/>
  <c r="R507" i="22"/>
  <c r="T507" i="22"/>
  <c r="U472" i="22"/>
  <c r="V472" i="22" s="1"/>
  <c r="S472" i="22"/>
  <c r="T962" i="22"/>
  <c r="R962" i="22"/>
  <c r="R940" i="22"/>
  <c r="T940" i="22"/>
  <c r="V940" i="22" s="1"/>
  <c r="S104" i="22"/>
  <c r="U104" i="22"/>
  <c r="V104" i="22" s="1"/>
  <c r="U534" i="22"/>
  <c r="S534" i="22"/>
  <c r="U659" i="22"/>
  <c r="S659" i="22"/>
  <c r="U572" i="22"/>
  <c r="V572" i="22" s="1"/>
  <c r="S572" i="22"/>
  <c r="U372" i="22"/>
  <c r="V372" i="22" s="1"/>
  <c r="S372" i="22"/>
  <c r="U177" i="22"/>
  <c r="S177" i="22"/>
  <c r="S252" i="22"/>
  <c r="U252" i="22"/>
  <c r="S405" i="22"/>
  <c r="U405" i="22"/>
  <c r="V405" i="22" s="1"/>
  <c r="U239" i="22"/>
  <c r="V239" i="22" s="1"/>
  <c r="S239" i="22"/>
  <c r="S714" i="22"/>
  <c r="U714" i="22"/>
  <c r="V714" i="22" s="1"/>
  <c r="S704" i="22"/>
  <c r="U704" i="22"/>
  <c r="V704" i="22" s="1"/>
  <c r="T642" i="22"/>
  <c r="V642" i="22" s="1"/>
  <c r="R642" i="22"/>
  <c r="T908" i="22"/>
  <c r="R908" i="22"/>
  <c r="R931" i="22"/>
  <c r="T931" i="22"/>
  <c r="U511" i="22"/>
  <c r="S511" i="22"/>
  <c r="S56" i="22"/>
  <c r="U56" i="22"/>
  <c r="V56" i="22" s="1"/>
  <c r="U22" i="22"/>
  <c r="V22" i="22" s="1"/>
  <c r="S22" i="22"/>
  <c r="T679" i="22"/>
  <c r="R679" i="22"/>
  <c r="T824" i="22"/>
  <c r="R824" i="22"/>
  <c r="U700" i="22"/>
  <c r="S700" i="22"/>
  <c r="U152" i="22"/>
  <c r="V152" i="22" s="1"/>
  <c r="S152" i="22"/>
  <c r="U964" i="22"/>
  <c r="V964" i="22" s="1"/>
  <c r="S964" i="22"/>
  <c r="T497" i="22"/>
  <c r="R497" i="22"/>
  <c r="S519" i="22"/>
  <c r="U519" i="22"/>
  <c r="S240" i="22"/>
  <c r="U240" i="22"/>
  <c r="V240" i="22" s="1"/>
  <c r="U42" i="22"/>
  <c r="V42" i="22" s="1"/>
  <c r="S42" i="22"/>
  <c r="T735" i="22"/>
  <c r="R735" i="22"/>
  <c r="T88" i="22"/>
  <c r="R88" i="22"/>
  <c r="V622" i="22"/>
  <c r="U843" i="22"/>
  <c r="S843" i="22"/>
  <c r="U693" i="22"/>
  <c r="V693" i="22" s="1"/>
  <c r="S693" i="22"/>
  <c r="V166" i="22"/>
  <c r="S322" i="22"/>
  <c r="U322" i="22"/>
  <c r="V848" i="22"/>
  <c r="T700" i="22"/>
  <c r="R700" i="22"/>
  <c r="T655" i="22"/>
  <c r="V655" i="22" s="1"/>
  <c r="R655" i="22"/>
  <c r="S931" i="22"/>
  <c r="U931" i="22"/>
  <c r="U360" i="22"/>
  <c r="S360" i="22"/>
  <c r="U260" i="22"/>
  <c r="S260" i="22"/>
  <c r="V215" i="22"/>
  <c r="T518" i="22"/>
  <c r="R518" i="22"/>
  <c r="S540" i="22"/>
  <c r="U540" i="22"/>
  <c r="R776" i="22"/>
  <c r="T776" i="22"/>
  <c r="U708" i="22"/>
  <c r="V708" i="22" s="1"/>
  <c r="S708" i="22"/>
  <c r="U639" i="22"/>
  <c r="S639" i="22"/>
  <c r="R397" i="22"/>
  <c r="T397" i="22"/>
  <c r="U280" i="22"/>
  <c r="S280" i="22"/>
  <c r="U78" i="22"/>
  <c r="V78" i="22" s="1"/>
  <c r="S78" i="22"/>
  <c r="T859" i="22"/>
  <c r="R859" i="22"/>
  <c r="U509" i="22"/>
  <c r="V509" i="22" s="1"/>
  <c r="S509" i="22"/>
  <c r="S833" i="22"/>
  <c r="U833" i="22"/>
  <c r="U570" i="22"/>
  <c r="S570" i="22"/>
  <c r="U608" i="22"/>
  <c r="S608" i="22"/>
  <c r="T505" i="22"/>
  <c r="R505" i="22"/>
  <c r="U734" i="22"/>
  <c r="V734" i="22" s="1"/>
  <c r="S734" i="22"/>
  <c r="U194" i="22"/>
  <c r="S194" i="22"/>
  <c r="T610" i="22"/>
  <c r="R610" i="22"/>
  <c r="T18" i="22"/>
  <c r="R18" i="22"/>
  <c r="U128" i="22"/>
  <c r="V128" i="22" s="1"/>
  <c r="S128" i="22"/>
  <c r="T992" i="22"/>
  <c r="R992" i="22"/>
  <c r="R606" i="22"/>
  <c r="T606" i="22"/>
  <c r="S121" i="22"/>
  <c r="U121" i="22"/>
  <c r="V121" i="22" s="1"/>
  <c r="S824" i="22"/>
  <c r="U824" i="22"/>
  <c r="S785" i="22"/>
  <c r="U785" i="22"/>
  <c r="V785" i="22" s="1"/>
  <c r="U388" i="22"/>
  <c r="S388" i="22"/>
  <c r="R340" i="22"/>
  <c r="T340" i="22"/>
  <c r="V921" i="22"/>
  <c r="U895" i="22"/>
  <c r="S895" i="22"/>
  <c r="T571" i="22"/>
  <c r="R571" i="22"/>
  <c r="U254" i="22"/>
  <c r="S254" i="22"/>
  <c r="R268" i="22"/>
  <c r="T268" i="22"/>
  <c r="T91" i="22"/>
  <c r="V91" i="22" s="1"/>
  <c r="R91" i="22"/>
  <c r="U770" i="22"/>
  <c r="V770" i="22" s="1"/>
  <c r="S770" i="22"/>
  <c r="U932" i="22"/>
  <c r="S932" i="22"/>
  <c r="V86" i="22"/>
  <c r="V616" i="22"/>
  <c r="U713" i="22"/>
  <c r="V713" i="22" s="1"/>
  <c r="S713" i="22"/>
  <c r="U813" i="22"/>
  <c r="V813" i="22" s="1"/>
  <c r="S813" i="22"/>
  <c r="U89" i="22"/>
  <c r="S89" i="22"/>
  <c r="T474" i="22"/>
  <c r="V474" i="22" s="1"/>
  <c r="R474" i="22"/>
  <c r="T231" i="22"/>
  <c r="R231" i="22"/>
  <c r="V689" i="22"/>
  <c r="U914" i="22"/>
  <c r="V914" i="22" s="1"/>
  <c r="S914" i="22"/>
  <c r="U31" i="22"/>
  <c r="S31" i="22"/>
  <c r="S431" i="22"/>
  <c r="U431" i="22"/>
  <c r="V431" i="22" s="1"/>
  <c r="S443" i="22"/>
  <c r="U443" i="22"/>
  <c r="R468" i="22"/>
  <c r="T468" i="22"/>
  <c r="U518" i="22"/>
  <c r="S518" i="22"/>
  <c r="U957" i="22"/>
  <c r="S957" i="22"/>
  <c r="T196" i="22"/>
  <c r="R196" i="22"/>
  <c r="R594" i="22"/>
  <c r="T594" i="22"/>
  <c r="T639" i="22"/>
  <c r="R639" i="22"/>
  <c r="U644" i="22"/>
  <c r="V644" i="22" s="1"/>
  <c r="S644" i="22"/>
  <c r="U251" i="22"/>
  <c r="V251" i="22" s="1"/>
  <c r="S251" i="22"/>
  <c r="U221" i="22"/>
  <c r="V221" i="22" s="1"/>
  <c r="S221" i="22"/>
  <c r="U410" i="22"/>
  <c r="V410" i="22" s="1"/>
  <c r="S410" i="22"/>
  <c r="S338" i="22"/>
  <c r="U338" i="22"/>
  <c r="V338" i="22" s="1"/>
  <c r="U98" i="22"/>
  <c r="V98" i="22" s="1"/>
  <c r="S98" i="22"/>
  <c r="S404" i="22"/>
  <c r="U404" i="22"/>
  <c r="V315" i="22"/>
  <c r="S60" i="22"/>
  <c r="U60" i="22"/>
  <c r="V60" i="22" s="1"/>
  <c r="U873" i="22"/>
  <c r="S873" i="22"/>
  <c r="U38" i="22"/>
  <c r="V38" i="22" s="1"/>
  <c r="S38" i="22"/>
  <c r="U450" i="22"/>
  <c r="S450" i="22"/>
  <c r="U295" i="22"/>
  <c r="V295" i="22" s="1"/>
  <c r="S295" i="22"/>
  <c r="S641" i="22"/>
  <c r="U641" i="22"/>
  <c r="V641" i="22" s="1"/>
  <c r="T453" i="22"/>
  <c r="R453" i="22"/>
  <c r="U934" i="22"/>
  <c r="V934" i="22" s="1"/>
  <c r="S934" i="22"/>
  <c r="T926" i="22"/>
  <c r="R926" i="22"/>
  <c r="T711" i="22"/>
  <c r="V711" i="22" s="1"/>
  <c r="R711" i="22"/>
  <c r="V498" i="22"/>
  <c r="U82" i="22"/>
  <c r="V82" i="22" s="1"/>
  <c r="S82" i="22"/>
  <c r="R158" i="22"/>
  <c r="T158" i="22"/>
  <c r="T744" i="22"/>
  <c r="R744" i="22"/>
  <c r="T370" i="22"/>
  <c r="V370" i="22" s="1"/>
  <c r="R370" i="22"/>
  <c r="U800" i="22"/>
  <c r="S800" i="22"/>
  <c r="T446" i="22"/>
  <c r="R446" i="22"/>
  <c r="U730" i="22"/>
  <c r="V730" i="22" s="1"/>
  <c r="S730" i="22"/>
  <c r="T954" i="22"/>
  <c r="R954" i="22"/>
  <c r="V842" i="22"/>
  <c r="S879" i="22"/>
  <c r="U879" i="22"/>
  <c r="S917" i="22"/>
  <c r="U917" i="22"/>
  <c r="V917" i="22" s="1"/>
  <c r="U584" i="22"/>
  <c r="V584" i="22" s="1"/>
  <c r="S584" i="22"/>
  <c r="U231" i="22"/>
  <c r="S231" i="22"/>
  <c r="R255" i="22"/>
  <c r="T255" i="22"/>
  <c r="V255" i="22" s="1"/>
  <c r="U682" i="22"/>
  <c r="V682" i="22" s="1"/>
  <c r="S682" i="22"/>
  <c r="V609" i="22"/>
  <c r="S120" i="22"/>
  <c r="U120" i="22"/>
  <c r="V120" i="22" s="1"/>
  <c r="T902" i="22"/>
  <c r="V902" i="22" s="1"/>
  <c r="R902" i="22"/>
  <c r="V243" i="22"/>
  <c r="U433" i="22"/>
  <c r="S433" i="22"/>
  <c r="T352" i="22"/>
  <c r="V352" i="22" s="1"/>
  <c r="R352" i="22"/>
  <c r="R443" i="22"/>
  <c r="T443" i="22"/>
  <c r="U870" i="22"/>
  <c r="S870" i="22"/>
  <c r="U437" i="22"/>
  <c r="V437" i="22" s="1"/>
  <c r="S437" i="22"/>
  <c r="U594" i="22"/>
  <c r="S594" i="22"/>
  <c r="U630" i="22"/>
  <c r="V630" i="22" s="1"/>
  <c r="S630" i="22"/>
  <c r="U550" i="22"/>
  <c r="V550" i="22" s="1"/>
  <c r="S550" i="22"/>
  <c r="T280" i="22"/>
  <c r="R280" i="22"/>
  <c r="U607" i="22"/>
  <c r="S607" i="22"/>
  <c r="U872" i="22"/>
  <c r="S872" i="22"/>
  <c r="T219" i="22"/>
  <c r="R219" i="22"/>
  <c r="U228" i="22"/>
  <c r="S228" i="22"/>
  <c r="R833" i="22"/>
  <c r="T833" i="22"/>
  <c r="T291" i="22"/>
  <c r="R291" i="22"/>
  <c r="V568" i="22"/>
  <c r="U775" i="22"/>
  <c r="V775" i="22" s="1"/>
  <c r="S775" i="22"/>
  <c r="U408" i="22"/>
  <c r="V408" i="22" s="1"/>
  <c r="S408" i="22"/>
  <c r="U796" i="22"/>
  <c r="V796" i="22" s="1"/>
  <c r="S796" i="22"/>
  <c r="U345" i="22"/>
  <c r="S345" i="22"/>
  <c r="U346" i="22"/>
  <c r="V346" i="22" s="1"/>
  <c r="S346" i="22"/>
  <c r="U865" i="22"/>
  <c r="V865" i="22" s="1"/>
  <c r="S865" i="22"/>
  <c r="U649" i="22"/>
  <c r="V649" i="22" s="1"/>
  <c r="S649" i="22"/>
  <c r="V839" i="22"/>
  <c r="U558" i="22"/>
  <c r="V558" i="22" s="1"/>
  <c r="S558" i="22"/>
  <c r="U942" i="22"/>
  <c r="V942" i="22" s="1"/>
  <c r="S942" i="22"/>
  <c r="U387" i="22"/>
  <c r="V387" i="22" s="1"/>
  <c r="S387" i="22"/>
  <c r="T585" i="22"/>
  <c r="R585" i="22"/>
  <c r="U342" i="22"/>
  <c r="V342" i="22" s="1"/>
  <c r="S342" i="22"/>
  <c r="S195" i="22"/>
  <c r="U195" i="22"/>
  <c r="V195" i="22" s="1"/>
  <c r="S768" i="22"/>
  <c r="U768" i="22"/>
  <c r="U695" i="22"/>
  <c r="V695" i="22" s="1"/>
  <c r="S695" i="22"/>
  <c r="S189" i="22"/>
  <c r="U189" i="22"/>
  <c r="V189" i="22" s="1"/>
  <c r="V952" i="22"/>
  <c r="S963" i="22"/>
  <c r="U963" i="22"/>
  <c r="V963" i="22" s="1"/>
  <c r="S105" i="22"/>
  <c r="U105" i="22"/>
  <c r="U446" i="22"/>
  <c r="S446" i="22"/>
  <c r="U945" i="22"/>
  <c r="V945" i="22" s="1"/>
  <c r="S945" i="22"/>
  <c r="T188" i="22"/>
  <c r="V188" i="22" s="1"/>
  <c r="R188" i="22"/>
  <c r="T11" i="22"/>
  <c r="R11" i="22"/>
  <c r="T647" i="22"/>
  <c r="V647" i="22" s="1"/>
  <c r="R647" i="22"/>
  <c r="R364" i="22"/>
  <c r="T364" i="22"/>
  <c r="V364" i="22" s="1"/>
  <c r="S418" i="22"/>
  <c r="U418" i="22"/>
  <c r="U402" i="22"/>
  <c r="S402" i="22"/>
  <c r="T127" i="22"/>
  <c r="R127" i="22"/>
  <c r="T762" i="22"/>
  <c r="R762" i="22"/>
  <c r="S657" i="22"/>
  <c r="U657" i="22"/>
  <c r="V657" i="22" s="1"/>
  <c r="U492" i="22"/>
  <c r="S492" i="22"/>
  <c r="U106" i="22"/>
  <c r="S106" i="22"/>
  <c r="V707" i="22"/>
  <c r="T433" i="22"/>
  <c r="R433" i="22"/>
  <c r="U466" i="22"/>
  <c r="S466" i="22"/>
  <c r="U827" i="22"/>
  <c r="S827" i="22"/>
  <c r="U585" i="22"/>
  <c r="S585" i="22"/>
  <c r="T538" i="22"/>
  <c r="V538" i="22" s="1"/>
  <c r="R538" i="22"/>
  <c r="R870" i="22"/>
  <c r="T870" i="22"/>
  <c r="U962" i="22"/>
  <c r="S962" i="22"/>
  <c r="S11" i="22"/>
  <c r="U11" i="22"/>
  <c r="R747" i="22"/>
  <c r="T747" i="22"/>
  <c r="V747" i="22" s="1"/>
  <c r="T511" i="22"/>
  <c r="R511" i="22"/>
  <c r="U291" i="22"/>
  <c r="S291" i="22"/>
  <c r="U142" i="22"/>
  <c r="V142" i="22" s="1"/>
  <c r="S142" i="22"/>
  <c r="T172" i="22"/>
  <c r="R172" i="22"/>
  <c r="U983" i="22"/>
  <c r="V983" i="22" s="1"/>
  <c r="S983" i="22"/>
  <c r="U478" i="22"/>
  <c r="S478" i="22"/>
  <c r="U681" i="22"/>
  <c r="V681" i="22" s="1"/>
  <c r="S681" i="22"/>
  <c r="V614" i="22" l="1"/>
  <c r="V879" i="22"/>
  <c r="V895" i="22"/>
  <c r="V460" i="22"/>
  <c r="V717" i="22"/>
  <c r="V703" i="22"/>
  <c r="V210" i="22"/>
  <c r="V504" i="22"/>
  <c r="V257" i="22"/>
  <c r="V905" i="22"/>
  <c r="V329" i="22"/>
  <c r="V834" i="22"/>
  <c r="V379" i="22"/>
  <c r="V571" i="22"/>
  <c r="V439" i="22"/>
  <c r="V761" i="22"/>
  <c r="V148" i="22"/>
  <c r="V901" i="22"/>
  <c r="V322" i="22"/>
  <c r="V511" i="22"/>
  <c r="V767" i="22"/>
  <c r="V962" i="22"/>
  <c r="V759" i="22"/>
  <c r="V954" i="22"/>
  <c r="V762" i="22"/>
  <c r="V814" i="22"/>
  <c r="V944" i="22"/>
  <c r="V855" i="22"/>
  <c r="V536" i="22"/>
  <c r="V394" i="22"/>
  <c r="V399" i="22"/>
  <c r="V977" i="22"/>
  <c r="V61" i="22"/>
  <c r="V366" i="22"/>
  <c r="V817" i="22"/>
  <c r="V787" i="22"/>
  <c r="V57" i="22"/>
  <c r="V744" i="22"/>
  <c r="V226" i="22"/>
  <c r="V450" i="22"/>
  <c r="V808" i="22"/>
  <c r="V926" i="22"/>
  <c r="V931" i="22"/>
  <c r="V810" i="22"/>
  <c r="V606" i="22"/>
  <c r="V308" i="22"/>
  <c r="V853" i="22"/>
  <c r="V324" i="22"/>
  <c r="V403" i="22"/>
  <c r="V167" i="22"/>
  <c r="V812" i="22"/>
  <c r="V214" i="22"/>
  <c r="V870" i="22"/>
  <c r="V594" i="22"/>
  <c r="V822" i="22"/>
  <c r="V735" i="22"/>
  <c r="V666" i="22"/>
  <c r="V453" i="22"/>
  <c r="V939" i="22"/>
  <c r="V83" i="22"/>
  <c r="V199" i="22"/>
  <c r="V859" i="22"/>
  <c r="V470" i="22"/>
  <c r="V518" i="22"/>
  <c r="V710" i="22"/>
  <c r="V127" i="22"/>
  <c r="V908" i="22"/>
  <c r="V219" i="22"/>
  <c r="V992" i="22"/>
  <c r="V673" i="22"/>
  <c r="V66" i="22"/>
  <c r="V180" i="22"/>
  <c r="V743" i="22"/>
  <c r="V561" i="22"/>
  <c r="V340" i="22"/>
  <c r="V89" i="22"/>
  <c r="V330" i="22"/>
  <c r="V833" i="22"/>
  <c r="V3" i="22"/>
  <c r="V182" i="22"/>
  <c r="V260" i="22"/>
  <c r="V432" i="22"/>
  <c r="V280" i="22"/>
  <c r="V824" i="22"/>
  <c r="V46" i="22"/>
  <c r="V564" i="22"/>
  <c r="V716" i="22"/>
  <c r="V303" i="22"/>
  <c r="V406" i="22"/>
  <c r="V11" i="22"/>
  <c r="V483" i="22"/>
  <c r="V388" i="22"/>
  <c r="V560" i="22"/>
  <c r="V158" i="22"/>
  <c r="V320" i="22"/>
  <c r="V691" i="22"/>
  <c r="V310" i="22"/>
  <c r="V468" i="22"/>
  <c r="V600" i="22"/>
  <c r="V881" i="22"/>
  <c r="V651" i="22"/>
  <c r="V433" i="22"/>
  <c r="V227" i="22"/>
  <c r="V990" i="22"/>
  <c r="V155" i="22"/>
  <c r="V715" i="22"/>
  <c r="V935" i="22"/>
  <c r="V112" i="22"/>
  <c r="V986" i="22"/>
  <c r="V801" i="22"/>
  <c r="V516" i="22"/>
  <c r="V465" i="22"/>
  <c r="V263" i="22"/>
  <c r="V776" i="22"/>
  <c r="V429" i="22"/>
  <c r="V424" i="22"/>
  <c r="V818" i="22"/>
  <c r="V196" i="22"/>
  <c r="V825" i="22"/>
  <c r="V607" i="22"/>
  <c r="V496" i="22"/>
  <c r="V184" i="22"/>
  <c r="V748" i="22"/>
  <c r="V426" i="22"/>
  <c r="V284" i="22"/>
  <c r="V177" i="22"/>
  <c r="V106" i="22"/>
  <c r="V400" i="22"/>
  <c r="V360" i="22"/>
  <c r="V88" i="22"/>
  <c r="V96" i="22"/>
  <c r="V378" i="22"/>
  <c r="V4" i="22"/>
  <c r="V578" i="22"/>
  <c r="V356" i="22"/>
  <c r="V402" i="22"/>
  <c r="V328" i="22"/>
  <c r="V700" i="22"/>
  <c r="V414" i="22"/>
  <c r="V27" i="22"/>
  <c r="V173" i="22"/>
  <c r="V608" i="22"/>
  <c r="V268" i="22"/>
  <c r="V565" i="22"/>
  <c r="V943" i="22"/>
  <c r="V201" i="22"/>
  <c r="V291" i="22"/>
  <c r="V404" i="22"/>
  <c r="V80" i="22"/>
  <c r="V265" i="22"/>
  <c r="V526" i="22"/>
  <c r="V163" i="22"/>
  <c r="V252" i="22"/>
  <c r="V659" i="22"/>
  <c r="V75" i="22"/>
  <c r="V639" i="22"/>
  <c r="V957" i="22"/>
  <c r="V492" i="22"/>
  <c r="V910" i="22"/>
  <c r="V625" i="22"/>
  <c r="V231" i="22"/>
  <c r="V18" i="22"/>
  <c r="V497" i="22"/>
  <c r="V230" i="22"/>
  <c r="V836" i="22"/>
  <c r="V800" i="22"/>
  <c r="V586" i="22"/>
  <c r="V540" i="22"/>
  <c r="V44" i="22"/>
  <c r="V932" i="22"/>
  <c r="V632" i="22"/>
  <c r="V307" i="22"/>
  <c r="V218" i="22"/>
  <c r="V507" i="22"/>
  <c r="V418" i="22"/>
  <c r="V397" i="22"/>
  <c r="V259" i="22"/>
  <c r="V522" i="22"/>
  <c r="V446" i="22"/>
  <c r="V382" i="22"/>
  <c r="V108" i="22"/>
  <c r="V815" i="22"/>
  <c r="V292" i="22"/>
  <c r="V841" i="22"/>
  <c r="V130" i="22"/>
  <c r="V505" i="22"/>
  <c r="V457" i="22"/>
  <c r="V827" i="22"/>
  <c r="V850" i="22"/>
  <c r="V228" i="22"/>
  <c r="V570" i="22"/>
  <c r="V843" i="22"/>
  <c r="V909" i="22"/>
  <c r="V172" i="22"/>
  <c r="V478" i="22"/>
  <c r="V343" i="22"/>
  <c r="V873" i="22"/>
  <c r="V953" i="22"/>
  <c r="V631" i="22"/>
  <c r="V487" i="22"/>
  <c r="V72" i="22"/>
  <c r="V31" i="22"/>
  <c r="V768" i="22"/>
  <c r="V633" i="22"/>
  <c r="V872" i="22"/>
  <c r="V247" i="22"/>
  <c r="V838" i="22"/>
  <c r="V585" i="22"/>
  <c r="V519" i="22"/>
  <c r="V466" i="22"/>
  <c r="V643" i="22"/>
  <c r="V955" i="22"/>
  <c r="V936" i="22"/>
  <c r="V868" i="22"/>
  <c r="V610" i="22"/>
  <c r="V105" i="22"/>
  <c r="V194" i="22"/>
  <c r="V160" i="22"/>
  <c r="V679" i="22"/>
  <c r="V794" i="22"/>
  <c r="V443" i="22"/>
  <c r="V113" i="22"/>
  <c r="V345" i="22"/>
  <c r="V534" i="22"/>
  <c r="V254" i="22"/>
  <c r="F497" i="12" l="1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BS38" i="5" l="1"/>
  <c r="BT38" i="5" s="1"/>
  <c r="DD38" i="5" s="1"/>
  <c r="BR38" i="5"/>
  <c r="BQ38" i="5"/>
  <c r="BS582" i="5"/>
  <c r="BT582" i="5" s="1"/>
  <c r="DD582" i="5" s="1"/>
  <c r="BR582" i="5"/>
  <c r="BQ582" i="5"/>
  <c r="BW582" i="5" s="1"/>
  <c r="BS785" i="5"/>
  <c r="BT785" i="5" s="1"/>
  <c r="DD785" i="5" s="1"/>
  <c r="BR785" i="5"/>
  <c r="BQ785" i="5"/>
  <c r="BW785" i="5" s="1"/>
  <c r="BS104" i="5"/>
  <c r="BT104" i="5" s="1"/>
  <c r="DD104" i="5" s="1"/>
  <c r="BR104" i="5"/>
  <c r="BQ104" i="5"/>
  <c r="BS771" i="5"/>
  <c r="BT771" i="5" s="1"/>
  <c r="DD771" i="5" s="1"/>
  <c r="BR771" i="5"/>
  <c r="BQ771" i="5"/>
  <c r="BV771" i="5" s="1"/>
  <c r="BY771" i="5" s="1"/>
  <c r="BS437" i="5"/>
  <c r="BT437" i="5" s="1"/>
  <c r="DD437" i="5" s="1"/>
  <c r="BR437" i="5"/>
  <c r="BQ437" i="5"/>
  <c r="BW437" i="5" s="1"/>
  <c r="BS209" i="5"/>
  <c r="BT209" i="5" s="1"/>
  <c r="DD209" i="5" s="1"/>
  <c r="BR209" i="5"/>
  <c r="BQ209" i="5"/>
  <c r="BW209" i="5" s="1"/>
  <c r="BS158" i="5"/>
  <c r="BT158" i="5" s="1"/>
  <c r="DD158" i="5" s="1"/>
  <c r="BR158" i="5"/>
  <c r="BQ158" i="5"/>
  <c r="BW158" i="5" s="1"/>
  <c r="BS44" i="5"/>
  <c r="BT44" i="5" s="1"/>
  <c r="DD44" i="5" s="1"/>
  <c r="BR44" i="5"/>
  <c r="BQ44" i="5"/>
  <c r="BW44" i="5" s="1"/>
  <c r="BS433" i="5"/>
  <c r="BT433" i="5" s="1"/>
  <c r="DD433" i="5" s="1"/>
  <c r="BR433" i="5"/>
  <c r="BQ433" i="5"/>
  <c r="BS749" i="5"/>
  <c r="BT749" i="5" s="1"/>
  <c r="DD749" i="5" s="1"/>
  <c r="BR749" i="5"/>
  <c r="BQ749" i="5"/>
  <c r="BS332" i="5"/>
  <c r="BT332" i="5" s="1"/>
  <c r="DD332" i="5" s="1"/>
  <c r="BR332" i="5"/>
  <c r="BQ332" i="5"/>
  <c r="BV332" i="5" s="1"/>
  <c r="BS745" i="5"/>
  <c r="BT745" i="5" s="1"/>
  <c r="DD745" i="5" s="1"/>
  <c r="BR745" i="5"/>
  <c r="BQ745" i="5"/>
  <c r="BW745" i="5" s="1"/>
  <c r="BS117" i="5"/>
  <c r="BT117" i="5" s="1"/>
  <c r="DD117" i="5" s="1"/>
  <c r="BR117" i="5"/>
  <c r="BQ117" i="5"/>
  <c r="BW117" i="5" s="1"/>
  <c r="BS711" i="5"/>
  <c r="BT711" i="5" s="1"/>
  <c r="DD711" i="5" s="1"/>
  <c r="BR711" i="5"/>
  <c r="BQ711" i="5"/>
  <c r="BW711" i="5" s="1"/>
  <c r="BZ711" i="5" s="1"/>
  <c r="BS482" i="5"/>
  <c r="BT482" i="5" s="1"/>
  <c r="DD482" i="5" s="1"/>
  <c r="BR482" i="5"/>
  <c r="BQ482" i="5"/>
  <c r="BV482" i="5" s="1"/>
  <c r="BY482" i="5" s="1"/>
  <c r="BS978" i="5"/>
  <c r="BT978" i="5" s="1"/>
  <c r="DD978" i="5" s="1"/>
  <c r="BR978" i="5"/>
  <c r="BQ978" i="5"/>
  <c r="BS804" i="5"/>
  <c r="BT804" i="5" s="1"/>
  <c r="DD804" i="5" s="1"/>
  <c r="BR804" i="5"/>
  <c r="BQ804" i="5"/>
  <c r="BW804" i="5" s="1"/>
  <c r="BS753" i="5"/>
  <c r="BT753" i="5" s="1"/>
  <c r="DD753" i="5" s="1"/>
  <c r="BR753" i="5"/>
  <c r="BQ753" i="5"/>
  <c r="BS774" i="5"/>
  <c r="BT774" i="5" s="1"/>
  <c r="DD774" i="5" s="1"/>
  <c r="BR774" i="5"/>
  <c r="BQ774" i="5"/>
  <c r="BV774" i="5" s="1"/>
  <c r="BY774" i="5" s="1"/>
  <c r="BS980" i="5"/>
  <c r="BT980" i="5" s="1"/>
  <c r="DD980" i="5" s="1"/>
  <c r="BR980" i="5"/>
  <c r="BQ980" i="5"/>
  <c r="BS261" i="5"/>
  <c r="BT261" i="5" s="1"/>
  <c r="DD261" i="5" s="1"/>
  <c r="BR261" i="5"/>
  <c r="BQ261" i="5"/>
  <c r="BW261" i="5" s="1"/>
  <c r="BS805" i="5"/>
  <c r="BT805" i="5" s="1"/>
  <c r="DD805" i="5" s="1"/>
  <c r="BR805" i="5"/>
  <c r="BQ805" i="5"/>
  <c r="BS298" i="5"/>
  <c r="BT298" i="5" s="1"/>
  <c r="DD298" i="5" s="1"/>
  <c r="BR298" i="5"/>
  <c r="BQ298" i="5"/>
  <c r="BW298" i="5" s="1"/>
  <c r="BS973" i="5"/>
  <c r="BT973" i="5" s="1"/>
  <c r="DD973" i="5" s="1"/>
  <c r="BR973" i="5"/>
  <c r="BQ973" i="5"/>
  <c r="BW973" i="5" s="1"/>
  <c r="BS744" i="5"/>
  <c r="BT744" i="5" s="1"/>
  <c r="DD744" i="5" s="1"/>
  <c r="BR744" i="5"/>
  <c r="BQ744" i="5"/>
  <c r="BS310" i="5"/>
  <c r="BT310" i="5" s="1"/>
  <c r="DD310" i="5" s="1"/>
  <c r="BR310" i="5"/>
  <c r="BQ310" i="5"/>
  <c r="BS799" i="5"/>
  <c r="BT799" i="5" s="1"/>
  <c r="DD799" i="5" s="1"/>
  <c r="BR799" i="5"/>
  <c r="BQ799" i="5"/>
  <c r="BS395" i="5"/>
  <c r="BT395" i="5" s="1"/>
  <c r="DD395" i="5" s="1"/>
  <c r="BR395" i="5"/>
  <c r="BQ395" i="5"/>
  <c r="BW395" i="5" s="1"/>
  <c r="BS557" i="5"/>
  <c r="BT557" i="5" s="1"/>
  <c r="DD557" i="5" s="1"/>
  <c r="BR557" i="5"/>
  <c r="BQ557" i="5"/>
  <c r="BS779" i="5"/>
  <c r="BT779" i="5" s="1"/>
  <c r="DD779" i="5" s="1"/>
  <c r="BR779" i="5"/>
  <c r="BQ779" i="5"/>
  <c r="BS788" i="5"/>
  <c r="BT788" i="5" s="1"/>
  <c r="DD788" i="5" s="1"/>
  <c r="BR788" i="5"/>
  <c r="BQ788" i="5"/>
  <c r="BW788" i="5" s="1"/>
  <c r="BS245" i="5"/>
  <c r="BT245" i="5" s="1"/>
  <c r="DD245" i="5" s="1"/>
  <c r="BR245" i="5"/>
  <c r="BQ245" i="5"/>
  <c r="BW245" i="5" s="1"/>
  <c r="BZ245" i="5" s="1"/>
  <c r="BS561" i="5"/>
  <c r="BT561" i="5" s="1"/>
  <c r="DD561" i="5" s="1"/>
  <c r="BR561" i="5"/>
  <c r="BQ561" i="5"/>
  <c r="BV561" i="5" s="1"/>
  <c r="BS826" i="5"/>
  <c r="BT826" i="5" s="1"/>
  <c r="DD826" i="5" s="1"/>
  <c r="BR826" i="5"/>
  <c r="BQ826" i="5"/>
  <c r="BW826" i="5" s="1"/>
  <c r="BZ826" i="5" s="1"/>
  <c r="BS685" i="5"/>
  <c r="BT685" i="5" s="1"/>
  <c r="DD685" i="5" s="1"/>
  <c r="BR685" i="5"/>
  <c r="BQ685" i="5"/>
  <c r="BV685" i="5" s="1"/>
  <c r="BY685" i="5" s="1"/>
  <c r="BS776" i="5"/>
  <c r="BT776" i="5" s="1"/>
  <c r="DD776" i="5" s="1"/>
  <c r="BR776" i="5"/>
  <c r="BQ776" i="5"/>
  <c r="BS923" i="5"/>
  <c r="BT923" i="5" s="1"/>
  <c r="DD923" i="5" s="1"/>
  <c r="BR923" i="5"/>
  <c r="BQ923" i="5"/>
  <c r="BW923" i="5" s="1"/>
  <c r="BS796" i="5"/>
  <c r="BT796" i="5" s="1"/>
  <c r="DD796" i="5" s="1"/>
  <c r="BR796" i="5"/>
  <c r="BQ796" i="5"/>
  <c r="BS935" i="5"/>
  <c r="BT935" i="5" s="1"/>
  <c r="DD935" i="5" s="1"/>
  <c r="BR935" i="5"/>
  <c r="BQ935" i="5"/>
  <c r="BW935" i="5" s="1"/>
  <c r="BS705" i="5"/>
  <c r="BT705" i="5" s="1"/>
  <c r="DD705" i="5" s="1"/>
  <c r="BR705" i="5"/>
  <c r="BQ705" i="5"/>
  <c r="BS331" i="5"/>
  <c r="BT331" i="5" s="1"/>
  <c r="DD331" i="5" s="1"/>
  <c r="BR331" i="5"/>
  <c r="BQ331" i="5"/>
  <c r="BW331" i="5" s="1"/>
  <c r="BS993" i="5"/>
  <c r="BT993" i="5" s="1"/>
  <c r="DD993" i="5" s="1"/>
  <c r="BR993" i="5"/>
  <c r="BQ993" i="5"/>
  <c r="BV993" i="5" s="1"/>
  <c r="BY993" i="5" s="1"/>
  <c r="BS68" i="5"/>
  <c r="BT68" i="5" s="1"/>
  <c r="DD68" i="5" s="1"/>
  <c r="BR68" i="5"/>
  <c r="BQ68" i="5"/>
  <c r="BS319" i="5"/>
  <c r="BT319" i="5" s="1"/>
  <c r="DD319" i="5" s="1"/>
  <c r="BR319" i="5"/>
  <c r="BQ319" i="5"/>
  <c r="BW319" i="5" s="1"/>
  <c r="BS459" i="5"/>
  <c r="BT459" i="5" s="1"/>
  <c r="DD459" i="5" s="1"/>
  <c r="BR459" i="5"/>
  <c r="BQ459" i="5"/>
  <c r="BS756" i="5"/>
  <c r="BT756" i="5" s="1"/>
  <c r="DD756" i="5" s="1"/>
  <c r="BR756" i="5"/>
  <c r="BQ756" i="5"/>
  <c r="BV756" i="5" s="1"/>
  <c r="BY756" i="5" s="1"/>
  <c r="BS439" i="5"/>
  <c r="BT439" i="5" s="1"/>
  <c r="DD439" i="5" s="1"/>
  <c r="BR439" i="5"/>
  <c r="BQ439" i="5"/>
  <c r="BV439" i="5" s="1"/>
  <c r="BS924" i="5"/>
  <c r="BT924" i="5" s="1"/>
  <c r="DD924" i="5" s="1"/>
  <c r="BR924" i="5"/>
  <c r="BQ924" i="5"/>
  <c r="BS102" i="5"/>
  <c r="BT102" i="5" s="1"/>
  <c r="DD102" i="5" s="1"/>
  <c r="BR102" i="5"/>
  <c r="BQ102" i="5"/>
  <c r="BW102" i="5" s="1"/>
  <c r="BS48" i="5"/>
  <c r="BT48" i="5" s="1"/>
  <c r="DD48" i="5" s="1"/>
  <c r="BR48" i="5"/>
  <c r="BQ48" i="5"/>
  <c r="BS581" i="5"/>
  <c r="BT581" i="5" s="1"/>
  <c r="DD581" i="5" s="1"/>
  <c r="BR581" i="5"/>
  <c r="BQ581" i="5"/>
  <c r="BV581" i="5" s="1"/>
  <c r="BY581" i="5" s="1"/>
  <c r="BS607" i="5"/>
  <c r="BT607" i="5" s="1"/>
  <c r="DD607" i="5" s="1"/>
  <c r="BR607" i="5"/>
  <c r="BQ607" i="5"/>
  <c r="BS730" i="5"/>
  <c r="BT730" i="5" s="1"/>
  <c r="DD730" i="5" s="1"/>
  <c r="BR730" i="5"/>
  <c r="BQ730" i="5"/>
  <c r="BW730" i="5" s="1"/>
  <c r="BS801" i="5"/>
  <c r="BT801" i="5" s="1"/>
  <c r="DD801" i="5" s="1"/>
  <c r="BR801" i="5"/>
  <c r="BQ801" i="5"/>
  <c r="BW801" i="5" s="1"/>
  <c r="BS154" i="5"/>
  <c r="BT154" i="5" s="1"/>
  <c r="DD154" i="5" s="1"/>
  <c r="BR154" i="5"/>
  <c r="BQ154" i="5"/>
  <c r="BV154" i="5" s="1"/>
  <c r="BY154" i="5" s="1"/>
  <c r="BS707" i="5"/>
  <c r="BT707" i="5" s="1"/>
  <c r="DD707" i="5" s="1"/>
  <c r="BR707" i="5"/>
  <c r="BQ707" i="5"/>
  <c r="BW707" i="5" s="1"/>
  <c r="BS706" i="5"/>
  <c r="BT706" i="5" s="1"/>
  <c r="DD706" i="5" s="1"/>
  <c r="BR706" i="5"/>
  <c r="BQ706" i="5"/>
  <c r="BW706" i="5" s="1"/>
  <c r="BS616" i="5"/>
  <c r="BT616" i="5" s="1"/>
  <c r="DD616" i="5" s="1"/>
  <c r="BR616" i="5"/>
  <c r="BQ616" i="5"/>
  <c r="BS56" i="5"/>
  <c r="BT56" i="5" s="1"/>
  <c r="DD56" i="5" s="1"/>
  <c r="BR56" i="5"/>
  <c r="BQ56" i="5"/>
  <c r="BS129" i="5"/>
  <c r="BT129" i="5" s="1"/>
  <c r="DD129" i="5" s="1"/>
  <c r="BR129" i="5"/>
  <c r="BQ129" i="5"/>
  <c r="BW129" i="5" s="1"/>
  <c r="BS713" i="5"/>
  <c r="BT713" i="5" s="1"/>
  <c r="DD713" i="5" s="1"/>
  <c r="BR713" i="5"/>
  <c r="BQ713" i="5"/>
  <c r="BV713" i="5" s="1"/>
  <c r="BY713" i="5" s="1"/>
  <c r="BS233" i="5"/>
  <c r="BT233" i="5" s="1"/>
  <c r="DD233" i="5" s="1"/>
  <c r="BR233" i="5"/>
  <c r="BQ233" i="5"/>
  <c r="BV233" i="5" s="1"/>
  <c r="BY233" i="5" s="1"/>
  <c r="BS190" i="5"/>
  <c r="BT190" i="5" s="1"/>
  <c r="DD190" i="5" s="1"/>
  <c r="BR190" i="5"/>
  <c r="BQ190" i="5"/>
  <c r="BW190" i="5" s="1"/>
  <c r="BS901" i="5"/>
  <c r="BT901" i="5" s="1"/>
  <c r="DD901" i="5" s="1"/>
  <c r="BR901" i="5"/>
  <c r="BQ901" i="5"/>
  <c r="BW901" i="5" s="1"/>
  <c r="BZ901" i="5" s="1"/>
  <c r="BS513" i="5"/>
  <c r="BT513" i="5" s="1"/>
  <c r="DD513" i="5" s="1"/>
  <c r="BR513" i="5"/>
  <c r="BQ513" i="5"/>
  <c r="BW513" i="5" s="1"/>
  <c r="BZ513" i="5" s="1"/>
  <c r="BS949" i="5"/>
  <c r="BT949" i="5" s="1"/>
  <c r="DD949" i="5" s="1"/>
  <c r="BR949" i="5"/>
  <c r="BQ949" i="5"/>
  <c r="BW949" i="5" s="1"/>
  <c r="BZ949" i="5" s="1"/>
  <c r="BS715" i="5"/>
  <c r="BT715" i="5" s="1"/>
  <c r="DD715" i="5" s="1"/>
  <c r="BR715" i="5"/>
  <c r="BQ715" i="5"/>
  <c r="BS547" i="5"/>
  <c r="BT547" i="5" s="1"/>
  <c r="DD547" i="5" s="1"/>
  <c r="BR547" i="5"/>
  <c r="BQ547" i="5"/>
  <c r="BV547" i="5" s="1"/>
  <c r="BY547" i="5" s="1"/>
  <c r="BS50" i="5"/>
  <c r="BT50" i="5" s="1"/>
  <c r="DD50" i="5" s="1"/>
  <c r="BR50" i="5"/>
  <c r="BQ50" i="5"/>
  <c r="BS93" i="5"/>
  <c r="BT93" i="5" s="1"/>
  <c r="DD93" i="5" s="1"/>
  <c r="BR93" i="5"/>
  <c r="BQ93" i="5"/>
  <c r="BW93" i="5" s="1"/>
  <c r="BS119" i="5"/>
  <c r="BT119" i="5" s="1"/>
  <c r="DD119" i="5" s="1"/>
  <c r="BR119" i="5"/>
  <c r="BQ119" i="5"/>
  <c r="BW119" i="5" s="1"/>
  <c r="BS408" i="5"/>
  <c r="BT408" i="5" s="1"/>
  <c r="DD408" i="5" s="1"/>
  <c r="BR408" i="5"/>
  <c r="BQ408" i="5"/>
  <c r="BS58" i="5"/>
  <c r="BT58" i="5" s="1"/>
  <c r="DD58" i="5" s="1"/>
  <c r="BR58" i="5"/>
  <c r="BQ58" i="5"/>
  <c r="BS874" i="5"/>
  <c r="BT874" i="5" s="1"/>
  <c r="DD874" i="5" s="1"/>
  <c r="BR874" i="5"/>
  <c r="BQ874" i="5"/>
  <c r="BS217" i="5"/>
  <c r="BT217" i="5" s="1"/>
  <c r="DD217" i="5" s="1"/>
  <c r="BR217" i="5"/>
  <c r="BQ217" i="5"/>
  <c r="BV217" i="5" s="1"/>
  <c r="BY217" i="5" s="1"/>
  <c r="BS195" i="5"/>
  <c r="BT195" i="5" s="1"/>
  <c r="DD195" i="5" s="1"/>
  <c r="BR195" i="5"/>
  <c r="BQ195" i="5"/>
  <c r="BV195" i="5" s="1"/>
  <c r="BY195" i="5" s="1"/>
  <c r="BS69" i="5"/>
  <c r="BT69" i="5" s="1"/>
  <c r="DD69" i="5" s="1"/>
  <c r="BR69" i="5"/>
  <c r="BQ69" i="5"/>
  <c r="BS260" i="5"/>
  <c r="BT260" i="5" s="1"/>
  <c r="DD260" i="5" s="1"/>
  <c r="BR260" i="5"/>
  <c r="BQ260" i="5"/>
  <c r="BS990" i="5"/>
  <c r="BT990" i="5" s="1"/>
  <c r="DD990" i="5" s="1"/>
  <c r="BR990" i="5"/>
  <c r="BQ990" i="5"/>
  <c r="BW990" i="5" s="1"/>
  <c r="BS105" i="5"/>
  <c r="BT105" i="5" s="1"/>
  <c r="DD105" i="5" s="1"/>
  <c r="BR105" i="5"/>
  <c r="BQ105" i="5"/>
  <c r="BS559" i="5"/>
  <c r="BT559" i="5" s="1"/>
  <c r="DD559" i="5" s="1"/>
  <c r="BR559" i="5"/>
  <c r="BQ559" i="5"/>
  <c r="BW559" i="5" s="1"/>
  <c r="BS296" i="5"/>
  <c r="BT296" i="5" s="1"/>
  <c r="DD296" i="5" s="1"/>
  <c r="BR296" i="5"/>
  <c r="BQ296" i="5"/>
  <c r="BS576" i="5"/>
  <c r="BT576" i="5" s="1"/>
  <c r="DD576" i="5" s="1"/>
  <c r="BR576" i="5"/>
  <c r="BQ576" i="5"/>
  <c r="BS49" i="5"/>
  <c r="BT49" i="5" s="1"/>
  <c r="DD49" i="5" s="1"/>
  <c r="BR49" i="5"/>
  <c r="BQ49" i="5"/>
  <c r="BV49" i="5" s="1"/>
  <c r="BY49" i="5" s="1"/>
  <c r="BS572" i="5"/>
  <c r="BT572" i="5" s="1"/>
  <c r="DD572" i="5" s="1"/>
  <c r="BR572" i="5"/>
  <c r="BQ572" i="5"/>
  <c r="BS146" i="5"/>
  <c r="BT146" i="5" s="1"/>
  <c r="DD146" i="5" s="1"/>
  <c r="BR146" i="5"/>
  <c r="BQ146" i="5"/>
  <c r="BS317" i="5"/>
  <c r="BT317" i="5" s="1"/>
  <c r="DD317" i="5" s="1"/>
  <c r="BR317" i="5"/>
  <c r="BQ317" i="5"/>
  <c r="BW317" i="5" s="1"/>
  <c r="BS811" i="5"/>
  <c r="BT811" i="5" s="1"/>
  <c r="DD811" i="5" s="1"/>
  <c r="BR811" i="5"/>
  <c r="BQ811" i="5"/>
  <c r="BV811" i="5" s="1"/>
  <c r="BS786" i="5"/>
  <c r="BT786" i="5" s="1"/>
  <c r="DD786" i="5" s="1"/>
  <c r="BR786" i="5"/>
  <c r="BQ786" i="5"/>
  <c r="BW786" i="5" s="1"/>
  <c r="BS537" i="5"/>
  <c r="BT537" i="5" s="1"/>
  <c r="DD537" i="5" s="1"/>
  <c r="BR537" i="5"/>
  <c r="BQ537" i="5"/>
  <c r="BV537" i="5" s="1"/>
  <c r="BY537" i="5" s="1"/>
  <c r="BS918" i="5"/>
  <c r="BT918" i="5" s="1"/>
  <c r="DD918" i="5" s="1"/>
  <c r="BR918" i="5"/>
  <c r="BQ918" i="5"/>
  <c r="BW918" i="5" s="1"/>
  <c r="BS846" i="5"/>
  <c r="BT846" i="5" s="1"/>
  <c r="DD846" i="5" s="1"/>
  <c r="BR846" i="5"/>
  <c r="BQ846" i="5"/>
  <c r="BS135" i="5"/>
  <c r="BT135" i="5" s="1"/>
  <c r="DD135" i="5" s="1"/>
  <c r="BR135" i="5"/>
  <c r="BQ135" i="5"/>
  <c r="BS698" i="5"/>
  <c r="BT698" i="5" s="1"/>
  <c r="DD698" i="5" s="1"/>
  <c r="BR698" i="5"/>
  <c r="BQ698" i="5"/>
  <c r="BW698" i="5" s="1"/>
  <c r="BS731" i="5"/>
  <c r="BT731" i="5" s="1"/>
  <c r="DD731" i="5" s="1"/>
  <c r="BR731" i="5"/>
  <c r="BQ731" i="5"/>
  <c r="BV731" i="5" s="1"/>
  <c r="BY731" i="5" s="1"/>
  <c r="BS877" i="5"/>
  <c r="BT877" i="5" s="1"/>
  <c r="DD877" i="5" s="1"/>
  <c r="BR877" i="5"/>
  <c r="BQ877" i="5"/>
  <c r="BW877" i="5" s="1"/>
  <c r="BS893" i="5"/>
  <c r="BT893" i="5" s="1"/>
  <c r="DD893" i="5" s="1"/>
  <c r="BR893" i="5"/>
  <c r="BQ893" i="5"/>
  <c r="BV893" i="5" s="1"/>
  <c r="BY893" i="5" s="1"/>
  <c r="BS599" i="5"/>
  <c r="BT599" i="5" s="1"/>
  <c r="DD599" i="5" s="1"/>
  <c r="BR599" i="5"/>
  <c r="BQ599" i="5"/>
  <c r="BS790" i="5"/>
  <c r="BT790" i="5" s="1"/>
  <c r="DD790" i="5" s="1"/>
  <c r="BR790" i="5"/>
  <c r="BQ790" i="5"/>
  <c r="BS188" i="5"/>
  <c r="BT188" i="5" s="1"/>
  <c r="DD188" i="5" s="1"/>
  <c r="BR188" i="5"/>
  <c r="BQ188" i="5"/>
  <c r="BV188" i="5" s="1"/>
  <c r="BY188" i="5" s="1"/>
  <c r="BS21" i="5"/>
  <c r="BT21" i="5" s="1"/>
  <c r="DD21" i="5" s="1"/>
  <c r="BR21" i="5"/>
  <c r="BQ21" i="5"/>
  <c r="BW21" i="5" s="1"/>
  <c r="BZ21" i="5" s="1"/>
  <c r="BS404" i="5"/>
  <c r="BT404" i="5" s="1"/>
  <c r="DD404" i="5" s="1"/>
  <c r="BR404" i="5"/>
  <c r="BQ404" i="5"/>
  <c r="BS937" i="5"/>
  <c r="BT937" i="5" s="1"/>
  <c r="DD937" i="5" s="1"/>
  <c r="BR937" i="5"/>
  <c r="BQ937" i="5"/>
  <c r="BW937" i="5" s="1"/>
  <c r="BS722" i="5"/>
  <c r="BT722" i="5" s="1"/>
  <c r="DD722" i="5" s="1"/>
  <c r="BR722" i="5"/>
  <c r="BQ722" i="5"/>
  <c r="BS179" i="5"/>
  <c r="BT179" i="5" s="1"/>
  <c r="DD179" i="5" s="1"/>
  <c r="BR179" i="5"/>
  <c r="BQ179" i="5"/>
  <c r="BW179" i="5" s="1"/>
  <c r="BS939" i="5"/>
  <c r="BT939" i="5" s="1"/>
  <c r="DD939" i="5" s="1"/>
  <c r="BR939" i="5"/>
  <c r="BQ939" i="5"/>
  <c r="BW939" i="5" s="1"/>
  <c r="BS639" i="5"/>
  <c r="BT639" i="5" s="1"/>
  <c r="DD639" i="5" s="1"/>
  <c r="BR639" i="5"/>
  <c r="BQ639" i="5"/>
  <c r="BV639" i="5" s="1"/>
  <c r="BY639" i="5" s="1"/>
  <c r="BS287" i="5"/>
  <c r="BT287" i="5" s="1"/>
  <c r="DD287" i="5" s="1"/>
  <c r="BR287" i="5"/>
  <c r="BQ287" i="5"/>
  <c r="BV287" i="5" s="1"/>
  <c r="BS75" i="5"/>
  <c r="BT75" i="5" s="1"/>
  <c r="DD75" i="5" s="1"/>
  <c r="BR75" i="5"/>
  <c r="BQ75" i="5"/>
  <c r="BS153" i="5"/>
  <c r="BT153" i="5" s="1"/>
  <c r="DD153" i="5" s="1"/>
  <c r="BR153" i="5"/>
  <c r="BQ153" i="5"/>
  <c r="BS425" i="5"/>
  <c r="BT425" i="5" s="1"/>
  <c r="DD425" i="5" s="1"/>
  <c r="BR425" i="5"/>
  <c r="BQ425" i="5"/>
  <c r="BW425" i="5" s="1"/>
  <c r="BS979" i="5"/>
  <c r="BT979" i="5" s="1"/>
  <c r="DD979" i="5" s="1"/>
  <c r="BR979" i="5"/>
  <c r="BQ979" i="5"/>
  <c r="BW979" i="5" s="1"/>
  <c r="BS76" i="5"/>
  <c r="BT76" i="5" s="1"/>
  <c r="DD76" i="5" s="1"/>
  <c r="BR76" i="5"/>
  <c r="BQ76" i="5"/>
  <c r="BS406" i="5"/>
  <c r="BT406" i="5" s="1"/>
  <c r="DD406" i="5" s="1"/>
  <c r="BR406" i="5"/>
  <c r="BQ406" i="5"/>
  <c r="BW406" i="5" s="1"/>
  <c r="BS697" i="5"/>
  <c r="BT697" i="5" s="1"/>
  <c r="DD697" i="5" s="1"/>
  <c r="BR697" i="5"/>
  <c r="BQ697" i="5"/>
  <c r="BW697" i="5" s="1"/>
  <c r="BZ697" i="5" s="1"/>
  <c r="BS789" i="5"/>
  <c r="BT789" i="5" s="1"/>
  <c r="DD789" i="5" s="1"/>
  <c r="BR789" i="5"/>
  <c r="BQ789" i="5"/>
  <c r="BS586" i="5"/>
  <c r="BT586" i="5" s="1"/>
  <c r="DD586" i="5" s="1"/>
  <c r="BR586" i="5"/>
  <c r="BQ586" i="5"/>
  <c r="BV586" i="5" s="1"/>
  <c r="BY586" i="5" s="1"/>
  <c r="BS496" i="5"/>
  <c r="BT496" i="5" s="1"/>
  <c r="DD496" i="5" s="1"/>
  <c r="BR496" i="5"/>
  <c r="BQ496" i="5"/>
  <c r="BV496" i="5" s="1"/>
  <c r="BY496" i="5" s="1"/>
  <c r="BS670" i="5"/>
  <c r="BT670" i="5" s="1"/>
  <c r="DD670" i="5" s="1"/>
  <c r="BR670" i="5"/>
  <c r="BQ670" i="5"/>
  <c r="BS952" i="5"/>
  <c r="BT952" i="5" s="1"/>
  <c r="DD952" i="5" s="1"/>
  <c r="BR952" i="5"/>
  <c r="BQ952" i="5"/>
  <c r="BV952" i="5" s="1"/>
  <c r="BY952" i="5" s="1"/>
  <c r="BS464" i="5"/>
  <c r="BT464" i="5" s="1"/>
  <c r="DD464" i="5" s="1"/>
  <c r="BR464" i="5"/>
  <c r="BQ464" i="5"/>
  <c r="BS421" i="5"/>
  <c r="BT421" i="5" s="1"/>
  <c r="DD421" i="5" s="1"/>
  <c r="BR421" i="5"/>
  <c r="BQ421" i="5"/>
  <c r="BS299" i="5"/>
  <c r="BT299" i="5" s="1"/>
  <c r="DD299" i="5" s="1"/>
  <c r="BR299" i="5"/>
  <c r="BQ299" i="5"/>
  <c r="BV299" i="5" s="1"/>
  <c r="BY299" i="5" s="1"/>
  <c r="BS828" i="5"/>
  <c r="BT828" i="5" s="1"/>
  <c r="DD828" i="5" s="1"/>
  <c r="BR828" i="5"/>
  <c r="BQ828" i="5"/>
  <c r="BV828" i="5" s="1"/>
  <c r="BY828" i="5" s="1"/>
  <c r="BS896" i="5"/>
  <c r="BT896" i="5" s="1"/>
  <c r="DD896" i="5" s="1"/>
  <c r="BR896" i="5"/>
  <c r="BQ896" i="5"/>
  <c r="BV896" i="5" s="1"/>
  <c r="BY896" i="5" s="1"/>
  <c r="BS913" i="5"/>
  <c r="BT913" i="5" s="1"/>
  <c r="DD913" i="5" s="1"/>
  <c r="BR913" i="5"/>
  <c r="BQ913" i="5"/>
  <c r="BW913" i="5" s="1"/>
  <c r="BS31" i="5"/>
  <c r="BT31" i="5" s="1"/>
  <c r="DD31" i="5" s="1"/>
  <c r="BR31" i="5"/>
  <c r="BQ31" i="5"/>
  <c r="BS391" i="5"/>
  <c r="BT391" i="5" s="1"/>
  <c r="DD391" i="5" s="1"/>
  <c r="BR391" i="5"/>
  <c r="BQ391" i="5"/>
  <c r="BS423" i="5"/>
  <c r="BT423" i="5" s="1"/>
  <c r="DD423" i="5" s="1"/>
  <c r="BR423" i="5"/>
  <c r="BQ423" i="5"/>
  <c r="BV423" i="5" s="1"/>
  <c r="BY423" i="5" s="1"/>
  <c r="BS67" i="5"/>
  <c r="BT67" i="5" s="1"/>
  <c r="DD67" i="5" s="1"/>
  <c r="BR67" i="5"/>
  <c r="BQ67" i="5"/>
  <c r="BV67" i="5" s="1"/>
  <c r="BY67" i="5" s="1"/>
  <c r="BS193" i="5"/>
  <c r="BT193" i="5" s="1"/>
  <c r="DD193" i="5" s="1"/>
  <c r="BR193" i="5"/>
  <c r="BQ193" i="5"/>
  <c r="BS839" i="5"/>
  <c r="BT839" i="5" s="1"/>
  <c r="DD839" i="5" s="1"/>
  <c r="BR839" i="5"/>
  <c r="BQ839" i="5"/>
  <c r="BS604" i="5"/>
  <c r="BT604" i="5" s="1"/>
  <c r="DD604" i="5" s="1"/>
  <c r="BR604" i="5"/>
  <c r="BQ604" i="5"/>
  <c r="BW604" i="5" s="1"/>
  <c r="BS348" i="5"/>
  <c r="BT348" i="5" s="1"/>
  <c r="DD348" i="5" s="1"/>
  <c r="BR348" i="5"/>
  <c r="BQ348" i="5"/>
  <c r="BW348" i="5" s="1"/>
  <c r="BS773" i="5"/>
  <c r="BT773" i="5" s="1"/>
  <c r="DD773" i="5" s="1"/>
  <c r="BR773" i="5"/>
  <c r="BQ773" i="5"/>
  <c r="BW773" i="5" s="1"/>
  <c r="BS755" i="5"/>
  <c r="BT755" i="5" s="1"/>
  <c r="DD755" i="5" s="1"/>
  <c r="BR755" i="5"/>
  <c r="BQ755" i="5"/>
  <c r="BS132" i="5"/>
  <c r="BT132" i="5" s="1"/>
  <c r="DD132" i="5" s="1"/>
  <c r="BR132" i="5"/>
  <c r="BQ132" i="5"/>
  <c r="BW132" i="5" s="1"/>
  <c r="BS176" i="5"/>
  <c r="BT176" i="5" s="1"/>
  <c r="DD176" i="5" s="1"/>
  <c r="BR176" i="5"/>
  <c r="BQ176" i="5"/>
  <c r="BS450" i="5"/>
  <c r="BT450" i="5" s="1"/>
  <c r="DD450" i="5" s="1"/>
  <c r="BR450" i="5"/>
  <c r="BQ450" i="5"/>
  <c r="BW450" i="5" s="1"/>
  <c r="BS853" i="5"/>
  <c r="BT853" i="5" s="1"/>
  <c r="DD853" i="5" s="1"/>
  <c r="BR853" i="5"/>
  <c r="BQ853" i="5"/>
  <c r="BW853" i="5" s="1"/>
  <c r="BZ853" i="5" s="1"/>
  <c r="BS476" i="5"/>
  <c r="BT476" i="5" s="1"/>
  <c r="DD476" i="5" s="1"/>
  <c r="BR476" i="5"/>
  <c r="BQ476" i="5"/>
  <c r="BW476" i="5" s="1"/>
  <c r="BS392" i="5"/>
  <c r="BT392" i="5" s="1"/>
  <c r="DD392" i="5" s="1"/>
  <c r="BR392" i="5"/>
  <c r="BQ392" i="5"/>
  <c r="BS569" i="5"/>
  <c r="BT569" i="5" s="1"/>
  <c r="DD569" i="5" s="1"/>
  <c r="BR569" i="5"/>
  <c r="BQ569" i="5"/>
  <c r="BW569" i="5" s="1"/>
  <c r="BS843" i="5"/>
  <c r="BT843" i="5" s="1"/>
  <c r="DD843" i="5" s="1"/>
  <c r="BR843" i="5"/>
  <c r="BQ843" i="5"/>
  <c r="BV843" i="5" s="1"/>
  <c r="BY843" i="5" s="1"/>
  <c r="BS797" i="5"/>
  <c r="BT797" i="5" s="1"/>
  <c r="DD797" i="5" s="1"/>
  <c r="BR797" i="5"/>
  <c r="BQ797" i="5"/>
  <c r="BS387" i="5"/>
  <c r="BT387" i="5" s="1"/>
  <c r="DD387" i="5" s="1"/>
  <c r="BR387" i="5"/>
  <c r="BQ387" i="5"/>
  <c r="BV387" i="5" s="1"/>
  <c r="BY387" i="5" s="1"/>
  <c r="BS767" i="5"/>
  <c r="BT767" i="5" s="1"/>
  <c r="DD767" i="5" s="1"/>
  <c r="BR767" i="5"/>
  <c r="BQ767" i="5"/>
  <c r="BS379" i="5"/>
  <c r="BT379" i="5" s="1"/>
  <c r="DD379" i="5" s="1"/>
  <c r="BR379" i="5"/>
  <c r="BQ379" i="5"/>
  <c r="BS741" i="5"/>
  <c r="BT741" i="5" s="1"/>
  <c r="DD741" i="5" s="1"/>
  <c r="BR741" i="5"/>
  <c r="BQ741" i="5"/>
  <c r="BW741" i="5" s="1"/>
  <c r="BS594" i="5"/>
  <c r="BT594" i="5" s="1"/>
  <c r="DD594" i="5" s="1"/>
  <c r="BR594" i="5"/>
  <c r="BQ594" i="5"/>
  <c r="BS833" i="5"/>
  <c r="BT833" i="5" s="1"/>
  <c r="DD833" i="5" s="1"/>
  <c r="BR833" i="5"/>
  <c r="BQ833" i="5"/>
  <c r="BS906" i="5"/>
  <c r="BT906" i="5" s="1"/>
  <c r="DD906" i="5" s="1"/>
  <c r="BR906" i="5"/>
  <c r="BQ906" i="5"/>
  <c r="BW906" i="5" s="1"/>
  <c r="BS167" i="5"/>
  <c r="BT167" i="5" s="1"/>
  <c r="DD167" i="5" s="1"/>
  <c r="BR167" i="5"/>
  <c r="BQ167" i="5"/>
  <c r="BW167" i="5" s="1"/>
  <c r="BZ167" i="5" s="1"/>
  <c r="BS914" i="5"/>
  <c r="BT914" i="5" s="1"/>
  <c r="DD914" i="5" s="1"/>
  <c r="BR914" i="5"/>
  <c r="BQ914" i="5"/>
  <c r="BS380" i="5"/>
  <c r="BT380" i="5" s="1"/>
  <c r="DD380" i="5" s="1"/>
  <c r="BR380" i="5"/>
  <c r="BQ380" i="5"/>
  <c r="BV380" i="5" s="1"/>
  <c r="BY380" i="5" s="1"/>
  <c r="BS128" i="5"/>
  <c r="BT128" i="5" s="1"/>
  <c r="DD128" i="5" s="1"/>
  <c r="BR128" i="5"/>
  <c r="BQ128" i="5"/>
  <c r="BV128" i="5" s="1"/>
  <c r="BS953" i="5"/>
  <c r="BT953" i="5" s="1"/>
  <c r="DD953" i="5" s="1"/>
  <c r="BR953" i="5"/>
  <c r="BQ953" i="5"/>
  <c r="BW953" i="5" s="1"/>
  <c r="BS472" i="5"/>
  <c r="BT472" i="5" s="1"/>
  <c r="DD472" i="5" s="1"/>
  <c r="BR472" i="5"/>
  <c r="BQ472" i="5"/>
  <c r="BS43" i="5"/>
  <c r="BT43" i="5" s="1"/>
  <c r="DD43" i="5" s="1"/>
  <c r="BR43" i="5"/>
  <c r="BQ43" i="5"/>
  <c r="BS817" i="5"/>
  <c r="BT817" i="5" s="1"/>
  <c r="DD817" i="5" s="1"/>
  <c r="BR817" i="5"/>
  <c r="BQ817" i="5"/>
  <c r="BV817" i="5" s="1"/>
  <c r="BY817" i="5" s="1"/>
  <c r="BS807" i="5"/>
  <c r="BT807" i="5" s="1"/>
  <c r="DD807" i="5" s="1"/>
  <c r="BR807" i="5"/>
  <c r="BQ807" i="5"/>
  <c r="BV807" i="5" s="1"/>
  <c r="BY807" i="5" s="1"/>
  <c r="BS269" i="5"/>
  <c r="BT269" i="5" s="1"/>
  <c r="DD269" i="5" s="1"/>
  <c r="BR269" i="5"/>
  <c r="BQ269" i="5"/>
  <c r="BS493" i="5"/>
  <c r="BT493" i="5" s="1"/>
  <c r="DD493" i="5" s="1"/>
  <c r="BR493" i="5"/>
  <c r="BQ493" i="5"/>
  <c r="BV493" i="5" s="1"/>
  <c r="BY493" i="5" s="1"/>
  <c r="BS305" i="5"/>
  <c r="BT305" i="5" s="1"/>
  <c r="DD305" i="5" s="1"/>
  <c r="BR305" i="5"/>
  <c r="BQ305" i="5"/>
  <c r="BW305" i="5" s="1"/>
  <c r="BS273" i="5"/>
  <c r="BT273" i="5" s="1"/>
  <c r="DD273" i="5" s="1"/>
  <c r="BR273" i="5"/>
  <c r="BQ273" i="5"/>
  <c r="BW273" i="5" s="1"/>
  <c r="BS867" i="5"/>
  <c r="BT867" i="5" s="1"/>
  <c r="DD867" i="5" s="1"/>
  <c r="BR867" i="5"/>
  <c r="BQ867" i="5"/>
  <c r="BV867" i="5" s="1"/>
  <c r="BY867" i="5" s="1"/>
  <c r="BS883" i="5"/>
  <c r="BT883" i="5" s="1"/>
  <c r="DD883" i="5" s="1"/>
  <c r="BR883" i="5"/>
  <c r="BQ883" i="5"/>
  <c r="BS653" i="5"/>
  <c r="BT653" i="5" s="1"/>
  <c r="DD653" i="5" s="1"/>
  <c r="BR653" i="5"/>
  <c r="BQ653" i="5"/>
  <c r="BW653" i="5" s="1"/>
  <c r="BS73" i="5"/>
  <c r="BT73" i="5" s="1"/>
  <c r="DD73" i="5" s="1"/>
  <c r="BR73" i="5"/>
  <c r="BQ73" i="5"/>
  <c r="BV73" i="5" s="1"/>
  <c r="BY73" i="5" s="1"/>
  <c r="BS42" i="5"/>
  <c r="BT42" i="5" s="1"/>
  <c r="DD42" i="5" s="1"/>
  <c r="BR42" i="5"/>
  <c r="BQ42" i="5"/>
  <c r="BW42" i="5" s="1"/>
  <c r="BS144" i="5"/>
  <c r="BT144" i="5" s="1"/>
  <c r="DD144" i="5" s="1"/>
  <c r="BR144" i="5"/>
  <c r="BQ144" i="5"/>
  <c r="BV144" i="5" s="1"/>
  <c r="BY144" i="5" s="1"/>
  <c r="BS760" i="5"/>
  <c r="BT760" i="5" s="1"/>
  <c r="DD760" i="5" s="1"/>
  <c r="BR760" i="5"/>
  <c r="BQ760" i="5"/>
  <c r="BV760" i="5" s="1"/>
  <c r="BS288" i="5"/>
  <c r="BT288" i="5" s="1"/>
  <c r="DD288" i="5" s="1"/>
  <c r="BR288" i="5"/>
  <c r="BQ288" i="5"/>
  <c r="BV288" i="5" s="1"/>
  <c r="BY288" i="5" s="1"/>
  <c r="BS140" i="5"/>
  <c r="BT140" i="5" s="1"/>
  <c r="DD140" i="5" s="1"/>
  <c r="BR140" i="5"/>
  <c r="BQ140" i="5"/>
  <c r="BW140" i="5" s="1"/>
  <c r="BS318" i="5"/>
  <c r="BT318" i="5" s="1"/>
  <c r="DD318" i="5" s="1"/>
  <c r="BR318" i="5"/>
  <c r="BQ318" i="5"/>
  <c r="BS829" i="5"/>
  <c r="BT829" i="5" s="1"/>
  <c r="DD829" i="5" s="1"/>
  <c r="BR829" i="5"/>
  <c r="BQ829" i="5"/>
  <c r="BS536" i="5"/>
  <c r="BT536" i="5" s="1"/>
  <c r="DD536" i="5" s="1"/>
  <c r="BR536" i="5"/>
  <c r="BQ536" i="5"/>
  <c r="BS304" i="5"/>
  <c r="BT304" i="5" s="1"/>
  <c r="DD304" i="5" s="1"/>
  <c r="BR304" i="5"/>
  <c r="BQ304" i="5"/>
  <c r="BS991" i="5"/>
  <c r="BT991" i="5" s="1"/>
  <c r="DD991" i="5" s="1"/>
  <c r="BR991" i="5"/>
  <c r="BQ991" i="5"/>
  <c r="BV991" i="5" s="1"/>
  <c r="BY991" i="5" s="1"/>
  <c r="BS430" i="5"/>
  <c r="BT430" i="5" s="1"/>
  <c r="DD430" i="5" s="1"/>
  <c r="BR430" i="5"/>
  <c r="BQ430" i="5"/>
  <c r="BS354" i="5"/>
  <c r="BT354" i="5" s="1"/>
  <c r="DD354" i="5" s="1"/>
  <c r="BR354" i="5"/>
  <c r="BQ354" i="5"/>
  <c r="BW354" i="5" s="1"/>
  <c r="BZ354" i="5" s="1"/>
  <c r="BS84" i="5"/>
  <c r="BT84" i="5" s="1"/>
  <c r="DD84" i="5" s="1"/>
  <c r="BR84" i="5"/>
  <c r="BQ84" i="5"/>
  <c r="BW84" i="5" s="1"/>
  <c r="BZ84" i="5" s="1"/>
  <c r="BS894" i="5"/>
  <c r="BT894" i="5" s="1"/>
  <c r="DD894" i="5" s="1"/>
  <c r="BR894" i="5"/>
  <c r="BQ894" i="5"/>
  <c r="BW894" i="5" s="1"/>
  <c r="BZ894" i="5" s="1"/>
  <c r="BS580" i="5"/>
  <c r="BT580" i="5" s="1"/>
  <c r="DD580" i="5" s="1"/>
  <c r="BR580" i="5"/>
  <c r="BQ580" i="5"/>
  <c r="BV580" i="5" s="1"/>
  <c r="BY580" i="5" s="1"/>
  <c r="BS759" i="5"/>
  <c r="BT759" i="5" s="1"/>
  <c r="DD759" i="5" s="1"/>
  <c r="BR759" i="5"/>
  <c r="BQ759" i="5"/>
  <c r="BV759" i="5" s="1"/>
  <c r="BY759" i="5" s="1"/>
  <c r="BS131" i="5"/>
  <c r="BT131" i="5" s="1"/>
  <c r="DD131" i="5" s="1"/>
  <c r="BR131" i="5"/>
  <c r="BQ131" i="5"/>
  <c r="BS943" i="5"/>
  <c r="BT943" i="5" s="1"/>
  <c r="DD943" i="5" s="1"/>
  <c r="BR943" i="5"/>
  <c r="BQ943" i="5"/>
  <c r="BS228" i="5"/>
  <c r="BT228" i="5" s="1"/>
  <c r="DD228" i="5" s="1"/>
  <c r="BR228" i="5"/>
  <c r="BQ228" i="5"/>
  <c r="BW228" i="5" s="1"/>
  <c r="BS428" i="5"/>
  <c r="BT428" i="5" s="1"/>
  <c r="DD428" i="5" s="1"/>
  <c r="BR428" i="5"/>
  <c r="BQ428" i="5"/>
  <c r="BV428" i="5" s="1"/>
  <c r="BS172" i="5"/>
  <c r="BT172" i="5" s="1"/>
  <c r="DD172" i="5" s="1"/>
  <c r="BR172" i="5"/>
  <c r="BQ172" i="5"/>
  <c r="BW172" i="5" s="1"/>
  <c r="BS120" i="5"/>
  <c r="BT120" i="5" s="1"/>
  <c r="DD120" i="5" s="1"/>
  <c r="BR120" i="5"/>
  <c r="BQ120" i="5"/>
  <c r="BV120" i="5" s="1"/>
  <c r="BY120" i="5" s="1"/>
  <c r="BS795" i="5"/>
  <c r="BT795" i="5" s="1"/>
  <c r="DD795" i="5" s="1"/>
  <c r="BR795" i="5"/>
  <c r="BQ795" i="5"/>
  <c r="BS695" i="5"/>
  <c r="BT695" i="5" s="1"/>
  <c r="DD695" i="5" s="1"/>
  <c r="BR695" i="5"/>
  <c r="BQ695" i="5"/>
  <c r="BS280" i="5"/>
  <c r="BT280" i="5" s="1"/>
  <c r="DD280" i="5" s="1"/>
  <c r="BR280" i="5"/>
  <c r="BQ280" i="5"/>
  <c r="BW280" i="5" s="1"/>
  <c r="BS516" i="5"/>
  <c r="BT516" i="5" s="1"/>
  <c r="DD516" i="5" s="1"/>
  <c r="BR516" i="5"/>
  <c r="BQ516" i="5"/>
  <c r="BS751" i="5"/>
  <c r="BT751" i="5" s="1"/>
  <c r="DD751" i="5" s="1"/>
  <c r="BR751" i="5"/>
  <c r="BQ751" i="5"/>
  <c r="BW751" i="5" s="1"/>
  <c r="BZ751" i="5" s="1"/>
  <c r="BS617" i="5"/>
  <c r="BT617" i="5" s="1"/>
  <c r="DD617" i="5" s="1"/>
  <c r="BR617" i="5"/>
  <c r="BQ617" i="5"/>
  <c r="BW617" i="5" s="1"/>
  <c r="BZ617" i="5" s="1"/>
  <c r="BS170" i="5"/>
  <c r="BT170" i="5" s="1"/>
  <c r="DD170" i="5" s="1"/>
  <c r="BR170" i="5"/>
  <c r="BQ170" i="5"/>
  <c r="BW170" i="5" s="1"/>
  <c r="BS743" i="5"/>
  <c r="BT743" i="5" s="1"/>
  <c r="DD743" i="5" s="1"/>
  <c r="BR743" i="5"/>
  <c r="BQ743" i="5"/>
  <c r="BV743" i="5" s="1"/>
  <c r="BY743" i="5" s="1"/>
  <c r="BS432" i="5"/>
  <c r="BT432" i="5" s="1"/>
  <c r="DD432" i="5" s="1"/>
  <c r="BR432" i="5"/>
  <c r="BQ432" i="5"/>
  <c r="BW432" i="5" s="1"/>
  <c r="BS34" i="5"/>
  <c r="BT34" i="5" s="1"/>
  <c r="DD34" i="5" s="1"/>
  <c r="BR34" i="5"/>
  <c r="BQ34" i="5"/>
  <c r="BW34" i="5" s="1"/>
  <c r="BS944" i="5"/>
  <c r="BT944" i="5" s="1"/>
  <c r="DD944" i="5" s="1"/>
  <c r="BR944" i="5"/>
  <c r="BQ944" i="5"/>
  <c r="BS955" i="5"/>
  <c r="BT955" i="5" s="1"/>
  <c r="DD955" i="5" s="1"/>
  <c r="BR955" i="5"/>
  <c r="BQ955" i="5"/>
  <c r="BS257" i="5"/>
  <c r="BT257" i="5" s="1"/>
  <c r="DD257" i="5" s="1"/>
  <c r="BR257" i="5"/>
  <c r="BQ257" i="5"/>
  <c r="BS626" i="5"/>
  <c r="BT626" i="5" s="1"/>
  <c r="DD626" i="5" s="1"/>
  <c r="BR626" i="5"/>
  <c r="BQ626" i="5"/>
  <c r="BS967" i="5"/>
  <c r="BT967" i="5" s="1"/>
  <c r="DD967" i="5" s="1"/>
  <c r="BR967" i="5"/>
  <c r="BQ967" i="5"/>
  <c r="BW967" i="5" s="1"/>
  <c r="BS13" i="5"/>
  <c r="BT13" i="5" s="1"/>
  <c r="DD13" i="5" s="1"/>
  <c r="BR13" i="5"/>
  <c r="BQ13" i="5"/>
  <c r="BS463" i="5"/>
  <c r="BT463" i="5" s="1"/>
  <c r="DD463" i="5" s="1"/>
  <c r="BR463" i="5"/>
  <c r="BQ463" i="5"/>
  <c r="BW463" i="5" s="1"/>
  <c r="BS863" i="5"/>
  <c r="BT863" i="5" s="1"/>
  <c r="DD863" i="5" s="1"/>
  <c r="BR863" i="5"/>
  <c r="BQ863" i="5"/>
  <c r="BV863" i="5" s="1"/>
  <c r="BY863" i="5" s="1"/>
  <c r="BS945" i="5"/>
  <c r="BT945" i="5" s="1"/>
  <c r="DD945" i="5" s="1"/>
  <c r="BR945" i="5"/>
  <c r="BQ945" i="5"/>
  <c r="BV945" i="5" s="1"/>
  <c r="BY945" i="5" s="1"/>
  <c r="BS598" i="5"/>
  <c r="BT598" i="5" s="1"/>
  <c r="DD598" i="5" s="1"/>
  <c r="BR598" i="5"/>
  <c r="BQ598" i="5"/>
  <c r="BW598" i="5" s="1"/>
  <c r="BS739" i="5"/>
  <c r="BT739" i="5" s="1"/>
  <c r="DD739" i="5" s="1"/>
  <c r="BR739" i="5"/>
  <c r="BQ739" i="5"/>
  <c r="BS938" i="5"/>
  <c r="BT938" i="5" s="1"/>
  <c r="DD938" i="5" s="1"/>
  <c r="BR938" i="5"/>
  <c r="BQ938" i="5"/>
  <c r="BV938" i="5" s="1"/>
  <c r="BS633" i="5"/>
  <c r="BT633" i="5" s="1"/>
  <c r="DD633" i="5" s="1"/>
  <c r="BR633" i="5"/>
  <c r="BQ633" i="5"/>
  <c r="BW633" i="5" s="1"/>
  <c r="BZ633" i="5" s="1"/>
  <c r="BS249" i="5"/>
  <c r="BT249" i="5" s="1"/>
  <c r="DD249" i="5" s="1"/>
  <c r="BR249" i="5"/>
  <c r="BQ249" i="5"/>
  <c r="BS258" i="5"/>
  <c r="BT258" i="5" s="1"/>
  <c r="DD258" i="5" s="1"/>
  <c r="BR258" i="5"/>
  <c r="BQ258" i="5"/>
  <c r="BW258" i="5" s="1"/>
  <c r="BS118" i="5"/>
  <c r="BT118" i="5" s="1"/>
  <c r="DD118" i="5" s="1"/>
  <c r="BR118" i="5"/>
  <c r="BQ118" i="5"/>
  <c r="BW118" i="5" s="1"/>
  <c r="BZ118" i="5" s="1"/>
  <c r="BS897" i="5"/>
  <c r="BT897" i="5" s="1"/>
  <c r="DD897" i="5" s="1"/>
  <c r="BR897" i="5"/>
  <c r="BQ897" i="5"/>
  <c r="BS306" i="5"/>
  <c r="BT306" i="5" s="1"/>
  <c r="DD306" i="5" s="1"/>
  <c r="BR306" i="5"/>
  <c r="BQ306" i="5"/>
  <c r="BW306" i="5" s="1"/>
  <c r="BS902" i="5"/>
  <c r="BT902" i="5" s="1"/>
  <c r="DD902" i="5" s="1"/>
  <c r="BR902" i="5"/>
  <c r="BQ902" i="5"/>
  <c r="BS177" i="5"/>
  <c r="BT177" i="5" s="1"/>
  <c r="DD177" i="5" s="1"/>
  <c r="BR177" i="5"/>
  <c r="BQ177" i="5"/>
  <c r="BV177" i="5" s="1"/>
  <c r="BY177" i="5" s="1"/>
  <c r="BS22" i="5"/>
  <c r="BT22" i="5" s="1"/>
  <c r="DD22" i="5" s="1"/>
  <c r="BR22" i="5"/>
  <c r="BQ22" i="5"/>
  <c r="BS929" i="5"/>
  <c r="BT929" i="5" s="1"/>
  <c r="DD929" i="5" s="1"/>
  <c r="BR929" i="5"/>
  <c r="BQ929" i="5"/>
  <c r="BW929" i="5" s="1"/>
  <c r="BS282" i="5"/>
  <c r="BT282" i="5" s="1"/>
  <c r="DD282" i="5" s="1"/>
  <c r="BR282" i="5"/>
  <c r="BQ282" i="5"/>
  <c r="BS16" i="5"/>
  <c r="BT16" i="5" s="1"/>
  <c r="DD16" i="5" s="1"/>
  <c r="BR16" i="5"/>
  <c r="BQ16" i="5"/>
  <c r="BW16" i="5" s="1"/>
  <c r="BS529" i="5"/>
  <c r="BT529" i="5" s="1"/>
  <c r="DD529" i="5" s="1"/>
  <c r="BR529" i="5"/>
  <c r="BQ529" i="5"/>
  <c r="BV529" i="5" s="1"/>
  <c r="BY529" i="5" s="1"/>
  <c r="BS864" i="5"/>
  <c r="BT864" i="5" s="1"/>
  <c r="DD864" i="5" s="1"/>
  <c r="BR864" i="5"/>
  <c r="BQ864" i="5"/>
  <c r="BS709" i="5"/>
  <c r="BT709" i="5" s="1"/>
  <c r="DD709" i="5" s="1"/>
  <c r="BR709" i="5"/>
  <c r="BQ709" i="5"/>
  <c r="BS368" i="5"/>
  <c r="BT368" i="5" s="1"/>
  <c r="DD368" i="5" s="1"/>
  <c r="BR368" i="5"/>
  <c r="BQ368" i="5"/>
  <c r="BW368" i="5" s="1"/>
  <c r="BS355" i="5"/>
  <c r="BT355" i="5" s="1"/>
  <c r="DD355" i="5" s="1"/>
  <c r="BR355" i="5"/>
  <c r="BQ355" i="5"/>
  <c r="BS724" i="5"/>
  <c r="BT724" i="5" s="1"/>
  <c r="DD724" i="5" s="1"/>
  <c r="BR724" i="5"/>
  <c r="BQ724" i="5"/>
  <c r="BW724" i="5" s="1"/>
  <c r="BS78" i="5"/>
  <c r="BT78" i="5" s="1"/>
  <c r="DD78" i="5" s="1"/>
  <c r="BR78" i="5"/>
  <c r="BQ78" i="5"/>
  <c r="BS159" i="5"/>
  <c r="BT159" i="5" s="1"/>
  <c r="DD159" i="5" s="1"/>
  <c r="BR159" i="5"/>
  <c r="BQ159" i="5"/>
  <c r="BS445" i="5"/>
  <c r="BT445" i="5" s="1"/>
  <c r="DD445" i="5" s="1"/>
  <c r="BR445" i="5"/>
  <c r="BQ445" i="5"/>
  <c r="BS800" i="5"/>
  <c r="BT800" i="5" s="1"/>
  <c r="DD800" i="5" s="1"/>
  <c r="BR800" i="5"/>
  <c r="BQ800" i="5"/>
  <c r="BW800" i="5" s="1"/>
  <c r="BS259" i="5"/>
  <c r="BT259" i="5" s="1"/>
  <c r="DD259" i="5" s="1"/>
  <c r="BR259" i="5"/>
  <c r="BQ259" i="5"/>
  <c r="BW259" i="5" s="1"/>
  <c r="BS934" i="5"/>
  <c r="BT934" i="5" s="1"/>
  <c r="DD934" i="5" s="1"/>
  <c r="BR934" i="5"/>
  <c r="BQ934" i="5"/>
  <c r="BS754" i="5"/>
  <c r="BT754" i="5" s="1"/>
  <c r="DD754" i="5" s="1"/>
  <c r="BR754" i="5"/>
  <c r="BQ754" i="5"/>
  <c r="BW754" i="5" s="1"/>
  <c r="BS780" i="5"/>
  <c r="BT780" i="5" s="1"/>
  <c r="DD780" i="5" s="1"/>
  <c r="BR780" i="5"/>
  <c r="BQ780" i="5"/>
  <c r="BW780" i="5" s="1"/>
  <c r="BS309" i="5"/>
  <c r="BT309" i="5" s="1"/>
  <c r="DD309" i="5" s="1"/>
  <c r="BR309" i="5"/>
  <c r="BQ309" i="5"/>
  <c r="BW309" i="5" s="1"/>
  <c r="BZ309" i="5" s="1"/>
  <c r="BS778" i="5"/>
  <c r="BT778" i="5" s="1"/>
  <c r="DD778" i="5" s="1"/>
  <c r="BR778" i="5"/>
  <c r="BQ778" i="5"/>
  <c r="BW778" i="5" s="1"/>
  <c r="BZ778" i="5" s="1"/>
  <c r="BS735" i="5"/>
  <c r="BT735" i="5" s="1"/>
  <c r="DD735" i="5" s="1"/>
  <c r="BR735" i="5"/>
  <c r="BQ735" i="5"/>
  <c r="BS473" i="5"/>
  <c r="BT473" i="5" s="1"/>
  <c r="DD473" i="5" s="1"/>
  <c r="BR473" i="5"/>
  <c r="BQ473" i="5"/>
  <c r="BS870" i="5"/>
  <c r="BT870" i="5" s="1"/>
  <c r="DD870" i="5" s="1"/>
  <c r="BR870" i="5"/>
  <c r="BQ870" i="5"/>
  <c r="BS85" i="5"/>
  <c r="BT85" i="5" s="1"/>
  <c r="DD85" i="5" s="1"/>
  <c r="BR85" i="5"/>
  <c r="BQ85" i="5"/>
  <c r="BS452" i="5"/>
  <c r="BT452" i="5" s="1"/>
  <c r="DD452" i="5" s="1"/>
  <c r="BR452" i="5"/>
  <c r="BQ452" i="5"/>
  <c r="BV452" i="5" s="1"/>
  <c r="BY452" i="5" s="1"/>
  <c r="BS834" i="5"/>
  <c r="BT834" i="5" s="1"/>
  <c r="DD834" i="5" s="1"/>
  <c r="BR834" i="5"/>
  <c r="BQ834" i="5"/>
  <c r="BS444" i="5"/>
  <c r="BT444" i="5" s="1"/>
  <c r="DD444" i="5" s="1"/>
  <c r="BR444" i="5"/>
  <c r="BQ444" i="5"/>
  <c r="BS930" i="5"/>
  <c r="BT930" i="5" s="1"/>
  <c r="DD930" i="5" s="1"/>
  <c r="BR930" i="5"/>
  <c r="BQ930" i="5"/>
  <c r="BW930" i="5" s="1"/>
  <c r="BS479" i="5"/>
  <c r="BT479" i="5" s="1"/>
  <c r="DD479" i="5" s="1"/>
  <c r="BR479" i="5"/>
  <c r="BQ479" i="5"/>
  <c r="BV479" i="5" s="1"/>
  <c r="BY479" i="5" s="1"/>
  <c r="BS726" i="5"/>
  <c r="BT726" i="5" s="1"/>
  <c r="DD726" i="5" s="1"/>
  <c r="BR726" i="5"/>
  <c r="BQ726" i="5"/>
  <c r="BS541" i="5"/>
  <c r="BT541" i="5" s="1"/>
  <c r="DD541" i="5" s="1"/>
  <c r="BR541" i="5"/>
  <c r="BQ541" i="5"/>
  <c r="BS540" i="5"/>
  <c r="BT540" i="5" s="1"/>
  <c r="DD540" i="5" s="1"/>
  <c r="BR540" i="5"/>
  <c r="BQ540" i="5"/>
  <c r="BW540" i="5" s="1"/>
  <c r="BS878" i="5"/>
  <c r="BT878" i="5" s="1"/>
  <c r="DD878" i="5" s="1"/>
  <c r="BR878" i="5"/>
  <c r="BQ878" i="5"/>
  <c r="BS603" i="5"/>
  <c r="BT603" i="5" s="1"/>
  <c r="DD603" i="5" s="1"/>
  <c r="BR603" i="5"/>
  <c r="BQ603" i="5"/>
  <c r="BS187" i="5"/>
  <c r="BT187" i="5" s="1"/>
  <c r="DD187" i="5" s="1"/>
  <c r="BR187" i="5"/>
  <c r="BQ187" i="5"/>
  <c r="BS214" i="5"/>
  <c r="BT214" i="5" s="1"/>
  <c r="DD214" i="5" s="1"/>
  <c r="BR214" i="5"/>
  <c r="BQ214" i="5"/>
  <c r="BS267" i="5"/>
  <c r="BT267" i="5" s="1"/>
  <c r="DD267" i="5" s="1"/>
  <c r="BR267" i="5"/>
  <c r="BQ267" i="5"/>
  <c r="BW267" i="5" s="1"/>
  <c r="BS155" i="5"/>
  <c r="BT155" i="5" s="1"/>
  <c r="DD155" i="5" s="1"/>
  <c r="BR155" i="5"/>
  <c r="BQ155" i="5"/>
  <c r="BV155" i="5" s="1"/>
  <c r="BY155" i="5" s="1"/>
  <c r="BS577" i="5"/>
  <c r="BT577" i="5" s="1"/>
  <c r="DD577" i="5" s="1"/>
  <c r="BR577" i="5"/>
  <c r="BQ577" i="5"/>
  <c r="BS32" i="5"/>
  <c r="BT32" i="5" s="1"/>
  <c r="DD32" i="5" s="1"/>
  <c r="BR32" i="5"/>
  <c r="BQ32" i="5"/>
  <c r="BS262" i="5"/>
  <c r="BT262" i="5" s="1"/>
  <c r="DD262" i="5" s="1"/>
  <c r="BR262" i="5"/>
  <c r="BQ262" i="5"/>
  <c r="BS570" i="5"/>
  <c r="BT570" i="5" s="1"/>
  <c r="DD570" i="5" s="1"/>
  <c r="BR570" i="5"/>
  <c r="BQ570" i="5"/>
  <c r="BS555" i="5"/>
  <c r="BT555" i="5" s="1"/>
  <c r="DD555" i="5" s="1"/>
  <c r="BR555" i="5"/>
  <c r="BQ555" i="5"/>
  <c r="BS375" i="5"/>
  <c r="BT375" i="5" s="1"/>
  <c r="DD375" i="5" s="1"/>
  <c r="BR375" i="5"/>
  <c r="BQ375" i="5"/>
  <c r="BS588" i="5"/>
  <c r="BT588" i="5" s="1"/>
  <c r="DD588" i="5" s="1"/>
  <c r="BR588" i="5"/>
  <c r="BQ588" i="5"/>
  <c r="BS545" i="5"/>
  <c r="BT545" i="5" s="1"/>
  <c r="DD545" i="5" s="1"/>
  <c r="BR545" i="5"/>
  <c r="BQ545" i="5"/>
  <c r="BS111" i="5"/>
  <c r="BT111" i="5" s="1"/>
  <c r="DD111" i="5" s="1"/>
  <c r="BR111" i="5"/>
  <c r="BQ111" i="5"/>
  <c r="BS474" i="5"/>
  <c r="BT474" i="5" s="1"/>
  <c r="DD474" i="5" s="1"/>
  <c r="BR474" i="5"/>
  <c r="BQ474" i="5"/>
  <c r="BW474" i="5" s="1"/>
  <c r="BS689" i="5"/>
  <c r="BT689" i="5" s="1"/>
  <c r="DD689" i="5" s="1"/>
  <c r="BR689" i="5"/>
  <c r="BQ689" i="5"/>
  <c r="BV689" i="5" s="1"/>
  <c r="BY689" i="5" s="1"/>
  <c r="BS72" i="5"/>
  <c r="BT72" i="5" s="1"/>
  <c r="DD72" i="5" s="1"/>
  <c r="BR72" i="5"/>
  <c r="BQ72" i="5"/>
  <c r="BW72" i="5" s="1"/>
  <c r="BS429" i="5"/>
  <c r="BT429" i="5" s="1"/>
  <c r="DD429" i="5" s="1"/>
  <c r="BR429" i="5"/>
  <c r="BQ429" i="5"/>
  <c r="BW429" i="5" s="1"/>
  <c r="BS500" i="5"/>
  <c r="BT500" i="5" s="1"/>
  <c r="DD500" i="5" s="1"/>
  <c r="BR500" i="5"/>
  <c r="BQ500" i="5"/>
  <c r="BV500" i="5" s="1"/>
  <c r="BY500" i="5" s="1"/>
  <c r="BS502" i="5"/>
  <c r="BT502" i="5" s="1"/>
  <c r="DD502" i="5" s="1"/>
  <c r="BR502" i="5"/>
  <c r="BQ502" i="5"/>
  <c r="BS613" i="5"/>
  <c r="BT613" i="5" s="1"/>
  <c r="DD613" i="5" s="1"/>
  <c r="BR613" i="5"/>
  <c r="BQ613" i="5"/>
  <c r="BS37" i="5"/>
  <c r="BT37" i="5" s="1"/>
  <c r="DD37" i="5" s="1"/>
  <c r="BR37" i="5"/>
  <c r="BQ37" i="5"/>
  <c r="BS650" i="5"/>
  <c r="BT650" i="5" s="1"/>
  <c r="DD650" i="5" s="1"/>
  <c r="BR650" i="5"/>
  <c r="BQ650" i="5"/>
  <c r="BW650" i="5" s="1"/>
  <c r="BS573" i="5"/>
  <c r="BT573" i="5" s="1"/>
  <c r="DD573" i="5" s="1"/>
  <c r="BR573" i="5"/>
  <c r="BQ573" i="5"/>
  <c r="BS114" i="5"/>
  <c r="BT114" i="5" s="1"/>
  <c r="DD114" i="5" s="1"/>
  <c r="BR114" i="5"/>
  <c r="BQ114" i="5"/>
  <c r="BW114" i="5" s="1"/>
  <c r="BZ114" i="5" s="1"/>
  <c r="BS108" i="5"/>
  <c r="BT108" i="5" s="1"/>
  <c r="DD108" i="5" s="1"/>
  <c r="BR108" i="5"/>
  <c r="BQ108" i="5"/>
  <c r="BV108" i="5" s="1"/>
  <c r="BY108" i="5" s="1"/>
  <c r="BS868" i="5"/>
  <c r="BT868" i="5" s="1"/>
  <c r="DD868" i="5" s="1"/>
  <c r="BR868" i="5"/>
  <c r="BQ868" i="5"/>
  <c r="BS239" i="5"/>
  <c r="BT239" i="5" s="1"/>
  <c r="DD239" i="5" s="1"/>
  <c r="BR239" i="5"/>
  <c r="BQ239" i="5"/>
  <c r="BV239" i="5" s="1"/>
  <c r="BY239" i="5" s="1"/>
  <c r="BS911" i="5"/>
  <c r="BT911" i="5" s="1"/>
  <c r="DD911" i="5" s="1"/>
  <c r="BR911" i="5"/>
  <c r="BQ911" i="5"/>
  <c r="BS252" i="5"/>
  <c r="BT252" i="5" s="1"/>
  <c r="DD252" i="5" s="1"/>
  <c r="BR252" i="5"/>
  <c r="BQ252" i="5"/>
  <c r="BS460" i="5"/>
  <c r="BT460" i="5" s="1"/>
  <c r="DD460" i="5" s="1"/>
  <c r="BR460" i="5"/>
  <c r="BQ460" i="5"/>
  <c r="BS470" i="5"/>
  <c r="BT470" i="5" s="1"/>
  <c r="DD470" i="5" s="1"/>
  <c r="BR470" i="5"/>
  <c r="BQ470" i="5"/>
  <c r="BW470" i="5" s="1"/>
  <c r="BS692" i="5"/>
  <c r="BT692" i="5" s="1"/>
  <c r="DD692" i="5" s="1"/>
  <c r="BR692" i="5"/>
  <c r="BQ692" i="5"/>
  <c r="BW692" i="5" s="1"/>
  <c r="BS850" i="5"/>
  <c r="BT850" i="5" s="1"/>
  <c r="DD850" i="5" s="1"/>
  <c r="BR850" i="5"/>
  <c r="BQ850" i="5"/>
  <c r="BW850" i="5" s="1"/>
  <c r="BS312" i="5"/>
  <c r="BT312" i="5" s="1"/>
  <c r="DD312" i="5" s="1"/>
  <c r="BR312" i="5"/>
  <c r="BQ312" i="5"/>
  <c r="BW312" i="5" s="1"/>
  <c r="BS898" i="5"/>
  <c r="BT898" i="5" s="1"/>
  <c r="DD898" i="5" s="1"/>
  <c r="BR898" i="5"/>
  <c r="BQ898" i="5"/>
  <c r="BV898" i="5" s="1"/>
  <c r="BS992" i="5"/>
  <c r="BT992" i="5" s="1"/>
  <c r="DD992" i="5" s="1"/>
  <c r="BR992" i="5"/>
  <c r="BQ992" i="5"/>
  <c r="BW992" i="5" s="1"/>
  <c r="BS625" i="5"/>
  <c r="BT625" i="5" s="1"/>
  <c r="DD625" i="5" s="1"/>
  <c r="BR625" i="5"/>
  <c r="BQ625" i="5"/>
  <c r="BV625" i="5" s="1"/>
  <c r="BY625" i="5" s="1"/>
  <c r="BS747" i="5"/>
  <c r="BT747" i="5" s="1"/>
  <c r="DD747" i="5" s="1"/>
  <c r="BR747" i="5"/>
  <c r="BQ747" i="5"/>
  <c r="BW747" i="5" s="1"/>
  <c r="BS957" i="5"/>
  <c r="BT957" i="5" s="1"/>
  <c r="DD957" i="5" s="1"/>
  <c r="BR957" i="5"/>
  <c r="BQ957" i="5"/>
  <c r="BS600" i="5"/>
  <c r="BT600" i="5" s="1"/>
  <c r="DD600" i="5" s="1"/>
  <c r="BR600" i="5"/>
  <c r="BQ600" i="5"/>
  <c r="BW600" i="5" s="1"/>
  <c r="BS283" i="5"/>
  <c r="BT283" i="5" s="1"/>
  <c r="DD283" i="5" s="1"/>
  <c r="BR283" i="5"/>
  <c r="BQ283" i="5"/>
  <c r="BW283" i="5" s="1"/>
  <c r="BS300" i="5"/>
  <c r="BT300" i="5" s="1"/>
  <c r="DD300" i="5" s="1"/>
  <c r="BR300" i="5"/>
  <c r="BQ300" i="5"/>
  <c r="BW300" i="5" s="1"/>
  <c r="BS202" i="5"/>
  <c r="BT202" i="5" s="1"/>
  <c r="DD202" i="5" s="1"/>
  <c r="BR202" i="5"/>
  <c r="BQ202" i="5"/>
  <c r="BW202" i="5" s="1"/>
  <c r="BS621" i="5"/>
  <c r="BT621" i="5" s="1"/>
  <c r="DD621" i="5" s="1"/>
  <c r="BR621" i="5"/>
  <c r="BQ621" i="5"/>
  <c r="BW621" i="5" s="1"/>
  <c r="BS325" i="5"/>
  <c r="BT325" i="5" s="1"/>
  <c r="DD325" i="5" s="1"/>
  <c r="BR325" i="5"/>
  <c r="BQ325" i="5"/>
  <c r="BV325" i="5" s="1"/>
  <c r="BY325" i="5" s="1"/>
  <c r="BS847" i="5"/>
  <c r="BT847" i="5" s="1"/>
  <c r="DD847" i="5" s="1"/>
  <c r="BR847" i="5"/>
  <c r="BQ847" i="5"/>
  <c r="BW847" i="5" s="1"/>
  <c r="BS646" i="5"/>
  <c r="BT646" i="5" s="1"/>
  <c r="DD646" i="5" s="1"/>
  <c r="BR646" i="5"/>
  <c r="BQ646" i="5"/>
  <c r="BS587" i="5"/>
  <c r="BT587" i="5" s="1"/>
  <c r="DD587" i="5" s="1"/>
  <c r="BR587" i="5"/>
  <c r="BQ587" i="5"/>
  <c r="BS219" i="5"/>
  <c r="BT219" i="5" s="1"/>
  <c r="DD219" i="5" s="1"/>
  <c r="BR219" i="5"/>
  <c r="BQ219" i="5"/>
  <c r="BW219" i="5" s="1"/>
  <c r="BS168" i="5"/>
  <c r="BT168" i="5" s="1"/>
  <c r="DD168" i="5" s="1"/>
  <c r="BR168" i="5"/>
  <c r="BQ168" i="5"/>
  <c r="BS758" i="5"/>
  <c r="BT758" i="5" s="1"/>
  <c r="DD758" i="5" s="1"/>
  <c r="BR758" i="5"/>
  <c r="BQ758" i="5"/>
  <c r="BS277" i="5"/>
  <c r="BT277" i="5" s="1"/>
  <c r="DD277" i="5" s="1"/>
  <c r="BR277" i="5"/>
  <c r="BQ277" i="5"/>
  <c r="BW277" i="5" s="1"/>
  <c r="BS15" i="5"/>
  <c r="BT15" i="5" s="1"/>
  <c r="DD15" i="5" s="1"/>
  <c r="BR15" i="5"/>
  <c r="BQ15" i="5"/>
  <c r="BW15" i="5" s="1"/>
  <c r="BZ15" i="5" s="1"/>
  <c r="BS238" i="5"/>
  <c r="BT238" i="5" s="1"/>
  <c r="DD238" i="5" s="1"/>
  <c r="BR238" i="5"/>
  <c r="BQ238" i="5"/>
  <c r="BS229" i="5"/>
  <c r="BT229" i="5" s="1"/>
  <c r="DD229" i="5" s="1"/>
  <c r="BR229" i="5"/>
  <c r="BQ229" i="5"/>
  <c r="BV229" i="5" s="1"/>
  <c r="BY229" i="5" s="1"/>
  <c r="BS224" i="5"/>
  <c r="BT224" i="5" s="1"/>
  <c r="DD224" i="5" s="1"/>
  <c r="BR224" i="5"/>
  <c r="BQ224" i="5"/>
  <c r="BS530" i="5"/>
  <c r="BT530" i="5" s="1"/>
  <c r="DD530" i="5" s="1"/>
  <c r="BR530" i="5"/>
  <c r="BQ530" i="5"/>
  <c r="BS663" i="5"/>
  <c r="BT663" i="5" s="1"/>
  <c r="DD663" i="5" s="1"/>
  <c r="BR663" i="5"/>
  <c r="BQ663" i="5"/>
  <c r="BW663" i="5" s="1"/>
  <c r="BS60" i="5"/>
  <c r="BT60" i="5" s="1"/>
  <c r="DD60" i="5" s="1"/>
  <c r="BR60" i="5"/>
  <c r="BQ60" i="5"/>
  <c r="BW60" i="5" s="1"/>
  <c r="BS700" i="5"/>
  <c r="BT700" i="5" s="1"/>
  <c r="DD700" i="5" s="1"/>
  <c r="BR700" i="5"/>
  <c r="BQ700" i="5"/>
  <c r="BW700" i="5" s="1"/>
  <c r="BS677" i="5"/>
  <c r="BT677" i="5" s="1"/>
  <c r="DD677" i="5" s="1"/>
  <c r="BR677" i="5"/>
  <c r="BQ677" i="5"/>
  <c r="BS381" i="5"/>
  <c r="BT381" i="5" s="1"/>
  <c r="DD381" i="5" s="1"/>
  <c r="BR381" i="5"/>
  <c r="BQ381" i="5"/>
  <c r="BS659" i="5"/>
  <c r="BT659" i="5" s="1"/>
  <c r="DD659" i="5" s="1"/>
  <c r="BR659" i="5"/>
  <c r="BQ659" i="5"/>
  <c r="BS777" i="5"/>
  <c r="BT777" i="5" s="1"/>
  <c r="DD777" i="5" s="1"/>
  <c r="BR777" i="5"/>
  <c r="BQ777" i="5"/>
  <c r="BV777" i="5" s="1"/>
  <c r="BS699" i="5"/>
  <c r="BT699" i="5" s="1"/>
  <c r="DD699" i="5" s="1"/>
  <c r="BR699" i="5"/>
  <c r="BQ699" i="5"/>
  <c r="BS145" i="5"/>
  <c r="BT145" i="5" s="1"/>
  <c r="DD145" i="5" s="1"/>
  <c r="BR145" i="5"/>
  <c r="BQ145" i="5"/>
  <c r="BV145" i="5" s="1"/>
  <c r="BY145" i="5" s="1"/>
  <c r="BS109" i="5"/>
  <c r="BT109" i="5" s="1"/>
  <c r="DD109" i="5" s="1"/>
  <c r="BR109" i="5"/>
  <c r="BQ109" i="5"/>
  <c r="BW109" i="5" s="1"/>
  <c r="BZ109" i="5" s="1"/>
  <c r="BS237" i="5"/>
  <c r="BT237" i="5" s="1"/>
  <c r="DD237" i="5" s="1"/>
  <c r="BR237" i="5"/>
  <c r="BQ237" i="5"/>
  <c r="BW237" i="5" s="1"/>
  <c r="BS409" i="5"/>
  <c r="BT409" i="5" s="1"/>
  <c r="DD409" i="5" s="1"/>
  <c r="BR409" i="5"/>
  <c r="BQ409" i="5"/>
  <c r="BW409" i="5" s="1"/>
  <c r="BS490" i="5"/>
  <c r="BT490" i="5" s="1"/>
  <c r="DD490" i="5" s="1"/>
  <c r="BR490" i="5"/>
  <c r="BQ490" i="5"/>
  <c r="BV490" i="5" s="1"/>
  <c r="BY490" i="5" s="1"/>
  <c r="BS608" i="5"/>
  <c r="BT608" i="5" s="1"/>
  <c r="DD608" i="5" s="1"/>
  <c r="BR608" i="5"/>
  <c r="BQ608" i="5"/>
  <c r="BS204" i="5"/>
  <c r="BT204" i="5" s="1"/>
  <c r="DD204" i="5" s="1"/>
  <c r="BR204" i="5"/>
  <c r="BQ204" i="5"/>
  <c r="BS675" i="5"/>
  <c r="BT675" i="5" s="1"/>
  <c r="DD675" i="5" s="1"/>
  <c r="BR675" i="5"/>
  <c r="BQ675" i="5"/>
  <c r="BS494" i="5"/>
  <c r="BT494" i="5" s="1"/>
  <c r="DD494" i="5" s="1"/>
  <c r="BR494" i="5"/>
  <c r="BQ494" i="5"/>
  <c r="BW494" i="5" s="1"/>
  <c r="BS932" i="5"/>
  <c r="BT932" i="5" s="1"/>
  <c r="DD932" i="5" s="1"/>
  <c r="BR932" i="5"/>
  <c r="BQ932" i="5"/>
  <c r="BS810" i="5"/>
  <c r="BT810" i="5" s="1"/>
  <c r="DD810" i="5" s="1"/>
  <c r="BR810" i="5"/>
  <c r="BQ810" i="5"/>
  <c r="BS661" i="5"/>
  <c r="BT661" i="5" s="1"/>
  <c r="DD661" i="5" s="1"/>
  <c r="BR661" i="5"/>
  <c r="BQ661" i="5"/>
  <c r="BW661" i="5" s="1"/>
  <c r="BS510" i="5"/>
  <c r="BT510" i="5" s="1"/>
  <c r="DD510" i="5" s="1"/>
  <c r="BR510" i="5"/>
  <c r="BQ510" i="5"/>
  <c r="BS889" i="5"/>
  <c r="BT889" i="5" s="1"/>
  <c r="DD889" i="5" s="1"/>
  <c r="BR889" i="5"/>
  <c r="BQ889" i="5"/>
  <c r="BS373" i="5"/>
  <c r="BT373" i="5" s="1"/>
  <c r="DD373" i="5" s="1"/>
  <c r="BR373" i="5"/>
  <c r="BQ373" i="5"/>
  <c r="BS71" i="5"/>
  <c r="BT71" i="5" s="1"/>
  <c r="DD71" i="5" s="1"/>
  <c r="BR71" i="5"/>
  <c r="BQ71" i="5"/>
  <c r="BV71" i="5" s="1"/>
  <c r="BY71" i="5" s="1"/>
  <c r="BS100" i="5"/>
  <c r="BT100" i="5" s="1"/>
  <c r="DD100" i="5" s="1"/>
  <c r="BR100" i="5"/>
  <c r="BQ100" i="5"/>
  <c r="BS243" i="5"/>
  <c r="BT243" i="5" s="1"/>
  <c r="DD243" i="5" s="1"/>
  <c r="BR243" i="5"/>
  <c r="BQ243" i="5"/>
  <c r="BV243" i="5" s="1"/>
  <c r="BY243" i="5" s="1"/>
  <c r="BS891" i="5"/>
  <c r="BT891" i="5" s="1"/>
  <c r="DD891" i="5" s="1"/>
  <c r="BR891" i="5"/>
  <c r="BQ891" i="5"/>
  <c r="BV891" i="5" s="1"/>
  <c r="BY891" i="5" s="1"/>
  <c r="BS116" i="5"/>
  <c r="BT116" i="5" s="1"/>
  <c r="DD116" i="5" s="1"/>
  <c r="BR116" i="5"/>
  <c r="BQ116" i="5"/>
  <c r="BW116" i="5" s="1"/>
  <c r="BZ116" i="5" s="1"/>
  <c r="BS925" i="5"/>
  <c r="BT925" i="5" s="1"/>
  <c r="DD925" i="5" s="1"/>
  <c r="BR925" i="5"/>
  <c r="BQ925" i="5"/>
  <c r="BS667" i="5"/>
  <c r="BT667" i="5" s="1"/>
  <c r="DD667" i="5" s="1"/>
  <c r="BR667" i="5"/>
  <c r="BQ667" i="5"/>
  <c r="BW667" i="5" s="1"/>
  <c r="BS285" i="5"/>
  <c r="BT285" i="5" s="1"/>
  <c r="DD285" i="5" s="1"/>
  <c r="BR285" i="5"/>
  <c r="BQ285" i="5"/>
  <c r="BV285" i="5" s="1"/>
  <c r="BY285" i="5" s="1"/>
  <c r="BS821" i="5"/>
  <c r="BT821" i="5" s="1"/>
  <c r="DD821" i="5" s="1"/>
  <c r="BR821" i="5"/>
  <c r="BQ821" i="5"/>
  <c r="BS742" i="5"/>
  <c r="BT742" i="5" s="1"/>
  <c r="DD742" i="5" s="1"/>
  <c r="BR742" i="5"/>
  <c r="BQ742" i="5"/>
  <c r="BS960" i="5"/>
  <c r="BT960" i="5" s="1"/>
  <c r="DD960" i="5" s="1"/>
  <c r="BR960" i="5"/>
  <c r="BQ960" i="5"/>
  <c r="BW960" i="5" s="1"/>
  <c r="BS964" i="5"/>
  <c r="BT964" i="5" s="1"/>
  <c r="DD964" i="5" s="1"/>
  <c r="BR964" i="5"/>
  <c r="BQ964" i="5"/>
  <c r="BS389" i="5"/>
  <c r="BT389" i="5" s="1"/>
  <c r="DD389" i="5" s="1"/>
  <c r="BR389" i="5"/>
  <c r="BQ389" i="5"/>
  <c r="BS565" i="5"/>
  <c r="BT565" i="5" s="1"/>
  <c r="DD565" i="5" s="1"/>
  <c r="BR565" i="5"/>
  <c r="BQ565" i="5"/>
  <c r="BV565" i="5" s="1"/>
  <c r="BY565" i="5" s="1"/>
  <c r="BS812" i="5"/>
  <c r="BT812" i="5" s="1"/>
  <c r="DD812" i="5" s="1"/>
  <c r="BR812" i="5"/>
  <c r="BQ812" i="5"/>
  <c r="BW812" i="5" s="1"/>
  <c r="BS951" i="5"/>
  <c r="BT951" i="5" s="1"/>
  <c r="DD951" i="5" s="1"/>
  <c r="BR951" i="5"/>
  <c r="BQ951" i="5"/>
  <c r="BS362" i="5"/>
  <c r="BT362" i="5" s="1"/>
  <c r="DD362" i="5" s="1"/>
  <c r="BR362" i="5"/>
  <c r="BQ362" i="5"/>
  <c r="BW362" i="5" s="1"/>
  <c r="BS127" i="5"/>
  <c r="BT127" i="5" s="1"/>
  <c r="DD127" i="5" s="1"/>
  <c r="BR127" i="5"/>
  <c r="BQ127" i="5"/>
  <c r="BS180" i="5"/>
  <c r="BT180" i="5" s="1"/>
  <c r="DD180" i="5" s="1"/>
  <c r="BR180" i="5"/>
  <c r="BQ180" i="5"/>
  <c r="BW180" i="5" s="1"/>
  <c r="BS649" i="5"/>
  <c r="BT649" i="5" s="1"/>
  <c r="DD649" i="5" s="1"/>
  <c r="BR649" i="5"/>
  <c r="BQ649" i="5"/>
  <c r="BW649" i="5" s="1"/>
  <c r="BS794" i="5"/>
  <c r="BT794" i="5" s="1"/>
  <c r="DD794" i="5" s="1"/>
  <c r="BR794" i="5"/>
  <c r="BQ794" i="5"/>
  <c r="BS635" i="5"/>
  <c r="BT635" i="5" s="1"/>
  <c r="DD635" i="5" s="1"/>
  <c r="BR635" i="5"/>
  <c r="BQ635" i="5"/>
  <c r="BV635" i="5" s="1"/>
  <c r="BY635" i="5" s="1"/>
  <c r="BS657" i="5"/>
  <c r="BT657" i="5" s="1"/>
  <c r="DD657" i="5" s="1"/>
  <c r="BR657" i="5"/>
  <c r="BQ657" i="5"/>
  <c r="BW657" i="5" s="1"/>
  <c r="BS544" i="5"/>
  <c r="BT544" i="5" s="1"/>
  <c r="DD544" i="5" s="1"/>
  <c r="BR544" i="5"/>
  <c r="BQ544" i="5"/>
  <c r="BS431" i="5"/>
  <c r="BT431" i="5" s="1"/>
  <c r="DD431" i="5" s="1"/>
  <c r="BR431" i="5"/>
  <c r="BQ431" i="5"/>
  <c r="BS65" i="5"/>
  <c r="BT65" i="5" s="1"/>
  <c r="DD65" i="5" s="1"/>
  <c r="BR65" i="5"/>
  <c r="BQ65" i="5"/>
  <c r="BW65" i="5" s="1"/>
  <c r="BZ65" i="5" s="1"/>
  <c r="BS241" i="5"/>
  <c r="BT241" i="5" s="1"/>
  <c r="DD241" i="5" s="1"/>
  <c r="BR241" i="5"/>
  <c r="BQ241" i="5"/>
  <c r="BV241" i="5" s="1"/>
  <c r="BY241" i="5" s="1"/>
  <c r="BS393" i="5"/>
  <c r="BT393" i="5" s="1"/>
  <c r="DD393" i="5" s="1"/>
  <c r="BR393" i="5"/>
  <c r="BQ393" i="5"/>
  <c r="BV393" i="5" s="1"/>
  <c r="BY393" i="5" s="1"/>
  <c r="BS534" i="5"/>
  <c r="BT534" i="5" s="1"/>
  <c r="DD534" i="5" s="1"/>
  <c r="BR534" i="5"/>
  <c r="BQ534" i="5"/>
  <c r="BV534" i="5" s="1"/>
  <c r="BS23" i="5"/>
  <c r="BT23" i="5" s="1"/>
  <c r="DD23" i="5" s="1"/>
  <c r="BR23" i="5"/>
  <c r="BQ23" i="5"/>
  <c r="BV23" i="5" s="1"/>
  <c r="BY23" i="5" s="1"/>
  <c r="BS475" i="5"/>
  <c r="BT475" i="5" s="1"/>
  <c r="DD475" i="5" s="1"/>
  <c r="BR475" i="5"/>
  <c r="BQ475" i="5"/>
  <c r="BS674" i="5"/>
  <c r="BT674" i="5" s="1"/>
  <c r="DD674" i="5" s="1"/>
  <c r="BR674" i="5"/>
  <c r="BQ674" i="5"/>
  <c r="BS244" i="5"/>
  <c r="BT244" i="5" s="1"/>
  <c r="DD244" i="5" s="1"/>
  <c r="BR244" i="5"/>
  <c r="BQ244" i="5"/>
  <c r="BW244" i="5" s="1"/>
  <c r="BS668" i="5"/>
  <c r="BT668" i="5" s="1"/>
  <c r="DD668" i="5" s="1"/>
  <c r="BR668" i="5"/>
  <c r="BQ668" i="5"/>
  <c r="BS522" i="5"/>
  <c r="BT522" i="5" s="1"/>
  <c r="DD522" i="5" s="1"/>
  <c r="BR522" i="5"/>
  <c r="BQ522" i="5"/>
  <c r="BV522" i="5" s="1"/>
  <c r="BS455" i="5"/>
  <c r="BT455" i="5" s="1"/>
  <c r="DD455" i="5" s="1"/>
  <c r="BR455" i="5"/>
  <c r="BQ455" i="5"/>
  <c r="BV455" i="5" s="1"/>
  <c r="BS656" i="5"/>
  <c r="BT656" i="5" s="1"/>
  <c r="DD656" i="5" s="1"/>
  <c r="BR656" i="5"/>
  <c r="BQ656" i="5"/>
  <c r="BW656" i="5" s="1"/>
  <c r="BS816" i="5"/>
  <c r="BT816" i="5" s="1"/>
  <c r="DD816" i="5" s="1"/>
  <c r="BR816" i="5"/>
  <c r="BQ816" i="5"/>
  <c r="BV816" i="5" s="1"/>
  <c r="BY816" i="5" s="1"/>
  <c r="BS181" i="5"/>
  <c r="BT181" i="5" s="1"/>
  <c r="DD181" i="5" s="1"/>
  <c r="BR181" i="5"/>
  <c r="BQ181" i="5"/>
  <c r="BW181" i="5" s="1"/>
  <c r="BS402" i="5"/>
  <c r="BT402" i="5" s="1"/>
  <c r="DD402" i="5" s="1"/>
  <c r="BR402" i="5"/>
  <c r="BQ402" i="5"/>
  <c r="BS270" i="5"/>
  <c r="BT270" i="5" s="1"/>
  <c r="DD270" i="5" s="1"/>
  <c r="BR270" i="5"/>
  <c r="BQ270" i="5"/>
  <c r="BS162" i="5"/>
  <c r="BT162" i="5" s="1"/>
  <c r="DD162" i="5" s="1"/>
  <c r="BR162" i="5"/>
  <c r="BQ162" i="5"/>
  <c r="BV162" i="5" s="1"/>
  <c r="BY162" i="5" s="1"/>
  <c r="BS903" i="5"/>
  <c r="BT903" i="5" s="1"/>
  <c r="DD903" i="5" s="1"/>
  <c r="BR903" i="5"/>
  <c r="BQ903" i="5"/>
  <c r="BS451" i="5"/>
  <c r="BT451" i="5" s="1"/>
  <c r="DD451" i="5" s="1"/>
  <c r="BR451" i="5"/>
  <c r="BQ451" i="5"/>
  <c r="BW451" i="5" s="1"/>
  <c r="BS740" i="5"/>
  <c r="BT740" i="5" s="1"/>
  <c r="DD740" i="5" s="1"/>
  <c r="BR740" i="5"/>
  <c r="BQ740" i="5"/>
  <c r="BW740" i="5" s="1"/>
  <c r="BS160" i="5"/>
  <c r="BT160" i="5" s="1"/>
  <c r="DD160" i="5" s="1"/>
  <c r="BR160" i="5"/>
  <c r="BQ160" i="5"/>
  <c r="BW160" i="5" s="1"/>
  <c r="BS246" i="5"/>
  <c r="BT246" i="5" s="1"/>
  <c r="DD246" i="5" s="1"/>
  <c r="BR246" i="5"/>
  <c r="BQ246" i="5"/>
  <c r="BV246" i="5" s="1"/>
  <c r="BY246" i="5" s="1"/>
  <c r="BS717" i="5"/>
  <c r="BT717" i="5" s="1"/>
  <c r="DD717" i="5" s="1"/>
  <c r="BR717" i="5"/>
  <c r="BQ717" i="5"/>
  <c r="BV717" i="5" s="1"/>
  <c r="BY717" i="5" s="1"/>
  <c r="BS917" i="5"/>
  <c r="BT917" i="5" s="1"/>
  <c r="DD917" i="5" s="1"/>
  <c r="BR917" i="5"/>
  <c r="BQ917" i="5"/>
  <c r="BW917" i="5" s="1"/>
  <c r="BS103" i="5"/>
  <c r="BT103" i="5" s="1"/>
  <c r="DD103" i="5" s="1"/>
  <c r="BR103" i="5"/>
  <c r="BQ103" i="5"/>
  <c r="BS737" i="5"/>
  <c r="BT737" i="5" s="1"/>
  <c r="DD737" i="5" s="1"/>
  <c r="BR737" i="5"/>
  <c r="BQ737" i="5"/>
  <c r="BS371" i="5"/>
  <c r="BT371" i="5" s="1"/>
  <c r="DD371" i="5" s="1"/>
  <c r="BR371" i="5"/>
  <c r="BQ371" i="5"/>
  <c r="BS827" i="5"/>
  <c r="BT827" i="5" s="1"/>
  <c r="DD827" i="5" s="1"/>
  <c r="BR827" i="5"/>
  <c r="BQ827" i="5"/>
  <c r="BW827" i="5" s="1"/>
  <c r="BS859" i="5"/>
  <c r="BT859" i="5" s="1"/>
  <c r="DD859" i="5" s="1"/>
  <c r="BR859" i="5"/>
  <c r="BQ859" i="5"/>
  <c r="BS665" i="5"/>
  <c r="BT665" i="5" s="1"/>
  <c r="DD665" i="5" s="1"/>
  <c r="BR665" i="5"/>
  <c r="BQ665" i="5"/>
  <c r="BS477" i="5"/>
  <c r="BT477" i="5" s="1"/>
  <c r="DD477" i="5" s="1"/>
  <c r="BR477" i="5"/>
  <c r="BQ477" i="5"/>
  <c r="BW477" i="5" s="1"/>
  <c r="BS198" i="5"/>
  <c r="BT198" i="5" s="1"/>
  <c r="DD198" i="5" s="1"/>
  <c r="BR198" i="5"/>
  <c r="BQ198" i="5"/>
  <c r="BV198" i="5" s="1"/>
  <c r="BY198" i="5" s="1"/>
  <c r="BS286" i="5"/>
  <c r="BT286" i="5" s="1"/>
  <c r="DD286" i="5" s="1"/>
  <c r="BR286" i="5"/>
  <c r="BQ286" i="5"/>
  <c r="BW286" i="5" s="1"/>
  <c r="BS194" i="5"/>
  <c r="BT194" i="5" s="1"/>
  <c r="DD194" i="5" s="1"/>
  <c r="BR194" i="5"/>
  <c r="BQ194" i="5"/>
  <c r="BW194" i="5" s="1"/>
  <c r="BS184" i="5"/>
  <c r="BT184" i="5" s="1"/>
  <c r="DD184" i="5" s="1"/>
  <c r="BR184" i="5"/>
  <c r="BQ184" i="5"/>
  <c r="BW184" i="5" s="1"/>
  <c r="BS166" i="5"/>
  <c r="BT166" i="5" s="1"/>
  <c r="DD166" i="5" s="1"/>
  <c r="BR166" i="5"/>
  <c r="BQ166" i="5"/>
  <c r="BW166" i="5" s="1"/>
  <c r="BZ166" i="5" s="1"/>
  <c r="BS596" i="5"/>
  <c r="BT596" i="5" s="1"/>
  <c r="DD596" i="5" s="1"/>
  <c r="BR596" i="5"/>
  <c r="BQ596" i="5"/>
  <c r="BV596" i="5" s="1"/>
  <c r="BS94" i="5"/>
  <c r="BT94" i="5" s="1"/>
  <c r="DD94" i="5" s="1"/>
  <c r="BR94" i="5"/>
  <c r="BQ94" i="5"/>
  <c r="BV94" i="5" s="1"/>
  <c r="BY94" i="5" s="1"/>
  <c r="BS18" i="5"/>
  <c r="BT18" i="5" s="1"/>
  <c r="DD18" i="5" s="1"/>
  <c r="BR18" i="5"/>
  <c r="BQ18" i="5"/>
  <c r="BS339" i="5"/>
  <c r="BT339" i="5" s="1"/>
  <c r="DD339" i="5" s="1"/>
  <c r="BR339" i="5"/>
  <c r="BQ339" i="5"/>
  <c r="BS691" i="5"/>
  <c r="BT691" i="5" s="1"/>
  <c r="DD691" i="5" s="1"/>
  <c r="BR691" i="5"/>
  <c r="BQ691" i="5"/>
  <c r="BS965" i="5"/>
  <c r="BT965" i="5" s="1"/>
  <c r="DD965" i="5" s="1"/>
  <c r="BR965" i="5"/>
  <c r="BQ965" i="5"/>
  <c r="BV965" i="5" s="1"/>
  <c r="BS533" i="5"/>
  <c r="BT533" i="5" s="1"/>
  <c r="DD533" i="5" s="1"/>
  <c r="BR533" i="5"/>
  <c r="BQ533" i="5"/>
  <c r="BV533" i="5" s="1"/>
  <c r="BY533" i="5" s="1"/>
  <c r="BS578" i="5"/>
  <c r="BT578" i="5" s="1"/>
  <c r="DD578" i="5" s="1"/>
  <c r="BR578" i="5"/>
  <c r="BQ578" i="5"/>
  <c r="BS849" i="5"/>
  <c r="BT849" i="5" s="1"/>
  <c r="DD849" i="5" s="1"/>
  <c r="BR849" i="5"/>
  <c r="BQ849" i="5"/>
  <c r="BS256" i="5"/>
  <c r="BT256" i="5" s="1"/>
  <c r="DD256" i="5" s="1"/>
  <c r="BR256" i="5"/>
  <c r="BQ256" i="5"/>
  <c r="BW256" i="5" s="1"/>
  <c r="BS336" i="5"/>
  <c r="BT336" i="5" s="1"/>
  <c r="DD336" i="5" s="1"/>
  <c r="BR336" i="5"/>
  <c r="BQ336" i="5"/>
  <c r="BS890" i="5"/>
  <c r="BT890" i="5" s="1"/>
  <c r="DD890" i="5" s="1"/>
  <c r="BR890" i="5"/>
  <c r="BQ890" i="5"/>
  <c r="BV890" i="5" s="1"/>
  <c r="BY890" i="5" s="1"/>
  <c r="BS292" i="5"/>
  <c r="BT292" i="5" s="1"/>
  <c r="DD292" i="5" s="1"/>
  <c r="BR292" i="5"/>
  <c r="BQ292" i="5"/>
  <c r="BV292" i="5" s="1"/>
  <c r="BY292" i="5" s="1"/>
  <c r="BS255" i="5"/>
  <c r="BT255" i="5" s="1"/>
  <c r="DD255" i="5" s="1"/>
  <c r="BR255" i="5"/>
  <c r="BQ255" i="5"/>
  <c r="BS225" i="5"/>
  <c r="BT225" i="5" s="1"/>
  <c r="DD225" i="5" s="1"/>
  <c r="BR225" i="5"/>
  <c r="BQ225" i="5"/>
  <c r="BW225" i="5" s="1"/>
  <c r="BS629" i="5"/>
  <c r="BT629" i="5" s="1"/>
  <c r="DD629" i="5" s="1"/>
  <c r="BR629" i="5"/>
  <c r="BQ629" i="5"/>
  <c r="BS798" i="5"/>
  <c r="BT798" i="5" s="1"/>
  <c r="DD798" i="5" s="1"/>
  <c r="BR798" i="5"/>
  <c r="BQ798" i="5"/>
  <c r="BW798" i="5" s="1"/>
  <c r="BS446" i="5"/>
  <c r="BT446" i="5" s="1"/>
  <c r="DD446" i="5" s="1"/>
  <c r="BR446" i="5"/>
  <c r="BQ446" i="5"/>
  <c r="BW446" i="5" s="1"/>
  <c r="BS676" i="5"/>
  <c r="BT676" i="5" s="1"/>
  <c r="DD676" i="5" s="1"/>
  <c r="BR676" i="5"/>
  <c r="BQ676" i="5"/>
  <c r="BW676" i="5" s="1"/>
  <c r="BS250" i="5"/>
  <c r="BT250" i="5" s="1"/>
  <c r="DD250" i="5" s="1"/>
  <c r="BR250" i="5"/>
  <c r="BQ250" i="5"/>
  <c r="BS207" i="5"/>
  <c r="BT207" i="5" s="1"/>
  <c r="DD207" i="5" s="1"/>
  <c r="BR207" i="5"/>
  <c r="BQ207" i="5"/>
  <c r="BS394" i="5"/>
  <c r="BT394" i="5" s="1"/>
  <c r="DD394" i="5" s="1"/>
  <c r="BR394" i="5"/>
  <c r="BQ394" i="5"/>
  <c r="BW394" i="5" s="1"/>
  <c r="BS352" i="5"/>
  <c r="BT352" i="5" s="1"/>
  <c r="DD352" i="5" s="1"/>
  <c r="BR352" i="5"/>
  <c r="BQ352" i="5"/>
  <c r="BW352" i="5" s="1"/>
  <c r="BS97" i="5"/>
  <c r="BT97" i="5" s="1"/>
  <c r="DD97" i="5" s="1"/>
  <c r="BR97" i="5"/>
  <c r="BQ97" i="5"/>
  <c r="BS136" i="5"/>
  <c r="BT136" i="5" s="1"/>
  <c r="DD136" i="5" s="1"/>
  <c r="BR136" i="5"/>
  <c r="BQ136" i="5"/>
  <c r="BS143" i="5"/>
  <c r="BT143" i="5" s="1"/>
  <c r="DD143" i="5" s="1"/>
  <c r="BR143" i="5"/>
  <c r="BQ143" i="5"/>
  <c r="BV143" i="5" s="1"/>
  <c r="BY143" i="5" s="1"/>
  <c r="BS748" i="5"/>
  <c r="BT748" i="5" s="1"/>
  <c r="DD748" i="5" s="1"/>
  <c r="BR748" i="5"/>
  <c r="BQ748" i="5"/>
  <c r="BW748" i="5" s="1"/>
  <c r="BS936" i="5"/>
  <c r="BT936" i="5" s="1"/>
  <c r="DD936" i="5" s="1"/>
  <c r="BR936" i="5"/>
  <c r="BQ936" i="5"/>
  <c r="BS107" i="5"/>
  <c r="BT107" i="5" s="1"/>
  <c r="DD107" i="5" s="1"/>
  <c r="BR107" i="5"/>
  <c r="BQ107" i="5"/>
  <c r="BS11" i="5"/>
  <c r="BT11" i="5" s="1"/>
  <c r="DD11" i="5" s="1"/>
  <c r="BR11" i="5"/>
  <c r="BQ11" i="5"/>
  <c r="BS769" i="5"/>
  <c r="BT769" i="5" s="1"/>
  <c r="DD769" i="5" s="1"/>
  <c r="BR769" i="5"/>
  <c r="BQ769" i="5"/>
  <c r="BS532" i="5"/>
  <c r="BT532" i="5" s="1"/>
  <c r="DD532" i="5" s="1"/>
  <c r="BR532" i="5"/>
  <c r="BQ532" i="5"/>
  <c r="BV532" i="5" s="1"/>
  <c r="BS539" i="5"/>
  <c r="BT539" i="5" s="1"/>
  <c r="DD539" i="5" s="1"/>
  <c r="BR539" i="5"/>
  <c r="BQ539" i="5"/>
  <c r="BS645" i="5"/>
  <c r="BT645" i="5" s="1"/>
  <c r="DD645" i="5" s="1"/>
  <c r="BR645" i="5"/>
  <c r="BQ645" i="5"/>
  <c r="BW645" i="5" s="1"/>
  <c r="BZ645" i="5" s="1"/>
  <c r="BS59" i="5"/>
  <c r="BT59" i="5" s="1"/>
  <c r="DD59" i="5" s="1"/>
  <c r="BR59" i="5"/>
  <c r="BQ59" i="5"/>
  <c r="BV59" i="5" s="1"/>
  <c r="BY59" i="5" s="1"/>
  <c r="BS615" i="5"/>
  <c r="BT615" i="5" s="1"/>
  <c r="DD615" i="5" s="1"/>
  <c r="BR615" i="5"/>
  <c r="BQ615" i="5"/>
  <c r="BS948" i="5"/>
  <c r="BT948" i="5" s="1"/>
  <c r="DD948" i="5" s="1"/>
  <c r="BR948" i="5"/>
  <c r="BQ948" i="5"/>
  <c r="BS583" i="5"/>
  <c r="BT583" i="5" s="1"/>
  <c r="DD583" i="5" s="1"/>
  <c r="BR583" i="5"/>
  <c r="BQ583" i="5"/>
  <c r="BV583" i="5" s="1"/>
  <c r="BY583" i="5" s="1"/>
  <c r="BS947" i="5"/>
  <c r="BT947" i="5" s="1"/>
  <c r="DD947" i="5" s="1"/>
  <c r="BR947" i="5"/>
  <c r="BQ947" i="5"/>
  <c r="BV947" i="5" s="1"/>
  <c r="BY947" i="5" s="1"/>
  <c r="BS96" i="5"/>
  <c r="BT96" i="5" s="1"/>
  <c r="DD96" i="5" s="1"/>
  <c r="BR96" i="5"/>
  <c r="BQ96" i="5"/>
  <c r="BV96" i="5" s="1"/>
  <c r="BS501" i="5"/>
  <c r="BT501" i="5" s="1"/>
  <c r="DD501" i="5" s="1"/>
  <c r="BR501" i="5"/>
  <c r="BQ501" i="5"/>
  <c r="BV501" i="5" s="1"/>
  <c r="BS809" i="5"/>
  <c r="BT809" i="5" s="1"/>
  <c r="DD809" i="5" s="1"/>
  <c r="BR809" i="5"/>
  <c r="BQ809" i="5"/>
  <c r="BV809" i="5" s="1"/>
  <c r="BY809" i="5" s="1"/>
  <c r="BS2" i="5"/>
  <c r="BT2" i="5" s="1"/>
  <c r="DD2" i="5" s="1"/>
  <c r="BR2" i="5"/>
  <c r="BQ2" i="5"/>
  <c r="BS909" i="5"/>
  <c r="BT909" i="5" s="1"/>
  <c r="DD909" i="5" s="1"/>
  <c r="BR909" i="5"/>
  <c r="BQ909" i="5"/>
  <c r="BV909" i="5" s="1"/>
  <c r="BY909" i="5" s="1"/>
  <c r="BS836" i="5"/>
  <c r="BT836" i="5" s="1"/>
  <c r="DD836" i="5" s="1"/>
  <c r="BR836" i="5"/>
  <c r="BQ836" i="5"/>
  <c r="BS825" i="5"/>
  <c r="BT825" i="5" s="1"/>
  <c r="DD825" i="5" s="1"/>
  <c r="BR825" i="5"/>
  <c r="BQ825" i="5"/>
  <c r="BS910" i="5"/>
  <c r="BT910" i="5" s="1"/>
  <c r="DD910" i="5" s="1"/>
  <c r="BR910" i="5"/>
  <c r="BQ910" i="5"/>
  <c r="BS17" i="5"/>
  <c r="BT17" i="5" s="1"/>
  <c r="DD17" i="5" s="1"/>
  <c r="BR17" i="5"/>
  <c r="BQ17" i="5"/>
  <c r="BS161" i="5"/>
  <c r="BT161" i="5" s="1"/>
  <c r="DD161" i="5" s="1"/>
  <c r="BR161" i="5"/>
  <c r="BQ161" i="5"/>
  <c r="BW161" i="5" s="1"/>
  <c r="BS520" i="5"/>
  <c r="BT520" i="5" s="1"/>
  <c r="DD520" i="5" s="1"/>
  <c r="BR520" i="5"/>
  <c r="BQ520" i="5"/>
  <c r="BV520" i="5" s="1"/>
  <c r="BY520" i="5" s="1"/>
  <c r="BS950" i="5"/>
  <c r="BT950" i="5" s="1"/>
  <c r="DD950" i="5" s="1"/>
  <c r="BR950" i="5"/>
  <c r="BQ950" i="5"/>
  <c r="BS281" i="5"/>
  <c r="BT281" i="5" s="1"/>
  <c r="DD281" i="5" s="1"/>
  <c r="BR281" i="5"/>
  <c r="BQ281" i="5"/>
  <c r="BV281" i="5" s="1"/>
  <c r="BY281" i="5" s="1"/>
  <c r="BS840" i="5"/>
  <c r="BT840" i="5" s="1"/>
  <c r="DD840" i="5" s="1"/>
  <c r="BR840" i="5"/>
  <c r="BQ840" i="5"/>
  <c r="BW840" i="5" s="1"/>
  <c r="BS101" i="5"/>
  <c r="BT101" i="5" s="1"/>
  <c r="DD101" i="5" s="1"/>
  <c r="BR101" i="5"/>
  <c r="BQ101" i="5"/>
  <c r="BW101" i="5" s="1"/>
  <c r="BS366" i="5"/>
  <c r="BT366" i="5" s="1"/>
  <c r="DD366" i="5" s="1"/>
  <c r="BR366" i="5"/>
  <c r="BQ366" i="5"/>
  <c r="BS941" i="5"/>
  <c r="BT941" i="5" s="1"/>
  <c r="DD941" i="5" s="1"/>
  <c r="BR941" i="5"/>
  <c r="BQ941" i="5"/>
  <c r="BW941" i="5" s="1"/>
  <c r="BS386" i="5"/>
  <c r="BT386" i="5" s="1"/>
  <c r="DD386" i="5" s="1"/>
  <c r="BR386" i="5"/>
  <c r="BQ386" i="5"/>
  <c r="BS887" i="5"/>
  <c r="BT887" i="5" s="1"/>
  <c r="DD887" i="5" s="1"/>
  <c r="BR887" i="5"/>
  <c r="BQ887" i="5"/>
  <c r="BS36" i="5"/>
  <c r="BT36" i="5" s="1"/>
  <c r="DD36" i="5" s="1"/>
  <c r="BR36" i="5"/>
  <c r="BQ36" i="5"/>
  <c r="BS294" i="5"/>
  <c r="BT294" i="5" s="1"/>
  <c r="DD294" i="5" s="1"/>
  <c r="BR294" i="5"/>
  <c r="BQ294" i="5"/>
  <c r="BW294" i="5" s="1"/>
  <c r="BS227" i="5"/>
  <c r="BT227" i="5" s="1"/>
  <c r="DD227" i="5" s="1"/>
  <c r="BR227" i="5"/>
  <c r="BQ227" i="5"/>
  <c r="BV227" i="5" s="1"/>
  <c r="BY227" i="5" s="1"/>
  <c r="BS10" i="5"/>
  <c r="BT10" i="5" s="1"/>
  <c r="DD10" i="5" s="1"/>
  <c r="BR10" i="5"/>
  <c r="BQ10" i="5"/>
  <c r="BV10" i="5" s="1"/>
  <c r="BY10" i="5" s="1"/>
  <c r="BS881" i="5"/>
  <c r="BT881" i="5" s="1"/>
  <c r="DD881" i="5" s="1"/>
  <c r="BR881" i="5"/>
  <c r="BQ881" i="5"/>
  <c r="BW881" i="5" s="1"/>
  <c r="BZ881" i="5" s="1"/>
  <c r="BS138" i="5"/>
  <c r="BT138" i="5" s="1"/>
  <c r="DD138" i="5" s="1"/>
  <c r="BR138" i="5"/>
  <c r="BQ138" i="5"/>
  <c r="BS728" i="5"/>
  <c r="BT728" i="5" s="1"/>
  <c r="DD728" i="5" s="1"/>
  <c r="BR728" i="5"/>
  <c r="BQ728" i="5"/>
  <c r="BW728" i="5" s="1"/>
  <c r="BS321" i="5"/>
  <c r="BT321" i="5" s="1"/>
  <c r="DD321" i="5" s="1"/>
  <c r="BR321" i="5"/>
  <c r="BQ321" i="5"/>
  <c r="BS517" i="5"/>
  <c r="BT517" i="5" s="1"/>
  <c r="DD517" i="5" s="1"/>
  <c r="BR517" i="5"/>
  <c r="BQ517" i="5"/>
  <c r="BW517" i="5" s="1"/>
  <c r="BS857" i="5"/>
  <c r="BT857" i="5" s="1"/>
  <c r="DD857" i="5" s="1"/>
  <c r="BR857" i="5"/>
  <c r="BQ857" i="5"/>
  <c r="BW857" i="5" s="1"/>
  <c r="BS971" i="5"/>
  <c r="BT971" i="5" s="1"/>
  <c r="DD971" i="5" s="1"/>
  <c r="BR971" i="5"/>
  <c r="BQ971" i="5"/>
  <c r="BS182" i="5"/>
  <c r="BT182" i="5" s="1"/>
  <c r="DD182" i="5" s="1"/>
  <c r="BR182" i="5"/>
  <c r="BQ182" i="5"/>
  <c r="BS415" i="5"/>
  <c r="BT415" i="5" s="1"/>
  <c r="DD415" i="5" s="1"/>
  <c r="BR415" i="5"/>
  <c r="BQ415" i="5"/>
  <c r="BS869" i="5"/>
  <c r="BT869" i="5" s="1"/>
  <c r="DD869" i="5" s="1"/>
  <c r="BR869" i="5"/>
  <c r="BQ869" i="5"/>
  <c r="BS921" i="5"/>
  <c r="BT921" i="5" s="1"/>
  <c r="DD921" i="5" s="1"/>
  <c r="BR921" i="5"/>
  <c r="BQ921" i="5"/>
  <c r="BS90" i="5"/>
  <c r="BT90" i="5" s="1"/>
  <c r="DD90" i="5" s="1"/>
  <c r="BR90" i="5"/>
  <c r="BQ90" i="5"/>
  <c r="BW90" i="5" s="1"/>
  <c r="BS88" i="5"/>
  <c r="BT88" i="5" s="1"/>
  <c r="DD88" i="5" s="1"/>
  <c r="BR88" i="5"/>
  <c r="BQ88" i="5"/>
  <c r="BW88" i="5" s="1"/>
  <c r="BZ88" i="5" s="1"/>
  <c r="BS185" i="5"/>
  <c r="BT185" i="5" s="1"/>
  <c r="DD185" i="5" s="1"/>
  <c r="BR185" i="5"/>
  <c r="BQ185" i="5"/>
  <c r="BW185" i="5" s="1"/>
  <c r="BZ185" i="5" s="1"/>
  <c r="BS873" i="5"/>
  <c r="BT873" i="5" s="1"/>
  <c r="DD873" i="5" s="1"/>
  <c r="BR873" i="5"/>
  <c r="BQ873" i="5"/>
  <c r="BS623" i="5"/>
  <c r="BT623" i="5" s="1"/>
  <c r="DD623" i="5" s="1"/>
  <c r="BR623" i="5"/>
  <c r="BQ623" i="5"/>
  <c r="BV623" i="5" s="1"/>
  <c r="BY623" i="5" s="1"/>
  <c r="BS710" i="5"/>
  <c r="BT710" i="5" s="1"/>
  <c r="DD710" i="5" s="1"/>
  <c r="BR710" i="5"/>
  <c r="BQ710" i="5"/>
  <c r="BW710" i="5" s="1"/>
  <c r="BZ710" i="5" s="1"/>
  <c r="BS983" i="5"/>
  <c r="BT983" i="5" s="1"/>
  <c r="DD983" i="5" s="1"/>
  <c r="BR983" i="5"/>
  <c r="BQ983" i="5"/>
  <c r="BS248" i="5"/>
  <c r="BT248" i="5" s="1"/>
  <c r="DD248" i="5" s="1"/>
  <c r="BR248" i="5"/>
  <c r="BQ248" i="5"/>
  <c r="BW248" i="5" s="1"/>
  <c r="BS447" i="5"/>
  <c r="BT447" i="5" s="1"/>
  <c r="DD447" i="5" s="1"/>
  <c r="BR447" i="5"/>
  <c r="BQ447" i="5"/>
  <c r="BW447" i="5" s="1"/>
  <c r="BS775" i="5"/>
  <c r="BT775" i="5" s="1"/>
  <c r="DD775" i="5" s="1"/>
  <c r="BR775" i="5"/>
  <c r="BQ775" i="5"/>
  <c r="BV775" i="5" s="1"/>
  <c r="BY775" i="5" s="1"/>
  <c r="BS347" i="5"/>
  <c r="BT347" i="5" s="1"/>
  <c r="DD347" i="5" s="1"/>
  <c r="BR347" i="5"/>
  <c r="BQ347" i="5"/>
  <c r="BW347" i="5" s="1"/>
  <c r="BS291" i="5"/>
  <c r="BT291" i="5" s="1"/>
  <c r="DD291" i="5" s="1"/>
  <c r="BR291" i="5"/>
  <c r="BQ291" i="5"/>
  <c r="BW291" i="5" s="1"/>
  <c r="BZ291" i="5" s="1"/>
  <c r="BS461" i="5"/>
  <c r="BT461" i="5" s="1"/>
  <c r="DD461" i="5" s="1"/>
  <c r="BR461" i="5"/>
  <c r="BQ461" i="5"/>
  <c r="BS471" i="5"/>
  <c r="BT471" i="5" s="1"/>
  <c r="DD471" i="5" s="1"/>
  <c r="BR471" i="5"/>
  <c r="BQ471" i="5"/>
  <c r="BS333" i="5"/>
  <c r="BT333" i="5" s="1"/>
  <c r="DD333" i="5" s="1"/>
  <c r="BR333" i="5"/>
  <c r="BQ333" i="5"/>
  <c r="BS841" i="5"/>
  <c r="BT841" i="5" s="1"/>
  <c r="DD841" i="5" s="1"/>
  <c r="BR841" i="5"/>
  <c r="BQ841" i="5"/>
  <c r="BV841" i="5" s="1"/>
  <c r="BY841" i="5" s="1"/>
  <c r="BS148" i="5"/>
  <c r="BT148" i="5" s="1"/>
  <c r="DD148" i="5" s="1"/>
  <c r="BR148" i="5"/>
  <c r="BQ148" i="5"/>
  <c r="BW148" i="5" s="1"/>
  <c r="BS417" i="5"/>
  <c r="BT417" i="5" s="1"/>
  <c r="DD417" i="5" s="1"/>
  <c r="BR417" i="5"/>
  <c r="BQ417" i="5"/>
  <c r="BV417" i="5" s="1"/>
  <c r="BS982" i="5"/>
  <c r="BT982" i="5" s="1"/>
  <c r="DD982" i="5" s="1"/>
  <c r="BR982" i="5"/>
  <c r="BQ982" i="5"/>
  <c r="BW982" i="5" s="1"/>
  <c r="BZ982" i="5" s="1"/>
  <c r="BS880" i="5"/>
  <c r="BT880" i="5" s="1"/>
  <c r="DD880" i="5" s="1"/>
  <c r="BR880" i="5"/>
  <c r="BQ880" i="5"/>
  <c r="BV880" i="5" s="1"/>
  <c r="BY880" i="5" s="1"/>
  <c r="BS824" i="5"/>
  <c r="BT824" i="5" s="1"/>
  <c r="DD824" i="5" s="1"/>
  <c r="BR824" i="5"/>
  <c r="BQ824" i="5"/>
  <c r="BS690" i="5"/>
  <c r="BT690" i="5" s="1"/>
  <c r="DD690" i="5" s="1"/>
  <c r="BR690" i="5"/>
  <c r="BQ690" i="5"/>
  <c r="BS556" i="5"/>
  <c r="BT556" i="5" s="1"/>
  <c r="DD556" i="5" s="1"/>
  <c r="BR556" i="5"/>
  <c r="BQ556" i="5"/>
  <c r="BS738" i="5"/>
  <c r="BT738" i="5" s="1"/>
  <c r="DD738" i="5" s="1"/>
  <c r="BR738" i="5"/>
  <c r="BQ738" i="5"/>
  <c r="BW738" i="5" s="1"/>
  <c r="BZ738" i="5" s="1"/>
  <c r="BS736" i="5"/>
  <c r="BT736" i="5" s="1"/>
  <c r="DD736" i="5" s="1"/>
  <c r="BR736" i="5"/>
  <c r="BQ736" i="5"/>
  <c r="BS683" i="5"/>
  <c r="BT683" i="5" s="1"/>
  <c r="DD683" i="5" s="1"/>
  <c r="BR683" i="5"/>
  <c r="BQ683" i="5"/>
  <c r="BW683" i="5" s="1"/>
  <c r="BS130" i="5"/>
  <c r="BT130" i="5" s="1"/>
  <c r="DD130" i="5" s="1"/>
  <c r="BR130" i="5"/>
  <c r="BQ130" i="5"/>
  <c r="BW130" i="5" s="1"/>
  <c r="BS975" i="5"/>
  <c r="BT975" i="5" s="1"/>
  <c r="DD975" i="5" s="1"/>
  <c r="BR975" i="5"/>
  <c r="BQ975" i="5"/>
  <c r="BS353" i="5"/>
  <c r="BT353" i="5" s="1"/>
  <c r="DD353" i="5" s="1"/>
  <c r="BR353" i="5"/>
  <c r="BQ353" i="5"/>
  <c r="BW353" i="5" s="1"/>
  <c r="BS808" i="5"/>
  <c r="BT808" i="5" s="1"/>
  <c r="DD808" i="5" s="1"/>
  <c r="BR808" i="5"/>
  <c r="BQ808" i="5"/>
  <c r="BV808" i="5" s="1"/>
  <c r="BY808" i="5" s="1"/>
  <c r="BS411" i="5"/>
  <c r="BT411" i="5" s="1"/>
  <c r="DD411" i="5" s="1"/>
  <c r="BR411" i="5"/>
  <c r="BQ411" i="5"/>
  <c r="BW411" i="5" s="1"/>
  <c r="BS926" i="5"/>
  <c r="BT926" i="5" s="1"/>
  <c r="DD926" i="5" s="1"/>
  <c r="BR926" i="5"/>
  <c r="BQ926" i="5"/>
  <c r="BS506" i="5"/>
  <c r="BT506" i="5" s="1"/>
  <c r="DD506" i="5" s="1"/>
  <c r="BR506" i="5"/>
  <c r="BQ506" i="5"/>
  <c r="BV506" i="5" s="1"/>
  <c r="BY506" i="5" s="1"/>
  <c r="BS4" i="5"/>
  <c r="BT4" i="5" s="1"/>
  <c r="DD4" i="5" s="1"/>
  <c r="BR4" i="5"/>
  <c r="BQ4" i="5"/>
  <c r="BW4" i="5" s="1"/>
  <c r="BS602" i="5"/>
  <c r="BT602" i="5" s="1"/>
  <c r="DD602" i="5" s="1"/>
  <c r="BR602" i="5"/>
  <c r="BQ602" i="5"/>
  <c r="BV602" i="5" s="1"/>
  <c r="BY602" i="5" s="1"/>
  <c r="BS593" i="5"/>
  <c r="BT593" i="5" s="1"/>
  <c r="DD593" i="5" s="1"/>
  <c r="BR593" i="5"/>
  <c r="BQ593" i="5"/>
  <c r="BW593" i="5" s="1"/>
  <c r="BS628" i="5"/>
  <c r="BT628" i="5" s="1"/>
  <c r="DD628" i="5" s="1"/>
  <c r="BR628" i="5"/>
  <c r="BQ628" i="5"/>
  <c r="BS509" i="5"/>
  <c r="BT509" i="5" s="1"/>
  <c r="DD509" i="5" s="1"/>
  <c r="BR509" i="5"/>
  <c r="BQ509" i="5"/>
  <c r="BW509" i="5" s="1"/>
  <c r="BS655" i="5"/>
  <c r="BT655" i="5" s="1"/>
  <c r="DD655" i="5" s="1"/>
  <c r="BR655" i="5"/>
  <c r="BQ655" i="5"/>
  <c r="BW655" i="5" s="1"/>
  <c r="BS597" i="5"/>
  <c r="BT597" i="5" s="1"/>
  <c r="DD597" i="5" s="1"/>
  <c r="BR597" i="5"/>
  <c r="BQ597" i="5"/>
  <c r="BV597" i="5" s="1"/>
  <c r="BY597" i="5" s="1"/>
  <c r="BS958" i="5"/>
  <c r="BT958" i="5" s="1"/>
  <c r="DD958" i="5" s="1"/>
  <c r="BR958" i="5"/>
  <c r="BQ958" i="5"/>
  <c r="BS481" i="5"/>
  <c r="BT481" i="5" s="1"/>
  <c r="DD481" i="5" s="1"/>
  <c r="BR481" i="5"/>
  <c r="BQ481" i="5"/>
  <c r="BS977" i="5"/>
  <c r="BT977" i="5" s="1"/>
  <c r="DD977" i="5" s="1"/>
  <c r="BR977" i="5"/>
  <c r="BQ977" i="5"/>
  <c r="BW977" i="5" s="1"/>
  <c r="BS377" i="5"/>
  <c r="BT377" i="5" s="1"/>
  <c r="DD377" i="5" s="1"/>
  <c r="BR377" i="5"/>
  <c r="BQ377" i="5"/>
  <c r="BS396" i="5"/>
  <c r="BT396" i="5" s="1"/>
  <c r="DD396" i="5" s="1"/>
  <c r="BR396" i="5"/>
  <c r="BQ396" i="5"/>
  <c r="BS416" i="5"/>
  <c r="BT416" i="5" s="1"/>
  <c r="DD416" i="5" s="1"/>
  <c r="BR416" i="5"/>
  <c r="BQ416" i="5"/>
  <c r="BS199" i="5"/>
  <c r="BT199" i="5" s="1"/>
  <c r="DD199" i="5" s="1"/>
  <c r="BR199" i="5"/>
  <c r="BQ199" i="5"/>
  <c r="BS369" i="5"/>
  <c r="BT369" i="5" s="1"/>
  <c r="DD369" i="5" s="1"/>
  <c r="BR369" i="5"/>
  <c r="BQ369" i="5"/>
  <c r="BW369" i="5" s="1"/>
  <c r="BZ369" i="5" s="1"/>
  <c r="BS326" i="5"/>
  <c r="BT326" i="5" s="1"/>
  <c r="DD326" i="5" s="1"/>
  <c r="BR326" i="5"/>
  <c r="BQ326" i="5"/>
  <c r="BW326" i="5" s="1"/>
  <c r="BS658" i="5"/>
  <c r="BT658" i="5" s="1"/>
  <c r="DD658" i="5" s="1"/>
  <c r="BR658" i="5"/>
  <c r="BQ658" i="5"/>
  <c r="BW658" i="5" s="1"/>
  <c r="BS311" i="5"/>
  <c r="BT311" i="5" s="1"/>
  <c r="DD311" i="5" s="1"/>
  <c r="BR311" i="5"/>
  <c r="BQ311" i="5"/>
  <c r="BS546" i="5"/>
  <c r="BT546" i="5" s="1"/>
  <c r="DD546" i="5" s="1"/>
  <c r="BR546" i="5"/>
  <c r="BQ546" i="5"/>
  <c r="BV546" i="5" s="1"/>
  <c r="BY546" i="5" s="1"/>
  <c r="BS149" i="5"/>
  <c r="BT149" i="5" s="1"/>
  <c r="DD149" i="5" s="1"/>
  <c r="BR149" i="5"/>
  <c r="BQ149" i="5"/>
  <c r="BV149" i="5" s="1"/>
  <c r="BY149" i="5" s="1"/>
  <c r="BS725" i="5"/>
  <c r="BT725" i="5" s="1"/>
  <c r="DD725" i="5" s="1"/>
  <c r="BR725" i="5"/>
  <c r="BQ725" i="5"/>
  <c r="BS928" i="5"/>
  <c r="BT928" i="5" s="1"/>
  <c r="DD928" i="5" s="1"/>
  <c r="BR928" i="5"/>
  <c r="BQ928" i="5"/>
  <c r="BW928" i="5" s="1"/>
  <c r="BS341" i="5"/>
  <c r="BT341" i="5" s="1"/>
  <c r="DD341" i="5" s="1"/>
  <c r="BR341" i="5"/>
  <c r="BQ341" i="5"/>
  <c r="BW341" i="5" s="1"/>
  <c r="BZ341" i="5" s="1"/>
  <c r="BS504" i="5"/>
  <c r="BT504" i="5" s="1"/>
  <c r="DD504" i="5" s="1"/>
  <c r="BR504" i="5"/>
  <c r="BQ504" i="5"/>
  <c r="BV504" i="5" s="1"/>
  <c r="BY504" i="5" s="1"/>
  <c r="BS223" i="5"/>
  <c r="BT223" i="5" s="1"/>
  <c r="DD223" i="5" s="1"/>
  <c r="BR223" i="5"/>
  <c r="BQ223" i="5"/>
  <c r="BW223" i="5" s="1"/>
  <c r="BS514" i="5"/>
  <c r="BT514" i="5" s="1"/>
  <c r="DD514" i="5" s="1"/>
  <c r="BR514" i="5"/>
  <c r="BQ514" i="5"/>
  <c r="BS687" i="5"/>
  <c r="BT687" i="5" s="1"/>
  <c r="DD687" i="5" s="1"/>
  <c r="BR687" i="5"/>
  <c r="BQ687" i="5"/>
  <c r="BV687" i="5" s="1"/>
  <c r="BY687" i="5" s="1"/>
  <c r="BS70" i="5"/>
  <c r="BT70" i="5" s="1"/>
  <c r="DD70" i="5" s="1"/>
  <c r="BR70" i="5"/>
  <c r="BQ70" i="5"/>
  <c r="BS852" i="5"/>
  <c r="BT852" i="5" s="1"/>
  <c r="DD852" i="5" s="1"/>
  <c r="BR852" i="5"/>
  <c r="BQ852" i="5"/>
  <c r="BS601" i="5"/>
  <c r="BT601" i="5" s="1"/>
  <c r="DD601" i="5" s="1"/>
  <c r="BR601" i="5"/>
  <c r="BQ601" i="5"/>
  <c r="BW601" i="5" s="1"/>
  <c r="BS723" i="5"/>
  <c r="BT723" i="5" s="1"/>
  <c r="DD723" i="5" s="1"/>
  <c r="BR723" i="5"/>
  <c r="BQ723" i="5"/>
  <c r="BS216" i="5"/>
  <c r="BT216" i="5" s="1"/>
  <c r="DD216" i="5" s="1"/>
  <c r="BR216" i="5"/>
  <c r="BQ216" i="5"/>
  <c r="BW216" i="5" s="1"/>
  <c r="BS28" i="5"/>
  <c r="BT28" i="5" s="1"/>
  <c r="DD28" i="5" s="1"/>
  <c r="BR28" i="5"/>
  <c r="BQ28" i="5"/>
  <c r="BV28" i="5" s="1"/>
  <c r="BY28" i="5" s="1"/>
  <c r="BS407" i="5"/>
  <c r="BT407" i="5" s="1"/>
  <c r="DD407" i="5" s="1"/>
  <c r="BR407" i="5"/>
  <c r="BQ407" i="5"/>
  <c r="BV407" i="5" s="1"/>
  <c r="BY407" i="5" s="1"/>
  <c r="BS866" i="5"/>
  <c r="BT866" i="5" s="1"/>
  <c r="DD866" i="5" s="1"/>
  <c r="BR866" i="5"/>
  <c r="BQ866" i="5"/>
  <c r="BW866" i="5" s="1"/>
  <c r="BS8" i="5"/>
  <c r="BT8" i="5" s="1"/>
  <c r="DD8" i="5" s="1"/>
  <c r="BR8" i="5"/>
  <c r="BQ8" i="5"/>
  <c r="BV8" i="5" s="1"/>
  <c r="BY8" i="5" s="1"/>
  <c r="BS274" i="5"/>
  <c r="BT274" i="5" s="1"/>
  <c r="DD274" i="5" s="1"/>
  <c r="BR274" i="5"/>
  <c r="BQ274" i="5"/>
  <c r="BS236" i="5"/>
  <c r="BT236" i="5" s="1"/>
  <c r="DD236" i="5" s="1"/>
  <c r="BR236" i="5"/>
  <c r="BQ236" i="5"/>
  <c r="BW236" i="5" s="1"/>
  <c r="BS334" i="5"/>
  <c r="BT334" i="5" s="1"/>
  <c r="DD334" i="5" s="1"/>
  <c r="BR334" i="5"/>
  <c r="BQ334" i="5"/>
  <c r="BV334" i="5" s="1"/>
  <c r="BY334" i="5" s="1"/>
  <c r="BS208" i="5"/>
  <c r="BT208" i="5" s="1"/>
  <c r="DD208" i="5" s="1"/>
  <c r="BR208" i="5"/>
  <c r="BQ208" i="5"/>
  <c r="BS907" i="5"/>
  <c r="BT907" i="5" s="1"/>
  <c r="DD907" i="5" s="1"/>
  <c r="BR907" i="5"/>
  <c r="BQ907" i="5"/>
  <c r="BW907" i="5" s="1"/>
  <c r="BS315" i="5"/>
  <c r="BT315" i="5" s="1"/>
  <c r="DD315" i="5" s="1"/>
  <c r="BR315" i="5"/>
  <c r="BQ315" i="5"/>
  <c r="BV315" i="5" s="1"/>
  <c r="BY315" i="5" s="1"/>
  <c r="BS879" i="5"/>
  <c r="BT879" i="5" s="1"/>
  <c r="DD879" i="5" s="1"/>
  <c r="BR879" i="5"/>
  <c r="BQ879" i="5"/>
  <c r="BS688" i="5"/>
  <c r="BT688" i="5" s="1"/>
  <c r="DD688" i="5" s="1"/>
  <c r="BR688" i="5"/>
  <c r="BQ688" i="5"/>
  <c r="BS750" i="5"/>
  <c r="BT750" i="5" s="1"/>
  <c r="DD750" i="5" s="1"/>
  <c r="BR750" i="5"/>
  <c r="BQ750" i="5"/>
  <c r="BS642" i="5"/>
  <c r="BT642" i="5" s="1"/>
  <c r="DD642" i="5" s="1"/>
  <c r="BR642" i="5"/>
  <c r="BQ642" i="5"/>
  <c r="BS702" i="5"/>
  <c r="BT702" i="5" s="1"/>
  <c r="DD702" i="5" s="1"/>
  <c r="BR702" i="5"/>
  <c r="BQ702" i="5"/>
  <c r="BV702" i="5" s="1"/>
  <c r="BY702" i="5" s="1"/>
  <c r="BS814" i="5"/>
  <c r="BT814" i="5" s="1"/>
  <c r="DD814" i="5" s="1"/>
  <c r="BR814" i="5"/>
  <c r="BQ814" i="5"/>
  <c r="BW814" i="5" s="1"/>
  <c r="BS458" i="5"/>
  <c r="BT458" i="5" s="1"/>
  <c r="DD458" i="5" s="1"/>
  <c r="BR458" i="5"/>
  <c r="BQ458" i="5"/>
  <c r="BW458" i="5" s="1"/>
  <c r="BS346" i="5"/>
  <c r="BT346" i="5" s="1"/>
  <c r="DD346" i="5" s="1"/>
  <c r="BR346" i="5"/>
  <c r="BQ346" i="5"/>
  <c r="BS89" i="5"/>
  <c r="BT89" i="5" s="1"/>
  <c r="DD89" i="5" s="1"/>
  <c r="BR89" i="5"/>
  <c r="BQ89" i="5"/>
  <c r="BV89" i="5" s="1"/>
  <c r="BY89" i="5" s="1"/>
  <c r="BS363" i="5"/>
  <c r="BT363" i="5" s="1"/>
  <c r="DD363" i="5" s="1"/>
  <c r="BR363" i="5"/>
  <c r="BQ363" i="5"/>
  <c r="BV363" i="5" s="1"/>
  <c r="BY363" i="5" s="1"/>
  <c r="BS531" i="5"/>
  <c r="BT531" i="5" s="1"/>
  <c r="DD531" i="5" s="1"/>
  <c r="BR531" i="5"/>
  <c r="BQ531" i="5"/>
  <c r="BS720" i="5"/>
  <c r="BT720" i="5" s="1"/>
  <c r="DD720" i="5" s="1"/>
  <c r="BR720" i="5"/>
  <c r="BQ720" i="5"/>
  <c r="BW720" i="5" s="1"/>
  <c r="BS974" i="5"/>
  <c r="BT974" i="5" s="1"/>
  <c r="DD974" i="5" s="1"/>
  <c r="BR974" i="5"/>
  <c r="BQ974" i="5"/>
  <c r="BV974" i="5" s="1"/>
  <c r="BY974" i="5" s="1"/>
  <c r="BS835" i="5"/>
  <c r="BT835" i="5" s="1"/>
  <c r="DD835" i="5" s="1"/>
  <c r="BR835" i="5"/>
  <c r="BQ835" i="5"/>
  <c r="BW835" i="5" s="1"/>
  <c r="BS372" i="5"/>
  <c r="BT372" i="5" s="1"/>
  <c r="DD372" i="5" s="1"/>
  <c r="BR372" i="5"/>
  <c r="BQ372" i="5"/>
  <c r="BV372" i="5" s="1"/>
  <c r="BY372" i="5" s="1"/>
  <c r="BS579" i="5"/>
  <c r="BT579" i="5" s="1"/>
  <c r="DD579" i="5" s="1"/>
  <c r="BR579" i="5"/>
  <c r="BQ579" i="5"/>
  <c r="BS210" i="5"/>
  <c r="BT210" i="5" s="1"/>
  <c r="DD210" i="5" s="1"/>
  <c r="BR210" i="5"/>
  <c r="BQ210" i="5"/>
  <c r="BS627" i="5"/>
  <c r="BT627" i="5" s="1"/>
  <c r="DD627" i="5" s="1"/>
  <c r="BR627" i="5"/>
  <c r="BQ627" i="5"/>
  <c r="BS550" i="5"/>
  <c r="BT550" i="5" s="1"/>
  <c r="DD550" i="5" s="1"/>
  <c r="BR550" i="5"/>
  <c r="BQ550" i="5"/>
  <c r="BS30" i="5"/>
  <c r="BT30" i="5" s="1"/>
  <c r="DD30" i="5" s="1"/>
  <c r="BR30" i="5"/>
  <c r="BQ30" i="5"/>
  <c r="BS803" i="5"/>
  <c r="BT803" i="5" s="1"/>
  <c r="DD803" i="5" s="1"/>
  <c r="BR803" i="5"/>
  <c r="BQ803" i="5"/>
  <c r="BV803" i="5" s="1"/>
  <c r="BY803" i="5" s="1"/>
  <c r="BS345" i="5"/>
  <c r="BT345" i="5" s="1"/>
  <c r="DD345" i="5" s="1"/>
  <c r="BR345" i="5"/>
  <c r="BQ345" i="5"/>
  <c r="BV345" i="5" s="1"/>
  <c r="BY345" i="5" s="1"/>
  <c r="BS91" i="5"/>
  <c r="BT91" i="5" s="1"/>
  <c r="DD91" i="5" s="1"/>
  <c r="BR91" i="5"/>
  <c r="BQ91" i="5"/>
  <c r="BS526" i="5"/>
  <c r="BT526" i="5" s="1"/>
  <c r="DD526" i="5" s="1"/>
  <c r="BR526" i="5"/>
  <c r="BQ526" i="5"/>
  <c r="BS905" i="5"/>
  <c r="BT905" i="5" s="1"/>
  <c r="DD905" i="5" s="1"/>
  <c r="BR905" i="5"/>
  <c r="BQ905" i="5"/>
  <c r="BW905" i="5" s="1"/>
  <c r="BS74" i="5"/>
  <c r="BT74" i="5" s="1"/>
  <c r="DD74" i="5" s="1"/>
  <c r="BR74" i="5"/>
  <c r="BQ74" i="5"/>
  <c r="BV74" i="5" s="1"/>
  <c r="BY74" i="5" s="1"/>
  <c r="BS679" i="5"/>
  <c r="BT679" i="5" s="1"/>
  <c r="DD679" i="5" s="1"/>
  <c r="BR679" i="5"/>
  <c r="BQ679" i="5"/>
  <c r="BW679" i="5" s="1"/>
  <c r="BS729" i="5"/>
  <c r="BT729" i="5" s="1"/>
  <c r="DD729" i="5" s="1"/>
  <c r="BR729" i="5"/>
  <c r="BQ729" i="5"/>
  <c r="BW729" i="5" s="1"/>
  <c r="BS606" i="5"/>
  <c r="BT606" i="5" s="1"/>
  <c r="DD606" i="5" s="1"/>
  <c r="BR606" i="5"/>
  <c r="BQ606" i="5"/>
  <c r="BS871" i="5"/>
  <c r="BT871" i="5" s="1"/>
  <c r="DD871" i="5" s="1"/>
  <c r="BR871" i="5"/>
  <c r="BQ871" i="5"/>
  <c r="BW871" i="5" s="1"/>
  <c r="BS592" i="5"/>
  <c r="BT592" i="5" s="1"/>
  <c r="DD592" i="5" s="1"/>
  <c r="BR592" i="5"/>
  <c r="BQ592" i="5"/>
  <c r="BV592" i="5" s="1"/>
  <c r="BY592" i="5" s="1"/>
  <c r="BS680" i="5"/>
  <c r="BT680" i="5" s="1"/>
  <c r="DD680" i="5" s="1"/>
  <c r="BR680" i="5"/>
  <c r="BQ680" i="5"/>
  <c r="BV680" i="5" s="1"/>
  <c r="BY680" i="5" s="1"/>
  <c r="BS854" i="5"/>
  <c r="BT854" i="5" s="1"/>
  <c r="DD854" i="5" s="1"/>
  <c r="BR854" i="5"/>
  <c r="BQ854" i="5"/>
  <c r="BS215" i="5"/>
  <c r="BT215" i="5" s="1"/>
  <c r="DD215" i="5" s="1"/>
  <c r="BR215" i="5"/>
  <c r="BQ215" i="5"/>
  <c r="BV215" i="5" s="1"/>
  <c r="BS222" i="5"/>
  <c r="BT222" i="5" s="1"/>
  <c r="DD222" i="5" s="1"/>
  <c r="BR222" i="5"/>
  <c r="BQ222" i="5"/>
  <c r="BV222" i="5" s="1"/>
  <c r="BY222" i="5" s="1"/>
  <c r="BS413" i="5"/>
  <c r="BT413" i="5" s="1"/>
  <c r="DD413" i="5" s="1"/>
  <c r="BR413" i="5"/>
  <c r="BQ413" i="5"/>
  <c r="BS886" i="5"/>
  <c r="BT886" i="5" s="1"/>
  <c r="DD886" i="5" s="1"/>
  <c r="BR886" i="5"/>
  <c r="BQ886" i="5"/>
  <c r="BV886" i="5" s="1"/>
  <c r="BY886" i="5" s="1"/>
  <c r="BS174" i="5"/>
  <c r="BT174" i="5" s="1"/>
  <c r="DD174" i="5" s="1"/>
  <c r="BR174" i="5"/>
  <c r="BQ174" i="5"/>
  <c r="BV174" i="5" s="1"/>
  <c r="BY174" i="5" s="1"/>
  <c r="BS956" i="5"/>
  <c r="BT956" i="5" s="1"/>
  <c r="DD956" i="5" s="1"/>
  <c r="BR956" i="5"/>
  <c r="BQ956" i="5"/>
  <c r="BW956" i="5" s="1"/>
  <c r="BS441" i="5"/>
  <c r="BT441" i="5" s="1"/>
  <c r="DD441" i="5" s="1"/>
  <c r="BR441" i="5"/>
  <c r="BQ441" i="5"/>
  <c r="BS95" i="5"/>
  <c r="BT95" i="5" s="1"/>
  <c r="DD95" i="5" s="1"/>
  <c r="BR95" i="5"/>
  <c r="BQ95" i="5"/>
  <c r="BW95" i="5" s="1"/>
  <c r="BS861" i="5"/>
  <c r="BT861" i="5" s="1"/>
  <c r="DD861" i="5" s="1"/>
  <c r="BR861" i="5"/>
  <c r="BQ861" i="5"/>
  <c r="BS765" i="5"/>
  <c r="BT765" i="5" s="1"/>
  <c r="DD765" i="5" s="1"/>
  <c r="BR765" i="5"/>
  <c r="BQ765" i="5"/>
  <c r="BS566" i="5"/>
  <c r="BT566" i="5" s="1"/>
  <c r="DD566" i="5" s="1"/>
  <c r="BR566" i="5"/>
  <c r="BQ566" i="5"/>
  <c r="BS619" i="5"/>
  <c r="BT619" i="5" s="1"/>
  <c r="DD619" i="5" s="1"/>
  <c r="BR619" i="5"/>
  <c r="BQ619" i="5"/>
  <c r="BS963" i="5"/>
  <c r="BT963" i="5" s="1"/>
  <c r="DD963" i="5" s="1"/>
  <c r="BR963" i="5"/>
  <c r="BQ963" i="5"/>
  <c r="BW963" i="5" s="1"/>
  <c r="BS892" i="5"/>
  <c r="BT892" i="5" s="1"/>
  <c r="DD892" i="5" s="1"/>
  <c r="BR892" i="5"/>
  <c r="BQ892" i="5"/>
  <c r="BS201" i="5"/>
  <c r="BT201" i="5" s="1"/>
  <c r="DD201" i="5" s="1"/>
  <c r="BR201" i="5"/>
  <c r="BQ201" i="5"/>
  <c r="BS900" i="5"/>
  <c r="BT900" i="5" s="1"/>
  <c r="DD900" i="5" s="1"/>
  <c r="BR900" i="5"/>
  <c r="BQ900" i="5"/>
  <c r="BV900" i="5" s="1"/>
  <c r="BY900" i="5" s="1"/>
  <c r="BS323" i="5"/>
  <c r="BT323" i="5" s="1"/>
  <c r="DD323" i="5" s="1"/>
  <c r="BR323" i="5"/>
  <c r="BQ323" i="5"/>
  <c r="BS376" i="5"/>
  <c r="BT376" i="5" s="1"/>
  <c r="DD376" i="5" s="1"/>
  <c r="BR376" i="5"/>
  <c r="BQ376" i="5"/>
  <c r="BV376" i="5" s="1"/>
  <c r="BY376" i="5" s="1"/>
  <c r="BS733" i="5"/>
  <c r="BT733" i="5" s="1"/>
  <c r="DD733" i="5" s="1"/>
  <c r="BR733" i="5"/>
  <c r="BQ733" i="5"/>
  <c r="BV733" i="5" s="1"/>
  <c r="BY733" i="5" s="1"/>
  <c r="BS80" i="5"/>
  <c r="BT80" i="5" s="1"/>
  <c r="DD80" i="5" s="1"/>
  <c r="BR80" i="5"/>
  <c r="BQ80" i="5"/>
  <c r="BS959" i="5"/>
  <c r="BT959" i="5" s="1"/>
  <c r="DD959" i="5" s="1"/>
  <c r="BR959" i="5"/>
  <c r="BQ959" i="5"/>
  <c r="BS164" i="5"/>
  <c r="BT164" i="5" s="1"/>
  <c r="DD164" i="5" s="1"/>
  <c r="BR164" i="5"/>
  <c r="BQ164" i="5"/>
  <c r="BW164" i="5" s="1"/>
  <c r="BS342" i="5"/>
  <c r="BT342" i="5" s="1"/>
  <c r="DD342" i="5" s="1"/>
  <c r="BR342" i="5"/>
  <c r="BQ342" i="5"/>
  <c r="BS519" i="5"/>
  <c r="BT519" i="5" s="1"/>
  <c r="DD519" i="5" s="1"/>
  <c r="BR519" i="5"/>
  <c r="BQ519" i="5"/>
  <c r="BV519" i="5" s="1"/>
  <c r="BY519" i="5" s="1"/>
  <c r="BS678" i="5"/>
  <c r="BT678" i="5" s="1"/>
  <c r="DD678" i="5" s="1"/>
  <c r="BR678" i="5"/>
  <c r="BQ678" i="5"/>
  <c r="BW678" i="5" s="1"/>
  <c r="BS435" i="5"/>
  <c r="BT435" i="5" s="1"/>
  <c r="DD435" i="5" s="1"/>
  <c r="BR435" i="5"/>
  <c r="BQ435" i="5"/>
  <c r="BW435" i="5" s="1"/>
  <c r="BS385" i="5"/>
  <c r="BT385" i="5" s="1"/>
  <c r="DD385" i="5" s="1"/>
  <c r="BR385" i="5"/>
  <c r="BQ385" i="5"/>
  <c r="BS388" i="5"/>
  <c r="BT388" i="5" s="1"/>
  <c r="DD388" i="5" s="1"/>
  <c r="BR388" i="5"/>
  <c r="BQ388" i="5"/>
  <c r="BS823" i="5"/>
  <c r="BT823" i="5" s="1"/>
  <c r="DD823" i="5" s="1"/>
  <c r="BR823" i="5"/>
  <c r="BQ823" i="5"/>
  <c r="BS156" i="5"/>
  <c r="BT156" i="5" s="1"/>
  <c r="DD156" i="5" s="1"/>
  <c r="BR156" i="5"/>
  <c r="BQ156" i="5"/>
  <c r="BW156" i="5" s="1"/>
  <c r="BS968" i="5"/>
  <c r="BT968" i="5" s="1"/>
  <c r="DD968" i="5" s="1"/>
  <c r="BR968" i="5"/>
  <c r="BQ968" i="5"/>
  <c r="BS961" i="5"/>
  <c r="BT961" i="5" s="1"/>
  <c r="DD961" i="5" s="1"/>
  <c r="BR961" i="5"/>
  <c r="BQ961" i="5"/>
  <c r="BS87" i="5"/>
  <c r="BT87" i="5" s="1"/>
  <c r="DD87" i="5" s="1"/>
  <c r="BR87" i="5"/>
  <c r="BQ87" i="5"/>
  <c r="BW87" i="5" s="1"/>
  <c r="BZ87" i="5" s="1"/>
  <c r="BS946" i="5"/>
  <c r="BT946" i="5" s="1"/>
  <c r="DD946" i="5" s="1"/>
  <c r="BR946" i="5"/>
  <c r="BQ946" i="5"/>
  <c r="BV946" i="5" s="1"/>
  <c r="BS515" i="5"/>
  <c r="BT515" i="5" s="1"/>
  <c r="DD515" i="5" s="1"/>
  <c r="BR515" i="5"/>
  <c r="BQ515" i="5"/>
  <c r="BV515" i="5" s="1"/>
  <c r="BS899" i="5"/>
  <c r="BT899" i="5" s="1"/>
  <c r="DD899" i="5" s="1"/>
  <c r="BR899" i="5"/>
  <c r="BQ899" i="5"/>
  <c r="BW899" i="5" s="1"/>
  <c r="BZ899" i="5" s="1"/>
  <c r="BS931" i="5"/>
  <c r="BT931" i="5" s="1"/>
  <c r="DD931" i="5" s="1"/>
  <c r="BR931" i="5"/>
  <c r="BQ931" i="5"/>
  <c r="BV931" i="5" s="1"/>
  <c r="BY931" i="5" s="1"/>
  <c r="BS962" i="5"/>
  <c r="BT962" i="5" s="1"/>
  <c r="DD962" i="5" s="1"/>
  <c r="BR962" i="5"/>
  <c r="BQ962" i="5"/>
  <c r="BW962" i="5" s="1"/>
  <c r="BS320" i="5"/>
  <c r="BT320" i="5" s="1"/>
  <c r="DD320" i="5" s="1"/>
  <c r="BR320" i="5"/>
  <c r="BQ320" i="5"/>
  <c r="BW320" i="5" s="1"/>
  <c r="BZ320" i="5" s="1"/>
  <c r="BS271" i="5"/>
  <c r="BT271" i="5" s="1"/>
  <c r="DD271" i="5" s="1"/>
  <c r="BR271" i="5"/>
  <c r="BQ271" i="5"/>
  <c r="BS98" i="5"/>
  <c r="BT98" i="5" s="1"/>
  <c r="DD98" i="5" s="1"/>
  <c r="BR98" i="5"/>
  <c r="BQ98" i="5"/>
  <c r="BV98" i="5" s="1"/>
  <c r="BY98" i="5" s="1"/>
  <c r="BS792" i="5"/>
  <c r="BT792" i="5" s="1"/>
  <c r="DD792" i="5" s="1"/>
  <c r="BR792" i="5"/>
  <c r="BQ792" i="5"/>
  <c r="BW792" i="5" s="1"/>
  <c r="BZ792" i="5" s="1"/>
  <c r="BS442" i="5"/>
  <c r="BT442" i="5" s="1"/>
  <c r="DD442" i="5" s="1"/>
  <c r="BR442" i="5"/>
  <c r="BQ442" i="5"/>
  <c r="BW442" i="5" s="1"/>
  <c r="BS235" i="5"/>
  <c r="BT235" i="5" s="1"/>
  <c r="DD235" i="5" s="1"/>
  <c r="BR235" i="5"/>
  <c r="BQ235" i="5"/>
  <c r="BV235" i="5" s="1"/>
  <c r="BY235" i="5" s="1"/>
  <c r="BS718" i="5"/>
  <c r="BT718" i="5" s="1"/>
  <c r="DD718" i="5" s="1"/>
  <c r="BR718" i="5"/>
  <c r="BQ718" i="5"/>
  <c r="BW718" i="5" s="1"/>
  <c r="BS53" i="5"/>
  <c r="BT53" i="5" s="1"/>
  <c r="DD53" i="5" s="1"/>
  <c r="BR53" i="5"/>
  <c r="BQ53" i="5"/>
  <c r="BV53" i="5" s="1"/>
  <c r="BY53" i="5" s="1"/>
  <c r="BS137" i="5"/>
  <c r="BT137" i="5" s="1"/>
  <c r="DD137" i="5" s="1"/>
  <c r="BR137" i="5"/>
  <c r="BQ137" i="5"/>
  <c r="BV137" i="5" s="1"/>
  <c r="BY137" i="5" s="1"/>
  <c r="BS213" i="5"/>
  <c r="BT213" i="5" s="1"/>
  <c r="DD213" i="5" s="1"/>
  <c r="BR213" i="5"/>
  <c r="BQ213" i="5"/>
  <c r="BV213" i="5" s="1"/>
  <c r="BY213" i="5" s="1"/>
  <c r="BS862" i="5"/>
  <c r="BT862" i="5" s="1"/>
  <c r="DD862" i="5" s="1"/>
  <c r="BR862" i="5"/>
  <c r="BQ862" i="5"/>
  <c r="BV862" i="5" s="1"/>
  <c r="BY862" i="5" s="1"/>
  <c r="BS360" i="5"/>
  <c r="BT360" i="5" s="1"/>
  <c r="DD360" i="5" s="1"/>
  <c r="BR360" i="5"/>
  <c r="BQ360" i="5"/>
  <c r="BS791" i="5"/>
  <c r="BT791" i="5" s="1"/>
  <c r="DD791" i="5" s="1"/>
  <c r="BR791" i="5"/>
  <c r="BQ791" i="5"/>
  <c r="BW791" i="5" s="1"/>
  <c r="BS46" i="5"/>
  <c r="BT46" i="5" s="1"/>
  <c r="DD46" i="5" s="1"/>
  <c r="BR46" i="5"/>
  <c r="BQ46" i="5"/>
  <c r="BV46" i="5" s="1"/>
  <c r="BY46" i="5" s="1"/>
  <c r="BS440" i="5"/>
  <c r="BT440" i="5" s="1"/>
  <c r="DD440" i="5" s="1"/>
  <c r="BR440" i="5"/>
  <c r="BQ440" i="5"/>
  <c r="BW440" i="5" s="1"/>
  <c r="BS666" i="5"/>
  <c r="BT666" i="5" s="1"/>
  <c r="DD666" i="5" s="1"/>
  <c r="BR666" i="5"/>
  <c r="BQ666" i="5"/>
  <c r="BV666" i="5" s="1"/>
  <c r="BY666" i="5" s="1"/>
  <c r="BS830" i="5"/>
  <c r="BT830" i="5" s="1"/>
  <c r="DD830" i="5" s="1"/>
  <c r="BR830" i="5"/>
  <c r="BQ830" i="5"/>
  <c r="BW830" i="5" s="1"/>
  <c r="BS815" i="5"/>
  <c r="BT815" i="5" s="1"/>
  <c r="DD815" i="5" s="1"/>
  <c r="BR815" i="5"/>
  <c r="BQ815" i="5"/>
  <c r="BV815" i="5" s="1"/>
  <c r="BY815" i="5" s="1"/>
  <c r="BS858" i="5"/>
  <c r="BT858" i="5" s="1"/>
  <c r="DD858" i="5" s="1"/>
  <c r="BR858" i="5"/>
  <c r="BQ858" i="5"/>
  <c r="BV858" i="5" s="1"/>
  <c r="BY858" i="5" s="1"/>
  <c r="BS637" i="5"/>
  <c r="BT637" i="5" s="1"/>
  <c r="DD637" i="5" s="1"/>
  <c r="BR637" i="5"/>
  <c r="BQ637" i="5"/>
  <c r="BW637" i="5" s="1"/>
  <c r="BS335" i="5"/>
  <c r="BT335" i="5" s="1"/>
  <c r="DD335" i="5" s="1"/>
  <c r="BR335" i="5"/>
  <c r="BQ335" i="5"/>
  <c r="BW335" i="5" s="1"/>
  <c r="BS620" i="5"/>
  <c r="BT620" i="5" s="1"/>
  <c r="DD620" i="5" s="1"/>
  <c r="BR620" i="5"/>
  <c r="BQ620" i="5"/>
  <c r="BV620" i="5" s="1"/>
  <c r="BY620" i="5" s="1"/>
  <c r="BS940" i="5"/>
  <c r="BT940" i="5" s="1"/>
  <c r="DD940" i="5" s="1"/>
  <c r="BR940" i="5"/>
  <c r="BQ940" i="5"/>
  <c r="BS648" i="5"/>
  <c r="BT648" i="5" s="1"/>
  <c r="DD648" i="5" s="1"/>
  <c r="BR648" i="5"/>
  <c r="BQ648" i="5"/>
  <c r="BV648" i="5" s="1"/>
  <c r="BY648" i="5" s="1"/>
  <c r="BS609" i="5"/>
  <c r="BT609" i="5" s="1"/>
  <c r="DD609" i="5" s="1"/>
  <c r="BR609" i="5"/>
  <c r="BQ609" i="5"/>
  <c r="BW609" i="5" s="1"/>
  <c r="BS443" i="5"/>
  <c r="BT443" i="5" s="1"/>
  <c r="DD443" i="5" s="1"/>
  <c r="BR443" i="5"/>
  <c r="BQ443" i="5"/>
  <c r="BV443" i="5" s="1"/>
  <c r="BY443" i="5" s="1"/>
  <c r="BS63" i="5"/>
  <c r="BT63" i="5" s="1"/>
  <c r="DD63" i="5" s="1"/>
  <c r="BR63" i="5"/>
  <c r="BQ63" i="5"/>
  <c r="BW63" i="5" s="1"/>
  <c r="BS920" i="5"/>
  <c r="BT920" i="5" s="1"/>
  <c r="DD920" i="5" s="1"/>
  <c r="BR920" i="5"/>
  <c r="BQ920" i="5"/>
  <c r="BV920" i="5" s="1"/>
  <c r="BY920" i="5" s="1"/>
  <c r="BS462" i="5"/>
  <c r="BT462" i="5" s="1"/>
  <c r="DD462" i="5" s="1"/>
  <c r="BR462" i="5"/>
  <c r="BQ462" i="5"/>
  <c r="BV462" i="5" s="1"/>
  <c r="BY462" i="5" s="1"/>
  <c r="BS456" i="5"/>
  <c r="BT456" i="5" s="1"/>
  <c r="DD456" i="5" s="1"/>
  <c r="BR456" i="5"/>
  <c r="BQ456" i="5"/>
  <c r="BW456" i="5" s="1"/>
  <c r="BS845" i="5"/>
  <c r="BT845" i="5" s="1"/>
  <c r="DD845" i="5" s="1"/>
  <c r="BR845" i="5"/>
  <c r="BQ845" i="5"/>
  <c r="BS384" i="5"/>
  <c r="BT384" i="5" s="1"/>
  <c r="DD384" i="5" s="1"/>
  <c r="BR384" i="5"/>
  <c r="BQ384" i="5"/>
  <c r="BW384" i="5" s="1"/>
  <c r="BS426" i="5"/>
  <c r="BT426" i="5" s="1"/>
  <c r="DD426" i="5" s="1"/>
  <c r="BR426" i="5"/>
  <c r="BQ426" i="5"/>
  <c r="BS554" i="5"/>
  <c r="BT554" i="5" s="1"/>
  <c r="DD554" i="5" s="1"/>
  <c r="BR554" i="5"/>
  <c r="BQ554" i="5"/>
  <c r="BW554" i="5" s="1"/>
  <c r="BS234" i="5"/>
  <c r="BT234" i="5" s="1"/>
  <c r="DD234" i="5" s="1"/>
  <c r="BR234" i="5"/>
  <c r="BQ234" i="5"/>
  <c r="BS434" i="5"/>
  <c r="BT434" i="5" s="1"/>
  <c r="DD434" i="5" s="1"/>
  <c r="BR434" i="5"/>
  <c r="BQ434" i="5"/>
  <c r="BW434" i="5" s="1"/>
  <c r="BS660" i="5"/>
  <c r="BT660" i="5" s="1"/>
  <c r="DD660" i="5" s="1"/>
  <c r="BR660" i="5"/>
  <c r="BQ660" i="5"/>
  <c r="BV660" i="5" s="1"/>
  <c r="BY660" i="5" s="1"/>
  <c r="BS165" i="5"/>
  <c r="BT165" i="5" s="1"/>
  <c r="DD165" i="5" s="1"/>
  <c r="BR165" i="5"/>
  <c r="BQ165" i="5"/>
  <c r="BW165" i="5" s="1"/>
  <c r="BZ165" i="5" s="1"/>
  <c r="BS401" i="5"/>
  <c r="BT401" i="5" s="1"/>
  <c r="DD401" i="5" s="1"/>
  <c r="BR401" i="5"/>
  <c r="BQ401" i="5"/>
  <c r="BV401" i="5" s="1"/>
  <c r="BY401" i="5" s="1"/>
  <c r="BS904" i="5"/>
  <c r="BT904" i="5" s="1"/>
  <c r="DD904" i="5" s="1"/>
  <c r="BR904" i="5"/>
  <c r="BQ904" i="5"/>
  <c r="BS191" i="5"/>
  <c r="BT191" i="5" s="1"/>
  <c r="DD191" i="5" s="1"/>
  <c r="BR191" i="5"/>
  <c r="BQ191" i="5"/>
  <c r="BW191" i="5" s="1"/>
  <c r="BS171" i="5"/>
  <c r="BT171" i="5" s="1"/>
  <c r="DD171" i="5" s="1"/>
  <c r="BR171" i="5"/>
  <c r="BQ171" i="5"/>
  <c r="BV171" i="5" s="1"/>
  <c r="BY171" i="5" s="1"/>
  <c r="BS543" i="5"/>
  <c r="BT543" i="5" s="1"/>
  <c r="DD543" i="5" s="1"/>
  <c r="BR543" i="5"/>
  <c r="BQ543" i="5"/>
  <c r="BS54" i="5"/>
  <c r="BT54" i="5" s="1"/>
  <c r="DD54" i="5" s="1"/>
  <c r="BR54" i="5"/>
  <c r="BQ54" i="5"/>
  <c r="BS793" i="5"/>
  <c r="BT793" i="5" s="1"/>
  <c r="DD793" i="5" s="1"/>
  <c r="BR793" i="5"/>
  <c r="BQ793" i="5"/>
  <c r="BV793" i="5" s="1"/>
  <c r="BS361" i="5"/>
  <c r="BT361" i="5" s="1"/>
  <c r="DD361" i="5" s="1"/>
  <c r="BR361" i="5"/>
  <c r="BQ361" i="5"/>
  <c r="BW361" i="5" s="1"/>
  <c r="BS528" i="5"/>
  <c r="BT528" i="5" s="1"/>
  <c r="DD528" i="5" s="1"/>
  <c r="BR528" i="5"/>
  <c r="BQ528" i="5"/>
  <c r="BV528" i="5" s="1"/>
  <c r="BY528" i="5" s="1"/>
  <c r="BS503" i="5"/>
  <c r="BT503" i="5" s="1"/>
  <c r="DD503" i="5" s="1"/>
  <c r="BR503" i="5"/>
  <c r="BQ503" i="5"/>
  <c r="BS966" i="5"/>
  <c r="BT966" i="5" s="1"/>
  <c r="DD966" i="5" s="1"/>
  <c r="BR966" i="5"/>
  <c r="BQ966" i="5"/>
  <c r="BW966" i="5" s="1"/>
  <c r="BS12" i="5"/>
  <c r="BT12" i="5" s="1"/>
  <c r="DD12" i="5" s="1"/>
  <c r="BR12" i="5"/>
  <c r="BQ12" i="5"/>
  <c r="BV12" i="5" s="1"/>
  <c r="BY12" i="5" s="1"/>
  <c r="BS20" i="5"/>
  <c r="BT20" i="5" s="1"/>
  <c r="DD20" i="5" s="1"/>
  <c r="BR20" i="5"/>
  <c r="BQ20" i="5"/>
  <c r="BS467" i="5"/>
  <c r="BT467" i="5" s="1"/>
  <c r="DD467" i="5" s="1"/>
  <c r="BR467" i="5"/>
  <c r="BQ467" i="5"/>
  <c r="BS24" i="5"/>
  <c r="BT24" i="5" s="1"/>
  <c r="DD24" i="5" s="1"/>
  <c r="BR24" i="5"/>
  <c r="BQ24" i="5"/>
  <c r="BS419" i="5"/>
  <c r="BT419" i="5" s="1"/>
  <c r="DD419" i="5" s="1"/>
  <c r="BR419" i="5"/>
  <c r="BQ419" i="5"/>
  <c r="BV419" i="5" s="1"/>
  <c r="BY419" i="5" s="1"/>
  <c r="BS122" i="5"/>
  <c r="BT122" i="5" s="1"/>
  <c r="DD122" i="5" s="1"/>
  <c r="BR122" i="5"/>
  <c r="BQ122" i="5"/>
  <c r="BV122" i="5" s="1"/>
  <c r="BY122" i="5" s="1"/>
  <c r="BS487" i="5"/>
  <c r="BT487" i="5" s="1"/>
  <c r="DD487" i="5" s="1"/>
  <c r="BR487" i="5"/>
  <c r="BQ487" i="5"/>
  <c r="BS141" i="5"/>
  <c r="BT141" i="5" s="1"/>
  <c r="DD141" i="5" s="1"/>
  <c r="BR141" i="5"/>
  <c r="BQ141" i="5"/>
  <c r="BS211" i="5"/>
  <c r="BT211" i="5" s="1"/>
  <c r="DD211" i="5" s="1"/>
  <c r="BR211" i="5"/>
  <c r="BQ211" i="5"/>
  <c r="BW211" i="5" s="1"/>
  <c r="BS507" i="5"/>
  <c r="BT507" i="5" s="1"/>
  <c r="DD507" i="5" s="1"/>
  <c r="BR507" i="5"/>
  <c r="BQ507" i="5"/>
  <c r="BS970" i="5"/>
  <c r="BT970" i="5" s="1"/>
  <c r="DD970" i="5" s="1"/>
  <c r="BR970" i="5"/>
  <c r="BQ970" i="5"/>
  <c r="BW970" i="5" s="1"/>
  <c r="BS126" i="5"/>
  <c r="BT126" i="5" s="1"/>
  <c r="DD126" i="5" s="1"/>
  <c r="BR126" i="5"/>
  <c r="BQ126" i="5"/>
  <c r="BW126" i="5" s="1"/>
  <c r="BS133" i="5"/>
  <c r="BT133" i="5" s="1"/>
  <c r="DD133" i="5" s="1"/>
  <c r="BR133" i="5"/>
  <c r="BQ133" i="5"/>
  <c r="BW133" i="5" s="1"/>
  <c r="BS297" i="5"/>
  <c r="BT297" i="5" s="1"/>
  <c r="DD297" i="5" s="1"/>
  <c r="BR297" i="5"/>
  <c r="BQ297" i="5"/>
  <c r="BV297" i="5" s="1"/>
  <c r="BY297" i="5" s="1"/>
  <c r="BS818" i="5"/>
  <c r="BT818" i="5" s="1"/>
  <c r="DD818" i="5" s="1"/>
  <c r="BR818" i="5"/>
  <c r="BQ818" i="5"/>
  <c r="BS410" i="5"/>
  <c r="BT410" i="5" s="1"/>
  <c r="DD410" i="5" s="1"/>
  <c r="BR410" i="5"/>
  <c r="BQ410" i="5"/>
  <c r="BW410" i="5" s="1"/>
  <c r="BS110" i="5"/>
  <c r="BT110" i="5" s="1"/>
  <c r="DD110" i="5" s="1"/>
  <c r="BR110" i="5"/>
  <c r="BQ110" i="5"/>
  <c r="BV110" i="5" s="1"/>
  <c r="BY110" i="5" s="1"/>
  <c r="BS875" i="5"/>
  <c r="BT875" i="5" s="1"/>
  <c r="DD875" i="5" s="1"/>
  <c r="BR875" i="5"/>
  <c r="BQ875" i="5"/>
  <c r="BW875" i="5" s="1"/>
  <c r="BS716" i="5"/>
  <c r="BT716" i="5" s="1"/>
  <c r="DD716" i="5" s="1"/>
  <c r="BR716" i="5"/>
  <c r="BQ716" i="5"/>
  <c r="BV716" i="5" s="1"/>
  <c r="BY716" i="5" s="1"/>
  <c r="BS427" i="5"/>
  <c r="BT427" i="5" s="1"/>
  <c r="DD427" i="5" s="1"/>
  <c r="BR427" i="5"/>
  <c r="BQ427" i="5"/>
  <c r="BV427" i="5" s="1"/>
  <c r="BY427" i="5" s="1"/>
  <c r="BS819" i="5"/>
  <c r="BT819" i="5" s="1"/>
  <c r="DD819" i="5" s="1"/>
  <c r="BR819" i="5"/>
  <c r="BQ819" i="5"/>
  <c r="BS340" i="5"/>
  <c r="BT340" i="5" s="1"/>
  <c r="DD340" i="5" s="1"/>
  <c r="BR340" i="5"/>
  <c r="BQ340" i="5"/>
  <c r="BV340" i="5" s="1"/>
  <c r="BS686" i="5"/>
  <c r="BT686" i="5" s="1"/>
  <c r="DD686" i="5" s="1"/>
  <c r="BR686" i="5"/>
  <c r="BQ686" i="5"/>
  <c r="BS486" i="5"/>
  <c r="BT486" i="5" s="1"/>
  <c r="DD486" i="5" s="1"/>
  <c r="BR486" i="5"/>
  <c r="BQ486" i="5"/>
  <c r="BW486" i="5" s="1"/>
  <c r="BS169" i="5"/>
  <c r="BT169" i="5" s="1"/>
  <c r="DD169" i="5" s="1"/>
  <c r="BR169" i="5"/>
  <c r="BQ169" i="5"/>
  <c r="BV169" i="5" s="1"/>
  <c r="BY169" i="5" s="1"/>
  <c r="BS6" i="5"/>
  <c r="BT6" i="5" s="1"/>
  <c r="DD6" i="5" s="1"/>
  <c r="BR6" i="5"/>
  <c r="BQ6" i="5"/>
  <c r="BW6" i="5" s="1"/>
  <c r="BS275" i="5"/>
  <c r="BT275" i="5" s="1"/>
  <c r="DD275" i="5" s="1"/>
  <c r="BR275" i="5"/>
  <c r="BQ275" i="5"/>
  <c r="BV275" i="5" s="1"/>
  <c r="BS142" i="5"/>
  <c r="BT142" i="5" s="1"/>
  <c r="DD142" i="5" s="1"/>
  <c r="BR142" i="5"/>
  <c r="BQ142" i="5"/>
  <c r="BV142" i="5" s="1"/>
  <c r="BY142" i="5" s="1"/>
  <c r="BS398" i="5"/>
  <c r="BT398" i="5" s="1"/>
  <c r="DD398" i="5" s="1"/>
  <c r="BR398" i="5"/>
  <c r="BQ398" i="5"/>
  <c r="BV398" i="5" s="1"/>
  <c r="BS124" i="5"/>
  <c r="BT124" i="5" s="1"/>
  <c r="DD124" i="5" s="1"/>
  <c r="BR124" i="5"/>
  <c r="BQ124" i="5"/>
  <c r="BS762" i="5"/>
  <c r="BT762" i="5" s="1"/>
  <c r="DD762" i="5" s="1"/>
  <c r="BR762" i="5"/>
  <c r="BQ762" i="5"/>
  <c r="BW762" i="5" s="1"/>
  <c r="BZ762" i="5" s="1"/>
  <c r="BS343" i="5"/>
  <c r="BT343" i="5" s="1"/>
  <c r="DD343" i="5" s="1"/>
  <c r="BR343" i="5"/>
  <c r="BQ343" i="5"/>
  <c r="BW343" i="5" s="1"/>
  <c r="BS495" i="5"/>
  <c r="BT495" i="5" s="1"/>
  <c r="DD495" i="5" s="1"/>
  <c r="BR495" i="5"/>
  <c r="BQ495" i="5"/>
  <c r="BS449" i="5"/>
  <c r="BT449" i="5" s="1"/>
  <c r="DD449" i="5" s="1"/>
  <c r="BR449" i="5"/>
  <c r="BQ449" i="5"/>
  <c r="BS704" i="5"/>
  <c r="BT704" i="5" s="1"/>
  <c r="DD704" i="5" s="1"/>
  <c r="BR704" i="5"/>
  <c r="BQ704" i="5"/>
  <c r="BW704" i="5" s="1"/>
  <c r="BS512" i="5"/>
  <c r="BT512" i="5" s="1"/>
  <c r="DD512" i="5" s="1"/>
  <c r="BR512" i="5"/>
  <c r="BQ512" i="5"/>
  <c r="BV512" i="5" s="1"/>
  <c r="BY512" i="5" s="1"/>
  <c r="BS784" i="5"/>
  <c r="BT784" i="5" s="1"/>
  <c r="DD784" i="5" s="1"/>
  <c r="BR784" i="5"/>
  <c r="BQ784" i="5"/>
  <c r="BS614" i="5"/>
  <c r="BT614" i="5" s="1"/>
  <c r="DD614" i="5" s="1"/>
  <c r="BR614" i="5"/>
  <c r="BQ614" i="5"/>
  <c r="BW614" i="5" s="1"/>
  <c r="BS768" i="5"/>
  <c r="BT768" i="5" s="1"/>
  <c r="DD768" i="5" s="1"/>
  <c r="BR768" i="5"/>
  <c r="BQ768" i="5"/>
  <c r="BW768" i="5" s="1"/>
  <c r="BS981" i="5"/>
  <c r="BT981" i="5" s="1"/>
  <c r="DD981" i="5" s="1"/>
  <c r="BR981" i="5"/>
  <c r="BQ981" i="5"/>
  <c r="BV981" i="5" s="1"/>
  <c r="BY981" i="5" s="1"/>
  <c r="BS173" i="5"/>
  <c r="BT173" i="5" s="1"/>
  <c r="DD173" i="5" s="1"/>
  <c r="BR173" i="5"/>
  <c r="BQ173" i="5"/>
  <c r="BV173" i="5" s="1"/>
  <c r="BS984" i="5"/>
  <c r="BT984" i="5" s="1"/>
  <c r="DD984" i="5" s="1"/>
  <c r="BR984" i="5"/>
  <c r="BQ984" i="5"/>
  <c r="BW984" i="5" s="1"/>
  <c r="BS630" i="5"/>
  <c r="BT630" i="5" s="1"/>
  <c r="DD630" i="5" s="1"/>
  <c r="BR630" i="5"/>
  <c r="BQ630" i="5"/>
  <c r="BW630" i="5" s="1"/>
  <c r="BS549" i="5"/>
  <c r="BT549" i="5" s="1"/>
  <c r="DD549" i="5" s="1"/>
  <c r="BR549" i="5"/>
  <c r="BQ549" i="5"/>
  <c r="BW549" i="5" s="1"/>
  <c r="BS276" i="5"/>
  <c r="BT276" i="5" s="1"/>
  <c r="DD276" i="5" s="1"/>
  <c r="BR276" i="5"/>
  <c r="BQ276" i="5"/>
  <c r="BS694" i="5"/>
  <c r="BT694" i="5" s="1"/>
  <c r="DD694" i="5" s="1"/>
  <c r="BR694" i="5"/>
  <c r="BQ694" i="5"/>
  <c r="BV694" i="5" s="1"/>
  <c r="BY694" i="5" s="1"/>
  <c r="BS186" i="5"/>
  <c r="BT186" i="5" s="1"/>
  <c r="DD186" i="5" s="1"/>
  <c r="BR186" i="5"/>
  <c r="BQ186" i="5"/>
  <c r="BV186" i="5" s="1"/>
  <c r="BY186" i="5" s="1"/>
  <c r="BS712" i="5"/>
  <c r="BT712" i="5" s="1"/>
  <c r="DD712" i="5" s="1"/>
  <c r="BR712" i="5"/>
  <c r="BQ712" i="5"/>
  <c r="BS714" i="5"/>
  <c r="BT714" i="5" s="1"/>
  <c r="DD714" i="5" s="1"/>
  <c r="BR714" i="5"/>
  <c r="BQ714" i="5"/>
  <c r="BV714" i="5" s="1"/>
  <c r="BY714" i="5" s="1"/>
  <c r="BS703" i="5"/>
  <c r="BT703" i="5" s="1"/>
  <c r="DD703" i="5" s="1"/>
  <c r="BR703" i="5"/>
  <c r="BQ703" i="5"/>
  <c r="BW703" i="5" s="1"/>
  <c r="BS183" i="5"/>
  <c r="BT183" i="5" s="1"/>
  <c r="DD183" i="5" s="1"/>
  <c r="BR183" i="5"/>
  <c r="BQ183" i="5"/>
  <c r="BW183" i="5" s="1"/>
  <c r="BZ183" i="5" s="1"/>
  <c r="BS82" i="5"/>
  <c r="BT82" i="5" s="1"/>
  <c r="DD82" i="5" s="1"/>
  <c r="BR82" i="5"/>
  <c r="BQ82" i="5"/>
  <c r="BW82" i="5" s="1"/>
  <c r="BS206" i="5"/>
  <c r="BT206" i="5" s="1"/>
  <c r="DD206" i="5" s="1"/>
  <c r="BR206" i="5"/>
  <c r="BQ206" i="5"/>
  <c r="BS307" i="5"/>
  <c r="BT307" i="5" s="1"/>
  <c r="DD307" i="5" s="1"/>
  <c r="BR307" i="5"/>
  <c r="BQ307" i="5"/>
  <c r="BV307" i="5" s="1"/>
  <c r="BY307" i="5" s="1"/>
  <c r="BS884" i="5"/>
  <c r="BT884" i="5" s="1"/>
  <c r="DD884" i="5" s="1"/>
  <c r="BR884" i="5"/>
  <c r="BQ884" i="5"/>
  <c r="BS781" i="5"/>
  <c r="BT781" i="5" s="1"/>
  <c r="DD781" i="5" s="1"/>
  <c r="BR781" i="5"/>
  <c r="BQ781" i="5"/>
  <c r="BS240" i="5"/>
  <c r="BT240" i="5" s="1"/>
  <c r="DD240" i="5" s="1"/>
  <c r="BR240" i="5"/>
  <c r="BQ240" i="5"/>
  <c r="BS820" i="5"/>
  <c r="BT820" i="5" s="1"/>
  <c r="DD820" i="5" s="1"/>
  <c r="BR820" i="5"/>
  <c r="BQ820" i="5"/>
  <c r="BW820" i="5" s="1"/>
  <c r="BS567" i="5"/>
  <c r="BT567" i="5" s="1"/>
  <c r="DD567" i="5" s="1"/>
  <c r="BR567" i="5"/>
  <c r="BQ567" i="5"/>
  <c r="BW567" i="5" s="1"/>
  <c r="BS499" i="5"/>
  <c r="BT499" i="5" s="1"/>
  <c r="DD499" i="5" s="1"/>
  <c r="BR499" i="5"/>
  <c r="BQ499" i="5"/>
  <c r="BV499" i="5" s="1"/>
  <c r="BY499" i="5" s="1"/>
  <c r="BS40" i="5"/>
  <c r="BT40" i="5" s="1"/>
  <c r="DD40" i="5" s="1"/>
  <c r="BR40" i="5"/>
  <c r="BQ40" i="5"/>
  <c r="BV40" i="5" s="1"/>
  <c r="BY40" i="5" s="1"/>
  <c r="BS498" i="5"/>
  <c r="BT498" i="5" s="1"/>
  <c r="DD498" i="5" s="1"/>
  <c r="BR498" i="5"/>
  <c r="BQ498" i="5"/>
  <c r="BS139" i="5"/>
  <c r="BT139" i="5" s="1"/>
  <c r="DD139" i="5" s="1"/>
  <c r="BR139" i="5"/>
  <c r="BQ139" i="5"/>
  <c r="BW139" i="5" s="1"/>
  <c r="BS622" i="5"/>
  <c r="BT622" i="5" s="1"/>
  <c r="DD622" i="5" s="1"/>
  <c r="BR622" i="5"/>
  <c r="BQ622" i="5"/>
  <c r="BS851" i="5"/>
  <c r="BT851" i="5" s="1"/>
  <c r="DD851" i="5" s="1"/>
  <c r="BR851" i="5"/>
  <c r="BQ851" i="5"/>
  <c r="BW851" i="5" s="1"/>
  <c r="BS55" i="5"/>
  <c r="BT55" i="5" s="1"/>
  <c r="DD55" i="5" s="1"/>
  <c r="BR55" i="5"/>
  <c r="BQ55" i="5"/>
  <c r="BV55" i="5" s="1"/>
  <c r="BY55" i="5" s="1"/>
  <c r="BS113" i="5"/>
  <c r="BT113" i="5" s="1"/>
  <c r="DD113" i="5" s="1"/>
  <c r="BR113" i="5"/>
  <c r="BQ113" i="5"/>
  <c r="BV113" i="5" s="1"/>
  <c r="BY113" i="5" s="1"/>
  <c r="BS782" i="5"/>
  <c r="BT782" i="5" s="1"/>
  <c r="DD782" i="5" s="1"/>
  <c r="BR782" i="5"/>
  <c r="BQ782" i="5"/>
  <c r="BW782" i="5" s="1"/>
  <c r="BS83" i="5"/>
  <c r="BT83" i="5" s="1"/>
  <c r="DD83" i="5" s="1"/>
  <c r="BR83" i="5"/>
  <c r="BQ83" i="5"/>
  <c r="BV83" i="5" s="1"/>
  <c r="BY83" i="5" s="1"/>
  <c r="BS535" i="5"/>
  <c r="BT535" i="5" s="1"/>
  <c r="DD535" i="5" s="1"/>
  <c r="BR535" i="5"/>
  <c r="BQ535" i="5"/>
  <c r="BW535" i="5" s="1"/>
  <c r="BS14" i="5"/>
  <c r="BT14" i="5" s="1"/>
  <c r="DD14" i="5" s="1"/>
  <c r="BR14" i="5"/>
  <c r="BQ14" i="5"/>
  <c r="BW14" i="5" s="1"/>
  <c r="BS378" i="5"/>
  <c r="BT378" i="5" s="1"/>
  <c r="DD378" i="5" s="1"/>
  <c r="BR378" i="5"/>
  <c r="BQ378" i="5"/>
  <c r="BV378" i="5" s="1"/>
  <c r="BY378" i="5" s="1"/>
  <c r="BS721" i="5"/>
  <c r="BT721" i="5" s="1"/>
  <c r="DD721" i="5" s="1"/>
  <c r="BR721" i="5"/>
  <c r="BQ721" i="5"/>
  <c r="BW721" i="5" s="1"/>
  <c r="BZ721" i="5" s="1"/>
  <c r="BS538" i="5"/>
  <c r="BT538" i="5" s="1"/>
  <c r="DD538" i="5" s="1"/>
  <c r="BR538" i="5"/>
  <c r="BQ538" i="5"/>
  <c r="BW538" i="5" s="1"/>
  <c r="BZ538" i="5" s="1"/>
  <c r="BS192" i="5"/>
  <c r="BT192" i="5" s="1"/>
  <c r="DD192" i="5" s="1"/>
  <c r="BR192" i="5"/>
  <c r="BQ192" i="5"/>
  <c r="BV192" i="5" s="1"/>
  <c r="BY192" i="5" s="1"/>
  <c r="BS837" i="5"/>
  <c r="BT837" i="5" s="1"/>
  <c r="DD837" i="5" s="1"/>
  <c r="BR837" i="5"/>
  <c r="BQ837" i="5"/>
  <c r="BV837" i="5" s="1"/>
  <c r="BY837" i="5" s="1"/>
  <c r="BS152" i="5"/>
  <c r="BT152" i="5" s="1"/>
  <c r="DD152" i="5" s="1"/>
  <c r="BR152" i="5"/>
  <c r="BQ152" i="5"/>
  <c r="BS52" i="5"/>
  <c r="BT52" i="5" s="1"/>
  <c r="DD52" i="5" s="1"/>
  <c r="BR52" i="5"/>
  <c r="BQ52" i="5"/>
  <c r="BS424" i="5"/>
  <c r="BT424" i="5" s="1"/>
  <c r="DD424" i="5" s="1"/>
  <c r="BR424" i="5"/>
  <c r="BQ424" i="5"/>
  <c r="BS344" i="5"/>
  <c r="BT344" i="5" s="1"/>
  <c r="DD344" i="5" s="1"/>
  <c r="BR344" i="5"/>
  <c r="BQ344" i="5"/>
  <c r="BW344" i="5" s="1"/>
  <c r="BZ344" i="5" s="1"/>
  <c r="BS77" i="5"/>
  <c r="BT77" i="5" s="1"/>
  <c r="DD77" i="5" s="1"/>
  <c r="BR77" i="5"/>
  <c r="BQ77" i="5"/>
  <c r="BV77" i="5" s="1"/>
  <c r="BY77" i="5" s="1"/>
  <c r="BS787" i="5"/>
  <c r="BT787" i="5" s="1"/>
  <c r="DD787" i="5" s="1"/>
  <c r="BR787" i="5"/>
  <c r="BQ787" i="5"/>
  <c r="BV787" i="5" s="1"/>
  <c r="BY787" i="5" s="1"/>
  <c r="BS527" i="5"/>
  <c r="BT527" i="5" s="1"/>
  <c r="DD527" i="5" s="1"/>
  <c r="BR527" i="5"/>
  <c r="BQ527" i="5"/>
  <c r="BV527" i="5" s="1"/>
  <c r="BY527" i="5" s="1"/>
  <c r="BS324" i="5"/>
  <c r="BT324" i="5" s="1"/>
  <c r="DD324" i="5" s="1"/>
  <c r="BR324" i="5"/>
  <c r="BQ324" i="5"/>
  <c r="BS933" i="5"/>
  <c r="BT933" i="5" s="1"/>
  <c r="DD933" i="5" s="1"/>
  <c r="BR933" i="5"/>
  <c r="BQ933" i="5"/>
  <c r="BS92" i="5"/>
  <c r="BT92" i="5" s="1"/>
  <c r="DD92" i="5" s="1"/>
  <c r="BR92" i="5"/>
  <c r="BQ92" i="5"/>
  <c r="BW92" i="5" s="1"/>
  <c r="BS806" i="5"/>
  <c r="BT806" i="5" s="1"/>
  <c r="DD806" i="5" s="1"/>
  <c r="BR806" i="5"/>
  <c r="BQ806" i="5"/>
  <c r="BS560" i="5"/>
  <c r="BT560" i="5" s="1"/>
  <c r="DD560" i="5" s="1"/>
  <c r="BR560" i="5"/>
  <c r="BQ560" i="5"/>
  <c r="BS860" i="5"/>
  <c r="BT860" i="5" s="1"/>
  <c r="DD860" i="5" s="1"/>
  <c r="BR860" i="5"/>
  <c r="BQ860" i="5"/>
  <c r="BW860" i="5" s="1"/>
  <c r="BZ860" i="5" s="1"/>
  <c r="BS732" i="5"/>
  <c r="BT732" i="5" s="1"/>
  <c r="DD732" i="5" s="1"/>
  <c r="BR732" i="5"/>
  <c r="BQ732" i="5"/>
  <c r="BW732" i="5" s="1"/>
  <c r="BS189" i="5"/>
  <c r="BT189" i="5" s="1"/>
  <c r="DD189" i="5" s="1"/>
  <c r="BR189" i="5"/>
  <c r="BQ189" i="5"/>
  <c r="BS757" i="5"/>
  <c r="BT757" i="5" s="1"/>
  <c r="DD757" i="5" s="1"/>
  <c r="BR757" i="5"/>
  <c r="BQ757" i="5"/>
  <c r="BV757" i="5" s="1"/>
  <c r="BY757" i="5" s="1"/>
  <c r="BS584" i="5"/>
  <c r="BT584" i="5" s="1"/>
  <c r="DD584" i="5" s="1"/>
  <c r="BR584" i="5"/>
  <c r="BQ584" i="5"/>
  <c r="BS548" i="5"/>
  <c r="BT548" i="5" s="1"/>
  <c r="DD548" i="5" s="1"/>
  <c r="BR548" i="5"/>
  <c r="BQ548" i="5"/>
  <c r="BS151" i="5"/>
  <c r="BT151" i="5" s="1"/>
  <c r="DD151" i="5" s="1"/>
  <c r="BR151" i="5"/>
  <c r="BQ151" i="5"/>
  <c r="BV151" i="5" s="1"/>
  <c r="BS631" i="5"/>
  <c r="BT631" i="5" s="1"/>
  <c r="DD631" i="5" s="1"/>
  <c r="BR631" i="5"/>
  <c r="BQ631" i="5"/>
  <c r="BV631" i="5" s="1"/>
  <c r="BY631" i="5" s="1"/>
  <c r="BS232" i="5"/>
  <c r="BT232" i="5" s="1"/>
  <c r="DD232" i="5" s="1"/>
  <c r="BR232" i="5"/>
  <c r="BQ232" i="5"/>
  <c r="BW232" i="5" s="1"/>
  <c r="BS266" i="5"/>
  <c r="BT266" i="5" s="1"/>
  <c r="DD266" i="5" s="1"/>
  <c r="BR266" i="5"/>
  <c r="BQ266" i="5"/>
  <c r="BV266" i="5" s="1"/>
  <c r="BY266" i="5" s="1"/>
  <c r="BS400" i="5"/>
  <c r="BT400" i="5" s="1"/>
  <c r="DD400" i="5" s="1"/>
  <c r="BR400" i="5"/>
  <c r="BQ400" i="5"/>
  <c r="BW400" i="5" s="1"/>
  <c r="BS976" i="5"/>
  <c r="BT976" i="5" s="1"/>
  <c r="DD976" i="5" s="1"/>
  <c r="BR976" i="5"/>
  <c r="BQ976" i="5"/>
  <c r="BW976" i="5" s="1"/>
  <c r="BS351" i="5"/>
  <c r="BT351" i="5" s="1"/>
  <c r="DD351" i="5" s="1"/>
  <c r="BR351" i="5"/>
  <c r="BQ351" i="5"/>
  <c r="BS672" i="5"/>
  <c r="BT672" i="5" s="1"/>
  <c r="DD672" i="5" s="1"/>
  <c r="BR672" i="5"/>
  <c r="BQ672" i="5"/>
  <c r="BW672" i="5" s="1"/>
  <c r="BZ672" i="5" s="1"/>
  <c r="BS272" i="5"/>
  <c r="BT272" i="5" s="1"/>
  <c r="DD272" i="5" s="1"/>
  <c r="BR272" i="5"/>
  <c r="BQ272" i="5"/>
  <c r="BV272" i="5" s="1"/>
  <c r="BY272" i="5" s="1"/>
  <c r="BS397" i="5"/>
  <c r="BT397" i="5" s="1"/>
  <c r="DD397" i="5" s="1"/>
  <c r="BR397" i="5"/>
  <c r="BQ397" i="5"/>
  <c r="BW397" i="5" s="1"/>
  <c r="BZ397" i="5" s="1"/>
  <c r="BS682" i="5"/>
  <c r="BT682" i="5" s="1"/>
  <c r="DD682" i="5" s="1"/>
  <c r="BR682" i="5"/>
  <c r="BQ682" i="5"/>
  <c r="BS322" i="5"/>
  <c r="BT322" i="5" s="1"/>
  <c r="DD322" i="5" s="1"/>
  <c r="BR322" i="5"/>
  <c r="BQ322" i="5"/>
  <c r="BW322" i="5" s="1"/>
  <c r="BZ322" i="5" s="1"/>
  <c r="BS844" i="5"/>
  <c r="BT844" i="5" s="1"/>
  <c r="DD844" i="5" s="1"/>
  <c r="BR844" i="5"/>
  <c r="BQ844" i="5"/>
  <c r="BS295" i="5"/>
  <c r="BT295" i="5" s="1"/>
  <c r="DD295" i="5" s="1"/>
  <c r="BR295" i="5"/>
  <c r="BQ295" i="5"/>
  <c r="BS64" i="5"/>
  <c r="BT64" i="5" s="1"/>
  <c r="DD64" i="5" s="1"/>
  <c r="BR64" i="5"/>
  <c r="BQ64" i="5"/>
  <c r="BS264" i="5"/>
  <c r="BT264" i="5" s="1"/>
  <c r="DD264" i="5" s="1"/>
  <c r="BR264" i="5"/>
  <c r="BQ264" i="5"/>
  <c r="BS523" i="5"/>
  <c r="BT523" i="5" s="1"/>
  <c r="DD523" i="5" s="1"/>
  <c r="BR523" i="5"/>
  <c r="BQ523" i="5"/>
  <c r="BS591" i="5"/>
  <c r="BT591" i="5" s="1"/>
  <c r="DD591" i="5" s="1"/>
  <c r="BR591" i="5"/>
  <c r="BQ591" i="5"/>
  <c r="BS489" i="5"/>
  <c r="BT489" i="5" s="1"/>
  <c r="DD489" i="5" s="1"/>
  <c r="BR489" i="5"/>
  <c r="BQ489" i="5"/>
  <c r="BW489" i="5" s="1"/>
  <c r="BS497" i="5"/>
  <c r="BT497" i="5" s="1"/>
  <c r="DD497" i="5" s="1"/>
  <c r="BR497" i="5"/>
  <c r="BQ497" i="5"/>
  <c r="BW497" i="5" s="1"/>
  <c r="BS178" i="5"/>
  <c r="BT178" i="5" s="1"/>
  <c r="DD178" i="5" s="1"/>
  <c r="BR178" i="5"/>
  <c r="BQ178" i="5"/>
  <c r="BS284" i="5"/>
  <c r="BT284" i="5" s="1"/>
  <c r="DD284" i="5" s="1"/>
  <c r="BR284" i="5"/>
  <c r="BQ284" i="5"/>
  <c r="BW284" i="5" s="1"/>
  <c r="BZ284" i="5" s="1"/>
  <c r="BS518" i="5"/>
  <c r="BT518" i="5" s="1"/>
  <c r="DD518" i="5" s="1"/>
  <c r="BR518" i="5"/>
  <c r="BQ518" i="5"/>
  <c r="BS403" i="5"/>
  <c r="BT403" i="5" s="1"/>
  <c r="DD403" i="5" s="1"/>
  <c r="BR403" i="5"/>
  <c r="BQ403" i="5"/>
  <c r="BS484" i="5"/>
  <c r="BT484" i="5" s="1"/>
  <c r="DD484" i="5" s="1"/>
  <c r="BR484" i="5"/>
  <c r="BQ484" i="5"/>
  <c r="BW484" i="5" s="1"/>
  <c r="BS230" i="5"/>
  <c r="BT230" i="5" s="1"/>
  <c r="DD230" i="5" s="1"/>
  <c r="BR230" i="5"/>
  <c r="BQ230" i="5"/>
  <c r="BW230" i="5" s="1"/>
  <c r="BZ230" i="5" s="1"/>
  <c r="BS200" i="5"/>
  <c r="BT200" i="5" s="1"/>
  <c r="DD200" i="5" s="1"/>
  <c r="BR200" i="5"/>
  <c r="BQ200" i="5"/>
  <c r="BW200" i="5" s="1"/>
  <c r="BS491" i="5"/>
  <c r="BT491" i="5" s="1"/>
  <c r="DD491" i="5" s="1"/>
  <c r="BR491" i="5"/>
  <c r="BQ491" i="5"/>
  <c r="BS802" i="5"/>
  <c r="BT802" i="5" s="1"/>
  <c r="DD802" i="5" s="1"/>
  <c r="BR802" i="5"/>
  <c r="BQ802" i="5"/>
  <c r="BW802" i="5" s="1"/>
  <c r="BS399" i="5"/>
  <c r="BT399" i="5" s="1"/>
  <c r="DD399" i="5" s="1"/>
  <c r="BR399" i="5"/>
  <c r="BQ399" i="5"/>
  <c r="BS590" i="5"/>
  <c r="BT590" i="5" s="1"/>
  <c r="DD590" i="5" s="1"/>
  <c r="BR590" i="5"/>
  <c r="BQ590" i="5"/>
  <c r="BS478" i="5"/>
  <c r="BT478" i="5" s="1"/>
  <c r="DD478" i="5" s="1"/>
  <c r="BR478" i="5"/>
  <c r="BQ478" i="5"/>
  <c r="BS147" i="5"/>
  <c r="BT147" i="5" s="1"/>
  <c r="DD147" i="5" s="1"/>
  <c r="BR147" i="5"/>
  <c r="BQ147" i="5"/>
  <c r="BW147" i="5" s="1"/>
  <c r="BS86" i="5"/>
  <c r="BT86" i="5" s="1"/>
  <c r="DD86" i="5" s="1"/>
  <c r="BR86" i="5"/>
  <c r="BQ86" i="5"/>
  <c r="BS508" i="5"/>
  <c r="BT508" i="5" s="1"/>
  <c r="DD508" i="5" s="1"/>
  <c r="BR508" i="5"/>
  <c r="BQ508" i="5"/>
  <c r="BS9" i="5"/>
  <c r="BT9" i="5" s="1"/>
  <c r="DD9" i="5" s="1"/>
  <c r="BR9" i="5"/>
  <c r="BQ9" i="5"/>
  <c r="BV9" i="5" s="1"/>
  <c r="BS350" i="5"/>
  <c r="BT350" i="5" s="1"/>
  <c r="DD350" i="5" s="1"/>
  <c r="BR350" i="5"/>
  <c r="BQ350" i="5"/>
  <c r="BS436" i="5"/>
  <c r="BT436" i="5" s="1"/>
  <c r="DD436" i="5" s="1"/>
  <c r="BR436" i="5"/>
  <c r="BQ436" i="5"/>
  <c r="BW436" i="5" s="1"/>
  <c r="BS505" i="5"/>
  <c r="BT505" i="5" s="1"/>
  <c r="DD505" i="5" s="1"/>
  <c r="BR505" i="5"/>
  <c r="BQ505" i="5"/>
  <c r="BW505" i="5" s="1"/>
  <c r="BS761" i="5"/>
  <c r="BT761" i="5" s="1"/>
  <c r="DD761" i="5" s="1"/>
  <c r="BR761" i="5"/>
  <c r="BQ761" i="5"/>
  <c r="BV761" i="5" s="1"/>
  <c r="BY761" i="5" s="1"/>
  <c r="BS568" i="5"/>
  <c r="BT568" i="5" s="1"/>
  <c r="DD568" i="5" s="1"/>
  <c r="BR568" i="5"/>
  <c r="BQ568" i="5"/>
  <c r="BW568" i="5" s="1"/>
  <c r="BS301" i="5"/>
  <c r="BT301" i="5" s="1"/>
  <c r="DD301" i="5" s="1"/>
  <c r="BR301" i="5"/>
  <c r="BQ301" i="5"/>
  <c r="BV301" i="5" s="1"/>
  <c r="BY301" i="5" s="1"/>
  <c r="BS647" i="5"/>
  <c r="BT647" i="5" s="1"/>
  <c r="DD647" i="5" s="1"/>
  <c r="BR647" i="5"/>
  <c r="BQ647" i="5"/>
  <c r="BS763" i="5"/>
  <c r="BT763" i="5" s="1"/>
  <c r="DD763" i="5" s="1"/>
  <c r="BR763" i="5"/>
  <c r="BQ763" i="5"/>
  <c r="BS563" i="5"/>
  <c r="BT563" i="5" s="1"/>
  <c r="DD563" i="5" s="1"/>
  <c r="BR563" i="5"/>
  <c r="BQ563" i="5"/>
  <c r="BW563" i="5" s="1"/>
  <c r="BS374" i="5"/>
  <c r="BT374" i="5" s="1"/>
  <c r="DD374" i="5" s="1"/>
  <c r="BR374" i="5"/>
  <c r="BQ374" i="5"/>
  <c r="BW374" i="5" s="1"/>
  <c r="BS39" i="5"/>
  <c r="BT39" i="5" s="1"/>
  <c r="DD39" i="5" s="1"/>
  <c r="BR39" i="5"/>
  <c r="BQ39" i="5"/>
  <c r="BW39" i="5" s="1"/>
  <c r="BS349" i="5"/>
  <c r="BT349" i="5" s="1"/>
  <c r="DD349" i="5" s="1"/>
  <c r="BR349" i="5"/>
  <c r="BQ349" i="5"/>
  <c r="BS908" i="5"/>
  <c r="BT908" i="5" s="1"/>
  <c r="DD908" i="5" s="1"/>
  <c r="BR908" i="5"/>
  <c r="BQ908" i="5"/>
  <c r="BV908" i="5" s="1"/>
  <c r="BY908" i="5" s="1"/>
  <c r="BS483" i="5"/>
  <c r="BT483" i="5" s="1"/>
  <c r="DD483" i="5" s="1"/>
  <c r="BR483" i="5"/>
  <c r="BQ483" i="5"/>
  <c r="BW483" i="5" s="1"/>
  <c r="BS681" i="5"/>
  <c r="BT681" i="5" s="1"/>
  <c r="DD681" i="5" s="1"/>
  <c r="BR681" i="5"/>
  <c r="BQ681" i="5"/>
  <c r="BS330" i="5"/>
  <c r="BT330" i="5" s="1"/>
  <c r="DD330" i="5" s="1"/>
  <c r="BR330" i="5"/>
  <c r="BQ330" i="5"/>
  <c r="BW330" i="5" s="1"/>
  <c r="BS485" i="5"/>
  <c r="BT485" i="5" s="1"/>
  <c r="DD485" i="5" s="1"/>
  <c r="BR485" i="5"/>
  <c r="BQ485" i="5"/>
  <c r="BS671" i="5"/>
  <c r="BT671" i="5" s="1"/>
  <c r="DD671" i="5" s="1"/>
  <c r="BR671" i="5"/>
  <c r="BQ671" i="5"/>
  <c r="BS390" i="5"/>
  <c r="BT390" i="5" s="1"/>
  <c r="DD390" i="5" s="1"/>
  <c r="BR390" i="5"/>
  <c r="BQ390" i="5"/>
  <c r="BW390" i="5" s="1"/>
  <c r="BS308" i="5"/>
  <c r="BT308" i="5" s="1"/>
  <c r="DD308" i="5" s="1"/>
  <c r="BR308" i="5"/>
  <c r="BQ308" i="5"/>
  <c r="BS734" i="5"/>
  <c r="BT734" i="5" s="1"/>
  <c r="DD734" i="5" s="1"/>
  <c r="BR734" i="5"/>
  <c r="BQ734" i="5"/>
  <c r="BW734" i="5" s="1"/>
  <c r="BS365" i="5"/>
  <c r="BT365" i="5" s="1"/>
  <c r="DD365" i="5" s="1"/>
  <c r="BR365" i="5"/>
  <c r="BQ365" i="5"/>
  <c r="BW365" i="5" s="1"/>
  <c r="BS253" i="5"/>
  <c r="BT253" i="5" s="1"/>
  <c r="DD253" i="5" s="1"/>
  <c r="BR253" i="5"/>
  <c r="BQ253" i="5"/>
  <c r="BS636" i="5"/>
  <c r="BT636" i="5" s="1"/>
  <c r="DD636" i="5" s="1"/>
  <c r="BR636" i="5"/>
  <c r="BQ636" i="5"/>
  <c r="BS26" i="5"/>
  <c r="BT26" i="5" s="1"/>
  <c r="DD26" i="5" s="1"/>
  <c r="BR26" i="5"/>
  <c r="BQ26" i="5"/>
  <c r="BV26" i="5" s="1"/>
  <c r="BY26" i="5" s="1"/>
  <c r="BS719" i="5"/>
  <c r="BT719" i="5" s="1"/>
  <c r="DD719" i="5" s="1"/>
  <c r="BR719" i="5"/>
  <c r="BQ719" i="5"/>
  <c r="BS610" i="5"/>
  <c r="BT610" i="5" s="1"/>
  <c r="DD610" i="5" s="1"/>
  <c r="BR610" i="5"/>
  <c r="BQ610" i="5"/>
  <c r="BW610" i="5" s="1"/>
  <c r="BZ610" i="5" s="1"/>
  <c r="BS134" i="5"/>
  <c r="BT134" i="5" s="1"/>
  <c r="DD134" i="5" s="1"/>
  <c r="BR134" i="5"/>
  <c r="BQ134" i="5"/>
  <c r="BV134" i="5" s="1"/>
  <c r="BY134" i="5" s="1"/>
  <c r="BS986" i="5"/>
  <c r="BT986" i="5" s="1"/>
  <c r="DD986" i="5" s="1"/>
  <c r="BR986" i="5"/>
  <c r="BQ986" i="5"/>
  <c r="BV986" i="5" s="1"/>
  <c r="BY986" i="5" s="1"/>
  <c r="BS969" i="5"/>
  <c r="BT969" i="5" s="1"/>
  <c r="DD969" i="5" s="1"/>
  <c r="BR969" i="5"/>
  <c r="BQ969" i="5"/>
  <c r="BS575" i="5"/>
  <c r="BT575" i="5" s="1"/>
  <c r="DD575" i="5" s="1"/>
  <c r="BR575" i="5"/>
  <c r="BQ575" i="5"/>
  <c r="BS338" i="5"/>
  <c r="BT338" i="5" s="1"/>
  <c r="DD338" i="5" s="1"/>
  <c r="BR338" i="5"/>
  <c r="BQ338" i="5"/>
  <c r="BS684" i="5"/>
  <c r="BT684" i="5" s="1"/>
  <c r="DD684" i="5" s="1"/>
  <c r="BR684" i="5"/>
  <c r="BQ684" i="5"/>
  <c r="BW684" i="5" s="1"/>
  <c r="BS268" i="5"/>
  <c r="BT268" i="5" s="1"/>
  <c r="DD268" i="5" s="1"/>
  <c r="BR268" i="5"/>
  <c r="BQ268" i="5"/>
  <c r="BV268" i="5" s="1"/>
  <c r="BY268" i="5" s="1"/>
  <c r="BS634" i="5"/>
  <c r="BT634" i="5" s="1"/>
  <c r="DD634" i="5" s="1"/>
  <c r="BR634" i="5"/>
  <c r="BQ634" i="5"/>
  <c r="BS492" i="5"/>
  <c r="BT492" i="5" s="1"/>
  <c r="DD492" i="5" s="1"/>
  <c r="BR492" i="5"/>
  <c r="BQ492" i="5"/>
  <c r="BW492" i="5" s="1"/>
  <c r="BZ492" i="5" s="1"/>
  <c r="BS701" i="5"/>
  <c r="BT701" i="5" s="1"/>
  <c r="DD701" i="5" s="1"/>
  <c r="BR701" i="5"/>
  <c r="BQ701" i="5"/>
  <c r="BW701" i="5" s="1"/>
  <c r="BS895" i="5"/>
  <c r="BT895" i="5" s="1"/>
  <c r="DD895" i="5" s="1"/>
  <c r="BR895" i="5"/>
  <c r="BQ895" i="5"/>
  <c r="BW895" i="5" s="1"/>
  <c r="BZ895" i="5" s="1"/>
  <c r="BS438" i="5"/>
  <c r="BT438" i="5" s="1"/>
  <c r="DD438" i="5" s="1"/>
  <c r="BR438" i="5"/>
  <c r="BQ438" i="5"/>
  <c r="BW438" i="5" s="1"/>
  <c r="BZ438" i="5" s="1"/>
  <c r="BS643" i="5"/>
  <c r="BT643" i="5" s="1"/>
  <c r="DD643" i="5" s="1"/>
  <c r="BR643" i="5"/>
  <c r="BQ643" i="5"/>
  <c r="BW643" i="5" s="1"/>
  <c r="BS57" i="5"/>
  <c r="BT57" i="5" s="1"/>
  <c r="DD57" i="5" s="1"/>
  <c r="BR57" i="5"/>
  <c r="BQ57" i="5"/>
  <c r="BW57" i="5" s="1"/>
  <c r="BZ57" i="5" s="1"/>
  <c r="BS5" i="5"/>
  <c r="BT5" i="5" s="1"/>
  <c r="DD5" i="5" s="1"/>
  <c r="BR5" i="5"/>
  <c r="BQ5" i="5"/>
  <c r="BV5" i="5" s="1"/>
  <c r="BY5" i="5" s="1"/>
  <c r="BS916" i="5"/>
  <c r="BT916" i="5" s="1"/>
  <c r="DD916" i="5" s="1"/>
  <c r="BR916" i="5"/>
  <c r="BQ916" i="5"/>
  <c r="BW916" i="5" s="1"/>
  <c r="BS954" i="5"/>
  <c r="BT954" i="5" s="1"/>
  <c r="DD954" i="5" s="1"/>
  <c r="BR954" i="5"/>
  <c r="BQ954" i="5"/>
  <c r="BW954" i="5" s="1"/>
  <c r="BZ954" i="5" s="1"/>
  <c r="BS669" i="5"/>
  <c r="BT669" i="5" s="1"/>
  <c r="DD669" i="5" s="1"/>
  <c r="BR669" i="5"/>
  <c r="BQ669" i="5"/>
  <c r="BW669" i="5" s="1"/>
  <c r="BZ669" i="5" s="1"/>
  <c r="BS364" i="5"/>
  <c r="BT364" i="5" s="1"/>
  <c r="DD364" i="5" s="1"/>
  <c r="BR364" i="5"/>
  <c r="BQ364" i="5"/>
  <c r="BV364" i="5" s="1"/>
  <c r="BY364" i="5" s="1"/>
  <c r="BS919" i="5"/>
  <c r="BT919" i="5" s="1"/>
  <c r="DD919" i="5" s="1"/>
  <c r="BR919" i="5"/>
  <c r="BQ919" i="5"/>
  <c r="BV919" i="5" s="1"/>
  <c r="BY919" i="5" s="1"/>
  <c r="BS813" i="5"/>
  <c r="BT813" i="5" s="1"/>
  <c r="DD813" i="5" s="1"/>
  <c r="BR813" i="5"/>
  <c r="BQ813" i="5"/>
  <c r="BW813" i="5" s="1"/>
  <c r="BS453" i="5"/>
  <c r="BT453" i="5" s="1"/>
  <c r="DD453" i="5" s="1"/>
  <c r="BR453" i="5"/>
  <c r="BQ453" i="5"/>
  <c r="BS641" i="5"/>
  <c r="BT641" i="5" s="1"/>
  <c r="DD641" i="5" s="1"/>
  <c r="BR641" i="5"/>
  <c r="BQ641" i="5"/>
  <c r="BW641" i="5" s="1"/>
  <c r="BZ641" i="5" s="1"/>
  <c r="BS831" i="5"/>
  <c r="BT831" i="5" s="1"/>
  <c r="DD831" i="5" s="1"/>
  <c r="BR831" i="5"/>
  <c r="BQ831" i="5"/>
  <c r="BV831" i="5" s="1"/>
  <c r="BY831" i="5" s="1"/>
  <c r="BS81" i="5"/>
  <c r="BT81" i="5" s="1"/>
  <c r="DD81" i="5" s="1"/>
  <c r="BR81" i="5"/>
  <c r="BQ81" i="5"/>
  <c r="BW81" i="5" s="1"/>
  <c r="BZ81" i="5" s="1"/>
  <c r="BS41" i="5"/>
  <c r="BT41" i="5" s="1"/>
  <c r="DD41" i="5" s="1"/>
  <c r="BR41" i="5"/>
  <c r="BQ41" i="5"/>
  <c r="BW41" i="5" s="1"/>
  <c r="BS664" i="5"/>
  <c r="BT664" i="5" s="1"/>
  <c r="DD664" i="5" s="1"/>
  <c r="BR664" i="5"/>
  <c r="BQ664" i="5"/>
  <c r="BS551" i="5"/>
  <c r="BT551" i="5" s="1"/>
  <c r="DD551" i="5" s="1"/>
  <c r="BR551" i="5"/>
  <c r="BQ551" i="5"/>
  <c r="BW551" i="5" s="1"/>
  <c r="BS251" i="5"/>
  <c r="BT251" i="5" s="1"/>
  <c r="DD251" i="5" s="1"/>
  <c r="BR251" i="5"/>
  <c r="BQ251" i="5"/>
  <c r="BW251" i="5" s="1"/>
  <c r="BS66" i="5"/>
  <c r="BT66" i="5" s="1"/>
  <c r="DD66" i="5" s="1"/>
  <c r="BR66" i="5"/>
  <c r="BQ66" i="5"/>
  <c r="BS163" i="5"/>
  <c r="BT163" i="5" s="1"/>
  <c r="DD163" i="5" s="1"/>
  <c r="BR163" i="5"/>
  <c r="BQ163" i="5"/>
  <c r="BW163" i="5" s="1"/>
  <c r="BZ163" i="5" s="1"/>
  <c r="BS33" i="5"/>
  <c r="BT33" i="5" s="1"/>
  <c r="DD33" i="5" s="1"/>
  <c r="BR33" i="5"/>
  <c r="BQ33" i="5"/>
  <c r="BW33" i="5" s="1"/>
  <c r="BZ33" i="5" s="1"/>
  <c r="BS121" i="5"/>
  <c r="BT121" i="5" s="1"/>
  <c r="DD121" i="5" s="1"/>
  <c r="BR121" i="5"/>
  <c r="BQ121" i="5"/>
  <c r="BW121" i="5" s="1"/>
  <c r="BZ121" i="5" s="1"/>
  <c r="BS45" i="5"/>
  <c r="BT45" i="5" s="1"/>
  <c r="DD45" i="5" s="1"/>
  <c r="BR45" i="5"/>
  <c r="BQ45" i="5"/>
  <c r="BV45" i="5" s="1"/>
  <c r="BY45" i="5" s="1"/>
  <c r="BS525" i="5"/>
  <c r="BT525" i="5" s="1"/>
  <c r="DD525" i="5" s="1"/>
  <c r="BR525" i="5"/>
  <c r="BQ525" i="5"/>
  <c r="BW525" i="5" s="1"/>
  <c r="BZ525" i="5" s="1"/>
  <c r="BS112" i="5"/>
  <c r="BT112" i="5" s="1"/>
  <c r="DD112" i="5" s="1"/>
  <c r="BR112" i="5"/>
  <c r="BQ112" i="5"/>
  <c r="BW112" i="5" s="1"/>
  <c r="BS770" i="5"/>
  <c r="BT770" i="5" s="1"/>
  <c r="DD770" i="5" s="1"/>
  <c r="BR770" i="5"/>
  <c r="BQ770" i="5"/>
  <c r="BW770" i="5" s="1"/>
  <c r="BS337" i="5"/>
  <c r="BT337" i="5" s="1"/>
  <c r="DD337" i="5" s="1"/>
  <c r="BR337" i="5"/>
  <c r="BQ337" i="5"/>
  <c r="BS640" i="5"/>
  <c r="BT640" i="5" s="1"/>
  <c r="DD640" i="5" s="1"/>
  <c r="BR640" i="5"/>
  <c r="BQ640" i="5"/>
  <c r="BW640" i="5" s="1"/>
  <c r="BS651" i="5"/>
  <c r="BT651" i="5" s="1"/>
  <c r="DD651" i="5" s="1"/>
  <c r="BR651" i="5"/>
  <c r="BQ651" i="5"/>
  <c r="BW651" i="5" s="1"/>
  <c r="BZ651" i="5" s="1"/>
  <c r="BS47" i="5"/>
  <c r="BT47" i="5" s="1"/>
  <c r="DD47" i="5" s="1"/>
  <c r="BR47" i="5"/>
  <c r="BQ47" i="5"/>
  <c r="BW47" i="5" s="1"/>
  <c r="BZ47" i="5" s="1"/>
  <c r="BS115" i="5"/>
  <c r="BT115" i="5" s="1"/>
  <c r="DD115" i="5" s="1"/>
  <c r="BR115" i="5"/>
  <c r="BQ115" i="5"/>
  <c r="BV115" i="5" s="1"/>
  <c r="BY115" i="5" s="1"/>
  <c r="BS196" i="5"/>
  <c r="BT196" i="5" s="1"/>
  <c r="DD196" i="5" s="1"/>
  <c r="BR196" i="5"/>
  <c r="BQ196" i="5"/>
  <c r="BW196" i="5" s="1"/>
  <c r="BZ196" i="5" s="1"/>
  <c r="BS35" i="5"/>
  <c r="BT35" i="5" s="1"/>
  <c r="DD35" i="5" s="1"/>
  <c r="BR35" i="5"/>
  <c r="BQ35" i="5"/>
  <c r="BW35" i="5" s="1"/>
  <c r="BS562" i="5"/>
  <c r="BT562" i="5" s="1"/>
  <c r="DD562" i="5" s="1"/>
  <c r="BR562" i="5"/>
  <c r="BQ562" i="5"/>
  <c r="BS448" i="5"/>
  <c r="BT448" i="5" s="1"/>
  <c r="DD448" i="5" s="1"/>
  <c r="BR448" i="5"/>
  <c r="BQ448" i="5"/>
  <c r="BW448" i="5" s="1"/>
  <c r="BZ448" i="5" s="1"/>
  <c r="BS480" i="5"/>
  <c r="BT480" i="5" s="1"/>
  <c r="DD480" i="5" s="1"/>
  <c r="BR480" i="5"/>
  <c r="BQ480" i="5"/>
  <c r="BW480" i="5" s="1"/>
  <c r="BS367" i="5"/>
  <c r="BT367" i="5" s="1"/>
  <c r="DD367" i="5" s="1"/>
  <c r="BR367" i="5"/>
  <c r="BQ367" i="5"/>
  <c r="BV367" i="5" s="1"/>
  <c r="BY367" i="5" s="1"/>
  <c r="BS574" i="5"/>
  <c r="BT574" i="5" s="1"/>
  <c r="DD574" i="5" s="1"/>
  <c r="BR574" i="5"/>
  <c r="BQ574" i="5"/>
  <c r="BV574" i="5" s="1"/>
  <c r="BY574" i="5" s="1"/>
  <c r="BS872" i="5"/>
  <c r="BT872" i="5" s="1"/>
  <c r="DD872" i="5" s="1"/>
  <c r="BR872" i="5"/>
  <c r="BQ872" i="5"/>
  <c r="BW872" i="5" s="1"/>
  <c r="BZ872" i="5" s="1"/>
  <c r="BS62" i="5"/>
  <c r="BT62" i="5" s="1"/>
  <c r="DD62" i="5" s="1"/>
  <c r="BR62" i="5"/>
  <c r="BQ62" i="5"/>
  <c r="BV62" i="5" s="1"/>
  <c r="BY62" i="5" s="1"/>
  <c r="BS25" i="5"/>
  <c r="BT25" i="5" s="1"/>
  <c r="DD25" i="5" s="1"/>
  <c r="BR25" i="5"/>
  <c r="BQ25" i="5"/>
  <c r="BW25" i="5" s="1"/>
  <c r="BS652" i="5"/>
  <c r="BT652" i="5" s="1"/>
  <c r="DD652" i="5" s="1"/>
  <c r="BR652" i="5"/>
  <c r="BQ652" i="5"/>
  <c r="BW652" i="5" s="1"/>
  <c r="BS746" i="5"/>
  <c r="BT746" i="5" s="1"/>
  <c r="DD746" i="5" s="1"/>
  <c r="BR746" i="5"/>
  <c r="BQ746" i="5"/>
  <c r="BW746" i="5" s="1"/>
  <c r="BS405" i="5"/>
  <c r="BT405" i="5" s="1"/>
  <c r="DD405" i="5" s="1"/>
  <c r="BR405" i="5"/>
  <c r="BQ405" i="5"/>
  <c r="BW405" i="5" s="1"/>
  <c r="BS985" i="5"/>
  <c r="BT985" i="5" s="1"/>
  <c r="DD985" i="5" s="1"/>
  <c r="BR985" i="5"/>
  <c r="BQ985" i="5"/>
  <c r="BW985" i="5" s="1"/>
  <c r="BZ985" i="5" s="1"/>
  <c r="BS302" i="5"/>
  <c r="BT302" i="5" s="1"/>
  <c r="DD302" i="5" s="1"/>
  <c r="BR302" i="5"/>
  <c r="BQ302" i="5"/>
  <c r="BV302" i="5" s="1"/>
  <c r="BY302" i="5" s="1"/>
  <c r="BS51" i="5"/>
  <c r="BT51" i="5" s="1"/>
  <c r="DD51" i="5" s="1"/>
  <c r="BR51" i="5"/>
  <c r="BQ51" i="5"/>
  <c r="BS511" i="5"/>
  <c r="BT511" i="5" s="1"/>
  <c r="DD511" i="5" s="1"/>
  <c r="BR511" i="5"/>
  <c r="BQ511" i="5"/>
  <c r="BW511" i="5" s="1"/>
  <c r="BZ511" i="5" s="1"/>
  <c r="BS99" i="5"/>
  <c r="BT99" i="5" s="1"/>
  <c r="DD99" i="5" s="1"/>
  <c r="BR99" i="5"/>
  <c r="BQ99" i="5"/>
  <c r="BW99" i="5" s="1"/>
  <c r="BS524" i="5"/>
  <c r="BT524" i="5" s="1"/>
  <c r="DD524" i="5" s="1"/>
  <c r="BR524" i="5"/>
  <c r="BQ524" i="5"/>
  <c r="BW524" i="5" s="1"/>
  <c r="BS856" i="5"/>
  <c r="BT856" i="5" s="1"/>
  <c r="DD856" i="5" s="1"/>
  <c r="BR856" i="5"/>
  <c r="BQ856" i="5"/>
  <c r="BW856" i="5" s="1"/>
  <c r="BS231" i="5"/>
  <c r="BT231" i="5" s="1"/>
  <c r="DD231" i="5" s="1"/>
  <c r="BR231" i="5"/>
  <c r="BQ231" i="5"/>
  <c r="BW231" i="5" s="1"/>
  <c r="BS19" i="5"/>
  <c r="BT19" i="5" s="1"/>
  <c r="DD19" i="5" s="1"/>
  <c r="BR19" i="5"/>
  <c r="BQ19" i="5"/>
  <c r="BS357" i="5"/>
  <c r="BT357" i="5" s="1"/>
  <c r="DD357" i="5" s="1"/>
  <c r="BR357" i="5"/>
  <c r="BQ357" i="5"/>
  <c r="BV357" i="5" s="1"/>
  <c r="BY357" i="5" s="1"/>
  <c r="BS832" i="5"/>
  <c r="BT832" i="5" s="1"/>
  <c r="DD832" i="5" s="1"/>
  <c r="BR832" i="5"/>
  <c r="BQ832" i="5"/>
  <c r="BW832" i="5" s="1"/>
  <c r="BZ832" i="5" s="1"/>
  <c r="BS358" i="5"/>
  <c r="BT358" i="5" s="1"/>
  <c r="DD358" i="5" s="1"/>
  <c r="BR358" i="5"/>
  <c r="BQ358" i="5"/>
  <c r="BV358" i="5" s="1"/>
  <c r="BY358" i="5" s="1"/>
  <c r="BS855" i="5"/>
  <c r="BT855" i="5" s="1"/>
  <c r="DD855" i="5" s="1"/>
  <c r="BR855" i="5"/>
  <c r="BQ855" i="5"/>
  <c r="BV855" i="5" s="1"/>
  <c r="BY855" i="5" s="1"/>
  <c r="BS764" i="5"/>
  <c r="BT764" i="5" s="1"/>
  <c r="DD764" i="5" s="1"/>
  <c r="BR764" i="5"/>
  <c r="BQ764" i="5"/>
  <c r="BW764" i="5" s="1"/>
  <c r="BS247" i="5"/>
  <c r="BT247" i="5" s="1"/>
  <c r="DD247" i="5" s="1"/>
  <c r="BR247" i="5"/>
  <c r="BQ247" i="5"/>
  <c r="BS589" i="5"/>
  <c r="BT589" i="5" s="1"/>
  <c r="DD589" i="5" s="1"/>
  <c r="BR589" i="5"/>
  <c r="BQ589" i="5"/>
  <c r="BV589" i="5" s="1"/>
  <c r="BS420" i="5"/>
  <c r="BT420" i="5" s="1"/>
  <c r="DD420" i="5" s="1"/>
  <c r="BR420" i="5"/>
  <c r="BQ420" i="5"/>
  <c r="BW420" i="5" s="1"/>
  <c r="BS175" i="5"/>
  <c r="BT175" i="5" s="1"/>
  <c r="DD175" i="5" s="1"/>
  <c r="BR175" i="5"/>
  <c r="BQ175" i="5"/>
  <c r="BV175" i="5" s="1"/>
  <c r="BY175" i="5" s="1"/>
  <c r="BS27" i="5"/>
  <c r="BT27" i="5" s="1"/>
  <c r="DD27" i="5" s="1"/>
  <c r="BR27" i="5"/>
  <c r="BQ27" i="5"/>
  <c r="BV27" i="5" s="1"/>
  <c r="BS605" i="5"/>
  <c r="BT605" i="5" s="1"/>
  <c r="DD605" i="5" s="1"/>
  <c r="BR605" i="5"/>
  <c r="BQ605" i="5"/>
  <c r="BS226" i="5"/>
  <c r="BT226" i="5" s="1"/>
  <c r="DD226" i="5" s="1"/>
  <c r="BR226" i="5"/>
  <c r="BQ226" i="5"/>
  <c r="BS927" i="5"/>
  <c r="BT927" i="5" s="1"/>
  <c r="DD927" i="5" s="1"/>
  <c r="BR927" i="5"/>
  <c r="BQ927" i="5"/>
  <c r="BW927" i="5" s="1"/>
  <c r="BZ927" i="5" s="1"/>
  <c r="BS106" i="5"/>
  <c r="BT106" i="5" s="1"/>
  <c r="DD106" i="5" s="1"/>
  <c r="BR106" i="5"/>
  <c r="BQ106" i="5"/>
  <c r="BW106" i="5" s="1"/>
  <c r="BS3" i="5"/>
  <c r="BT3" i="5" s="1"/>
  <c r="DD3" i="5" s="1"/>
  <c r="BR3" i="5"/>
  <c r="BQ3" i="5"/>
  <c r="BV3" i="5" s="1"/>
  <c r="BY3" i="5" s="1"/>
  <c r="BS912" i="5"/>
  <c r="BT912" i="5" s="1"/>
  <c r="DD912" i="5" s="1"/>
  <c r="BR912" i="5"/>
  <c r="BQ912" i="5"/>
  <c r="BS29" i="5"/>
  <c r="BT29" i="5" s="1"/>
  <c r="DD29" i="5" s="1"/>
  <c r="BR29" i="5"/>
  <c r="BQ29" i="5"/>
  <c r="BW29" i="5" s="1"/>
  <c r="BS654" i="5"/>
  <c r="BT654" i="5" s="1"/>
  <c r="DD654" i="5" s="1"/>
  <c r="BR654" i="5"/>
  <c r="BQ654" i="5"/>
  <c r="BS552" i="5"/>
  <c r="BT552" i="5" s="1"/>
  <c r="DD552" i="5" s="1"/>
  <c r="BR552" i="5"/>
  <c r="BQ552" i="5"/>
  <c r="BW552" i="5" s="1"/>
  <c r="BZ552" i="5" s="1"/>
  <c r="BS329" i="5"/>
  <c r="BT329" i="5" s="1"/>
  <c r="DD329" i="5" s="1"/>
  <c r="BR329" i="5"/>
  <c r="BQ329" i="5"/>
  <c r="BS313" i="5"/>
  <c r="BT313" i="5" s="1"/>
  <c r="DD313" i="5" s="1"/>
  <c r="BR313" i="5"/>
  <c r="BQ313" i="5"/>
  <c r="BV313" i="5" s="1"/>
  <c r="BY313" i="5" s="1"/>
  <c r="BS293" i="5"/>
  <c r="BT293" i="5" s="1"/>
  <c r="DD293" i="5" s="1"/>
  <c r="BR293" i="5"/>
  <c r="BQ293" i="5"/>
  <c r="BV293" i="5" s="1"/>
  <c r="BY293" i="5" s="1"/>
  <c r="BS242" i="5"/>
  <c r="BT242" i="5" s="1"/>
  <c r="DD242" i="5" s="1"/>
  <c r="BR242" i="5"/>
  <c r="BQ242" i="5"/>
  <c r="BS254" i="5"/>
  <c r="BT254" i="5" s="1"/>
  <c r="DD254" i="5" s="1"/>
  <c r="BR254" i="5"/>
  <c r="BQ254" i="5"/>
  <c r="BV254" i="5" s="1"/>
  <c r="BY254" i="5" s="1"/>
  <c r="BS783" i="5"/>
  <c r="BT783" i="5" s="1"/>
  <c r="DD783" i="5" s="1"/>
  <c r="BR783" i="5"/>
  <c r="BQ783" i="5"/>
  <c r="BS876" i="5"/>
  <c r="BT876" i="5" s="1"/>
  <c r="DD876" i="5" s="1"/>
  <c r="BR876" i="5"/>
  <c r="BQ876" i="5"/>
  <c r="BW876" i="5" s="1"/>
  <c r="BZ876" i="5" s="1"/>
  <c r="BS412" i="5"/>
  <c r="BT412" i="5" s="1"/>
  <c r="DD412" i="5" s="1"/>
  <c r="BR412" i="5"/>
  <c r="BQ412" i="5"/>
  <c r="BW412" i="5" s="1"/>
  <c r="BZ412" i="5" s="1"/>
  <c r="BS289" i="5"/>
  <c r="BT289" i="5" s="1"/>
  <c r="DD289" i="5" s="1"/>
  <c r="BR289" i="5"/>
  <c r="BQ289" i="5"/>
  <c r="BS693" i="5"/>
  <c r="BT693" i="5" s="1"/>
  <c r="DD693" i="5" s="1"/>
  <c r="BR693" i="5"/>
  <c r="BQ693" i="5"/>
  <c r="BW693" i="5" s="1"/>
  <c r="BS882" i="5"/>
  <c r="BT882" i="5" s="1"/>
  <c r="DD882" i="5" s="1"/>
  <c r="BR882" i="5"/>
  <c r="BQ882" i="5"/>
  <c r="BS571" i="5"/>
  <c r="BT571" i="5" s="1"/>
  <c r="DD571" i="5" s="1"/>
  <c r="BR571" i="5"/>
  <c r="BQ571" i="5"/>
  <c r="BV571" i="5" s="1"/>
  <c r="BS457" i="5"/>
  <c r="BT457" i="5" s="1"/>
  <c r="DD457" i="5" s="1"/>
  <c r="BR457" i="5"/>
  <c r="BQ457" i="5"/>
  <c r="BV457" i="5" s="1"/>
  <c r="BY457" i="5" s="1"/>
  <c r="BS988" i="5"/>
  <c r="BT988" i="5" s="1"/>
  <c r="DD988" i="5" s="1"/>
  <c r="BR988" i="5"/>
  <c r="BQ988" i="5"/>
  <c r="BW988" i="5" s="1"/>
  <c r="BS673" i="5"/>
  <c r="BT673" i="5" s="1"/>
  <c r="DD673" i="5" s="1"/>
  <c r="BR673" i="5"/>
  <c r="BQ673" i="5"/>
  <c r="BV673" i="5" s="1"/>
  <c r="BY673" i="5" s="1"/>
  <c r="BS942" i="5"/>
  <c r="BT942" i="5" s="1"/>
  <c r="DD942" i="5" s="1"/>
  <c r="BR942" i="5"/>
  <c r="BQ942" i="5"/>
  <c r="BW942" i="5" s="1"/>
  <c r="BS972" i="5"/>
  <c r="BT972" i="5" s="1"/>
  <c r="DD972" i="5" s="1"/>
  <c r="BR972" i="5"/>
  <c r="BQ972" i="5"/>
  <c r="BV972" i="5" s="1"/>
  <c r="BY972" i="5" s="1"/>
  <c r="BS212" i="5"/>
  <c r="BT212" i="5" s="1"/>
  <c r="DD212" i="5" s="1"/>
  <c r="BR212" i="5"/>
  <c r="BQ212" i="5"/>
  <c r="BS618" i="5"/>
  <c r="BT618" i="5" s="1"/>
  <c r="DD618" i="5" s="1"/>
  <c r="BR618" i="5"/>
  <c r="BQ618" i="5"/>
  <c r="BV618" i="5" s="1"/>
  <c r="BY618" i="5" s="1"/>
  <c r="BS203" i="5"/>
  <c r="BT203" i="5" s="1"/>
  <c r="DD203" i="5" s="1"/>
  <c r="BR203" i="5"/>
  <c r="BQ203" i="5"/>
  <c r="BV203" i="5" s="1"/>
  <c r="BS585" i="5"/>
  <c r="BT585" i="5" s="1"/>
  <c r="DD585" i="5" s="1"/>
  <c r="BR585" i="5"/>
  <c r="BQ585" i="5"/>
  <c r="BV585" i="5" s="1"/>
  <c r="BY585" i="5" s="1"/>
  <c r="BS7" i="5"/>
  <c r="BT7" i="5" s="1"/>
  <c r="DD7" i="5" s="1"/>
  <c r="BR7" i="5"/>
  <c r="BQ7" i="5"/>
  <c r="BW7" i="5" s="1"/>
  <c r="BS422" i="5"/>
  <c r="BT422" i="5" s="1"/>
  <c r="DD422" i="5" s="1"/>
  <c r="BR422" i="5"/>
  <c r="BQ422" i="5"/>
  <c r="BV422" i="5" s="1"/>
  <c r="BY422" i="5" s="1"/>
  <c r="BS468" i="5"/>
  <c r="BT468" i="5" s="1"/>
  <c r="DD468" i="5" s="1"/>
  <c r="BR468" i="5"/>
  <c r="BQ468" i="5"/>
  <c r="BW468" i="5" s="1"/>
  <c r="BZ468" i="5" s="1"/>
  <c r="BS79" i="5"/>
  <c r="BT79" i="5" s="1"/>
  <c r="DD79" i="5" s="1"/>
  <c r="BR79" i="5"/>
  <c r="BQ79" i="5"/>
  <c r="BV79" i="5" s="1"/>
  <c r="BY79" i="5" s="1"/>
  <c r="BS989" i="5"/>
  <c r="BT989" i="5" s="1"/>
  <c r="DD989" i="5" s="1"/>
  <c r="BR989" i="5"/>
  <c r="BQ989" i="5"/>
  <c r="BS123" i="5"/>
  <c r="BT123" i="5" s="1"/>
  <c r="DD123" i="5" s="1"/>
  <c r="BR123" i="5"/>
  <c r="BQ123" i="5"/>
  <c r="BS383" i="5"/>
  <c r="BT383" i="5" s="1"/>
  <c r="DD383" i="5" s="1"/>
  <c r="BR383" i="5"/>
  <c r="BQ383" i="5"/>
  <c r="BS220" i="5"/>
  <c r="BT220" i="5" s="1"/>
  <c r="DD220" i="5" s="1"/>
  <c r="BR220" i="5"/>
  <c r="BQ220" i="5"/>
  <c r="BV220" i="5" s="1"/>
  <c r="BY220" i="5" s="1"/>
  <c r="BS382" i="5"/>
  <c r="BT382" i="5" s="1"/>
  <c r="DD382" i="5" s="1"/>
  <c r="BR382" i="5"/>
  <c r="BQ382" i="5"/>
  <c r="BW382" i="5" s="1"/>
  <c r="BZ382" i="5" s="1"/>
  <c r="BS708" i="5"/>
  <c r="BT708" i="5" s="1"/>
  <c r="DD708" i="5" s="1"/>
  <c r="BR708" i="5"/>
  <c r="BQ708" i="5"/>
  <c r="BV708" i="5" s="1"/>
  <c r="BY708" i="5" s="1"/>
  <c r="BS265" i="5"/>
  <c r="BT265" i="5" s="1"/>
  <c r="DD265" i="5" s="1"/>
  <c r="BR265" i="5"/>
  <c r="BQ265" i="5"/>
  <c r="BS638" i="5"/>
  <c r="BT638" i="5" s="1"/>
  <c r="DD638" i="5" s="1"/>
  <c r="BR638" i="5"/>
  <c r="BQ638" i="5"/>
  <c r="BV638" i="5" s="1"/>
  <c r="BY638" i="5" s="1"/>
  <c r="BS263" i="5"/>
  <c r="BT263" i="5" s="1"/>
  <c r="DD263" i="5" s="1"/>
  <c r="BR263" i="5"/>
  <c r="BQ263" i="5"/>
  <c r="BS465" i="5"/>
  <c r="BT465" i="5" s="1"/>
  <c r="DD465" i="5" s="1"/>
  <c r="BR465" i="5"/>
  <c r="BQ465" i="5"/>
  <c r="BV465" i="5" s="1"/>
  <c r="BY465" i="5" s="1"/>
  <c r="BS221" i="5"/>
  <c r="BT221" i="5" s="1"/>
  <c r="DD221" i="5" s="1"/>
  <c r="BR221" i="5"/>
  <c r="BQ221" i="5"/>
  <c r="BS987" i="5"/>
  <c r="BT987" i="5" s="1"/>
  <c r="DD987" i="5" s="1"/>
  <c r="BR987" i="5"/>
  <c r="BQ987" i="5"/>
  <c r="BV987" i="5" s="1"/>
  <c r="BY987" i="5" s="1"/>
  <c r="BS772" i="5"/>
  <c r="BT772" i="5" s="1"/>
  <c r="DD772" i="5" s="1"/>
  <c r="BR772" i="5"/>
  <c r="BQ772" i="5"/>
  <c r="BW772" i="5" s="1"/>
  <c r="BS624" i="5"/>
  <c r="BT624" i="5" s="1"/>
  <c r="DD624" i="5" s="1"/>
  <c r="BR624" i="5"/>
  <c r="BQ624" i="5"/>
  <c r="BS752" i="5"/>
  <c r="BT752" i="5" s="1"/>
  <c r="DD752" i="5" s="1"/>
  <c r="BR752" i="5"/>
  <c r="BQ752" i="5"/>
  <c r="BV752" i="5" s="1"/>
  <c r="BS822" i="5"/>
  <c r="BT822" i="5" s="1"/>
  <c r="DD822" i="5" s="1"/>
  <c r="BR822" i="5"/>
  <c r="BQ822" i="5"/>
  <c r="BS542" i="5"/>
  <c r="BT542" i="5" s="1"/>
  <c r="DD542" i="5" s="1"/>
  <c r="BR542" i="5"/>
  <c r="BQ542" i="5"/>
  <c r="BV542" i="5" s="1"/>
  <c r="BY542" i="5" s="1"/>
  <c r="BS197" i="5"/>
  <c r="BT197" i="5" s="1"/>
  <c r="DD197" i="5" s="1"/>
  <c r="BR197" i="5"/>
  <c r="BQ197" i="5"/>
  <c r="BS842" i="5"/>
  <c r="BT842" i="5" s="1"/>
  <c r="DD842" i="5" s="1"/>
  <c r="BR842" i="5"/>
  <c r="BQ842" i="5"/>
  <c r="BS521" i="5"/>
  <c r="BT521" i="5" s="1"/>
  <c r="DD521" i="5" s="1"/>
  <c r="BR521" i="5"/>
  <c r="BQ521" i="5"/>
  <c r="BV521" i="5" s="1"/>
  <c r="BS595" i="5"/>
  <c r="BT595" i="5" s="1"/>
  <c r="DD595" i="5" s="1"/>
  <c r="BR595" i="5"/>
  <c r="BQ595" i="5"/>
  <c r="BV595" i="5" s="1"/>
  <c r="BY595" i="5" s="1"/>
  <c r="BS454" i="5"/>
  <c r="BT454" i="5" s="1"/>
  <c r="DD454" i="5" s="1"/>
  <c r="BR454" i="5"/>
  <c r="BQ454" i="5"/>
  <c r="BW454" i="5" s="1"/>
  <c r="BZ454" i="5" s="1"/>
  <c r="BS915" i="5"/>
  <c r="BT915" i="5" s="1"/>
  <c r="DD915" i="5" s="1"/>
  <c r="BR915" i="5"/>
  <c r="BQ915" i="5"/>
  <c r="BS279" i="5"/>
  <c r="BT279" i="5" s="1"/>
  <c r="DD279" i="5" s="1"/>
  <c r="BR279" i="5"/>
  <c r="BQ279" i="5"/>
  <c r="BS727" i="5"/>
  <c r="BT727" i="5" s="1"/>
  <c r="DD727" i="5" s="1"/>
  <c r="BR727" i="5"/>
  <c r="BQ727" i="5"/>
  <c r="BW727" i="5" s="1"/>
  <c r="BZ727" i="5" s="1"/>
  <c r="BS838" i="5"/>
  <c r="BT838" i="5" s="1"/>
  <c r="DD838" i="5" s="1"/>
  <c r="BR838" i="5"/>
  <c r="BQ838" i="5"/>
  <c r="BW838" i="5" s="1"/>
  <c r="BZ838" i="5" s="1"/>
  <c r="BS150" i="5"/>
  <c r="BT150" i="5" s="1"/>
  <c r="DD150" i="5" s="1"/>
  <c r="BR150" i="5"/>
  <c r="BQ150" i="5"/>
  <c r="BS564" i="5"/>
  <c r="BT564" i="5" s="1"/>
  <c r="DD564" i="5" s="1"/>
  <c r="BR564" i="5"/>
  <c r="BQ564" i="5"/>
  <c r="BV564" i="5" s="1"/>
  <c r="BY564" i="5" s="1"/>
  <c r="BS205" i="5"/>
  <c r="BT205" i="5" s="1"/>
  <c r="DD205" i="5" s="1"/>
  <c r="BR205" i="5"/>
  <c r="BQ205" i="5"/>
  <c r="BV205" i="5" s="1"/>
  <c r="BY205" i="5" s="1"/>
  <c r="BS218" i="5"/>
  <c r="BT218" i="5" s="1"/>
  <c r="DD218" i="5" s="1"/>
  <c r="BR218" i="5"/>
  <c r="BQ218" i="5"/>
  <c r="BW218" i="5" s="1"/>
  <c r="BZ218" i="5" s="1"/>
  <c r="BS766" i="5"/>
  <c r="BT766" i="5" s="1"/>
  <c r="DD766" i="5" s="1"/>
  <c r="BR766" i="5"/>
  <c r="BQ766" i="5"/>
  <c r="BW766" i="5" s="1"/>
  <c r="BZ766" i="5" s="1"/>
  <c r="BS314" i="5"/>
  <c r="BT314" i="5" s="1"/>
  <c r="DD314" i="5" s="1"/>
  <c r="BR314" i="5"/>
  <c r="BQ314" i="5"/>
  <c r="BS359" i="5"/>
  <c r="BT359" i="5" s="1"/>
  <c r="DD359" i="5" s="1"/>
  <c r="BR359" i="5"/>
  <c r="BQ359" i="5"/>
  <c r="BW359" i="5" s="1"/>
  <c r="BZ359" i="5" s="1"/>
  <c r="BS865" i="5"/>
  <c r="BT865" i="5" s="1"/>
  <c r="DD865" i="5" s="1"/>
  <c r="BR865" i="5"/>
  <c r="BQ865" i="5"/>
  <c r="BV865" i="5" s="1"/>
  <c r="BY865" i="5" s="1"/>
  <c r="BS466" i="5"/>
  <c r="BT466" i="5" s="1"/>
  <c r="DD466" i="5" s="1"/>
  <c r="BR466" i="5"/>
  <c r="BQ466" i="5"/>
  <c r="BV466" i="5" s="1"/>
  <c r="BY466" i="5" s="1"/>
  <c r="BS356" i="5"/>
  <c r="BT356" i="5" s="1"/>
  <c r="DD356" i="5" s="1"/>
  <c r="BR356" i="5"/>
  <c r="BQ356" i="5"/>
  <c r="BW356" i="5" s="1"/>
  <c r="BS888" i="5"/>
  <c r="BT888" i="5" s="1"/>
  <c r="DD888" i="5" s="1"/>
  <c r="BR888" i="5"/>
  <c r="BQ888" i="5"/>
  <c r="BW888" i="5" s="1"/>
  <c r="BS125" i="5"/>
  <c r="BT125" i="5" s="1"/>
  <c r="DD125" i="5" s="1"/>
  <c r="BR125" i="5"/>
  <c r="BQ125" i="5"/>
  <c r="BS558" i="5"/>
  <c r="BT558" i="5" s="1"/>
  <c r="DD558" i="5" s="1"/>
  <c r="BR558" i="5"/>
  <c r="BQ558" i="5"/>
  <c r="BW558" i="5" s="1"/>
  <c r="BS611" i="5"/>
  <c r="BT611" i="5" s="1"/>
  <c r="DD611" i="5" s="1"/>
  <c r="BR611" i="5"/>
  <c r="BQ611" i="5"/>
  <c r="BW611" i="5" s="1"/>
  <c r="BZ611" i="5" s="1"/>
  <c r="BS418" i="5"/>
  <c r="BT418" i="5" s="1"/>
  <c r="DD418" i="5" s="1"/>
  <c r="BR418" i="5"/>
  <c r="BQ418" i="5"/>
  <c r="BW418" i="5" s="1"/>
  <c r="BS644" i="5"/>
  <c r="BT644" i="5" s="1"/>
  <c r="DD644" i="5" s="1"/>
  <c r="BR644" i="5"/>
  <c r="BQ644" i="5"/>
  <c r="BW644" i="5" s="1"/>
  <c r="BZ644" i="5" s="1"/>
  <c r="BS488" i="5"/>
  <c r="BT488" i="5" s="1"/>
  <c r="DD488" i="5" s="1"/>
  <c r="BR488" i="5"/>
  <c r="BQ488" i="5"/>
  <c r="BW488" i="5" s="1"/>
  <c r="BS327" i="5"/>
  <c r="BT327" i="5" s="1"/>
  <c r="DD327" i="5" s="1"/>
  <c r="BR327" i="5"/>
  <c r="BQ327" i="5"/>
  <c r="BW327" i="5" s="1"/>
  <c r="BS922" i="5"/>
  <c r="BT922" i="5" s="1"/>
  <c r="DD922" i="5" s="1"/>
  <c r="BR922" i="5"/>
  <c r="BQ922" i="5"/>
  <c r="BW922" i="5" s="1"/>
  <c r="BS612" i="5"/>
  <c r="BT612" i="5" s="1"/>
  <c r="DD612" i="5" s="1"/>
  <c r="BR612" i="5"/>
  <c r="BQ612" i="5"/>
  <c r="BW612" i="5" s="1"/>
  <c r="BZ612" i="5" s="1"/>
  <c r="BS370" i="5"/>
  <c r="BT370" i="5" s="1"/>
  <c r="DD370" i="5" s="1"/>
  <c r="BR370" i="5"/>
  <c r="BQ370" i="5"/>
  <c r="BS848" i="5"/>
  <c r="BT848" i="5" s="1"/>
  <c r="DD848" i="5" s="1"/>
  <c r="BR848" i="5"/>
  <c r="BQ848" i="5"/>
  <c r="BS885" i="5"/>
  <c r="BT885" i="5" s="1"/>
  <c r="DD885" i="5" s="1"/>
  <c r="BR885" i="5"/>
  <c r="BQ885" i="5"/>
  <c r="BS414" i="5"/>
  <c r="BT414" i="5" s="1"/>
  <c r="DD414" i="5" s="1"/>
  <c r="BR414" i="5"/>
  <c r="BQ414" i="5"/>
  <c r="BW414" i="5" s="1"/>
  <c r="BZ414" i="5" s="1"/>
  <c r="BS662" i="5"/>
  <c r="BT662" i="5" s="1"/>
  <c r="DD662" i="5" s="1"/>
  <c r="BR662" i="5"/>
  <c r="BQ662" i="5"/>
  <c r="BS328" i="5"/>
  <c r="BT328" i="5" s="1"/>
  <c r="DD328" i="5" s="1"/>
  <c r="BR328" i="5"/>
  <c r="BQ328" i="5"/>
  <c r="BW328" i="5" s="1"/>
  <c r="BZ328" i="5" s="1"/>
  <c r="BS278" i="5"/>
  <c r="BT278" i="5" s="1"/>
  <c r="DD278" i="5" s="1"/>
  <c r="BR278" i="5"/>
  <c r="BQ278" i="5"/>
  <c r="BV278" i="5" s="1"/>
  <c r="BY278" i="5" s="1"/>
  <c r="BS632" i="5"/>
  <c r="BT632" i="5" s="1"/>
  <c r="DD632" i="5" s="1"/>
  <c r="BR632" i="5"/>
  <c r="BQ632" i="5"/>
  <c r="BS61" i="5"/>
  <c r="BT61" i="5" s="1"/>
  <c r="DD61" i="5" s="1"/>
  <c r="BR61" i="5"/>
  <c r="BQ61" i="5"/>
  <c r="BV61" i="5" s="1"/>
  <c r="BY61" i="5" s="1"/>
  <c r="BS316" i="5"/>
  <c r="BT316" i="5" s="1"/>
  <c r="DD316" i="5" s="1"/>
  <c r="BR316" i="5"/>
  <c r="BQ316" i="5"/>
  <c r="BW316" i="5" s="1"/>
  <c r="BZ316" i="5" s="1"/>
  <c r="BS553" i="5"/>
  <c r="BT553" i="5" s="1"/>
  <c r="DD553" i="5" s="1"/>
  <c r="BR553" i="5"/>
  <c r="BQ553" i="5"/>
  <c r="BS303" i="5"/>
  <c r="BT303" i="5" s="1"/>
  <c r="DD303" i="5" s="1"/>
  <c r="BR303" i="5"/>
  <c r="BQ303" i="5"/>
  <c r="BV303" i="5" s="1"/>
  <c r="BY303" i="5" s="1"/>
  <c r="BS157" i="5"/>
  <c r="BT157" i="5" s="1"/>
  <c r="DD157" i="5" s="1"/>
  <c r="BR157" i="5"/>
  <c r="BQ157" i="5"/>
  <c r="BW157" i="5" s="1"/>
  <c r="BZ157" i="5" s="1"/>
  <c r="BS696" i="5"/>
  <c r="BT696" i="5" s="1"/>
  <c r="DD696" i="5" s="1"/>
  <c r="BR696" i="5"/>
  <c r="BQ696" i="5"/>
  <c r="BW696" i="5" s="1"/>
  <c r="BZ696" i="5" s="1"/>
  <c r="BS290" i="5"/>
  <c r="BT290" i="5" s="1"/>
  <c r="DD290" i="5" s="1"/>
  <c r="BR290" i="5"/>
  <c r="BQ290" i="5"/>
  <c r="BW290" i="5" s="1"/>
  <c r="BZ290" i="5" s="1"/>
  <c r="BS469" i="5"/>
  <c r="BT469" i="5" s="1"/>
  <c r="DD469" i="5" s="1"/>
  <c r="BR469" i="5"/>
  <c r="IW63" i="7"/>
  <c r="IV63" i="7"/>
  <c r="IU63" i="7"/>
  <c r="IR63" i="7"/>
  <c r="IS63" i="7" s="1"/>
  <c r="IY63" i="7" s="1"/>
  <c r="IQ63" i="7"/>
  <c r="IW62" i="7"/>
  <c r="IV62" i="7"/>
  <c r="IU62" i="7"/>
  <c r="IR62" i="7"/>
  <c r="IS62" i="7" s="1"/>
  <c r="IY62" i="7" s="1"/>
  <c r="IQ62" i="7"/>
  <c r="IW61" i="7"/>
  <c r="IV61" i="7"/>
  <c r="IU61" i="7"/>
  <c r="IR61" i="7"/>
  <c r="IS61" i="7" s="1"/>
  <c r="IY61" i="7" s="1"/>
  <c r="IQ61" i="7"/>
  <c r="IW60" i="7"/>
  <c r="IV60" i="7"/>
  <c r="IU60" i="7"/>
  <c r="IR60" i="7"/>
  <c r="IS60" i="7" s="1"/>
  <c r="IY60" i="7" s="1"/>
  <c r="IQ60" i="7"/>
  <c r="IW59" i="7"/>
  <c r="IV59" i="7"/>
  <c r="IU59" i="7"/>
  <c r="IR59" i="7"/>
  <c r="IS59" i="7" s="1"/>
  <c r="IY59" i="7" s="1"/>
  <c r="IQ59" i="7"/>
  <c r="IW58" i="7"/>
  <c r="IV58" i="7"/>
  <c r="IU58" i="7"/>
  <c r="IR58" i="7"/>
  <c r="IS58" i="7" s="1"/>
  <c r="IY58" i="7" s="1"/>
  <c r="IQ58" i="7"/>
  <c r="IW57" i="7"/>
  <c r="IV57" i="7"/>
  <c r="IU57" i="7"/>
  <c r="IR57" i="7"/>
  <c r="IS57" i="7" s="1"/>
  <c r="IY57" i="7" s="1"/>
  <c r="IQ57" i="7"/>
  <c r="IW56" i="7"/>
  <c r="IV56" i="7"/>
  <c r="IU56" i="7"/>
  <c r="IR56" i="7"/>
  <c r="IS56" i="7" s="1"/>
  <c r="IY56" i="7" s="1"/>
  <c r="IQ56" i="7"/>
  <c r="IW29" i="7"/>
  <c r="IV29" i="7"/>
  <c r="IU29" i="7"/>
  <c r="IR29" i="7"/>
  <c r="IS29" i="7" s="1"/>
  <c r="IY29" i="7" s="1"/>
  <c r="IQ29" i="7"/>
  <c r="IW10" i="7"/>
  <c r="IV10" i="7"/>
  <c r="IU10" i="7"/>
  <c r="IR10" i="7"/>
  <c r="IS10" i="7" s="1"/>
  <c r="IY10" i="7" s="1"/>
  <c r="IQ10" i="7"/>
  <c r="IW37" i="7"/>
  <c r="IV37" i="7"/>
  <c r="IU37" i="7"/>
  <c r="IR37" i="7"/>
  <c r="IS37" i="7" s="1"/>
  <c r="IY37" i="7" s="1"/>
  <c r="IQ37" i="7"/>
  <c r="IW8" i="7"/>
  <c r="IV8" i="7"/>
  <c r="IU8" i="7"/>
  <c r="IR8" i="7"/>
  <c r="IS8" i="7" s="1"/>
  <c r="IY8" i="7" s="1"/>
  <c r="IQ8" i="7"/>
  <c r="IW15" i="7"/>
  <c r="IV15" i="7"/>
  <c r="IU15" i="7"/>
  <c r="IR15" i="7"/>
  <c r="IS15" i="7" s="1"/>
  <c r="IY15" i="7" s="1"/>
  <c r="IQ15" i="7"/>
  <c r="IW4" i="7"/>
  <c r="IV4" i="7"/>
  <c r="IU4" i="7"/>
  <c r="IR4" i="7"/>
  <c r="IS4" i="7" s="1"/>
  <c r="IY4" i="7" s="1"/>
  <c r="IQ4" i="7"/>
  <c r="IW33" i="7"/>
  <c r="IV33" i="7"/>
  <c r="IU33" i="7"/>
  <c r="IR33" i="7"/>
  <c r="IS33" i="7" s="1"/>
  <c r="IY33" i="7" s="1"/>
  <c r="IQ33" i="7"/>
  <c r="IW48" i="7"/>
  <c r="IV48" i="7"/>
  <c r="IU48" i="7"/>
  <c r="IR48" i="7"/>
  <c r="IS48" i="7" s="1"/>
  <c r="IY48" i="7" s="1"/>
  <c r="IQ48" i="7"/>
  <c r="IW47" i="7"/>
  <c r="IV47" i="7"/>
  <c r="IU47" i="7"/>
  <c r="IR47" i="7"/>
  <c r="IS47" i="7" s="1"/>
  <c r="IY47" i="7" s="1"/>
  <c r="IQ47" i="7"/>
  <c r="IW46" i="7"/>
  <c r="IV46" i="7"/>
  <c r="IU46" i="7"/>
  <c r="IR46" i="7"/>
  <c r="IS46" i="7" s="1"/>
  <c r="IY46" i="7" s="1"/>
  <c r="IQ46" i="7"/>
  <c r="IW45" i="7"/>
  <c r="IV45" i="7"/>
  <c r="IU45" i="7"/>
  <c r="IR45" i="7"/>
  <c r="IS45" i="7" s="1"/>
  <c r="IY45" i="7" s="1"/>
  <c r="IQ45" i="7"/>
  <c r="IW44" i="7"/>
  <c r="IV44" i="7"/>
  <c r="IU44" i="7"/>
  <c r="IR44" i="7"/>
  <c r="IS44" i="7" s="1"/>
  <c r="IY44" i="7" s="1"/>
  <c r="IQ44" i="7"/>
  <c r="IW43" i="7"/>
  <c r="IV43" i="7"/>
  <c r="IU43" i="7"/>
  <c r="IR43" i="7"/>
  <c r="IS43" i="7" s="1"/>
  <c r="IY43" i="7" s="1"/>
  <c r="IQ43" i="7"/>
  <c r="IW42" i="7"/>
  <c r="IV42" i="7"/>
  <c r="IU42" i="7"/>
  <c r="IR42" i="7"/>
  <c r="IS42" i="7" s="1"/>
  <c r="IY42" i="7" s="1"/>
  <c r="IQ42" i="7"/>
  <c r="IW41" i="7"/>
  <c r="IV41" i="7"/>
  <c r="IU41" i="7"/>
  <c r="IR41" i="7"/>
  <c r="IS41" i="7" s="1"/>
  <c r="IY41" i="7" s="1"/>
  <c r="IQ41" i="7"/>
  <c r="IW40" i="7"/>
  <c r="IV40" i="7"/>
  <c r="IU40" i="7"/>
  <c r="IR40" i="7"/>
  <c r="IS40" i="7" s="1"/>
  <c r="IY40" i="7" s="1"/>
  <c r="IQ40" i="7"/>
  <c r="IW51" i="7"/>
  <c r="IV51" i="7"/>
  <c r="IU51" i="7"/>
  <c r="IR51" i="7"/>
  <c r="IS51" i="7" s="1"/>
  <c r="IY51" i="7" s="1"/>
  <c r="IQ51" i="7"/>
  <c r="IW30" i="7"/>
  <c r="IV30" i="7"/>
  <c r="IU30" i="7"/>
  <c r="IR30" i="7"/>
  <c r="IS30" i="7" s="1"/>
  <c r="IY30" i="7" s="1"/>
  <c r="IQ30" i="7"/>
  <c r="IW9" i="7"/>
  <c r="IV9" i="7"/>
  <c r="IU9" i="7"/>
  <c r="IR9" i="7"/>
  <c r="IS9" i="7" s="1"/>
  <c r="IY9" i="7" s="1"/>
  <c r="IQ9" i="7"/>
  <c r="IW12" i="7"/>
  <c r="IV12" i="7"/>
  <c r="IU12" i="7"/>
  <c r="IR12" i="7"/>
  <c r="IS12" i="7" s="1"/>
  <c r="IY12" i="7" s="1"/>
  <c r="IQ12" i="7"/>
  <c r="IW25" i="7"/>
  <c r="IV25" i="7"/>
  <c r="IU25" i="7"/>
  <c r="IR25" i="7"/>
  <c r="IS25" i="7" s="1"/>
  <c r="IY25" i="7" s="1"/>
  <c r="IQ25" i="7"/>
  <c r="IW6" i="7"/>
  <c r="IV6" i="7"/>
  <c r="IU6" i="7"/>
  <c r="IR6" i="7"/>
  <c r="IS6" i="7" s="1"/>
  <c r="IY6" i="7" s="1"/>
  <c r="IQ6" i="7"/>
  <c r="IW2" i="7"/>
  <c r="IV2" i="7"/>
  <c r="IU2" i="7"/>
  <c r="IR2" i="7"/>
  <c r="IS2" i="7" s="1"/>
  <c r="IY2" i="7" s="1"/>
  <c r="IQ2" i="7"/>
  <c r="IW32" i="7"/>
  <c r="IV32" i="7"/>
  <c r="IU32" i="7"/>
  <c r="IR32" i="7"/>
  <c r="IS32" i="7" s="1"/>
  <c r="IY32" i="7" s="1"/>
  <c r="IQ32" i="7"/>
  <c r="IW49" i="7"/>
  <c r="IV49" i="7"/>
  <c r="IU49" i="7"/>
  <c r="IR49" i="7"/>
  <c r="IS49" i="7" s="1"/>
  <c r="IY49" i="7" s="1"/>
  <c r="IQ49" i="7"/>
  <c r="IW34" i="7"/>
  <c r="IV34" i="7"/>
  <c r="IU34" i="7"/>
  <c r="IR34" i="7"/>
  <c r="IS34" i="7" s="1"/>
  <c r="IY34" i="7" s="1"/>
  <c r="IQ34" i="7"/>
  <c r="IW5" i="7"/>
  <c r="IV5" i="7"/>
  <c r="IU5" i="7"/>
  <c r="IR5" i="7"/>
  <c r="IS5" i="7" s="1"/>
  <c r="IY5" i="7" s="1"/>
  <c r="IQ5" i="7"/>
  <c r="IW36" i="7"/>
  <c r="IV36" i="7"/>
  <c r="IU36" i="7"/>
  <c r="IR36" i="7"/>
  <c r="IS36" i="7" s="1"/>
  <c r="IY36" i="7" s="1"/>
  <c r="IQ36" i="7"/>
  <c r="IW53" i="7"/>
  <c r="IV53" i="7"/>
  <c r="IU53" i="7"/>
  <c r="IR53" i="7"/>
  <c r="IS53" i="7" s="1"/>
  <c r="IY53" i="7" s="1"/>
  <c r="IQ53" i="7"/>
  <c r="IW38" i="7"/>
  <c r="IV38" i="7"/>
  <c r="IU38" i="7"/>
  <c r="IR38" i="7"/>
  <c r="IS38" i="7" s="1"/>
  <c r="IY38" i="7" s="1"/>
  <c r="IQ38" i="7"/>
  <c r="IW11" i="7"/>
  <c r="IV11" i="7"/>
  <c r="IU11" i="7"/>
  <c r="IR11" i="7"/>
  <c r="IS11" i="7" s="1"/>
  <c r="IY11" i="7" s="1"/>
  <c r="IQ11" i="7"/>
  <c r="IW24" i="7"/>
  <c r="IV24" i="7"/>
  <c r="IU24" i="7"/>
  <c r="IR24" i="7"/>
  <c r="IS24" i="7" s="1"/>
  <c r="IY24" i="7" s="1"/>
  <c r="IQ24" i="7"/>
  <c r="IW23" i="7"/>
  <c r="IV23" i="7"/>
  <c r="IU23" i="7"/>
  <c r="IR23" i="7"/>
  <c r="IS23" i="7" s="1"/>
  <c r="IY23" i="7" s="1"/>
  <c r="IQ23" i="7"/>
  <c r="IW22" i="7"/>
  <c r="IV22" i="7"/>
  <c r="IU22" i="7"/>
  <c r="IR22" i="7"/>
  <c r="IS22" i="7" s="1"/>
  <c r="IY22" i="7" s="1"/>
  <c r="IQ22" i="7"/>
  <c r="IW21" i="7"/>
  <c r="IV21" i="7"/>
  <c r="IU21" i="7"/>
  <c r="IR21" i="7"/>
  <c r="IS21" i="7" s="1"/>
  <c r="IY21" i="7" s="1"/>
  <c r="IQ21" i="7"/>
  <c r="IW20" i="7"/>
  <c r="IV20" i="7"/>
  <c r="IU20" i="7"/>
  <c r="IR20" i="7"/>
  <c r="IS20" i="7" s="1"/>
  <c r="IY20" i="7" s="1"/>
  <c r="IQ20" i="7"/>
  <c r="IW19" i="7"/>
  <c r="IV19" i="7"/>
  <c r="IU19" i="7"/>
  <c r="IR19" i="7"/>
  <c r="IS19" i="7" s="1"/>
  <c r="IY19" i="7" s="1"/>
  <c r="IQ19" i="7"/>
  <c r="IW18" i="7"/>
  <c r="IV18" i="7"/>
  <c r="IU18" i="7"/>
  <c r="IR18" i="7"/>
  <c r="IS18" i="7" s="1"/>
  <c r="IY18" i="7" s="1"/>
  <c r="IQ18" i="7"/>
  <c r="IW17" i="7"/>
  <c r="IV17" i="7"/>
  <c r="IU17" i="7"/>
  <c r="IR17" i="7"/>
  <c r="IS17" i="7" s="1"/>
  <c r="IY17" i="7" s="1"/>
  <c r="IQ17" i="7"/>
  <c r="IW16" i="7"/>
  <c r="IV16" i="7"/>
  <c r="IU16" i="7"/>
  <c r="IR16" i="7"/>
  <c r="IS16" i="7" s="1"/>
  <c r="IY16" i="7" s="1"/>
  <c r="IQ16" i="7"/>
  <c r="IW39" i="7"/>
  <c r="IV39" i="7"/>
  <c r="IU39" i="7"/>
  <c r="IR39" i="7"/>
  <c r="IS39" i="7" s="1"/>
  <c r="IY39" i="7" s="1"/>
  <c r="IQ39" i="7"/>
  <c r="IW54" i="7"/>
  <c r="IV54" i="7"/>
  <c r="IU54" i="7"/>
  <c r="IR54" i="7"/>
  <c r="IS54" i="7" s="1"/>
  <c r="IY54" i="7" s="1"/>
  <c r="IQ54" i="7"/>
  <c r="IW27" i="7"/>
  <c r="IV27" i="7"/>
  <c r="IU27" i="7"/>
  <c r="IR27" i="7"/>
  <c r="IS27" i="7" s="1"/>
  <c r="IY27" i="7" s="1"/>
  <c r="IQ27" i="7"/>
  <c r="IW52" i="7"/>
  <c r="IV52" i="7"/>
  <c r="IU52" i="7"/>
  <c r="IR52" i="7"/>
  <c r="IS52" i="7" s="1"/>
  <c r="IY52" i="7" s="1"/>
  <c r="IQ52" i="7"/>
  <c r="IW35" i="7"/>
  <c r="IV35" i="7"/>
  <c r="IU35" i="7"/>
  <c r="IR35" i="7"/>
  <c r="IS35" i="7" s="1"/>
  <c r="IY35" i="7" s="1"/>
  <c r="IQ35" i="7"/>
  <c r="IW50" i="7"/>
  <c r="IV50" i="7"/>
  <c r="IU50" i="7"/>
  <c r="IR50" i="7"/>
  <c r="IS50" i="7" s="1"/>
  <c r="IY50" i="7" s="1"/>
  <c r="IQ50" i="7"/>
  <c r="IW31" i="7"/>
  <c r="IV31" i="7"/>
  <c r="IU31" i="7"/>
  <c r="IR31" i="7"/>
  <c r="IS31" i="7" s="1"/>
  <c r="IY31" i="7" s="1"/>
  <c r="IQ31" i="7"/>
  <c r="IW28" i="7"/>
  <c r="IV28" i="7"/>
  <c r="IU28" i="7"/>
  <c r="IR28" i="7"/>
  <c r="IS28" i="7" s="1"/>
  <c r="IY28" i="7" s="1"/>
  <c r="IQ28" i="7"/>
  <c r="IW13" i="7"/>
  <c r="IV13" i="7"/>
  <c r="IU13" i="7"/>
  <c r="IR13" i="7"/>
  <c r="IS13" i="7" s="1"/>
  <c r="IY13" i="7" s="1"/>
  <c r="IQ13" i="7"/>
  <c r="IW26" i="7"/>
  <c r="IV26" i="7"/>
  <c r="IU26" i="7"/>
  <c r="IR26" i="7"/>
  <c r="IS26" i="7" s="1"/>
  <c r="IY26" i="7" s="1"/>
  <c r="IQ26" i="7"/>
  <c r="IW55" i="7"/>
  <c r="IV55" i="7"/>
  <c r="IU55" i="7"/>
  <c r="IR55" i="7"/>
  <c r="IS55" i="7" s="1"/>
  <c r="IY55" i="7" s="1"/>
  <c r="IQ55" i="7"/>
  <c r="IW14" i="7"/>
  <c r="IV14" i="7"/>
  <c r="IU14" i="7"/>
  <c r="IR14" i="7"/>
  <c r="IS14" i="7" s="1"/>
  <c r="IY14" i="7" s="1"/>
  <c r="IQ14" i="7"/>
  <c r="IW7" i="7"/>
  <c r="IV7" i="7"/>
  <c r="IU7" i="7"/>
  <c r="IR7" i="7"/>
  <c r="IS7" i="7" s="1"/>
  <c r="IY7" i="7" s="1"/>
  <c r="IQ7" i="7"/>
  <c r="IW3" i="7"/>
  <c r="IV3" i="7"/>
  <c r="IU3" i="7"/>
  <c r="IR3" i="7"/>
  <c r="IS3" i="7" s="1"/>
  <c r="IY3" i="7" s="1"/>
  <c r="IQ3" i="7"/>
  <c r="BQ469" i="5"/>
  <c r="BW469" i="5" s="1"/>
  <c r="IZ47" i="7" l="1"/>
  <c r="JD47" i="7"/>
  <c r="JC47" i="7"/>
  <c r="JB47" i="7"/>
  <c r="JA47" i="7"/>
  <c r="JD39" i="7"/>
  <c r="JC39" i="7"/>
  <c r="JB39" i="7"/>
  <c r="JA39" i="7"/>
  <c r="JF39" i="7" s="1"/>
  <c r="JG39" i="7" s="1"/>
  <c r="IZ39" i="7"/>
  <c r="JE39" i="7" s="1"/>
  <c r="JA52" i="7"/>
  <c r="IZ52" i="7"/>
  <c r="JD52" i="7"/>
  <c r="JC52" i="7"/>
  <c r="JB52" i="7"/>
  <c r="JD30" i="7"/>
  <c r="JC30" i="7"/>
  <c r="JB30" i="7"/>
  <c r="JA30" i="7"/>
  <c r="IZ30" i="7"/>
  <c r="IZ5" i="7"/>
  <c r="JB5" i="7"/>
  <c r="JA5" i="7"/>
  <c r="JF5" i="7" s="1"/>
  <c r="JD5" i="7"/>
  <c r="JC5" i="7"/>
  <c r="JE5" i="7" s="1"/>
  <c r="IZ45" i="7"/>
  <c r="JD45" i="7"/>
  <c r="JA45" i="7"/>
  <c r="JC45" i="7"/>
  <c r="JB45" i="7"/>
  <c r="JB61" i="7"/>
  <c r="JA61" i="7"/>
  <c r="IZ61" i="7"/>
  <c r="JD61" i="7"/>
  <c r="JC61" i="7"/>
  <c r="JD63" i="7"/>
  <c r="JC63" i="7"/>
  <c r="JB63" i="7"/>
  <c r="JA63" i="7"/>
  <c r="IZ63" i="7"/>
  <c r="JD25" i="7"/>
  <c r="JC25" i="7"/>
  <c r="JB25" i="7"/>
  <c r="JA25" i="7"/>
  <c r="IZ25" i="7"/>
  <c r="JA27" i="7"/>
  <c r="IZ27" i="7"/>
  <c r="JB27" i="7"/>
  <c r="JE27" i="7" s="1"/>
  <c r="JC27" i="7"/>
  <c r="JD27" i="7"/>
  <c r="JD50" i="7"/>
  <c r="JC50" i="7"/>
  <c r="IZ50" i="7"/>
  <c r="JB50" i="7"/>
  <c r="JA50" i="7"/>
  <c r="JD38" i="7"/>
  <c r="JC38" i="7"/>
  <c r="JB38" i="7"/>
  <c r="JA38" i="7"/>
  <c r="IZ38" i="7"/>
  <c r="JD42" i="7"/>
  <c r="JC42" i="7"/>
  <c r="JB42" i="7"/>
  <c r="JA42" i="7"/>
  <c r="IZ42" i="7"/>
  <c r="JC58" i="7"/>
  <c r="JB58" i="7"/>
  <c r="JA58" i="7"/>
  <c r="IZ58" i="7"/>
  <c r="JD58" i="7"/>
  <c r="JD44" i="7"/>
  <c r="JC44" i="7"/>
  <c r="JB44" i="7"/>
  <c r="JA44" i="7"/>
  <c r="IZ44" i="7"/>
  <c r="JF44" i="7" s="1"/>
  <c r="JH44" i="7" s="1"/>
  <c r="JC10" i="7"/>
  <c r="JB10" i="7"/>
  <c r="JA10" i="7"/>
  <c r="IZ10" i="7"/>
  <c r="JD10" i="7"/>
  <c r="JD48" i="7"/>
  <c r="JC48" i="7"/>
  <c r="JB48" i="7"/>
  <c r="JA48" i="7"/>
  <c r="IZ48" i="7"/>
  <c r="JA23" i="7"/>
  <c r="IZ23" i="7"/>
  <c r="JB23" i="7"/>
  <c r="JC23" i="7"/>
  <c r="JD23" i="7"/>
  <c r="JD36" i="7"/>
  <c r="JC36" i="7"/>
  <c r="JB36" i="7"/>
  <c r="JA36" i="7"/>
  <c r="IZ36" i="7"/>
  <c r="JD51" i="7"/>
  <c r="JC51" i="7"/>
  <c r="JB51" i="7"/>
  <c r="JA51" i="7"/>
  <c r="IZ51" i="7"/>
  <c r="JA14" i="7"/>
  <c r="IZ14" i="7"/>
  <c r="JD14" i="7"/>
  <c r="JC14" i="7"/>
  <c r="JB14" i="7"/>
  <c r="IZ20" i="7"/>
  <c r="JD20" i="7"/>
  <c r="JC20" i="7"/>
  <c r="JB20" i="7"/>
  <c r="JA20" i="7"/>
  <c r="JD12" i="7"/>
  <c r="JC12" i="7"/>
  <c r="JB12" i="7"/>
  <c r="JA12" i="7"/>
  <c r="IZ12" i="7"/>
  <c r="JA8" i="7"/>
  <c r="IZ8" i="7"/>
  <c r="JC8" i="7"/>
  <c r="JB8" i="7"/>
  <c r="JD8" i="7"/>
  <c r="JD31" i="7"/>
  <c r="JC31" i="7"/>
  <c r="JB31" i="7"/>
  <c r="JA31" i="7"/>
  <c r="IZ31" i="7"/>
  <c r="JD57" i="7"/>
  <c r="JC57" i="7"/>
  <c r="JB57" i="7"/>
  <c r="JA57" i="7"/>
  <c r="IZ57" i="7"/>
  <c r="JD7" i="7"/>
  <c r="JC7" i="7"/>
  <c r="JB7" i="7"/>
  <c r="JA7" i="7"/>
  <c r="JF7" i="7" s="1"/>
  <c r="JG7" i="7" s="1"/>
  <c r="IZ7" i="7"/>
  <c r="JD13" i="7"/>
  <c r="JC13" i="7"/>
  <c r="JB13" i="7"/>
  <c r="JA13" i="7"/>
  <c r="IZ13" i="7"/>
  <c r="JB17" i="7"/>
  <c r="JA17" i="7"/>
  <c r="JD17" i="7"/>
  <c r="JC17" i="7"/>
  <c r="IZ17" i="7"/>
  <c r="JA2" i="7"/>
  <c r="IZ2" i="7"/>
  <c r="JC2" i="7"/>
  <c r="JB2" i="7"/>
  <c r="JD2" i="7"/>
  <c r="JD33" i="7"/>
  <c r="JC33" i="7"/>
  <c r="JB33" i="7"/>
  <c r="JA33" i="7"/>
  <c r="IZ33" i="7"/>
  <c r="JC60" i="7"/>
  <c r="JB60" i="7"/>
  <c r="JD60" i="7"/>
  <c r="JA60" i="7"/>
  <c r="IZ60" i="7"/>
  <c r="JF60" i="7" s="1"/>
  <c r="JG60" i="7" s="1"/>
  <c r="IZ41" i="7"/>
  <c r="JD41" i="7"/>
  <c r="JA41" i="7"/>
  <c r="JC41" i="7"/>
  <c r="JB41" i="7"/>
  <c r="JB26" i="7"/>
  <c r="JA26" i="7"/>
  <c r="IZ26" i="7"/>
  <c r="JD26" i="7"/>
  <c r="JC26" i="7"/>
  <c r="JA29" i="7"/>
  <c r="IZ29" i="7"/>
  <c r="JD29" i="7"/>
  <c r="JC29" i="7"/>
  <c r="JB29" i="7"/>
  <c r="JC54" i="7"/>
  <c r="JB54" i="7"/>
  <c r="JD54" i="7"/>
  <c r="IZ54" i="7"/>
  <c r="JA54" i="7"/>
  <c r="JA34" i="7"/>
  <c r="IZ34" i="7"/>
  <c r="JD34" i="7"/>
  <c r="JC34" i="7"/>
  <c r="JB34" i="7"/>
  <c r="JA46" i="7"/>
  <c r="JE46" i="7" s="1"/>
  <c r="IZ46" i="7"/>
  <c r="JD46" i="7"/>
  <c r="JC46" i="7"/>
  <c r="JB46" i="7"/>
  <c r="JD62" i="7"/>
  <c r="JC62" i="7"/>
  <c r="JB62" i="7"/>
  <c r="JA62" i="7"/>
  <c r="IZ62" i="7"/>
  <c r="JE62" i="7" s="1"/>
  <c r="IZ11" i="7"/>
  <c r="JB11" i="7"/>
  <c r="JA11" i="7"/>
  <c r="JD11" i="7"/>
  <c r="JC11" i="7"/>
  <c r="JB49" i="7"/>
  <c r="JA49" i="7"/>
  <c r="JD49" i="7"/>
  <c r="JC49" i="7"/>
  <c r="IZ49" i="7"/>
  <c r="JC22" i="7"/>
  <c r="JB22" i="7"/>
  <c r="JD22" i="7"/>
  <c r="JA22" i="7"/>
  <c r="IZ22" i="7"/>
  <c r="JC28" i="7"/>
  <c r="JB28" i="7"/>
  <c r="JD28" i="7"/>
  <c r="JA28" i="7"/>
  <c r="IZ28" i="7"/>
  <c r="JD24" i="7"/>
  <c r="JC24" i="7"/>
  <c r="JB24" i="7"/>
  <c r="JA24" i="7"/>
  <c r="IZ24" i="7"/>
  <c r="JA40" i="7"/>
  <c r="IZ40" i="7"/>
  <c r="JD40" i="7"/>
  <c r="JC40" i="7"/>
  <c r="JB40" i="7"/>
  <c r="JD56" i="7"/>
  <c r="JC56" i="7"/>
  <c r="JB56" i="7"/>
  <c r="JA56" i="7"/>
  <c r="IZ56" i="7"/>
  <c r="JH5" i="7"/>
  <c r="JG5" i="7"/>
  <c r="JA15" i="7"/>
  <c r="IZ15" i="7"/>
  <c r="JB15" i="7"/>
  <c r="JD15" i="7"/>
  <c r="JC15" i="7"/>
  <c r="JB55" i="7"/>
  <c r="JA55" i="7"/>
  <c r="IZ55" i="7"/>
  <c r="JD55" i="7"/>
  <c r="JC55" i="7"/>
  <c r="JD21" i="7"/>
  <c r="JC21" i="7"/>
  <c r="JB21" i="7"/>
  <c r="JA21" i="7"/>
  <c r="JF21" i="7" s="1"/>
  <c r="JH21" i="7" s="1"/>
  <c r="IZ21" i="7"/>
  <c r="JD9" i="7"/>
  <c r="JC9" i="7"/>
  <c r="JB9" i="7"/>
  <c r="JA9" i="7"/>
  <c r="IZ9" i="7"/>
  <c r="IZ37" i="7"/>
  <c r="JD37" i="7"/>
  <c r="JC37" i="7"/>
  <c r="JB37" i="7"/>
  <c r="JA37" i="7"/>
  <c r="JD19" i="7"/>
  <c r="JC19" i="7"/>
  <c r="JB19" i="7"/>
  <c r="JA19" i="7"/>
  <c r="IZ19" i="7"/>
  <c r="JD16" i="7"/>
  <c r="JC16" i="7"/>
  <c r="JB16" i="7"/>
  <c r="JA16" i="7"/>
  <c r="IZ16" i="7"/>
  <c r="JB32" i="7"/>
  <c r="JA32" i="7"/>
  <c r="IZ32" i="7"/>
  <c r="JC32" i="7"/>
  <c r="JD32" i="7"/>
  <c r="JD35" i="7"/>
  <c r="JC35" i="7"/>
  <c r="JB35" i="7"/>
  <c r="JA35" i="7"/>
  <c r="IZ35" i="7"/>
  <c r="JD53" i="7"/>
  <c r="JC53" i="7"/>
  <c r="JB53" i="7"/>
  <c r="JA53" i="7"/>
  <c r="IZ53" i="7"/>
  <c r="IZ43" i="7"/>
  <c r="JD43" i="7"/>
  <c r="JC43" i="7"/>
  <c r="JB43" i="7"/>
  <c r="JA43" i="7"/>
  <c r="IZ59" i="7"/>
  <c r="JD59" i="7"/>
  <c r="JA59" i="7"/>
  <c r="JC59" i="7"/>
  <c r="JB59" i="7"/>
  <c r="IZ3" i="7"/>
  <c r="JD3" i="7"/>
  <c r="JA3" i="7"/>
  <c r="JC3" i="7"/>
  <c r="JB3" i="7"/>
  <c r="JC18" i="7"/>
  <c r="JB18" i="7"/>
  <c r="JA18" i="7"/>
  <c r="IZ18" i="7"/>
  <c r="JD18" i="7"/>
  <c r="JC6" i="7"/>
  <c r="JB6" i="7"/>
  <c r="JA6" i="7"/>
  <c r="IZ6" i="7"/>
  <c r="JD6" i="7"/>
  <c r="JD4" i="7"/>
  <c r="JC4" i="7"/>
  <c r="JB4" i="7"/>
  <c r="JA4" i="7"/>
  <c r="IZ4" i="7"/>
  <c r="CI328" i="5"/>
  <c r="DC328" i="5"/>
  <c r="CI356" i="5"/>
  <c r="DC356" i="5"/>
  <c r="CI521" i="5"/>
  <c r="DC521" i="5"/>
  <c r="CI220" i="5"/>
  <c r="DC220" i="5"/>
  <c r="CI457" i="5"/>
  <c r="DC457" i="5"/>
  <c r="CI912" i="5"/>
  <c r="DC912" i="5"/>
  <c r="CI19" i="5"/>
  <c r="DC19" i="5"/>
  <c r="CI367" i="5"/>
  <c r="DC367" i="5"/>
  <c r="CI33" i="5"/>
  <c r="DC33" i="5"/>
  <c r="CI916" i="5"/>
  <c r="DC916" i="5"/>
  <c r="CI610" i="5"/>
  <c r="DC610" i="5"/>
  <c r="CI39" i="5"/>
  <c r="DC39" i="5"/>
  <c r="CI590" i="5"/>
  <c r="DC590" i="5"/>
  <c r="CI64" i="5"/>
  <c r="DC64" i="5"/>
  <c r="CI584" i="5"/>
  <c r="DC584" i="5"/>
  <c r="CI152" i="5"/>
  <c r="DC152" i="5"/>
  <c r="CI40" i="5"/>
  <c r="DC40" i="5"/>
  <c r="CI276" i="5"/>
  <c r="DC276" i="5"/>
  <c r="CI398" i="5"/>
  <c r="DC398" i="5"/>
  <c r="CI133" i="5"/>
  <c r="DC133" i="5"/>
  <c r="CI361" i="5"/>
  <c r="DC361" i="5"/>
  <c r="CI456" i="5"/>
  <c r="DC456" i="5"/>
  <c r="CI46" i="5"/>
  <c r="DC46" i="5"/>
  <c r="CI899" i="5"/>
  <c r="DC899" i="5"/>
  <c r="CI80" i="5"/>
  <c r="DC80" i="5"/>
  <c r="CI886" i="5"/>
  <c r="DC886" i="5"/>
  <c r="CI803" i="5"/>
  <c r="DC803" i="5"/>
  <c r="CI702" i="5"/>
  <c r="DC702" i="5"/>
  <c r="CI723" i="5"/>
  <c r="DC723" i="5"/>
  <c r="CI369" i="5"/>
  <c r="DC369" i="5"/>
  <c r="CI926" i="5"/>
  <c r="DC926" i="5"/>
  <c r="CI841" i="5"/>
  <c r="DC841" i="5"/>
  <c r="CI921" i="5"/>
  <c r="DC921" i="5"/>
  <c r="CI386" i="5"/>
  <c r="DC386" i="5"/>
  <c r="CI501" i="5"/>
  <c r="DC501" i="5"/>
  <c r="CI136" i="5"/>
  <c r="DC136" i="5"/>
  <c r="CI849" i="5"/>
  <c r="DC849" i="5"/>
  <c r="CI859" i="5"/>
  <c r="DC859" i="5"/>
  <c r="CI816" i="5"/>
  <c r="DC816" i="5"/>
  <c r="CI635" i="5"/>
  <c r="DC635" i="5"/>
  <c r="CI925" i="5"/>
  <c r="DC925" i="5"/>
  <c r="CI490" i="5"/>
  <c r="DC490" i="5"/>
  <c r="CI238" i="5"/>
  <c r="DC238" i="5"/>
  <c r="CI747" i="5"/>
  <c r="DC747" i="5"/>
  <c r="CI650" i="5"/>
  <c r="DC650" i="5"/>
  <c r="CI32" i="5"/>
  <c r="DC32" i="5"/>
  <c r="CI85" i="5"/>
  <c r="DC85" i="5"/>
  <c r="CI368" i="5"/>
  <c r="DC368" i="5"/>
  <c r="CI938" i="5"/>
  <c r="DC938" i="5"/>
  <c r="CI617" i="5"/>
  <c r="DC617" i="5"/>
  <c r="CI354" i="5"/>
  <c r="DC354" i="5"/>
  <c r="CI273" i="5"/>
  <c r="DC273" i="5"/>
  <c r="CI741" i="5"/>
  <c r="DC741" i="5"/>
  <c r="CI604" i="5"/>
  <c r="DC604" i="5"/>
  <c r="CI586" i="5"/>
  <c r="DC586" i="5"/>
  <c r="CI21" i="5"/>
  <c r="DC21" i="5"/>
  <c r="CI572" i="5"/>
  <c r="DC572" i="5"/>
  <c r="CI50" i="5"/>
  <c r="DC50" i="5"/>
  <c r="CI730" i="5"/>
  <c r="DC730" i="5"/>
  <c r="CI923" i="5"/>
  <c r="DC923" i="5"/>
  <c r="CI261" i="5"/>
  <c r="DC261" i="5"/>
  <c r="CI437" i="5"/>
  <c r="DC437" i="5"/>
  <c r="CI553" i="5"/>
  <c r="DC553" i="5"/>
  <c r="CI418" i="5"/>
  <c r="DC418" i="5"/>
  <c r="CI727" i="5"/>
  <c r="DC727" i="5"/>
  <c r="CI263" i="5"/>
  <c r="DC263" i="5"/>
  <c r="CI212" i="5"/>
  <c r="DC212" i="5"/>
  <c r="CI313" i="5"/>
  <c r="DC313" i="5"/>
  <c r="CI764" i="5"/>
  <c r="DC764" i="5"/>
  <c r="CI652" i="5"/>
  <c r="DC652" i="5"/>
  <c r="CI770" i="5"/>
  <c r="DC770" i="5"/>
  <c r="CI813" i="5"/>
  <c r="DC813" i="5"/>
  <c r="CI338" i="5"/>
  <c r="DC338" i="5"/>
  <c r="CI330" i="5"/>
  <c r="DC330" i="5"/>
  <c r="CI9" i="5"/>
  <c r="DC9" i="5"/>
  <c r="CI497" i="5"/>
  <c r="DC497" i="5"/>
  <c r="CI266" i="5"/>
  <c r="DC266" i="5"/>
  <c r="CI787" i="5"/>
  <c r="DC787" i="5"/>
  <c r="CI55" i="5"/>
  <c r="DC55" i="5"/>
  <c r="CI703" i="5"/>
  <c r="DC703" i="5"/>
  <c r="CI449" i="5"/>
  <c r="DC449" i="5"/>
  <c r="CI875" i="5"/>
  <c r="DC875" i="5"/>
  <c r="CI20" i="5"/>
  <c r="DC20" i="5"/>
  <c r="CI234" i="5"/>
  <c r="DC234" i="5"/>
  <c r="CI858" i="5"/>
  <c r="DC858" i="5"/>
  <c r="CI98" i="5"/>
  <c r="DC98" i="5"/>
  <c r="CI678" i="5"/>
  <c r="DC678" i="5"/>
  <c r="CI861" i="5"/>
  <c r="DC861" i="5"/>
  <c r="CI74" i="5"/>
  <c r="DC74" i="5"/>
  <c r="CI363" i="5"/>
  <c r="DC363" i="5"/>
  <c r="CI8" i="5"/>
  <c r="DC8" i="5"/>
  <c r="CI149" i="5"/>
  <c r="DC149" i="5"/>
  <c r="CI628" i="5"/>
  <c r="DC628" i="5"/>
  <c r="CI824" i="5"/>
  <c r="DC824" i="5"/>
  <c r="CI623" i="5"/>
  <c r="DC623" i="5"/>
  <c r="CI10" i="5"/>
  <c r="DC10" i="5"/>
  <c r="CI825" i="5"/>
  <c r="DC825" i="5"/>
  <c r="CI11" i="5"/>
  <c r="DC11" i="5"/>
  <c r="CI255" i="5"/>
  <c r="DC255" i="5"/>
  <c r="CI194" i="5"/>
  <c r="DC194" i="5"/>
  <c r="CI903" i="5"/>
  <c r="DC903" i="5"/>
  <c r="CI241" i="5"/>
  <c r="DC241" i="5"/>
  <c r="CI960" i="5"/>
  <c r="DC960" i="5"/>
  <c r="CI932" i="5"/>
  <c r="DC932" i="5"/>
  <c r="CI60" i="5"/>
  <c r="DC60" i="5"/>
  <c r="CI202" i="5"/>
  <c r="DC202" i="5"/>
  <c r="CI239" i="5"/>
  <c r="DC239" i="5"/>
  <c r="CI588" i="5"/>
  <c r="DC588" i="5"/>
  <c r="CI479" i="5"/>
  <c r="DC479" i="5"/>
  <c r="CI445" i="5"/>
  <c r="DC445" i="5"/>
  <c r="CI897" i="5"/>
  <c r="DC897" i="5"/>
  <c r="CI944" i="5"/>
  <c r="DC944" i="5"/>
  <c r="CI131" i="5"/>
  <c r="DC131" i="5"/>
  <c r="CI42" i="5"/>
  <c r="DC42" i="5"/>
  <c r="CI914" i="5"/>
  <c r="DC914" i="5"/>
  <c r="CI176" i="5"/>
  <c r="DC176" i="5"/>
  <c r="CI421" i="5"/>
  <c r="DC421" i="5"/>
  <c r="CI939" i="5"/>
  <c r="DC939" i="5"/>
  <c r="CI537" i="5"/>
  <c r="DC537" i="5"/>
  <c r="CI874" i="5"/>
  <c r="DC874" i="5"/>
  <c r="CI616" i="5"/>
  <c r="DC616" i="5"/>
  <c r="CI993" i="5"/>
  <c r="DC993" i="5"/>
  <c r="CI310" i="5"/>
  <c r="DC310" i="5"/>
  <c r="CI749" i="5"/>
  <c r="DC749" i="5"/>
  <c r="CI469" i="5"/>
  <c r="DC469" i="5"/>
  <c r="CI612" i="5"/>
  <c r="DC612" i="5"/>
  <c r="CI218" i="5"/>
  <c r="DC218" i="5"/>
  <c r="CI624" i="5"/>
  <c r="DC624" i="5"/>
  <c r="CI422" i="5"/>
  <c r="DC422" i="5"/>
  <c r="CI876" i="5"/>
  <c r="DC876" i="5"/>
  <c r="CI27" i="5"/>
  <c r="DC27" i="5"/>
  <c r="CI51" i="5"/>
  <c r="DC51" i="5"/>
  <c r="CI115" i="5"/>
  <c r="DC115" i="5"/>
  <c r="CI41" i="5"/>
  <c r="DC41" i="5"/>
  <c r="CI701" i="5"/>
  <c r="DC701" i="5"/>
  <c r="CI734" i="5"/>
  <c r="DC734" i="5"/>
  <c r="CI568" i="5"/>
  <c r="DC568" i="5"/>
  <c r="CI484" i="5"/>
  <c r="DC484" i="5"/>
  <c r="CI272" i="5"/>
  <c r="DC272" i="5"/>
  <c r="CI806" i="5"/>
  <c r="DC806" i="5"/>
  <c r="CI14" i="5"/>
  <c r="DC14" i="5"/>
  <c r="CI884" i="5"/>
  <c r="DC884" i="5"/>
  <c r="CI768" i="5"/>
  <c r="DC768" i="5"/>
  <c r="CI686" i="5"/>
  <c r="DC686" i="5"/>
  <c r="CI487" i="5"/>
  <c r="DC487" i="5"/>
  <c r="CI904" i="5"/>
  <c r="DC904" i="5"/>
  <c r="CI648" i="5"/>
  <c r="DC648" i="5"/>
  <c r="CI53" i="5"/>
  <c r="DC53" i="5"/>
  <c r="CI156" i="5"/>
  <c r="DC156" i="5"/>
  <c r="CI892" i="5"/>
  <c r="DC892" i="5"/>
  <c r="CI592" i="5"/>
  <c r="DC592" i="5"/>
  <c r="CI372" i="5"/>
  <c r="DC372" i="5"/>
  <c r="CI907" i="5"/>
  <c r="DC907" i="5"/>
  <c r="CI223" i="5"/>
  <c r="DC223" i="5"/>
  <c r="CI481" i="5"/>
  <c r="DC481" i="5"/>
  <c r="CI683" i="5"/>
  <c r="DC683" i="5"/>
  <c r="CI775" i="5"/>
  <c r="DC775" i="5"/>
  <c r="CI517" i="5"/>
  <c r="DC517" i="5"/>
  <c r="CI950" i="5"/>
  <c r="DC950" i="5"/>
  <c r="CI59" i="5"/>
  <c r="DC59" i="5"/>
  <c r="CI676" i="5"/>
  <c r="DC676" i="5"/>
  <c r="CI18" i="5"/>
  <c r="DC18" i="5"/>
  <c r="CI717" i="5"/>
  <c r="DC717" i="5"/>
  <c r="CI674" i="5"/>
  <c r="DC674" i="5"/>
  <c r="CI951" i="5"/>
  <c r="DC951" i="5"/>
  <c r="CI373" i="5"/>
  <c r="DC373" i="5"/>
  <c r="CI777" i="5"/>
  <c r="DC777" i="5"/>
  <c r="CI587" i="5"/>
  <c r="DC587" i="5"/>
  <c r="CI692" i="5"/>
  <c r="DC692" i="5"/>
  <c r="CI72" i="5"/>
  <c r="DC72" i="5"/>
  <c r="CI603" i="5"/>
  <c r="DC603" i="5"/>
  <c r="CI780" i="5"/>
  <c r="DC780" i="5"/>
  <c r="CI929" i="5"/>
  <c r="DC929" i="5"/>
  <c r="CI13" i="5"/>
  <c r="DC13" i="5"/>
  <c r="CI120" i="5"/>
  <c r="DC120" i="5"/>
  <c r="CI318" i="5"/>
  <c r="DC318" i="5"/>
  <c r="CI43" i="5"/>
  <c r="DC43" i="5"/>
  <c r="CI569" i="5"/>
  <c r="DC569" i="5"/>
  <c r="CI31" i="5"/>
  <c r="DC31" i="5"/>
  <c r="CI425" i="5"/>
  <c r="DC425" i="5"/>
  <c r="CI731" i="5"/>
  <c r="DC731" i="5"/>
  <c r="CI990" i="5"/>
  <c r="DC990" i="5"/>
  <c r="CI190" i="5"/>
  <c r="DC190" i="5"/>
  <c r="CI439" i="5"/>
  <c r="DC439" i="5"/>
  <c r="CI788" i="5"/>
  <c r="DC788" i="5"/>
  <c r="CI482" i="5"/>
  <c r="DC482" i="5"/>
  <c r="CI662" i="5"/>
  <c r="DC662" i="5"/>
  <c r="CI466" i="5"/>
  <c r="DC466" i="5"/>
  <c r="CI842" i="5"/>
  <c r="DC842" i="5"/>
  <c r="CI383" i="5"/>
  <c r="DC383" i="5"/>
  <c r="CI571" i="5"/>
  <c r="DC571" i="5"/>
  <c r="CI3" i="5"/>
  <c r="DC3" i="5"/>
  <c r="CI231" i="5"/>
  <c r="DC231" i="5"/>
  <c r="CI480" i="5"/>
  <c r="DC480" i="5"/>
  <c r="CI163" i="5"/>
  <c r="DC163" i="5"/>
  <c r="CI5" i="5"/>
  <c r="DC5" i="5"/>
  <c r="CI719" i="5"/>
  <c r="DC719" i="5"/>
  <c r="CI374" i="5"/>
  <c r="DC374" i="5"/>
  <c r="CI399" i="5"/>
  <c r="DC399" i="5"/>
  <c r="CI295" i="5"/>
  <c r="DC295" i="5"/>
  <c r="CI757" i="5"/>
  <c r="DC757" i="5"/>
  <c r="CI837" i="5"/>
  <c r="DC837" i="5"/>
  <c r="CI499" i="5"/>
  <c r="DC499" i="5"/>
  <c r="CI549" i="5"/>
  <c r="DC549" i="5"/>
  <c r="CI142" i="5"/>
  <c r="DC142" i="5"/>
  <c r="CI126" i="5"/>
  <c r="DC126" i="5"/>
  <c r="CI793" i="5"/>
  <c r="DC793" i="5"/>
  <c r="CI462" i="5"/>
  <c r="DC462" i="5"/>
  <c r="CI791" i="5"/>
  <c r="DC791" i="5"/>
  <c r="CI515" i="5"/>
  <c r="DC515" i="5"/>
  <c r="CI733" i="5"/>
  <c r="DC733" i="5"/>
  <c r="CI413" i="5"/>
  <c r="DC413" i="5"/>
  <c r="CI30" i="5"/>
  <c r="DC30" i="5"/>
  <c r="CI642" i="5"/>
  <c r="DC642" i="5"/>
  <c r="CI601" i="5"/>
  <c r="DC601" i="5"/>
  <c r="CI199" i="5"/>
  <c r="DC199" i="5"/>
  <c r="CI411" i="5"/>
  <c r="DC411" i="5"/>
  <c r="CI333" i="5"/>
  <c r="DC333" i="5"/>
  <c r="CI869" i="5"/>
  <c r="DC869" i="5"/>
  <c r="CI941" i="5"/>
  <c r="DC941" i="5"/>
  <c r="CI96" i="5"/>
  <c r="DC96" i="5"/>
  <c r="CI97" i="5"/>
  <c r="DC97" i="5"/>
  <c r="CI578" i="5"/>
  <c r="DC578" i="5"/>
  <c r="CI827" i="5"/>
  <c r="DC827" i="5"/>
  <c r="CI656" i="5"/>
  <c r="DC656" i="5"/>
  <c r="CI794" i="5"/>
  <c r="DC794" i="5"/>
  <c r="CI116" i="5"/>
  <c r="DC116" i="5"/>
  <c r="CI409" i="5"/>
  <c r="DC409" i="5"/>
  <c r="CI15" i="5"/>
  <c r="DC15" i="5"/>
  <c r="CI625" i="5"/>
  <c r="DC625" i="5"/>
  <c r="CI37" i="5"/>
  <c r="DC37" i="5"/>
  <c r="CI577" i="5"/>
  <c r="DC577" i="5"/>
  <c r="CI870" i="5"/>
  <c r="DC870" i="5"/>
  <c r="CI709" i="5"/>
  <c r="DC709" i="5"/>
  <c r="CI739" i="5"/>
  <c r="DC739" i="5"/>
  <c r="CI751" i="5"/>
  <c r="DC751" i="5"/>
  <c r="CI430" i="5"/>
  <c r="DC430" i="5"/>
  <c r="CI305" i="5"/>
  <c r="DC305" i="5"/>
  <c r="CI379" i="5"/>
  <c r="DC379" i="5"/>
  <c r="CI839" i="5"/>
  <c r="DC839" i="5"/>
  <c r="CI789" i="5"/>
  <c r="DC789" i="5"/>
  <c r="CI188" i="5"/>
  <c r="DC188" i="5"/>
  <c r="CI49" i="5"/>
  <c r="DC49" i="5"/>
  <c r="CI547" i="5"/>
  <c r="DC547" i="5"/>
  <c r="CI607" i="5"/>
  <c r="DC607" i="5"/>
  <c r="CI776" i="5"/>
  <c r="DC776" i="5"/>
  <c r="CI980" i="5"/>
  <c r="DC980" i="5"/>
  <c r="CI771" i="5"/>
  <c r="DC771" i="5"/>
  <c r="CI316" i="5"/>
  <c r="DC316" i="5"/>
  <c r="CI611" i="5"/>
  <c r="DC611" i="5"/>
  <c r="CI279" i="5"/>
  <c r="DC279" i="5"/>
  <c r="CI638" i="5"/>
  <c r="DC638" i="5"/>
  <c r="CI972" i="5"/>
  <c r="DC972" i="5"/>
  <c r="CI329" i="5"/>
  <c r="DC329" i="5"/>
  <c r="CI855" i="5"/>
  <c r="DC855" i="5"/>
  <c r="CI25" i="5"/>
  <c r="DC25" i="5"/>
  <c r="CI112" i="5"/>
  <c r="DC112" i="5"/>
  <c r="CI919" i="5"/>
  <c r="DC919" i="5"/>
  <c r="CI575" i="5"/>
  <c r="DC575" i="5"/>
  <c r="CI681" i="5"/>
  <c r="DC681" i="5"/>
  <c r="CI508" i="5"/>
  <c r="DC508" i="5"/>
  <c r="CI489" i="5"/>
  <c r="DC489" i="5"/>
  <c r="CI232" i="5"/>
  <c r="DC232" i="5"/>
  <c r="CI77" i="5"/>
  <c r="DC77" i="5"/>
  <c r="CI851" i="5"/>
  <c r="DC851" i="5"/>
  <c r="CI714" i="5"/>
  <c r="DC714" i="5"/>
  <c r="CI495" i="5"/>
  <c r="DC495" i="5"/>
  <c r="CI110" i="5"/>
  <c r="DC110" i="5"/>
  <c r="CI12" i="5"/>
  <c r="DC12" i="5"/>
  <c r="CI554" i="5"/>
  <c r="DC554" i="5"/>
  <c r="CI815" i="5"/>
  <c r="DC815" i="5"/>
  <c r="CI271" i="5"/>
  <c r="DC271" i="5"/>
  <c r="CI519" i="5"/>
  <c r="DC519" i="5"/>
  <c r="CI95" i="5"/>
  <c r="DC95" i="5"/>
  <c r="CI905" i="5"/>
  <c r="DC905" i="5"/>
  <c r="CI89" i="5"/>
  <c r="DC89" i="5"/>
  <c r="CI866" i="5"/>
  <c r="DC866" i="5"/>
  <c r="CI546" i="5"/>
  <c r="DC546" i="5"/>
  <c r="CI593" i="5"/>
  <c r="DC593" i="5"/>
  <c r="CI880" i="5"/>
  <c r="DC880" i="5"/>
  <c r="CI873" i="5"/>
  <c r="DC873" i="5"/>
  <c r="CI227" i="5"/>
  <c r="DC227" i="5"/>
  <c r="CI836" i="5"/>
  <c r="DC836" i="5"/>
  <c r="CI107" i="5"/>
  <c r="DC107" i="5"/>
  <c r="CI292" i="5"/>
  <c r="DC292" i="5"/>
  <c r="CI286" i="5"/>
  <c r="DC286" i="5"/>
  <c r="CI162" i="5"/>
  <c r="DC162" i="5"/>
  <c r="CI65" i="5"/>
  <c r="DC65" i="5"/>
  <c r="CI742" i="5"/>
  <c r="DC742" i="5"/>
  <c r="CI494" i="5"/>
  <c r="DC494" i="5"/>
  <c r="CI663" i="5"/>
  <c r="DC663" i="5"/>
  <c r="CI300" i="5"/>
  <c r="DC300" i="5"/>
  <c r="CI868" i="5"/>
  <c r="DC868" i="5"/>
  <c r="CI375" i="5"/>
  <c r="DC375" i="5"/>
  <c r="CI930" i="5"/>
  <c r="DC930" i="5"/>
  <c r="CI159" i="5"/>
  <c r="DC159" i="5"/>
  <c r="CI118" i="5"/>
  <c r="DC118" i="5"/>
  <c r="CI34" i="5"/>
  <c r="DC34" i="5"/>
  <c r="CI759" i="5"/>
  <c r="DC759" i="5"/>
  <c r="CI73" i="5"/>
  <c r="DC73" i="5"/>
  <c r="CI167" i="5"/>
  <c r="DC167" i="5"/>
  <c r="CI132" i="5"/>
  <c r="DC132" i="5"/>
  <c r="CI464" i="5"/>
  <c r="DC464" i="5"/>
  <c r="CI179" i="5"/>
  <c r="DC179" i="5"/>
  <c r="CI786" i="5"/>
  <c r="DC786" i="5"/>
  <c r="CI58" i="5"/>
  <c r="DC58" i="5"/>
  <c r="CI706" i="5"/>
  <c r="DC706" i="5"/>
  <c r="CI331" i="5"/>
  <c r="DC331" i="5"/>
  <c r="CI744" i="5"/>
  <c r="DC744" i="5"/>
  <c r="CI433" i="5"/>
  <c r="DC433" i="5"/>
  <c r="CI290" i="5"/>
  <c r="DC290" i="5"/>
  <c r="CI922" i="5"/>
  <c r="DC922" i="5"/>
  <c r="CI205" i="5"/>
  <c r="DC205" i="5"/>
  <c r="CI772" i="5"/>
  <c r="DC772" i="5"/>
  <c r="CI7" i="5"/>
  <c r="DC7" i="5"/>
  <c r="CI783" i="5"/>
  <c r="DC783" i="5"/>
  <c r="CI175" i="5"/>
  <c r="DC175" i="5"/>
  <c r="CI302" i="5"/>
  <c r="DC302" i="5"/>
  <c r="CI47" i="5"/>
  <c r="DC47" i="5"/>
  <c r="CI81" i="5"/>
  <c r="DC81" i="5"/>
  <c r="CI492" i="5"/>
  <c r="DC492" i="5"/>
  <c r="CI308" i="5"/>
  <c r="DC308" i="5"/>
  <c r="CI761" i="5"/>
  <c r="DC761" i="5"/>
  <c r="CI403" i="5"/>
  <c r="DC403" i="5"/>
  <c r="CI672" i="5"/>
  <c r="DC672" i="5"/>
  <c r="CI92" i="5"/>
  <c r="DC92" i="5"/>
  <c r="CI535" i="5"/>
  <c r="DC535" i="5"/>
  <c r="CI307" i="5"/>
  <c r="DC307" i="5"/>
  <c r="CI614" i="5"/>
  <c r="DC614" i="5"/>
  <c r="CI340" i="5"/>
  <c r="DC340" i="5"/>
  <c r="CI122" i="5"/>
  <c r="DC122" i="5"/>
  <c r="CI401" i="5"/>
  <c r="DC401" i="5"/>
  <c r="CI940" i="5"/>
  <c r="DC940" i="5"/>
  <c r="CI718" i="5"/>
  <c r="DC718" i="5"/>
  <c r="CI823" i="5"/>
  <c r="DC823" i="5"/>
  <c r="CI963" i="5"/>
  <c r="DC963" i="5"/>
  <c r="CI871" i="5"/>
  <c r="DC871" i="5"/>
  <c r="CI835" i="5"/>
  <c r="DC835" i="5"/>
  <c r="CI208" i="5"/>
  <c r="DC208" i="5"/>
  <c r="CI504" i="5"/>
  <c r="DC504" i="5"/>
  <c r="CI958" i="5"/>
  <c r="DC958" i="5"/>
  <c r="CI736" i="5"/>
  <c r="DC736" i="5"/>
  <c r="CI447" i="5"/>
  <c r="DC447" i="5"/>
  <c r="CI321" i="5"/>
  <c r="DC321" i="5"/>
  <c r="CI520" i="5"/>
  <c r="DC520" i="5"/>
  <c r="CI645" i="5"/>
  <c r="DC645" i="5"/>
  <c r="CI446" i="5"/>
  <c r="DC446" i="5"/>
  <c r="CI94" i="5"/>
  <c r="DC94" i="5"/>
  <c r="CI246" i="5"/>
  <c r="DC246" i="5"/>
  <c r="CI475" i="5"/>
  <c r="DC475" i="5"/>
  <c r="CI812" i="5"/>
  <c r="DC812" i="5"/>
  <c r="CI889" i="5"/>
  <c r="DC889" i="5"/>
  <c r="CI659" i="5"/>
  <c r="DC659" i="5"/>
  <c r="CI646" i="5"/>
  <c r="DC646" i="5"/>
  <c r="CI470" i="5"/>
  <c r="DC470" i="5"/>
  <c r="CI689" i="5"/>
  <c r="DC689" i="5"/>
  <c r="CI878" i="5"/>
  <c r="DC878" i="5"/>
  <c r="CI754" i="5"/>
  <c r="DC754" i="5"/>
  <c r="CI22" i="5"/>
  <c r="DC22" i="5"/>
  <c r="CI967" i="5"/>
  <c r="DC967" i="5"/>
  <c r="CI172" i="5"/>
  <c r="DC172" i="5"/>
  <c r="CI140" i="5"/>
  <c r="DC140" i="5"/>
  <c r="CI472" i="5"/>
  <c r="DC472" i="5"/>
  <c r="CI392" i="5"/>
  <c r="DC392" i="5"/>
  <c r="CI913" i="5"/>
  <c r="DC913" i="5"/>
  <c r="CI153" i="5"/>
  <c r="DC153" i="5"/>
  <c r="CI698" i="5"/>
  <c r="DC698" i="5"/>
  <c r="CI260" i="5"/>
  <c r="DC260" i="5"/>
  <c r="CI233" i="5"/>
  <c r="DC233" i="5"/>
  <c r="CI756" i="5"/>
  <c r="DC756" i="5"/>
  <c r="CI779" i="5"/>
  <c r="DC779" i="5"/>
  <c r="CI711" i="5"/>
  <c r="DC711" i="5"/>
  <c r="CI414" i="5"/>
  <c r="DC414" i="5"/>
  <c r="CI865" i="5"/>
  <c r="DC865" i="5"/>
  <c r="CI197" i="5"/>
  <c r="DC197" i="5"/>
  <c r="CI123" i="5"/>
  <c r="DC123" i="5"/>
  <c r="CI882" i="5"/>
  <c r="DC882" i="5"/>
  <c r="CI106" i="5"/>
  <c r="DC106" i="5"/>
  <c r="CI856" i="5"/>
  <c r="DC856" i="5"/>
  <c r="CI448" i="5"/>
  <c r="DC448" i="5"/>
  <c r="CI66" i="5"/>
  <c r="DC66" i="5"/>
  <c r="CI57" i="5"/>
  <c r="DC57" i="5"/>
  <c r="CI26" i="5"/>
  <c r="DC26" i="5"/>
  <c r="CI563" i="5"/>
  <c r="DC563" i="5"/>
  <c r="CI802" i="5"/>
  <c r="DC802" i="5"/>
  <c r="CI844" i="5"/>
  <c r="DC844" i="5"/>
  <c r="CI189" i="5"/>
  <c r="DC189" i="5"/>
  <c r="CI192" i="5"/>
  <c r="DC192" i="5"/>
  <c r="CI567" i="5"/>
  <c r="DC567" i="5"/>
  <c r="CI630" i="5"/>
  <c r="DC630" i="5"/>
  <c r="CI275" i="5"/>
  <c r="DC275" i="5"/>
  <c r="CI970" i="5"/>
  <c r="DC970" i="5"/>
  <c r="CI54" i="5"/>
  <c r="DC54" i="5"/>
  <c r="CI920" i="5"/>
  <c r="DC920" i="5"/>
  <c r="CI360" i="5"/>
  <c r="DC360" i="5"/>
  <c r="CI946" i="5"/>
  <c r="DC946" i="5"/>
  <c r="CI376" i="5"/>
  <c r="DC376" i="5"/>
  <c r="CI222" i="5"/>
  <c r="DC222" i="5"/>
  <c r="CI550" i="5"/>
  <c r="DC550" i="5"/>
  <c r="CI750" i="5"/>
  <c r="DC750" i="5"/>
  <c r="CI852" i="5"/>
  <c r="DC852" i="5"/>
  <c r="CI416" i="5"/>
  <c r="DC416" i="5"/>
  <c r="CI808" i="5"/>
  <c r="DC808" i="5"/>
  <c r="CI471" i="5"/>
  <c r="DC471" i="5"/>
  <c r="CI415" i="5"/>
  <c r="DC415" i="5"/>
  <c r="CI366" i="5"/>
  <c r="DC366" i="5"/>
  <c r="CI947" i="5"/>
  <c r="DC947" i="5"/>
  <c r="CI352" i="5"/>
  <c r="DC352" i="5"/>
  <c r="CI533" i="5"/>
  <c r="DC533" i="5"/>
  <c r="CI371" i="5"/>
  <c r="DC371" i="5"/>
  <c r="CI455" i="5"/>
  <c r="DC455" i="5"/>
  <c r="CI649" i="5"/>
  <c r="DC649" i="5"/>
  <c r="CI891" i="5"/>
  <c r="DC891" i="5"/>
  <c r="CI237" i="5"/>
  <c r="DC237" i="5"/>
  <c r="CI277" i="5"/>
  <c r="DC277" i="5"/>
  <c r="CI992" i="5"/>
  <c r="DC992" i="5"/>
  <c r="CI613" i="5"/>
  <c r="DC613" i="5"/>
  <c r="CI155" i="5"/>
  <c r="DC155" i="5"/>
  <c r="CI473" i="5"/>
  <c r="DC473" i="5"/>
  <c r="CI864" i="5"/>
  <c r="DC864" i="5"/>
  <c r="CI598" i="5"/>
  <c r="DC598" i="5"/>
  <c r="CI516" i="5"/>
  <c r="DC516" i="5"/>
  <c r="CI991" i="5"/>
  <c r="DC991" i="5"/>
  <c r="CI493" i="5"/>
  <c r="DC493" i="5"/>
  <c r="CI767" i="5"/>
  <c r="DC767" i="5"/>
  <c r="CI193" i="5"/>
  <c r="DC193" i="5"/>
  <c r="CI697" i="5"/>
  <c r="DC697" i="5"/>
  <c r="CI790" i="5"/>
  <c r="DC790" i="5"/>
  <c r="CI576" i="5"/>
  <c r="DC576" i="5"/>
  <c r="CI715" i="5"/>
  <c r="DC715" i="5"/>
  <c r="CI581" i="5"/>
  <c r="DC581" i="5"/>
  <c r="CI685" i="5"/>
  <c r="DC685" i="5"/>
  <c r="CI774" i="5"/>
  <c r="DC774" i="5"/>
  <c r="CI104" i="5"/>
  <c r="DC104" i="5"/>
  <c r="CI61" i="5"/>
  <c r="DC61" i="5"/>
  <c r="CI558" i="5"/>
  <c r="DC558" i="5"/>
  <c r="CI915" i="5"/>
  <c r="DC915" i="5"/>
  <c r="CI265" i="5"/>
  <c r="DC265" i="5"/>
  <c r="CI942" i="5"/>
  <c r="DC942" i="5"/>
  <c r="CI552" i="5"/>
  <c r="DC552" i="5"/>
  <c r="CI358" i="5"/>
  <c r="DC358" i="5"/>
  <c r="CI62" i="5"/>
  <c r="DC62" i="5"/>
  <c r="CI525" i="5"/>
  <c r="DC525" i="5"/>
  <c r="CI364" i="5"/>
  <c r="DC364" i="5"/>
  <c r="CI969" i="5"/>
  <c r="DC969" i="5"/>
  <c r="CI483" i="5"/>
  <c r="DC483" i="5"/>
  <c r="CI86" i="5"/>
  <c r="DC86" i="5"/>
  <c r="CI591" i="5"/>
  <c r="DC591" i="5"/>
  <c r="CI631" i="5"/>
  <c r="DC631" i="5"/>
  <c r="CI344" i="5"/>
  <c r="DC344" i="5"/>
  <c r="CI622" i="5"/>
  <c r="DC622" i="5"/>
  <c r="CI712" i="5"/>
  <c r="DC712" i="5"/>
  <c r="CI343" i="5"/>
  <c r="DC343" i="5"/>
  <c r="CI410" i="5"/>
  <c r="DC410" i="5"/>
  <c r="CI966" i="5"/>
  <c r="DC966" i="5"/>
  <c r="CI426" i="5"/>
  <c r="DC426" i="5"/>
  <c r="CI830" i="5"/>
  <c r="DC830" i="5"/>
  <c r="CI320" i="5"/>
  <c r="DC320" i="5"/>
  <c r="CI342" i="5"/>
  <c r="DC342" i="5"/>
  <c r="CI441" i="5"/>
  <c r="DC441" i="5"/>
  <c r="CI526" i="5"/>
  <c r="DC526" i="5"/>
  <c r="CI346" i="5"/>
  <c r="DC346" i="5"/>
  <c r="CI407" i="5"/>
  <c r="DC407" i="5"/>
  <c r="CI311" i="5"/>
  <c r="DC311" i="5"/>
  <c r="CI602" i="5"/>
  <c r="DC602" i="5"/>
  <c r="CI982" i="5"/>
  <c r="DC982" i="5"/>
  <c r="CI185" i="5"/>
  <c r="DC185" i="5"/>
  <c r="CI294" i="5"/>
  <c r="DC294" i="5"/>
  <c r="CI909" i="5"/>
  <c r="DC909" i="5"/>
  <c r="CI936" i="5"/>
  <c r="DC936" i="5"/>
  <c r="CI890" i="5"/>
  <c r="DC890" i="5"/>
  <c r="CI198" i="5"/>
  <c r="DC198" i="5"/>
  <c r="CI270" i="5"/>
  <c r="DC270" i="5"/>
  <c r="CI431" i="5"/>
  <c r="DC431" i="5"/>
  <c r="CI821" i="5"/>
  <c r="DC821" i="5"/>
  <c r="CI675" i="5"/>
  <c r="DC675" i="5"/>
  <c r="CI530" i="5"/>
  <c r="DC530" i="5"/>
  <c r="CI283" i="5"/>
  <c r="DC283" i="5"/>
  <c r="CI108" i="5"/>
  <c r="DC108" i="5"/>
  <c r="CI555" i="5"/>
  <c r="DC555" i="5"/>
  <c r="CI444" i="5"/>
  <c r="DC444" i="5"/>
  <c r="CI78" i="5"/>
  <c r="DC78" i="5"/>
  <c r="CI258" i="5"/>
  <c r="DC258" i="5"/>
  <c r="CI432" i="5"/>
  <c r="DC432" i="5"/>
  <c r="CI580" i="5"/>
  <c r="DC580" i="5"/>
  <c r="CI653" i="5"/>
  <c r="DC653" i="5"/>
  <c r="CI906" i="5"/>
  <c r="DC906" i="5"/>
  <c r="CI755" i="5"/>
  <c r="DC755" i="5"/>
  <c r="CI952" i="5"/>
  <c r="DC952" i="5"/>
  <c r="CI722" i="5"/>
  <c r="DC722" i="5"/>
  <c r="CI811" i="5"/>
  <c r="DC811" i="5"/>
  <c r="CI408" i="5"/>
  <c r="DC408" i="5"/>
  <c r="CI707" i="5"/>
  <c r="DC707" i="5"/>
  <c r="CI705" i="5"/>
  <c r="DC705" i="5"/>
  <c r="CI973" i="5"/>
  <c r="DC973" i="5"/>
  <c r="CI44" i="5"/>
  <c r="DC44" i="5"/>
  <c r="CI696" i="5"/>
  <c r="DC696" i="5"/>
  <c r="CI327" i="5"/>
  <c r="DC327" i="5"/>
  <c r="CI564" i="5"/>
  <c r="DC564" i="5"/>
  <c r="CI987" i="5"/>
  <c r="DC987" i="5"/>
  <c r="CI585" i="5"/>
  <c r="DC585" i="5"/>
  <c r="CI254" i="5"/>
  <c r="DC254" i="5"/>
  <c r="CI420" i="5"/>
  <c r="DC420" i="5"/>
  <c r="CI985" i="5"/>
  <c r="DC985" i="5"/>
  <c r="CI651" i="5"/>
  <c r="DC651" i="5"/>
  <c r="CI831" i="5"/>
  <c r="DC831" i="5"/>
  <c r="CI634" i="5"/>
  <c r="DC634" i="5"/>
  <c r="CI390" i="5"/>
  <c r="DC390" i="5"/>
  <c r="CI505" i="5"/>
  <c r="DC505" i="5"/>
  <c r="CI518" i="5"/>
  <c r="DC518" i="5"/>
  <c r="CI351" i="5"/>
  <c r="DC351" i="5"/>
  <c r="CI933" i="5"/>
  <c r="DC933" i="5"/>
  <c r="CI83" i="5"/>
  <c r="DC83" i="5"/>
  <c r="CI206" i="5"/>
  <c r="DC206" i="5"/>
  <c r="CI784" i="5"/>
  <c r="DC784" i="5"/>
  <c r="CI819" i="5"/>
  <c r="DC819" i="5"/>
  <c r="CI419" i="5"/>
  <c r="DC419" i="5"/>
  <c r="CI165" i="5"/>
  <c r="DC165" i="5"/>
  <c r="CI620" i="5"/>
  <c r="DC620" i="5"/>
  <c r="CI235" i="5"/>
  <c r="DC235" i="5"/>
  <c r="CI388" i="5"/>
  <c r="DC388" i="5"/>
  <c r="CI619" i="5"/>
  <c r="DC619" i="5"/>
  <c r="CI606" i="5"/>
  <c r="DC606" i="5"/>
  <c r="CI974" i="5"/>
  <c r="DC974" i="5"/>
  <c r="CI334" i="5"/>
  <c r="DC334" i="5"/>
  <c r="CI341" i="5"/>
  <c r="DC341" i="5"/>
  <c r="CI597" i="5"/>
  <c r="DC597" i="5"/>
  <c r="CI738" i="5"/>
  <c r="DC738" i="5"/>
  <c r="CI248" i="5"/>
  <c r="DC248" i="5"/>
  <c r="CI728" i="5"/>
  <c r="DC728" i="5"/>
  <c r="CI161" i="5"/>
  <c r="DC161" i="5"/>
  <c r="CI539" i="5"/>
  <c r="DC539" i="5"/>
  <c r="CI798" i="5"/>
  <c r="DC798" i="5"/>
  <c r="CI596" i="5"/>
  <c r="DC596" i="5"/>
  <c r="CI160" i="5"/>
  <c r="DC160" i="5"/>
  <c r="CI23" i="5"/>
  <c r="DC23" i="5"/>
  <c r="CI565" i="5"/>
  <c r="DC565" i="5"/>
  <c r="CI510" i="5"/>
  <c r="DC510" i="5"/>
  <c r="CI381" i="5"/>
  <c r="DC381" i="5"/>
  <c r="CI847" i="5"/>
  <c r="DC847" i="5"/>
  <c r="CI460" i="5"/>
  <c r="DC460" i="5"/>
  <c r="CI474" i="5"/>
  <c r="DC474" i="5"/>
  <c r="CI540" i="5"/>
  <c r="DC540" i="5"/>
  <c r="CI934" i="5"/>
  <c r="DC934" i="5"/>
  <c r="CI177" i="5"/>
  <c r="DC177" i="5"/>
  <c r="CI626" i="5"/>
  <c r="DC626" i="5"/>
  <c r="CI428" i="5"/>
  <c r="DC428" i="5"/>
  <c r="CI288" i="5"/>
  <c r="DC288" i="5"/>
  <c r="CI953" i="5"/>
  <c r="DC953" i="5"/>
  <c r="CI476" i="5"/>
  <c r="DC476" i="5"/>
  <c r="CI896" i="5"/>
  <c r="DC896" i="5"/>
  <c r="CI75" i="5"/>
  <c r="DC75" i="5"/>
  <c r="CI135" i="5"/>
  <c r="DC135" i="5"/>
  <c r="CI69" i="5"/>
  <c r="DC69" i="5"/>
  <c r="CI713" i="5"/>
  <c r="DC713" i="5"/>
  <c r="CI459" i="5"/>
  <c r="DC459" i="5"/>
  <c r="CI557" i="5"/>
  <c r="DC557" i="5"/>
  <c r="CI117" i="5"/>
  <c r="DC117" i="5"/>
  <c r="CI885" i="5"/>
  <c r="DC885" i="5"/>
  <c r="CI359" i="5"/>
  <c r="DC359" i="5"/>
  <c r="CI542" i="5"/>
  <c r="DC542" i="5"/>
  <c r="CI989" i="5"/>
  <c r="DC989" i="5"/>
  <c r="CI693" i="5"/>
  <c r="DC693" i="5"/>
  <c r="CI927" i="5"/>
  <c r="DC927" i="5"/>
  <c r="CI524" i="5"/>
  <c r="DC524" i="5"/>
  <c r="CI562" i="5"/>
  <c r="DC562" i="5"/>
  <c r="CI251" i="5"/>
  <c r="DC251" i="5"/>
  <c r="CI643" i="5"/>
  <c r="DC643" i="5"/>
  <c r="CI636" i="5"/>
  <c r="DC636" i="5"/>
  <c r="CI763" i="5"/>
  <c r="DC763" i="5"/>
  <c r="CI491" i="5"/>
  <c r="DC491" i="5"/>
  <c r="CI322" i="5"/>
  <c r="DC322" i="5"/>
  <c r="CI732" i="5"/>
  <c r="DC732" i="5"/>
  <c r="CI538" i="5"/>
  <c r="DC538" i="5"/>
  <c r="CI820" i="5"/>
  <c r="DC820" i="5"/>
  <c r="CI984" i="5"/>
  <c r="DC984" i="5"/>
  <c r="CI6" i="5"/>
  <c r="DC6" i="5"/>
  <c r="CI507" i="5"/>
  <c r="DC507" i="5"/>
  <c r="CI543" i="5"/>
  <c r="DC543" i="5"/>
  <c r="CI63" i="5"/>
  <c r="DC63" i="5"/>
  <c r="CI862" i="5"/>
  <c r="DC862" i="5"/>
  <c r="CI87" i="5"/>
  <c r="DC87" i="5"/>
  <c r="CI323" i="5"/>
  <c r="DC323" i="5"/>
  <c r="CI215" i="5"/>
  <c r="DC215" i="5"/>
  <c r="CI627" i="5"/>
  <c r="DC627" i="5"/>
  <c r="CI688" i="5"/>
  <c r="DC688" i="5"/>
  <c r="CI70" i="5"/>
  <c r="DC70" i="5"/>
  <c r="CI396" i="5"/>
  <c r="DC396" i="5"/>
  <c r="CI353" i="5"/>
  <c r="DC353" i="5"/>
  <c r="CI461" i="5"/>
  <c r="DC461" i="5"/>
  <c r="CI182" i="5"/>
  <c r="DC182" i="5"/>
  <c r="CI101" i="5"/>
  <c r="DC101" i="5"/>
  <c r="CI583" i="5"/>
  <c r="DC583" i="5"/>
  <c r="CI394" i="5"/>
  <c r="DC394" i="5"/>
  <c r="CI965" i="5"/>
  <c r="DC965" i="5"/>
  <c r="CI737" i="5"/>
  <c r="DC737" i="5"/>
  <c r="CI522" i="5"/>
  <c r="DC522" i="5"/>
  <c r="CI180" i="5"/>
  <c r="DC180" i="5"/>
  <c r="CI243" i="5"/>
  <c r="DC243" i="5"/>
  <c r="CI109" i="5"/>
  <c r="DC109" i="5"/>
  <c r="CI758" i="5"/>
  <c r="DC758" i="5"/>
  <c r="CI898" i="5"/>
  <c r="DC898" i="5"/>
  <c r="CI502" i="5"/>
  <c r="DC502" i="5"/>
  <c r="CI267" i="5"/>
  <c r="DC267" i="5"/>
  <c r="CI735" i="5"/>
  <c r="DC735" i="5"/>
  <c r="CI529" i="5"/>
  <c r="DC529" i="5"/>
  <c r="CI945" i="5"/>
  <c r="DC945" i="5"/>
  <c r="CI280" i="5"/>
  <c r="DC280" i="5"/>
  <c r="CI304" i="5"/>
  <c r="DC304" i="5"/>
  <c r="CI269" i="5"/>
  <c r="DC269" i="5"/>
  <c r="CI387" i="5"/>
  <c r="DC387" i="5"/>
  <c r="CI67" i="5"/>
  <c r="DC67" i="5"/>
  <c r="CI406" i="5"/>
  <c r="DC406" i="5"/>
  <c r="CI599" i="5"/>
  <c r="DC599" i="5"/>
  <c r="CI296" i="5"/>
  <c r="DC296" i="5"/>
  <c r="CI949" i="5"/>
  <c r="DC949" i="5"/>
  <c r="CI48" i="5"/>
  <c r="DC48" i="5"/>
  <c r="CI826" i="5"/>
  <c r="DC826" i="5"/>
  <c r="CI753" i="5"/>
  <c r="DC753" i="5"/>
  <c r="CI785" i="5"/>
  <c r="DC785" i="5"/>
  <c r="CI632" i="5"/>
  <c r="DC632" i="5"/>
  <c r="CI125" i="5"/>
  <c r="DC125" i="5"/>
  <c r="CI454" i="5"/>
  <c r="DC454" i="5"/>
  <c r="CI708" i="5"/>
  <c r="DC708" i="5"/>
  <c r="CI673" i="5"/>
  <c r="DC673" i="5"/>
  <c r="CI654" i="5"/>
  <c r="DC654" i="5"/>
  <c r="CI832" i="5"/>
  <c r="DC832" i="5"/>
  <c r="CI872" i="5"/>
  <c r="DC872" i="5"/>
  <c r="CI45" i="5"/>
  <c r="DC45" i="5"/>
  <c r="CI669" i="5"/>
  <c r="DC669" i="5"/>
  <c r="CI986" i="5"/>
  <c r="DC986" i="5"/>
  <c r="CI908" i="5"/>
  <c r="DC908" i="5"/>
  <c r="CI147" i="5"/>
  <c r="DC147" i="5"/>
  <c r="CI523" i="5"/>
  <c r="DC523" i="5"/>
  <c r="CI151" i="5"/>
  <c r="DC151" i="5"/>
  <c r="CI424" i="5"/>
  <c r="DC424" i="5"/>
  <c r="CI139" i="5"/>
  <c r="DC139" i="5"/>
  <c r="CI186" i="5"/>
  <c r="DC186" i="5"/>
  <c r="CI762" i="5"/>
  <c r="DC762" i="5"/>
  <c r="CI818" i="5"/>
  <c r="DC818" i="5"/>
  <c r="CI503" i="5"/>
  <c r="DC503" i="5"/>
  <c r="CI384" i="5"/>
  <c r="DC384" i="5"/>
  <c r="CI666" i="5"/>
  <c r="DC666" i="5"/>
  <c r="CI962" i="5"/>
  <c r="DC962" i="5"/>
  <c r="CI164" i="5"/>
  <c r="DC164" i="5"/>
  <c r="CI956" i="5"/>
  <c r="DC956" i="5"/>
  <c r="CI91" i="5"/>
  <c r="DC91" i="5"/>
  <c r="CI458" i="5"/>
  <c r="DC458" i="5"/>
  <c r="CI28" i="5"/>
  <c r="DC28" i="5"/>
  <c r="CI658" i="5"/>
  <c r="DC658" i="5"/>
  <c r="CI4" i="5"/>
  <c r="DC4" i="5"/>
  <c r="CI417" i="5"/>
  <c r="DC417" i="5"/>
  <c r="CI88" i="5"/>
  <c r="DC88" i="5"/>
  <c r="CI36" i="5"/>
  <c r="DC36" i="5"/>
  <c r="CI2" i="5"/>
  <c r="DC2" i="5"/>
  <c r="CI748" i="5"/>
  <c r="DC748" i="5"/>
  <c r="CI336" i="5"/>
  <c r="DC336" i="5"/>
  <c r="CI477" i="5"/>
  <c r="DC477" i="5"/>
  <c r="CI402" i="5"/>
  <c r="DC402" i="5"/>
  <c r="CI544" i="5"/>
  <c r="DC544" i="5"/>
  <c r="CI285" i="5"/>
  <c r="DC285" i="5"/>
  <c r="CI204" i="5"/>
  <c r="DC204" i="5"/>
  <c r="CI224" i="5"/>
  <c r="DC224" i="5"/>
  <c r="CI600" i="5"/>
  <c r="DC600" i="5"/>
  <c r="CI114" i="5"/>
  <c r="DC114" i="5"/>
  <c r="CI570" i="5"/>
  <c r="DC570" i="5"/>
  <c r="CI834" i="5"/>
  <c r="DC834" i="5"/>
  <c r="CI724" i="5"/>
  <c r="DC724" i="5"/>
  <c r="CI249" i="5"/>
  <c r="DC249" i="5"/>
  <c r="CI743" i="5"/>
  <c r="DC743" i="5"/>
  <c r="CI894" i="5"/>
  <c r="DC894" i="5"/>
  <c r="CI883" i="5"/>
  <c r="DC883" i="5"/>
  <c r="CI833" i="5"/>
  <c r="DC833" i="5"/>
  <c r="CI773" i="5"/>
  <c r="DC773" i="5"/>
  <c r="CI670" i="5"/>
  <c r="DC670" i="5"/>
  <c r="CI937" i="5"/>
  <c r="DC937" i="5"/>
  <c r="CI317" i="5"/>
  <c r="DC317" i="5"/>
  <c r="CI119" i="5"/>
  <c r="DC119" i="5"/>
  <c r="CI154" i="5"/>
  <c r="DC154" i="5"/>
  <c r="CI935" i="5"/>
  <c r="DC935" i="5"/>
  <c r="CI298" i="5"/>
  <c r="DC298" i="5"/>
  <c r="CI158" i="5"/>
  <c r="DC158" i="5"/>
  <c r="CI157" i="5"/>
  <c r="DC157" i="5"/>
  <c r="CI488" i="5"/>
  <c r="DC488" i="5"/>
  <c r="CI150" i="5"/>
  <c r="DC150" i="5"/>
  <c r="CI221" i="5"/>
  <c r="DC221" i="5"/>
  <c r="CI203" i="5"/>
  <c r="DC203" i="5"/>
  <c r="CI242" i="5"/>
  <c r="DC242" i="5"/>
  <c r="CI589" i="5"/>
  <c r="DC589" i="5"/>
  <c r="CI405" i="5"/>
  <c r="DC405" i="5"/>
  <c r="CI640" i="5"/>
  <c r="DC640" i="5"/>
  <c r="CI641" i="5"/>
  <c r="DC641" i="5"/>
  <c r="CI268" i="5"/>
  <c r="DC268" i="5"/>
  <c r="CI671" i="5"/>
  <c r="DC671" i="5"/>
  <c r="CI436" i="5"/>
  <c r="DC436" i="5"/>
  <c r="CI284" i="5"/>
  <c r="DC284" i="5"/>
  <c r="CI976" i="5"/>
  <c r="DC976" i="5"/>
  <c r="CI324" i="5"/>
  <c r="DC324" i="5"/>
  <c r="CI782" i="5"/>
  <c r="DC782" i="5"/>
  <c r="CI82" i="5"/>
  <c r="DC82" i="5"/>
  <c r="CI512" i="5"/>
  <c r="DC512" i="5"/>
  <c r="CI427" i="5"/>
  <c r="DC427" i="5"/>
  <c r="CI24" i="5"/>
  <c r="DC24" i="5"/>
  <c r="CI660" i="5"/>
  <c r="DC660" i="5"/>
  <c r="CI335" i="5"/>
  <c r="DC335" i="5"/>
  <c r="CI442" i="5"/>
  <c r="DC442" i="5"/>
  <c r="CI385" i="5"/>
  <c r="DC385" i="5"/>
  <c r="CI566" i="5"/>
  <c r="DC566" i="5"/>
  <c r="CI729" i="5"/>
  <c r="DC729" i="5"/>
  <c r="CI720" i="5"/>
  <c r="DC720" i="5"/>
  <c r="CI236" i="5"/>
  <c r="DC236" i="5"/>
  <c r="CI928" i="5"/>
  <c r="DC928" i="5"/>
  <c r="CI655" i="5"/>
  <c r="DC655" i="5"/>
  <c r="CI556" i="5"/>
  <c r="DC556" i="5"/>
  <c r="CI983" i="5"/>
  <c r="DC983" i="5"/>
  <c r="CI138" i="5"/>
  <c r="DC138" i="5"/>
  <c r="CI17" i="5"/>
  <c r="DC17" i="5"/>
  <c r="CI532" i="5"/>
  <c r="DC532" i="5"/>
  <c r="CI629" i="5"/>
  <c r="DC629" i="5"/>
  <c r="CI166" i="5"/>
  <c r="DC166" i="5"/>
  <c r="CI740" i="5"/>
  <c r="DC740" i="5"/>
  <c r="CI534" i="5"/>
  <c r="DC534" i="5"/>
  <c r="CI389" i="5"/>
  <c r="DC389" i="5"/>
  <c r="CI661" i="5"/>
  <c r="DC661" i="5"/>
  <c r="CI677" i="5"/>
  <c r="DC677" i="5"/>
  <c r="CI325" i="5"/>
  <c r="DC325" i="5"/>
  <c r="CI252" i="5"/>
  <c r="DC252" i="5"/>
  <c r="CI111" i="5"/>
  <c r="DC111" i="5"/>
  <c r="CI541" i="5"/>
  <c r="DC541" i="5"/>
  <c r="CI259" i="5"/>
  <c r="DC259" i="5"/>
  <c r="CI902" i="5"/>
  <c r="DC902" i="5"/>
  <c r="CI257" i="5"/>
  <c r="DC257" i="5"/>
  <c r="CI228" i="5"/>
  <c r="DC228" i="5"/>
  <c r="CI760" i="5"/>
  <c r="DC760" i="5"/>
  <c r="CI128" i="5"/>
  <c r="DC128" i="5"/>
  <c r="CI853" i="5"/>
  <c r="DC853" i="5"/>
  <c r="CI828" i="5"/>
  <c r="DC828" i="5"/>
  <c r="CI287" i="5"/>
  <c r="DC287" i="5"/>
  <c r="CI846" i="5"/>
  <c r="DC846" i="5"/>
  <c r="CI195" i="5"/>
  <c r="DC195" i="5"/>
  <c r="CI129" i="5"/>
  <c r="DC129" i="5"/>
  <c r="CI319" i="5"/>
  <c r="DC319" i="5"/>
  <c r="CI395" i="5"/>
  <c r="DC395" i="5"/>
  <c r="CI745" i="5"/>
  <c r="DC745" i="5"/>
  <c r="CI848" i="5"/>
  <c r="DC848" i="5"/>
  <c r="CI314" i="5"/>
  <c r="DC314" i="5"/>
  <c r="CI822" i="5"/>
  <c r="DC822" i="5"/>
  <c r="CI79" i="5"/>
  <c r="DC79" i="5"/>
  <c r="CI289" i="5"/>
  <c r="DC289" i="5"/>
  <c r="CI226" i="5"/>
  <c r="DC226" i="5"/>
  <c r="CI99" i="5"/>
  <c r="DC99" i="5"/>
  <c r="CI35" i="5"/>
  <c r="DC35" i="5"/>
  <c r="CI551" i="5"/>
  <c r="DC551" i="5"/>
  <c r="CI438" i="5"/>
  <c r="DC438" i="5"/>
  <c r="CI253" i="5"/>
  <c r="DC253" i="5"/>
  <c r="CI647" i="5"/>
  <c r="DC647" i="5"/>
  <c r="CI200" i="5"/>
  <c r="DC200" i="5"/>
  <c r="CI682" i="5"/>
  <c r="DC682" i="5"/>
  <c r="CI860" i="5"/>
  <c r="DC860" i="5"/>
  <c r="CI721" i="5"/>
  <c r="DC721" i="5"/>
  <c r="CI240" i="5"/>
  <c r="DC240" i="5"/>
  <c r="CI173" i="5"/>
  <c r="DC173" i="5"/>
  <c r="CI169" i="5"/>
  <c r="DC169" i="5"/>
  <c r="CI211" i="5"/>
  <c r="DC211" i="5"/>
  <c r="CI171" i="5"/>
  <c r="DC171" i="5"/>
  <c r="CI443" i="5"/>
  <c r="DC443" i="5"/>
  <c r="CI213" i="5"/>
  <c r="DC213" i="5"/>
  <c r="CI961" i="5"/>
  <c r="DC961" i="5"/>
  <c r="CI900" i="5"/>
  <c r="DC900" i="5"/>
  <c r="CI854" i="5"/>
  <c r="DC854" i="5"/>
  <c r="CI210" i="5"/>
  <c r="DC210" i="5"/>
  <c r="CI879" i="5"/>
  <c r="DC879" i="5"/>
  <c r="CI687" i="5"/>
  <c r="DC687" i="5"/>
  <c r="CI377" i="5"/>
  <c r="DC377" i="5"/>
  <c r="CI975" i="5"/>
  <c r="DC975" i="5"/>
  <c r="CI291" i="5"/>
  <c r="DC291" i="5"/>
  <c r="CI971" i="5"/>
  <c r="DC971" i="5"/>
  <c r="CI840" i="5"/>
  <c r="DC840" i="5"/>
  <c r="CI948" i="5"/>
  <c r="DC948" i="5"/>
  <c r="CI207" i="5"/>
  <c r="DC207" i="5"/>
  <c r="CI691" i="5"/>
  <c r="DC691" i="5"/>
  <c r="CI103" i="5"/>
  <c r="DC103" i="5"/>
  <c r="CI668" i="5"/>
  <c r="DC668" i="5"/>
  <c r="CI127" i="5"/>
  <c r="DC127" i="5"/>
  <c r="CI100" i="5"/>
  <c r="DC100" i="5"/>
  <c r="CI145" i="5"/>
  <c r="DC145" i="5"/>
  <c r="CI168" i="5"/>
  <c r="DC168" i="5"/>
  <c r="CI312" i="5"/>
  <c r="DC312" i="5"/>
  <c r="CI500" i="5"/>
  <c r="DC500" i="5"/>
  <c r="CI214" i="5"/>
  <c r="DC214" i="5"/>
  <c r="CI778" i="5"/>
  <c r="DC778" i="5"/>
  <c r="CI16" i="5"/>
  <c r="DC16" i="5"/>
  <c r="CI863" i="5"/>
  <c r="DC863" i="5"/>
  <c r="CI695" i="5"/>
  <c r="DC695" i="5"/>
  <c r="CI536" i="5"/>
  <c r="DC536" i="5"/>
  <c r="CI807" i="5"/>
  <c r="DC807" i="5"/>
  <c r="CI797" i="5"/>
  <c r="DC797" i="5"/>
  <c r="CI423" i="5"/>
  <c r="DC423" i="5"/>
  <c r="CI76" i="5"/>
  <c r="DC76" i="5"/>
  <c r="CI893" i="5"/>
  <c r="DC893" i="5"/>
  <c r="CI559" i="5"/>
  <c r="DC559" i="5"/>
  <c r="CI513" i="5"/>
  <c r="DC513" i="5"/>
  <c r="CI102" i="5"/>
  <c r="DC102" i="5"/>
  <c r="CI561" i="5"/>
  <c r="DC561" i="5"/>
  <c r="CI804" i="5"/>
  <c r="DC804" i="5"/>
  <c r="CI582" i="5"/>
  <c r="DC582" i="5"/>
  <c r="CI278" i="5"/>
  <c r="DC278" i="5"/>
  <c r="CI888" i="5"/>
  <c r="DC888" i="5"/>
  <c r="CI595" i="5"/>
  <c r="DC595" i="5"/>
  <c r="CI382" i="5"/>
  <c r="DC382" i="5"/>
  <c r="CI988" i="5"/>
  <c r="DC988" i="5"/>
  <c r="CI29" i="5"/>
  <c r="DC29" i="5"/>
  <c r="CI357" i="5"/>
  <c r="DC357" i="5"/>
  <c r="CI574" i="5"/>
  <c r="DC574" i="5"/>
  <c r="CI121" i="5"/>
  <c r="DC121" i="5"/>
  <c r="CI954" i="5"/>
  <c r="DC954" i="5"/>
  <c r="CI134" i="5"/>
  <c r="DC134" i="5"/>
  <c r="CI349" i="5"/>
  <c r="DC349" i="5"/>
  <c r="CI478" i="5"/>
  <c r="DC478" i="5"/>
  <c r="CI264" i="5"/>
  <c r="DC264" i="5"/>
  <c r="CI548" i="5"/>
  <c r="DC548" i="5"/>
  <c r="CI52" i="5"/>
  <c r="DC52" i="5"/>
  <c r="CI498" i="5"/>
  <c r="DC498" i="5"/>
  <c r="CI694" i="5"/>
  <c r="DC694" i="5"/>
  <c r="CI124" i="5"/>
  <c r="DC124" i="5"/>
  <c r="CI297" i="5"/>
  <c r="DC297" i="5"/>
  <c r="CI528" i="5"/>
  <c r="DC528" i="5"/>
  <c r="CI845" i="5"/>
  <c r="DC845" i="5"/>
  <c r="CI440" i="5"/>
  <c r="DC440" i="5"/>
  <c r="CI931" i="5"/>
  <c r="DC931" i="5"/>
  <c r="CI959" i="5"/>
  <c r="DC959" i="5"/>
  <c r="CI174" i="5"/>
  <c r="DC174" i="5"/>
  <c r="CI345" i="5"/>
  <c r="DC345" i="5"/>
  <c r="CI814" i="5"/>
  <c r="DC814" i="5"/>
  <c r="CI216" i="5"/>
  <c r="DC216" i="5"/>
  <c r="CI326" i="5"/>
  <c r="DC326" i="5"/>
  <c r="CI506" i="5"/>
  <c r="DC506" i="5"/>
  <c r="CI148" i="5"/>
  <c r="DC148" i="5"/>
  <c r="CI90" i="5"/>
  <c r="DC90" i="5"/>
  <c r="CI887" i="5"/>
  <c r="DC887" i="5"/>
  <c r="CI809" i="5"/>
  <c r="DC809" i="5"/>
  <c r="CI143" i="5"/>
  <c r="DC143" i="5"/>
  <c r="CI256" i="5"/>
  <c r="DC256" i="5"/>
  <c r="CI665" i="5"/>
  <c r="DC665" i="5"/>
  <c r="CI181" i="5"/>
  <c r="DC181" i="5"/>
  <c r="CI657" i="5"/>
  <c r="DC657" i="5"/>
  <c r="CI667" i="5"/>
  <c r="DC667" i="5"/>
  <c r="CI608" i="5"/>
  <c r="DC608" i="5"/>
  <c r="CI229" i="5"/>
  <c r="DC229" i="5"/>
  <c r="CI957" i="5"/>
  <c r="DC957" i="5"/>
  <c r="CI573" i="5"/>
  <c r="DC573" i="5"/>
  <c r="CI262" i="5"/>
  <c r="DC262" i="5"/>
  <c r="CI452" i="5"/>
  <c r="DC452" i="5"/>
  <c r="CI355" i="5"/>
  <c r="DC355" i="5"/>
  <c r="CI633" i="5"/>
  <c r="DC633" i="5"/>
  <c r="CI170" i="5"/>
  <c r="DC170" i="5"/>
  <c r="CI84" i="5"/>
  <c r="DC84" i="5"/>
  <c r="CI867" i="5"/>
  <c r="DC867" i="5"/>
  <c r="CI594" i="5"/>
  <c r="DC594" i="5"/>
  <c r="CI348" i="5"/>
  <c r="DC348" i="5"/>
  <c r="CI496" i="5"/>
  <c r="DC496" i="5"/>
  <c r="CI404" i="5"/>
  <c r="DC404" i="5"/>
  <c r="CI146" i="5"/>
  <c r="DC146" i="5"/>
  <c r="CI93" i="5"/>
  <c r="DC93" i="5"/>
  <c r="CI801" i="5"/>
  <c r="DC801" i="5"/>
  <c r="CI796" i="5"/>
  <c r="DC796" i="5"/>
  <c r="CI805" i="5"/>
  <c r="DC805" i="5"/>
  <c r="CI209" i="5"/>
  <c r="DC209" i="5"/>
  <c r="CI303" i="5"/>
  <c r="DC303" i="5"/>
  <c r="CI644" i="5"/>
  <c r="DC644" i="5"/>
  <c r="CI838" i="5"/>
  <c r="DC838" i="5"/>
  <c r="CI465" i="5"/>
  <c r="DC465" i="5"/>
  <c r="CI618" i="5"/>
  <c r="DC618" i="5"/>
  <c r="CI293" i="5"/>
  <c r="DC293" i="5"/>
  <c r="CI247" i="5"/>
  <c r="DC247" i="5"/>
  <c r="CI746" i="5"/>
  <c r="DC746" i="5"/>
  <c r="CI337" i="5"/>
  <c r="DC337" i="5"/>
  <c r="CI453" i="5"/>
  <c r="DC453" i="5"/>
  <c r="CI684" i="5"/>
  <c r="DC684" i="5"/>
  <c r="CI485" i="5"/>
  <c r="DC485" i="5"/>
  <c r="CI350" i="5"/>
  <c r="DC350" i="5"/>
  <c r="CI178" i="5"/>
  <c r="DC178" i="5"/>
  <c r="CI400" i="5"/>
  <c r="DC400" i="5"/>
  <c r="CI527" i="5"/>
  <c r="DC527" i="5"/>
  <c r="CI113" i="5"/>
  <c r="DC113" i="5"/>
  <c r="CI183" i="5"/>
  <c r="DC183" i="5"/>
  <c r="CI704" i="5"/>
  <c r="DC704" i="5"/>
  <c r="CI716" i="5"/>
  <c r="DC716" i="5"/>
  <c r="CI467" i="5"/>
  <c r="DC467" i="5"/>
  <c r="CI434" i="5"/>
  <c r="DC434" i="5"/>
  <c r="CI637" i="5"/>
  <c r="DC637" i="5"/>
  <c r="CI792" i="5"/>
  <c r="DC792" i="5"/>
  <c r="CI435" i="5"/>
  <c r="DC435" i="5"/>
  <c r="CI765" i="5"/>
  <c r="DC765" i="5"/>
  <c r="CI679" i="5"/>
  <c r="DC679" i="5"/>
  <c r="CI531" i="5"/>
  <c r="DC531" i="5"/>
  <c r="CI274" i="5"/>
  <c r="DC274" i="5"/>
  <c r="CI725" i="5"/>
  <c r="DC725" i="5"/>
  <c r="CI509" i="5"/>
  <c r="DC509" i="5"/>
  <c r="CI690" i="5"/>
  <c r="DC690" i="5"/>
  <c r="CI710" i="5"/>
  <c r="DC710" i="5"/>
  <c r="CI881" i="5"/>
  <c r="DC881" i="5"/>
  <c r="CI910" i="5"/>
  <c r="DC910" i="5"/>
  <c r="CI769" i="5"/>
  <c r="DC769" i="5"/>
  <c r="CI225" i="5"/>
  <c r="DC225" i="5"/>
  <c r="CI184" i="5"/>
  <c r="DC184" i="5"/>
  <c r="CI451" i="5"/>
  <c r="DC451" i="5"/>
  <c r="CI393" i="5"/>
  <c r="DC393" i="5"/>
  <c r="CI964" i="5"/>
  <c r="DC964" i="5"/>
  <c r="CI810" i="5"/>
  <c r="DC810" i="5"/>
  <c r="CI700" i="5"/>
  <c r="DC700" i="5"/>
  <c r="CI621" i="5"/>
  <c r="DC621" i="5"/>
  <c r="CI911" i="5"/>
  <c r="DC911" i="5"/>
  <c r="CI545" i="5"/>
  <c r="DC545" i="5"/>
  <c r="CI726" i="5"/>
  <c r="DC726" i="5"/>
  <c r="CI800" i="5"/>
  <c r="DC800" i="5"/>
  <c r="CI306" i="5"/>
  <c r="DC306" i="5"/>
  <c r="CI955" i="5"/>
  <c r="DC955" i="5"/>
  <c r="CI943" i="5"/>
  <c r="DC943" i="5"/>
  <c r="CI144" i="5"/>
  <c r="DC144" i="5"/>
  <c r="CI380" i="5"/>
  <c r="DC380" i="5"/>
  <c r="CI450" i="5"/>
  <c r="DC450" i="5"/>
  <c r="CI299" i="5"/>
  <c r="DC299" i="5"/>
  <c r="CI639" i="5"/>
  <c r="DC639" i="5"/>
  <c r="CI918" i="5"/>
  <c r="DC918" i="5"/>
  <c r="CI217" i="5"/>
  <c r="DC217" i="5"/>
  <c r="CI56" i="5"/>
  <c r="DC56" i="5"/>
  <c r="CI68" i="5"/>
  <c r="DC68" i="5"/>
  <c r="CI799" i="5"/>
  <c r="DC799" i="5"/>
  <c r="CI332" i="5"/>
  <c r="DC332" i="5"/>
  <c r="CI370" i="5"/>
  <c r="DC370" i="5"/>
  <c r="CI766" i="5"/>
  <c r="DC766" i="5"/>
  <c r="CI752" i="5"/>
  <c r="DC752" i="5"/>
  <c r="CI468" i="5"/>
  <c r="DC468" i="5"/>
  <c r="CI412" i="5"/>
  <c r="DC412" i="5"/>
  <c r="CI605" i="5"/>
  <c r="DC605" i="5"/>
  <c r="CI511" i="5"/>
  <c r="DC511" i="5"/>
  <c r="CI196" i="5"/>
  <c r="DC196" i="5"/>
  <c r="CI664" i="5"/>
  <c r="DC664" i="5"/>
  <c r="CI895" i="5"/>
  <c r="DC895" i="5"/>
  <c r="CI365" i="5"/>
  <c r="DC365" i="5"/>
  <c r="CI301" i="5"/>
  <c r="DC301" i="5"/>
  <c r="CI230" i="5"/>
  <c r="DC230" i="5"/>
  <c r="CI397" i="5"/>
  <c r="DC397" i="5"/>
  <c r="CI560" i="5"/>
  <c r="DC560" i="5"/>
  <c r="CI378" i="5"/>
  <c r="DC378" i="5"/>
  <c r="CI781" i="5"/>
  <c r="DC781" i="5"/>
  <c r="CI981" i="5"/>
  <c r="DC981" i="5"/>
  <c r="CI486" i="5"/>
  <c r="DC486" i="5"/>
  <c r="CI141" i="5"/>
  <c r="DC141" i="5"/>
  <c r="CI191" i="5"/>
  <c r="DC191" i="5"/>
  <c r="CI609" i="5"/>
  <c r="DC609" i="5"/>
  <c r="CI137" i="5"/>
  <c r="DC137" i="5"/>
  <c r="CI968" i="5"/>
  <c r="DC968" i="5"/>
  <c r="CI201" i="5"/>
  <c r="DC201" i="5"/>
  <c r="CI680" i="5"/>
  <c r="DC680" i="5"/>
  <c r="CI579" i="5"/>
  <c r="DC579" i="5"/>
  <c r="CI315" i="5"/>
  <c r="DC315" i="5"/>
  <c r="CI514" i="5"/>
  <c r="DC514" i="5"/>
  <c r="CI977" i="5"/>
  <c r="DC977" i="5"/>
  <c r="CI130" i="5"/>
  <c r="DC130" i="5"/>
  <c r="CI347" i="5"/>
  <c r="DC347" i="5"/>
  <c r="CI857" i="5"/>
  <c r="DC857" i="5"/>
  <c r="CI281" i="5"/>
  <c r="DC281" i="5"/>
  <c r="CI615" i="5"/>
  <c r="DC615" i="5"/>
  <c r="CI250" i="5"/>
  <c r="DC250" i="5"/>
  <c r="CI339" i="5"/>
  <c r="DC339" i="5"/>
  <c r="CI917" i="5"/>
  <c r="DC917" i="5"/>
  <c r="CI244" i="5"/>
  <c r="DC244" i="5"/>
  <c r="CI362" i="5"/>
  <c r="DC362" i="5"/>
  <c r="CI71" i="5"/>
  <c r="DC71" i="5"/>
  <c r="CI699" i="5"/>
  <c r="DC699" i="5"/>
  <c r="CI219" i="5"/>
  <c r="DC219" i="5"/>
  <c r="CI850" i="5"/>
  <c r="DC850" i="5"/>
  <c r="CI429" i="5"/>
  <c r="DC429" i="5"/>
  <c r="CI187" i="5"/>
  <c r="DC187" i="5"/>
  <c r="CI309" i="5"/>
  <c r="DC309" i="5"/>
  <c r="CI282" i="5"/>
  <c r="DC282" i="5"/>
  <c r="CI463" i="5"/>
  <c r="DC463" i="5"/>
  <c r="CI795" i="5"/>
  <c r="DC795" i="5"/>
  <c r="CI829" i="5"/>
  <c r="DC829" i="5"/>
  <c r="CI817" i="5"/>
  <c r="DC817" i="5"/>
  <c r="CI843" i="5"/>
  <c r="DC843" i="5"/>
  <c r="CI391" i="5"/>
  <c r="DC391" i="5"/>
  <c r="CI979" i="5"/>
  <c r="DC979" i="5"/>
  <c r="CI877" i="5"/>
  <c r="DC877" i="5"/>
  <c r="CI105" i="5"/>
  <c r="DC105" i="5"/>
  <c r="CI901" i="5"/>
  <c r="DC901" i="5"/>
  <c r="CI924" i="5"/>
  <c r="DC924" i="5"/>
  <c r="CI245" i="5"/>
  <c r="DC245" i="5"/>
  <c r="CI978" i="5"/>
  <c r="DC978" i="5"/>
  <c r="CI38" i="5"/>
  <c r="DC38" i="5"/>
  <c r="CB316" i="5"/>
  <c r="CF316" i="5" s="1"/>
  <c r="CO316" i="5"/>
  <c r="CN316" i="5"/>
  <c r="CM316" i="5"/>
  <c r="CL316" i="5"/>
  <c r="CK316" i="5"/>
  <c r="CB611" i="5"/>
  <c r="CF611" i="5" s="1"/>
  <c r="CO611" i="5"/>
  <c r="CN611" i="5"/>
  <c r="CM611" i="5"/>
  <c r="CL611" i="5"/>
  <c r="CK611" i="5"/>
  <c r="CB65" i="5"/>
  <c r="CF65" i="5" s="1"/>
  <c r="CO65" i="5"/>
  <c r="CN65" i="5"/>
  <c r="CM65" i="5"/>
  <c r="CL65" i="5"/>
  <c r="CK65" i="5"/>
  <c r="CB118" i="5"/>
  <c r="CF118" i="5" s="1"/>
  <c r="CN118" i="5"/>
  <c r="CM118" i="5"/>
  <c r="CL118" i="5"/>
  <c r="CK118" i="5"/>
  <c r="CO118" i="5"/>
  <c r="CB167" i="5"/>
  <c r="CF167" i="5" s="1"/>
  <c r="CO167" i="5"/>
  <c r="CN167" i="5"/>
  <c r="CM167" i="5"/>
  <c r="CL167" i="5"/>
  <c r="CK167" i="5"/>
  <c r="CB15" i="5"/>
  <c r="CF15" i="5" s="1"/>
  <c r="CO15" i="5"/>
  <c r="CN15" i="5"/>
  <c r="CL15" i="5"/>
  <c r="CM15" i="5"/>
  <c r="CK15" i="5"/>
  <c r="CB751" i="5"/>
  <c r="CF751" i="5" s="1"/>
  <c r="CO751" i="5"/>
  <c r="CN751" i="5"/>
  <c r="CM751" i="5"/>
  <c r="CL751" i="5"/>
  <c r="CK751" i="5"/>
  <c r="CB290" i="5"/>
  <c r="CF290" i="5" s="1"/>
  <c r="CL290" i="5"/>
  <c r="CK290" i="5"/>
  <c r="CO290" i="5"/>
  <c r="CM290" i="5"/>
  <c r="CN290" i="5"/>
  <c r="CB47" i="5"/>
  <c r="CF47" i="5" s="1"/>
  <c r="CO47" i="5"/>
  <c r="CN47" i="5"/>
  <c r="CM47" i="5"/>
  <c r="CL47" i="5"/>
  <c r="CK47" i="5"/>
  <c r="CB81" i="5"/>
  <c r="CF81" i="5" s="1"/>
  <c r="CN81" i="5"/>
  <c r="CL81" i="5"/>
  <c r="CO81" i="5"/>
  <c r="CM81" i="5"/>
  <c r="CK81" i="5"/>
  <c r="CB492" i="5"/>
  <c r="CF492" i="5" s="1"/>
  <c r="CO492" i="5"/>
  <c r="CN492" i="5"/>
  <c r="CM492" i="5"/>
  <c r="CL492" i="5"/>
  <c r="CK492" i="5"/>
  <c r="CB672" i="5"/>
  <c r="CF672" i="5" s="1"/>
  <c r="CL672" i="5"/>
  <c r="CK672" i="5"/>
  <c r="CO672" i="5"/>
  <c r="CN672" i="5"/>
  <c r="CM672" i="5"/>
  <c r="CB645" i="5"/>
  <c r="CF645" i="5" s="1"/>
  <c r="CO645" i="5"/>
  <c r="CN645" i="5"/>
  <c r="CL645" i="5"/>
  <c r="CK645" i="5"/>
  <c r="CM645" i="5"/>
  <c r="CB711" i="5"/>
  <c r="CF711" i="5" s="1"/>
  <c r="CO711" i="5"/>
  <c r="CN711" i="5"/>
  <c r="CM711" i="5"/>
  <c r="CL711" i="5"/>
  <c r="CK711" i="5"/>
  <c r="CB414" i="5"/>
  <c r="CF414" i="5" s="1"/>
  <c r="CO414" i="5"/>
  <c r="CN414" i="5"/>
  <c r="CM414" i="5"/>
  <c r="CL414" i="5"/>
  <c r="CK414" i="5"/>
  <c r="CB448" i="5"/>
  <c r="CF448" i="5" s="1"/>
  <c r="CO448" i="5"/>
  <c r="CN448" i="5"/>
  <c r="CM448" i="5"/>
  <c r="CL448" i="5"/>
  <c r="CK448" i="5"/>
  <c r="CB57" i="5"/>
  <c r="CF57" i="5" s="1"/>
  <c r="CK57" i="5"/>
  <c r="CO57" i="5"/>
  <c r="CN57" i="5"/>
  <c r="CM57" i="5"/>
  <c r="CL57" i="5"/>
  <c r="CB697" i="5"/>
  <c r="CM697" i="5"/>
  <c r="CL697" i="5"/>
  <c r="CK697" i="5"/>
  <c r="CO697" i="5"/>
  <c r="CN697" i="5"/>
  <c r="CB218" i="5"/>
  <c r="CF218" i="5" s="1"/>
  <c r="CL218" i="5"/>
  <c r="CK218" i="5"/>
  <c r="CO218" i="5"/>
  <c r="CM218" i="5"/>
  <c r="CN218" i="5"/>
  <c r="CB552" i="5"/>
  <c r="CO552" i="5"/>
  <c r="CN552" i="5"/>
  <c r="CM552" i="5"/>
  <c r="CL552" i="5"/>
  <c r="CK552" i="5"/>
  <c r="CB525" i="5"/>
  <c r="CF525" i="5" s="1"/>
  <c r="CO525" i="5"/>
  <c r="CN525" i="5"/>
  <c r="CM525" i="5"/>
  <c r="CL525" i="5"/>
  <c r="CK525" i="5"/>
  <c r="CB344" i="5"/>
  <c r="CF344" i="5" s="1"/>
  <c r="CO344" i="5"/>
  <c r="CN344" i="5"/>
  <c r="CM344" i="5"/>
  <c r="CL344" i="5"/>
  <c r="CK344" i="5"/>
  <c r="CB320" i="5"/>
  <c r="CF320" i="5" s="1"/>
  <c r="CN320" i="5"/>
  <c r="CM320" i="5"/>
  <c r="CL320" i="5"/>
  <c r="CK320" i="5"/>
  <c r="CO320" i="5"/>
  <c r="CB982" i="5"/>
  <c r="CF982" i="5" s="1"/>
  <c r="CK982" i="5"/>
  <c r="CO982" i="5"/>
  <c r="CN982" i="5"/>
  <c r="CM982" i="5"/>
  <c r="CL982" i="5"/>
  <c r="CB185" i="5"/>
  <c r="CD185" i="5" s="1"/>
  <c r="CK185" i="5"/>
  <c r="CO185" i="5"/>
  <c r="CN185" i="5"/>
  <c r="CM185" i="5"/>
  <c r="CL185" i="5"/>
  <c r="CB163" i="5"/>
  <c r="CF163" i="5" s="1"/>
  <c r="CO163" i="5"/>
  <c r="CN163" i="5"/>
  <c r="CM163" i="5"/>
  <c r="CL163" i="5"/>
  <c r="CK163" i="5"/>
  <c r="CB116" i="5"/>
  <c r="CF116" i="5" s="1"/>
  <c r="CO116" i="5"/>
  <c r="CN116" i="5"/>
  <c r="CM116" i="5"/>
  <c r="CL116" i="5"/>
  <c r="CK116" i="5"/>
  <c r="CB696" i="5"/>
  <c r="CF696" i="5" s="1"/>
  <c r="CO696" i="5"/>
  <c r="CN696" i="5"/>
  <c r="CL696" i="5"/>
  <c r="CK696" i="5"/>
  <c r="CM696" i="5"/>
  <c r="CB985" i="5"/>
  <c r="CN985" i="5"/>
  <c r="CM985" i="5"/>
  <c r="CL985" i="5"/>
  <c r="CK985" i="5"/>
  <c r="CO985" i="5"/>
  <c r="CB651" i="5"/>
  <c r="CF651" i="5" s="1"/>
  <c r="CO651" i="5"/>
  <c r="CN651" i="5"/>
  <c r="CL651" i="5"/>
  <c r="CK651" i="5"/>
  <c r="CM651" i="5"/>
  <c r="CB165" i="5"/>
  <c r="CF165" i="5" s="1"/>
  <c r="CO165" i="5"/>
  <c r="CN165" i="5"/>
  <c r="CL165" i="5"/>
  <c r="CK165" i="5"/>
  <c r="CM165" i="5"/>
  <c r="CB341" i="5"/>
  <c r="CD341" i="5" s="1"/>
  <c r="CO341" i="5"/>
  <c r="CN341" i="5"/>
  <c r="CM341" i="5"/>
  <c r="CL341" i="5"/>
  <c r="CK341" i="5"/>
  <c r="CB738" i="5"/>
  <c r="CF738" i="5" s="1"/>
  <c r="CO738" i="5"/>
  <c r="CN738" i="5"/>
  <c r="CM738" i="5"/>
  <c r="CL738" i="5"/>
  <c r="CK738" i="5"/>
  <c r="CB454" i="5"/>
  <c r="CF454" i="5" s="1"/>
  <c r="CO454" i="5"/>
  <c r="CN454" i="5"/>
  <c r="CK454" i="5"/>
  <c r="CM454" i="5"/>
  <c r="CL454" i="5"/>
  <c r="CB832" i="5"/>
  <c r="CD832" i="5" s="1"/>
  <c r="CO832" i="5"/>
  <c r="CM832" i="5"/>
  <c r="CL832" i="5"/>
  <c r="CK832" i="5"/>
  <c r="CN832" i="5"/>
  <c r="CB872" i="5"/>
  <c r="CO872" i="5"/>
  <c r="CN872" i="5"/>
  <c r="CM872" i="5"/>
  <c r="CL872" i="5"/>
  <c r="CK872" i="5"/>
  <c r="CB669" i="5"/>
  <c r="CF669" i="5" s="1"/>
  <c r="CO669" i="5"/>
  <c r="CN669" i="5"/>
  <c r="CM669" i="5"/>
  <c r="CL669" i="5"/>
  <c r="CK669" i="5"/>
  <c r="CB762" i="5"/>
  <c r="CF762" i="5" s="1"/>
  <c r="CN762" i="5"/>
  <c r="CM762" i="5"/>
  <c r="CL762" i="5"/>
  <c r="CK762" i="5"/>
  <c r="CO762" i="5"/>
  <c r="CB88" i="5"/>
  <c r="CD88" i="5" s="1"/>
  <c r="CK88" i="5"/>
  <c r="CN88" i="5"/>
  <c r="CO88" i="5"/>
  <c r="CM88" i="5"/>
  <c r="CL88" i="5"/>
  <c r="CB114" i="5"/>
  <c r="CF114" i="5" s="1"/>
  <c r="CN114" i="5"/>
  <c r="CM114" i="5"/>
  <c r="CL114" i="5"/>
  <c r="CK114" i="5"/>
  <c r="CO114" i="5"/>
  <c r="CB894" i="5"/>
  <c r="CO894" i="5"/>
  <c r="CN894" i="5"/>
  <c r="CM894" i="5"/>
  <c r="CL894" i="5"/>
  <c r="CK894" i="5"/>
  <c r="CB612" i="5"/>
  <c r="CF612" i="5" s="1"/>
  <c r="CO612" i="5"/>
  <c r="CN612" i="5"/>
  <c r="CM612" i="5"/>
  <c r="CL612" i="5"/>
  <c r="CK612" i="5"/>
  <c r="CB87" i="5"/>
  <c r="CF87" i="5" s="1"/>
  <c r="CO87" i="5"/>
  <c r="CN87" i="5"/>
  <c r="CM87" i="5"/>
  <c r="CL87" i="5"/>
  <c r="CK87" i="5"/>
  <c r="CB949" i="5"/>
  <c r="CF949" i="5" s="1"/>
  <c r="CO949" i="5"/>
  <c r="CN949" i="5"/>
  <c r="CM949" i="5"/>
  <c r="CL949" i="5"/>
  <c r="CK949" i="5"/>
  <c r="CB157" i="5"/>
  <c r="CF157" i="5" s="1"/>
  <c r="CK157" i="5"/>
  <c r="CO157" i="5"/>
  <c r="CN157" i="5"/>
  <c r="CL157" i="5"/>
  <c r="CM157" i="5"/>
  <c r="CB641" i="5"/>
  <c r="CF641" i="5" s="1"/>
  <c r="CO641" i="5"/>
  <c r="CN641" i="5"/>
  <c r="CM641" i="5"/>
  <c r="CL641" i="5"/>
  <c r="CK641" i="5"/>
  <c r="CB284" i="5"/>
  <c r="CF284" i="5" s="1"/>
  <c r="CO284" i="5"/>
  <c r="CN284" i="5"/>
  <c r="CM284" i="5"/>
  <c r="CL284" i="5"/>
  <c r="CK284" i="5"/>
  <c r="CB166" i="5"/>
  <c r="CF166" i="5" s="1"/>
  <c r="CK166" i="5"/>
  <c r="CO166" i="5"/>
  <c r="CN166" i="5"/>
  <c r="CM166" i="5"/>
  <c r="CL166" i="5"/>
  <c r="CB853" i="5"/>
  <c r="CO853" i="5"/>
  <c r="CN853" i="5"/>
  <c r="CM853" i="5"/>
  <c r="CL853" i="5"/>
  <c r="CK853" i="5"/>
  <c r="CB359" i="5"/>
  <c r="CF359" i="5" s="1"/>
  <c r="CM359" i="5"/>
  <c r="CL359" i="5"/>
  <c r="CK359" i="5"/>
  <c r="CN359" i="5"/>
  <c r="CO359" i="5"/>
  <c r="CB322" i="5"/>
  <c r="CF322" i="5" s="1"/>
  <c r="CO322" i="5"/>
  <c r="CN322" i="5"/>
  <c r="CM322" i="5"/>
  <c r="CL322" i="5"/>
  <c r="CK322" i="5"/>
  <c r="CB438" i="5"/>
  <c r="CO438" i="5"/>
  <c r="CN438" i="5"/>
  <c r="CM438" i="5"/>
  <c r="CK438" i="5"/>
  <c r="CL438" i="5"/>
  <c r="CB860" i="5"/>
  <c r="CO860" i="5"/>
  <c r="CN860" i="5"/>
  <c r="CM860" i="5"/>
  <c r="CL860" i="5"/>
  <c r="CK860" i="5"/>
  <c r="CB721" i="5"/>
  <c r="CF721" i="5" s="1"/>
  <c r="CO721" i="5"/>
  <c r="CM721" i="5"/>
  <c r="CL721" i="5"/>
  <c r="CK721" i="5"/>
  <c r="CN721" i="5"/>
  <c r="CB291" i="5"/>
  <c r="CF291" i="5" s="1"/>
  <c r="CO291" i="5"/>
  <c r="CN291" i="5"/>
  <c r="CM291" i="5"/>
  <c r="CL291" i="5"/>
  <c r="CK291" i="5"/>
  <c r="CB778" i="5"/>
  <c r="CF778" i="5" s="1"/>
  <c r="CO778" i="5"/>
  <c r="CN778" i="5"/>
  <c r="CM778" i="5"/>
  <c r="CL778" i="5"/>
  <c r="CK778" i="5"/>
  <c r="CB513" i="5"/>
  <c r="CF513" i="5" s="1"/>
  <c r="CN513" i="5"/>
  <c r="CM513" i="5"/>
  <c r="CL513" i="5"/>
  <c r="CK513" i="5"/>
  <c r="CO513" i="5"/>
  <c r="CB927" i="5"/>
  <c r="CF927" i="5" s="1"/>
  <c r="CO927" i="5"/>
  <c r="CN927" i="5"/>
  <c r="CL927" i="5"/>
  <c r="CK927" i="5"/>
  <c r="CM927" i="5"/>
  <c r="CB109" i="5"/>
  <c r="CF109" i="5" s="1"/>
  <c r="CO109" i="5"/>
  <c r="CN109" i="5"/>
  <c r="CM109" i="5"/>
  <c r="CL109" i="5"/>
  <c r="CK109" i="5"/>
  <c r="CB382" i="5"/>
  <c r="CF382" i="5" s="1"/>
  <c r="CO382" i="5"/>
  <c r="CN382" i="5"/>
  <c r="CM382" i="5"/>
  <c r="CL382" i="5"/>
  <c r="CK382" i="5"/>
  <c r="CB121" i="5"/>
  <c r="CF121" i="5" s="1"/>
  <c r="CO121" i="5"/>
  <c r="CN121" i="5"/>
  <c r="CM121" i="5"/>
  <c r="CL121" i="5"/>
  <c r="CK121" i="5"/>
  <c r="CB954" i="5"/>
  <c r="CD954" i="5" s="1"/>
  <c r="CK954" i="5"/>
  <c r="CO954" i="5"/>
  <c r="CN954" i="5"/>
  <c r="CM954" i="5"/>
  <c r="CL954" i="5"/>
  <c r="CB633" i="5"/>
  <c r="CF633" i="5" s="1"/>
  <c r="CO633" i="5"/>
  <c r="CN633" i="5"/>
  <c r="CM633" i="5"/>
  <c r="CL633" i="5"/>
  <c r="CK633" i="5"/>
  <c r="CB84" i="5"/>
  <c r="CF84" i="5" s="1"/>
  <c r="CN84" i="5"/>
  <c r="CL84" i="5"/>
  <c r="CK84" i="5"/>
  <c r="CO84" i="5"/>
  <c r="CM84" i="5"/>
  <c r="CB644" i="5"/>
  <c r="CF644" i="5" s="1"/>
  <c r="CO644" i="5"/>
  <c r="CN644" i="5"/>
  <c r="CM644" i="5"/>
  <c r="CL644" i="5"/>
  <c r="CK644" i="5"/>
  <c r="CB838" i="5"/>
  <c r="CF838" i="5" s="1"/>
  <c r="CO838" i="5"/>
  <c r="CM838" i="5"/>
  <c r="CL838" i="5"/>
  <c r="CK838" i="5"/>
  <c r="CN838" i="5"/>
  <c r="CB183" i="5"/>
  <c r="CF183" i="5" s="1"/>
  <c r="CO183" i="5"/>
  <c r="CN183" i="5"/>
  <c r="CL183" i="5"/>
  <c r="CK183" i="5"/>
  <c r="CM183" i="5"/>
  <c r="CB792" i="5"/>
  <c r="CF792" i="5" s="1"/>
  <c r="CO792" i="5"/>
  <c r="CN792" i="5"/>
  <c r="CM792" i="5"/>
  <c r="CL792" i="5"/>
  <c r="CK792" i="5"/>
  <c r="CB710" i="5"/>
  <c r="CF710" i="5" s="1"/>
  <c r="CM710" i="5"/>
  <c r="CL710" i="5"/>
  <c r="CK710" i="5"/>
  <c r="CO710" i="5"/>
  <c r="CN710" i="5"/>
  <c r="CB881" i="5"/>
  <c r="CF881" i="5" s="1"/>
  <c r="CO881" i="5"/>
  <c r="CN881" i="5"/>
  <c r="CM881" i="5"/>
  <c r="CL881" i="5"/>
  <c r="CK881" i="5"/>
  <c r="CB826" i="5"/>
  <c r="CF826" i="5" s="1"/>
  <c r="CM826" i="5"/>
  <c r="CL826" i="5"/>
  <c r="CK826" i="5"/>
  <c r="CO826" i="5"/>
  <c r="CN826" i="5"/>
  <c r="CB766" i="5"/>
  <c r="CF766" i="5" s="1"/>
  <c r="CO766" i="5"/>
  <c r="CN766" i="5"/>
  <c r="CM766" i="5"/>
  <c r="CL766" i="5"/>
  <c r="CK766" i="5"/>
  <c r="CB468" i="5"/>
  <c r="CD468" i="5" s="1"/>
  <c r="CO468" i="5"/>
  <c r="CN468" i="5"/>
  <c r="CM468" i="5"/>
  <c r="CL468" i="5"/>
  <c r="CK468" i="5"/>
  <c r="CB412" i="5"/>
  <c r="CF412" i="5" s="1"/>
  <c r="CO412" i="5"/>
  <c r="CN412" i="5"/>
  <c r="CM412" i="5"/>
  <c r="CL412" i="5"/>
  <c r="CK412" i="5"/>
  <c r="CB511" i="5"/>
  <c r="CF511" i="5" s="1"/>
  <c r="CO511" i="5"/>
  <c r="CN511" i="5"/>
  <c r="CM511" i="5"/>
  <c r="CL511" i="5"/>
  <c r="CK511" i="5"/>
  <c r="CB196" i="5"/>
  <c r="CF196" i="5" s="1"/>
  <c r="CO196" i="5"/>
  <c r="CN196" i="5"/>
  <c r="CM196" i="5"/>
  <c r="CL196" i="5"/>
  <c r="CK196" i="5"/>
  <c r="CB895" i="5"/>
  <c r="CF895" i="5" s="1"/>
  <c r="CO895" i="5"/>
  <c r="CL895" i="5"/>
  <c r="CK895" i="5"/>
  <c r="CN895" i="5"/>
  <c r="CM895" i="5"/>
  <c r="CB230" i="5"/>
  <c r="CF230" i="5" s="1"/>
  <c r="CO230" i="5"/>
  <c r="CN230" i="5"/>
  <c r="CM230" i="5"/>
  <c r="CL230" i="5"/>
  <c r="CK230" i="5"/>
  <c r="CB397" i="5"/>
  <c r="CF397" i="5" s="1"/>
  <c r="CK397" i="5"/>
  <c r="CO397" i="5"/>
  <c r="CN397" i="5"/>
  <c r="CL397" i="5"/>
  <c r="CM397" i="5"/>
  <c r="CB309" i="5"/>
  <c r="CF309" i="5" s="1"/>
  <c r="CO309" i="5"/>
  <c r="CN309" i="5"/>
  <c r="CM309" i="5"/>
  <c r="CL309" i="5"/>
  <c r="CK309" i="5"/>
  <c r="CB901" i="5"/>
  <c r="CF901" i="5" s="1"/>
  <c r="CO901" i="5"/>
  <c r="CL901" i="5"/>
  <c r="CK901" i="5"/>
  <c r="CN901" i="5"/>
  <c r="CM901" i="5"/>
  <c r="CB245" i="5"/>
  <c r="CF245" i="5" s="1"/>
  <c r="CO245" i="5"/>
  <c r="CN245" i="5"/>
  <c r="CM245" i="5"/>
  <c r="CL245" i="5"/>
  <c r="CK245" i="5"/>
  <c r="CB876" i="5"/>
  <c r="CF876" i="5" s="1"/>
  <c r="CO876" i="5"/>
  <c r="CN876" i="5"/>
  <c r="CK876" i="5"/>
  <c r="CM876" i="5"/>
  <c r="CL876" i="5"/>
  <c r="CB328" i="5"/>
  <c r="CF328" i="5" s="1"/>
  <c r="CO328" i="5"/>
  <c r="CN328" i="5"/>
  <c r="CM328" i="5"/>
  <c r="CL328" i="5"/>
  <c r="CK328" i="5"/>
  <c r="CB33" i="5"/>
  <c r="CF33" i="5" s="1"/>
  <c r="CO33" i="5"/>
  <c r="CN33" i="5"/>
  <c r="CM33" i="5"/>
  <c r="CL33" i="5"/>
  <c r="CK33" i="5"/>
  <c r="CB610" i="5"/>
  <c r="CF610" i="5" s="1"/>
  <c r="CO610" i="5"/>
  <c r="CN610" i="5"/>
  <c r="CM610" i="5"/>
  <c r="CL610" i="5"/>
  <c r="CK610" i="5"/>
  <c r="CB899" i="5"/>
  <c r="CF899" i="5" s="1"/>
  <c r="CO899" i="5"/>
  <c r="CN899" i="5"/>
  <c r="CM899" i="5"/>
  <c r="CL899" i="5"/>
  <c r="CK899" i="5"/>
  <c r="CB369" i="5"/>
  <c r="CF369" i="5" s="1"/>
  <c r="CK369" i="5"/>
  <c r="CO369" i="5"/>
  <c r="CN369" i="5"/>
  <c r="CL369" i="5"/>
  <c r="CM369" i="5"/>
  <c r="CB617" i="5"/>
  <c r="CD617" i="5" s="1"/>
  <c r="CO617" i="5"/>
  <c r="CN617" i="5"/>
  <c r="CM617" i="5"/>
  <c r="CL617" i="5"/>
  <c r="CK617" i="5"/>
  <c r="CB354" i="5"/>
  <c r="CF354" i="5" s="1"/>
  <c r="CO354" i="5"/>
  <c r="CN354" i="5"/>
  <c r="CM354" i="5"/>
  <c r="CL354" i="5"/>
  <c r="CK354" i="5"/>
  <c r="CB21" i="5"/>
  <c r="CF21" i="5" s="1"/>
  <c r="CO21" i="5"/>
  <c r="CN21" i="5"/>
  <c r="CM21" i="5"/>
  <c r="CL21" i="5"/>
  <c r="CK21" i="5"/>
  <c r="CB538" i="5"/>
  <c r="CF538" i="5" s="1"/>
  <c r="CM538" i="5"/>
  <c r="CL538" i="5"/>
  <c r="CK538" i="5"/>
  <c r="CO538" i="5"/>
  <c r="CN538" i="5"/>
  <c r="CB727" i="5"/>
  <c r="CF727" i="5" s="1"/>
  <c r="CO727" i="5"/>
  <c r="CN727" i="5"/>
  <c r="CM727" i="5"/>
  <c r="CK727" i="5"/>
  <c r="CL727" i="5"/>
  <c r="F500" i="11"/>
  <c r="F500" i="12"/>
  <c r="IX14" i="7"/>
  <c r="IX20" i="7"/>
  <c r="IX12" i="7"/>
  <c r="IX8" i="7"/>
  <c r="IX22" i="7"/>
  <c r="IX60" i="7"/>
  <c r="IX52" i="7"/>
  <c r="IX36" i="7"/>
  <c r="IX44" i="7"/>
  <c r="IX56" i="7"/>
  <c r="IX26" i="7"/>
  <c r="IX54" i="7"/>
  <c r="IX34" i="7"/>
  <c r="IX46" i="7"/>
  <c r="IX35" i="7"/>
  <c r="IX53" i="7"/>
  <c r="IX43" i="7"/>
  <c r="IX59" i="7"/>
  <c r="IX39" i="7"/>
  <c r="IX49" i="7"/>
  <c r="IX47" i="7"/>
  <c r="IX63" i="7"/>
  <c r="IX31" i="7"/>
  <c r="IX11" i="7"/>
  <c r="IX41" i="7"/>
  <c r="IX57" i="7"/>
  <c r="IX30" i="7"/>
  <c r="IX16" i="7"/>
  <c r="IX32" i="7"/>
  <c r="IX48" i="7"/>
  <c r="IX50" i="7"/>
  <c r="IX38" i="7"/>
  <c r="IX42" i="7"/>
  <c r="IX58" i="7"/>
  <c r="IX13" i="7"/>
  <c r="IX23" i="7"/>
  <c r="IX51" i="7"/>
  <c r="IX29" i="7"/>
  <c r="IX17" i="7"/>
  <c r="IX2" i="7"/>
  <c r="IX33" i="7"/>
  <c r="IX62" i="7"/>
  <c r="IX28" i="7"/>
  <c r="IX24" i="7"/>
  <c r="IX40" i="7"/>
  <c r="IX55" i="7"/>
  <c r="IX21" i="7"/>
  <c r="IX9" i="7"/>
  <c r="IX37" i="7"/>
  <c r="IX3" i="7"/>
  <c r="IX18" i="7"/>
  <c r="IX6" i="7"/>
  <c r="IX4" i="7"/>
  <c r="IX10" i="7"/>
  <c r="IX7" i="7"/>
  <c r="IX19" i="7"/>
  <c r="IX25" i="7"/>
  <c r="IX15" i="7"/>
  <c r="IX27" i="7"/>
  <c r="IX5" i="7"/>
  <c r="IX45" i="7"/>
  <c r="IX61" i="7"/>
  <c r="BV468" i="5"/>
  <c r="BY468" i="5" s="1"/>
  <c r="BW938" i="5"/>
  <c r="BZ938" i="5" s="1"/>
  <c r="BV593" i="5"/>
  <c r="BY593" i="5" s="1"/>
  <c r="BW73" i="5"/>
  <c r="BX73" i="5" s="1"/>
  <c r="BV236" i="5"/>
  <c r="BY236" i="5" s="1"/>
  <c r="BW589" i="5"/>
  <c r="BZ589" i="5" s="1"/>
  <c r="BW154" i="5"/>
  <c r="CA154" i="5" s="1"/>
  <c r="BW357" i="5"/>
  <c r="BZ357" i="5" s="1"/>
  <c r="BV782" i="5"/>
  <c r="BY782" i="5" s="1"/>
  <c r="BV320" i="5"/>
  <c r="BY320" i="5" s="1"/>
  <c r="BW946" i="5"/>
  <c r="BZ946" i="5" s="1"/>
  <c r="BV990" i="5"/>
  <c r="BY990" i="5" s="1"/>
  <c r="BW919" i="5"/>
  <c r="BZ919" i="5" s="1"/>
  <c r="BW278" i="5"/>
  <c r="BZ278" i="5" s="1"/>
  <c r="BW358" i="5"/>
  <c r="BZ358" i="5" s="1"/>
  <c r="BW5" i="5"/>
  <c r="BZ5" i="5" s="1"/>
  <c r="BW288" i="5"/>
  <c r="BX288" i="5" s="1"/>
  <c r="BW787" i="5"/>
  <c r="BZ787" i="5" s="1"/>
  <c r="BV429" i="5"/>
  <c r="BY429" i="5" s="1"/>
  <c r="BV341" i="5"/>
  <c r="BY341" i="5" s="1"/>
  <c r="BW777" i="5"/>
  <c r="BX777" i="5" s="1"/>
  <c r="BV348" i="5"/>
  <c r="BY348" i="5" s="1"/>
  <c r="BV740" i="5"/>
  <c r="BY740" i="5" s="1"/>
  <c r="BW275" i="5"/>
  <c r="BZ275" i="5" s="1"/>
  <c r="BW534" i="5"/>
  <c r="BZ534" i="5" s="1"/>
  <c r="BV322" i="5"/>
  <c r="BY322" i="5" s="1"/>
  <c r="BV90" i="5"/>
  <c r="BY90" i="5" s="1"/>
  <c r="BW198" i="5"/>
  <c r="BX198" i="5" s="1"/>
  <c r="BW504" i="5"/>
  <c r="BZ504" i="5" s="1"/>
  <c r="BV494" i="5"/>
  <c r="BY494" i="5" s="1"/>
  <c r="BW115" i="5"/>
  <c r="BZ115" i="5" s="1"/>
  <c r="BV164" i="5"/>
  <c r="BX164" i="5" s="1"/>
  <c r="BV711" i="5"/>
  <c r="BY711" i="5" s="1"/>
  <c r="BW61" i="5"/>
  <c r="BZ61" i="5" s="1"/>
  <c r="BW466" i="5"/>
  <c r="BZ466" i="5" s="1"/>
  <c r="BV538" i="5"/>
  <c r="BY538" i="5" s="1"/>
  <c r="BV109" i="5"/>
  <c r="BY109" i="5" s="1"/>
  <c r="BV524" i="5"/>
  <c r="BY524" i="5" s="1"/>
  <c r="BW266" i="5"/>
  <c r="BZ266" i="5" s="1"/>
  <c r="BV738" i="5"/>
  <c r="BY738" i="5" s="1"/>
  <c r="BV982" i="5"/>
  <c r="BY982" i="5" s="1"/>
  <c r="BW561" i="5"/>
  <c r="BZ561" i="5" s="1"/>
  <c r="BV651" i="5"/>
  <c r="BY651" i="5" s="1"/>
  <c r="BW761" i="5"/>
  <c r="BZ761" i="5" s="1"/>
  <c r="BW173" i="5"/>
  <c r="CA173" i="5" s="1"/>
  <c r="BV7" i="5"/>
  <c r="BY7" i="5" s="1"/>
  <c r="BW419" i="5"/>
  <c r="BX419" i="5" s="1"/>
  <c r="BV645" i="5"/>
  <c r="BY645" i="5" s="1"/>
  <c r="BV612" i="5"/>
  <c r="BY612" i="5" s="1"/>
  <c r="BW986" i="5"/>
  <c r="BZ986" i="5" s="1"/>
  <c r="BV977" i="5"/>
  <c r="BX977" i="5" s="1"/>
  <c r="BV166" i="5"/>
  <c r="CA166" i="5" s="1"/>
  <c r="BW71" i="5"/>
  <c r="BV432" i="5"/>
  <c r="BW149" i="5"/>
  <c r="BZ149" i="5" s="1"/>
  <c r="BV470" i="5"/>
  <c r="BY470" i="5" s="1"/>
  <c r="BW639" i="5"/>
  <c r="CA639" i="5" s="1"/>
  <c r="BV727" i="5"/>
  <c r="BY727" i="5" s="1"/>
  <c r="BW752" i="5"/>
  <c r="BZ752" i="5" s="1"/>
  <c r="BW62" i="5"/>
  <c r="BZ62" i="5" s="1"/>
  <c r="BV63" i="5"/>
  <c r="CA63" i="5" s="1"/>
  <c r="BV184" i="5"/>
  <c r="BY184" i="5" s="1"/>
  <c r="BW108" i="5"/>
  <c r="CA108" i="5" s="1"/>
  <c r="BV148" i="5"/>
  <c r="BY148" i="5" s="1"/>
  <c r="BZ184" i="5"/>
  <c r="BV927" i="5"/>
  <c r="BY927" i="5" s="1"/>
  <c r="BW831" i="5"/>
  <c r="CA831" i="5" s="1"/>
  <c r="BV734" i="5"/>
  <c r="BY734" i="5" s="1"/>
  <c r="BW40" i="5"/>
  <c r="BZ40" i="5" s="1"/>
  <c r="BV126" i="5"/>
  <c r="BY126" i="5" s="1"/>
  <c r="BW890" i="5"/>
  <c r="BZ890" i="5" s="1"/>
  <c r="BW533" i="5"/>
  <c r="CA533" i="5" s="1"/>
  <c r="BW243" i="5"/>
  <c r="CA243" i="5" s="1"/>
  <c r="BW128" i="5"/>
  <c r="BZ128" i="5" s="1"/>
  <c r="BV190" i="5"/>
  <c r="BX190" i="5" s="1"/>
  <c r="BW564" i="5"/>
  <c r="BZ564" i="5" s="1"/>
  <c r="BV330" i="5"/>
  <c r="BY330" i="5" s="1"/>
  <c r="BV39" i="5"/>
  <c r="BY39" i="5" s="1"/>
  <c r="BV962" i="5"/>
  <c r="BY962" i="5" s="1"/>
  <c r="BV216" i="5"/>
  <c r="BY216" i="5" s="1"/>
  <c r="BV15" i="5"/>
  <c r="CA15" i="5" s="1"/>
  <c r="BV420" i="5"/>
  <c r="BY420" i="5" s="1"/>
  <c r="BV976" i="5"/>
  <c r="BY976" i="5" s="1"/>
  <c r="BV703" i="5"/>
  <c r="BY703" i="5" s="1"/>
  <c r="BV704" i="5"/>
  <c r="BV410" i="5"/>
  <c r="BY410" i="5" s="1"/>
  <c r="BW137" i="5"/>
  <c r="BZ137" i="5" s="1"/>
  <c r="BV792" i="5"/>
  <c r="BY792" i="5" s="1"/>
  <c r="BW808" i="5"/>
  <c r="CA808" i="5" s="1"/>
  <c r="BW500" i="5"/>
  <c r="BZ500" i="5" s="1"/>
  <c r="BV245" i="5"/>
  <c r="BX245" i="5" s="1"/>
  <c r="BV511" i="5"/>
  <c r="BY511" i="5" s="1"/>
  <c r="BW574" i="5"/>
  <c r="BZ574" i="5" s="1"/>
  <c r="BV412" i="5"/>
  <c r="BX412" i="5" s="1"/>
  <c r="BW439" i="5"/>
  <c r="BX439" i="5" s="1"/>
  <c r="BV290" i="5"/>
  <c r="BY290" i="5" s="1"/>
  <c r="BV669" i="5"/>
  <c r="BY669" i="5" s="1"/>
  <c r="BW151" i="5"/>
  <c r="BZ151" i="5" s="1"/>
  <c r="BZ330" i="5"/>
  <c r="BW215" i="5"/>
  <c r="BZ215" i="5" s="1"/>
  <c r="BW372" i="5"/>
  <c r="BV700" i="5"/>
  <c r="BY700" i="5" s="1"/>
  <c r="BV114" i="5"/>
  <c r="BY114" i="5" s="1"/>
  <c r="BV598" i="5"/>
  <c r="BY598" i="5" s="1"/>
  <c r="BV406" i="5"/>
  <c r="BY406" i="5" s="1"/>
  <c r="BV179" i="5"/>
  <c r="BY179" i="5" s="1"/>
  <c r="BV935" i="5"/>
  <c r="BY935" i="5" s="1"/>
  <c r="BV552" i="5"/>
  <c r="BX552" i="5" s="1"/>
  <c r="BV41" i="5"/>
  <c r="BY41" i="5" s="1"/>
  <c r="BW26" i="5"/>
  <c r="BX26" i="5" s="1"/>
  <c r="BW340" i="5"/>
  <c r="BZ340" i="5" s="1"/>
  <c r="BZ875" i="5"/>
  <c r="BV966" i="5"/>
  <c r="CA966" i="5" s="1"/>
  <c r="BW235" i="5"/>
  <c r="CA235" i="5" s="1"/>
  <c r="BV692" i="5"/>
  <c r="BY692" i="5" s="1"/>
  <c r="BV751" i="5"/>
  <c r="BY751" i="5" s="1"/>
  <c r="BV84" i="5"/>
  <c r="BY84" i="5" s="1"/>
  <c r="BV569" i="5"/>
  <c r="BY569" i="5" s="1"/>
  <c r="BV949" i="5"/>
  <c r="CA949" i="5" s="1"/>
  <c r="BV414" i="5"/>
  <c r="BY414" i="5" s="1"/>
  <c r="BV988" i="5"/>
  <c r="BY988" i="5" s="1"/>
  <c r="BV832" i="5"/>
  <c r="BY832" i="5" s="1"/>
  <c r="BV6" i="5"/>
  <c r="BY6" i="5" s="1"/>
  <c r="BZ966" i="5"/>
  <c r="BV637" i="5"/>
  <c r="BY637" i="5" s="1"/>
  <c r="BW596" i="5"/>
  <c r="BZ596" i="5" s="1"/>
  <c r="BV283" i="5"/>
  <c r="BY283" i="5" s="1"/>
  <c r="BV167" i="5"/>
  <c r="CA167" i="5" s="1"/>
  <c r="BZ637" i="5"/>
  <c r="BV611" i="5"/>
  <c r="BY611" i="5" s="1"/>
  <c r="BV640" i="5"/>
  <c r="BY640" i="5" s="1"/>
  <c r="BW515" i="5"/>
  <c r="BZ515" i="5" s="1"/>
  <c r="BW880" i="5"/>
  <c r="BZ880" i="5" s="1"/>
  <c r="BW520" i="5"/>
  <c r="BX520" i="5" s="1"/>
  <c r="BW59" i="5"/>
  <c r="BZ59" i="5" s="1"/>
  <c r="BW717" i="5"/>
  <c r="CA717" i="5" s="1"/>
  <c r="BV451" i="5"/>
  <c r="CA451" i="5" s="1"/>
  <c r="BV960" i="5"/>
  <c r="BX960" i="5" s="1"/>
  <c r="BV60" i="5"/>
  <c r="BY60" i="5" s="1"/>
  <c r="BV621" i="5"/>
  <c r="BY621" i="5" s="1"/>
  <c r="BV356" i="5"/>
  <c r="BY356" i="5" s="1"/>
  <c r="BV838" i="5"/>
  <c r="BY838" i="5" s="1"/>
  <c r="BW302" i="5"/>
  <c r="BZ302" i="5" s="1"/>
  <c r="BW45" i="5"/>
  <c r="BZ45" i="5" s="1"/>
  <c r="BV895" i="5"/>
  <c r="BY895" i="5" s="1"/>
  <c r="BV101" i="5"/>
  <c r="BY101" i="5" s="1"/>
  <c r="BV754" i="5"/>
  <c r="BX754" i="5" s="1"/>
  <c r="BV513" i="5"/>
  <c r="CA513" i="5" s="1"/>
  <c r="BW898" i="5"/>
  <c r="BX898" i="5" s="1"/>
  <c r="BV180" i="5"/>
  <c r="BY180" i="5" s="1"/>
  <c r="BW580" i="5"/>
  <c r="BZ580" i="5" s="1"/>
  <c r="BV913" i="5"/>
  <c r="BY913" i="5" s="1"/>
  <c r="BV551" i="5"/>
  <c r="BY551" i="5" s="1"/>
  <c r="BV610" i="5"/>
  <c r="BY610" i="5" s="1"/>
  <c r="BZ486" i="5"/>
  <c r="BV517" i="5"/>
  <c r="BY517" i="5" s="1"/>
  <c r="BZ180" i="5"/>
  <c r="BZ425" i="5"/>
  <c r="BW811" i="5"/>
  <c r="BX811" i="5" s="1"/>
  <c r="BV901" i="5"/>
  <c r="BX901" i="5" s="1"/>
  <c r="BV582" i="5"/>
  <c r="CA582" i="5" s="1"/>
  <c r="BZ102" i="5"/>
  <c r="BV33" i="5"/>
  <c r="BY33" i="5" s="1"/>
  <c r="BV641" i="5"/>
  <c r="BY641" i="5" s="1"/>
  <c r="BW891" i="5"/>
  <c r="BZ891" i="5" s="1"/>
  <c r="BW991" i="5"/>
  <c r="CA991" i="5" s="1"/>
  <c r="BV316" i="5"/>
  <c r="BY316" i="5" s="1"/>
  <c r="BW12" i="5"/>
  <c r="BZ12" i="5" s="1"/>
  <c r="BV191" i="5"/>
  <c r="CA191" i="5" s="1"/>
  <c r="BW490" i="5"/>
  <c r="BZ490" i="5" s="1"/>
  <c r="BV258" i="5"/>
  <c r="BY258" i="5" s="1"/>
  <c r="BW952" i="5"/>
  <c r="CA952" i="5" s="1"/>
  <c r="BW482" i="5"/>
  <c r="BX482" i="5" s="1"/>
  <c r="CD438" i="5"/>
  <c r="CF438" i="5"/>
  <c r="BZ922" i="5"/>
  <c r="CD727" i="5"/>
  <c r="CD985" i="5"/>
  <c r="CF985" i="5"/>
  <c r="BZ420" i="5"/>
  <c r="CD872" i="5"/>
  <c r="CF872" i="5"/>
  <c r="BZ830" i="5"/>
  <c r="CD853" i="5"/>
  <c r="CF853" i="5"/>
  <c r="BY215" i="5"/>
  <c r="CD860" i="5"/>
  <c r="CF860" i="5"/>
  <c r="BZ764" i="5"/>
  <c r="BV232" i="5"/>
  <c r="BY232" i="5" s="1"/>
  <c r="CD538" i="5"/>
  <c r="BV165" i="5"/>
  <c r="BY165" i="5" s="1"/>
  <c r="BV554" i="5"/>
  <c r="CA554" i="5" s="1"/>
  <c r="BV830" i="5"/>
  <c r="BY830" i="5" s="1"/>
  <c r="BV87" i="5"/>
  <c r="BY87" i="5" s="1"/>
  <c r="BV683" i="5"/>
  <c r="BY683" i="5" s="1"/>
  <c r="BV728" i="5"/>
  <c r="BY728" i="5" s="1"/>
  <c r="BZ941" i="5"/>
  <c r="BW281" i="5"/>
  <c r="CA281" i="5" s="1"/>
  <c r="BV394" i="5"/>
  <c r="BY394" i="5" s="1"/>
  <c r="BZ740" i="5"/>
  <c r="BV929" i="5"/>
  <c r="BY929" i="5" s="1"/>
  <c r="BV329" i="5"/>
  <c r="BY329" i="5" s="1"/>
  <c r="BV856" i="5"/>
  <c r="BY856" i="5" s="1"/>
  <c r="BV480" i="5"/>
  <c r="BY480" i="5" s="1"/>
  <c r="BV196" i="5"/>
  <c r="BY196" i="5" s="1"/>
  <c r="BW89" i="5"/>
  <c r="BX89" i="5" s="1"/>
  <c r="BV294" i="5"/>
  <c r="BY294" i="5" s="1"/>
  <c r="BZ394" i="5"/>
  <c r="BV362" i="5"/>
  <c r="BY362" i="5" s="1"/>
  <c r="BV650" i="5"/>
  <c r="BY650" i="5" s="1"/>
  <c r="BV438" i="5"/>
  <c r="BY438" i="5" s="1"/>
  <c r="BW171" i="5"/>
  <c r="CA171" i="5" s="1"/>
  <c r="BZ442" i="5"/>
  <c r="BW174" i="5"/>
  <c r="BX174" i="5" s="1"/>
  <c r="BW143" i="5"/>
  <c r="CA143" i="5" s="1"/>
  <c r="BZ917" i="5"/>
  <c r="BZ244" i="5"/>
  <c r="BZ847" i="5"/>
  <c r="BV747" i="5"/>
  <c r="BY747" i="5" s="1"/>
  <c r="CD894" i="5"/>
  <c r="CF894" i="5"/>
  <c r="BV741" i="5"/>
  <c r="BX741" i="5" s="1"/>
  <c r="BV853" i="5"/>
  <c r="CA853" i="5" s="1"/>
  <c r="BV298" i="5"/>
  <c r="BY298" i="5" s="1"/>
  <c r="BV218" i="5"/>
  <c r="BY218" i="5" s="1"/>
  <c r="BV382" i="5"/>
  <c r="BY382" i="5" s="1"/>
  <c r="BW329" i="5"/>
  <c r="BV746" i="5"/>
  <c r="BY746" i="5" s="1"/>
  <c r="BV872" i="5"/>
  <c r="BY872" i="5" s="1"/>
  <c r="BV922" i="5"/>
  <c r="BY922" i="5" s="1"/>
  <c r="BV798" i="5"/>
  <c r="BY798" i="5" s="1"/>
  <c r="BZ747" i="5"/>
  <c r="BZ650" i="5"/>
  <c r="BV633" i="5"/>
  <c r="BX633" i="5" s="1"/>
  <c r="BV617" i="5"/>
  <c r="BY617" i="5" s="1"/>
  <c r="BV42" i="5"/>
  <c r="BY42" i="5" s="1"/>
  <c r="BW586" i="5"/>
  <c r="BZ586" i="5" s="1"/>
  <c r="BV801" i="5"/>
  <c r="BY801" i="5" s="1"/>
  <c r="BZ942" i="5"/>
  <c r="BW542" i="5"/>
  <c r="BZ542" i="5" s="1"/>
  <c r="BV772" i="5"/>
  <c r="BY772" i="5" s="1"/>
  <c r="BW403" i="5"/>
  <c r="BZ403" i="5" s="1"/>
  <c r="BV851" i="5"/>
  <c r="BY851" i="5" s="1"/>
  <c r="BX40" i="5"/>
  <c r="BV360" i="5"/>
  <c r="BY360" i="5" s="1"/>
  <c r="BV95" i="5"/>
  <c r="BY95" i="5" s="1"/>
  <c r="BV720" i="5"/>
  <c r="BY720" i="5" s="1"/>
  <c r="BV326" i="5"/>
  <c r="BY326" i="5" s="1"/>
  <c r="BW393" i="5"/>
  <c r="CA393" i="5" s="1"/>
  <c r="BV474" i="5"/>
  <c r="BX474" i="5" s="1"/>
  <c r="BV726" i="5"/>
  <c r="BY726" i="5" s="1"/>
  <c r="BZ913" i="5"/>
  <c r="BZ851" i="5"/>
  <c r="BV82" i="5"/>
  <c r="BY82" i="5" s="1"/>
  <c r="BW793" i="5"/>
  <c r="BX793" i="5" s="1"/>
  <c r="BW360" i="5"/>
  <c r="BZ360" i="5" s="1"/>
  <c r="CF341" i="5"/>
  <c r="BW726" i="5"/>
  <c r="BV102" i="5"/>
  <c r="CA102" i="5" s="1"/>
  <c r="BV722" i="5"/>
  <c r="BW203" i="5"/>
  <c r="BZ203" i="5" s="1"/>
  <c r="BZ106" i="5"/>
  <c r="BW722" i="5"/>
  <c r="CD552" i="5"/>
  <c r="CF552" i="5"/>
  <c r="CD697" i="5"/>
  <c r="CF697" i="5"/>
  <c r="BV251" i="5"/>
  <c r="BY251" i="5" s="1"/>
  <c r="BV813" i="5"/>
  <c r="BY813" i="5" s="1"/>
  <c r="BW134" i="5"/>
  <c r="BZ134" i="5" s="1"/>
  <c r="BW77" i="5"/>
  <c r="BZ77" i="5" s="1"/>
  <c r="BZ962" i="5"/>
  <c r="BV866" i="5"/>
  <c r="BY866" i="5" s="1"/>
  <c r="BV347" i="5"/>
  <c r="BY347" i="5" s="1"/>
  <c r="BV88" i="5"/>
  <c r="BY88" i="5" s="1"/>
  <c r="BW501" i="5"/>
  <c r="CA501" i="5" s="1"/>
  <c r="BV539" i="5"/>
  <c r="BY539" i="5" s="1"/>
  <c r="BZ477" i="5"/>
  <c r="BW246" i="5"/>
  <c r="BX246" i="5" s="1"/>
  <c r="BV745" i="5"/>
  <c r="BY745" i="5" s="1"/>
  <c r="BV327" i="5"/>
  <c r="BY327" i="5" s="1"/>
  <c r="BV876" i="5"/>
  <c r="BX876" i="5" s="1"/>
  <c r="BV985" i="5"/>
  <c r="BY985" i="5" s="1"/>
  <c r="BV121" i="5"/>
  <c r="BY121" i="5" s="1"/>
  <c r="BV57" i="5"/>
  <c r="BY57" i="5" s="1"/>
  <c r="BW521" i="5"/>
  <c r="BZ521" i="5" s="1"/>
  <c r="BW265" i="5"/>
  <c r="BZ265" i="5" s="1"/>
  <c r="BV106" i="5"/>
  <c r="BY106" i="5" s="1"/>
  <c r="BV770" i="5"/>
  <c r="BY770" i="5" s="1"/>
  <c r="BV732" i="5"/>
  <c r="BY732" i="5" s="1"/>
  <c r="BW716" i="5"/>
  <c r="CA716" i="5" s="1"/>
  <c r="BW98" i="5"/>
  <c r="BW900" i="5"/>
  <c r="CA900" i="5" s="1"/>
  <c r="BW539" i="5"/>
  <c r="BZ539" i="5" s="1"/>
  <c r="BV225" i="5"/>
  <c r="BY225" i="5" s="1"/>
  <c r="BV409" i="5"/>
  <c r="CA409" i="5" s="1"/>
  <c r="BV368" i="5"/>
  <c r="BX368" i="5" s="1"/>
  <c r="CF185" i="5"/>
  <c r="BV814" i="5"/>
  <c r="BY814" i="5" s="1"/>
  <c r="BV509" i="5"/>
  <c r="CA509" i="5" s="1"/>
  <c r="BV646" i="5"/>
  <c r="BY646" i="5" s="1"/>
  <c r="BV540" i="5"/>
  <c r="BY540" i="5" s="1"/>
  <c r="BV259" i="5"/>
  <c r="BX259" i="5" s="1"/>
  <c r="BV305" i="5"/>
  <c r="BY305" i="5" s="1"/>
  <c r="BV984" i="5"/>
  <c r="CA984" i="5" s="1"/>
  <c r="BV766" i="5"/>
  <c r="BY766" i="5" s="1"/>
  <c r="BV693" i="5"/>
  <c r="BY693" i="5" s="1"/>
  <c r="BZ29" i="5"/>
  <c r="BW367" i="5"/>
  <c r="BZ367" i="5" s="1"/>
  <c r="BV35" i="5"/>
  <c r="BY35" i="5" s="1"/>
  <c r="BV954" i="5"/>
  <c r="BY954" i="5" s="1"/>
  <c r="BV568" i="5"/>
  <c r="BY568" i="5" s="1"/>
  <c r="BV284" i="5"/>
  <c r="BY284" i="5" s="1"/>
  <c r="BV456" i="5"/>
  <c r="BX456" i="5" s="1"/>
  <c r="BV956" i="5"/>
  <c r="BY956" i="5" s="1"/>
  <c r="BW222" i="5"/>
  <c r="BX222" i="5" s="1"/>
  <c r="BV928" i="5"/>
  <c r="BY928" i="5" s="1"/>
  <c r="BV161" i="5"/>
  <c r="BX161" i="5" s="1"/>
  <c r="BV116" i="5"/>
  <c r="CA116" i="5" s="1"/>
  <c r="BV661" i="5"/>
  <c r="BY661" i="5" s="1"/>
  <c r="BZ237" i="5"/>
  <c r="BW646" i="5"/>
  <c r="BZ646" i="5" s="1"/>
  <c r="BV309" i="5"/>
  <c r="BX309" i="5" s="1"/>
  <c r="BV463" i="5"/>
  <c r="BY463" i="5" s="1"/>
  <c r="BV132" i="5"/>
  <c r="BY132" i="5" s="1"/>
  <c r="BV119" i="5"/>
  <c r="BY119" i="5" s="1"/>
  <c r="BW581" i="5"/>
  <c r="CA581" i="5" s="1"/>
  <c r="BW113" i="5"/>
  <c r="BX113" i="5" s="1"/>
  <c r="BZ161" i="5"/>
  <c r="BZ259" i="5"/>
  <c r="BW217" i="5"/>
  <c r="CA217" i="5" s="1"/>
  <c r="BW125" i="5"/>
  <c r="BZ125" i="5" s="1"/>
  <c r="BV125" i="5"/>
  <c r="BY125" i="5" s="1"/>
  <c r="BW553" i="5"/>
  <c r="BZ553" i="5" s="1"/>
  <c r="BV553" i="5"/>
  <c r="BY553" i="5" s="1"/>
  <c r="BW885" i="5"/>
  <c r="BV885" i="5"/>
  <c r="BY885" i="5" s="1"/>
  <c r="BW150" i="5"/>
  <c r="BZ150" i="5" s="1"/>
  <c r="BV150" i="5"/>
  <c r="BY150" i="5" s="1"/>
  <c r="BW842" i="5"/>
  <c r="BV842" i="5"/>
  <c r="BY515" i="5"/>
  <c r="BW619" i="5"/>
  <c r="BV619" i="5"/>
  <c r="BY619" i="5" s="1"/>
  <c r="BW212" i="5"/>
  <c r="BZ212" i="5" s="1"/>
  <c r="BV212" i="5"/>
  <c r="BY212" i="5" s="1"/>
  <c r="BW783" i="5"/>
  <c r="BZ783" i="5" s="1"/>
  <c r="BV783" i="5"/>
  <c r="BY783" i="5" s="1"/>
  <c r="BZ458" i="5"/>
  <c r="BZ888" i="5"/>
  <c r="BW989" i="5"/>
  <c r="BZ989" i="5" s="1"/>
  <c r="BV989" i="5"/>
  <c r="BY989" i="5" s="1"/>
  <c r="BW324" i="5"/>
  <c r="BZ324" i="5" s="1"/>
  <c r="BV324" i="5"/>
  <c r="BY324" i="5" s="1"/>
  <c r="BW848" i="5"/>
  <c r="BZ848" i="5" s="1"/>
  <c r="BV848" i="5"/>
  <c r="BY848" i="5" s="1"/>
  <c r="BW91" i="5"/>
  <c r="BZ91" i="5" s="1"/>
  <c r="BV91" i="5"/>
  <c r="BY91" i="5" s="1"/>
  <c r="BW263" i="5"/>
  <c r="BZ263" i="5" s="1"/>
  <c r="BV263" i="5"/>
  <c r="BY263" i="5" s="1"/>
  <c r="BZ356" i="5"/>
  <c r="BZ856" i="5"/>
  <c r="BW314" i="5"/>
  <c r="BZ314" i="5" s="1"/>
  <c r="BV314" i="5"/>
  <c r="BY314" i="5" s="1"/>
  <c r="BZ746" i="5"/>
  <c r="BZ505" i="5"/>
  <c r="BY571" i="5"/>
  <c r="BZ488" i="5"/>
  <c r="BY203" i="5"/>
  <c r="BW279" i="5"/>
  <c r="BV279" i="5"/>
  <c r="BY279" i="5" s="1"/>
  <c r="BY521" i="5"/>
  <c r="BW562" i="5"/>
  <c r="BZ562" i="5" s="1"/>
  <c r="BV562" i="5"/>
  <c r="BY562" i="5" s="1"/>
  <c r="BW961" i="5"/>
  <c r="BZ961" i="5" s="1"/>
  <c r="BV961" i="5"/>
  <c r="BW19" i="5"/>
  <c r="BV19" i="5"/>
  <c r="BY19" i="5" s="1"/>
  <c r="BZ99" i="5"/>
  <c r="BZ41" i="5"/>
  <c r="BZ390" i="5"/>
  <c r="BZ701" i="5"/>
  <c r="BZ39" i="5"/>
  <c r="BY151" i="5"/>
  <c r="BZ732" i="5"/>
  <c r="BV370" i="5"/>
  <c r="BY370" i="5" s="1"/>
  <c r="BV157" i="5"/>
  <c r="BY157" i="5" s="1"/>
  <c r="BV644" i="5"/>
  <c r="BY644" i="5" s="1"/>
  <c r="BV888" i="5"/>
  <c r="BV221" i="5"/>
  <c r="BY27" i="5"/>
  <c r="BW370" i="5"/>
  <c r="BW221" i="5"/>
  <c r="BZ221" i="5" s="1"/>
  <c r="BW254" i="5"/>
  <c r="BX254" i="5" s="1"/>
  <c r="BW293" i="5"/>
  <c r="BX293" i="5" s="1"/>
  <c r="BV29" i="5"/>
  <c r="BY29" i="5" s="1"/>
  <c r="BW3" i="5"/>
  <c r="BX3" i="5" s="1"/>
  <c r="BW27" i="5"/>
  <c r="BZ27" i="5" s="1"/>
  <c r="BV764" i="5"/>
  <c r="CA764" i="5" s="1"/>
  <c r="CA524" i="5"/>
  <c r="BW9" i="5"/>
  <c r="BX9" i="5" s="1"/>
  <c r="BW55" i="5"/>
  <c r="BX55" i="5" s="1"/>
  <c r="BW186" i="5"/>
  <c r="BZ186" i="5" s="1"/>
  <c r="BV486" i="5"/>
  <c r="BY486" i="5" s="1"/>
  <c r="BW931" i="5"/>
  <c r="BZ931" i="5" s="1"/>
  <c r="BV688" i="5"/>
  <c r="BY688" i="5" s="1"/>
  <c r="BV907" i="5"/>
  <c r="BY907" i="5" s="1"/>
  <c r="BV369" i="5"/>
  <c r="BY369" i="5" s="1"/>
  <c r="BY173" i="5"/>
  <c r="BY398" i="5"/>
  <c r="BW615" i="5"/>
  <c r="BZ615" i="5" s="1"/>
  <c r="BV615" i="5"/>
  <c r="BY615" i="5" s="1"/>
  <c r="BW587" i="5"/>
  <c r="BZ587" i="5" s="1"/>
  <c r="BV587" i="5"/>
  <c r="BY587" i="5" s="1"/>
  <c r="BV328" i="5"/>
  <c r="BY328" i="5" s="1"/>
  <c r="BV558" i="5"/>
  <c r="BY558" i="5" s="1"/>
  <c r="BV265" i="5"/>
  <c r="BV942" i="5"/>
  <c r="CA942" i="5" s="1"/>
  <c r="BV226" i="5"/>
  <c r="BY226" i="5" s="1"/>
  <c r="BV163" i="5"/>
  <c r="BX163" i="5" s="1"/>
  <c r="BV308" i="5"/>
  <c r="BY308" i="5" s="1"/>
  <c r="BV505" i="5"/>
  <c r="BY505" i="5" s="1"/>
  <c r="BW590" i="5"/>
  <c r="BZ590" i="5" s="1"/>
  <c r="BV489" i="5"/>
  <c r="BY489" i="5" s="1"/>
  <c r="BW660" i="5"/>
  <c r="BX660" i="5" s="1"/>
  <c r="BW592" i="5"/>
  <c r="CA592" i="5" s="1"/>
  <c r="BW28" i="5"/>
  <c r="BZ28" i="5" s="1"/>
  <c r="BW311" i="5"/>
  <c r="BZ311" i="5" s="1"/>
  <c r="BV311" i="5"/>
  <c r="BY311" i="5" s="1"/>
  <c r="BW597" i="5"/>
  <c r="BZ597" i="5" s="1"/>
  <c r="BY9" i="5"/>
  <c r="CD778" i="5"/>
  <c r="BW226" i="5"/>
  <c r="BW308" i="5"/>
  <c r="BW345" i="5"/>
  <c r="BZ345" i="5" s="1"/>
  <c r="BW336" i="5"/>
  <c r="BZ336" i="5" s="1"/>
  <c r="BW742" i="5"/>
  <c r="BZ742" i="5" s="1"/>
  <c r="BV742" i="5"/>
  <c r="BW865" i="5"/>
  <c r="BZ865" i="5" s="1"/>
  <c r="BW205" i="5"/>
  <c r="BW595" i="5"/>
  <c r="CA595" i="5" s="1"/>
  <c r="BV289" i="5"/>
  <c r="BY289" i="5" s="1"/>
  <c r="BV51" i="5"/>
  <c r="BY51" i="5" s="1"/>
  <c r="BV652" i="5"/>
  <c r="BY652" i="5" s="1"/>
  <c r="BV112" i="5"/>
  <c r="BY112" i="5" s="1"/>
  <c r="BV81" i="5"/>
  <c r="BY81" i="5" s="1"/>
  <c r="BV453" i="5"/>
  <c r="BY453" i="5" s="1"/>
  <c r="BW548" i="5"/>
  <c r="BZ548" i="5" s="1"/>
  <c r="BV211" i="5"/>
  <c r="BV384" i="5"/>
  <c r="BX384" i="5" s="1"/>
  <c r="BW462" i="5"/>
  <c r="CA462" i="5" s="1"/>
  <c r="BV411" i="5"/>
  <c r="BY411" i="5" s="1"/>
  <c r="BV824" i="5"/>
  <c r="BY824" i="5" s="1"/>
  <c r="BW824" i="5"/>
  <c r="BW303" i="5"/>
  <c r="BZ303" i="5" s="1"/>
  <c r="BV418" i="5"/>
  <c r="BY418" i="5" s="1"/>
  <c r="BZ558" i="5"/>
  <c r="BW289" i="5"/>
  <c r="BW51" i="5"/>
  <c r="BW453" i="5"/>
  <c r="BZ384" i="5"/>
  <c r="BY946" i="5"/>
  <c r="BW892" i="5"/>
  <c r="BZ892" i="5" s="1"/>
  <c r="BW702" i="5"/>
  <c r="CA702" i="5" s="1"/>
  <c r="BW70" i="5"/>
  <c r="BZ70" i="5" s="1"/>
  <c r="BW571" i="5"/>
  <c r="BX571" i="5" s="1"/>
  <c r="BW313" i="5"/>
  <c r="BX313" i="5" s="1"/>
  <c r="BV912" i="5"/>
  <c r="BY912" i="5" s="1"/>
  <c r="BW175" i="5"/>
  <c r="BZ175" i="5" s="1"/>
  <c r="BW855" i="5"/>
  <c r="BX855" i="5" s="1"/>
  <c r="BV66" i="5"/>
  <c r="BY66" i="5" s="1"/>
  <c r="BW364" i="5"/>
  <c r="BZ364" i="5" s="1"/>
  <c r="BV349" i="5"/>
  <c r="BV563" i="5"/>
  <c r="BV591" i="5"/>
  <c r="BY591" i="5" s="1"/>
  <c r="CA704" i="5"/>
  <c r="BY704" i="5"/>
  <c r="BW736" i="5"/>
  <c r="BZ736" i="5" s="1"/>
  <c r="BV736" i="5"/>
  <c r="BY736" i="5" s="1"/>
  <c r="BV662" i="5"/>
  <c r="BY662" i="5" s="1"/>
  <c r="BV915" i="5"/>
  <c r="BY915" i="5" s="1"/>
  <c r="BV822" i="5"/>
  <c r="BY822" i="5" s="1"/>
  <c r="BV383" i="5"/>
  <c r="BV632" i="5"/>
  <c r="BY632" i="5" s="1"/>
  <c r="BW662" i="5"/>
  <c r="BZ662" i="5" s="1"/>
  <c r="BZ418" i="5"/>
  <c r="BW915" i="5"/>
  <c r="BZ915" i="5" s="1"/>
  <c r="BV197" i="5"/>
  <c r="BY197" i="5" s="1"/>
  <c r="BW822" i="5"/>
  <c r="BW383" i="5"/>
  <c r="BZ383" i="5" s="1"/>
  <c r="BV242" i="5"/>
  <c r="BW912" i="5"/>
  <c r="BZ912" i="5" s="1"/>
  <c r="BV231" i="5"/>
  <c r="BY231" i="5" s="1"/>
  <c r="BV99" i="5"/>
  <c r="BY99" i="5" s="1"/>
  <c r="BV405" i="5"/>
  <c r="BY405" i="5" s="1"/>
  <c r="BV47" i="5"/>
  <c r="BY47" i="5" s="1"/>
  <c r="BV337" i="5"/>
  <c r="BY337" i="5" s="1"/>
  <c r="BW66" i="5"/>
  <c r="BV664" i="5"/>
  <c r="BY664" i="5" s="1"/>
  <c r="BV701" i="5"/>
  <c r="BY701" i="5" s="1"/>
  <c r="BV365" i="5"/>
  <c r="BY365" i="5" s="1"/>
  <c r="BW349" i="5"/>
  <c r="BZ349" i="5" s="1"/>
  <c r="BW591" i="5"/>
  <c r="BW192" i="5"/>
  <c r="BX192" i="5" s="1"/>
  <c r="BV614" i="5"/>
  <c r="BX614" i="5" s="1"/>
  <c r="BZ614" i="5"/>
  <c r="BY275" i="5"/>
  <c r="BV609" i="5"/>
  <c r="BY609" i="5" s="1"/>
  <c r="BV899" i="5"/>
  <c r="BY899" i="5" s="1"/>
  <c r="BV435" i="5"/>
  <c r="BY435" i="5" s="1"/>
  <c r="BZ164" i="5"/>
  <c r="BV892" i="5"/>
  <c r="BY892" i="5" s="1"/>
  <c r="BV566" i="5"/>
  <c r="BY566" i="5" s="1"/>
  <c r="BW803" i="5"/>
  <c r="BV627" i="5"/>
  <c r="BV458" i="5"/>
  <c r="BY458" i="5" s="1"/>
  <c r="BW723" i="5"/>
  <c r="BZ723" i="5" s="1"/>
  <c r="BV723" i="5"/>
  <c r="BV70" i="5"/>
  <c r="BY70" i="5" s="1"/>
  <c r="BV416" i="5"/>
  <c r="BW632" i="5"/>
  <c r="BZ632" i="5" s="1"/>
  <c r="BV488" i="5"/>
  <c r="BY488" i="5" s="1"/>
  <c r="BW197" i="5"/>
  <c r="BW242" i="5"/>
  <c r="BZ242" i="5" s="1"/>
  <c r="BV654" i="5"/>
  <c r="BV605" i="5"/>
  <c r="BV247" i="5"/>
  <c r="BY247" i="5" s="1"/>
  <c r="BV25" i="5"/>
  <c r="BY25" i="5" s="1"/>
  <c r="BW337" i="5"/>
  <c r="BV525" i="5"/>
  <c r="BY525" i="5" s="1"/>
  <c r="BW664" i="5"/>
  <c r="BZ664" i="5" s="1"/>
  <c r="BV916" i="5"/>
  <c r="BV643" i="5"/>
  <c r="BY643" i="5" s="1"/>
  <c r="BV390" i="5"/>
  <c r="BY390" i="5" s="1"/>
  <c r="BV361" i="5"/>
  <c r="BY361" i="5" s="1"/>
  <c r="BV845" i="5"/>
  <c r="BW566" i="5"/>
  <c r="BZ566" i="5" s="1"/>
  <c r="BW627" i="5"/>
  <c r="BW416" i="5"/>
  <c r="BZ416" i="5" s="1"/>
  <c r="BW950" i="5"/>
  <c r="BZ950" i="5" s="1"/>
  <c r="BV950" i="5"/>
  <c r="BY950" i="5" s="1"/>
  <c r="BW920" i="5"/>
  <c r="CA920" i="5" s="1"/>
  <c r="BV696" i="5"/>
  <c r="BY696" i="5" s="1"/>
  <c r="BV359" i="5"/>
  <c r="CA359" i="5" s="1"/>
  <c r="BW654" i="5"/>
  <c r="BZ654" i="5" s="1"/>
  <c r="BW605" i="5"/>
  <c r="BZ605" i="5" s="1"/>
  <c r="BW247" i="5"/>
  <c r="BV448" i="5"/>
  <c r="CA448" i="5" s="1"/>
  <c r="BW169" i="5"/>
  <c r="BX169" i="5" s="1"/>
  <c r="BV24" i="5"/>
  <c r="BY24" i="5" s="1"/>
  <c r="BY793" i="5"/>
  <c r="BW845" i="5"/>
  <c r="BZ845" i="5" s="1"/>
  <c r="BV959" i="5"/>
  <c r="BW959" i="5"/>
  <c r="BZ959" i="5" s="1"/>
  <c r="BV905" i="5"/>
  <c r="BY589" i="5"/>
  <c r="BW769" i="5"/>
  <c r="BZ769" i="5" s="1"/>
  <c r="BV769" i="5"/>
  <c r="BY769" i="5" s="1"/>
  <c r="BW24" i="5"/>
  <c r="BV454" i="5"/>
  <c r="BY454" i="5" s="1"/>
  <c r="BY752" i="5"/>
  <c r="BZ200" i="5"/>
  <c r="BV133" i="5"/>
  <c r="BY133" i="5" s="1"/>
  <c r="BZ956" i="5"/>
  <c r="BW688" i="5"/>
  <c r="BV601" i="5"/>
  <c r="CA601" i="5" s="1"/>
  <c r="BZ601" i="5"/>
  <c r="BV185" i="5"/>
  <c r="BY185" i="5" s="1"/>
  <c r="BW162" i="5"/>
  <c r="CA162" i="5" s="1"/>
  <c r="BW23" i="5"/>
  <c r="CA23" i="5" s="1"/>
  <c r="BW737" i="5"/>
  <c r="BZ737" i="5" s="1"/>
  <c r="BV737" i="5"/>
  <c r="BY737" i="5" s="1"/>
  <c r="BY340" i="5"/>
  <c r="BV11" i="5"/>
  <c r="BW11" i="5"/>
  <c r="BZ11" i="5" s="1"/>
  <c r="BW389" i="5"/>
  <c r="BV389" i="5"/>
  <c r="BY389" i="5" s="1"/>
  <c r="BW417" i="5"/>
  <c r="BZ417" i="5" s="1"/>
  <c r="BW775" i="5"/>
  <c r="BX775" i="5" s="1"/>
  <c r="BY96" i="5"/>
  <c r="BW321" i="5"/>
  <c r="BZ321" i="5" s="1"/>
  <c r="BW758" i="5"/>
  <c r="BV758" i="5"/>
  <c r="BY758" i="5" s="1"/>
  <c r="BW868" i="5"/>
  <c r="BZ868" i="5" s="1"/>
  <c r="BV868" i="5"/>
  <c r="BY868" i="5" s="1"/>
  <c r="BZ649" i="5"/>
  <c r="BV649" i="5"/>
  <c r="BX649" i="5" s="1"/>
  <c r="BW318" i="5"/>
  <c r="BZ318" i="5" s="1"/>
  <c r="BV318" i="5"/>
  <c r="BY318" i="5" s="1"/>
  <c r="BW398" i="5"/>
  <c r="CA398" i="5" s="1"/>
  <c r="BV321" i="5"/>
  <c r="BY321" i="5" s="1"/>
  <c r="BW947" i="5"/>
  <c r="BZ947" i="5" s="1"/>
  <c r="BV629" i="5"/>
  <c r="BY629" i="5" s="1"/>
  <c r="BW629" i="5"/>
  <c r="BZ629" i="5" s="1"/>
  <c r="BZ181" i="5"/>
  <c r="BW522" i="5"/>
  <c r="BZ522" i="5" s="1"/>
  <c r="BW873" i="5"/>
  <c r="BZ873" i="5" s="1"/>
  <c r="BV873" i="5"/>
  <c r="BY873" i="5" s="1"/>
  <c r="BW475" i="5"/>
  <c r="BV475" i="5"/>
  <c r="BY475" i="5" s="1"/>
  <c r="BV840" i="5"/>
  <c r="BY840" i="5" s="1"/>
  <c r="BZ160" i="5"/>
  <c r="BV857" i="5"/>
  <c r="BV352" i="5"/>
  <c r="BY352" i="5" s="1"/>
  <c r="BZ657" i="5"/>
  <c r="BW355" i="5"/>
  <c r="BZ355" i="5" s="1"/>
  <c r="BV355" i="5"/>
  <c r="BW22" i="5"/>
  <c r="BV22" i="5"/>
  <c r="BY22" i="5" s="1"/>
  <c r="BW532" i="5"/>
  <c r="BZ532" i="5" s="1"/>
  <c r="BW909" i="5"/>
  <c r="BZ667" i="5"/>
  <c r="BW889" i="5"/>
  <c r="BZ889" i="5" s="1"/>
  <c r="BV889" i="5"/>
  <c r="BY889" i="5" s="1"/>
  <c r="BW479" i="5"/>
  <c r="BZ479" i="5" s="1"/>
  <c r="BW153" i="5"/>
  <c r="BZ153" i="5" s="1"/>
  <c r="BV153" i="5"/>
  <c r="BY153" i="5" s="1"/>
  <c r="BV677" i="5"/>
  <c r="BY677" i="5" s="1"/>
  <c r="BW978" i="5"/>
  <c r="BZ978" i="5" s="1"/>
  <c r="BV978" i="5"/>
  <c r="BZ447" i="5"/>
  <c r="BV447" i="5"/>
  <c r="BX447" i="5" s="1"/>
  <c r="BZ286" i="5"/>
  <c r="BV286" i="5"/>
  <c r="BY286" i="5" s="1"/>
  <c r="BV237" i="5"/>
  <c r="BZ132" i="5"/>
  <c r="BV160" i="5"/>
  <c r="BY160" i="5" s="1"/>
  <c r="BW951" i="5"/>
  <c r="BZ951" i="5" s="1"/>
  <c r="BW677" i="5"/>
  <c r="BV663" i="5"/>
  <c r="BY663" i="5" s="1"/>
  <c r="BV168" i="5"/>
  <c r="BV850" i="5"/>
  <c r="BW282" i="5"/>
  <c r="BZ282" i="5" s="1"/>
  <c r="BV282" i="5"/>
  <c r="BY282" i="5" s="1"/>
  <c r="BY938" i="5"/>
  <c r="BW168" i="5"/>
  <c r="BZ168" i="5" s="1"/>
  <c r="BY811" i="5"/>
  <c r="BV600" i="5"/>
  <c r="CA600" i="5" s="1"/>
  <c r="BV541" i="5"/>
  <c r="BY541" i="5" s="1"/>
  <c r="BZ248" i="5"/>
  <c r="BV248" i="5"/>
  <c r="BY248" i="5" s="1"/>
  <c r="BW96" i="5"/>
  <c r="BX96" i="5" s="1"/>
  <c r="BW965" i="5"/>
  <c r="CA965" i="5" s="1"/>
  <c r="BV951" i="5"/>
  <c r="BV992" i="5"/>
  <c r="BY992" i="5" s="1"/>
  <c r="BW541" i="5"/>
  <c r="BZ780" i="5"/>
  <c r="BW120" i="5"/>
  <c r="BX120" i="5" s="1"/>
  <c r="BY561" i="5"/>
  <c r="BW878" i="5"/>
  <c r="BV878" i="5"/>
  <c r="BY878" i="5" s="1"/>
  <c r="BW249" i="5"/>
  <c r="BV249" i="5"/>
  <c r="BY249" i="5" s="1"/>
  <c r="CA520" i="5"/>
  <c r="BZ451" i="5"/>
  <c r="BW455" i="5"/>
  <c r="BZ494" i="5"/>
  <c r="BV219" i="5"/>
  <c r="BX219" i="5" s="1"/>
  <c r="BV724" i="5"/>
  <c r="BY724" i="5" s="1"/>
  <c r="BW743" i="5"/>
  <c r="BZ743" i="5" s="1"/>
  <c r="BW753" i="5"/>
  <c r="BV753" i="5"/>
  <c r="BY753" i="5" s="1"/>
  <c r="BZ300" i="5"/>
  <c r="BV300" i="5"/>
  <c r="BX300" i="5" s="1"/>
  <c r="BV735" i="5"/>
  <c r="BY735" i="5" s="1"/>
  <c r="BW735" i="5"/>
  <c r="BZ735" i="5" s="1"/>
  <c r="BX348" i="5"/>
  <c r="BZ348" i="5"/>
  <c r="BV674" i="5"/>
  <c r="BY674" i="5" s="1"/>
  <c r="BW674" i="5"/>
  <c r="BZ674" i="5" s="1"/>
  <c r="BV277" i="5"/>
  <c r="BY277" i="5" s="1"/>
  <c r="BW760" i="5"/>
  <c r="CA760" i="5" s="1"/>
  <c r="BZ569" i="5"/>
  <c r="BZ277" i="5"/>
  <c r="BW502" i="5"/>
  <c r="BZ502" i="5" s="1"/>
  <c r="BV502" i="5"/>
  <c r="BZ929" i="5"/>
  <c r="BZ16" i="5"/>
  <c r="BW817" i="5"/>
  <c r="CA817" i="5" s="1"/>
  <c r="BZ559" i="5"/>
  <c r="BZ190" i="5"/>
  <c r="BZ429" i="5"/>
  <c r="BV874" i="5"/>
  <c r="BY874" i="5" s="1"/>
  <c r="BW332" i="5"/>
  <c r="BX332" i="5" s="1"/>
  <c r="BZ582" i="5"/>
  <c r="BV280" i="5"/>
  <c r="CA280" i="5" s="1"/>
  <c r="BV450" i="5"/>
  <c r="CA450" i="5" s="1"/>
  <c r="BV317" i="5"/>
  <c r="BY317" i="5" s="1"/>
  <c r="BW874" i="5"/>
  <c r="BZ119" i="5"/>
  <c r="BY332" i="5"/>
  <c r="BZ280" i="5"/>
  <c r="BZ450" i="5"/>
  <c r="BV715" i="5"/>
  <c r="BY715" i="5" s="1"/>
  <c r="BY513" i="5"/>
  <c r="BV158" i="5"/>
  <c r="BY158" i="5" s="1"/>
  <c r="BV967" i="5"/>
  <c r="BY967" i="5" s="1"/>
  <c r="BW380" i="5"/>
  <c r="BX380" i="5" s="1"/>
  <c r="BW843" i="5"/>
  <c r="BZ843" i="5" s="1"/>
  <c r="BV604" i="5"/>
  <c r="CA604" i="5" s="1"/>
  <c r="BV697" i="5"/>
  <c r="BY697" i="5" s="1"/>
  <c r="BV105" i="5"/>
  <c r="BY105" i="5" s="1"/>
  <c r="BW715" i="5"/>
  <c r="BZ715" i="5" s="1"/>
  <c r="BV129" i="5"/>
  <c r="BY129" i="5" s="1"/>
  <c r="BW104" i="5"/>
  <c r="BZ104" i="5" s="1"/>
  <c r="CA109" i="5"/>
  <c r="BZ474" i="5"/>
  <c r="BV354" i="5"/>
  <c r="BY354" i="5" s="1"/>
  <c r="BV273" i="5"/>
  <c r="BY273" i="5" s="1"/>
  <c r="BW896" i="5"/>
  <c r="BX896" i="5" s="1"/>
  <c r="BV464" i="5"/>
  <c r="BY464" i="5" s="1"/>
  <c r="BV786" i="5"/>
  <c r="BY786" i="5" s="1"/>
  <c r="BW105" i="5"/>
  <c r="BZ105" i="5" s="1"/>
  <c r="BV826" i="5"/>
  <c r="BY826" i="5" s="1"/>
  <c r="BV187" i="5"/>
  <c r="BY187" i="5" s="1"/>
  <c r="BV780" i="5"/>
  <c r="BX780" i="5" s="1"/>
  <c r="BV140" i="5"/>
  <c r="BY140" i="5" s="1"/>
  <c r="BW464" i="5"/>
  <c r="BZ464" i="5" s="1"/>
  <c r="BV939" i="5"/>
  <c r="BY939" i="5" s="1"/>
  <c r="BZ129" i="5"/>
  <c r="BV395" i="5"/>
  <c r="BY395" i="5" s="1"/>
  <c r="BV117" i="5"/>
  <c r="BY117" i="5" s="1"/>
  <c r="BV38" i="5"/>
  <c r="BW187" i="5"/>
  <c r="BZ187" i="5" s="1"/>
  <c r="BV778" i="5"/>
  <c r="CA778" i="5" s="1"/>
  <c r="BW529" i="5"/>
  <c r="BV170" i="5"/>
  <c r="BY170" i="5" s="1"/>
  <c r="BW759" i="5"/>
  <c r="BX759" i="5" s="1"/>
  <c r="BV653" i="5"/>
  <c r="BY653" i="5" s="1"/>
  <c r="BV773" i="5"/>
  <c r="CA773" i="5" s="1"/>
  <c r="BZ406" i="5"/>
  <c r="BV877" i="5"/>
  <c r="BY877" i="5" s="1"/>
  <c r="BV707" i="5"/>
  <c r="BY707" i="5" s="1"/>
  <c r="BV924" i="5"/>
  <c r="BW38" i="5"/>
  <c r="BZ38" i="5" s="1"/>
  <c r="BV894" i="5"/>
  <c r="BX894" i="5" s="1"/>
  <c r="BV425" i="5"/>
  <c r="BX425" i="5" s="1"/>
  <c r="BW924" i="5"/>
  <c r="BZ924" i="5" s="1"/>
  <c r="BV459" i="5"/>
  <c r="BY459" i="5" s="1"/>
  <c r="BZ395" i="5"/>
  <c r="CA348" i="5"/>
  <c r="BW287" i="5"/>
  <c r="BZ287" i="5" s="1"/>
  <c r="BV937" i="5"/>
  <c r="BY937" i="5" s="1"/>
  <c r="BV559" i="5"/>
  <c r="BV93" i="5"/>
  <c r="BY93" i="5" s="1"/>
  <c r="BW459" i="5"/>
  <c r="BV788" i="5"/>
  <c r="BX788" i="5" s="1"/>
  <c r="BV804" i="5"/>
  <c r="BY804" i="5" s="1"/>
  <c r="BV209" i="5"/>
  <c r="BY209" i="5" s="1"/>
  <c r="BV785" i="5"/>
  <c r="BY785" i="5" s="1"/>
  <c r="CD738" i="5"/>
  <c r="CD710" i="5"/>
  <c r="BW983" i="5"/>
  <c r="BV983" i="5"/>
  <c r="BY983" i="5" s="1"/>
  <c r="BZ90" i="5"/>
  <c r="BV107" i="5"/>
  <c r="BZ798" i="5"/>
  <c r="BZ225" i="5"/>
  <c r="BY965" i="5"/>
  <c r="BX880" i="5"/>
  <c r="BW910" i="5"/>
  <c r="BV910" i="5"/>
  <c r="BY910" i="5" s="1"/>
  <c r="BW207" i="5"/>
  <c r="BZ207" i="5" s="1"/>
  <c r="BV207" i="5"/>
  <c r="BY207" i="5" s="1"/>
  <c r="BW471" i="5"/>
  <c r="BV471" i="5"/>
  <c r="BY471" i="5" s="1"/>
  <c r="BW583" i="5"/>
  <c r="BX583" i="5" s="1"/>
  <c r="BW107" i="5"/>
  <c r="BW578" i="5"/>
  <c r="BZ578" i="5" s="1"/>
  <c r="BV578" i="5"/>
  <c r="BY578" i="5" s="1"/>
  <c r="BW333" i="5"/>
  <c r="BZ333" i="5" s="1"/>
  <c r="BV333" i="5"/>
  <c r="BV291" i="5"/>
  <c r="BW623" i="5"/>
  <c r="BW921" i="5"/>
  <c r="BZ294" i="5"/>
  <c r="BZ148" i="5"/>
  <c r="BZ728" i="5"/>
  <c r="BV887" i="5"/>
  <c r="BY887" i="5" s="1"/>
  <c r="BZ101" i="5"/>
  <c r="BW2" i="5"/>
  <c r="BZ2" i="5" s="1"/>
  <c r="BV2" i="5"/>
  <c r="BW936" i="5"/>
  <c r="BV936" i="5"/>
  <c r="BW182" i="5"/>
  <c r="BV182" i="5"/>
  <c r="BW690" i="5"/>
  <c r="BV690" i="5"/>
  <c r="BY690" i="5" s="1"/>
  <c r="BW887" i="5"/>
  <c r="BZ446" i="5"/>
  <c r="BV446" i="5"/>
  <c r="BY446" i="5" s="1"/>
  <c r="BW431" i="5"/>
  <c r="BZ431" i="5" s="1"/>
  <c r="BV431" i="5"/>
  <c r="BY431" i="5" s="1"/>
  <c r="BW250" i="5"/>
  <c r="BV250" i="5"/>
  <c r="BY250" i="5" s="1"/>
  <c r="BV971" i="5"/>
  <c r="BY971" i="5" s="1"/>
  <c r="BY501" i="5"/>
  <c r="BW461" i="5"/>
  <c r="BV461" i="5"/>
  <c r="BV921" i="5"/>
  <c r="BW227" i="5"/>
  <c r="CA227" i="5" s="1"/>
  <c r="BV948" i="5"/>
  <c r="BY948" i="5" s="1"/>
  <c r="BW136" i="5"/>
  <c r="BZ136" i="5" s="1"/>
  <c r="BV136" i="5"/>
  <c r="BY136" i="5" s="1"/>
  <c r="BY417" i="5"/>
  <c r="BW138" i="5"/>
  <c r="BV138" i="5"/>
  <c r="BY138" i="5" s="1"/>
  <c r="BV366" i="5"/>
  <c r="BW366" i="5"/>
  <c r="BZ366" i="5" s="1"/>
  <c r="BZ683" i="5"/>
  <c r="BW841" i="5"/>
  <c r="BX841" i="5" s="1"/>
  <c r="BW971" i="5"/>
  <c r="BZ971" i="5" s="1"/>
  <c r="BV386" i="5"/>
  <c r="BV17" i="5"/>
  <c r="BW17" i="5"/>
  <c r="BV36" i="5"/>
  <c r="BY532" i="5"/>
  <c r="BW556" i="5"/>
  <c r="BV556" i="5"/>
  <c r="CA880" i="5"/>
  <c r="BW36" i="5"/>
  <c r="BW809" i="5"/>
  <c r="BX809" i="5" s="1"/>
  <c r="BW948" i="5"/>
  <c r="CD645" i="5"/>
  <c r="BW869" i="5"/>
  <c r="BV869" i="5"/>
  <c r="BY869" i="5" s="1"/>
  <c r="BW10" i="5"/>
  <c r="BW386" i="5"/>
  <c r="BV97" i="5"/>
  <c r="BY97" i="5" s="1"/>
  <c r="BW849" i="5"/>
  <c r="BV849" i="5"/>
  <c r="BY849" i="5" s="1"/>
  <c r="BY596" i="5"/>
  <c r="BW402" i="5"/>
  <c r="BZ402" i="5" s="1"/>
  <c r="BV402" i="5"/>
  <c r="BY402" i="5" s="1"/>
  <c r="BY455" i="5"/>
  <c r="BZ748" i="5"/>
  <c r="BV676" i="5"/>
  <c r="CA676" i="5" s="1"/>
  <c r="BZ676" i="5"/>
  <c r="BX71" i="5"/>
  <c r="CA71" i="5"/>
  <c r="BV415" i="5"/>
  <c r="BV825" i="5"/>
  <c r="BV836" i="5"/>
  <c r="BW97" i="5"/>
  <c r="BW544" i="5"/>
  <c r="BV544" i="5"/>
  <c r="BY544" i="5" s="1"/>
  <c r="BZ362" i="5"/>
  <c r="BZ71" i="5"/>
  <c r="BW415" i="5"/>
  <c r="BW825" i="5"/>
  <c r="BW836" i="5"/>
  <c r="BW94" i="5"/>
  <c r="BZ94" i="5" s="1"/>
  <c r="BV748" i="5"/>
  <c r="BY748" i="5" s="1"/>
  <c r="BW255" i="5"/>
  <c r="BZ255" i="5" s="1"/>
  <c r="BV255" i="5"/>
  <c r="BY255" i="5" s="1"/>
  <c r="BY534" i="5"/>
  <c r="BV794" i="5"/>
  <c r="BY794" i="5" s="1"/>
  <c r="BW794" i="5"/>
  <c r="BW964" i="5"/>
  <c r="BZ964" i="5" s="1"/>
  <c r="BV964" i="5"/>
  <c r="BY964" i="5" s="1"/>
  <c r="BY522" i="5"/>
  <c r="BW270" i="5"/>
  <c r="BZ270" i="5" s="1"/>
  <c r="BV270" i="5"/>
  <c r="BY270" i="5" s="1"/>
  <c r="BZ347" i="5"/>
  <c r="BZ857" i="5"/>
  <c r="BZ520" i="5"/>
  <c r="BW903" i="5"/>
  <c r="BZ903" i="5" s="1"/>
  <c r="BV903" i="5"/>
  <c r="BV710" i="5"/>
  <c r="BZ517" i="5"/>
  <c r="BV881" i="5"/>
  <c r="BX881" i="5" s="1"/>
  <c r="BV941" i="5"/>
  <c r="BX941" i="5" s="1"/>
  <c r="BZ840" i="5"/>
  <c r="BW292" i="5"/>
  <c r="BX292" i="5" s="1"/>
  <c r="BV18" i="5"/>
  <c r="BW18" i="5"/>
  <c r="BW371" i="5"/>
  <c r="BV371" i="5"/>
  <c r="CD65" i="5"/>
  <c r="BW859" i="5"/>
  <c r="CA777" i="5"/>
  <c r="BV859" i="5"/>
  <c r="BY859" i="5" s="1"/>
  <c r="BW103" i="5"/>
  <c r="BV103" i="5"/>
  <c r="BZ656" i="5"/>
  <c r="BV656" i="5"/>
  <c r="BY656" i="5" s="1"/>
  <c r="BW241" i="5"/>
  <c r="BZ812" i="5"/>
  <c r="BV812" i="5"/>
  <c r="BY812" i="5" s="1"/>
  <c r="BY777" i="5"/>
  <c r="BZ621" i="5"/>
  <c r="BZ194" i="5"/>
  <c r="BV665" i="5"/>
  <c r="BY665" i="5" s="1"/>
  <c r="BW127" i="5"/>
  <c r="BV127" i="5"/>
  <c r="BW810" i="5"/>
  <c r="BZ810" i="5" s="1"/>
  <c r="BV810" i="5"/>
  <c r="BY810" i="5" s="1"/>
  <c r="BZ777" i="5"/>
  <c r="BV256" i="5"/>
  <c r="BW339" i="5"/>
  <c r="BV339" i="5"/>
  <c r="BY339" i="5" s="1"/>
  <c r="BW668" i="5"/>
  <c r="BV668" i="5"/>
  <c r="BY668" i="5" s="1"/>
  <c r="BW925" i="5"/>
  <c r="BV925" i="5"/>
  <c r="BY925" i="5" s="1"/>
  <c r="BW373" i="5"/>
  <c r="BZ373" i="5" s="1"/>
  <c r="BV373" i="5"/>
  <c r="BW659" i="5"/>
  <c r="BV659" i="5"/>
  <c r="BW530" i="5"/>
  <c r="BZ530" i="5" s="1"/>
  <c r="BV530" i="5"/>
  <c r="BY530" i="5" s="1"/>
  <c r="BW100" i="5"/>
  <c r="BV100" i="5"/>
  <c r="BZ60" i="5"/>
  <c r="BW691" i="5"/>
  <c r="BV691" i="5"/>
  <c r="BV194" i="5"/>
  <c r="CA194" i="5" s="1"/>
  <c r="BW665" i="5"/>
  <c r="BV608" i="5"/>
  <c r="BY608" i="5" s="1"/>
  <c r="BW608" i="5"/>
  <c r="BV699" i="5"/>
  <c r="BY699" i="5" s="1"/>
  <c r="BW699" i="5"/>
  <c r="BZ699" i="5" s="1"/>
  <c r="BW675" i="5"/>
  <c r="BV675" i="5"/>
  <c r="BY675" i="5" s="1"/>
  <c r="BW570" i="5"/>
  <c r="BV570" i="5"/>
  <c r="BY570" i="5" s="1"/>
  <c r="BW238" i="5"/>
  <c r="BV238" i="5"/>
  <c r="BY238" i="5" s="1"/>
  <c r="BV667" i="5"/>
  <c r="BY667" i="5" s="1"/>
  <c r="BW932" i="5"/>
  <c r="BZ932" i="5" s="1"/>
  <c r="BV932" i="5"/>
  <c r="BY932" i="5" s="1"/>
  <c r="BV336" i="5"/>
  <c r="BZ256" i="5"/>
  <c r="BV477" i="5"/>
  <c r="BX477" i="5" s="1"/>
  <c r="BZ827" i="5"/>
  <c r="BV827" i="5"/>
  <c r="BV657" i="5"/>
  <c r="BY657" i="5" s="1"/>
  <c r="BZ352" i="5"/>
  <c r="BV181" i="5"/>
  <c r="BY181" i="5" s="1"/>
  <c r="BV65" i="5"/>
  <c r="BY65" i="5" s="1"/>
  <c r="BZ960" i="5"/>
  <c r="BZ409" i="5"/>
  <c r="BZ663" i="5"/>
  <c r="BW603" i="5"/>
  <c r="BZ603" i="5" s="1"/>
  <c r="BW78" i="5"/>
  <c r="BV78" i="5"/>
  <c r="BY78" i="5" s="1"/>
  <c r="BW375" i="5"/>
  <c r="BV375" i="5"/>
  <c r="BY375" i="5" s="1"/>
  <c r="BW214" i="5"/>
  <c r="BZ214" i="5" s="1"/>
  <c r="BW204" i="5"/>
  <c r="BV204" i="5"/>
  <c r="BW145" i="5"/>
  <c r="BZ145" i="5" s="1"/>
  <c r="BZ202" i="5"/>
  <c r="BV202" i="5"/>
  <c r="BV577" i="5"/>
  <c r="BV381" i="5"/>
  <c r="BY381" i="5" s="1"/>
  <c r="BV603" i="5"/>
  <c r="BY603" i="5" s="1"/>
  <c r="BW739" i="5"/>
  <c r="BZ739" i="5" s="1"/>
  <c r="BV739" i="5"/>
  <c r="BY739" i="5" s="1"/>
  <c r="BW460" i="5"/>
  <c r="BV460" i="5"/>
  <c r="BV911" i="5"/>
  <c r="BW911" i="5"/>
  <c r="BZ911" i="5" s="1"/>
  <c r="BW613" i="5"/>
  <c r="BW262" i="5"/>
  <c r="BV262" i="5"/>
  <c r="BY262" i="5" s="1"/>
  <c r="BV214" i="5"/>
  <c r="BY214" i="5" s="1"/>
  <c r="BV312" i="5"/>
  <c r="BW577" i="5"/>
  <c r="BZ754" i="5"/>
  <c r="BZ992" i="5"/>
  <c r="BW816" i="5"/>
  <c r="BW635" i="5"/>
  <c r="BX635" i="5" s="1"/>
  <c r="BW565" i="5"/>
  <c r="BX565" i="5" s="1"/>
  <c r="BW821" i="5"/>
  <c r="BV821" i="5"/>
  <c r="BW285" i="5"/>
  <c r="BX285" i="5" s="1"/>
  <c r="BV510" i="5"/>
  <c r="BY510" i="5" s="1"/>
  <c r="BW381" i="5"/>
  <c r="BW229" i="5"/>
  <c r="BV957" i="5"/>
  <c r="BY957" i="5" s="1"/>
  <c r="BV613" i="5"/>
  <c r="BW834" i="5"/>
  <c r="BV834" i="5"/>
  <c r="BV870" i="5"/>
  <c r="BW870" i="5"/>
  <c r="BW224" i="5"/>
  <c r="BZ224" i="5" s="1"/>
  <c r="BV224" i="5"/>
  <c r="BZ283" i="5"/>
  <c r="BZ312" i="5"/>
  <c r="BW239" i="5"/>
  <c r="BX239" i="5" s="1"/>
  <c r="BW588" i="5"/>
  <c r="BV588" i="5"/>
  <c r="BY588" i="5" s="1"/>
  <c r="BV917" i="5"/>
  <c r="BX917" i="5" s="1"/>
  <c r="BV244" i="5"/>
  <c r="BW510" i="5"/>
  <c r="BX109" i="5"/>
  <c r="BV847" i="5"/>
  <c r="BX847" i="5" s="1"/>
  <c r="BW957" i="5"/>
  <c r="BZ957" i="5" s="1"/>
  <c r="CA700" i="5"/>
  <c r="BZ700" i="5"/>
  <c r="BZ470" i="5"/>
  <c r="BV573" i="5"/>
  <c r="BW573" i="5"/>
  <c r="BZ573" i="5" s="1"/>
  <c r="BV37" i="5"/>
  <c r="BW37" i="5"/>
  <c r="BZ37" i="5" s="1"/>
  <c r="BV267" i="5"/>
  <c r="BY267" i="5" s="1"/>
  <c r="BZ267" i="5"/>
  <c r="BZ850" i="5"/>
  <c r="BV159" i="5"/>
  <c r="BY159" i="5" s="1"/>
  <c r="BZ368" i="5"/>
  <c r="BW934" i="5"/>
  <c r="BV934" i="5"/>
  <c r="BY934" i="5" s="1"/>
  <c r="BW545" i="5"/>
  <c r="BV545" i="5"/>
  <c r="BW159" i="5"/>
  <c r="BZ159" i="5" s="1"/>
  <c r="CA432" i="5"/>
  <c r="BY432" i="5"/>
  <c r="BZ170" i="5"/>
  <c r="BW252" i="5"/>
  <c r="BV252" i="5"/>
  <c r="BY252" i="5" s="1"/>
  <c r="BZ72" i="5"/>
  <c r="BW555" i="5"/>
  <c r="BV555" i="5"/>
  <c r="BW689" i="5"/>
  <c r="BZ689" i="5" s="1"/>
  <c r="BW32" i="5"/>
  <c r="BV32" i="5"/>
  <c r="BY32" i="5" s="1"/>
  <c r="BV930" i="5"/>
  <c r="BY930" i="5" s="1"/>
  <c r="BZ600" i="5"/>
  <c r="BW155" i="5"/>
  <c r="BX155" i="5" s="1"/>
  <c r="BZ800" i="5"/>
  <c r="BX751" i="5"/>
  <c r="BV72" i="5"/>
  <c r="BW111" i="5"/>
  <c r="BV111" i="5"/>
  <c r="CD118" i="5"/>
  <c r="BZ598" i="5"/>
  <c r="BW626" i="5"/>
  <c r="BZ626" i="5" s="1"/>
  <c r="BW85" i="5"/>
  <c r="BV85" i="5"/>
  <c r="BY85" i="5" s="1"/>
  <c r="BV445" i="5"/>
  <c r="BY445" i="5" s="1"/>
  <c r="BZ661" i="5"/>
  <c r="BY898" i="5"/>
  <c r="BZ930" i="5"/>
  <c r="BZ306" i="5"/>
  <c r="BV626" i="5"/>
  <c r="BY626" i="5" s="1"/>
  <c r="BV34" i="5"/>
  <c r="BY34" i="5" s="1"/>
  <c r="BZ34" i="5"/>
  <c r="BW325" i="5"/>
  <c r="BW625" i="5"/>
  <c r="CA625" i="5" s="1"/>
  <c r="BW445" i="5"/>
  <c r="BZ219" i="5"/>
  <c r="BZ692" i="5"/>
  <c r="BZ540" i="5"/>
  <c r="BW864" i="5"/>
  <c r="BV864" i="5"/>
  <c r="BW473" i="5"/>
  <c r="BZ473" i="5" s="1"/>
  <c r="BV473" i="5"/>
  <c r="BY473" i="5" s="1"/>
  <c r="BW902" i="5"/>
  <c r="BV902" i="5"/>
  <c r="BY902" i="5" s="1"/>
  <c r="BW914" i="5"/>
  <c r="BV914" i="5"/>
  <c r="BY914" i="5" s="1"/>
  <c r="BW670" i="5"/>
  <c r="BV670" i="5"/>
  <c r="BY670" i="5" s="1"/>
  <c r="BW576" i="5"/>
  <c r="BV576" i="5"/>
  <c r="BV883" i="5"/>
  <c r="BY883" i="5" s="1"/>
  <c r="BW897" i="5"/>
  <c r="BV897" i="5"/>
  <c r="BV829" i="5"/>
  <c r="BW829" i="5"/>
  <c r="BZ829" i="5" s="1"/>
  <c r="BY760" i="5"/>
  <c r="BZ991" i="5"/>
  <c r="BZ741" i="5"/>
  <c r="BW257" i="5"/>
  <c r="BZ257" i="5" s="1"/>
  <c r="BV257" i="5"/>
  <c r="BY257" i="5" s="1"/>
  <c r="BW516" i="5"/>
  <c r="BZ516" i="5" s="1"/>
  <c r="BV516" i="5"/>
  <c r="BW131" i="5"/>
  <c r="BZ131" i="5" s="1"/>
  <c r="BV131" i="5"/>
  <c r="BW177" i="5"/>
  <c r="BX177" i="5" s="1"/>
  <c r="BW944" i="5"/>
  <c r="BZ944" i="5" s="1"/>
  <c r="BV944" i="5"/>
  <c r="BY428" i="5"/>
  <c r="BW304" i="5"/>
  <c r="BV304" i="5"/>
  <c r="BW883" i="5"/>
  <c r="BZ883" i="5" s="1"/>
  <c r="BW43" i="5"/>
  <c r="BV43" i="5"/>
  <c r="BY43" i="5" s="1"/>
  <c r="CD354" i="5"/>
  <c r="BW709" i="5"/>
  <c r="BV709" i="5"/>
  <c r="BY709" i="5" s="1"/>
  <c r="BW945" i="5"/>
  <c r="BV430" i="5"/>
  <c r="BV193" i="5"/>
  <c r="BY193" i="5" s="1"/>
  <c r="BW193" i="5"/>
  <c r="BZ228" i="5"/>
  <c r="BZ432" i="5"/>
  <c r="BX432" i="5"/>
  <c r="BW472" i="5"/>
  <c r="BZ472" i="5" s="1"/>
  <c r="BV472" i="5"/>
  <c r="BY472" i="5" s="1"/>
  <c r="BW452" i="5"/>
  <c r="BX452" i="5" s="1"/>
  <c r="BV16" i="5"/>
  <c r="BZ172" i="5"/>
  <c r="BV172" i="5"/>
  <c r="BY172" i="5" s="1"/>
  <c r="BW594" i="5"/>
  <c r="BV594" i="5"/>
  <c r="BY594" i="5" s="1"/>
  <c r="BV444" i="5"/>
  <c r="CA751" i="5"/>
  <c r="CA84" i="5"/>
  <c r="BX84" i="5"/>
  <c r="BW430" i="5"/>
  <c r="BZ430" i="5" s="1"/>
  <c r="BW755" i="5"/>
  <c r="BV755" i="5"/>
  <c r="BY755" i="5" s="1"/>
  <c r="BW444" i="5"/>
  <c r="BV118" i="5"/>
  <c r="CD167" i="5"/>
  <c r="BY128" i="5"/>
  <c r="BV795" i="5"/>
  <c r="BY795" i="5" s="1"/>
  <c r="BW391" i="5"/>
  <c r="BV391" i="5"/>
  <c r="BY391" i="5" s="1"/>
  <c r="BZ463" i="5"/>
  <c r="BW536" i="5"/>
  <c r="BV536" i="5"/>
  <c r="BY536" i="5" s="1"/>
  <c r="BV379" i="5"/>
  <c r="BV800" i="5"/>
  <c r="BV306" i="5"/>
  <c r="BX306" i="5" s="1"/>
  <c r="BV13" i="5"/>
  <c r="BW955" i="5"/>
  <c r="BV955" i="5"/>
  <c r="BW795" i="5"/>
  <c r="BZ795" i="5" s="1"/>
  <c r="BZ273" i="5"/>
  <c r="BW13" i="5"/>
  <c r="CD84" i="5"/>
  <c r="BZ140" i="5"/>
  <c r="BZ953" i="5"/>
  <c r="BZ604" i="5"/>
  <c r="BW695" i="5"/>
  <c r="BV695" i="5"/>
  <c r="BY695" i="5" s="1"/>
  <c r="BW867" i="5"/>
  <c r="BX867" i="5" s="1"/>
  <c r="BW493" i="5"/>
  <c r="BW379" i="5"/>
  <c r="BZ379" i="5" s="1"/>
  <c r="BW839" i="5"/>
  <c r="BZ839" i="5" s="1"/>
  <c r="BW31" i="5"/>
  <c r="BZ31" i="5" s="1"/>
  <c r="BV31" i="5"/>
  <c r="BY722" i="5"/>
  <c r="BW76" i="5"/>
  <c r="BZ76" i="5" s="1"/>
  <c r="BV76" i="5"/>
  <c r="BY76" i="5" s="1"/>
  <c r="BZ258" i="5"/>
  <c r="BW863" i="5"/>
  <c r="CA863" i="5" s="1"/>
  <c r="BW144" i="5"/>
  <c r="BX144" i="5" s="1"/>
  <c r="BZ653" i="5"/>
  <c r="BW269" i="5"/>
  <c r="BV269" i="5"/>
  <c r="BY269" i="5" s="1"/>
  <c r="BW833" i="5"/>
  <c r="BV833" i="5"/>
  <c r="BV839" i="5"/>
  <c r="BY839" i="5" s="1"/>
  <c r="BZ724" i="5"/>
  <c r="BW423" i="5"/>
  <c r="BX423" i="5" s="1"/>
  <c r="BZ967" i="5"/>
  <c r="BW943" i="5"/>
  <c r="BV943" i="5"/>
  <c r="BW797" i="5"/>
  <c r="BV797" i="5"/>
  <c r="BY797" i="5" s="1"/>
  <c r="BW75" i="5"/>
  <c r="BV75" i="5"/>
  <c r="BY75" i="5" s="1"/>
  <c r="BW790" i="5"/>
  <c r="BZ790" i="5" s="1"/>
  <c r="BV790" i="5"/>
  <c r="CD949" i="5"/>
  <c r="CD901" i="5"/>
  <c r="BW387" i="5"/>
  <c r="BZ476" i="5"/>
  <c r="BW828" i="5"/>
  <c r="BX828" i="5" s="1"/>
  <c r="BW789" i="5"/>
  <c r="BV789" i="5"/>
  <c r="BW67" i="5"/>
  <c r="BV698" i="5"/>
  <c r="BZ698" i="5"/>
  <c r="BW807" i="5"/>
  <c r="BZ979" i="5"/>
  <c r="BV979" i="5"/>
  <c r="BY979" i="5" s="1"/>
  <c r="BV906" i="5"/>
  <c r="CA906" i="5" s="1"/>
  <c r="BW392" i="5"/>
  <c r="BZ392" i="5" s="1"/>
  <c r="BW176" i="5"/>
  <c r="BZ176" i="5" s="1"/>
  <c r="BV176" i="5"/>
  <c r="BY176" i="5" s="1"/>
  <c r="BW421" i="5"/>
  <c r="BZ421" i="5" s="1"/>
  <c r="BV421" i="5"/>
  <c r="BY421" i="5" s="1"/>
  <c r="BV599" i="5"/>
  <c r="BY599" i="5" s="1"/>
  <c r="BW599" i="5"/>
  <c r="BV58" i="5"/>
  <c r="BY58" i="5" s="1"/>
  <c r="BW58" i="5"/>
  <c r="BZ58" i="5" s="1"/>
  <c r="CD245" i="5"/>
  <c r="BY287" i="5"/>
  <c r="BW428" i="5"/>
  <c r="BX428" i="5" s="1"/>
  <c r="BV228" i="5"/>
  <c r="BZ42" i="5"/>
  <c r="BZ906" i="5"/>
  <c r="BV767" i="5"/>
  <c r="BV392" i="5"/>
  <c r="BY392" i="5" s="1"/>
  <c r="BZ773" i="5"/>
  <c r="BW299" i="5"/>
  <c r="BZ937" i="5"/>
  <c r="BZ918" i="5"/>
  <c r="BZ317" i="5"/>
  <c r="BZ305" i="5"/>
  <c r="BW767" i="5"/>
  <c r="BZ939" i="5"/>
  <c r="BW146" i="5"/>
  <c r="BV146" i="5"/>
  <c r="BZ179" i="5"/>
  <c r="BW537" i="5"/>
  <c r="BX537" i="5" s="1"/>
  <c r="CA569" i="5"/>
  <c r="BW404" i="5"/>
  <c r="BZ404" i="5" s="1"/>
  <c r="BV404" i="5"/>
  <c r="BY404" i="5" s="1"/>
  <c r="BW135" i="5"/>
  <c r="BZ135" i="5" s="1"/>
  <c r="BV135" i="5"/>
  <c r="BY135" i="5" s="1"/>
  <c r="BV48" i="5"/>
  <c r="BY48" i="5" s="1"/>
  <c r="BW260" i="5"/>
  <c r="BW195" i="5"/>
  <c r="BZ195" i="5" s="1"/>
  <c r="BW616" i="5"/>
  <c r="BZ616" i="5" s="1"/>
  <c r="BV616" i="5"/>
  <c r="BY616" i="5" s="1"/>
  <c r="BW188" i="5"/>
  <c r="BZ188" i="5" s="1"/>
  <c r="BW572" i="5"/>
  <c r="BV572" i="5"/>
  <c r="BY439" i="5"/>
  <c r="BW496" i="5"/>
  <c r="CA496" i="5" s="1"/>
  <c r="BW893" i="5"/>
  <c r="BX893" i="5" s="1"/>
  <c r="BW296" i="5"/>
  <c r="BV296" i="5"/>
  <c r="BW233" i="5"/>
  <c r="CA233" i="5" s="1"/>
  <c r="BZ877" i="5"/>
  <c r="BV918" i="5"/>
  <c r="CA918" i="5" s="1"/>
  <c r="BV260" i="5"/>
  <c r="BW50" i="5"/>
  <c r="BV50" i="5"/>
  <c r="BW48" i="5"/>
  <c r="BZ209" i="5"/>
  <c r="BV953" i="5"/>
  <c r="BX953" i="5" s="1"/>
  <c r="BV476" i="5"/>
  <c r="BW846" i="5"/>
  <c r="BZ730" i="5"/>
  <c r="BZ935" i="5"/>
  <c r="BW557" i="5"/>
  <c r="BV557" i="5"/>
  <c r="BY557" i="5" s="1"/>
  <c r="BV744" i="5"/>
  <c r="BY744" i="5" s="1"/>
  <c r="BW744" i="5"/>
  <c r="BZ744" i="5" s="1"/>
  <c r="BW69" i="5"/>
  <c r="BV69" i="5"/>
  <c r="CD513" i="5"/>
  <c r="BV68" i="5"/>
  <c r="BW68" i="5"/>
  <c r="BV21" i="5"/>
  <c r="BW731" i="5"/>
  <c r="BX731" i="5" s="1"/>
  <c r="BV846" i="5"/>
  <c r="BX513" i="5"/>
  <c r="BV56" i="5"/>
  <c r="BW56" i="5"/>
  <c r="BW796" i="5"/>
  <c r="BV796" i="5"/>
  <c r="BY796" i="5" s="1"/>
  <c r="BZ706" i="5"/>
  <c r="BV706" i="5"/>
  <c r="BV607" i="5"/>
  <c r="BY607" i="5" s="1"/>
  <c r="BW607" i="5"/>
  <c r="BW993" i="5"/>
  <c r="BZ993" i="5" s="1"/>
  <c r="BZ261" i="5"/>
  <c r="BZ44" i="5"/>
  <c r="BV44" i="5"/>
  <c r="BY44" i="5" s="1"/>
  <c r="BW749" i="5"/>
  <c r="BZ749" i="5" s="1"/>
  <c r="BV749" i="5"/>
  <c r="BY749" i="5" s="1"/>
  <c r="BW310" i="5"/>
  <c r="BZ310" i="5" s="1"/>
  <c r="BW805" i="5"/>
  <c r="BV805" i="5"/>
  <c r="BY805" i="5" s="1"/>
  <c r="BW547" i="5"/>
  <c r="BW713" i="5"/>
  <c r="BW756" i="5"/>
  <c r="BX756" i="5" s="1"/>
  <c r="BZ923" i="5"/>
  <c r="BZ990" i="5"/>
  <c r="BZ804" i="5"/>
  <c r="BZ437" i="5"/>
  <c r="BV310" i="5"/>
  <c r="BY310" i="5" s="1"/>
  <c r="BZ785" i="5"/>
  <c r="BV433" i="5"/>
  <c r="BY433" i="5" s="1"/>
  <c r="BV799" i="5"/>
  <c r="BY799" i="5" s="1"/>
  <c r="BW774" i="5"/>
  <c r="CA774" i="5" s="1"/>
  <c r="BZ745" i="5"/>
  <c r="BV980" i="5"/>
  <c r="BW980" i="5"/>
  <c r="BZ117" i="5"/>
  <c r="BZ973" i="5"/>
  <c r="BW49" i="5"/>
  <c r="BZ93" i="5"/>
  <c r="BZ801" i="5"/>
  <c r="BV319" i="5"/>
  <c r="BX319" i="5" s="1"/>
  <c r="BZ331" i="5"/>
  <c r="BV331" i="5"/>
  <c r="BY331" i="5" s="1"/>
  <c r="BV705" i="5"/>
  <c r="BY705" i="5" s="1"/>
  <c r="BV776" i="5"/>
  <c r="BW776" i="5"/>
  <c r="BW685" i="5"/>
  <c r="BV779" i="5"/>
  <c r="BY779" i="5" s="1"/>
  <c r="BW433" i="5"/>
  <c r="BZ433" i="5" s="1"/>
  <c r="BV408" i="5"/>
  <c r="BZ707" i="5"/>
  <c r="BW705" i="5"/>
  <c r="BZ705" i="5" s="1"/>
  <c r="BZ788" i="5"/>
  <c r="BW779" i="5"/>
  <c r="BW799" i="5"/>
  <c r="BZ786" i="5"/>
  <c r="BW408" i="5"/>
  <c r="BZ408" i="5" s="1"/>
  <c r="BZ319" i="5"/>
  <c r="BV973" i="5"/>
  <c r="BZ298" i="5"/>
  <c r="BZ158" i="5"/>
  <c r="BW771" i="5"/>
  <c r="CA771" i="5" s="1"/>
  <c r="BV104" i="5"/>
  <c r="BV730" i="5"/>
  <c r="BV923" i="5"/>
  <c r="BX923" i="5" s="1"/>
  <c r="BV261" i="5"/>
  <c r="BX261" i="5" s="1"/>
  <c r="BV437" i="5"/>
  <c r="BX437" i="5" s="1"/>
  <c r="CD611" i="5"/>
  <c r="CD454" i="5"/>
  <c r="CD927" i="5"/>
  <c r="CD316" i="5"/>
  <c r="CD382" i="5"/>
  <c r="CD157" i="5"/>
  <c r="CD644" i="5"/>
  <c r="CD328" i="5"/>
  <c r="CD612" i="5"/>
  <c r="CD838" i="5"/>
  <c r="CD696" i="5"/>
  <c r="BW478" i="5"/>
  <c r="BV478" i="5"/>
  <c r="BY478" i="5" s="1"/>
  <c r="BZ772" i="5"/>
  <c r="CD81" i="5"/>
  <c r="BZ327" i="5"/>
  <c r="BW673" i="5"/>
  <c r="BZ652" i="5"/>
  <c r="BZ640" i="5"/>
  <c r="CD33" i="5"/>
  <c r="BW123" i="5"/>
  <c r="CD492" i="5"/>
  <c r="BW624" i="5"/>
  <c r="BZ693" i="5"/>
  <c r="BZ405" i="5"/>
  <c r="CD57" i="5"/>
  <c r="BW712" i="5"/>
  <c r="BV712" i="5"/>
  <c r="BY712" i="5" s="1"/>
  <c r="BZ7" i="5"/>
  <c r="BV123" i="5"/>
  <c r="BY123" i="5" s="1"/>
  <c r="CD47" i="5"/>
  <c r="BZ251" i="5"/>
  <c r="CD895" i="5"/>
  <c r="BV624" i="5"/>
  <c r="BW882" i="5"/>
  <c r="CD196" i="5"/>
  <c r="BZ112" i="5"/>
  <c r="BW422" i="5"/>
  <c r="BZ524" i="5"/>
  <c r="BX524" i="5"/>
  <c r="CD163" i="5"/>
  <c r="BZ916" i="5"/>
  <c r="CD183" i="5"/>
  <c r="BW465" i="5"/>
  <c r="BZ231" i="5"/>
  <c r="BZ25" i="5"/>
  <c r="BZ813" i="5"/>
  <c r="CD359" i="5"/>
  <c r="BV882" i="5"/>
  <c r="BZ643" i="5"/>
  <c r="BZ480" i="5"/>
  <c r="CD669" i="5"/>
  <c r="BW618" i="5"/>
  <c r="BX618" i="5" s="1"/>
  <c r="CD121" i="5"/>
  <c r="BZ551" i="5"/>
  <c r="BW708" i="5"/>
  <c r="CD525" i="5"/>
  <c r="BW491" i="5"/>
  <c r="BZ491" i="5" s="1"/>
  <c r="BV491" i="5"/>
  <c r="BZ35" i="5"/>
  <c r="BZ770" i="5"/>
  <c r="BZ988" i="5"/>
  <c r="BW485" i="5"/>
  <c r="BV485" i="5"/>
  <c r="BY485" i="5" s="1"/>
  <c r="BZ232" i="5"/>
  <c r="BZ684" i="5"/>
  <c r="BV684" i="5"/>
  <c r="BV374" i="5"/>
  <c r="BZ374" i="5"/>
  <c r="BW141" i="5"/>
  <c r="BZ141" i="5" s="1"/>
  <c r="BV141" i="5"/>
  <c r="BY141" i="5" s="1"/>
  <c r="BW575" i="5"/>
  <c r="BZ575" i="5" s="1"/>
  <c r="BV575" i="5"/>
  <c r="BY575" i="5" s="1"/>
  <c r="BZ568" i="5"/>
  <c r="BW253" i="5"/>
  <c r="BV253" i="5"/>
  <c r="CA954" i="5"/>
  <c r="BZ483" i="5"/>
  <c r="BV483" i="5"/>
  <c r="BY483" i="5" s="1"/>
  <c r="BW178" i="5"/>
  <c r="BZ178" i="5" s="1"/>
  <c r="BV178" i="5"/>
  <c r="BY178" i="5" s="1"/>
  <c r="BZ734" i="5"/>
  <c r="BW647" i="5"/>
  <c r="BV647" i="5"/>
  <c r="CD672" i="5"/>
  <c r="CA480" i="5"/>
  <c r="BW268" i="5"/>
  <c r="BW350" i="5"/>
  <c r="BZ350" i="5" s="1"/>
  <c r="BV350" i="5"/>
  <c r="BY350" i="5" s="1"/>
  <c r="BW987" i="5"/>
  <c r="CA987" i="5" s="1"/>
  <c r="BW638" i="5"/>
  <c r="CA638" i="5" s="1"/>
  <c r="BW220" i="5"/>
  <c r="CA220" i="5" s="1"/>
  <c r="BW79" i="5"/>
  <c r="CA79" i="5" s="1"/>
  <c r="BW585" i="5"/>
  <c r="CA585" i="5" s="1"/>
  <c r="BW972" i="5"/>
  <c r="BW457" i="5"/>
  <c r="CA457" i="5" s="1"/>
  <c r="BX954" i="5"/>
  <c r="BZ365" i="5"/>
  <c r="BW301" i="5"/>
  <c r="BX301" i="5" s="1"/>
  <c r="BW969" i="5"/>
  <c r="BV671" i="5"/>
  <c r="BW844" i="5"/>
  <c r="BV844" i="5"/>
  <c r="BY844" i="5" s="1"/>
  <c r="BV719" i="5"/>
  <c r="BX641" i="5"/>
  <c r="BW671" i="5"/>
  <c r="BV969" i="5"/>
  <c r="BY969" i="5" s="1"/>
  <c r="BW719" i="5"/>
  <c r="BW884" i="5"/>
  <c r="BV884" i="5"/>
  <c r="BX782" i="5"/>
  <c r="BZ782" i="5"/>
  <c r="BW622" i="5"/>
  <c r="BV622" i="5"/>
  <c r="BW240" i="5"/>
  <c r="BZ240" i="5" s="1"/>
  <c r="BW584" i="5"/>
  <c r="BZ584" i="5" s="1"/>
  <c r="BV584" i="5"/>
  <c r="BW933" i="5"/>
  <c r="BW784" i="5"/>
  <c r="BZ784" i="5" s="1"/>
  <c r="BV784" i="5"/>
  <c r="BY784" i="5" s="1"/>
  <c r="BV338" i="5"/>
  <c r="BW682" i="5"/>
  <c r="BZ976" i="5"/>
  <c r="BV189" i="5"/>
  <c r="BW495" i="5"/>
  <c r="BZ495" i="5" s="1"/>
  <c r="BV495" i="5"/>
  <c r="BW338" i="5"/>
  <c r="BZ338" i="5" s="1"/>
  <c r="BV436" i="5"/>
  <c r="BV147" i="5"/>
  <c r="CA147" i="5" s="1"/>
  <c r="BV802" i="5"/>
  <c r="BY802" i="5" s="1"/>
  <c r="BV484" i="5"/>
  <c r="BV264" i="5"/>
  <c r="BY264" i="5" s="1"/>
  <c r="BW264" i="5"/>
  <c r="BW272" i="5"/>
  <c r="CA272" i="5" s="1"/>
  <c r="BV240" i="5"/>
  <c r="BW307" i="5"/>
  <c r="BX307" i="5" s="1"/>
  <c r="BZ549" i="5"/>
  <c r="BV549" i="5"/>
  <c r="BY549" i="5" s="1"/>
  <c r="BZ984" i="5"/>
  <c r="BW295" i="5"/>
  <c r="BV295" i="5"/>
  <c r="BZ400" i="5"/>
  <c r="BV400" i="5"/>
  <c r="BW631" i="5"/>
  <c r="BZ631" i="5" s="1"/>
  <c r="BV634" i="5"/>
  <c r="BY634" i="5" s="1"/>
  <c r="BV636" i="5"/>
  <c r="BY636" i="5" s="1"/>
  <c r="BW908" i="5"/>
  <c r="CA908" i="5" s="1"/>
  <c r="BV763" i="5"/>
  <c r="BZ484" i="5"/>
  <c r="BW351" i="5"/>
  <c r="BZ351" i="5" s="1"/>
  <c r="BV351" i="5"/>
  <c r="BV806" i="5"/>
  <c r="BV933" i="5"/>
  <c r="BY933" i="5" s="1"/>
  <c r="BW424" i="5"/>
  <c r="BV424" i="5"/>
  <c r="BZ14" i="5"/>
  <c r="BV14" i="5"/>
  <c r="BY14" i="5" s="1"/>
  <c r="BV467" i="5"/>
  <c r="BY467" i="5" s="1"/>
  <c r="BW467" i="5"/>
  <c r="BV492" i="5"/>
  <c r="BW634" i="5"/>
  <c r="BW636" i="5"/>
  <c r="BW763" i="5"/>
  <c r="BZ436" i="5"/>
  <c r="BZ147" i="5"/>
  <c r="BZ802" i="5"/>
  <c r="BW518" i="5"/>
  <c r="BV682" i="5"/>
  <c r="BW189" i="5"/>
  <c r="BZ189" i="5" s="1"/>
  <c r="BW806" i="5"/>
  <c r="BZ139" i="5"/>
  <c r="BV139" i="5"/>
  <c r="BX139" i="5" s="1"/>
  <c r="BW781" i="5"/>
  <c r="BZ781" i="5" s="1"/>
  <c r="BV86" i="5"/>
  <c r="BV399" i="5"/>
  <c r="BW86" i="5"/>
  <c r="BW399" i="5"/>
  <c r="BZ399" i="5" s="1"/>
  <c r="BV497" i="5"/>
  <c r="BZ497" i="5"/>
  <c r="BZ820" i="5"/>
  <c r="BV820" i="5"/>
  <c r="BW694" i="5"/>
  <c r="BX694" i="5" s="1"/>
  <c r="BV818" i="5"/>
  <c r="BW818" i="5"/>
  <c r="CA568" i="5"/>
  <c r="BZ489" i="5"/>
  <c r="BW523" i="5"/>
  <c r="BZ523" i="5" s="1"/>
  <c r="BV523" i="5"/>
  <c r="BV681" i="5"/>
  <c r="BY681" i="5" s="1"/>
  <c r="BV508" i="5"/>
  <c r="BV518" i="5"/>
  <c r="BY518" i="5" s="1"/>
  <c r="BV781" i="5"/>
  <c r="BY781" i="5" s="1"/>
  <c r="BW681" i="5"/>
  <c r="BZ563" i="5"/>
  <c r="BW508" i="5"/>
  <c r="BV590" i="5"/>
  <c r="BV200" i="5"/>
  <c r="CA200" i="5" s="1"/>
  <c r="BV403" i="5"/>
  <c r="BV397" i="5"/>
  <c r="CA397" i="5" s="1"/>
  <c r="BW560" i="5"/>
  <c r="BV560" i="5"/>
  <c r="BW837" i="5"/>
  <c r="CA837" i="5" s="1"/>
  <c r="BV567" i="5"/>
  <c r="BZ567" i="5"/>
  <c r="BZ768" i="5"/>
  <c r="BV768" i="5"/>
  <c r="BW110" i="5"/>
  <c r="BX110" i="5" s="1"/>
  <c r="BZ456" i="5"/>
  <c r="BW507" i="5"/>
  <c r="BV507" i="5"/>
  <c r="BX704" i="5"/>
  <c r="BZ704" i="5"/>
  <c r="BV52" i="5"/>
  <c r="BW498" i="5"/>
  <c r="BV686" i="5"/>
  <c r="BY686" i="5" s="1"/>
  <c r="BZ361" i="5"/>
  <c r="BV904" i="5"/>
  <c r="BW904" i="5"/>
  <c r="BZ904" i="5" s="1"/>
  <c r="BV672" i="5"/>
  <c r="BY672" i="5" s="1"/>
  <c r="BW757" i="5"/>
  <c r="BW206" i="5"/>
  <c r="BW52" i="5"/>
  <c r="BZ52" i="5" s="1"/>
  <c r="BW378" i="5"/>
  <c r="BX378" i="5" s="1"/>
  <c r="BW499" i="5"/>
  <c r="BX499" i="5" s="1"/>
  <c r="BW714" i="5"/>
  <c r="BW512" i="5"/>
  <c r="BX512" i="5" s="1"/>
  <c r="BX126" i="5"/>
  <c r="BZ126" i="5"/>
  <c r="BV230" i="5"/>
  <c r="BY230" i="5" s="1"/>
  <c r="BV860" i="5"/>
  <c r="BV92" i="5"/>
  <c r="BZ92" i="5"/>
  <c r="BV498" i="5"/>
  <c r="BY498" i="5" s="1"/>
  <c r="BV206" i="5"/>
  <c r="BV183" i="5"/>
  <c r="BW981" i="5"/>
  <c r="BX981" i="5" s="1"/>
  <c r="BW686" i="5"/>
  <c r="BW276" i="5"/>
  <c r="BZ276" i="5" s="1"/>
  <c r="BZ630" i="5"/>
  <c r="BX410" i="5"/>
  <c r="CA410" i="5"/>
  <c r="BZ211" i="5"/>
  <c r="BZ554" i="5"/>
  <c r="BV721" i="5"/>
  <c r="BV535" i="5"/>
  <c r="BX535" i="5" s="1"/>
  <c r="BZ535" i="5"/>
  <c r="BV276" i="5"/>
  <c r="BY276" i="5" s="1"/>
  <c r="BZ6" i="5"/>
  <c r="BW64" i="5"/>
  <c r="BV64" i="5"/>
  <c r="BV548" i="5"/>
  <c r="BW527" i="5"/>
  <c r="BX527" i="5" s="1"/>
  <c r="BV344" i="5"/>
  <c r="BY344" i="5" s="1"/>
  <c r="BZ82" i="5"/>
  <c r="BZ703" i="5"/>
  <c r="BV630" i="5"/>
  <c r="BV54" i="5"/>
  <c r="BY54" i="5" s="1"/>
  <c r="BW54" i="5"/>
  <c r="BV449" i="5"/>
  <c r="BW234" i="5"/>
  <c r="BV234" i="5"/>
  <c r="BW968" i="5"/>
  <c r="BV968" i="5"/>
  <c r="BW385" i="5"/>
  <c r="BZ385" i="5" s="1"/>
  <c r="BV385" i="5"/>
  <c r="BW426" i="5"/>
  <c r="BV426" i="5"/>
  <c r="BW342" i="5"/>
  <c r="BV342" i="5"/>
  <c r="BV152" i="5"/>
  <c r="BY152" i="5" s="1"/>
  <c r="BW449" i="5"/>
  <c r="BZ449" i="5" s="1"/>
  <c r="BZ343" i="5"/>
  <c r="BW819" i="5"/>
  <c r="BZ819" i="5" s="1"/>
  <c r="BV819" i="5"/>
  <c r="BW152" i="5"/>
  <c r="BW124" i="5"/>
  <c r="BV124" i="5"/>
  <c r="BZ410" i="5"/>
  <c r="BZ133" i="5"/>
  <c r="BZ970" i="5"/>
  <c r="BV970" i="5"/>
  <c r="BZ609" i="5"/>
  <c r="BV503" i="5"/>
  <c r="BY503" i="5" s="1"/>
  <c r="BW543" i="5"/>
  <c r="BV543" i="5"/>
  <c r="BY543" i="5" s="1"/>
  <c r="CA782" i="5"/>
  <c r="BV343" i="5"/>
  <c r="BX343" i="5" s="1"/>
  <c r="BZ434" i="5"/>
  <c r="BV434" i="5"/>
  <c r="BX434" i="5" s="1"/>
  <c r="CD792" i="5"/>
  <c r="BW503" i="5"/>
  <c r="BV487" i="5"/>
  <c r="BY487" i="5" s="1"/>
  <c r="BW20" i="5"/>
  <c r="BV20" i="5"/>
  <c r="BY20" i="5" s="1"/>
  <c r="BW83" i="5"/>
  <c r="CA83" i="5" s="1"/>
  <c r="CA40" i="5"/>
  <c r="BV762" i="5"/>
  <c r="BW142" i="5"/>
  <c r="BX142" i="5" s="1"/>
  <c r="BW427" i="5"/>
  <c r="BX427" i="5" s="1"/>
  <c r="BW487" i="5"/>
  <c r="BZ191" i="5"/>
  <c r="BW815" i="5"/>
  <c r="BX815" i="5" s="1"/>
  <c r="BV875" i="5"/>
  <c r="BW823" i="5"/>
  <c r="BV823" i="5"/>
  <c r="BW620" i="5"/>
  <c r="BX620" i="5" s="1"/>
  <c r="BW46" i="5"/>
  <c r="BX46" i="5" s="1"/>
  <c r="BW861" i="5"/>
  <c r="BZ63" i="5"/>
  <c r="BZ905" i="5"/>
  <c r="BV963" i="5"/>
  <c r="BY963" i="5" s="1"/>
  <c r="BZ963" i="5"/>
  <c r="BV861" i="5"/>
  <c r="BY861" i="5" s="1"/>
  <c r="BW413" i="5"/>
  <c r="BV413" i="5"/>
  <c r="BY413" i="5" s="1"/>
  <c r="BZ729" i="5"/>
  <c r="BV271" i="5"/>
  <c r="CA515" i="5"/>
  <c r="BW80" i="5"/>
  <c r="BZ80" i="5" s="1"/>
  <c r="BV156" i="5"/>
  <c r="CA95" i="5"/>
  <c r="BW323" i="5"/>
  <c r="BW854" i="5"/>
  <c r="BZ854" i="5" s="1"/>
  <c r="BV854" i="5"/>
  <c r="BW271" i="5"/>
  <c r="BV80" i="5"/>
  <c r="BW213" i="5"/>
  <c r="BZ213" i="5" s="1"/>
  <c r="BV323" i="5"/>
  <c r="BX95" i="5"/>
  <c r="BW297" i="5"/>
  <c r="BW122" i="5"/>
  <c r="CA122" i="5" s="1"/>
  <c r="BW528" i="5"/>
  <c r="BX528" i="5" s="1"/>
  <c r="BW401" i="5"/>
  <c r="BZ401" i="5" s="1"/>
  <c r="BW443" i="5"/>
  <c r="BX443" i="5" s="1"/>
  <c r="BZ335" i="5"/>
  <c r="BV335" i="5"/>
  <c r="CA335" i="5" s="1"/>
  <c r="BW666" i="5"/>
  <c r="CA666" i="5" s="1"/>
  <c r="BZ791" i="5"/>
  <c r="BV791" i="5"/>
  <c r="BW53" i="5"/>
  <c r="BZ156" i="5"/>
  <c r="BW648" i="5"/>
  <c r="BW858" i="5"/>
  <c r="CA858" i="5" s="1"/>
  <c r="BW862" i="5"/>
  <c r="BV442" i="5"/>
  <c r="BX442" i="5" s="1"/>
  <c r="BW733" i="5"/>
  <c r="BX733" i="5" s="1"/>
  <c r="BW441" i="5"/>
  <c r="BZ441" i="5" s="1"/>
  <c r="BV441" i="5"/>
  <c r="BZ678" i="5"/>
  <c r="BW519" i="5"/>
  <c r="CA519" i="5" s="1"/>
  <c r="BW579" i="5"/>
  <c r="BV579" i="5"/>
  <c r="BY579" i="5" s="1"/>
  <c r="BV750" i="5"/>
  <c r="BY750" i="5" s="1"/>
  <c r="BW750" i="5"/>
  <c r="BZ750" i="5" s="1"/>
  <c r="CA720" i="5"/>
  <c r="BV940" i="5"/>
  <c r="BY940" i="5" s="1"/>
  <c r="BV440" i="5"/>
  <c r="BV718" i="5"/>
  <c r="CA98" i="5"/>
  <c r="BZ435" i="5"/>
  <c r="BV678" i="5"/>
  <c r="CA678" i="5" s="1"/>
  <c r="BV531" i="5"/>
  <c r="BW531" i="5"/>
  <c r="BW879" i="5"/>
  <c r="BV879" i="5"/>
  <c r="BW940" i="5"/>
  <c r="BW765" i="5"/>
  <c r="BZ765" i="5" s="1"/>
  <c r="BV765" i="5"/>
  <c r="BW606" i="5"/>
  <c r="BV606" i="5"/>
  <c r="BY606" i="5" s="1"/>
  <c r="BV550" i="5"/>
  <c r="BY550" i="5" s="1"/>
  <c r="BW550" i="5"/>
  <c r="BZ326" i="5"/>
  <c r="BX326" i="5"/>
  <c r="BV396" i="5"/>
  <c r="BY396" i="5" s="1"/>
  <c r="BW396" i="5"/>
  <c r="BZ928" i="5"/>
  <c r="BZ440" i="5"/>
  <c r="BZ718" i="5"/>
  <c r="BW376" i="5"/>
  <c r="CA376" i="5" s="1"/>
  <c r="CA372" i="5"/>
  <c r="BW974" i="5"/>
  <c r="BX974" i="5" s="1"/>
  <c r="BZ866" i="5"/>
  <c r="BW346" i="5"/>
  <c r="BZ346" i="5" s="1"/>
  <c r="BV208" i="5"/>
  <c r="BY208" i="5" s="1"/>
  <c r="BW208" i="5"/>
  <c r="BV274" i="5"/>
  <c r="BW274" i="5"/>
  <c r="BV725" i="5"/>
  <c r="BY725" i="5" s="1"/>
  <c r="BW725" i="5"/>
  <c r="BV526" i="5"/>
  <c r="BW642" i="5"/>
  <c r="BZ642" i="5" s="1"/>
  <c r="BW199" i="5"/>
  <c r="BZ199" i="5" s="1"/>
  <c r="BV199" i="5"/>
  <c r="BZ372" i="5"/>
  <c r="BX372" i="5"/>
  <c r="BZ216" i="5"/>
  <c r="BV514" i="5"/>
  <c r="BY514" i="5" s="1"/>
  <c r="BW514" i="5"/>
  <c r="BZ514" i="5" s="1"/>
  <c r="BZ95" i="5"/>
  <c r="BV729" i="5"/>
  <c r="BW526" i="5"/>
  <c r="BZ526" i="5" s="1"/>
  <c r="BV346" i="5"/>
  <c r="BY346" i="5" s="1"/>
  <c r="BW334" i="5"/>
  <c r="CA334" i="5" s="1"/>
  <c r="BW388" i="5"/>
  <c r="BV388" i="5"/>
  <c r="BW886" i="5"/>
  <c r="BZ886" i="5" s="1"/>
  <c r="BW30" i="5"/>
  <c r="BV30" i="5"/>
  <c r="BZ720" i="5"/>
  <c r="BZ814" i="5"/>
  <c r="BV642" i="5"/>
  <c r="BW407" i="5"/>
  <c r="BX407" i="5" s="1"/>
  <c r="CA326" i="5"/>
  <c r="BW926" i="5"/>
  <c r="BV201" i="5"/>
  <c r="BW201" i="5"/>
  <c r="BZ871" i="5"/>
  <c r="BV871" i="5"/>
  <c r="BY871" i="5" s="1"/>
  <c r="BV679" i="5"/>
  <c r="BZ679" i="5"/>
  <c r="BZ835" i="5"/>
  <c r="BV835" i="5"/>
  <c r="BV658" i="5"/>
  <c r="BX658" i="5" s="1"/>
  <c r="BZ658" i="5"/>
  <c r="BW210" i="5"/>
  <c r="BV210" i="5"/>
  <c r="BY210" i="5" s="1"/>
  <c r="BW852" i="5"/>
  <c r="BV852" i="5"/>
  <c r="BY852" i="5" s="1"/>
  <c r="BW481" i="5"/>
  <c r="BZ481" i="5" s="1"/>
  <c r="BV481" i="5"/>
  <c r="BW628" i="5"/>
  <c r="BZ628" i="5" s="1"/>
  <c r="BV628" i="5"/>
  <c r="BV926" i="5"/>
  <c r="BY926" i="5" s="1"/>
  <c r="BW377" i="5"/>
  <c r="BW975" i="5"/>
  <c r="BV975" i="5"/>
  <c r="BW8" i="5"/>
  <c r="BX8" i="5" s="1"/>
  <c r="BW546" i="5"/>
  <c r="BW687" i="5"/>
  <c r="CA687" i="5" s="1"/>
  <c r="BZ223" i="5"/>
  <c r="BW363" i="5"/>
  <c r="CA363" i="5" s="1"/>
  <c r="BZ236" i="5"/>
  <c r="BV377" i="5"/>
  <c r="BY377" i="5" s="1"/>
  <c r="BV958" i="5"/>
  <c r="BW315" i="5"/>
  <c r="BW680" i="5"/>
  <c r="BX680" i="5" s="1"/>
  <c r="BW74" i="5"/>
  <c r="CA74" i="5" s="1"/>
  <c r="BV223" i="5"/>
  <c r="BX223" i="5" s="1"/>
  <c r="CA149" i="5"/>
  <c r="BW958" i="5"/>
  <c r="BZ958" i="5" s="1"/>
  <c r="BV655" i="5"/>
  <c r="BX655" i="5" s="1"/>
  <c r="BZ907" i="5"/>
  <c r="BZ411" i="5"/>
  <c r="BZ977" i="5"/>
  <c r="BZ509" i="5"/>
  <c r="BW602" i="5"/>
  <c r="BX602" i="5" s="1"/>
  <c r="BZ353" i="5"/>
  <c r="BZ130" i="5"/>
  <c r="BZ593" i="5"/>
  <c r="BW506" i="5"/>
  <c r="BX506" i="5" s="1"/>
  <c r="BZ4" i="5"/>
  <c r="BV353" i="5"/>
  <c r="BX353" i="5" s="1"/>
  <c r="BV130" i="5"/>
  <c r="CA130" i="5" s="1"/>
  <c r="BZ655" i="5"/>
  <c r="BV4" i="5"/>
  <c r="BV469" i="5"/>
  <c r="BY469" i="5" s="1"/>
  <c r="BZ469" i="5"/>
  <c r="BX890" i="5" l="1"/>
  <c r="BX533" i="5"/>
  <c r="JF19" i="7"/>
  <c r="JE19" i="7"/>
  <c r="JF9" i="7"/>
  <c r="JE9" i="7"/>
  <c r="JE55" i="7"/>
  <c r="JF28" i="7"/>
  <c r="JE11" i="7"/>
  <c r="JE60" i="7"/>
  <c r="JF31" i="7"/>
  <c r="JE31" i="7"/>
  <c r="JF12" i="7"/>
  <c r="JF63" i="7"/>
  <c r="JE63" i="7"/>
  <c r="JF52" i="7"/>
  <c r="JE52" i="7"/>
  <c r="CD284" i="5"/>
  <c r="CD397" i="5"/>
  <c r="JE35" i="7"/>
  <c r="JF35" i="7"/>
  <c r="JF55" i="7"/>
  <c r="JF11" i="7"/>
  <c r="JF2" i="7"/>
  <c r="JE2" i="7"/>
  <c r="JF14" i="7"/>
  <c r="JE14" i="7"/>
  <c r="CD165" i="5"/>
  <c r="CD320" i="5"/>
  <c r="BZ533" i="5"/>
  <c r="CA126" i="5"/>
  <c r="JE28" i="7"/>
  <c r="JF49" i="7"/>
  <c r="JE49" i="7"/>
  <c r="JF29" i="7"/>
  <c r="JE29" i="7"/>
  <c r="JE7" i="7"/>
  <c r="BX59" i="5"/>
  <c r="JF53" i="7"/>
  <c r="BX266" i="5"/>
  <c r="BX949" i="5"/>
  <c r="CD751" i="5"/>
  <c r="BX149" i="5"/>
  <c r="CA275" i="5"/>
  <c r="JH60" i="7"/>
  <c r="JF59" i="7"/>
  <c r="JE59" i="7"/>
  <c r="JF34" i="7"/>
  <c r="JE34" i="7"/>
  <c r="JE12" i="7"/>
  <c r="JF45" i="7"/>
  <c r="JE45" i="7"/>
  <c r="JF30" i="7"/>
  <c r="JE30" i="7"/>
  <c r="CA738" i="5"/>
  <c r="CC738" i="5" s="1"/>
  <c r="CG738" i="5" s="1"/>
  <c r="CH738" i="5" s="1"/>
  <c r="JF50" i="7"/>
  <c r="JE50" i="7"/>
  <c r="CD826" i="5"/>
  <c r="BX792" i="5"/>
  <c r="CA266" i="5"/>
  <c r="CC266" i="5" s="1"/>
  <c r="CG266" i="5" s="1"/>
  <c r="JF18" i="7"/>
  <c r="JE18" i="7"/>
  <c r="JF40" i="7"/>
  <c r="JE40" i="7"/>
  <c r="JF62" i="7"/>
  <c r="JE17" i="7"/>
  <c r="JF17" i="7"/>
  <c r="JF51" i="7"/>
  <c r="JE51" i="7"/>
  <c r="JE23" i="7"/>
  <c r="BX114" i="5"/>
  <c r="CF617" i="5"/>
  <c r="JF4" i="7"/>
  <c r="JE43" i="7"/>
  <c r="JF15" i="7"/>
  <c r="JE15" i="7"/>
  <c r="JG21" i="7"/>
  <c r="JF26" i="7"/>
  <c r="JE26" i="7"/>
  <c r="JF23" i="7"/>
  <c r="JF38" i="7"/>
  <c r="JE38" i="7"/>
  <c r="CA792" i="5"/>
  <c r="BX275" i="5"/>
  <c r="BX470" i="5"/>
  <c r="CD291" i="5"/>
  <c r="JE4" i="7"/>
  <c r="JF33" i="7"/>
  <c r="JE33" i="7"/>
  <c r="JF48" i="7"/>
  <c r="JE48" i="7"/>
  <c r="JE44" i="7"/>
  <c r="JF10" i="7"/>
  <c r="JE10" i="7"/>
  <c r="CF88" i="5"/>
  <c r="JF32" i="7"/>
  <c r="JE32" i="7"/>
  <c r="CQ47" i="5"/>
  <c r="JF42" i="7"/>
  <c r="JE42" i="7"/>
  <c r="BX414" i="5"/>
  <c r="CD633" i="5"/>
  <c r="CA890" i="5"/>
  <c r="BX740" i="5"/>
  <c r="JF43" i="7"/>
  <c r="JF37" i="7"/>
  <c r="JF24" i="7"/>
  <c r="JE24" i="7"/>
  <c r="JF54" i="7"/>
  <c r="JE54" i="7"/>
  <c r="JF57" i="7"/>
  <c r="JE57" i="7"/>
  <c r="JF58" i="7"/>
  <c r="JE58" i="7"/>
  <c r="JF27" i="7"/>
  <c r="JE21" i="7"/>
  <c r="JF22" i="7"/>
  <c r="JE22" i="7"/>
  <c r="CD899" i="5"/>
  <c r="CA114" i="5"/>
  <c r="CA470" i="5"/>
  <c r="BX738" i="5"/>
  <c r="CA59" i="5"/>
  <c r="CF468" i="5"/>
  <c r="JG44" i="7"/>
  <c r="JF16" i="7"/>
  <c r="JE16" i="7"/>
  <c r="JE37" i="7"/>
  <c r="JF56" i="7"/>
  <c r="JE56" i="7"/>
  <c r="JF20" i="7"/>
  <c r="JE20" i="7"/>
  <c r="JF36" i="7"/>
  <c r="JE36" i="7"/>
  <c r="JF25" i="7"/>
  <c r="JE25" i="7"/>
  <c r="JF61" i="7"/>
  <c r="JE61" i="7"/>
  <c r="JH7" i="7"/>
  <c r="BY949" i="5"/>
  <c r="JE53" i="7"/>
  <c r="JH39" i="7"/>
  <c r="JF8" i="7"/>
  <c r="JE8" i="7"/>
  <c r="JF6" i="7"/>
  <c r="JE6" i="7"/>
  <c r="JF3" i="7"/>
  <c r="JE3" i="7"/>
  <c r="CA137" i="5"/>
  <c r="CD414" i="5"/>
  <c r="JF46" i="7"/>
  <c r="JF41" i="7"/>
  <c r="JE41" i="7"/>
  <c r="JF13" i="7"/>
  <c r="JE13" i="7"/>
  <c r="JF47" i="7"/>
  <c r="JE47" i="7"/>
  <c r="BY633" i="5"/>
  <c r="CA633" i="5"/>
  <c r="BX747" i="5"/>
  <c r="CP838" i="5"/>
  <c r="CP927" i="5"/>
  <c r="CD448" i="5"/>
  <c r="CQ876" i="5"/>
  <c r="CP778" i="5"/>
  <c r="CA150" i="5"/>
  <c r="BX150" i="5"/>
  <c r="CQ645" i="5"/>
  <c r="CD982" i="5"/>
  <c r="CD21" i="5"/>
  <c r="CD116" i="5"/>
  <c r="CF832" i="5"/>
  <c r="CD166" i="5"/>
  <c r="CD218" i="5"/>
  <c r="CD766" i="5"/>
  <c r="BX534" i="5"/>
  <c r="CA324" i="5"/>
  <c r="CW324" i="5" s="1"/>
  <c r="CD290" i="5"/>
  <c r="CD114" i="5"/>
  <c r="CA534" i="5"/>
  <c r="CD511" i="5"/>
  <c r="CD876" i="5"/>
  <c r="CD109" i="5"/>
  <c r="CD369" i="5"/>
  <c r="CD309" i="5"/>
  <c r="CD322" i="5"/>
  <c r="CD87" i="5"/>
  <c r="CB324" i="5"/>
  <c r="CF324" i="5" s="1"/>
  <c r="CO324" i="5"/>
  <c r="CN324" i="5"/>
  <c r="CM324" i="5"/>
  <c r="CK324" i="5"/>
  <c r="CL324" i="5"/>
  <c r="CB568" i="5"/>
  <c r="CF568" i="5" s="1"/>
  <c r="CK568" i="5"/>
  <c r="CO568" i="5"/>
  <c r="CN568" i="5"/>
  <c r="CM568" i="5"/>
  <c r="CL568" i="5"/>
  <c r="CC920" i="5"/>
  <c r="CW920" i="5"/>
  <c r="CV920" i="5"/>
  <c r="CU920" i="5"/>
  <c r="CT920" i="5"/>
  <c r="CS920" i="5"/>
  <c r="CB442" i="5"/>
  <c r="CD442" i="5" s="1"/>
  <c r="CO442" i="5"/>
  <c r="CN442" i="5"/>
  <c r="CM442" i="5"/>
  <c r="CL442" i="5"/>
  <c r="CK442" i="5"/>
  <c r="CB195" i="5"/>
  <c r="CF195" i="5" s="1"/>
  <c r="CO195" i="5"/>
  <c r="CN195" i="5"/>
  <c r="CM195" i="5"/>
  <c r="CL195" i="5"/>
  <c r="CK195" i="5"/>
  <c r="CC625" i="5"/>
  <c r="CG625" i="5" s="1"/>
  <c r="CW625" i="5"/>
  <c r="CV625" i="5"/>
  <c r="CU625" i="5"/>
  <c r="CT625" i="5"/>
  <c r="CS625" i="5"/>
  <c r="CB780" i="5"/>
  <c r="CO780" i="5"/>
  <c r="CN780" i="5"/>
  <c r="CM780" i="5"/>
  <c r="CL780" i="5"/>
  <c r="CK780" i="5"/>
  <c r="CB488" i="5"/>
  <c r="CF488" i="5" s="1"/>
  <c r="CL488" i="5"/>
  <c r="CK488" i="5"/>
  <c r="CM488" i="5"/>
  <c r="CO488" i="5"/>
  <c r="CN488" i="5"/>
  <c r="CC15" i="5"/>
  <c r="CG15" i="5" s="1"/>
  <c r="CW15" i="5"/>
  <c r="CV15" i="5"/>
  <c r="CU15" i="5"/>
  <c r="CT15" i="5"/>
  <c r="CS15" i="5"/>
  <c r="CB655" i="5"/>
  <c r="CF655" i="5" s="1"/>
  <c r="CN655" i="5"/>
  <c r="CM655" i="5"/>
  <c r="CL655" i="5"/>
  <c r="CK655" i="5"/>
  <c r="CO655" i="5"/>
  <c r="CB491" i="5"/>
  <c r="CF491" i="5" s="1"/>
  <c r="CK491" i="5"/>
  <c r="CO491" i="5"/>
  <c r="CL491" i="5"/>
  <c r="CM491" i="5"/>
  <c r="CN491" i="5"/>
  <c r="CB739" i="5"/>
  <c r="CF739" i="5" s="1"/>
  <c r="CO739" i="5"/>
  <c r="CN739" i="5"/>
  <c r="CM739" i="5"/>
  <c r="CL739" i="5"/>
  <c r="CK739" i="5"/>
  <c r="CB950" i="5"/>
  <c r="CF950" i="5" s="1"/>
  <c r="CO950" i="5"/>
  <c r="CM950" i="5"/>
  <c r="CL950" i="5"/>
  <c r="CK950" i="5"/>
  <c r="CN950" i="5"/>
  <c r="CB403" i="5"/>
  <c r="CD403" i="5" s="1"/>
  <c r="CO403" i="5"/>
  <c r="CN403" i="5"/>
  <c r="CM403" i="5"/>
  <c r="CL403" i="5"/>
  <c r="CK403" i="5"/>
  <c r="CB5" i="5"/>
  <c r="CF5" i="5" s="1"/>
  <c r="CN5" i="5"/>
  <c r="CK5" i="5"/>
  <c r="CO5" i="5"/>
  <c r="CM5" i="5"/>
  <c r="CL5" i="5"/>
  <c r="CP21" i="5"/>
  <c r="CP876" i="5"/>
  <c r="CP84" i="5"/>
  <c r="CQ84" i="5"/>
  <c r="CQ121" i="5"/>
  <c r="CP121" i="5"/>
  <c r="CC130" i="5"/>
  <c r="CG130" i="5" s="1"/>
  <c r="CW130" i="5"/>
  <c r="CV130" i="5"/>
  <c r="CU130" i="5"/>
  <c r="CT130" i="5"/>
  <c r="CS130" i="5"/>
  <c r="CC720" i="5"/>
  <c r="CG720" i="5" s="1"/>
  <c r="CU720" i="5"/>
  <c r="CT720" i="5"/>
  <c r="CS720" i="5"/>
  <c r="CW720" i="5"/>
  <c r="CV720" i="5"/>
  <c r="CB854" i="5"/>
  <c r="CF854" i="5" s="1"/>
  <c r="CO854" i="5"/>
  <c r="CM854" i="5"/>
  <c r="CL854" i="5"/>
  <c r="CK854" i="5"/>
  <c r="CN854" i="5"/>
  <c r="CB63" i="5"/>
  <c r="CF63" i="5" s="1"/>
  <c r="CO63" i="5"/>
  <c r="CN63" i="5"/>
  <c r="CM63" i="5"/>
  <c r="CL63" i="5"/>
  <c r="CK63" i="5"/>
  <c r="CB768" i="5"/>
  <c r="CF768" i="5" s="1"/>
  <c r="CK768" i="5"/>
  <c r="CN768" i="5"/>
  <c r="CM768" i="5"/>
  <c r="CL768" i="5"/>
  <c r="CO768" i="5"/>
  <c r="CB631" i="5"/>
  <c r="CF631" i="5" s="1"/>
  <c r="CM631" i="5"/>
  <c r="CL631" i="5"/>
  <c r="CK631" i="5"/>
  <c r="CO631" i="5"/>
  <c r="CN631" i="5"/>
  <c r="CD762" i="5"/>
  <c r="CD344" i="5"/>
  <c r="CB25" i="5"/>
  <c r="CF25" i="5" s="1"/>
  <c r="CK25" i="5"/>
  <c r="CN25" i="5"/>
  <c r="CM25" i="5"/>
  <c r="CO25" i="5"/>
  <c r="CL25" i="5"/>
  <c r="CB319" i="5"/>
  <c r="CF319" i="5" s="1"/>
  <c r="CO319" i="5"/>
  <c r="CN319" i="5"/>
  <c r="CM319" i="5"/>
  <c r="CL319" i="5"/>
  <c r="CK319" i="5"/>
  <c r="CB331" i="5"/>
  <c r="CF331" i="5" s="1"/>
  <c r="CN331" i="5"/>
  <c r="CM331" i="5"/>
  <c r="CL331" i="5"/>
  <c r="CK331" i="5"/>
  <c r="CO331" i="5"/>
  <c r="CB804" i="5"/>
  <c r="CF804" i="5" s="1"/>
  <c r="CO804" i="5"/>
  <c r="CN804" i="5"/>
  <c r="CM804" i="5"/>
  <c r="CL804" i="5"/>
  <c r="CK804" i="5"/>
  <c r="CC918" i="5"/>
  <c r="CG918" i="5" s="1"/>
  <c r="CW918" i="5"/>
  <c r="CU918" i="5"/>
  <c r="CT918" i="5"/>
  <c r="CS918" i="5"/>
  <c r="CV918" i="5"/>
  <c r="CD711" i="5"/>
  <c r="CB937" i="5"/>
  <c r="CF937" i="5" s="1"/>
  <c r="CO937" i="5"/>
  <c r="CM937" i="5"/>
  <c r="CL937" i="5"/>
  <c r="CK937" i="5"/>
  <c r="CN937" i="5"/>
  <c r="CB421" i="5"/>
  <c r="CF421" i="5" s="1"/>
  <c r="CN421" i="5"/>
  <c r="CM421" i="5"/>
  <c r="CO421" i="5"/>
  <c r="CL421" i="5"/>
  <c r="CK421" i="5"/>
  <c r="CC751" i="5"/>
  <c r="CG751" i="5" s="1"/>
  <c r="CT751" i="5"/>
  <c r="CS751" i="5"/>
  <c r="CW751" i="5"/>
  <c r="CV751" i="5"/>
  <c r="CU751" i="5"/>
  <c r="CB516" i="5"/>
  <c r="CF516" i="5" s="1"/>
  <c r="CO516" i="5"/>
  <c r="CN516" i="5"/>
  <c r="CM516" i="5"/>
  <c r="CL516" i="5"/>
  <c r="CK516" i="5"/>
  <c r="CB34" i="5"/>
  <c r="CF34" i="5" s="1"/>
  <c r="CL34" i="5"/>
  <c r="CO34" i="5"/>
  <c r="CN34" i="5"/>
  <c r="CM34" i="5"/>
  <c r="CK34" i="5"/>
  <c r="CB470" i="5"/>
  <c r="CF470" i="5" s="1"/>
  <c r="CO470" i="5"/>
  <c r="CN470" i="5"/>
  <c r="CM470" i="5"/>
  <c r="CL470" i="5"/>
  <c r="CK470" i="5"/>
  <c r="CB224" i="5"/>
  <c r="CF224" i="5" s="1"/>
  <c r="CL224" i="5"/>
  <c r="CK224" i="5"/>
  <c r="CO224" i="5"/>
  <c r="CM224" i="5"/>
  <c r="CN224" i="5"/>
  <c r="CB992" i="5"/>
  <c r="CF992" i="5" s="1"/>
  <c r="CN992" i="5"/>
  <c r="CM992" i="5"/>
  <c r="CL992" i="5"/>
  <c r="CK992" i="5"/>
  <c r="CO992" i="5"/>
  <c r="CB409" i="5"/>
  <c r="CF409" i="5" s="1"/>
  <c r="CO409" i="5"/>
  <c r="CN409" i="5"/>
  <c r="CM409" i="5"/>
  <c r="CL409" i="5"/>
  <c r="CK409" i="5"/>
  <c r="CC534" i="5"/>
  <c r="CG534" i="5" s="1"/>
  <c r="CW534" i="5"/>
  <c r="CV534" i="5"/>
  <c r="CU534" i="5"/>
  <c r="CT534" i="5"/>
  <c r="CS534" i="5"/>
  <c r="CB683" i="5"/>
  <c r="CF683" i="5" s="1"/>
  <c r="CO683" i="5"/>
  <c r="CN683" i="5"/>
  <c r="CL683" i="5"/>
  <c r="CK683" i="5"/>
  <c r="CM683" i="5"/>
  <c r="CB101" i="5"/>
  <c r="CF101" i="5" s="1"/>
  <c r="CO101" i="5"/>
  <c r="CN101" i="5"/>
  <c r="CM101" i="5"/>
  <c r="CL101" i="5"/>
  <c r="CK101" i="5"/>
  <c r="CB474" i="5"/>
  <c r="CD474" i="5" s="1"/>
  <c r="CO474" i="5"/>
  <c r="CN474" i="5"/>
  <c r="CM474" i="5"/>
  <c r="CL474" i="5"/>
  <c r="CK474" i="5"/>
  <c r="CB479" i="5"/>
  <c r="CF479" i="5" s="1"/>
  <c r="CN479" i="5"/>
  <c r="CM479" i="5"/>
  <c r="CL479" i="5"/>
  <c r="CK479" i="5"/>
  <c r="CO479" i="5"/>
  <c r="CB868" i="5"/>
  <c r="CF868" i="5" s="1"/>
  <c r="CN868" i="5"/>
  <c r="CM868" i="5"/>
  <c r="CL868" i="5"/>
  <c r="CK868" i="5"/>
  <c r="CO868" i="5"/>
  <c r="CB416" i="5"/>
  <c r="CF416" i="5" s="1"/>
  <c r="CL416" i="5"/>
  <c r="CK416" i="5"/>
  <c r="CM416" i="5"/>
  <c r="CO416" i="5"/>
  <c r="CN416" i="5"/>
  <c r="CC126" i="5"/>
  <c r="CG126" i="5" s="1"/>
  <c r="CW126" i="5"/>
  <c r="CV126" i="5"/>
  <c r="CU126" i="5"/>
  <c r="CS126" i="5"/>
  <c r="CT126" i="5"/>
  <c r="CB384" i="5"/>
  <c r="CF384" i="5" s="1"/>
  <c r="CO384" i="5"/>
  <c r="CN384" i="5"/>
  <c r="CM384" i="5"/>
  <c r="CK384" i="5"/>
  <c r="CL384" i="5"/>
  <c r="CB587" i="5"/>
  <c r="CF587" i="5" s="1"/>
  <c r="CO587" i="5"/>
  <c r="CN587" i="5"/>
  <c r="CM587" i="5"/>
  <c r="CL587" i="5"/>
  <c r="CK587" i="5"/>
  <c r="CB390" i="5"/>
  <c r="CD390" i="5" s="1"/>
  <c r="CO390" i="5"/>
  <c r="CN390" i="5"/>
  <c r="CM390" i="5"/>
  <c r="CL390" i="5"/>
  <c r="CK390" i="5"/>
  <c r="CB505" i="5"/>
  <c r="CF505" i="5" s="1"/>
  <c r="CO505" i="5"/>
  <c r="CN505" i="5"/>
  <c r="CM505" i="5"/>
  <c r="CL505" i="5"/>
  <c r="CK505" i="5"/>
  <c r="CB888" i="5"/>
  <c r="CF888" i="5" s="1"/>
  <c r="CO888" i="5"/>
  <c r="CN888" i="5"/>
  <c r="CM888" i="5"/>
  <c r="CL888" i="5"/>
  <c r="CK888" i="5"/>
  <c r="CB553" i="5"/>
  <c r="CF553" i="5" s="1"/>
  <c r="CO553" i="5"/>
  <c r="CN553" i="5"/>
  <c r="CM553" i="5"/>
  <c r="CL553" i="5"/>
  <c r="CK553" i="5"/>
  <c r="CB521" i="5"/>
  <c r="CF521" i="5" s="1"/>
  <c r="CO521" i="5"/>
  <c r="CN521" i="5"/>
  <c r="CM521" i="5"/>
  <c r="CL521" i="5"/>
  <c r="CK521" i="5"/>
  <c r="CB962" i="5"/>
  <c r="CF962" i="5" s="1"/>
  <c r="CO962" i="5"/>
  <c r="CN962" i="5"/>
  <c r="CM962" i="5"/>
  <c r="CL962" i="5"/>
  <c r="CK962" i="5"/>
  <c r="CB941" i="5"/>
  <c r="CF941" i="5" s="1"/>
  <c r="CK941" i="5"/>
  <c r="CO941" i="5"/>
  <c r="CN941" i="5"/>
  <c r="CM941" i="5"/>
  <c r="CL941" i="5"/>
  <c r="CF954" i="5"/>
  <c r="CB425" i="5"/>
  <c r="CF425" i="5" s="1"/>
  <c r="CM425" i="5"/>
  <c r="CL425" i="5"/>
  <c r="CK425" i="5"/>
  <c r="CN425" i="5"/>
  <c r="CO425" i="5"/>
  <c r="CB596" i="5"/>
  <c r="CF596" i="5" s="1"/>
  <c r="CO596" i="5"/>
  <c r="CN596" i="5"/>
  <c r="CM596" i="5"/>
  <c r="CL596" i="5"/>
  <c r="CK596" i="5"/>
  <c r="CC108" i="5"/>
  <c r="CG108" i="5" s="1"/>
  <c r="CW108" i="5"/>
  <c r="CV108" i="5"/>
  <c r="CU108" i="5"/>
  <c r="CT108" i="5"/>
  <c r="CS108" i="5"/>
  <c r="CB115" i="5"/>
  <c r="CD115" i="5" s="1"/>
  <c r="CO115" i="5"/>
  <c r="CN115" i="5"/>
  <c r="CM115" i="5"/>
  <c r="CK115" i="5"/>
  <c r="CL115" i="5"/>
  <c r="CB358" i="5"/>
  <c r="CF358" i="5" s="1"/>
  <c r="CO358" i="5"/>
  <c r="CN358" i="5"/>
  <c r="CM358" i="5"/>
  <c r="CL358" i="5"/>
  <c r="CK358" i="5"/>
  <c r="CP727" i="5"/>
  <c r="CQ727" i="5"/>
  <c r="CQ985" i="5"/>
  <c r="CP985" i="5"/>
  <c r="CQ290" i="5"/>
  <c r="CP290" i="5"/>
  <c r="CC817" i="5"/>
  <c r="CG817" i="5" s="1"/>
  <c r="CW817" i="5"/>
  <c r="CU817" i="5"/>
  <c r="CT817" i="5"/>
  <c r="CS817" i="5"/>
  <c r="CV817" i="5"/>
  <c r="CB548" i="5"/>
  <c r="CF548" i="5" s="1"/>
  <c r="CL548" i="5"/>
  <c r="CK548" i="5"/>
  <c r="CO548" i="5"/>
  <c r="CN548" i="5"/>
  <c r="CM548" i="5"/>
  <c r="CC102" i="5"/>
  <c r="CG102" i="5" s="1"/>
  <c r="CW102" i="5"/>
  <c r="CV102" i="5"/>
  <c r="CU102" i="5"/>
  <c r="CT102" i="5"/>
  <c r="CS102" i="5"/>
  <c r="CB151" i="5"/>
  <c r="CF151" i="5" s="1"/>
  <c r="CO151" i="5"/>
  <c r="CN151" i="5"/>
  <c r="CM151" i="5"/>
  <c r="CL151" i="5"/>
  <c r="CK151" i="5"/>
  <c r="CP448" i="5"/>
  <c r="CQ448" i="5"/>
  <c r="CB839" i="5"/>
  <c r="CF839" i="5" s="1"/>
  <c r="CO839" i="5"/>
  <c r="CN839" i="5"/>
  <c r="CM839" i="5"/>
  <c r="CL839" i="5"/>
  <c r="CK839" i="5"/>
  <c r="CB90" i="5"/>
  <c r="CF90" i="5" s="1"/>
  <c r="CL90" i="5"/>
  <c r="CO90" i="5"/>
  <c r="CN90" i="5"/>
  <c r="CM90" i="5"/>
  <c r="CK90" i="5"/>
  <c r="CB993" i="5"/>
  <c r="CF993" i="5" s="1"/>
  <c r="CO993" i="5"/>
  <c r="CN993" i="5"/>
  <c r="CM993" i="5"/>
  <c r="CL993" i="5"/>
  <c r="CK993" i="5"/>
  <c r="CC533" i="5"/>
  <c r="CG533" i="5" s="1"/>
  <c r="CW533" i="5"/>
  <c r="CV533" i="5"/>
  <c r="CU533" i="5"/>
  <c r="CT533" i="5"/>
  <c r="CS533" i="5"/>
  <c r="CB153" i="5"/>
  <c r="CF153" i="5" s="1"/>
  <c r="CO153" i="5"/>
  <c r="CN153" i="5"/>
  <c r="CL153" i="5"/>
  <c r="CK153" i="5"/>
  <c r="CM153" i="5"/>
  <c r="CB736" i="5"/>
  <c r="CD736" i="5" s="1"/>
  <c r="CO736" i="5"/>
  <c r="CN736" i="5"/>
  <c r="CM736" i="5"/>
  <c r="CL736" i="5"/>
  <c r="CK736" i="5"/>
  <c r="CB989" i="5"/>
  <c r="CF989" i="5" s="1"/>
  <c r="CO989" i="5"/>
  <c r="CN989" i="5"/>
  <c r="CM989" i="5"/>
  <c r="CL989" i="5"/>
  <c r="CK989" i="5"/>
  <c r="CC281" i="5"/>
  <c r="CG281" i="5" s="1"/>
  <c r="CT281" i="5"/>
  <c r="CS281" i="5"/>
  <c r="CW281" i="5"/>
  <c r="CU281" i="5"/>
  <c r="CV281" i="5"/>
  <c r="CB302" i="5"/>
  <c r="CF302" i="5" s="1"/>
  <c r="CL302" i="5"/>
  <c r="CK302" i="5"/>
  <c r="CO302" i="5"/>
  <c r="CM302" i="5"/>
  <c r="CN302" i="5"/>
  <c r="CQ33" i="5"/>
  <c r="CP33" i="5"/>
  <c r="CP109" i="5"/>
  <c r="CP167" i="5"/>
  <c r="CQ167" i="5"/>
  <c r="CC74" i="5"/>
  <c r="CG74" i="5" s="1"/>
  <c r="CW74" i="5"/>
  <c r="CV74" i="5"/>
  <c r="CU74" i="5"/>
  <c r="CT74" i="5"/>
  <c r="CS74" i="5"/>
  <c r="CB628" i="5"/>
  <c r="CF628" i="5" s="1"/>
  <c r="CK628" i="5"/>
  <c r="CO628" i="5"/>
  <c r="CN628" i="5"/>
  <c r="CM628" i="5"/>
  <c r="CL628" i="5"/>
  <c r="CB95" i="5"/>
  <c r="CF95" i="5" s="1"/>
  <c r="CM95" i="5"/>
  <c r="CL95" i="5"/>
  <c r="CK95" i="5"/>
  <c r="CO95" i="5"/>
  <c r="CN95" i="5"/>
  <c r="CB346" i="5"/>
  <c r="CF346" i="5" s="1"/>
  <c r="CO346" i="5"/>
  <c r="CN346" i="5"/>
  <c r="CM346" i="5"/>
  <c r="CL346" i="5"/>
  <c r="CK346" i="5"/>
  <c r="CB750" i="5"/>
  <c r="CF750" i="5" s="1"/>
  <c r="CK750" i="5"/>
  <c r="CO750" i="5"/>
  <c r="CN750" i="5"/>
  <c r="CM750" i="5"/>
  <c r="CL750" i="5"/>
  <c r="CB791" i="5"/>
  <c r="CF791" i="5" s="1"/>
  <c r="CO791" i="5"/>
  <c r="CN791" i="5"/>
  <c r="CM791" i="5"/>
  <c r="CL791" i="5"/>
  <c r="CK791" i="5"/>
  <c r="CB609" i="5"/>
  <c r="CF609" i="5" s="1"/>
  <c r="CO609" i="5"/>
  <c r="CN609" i="5"/>
  <c r="CM609" i="5"/>
  <c r="CL609" i="5"/>
  <c r="CK609" i="5"/>
  <c r="CB567" i="5"/>
  <c r="CF567" i="5" s="1"/>
  <c r="CO567" i="5"/>
  <c r="CN567" i="5"/>
  <c r="CM567" i="5"/>
  <c r="CL567" i="5"/>
  <c r="CK567" i="5"/>
  <c r="CC147" i="5"/>
  <c r="CG147" i="5" s="1"/>
  <c r="CW147" i="5"/>
  <c r="CV147" i="5"/>
  <c r="CU147" i="5"/>
  <c r="CT147" i="5"/>
  <c r="CS147" i="5"/>
  <c r="CB141" i="5"/>
  <c r="CF141" i="5" s="1"/>
  <c r="CO141" i="5"/>
  <c r="CN141" i="5"/>
  <c r="CM141" i="5"/>
  <c r="CK141" i="5"/>
  <c r="CL141" i="5"/>
  <c r="CB231" i="5"/>
  <c r="CF231" i="5" s="1"/>
  <c r="CO231" i="5"/>
  <c r="CN231" i="5"/>
  <c r="CM231" i="5"/>
  <c r="CL231" i="5"/>
  <c r="CK231" i="5"/>
  <c r="CB327" i="5"/>
  <c r="CF327" i="5" s="1"/>
  <c r="CL327" i="5"/>
  <c r="CK327" i="5"/>
  <c r="CO327" i="5"/>
  <c r="CM327" i="5"/>
  <c r="CN327" i="5"/>
  <c r="CB408" i="5"/>
  <c r="CF408" i="5" s="1"/>
  <c r="CO408" i="5"/>
  <c r="CN408" i="5"/>
  <c r="CM408" i="5"/>
  <c r="CL408" i="5"/>
  <c r="CK408" i="5"/>
  <c r="CB990" i="5"/>
  <c r="CF990" i="5" s="1"/>
  <c r="CO990" i="5"/>
  <c r="CN990" i="5"/>
  <c r="CM990" i="5"/>
  <c r="CL990" i="5"/>
  <c r="CK990" i="5"/>
  <c r="CB877" i="5"/>
  <c r="CF877" i="5" s="1"/>
  <c r="CL877" i="5"/>
  <c r="CK877" i="5"/>
  <c r="CO877" i="5"/>
  <c r="CN877" i="5"/>
  <c r="CM877" i="5"/>
  <c r="CB800" i="5"/>
  <c r="CF800" i="5" s="1"/>
  <c r="CO800" i="5"/>
  <c r="CN800" i="5"/>
  <c r="CM800" i="5"/>
  <c r="CL800" i="5"/>
  <c r="CK800" i="5"/>
  <c r="CC432" i="5"/>
  <c r="CG432" i="5" s="1"/>
  <c r="CV432" i="5"/>
  <c r="CU432" i="5"/>
  <c r="CT432" i="5"/>
  <c r="CS432" i="5"/>
  <c r="CW432" i="5"/>
  <c r="CB700" i="5"/>
  <c r="CF700" i="5" s="1"/>
  <c r="CO700" i="5"/>
  <c r="CN700" i="5"/>
  <c r="CM700" i="5"/>
  <c r="CL700" i="5"/>
  <c r="CK700" i="5"/>
  <c r="CB754" i="5"/>
  <c r="CF754" i="5" s="1"/>
  <c r="CO754" i="5"/>
  <c r="CN754" i="5"/>
  <c r="CM754" i="5"/>
  <c r="CL754" i="5"/>
  <c r="CK754" i="5"/>
  <c r="CB960" i="5"/>
  <c r="CF960" i="5" s="1"/>
  <c r="CO960" i="5"/>
  <c r="CM960" i="5"/>
  <c r="CL960" i="5"/>
  <c r="CK960" i="5"/>
  <c r="CN960" i="5"/>
  <c r="CB60" i="5"/>
  <c r="CF60" i="5" s="1"/>
  <c r="CK60" i="5"/>
  <c r="CO60" i="5"/>
  <c r="CN60" i="5"/>
  <c r="CM60" i="5"/>
  <c r="CL60" i="5"/>
  <c r="CC890" i="5"/>
  <c r="CG890" i="5" s="1"/>
  <c r="CV890" i="5"/>
  <c r="CU890" i="5"/>
  <c r="CT890" i="5"/>
  <c r="CW890" i="5"/>
  <c r="CS890" i="5"/>
  <c r="CC71" i="5"/>
  <c r="CG71" i="5" s="1"/>
  <c r="CW71" i="5"/>
  <c r="CV71" i="5"/>
  <c r="CU71" i="5"/>
  <c r="CT71" i="5"/>
  <c r="CS71" i="5"/>
  <c r="CB366" i="5"/>
  <c r="CF366" i="5" s="1"/>
  <c r="CO366" i="5"/>
  <c r="CN366" i="5"/>
  <c r="CM366" i="5"/>
  <c r="CL366" i="5"/>
  <c r="CK366" i="5"/>
  <c r="CB924" i="5"/>
  <c r="CF924" i="5" s="1"/>
  <c r="CO924" i="5"/>
  <c r="CN924" i="5"/>
  <c r="CM924" i="5"/>
  <c r="CL924" i="5"/>
  <c r="CK924" i="5"/>
  <c r="CC109" i="5"/>
  <c r="CG109" i="5" s="1"/>
  <c r="CU109" i="5"/>
  <c r="CT109" i="5"/>
  <c r="CS109" i="5"/>
  <c r="CV109" i="5"/>
  <c r="CW109" i="5"/>
  <c r="CB119" i="5"/>
  <c r="CD119" i="5" s="1"/>
  <c r="CO119" i="5"/>
  <c r="CN119" i="5"/>
  <c r="CM119" i="5"/>
  <c r="CK119" i="5"/>
  <c r="CL119" i="5"/>
  <c r="CB502" i="5"/>
  <c r="CF502" i="5" s="1"/>
  <c r="CO502" i="5"/>
  <c r="CN502" i="5"/>
  <c r="CM502" i="5"/>
  <c r="CL502" i="5"/>
  <c r="CK502" i="5"/>
  <c r="CB743" i="5"/>
  <c r="CF743" i="5" s="1"/>
  <c r="CN743" i="5"/>
  <c r="CM743" i="5"/>
  <c r="CL743" i="5"/>
  <c r="CK743" i="5"/>
  <c r="CO743" i="5"/>
  <c r="CB959" i="5"/>
  <c r="CF959" i="5" s="1"/>
  <c r="CO959" i="5"/>
  <c r="CN959" i="5"/>
  <c r="CM959" i="5"/>
  <c r="CL959" i="5"/>
  <c r="CK959" i="5"/>
  <c r="CB912" i="5"/>
  <c r="CD912" i="5" s="1"/>
  <c r="CM912" i="5"/>
  <c r="CL912" i="5"/>
  <c r="CK912" i="5"/>
  <c r="CO912" i="5"/>
  <c r="CN912" i="5"/>
  <c r="CC704" i="5"/>
  <c r="CG704" i="5" s="1"/>
  <c r="CW704" i="5"/>
  <c r="CV704" i="5"/>
  <c r="CU704" i="5"/>
  <c r="CT704" i="5"/>
  <c r="CS704" i="5"/>
  <c r="CB311" i="5"/>
  <c r="CF311" i="5" s="1"/>
  <c r="CL311" i="5"/>
  <c r="CK311" i="5"/>
  <c r="CO311" i="5"/>
  <c r="CN311" i="5"/>
  <c r="CM311" i="5"/>
  <c r="CB41" i="5"/>
  <c r="CF41" i="5" s="1"/>
  <c r="CM41" i="5"/>
  <c r="CL41" i="5"/>
  <c r="CK41" i="5"/>
  <c r="CO41" i="5"/>
  <c r="CN41" i="5"/>
  <c r="CB746" i="5"/>
  <c r="CF746" i="5" s="1"/>
  <c r="CK746" i="5"/>
  <c r="CO746" i="5"/>
  <c r="CN746" i="5"/>
  <c r="CM746" i="5"/>
  <c r="CL746" i="5"/>
  <c r="CB458" i="5"/>
  <c r="CF458" i="5" s="1"/>
  <c r="CL458" i="5"/>
  <c r="CK458" i="5"/>
  <c r="CM458" i="5"/>
  <c r="CO458" i="5"/>
  <c r="CN458" i="5"/>
  <c r="CB77" i="5"/>
  <c r="CF77" i="5" s="1"/>
  <c r="CO77" i="5"/>
  <c r="CN77" i="5"/>
  <c r="CM77" i="5"/>
  <c r="CL77" i="5"/>
  <c r="CK77" i="5"/>
  <c r="CB360" i="5"/>
  <c r="CO360" i="5"/>
  <c r="CN360" i="5"/>
  <c r="CM360" i="5"/>
  <c r="CL360" i="5"/>
  <c r="CK360" i="5"/>
  <c r="CB542" i="5"/>
  <c r="CF542" i="5" s="1"/>
  <c r="CO542" i="5"/>
  <c r="CN542" i="5"/>
  <c r="CM542" i="5"/>
  <c r="CL542" i="5"/>
  <c r="CK542" i="5"/>
  <c r="CB180" i="5"/>
  <c r="CF180" i="5" s="1"/>
  <c r="CO180" i="5"/>
  <c r="CN180" i="5"/>
  <c r="CM180" i="5"/>
  <c r="CL180" i="5"/>
  <c r="CK180" i="5"/>
  <c r="CB278" i="5"/>
  <c r="CF278" i="5" s="1"/>
  <c r="CO278" i="5"/>
  <c r="CN278" i="5"/>
  <c r="CM278" i="5"/>
  <c r="CL278" i="5"/>
  <c r="CK278" i="5"/>
  <c r="CQ354" i="5"/>
  <c r="CP354" i="5"/>
  <c r="CQ369" i="5"/>
  <c r="CP369" i="5"/>
  <c r="CQ245" i="5"/>
  <c r="CP245" i="5"/>
  <c r="CQ895" i="5"/>
  <c r="CQ412" i="5"/>
  <c r="CP412" i="5"/>
  <c r="CP710" i="5"/>
  <c r="CQ710" i="5"/>
  <c r="CQ166" i="5"/>
  <c r="CP166" i="5"/>
  <c r="CP612" i="5"/>
  <c r="CQ612" i="5"/>
  <c r="CQ163" i="5"/>
  <c r="CP163" i="5"/>
  <c r="CQ982" i="5"/>
  <c r="CP982" i="5"/>
  <c r="CP645" i="5"/>
  <c r="CQ81" i="5"/>
  <c r="CP81" i="5"/>
  <c r="CQ611" i="5"/>
  <c r="CP611" i="5"/>
  <c r="CB430" i="5"/>
  <c r="CF430" i="5" s="1"/>
  <c r="CK430" i="5"/>
  <c r="CO430" i="5"/>
  <c r="CL430" i="5"/>
  <c r="CN430" i="5"/>
  <c r="CM430" i="5"/>
  <c r="CQ341" i="5"/>
  <c r="CP341" i="5"/>
  <c r="CB971" i="5"/>
  <c r="CF971" i="5" s="1"/>
  <c r="CO971" i="5"/>
  <c r="CN971" i="5"/>
  <c r="CM971" i="5"/>
  <c r="CL971" i="5"/>
  <c r="CK971" i="5"/>
  <c r="CB280" i="5"/>
  <c r="CD280" i="5" s="1"/>
  <c r="CM280" i="5"/>
  <c r="CL280" i="5"/>
  <c r="CK280" i="5"/>
  <c r="CN280" i="5"/>
  <c r="CO280" i="5"/>
  <c r="CQ669" i="5"/>
  <c r="CP669" i="5"/>
  <c r="CB781" i="5"/>
  <c r="CF781" i="5" s="1"/>
  <c r="CO781" i="5"/>
  <c r="CM781" i="5"/>
  <c r="CL781" i="5"/>
  <c r="CK781" i="5"/>
  <c r="CN781" i="5"/>
  <c r="CB801" i="5"/>
  <c r="CF801" i="5" s="1"/>
  <c r="CO801" i="5"/>
  <c r="CN801" i="5"/>
  <c r="CM801" i="5"/>
  <c r="CL801" i="5"/>
  <c r="CK801" i="5"/>
  <c r="CC233" i="5"/>
  <c r="CG233" i="5" s="1"/>
  <c r="CW233" i="5"/>
  <c r="CV233" i="5"/>
  <c r="CU233" i="5"/>
  <c r="CT233" i="5"/>
  <c r="CS233" i="5"/>
  <c r="CB176" i="5"/>
  <c r="CF176" i="5" s="1"/>
  <c r="CM176" i="5"/>
  <c r="CL176" i="5"/>
  <c r="CK176" i="5"/>
  <c r="CO176" i="5"/>
  <c r="CN176" i="5"/>
  <c r="CB257" i="5"/>
  <c r="CF257" i="5" s="1"/>
  <c r="CO257" i="5"/>
  <c r="CN257" i="5"/>
  <c r="CM257" i="5"/>
  <c r="CL257" i="5"/>
  <c r="CK257" i="5"/>
  <c r="CB159" i="5"/>
  <c r="CF159" i="5" s="1"/>
  <c r="CO159" i="5"/>
  <c r="CN159" i="5"/>
  <c r="CL159" i="5"/>
  <c r="CK159" i="5"/>
  <c r="CM159" i="5"/>
  <c r="CC700" i="5"/>
  <c r="CG700" i="5" s="1"/>
  <c r="CW700" i="5"/>
  <c r="CV700" i="5"/>
  <c r="CU700" i="5"/>
  <c r="CT700" i="5"/>
  <c r="CS700" i="5"/>
  <c r="CB777" i="5"/>
  <c r="CF777" i="5" s="1"/>
  <c r="CK777" i="5"/>
  <c r="CN777" i="5"/>
  <c r="CM777" i="5"/>
  <c r="CL777" i="5"/>
  <c r="CO777" i="5"/>
  <c r="CB903" i="5"/>
  <c r="CF903" i="5" s="1"/>
  <c r="CO903" i="5"/>
  <c r="CN903" i="5"/>
  <c r="CM903" i="5"/>
  <c r="CL903" i="5"/>
  <c r="CK903" i="5"/>
  <c r="CB728" i="5"/>
  <c r="CF728" i="5" s="1"/>
  <c r="CL728" i="5"/>
  <c r="CK728" i="5"/>
  <c r="CO728" i="5"/>
  <c r="CN728" i="5"/>
  <c r="CM728" i="5"/>
  <c r="CB104" i="5"/>
  <c r="CD104" i="5" s="1"/>
  <c r="CO104" i="5"/>
  <c r="CN104" i="5"/>
  <c r="CM104" i="5"/>
  <c r="CL104" i="5"/>
  <c r="CK104" i="5"/>
  <c r="CC965" i="5"/>
  <c r="CG965" i="5" s="1"/>
  <c r="CW965" i="5"/>
  <c r="CV965" i="5"/>
  <c r="CU965" i="5"/>
  <c r="CT965" i="5"/>
  <c r="CS965" i="5"/>
  <c r="CB951" i="5"/>
  <c r="CF951" i="5" s="1"/>
  <c r="CL951" i="5"/>
  <c r="CK951" i="5"/>
  <c r="CO951" i="5"/>
  <c r="CN951" i="5"/>
  <c r="CM951" i="5"/>
  <c r="CB889" i="5"/>
  <c r="CD889" i="5" s="1"/>
  <c r="CO889" i="5"/>
  <c r="CN889" i="5"/>
  <c r="CK889" i="5"/>
  <c r="CL889" i="5"/>
  <c r="CM889" i="5"/>
  <c r="CB873" i="5"/>
  <c r="CF873" i="5" s="1"/>
  <c r="CM873" i="5"/>
  <c r="CL873" i="5"/>
  <c r="CN873" i="5"/>
  <c r="CK873" i="5"/>
  <c r="CO873" i="5"/>
  <c r="CB149" i="5"/>
  <c r="CF149" i="5" s="1"/>
  <c r="CO149" i="5"/>
  <c r="CN149" i="5"/>
  <c r="CM149" i="5"/>
  <c r="CL149" i="5"/>
  <c r="CK149" i="5"/>
  <c r="CB566" i="5"/>
  <c r="CF566" i="5" s="1"/>
  <c r="CO566" i="5"/>
  <c r="CN566" i="5"/>
  <c r="CM566" i="5"/>
  <c r="CL566" i="5"/>
  <c r="CK566" i="5"/>
  <c r="CB632" i="5"/>
  <c r="CF632" i="5" s="1"/>
  <c r="CO632" i="5"/>
  <c r="CN632" i="5"/>
  <c r="CM632" i="5"/>
  <c r="CL632" i="5"/>
  <c r="CK632" i="5"/>
  <c r="CC275" i="5"/>
  <c r="CG275" i="5" s="1"/>
  <c r="CU275" i="5"/>
  <c r="CT275" i="5"/>
  <c r="CS275" i="5"/>
  <c r="CV275" i="5"/>
  <c r="CW275" i="5"/>
  <c r="CB28" i="5"/>
  <c r="CF28" i="5" s="1"/>
  <c r="CK28" i="5"/>
  <c r="CM28" i="5"/>
  <c r="CN28" i="5"/>
  <c r="CO28" i="5"/>
  <c r="CL28" i="5"/>
  <c r="CB615" i="5"/>
  <c r="CF615" i="5" s="1"/>
  <c r="CO615" i="5"/>
  <c r="CN615" i="5"/>
  <c r="CM615" i="5"/>
  <c r="CL615" i="5"/>
  <c r="CK615" i="5"/>
  <c r="CB99" i="5"/>
  <c r="CF99" i="5" s="1"/>
  <c r="CO99" i="5"/>
  <c r="CN99" i="5"/>
  <c r="CL99" i="5"/>
  <c r="CM99" i="5"/>
  <c r="CK99" i="5"/>
  <c r="CB125" i="5"/>
  <c r="CF125" i="5" s="1"/>
  <c r="CO125" i="5"/>
  <c r="CM125" i="5"/>
  <c r="CL125" i="5"/>
  <c r="CK125" i="5"/>
  <c r="CN125" i="5"/>
  <c r="CC509" i="5"/>
  <c r="CW509" i="5"/>
  <c r="CV509" i="5"/>
  <c r="CU509" i="5"/>
  <c r="CT509" i="5"/>
  <c r="CS509" i="5"/>
  <c r="CB134" i="5"/>
  <c r="CD134" i="5" s="1"/>
  <c r="CO134" i="5"/>
  <c r="CN134" i="5"/>
  <c r="CL134" i="5"/>
  <c r="CK134" i="5"/>
  <c r="CM134" i="5"/>
  <c r="CB942" i="5"/>
  <c r="CF942" i="5" s="1"/>
  <c r="CO942" i="5"/>
  <c r="CN942" i="5"/>
  <c r="CM942" i="5"/>
  <c r="CL942" i="5"/>
  <c r="CK942" i="5"/>
  <c r="CC853" i="5"/>
  <c r="CG853" i="5" s="1"/>
  <c r="CW853" i="5"/>
  <c r="CV853" i="5"/>
  <c r="CU853" i="5"/>
  <c r="CT853" i="5"/>
  <c r="CS853" i="5"/>
  <c r="CC952" i="5"/>
  <c r="CG952" i="5" s="1"/>
  <c r="CS952" i="5"/>
  <c r="CW952" i="5"/>
  <c r="CV952" i="5"/>
  <c r="CU952" i="5"/>
  <c r="CT952" i="5"/>
  <c r="CB966" i="5"/>
  <c r="CF966" i="5" s="1"/>
  <c r="CO966" i="5"/>
  <c r="CN966" i="5"/>
  <c r="CL966" i="5"/>
  <c r="CK966" i="5"/>
  <c r="CM966" i="5"/>
  <c r="CB574" i="5"/>
  <c r="CF574" i="5" s="1"/>
  <c r="CK574" i="5"/>
  <c r="CO574" i="5"/>
  <c r="CN574" i="5"/>
  <c r="CM574" i="5"/>
  <c r="CL574" i="5"/>
  <c r="CC63" i="5"/>
  <c r="CG63" i="5" s="1"/>
  <c r="CW63" i="5"/>
  <c r="CV63" i="5"/>
  <c r="CU63" i="5"/>
  <c r="CT63" i="5"/>
  <c r="CS63" i="5"/>
  <c r="CC173" i="5"/>
  <c r="CW173" i="5"/>
  <c r="CV173" i="5"/>
  <c r="CU173" i="5"/>
  <c r="CT173" i="5"/>
  <c r="CS173" i="5"/>
  <c r="CB504" i="5"/>
  <c r="CD504" i="5" s="1"/>
  <c r="CO504" i="5"/>
  <c r="CN504" i="5"/>
  <c r="CM504" i="5"/>
  <c r="CL504" i="5"/>
  <c r="CK504" i="5"/>
  <c r="CB919" i="5"/>
  <c r="CD919" i="5" s="1"/>
  <c r="CO919" i="5"/>
  <c r="CN919" i="5"/>
  <c r="CM919" i="5"/>
  <c r="CL919" i="5"/>
  <c r="CK919" i="5"/>
  <c r="CQ860" i="5"/>
  <c r="CB744" i="5"/>
  <c r="CF744" i="5" s="1"/>
  <c r="CO744" i="5"/>
  <c r="CN744" i="5"/>
  <c r="CM744" i="5"/>
  <c r="CL744" i="5"/>
  <c r="CK744" i="5"/>
  <c r="CC335" i="5"/>
  <c r="CG335" i="5" s="1"/>
  <c r="CW335" i="5"/>
  <c r="CV335" i="5"/>
  <c r="CU335" i="5"/>
  <c r="CT335" i="5"/>
  <c r="CS335" i="5"/>
  <c r="CB904" i="5"/>
  <c r="CF904" i="5" s="1"/>
  <c r="CO904" i="5"/>
  <c r="CN904" i="5"/>
  <c r="CK904" i="5"/>
  <c r="CM904" i="5"/>
  <c r="CL904" i="5"/>
  <c r="CB338" i="5"/>
  <c r="CF338" i="5" s="1"/>
  <c r="CO338" i="5"/>
  <c r="CN338" i="5"/>
  <c r="CM338" i="5"/>
  <c r="CL338" i="5"/>
  <c r="CK338" i="5"/>
  <c r="CB782" i="5"/>
  <c r="CF782" i="5" s="1"/>
  <c r="CO782" i="5"/>
  <c r="CN782" i="5"/>
  <c r="CM782" i="5"/>
  <c r="CL782" i="5"/>
  <c r="CK782" i="5"/>
  <c r="CB365" i="5"/>
  <c r="CF365" i="5" s="1"/>
  <c r="CK365" i="5"/>
  <c r="CO365" i="5"/>
  <c r="CN365" i="5"/>
  <c r="CL365" i="5"/>
  <c r="CM365" i="5"/>
  <c r="CB551" i="5"/>
  <c r="CF551" i="5" s="1"/>
  <c r="CN551" i="5"/>
  <c r="CM551" i="5"/>
  <c r="CL551" i="5"/>
  <c r="CK551" i="5"/>
  <c r="CO551" i="5"/>
  <c r="CB772" i="5"/>
  <c r="CF772" i="5" s="1"/>
  <c r="CM772" i="5"/>
  <c r="CL772" i="5"/>
  <c r="CK772" i="5"/>
  <c r="CO772" i="5"/>
  <c r="CN772" i="5"/>
  <c r="CB93" i="5"/>
  <c r="CF93" i="5" s="1"/>
  <c r="CO93" i="5"/>
  <c r="CN93" i="5"/>
  <c r="CM93" i="5"/>
  <c r="CL93" i="5"/>
  <c r="CK93" i="5"/>
  <c r="CB706" i="5"/>
  <c r="CF706" i="5" s="1"/>
  <c r="CK706" i="5"/>
  <c r="CO706" i="5"/>
  <c r="CN706" i="5"/>
  <c r="CM706" i="5"/>
  <c r="CL706" i="5"/>
  <c r="CB135" i="5"/>
  <c r="CF135" i="5" s="1"/>
  <c r="CK135" i="5"/>
  <c r="CO135" i="5"/>
  <c r="CN135" i="5"/>
  <c r="CM135" i="5"/>
  <c r="CL135" i="5"/>
  <c r="CB392" i="5"/>
  <c r="CF392" i="5" s="1"/>
  <c r="CO392" i="5"/>
  <c r="CN392" i="5"/>
  <c r="CM392" i="5"/>
  <c r="CL392" i="5"/>
  <c r="CK392" i="5"/>
  <c r="CB790" i="5"/>
  <c r="CF790" i="5" s="1"/>
  <c r="CK790" i="5"/>
  <c r="CN790" i="5"/>
  <c r="CM790" i="5"/>
  <c r="CL790" i="5"/>
  <c r="CO790" i="5"/>
  <c r="CB463" i="5"/>
  <c r="CF463" i="5" s="1"/>
  <c r="CO463" i="5"/>
  <c r="CN463" i="5"/>
  <c r="CM463" i="5"/>
  <c r="CL463" i="5"/>
  <c r="CK463" i="5"/>
  <c r="CB306" i="5"/>
  <c r="CF306" i="5" s="1"/>
  <c r="CO306" i="5"/>
  <c r="CN306" i="5"/>
  <c r="CM306" i="5"/>
  <c r="CL306" i="5"/>
  <c r="CK306" i="5"/>
  <c r="CB600" i="5"/>
  <c r="CF600" i="5" s="1"/>
  <c r="CO600" i="5"/>
  <c r="CN600" i="5"/>
  <c r="CM600" i="5"/>
  <c r="CL600" i="5"/>
  <c r="CK600" i="5"/>
  <c r="CB957" i="5"/>
  <c r="CF957" i="5" s="1"/>
  <c r="CO957" i="5"/>
  <c r="CN957" i="5"/>
  <c r="CM957" i="5"/>
  <c r="CL957" i="5"/>
  <c r="CK957" i="5"/>
  <c r="CC777" i="5"/>
  <c r="CG777" i="5" s="1"/>
  <c r="CW777" i="5"/>
  <c r="CV777" i="5"/>
  <c r="CU777" i="5"/>
  <c r="CT777" i="5"/>
  <c r="CS777" i="5"/>
  <c r="CB520" i="5"/>
  <c r="CF520" i="5" s="1"/>
  <c r="CO520" i="5"/>
  <c r="CN520" i="5"/>
  <c r="CM520" i="5"/>
  <c r="CL520" i="5"/>
  <c r="CK520" i="5"/>
  <c r="CB255" i="5"/>
  <c r="CF255" i="5" s="1"/>
  <c r="CO255" i="5"/>
  <c r="CN255" i="5"/>
  <c r="CM255" i="5"/>
  <c r="CL255" i="5"/>
  <c r="CK255" i="5"/>
  <c r="CB676" i="5"/>
  <c r="CF676" i="5" s="1"/>
  <c r="CO676" i="5"/>
  <c r="CN676" i="5"/>
  <c r="CM676" i="5"/>
  <c r="CL676" i="5"/>
  <c r="CK676" i="5"/>
  <c r="CB431" i="5"/>
  <c r="CF431" i="5" s="1"/>
  <c r="CO431" i="5"/>
  <c r="CN431" i="5"/>
  <c r="CM431" i="5"/>
  <c r="CL431" i="5"/>
  <c r="CK431" i="5"/>
  <c r="CB148" i="5"/>
  <c r="CF148" i="5" s="1"/>
  <c r="CM148" i="5"/>
  <c r="CL148" i="5"/>
  <c r="CK148" i="5"/>
  <c r="CO148" i="5"/>
  <c r="CN148" i="5"/>
  <c r="CB207" i="5"/>
  <c r="CF207" i="5" s="1"/>
  <c r="CO207" i="5"/>
  <c r="CN207" i="5"/>
  <c r="CM207" i="5"/>
  <c r="CL207" i="5"/>
  <c r="CK207" i="5"/>
  <c r="CB129" i="5"/>
  <c r="CO129" i="5"/>
  <c r="CN129" i="5"/>
  <c r="CM129" i="5"/>
  <c r="CL129" i="5"/>
  <c r="CK129" i="5"/>
  <c r="CB277" i="5"/>
  <c r="CD277" i="5" s="1"/>
  <c r="CM277" i="5"/>
  <c r="CL277" i="5"/>
  <c r="CK277" i="5"/>
  <c r="CN277" i="5"/>
  <c r="CO277" i="5"/>
  <c r="CB667" i="5"/>
  <c r="CO667" i="5"/>
  <c r="CN667" i="5"/>
  <c r="CM667" i="5"/>
  <c r="CL667" i="5"/>
  <c r="CK667" i="5"/>
  <c r="CB522" i="5"/>
  <c r="CF522" i="5" s="1"/>
  <c r="CO522" i="5"/>
  <c r="CN522" i="5"/>
  <c r="CM522" i="5"/>
  <c r="CL522" i="5"/>
  <c r="CK522" i="5"/>
  <c r="CB321" i="5"/>
  <c r="CF321" i="5" s="1"/>
  <c r="CK321" i="5"/>
  <c r="CO321" i="5"/>
  <c r="CN321" i="5"/>
  <c r="CL321" i="5"/>
  <c r="CM321" i="5"/>
  <c r="CB601" i="5"/>
  <c r="CF601" i="5" s="1"/>
  <c r="CL601" i="5"/>
  <c r="CK601" i="5"/>
  <c r="CO601" i="5"/>
  <c r="CM601" i="5"/>
  <c r="CN601" i="5"/>
  <c r="CB845" i="5"/>
  <c r="CD845" i="5" s="1"/>
  <c r="CL845" i="5"/>
  <c r="CK845" i="5"/>
  <c r="CO845" i="5"/>
  <c r="CN845" i="5"/>
  <c r="CM845" i="5"/>
  <c r="CB614" i="5"/>
  <c r="CF614" i="5" s="1"/>
  <c r="CO614" i="5"/>
  <c r="CN614" i="5"/>
  <c r="CM614" i="5"/>
  <c r="CL614" i="5"/>
  <c r="CK614" i="5"/>
  <c r="CB383" i="5"/>
  <c r="CF383" i="5" s="1"/>
  <c r="CO383" i="5"/>
  <c r="CN383" i="5"/>
  <c r="CM383" i="5"/>
  <c r="CL383" i="5"/>
  <c r="CK383" i="5"/>
  <c r="CC592" i="5"/>
  <c r="CG592" i="5" s="1"/>
  <c r="CW592" i="5"/>
  <c r="CV592" i="5"/>
  <c r="CU592" i="5"/>
  <c r="CT592" i="5"/>
  <c r="CS592" i="5"/>
  <c r="CB314" i="5"/>
  <c r="CO314" i="5"/>
  <c r="CN314" i="5"/>
  <c r="CM314" i="5"/>
  <c r="CK314" i="5"/>
  <c r="CL314" i="5"/>
  <c r="CB783" i="5"/>
  <c r="CF783" i="5" s="1"/>
  <c r="CO783" i="5"/>
  <c r="CN783" i="5"/>
  <c r="CM783" i="5"/>
  <c r="CL783" i="5"/>
  <c r="CK783" i="5"/>
  <c r="CC217" i="5"/>
  <c r="CG217" i="5" s="1"/>
  <c r="CW217" i="5"/>
  <c r="CV217" i="5"/>
  <c r="CU217" i="5"/>
  <c r="CT217" i="5"/>
  <c r="CS217" i="5"/>
  <c r="CB394" i="5"/>
  <c r="CF394" i="5" s="1"/>
  <c r="CO394" i="5"/>
  <c r="CN394" i="5"/>
  <c r="CM394" i="5"/>
  <c r="CL394" i="5"/>
  <c r="CK394" i="5"/>
  <c r="CB486" i="5"/>
  <c r="CF486" i="5" s="1"/>
  <c r="CO486" i="5"/>
  <c r="CN486" i="5"/>
  <c r="CM486" i="5"/>
  <c r="CL486" i="5"/>
  <c r="CK486" i="5"/>
  <c r="CB564" i="5"/>
  <c r="CF564" i="5" s="1"/>
  <c r="CO564" i="5"/>
  <c r="CN564" i="5"/>
  <c r="CM564" i="5"/>
  <c r="CL564" i="5"/>
  <c r="CK564" i="5"/>
  <c r="CB62" i="5"/>
  <c r="CF62" i="5" s="1"/>
  <c r="CN62" i="5"/>
  <c r="CM62" i="5"/>
  <c r="CL62" i="5"/>
  <c r="CK62" i="5"/>
  <c r="CO62" i="5"/>
  <c r="CB761" i="5"/>
  <c r="CF761" i="5" s="1"/>
  <c r="CO761" i="5"/>
  <c r="CN761" i="5"/>
  <c r="CM761" i="5"/>
  <c r="CL761" i="5"/>
  <c r="CK761" i="5"/>
  <c r="CQ899" i="5"/>
  <c r="CP899" i="5"/>
  <c r="CP895" i="5"/>
  <c r="CQ838" i="5"/>
  <c r="CQ633" i="5"/>
  <c r="CP633" i="5"/>
  <c r="CQ927" i="5"/>
  <c r="CP291" i="5"/>
  <c r="CP860" i="5"/>
  <c r="CQ359" i="5"/>
  <c r="CP359" i="5"/>
  <c r="CP284" i="5"/>
  <c r="CQ284" i="5"/>
  <c r="CP157" i="5"/>
  <c r="CQ157" i="5"/>
  <c r="CP454" i="5"/>
  <c r="CQ454" i="5"/>
  <c r="CP697" i="5"/>
  <c r="CQ697" i="5"/>
  <c r="CQ414" i="5"/>
  <c r="CP414" i="5"/>
  <c r="CQ751" i="5"/>
  <c r="CP751" i="5"/>
  <c r="CC908" i="5"/>
  <c r="CG908" i="5" s="1"/>
  <c r="CW908" i="5"/>
  <c r="CV908" i="5"/>
  <c r="CU908" i="5"/>
  <c r="CT908" i="5"/>
  <c r="CS908" i="5"/>
  <c r="CB305" i="5"/>
  <c r="CF305" i="5" s="1"/>
  <c r="CK305" i="5"/>
  <c r="CN305" i="5"/>
  <c r="CO305" i="5"/>
  <c r="CM305" i="5"/>
  <c r="CL305" i="5"/>
  <c r="CB160" i="5"/>
  <c r="CF160" i="5" s="1"/>
  <c r="CO160" i="5"/>
  <c r="CN160" i="5"/>
  <c r="CM160" i="5"/>
  <c r="CL160" i="5"/>
  <c r="CK160" i="5"/>
  <c r="CB938" i="5"/>
  <c r="CD938" i="5" s="1"/>
  <c r="CN938" i="5"/>
  <c r="CM938" i="5"/>
  <c r="CL938" i="5"/>
  <c r="CK938" i="5"/>
  <c r="CO938" i="5"/>
  <c r="CC83" i="5"/>
  <c r="CG83" i="5" s="1"/>
  <c r="CV83" i="5"/>
  <c r="CU83" i="5"/>
  <c r="CT83" i="5"/>
  <c r="CS83" i="5"/>
  <c r="CW83" i="5"/>
  <c r="CB769" i="5"/>
  <c r="CF769" i="5" s="1"/>
  <c r="CO769" i="5"/>
  <c r="CN769" i="5"/>
  <c r="CM769" i="5"/>
  <c r="CL769" i="5"/>
  <c r="CK769" i="5"/>
  <c r="CB922" i="5"/>
  <c r="CF922" i="5" s="1"/>
  <c r="CO922" i="5"/>
  <c r="CN922" i="5"/>
  <c r="CM922" i="5"/>
  <c r="CL922" i="5"/>
  <c r="CK922" i="5"/>
  <c r="CB652" i="5"/>
  <c r="CF652" i="5" s="1"/>
  <c r="CL652" i="5"/>
  <c r="CK652" i="5"/>
  <c r="CO652" i="5"/>
  <c r="CN652" i="5"/>
  <c r="CM652" i="5"/>
  <c r="CB929" i="5"/>
  <c r="CD929" i="5" s="1"/>
  <c r="CO929" i="5"/>
  <c r="CN929" i="5"/>
  <c r="CM929" i="5"/>
  <c r="CL929" i="5"/>
  <c r="CK929" i="5"/>
  <c r="CB400" i="5"/>
  <c r="CF400" i="5" s="1"/>
  <c r="CM400" i="5"/>
  <c r="CL400" i="5"/>
  <c r="CK400" i="5"/>
  <c r="CN400" i="5"/>
  <c r="CO400" i="5"/>
  <c r="CB374" i="5"/>
  <c r="CF374" i="5" s="1"/>
  <c r="CO374" i="5"/>
  <c r="CN374" i="5"/>
  <c r="CM374" i="5"/>
  <c r="CL374" i="5"/>
  <c r="CK374" i="5"/>
  <c r="CB7" i="5"/>
  <c r="CF7" i="5" s="1"/>
  <c r="CO7" i="5"/>
  <c r="CN7" i="5"/>
  <c r="CM7" i="5"/>
  <c r="CL7" i="5"/>
  <c r="CK7" i="5"/>
  <c r="CB923" i="5"/>
  <c r="CF923" i="5" s="1"/>
  <c r="CO923" i="5"/>
  <c r="CN923" i="5"/>
  <c r="CM923" i="5"/>
  <c r="CK923" i="5"/>
  <c r="CL923" i="5"/>
  <c r="CC326" i="5"/>
  <c r="CG326" i="5" s="1"/>
  <c r="CW326" i="5"/>
  <c r="CV326" i="5"/>
  <c r="CU326" i="5"/>
  <c r="CT326" i="5"/>
  <c r="CS326" i="5"/>
  <c r="CB765" i="5"/>
  <c r="CF765" i="5" s="1"/>
  <c r="CO765" i="5"/>
  <c r="CK765" i="5"/>
  <c r="CN765" i="5"/>
  <c r="CM765" i="5"/>
  <c r="CL765" i="5"/>
  <c r="CB970" i="5"/>
  <c r="CF970" i="5" s="1"/>
  <c r="CK970" i="5"/>
  <c r="CO970" i="5"/>
  <c r="CN970" i="5"/>
  <c r="CM970" i="5"/>
  <c r="CL970" i="5"/>
  <c r="CB489" i="5"/>
  <c r="CF489" i="5" s="1"/>
  <c r="CO489" i="5"/>
  <c r="CN489" i="5"/>
  <c r="CM489" i="5"/>
  <c r="CL489" i="5"/>
  <c r="CK489" i="5"/>
  <c r="CB593" i="5"/>
  <c r="CF593" i="5" s="1"/>
  <c r="CO593" i="5"/>
  <c r="CN593" i="5"/>
  <c r="CM593" i="5"/>
  <c r="CL593" i="5"/>
  <c r="CK593" i="5"/>
  <c r="CB216" i="5"/>
  <c r="CF216" i="5" s="1"/>
  <c r="CO216" i="5"/>
  <c r="CN216" i="5"/>
  <c r="CM216" i="5"/>
  <c r="CL216" i="5"/>
  <c r="CK216" i="5"/>
  <c r="CC372" i="5"/>
  <c r="CG372" i="5" s="1"/>
  <c r="CW372" i="5"/>
  <c r="CV372" i="5"/>
  <c r="CU372" i="5"/>
  <c r="CT372" i="5"/>
  <c r="CS372" i="5"/>
  <c r="CB335" i="5"/>
  <c r="CF335" i="5" s="1"/>
  <c r="CO335" i="5"/>
  <c r="CN335" i="5"/>
  <c r="CM335" i="5"/>
  <c r="CL335" i="5"/>
  <c r="CK335" i="5"/>
  <c r="CB133" i="5"/>
  <c r="CF133" i="5" s="1"/>
  <c r="CO133" i="5"/>
  <c r="CN133" i="5"/>
  <c r="CM133" i="5"/>
  <c r="CL133" i="5"/>
  <c r="CK133" i="5"/>
  <c r="CB385" i="5"/>
  <c r="CF385" i="5" s="1"/>
  <c r="CM385" i="5"/>
  <c r="CL385" i="5"/>
  <c r="CK385" i="5"/>
  <c r="CN385" i="5"/>
  <c r="CO385" i="5"/>
  <c r="CB139" i="5"/>
  <c r="CF139" i="5" s="1"/>
  <c r="CO139" i="5"/>
  <c r="CN139" i="5"/>
  <c r="CM139" i="5"/>
  <c r="CL139" i="5"/>
  <c r="CK139" i="5"/>
  <c r="CB734" i="5"/>
  <c r="CF734" i="5" s="1"/>
  <c r="CN734" i="5"/>
  <c r="CM734" i="5"/>
  <c r="CL734" i="5"/>
  <c r="CK734" i="5"/>
  <c r="CO734" i="5"/>
  <c r="CB916" i="5"/>
  <c r="CF916" i="5" s="1"/>
  <c r="CO916" i="5"/>
  <c r="CN916" i="5"/>
  <c r="CM916" i="5"/>
  <c r="CL916" i="5"/>
  <c r="CK916" i="5"/>
  <c r="CC906" i="5"/>
  <c r="CG906" i="5" s="1"/>
  <c r="CW906" i="5"/>
  <c r="CV906" i="5"/>
  <c r="CU906" i="5"/>
  <c r="CT906" i="5"/>
  <c r="CS906" i="5"/>
  <c r="CB653" i="5"/>
  <c r="CF653" i="5" s="1"/>
  <c r="CO653" i="5"/>
  <c r="CN653" i="5"/>
  <c r="CM653" i="5"/>
  <c r="CL653" i="5"/>
  <c r="CK653" i="5"/>
  <c r="CB604" i="5"/>
  <c r="CF604" i="5" s="1"/>
  <c r="CO604" i="5"/>
  <c r="CN604" i="5"/>
  <c r="CM604" i="5"/>
  <c r="CL604" i="5"/>
  <c r="CK604" i="5"/>
  <c r="CB741" i="5"/>
  <c r="CF741" i="5" s="1"/>
  <c r="CM741" i="5"/>
  <c r="CL741" i="5"/>
  <c r="CK741" i="5"/>
  <c r="CO741" i="5"/>
  <c r="CN741" i="5"/>
  <c r="CB930" i="5"/>
  <c r="CF930" i="5" s="1"/>
  <c r="CO930" i="5"/>
  <c r="CM930" i="5"/>
  <c r="CL930" i="5"/>
  <c r="CK930" i="5"/>
  <c r="CN930" i="5"/>
  <c r="CD15" i="5"/>
  <c r="CB202" i="5"/>
  <c r="CF202" i="5" s="1"/>
  <c r="CO202" i="5"/>
  <c r="CN202" i="5"/>
  <c r="CM202" i="5"/>
  <c r="CL202" i="5"/>
  <c r="CK202" i="5"/>
  <c r="CB533" i="5"/>
  <c r="CF533" i="5" s="1"/>
  <c r="CO533" i="5"/>
  <c r="CN533" i="5"/>
  <c r="CM533" i="5"/>
  <c r="CL533" i="5"/>
  <c r="CK533" i="5"/>
  <c r="CB810" i="5"/>
  <c r="CF810" i="5" s="1"/>
  <c r="CO810" i="5"/>
  <c r="CN810" i="5"/>
  <c r="CL810" i="5"/>
  <c r="CK810" i="5"/>
  <c r="CM810" i="5"/>
  <c r="CB857" i="5"/>
  <c r="CF857" i="5" s="1"/>
  <c r="CO857" i="5"/>
  <c r="CN857" i="5"/>
  <c r="CM857" i="5"/>
  <c r="CK857" i="5"/>
  <c r="CL857" i="5"/>
  <c r="CC676" i="5"/>
  <c r="CG676" i="5" s="1"/>
  <c r="CS676" i="5"/>
  <c r="CW676" i="5"/>
  <c r="CV676" i="5"/>
  <c r="CU676" i="5"/>
  <c r="CT676" i="5"/>
  <c r="CC59" i="5"/>
  <c r="CG59" i="5" s="1"/>
  <c r="CU59" i="5"/>
  <c r="CT59" i="5"/>
  <c r="CS59" i="5"/>
  <c r="CV59" i="5"/>
  <c r="CW59" i="5"/>
  <c r="CD881" i="5"/>
  <c r="CB38" i="5"/>
  <c r="CD38" i="5" s="1"/>
  <c r="CK38" i="5"/>
  <c r="CO38" i="5"/>
  <c r="CN38" i="5"/>
  <c r="CM38" i="5"/>
  <c r="CL38" i="5"/>
  <c r="CB715" i="5"/>
  <c r="CO715" i="5"/>
  <c r="CM715" i="5"/>
  <c r="CL715" i="5"/>
  <c r="CK715" i="5"/>
  <c r="CN715" i="5"/>
  <c r="CC450" i="5"/>
  <c r="CE450" i="5" s="1"/>
  <c r="CU450" i="5"/>
  <c r="CT450" i="5"/>
  <c r="CS450" i="5"/>
  <c r="CV450" i="5"/>
  <c r="CW450" i="5"/>
  <c r="CB569" i="5"/>
  <c r="CF569" i="5" s="1"/>
  <c r="CO569" i="5"/>
  <c r="CN569" i="5"/>
  <c r="CM569" i="5"/>
  <c r="CL569" i="5"/>
  <c r="CK569" i="5"/>
  <c r="CB494" i="5"/>
  <c r="CD494" i="5" s="1"/>
  <c r="CM494" i="5"/>
  <c r="CL494" i="5"/>
  <c r="CK494" i="5"/>
  <c r="CN494" i="5"/>
  <c r="CO494" i="5"/>
  <c r="CB132" i="5"/>
  <c r="CF132" i="5" s="1"/>
  <c r="CO132" i="5"/>
  <c r="CN132" i="5"/>
  <c r="CM132" i="5"/>
  <c r="CL132" i="5"/>
  <c r="CK132" i="5"/>
  <c r="CB181" i="5"/>
  <c r="CD181" i="5" s="1"/>
  <c r="CO181" i="5"/>
  <c r="CN181" i="5"/>
  <c r="CM181" i="5"/>
  <c r="CL181" i="5"/>
  <c r="CK181" i="5"/>
  <c r="CC601" i="5"/>
  <c r="CG601" i="5" s="1"/>
  <c r="CW601" i="5"/>
  <c r="CV601" i="5"/>
  <c r="CU601" i="5"/>
  <c r="CT601" i="5"/>
  <c r="CS601" i="5"/>
  <c r="CB558" i="5"/>
  <c r="CD558" i="5" s="1"/>
  <c r="CO558" i="5"/>
  <c r="CN558" i="5"/>
  <c r="CM558" i="5"/>
  <c r="CL558" i="5"/>
  <c r="CK558" i="5"/>
  <c r="CC595" i="5"/>
  <c r="CG595" i="5" s="1"/>
  <c r="CW595" i="5"/>
  <c r="CV595" i="5"/>
  <c r="CU595" i="5"/>
  <c r="CT595" i="5"/>
  <c r="CS595" i="5"/>
  <c r="CB221" i="5"/>
  <c r="CD221" i="5" s="1"/>
  <c r="CN221" i="5"/>
  <c r="CM221" i="5"/>
  <c r="CL221" i="5"/>
  <c r="CK221" i="5"/>
  <c r="CO221" i="5"/>
  <c r="CB856" i="5"/>
  <c r="CO856" i="5"/>
  <c r="CN856" i="5"/>
  <c r="CM856" i="5"/>
  <c r="CL856" i="5"/>
  <c r="CK856" i="5"/>
  <c r="CB259" i="5"/>
  <c r="CF259" i="5" s="1"/>
  <c r="CM259" i="5"/>
  <c r="CL259" i="5"/>
  <c r="CK259" i="5"/>
  <c r="CN259" i="5"/>
  <c r="CO259" i="5"/>
  <c r="CB851" i="5"/>
  <c r="CF851" i="5" s="1"/>
  <c r="CL851" i="5"/>
  <c r="CK851" i="5"/>
  <c r="CO851" i="5"/>
  <c r="CN851" i="5"/>
  <c r="CM851" i="5"/>
  <c r="CB586" i="5"/>
  <c r="CF586" i="5" s="1"/>
  <c r="CK586" i="5"/>
  <c r="CO586" i="5"/>
  <c r="CN586" i="5"/>
  <c r="CM586" i="5"/>
  <c r="CL586" i="5"/>
  <c r="CB490" i="5"/>
  <c r="CD490" i="5" s="1"/>
  <c r="CO490" i="5"/>
  <c r="CN490" i="5"/>
  <c r="CM490" i="5"/>
  <c r="CL490" i="5"/>
  <c r="CK490" i="5"/>
  <c r="CB752" i="5"/>
  <c r="CD752" i="5" s="1"/>
  <c r="CO752" i="5"/>
  <c r="CN752" i="5"/>
  <c r="CL752" i="5"/>
  <c r="CK752" i="5"/>
  <c r="CM752" i="5"/>
  <c r="CB946" i="5"/>
  <c r="CF946" i="5" s="1"/>
  <c r="CO946" i="5"/>
  <c r="CN946" i="5"/>
  <c r="CM946" i="5"/>
  <c r="CL946" i="5"/>
  <c r="CK946" i="5"/>
  <c r="CQ165" i="5"/>
  <c r="CP165" i="5"/>
  <c r="CP320" i="5"/>
  <c r="CC137" i="5"/>
  <c r="CG137" i="5" s="1"/>
  <c r="CV137" i="5"/>
  <c r="CU137" i="5"/>
  <c r="CT137" i="5"/>
  <c r="CS137" i="5"/>
  <c r="CW137" i="5"/>
  <c r="CB456" i="5"/>
  <c r="CF456" i="5" s="1"/>
  <c r="CO456" i="5"/>
  <c r="CN456" i="5"/>
  <c r="CM456" i="5"/>
  <c r="CL456" i="5"/>
  <c r="CK456" i="5"/>
  <c r="CB31" i="5"/>
  <c r="CF31" i="5" s="1"/>
  <c r="CO31" i="5"/>
  <c r="CN31" i="5"/>
  <c r="CM31" i="5"/>
  <c r="CL31" i="5"/>
  <c r="CK31" i="5"/>
  <c r="CB282" i="5"/>
  <c r="CD282" i="5" s="1"/>
  <c r="CO282" i="5"/>
  <c r="CN282" i="5"/>
  <c r="CM282" i="5"/>
  <c r="CL282" i="5"/>
  <c r="CK282" i="5"/>
  <c r="CC984" i="5"/>
  <c r="CG984" i="5" s="1"/>
  <c r="CV984" i="5"/>
  <c r="CU984" i="5"/>
  <c r="CT984" i="5"/>
  <c r="CS984" i="5"/>
  <c r="CW984" i="5"/>
  <c r="CB61" i="5"/>
  <c r="CF61" i="5" s="1"/>
  <c r="CM61" i="5"/>
  <c r="CO61" i="5"/>
  <c r="CL61" i="5"/>
  <c r="CN61" i="5"/>
  <c r="CK61" i="5"/>
  <c r="CP309" i="5"/>
  <c r="CQ309" i="5"/>
  <c r="CB156" i="5"/>
  <c r="CF156" i="5" s="1"/>
  <c r="CO156" i="5"/>
  <c r="CM156" i="5"/>
  <c r="CL156" i="5"/>
  <c r="CK156" i="5"/>
  <c r="CN156" i="5"/>
  <c r="CB476" i="5"/>
  <c r="CF476" i="5" s="1"/>
  <c r="CM476" i="5"/>
  <c r="CL476" i="5"/>
  <c r="CK476" i="5"/>
  <c r="CN476" i="5"/>
  <c r="CO476" i="5"/>
  <c r="CB649" i="5"/>
  <c r="CF649" i="5" s="1"/>
  <c r="CN649" i="5"/>
  <c r="CM649" i="5"/>
  <c r="CL649" i="5"/>
  <c r="CK649" i="5"/>
  <c r="CO649" i="5"/>
  <c r="CB52" i="5"/>
  <c r="CF52" i="5" s="1"/>
  <c r="CO52" i="5"/>
  <c r="CN52" i="5"/>
  <c r="CM52" i="5"/>
  <c r="CL52" i="5"/>
  <c r="CK52" i="5"/>
  <c r="CB251" i="5"/>
  <c r="CF251" i="5" s="1"/>
  <c r="CO251" i="5"/>
  <c r="CN251" i="5"/>
  <c r="CM251" i="5"/>
  <c r="CL251" i="5"/>
  <c r="CK251" i="5"/>
  <c r="CB663" i="5"/>
  <c r="CF663" i="5" s="1"/>
  <c r="CO663" i="5"/>
  <c r="CN663" i="5"/>
  <c r="CM663" i="5"/>
  <c r="CL663" i="5"/>
  <c r="CK663" i="5"/>
  <c r="CC116" i="5"/>
  <c r="CG116" i="5" s="1"/>
  <c r="CW116" i="5"/>
  <c r="CV116" i="5"/>
  <c r="CU116" i="5"/>
  <c r="CT116" i="5"/>
  <c r="CS116" i="5"/>
  <c r="CQ525" i="5"/>
  <c r="CP525" i="5"/>
  <c r="CC95" i="5"/>
  <c r="CG95" i="5" s="1"/>
  <c r="CH95" i="5" s="1"/>
  <c r="CU95" i="5"/>
  <c r="CS95" i="5"/>
  <c r="CW95" i="5"/>
  <c r="CV95" i="5"/>
  <c r="CT95" i="5"/>
  <c r="CB786" i="5"/>
  <c r="CF786" i="5" s="1"/>
  <c r="CO786" i="5"/>
  <c r="CN786" i="5"/>
  <c r="CM786" i="5"/>
  <c r="CL786" i="5"/>
  <c r="CK786" i="5"/>
  <c r="CB773" i="5"/>
  <c r="CF773" i="5" s="1"/>
  <c r="CO773" i="5"/>
  <c r="CN773" i="5"/>
  <c r="CM773" i="5"/>
  <c r="CL773" i="5"/>
  <c r="CK773" i="5"/>
  <c r="CB481" i="5"/>
  <c r="CF481" i="5" s="1"/>
  <c r="CO481" i="5"/>
  <c r="CN481" i="5"/>
  <c r="CM481" i="5"/>
  <c r="CL481" i="5"/>
  <c r="CK481" i="5"/>
  <c r="CC837" i="5"/>
  <c r="CG837" i="5" s="1"/>
  <c r="CW837" i="5"/>
  <c r="CV837" i="5"/>
  <c r="CU837" i="5"/>
  <c r="CT837" i="5"/>
  <c r="CS837" i="5"/>
  <c r="CB14" i="5"/>
  <c r="CF14" i="5" s="1"/>
  <c r="CO14" i="5"/>
  <c r="CN14" i="5"/>
  <c r="CM14" i="5"/>
  <c r="CL14" i="5"/>
  <c r="CK14" i="5"/>
  <c r="CB130" i="5"/>
  <c r="CF130" i="5" s="1"/>
  <c r="CN130" i="5"/>
  <c r="CM130" i="5"/>
  <c r="CL130" i="5"/>
  <c r="CK130" i="5"/>
  <c r="CO130" i="5"/>
  <c r="CC376" i="5"/>
  <c r="CG376" i="5" s="1"/>
  <c r="CW376" i="5"/>
  <c r="CV376" i="5"/>
  <c r="CU376" i="5"/>
  <c r="CT376" i="5"/>
  <c r="CS376" i="5"/>
  <c r="CC519" i="5"/>
  <c r="CG519" i="5" s="1"/>
  <c r="CW519" i="5"/>
  <c r="CV519" i="5"/>
  <c r="CS519" i="5"/>
  <c r="CU519" i="5"/>
  <c r="CT519" i="5"/>
  <c r="CB80" i="5"/>
  <c r="CF80" i="5" s="1"/>
  <c r="CO80" i="5"/>
  <c r="CN80" i="5"/>
  <c r="CM80" i="5"/>
  <c r="CL80" i="5"/>
  <c r="CK80" i="5"/>
  <c r="CB410" i="5"/>
  <c r="CF410" i="5" s="1"/>
  <c r="CL410" i="5"/>
  <c r="CO410" i="5"/>
  <c r="CN410" i="5"/>
  <c r="CM410" i="5"/>
  <c r="CK410" i="5"/>
  <c r="CB6" i="5"/>
  <c r="CF6" i="5" s="1"/>
  <c r="CK6" i="5"/>
  <c r="CM6" i="5"/>
  <c r="CO6" i="5"/>
  <c r="CN6" i="5"/>
  <c r="CL6" i="5"/>
  <c r="CB92" i="5"/>
  <c r="CF92" i="5" s="1"/>
  <c r="CO92" i="5"/>
  <c r="CN92" i="5"/>
  <c r="CM92" i="5"/>
  <c r="CL92" i="5"/>
  <c r="CK92" i="5"/>
  <c r="CB361" i="5"/>
  <c r="CF361" i="5" s="1"/>
  <c r="CO361" i="5"/>
  <c r="CN361" i="5"/>
  <c r="CM361" i="5"/>
  <c r="CL361" i="5"/>
  <c r="CK361" i="5"/>
  <c r="CC568" i="5"/>
  <c r="CG568" i="5" s="1"/>
  <c r="CW568" i="5"/>
  <c r="CV568" i="5"/>
  <c r="CU568" i="5"/>
  <c r="CT568" i="5"/>
  <c r="CS568" i="5"/>
  <c r="CB984" i="5"/>
  <c r="CF984" i="5" s="1"/>
  <c r="CO984" i="5"/>
  <c r="CN984" i="5"/>
  <c r="CM984" i="5"/>
  <c r="CL984" i="5"/>
  <c r="CK984" i="5"/>
  <c r="CB495" i="5"/>
  <c r="CF495" i="5" s="1"/>
  <c r="CO495" i="5"/>
  <c r="CN495" i="5"/>
  <c r="CM495" i="5"/>
  <c r="CL495" i="5"/>
  <c r="CK495" i="5"/>
  <c r="CC457" i="5"/>
  <c r="CG457" i="5" s="1"/>
  <c r="CW457" i="5"/>
  <c r="CV457" i="5"/>
  <c r="CU457" i="5"/>
  <c r="CT457" i="5"/>
  <c r="CS457" i="5"/>
  <c r="CB684" i="5"/>
  <c r="CF684" i="5" s="1"/>
  <c r="CK684" i="5"/>
  <c r="CO684" i="5"/>
  <c r="CN684" i="5"/>
  <c r="CM684" i="5"/>
  <c r="CL684" i="5"/>
  <c r="CB788" i="5"/>
  <c r="CF788" i="5" s="1"/>
  <c r="CO788" i="5"/>
  <c r="CN788" i="5"/>
  <c r="CM788" i="5"/>
  <c r="CL788" i="5"/>
  <c r="CK788" i="5"/>
  <c r="CB973" i="5"/>
  <c r="CF973" i="5" s="1"/>
  <c r="CK973" i="5"/>
  <c r="CO973" i="5"/>
  <c r="CN973" i="5"/>
  <c r="CM973" i="5"/>
  <c r="CL973" i="5"/>
  <c r="CB404" i="5"/>
  <c r="CF404" i="5" s="1"/>
  <c r="CO404" i="5"/>
  <c r="CN404" i="5"/>
  <c r="CM404" i="5"/>
  <c r="CL404" i="5"/>
  <c r="CK404" i="5"/>
  <c r="CB906" i="5"/>
  <c r="CF906" i="5" s="1"/>
  <c r="CO906" i="5"/>
  <c r="CN906" i="5"/>
  <c r="CM906" i="5"/>
  <c r="CL906" i="5"/>
  <c r="CK906" i="5"/>
  <c r="CB953" i="5"/>
  <c r="CF953" i="5" s="1"/>
  <c r="CO953" i="5"/>
  <c r="CN953" i="5"/>
  <c r="CM953" i="5"/>
  <c r="CL953" i="5"/>
  <c r="CK953" i="5"/>
  <c r="CB172" i="5"/>
  <c r="CF172" i="5" s="1"/>
  <c r="CO172" i="5"/>
  <c r="CN172" i="5"/>
  <c r="CM172" i="5"/>
  <c r="CL172" i="5"/>
  <c r="CK172" i="5"/>
  <c r="CB991" i="5"/>
  <c r="CF991" i="5" s="1"/>
  <c r="CO991" i="5"/>
  <c r="CM991" i="5"/>
  <c r="CL991" i="5"/>
  <c r="CK991" i="5"/>
  <c r="CN991" i="5"/>
  <c r="CB145" i="5"/>
  <c r="CF145" i="5" s="1"/>
  <c r="CM145" i="5"/>
  <c r="CL145" i="5"/>
  <c r="CK145" i="5"/>
  <c r="CO145" i="5"/>
  <c r="CN145" i="5"/>
  <c r="CB352" i="5"/>
  <c r="CF352" i="5" s="1"/>
  <c r="CO352" i="5"/>
  <c r="CN352" i="5"/>
  <c r="CM352" i="5"/>
  <c r="CL352" i="5"/>
  <c r="CK352" i="5"/>
  <c r="CB530" i="5"/>
  <c r="CF530" i="5" s="1"/>
  <c r="CO530" i="5"/>
  <c r="CN530" i="5"/>
  <c r="CM530" i="5"/>
  <c r="CL530" i="5"/>
  <c r="CK530" i="5"/>
  <c r="CB347" i="5"/>
  <c r="CF347" i="5" s="1"/>
  <c r="CM347" i="5"/>
  <c r="CL347" i="5"/>
  <c r="CK347" i="5"/>
  <c r="CN347" i="5"/>
  <c r="CO347" i="5"/>
  <c r="CB94" i="5"/>
  <c r="CF94" i="5" s="1"/>
  <c r="CL94" i="5"/>
  <c r="CO94" i="5"/>
  <c r="CN94" i="5"/>
  <c r="CM94" i="5"/>
  <c r="CK94" i="5"/>
  <c r="CB748" i="5"/>
  <c r="CF748" i="5" s="1"/>
  <c r="CO748" i="5"/>
  <c r="CN748" i="5"/>
  <c r="CM748" i="5"/>
  <c r="CL748" i="5"/>
  <c r="CK748" i="5"/>
  <c r="CC880" i="5"/>
  <c r="CG880" i="5" s="1"/>
  <c r="CW880" i="5"/>
  <c r="CV880" i="5"/>
  <c r="CS880" i="5"/>
  <c r="CU880" i="5"/>
  <c r="CT880" i="5"/>
  <c r="CB446" i="5"/>
  <c r="CF446" i="5" s="1"/>
  <c r="CO446" i="5"/>
  <c r="CN446" i="5"/>
  <c r="CM446" i="5"/>
  <c r="CL446" i="5"/>
  <c r="CK446" i="5"/>
  <c r="CB464" i="5"/>
  <c r="CF464" i="5" s="1"/>
  <c r="CL464" i="5"/>
  <c r="CK464" i="5"/>
  <c r="CM464" i="5"/>
  <c r="CO464" i="5"/>
  <c r="CN464" i="5"/>
  <c r="CC280" i="5"/>
  <c r="CG280" i="5" s="1"/>
  <c r="CW280" i="5"/>
  <c r="CV280" i="5"/>
  <c r="CU280" i="5"/>
  <c r="CT280" i="5"/>
  <c r="CS280" i="5"/>
  <c r="CC760" i="5"/>
  <c r="CG760" i="5" s="1"/>
  <c r="CU760" i="5"/>
  <c r="CT760" i="5"/>
  <c r="CS760" i="5"/>
  <c r="CV760" i="5"/>
  <c r="CW760" i="5"/>
  <c r="CB248" i="5"/>
  <c r="CF248" i="5" s="1"/>
  <c r="CO248" i="5"/>
  <c r="CN248" i="5"/>
  <c r="CM248" i="5"/>
  <c r="CL248" i="5"/>
  <c r="CK248" i="5"/>
  <c r="CB532" i="5"/>
  <c r="CO532" i="5"/>
  <c r="CN532" i="5"/>
  <c r="CM532" i="5"/>
  <c r="CL532" i="5"/>
  <c r="CK532" i="5"/>
  <c r="CB629" i="5"/>
  <c r="CF629" i="5" s="1"/>
  <c r="CO629" i="5"/>
  <c r="CN629" i="5"/>
  <c r="CM629" i="5"/>
  <c r="CL629" i="5"/>
  <c r="CK629" i="5"/>
  <c r="CB364" i="5"/>
  <c r="CF364" i="5" s="1"/>
  <c r="CO364" i="5"/>
  <c r="CN364" i="5"/>
  <c r="CM364" i="5"/>
  <c r="CL364" i="5"/>
  <c r="CK364" i="5"/>
  <c r="CB356" i="5"/>
  <c r="CF356" i="5" s="1"/>
  <c r="CL356" i="5"/>
  <c r="CK356" i="5"/>
  <c r="CO356" i="5"/>
  <c r="CM356" i="5"/>
  <c r="CN356" i="5"/>
  <c r="CB212" i="5"/>
  <c r="CF212" i="5" s="1"/>
  <c r="CM212" i="5"/>
  <c r="CL212" i="5"/>
  <c r="CK212" i="5"/>
  <c r="CN212" i="5"/>
  <c r="CO212" i="5"/>
  <c r="CB161" i="5"/>
  <c r="CD161" i="5" s="1"/>
  <c r="CN161" i="5"/>
  <c r="CM161" i="5"/>
  <c r="CL161" i="5"/>
  <c r="CK161" i="5"/>
  <c r="CO161" i="5"/>
  <c r="CB913" i="5"/>
  <c r="CF913" i="5" s="1"/>
  <c r="CO913" i="5"/>
  <c r="CN913" i="5"/>
  <c r="CM913" i="5"/>
  <c r="CL913" i="5"/>
  <c r="CK913" i="5"/>
  <c r="CC554" i="5"/>
  <c r="CG554" i="5" s="1"/>
  <c r="CW554" i="5"/>
  <c r="CV554" i="5"/>
  <c r="CU554" i="5"/>
  <c r="CT554" i="5"/>
  <c r="CS554" i="5"/>
  <c r="CC191" i="5"/>
  <c r="CW191" i="5"/>
  <c r="CV191" i="5"/>
  <c r="CU191" i="5"/>
  <c r="CT191" i="5"/>
  <c r="CS191" i="5"/>
  <c r="CC451" i="5"/>
  <c r="CG451" i="5" s="1"/>
  <c r="CW451" i="5"/>
  <c r="CV451" i="5"/>
  <c r="CU451" i="5"/>
  <c r="CT451" i="5"/>
  <c r="CS451" i="5"/>
  <c r="CB500" i="5"/>
  <c r="CF500" i="5" s="1"/>
  <c r="CL500" i="5"/>
  <c r="CK500" i="5"/>
  <c r="CM500" i="5"/>
  <c r="CO500" i="5"/>
  <c r="CN500" i="5"/>
  <c r="CB128" i="5"/>
  <c r="CF128" i="5" s="1"/>
  <c r="CO128" i="5"/>
  <c r="CN128" i="5"/>
  <c r="CM128" i="5"/>
  <c r="CL128" i="5"/>
  <c r="CK128" i="5"/>
  <c r="CB561" i="5"/>
  <c r="CF561" i="5" s="1"/>
  <c r="CO561" i="5"/>
  <c r="CN561" i="5"/>
  <c r="CM561" i="5"/>
  <c r="CL561" i="5"/>
  <c r="CK561" i="5"/>
  <c r="CP328" i="5"/>
  <c r="CQ328" i="5"/>
  <c r="CQ196" i="5"/>
  <c r="CP196" i="5"/>
  <c r="CP826" i="5"/>
  <c r="CQ826" i="5"/>
  <c r="CQ792" i="5"/>
  <c r="CP792" i="5"/>
  <c r="CQ382" i="5"/>
  <c r="CP382" i="5"/>
  <c r="CQ291" i="5"/>
  <c r="CQ949" i="5"/>
  <c r="CP949" i="5"/>
  <c r="CQ872" i="5"/>
  <c r="CP872" i="5"/>
  <c r="CQ320" i="5"/>
  <c r="CQ552" i="5"/>
  <c r="CB158" i="5"/>
  <c r="CF158" i="5" s="1"/>
  <c r="CO158" i="5"/>
  <c r="CN158" i="5"/>
  <c r="CM158" i="5"/>
  <c r="CL158" i="5"/>
  <c r="CK158" i="5"/>
  <c r="CB312" i="5"/>
  <c r="CF312" i="5" s="1"/>
  <c r="CO312" i="5"/>
  <c r="CN312" i="5"/>
  <c r="CM312" i="5"/>
  <c r="CL312" i="5"/>
  <c r="CK312" i="5"/>
  <c r="CC582" i="5"/>
  <c r="CG582" i="5" s="1"/>
  <c r="CW582" i="5"/>
  <c r="CV582" i="5"/>
  <c r="CU582" i="5"/>
  <c r="CT582" i="5"/>
  <c r="CS582" i="5"/>
  <c r="CB630" i="5"/>
  <c r="CF630" i="5" s="1"/>
  <c r="CO630" i="5"/>
  <c r="CN630" i="5"/>
  <c r="CM630" i="5"/>
  <c r="CL630" i="5"/>
  <c r="CK630" i="5"/>
  <c r="CB283" i="5"/>
  <c r="CF283" i="5" s="1"/>
  <c r="CK283" i="5"/>
  <c r="CO283" i="5"/>
  <c r="CN283" i="5"/>
  <c r="CL283" i="5"/>
  <c r="CM283" i="5"/>
  <c r="CB892" i="5"/>
  <c r="CF892" i="5" s="1"/>
  <c r="CM892" i="5"/>
  <c r="CL892" i="5"/>
  <c r="CK892" i="5"/>
  <c r="CO892" i="5"/>
  <c r="CN892" i="5"/>
  <c r="CB45" i="5"/>
  <c r="CD45" i="5" s="1"/>
  <c r="CK45" i="5"/>
  <c r="CN45" i="5"/>
  <c r="CM45" i="5"/>
  <c r="CO45" i="5"/>
  <c r="CL45" i="5"/>
  <c r="CC149" i="5"/>
  <c r="CG149" i="5" s="1"/>
  <c r="CV149" i="5"/>
  <c r="CU149" i="5"/>
  <c r="CT149" i="5"/>
  <c r="CS149" i="5"/>
  <c r="CW149" i="5"/>
  <c r="CB82" i="5"/>
  <c r="CF82" i="5" s="1"/>
  <c r="CO82" i="5"/>
  <c r="CN82" i="5"/>
  <c r="CM82" i="5"/>
  <c r="CL82" i="5"/>
  <c r="CK82" i="5"/>
  <c r="CB813" i="5"/>
  <c r="CF813" i="5" s="1"/>
  <c r="CO813" i="5"/>
  <c r="CN813" i="5"/>
  <c r="CL813" i="5"/>
  <c r="CK813" i="5"/>
  <c r="CM813" i="5"/>
  <c r="CC84" i="5"/>
  <c r="CG84" i="5" s="1"/>
  <c r="CH84" i="5" s="1"/>
  <c r="CW84" i="5"/>
  <c r="CV84" i="5"/>
  <c r="CU84" i="5"/>
  <c r="CT84" i="5"/>
  <c r="CS84" i="5"/>
  <c r="CC470" i="5"/>
  <c r="CG470" i="5" s="1"/>
  <c r="CW470" i="5"/>
  <c r="CV470" i="5"/>
  <c r="CU470" i="5"/>
  <c r="CT470" i="5"/>
  <c r="CS470" i="5"/>
  <c r="CB187" i="5"/>
  <c r="CD187" i="5" s="1"/>
  <c r="CL187" i="5"/>
  <c r="CO187" i="5"/>
  <c r="CN187" i="5"/>
  <c r="CM187" i="5"/>
  <c r="CK187" i="5"/>
  <c r="CC162" i="5"/>
  <c r="CG162" i="5" s="1"/>
  <c r="CV162" i="5"/>
  <c r="CU162" i="5"/>
  <c r="CT162" i="5"/>
  <c r="CS162" i="5"/>
  <c r="CW162" i="5"/>
  <c r="CB27" i="5"/>
  <c r="CO27" i="5"/>
  <c r="CK27" i="5"/>
  <c r="CN27" i="5"/>
  <c r="CM27" i="5"/>
  <c r="CL27" i="5"/>
  <c r="CB523" i="5"/>
  <c r="CF523" i="5" s="1"/>
  <c r="CO523" i="5"/>
  <c r="CN523" i="5"/>
  <c r="CM523" i="5"/>
  <c r="CL523" i="5"/>
  <c r="CK523" i="5"/>
  <c r="CB372" i="5"/>
  <c r="CF372" i="5" s="1"/>
  <c r="CK372" i="5"/>
  <c r="CO372" i="5"/>
  <c r="CN372" i="5"/>
  <c r="CL372" i="5"/>
  <c r="CM372" i="5"/>
  <c r="CC496" i="5"/>
  <c r="CG496" i="5" s="1"/>
  <c r="CW496" i="5"/>
  <c r="CV496" i="5"/>
  <c r="CU496" i="5"/>
  <c r="CT496" i="5"/>
  <c r="CS496" i="5"/>
  <c r="CC863" i="5"/>
  <c r="CG863" i="5" s="1"/>
  <c r="CV863" i="5"/>
  <c r="CU863" i="5"/>
  <c r="CT863" i="5"/>
  <c r="CS863" i="5"/>
  <c r="CW863" i="5"/>
  <c r="CB140" i="5"/>
  <c r="CF140" i="5" s="1"/>
  <c r="CO140" i="5"/>
  <c r="CN140" i="5"/>
  <c r="CM140" i="5"/>
  <c r="CK140" i="5"/>
  <c r="CL140" i="5"/>
  <c r="CB294" i="5"/>
  <c r="CF294" i="5" s="1"/>
  <c r="CO294" i="5"/>
  <c r="CN294" i="5"/>
  <c r="CM294" i="5"/>
  <c r="CL294" i="5"/>
  <c r="CK294" i="5"/>
  <c r="BX938" i="5"/>
  <c r="CB451" i="5"/>
  <c r="CD451" i="5" s="1"/>
  <c r="CO451" i="5"/>
  <c r="CN451" i="5"/>
  <c r="CM451" i="5"/>
  <c r="CL451" i="5"/>
  <c r="CK451" i="5"/>
  <c r="CB417" i="5"/>
  <c r="CO417" i="5"/>
  <c r="CN417" i="5"/>
  <c r="CM417" i="5"/>
  <c r="CL417" i="5"/>
  <c r="CK417" i="5"/>
  <c r="CB956" i="5"/>
  <c r="CF956" i="5" s="1"/>
  <c r="CO956" i="5"/>
  <c r="CN956" i="5"/>
  <c r="CM956" i="5"/>
  <c r="CL956" i="5"/>
  <c r="CK956" i="5"/>
  <c r="CB723" i="5"/>
  <c r="CD723" i="5" s="1"/>
  <c r="CO723" i="5"/>
  <c r="CN723" i="5"/>
  <c r="CM723" i="5"/>
  <c r="CL723" i="5"/>
  <c r="CK723" i="5"/>
  <c r="CB915" i="5"/>
  <c r="CF915" i="5" s="1"/>
  <c r="CO915" i="5"/>
  <c r="CN915" i="5"/>
  <c r="CM915" i="5"/>
  <c r="CL915" i="5"/>
  <c r="CK915" i="5"/>
  <c r="CB303" i="5"/>
  <c r="CF303" i="5" s="1"/>
  <c r="CO303" i="5"/>
  <c r="CN303" i="5"/>
  <c r="CM303" i="5"/>
  <c r="CL303" i="5"/>
  <c r="CK303" i="5"/>
  <c r="CB865" i="5"/>
  <c r="CF865" i="5" s="1"/>
  <c r="CO865" i="5"/>
  <c r="CN865" i="5"/>
  <c r="CM865" i="5"/>
  <c r="CL865" i="5"/>
  <c r="CK865" i="5"/>
  <c r="CB590" i="5"/>
  <c r="CO590" i="5"/>
  <c r="CN590" i="5"/>
  <c r="CM590" i="5"/>
  <c r="CL590" i="5"/>
  <c r="CK590" i="5"/>
  <c r="CB961" i="5"/>
  <c r="CF961" i="5" s="1"/>
  <c r="CN961" i="5"/>
  <c r="CM961" i="5"/>
  <c r="CL961" i="5"/>
  <c r="CK961" i="5"/>
  <c r="CO961" i="5"/>
  <c r="CC409" i="5"/>
  <c r="CG409" i="5" s="1"/>
  <c r="CU409" i="5"/>
  <c r="CS409" i="5"/>
  <c r="CW409" i="5"/>
  <c r="CV409" i="5"/>
  <c r="CT409" i="5"/>
  <c r="CB830" i="5"/>
  <c r="CO830" i="5"/>
  <c r="CN830" i="5"/>
  <c r="CM830" i="5"/>
  <c r="CL830" i="5"/>
  <c r="CK830" i="5"/>
  <c r="CB12" i="5"/>
  <c r="CF12" i="5" s="1"/>
  <c r="CM12" i="5"/>
  <c r="CL12" i="5"/>
  <c r="CK12" i="5"/>
  <c r="CO12" i="5"/>
  <c r="CN12" i="5"/>
  <c r="CC717" i="5"/>
  <c r="CG717" i="5" s="1"/>
  <c r="CS717" i="5"/>
  <c r="CW717" i="5"/>
  <c r="CV717" i="5"/>
  <c r="CU717" i="5"/>
  <c r="CT717" i="5"/>
  <c r="CC808" i="5"/>
  <c r="CG808" i="5" s="1"/>
  <c r="CW808" i="5"/>
  <c r="CV808" i="5"/>
  <c r="CT808" i="5"/>
  <c r="CS808" i="5"/>
  <c r="CU808" i="5"/>
  <c r="CC243" i="5"/>
  <c r="CG243" i="5" s="1"/>
  <c r="CW243" i="5"/>
  <c r="CV243" i="5"/>
  <c r="CU243" i="5"/>
  <c r="CT243" i="5"/>
  <c r="CS243" i="5"/>
  <c r="CC639" i="5"/>
  <c r="CG639" i="5" s="1"/>
  <c r="CW639" i="5"/>
  <c r="CV639" i="5"/>
  <c r="CU639" i="5"/>
  <c r="CT639" i="5"/>
  <c r="CS639" i="5"/>
  <c r="CB534" i="5"/>
  <c r="CF534" i="5" s="1"/>
  <c r="CO534" i="5"/>
  <c r="CN534" i="5"/>
  <c r="CM534" i="5"/>
  <c r="CL534" i="5"/>
  <c r="CK534" i="5"/>
  <c r="CP438" i="5"/>
  <c r="CQ438" i="5"/>
  <c r="CQ696" i="5"/>
  <c r="CP696" i="5"/>
  <c r="CQ118" i="5"/>
  <c r="CP118" i="5"/>
  <c r="CB326" i="5"/>
  <c r="CF326" i="5" s="1"/>
  <c r="CO326" i="5"/>
  <c r="CN326" i="5"/>
  <c r="CM326" i="5"/>
  <c r="CL326" i="5"/>
  <c r="CK326" i="5"/>
  <c r="CB350" i="5"/>
  <c r="CF350" i="5" s="1"/>
  <c r="CO350" i="5"/>
  <c r="CN350" i="5"/>
  <c r="CM350" i="5"/>
  <c r="CL350" i="5"/>
  <c r="CK350" i="5"/>
  <c r="CB44" i="5"/>
  <c r="CF44" i="5" s="1"/>
  <c r="CK44" i="5"/>
  <c r="CL44" i="5"/>
  <c r="CO44" i="5"/>
  <c r="CN44" i="5"/>
  <c r="CM44" i="5"/>
  <c r="CC702" i="5"/>
  <c r="CG702" i="5" s="1"/>
  <c r="CV702" i="5"/>
  <c r="CU702" i="5"/>
  <c r="CT702" i="5"/>
  <c r="CS702" i="5"/>
  <c r="CW702" i="5"/>
  <c r="CB584" i="5"/>
  <c r="CF584" i="5" s="1"/>
  <c r="CO584" i="5"/>
  <c r="CN584" i="5"/>
  <c r="CM584" i="5"/>
  <c r="CL584" i="5"/>
  <c r="CK584" i="5"/>
  <c r="CB261" i="5"/>
  <c r="CF261" i="5" s="1"/>
  <c r="CO261" i="5"/>
  <c r="CN261" i="5"/>
  <c r="CM261" i="5"/>
  <c r="CL261" i="5"/>
  <c r="CK261" i="5"/>
  <c r="CB131" i="5"/>
  <c r="CF131" i="5" s="1"/>
  <c r="CO131" i="5"/>
  <c r="CN131" i="5"/>
  <c r="CM131" i="5"/>
  <c r="CL131" i="5"/>
  <c r="CK131" i="5"/>
  <c r="CC23" i="5"/>
  <c r="CG23" i="5" s="1"/>
  <c r="CT23" i="5"/>
  <c r="CU23" i="5"/>
  <c r="CW23" i="5"/>
  <c r="CS23" i="5"/>
  <c r="CV23" i="5"/>
  <c r="CB875" i="5"/>
  <c r="CF875" i="5" s="1"/>
  <c r="CO875" i="5"/>
  <c r="CN875" i="5"/>
  <c r="CM875" i="5"/>
  <c r="CL875" i="5"/>
  <c r="CK875" i="5"/>
  <c r="CQ778" i="5"/>
  <c r="CQ114" i="5"/>
  <c r="CP114" i="5"/>
  <c r="CB437" i="5"/>
  <c r="CF437" i="5" s="1"/>
  <c r="CO437" i="5"/>
  <c r="CN437" i="5"/>
  <c r="CM437" i="5"/>
  <c r="CL437" i="5"/>
  <c r="CK437" i="5"/>
  <c r="CB4" i="5"/>
  <c r="CF4" i="5" s="1"/>
  <c r="CM4" i="5"/>
  <c r="CL4" i="5"/>
  <c r="CO4" i="5"/>
  <c r="CN4" i="5"/>
  <c r="CK4" i="5"/>
  <c r="CC515" i="5"/>
  <c r="CG515" i="5" s="1"/>
  <c r="CW515" i="5"/>
  <c r="CV515" i="5"/>
  <c r="CU515" i="5"/>
  <c r="CT515" i="5"/>
  <c r="CS515" i="5"/>
  <c r="CA468" i="5"/>
  <c r="CB42" i="5"/>
  <c r="CF42" i="5" s="1"/>
  <c r="CO42" i="5"/>
  <c r="CN42" i="5"/>
  <c r="CM42" i="5"/>
  <c r="CL42" i="5"/>
  <c r="CK42" i="5"/>
  <c r="CB661" i="5"/>
  <c r="CF661" i="5" s="1"/>
  <c r="CN661" i="5"/>
  <c r="CM661" i="5"/>
  <c r="CL661" i="5"/>
  <c r="CK661" i="5"/>
  <c r="CO661" i="5"/>
  <c r="CC363" i="5"/>
  <c r="CG363" i="5" s="1"/>
  <c r="CW363" i="5"/>
  <c r="CV363" i="5"/>
  <c r="CU363" i="5"/>
  <c r="CS363" i="5"/>
  <c r="CT363" i="5"/>
  <c r="CB720" i="5"/>
  <c r="CF720" i="5" s="1"/>
  <c r="CO720" i="5"/>
  <c r="CN720" i="5"/>
  <c r="CM720" i="5"/>
  <c r="CL720" i="5"/>
  <c r="CK720" i="5"/>
  <c r="CB718" i="5"/>
  <c r="CF718" i="5" s="1"/>
  <c r="CO718" i="5"/>
  <c r="CN718" i="5"/>
  <c r="CM718" i="5"/>
  <c r="CK718" i="5"/>
  <c r="CL718" i="5"/>
  <c r="CB535" i="5"/>
  <c r="CF535" i="5" s="1"/>
  <c r="CO535" i="5"/>
  <c r="CN535" i="5"/>
  <c r="CM535" i="5"/>
  <c r="CL535" i="5"/>
  <c r="CK535" i="5"/>
  <c r="CB976" i="5"/>
  <c r="CF976" i="5" s="1"/>
  <c r="CN976" i="5"/>
  <c r="CM976" i="5"/>
  <c r="CL976" i="5"/>
  <c r="CK976" i="5"/>
  <c r="CO976" i="5"/>
  <c r="CC585" i="5"/>
  <c r="CG585" i="5" s="1"/>
  <c r="CW585" i="5"/>
  <c r="CV585" i="5"/>
  <c r="CU585" i="5"/>
  <c r="CT585" i="5"/>
  <c r="CS585" i="5"/>
  <c r="CB232" i="5"/>
  <c r="CF232" i="5" s="1"/>
  <c r="CO232" i="5"/>
  <c r="CN232" i="5"/>
  <c r="CM232" i="5"/>
  <c r="CK232" i="5"/>
  <c r="CL232" i="5"/>
  <c r="CB524" i="5"/>
  <c r="CF524" i="5" s="1"/>
  <c r="CL524" i="5"/>
  <c r="CK524" i="5"/>
  <c r="CO524" i="5"/>
  <c r="CN524" i="5"/>
  <c r="CM524" i="5"/>
  <c r="CB405" i="5"/>
  <c r="CF405" i="5" s="1"/>
  <c r="CO405" i="5"/>
  <c r="CN405" i="5"/>
  <c r="CM405" i="5"/>
  <c r="CL405" i="5"/>
  <c r="CK405" i="5"/>
  <c r="CB707" i="5"/>
  <c r="CF707" i="5" s="1"/>
  <c r="CN707" i="5"/>
  <c r="CM707" i="5"/>
  <c r="CL707" i="5"/>
  <c r="CK707" i="5"/>
  <c r="CO707" i="5"/>
  <c r="CB730" i="5"/>
  <c r="CF730" i="5" s="1"/>
  <c r="CO730" i="5"/>
  <c r="CM730" i="5"/>
  <c r="CL730" i="5"/>
  <c r="CK730" i="5"/>
  <c r="CN730" i="5"/>
  <c r="CB258" i="5"/>
  <c r="CF258" i="5" s="1"/>
  <c r="CO258" i="5"/>
  <c r="CN258" i="5"/>
  <c r="CM258" i="5"/>
  <c r="CL258" i="5"/>
  <c r="CK258" i="5"/>
  <c r="CB829" i="5"/>
  <c r="CF829" i="5" s="1"/>
  <c r="CL829" i="5"/>
  <c r="CK829" i="5"/>
  <c r="CO829" i="5"/>
  <c r="CN829" i="5"/>
  <c r="CM829" i="5"/>
  <c r="CB473" i="5"/>
  <c r="CF473" i="5" s="1"/>
  <c r="CL473" i="5"/>
  <c r="CK473" i="5"/>
  <c r="CM473" i="5"/>
  <c r="CO473" i="5"/>
  <c r="CN473" i="5"/>
  <c r="CB368" i="5"/>
  <c r="CF368" i="5" s="1"/>
  <c r="CO368" i="5"/>
  <c r="CN368" i="5"/>
  <c r="CM368" i="5"/>
  <c r="CL368" i="5"/>
  <c r="CK368" i="5"/>
  <c r="CB699" i="5"/>
  <c r="CF699" i="5" s="1"/>
  <c r="CO699" i="5"/>
  <c r="CN699" i="5"/>
  <c r="CM699" i="5"/>
  <c r="CK699" i="5"/>
  <c r="CL699" i="5"/>
  <c r="CB270" i="5"/>
  <c r="CF270" i="5" s="1"/>
  <c r="CK270" i="5"/>
  <c r="CO270" i="5"/>
  <c r="CN270" i="5"/>
  <c r="CL270" i="5"/>
  <c r="CM270" i="5"/>
  <c r="CB136" i="5"/>
  <c r="CF136" i="5" s="1"/>
  <c r="CO136" i="5"/>
  <c r="CN136" i="5"/>
  <c r="CM136" i="5"/>
  <c r="CL136" i="5"/>
  <c r="CK136" i="5"/>
  <c r="CC604" i="5"/>
  <c r="CG604" i="5" s="1"/>
  <c r="CW604" i="5"/>
  <c r="CV604" i="5"/>
  <c r="CU604" i="5"/>
  <c r="CT604" i="5"/>
  <c r="CS604" i="5"/>
  <c r="CB582" i="5"/>
  <c r="CF582" i="5" s="1"/>
  <c r="CO582" i="5"/>
  <c r="CN582" i="5"/>
  <c r="CM582" i="5"/>
  <c r="CL582" i="5"/>
  <c r="CK582" i="5"/>
  <c r="CB674" i="5"/>
  <c r="CF674" i="5" s="1"/>
  <c r="CO674" i="5"/>
  <c r="CM674" i="5"/>
  <c r="CL674" i="5"/>
  <c r="CK674" i="5"/>
  <c r="CN674" i="5"/>
  <c r="CC520" i="5"/>
  <c r="CE520" i="5" s="1"/>
  <c r="CV520" i="5"/>
  <c r="CU520" i="5"/>
  <c r="CT520" i="5"/>
  <c r="CS520" i="5"/>
  <c r="CW520" i="5"/>
  <c r="CC600" i="5"/>
  <c r="CG600" i="5" s="1"/>
  <c r="CW600" i="5"/>
  <c r="CV600" i="5"/>
  <c r="CU600" i="5"/>
  <c r="CT600" i="5"/>
  <c r="CS600" i="5"/>
  <c r="CB947" i="5"/>
  <c r="CF947" i="5" s="1"/>
  <c r="CK947" i="5"/>
  <c r="CO947" i="5"/>
  <c r="CN947" i="5"/>
  <c r="CM947" i="5"/>
  <c r="CL947" i="5"/>
  <c r="CC448" i="5"/>
  <c r="CE448" i="5" s="1"/>
  <c r="CW448" i="5"/>
  <c r="CV448" i="5"/>
  <c r="CU448" i="5"/>
  <c r="CT448" i="5"/>
  <c r="CS448" i="5"/>
  <c r="CB349" i="5"/>
  <c r="CF349" i="5" s="1"/>
  <c r="CO349" i="5"/>
  <c r="CN349" i="5"/>
  <c r="CM349" i="5"/>
  <c r="CL349" i="5"/>
  <c r="CK349" i="5"/>
  <c r="CB418" i="5"/>
  <c r="CF418" i="5" s="1"/>
  <c r="CM418" i="5"/>
  <c r="CL418" i="5"/>
  <c r="CO418" i="5"/>
  <c r="CN418" i="5"/>
  <c r="CK418" i="5"/>
  <c r="CB263" i="5"/>
  <c r="CF263" i="5" s="1"/>
  <c r="CO263" i="5"/>
  <c r="CN263" i="5"/>
  <c r="CM263" i="5"/>
  <c r="CL263" i="5"/>
  <c r="CK263" i="5"/>
  <c r="CC581" i="5"/>
  <c r="CG581" i="5" s="1"/>
  <c r="CS581" i="5"/>
  <c r="CW581" i="5"/>
  <c r="CV581" i="5"/>
  <c r="CU581" i="5"/>
  <c r="CT581" i="5"/>
  <c r="CB847" i="5"/>
  <c r="CO847" i="5"/>
  <c r="CN847" i="5"/>
  <c r="CM847" i="5"/>
  <c r="CL847" i="5"/>
  <c r="CK847" i="5"/>
  <c r="CB580" i="5"/>
  <c r="CF580" i="5" s="1"/>
  <c r="CO580" i="5"/>
  <c r="CN580" i="5"/>
  <c r="CM580" i="5"/>
  <c r="CL580" i="5"/>
  <c r="CK580" i="5"/>
  <c r="CB59" i="5"/>
  <c r="CD59" i="5" s="1"/>
  <c r="CO59" i="5"/>
  <c r="CN59" i="5"/>
  <c r="CM59" i="5"/>
  <c r="CL59" i="5"/>
  <c r="CK59" i="5"/>
  <c r="CC949" i="5"/>
  <c r="CG949" i="5" s="1"/>
  <c r="CH949" i="5" s="1"/>
  <c r="CW949" i="5"/>
  <c r="CV949" i="5"/>
  <c r="CU949" i="5"/>
  <c r="CT949" i="5"/>
  <c r="CS949" i="5"/>
  <c r="CB275" i="5"/>
  <c r="CF275" i="5" s="1"/>
  <c r="CO275" i="5"/>
  <c r="CN275" i="5"/>
  <c r="CM275" i="5"/>
  <c r="CL275" i="5"/>
  <c r="CK275" i="5"/>
  <c r="CB357" i="5"/>
  <c r="CF357" i="5" s="1"/>
  <c r="CO357" i="5"/>
  <c r="CN357" i="5"/>
  <c r="CM357" i="5"/>
  <c r="CL357" i="5"/>
  <c r="CK357" i="5"/>
  <c r="CQ538" i="5"/>
  <c r="CP538" i="5"/>
  <c r="CQ617" i="5"/>
  <c r="CP617" i="5"/>
  <c r="CP397" i="5"/>
  <c r="CQ397" i="5"/>
  <c r="CQ468" i="5"/>
  <c r="CP468" i="5"/>
  <c r="CQ644" i="5"/>
  <c r="CP644" i="5"/>
  <c r="CQ853" i="5"/>
  <c r="CQ894" i="5"/>
  <c r="CP894" i="5"/>
  <c r="CQ88" i="5"/>
  <c r="CP88" i="5"/>
  <c r="CP738" i="5"/>
  <c r="CQ738" i="5"/>
  <c r="CQ316" i="5"/>
  <c r="CP316" i="5"/>
  <c r="CC334" i="5"/>
  <c r="CG334" i="5" s="1"/>
  <c r="CS334" i="5"/>
  <c r="CW334" i="5"/>
  <c r="CV334" i="5"/>
  <c r="CT334" i="5"/>
  <c r="CU334" i="5"/>
  <c r="CB35" i="5"/>
  <c r="CF35" i="5" s="1"/>
  <c r="CN35" i="5"/>
  <c r="CM35" i="5"/>
  <c r="CL35" i="5"/>
  <c r="CK35" i="5"/>
  <c r="CO35" i="5"/>
  <c r="CC524" i="5"/>
  <c r="CG524" i="5" s="1"/>
  <c r="CW524" i="5"/>
  <c r="CV524" i="5"/>
  <c r="CU524" i="5"/>
  <c r="CT524" i="5"/>
  <c r="CS524" i="5"/>
  <c r="CB787" i="5"/>
  <c r="CF787" i="5" s="1"/>
  <c r="CK787" i="5"/>
  <c r="CN787" i="5"/>
  <c r="CM787" i="5"/>
  <c r="CL787" i="5"/>
  <c r="CO787" i="5"/>
  <c r="CB573" i="5"/>
  <c r="CF573" i="5" s="1"/>
  <c r="CO573" i="5"/>
  <c r="CN573" i="5"/>
  <c r="CM573" i="5"/>
  <c r="CL573" i="5"/>
  <c r="CK573" i="5"/>
  <c r="CC778" i="5"/>
  <c r="CG778" i="5" s="1"/>
  <c r="CS778" i="5"/>
  <c r="CV778" i="5"/>
  <c r="CU778" i="5"/>
  <c r="CT778" i="5"/>
  <c r="CW778" i="5"/>
  <c r="CC167" i="5"/>
  <c r="CG167" i="5" s="1"/>
  <c r="CS167" i="5"/>
  <c r="CW167" i="5"/>
  <c r="CV167" i="5"/>
  <c r="CU167" i="5"/>
  <c r="CT167" i="5"/>
  <c r="CB276" i="5"/>
  <c r="CF276" i="5" s="1"/>
  <c r="CO276" i="5"/>
  <c r="CN276" i="5"/>
  <c r="CM276" i="5"/>
  <c r="CL276" i="5"/>
  <c r="CK276" i="5"/>
  <c r="CB575" i="5"/>
  <c r="CF575" i="5" s="1"/>
  <c r="CO575" i="5"/>
  <c r="CN575" i="5"/>
  <c r="CM575" i="5"/>
  <c r="CL575" i="5"/>
  <c r="CK575" i="5"/>
  <c r="CB918" i="5"/>
  <c r="CF918" i="5" s="1"/>
  <c r="CM918" i="5"/>
  <c r="CL918" i="5"/>
  <c r="CK918" i="5"/>
  <c r="CO918" i="5"/>
  <c r="CN918" i="5"/>
  <c r="CB170" i="5"/>
  <c r="CF170" i="5" s="1"/>
  <c r="CM170" i="5"/>
  <c r="CL170" i="5"/>
  <c r="CK170" i="5"/>
  <c r="CO170" i="5"/>
  <c r="CN170" i="5"/>
  <c r="CB656" i="5"/>
  <c r="CF656" i="5" s="1"/>
  <c r="CO656" i="5"/>
  <c r="CN656" i="5"/>
  <c r="CM656" i="5"/>
  <c r="CL656" i="5"/>
  <c r="CK656" i="5"/>
  <c r="CB395" i="5"/>
  <c r="CF395" i="5" s="1"/>
  <c r="CO395" i="5"/>
  <c r="CN395" i="5"/>
  <c r="CM395" i="5"/>
  <c r="CL395" i="5"/>
  <c r="CK395" i="5"/>
  <c r="CB514" i="5"/>
  <c r="CF514" i="5" s="1"/>
  <c r="CO514" i="5"/>
  <c r="CN514" i="5"/>
  <c r="CM514" i="5"/>
  <c r="CL514" i="5"/>
  <c r="CK514" i="5"/>
  <c r="CC792" i="5"/>
  <c r="CG792" i="5" s="1"/>
  <c r="CW792" i="5"/>
  <c r="CV792" i="5"/>
  <c r="CU792" i="5"/>
  <c r="CT792" i="5"/>
  <c r="CS792" i="5"/>
  <c r="CB117" i="5"/>
  <c r="CF117" i="5" s="1"/>
  <c r="CO117" i="5"/>
  <c r="CN117" i="5"/>
  <c r="CM117" i="5"/>
  <c r="CL117" i="5"/>
  <c r="CK117" i="5"/>
  <c r="CC569" i="5"/>
  <c r="CG569" i="5" s="1"/>
  <c r="CT569" i="5"/>
  <c r="CS569" i="5"/>
  <c r="CW569" i="5"/>
  <c r="CV569" i="5"/>
  <c r="CU569" i="5"/>
  <c r="CB509" i="5"/>
  <c r="CF509" i="5" s="1"/>
  <c r="CL509" i="5"/>
  <c r="CK509" i="5"/>
  <c r="CM509" i="5"/>
  <c r="CO509" i="5"/>
  <c r="CN509" i="5"/>
  <c r="CB223" i="5"/>
  <c r="CF223" i="5" s="1"/>
  <c r="CO223" i="5"/>
  <c r="CN223" i="5"/>
  <c r="CM223" i="5"/>
  <c r="CL223" i="5"/>
  <c r="CK223" i="5"/>
  <c r="CB658" i="5"/>
  <c r="CF658" i="5" s="1"/>
  <c r="CM658" i="5"/>
  <c r="CL658" i="5"/>
  <c r="CK658" i="5"/>
  <c r="CO658" i="5"/>
  <c r="CN658" i="5"/>
  <c r="CB199" i="5"/>
  <c r="CF199" i="5" s="1"/>
  <c r="CK199" i="5"/>
  <c r="CO199" i="5"/>
  <c r="CN199" i="5"/>
  <c r="CL199" i="5"/>
  <c r="CM199" i="5"/>
  <c r="CB440" i="5"/>
  <c r="CF440" i="5" s="1"/>
  <c r="CN440" i="5"/>
  <c r="CM440" i="5"/>
  <c r="CL440" i="5"/>
  <c r="CK440" i="5"/>
  <c r="CO440" i="5"/>
  <c r="CB441" i="5"/>
  <c r="CF441" i="5" s="1"/>
  <c r="CO441" i="5"/>
  <c r="CN441" i="5"/>
  <c r="CM441" i="5"/>
  <c r="CL441" i="5"/>
  <c r="CK441" i="5"/>
  <c r="CC122" i="5"/>
  <c r="CG122" i="5" s="1"/>
  <c r="CW122" i="5"/>
  <c r="CV122" i="5"/>
  <c r="CU122" i="5"/>
  <c r="CT122" i="5"/>
  <c r="CS122" i="5"/>
  <c r="CB729" i="5"/>
  <c r="CF729" i="5" s="1"/>
  <c r="CO729" i="5"/>
  <c r="CN729" i="5"/>
  <c r="CM729" i="5"/>
  <c r="CL729" i="5"/>
  <c r="CK729" i="5"/>
  <c r="CB191" i="5"/>
  <c r="CF191" i="5" s="1"/>
  <c r="CO191" i="5"/>
  <c r="CN191" i="5"/>
  <c r="CM191" i="5"/>
  <c r="CL191" i="5"/>
  <c r="CK191" i="5"/>
  <c r="CC200" i="5"/>
  <c r="CG200" i="5" s="1"/>
  <c r="CW200" i="5"/>
  <c r="CV200" i="5"/>
  <c r="CU200" i="5"/>
  <c r="CT200" i="5"/>
  <c r="CS200" i="5"/>
  <c r="CB549" i="5"/>
  <c r="CF549" i="5" s="1"/>
  <c r="CO549" i="5"/>
  <c r="CN549" i="5"/>
  <c r="CM549" i="5"/>
  <c r="CL549" i="5"/>
  <c r="CK549" i="5"/>
  <c r="CC79" i="5"/>
  <c r="CG79" i="5" s="1"/>
  <c r="CU79" i="5"/>
  <c r="CS79" i="5"/>
  <c r="CV79" i="5"/>
  <c r="CT79" i="5"/>
  <c r="CW79" i="5"/>
  <c r="CB483" i="5"/>
  <c r="CF483" i="5" s="1"/>
  <c r="CO483" i="5"/>
  <c r="CN483" i="5"/>
  <c r="CM483" i="5"/>
  <c r="CL483" i="5"/>
  <c r="CK483" i="5"/>
  <c r="CD651" i="5"/>
  <c r="CB693" i="5"/>
  <c r="CF693" i="5" s="1"/>
  <c r="CO693" i="5"/>
  <c r="CN693" i="5"/>
  <c r="CM693" i="5"/>
  <c r="CL693" i="5"/>
  <c r="CK693" i="5"/>
  <c r="CB179" i="5"/>
  <c r="CF179" i="5" s="1"/>
  <c r="CM179" i="5"/>
  <c r="CL179" i="5"/>
  <c r="CK179" i="5"/>
  <c r="CN179" i="5"/>
  <c r="CO179" i="5"/>
  <c r="CB698" i="5"/>
  <c r="CF698" i="5" s="1"/>
  <c r="CO698" i="5"/>
  <c r="CN698" i="5"/>
  <c r="CM698" i="5"/>
  <c r="CL698" i="5"/>
  <c r="CK698" i="5"/>
  <c r="CA305" i="5"/>
  <c r="CB689" i="5"/>
  <c r="CF689" i="5" s="1"/>
  <c r="CO689" i="5"/>
  <c r="CN689" i="5"/>
  <c r="CM689" i="5"/>
  <c r="CK689" i="5"/>
  <c r="CL689" i="5"/>
  <c r="CB214" i="5"/>
  <c r="CF214" i="5" s="1"/>
  <c r="CO214" i="5"/>
  <c r="CN214" i="5"/>
  <c r="CM214" i="5"/>
  <c r="CL214" i="5"/>
  <c r="CK214" i="5"/>
  <c r="CB827" i="5"/>
  <c r="CF827" i="5" s="1"/>
  <c r="CO827" i="5"/>
  <c r="CN827" i="5"/>
  <c r="CM827" i="5"/>
  <c r="CL827" i="5"/>
  <c r="CK827" i="5"/>
  <c r="CB194" i="5"/>
  <c r="CF194" i="5" s="1"/>
  <c r="CM194" i="5"/>
  <c r="CL194" i="5"/>
  <c r="CK194" i="5"/>
  <c r="CN194" i="5"/>
  <c r="CO194" i="5"/>
  <c r="CB402" i="5"/>
  <c r="CF402" i="5" s="1"/>
  <c r="CO402" i="5"/>
  <c r="CN402" i="5"/>
  <c r="CM402" i="5"/>
  <c r="CL402" i="5"/>
  <c r="CK402" i="5"/>
  <c r="CB406" i="5"/>
  <c r="CL406" i="5"/>
  <c r="CK406" i="5"/>
  <c r="CO406" i="5"/>
  <c r="CM406" i="5"/>
  <c r="CN406" i="5"/>
  <c r="CB843" i="5"/>
  <c r="CO843" i="5"/>
  <c r="CN843" i="5"/>
  <c r="CM843" i="5"/>
  <c r="CL843" i="5"/>
  <c r="CK843" i="5"/>
  <c r="CB286" i="5"/>
  <c r="CF286" i="5" s="1"/>
  <c r="CO286" i="5"/>
  <c r="CN286" i="5"/>
  <c r="CM286" i="5"/>
  <c r="CK286" i="5"/>
  <c r="CL286" i="5"/>
  <c r="CB200" i="5"/>
  <c r="CF200" i="5" s="1"/>
  <c r="CN200" i="5"/>
  <c r="CM200" i="5"/>
  <c r="CL200" i="5"/>
  <c r="CK200" i="5"/>
  <c r="CO200" i="5"/>
  <c r="CB664" i="5"/>
  <c r="CF664" i="5" s="1"/>
  <c r="CO664" i="5"/>
  <c r="CN664" i="5"/>
  <c r="CM664" i="5"/>
  <c r="CL664" i="5"/>
  <c r="CK664" i="5"/>
  <c r="CB662" i="5"/>
  <c r="CF662" i="5" s="1"/>
  <c r="CO662" i="5"/>
  <c r="CN662" i="5"/>
  <c r="CM662" i="5"/>
  <c r="CL662" i="5"/>
  <c r="CK662" i="5"/>
  <c r="CB175" i="5"/>
  <c r="CD175" i="5" s="1"/>
  <c r="CO175" i="5"/>
  <c r="CN175" i="5"/>
  <c r="CM175" i="5"/>
  <c r="CL175" i="5"/>
  <c r="CK175" i="5"/>
  <c r="CB742" i="5"/>
  <c r="CF742" i="5" s="1"/>
  <c r="CO742" i="5"/>
  <c r="CN742" i="5"/>
  <c r="CM742" i="5"/>
  <c r="CL742" i="5"/>
  <c r="CK742" i="5"/>
  <c r="CB931" i="5"/>
  <c r="CF931" i="5" s="1"/>
  <c r="CN931" i="5"/>
  <c r="CM931" i="5"/>
  <c r="CL931" i="5"/>
  <c r="CK931" i="5"/>
  <c r="CO931" i="5"/>
  <c r="CB562" i="5"/>
  <c r="CF562" i="5" s="1"/>
  <c r="CO562" i="5"/>
  <c r="CN562" i="5"/>
  <c r="CM562" i="5"/>
  <c r="CL562" i="5"/>
  <c r="CK562" i="5"/>
  <c r="CB539" i="5"/>
  <c r="CF539" i="5" s="1"/>
  <c r="CO539" i="5"/>
  <c r="CN539" i="5"/>
  <c r="CM539" i="5"/>
  <c r="CL539" i="5"/>
  <c r="CK539" i="5"/>
  <c r="CC393" i="5"/>
  <c r="CG393" i="5" s="1"/>
  <c r="CW393" i="5"/>
  <c r="CV393" i="5"/>
  <c r="CU393" i="5"/>
  <c r="CT393" i="5"/>
  <c r="CS393" i="5"/>
  <c r="CB650" i="5"/>
  <c r="CF650" i="5" s="1"/>
  <c r="CO650" i="5"/>
  <c r="CN650" i="5"/>
  <c r="CM650" i="5"/>
  <c r="CL650" i="5"/>
  <c r="CK650" i="5"/>
  <c r="CC991" i="5"/>
  <c r="CG991" i="5" s="1"/>
  <c r="CW991" i="5"/>
  <c r="CV991" i="5"/>
  <c r="CU991" i="5"/>
  <c r="CT991" i="5"/>
  <c r="CS991" i="5"/>
  <c r="CB137" i="5"/>
  <c r="CD137" i="5" s="1"/>
  <c r="CO137" i="5"/>
  <c r="CN137" i="5"/>
  <c r="CM137" i="5"/>
  <c r="CL137" i="5"/>
  <c r="CK137" i="5"/>
  <c r="CB890" i="5"/>
  <c r="CF890" i="5" s="1"/>
  <c r="CH890" i="5" s="1"/>
  <c r="CO890" i="5"/>
  <c r="CN890" i="5"/>
  <c r="CM890" i="5"/>
  <c r="CL890" i="5"/>
  <c r="CK890" i="5"/>
  <c r="CB266" i="5"/>
  <c r="CO266" i="5"/>
  <c r="CN266" i="5"/>
  <c r="CM266" i="5"/>
  <c r="CL266" i="5"/>
  <c r="CK266" i="5"/>
  <c r="CC154" i="5"/>
  <c r="CG154" i="5" s="1"/>
  <c r="CW154" i="5"/>
  <c r="CU154" i="5"/>
  <c r="CT154" i="5"/>
  <c r="CS154" i="5"/>
  <c r="CV154" i="5"/>
  <c r="CQ513" i="5"/>
  <c r="CP552" i="5"/>
  <c r="CP672" i="5"/>
  <c r="CQ672" i="5"/>
  <c r="CB785" i="5"/>
  <c r="CF785" i="5" s="1"/>
  <c r="CO785" i="5"/>
  <c r="CN785" i="5"/>
  <c r="CM785" i="5"/>
  <c r="CL785" i="5"/>
  <c r="CK785" i="5"/>
  <c r="CB578" i="5"/>
  <c r="CF578" i="5" s="1"/>
  <c r="CO578" i="5"/>
  <c r="CN578" i="5"/>
  <c r="CM578" i="5"/>
  <c r="CL578" i="5"/>
  <c r="CK578" i="5"/>
  <c r="CB740" i="5"/>
  <c r="CF740" i="5" s="1"/>
  <c r="CO740" i="5"/>
  <c r="CN740" i="5"/>
  <c r="CL740" i="5"/>
  <c r="CK740" i="5"/>
  <c r="CM740" i="5"/>
  <c r="CB905" i="5"/>
  <c r="CF905" i="5" s="1"/>
  <c r="CK905" i="5"/>
  <c r="CO905" i="5"/>
  <c r="CN905" i="5"/>
  <c r="CM905" i="5"/>
  <c r="CL905" i="5"/>
  <c r="CB300" i="5"/>
  <c r="CO300" i="5"/>
  <c r="CN300" i="5"/>
  <c r="CM300" i="5"/>
  <c r="CL300" i="5"/>
  <c r="CK300" i="5"/>
  <c r="CB871" i="5"/>
  <c r="CF871" i="5" s="1"/>
  <c r="CO871" i="5"/>
  <c r="CN871" i="5"/>
  <c r="CM871" i="5"/>
  <c r="CL871" i="5"/>
  <c r="CK871" i="5"/>
  <c r="CB379" i="5"/>
  <c r="CF379" i="5" s="1"/>
  <c r="CN379" i="5"/>
  <c r="CM379" i="5"/>
  <c r="CL379" i="5"/>
  <c r="CK379" i="5"/>
  <c r="CO379" i="5"/>
  <c r="CB2" i="5"/>
  <c r="CF2" i="5" s="1"/>
  <c r="CL2" i="5"/>
  <c r="CN2" i="5"/>
  <c r="CK2" i="5"/>
  <c r="CO2" i="5"/>
  <c r="CM2" i="5"/>
  <c r="CB597" i="5"/>
  <c r="CF597" i="5" s="1"/>
  <c r="CO597" i="5"/>
  <c r="CN597" i="5"/>
  <c r="CM597" i="5"/>
  <c r="CL597" i="5"/>
  <c r="CK597" i="5"/>
  <c r="CB265" i="5"/>
  <c r="CM265" i="5"/>
  <c r="CL265" i="5"/>
  <c r="CK265" i="5"/>
  <c r="CN265" i="5"/>
  <c r="CO265" i="5"/>
  <c r="CB340" i="5"/>
  <c r="CF340" i="5" s="1"/>
  <c r="CO340" i="5"/>
  <c r="CN340" i="5"/>
  <c r="CM340" i="5"/>
  <c r="CK340" i="5"/>
  <c r="CL340" i="5"/>
  <c r="CB353" i="5"/>
  <c r="CF353" i="5" s="1"/>
  <c r="CL353" i="5"/>
  <c r="CK353" i="5"/>
  <c r="CO353" i="5"/>
  <c r="CM353" i="5"/>
  <c r="CN353" i="5"/>
  <c r="CB401" i="5"/>
  <c r="CF401" i="5" s="1"/>
  <c r="CO401" i="5"/>
  <c r="CN401" i="5"/>
  <c r="CM401" i="5"/>
  <c r="CL401" i="5"/>
  <c r="CK401" i="5"/>
  <c r="BX984" i="5"/>
  <c r="CB935" i="5"/>
  <c r="CF935" i="5" s="1"/>
  <c r="CN935" i="5"/>
  <c r="CM935" i="5"/>
  <c r="CL935" i="5"/>
  <c r="CK935" i="5"/>
  <c r="CO935" i="5"/>
  <c r="CB979" i="5"/>
  <c r="CF979" i="5" s="1"/>
  <c r="CK979" i="5"/>
  <c r="CO979" i="5"/>
  <c r="CN979" i="5"/>
  <c r="CM979" i="5"/>
  <c r="CL979" i="5"/>
  <c r="CB977" i="5"/>
  <c r="CF977" i="5" s="1"/>
  <c r="CO977" i="5"/>
  <c r="CN977" i="5"/>
  <c r="CM977" i="5"/>
  <c r="CL977" i="5"/>
  <c r="CK977" i="5"/>
  <c r="CC687" i="5"/>
  <c r="CG687" i="5" s="1"/>
  <c r="CW687" i="5"/>
  <c r="CV687" i="5"/>
  <c r="CU687" i="5"/>
  <c r="CT687" i="5"/>
  <c r="CS687" i="5"/>
  <c r="CB642" i="5"/>
  <c r="CF642" i="5" s="1"/>
  <c r="CO642" i="5"/>
  <c r="CN642" i="5"/>
  <c r="CM642" i="5"/>
  <c r="CK642" i="5"/>
  <c r="CL642" i="5"/>
  <c r="CB928" i="5"/>
  <c r="CF928" i="5" s="1"/>
  <c r="CL928" i="5"/>
  <c r="CK928" i="5"/>
  <c r="CO928" i="5"/>
  <c r="CN928" i="5"/>
  <c r="CM928" i="5"/>
  <c r="CC678" i="5"/>
  <c r="CG678" i="5" s="1"/>
  <c r="CW678" i="5"/>
  <c r="CV678" i="5"/>
  <c r="CU678" i="5"/>
  <c r="CS678" i="5"/>
  <c r="CT678" i="5"/>
  <c r="CB434" i="5"/>
  <c r="CF434" i="5" s="1"/>
  <c r="CN434" i="5"/>
  <c r="CM434" i="5"/>
  <c r="CL434" i="5"/>
  <c r="CK434" i="5"/>
  <c r="CO434" i="5"/>
  <c r="CB126" i="5"/>
  <c r="CF126" i="5" s="1"/>
  <c r="CO126" i="5"/>
  <c r="CN126" i="5"/>
  <c r="CM126" i="5"/>
  <c r="CL126" i="5"/>
  <c r="CK126" i="5"/>
  <c r="CB704" i="5"/>
  <c r="CF704" i="5" s="1"/>
  <c r="CO704" i="5"/>
  <c r="CN704" i="5"/>
  <c r="CM704" i="5"/>
  <c r="CL704" i="5"/>
  <c r="CK704" i="5"/>
  <c r="CB802" i="5"/>
  <c r="CF802" i="5" s="1"/>
  <c r="CM802" i="5"/>
  <c r="CL802" i="5"/>
  <c r="CK802" i="5"/>
  <c r="CO802" i="5"/>
  <c r="CN802" i="5"/>
  <c r="CC220" i="5"/>
  <c r="CG220" i="5" s="1"/>
  <c r="CW220" i="5"/>
  <c r="CV220" i="5"/>
  <c r="CU220" i="5"/>
  <c r="CT220" i="5"/>
  <c r="CS220" i="5"/>
  <c r="CC954" i="5"/>
  <c r="CG954" i="5" s="1"/>
  <c r="CW954" i="5"/>
  <c r="CV954" i="5"/>
  <c r="CU954" i="5"/>
  <c r="CS954" i="5"/>
  <c r="CT954" i="5"/>
  <c r="CD610" i="5"/>
  <c r="CB112" i="5"/>
  <c r="CF112" i="5" s="1"/>
  <c r="CO112" i="5"/>
  <c r="CN112" i="5"/>
  <c r="CM112" i="5"/>
  <c r="CL112" i="5"/>
  <c r="CK112" i="5"/>
  <c r="CB433" i="5"/>
  <c r="CF433" i="5" s="1"/>
  <c r="CO433" i="5"/>
  <c r="CM433" i="5"/>
  <c r="CL433" i="5"/>
  <c r="CN433" i="5"/>
  <c r="CK433" i="5"/>
  <c r="CB745" i="5"/>
  <c r="CF745" i="5" s="1"/>
  <c r="CO745" i="5"/>
  <c r="CN745" i="5"/>
  <c r="CM745" i="5"/>
  <c r="CL745" i="5"/>
  <c r="CK745" i="5"/>
  <c r="CB310" i="5"/>
  <c r="CF310" i="5" s="1"/>
  <c r="CO310" i="5"/>
  <c r="CN310" i="5"/>
  <c r="CM310" i="5"/>
  <c r="CK310" i="5"/>
  <c r="CL310" i="5"/>
  <c r="CB273" i="5"/>
  <c r="CF273" i="5" s="1"/>
  <c r="CO273" i="5"/>
  <c r="CN273" i="5"/>
  <c r="CM273" i="5"/>
  <c r="CL273" i="5"/>
  <c r="CK273" i="5"/>
  <c r="CB472" i="5"/>
  <c r="CF472" i="5" s="1"/>
  <c r="CO472" i="5"/>
  <c r="CN472" i="5"/>
  <c r="CM472" i="5"/>
  <c r="CL472" i="5"/>
  <c r="CK472" i="5"/>
  <c r="CB850" i="5"/>
  <c r="CF850" i="5" s="1"/>
  <c r="CO850" i="5"/>
  <c r="CN850" i="5"/>
  <c r="CM850" i="5"/>
  <c r="CL850" i="5"/>
  <c r="CK850" i="5"/>
  <c r="CB911" i="5"/>
  <c r="CF911" i="5" s="1"/>
  <c r="CM911" i="5"/>
  <c r="CL911" i="5"/>
  <c r="CK911" i="5"/>
  <c r="CO911" i="5"/>
  <c r="CN911" i="5"/>
  <c r="CB373" i="5"/>
  <c r="CF373" i="5" s="1"/>
  <c r="CO373" i="5"/>
  <c r="CN373" i="5"/>
  <c r="CM373" i="5"/>
  <c r="CL373" i="5"/>
  <c r="CK373" i="5"/>
  <c r="CB621" i="5"/>
  <c r="CF621" i="5" s="1"/>
  <c r="CO621" i="5"/>
  <c r="CN621" i="5"/>
  <c r="CM621" i="5"/>
  <c r="CL621" i="5"/>
  <c r="CK621" i="5"/>
  <c r="CB71" i="5"/>
  <c r="CF71" i="5" s="1"/>
  <c r="CO71" i="5"/>
  <c r="CN71" i="5"/>
  <c r="CM71" i="5"/>
  <c r="CL71" i="5"/>
  <c r="CK71" i="5"/>
  <c r="CC227" i="5"/>
  <c r="CG227" i="5" s="1"/>
  <c r="CW227" i="5"/>
  <c r="CV227" i="5"/>
  <c r="CU227" i="5"/>
  <c r="CT227" i="5"/>
  <c r="CS227" i="5"/>
  <c r="CC773" i="5"/>
  <c r="CG773" i="5" s="1"/>
  <c r="CV773" i="5"/>
  <c r="CU773" i="5"/>
  <c r="CT773" i="5"/>
  <c r="CS773" i="5"/>
  <c r="CW773" i="5"/>
  <c r="CB348" i="5"/>
  <c r="CF348" i="5" s="1"/>
  <c r="CO348" i="5"/>
  <c r="CN348" i="5"/>
  <c r="CM348" i="5"/>
  <c r="CL348" i="5"/>
  <c r="CK348" i="5"/>
  <c r="CB168" i="5"/>
  <c r="CF168" i="5" s="1"/>
  <c r="CO168" i="5"/>
  <c r="CN168" i="5"/>
  <c r="CM168" i="5"/>
  <c r="CK168" i="5"/>
  <c r="CL168" i="5"/>
  <c r="CB355" i="5"/>
  <c r="CF355" i="5" s="1"/>
  <c r="CO355" i="5"/>
  <c r="CN355" i="5"/>
  <c r="CM355" i="5"/>
  <c r="CL355" i="5"/>
  <c r="CK355" i="5"/>
  <c r="CC398" i="5"/>
  <c r="CT398" i="5"/>
  <c r="CS398" i="5"/>
  <c r="CW398" i="5"/>
  <c r="CU398" i="5"/>
  <c r="CV398" i="5"/>
  <c r="CB11" i="5"/>
  <c r="CF11" i="5" s="1"/>
  <c r="CO11" i="5"/>
  <c r="CL11" i="5"/>
  <c r="CM11" i="5"/>
  <c r="CN11" i="5"/>
  <c r="CK11" i="5"/>
  <c r="CB605" i="5"/>
  <c r="CF605" i="5" s="1"/>
  <c r="CO605" i="5"/>
  <c r="CN605" i="5"/>
  <c r="CM605" i="5"/>
  <c r="CL605" i="5"/>
  <c r="CK605" i="5"/>
  <c r="CB336" i="5"/>
  <c r="CO336" i="5"/>
  <c r="CN336" i="5"/>
  <c r="CM336" i="5"/>
  <c r="CL336" i="5"/>
  <c r="CK336" i="5"/>
  <c r="CB91" i="5"/>
  <c r="CF91" i="5" s="1"/>
  <c r="CM91" i="5"/>
  <c r="CL91" i="5"/>
  <c r="CK91" i="5"/>
  <c r="CO91" i="5"/>
  <c r="CN91" i="5"/>
  <c r="CB367" i="5"/>
  <c r="CF367" i="5" s="1"/>
  <c r="CO367" i="5"/>
  <c r="CN367" i="5"/>
  <c r="CM367" i="5"/>
  <c r="CL367" i="5"/>
  <c r="CK367" i="5"/>
  <c r="CC900" i="5"/>
  <c r="CV900" i="5"/>
  <c r="CU900" i="5"/>
  <c r="CT900" i="5"/>
  <c r="CS900" i="5"/>
  <c r="CW900" i="5"/>
  <c r="CB747" i="5"/>
  <c r="CF747" i="5" s="1"/>
  <c r="CO747" i="5"/>
  <c r="CN747" i="5"/>
  <c r="CM747" i="5"/>
  <c r="CL747" i="5"/>
  <c r="CK747" i="5"/>
  <c r="CB244" i="5"/>
  <c r="CF244" i="5" s="1"/>
  <c r="CL244" i="5"/>
  <c r="CK244" i="5"/>
  <c r="CO244" i="5"/>
  <c r="CM244" i="5"/>
  <c r="CN244" i="5"/>
  <c r="CB420" i="5"/>
  <c r="CF420" i="5" s="1"/>
  <c r="CO420" i="5"/>
  <c r="CN420" i="5"/>
  <c r="CM420" i="5"/>
  <c r="CL420" i="5"/>
  <c r="CK420" i="5"/>
  <c r="CB891" i="5"/>
  <c r="CF891" i="5" s="1"/>
  <c r="CO891" i="5"/>
  <c r="CN891" i="5"/>
  <c r="CM891" i="5"/>
  <c r="CL891" i="5"/>
  <c r="CK891" i="5"/>
  <c r="CB880" i="5"/>
  <c r="CF880" i="5" s="1"/>
  <c r="CK880" i="5"/>
  <c r="CO880" i="5"/>
  <c r="CN880" i="5"/>
  <c r="CM880" i="5"/>
  <c r="CL880" i="5"/>
  <c r="CB589" i="5"/>
  <c r="CD589" i="5" s="1"/>
  <c r="CO589" i="5"/>
  <c r="CN589" i="5"/>
  <c r="CM589" i="5"/>
  <c r="CK589" i="5"/>
  <c r="CL589" i="5"/>
  <c r="CP610" i="5"/>
  <c r="CQ901" i="5"/>
  <c r="CP901" i="5"/>
  <c r="CQ230" i="5"/>
  <c r="CP230" i="5"/>
  <c r="CQ881" i="5"/>
  <c r="CP881" i="5"/>
  <c r="CP853" i="5"/>
  <c r="CQ641" i="5"/>
  <c r="CP641" i="5"/>
  <c r="CP344" i="5"/>
  <c r="CQ344" i="5"/>
  <c r="CQ711" i="5"/>
  <c r="CP711" i="5"/>
  <c r="CP47" i="5"/>
  <c r="CQ15" i="5"/>
  <c r="CP15" i="5"/>
  <c r="CB737" i="5"/>
  <c r="CF737" i="5" s="1"/>
  <c r="CK737" i="5"/>
  <c r="CO737" i="5"/>
  <c r="CN737" i="5"/>
  <c r="CM737" i="5"/>
  <c r="CL737" i="5"/>
  <c r="CB237" i="5"/>
  <c r="CF237" i="5" s="1"/>
  <c r="CO237" i="5"/>
  <c r="CN237" i="5"/>
  <c r="CM237" i="5"/>
  <c r="CL237" i="5"/>
  <c r="CK237" i="5"/>
  <c r="CC966" i="5"/>
  <c r="CG966" i="5" s="1"/>
  <c r="CW966" i="5"/>
  <c r="CV966" i="5"/>
  <c r="CU966" i="5"/>
  <c r="CT966" i="5"/>
  <c r="CS966" i="5"/>
  <c r="CQ766" i="5"/>
  <c r="CP766" i="5"/>
  <c r="CB450" i="5"/>
  <c r="CF450" i="5" s="1"/>
  <c r="CO450" i="5"/>
  <c r="CN450" i="5"/>
  <c r="CM450" i="5"/>
  <c r="CL450" i="5"/>
  <c r="CK450" i="5"/>
  <c r="CB242" i="5"/>
  <c r="CF242" i="5" s="1"/>
  <c r="CO242" i="5"/>
  <c r="CN242" i="5"/>
  <c r="CM242" i="5"/>
  <c r="CL242" i="5"/>
  <c r="CK242" i="5"/>
  <c r="CC666" i="5"/>
  <c r="CG666" i="5" s="1"/>
  <c r="CW666" i="5"/>
  <c r="CV666" i="5"/>
  <c r="CU666" i="5"/>
  <c r="CS666" i="5"/>
  <c r="CT666" i="5"/>
  <c r="CB178" i="5"/>
  <c r="CF178" i="5" s="1"/>
  <c r="CN178" i="5"/>
  <c r="CM178" i="5"/>
  <c r="CL178" i="5"/>
  <c r="CK178" i="5"/>
  <c r="CO178" i="5"/>
  <c r="CB554" i="5"/>
  <c r="CF554" i="5" s="1"/>
  <c r="CO554" i="5"/>
  <c r="CN554" i="5"/>
  <c r="CM554" i="5"/>
  <c r="CL554" i="5"/>
  <c r="CK554" i="5"/>
  <c r="CB351" i="5"/>
  <c r="CF351" i="5" s="1"/>
  <c r="CO351" i="5"/>
  <c r="CN351" i="5"/>
  <c r="CM351" i="5"/>
  <c r="CL351" i="5"/>
  <c r="CK351" i="5"/>
  <c r="CD230" i="5"/>
  <c r="CD721" i="5"/>
  <c r="CB988" i="5"/>
  <c r="CF988" i="5" s="1"/>
  <c r="CK988" i="5"/>
  <c r="CO988" i="5"/>
  <c r="CN988" i="5"/>
  <c r="CM988" i="5"/>
  <c r="CL988" i="5"/>
  <c r="CD641" i="5"/>
  <c r="CC774" i="5"/>
  <c r="CG774" i="5" s="1"/>
  <c r="CW774" i="5"/>
  <c r="CV774" i="5"/>
  <c r="CU774" i="5"/>
  <c r="CT774" i="5"/>
  <c r="CS774" i="5"/>
  <c r="CB188" i="5"/>
  <c r="CF188" i="5" s="1"/>
  <c r="CO188" i="5"/>
  <c r="CN188" i="5"/>
  <c r="CM188" i="5"/>
  <c r="CL188" i="5"/>
  <c r="CK188" i="5"/>
  <c r="CB76" i="5"/>
  <c r="CF76" i="5" s="1"/>
  <c r="CO76" i="5"/>
  <c r="CN76" i="5"/>
  <c r="CM76" i="5"/>
  <c r="CL76" i="5"/>
  <c r="CK76" i="5"/>
  <c r="CB795" i="5"/>
  <c r="CF795" i="5" s="1"/>
  <c r="CO795" i="5"/>
  <c r="CN795" i="5"/>
  <c r="CM795" i="5"/>
  <c r="CK795" i="5"/>
  <c r="CL795" i="5"/>
  <c r="CC633" i="5"/>
  <c r="CG633" i="5" s="1"/>
  <c r="CW633" i="5"/>
  <c r="CV633" i="5"/>
  <c r="CU633" i="5"/>
  <c r="CT633" i="5"/>
  <c r="CS633" i="5"/>
  <c r="CB540" i="5"/>
  <c r="CF540" i="5" s="1"/>
  <c r="CO540" i="5"/>
  <c r="CN540" i="5"/>
  <c r="CM540" i="5"/>
  <c r="CL540" i="5"/>
  <c r="CK540" i="5"/>
  <c r="CB626" i="5"/>
  <c r="CF626" i="5" s="1"/>
  <c r="CO626" i="5"/>
  <c r="CN626" i="5"/>
  <c r="CM626" i="5"/>
  <c r="CL626" i="5"/>
  <c r="CK626" i="5"/>
  <c r="CB267" i="5"/>
  <c r="CF267" i="5" s="1"/>
  <c r="CO267" i="5"/>
  <c r="CN267" i="5"/>
  <c r="CM267" i="5"/>
  <c r="CL267" i="5"/>
  <c r="CK267" i="5"/>
  <c r="CB256" i="5"/>
  <c r="CF256" i="5" s="1"/>
  <c r="CK256" i="5"/>
  <c r="CO256" i="5"/>
  <c r="CN256" i="5"/>
  <c r="CL256" i="5"/>
  <c r="CM256" i="5"/>
  <c r="CB964" i="5"/>
  <c r="CF964" i="5" s="1"/>
  <c r="CO964" i="5"/>
  <c r="CN964" i="5"/>
  <c r="CM964" i="5"/>
  <c r="CL964" i="5"/>
  <c r="CK964" i="5"/>
  <c r="CB362" i="5"/>
  <c r="CF362" i="5" s="1"/>
  <c r="CO362" i="5"/>
  <c r="CN362" i="5"/>
  <c r="CM362" i="5"/>
  <c r="CL362" i="5"/>
  <c r="CK362" i="5"/>
  <c r="CB225" i="5"/>
  <c r="CF225" i="5" s="1"/>
  <c r="CO225" i="5"/>
  <c r="CN225" i="5"/>
  <c r="CM225" i="5"/>
  <c r="CL225" i="5"/>
  <c r="CK225" i="5"/>
  <c r="CB105" i="5"/>
  <c r="CF105" i="5" s="1"/>
  <c r="CO105" i="5"/>
  <c r="CN105" i="5"/>
  <c r="CM105" i="5"/>
  <c r="CL105" i="5"/>
  <c r="CK105" i="5"/>
  <c r="CB429" i="5"/>
  <c r="CF429" i="5" s="1"/>
  <c r="CO429" i="5"/>
  <c r="CN429" i="5"/>
  <c r="CM429" i="5"/>
  <c r="CL429" i="5"/>
  <c r="CK429" i="5"/>
  <c r="CB447" i="5"/>
  <c r="CF447" i="5" s="1"/>
  <c r="CO447" i="5"/>
  <c r="CN447" i="5"/>
  <c r="CM447" i="5"/>
  <c r="CL447" i="5"/>
  <c r="CK447" i="5"/>
  <c r="CB657" i="5"/>
  <c r="CF657" i="5" s="1"/>
  <c r="CN657" i="5"/>
  <c r="CM657" i="5"/>
  <c r="CL657" i="5"/>
  <c r="CK657" i="5"/>
  <c r="CO657" i="5"/>
  <c r="CB654" i="5"/>
  <c r="CO654" i="5"/>
  <c r="CM654" i="5"/>
  <c r="CL654" i="5"/>
  <c r="CK654" i="5"/>
  <c r="CN654" i="5"/>
  <c r="CC462" i="5"/>
  <c r="CG462" i="5" s="1"/>
  <c r="CV462" i="5"/>
  <c r="CU462" i="5"/>
  <c r="CT462" i="5"/>
  <c r="CS462" i="5"/>
  <c r="CW462" i="5"/>
  <c r="CB345" i="5"/>
  <c r="CO345" i="5"/>
  <c r="CN345" i="5"/>
  <c r="CM345" i="5"/>
  <c r="CL345" i="5"/>
  <c r="CK345" i="5"/>
  <c r="CB186" i="5"/>
  <c r="CF186" i="5" s="1"/>
  <c r="CO186" i="5"/>
  <c r="CN186" i="5"/>
  <c r="CM186" i="5"/>
  <c r="CL186" i="5"/>
  <c r="CK186" i="5"/>
  <c r="CB29" i="5"/>
  <c r="CD29" i="5" s="1"/>
  <c r="CL29" i="5"/>
  <c r="CK29" i="5"/>
  <c r="CO29" i="5"/>
  <c r="CN29" i="5"/>
  <c r="CM29" i="5"/>
  <c r="CB477" i="5"/>
  <c r="CD477" i="5" s="1"/>
  <c r="CO477" i="5"/>
  <c r="CN477" i="5"/>
  <c r="CM477" i="5"/>
  <c r="CL477" i="5"/>
  <c r="CK477" i="5"/>
  <c r="CB106" i="5"/>
  <c r="CO106" i="5"/>
  <c r="CM106" i="5"/>
  <c r="CL106" i="5"/>
  <c r="CK106" i="5"/>
  <c r="CN106" i="5"/>
  <c r="CB917" i="5"/>
  <c r="CF917" i="5" s="1"/>
  <c r="CO917" i="5"/>
  <c r="CN917" i="5"/>
  <c r="CL917" i="5"/>
  <c r="CK917" i="5"/>
  <c r="CM917" i="5"/>
  <c r="CB764" i="5"/>
  <c r="CF764" i="5" s="1"/>
  <c r="CO764" i="5"/>
  <c r="CN764" i="5"/>
  <c r="CM764" i="5"/>
  <c r="CL764" i="5"/>
  <c r="CK764" i="5"/>
  <c r="CC513" i="5"/>
  <c r="CG513" i="5" s="1"/>
  <c r="CH513" i="5" s="1"/>
  <c r="CW513" i="5"/>
  <c r="CV513" i="5"/>
  <c r="CU513" i="5"/>
  <c r="CT513" i="5"/>
  <c r="CS513" i="5"/>
  <c r="CB515" i="5"/>
  <c r="CO515" i="5"/>
  <c r="CN515" i="5"/>
  <c r="CK515" i="5"/>
  <c r="CL515" i="5"/>
  <c r="CM515" i="5"/>
  <c r="CB215" i="5"/>
  <c r="CD215" i="5" s="1"/>
  <c r="CO215" i="5"/>
  <c r="CN215" i="5"/>
  <c r="CM215" i="5"/>
  <c r="CL215" i="5"/>
  <c r="CK215" i="5"/>
  <c r="CB40" i="5"/>
  <c r="CO40" i="5"/>
  <c r="CN40" i="5"/>
  <c r="CM40" i="5"/>
  <c r="CL40" i="5"/>
  <c r="CK40" i="5"/>
  <c r="CQ610" i="5"/>
  <c r="CP721" i="5"/>
  <c r="CQ721" i="5"/>
  <c r="CP762" i="5"/>
  <c r="CQ651" i="5"/>
  <c r="CP651" i="5"/>
  <c r="CB958" i="5"/>
  <c r="CF958" i="5" s="1"/>
  <c r="CN958" i="5"/>
  <c r="CM958" i="5"/>
  <c r="CL958" i="5"/>
  <c r="CK958" i="5"/>
  <c r="CO958" i="5"/>
  <c r="CC40" i="5"/>
  <c r="CG40" i="5" s="1"/>
  <c r="CV40" i="5"/>
  <c r="CU40" i="5"/>
  <c r="CT40" i="5"/>
  <c r="CS40" i="5"/>
  <c r="CW40" i="5"/>
  <c r="CB640" i="5"/>
  <c r="CF640" i="5" s="1"/>
  <c r="CO640" i="5"/>
  <c r="CN640" i="5"/>
  <c r="CM640" i="5"/>
  <c r="CL640" i="5"/>
  <c r="CK640" i="5"/>
  <c r="CB986" i="5"/>
  <c r="CF986" i="5" s="1"/>
  <c r="CO986" i="5"/>
  <c r="CN986" i="5"/>
  <c r="CM986" i="5"/>
  <c r="CL986" i="5"/>
  <c r="CK986" i="5"/>
  <c r="CB399" i="5"/>
  <c r="CF399" i="5" s="1"/>
  <c r="CO399" i="5"/>
  <c r="CN399" i="5"/>
  <c r="CM399" i="5"/>
  <c r="CL399" i="5"/>
  <c r="CK399" i="5"/>
  <c r="CB298" i="5"/>
  <c r="CF298" i="5" s="1"/>
  <c r="CO298" i="5"/>
  <c r="CN298" i="5"/>
  <c r="CM298" i="5"/>
  <c r="CL298" i="5"/>
  <c r="CK298" i="5"/>
  <c r="CB724" i="5"/>
  <c r="CF724" i="5" s="1"/>
  <c r="CO724" i="5"/>
  <c r="CN724" i="5"/>
  <c r="CM724" i="5"/>
  <c r="CL724" i="5"/>
  <c r="CK724" i="5"/>
  <c r="CB603" i="5"/>
  <c r="CF603" i="5" s="1"/>
  <c r="CO603" i="5"/>
  <c r="CN603" i="5"/>
  <c r="CM603" i="5"/>
  <c r="CL603" i="5"/>
  <c r="CK603" i="5"/>
  <c r="CC348" i="5"/>
  <c r="CV348" i="5"/>
  <c r="CU348" i="5"/>
  <c r="CT348" i="5"/>
  <c r="CS348" i="5"/>
  <c r="CW348" i="5"/>
  <c r="CC764" i="5"/>
  <c r="CG764" i="5" s="1"/>
  <c r="CW764" i="5"/>
  <c r="CV764" i="5"/>
  <c r="CU764" i="5"/>
  <c r="CT764" i="5"/>
  <c r="CS764" i="5"/>
  <c r="CC171" i="5"/>
  <c r="CG171" i="5" s="1"/>
  <c r="CV171" i="5"/>
  <c r="CU171" i="5"/>
  <c r="CT171" i="5"/>
  <c r="CS171" i="5"/>
  <c r="CW171" i="5"/>
  <c r="CB184" i="5"/>
  <c r="CD184" i="5" s="1"/>
  <c r="CO184" i="5"/>
  <c r="CN184" i="5"/>
  <c r="CM184" i="5"/>
  <c r="CL184" i="5"/>
  <c r="CK184" i="5"/>
  <c r="CQ218" i="5"/>
  <c r="CP218" i="5"/>
  <c r="CB526" i="5"/>
  <c r="CF526" i="5" s="1"/>
  <c r="CO526" i="5"/>
  <c r="CN526" i="5"/>
  <c r="CM526" i="5"/>
  <c r="CL526" i="5"/>
  <c r="CK526" i="5"/>
  <c r="CC480" i="5"/>
  <c r="CG480" i="5" s="1"/>
  <c r="CT480" i="5"/>
  <c r="CS480" i="5"/>
  <c r="CU480" i="5"/>
  <c r="CW480" i="5"/>
  <c r="CV480" i="5"/>
  <c r="CB701" i="5"/>
  <c r="CF701" i="5" s="1"/>
  <c r="CN701" i="5"/>
  <c r="CM701" i="5"/>
  <c r="CL701" i="5"/>
  <c r="CK701" i="5"/>
  <c r="CO701" i="5"/>
  <c r="CB866" i="5"/>
  <c r="CF866" i="5" s="1"/>
  <c r="CO866" i="5"/>
  <c r="CN866" i="5"/>
  <c r="CM866" i="5"/>
  <c r="CL866" i="5"/>
  <c r="CK866" i="5"/>
  <c r="CB236" i="5"/>
  <c r="CF236" i="5" s="1"/>
  <c r="CO236" i="5"/>
  <c r="CN236" i="5"/>
  <c r="CM236" i="5"/>
  <c r="CL236" i="5"/>
  <c r="CK236" i="5"/>
  <c r="CB678" i="5"/>
  <c r="CF678" i="5" s="1"/>
  <c r="CK678" i="5"/>
  <c r="CO678" i="5"/>
  <c r="CN678" i="5"/>
  <c r="CM678" i="5"/>
  <c r="CL678" i="5"/>
  <c r="CB189" i="5"/>
  <c r="CF189" i="5" s="1"/>
  <c r="CO189" i="5"/>
  <c r="CN189" i="5"/>
  <c r="CM189" i="5"/>
  <c r="CL189" i="5"/>
  <c r="CK189" i="5"/>
  <c r="CB411" i="5"/>
  <c r="CF411" i="5" s="1"/>
  <c r="CO411" i="5"/>
  <c r="CN411" i="5"/>
  <c r="CM411" i="5"/>
  <c r="CL411" i="5"/>
  <c r="CK411" i="5"/>
  <c r="CB820" i="5"/>
  <c r="CF820" i="5" s="1"/>
  <c r="CN820" i="5"/>
  <c r="CM820" i="5"/>
  <c r="CL820" i="5"/>
  <c r="CK820" i="5"/>
  <c r="CO820" i="5"/>
  <c r="CB147" i="5"/>
  <c r="CF147" i="5" s="1"/>
  <c r="CO147" i="5"/>
  <c r="CN147" i="5"/>
  <c r="CM147" i="5"/>
  <c r="CL147" i="5"/>
  <c r="CK147" i="5"/>
  <c r="CB907" i="5"/>
  <c r="CF907" i="5" s="1"/>
  <c r="CO907" i="5"/>
  <c r="CN907" i="5"/>
  <c r="CM907" i="5"/>
  <c r="CL907" i="5"/>
  <c r="CK907" i="5"/>
  <c r="CB835" i="5"/>
  <c r="CF835" i="5" s="1"/>
  <c r="CK835" i="5"/>
  <c r="CN835" i="5"/>
  <c r="CM835" i="5"/>
  <c r="CL835" i="5"/>
  <c r="CO835" i="5"/>
  <c r="CC98" i="5"/>
  <c r="CG98" i="5" s="1"/>
  <c r="CW98" i="5"/>
  <c r="CV98" i="5"/>
  <c r="CU98" i="5"/>
  <c r="CT98" i="5"/>
  <c r="CS98" i="5"/>
  <c r="CB819" i="5"/>
  <c r="CF819" i="5" s="1"/>
  <c r="CO819" i="5"/>
  <c r="CM819" i="5"/>
  <c r="CL819" i="5"/>
  <c r="CK819" i="5"/>
  <c r="CN819" i="5"/>
  <c r="CB211" i="5"/>
  <c r="CF211" i="5" s="1"/>
  <c r="CO211" i="5"/>
  <c r="CN211" i="5"/>
  <c r="CM211" i="5"/>
  <c r="CL211" i="5"/>
  <c r="CK211" i="5"/>
  <c r="CB563" i="5"/>
  <c r="CF563" i="5" s="1"/>
  <c r="CN563" i="5"/>
  <c r="CM563" i="5"/>
  <c r="CL563" i="5"/>
  <c r="CK563" i="5"/>
  <c r="CO563" i="5"/>
  <c r="CB436" i="5"/>
  <c r="CF436" i="5" s="1"/>
  <c r="CO436" i="5"/>
  <c r="CN436" i="5"/>
  <c r="CK436" i="5"/>
  <c r="CM436" i="5"/>
  <c r="CL436" i="5"/>
  <c r="CB484" i="5"/>
  <c r="CF484" i="5" s="1"/>
  <c r="CO484" i="5"/>
  <c r="CN484" i="5"/>
  <c r="CM484" i="5"/>
  <c r="CL484" i="5"/>
  <c r="CK484" i="5"/>
  <c r="CB784" i="5"/>
  <c r="CF784" i="5" s="1"/>
  <c r="CL784" i="5"/>
  <c r="CK784" i="5"/>
  <c r="CO784" i="5"/>
  <c r="CN784" i="5"/>
  <c r="CM784" i="5"/>
  <c r="CC987" i="5"/>
  <c r="CG987" i="5" s="1"/>
  <c r="CW987" i="5"/>
  <c r="CV987" i="5"/>
  <c r="CU987" i="5"/>
  <c r="CT987" i="5"/>
  <c r="CS987" i="5"/>
  <c r="CC150" i="5"/>
  <c r="CG150" i="5" s="1"/>
  <c r="CW150" i="5"/>
  <c r="CV150" i="5"/>
  <c r="CU150" i="5"/>
  <c r="CS150" i="5"/>
  <c r="CT150" i="5"/>
  <c r="CB480" i="5"/>
  <c r="CF480" i="5" s="1"/>
  <c r="CO480" i="5"/>
  <c r="CN480" i="5"/>
  <c r="CM480" i="5"/>
  <c r="CL480" i="5"/>
  <c r="CK480" i="5"/>
  <c r="CB749" i="5"/>
  <c r="CF749" i="5" s="1"/>
  <c r="CO749" i="5"/>
  <c r="CN749" i="5"/>
  <c r="CM749" i="5"/>
  <c r="CK749" i="5"/>
  <c r="CL749" i="5"/>
  <c r="CB209" i="5"/>
  <c r="CF209" i="5" s="1"/>
  <c r="CL209" i="5"/>
  <c r="CK209" i="5"/>
  <c r="CO209" i="5"/>
  <c r="CM209" i="5"/>
  <c r="CN209" i="5"/>
  <c r="CB939" i="5"/>
  <c r="CF939" i="5" s="1"/>
  <c r="CO939" i="5"/>
  <c r="CN939" i="5"/>
  <c r="CM939" i="5"/>
  <c r="CL939" i="5"/>
  <c r="CK939" i="5"/>
  <c r="CB58" i="5"/>
  <c r="CF58" i="5" s="1"/>
  <c r="CN58" i="5"/>
  <c r="CM58" i="5"/>
  <c r="CL58" i="5"/>
  <c r="CK58" i="5"/>
  <c r="CO58" i="5"/>
  <c r="BX617" i="5"/>
  <c r="CB432" i="5"/>
  <c r="CF432" i="5" s="1"/>
  <c r="CO432" i="5"/>
  <c r="CN432" i="5"/>
  <c r="CM432" i="5"/>
  <c r="CL432" i="5"/>
  <c r="CK432" i="5"/>
  <c r="CB944" i="5"/>
  <c r="CF944" i="5" s="1"/>
  <c r="CN944" i="5"/>
  <c r="CM944" i="5"/>
  <c r="CL944" i="5"/>
  <c r="CK944" i="5"/>
  <c r="CO944" i="5"/>
  <c r="CB692" i="5"/>
  <c r="CF692" i="5" s="1"/>
  <c r="CO692" i="5"/>
  <c r="CN692" i="5"/>
  <c r="CM692" i="5"/>
  <c r="CL692" i="5"/>
  <c r="CK692" i="5"/>
  <c r="CB598" i="5"/>
  <c r="CF598" i="5" s="1"/>
  <c r="CK598" i="5"/>
  <c r="CO598" i="5"/>
  <c r="CN598" i="5"/>
  <c r="CM598" i="5"/>
  <c r="CL598" i="5"/>
  <c r="CC114" i="5"/>
  <c r="CG114" i="5" s="1"/>
  <c r="CW114" i="5"/>
  <c r="CV114" i="5"/>
  <c r="CU114" i="5"/>
  <c r="CT114" i="5"/>
  <c r="CS114" i="5"/>
  <c r="CB333" i="5"/>
  <c r="CF333" i="5" s="1"/>
  <c r="CO333" i="5"/>
  <c r="CN333" i="5"/>
  <c r="CM333" i="5"/>
  <c r="CK333" i="5"/>
  <c r="CL333" i="5"/>
  <c r="CB798" i="5"/>
  <c r="CF798" i="5" s="1"/>
  <c r="CO798" i="5"/>
  <c r="CN798" i="5"/>
  <c r="CM798" i="5"/>
  <c r="CL798" i="5"/>
  <c r="CK798" i="5"/>
  <c r="CB190" i="5"/>
  <c r="CF190" i="5" s="1"/>
  <c r="CK190" i="5"/>
  <c r="CO190" i="5"/>
  <c r="CN190" i="5"/>
  <c r="CM190" i="5"/>
  <c r="CL190" i="5"/>
  <c r="CB735" i="5"/>
  <c r="CF735" i="5" s="1"/>
  <c r="CO735" i="5"/>
  <c r="CN735" i="5"/>
  <c r="CM735" i="5"/>
  <c r="CL735" i="5"/>
  <c r="CK735" i="5"/>
  <c r="CA938" i="5"/>
  <c r="CB318" i="5"/>
  <c r="CF318" i="5" s="1"/>
  <c r="CO318" i="5"/>
  <c r="CN318" i="5"/>
  <c r="CM318" i="5"/>
  <c r="CL318" i="5"/>
  <c r="CK318" i="5"/>
  <c r="CC359" i="5"/>
  <c r="CE359" i="5" s="1"/>
  <c r="CW359" i="5"/>
  <c r="CV359" i="5"/>
  <c r="CU359" i="5"/>
  <c r="CT359" i="5"/>
  <c r="CS359" i="5"/>
  <c r="CC942" i="5"/>
  <c r="CG942" i="5" s="1"/>
  <c r="CW942" i="5"/>
  <c r="CU942" i="5"/>
  <c r="CT942" i="5"/>
  <c r="CS942" i="5"/>
  <c r="CV942" i="5"/>
  <c r="CB848" i="5"/>
  <c r="CF848" i="5" s="1"/>
  <c r="CK848" i="5"/>
  <c r="CN848" i="5"/>
  <c r="CM848" i="5"/>
  <c r="CL848" i="5"/>
  <c r="CO848" i="5"/>
  <c r="CC716" i="5"/>
  <c r="CG716" i="5" s="1"/>
  <c r="CW716" i="5"/>
  <c r="CV716" i="5"/>
  <c r="CT716" i="5"/>
  <c r="CS716" i="5"/>
  <c r="CU716" i="5"/>
  <c r="CB203" i="5"/>
  <c r="CM203" i="5"/>
  <c r="CL203" i="5"/>
  <c r="CK203" i="5"/>
  <c r="CN203" i="5"/>
  <c r="CO203" i="5"/>
  <c r="CC143" i="5"/>
  <c r="CG143" i="5" s="1"/>
  <c r="CU143" i="5"/>
  <c r="CT143" i="5"/>
  <c r="CS143" i="5"/>
  <c r="CW143" i="5"/>
  <c r="CV143" i="5"/>
  <c r="CC166" i="5"/>
  <c r="CG166" i="5" s="1"/>
  <c r="CW166" i="5"/>
  <c r="CU166" i="5"/>
  <c r="CT166" i="5"/>
  <c r="CS166" i="5"/>
  <c r="CV166" i="5"/>
  <c r="CQ21" i="5"/>
  <c r="CQ511" i="5"/>
  <c r="CP511" i="5"/>
  <c r="CQ109" i="5"/>
  <c r="CP513" i="5"/>
  <c r="CQ322" i="5"/>
  <c r="CP322" i="5"/>
  <c r="CQ87" i="5"/>
  <c r="CP87" i="5"/>
  <c r="CQ762" i="5"/>
  <c r="CQ116" i="5"/>
  <c r="CP116" i="5"/>
  <c r="CQ185" i="5"/>
  <c r="CP185" i="5"/>
  <c r="CQ57" i="5"/>
  <c r="CP57" i="5"/>
  <c r="CP492" i="5"/>
  <c r="CQ492" i="5"/>
  <c r="CQ65" i="5"/>
  <c r="CP65" i="5"/>
  <c r="CB449" i="5"/>
  <c r="CF449" i="5" s="1"/>
  <c r="CL449" i="5"/>
  <c r="CK449" i="5"/>
  <c r="CM449" i="5"/>
  <c r="CO449" i="5"/>
  <c r="CN449" i="5"/>
  <c r="CB932" i="5"/>
  <c r="CF932" i="5" s="1"/>
  <c r="CO932" i="5"/>
  <c r="CN932" i="5"/>
  <c r="CM932" i="5"/>
  <c r="CL932" i="5"/>
  <c r="CK932" i="5"/>
  <c r="CB287" i="5"/>
  <c r="CF287" i="5" s="1"/>
  <c r="CO287" i="5"/>
  <c r="CN287" i="5"/>
  <c r="CM287" i="5"/>
  <c r="CL287" i="5"/>
  <c r="CK287" i="5"/>
  <c r="CB637" i="5"/>
  <c r="CF637" i="5" s="1"/>
  <c r="CM637" i="5"/>
  <c r="CL637" i="5"/>
  <c r="CK637" i="5"/>
  <c r="CN637" i="5"/>
  <c r="CO637" i="5"/>
  <c r="CQ954" i="5"/>
  <c r="CP954" i="5"/>
  <c r="CB703" i="5"/>
  <c r="CF703" i="5" s="1"/>
  <c r="CN703" i="5"/>
  <c r="CM703" i="5"/>
  <c r="CL703" i="5"/>
  <c r="CK703" i="5"/>
  <c r="CO703" i="5"/>
  <c r="CB317" i="5"/>
  <c r="CF317" i="5" s="1"/>
  <c r="CN317" i="5"/>
  <c r="CM317" i="5"/>
  <c r="CL317" i="5"/>
  <c r="CO317" i="5"/>
  <c r="CK317" i="5"/>
  <c r="CB16" i="5"/>
  <c r="CF16" i="5" s="1"/>
  <c r="CN16" i="5"/>
  <c r="CM16" i="5"/>
  <c r="CL16" i="5"/>
  <c r="CK16" i="5"/>
  <c r="CO16" i="5"/>
  <c r="CB39" i="5"/>
  <c r="CF39" i="5" s="1"/>
  <c r="CM39" i="5"/>
  <c r="CL39" i="5"/>
  <c r="CK39" i="5"/>
  <c r="CO39" i="5"/>
  <c r="CN39" i="5"/>
  <c r="CB240" i="5"/>
  <c r="CF240" i="5" s="1"/>
  <c r="CO240" i="5"/>
  <c r="CN240" i="5"/>
  <c r="CM240" i="5"/>
  <c r="CL240" i="5"/>
  <c r="CK240" i="5"/>
  <c r="CB517" i="5"/>
  <c r="CF517" i="5" s="1"/>
  <c r="CO517" i="5"/>
  <c r="CN517" i="5"/>
  <c r="CM517" i="5"/>
  <c r="CL517" i="5"/>
  <c r="CK517" i="5"/>
  <c r="CB814" i="5"/>
  <c r="CF814" i="5" s="1"/>
  <c r="CO814" i="5"/>
  <c r="CN814" i="5"/>
  <c r="CM814" i="5"/>
  <c r="CL814" i="5"/>
  <c r="CK814" i="5"/>
  <c r="CC397" i="5"/>
  <c r="CG397" i="5" s="1"/>
  <c r="CW397" i="5"/>
  <c r="CV397" i="5"/>
  <c r="CU397" i="5"/>
  <c r="CT397" i="5"/>
  <c r="CS397" i="5"/>
  <c r="CB705" i="5"/>
  <c r="CF705" i="5" s="1"/>
  <c r="CO705" i="5"/>
  <c r="CN705" i="5"/>
  <c r="CM705" i="5"/>
  <c r="CL705" i="5"/>
  <c r="CK705" i="5"/>
  <c r="CB883" i="5"/>
  <c r="CF883" i="5" s="1"/>
  <c r="CM883" i="5"/>
  <c r="CL883" i="5"/>
  <c r="CK883" i="5"/>
  <c r="CN883" i="5"/>
  <c r="CO883" i="5"/>
  <c r="CB886" i="5"/>
  <c r="CF886" i="5" s="1"/>
  <c r="CK886" i="5"/>
  <c r="CO886" i="5"/>
  <c r="CN886" i="5"/>
  <c r="CM886" i="5"/>
  <c r="CL886" i="5"/>
  <c r="CB435" i="5"/>
  <c r="CF435" i="5" s="1"/>
  <c r="CO435" i="5"/>
  <c r="CN435" i="5"/>
  <c r="CM435" i="5"/>
  <c r="CL435" i="5"/>
  <c r="CK435" i="5"/>
  <c r="CC638" i="5"/>
  <c r="CG638" i="5" s="1"/>
  <c r="CV638" i="5"/>
  <c r="CU638" i="5"/>
  <c r="CT638" i="5"/>
  <c r="CS638" i="5"/>
  <c r="CW638" i="5"/>
  <c r="CB469" i="5"/>
  <c r="CF469" i="5" s="1"/>
  <c r="CO469" i="5"/>
  <c r="CN469" i="5"/>
  <c r="CM469" i="5"/>
  <c r="CL469" i="5"/>
  <c r="CK469" i="5"/>
  <c r="CB679" i="5"/>
  <c r="CF679" i="5" s="1"/>
  <c r="CO679" i="5"/>
  <c r="CN679" i="5"/>
  <c r="CM679" i="5"/>
  <c r="CL679" i="5"/>
  <c r="CK679" i="5"/>
  <c r="CC858" i="5"/>
  <c r="CG858" i="5" s="1"/>
  <c r="CW858" i="5"/>
  <c r="CV858" i="5"/>
  <c r="CU858" i="5"/>
  <c r="CT858" i="5"/>
  <c r="CS858" i="5"/>
  <c r="CB213" i="5"/>
  <c r="CF213" i="5" s="1"/>
  <c r="CO213" i="5"/>
  <c r="CN213" i="5"/>
  <c r="CM213" i="5"/>
  <c r="CL213" i="5"/>
  <c r="CK213" i="5"/>
  <c r="CB963" i="5"/>
  <c r="CF963" i="5" s="1"/>
  <c r="CO963" i="5"/>
  <c r="CN963" i="5"/>
  <c r="CM963" i="5"/>
  <c r="CL963" i="5"/>
  <c r="CK963" i="5"/>
  <c r="CC782" i="5"/>
  <c r="CG782" i="5" s="1"/>
  <c r="CS782" i="5"/>
  <c r="CV782" i="5"/>
  <c r="CU782" i="5"/>
  <c r="CT782" i="5"/>
  <c r="CW782" i="5"/>
  <c r="CB343" i="5"/>
  <c r="CF343" i="5" s="1"/>
  <c r="CK343" i="5"/>
  <c r="CO343" i="5"/>
  <c r="CN343" i="5"/>
  <c r="CL343" i="5"/>
  <c r="CM343" i="5"/>
  <c r="CC410" i="5"/>
  <c r="CG410" i="5" s="1"/>
  <c r="CH410" i="5" s="1"/>
  <c r="CW410" i="5"/>
  <c r="CT410" i="5"/>
  <c r="CS410" i="5"/>
  <c r="CU410" i="5"/>
  <c r="CV410" i="5"/>
  <c r="CB497" i="5"/>
  <c r="CF497" i="5" s="1"/>
  <c r="CO497" i="5"/>
  <c r="CN497" i="5"/>
  <c r="CK497" i="5"/>
  <c r="CM497" i="5"/>
  <c r="CL497" i="5"/>
  <c r="CC272" i="5"/>
  <c r="CG272" i="5" s="1"/>
  <c r="CT272" i="5"/>
  <c r="CS272" i="5"/>
  <c r="CW272" i="5"/>
  <c r="CU272" i="5"/>
  <c r="CV272" i="5"/>
  <c r="CB770" i="5"/>
  <c r="CF770" i="5" s="1"/>
  <c r="CO770" i="5"/>
  <c r="CN770" i="5"/>
  <c r="CM770" i="5"/>
  <c r="CL770" i="5"/>
  <c r="CK770" i="5"/>
  <c r="CB643" i="5"/>
  <c r="CF643" i="5" s="1"/>
  <c r="CK643" i="5"/>
  <c r="CO643" i="5"/>
  <c r="CN643" i="5"/>
  <c r="CM643" i="5"/>
  <c r="CL643" i="5"/>
  <c r="CC771" i="5"/>
  <c r="CG771" i="5" s="1"/>
  <c r="CW771" i="5"/>
  <c r="CV771" i="5"/>
  <c r="CU771" i="5"/>
  <c r="CT771" i="5"/>
  <c r="CS771" i="5"/>
  <c r="CB616" i="5"/>
  <c r="CF616" i="5" s="1"/>
  <c r="CL616" i="5"/>
  <c r="CK616" i="5"/>
  <c r="CO616" i="5"/>
  <c r="CN616" i="5"/>
  <c r="CM616" i="5"/>
  <c r="CB967" i="5"/>
  <c r="CF967" i="5" s="1"/>
  <c r="CK967" i="5"/>
  <c r="CO967" i="5"/>
  <c r="CN967" i="5"/>
  <c r="CM967" i="5"/>
  <c r="CL967" i="5"/>
  <c r="CB228" i="5"/>
  <c r="CF228" i="5" s="1"/>
  <c r="CO228" i="5"/>
  <c r="CN228" i="5"/>
  <c r="CM228" i="5"/>
  <c r="CL228" i="5"/>
  <c r="CK228" i="5"/>
  <c r="CB219" i="5"/>
  <c r="CF219" i="5" s="1"/>
  <c r="CO219" i="5"/>
  <c r="CN219" i="5"/>
  <c r="CM219" i="5"/>
  <c r="CL219" i="5"/>
  <c r="CK219" i="5"/>
  <c r="CB72" i="5"/>
  <c r="CF72" i="5" s="1"/>
  <c r="CK72" i="5"/>
  <c r="CO72" i="5"/>
  <c r="CN72" i="5"/>
  <c r="CM72" i="5"/>
  <c r="CL72" i="5"/>
  <c r="CB37" i="5"/>
  <c r="CF37" i="5" s="1"/>
  <c r="CO37" i="5"/>
  <c r="CN37" i="5"/>
  <c r="CM37" i="5"/>
  <c r="CL37" i="5"/>
  <c r="CK37" i="5"/>
  <c r="CC194" i="5"/>
  <c r="CG194" i="5" s="1"/>
  <c r="CW194" i="5"/>
  <c r="CV194" i="5"/>
  <c r="CU194" i="5"/>
  <c r="CT194" i="5"/>
  <c r="CS194" i="5"/>
  <c r="CB812" i="5"/>
  <c r="CF812" i="5" s="1"/>
  <c r="CO812" i="5"/>
  <c r="CN812" i="5"/>
  <c r="CM812" i="5"/>
  <c r="CL812" i="5"/>
  <c r="CK812" i="5"/>
  <c r="CB840" i="5"/>
  <c r="CF840" i="5" s="1"/>
  <c r="CO840" i="5"/>
  <c r="CN840" i="5"/>
  <c r="CM840" i="5"/>
  <c r="CL840" i="5"/>
  <c r="CK840" i="5"/>
  <c r="CB559" i="5"/>
  <c r="CO559" i="5"/>
  <c r="CN559" i="5"/>
  <c r="CM559" i="5"/>
  <c r="CL559" i="5"/>
  <c r="CK559" i="5"/>
  <c r="CB978" i="5"/>
  <c r="CF978" i="5" s="1"/>
  <c r="CO978" i="5"/>
  <c r="CN978" i="5"/>
  <c r="CM978" i="5"/>
  <c r="CL978" i="5"/>
  <c r="CK978" i="5"/>
  <c r="BX468" i="5"/>
  <c r="CB164" i="5"/>
  <c r="CF164" i="5" s="1"/>
  <c r="CO164" i="5"/>
  <c r="CN164" i="5"/>
  <c r="CM164" i="5"/>
  <c r="CL164" i="5"/>
  <c r="CK164" i="5"/>
  <c r="CB70" i="5"/>
  <c r="CF70" i="5" s="1"/>
  <c r="CO70" i="5"/>
  <c r="CN70" i="5"/>
  <c r="CM70" i="5"/>
  <c r="CL70" i="5"/>
  <c r="CK70" i="5"/>
  <c r="CB732" i="5"/>
  <c r="CF732" i="5" s="1"/>
  <c r="CO732" i="5"/>
  <c r="CN732" i="5"/>
  <c r="CM732" i="5"/>
  <c r="CL732" i="5"/>
  <c r="CK732" i="5"/>
  <c r="CD412" i="5"/>
  <c r="CB150" i="5"/>
  <c r="CF150" i="5" s="1"/>
  <c r="CO150" i="5"/>
  <c r="CN150" i="5"/>
  <c r="CM150" i="5"/>
  <c r="CL150" i="5"/>
  <c r="CK150" i="5"/>
  <c r="CB646" i="5"/>
  <c r="CF646" i="5" s="1"/>
  <c r="CM646" i="5"/>
  <c r="CL646" i="5"/>
  <c r="CK646" i="5"/>
  <c r="CO646" i="5"/>
  <c r="CN646" i="5"/>
  <c r="CC501" i="5"/>
  <c r="CG501" i="5" s="1"/>
  <c r="CU501" i="5"/>
  <c r="CT501" i="5"/>
  <c r="CS501" i="5"/>
  <c r="CV501" i="5"/>
  <c r="CW501" i="5"/>
  <c r="CB102" i="5"/>
  <c r="CF102" i="5" s="1"/>
  <c r="CN102" i="5"/>
  <c r="CM102" i="5"/>
  <c r="CL102" i="5"/>
  <c r="CK102" i="5"/>
  <c r="CO102" i="5"/>
  <c r="CC235" i="5"/>
  <c r="CG235" i="5" s="1"/>
  <c r="CW235" i="5"/>
  <c r="CV235" i="5"/>
  <c r="CU235" i="5"/>
  <c r="CT235" i="5"/>
  <c r="CS235" i="5"/>
  <c r="CB330" i="5"/>
  <c r="CD330" i="5" s="1"/>
  <c r="CO330" i="5"/>
  <c r="CN330" i="5"/>
  <c r="CM330" i="5"/>
  <c r="CL330" i="5"/>
  <c r="CK330" i="5"/>
  <c r="CC831" i="5"/>
  <c r="CG831" i="5" s="1"/>
  <c r="CW831" i="5"/>
  <c r="CV831" i="5"/>
  <c r="CU831" i="5"/>
  <c r="CT831" i="5"/>
  <c r="CS831" i="5"/>
  <c r="CB466" i="5"/>
  <c r="CF466" i="5" s="1"/>
  <c r="CO466" i="5"/>
  <c r="CN466" i="5"/>
  <c r="CM466" i="5"/>
  <c r="CL466" i="5"/>
  <c r="CK466" i="5"/>
  <c r="CP183" i="5"/>
  <c r="CQ183" i="5"/>
  <c r="CQ832" i="5"/>
  <c r="CP832" i="5"/>
  <c r="CA990" i="5"/>
  <c r="CA87" i="5"/>
  <c r="BX62" i="5"/>
  <c r="BX990" i="5"/>
  <c r="BX87" i="5"/>
  <c r="BX853" i="5"/>
  <c r="BZ898" i="5"/>
  <c r="CA898" i="5"/>
  <c r="CD880" i="5"/>
  <c r="CA246" i="5"/>
  <c r="BX891" i="5"/>
  <c r="CA891" i="5"/>
  <c r="CE126" i="5"/>
  <c r="CA35" i="5"/>
  <c r="BX700" i="5"/>
  <c r="CA180" i="5"/>
  <c r="CD275" i="5"/>
  <c r="BX320" i="5"/>
  <c r="BX191" i="5"/>
  <c r="BX554" i="5"/>
  <c r="BX128" i="5"/>
  <c r="BX727" i="5"/>
  <c r="CA561" i="5"/>
  <c r="CA320" i="5"/>
  <c r="BX988" i="5"/>
  <c r="BZ192" i="5"/>
  <c r="CA574" i="5"/>
  <c r="CA330" i="5"/>
  <c r="CA919" i="5"/>
  <c r="BX574" i="5"/>
  <c r="CA683" i="5"/>
  <c r="BZ173" i="5"/>
  <c r="BX504" i="5"/>
  <c r="BX173" i="5"/>
  <c r="BX63" i="5"/>
  <c r="CF919" i="5"/>
  <c r="CA552" i="5"/>
  <c r="BZ660" i="5"/>
  <c r="BX919" i="5"/>
  <c r="CD915" i="5"/>
  <c r="BX752" i="5"/>
  <c r="CA42" i="5"/>
  <c r="BX610" i="5"/>
  <c r="BX651" i="5"/>
  <c r="CA830" i="5"/>
  <c r="CA946" i="5"/>
  <c r="BX946" i="5"/>
  <c r="CA610" i="5"/>
  <c r="CD41" i="5"/>
  <c r="BX216" i="5"/>
  <c r="CD632" i="5"/>
  <c r="BY853" i="5"/>
  <c r="CA184" i="5"/>
  <c r="CA7" i="5"/>
  <c r="BX7" i="5"/>
  <c r="CA494" i="5"/>
  <c r="BX494" i="5"/>
  <c r="CA278" i="5"/>
  <c r="BX592" i="5"/>
  <c r="CA356" i="5"/>
  <c r="CA637" i="5"/>
  <c r="BX362" i="5"/>
  <c r="BX184" i="5"/>
  <c r="BX278" i="5"/>
  <c r="CA989" i="5"/>
  <c r="CD989" i="5"/>
  <c r="BZ811" i="5"/>
  <c r="BX302" i="5"/>
  <c r="BZ73" i="5"/>
  <c r="BX281" i="5"/>
  <c r="CA73" i="5"/>
  <c r="BZ592" i="5"/>
  <c r="BX798" i="5"/>
  <c r="BY901" i="5"/>
  <c r="BX340" i="5"/>
  <c r="BX480" i="5"/>
  <c r="BX356" i="5"/>
  <c r="BX593" i="5"/>
  <c r="CA236" i="5"/>
  <c r="CA406" i="5"/>
  <c r="CF938" i="5"/>
  <c r="CA801" i="5"/>
  <c r="CA901" i="5"/>
  <c r="BX236" i="5"/>
  <c r="CA593" i="5"/>
  <c r="BZ281" i="5"/>
  <c r="BX137" i="5"/>
  <c r="CA361" i="5"/>
  <c r="BX787" i="5"/>
  <c r="CA907" i="5"/>
  <c r="BX928" i="5"/>
  <c r="BX361" i="5"/>
  <c r="CA294" i="5"/>
  <c r="CA488" i="5"/>
  <c r="BX324" i="5"/>
  <c r="CA77" i="5"/>
  <c r="CA928" i="5"/>
  <c r="BX961" i="5"/>
  <c r="CA369" i="5"/>
  <c r="BX369" i="5"/>
  <c r="CD962" i="5"/>
  <c r="CA125" i="5"/>
  <c r="CA851" i="5"/>
  <c r="BX866" i="5"/>
  <c r="CD865" i="5"/>
  <c r="BX119" i="5"/>
  <c r="CA458" i="5"/>
  <c r="BX303" i="5"/>
  <c r="BZ793" i="5"/>
  <c r="BY63" i="5"/>
  <c r="BX920" i="5"/>
  <c r="CA621" i="5"/>
  <c r="CA504" i="5"/>
  <c r="CA134" i="5"/>
  <c r="BX360" i="5"/>
  <c r="CA360" i="5"/>
  <c r="CA121" i="5"/>
  <c r="BX121" i="5"/>
  <c r="BZ222" i="5"/>
  <c r="BX865" i="5"/>
  <c r="CA985" i="5"/>
  <c r="BX345" i="5"/>
  <c r="BX405" i="5"/>
  <c r="BX486" i="5"/>
  <c r="CA435" i="5"/>
  <c r="CA813" i="5"/>
  <c r="BX644" i="5"/>
  <c r="BX186" i="5"/>
  <c r="BX813" i="5"/>
  <c r="BX314" i="5"/>
  <c r="BX702" i="5"/>
  <c r="CA644" i="5"/>
  <c r="BZ702" i="5"/>
  <c r="CA660" i="5"/>
  <c r="BY552" i="5"/>
  <c r="BX985" i="5"/>
  <c r="CA284" i="5"/>
  <c r="CA192" i="5"/>
  <c r="BZ154" i="5"/>
  <c r="BX611" i="5"/>
  <c r="BZ831" i="5"/>
  <c r="CA986" i="5"/>
  <c r="BX568" i="5"/>
  <c r="BX154" i="5"/>
  <c r="BX832" i="5"/>
  <c r="BX831" i="5"/>
  <c r="BX966" i="5"/>
  <c r="BZ113" i="5"/>
  <c r="BX895" i="5"/>
  <c r="CA327" i="5"/>
  <c r="CA661" i="5"/>
  <c r="BX284" i="5"/>
  <c r="CD548" i="5"/>
  <c r="CD61" i="5"/>
  <c r="CA368" i="5"/>
  <c r="CA740" i="5"/>
  <c r="CA420" i="5"/>
  <c r="BY368" i="5"/>
  <c r="BX466" i="5"/>
  <c r="BX101" i="5"/>
  <c r="CA151" i="5"/>
  <c r="CA9" i="5"/>
  <c r="BX450" i="5"/>
  <c r="BZ235" i="5"/>
  <c r="BY977" i="5"/>
  <c r="CA61" i="5"/>
  <c r="BX235" i="5"/>
  <c r="BX61" i="5"/>
  <c r="BX840" i="5"/>
  <c r="CA611" i="5"/>
  <c r="CA977" i="5"/>
  <c r="CA787" i="5"/>
  <c r="CA429" i="5"/>
  <c r="CA101" i="5"/>
  <c r="BX976" i="5"/>
  <c r="CA466" i="5"/>
  <c r="BX133" i="5"/>
  <c r="CA976" i="5"/>
  <c r="CA927" i="5"/>
  <c r="CD650" i="5"/>
  <c r="CA747" i="5"/>
  <c r="BX82" i="5"/>
  <c r="CD569" i="5"/>
  <c r="CA390" i="5"/>
  <c r="BX157" i="5"/>
  <c r="BX562" i="5"/>
  <c r="BX581" i="5"/>
  <c r="CA251" i="5"/>
  <c r="CA876" i="5"/>
  <c r="CA55" i="5"/>
  <c r="CA82" i="5"/>
  <c r="BX251" i="5"/>
  <c r="CD664" i="5"/>
  <c r="BY102" i="5"/>
  <c r="BX70" i="5"/>
  <c r="CA33" i="5"/>
  <c r="CA929" i="5"/>
  <c r="CG173" i="5"/>
  <c r="CE173" i="5"/>
  <c r="BX463" i="5"/>
  <c r="BY741" i="5"/>
  <c r="BY966" i="5"/>
  <c r="CA741" i="5"/>
  <c r="BX927" i="5"/>
  <c r="CA293" i="5"/>
  <c r="CE704" i="5"/>
  <c r="BX35" i="5"/>
  <c r="BX569" i="5"/>
  <c r="BX986" i="5"/>
  <c r="CA463" i="5"/>
  <c r="BX479" i="5"/>
  <c r="BX580" i="5"/>
  <c r="CD149" i="5"/>
  <c r="BZ462" i="5"/>
  <c r="CA589" i="5"/>
  <c r="CA562" i="5"/>
  <c r="BX589" i="5"/>
  <c r="CA357" i="5"/>
  <c r="BY778" i="5"/>
  <c r="CA367" i="5"/>
  <c r="CA745" i="5"/>
  <c r="BX364" i="5"/>
  <c r="CA992" i="5"/>
  <c r="BX650" i="5"/>
  <c r="CA365" i="5"/>
  <c r="BX365" i="5"/>
  <c r="CA754" i="5"/>
  <c r="CA703" i="5"/>
  <c r="CA650" i="5"/>
  <c r="CA132" i="5"/>
  <c r="BX166" i="5"/>
  <c r="BX367" i="5"/>
  <c r="CD601" i="5"/>
  <c r="BX783" i="5"/>
  <c r="BX294" i="5"/>
  <c r="CA28" i="5"/>
  <c r="CA341" i="5"/>
  <c r="CA505" i="5"/>
  <c r="CA571" i="5"/>
  <c r="CE524" i="5"/>
  <c r="BX409" i="5"/>
  <c r="CA811" i="5"/>
  <c r="CA370" i="5"/>
  <c r="CA746" i="5"/>
  <c r="BZ896" i="5"/>
  <c r="CA856" i="5"/>
  <c r="CA314" i="5"/>
  <c r="BX151" i="5"/>
  <c r="CA591" i="5"/>
  <c r="CA405" i="5"/>
  <c r="BY409" i="5"/>
  <c r="CA362" i="5"/>
  <c r="BZ581" i="5"/>
  <c r="BY554" i="5"/>
  <c r="BX420" i="5"/>
  <c r="BX28" i="5"/>
  <c r="BX462" i="5"/>
  <c r="CA308" i="5"/>
  <c r="CA783" i="5"/>
  <c r="CA231" i="5"/>
  <c r="BX989" i="5"/>
  <c r="BX801" i="5"/>
  <c r="BX429" i="5"/>
  <c r="BX231" i="5"/>
  <c r="BX125" i="5"/>
  <c r="BX778" i="5"/>
  <c r="CE451" i="5"/>
  <c r="BX341" i="5"/>
  <c r="BY754" i="5"/>
  <c r="BY166" i="5"/>
  <c r="BY582" i="5"/>
  <c r="CA654" i="5"/>
  <c r="BX582" i="5"/>
  <c r="CD891" i="5"/>
  <c r="BX538" i="5"/>
  <c r="BX357" i="5"/>
  <c r="CA640" i="5"/>
  <c r="BX525" i="5"/>
  <c r="CA265" i="5"/>
  <c r="CA525" i="5"/>
  <c r="CD237" i="5"/>
  <c r="BX305" i="5"/>
  <c r="BX746" i="5"/>
  <c r="CA734" i="5"/>
  <c r="CA586" i="5"/>
  <c r="BX586" i="5"/>
  <c r="CA692" i="5"/>
  <c r="BX692" i="5"/>
  <c r="BX734" i="5"/>
  <c r="BX640" i="5"/>
  <c r="CA417" i="5"/>
  <c r="CF45" i="5"/>
  <c r="BX509" i="5"/>
  <c r="CA538" i="5"/>
  <c r="BY604" i="5"/>
  <c r="BX23" i="5"/>
  <c r="BX417" i="5"/>
  <c r="BX703" i="5"/>
  <c r="BZ246" i="5"/>
  <c r="CA347" i="5"/>
  <c r="BX900" i="5"/>
  <c r="BX808" i="5"/>
  <c r="CF137" i="5"/>
  <c r="CA761" i="5"/>
  <c r="BX511" i="5"/>
  <c r="BX761" i="5"/>
  <c r="CA232" i="5"/>
  <c r="BX5" i="5"/>
  <c r="BX358" i="5"/>
  <c r="CD62" i="5"/>
  <c r="BY245" i="5"/>
  <c r="CA245" i="5"/>
  <c r="BZ716" i="5"/>
  <c r="CA752" i="5"/>
  <c r="BX454" i="5"/>
  <c r="CD564" i="5"/>
  <c r="CA756" i="5"/>
  <c r="BX179" i="5"/>
  <c r="BX991" i="5"/>
  <c r="CA960" i="5"/>
  <c r="BX564" i="5"/>
  <c r="CA12" i="5"/>
  <c r="BX716" i="5"/>
  <c r="CA27" i="5"/>
  <c r="BX232" i="5"/>
  <c r="CD764" i="5"/>
  <c r="BX217" i="5"/>
  <c r="BY960" i="5"/>
  <c r="BZ501" i="5"/>
  <c r="BY451" i="5"/>
  <c r="CA438" i="5"/>
  <c r="BX25" i="5"/>
  <c r="BZ217" i="5"/>
  <c r="BX501" i="5"/>
  <c r="BX515" i="5"/>
  <c r="BZ171" i="5"/>
  <c r="CD913" i="5"/>
  <c r="CA500" i="5"/>
  <c r="BX500" i="5"/>
  <c r="CA179" i="5"/>
  <c r="BY116" i="5"/>
  <c r="CA511" i="5"/>
  <c r="BX171" i="5"/>
  <c r="CA6" i="5"/>
  <c r="CD358" i="5"/>
  <c r="BX90" i="5"/>
  <c r="BX566" i="5"/>
  <c r="CA25" i="5"/>
  <c r="BX632" i="5"/>
  <c r="CA198" i="5"/>
  <c r="BX451" i="5"/>
  <c r="CA617" i="5"/>
  <c r="CA215" i="5"/>
  <c r="BX892" i="5"/>
  <c r="BX218" i="5"/>
  <c r="BX913" i="5"/>
  <c r="BX116" i="5"/>
  <c r="BZ198" i="5"/>
  <c r="CA62" i="5"/>
  <c r="BX322" i="5"/>
  <c r="BX438" i="5"/>
  <c r="BX316" i="5"/>
  <c r="CA727" i="5"/>
  <c r="CA128" i="5"/>
  <c r="CA90" i="5"/>
  <c r="BX102" i="5"/>
  <c r="CA580" i="5"/>
  <c r="BX561" i="5"/>
  <c r="CA358" i="5"/>
  <c r="CA5" i="5"/>
  <c r="CA564" i="5"/>
  <c r="BX153" i="5"/>
  <c r="BY190" i="5"/>
  <c r="CA316" i="5"/>
  <c r="BX6" i="5"/>
  <c r="CA651" i="5"/>
  <c r="CD28" i="5"/>
  <c r="CA3" i="5"/>
  <c r="CD5" i="5"/>
  <c r="BX696" i="5"/>
  <c r="BX935" i="5"/>
  <c r="CA60" i="5"/>
  <c r="BZ775" i="5"/>
  <c r="BX929" i="5"/>
  <c r="CA798" i="5"/>
  <c r="CA732" i="5"/>
  <c r="BX12" i="5"/>
  <c r="CA701" i="5"/>
  <c r="BX770" i="5"/>
  <c r="CA935" i="5"/>
  <c r="CA322" i="5"/>
  <c r="CA988" i="5"/>
  <c r="CA770" i="5"/>
  <c r="CA913" i="5"/>
  <c r="CD580" i="5"/>
  <c r="BX532" i="5"/>
  <c r="CD447" i="5"/>
  <c r="CA832" i="5"/>
  <c r="CG900" i="5"/>
  <c r="CE900" i="5"/>
  <c r="CA609" i="5"/>
  <c r="CA263" i="5"/>
  <c r="CD190" i="5"/>
  <c r="BX24" i="5"/>
  <c r="BZ439" i="5"/>
  <c r="BX398" i="5"/>
  <c r="CA99" i="5"/>
  <c r="BX720" i="5"/>
  <c r="BX33" i="5"/>
  <c r="CA29" i="5"/>
  <c r="CA395" i="5"/>
  <c r="BX115" i="5"/>
  <c r="CF115" i="5"/>
  <c r="CA419" i="5"/>
  <c r="BX212" i="5"/>
  <c r="CA517" i="5"/>
  <c r="BZ419" i="5"/>
  <c r="CA489" i="5"/>
  <c r="CA844" i="5"/>
  <c r="BX263" i="5"/>
  <c r="BX742" i="5"/>
  <c r="CA874" i="5"/>
  <c r="CA439" i="5"/>
  <c r="CA115" i="5"/>
  <c r="BX226" i="5"/>
  <c r="CA24" i="5"/>
  <c r="CA540" i="5"/>
  <c r="CA212" i="5"/>
  <c r="CA962" i="5"/>
  <c r="CA258" i="5"/>
  <c r="CA161" i="5"/>
  <c r="BZ26" i="5"/>
  <c r="CA26" i="5"/>
  <c r="BZ120" i="5"/>
  <c r="CA758" i="5"/>
  <c r="CA947" i="5"/>
  <c r="BZ332" i="5"/>
  <c r="BX517" i="5"/>
  <c r="BZ900" i="5"/>
  <c r="BX29" i="5"/>
  <c r="BY161" i="5"/>
  <c r="CA793" i="5"/>
  <c r="CA165" i="5"/>
  <c r="CA612" i="5"/>
  <c r="CA711" i="5"/>
  <c r="BZ288" i="5"/>
  <c r="BX711" i="5"/>
  <c r="CA542" i="5"/>
  <c r="BZ482" i="5"/>
  <c r="CA482" i="5"/>
  <c r="CA329" i="5"/>
  <c r="BX612" i="5"/>
  <c r="CA209" i="5"/>
  <c r="CA93" i="5"/>
  <c r="BX965" i="5"/>
  <c r="CA119" i="5"/>
  <c r="CA669" i="5"/>
  <c r="BX165" i="5"/>
  <c r="CA254" i="5"/>
  <c r="BX767" i="5"/>
  <c r="CA289" i="5"/>
  <c r="BX134" i="5"/>
  <c r="BX167" i="5"/>
  <c r="BX868" i="5"/>
  <c r="CA88" i="5"/>
  <c r="BX45" i="5"/>
  <c r="CA802" i="5"/>
  <c r="BX389" i="5"/>
  <c r="BX753" i="5"/>
  <c r="CA878" i="5"/>
  <c r="BY167" i="5"/>
  <c r="CA288" i="5"/>
  <c r="CA45" i="5"/>
  <c r="BX91" i="5"/>
  <c r="CA222" i="5"/>
  <c r="BX15" i="5"/>
  <c r="BZ174" i="5"/>
  <c r="CA174" i="5"/>
  <c r="CA796" i="5"/>
  <c r="BY15" i="5"/>
  <c r="BX330" i="5"/>
  <c r="CA532" i="5"/>
  <c r="BX669" i="5"/>
  <c r="CF215" i="5"/>
  <c r="BX185" i="5"/>
  <c r="CA148" i="5"/>
  <c r="CA290" i="5"/>
  <c r="BX27" i="5"/>
  <c r="CE109" i="5"/>
  <c r="CD180" i="5"/>
  <c r="CA216" i="5"/>
  <c r="BX579" i="5"/>
  <c r="BX851" i="5"/>
  <c r="CA186" i="5"/>
  <c r="CA302" i="5"/>
  <c r="CA321" i="5"/>
  <c r="BY876" i="5"/>
  <c r="BX112" i="5"/>
  <c r="BX645" i="5"/>
  <c r="CA645" i="5"/>
  <c r="BZ965" i="5"/>
  <c r="BY164" i="5"/>
  <c r="BX952" i="5"/>
  <c r="BY773" i="5"/>
  <c r="CA164" i="5"/>
  <c r="CA855" i="5"/>
  <c r="BZ952" i="5"/>
  <c r="BX148" i="5"/>
  <c r="CA852" i="5"/>
  <c r="CA112" i="5"/>
  <c r="BX298" i="5"/>
  <c r="CA203" i="5"/>
  <c r="BX290" i="5"/>
  <c r="CA19" i="5"/>
  <c r="BX915" i="5"/>
  <c r="CA722" i="5"/>
  <c r="BX622" i="5"/>
  <c r="BX209" i="5"/>
  <c r="BX132" i="5"/>
  <c r="CD848" i="5"/>
  <c r="CA298" i="5"/>
  <c r="CA688" i="5"/>
  <c r="BZ808" i="5"/>
  <c r="BX662" i="5"/>
  <c r="CA786" i="5"/>
  <c r="CA155" i="5"/>
  <c r="BY280" i="5"/>
  <c r="CD244" i="5"/>
  <c r="BX947" i="5"/>
  <c r="BX475" i="5"/>
  <c r="BX370" i="5"/>
  <c r="BX328" i="5"/>
  <c r="BX652" i="5"/>
  <c r="CA982" i="5"/>
  <c r="CD561" i="5"/>
  <c r="CA967" i="5"/>
  <c r="CA144" i="5"/>
  <c r="CA743" i="5"/>
  <c r="CA175" i="5"/>
  <c r="BX175" i="5"/>
  <c r="CA416" i="5"/>
  <c r="BZ722" i="5"/>
  <c r="CA636" i="5"/>
  <c r="CA242" i="5"/>
  <c r="CA311" i="5"/>
  <c r="BX722" i="5"/>
  <c r="BX604" i="5"/>
  <c r="BX180" i="5"/>
  <c r="BX723" i="5"/>
  <c r="CA895" i="5"/>
  <c r="BZ243" i="5"/>
  <c r="BX717" i="5"/>
  <c r="CA641" i="5"/>
  <c r="CA221" i="5"/>
  <c r="BX598" i="5"/>
  <c r="BX243" i="5"/>
  <c r="BX639" i="5"/>
  <c r="BZ717" i="5"/>
  <c r="BX899" i="5"/>
  <c r="CE102" i="5"/>
  <c r="CE639" i="5"/>
  <c r="CA797" i="5"/>
  <c r="CA140" i="5"/>
  <c r="BX88" i="5"/>
  <c r="CA446" i="5"/>
  <c r="CD394" i="5"/>
  <c r="CA106" i="5"/>
  <c r="CD488" i="5"/>
  <c r="BX248" i="5"/>
  <c r="BX907" i="5"/>
  <c r="BX60" i="5"/>
  <c r="BX982" i="5"/>
  <c r="CA47" i="5"/>
  <c r="CA414" i="5"/>
  <c r="CA317" i="5"/>
  <c r="BY600" i="5"/>
  <c r="BX542" i="5"/>
  <c r="CA539" i="5"/>
  <c r="CA652" i="5"/>
  <c r="BZ639" i="5"/>
  <c r="BX836" i="5"/>
  <c r="CA598" i="5"/>
  <c r="BX258" i="5"/>
  <c r="CG509" i="5"/>
  <c r="CE509" i="5"/>
  <c r="CE595" i="5"/>
  <c r="CF590" i="5"/>
  <c r="CD590" i="5"/>
  <c r="BX637" i="5"/>
  <c r="BX802" i="5"/>
  <c r="BX796" i="5"/>
  <c r="CA735" i="5"/>
  <c r="CD450" i="5"/>
  <c r="BY509" i="5"/>
  <c r="CA383" i="5"/>
  <c r="BX872" i="5"/>
  <c r="BY984" i="5"/>
  <c r="BX280" i="5"/>
  <c r="CD464" i="5"/>
  <c r="CA394" i="5"/>
  <c r="BY456" i="5"/>
  <c r="BX551" i="5"/>
  <c r="CA785" i="5"/>
  <c r="BX108" i="5"/>
  <c r="BX621" i="5"/>
  <c r="CA456" i="5"/>
  <c r="BZ108" i="5"/>
  <c r="BX772" i="5"/>
  <c r="BX664" i="5"/>
  <c r="BX677" i="5"/>
  <c r="CA41" i="5"/>
  <c r="CA866" i="5"/>
  <c r="CA39" i="5"/>
  <c r="CA934" i="5"/>
  <c r="BX204" i="5"/>
  <c r="CA587" i="5"/>
  <c r="CA502" i="5"/>
  <c r="BX773" i="5"/>
  <c r="CA963" i="5"/>
  <c r="BX344" i="5"/>
  <c r="CA772" i="5"/>
  <c r="CA551" i="5"/>
  <c r="CA521" i="5"/>
  <c r="CA247" i="5"/>
  <c r="BX39" i="5"/>
  <c r="BX686" i="5"/>
  <c r="BX394" i="5"/>
  <c r="CA190" i="5"/>
  <c r="BX845" i="5"/>
  <c r="BX54" i="5"/>
  <c r="CA981" i="5"/>
  <c r="BX848" i="5"/>
  <c r="BX785" i="5"/>
  <c r="CA412" i="5"/>
  <c r="CA123" i="5"/>
  <c r="BZ142" i="5"/>
  <c r="CA113" i="5"/>
  <c r="CA707" i="5"/>
  <c r="CA804" i="5"/>
  <c r="CA826" i="5"/>
  <c r="BX117" i="5"/>
  <c r="CA170" i="5"/>
  <c r="BZ677" i="5"/>
  <c r="CA894" i="5"/>
  <c r="CA207" i="5"/>
  <c r="BY412" i="5"/>
  <c r="BX959" i="5"/>
  <c r="CA922" i="5"/>
  <c r="CA872" i="5"/>
  <c r="BX41" i="5"/>
  <c r="BX215" i="5"/>
  <c r="CA737" i="5"/>
  <c r="BX962" i="5"/>
  <c r="CF265" i="5"/>
  <c r="CD265" i="5"/>
  <c r="CG191" i="5"/>
  <c r="CE191" i="5"/>
  <c r="BX249" i="5"/>
  <c r="CF490" i="5"/>
  <c r="CA226" i="5"/>
  <c r="BX553" i="5"/>
  <c r="BX158" i="5"/>
  <c r="BX715" i="5"/>
  <c r="CA868" i="5"/>
  <c r="CA490" i="5"/>
  <c r="CA239" i="5"/>
  <c r="BX889" i="5"/>
  <c r="BX769" i="5"/>
  <c r="CA340" i="5"/>
  <c r="CA57" i="5"/>
  <c r="BX42" i="5"/>
  <c r="CA643" i="5"/>
  <c r="CA912" i="5"/>
  <c r="CA766" i="5"/>
  <c r="CA105" i="5"/>
  <c r="CA273" i="5"/>
  <c r="BX187" i="5"/>
  <c r="BZ239" i="5"/>
  <c r="BY502" i="5"/>
  <c r="BX558" i="5"/>
  <c r="BX81" i="5"/>
  <c r="BX522" i="5"/>
  <c r="CA596" i="5"/>
  <c r="BX643" i="5"/>
  <c r="CA158" i="5"/>
  <c r="BZ756" i="5"/>
  <c r="BX283" i="5"/>
  <c r="BX469" i="5"/>
  <c r="BX926" i="5"/>
  <c r="CA467" i="5"/>
  <c r="CA805" i="5"/>
  <c r="BX317" i="5"/>
  <c r="BY309" i="5"/>
  <c r="CA267" i="5"/>
  <c r="CA185" i="5"/>
  <c r="CA728" i="5"/>
  <c r="BX728" i="5"/>
  <c r="BX724" i="5"/>
  <c r="BX539" i="5"/>
  <c r="CA157" i="5"/>
  <c r="CA454" i="5"/>
  <c r="CA956" i="5"/>
  <c r="CA218" i="5"/>
  <c r="CA892" i="5"/>
  <c r="BX203" i="5"/>
  <c r="BZ89" i="5"/>
  <c r="CA89" i="5"/>
  <c r="CA498" i="5"/>
  <c r="CA310" i="5"/>
  <c r="CA937" i="5"/>
  <c r="BX937" i="5"/>
  <c r="CA287" i="5"/>
  <c r="BX760" i="5"/>
  <c r="BX490" i="5"/>
  <c r="BX393" i="5"/>
  <c r="BX143" i="5"/>
  <c r="BX975" i="5"/>
  <c r="CA605" i="5"/>
  <c r="BX377" i="5"/>
  <c r="CA382" i="5"/>
  <c r="BZ760" i="5"/>
  <c r="CE717" i="5"/>
  <c r="BZ23" i="5"/>
  <c r="BZ393" i="5"/>
  <c r="BX674" i="5"/>
  <c r="BZ143" i="5"/>
  <c r="BX950" i="5"/>
  <c r="BX327" i="5"/>
  <c r="CA486" i="5"/>
  <c r="BY191" i="5"/>
  <c r="CA769" i="5"/>
  <c r="BX873" i="5"/>
  <c r="CA503" i="5"/>
  <c r="CA838" i="5"/>
  <c r="BX596" i="5"/>
  <c r="BX627" i="5"/>
  <c r="BX196" i="5"/>
  <c r="BX382" i="5"/>
  <c r="CD287" i="5"/>
  <c r="BX355" i="5"/>
  <c r="CA300" i="5"/>
  <c r="CA225" i="5"/>
  <c r="BX318" i="5"/>
  <c r="CA196" i="5"/>
  <c r="BX830" i="5"/>
  <c r="CA606" i="5"/>
  <c r="CA514" i="5"/>
  <c r="CA313" i="5"/>
  <c r="CA81" i="5"/>
  <c r="BX939" i="5"/>
  <c r="BZ380" i="5"/>
  <c r="BY450" i="5"/>
  <c r="BX600" i="5"/>
  <c r="CA736" i="5"/>
  <c r="BX57" i="5"/>
  <c r="BX683" i="5"/>
  <c r="BX406" i="5"/>
  <c r="CD582" i="5"/>
  <c r="CA283" i="5"/>
  <c r="CA309" i="5"/>
  <c r="CD39" i="5"/>
  <c r="BX342" i="5"/>
  <c r="CA693" i="5"/>
  <c r="BX838" i="5"/>
  <c r="CA939" i="5"/>
  <c r="BZ249" i="5"/>
  <c r="BZ144" i="5"/>
  <c r="BX273" i="5"/>
  <c r="CA663" i="5"/>
  <c r="BX587" i="5"/>
  <c r="BY300" i="5"/>
  <c r="CE116" i="5"/>
  <c r="BX225" i="5"/>
  <c r="BX22" i="5"/>
  <c r="CA169" i="5"/>
  <c r="BX329" i="5"/>
  <c r="CD336" i="5"/>
  <c r="CF336" i="5"/>
  <c r="CF715" i="5"/>
  <c r="CD715" i="5"/>
  <c r="CF360" i="5"/>
  <c r="CD360" i="5"/>
  <c r="CD27" i="5"/>
  <c r="CF27" i="5"/>
  <c r="CF203" i="5"/>
  <c r="CD203" i="5"/>
  <c r="BX14" i="5"/>
  <c r="BX502" i="5"/>
  <c r="CA656" i="5"/>
  <c r="CD924" i="5"/>
  <c r="BX786" i="5"/>
  <c r="CD345" i="5"/>
  <c r="CF345" i="5"/>
  <c r="BX531" i="5"/>
  <c r="BZ467" i="5"/>
  <c r="BZ123" i="5"/>
  <c r="BX766" i="5"/>
  <c r="BX846" i="5"/>
  <c r="BX572" i="5"/>
  <c r="CA392" i="5"/>
  <c r="BX653" i="5"/>
  <c r="CA172" i="5"/>
  <c r="CA249" i="5"/>
  <c r="BX735" i="5"/>
  <c r="BZ285" i="5"/>
  <c r="CA957" i="5"/>
  <c r="CA270" i="5"/>
  <c r="BX321" i="5"/>
  <c r="BZ753" i="5"/>
  <c r="CA345" i="5"/>
  <c r="CA626" i="5"/>
  <c r="CD559" i="5"/>
  <c r="CF559" i="5"/>
  <c r="BX160" i="5"/>
  <c r="CD99" i="5"/>
  <c r="CA478" i="5"/>
  <c r="CA925" i="5"/>
  <c r="CA824" i="5"/>
  <c r="CE398" i="5"/>
  <c r="CG398" i="5"/>
  <c r="CE920" i="5"/>
  <c r="CG920" i="5"/>
  <c r="CA418" i="5"/>
  <c r="CA814" i="5"/>
  <c r="BZ378" i="5"/>
  <c r="BX311" i="5"/>
  <c r="CA14" i="5"/>
  <c r="CA141" i="5"/>
  <c r="BX93" i="5"/>
  <c r="BX736" i="5"/>
  <c r="BX936" i="5"/>
  <c r="BX471" i="5"/>
  <c r="CD129" i="5"/>
  <c r="CF129" i="5"/>
  <c r="CA724" i="5"/>
  <c r="CA277" i="5"/>
  <c r="CD532" i="5"/>
  <c r="CF532" i="5"/>
  <c r="CA950" i="5"/>
  <c r="BX435" i="5"/>
  <c r="CA632" i="5"/>
  <c r="BX77" i="5"/>
  <c r="BX347" i="5"/>
  <c r="CA378" i="5"/>
  <c r="CA579" i="5"/>
  <c r="CA344" i="5"/>
  <c r="BZ527" i="5"/>
  <c r="BX47" i="5"/>
  <c r="BX745" i="5"/>
  <c r="CA117" i="5"/>
  <c r="CA354" i="5"/>
  <c r="BX743" i="5"/>
  <c r="CA668" i="5"/>
  <c r="CA665" i="5"/>
  <c r="CA522" i="5"/>
  <c r="CA649" i="5"/>
  <c r="CA583" i="5"/>
  <c r="BZ583" i="5"/>
  <c r="BX924" i="5"/>
  <c r="CD951" i="5"/>
  <c r="BX140" i="5"/>
  <c r="CD417" i="5"/>
  <c r="CF417" i="5"/>
  <c r="BX732" i="5"/>
  <c r="BX693" i="5"/>
  <c r="BZ606" i="5"/>
  <c r="BX152" i="5"/>
  <c r="BZ686" i="5"/>
  <c r="BX230" i="5"/>
  <c r="CA759" i="5"/>
  <c r="BX170" i="5"/>
  <c r="BX646" i="5"/>
  <c r="BX663" i="5"/>
  <c r="BX459" i="5"/>
  <c r="CA674" i="5"/>
  <c r="CA160" i="5"/>
  <c r="BX824" i="5"/>
  <c r="BZ855" i="5"/>
  <c r="BZ329" i="5"/>
  <c r="CD843" i="5"/>
  <c r="CF843" i="5"/>
  <c r="CA861" i="5"/>
  <c r="CA475" i="5"/>
  <c r="CD406" i="5"/>
  <c r="CF406" i="5"/>
  <c r="CD780" i="5"/>
  <c r="CF780" i="5"/>
  <c r="CA153" i="5"/>
  <c r="BX540" i="5"/>
  <c r="CA469" i="5"/>
  <c r="CA871" i="5"/>
  <c r="BX871" i="5"/>
  <c r="BX413" i="5"/>
  <c r="BX20" i="5"/>
  <c r="BX483" i="5"/>
  <c r="CA653" i="5"/>
  <c r="CA839" i="5"/>
  <c r="BX737" i="5"/>
  <c r="BX97" i="5"/>
  <c r="BX921" i="5"/>
  <c r="BX541" i="5"/>
  <c r="CA11" i="5"/>
  <c r="CD942" i="5"/>
  <c r="BX106" i="5"/>
  <c r="BZ726" i="5"/>
  <c r="BX726" i="5"/>
  <c r="CA474" i="5"/>
  <c r="BY474" i="5"/>
  <c r="BX661" i="5"/>
  <c r="CA230" i="5"/>
  <c r="CA558" i="5"/>
  <c r="BX98" i="5"/>
  <c r="BZ98" i="5"/>
  <c r="BX922" i="5"/>
  <c r="CA276" i="5"/>
  <c r="CA120" i="5"/>
  <c r="BX859" i="5"/>
  <c r="CE348" i="5"/>
  <c r="CG348" i="5"/>
  <c r="CD479" i="5"/>
  <c r="BX286" i="5"/>
  <c r="CA453" i="5"/>
  <c r="CA91" i="5"/>
  <c r="BY259" i="5"/>
  <c r="CA259" i="5"/>
  <c r="CA726" i="5"/>
  <c r="BX485" i="5"/>
  <c r="CA779" i="5"/>
  <c r="BZ893" i="5"/>
  <c r="BX797" i="5"/>
  <c r="CA193" i="5"/>
  <c r="CA65" i="5"/>
  <c r="BX570" i="5"/>
  <c r="CA859" i="5"/>
  <c r="CA646" i="5"/>
  <c r="BZ759" i="5"/>
  <c r="BZ398" i="5"/>
  <c r="BX247" i="5"/>
  <c r="BX521" i="5"/>
  <c r="CD314" i="5"/>
  <c r="CF314" i="5"/>
  <c r="CA619" i="5"/>
  <c r="CA899" i="5"/>
  <c r="BZ620" i="5"/>
  <c r="BZ427" i="5"/>
  <c r="CA781" i="5"/>
  <c r="BX672" i="5"/>
  <c r="CA483" i="5"/>
  <c r="CD553" i="5"/>
  <c r="BX826" i="5"/>
  <c r="CA924" i="5"/>
  <c r="BX287" i="5"/>
  <c r="CA537" i="5"/>
  <c r="CA380" i="5"/>
  <c r="CA285" i="5"/>
  <c r="CA286" i="5"/>
  <c r="BX65" i="5"/>
  <c r="CD321" i="5"/>
  <c r="CA715" i="5"/>
  <c r="BX874" i="5"/>
  <c r="BX282" i="5"/>
  <c r="CA664" i="5"/>
  <c r="BX856" i="5"/>
  <c r="BX956" i="5"/>
  <c r="BX980" i="5"/>
  <c r="BZ475" i="5"/>
  <c r="CD300" i="5"/>
  <c r="CF300" i="5"/>
  <c r="CD667" i="5"/>
  <c r="CF667" i="5"/>
  <c r="CD654" i="5"/>
  <c r="CF654" i="5"/>
  <c r="CD856" i="5"/>
  <c r="CF856" i="5"/>
  <c r="CF161" i="5"/>
  <c r="CD586" i="5"/>
  <c r="CG450" i="5"/>
  <c r="CA332" i="5"/>
  <c r="CA133" i="5"/>
  <c r="BX615" i="5"/>
  <c r="BX814" i="5"/>
  <c r="CD931" i="5"/>
  <c r="CA958" i="5"/>
  <c r="BY958" i="5"/>
  <c r="BZ20" i="5"/>
  <c r="CA64" i="5"/>
  <c r="BY64" i="5"/>
  <c r="BX397" i="5"/>
  <c r="BY397" i="5"/>
  <c r="CA86" i="5"/>
  <c r="BY86" i="5"/>
  <c r="CA264" i="5"/>
  <c r="BX422" i="5"/>
  <c r="BZ422" i="5"/>
  <c r="CA422" i="5"/>
  <c r="CA433" i="5"/>
  <c r="BX557" i="5"/>
  <c r="BY790" i="5"/>
  <c r="CA790" i="5"/>
  <c r="BX864" i="5"/>
  <c r="BZ864" i="5"/>
  <c r="CA85" i="5"/>
  <c r="BY107" i="5"/>
  <c r="CA107" i="5"/>
  <c r="CD615" i="5"/>
  <c r="BZ279" i="5"/>
  <c r="BX279" i="5"/>
  <c r="CA206" i="5"/>
  <c r="BY206" i="5"/>
  <c r="CA399" i="5"/>
  <c r="BY399" i="5"/>
  <c r="CA624" i="5"/>
  <c r="BY624" i="5"/>
  <c r="BY291" i="5"/>
  <c r="BX291" i="5"/>
  <c r="CA291" i="5"/>
  <c r="CA806" i="5"/>
  <c r="BY806" i="5"/>
  <c r="CA295" i="5"/>
  <c r="BY295" i="5"/>
  <c r="BX484" i="5"/>
  <c r="BY484" i="5"/>
  <c r="BY706" i="5"/>
  <c r="CA706" i="5"/>
  <c r="CA223" i="5"/>
  <c r="BY223" i="5"/>
  <c r="BZ974" i="5"/>
  <c r="BX396" i="5"/>
  <c r="BZ396" i="5"/>
  <c r="CA427" i="5"/>
  <c r="BX403" i="5"/>
  <c r="BY403" i="5"/>
  <c r="BX575" i="5"/>
  <c r="CA472" i="5"/>
  <c r="CA43" i="5"/>
  <c r="BZ155" i="5"/>
  <c r="BX629" i="5"/>
  <c r="BX455" i="5"/>
  <c r="CA455" i="5"/>
  <c r="BZ455" i="5"/>
  <c r="BY355" i="5"/>
  <c r="CA355" i="5"/>
  <c r="BY163" i="5"/>
  <c r="CA163" i="5"/>
  <c r="BX99" i="5"/>
  <c r="CA388" i="5"/>
  <c r="BY388" i="5"/>
  <c r="BX725" i="5"/>
  <c r="BX440" i="5"/>
  <c r="BY440" i="5"/>
  <c r="CA80" i="5"/>
  <c r="BY80" i="5"/>
  <c r="CA543" i="5"/>
  <c r="BX820" i="5"/>
  <c r="BY820" i="5"/>
  <c r="BX147" i="5"/>
  <c r="BY147" i="5"/>
  <c r="CA338" i="5"/>
  <c r="BY338" i="5"/>
  <c r="CA575" i="5"/>
  <c r="CA279" i="5"/>
  <c r="BZ805" i="5"/>
  <c r="BX44" i="5"/>
  <c r="CA257" i="5"/>
  <c r="BY601" i="5"/>
  <c r="BX601" i="5"/>
  <c r="BY563" i="5"/>
  <c r="CA563" i="5"/>
  <c r="BX563" i="5"/>
  <c r="CA765" i="5"/>
  <c r="BY765" i="5"/>
  <c r="CA201" i="5"/>
  <c r="BY201" i="5"/>
  <c r="CA526" i="5"/>
  <c r="BY526" i="5"/>
  <c r="BX718" i="5"/>
  <c r="BY718" i="5"/>
  <c r="BY904" i="5"/>
  <c r="CA904" i="5"/>
  <c r="CA507" i="5"/>
  <c r="BY507" i="5"/>
  <c r="CA818" i="5"/>
  <c r="BY818" i="5"/>
  <c r="CA658" i="5"/>
  <c r="BY658" i="5"/>
  <c r="CA725" i="5"/>
  <c r="BX940" i="5"/>
  <c r="CA823" i="5"/>
  <c r="BY823" i="5"/>
  <c r="CA762" i="5"/>
  <c r="BY762" i="5"/>
  <c r="BX762" i="5"/>
  <c r="BZ152" i="5"/>
  <c r="CA385" i="5"/>
  <c r="BY385" i="5"/>
  <c r="BX92" i="5"/>
  <c r="BY92" i="5"/>
  <c r="BX590" i="5"/>
  <c r="BY590" i="5"/>
  <c r="CA351" i="5"/>
  <c r="BY351" i="5"/>
  <c r="CA784" i="5"/>
  <c r="BX712" i="5"/>
  <c r="CA421" i="5"/>
  <c r="BX670" i="5"/>
  <c r="BX588" i="5"/>
  <c r="BZ588" i="5"/>
  <c r="BY349" i="5"/>
  <c r="CA349" i="5"/>
  <c r="CA628" i="5"/>
  <c r="BY628" i="5"/>
  <c r="BX122" i="5"/>
  <c r="BZ122" i="5"/>
  <c r="CA630" i="5"/>
  <c r="BY630" i="5"/>
  <c r="BX860" i="5"/>
  <c r="BY860" i="5"/>
  <c r="CA647" i="5"/>
  <c r="BY647" i="5"/>
  <c r="CA697" i="5"/>
  <c r="BX697" i="5"/>
  <c r="BY842" i="5"/>
  <c r="CA842" i="5"/>
  <c r="BX274" i="5"/>
  <c r="CA750" i="5"/>
  <c r="CA879" i="5"/>
  <c r="BY879" i="5"/>
  <c r="BY342" i="5"/>
  <c r="CA342" i="5"/>
  <c r="CA860" i="5"/>
  <c r="CA492" i="5"/>
  <c r="BY492" i="5"/>
  <c r="BX647" i="5"/>
  <c r="CA749" i="5"/>
  <c r="CA616" i="5"/>
  <c r="BX979" i="5"/>
  <c r="BZ635" i="5"/>
  <c r="BX375" i="5"/>
  <c r="CA375" i="5"/>
  <c r="BZ842" i="5"/>
  <c r="BX842" i="5"/>
  <c r="BX835" i="5"/>
  <c r="BY835" i="5"/>
  <c r="CA274" i="5"/>
  <c r="BY274" i="5"/>
  <c r="CA968" i="5"/>
  <c r="BY968" i="5"/>
  <c r="BY139" i="5"/>
  <c r="CA139" i="5"/>
  <c r="BX933" i="5"/>
  <c r="CA933" i="5"/>
  <c r="BX237" i="5"/>
  <c r="BY237" i="5"/>
  <c r="CA237" i="5"/>
  <c r="BX363" i="5"/>
  <c r="BZ363" i="5"/>
  <c r="BX208" i="5"/>
  <c r="CA718" i="5"/>
  <c r="BZ861" i="5"/>
  <c r="BX543" i="5"/>
  <c r="BZ342" i="5"/>
  <c r="CA768" i="5"/>
  <c r="BY768" i="5"/>
  <c r="CA523" i="5"/>
  <c r="BY523" i="5"/>
  <c r="CA763" i="5"/>
  <c r="BY763" i="5"/>
  <c r="CA549" i="5"/>
  <c r="CA584" i="5"/>
  <c r="BY584" i="5"/>
  <c r="CA671" i="5"/>
  <c r="BY671" i="5"/>
  <c r="BX391" i="5"/>
  <c r="CA594" i="5"/>
  <c r="BX577" i="5"/>
  <c r="BX78" i="5"/>
  <c r="BY723" i="5"/>
  <c r="CA723" i="5"/>
  <c r="CA662" i="5"/>
  <c r="CA875" i="5"/>
  <c r="BY875" i="5"/>
  <c r="BX497" i="5"/>
  <c r="BY497" i="5"/>
  <c r="CA497" i="5"/>
  <c r="BY973" i="5"/>
  <c r="BX973" i="5"/>
  <c r="CA331" i="5"/>
  <c r="BY13" i="5"/>
  <c r="CA13" i="5"/>
  <c r="BX381" i="5"/>
  <c r="BY312" i="5"/>
  <c r="BX312" i="5"/>
  <c r="BZ758" i="5"/>
  <c r="BX758" i="5"/>
  <c r="CD605" i="5"/>
  <c r="BY916" i="5"/>
  <c r="BX916" i="5"/>
  <c r="CA916" i="5"/>
  <c r="BY888" i="5"/>
  <c r="BX888" i="5"/>
  <c r="CA888" i="5"/>
  <c r="CA449" i="5"/>
  <c r="BY449" i="5"/>
  <c r="CA508" i="5"/>
  <c r="BY508" i="5"/>
  <c r="CA854" i="5"/>
  <c r="BY854" i="5"/>
  <c r="BZ602" i="5"/>
  <c r="CA679" i="5"/>
  <c r="BY679" i="5"/>
  <c r="CA199" i="5"/>
  <c r="BY199" i="5"/>
  <c r="CA208" i="5"/>
  <c r="CA535" i="5"/>
  <c r="BY535" i="5"/>
  <c r="CA240" i="5"/>
  <c r="BY240" i="5"/>
  <c r="CA495" i="5"/>
  <c r="BY495" i="5"/>
  <c r="CA253" i="5"/>
  <c r="BY253" i="5"/>
  <c r="CA893" i="5"/>
  <c r="CA902" i="5"/>
  <c r="BX675" i="5"/>
  <c r="BZ675" i="5"/>
  <c r="BX400" i="5"/>
  <c r="BY400" i="5"/>
  <c r="CA4" i="5"/>
  <c r="BY4" i="5"/>
  <c r="BY655" i="5"/>
  <c r="CA655" i="5"/>
  <c r="CA642" i="5"/>
  <c r="BY642" i="5"/>
  <c r="CA729" i="5"/>
  <c r="BY729" i="5"/>
  <c r="BX791" i="5"/>
  <c r="BY791" i="5"/>
  <c r="BX213" i="5"/>
  <c r="CA213" i="5"/>
  <c r="CA434" i="5"/>
  <c r="BY434" i="5"/>
  <c r="CA234" i="5"/>
  <c r="BY234" i="5"/>
  <c r="BX721" i="5"/>
  <c r="BY721" i="5"/>
  <c r="BZ981" i="5"/>
  <c r="CA52" i="5"/>
  <c r="BY52" i="5"/>
  <c r="BX567" i="5"/>
  <c r="BY567" i="5"/>
  <c r="CA682" i="5"/>
  <c r="BY682" i="5"/>
  <c r="CA634" i="5"/>
  <c r="BX253" i="5"/>
  <c r="BX374" i="5"/>
  <c r="BY374" i="5"/>
  <c r="CA374" i="5"/>
  <c r="BX624" i="5"/>
  <c r="BY260" i="5"/>
  <c r="CA260" i="5"/>
  <c r="CA479" i="5"/>
  <c r="BY676" i="5"/>
  <c r="BX676" i="5"/>
  <c r="CA850" i="5"/>
  <c r="BY850" i="5"/>
  <c r="BX850" i="5"/>
  <c r="CA905" i="5"/>
  <c r="BY905" i="5"/>
  <c r="BX905" i="5"/>
  <c r="BX359" i="5"/>
  <c r="BY359" i="5"/>
  <c r="CD383" i="5"/>
  <c r="CA211" i="5"/>
  <c r="BY211" i="5"/>
  <c r="BX211" i="5"/>
  <c r="CA346" i="5"/>
  <c r="BX963" i="5"/>
  <c r="CA819" i="5"/>
  <c r="BY819" i="5"/>
  <c r="BX86" i="5"/>
  <c r="CA350" i="5"/>
  <c r="CA178" i="5"/>
  <c r="BX684" i="5"/>
  <c r="BY684" i="5"/>
  <c r="CA705" i="5"/>
  <c r="BZ572" i="5"/>
  <c r="BY918" i="5"/>
  <c r="BX918" i="5"/>
  <c r="BY767" i="5"/>
  <c r="CA767" i="5"/>
  <c r="CA22" i="5"/>
  <c r="BZ22" i="5"/>
  <c r="BY834" i="5"/>
  <c r="CA834" i="5"/>
  <c r="BX794" i="5"/>
  <c r="CA794" i="5"/>
  <c r="BZ794" i="5"/>
  <c r="BZ874" i="5"/>
  <c r="BY168" i="5"/>
  <c r="CA168" i="5"/>
  <c r="BX168" i="5"/>
  <c r="CD349" i="5"/>
  <c r="BX130" i="5"/>
  <c r="BY130" i="5"/>
  <c r="CA8" i="5"/>
  <c r="BX678" i="5"/>
  <c r="BY678" i="5"/>
  <c r="CA441" i="5"/>
  <c r="BY441" i="5"/>
  <c r="CA271" i="5"/>
  <c r="BY271" i="5"/>
  <c r="CA426" i="5"/>
  <c r="BY426" i="5"/>
  <c r="CA672" i="5"/>
  <c r="BX549" i="5"/>
  <c r="BX518" i="5"/>
  <c r="CA719" i="5"/>
  <c r="BY719" i="5"/>
  <c r="CA618" i="5"/>
  <c r="BX993" i="5"/>
  <c r="CA993" i="5"/>
  <c r="BX755" i="5"/>
  <c r="BX834" i="5"/>
  <c r="BZ834" i="5"/>
  <c r="BX931" i="5"/>
  <c r="CA931" i="5"/>
  <c r="BY764" i="5"/>
  <c r="BX764" i="5"/>
  <c r="BY353" i="5"/>
  <c r="CA353" i="5"/>
  <c r="CA30" i="5"/>
  <c r="BY30" i="5"/>
  <c r="BX335" i="5"/>
  <c r="BY335" i="5"/>
  <c r="CA970" i="5"/>
  <c r="BY970" i="5"/>
  <c r="BX970" i="5"/>
  <c r="BX548" i="5"/>
  <c r="BY548" i="5"/>
  <c r="CA183" i="5"/>
  <c r="BY183" i="5"/>
  <c r="BX183" i="5"/>
  <c r="CA560" i="5"/>
  <c r="BY560" i="5"/>
  <c r="CA424" i="5"/>
  <c r="BY424" i="5"/>
  <c r="BX631" i="5"/>
  <c r="CA631" i="5"/>
  <c r="BY189" i="5"/>
  <c r="CA189" i="5"/>
  <c r="CA884" i="5"/>
  <c r="BY884" i="5"/>
  <c r="BX671" i="5"/>
  <c r="CA882" i="5"/>
  <c r="BY882" i="5"/>
  <c r="BY21" i="5"/>
  <c r="BX21" i="5"/>
  <c r="CA744" i="5"/>
  <c r="CA21" i="5"/>
  <c r="BX807" i="5"/>
  <c r="CA807" i="5"/>
  <c r="BX709" i="5"/>
  <c r="BZ709" i="5"/>
  <c r="BX34" i="5"/>
  <c r="CA629" i="5"/>
  <c r="BX289" i="5"/>
  <c r="BZ289" i="5"/>
  <c r="CA975" i="5"/>
  <c r="BY975" i="5"/>
  <c r="CA531" i="5"/>
  <c r="BY531" i="5"/>
  <c r="CA323" i="5"/>
  <c r="BY323" i="5"/>
  <c r="BX823" i="5"/>
  <c r="CA343" i="5"/>
  <c r="BY343" i="5"/>
  <c r="CA124" i="5"/>
  <c r="BY124" i="5"/>
  <c r="BX449" i="5"/>
  <c r="BX200" i="5"/>
  <c r="BY200" i="5"/>
  <c r="CA622" i="5"/>
  <c r="BY622" i="5"/>
  <c r="BX69" i="5"/>
  <c r="BY924" i="5"/>
  <c r="CA896" i="5"/>
  <c r="BX392" i="5"/>
  <c r="CA318" i="5"/>
  <c r="BX193" i="5"/>
  <c r="BX914" i="5"/>
  <c r="BY894" i="5"/>
  <c r="BX992" i="5"/>
  <c r="CA603" i="5"/>
  <c r="CA889" i="5"/>
  <c r="BY11" i="5"/>
  <c r="BX544" i="5"/>
  <c r="CA910" i="5"/>
  <c r="CA529" i="5"/>
  <c r="BZ529" i="5"/>
  <c r="BX529" i="5"/>
  <c r="BX105" i="5"/>
  <c r="CA464" i="5"/>
  <c r="BX688" i="5"/>
  <c r="CA959" i="5"/>
  <c r="BY959" i="5"/>
  <c r="CA614" i="5"/>
  <c r="BY614" i="5"/>
  <c r="BX912" i="5"/>
  <c r="BX352" i="5"/>
  <c r="CA742" i="5"/>
  <c r="BY742" i="5"/>
  <c r="CA597" i="5"/>
  <c r="BX597" i="5"/>
  <c r="BZ3" i="5"/>
  <c r="CA843" i="5"/>
  <c r="BX843" i="5"/>
  <c r="BX707" i="5"/>
  <c r="BZ920" i="5"/>
  <c r="BX242" i="5"/>
  <c r="BY242" i="5"/>
  <c r="BX942" i="5"/>
  <c r="BY942" i="5"/>
  <c r="BZ19" i="5"/>
  <c r="BX19" i="5"/>
  <c r="BX744" i="5"/>
  <c r="BX48" i="5"/>
  <c r="BX444" i="5"/>
  <c r="BY649" i="5"/>
  <c r="BY425" i="5"/>
  <c r="CA425" i="5"/>
  <c r="BX951" i="5"/>
  <c r="BY447" i="5"/>
  <c r="CA447" i="5"/>
  <c r="CA96" i="5"/>
  <c r="BZ169" i="5"/>
  <c r="BZ337" i="5"/>
  <c r="BX337" i="5"/>
  <c r="BY627" i="5"/>
  <c r="CA627" i="5"/>
  <c r="BX591" i="5"/>
  <c r="BX609" i="5"/>
  <c r="CA66" i="5"/>
  <c r="BX265" i="5"/>
  <c r="BY265" i="5"/>
  <c r="BZ55" i="5"/>
  <c r="BX701" i="5"/>
  <c r="CA961" i="5"/>
  <c r="BY961" i="5"/>
  <c r="CA38" i="5"/>
  <c r="BY38" i="5"/>
  <c r="BX803" i="5"/>
  <c r="BZ803" i="5"/>
  <c r="BX349" i="5"/>
  <c r="BZ822" i="5"/>
  <c r="BX822" i="5"/>
  <c r="CA51" i="5"/>
  <c r="BZ293" i="5"/>
  <c r="BZ571" i="5"/>
  <c r="BX613" i="5"/>
  <c r="CA809" i="5"/>
  <c r="BX877" i="5"/>
  <c r="CA978" i="5"/>
  <c r="BY978" i="5"/>
  <c r="CA803" i="5"/>
  <c r="BZ824" i="5"/>
  <c r="BZ627" i="5"/>
  <c r="BZ370" i="5"/>
  <c r="BZ688" i="5"/>
  <c r="BZ9" i="5"/>
  <c r="BX885" i="5"/>
  <c r="CA181" i="5"/>
  <c r="BX530" i="5"/>
  <c r="BX36" i="5"/>
  <c r="CA138" i="5"/>
  <c r="CA431" i="5"/>
  <c r="BX38" i="5"/>
  <c r="BX395" i="5"/>
  <c r="BX978" i="5"/>
  <c r="BX129" i="5"/>
  <c r="BX804" i="5"/>
  <c r="BX605" i="5"/>
  <c r="BY605" i="5"/>
  <c r="BZ247" i="5"/>
  <c r="BZ885" i="5"/>
  <c r="CA788" i="5"/>
  <c r="BY788" i="5"/>
  <c r="BY951" i="5"/>
  <c r="CA951" i="5"/>
  <c r="BX654" i="5"/>
  <c r="BY654" i="5"/>
  <c r="BX411" i="5"/>
  <c r="BX489" i="5"/>
  <c r="CA885" i="5"/>
  <c r="BX162" i="5"/>
  <c r="BZ162" i="5"/>
  <c r="BZ226" i="5"/>
  <c r="CA481" i="5"/>
  <c r="BY481" i="5"/>
  <c r="CA407" i="5"/>
  <c r="CA442" i="5"/>
  <c r="BY442" i="5"/>
  <c r="BX968" i="5"/>
  <c r="BX969" i="5"/>
  <c r="CA491" i="5"/>
  <c r="BY491" i="5"/>
  <c r="BX433" i="5"/>
  <c r="BZ459" i="5"/>
  <c r="CA877" i="5"/>
  <c r="BX599" i="5"/>
  <c r="BX354" i="5"/>
  <c r="BX695" i="5"/>
  <c r="BX472" i="5"/>
  <c r="BZ389" i="5"/>
  <c r="BX460" i="5"/>
  <c r="BX277" i="5"/>
  <c r="CA248" i="5"/>
  <c r="BX690" i="5"/>
  <c r="CA129" i="5"/>
  <c r="BX464" i="5"/>
  <c r="BZ817" i="5"/>
  <c r="BX817" i="5"/>
  <c r="CA753" i="5"/>
  <c r="BZ541" i="5"/>
  <c r="CA352" i="5"/>
  <c r="BY448" i="5"/>
  <c r="BX448" i="5"/>
  <c r="BZ197" i="5"/>
  <c r="BX197" i="5"/>
  <c r="CD164" i="5"/>
  <c r="CA696" i="5"/>
  <c r="BZ453" i="5"/>
  <c r="BX453" i="5"/>
  <c r="CA411" i="5"/>
  <c r="CA822" i="5"/>
  <c r="CA303" i="5"/>
  <c r="BZ24" i="5"/>
  <c r="BZ254" i="5"/>
  <c r="BX619" i="5"/>
  <c r="BX107" i="5"/>
  <c r="CA559" i="5"/>
  <c r="BY559" i="5"/>
  <c r="BX559" i="5"/>
  <c r="CA541" i="5"/>
  <c r="BX909" i="5"/>
  <c r="BZ909" i="5"/>
  <c r="BX857" i="5"/>
  <c r="BY857" i="5"/>
  <c r="BZ66" i="5"/>
  <c r="BX66" i="5"/>
  <c r="CA197" i="5"/>
  <c r="BX308" i="5"/>
  <c r="BX488" i="5"/>
  <c r="BX418" i="5"/>
  <c r="BZ619" i="5"/>
  <c r="CA553" i="5"/>
  <c r="BX156" i="5"/>
  <c r="BY156" i="5"/>
  <c r="BX52" i="5"/>
  <c r="BX436" i="5"/>
  <c r="BY436" i="5"/>
  <c r="BX267" i="5"/>
  <c r="BZ570" i="5"/>
  <c r="CA840" i="5"/>
  <c r="CA775" i="5"/>
  <c r="CA873" i="5"/>
  <c r="BZ841" i="5"/>
  <c r="BX910" i="5"/>
  <c r="BZ96" i="5"/>
  <c r="CA282" i="5"/>
  <c r="CA677" i="5"/>
  <c r="CA909" i="5"/>
  <c r="CA857" i="5"/>
  <c r="CA389" i="5"/>
  <c r="CA70" i="5"/>
  <c r="CA337" i="5"/>
  <c r="BZ595" i="5"/>
  <c r="BX595" i="5"/>
  <c r="CA364" i="5"/>
  <c r="BX390" i="5"/>
  <c r="BZ308" i="5"/>
  <c r="BZ591" i="5"/>
  <c r="BX930" i="5"/>
  <c r="CA932" i="5"/>
  <c r="BX415" i="5"/>
  <c r="CA780" i="5"/>
  <c r="BY780" i="5"/>
  <c r="BZ878" i="5"/>
  <c r="BX878" i="5"/>
  <c r="BX967" i="5"/>
  <c r="BX11" i="5"/>
  <c r="CA845" i="5"/>
  <c r="BY845" i="5"/>
  <c r="BX383" i="5"/>
  <c r="BY383" i="5"/>
  <c r="CA915" i="5"/>
  <c r="BX221" i="5"/>
  <c r="BY221" i="5"/>
  <c r="CA328" i="5"/>
  <c r="BZ313" i="5"/>
  <c r="CA219" i="5"/>
  <c r="BY219" i="5"/>
  <c r="BX416" i="5"/>
  <c r="BY416" i="5"/>
  <c r="CA566" i="5"/>
  <c r="BZ51" i="5"/>
  <c r="BX51" i="5"/>
  <c r="BZ205" i="5"/>
  <c r="BX205" i="5"/>
  <c r="CA615" i="5"/>
  <c r="CA205" i="5"/>
  <c r="CA459" i="5"/>
  <c r="CA187" i="5"/>
  <c r="CD892" i="5"/>
  <c r="CA384" i="5"/>
  <c r="BY384" i="5"/>
  <c r="CA865" i="5"/>
  <c r="BX505" i="5"/>
  <c r="CA848" i="5"/>
  <c r="BX458" i="5"/>
  <c r="CD749" i="5"/>
  <c r="CD195" i="5"/>
  <c r="CD918" i="5"/>
  <c r="CA730" i="5"/>
  <c r="BY730" i="5"/>
  <c r="BX730" i="5"/>
  <c r="BY698" i="5"/>
  <c r="BX698" i="5"/>
  <c r="CA698" i="5"/>
  <c r="CD857" i="5"/>
  <c r="BY955" i="5"/>
  <c r="CA955" i="5"/>
  <c r="CE15" i="5"/>
  <c r="CD94" i="5"/>
  <c r="BY911" i="5"/>
  <c r="CA911" i="5"/>
  <c r="BX713" i="5"/>
  <c r="CA713" i="5"/>
  <c r="BZ713" i="5"/>
  <c r="CD790" i="5"/>
  <c r="CD224" i="5"/>
  <c r="BX386" i="5"/>
  <c r="BZ386" i="5"/>
  <c r="BY576" i="5"/>
  <c r="CA576" i="5"/>
  <c r="BY373" i="5"/>
  <c r="CA373" i="5"/>
  <c r="BX238" i="5"/>
  <c r="BZ238" i="5"/>
  <c r="CA238" i="5"/>
  <c r="CD373" i="5"/>
  <c r="BX983" i="5"/>
  <c r="BZ983" i="5"/>
  <c r="CA983" i="5"/>
  <c r="BY56" i="5"/>
  <c r="CA56" i="5"/>
  <c r="BY72" i="5"/>
  <c r="BX72" i="5"/>
  <c r="CD700" i="5"/>
  <c r="BX75" i="5"/>
  <c r="CA75" i="5"/>
  <c r="BZ75" i="5"/>
  <c r="CD225" i="5"/>
  <c r="CD379" i="5"/>
  <c r="BX100" i="5"/>
  <c r="BZ100" i="5"/>
  <c r="BY182" i="5"/>
  <c r="CA182" i="5"/>
  <c r="CA887" i="5"/>
  <c r="CA493" i="5"/>
  <c r="BZ493" i="5"/>
  <c r="BX493" i="5"/>
  <c r="BY829" i="5"/>
  <c r="CA829" i="5"/>
  <c r="BX816" i="5"/>
  <c r="CA816" i="5"/>
  <c r="BZ816" i="5"/>
  <c r="BY202" i="5"/>
  <c r="BX202" i="5"/>
  <c r="CA202" i="5"/>
  <c r="CD676" i="5"/>
  <c r="BY827" i="5"/>
  <c r="BX827" i="5"/>
  <c r="CA827" i="5"/>
  <c r="CE194" i="5"/>
  <c r="BX607" i="5"/>
  <c r="BZ607" i="5"/>
  <c r="BX387" i="5"/>
  <c r="BZ387" i="5"/>
  <c r="CA387" i="5"/>
  <c r="BY31" i="5"/>
  <c r="CA31" i="5"/>
  <c r="BY228" i="5"/>
  <c r="CA228" i="5"/>
  <c r="BX228" i="5"/>
  <c r="CD31" i="5"/>
  <c r="BY16" i="5"/>
  <c r="CA16" i="5"/>
  <c r="BX16" i="5"/>
  <c r="CA72" i="5"/>
  <c r="BX691" i="5"/>
  <c r="BZ691" i="5"/>
  <c r="BX250" i="5"/>
  <c r="CA250" i="5"/>
  <c r="BZ250" i="5"/>
  <c r="BY870" i="5"/>
  <c r="CA870" i="5"/>
  <c r="CE227" i="5"/>
  <c r="BX955" i="5"/>
  <c r="BZ955" i="5"/>
  <c r="BX576" i="5"/>
  <c r="CA224" i="5"/>
  <c r="BY224" i="5"/>
  <c r="CD777" i="5"/>
  <c r="BY710" i="5"/>
  <c r="CA710" i="5"/>
  <c r="CE676" i="5"/>
  <c r="CD683" i="5"/>
  <c r="BX182" i="5"/>
  <c r="BY319" i="5"/>
  <c r="CA319" i="5"/>
  <c r="BX547" i="5"/>
  <c r="BZ547" i="5"/>
  <c r="BZ48" i="5"/>
  <c r="BX706" i="5"/>
  <c r="BZ599" i="5"/>
  <c r="BX176" i="5"/>
  <c r="CE952" i="5"/>
  <c r="CA833" i="5"/>
  <c r="BY833" i="5"/>
  <c r="BX31" i="5"/>
  <c r="BZ867" i="5"/>
  <c r="CD463" i="5"/>
  <c r="BY118" i="5"/>
  <c r="BX118" i="5"/>
  <c r="CH751" i="5"/>
  <c r="CE751" i="5"/>
  <c r="BX43" i="5"/>
  <c r="BZ43" i="5"/>
  <c r="BY131" i="5"/>
  <c r="CA131" i="5"/>
  <c r="CA670" i="5"/>
  <c r="BX473" i="5"/>
  <c r="BX555" i="5"/>
  <c r="CA588" i="5"/>
  <c r="BX224" i="5"/>
  <c r="BY460" i="5"/>
  <c r="CA460" i="5"/>
  <c r="CD202" i="5"/>
  <c r="CD587" i="5"/>
  <c r="BZ292" i="5"/>
  <c r="BX964" i="5"/>
  <c r="BX10" i="5"/>
  <c r="BZ10" i="5"/>
  <c r="BY461" i="5"/>
  <c r="CA461" i="5"/>
  <c r="CD728" i="5"/>
  <c r="CD798" i="5"/>
  <c r="CD953" i="5"/>
  <c r="BX85" i="5"/>
  <c r="BZ85" i="5"/>
  <c r="CA555" i="5"/>
  <c r="BY555" i="5"/>
  <c r="CE700" i="5"/>
  <c r="CD868" i="5"/>
  <c r="BX373" i="5"/>
  <c r="BX94" i="5"/>
  <c r="CA94" i="5"/>
  <c r="CA104" i="5"/>
  <c r="BY104" i="5"/>
  <c r="BY980" i="5"/>
  <c r="CA980" i="5"/>
  <c r="BX104" i="5"/>
  <c r="CA846" i="5"/>
  <c r="BY846" i="5"/>
  <c r="CA69" i="5"/>
  <c r="BY69" i="5"/>
  <c r="BZ846" i="5"/>
  <c r="BY50" i="5"/>
  <c r="CA50" i="5"/>
  <c r="CA572" i="5"/>
  <c r="BY572" i="5"/>
  <c r="BY146" i="5"/>
  <c r="CA146" i="5"/>
  <c r="BX58" i="5"/>
  <c r="CA423" i="5"/>
  <c r="BX833" i="5"/>
  <c r="BZ833" i="5"/>
  <c r="BX76" i="5"/>
  <c r="BY306" i="5"/>
  <c r="CA306" i="5"/>
  <c r="CA118" i="5"/>
  <c r="BX883" i="5"/>
  <c r="BX131" i="5"/>
  <c r="CA252" i="5"/>
  <c r="BX626" i="5"/>
  <c r="BZ555" i="5"/>
  <c r="BX934" i="5"/>
  <c r="BZ381" i="5"/>
  <c r="BZ460" i="5"/>
  <c r="BX145" i="5"/>
  <c r="CA145" i="5"/>
  <c r="BY477" i="5"/>
  <c r="CA477" i="5"/>
  <c r="CA667" i="5"/>
  <c r="BX699" i="5"/>
  <c r="BX810" i="5"/>
  <c r="CA292" i="5"/>
  <c r="CA964" i="5"/>
  <c r="CD748" i="5"/>
  <c r="BX136" i="5"/>
  <c r="BX461" i="5"/>
  <c r="BZ461" i="5"/>
  <c r="BX207" i="5"/>
  <c r="BZ107" i="5"/>
  <c r="CD801" i="5"/>
  <c r="CD745" i="5"/>
  <c r="CD993" i="5"/>
  <c r="BZ50" i="5"/>
  <c r="BX50" i="5"/>
  <c r="BX195" i="5"/>
  <c r="CA195" i="5"/>
  <c r="CD76" i="5"/>
  <c r="CA800" i="5"/>
  <c r="BY800" i="5"/>
  <c r="BY430" i="5"/>
  <c r="CA430" i="5"/>
  <c r="BY516" i="5"/>
  <c r="CA516" i="5"/>
  <c r="CD626" i="5"/>
  <c r="CD72" i="5"/>
  <c r="CD145" i="5"/>
  <c r="BX869" i="5"/>
  <c r="BZ869" i="5"/>
  <c r="CD971" i="5"/>
  <c r="BY36" i="5"/>
  <c r="CA36" i="5"/>
  <c r="CD136" i="5"/>
  <c r="BX799" i="5"/>
  <c r="BZ799" i="5"/>
  <c r="CD93" i="5"/>
  <c r="BX774" i="5"/>
  <c r="BZ774" i="5"/>
  <c r="CD785" i="5"/>
  <c r="CA607" i="5"/>
  <c r="CA44" i="5"/>
  <c r="BZ731" i="5"/>
  <c r="BZ69" i="5"/>
  <c r="BY296" i="5"/>
  <c r="CA296" i="5"/>
  <c r="BX188" i="5"/>
  <c r="CA188" i="5"/>
  <c r="BZ260" i="5"/>
  <c r="BX260" i="5"/>
  <c r="CD58" i="5"/>
  <c r="BZ828" i="5"/>
  <c r="BZ423" i="5"/>
  <c r="BX269" i="5"/>
  <c r="BZ269" i="5"/>
  <c r="CA76" i="5"/>
  <c r="BX13" i="5"/>
  <c r="CA444" i="5"/>
  <c r="BY444" i="5"/>
  <c r="CD430" i="5"/>
  <c r="BY304" i="5"/>
  <c r="CA304" i="5"/>
  <c r="BX516" i="5"/>
  <c r="BZ914" i="5"/>
  <c r="BZ670" i="5"/>
  <c r="BY864" i="5"/>
  <c r="CA864" i="5"/>
  <c r="BX625" i="5"/>
  <c r="BZ625" i="5"/>
  <c r="BX172" i="5"/>
  <c r="CD368" i="5"/>
  <c r="BX37" i="5"/>
  <c r="CE778" i="5"/>
  <c r="CD168" i="5"/>
  <c r="CE162" i="5"/>
  <c r="CA570" i="5"/>
  <c r="CA699" i="5"/>
  <c r="CA810" i="5"/>
  <c r="BX667" i="5"/>
  <c r="CE281" i="5"/>
  <c r="BX656" i="5"/>
  <c r="CD629" i="5"/>
  <c r="BX825" i="5"/>
  <c r="BX849" i="5"/>
  <c r="CA869" i="5"/>
  <c r="BX446" i="5"/>
  <c r="CA136" i="5"/>
  <c r="CD207" i="5"/>
  <c r="BZ921" i="5"/>
  <c r="CE59" i="5"/>
  <c r="BX748" i="5"/>
  <c r="CD298" i="5"/>
  <c r="BX779" i="5"/>
  <c r="BZ779" i="5"/>
  <c r="CE774" i="5"/>
  <c r="CA731" i="5"/>
  <c r="BY476" i="5"/>
  <c r="CA476" i="5"/>
  <c r="BX296" i="5"/>
  <c r="BZ296" i="5"/>
  <c r="CE217" i="5"/>
  <c r="BX299" i="5"/>
  <c r="BZ299" i="5"/>
  <c r="CA58" i="5"/>
  <c r="BY906" i="5"/>
  <c r="BX906" i="5"/>
  <c r="BX67" i="5"/>
  <c r="BZ67" i="5"/>
  <c r="CA269" i="5"/>
  <c r="CE604" i="5"/>
  <c r="CA452" i="5"/>
  <c r="BZ945" i="5"/>
  <c r="BX945" i="5"/>
  <c r="BX304" i="5"/>
  <c r="BZ304" i="5"/>
  <c r="BX476" i="5"/>
  <c r="BX325" i="5"/>
  <c r="BZ325" i="5"/>
  <c r="BX252" i="5"/>
  <c r="BZ252" i="5"/>
  <c r="BZ229" i="5"/>
  <c r="BX229" i="5"/>
  <c r="CE600" i="5"/>
  <c r="CA204" i="5"/>
  <c r="BY204" i="5"/>
  <c r="CD663" i="5"/>
  <c r="CE470" i="5"/>
  <c r="BZ925" i="5"/>
  <c r="BX925" i="5"/>
  <c r="CA812" i="5"/>
  <c r="CA748" i="5"/>
  <c r="CE890" i="5"/>
  <c r="CA836" i="5"/>
  <c r="BY836" i="5"/>
  <c r="BZ849" i="5"/>
  <c r="BZ825" i="5"/>
  <c r="BZ936" i="5"/>
  <c r="BX887" i="5"/>
  <c r="BZ887" i="5"/>
  <c r="BY936" i="5"/>
  <c r="CA936" i="5"/>
  <c r="BZ623" i="5"/>
  <c r="BX623" i="5"/>
  <c r="BZ771" i="5"/>
  <c r="BX771" i="5"/>
  <c r="CD937" i="5"/>
  <c r="CD990" i="5"/>
  <c r="BX805" i="5"/>
  <c r="CD44" i="5"/>
  <c r="CA953" i="5"/>
  <c r="BY953" i="5"/>
  <c r="CD135" i="5"/>
  <c r="CA299" i="5"/>
  <c r="CA67" i="5"/>
  <c r="BZ797" i="5"/>
  <c r="CA867" i="5"/>
  <c r="CD653" i="5"/>
  <c r="BZ428" i="5"/>
  <c r="BZ391" i="5"/>
  <c r="BX594" i="5"/>
  <c r="CA709" i="5"/>
  <c r="CA428" i="5"/>
  <c r="CA897" i="5"/>
  <c r="BY897" i="5"/>
  <c r="CA914" i="5"/>
  <c r="CD800" i="5"/>
  <c r="BX800" i="5"/>
  <c r="CA37" i="5"/>
  <c r="BY37" i="5"/>
  <c r="CE114" i="5"/>
  <c r="CH114" i="5" s="1"/>
  <c r="CA381" i="5"/>
  <c r="CD352" i="5"/>
  <c r="CD256" i="5"/>
  <c r="CA339" i="5"/>
  <c r="BX608" i="5"/>
  <c r="BX241" i="5"/>
  <c r="CA241" i="5"/>
  <c r="BY903" i="5"/>
  <c r="CA903" i="5"/>
  <c r="BY825" i="5"/>
  <c r="CA825" i="5"/>
  <c r="CA849" i="5"/>
  <c r="BX17" i="5"/>
  <c r="BZ17" i="5"/>
  <c r="CE501" i="5"/>
  <c r="BZ836" i="5"/>
  <c r="BX146" i="5"/>
  <c r="BZ146" i="5"/>
  <c r="BX705" i="5"/>
  <c r="BX49" i="5"/>
  <c r="CA49" i="5"/>
  <c r="BZ49" i="5"/>
  <c r="CA799" i="5"/>
  <c r="BX310" i="5"/>
  <c r="BZ796" i="5"/>
  <c r="CA135" i="5"/>
  <c r="BX135" i="5"/>
  <c r="BZ537" i="5"/>
  <c r="CA979" i="5"/>
  <c r="BX839" i="5"/>
  <c r="CA391" i="5"/>
  <c r="BZ13" i="5"/>
  <c r="BZ594" i="5"/>
  <c r="BZ897" i="5"/>
  <c r="BX897" i="5"/>
  <c r="CA34" i="5"/>
  <c r="BZ934" i="5"/>
  <c r="CA930" i="5"/>
  <c r="CD170" i="5"/>
  <c r="BX573" i="5"/>
  <c r="BX957" i="5"/>
  <c r="BZ565" i="5"/>
  <c r="BZ204" i="5"/>
  <c r="CA262" i="5"/>
  <c r="CA565" i="5"/>
  <c r="BX336" i="5"/>
  <c r="CA336" i="5"/>
  <c r="BY336" i="5"/>
  <c r="BZ608" i="5"/>
  <c r="BZ241" i="5"/>
  <c r="BX903" i="5"/>
  <c r="BX270" i="5"/>
  <c r="BX255" i="5"/>
  <c r="CA415" i="5"/>
  <c r="BY415" i="5"/>
  <c r="CA635" i="5"/>
  <c r="CA690" i="5"/>
  <c r="BY17" i="5"/>
  <c r="CA17" i="5"/>
  <c r="BX366" i="5"/>
  <c r="CA948" i="5"/>
  <c r="BX431" i="5"/>
  <c r="BZ415" i="5"/>
  <c r="CD310" i="5"/>
  <c r="CD744" i="5"/>
  <c r="CD773" i="5"/>
  <c r="BY789" i="5"/>
  <c r="CA789" i="5"/>
  <c r="CD944" i="5"/>
  <c r="BY847" i="5"/>
  <c r="CA847" i="5"/>
  <c r="CD530" i="5"/>
  <c r="BX668" i="5"/>
  <c r="BZ668" i="5"/>
  <c r="BY127" i="5"/>
  <c r="CA127" i="5"/>
  <c r="BY371" i="5"/>
  <c r="CA371" i="5"/>
  <c r="CD71" i="5"/>
  <c r="BZ97" i="5"/>
  <c r="CA556" i="5"/>
  <c r="BY556" i="5"/>
  <c r="BX710" i="5"/>
  <c r="BY366" i="5"/>
  <c r="CA366" i="5"/>
  <c r="CD431" i="5"/>
  <c r="CA10" i="5"/>
  <c r="CA841" i="5"/>
  <c r="CD705" i="5"/>
  <c r="CD261" i="5"/>
  <c r="BX68" i="5"/>
  <c r="BZ68" i="5"/>
  <c r="BX404" i="5"/>
  <c r="CD979" i="5"/>
  <c r="BX789" i="5"/>
  <c r="CA695" i="5"/>
  <c r="BY379" i="5"/>
  <c r="CA379" i="5"/>
  <c r="BZ755" i="5"/>
  <c r="BY944" i="5"/>
  <c r="CA944" i="5"/>
  <c r="CA159" i="5"/>
  <c r="BY573" i="5"/>
  <c r="CA573" i="5"/>
  <c r="CH109" i="5"/>
  <c r="CA510" i="5"/>
  <c r="BX262" i="5"/>
  <c r="BZ262" i="5"/>
  <c r="CA739" i="5"/>
  <c r="BZ78" i="5"/>
  <c r="CD409" i="5"/>
  <c r="CE409" i="5"/>
  <c r="CA675" i="5"/>
  <c r="CA530" i="5"/>
  <c r="BX127" i="5"/>
  <c r="BZ127" i="5"/>
  <c r="BX371" i="5"/>
  <c r="CD362" i="5"/>
  <c r="CA97" i="5"/>
  <c r="BX556" i="5"/>
  <c r="BZ556" i="5"/>
  <c r="BY386" i="5"/>
  <c r="CA386" i="5"/>
  <c r="BY2" i="5"/>
  <c r="CA2" i="5"/>
  <c r="BY333" i="5"/>
  <c r="CA333" i="5"/>
  <c r="CA471" i="5"/>
  <c r="BZ910" i="5"/>
  <c r="BZ980" i="5"/>
  <c r="CD707" i="5"/>
  <c r="BX685" i="5"/>
  <c r="BZ685" i="5"/>
  <c r="CA547" i="5"/>
  <c r="CA685" i="5"/>
  <c r="BX331" i="5"/>
  <c r="BY68" i="5"/>
  <c r="CA68" i="5"/>
  <c r="BX496" i="5"/>
  <c r="BZ496" i="5"/>
  <c r="CA404" i="5"/>
  <c r="CA599" i="5"/>
  <c r="CA828" i="5"/>
  <c r="BZ789" i="5"/>
  <c r="BX790" i="5"/>
  <c r="BY943" i="5"/>
  <c r="CA943" i="5"/>
  <c r="BZ695" i="5"/>
  <c r="CA755" i="5"/>
  <c r="BZ444" i="5"/>
  <c r="BX944" i="5"/>
  <c r="BX257" i="5"/>
  <c r="CA883" i="5"/>
  <c r="CA32" i="5"/>
  <c r="BX510" i="5"/>
  <c r="BZ510" i="5"/>
  <c r="CD312" i="5"/>
  <c r="CA312" i="5"/>
  <c r="BZ375" i="5"/>
  <c r="CA78" i="5"/>
  <c r="CA608" i="5"/>
  <c r="BX339" i="5"/>
  <c r="BZ339" i="5"/>
  <c r="BZ371" i="5"/>
  <c r="CA255" i="5"/>
  <c r="CA544" i="5"/>
  <c r="CA402" i="5"/>
  <c r="CE23" i="5"/>
  <c r="BZ690" i="5"/>
  <c r="BX971" i="5"/>
  <c r="CA971" i="5"/>
  <c r="BX2" i="5"/>
  <c r="BX333" i="5"/>
  <c r="BZ776" i="5"/>
  <c r="BX776" i="5"/>
  <c r="CE154" i="5"/>
  <c r="BX943" i="5"/>
  <c r="BZ943" i="5"/>
  <c r="BX863" i="5"/>
  <c r="BZ863" i="5"/>
  <c r="CE496" i="5"/>
  <c r="CD795" i="5"/>
  <c r="CD692" i="5"/>
  <c r="BX32" i="5"/>
  <c r="BZ32" i="5"/>
  <c r="BX159" i="5"/>
  <c r="CD957" i="5"/>
  <c r="BY821" i="5"/>
  <c r="CA821" i="5"/>
  <c r="BY256" i="5"/>
  <c r="BX256" i="5"/>
  <c r="BX18" i="5"/>
  <c r="BZ544" i="5"/>
  <c r="BX138" i="5"/>
  <c r="BZ138" i="5"/>
  <c r="BX227" i="5"/>
  <c r="BZ227" i="5"/>
  <c r="BX657" i="5"/>
  <c r="CA437" i="5"/>
  <c r="BY437" i="5"/>
  <c r="CD319" i="5"/>
  <c r="CA776" i="5"/>
  <c r="BY776" i="5"/>
  <c r="CA973" i="5"/>
  <c r="CA557" i="5"/>
  <c r="CA48" i="5"/>
  <c r="CD318" i="5"/>
  <c r="CD906" i="5"/>
  <c r="BZ807" i="5"/>
  <c r="CD258" i="5"/>
  <c r="CA795" i="5"/>
  <c r="BX430" i="5"/>
  <c r="CA945" i="5"/>
  <c r="BZ177" i="5"/>
  <c r="CA445" i="5"/>
  <c r="BX689" i="5"/>
  <c r="CA689" i="5"/>
  <c r="BY545" i="5"/>
  <c r="CA545" i="5"/>
  <c r="CD850" i="5"/>
  <c r="CA244" i="5"/>
  <c r="BY244" i="5"/>
  <c r="BX821" i="5"/>
  <c r="BZ821" i="5"/>
  <c r="BZ613" i="5"/>
  <c r="BX739" i="5"/>
  <c r="BZ577" i="5"/>
  <c r="BX214" i="5"/>
  <c r="BX603" i="5"/>
  <c r="BX665" i="5"/>
  <c r="BZ665" i="5"/>
  <c r="BY659" i="5"/>
  <c r="CA659" i="5"/>
  <c r="CA256" i="5"/>
  <c r="BY103" i="5"/>
  <c r="CA103" i="5"/>
  <c r="BX181" i="5"/>
  <c r="BZ18" i="5"/>
  <c r="BX812" i="5"/>
  <c r="BX402" i="5"/>
  <c r="BX948" i="5"/>
  <c r="BZ948" i="5"/>
  <c r="BZ36" i="5"/>
  <c r="BY921" i="5"/>
  <c r="CA921" i="5"/>
  <c r="BX578" i="5"/>
  <c r="BZ182" i="5"/>
  <c r="CE965" i="5"/>
  <c r="CA261" i="5"/>
  <c r="BY261" i="5"/>
  <c r="BY408" i="5"/>
  <c r="CA408" i="5"/>
  <c r="CD973" i="5"/>
  <c r="BX56" i="5"/>
  <c r="BZ557" i="5"/>
  <c r="CD176" i="5"/>
  <c r="CD967" i="5"/>
  <c r="BZ536" i="5"/>
  <c r="BX536" i="5"/>
  <c r="CA177" i="5"/>
  <c r="CA473" i="5"/>
  <c r="CE760" i="5"/>
  <c r="BZ576" i="5"/>
  <c r="BX902" i="5"/>
  <c r="BZ902" i="5"/>
  <c r="BY111" i="5"/>
  <c r="CA111" i="5"/>
  <c r="BZ545" i="5"/>
  <c r="BX545" i="5"/>
  <c r="CE625" i="5"/>
  <c r="CA917" i="5"/>
  <c r="BY917" i="5"/>
  <c r="BX870" i="5"/>
  <c r="BY577" i="5"/>
  <c r="CA577" i="5"/>
  <c r="CD214" i="5"/>
  <c r="BY194" i="5"/>
  <c r="BX194" i="5"/>
  <c r="BX659" i="5"/>
  <c r="BZ659" i="5"/>
  <c r="BX103" i="5"/>
  <c r="BZ103" i="5"/>
  <c r="CA18" i="5"/>
  <c r="BY18" i="5"/>
  <c r="CA941" i="5"/>
  <c r="BY941" i="5"/>
  <c r="CD578" i="5"/>
  <c r="CA923" i="5"/>
  <c r="BY923" i="5"/>
  <c r="BX408" i="5"/>
  <c r="CD437" i="5"/>
  <c r="BX749" i="5"/>
  <c r="BZ56" i="5"/>
  <c r="CD935" i="5"/>
  <c r="BZ233" i="5"/>
  <c r="BX233" i="5"/>
  <c r="BX616" i="5"/>
  <c r="CA176" i="5"/>
  <c r="BZ767" i="5"/>
  <c r="CD42" i="5"/>
  <c r="BX421" i="5"/>
  <c r="CD698" i="5"/>
  <c r="CD476" i="5"/>
  <c r="BX379" i="5"/>
  <c r="BX795" i="5"/>
  <c r="CA536" i="5"/>
  <c r="BZ193" i="5"/>
  <c r="BZ452" i="5"/>
  <c r="BX829" i="5"/>
  <c r="BX445" i="5"/>
  <c r="BZ445" i="5"/>
  <c r="BX111" i="5"/>
  <c r="BZ111" i="5"/>
  <c r="CA325" i="5"/>
  <c r="CA229" i="5"/>
  <c r="BZ870" i="5"/>
  <c r="BY613" i="5"/>
  <c r="CA613" i="5"/>
  <c r="BX911" i="5"/>
  <c r="CA214" i="5"/>
  <c r="CA657" i="5"/>
  <c r="BX932" i="5"/>
  <c r="BY691" i="5"/>
  <c r="CA691" i="5"/>
  <c r="BY100" i="5"/>
  <c r="CA100" i="5"/>
  <c r="BZ859" i="5"/>
  <c r="CA881" i="5"/>
  <c r="BY881" i="5"/>
  <c r="CD520" i="5"/>
  <c r="BX244" i="5"/>
  <c r="CD366" i="5"/>
  <c r="BZ809" i="5"/>
  <c r="CA623" i="5"/>
  <c r="CA578" i="5"/>
  <c r="BZ471" i="5"/>
  <c r="CD854" i="5"/>
  <c r="CE220" i="5"/>
  <c r="CE987" i="5"/>
  <c r="CD401" i="5"/>
  <c r="CD958" i="5"/>
  <c r="BX487" i="5"/>
  <c r="BZ487" i="5"/>
  <c r="BX507" i="5"/>
  <c r="CD374" i="5"/>
  <c r="BZ712" i="5"/>
  <c r="CD597" i="5"/>
  <c r="BZ74" i="5"/>
  <c r="BX74" i="5"/>
  <c r="CA377" i="5"/>
  <c r="BX481" i="5"/>
  <c r="CD835" i="5"/>
  <c r="BZ926" i="5"/>
  <c r="CD95" i="5"/>
  <c r="BX199" i="5"/>
  <c r="CA440" i="5"/>
  <c r="BZ858" i="5"/>
  <c r="BX858" i="5"/>
  <c r="CA156" i="5"/>
  <c r="BX80" i="5"/>
  <c r="CA20" i="5"/>
  <c r="CA92" i="5"/>
  <c r="BZ507" i="5"/>
  <c r="BX837" i="5"/>
  <c r="BZ837" i="5"/>
  <c r="BZ694" i="5"/>
  <c r="BX399" i="5"/>
  <c r="BZ636" i="5"/>
  <c r="BX636" i="5"/>
  <c r="BZ933" i="5"/>
  <c r="BX630" i="5"/>
  <c r="BX491" i="5"/>
  <c r="CA712" i="5"/>
  <c r="CD628" i="5"/>
  <c r="BX30" i="5"/>
  <c r="BZ30" i="5"/>
  <c r="BZ862" i="5"/>
  <c r="BX862" i="5"/>
  <c r="CD92" i="5"/>
  <c r="CA926" i="5"/>
  <c r="CA862" i="5"/>
  <c r="CA413" i="5"/>
  <c r="CD703" i="5"/>
  <c r="CA499" i="5"/>
  <c r="BZ681" i="5"/>
  <c r="BX681" i="5"/>
  <c r="BZ972" i="5"/>
  <c r="BX972" i="5"/>
  <c r="BZ506" i="5"/>
  <c r="CD481" i="5"/>
  <c r="CA835" i="5"/>
  <c r="BX886" i="5"/>
  <c r="CA886" i="5"/>
  <c r="BZ274" i="5"/>
  <c r="CE137" i="5"/>
  <c r="CA940" i="5"/>
  <c r="BX679" i="5"/>
  <c r="BX385" i="5"/>
  <c r="BX498" i="5"/>
  <c r="BZ498" i="5"/>
  <c r="CE837" i="5"/>
  <c r="CA694" i="5"/>
  <c r="CA590" i="5"/>
  <c r="CD139" i="5"/>
  <c r="BZ634" i="5"/>
  <c r="BX634" i="5"/>
  <c r="CA484" i="5"/>
  <c r="BX719" i="5"/>
  <c r="BZ719" i="5"/>
  <c r="BZ585" i="5"/>
  <c r="BX585" i="5"/>
  <c r="CD491" i="5"/>
  <c r="CD112" i="5"/>
  <c r="CD679" i="5"/>
  <c r="CD642" i="5"/>
  <c r="BZ648" i="5"/>
  <c r="BX648" i="5"/>
  <c r="CE335" i="5"/>
  <c r="CD189" i="5"/>
  <c r="CD643" i="5"/>
  <c r="BZ465" i="5"/>
  <c r="BX465" i="5"/>
  <c r="BZ673" i="5"/>
  <c r="BX673" i="5"/>
  <c r="BX757" i="5"/>
  <c r="BZ757" i="5"/>
  <c r="CA506" i="5"/>
  <c r="BX550" i="5"/>
  <c r="BZ550" i="5"/>
  <c r="BX879" i="5"/>
  <c r="BZ879" i="5"/>
  <c r="CA648" i="5"/>
  <c r="BX854" i="5"/>
  <c r="BZ443" i="5"/>
  <c r="BZ46" i="5"/>
  <c r="BZ968" i="5"/>
  <c r="BZ499" i="5"/>
  <c r="BX560" i="5"/>
  <c r="BZ560" i="5"/>
  <c r="BX523" i="5"/>
  <c r="BX806" i="5"/>
  <c r="BZ806" i="5"/>
  <c r="CD351" i="5"/>
  <c r="BZ79" i="5"/>
  <c r="BX79" i="5"/>
  <c r="BX268" i="5"/>
  <c r="BZ268" i="5"/>
  <c r="CD684" i="5"/>
  <c r="CD813" i="5"/>
  <c r="CA465" i="5"/>
  <c r="CA673" i="5"/>
  <c r="BZ666" i="5"/>
  <c r="BX666" i="5"/>
  <c r="BZ680" i="5"/>
  <c r="BZ975" i="5"/>
  <c r="BX388" i="5"/>
  <c r="BZ388" i="5"/>
  <c r="BX514" i="5"/>
  <c r="BX642" i="5"/>
  <c r="CA974" i="5"/>
  <c r="CA550" i="5"/>
  <c r="CA443" i="5"/>
  <c r="CA46" i="5"/>
  <c r="CA152" i="5"/>
  <c r="BX904" i="5"/>
  <c r="CA820" i="5"/>
  <c r="BX467" i="5"/>
  <c r="BX351" i="5"/>
  <c r="CD400" i="5"/>
  <c r="BZ307" i="5"/>
  <c r="BX584" i="5"/>
  <c r="CA436" i="5"/>
  <c r="BZ671" i="5"/>
  <c r="CA268" i="5"/>
  <c r="BX178" i="5"/>
  <c r="CA684" i="5"/>
  <c r="CD232" i="5"/>
  <c r="BZ624" i="5"/>
  <c r="BX4" i="5"/>
  <c r="BZ618" i="5"/>
  <c r="BX852" i="5"/>
  <c r="BZ852" i="5"/>
  <c r="CE601" i="5"/>
  <c r="CE235" i="5"/>
  <c r="BZ208" i="5"/>
  <c r="CE372" i="5"/>
  <c r="BX750" i="5"/>
  <c r="BX401" i="5"/>
  <c r="CA401" i="5"/>
  <c r="BX503" i="5"/>
  <c r="CE782" i="5"/>
  <c r="CD970" i="5"/>
  <c r="CD535" i="5"/>
  <c r="CD126" i="5"/>
  <c r="CH126" i="5" s="1"/>
  <c r="CD904" i="5"/>
  <c r="CD456" i="5"/>
  <c r="BX189" i="5"/>
  <c r="CA400" i="5"/>
  <c r="CA307" i="5"/>
  <c r="BX338" i="5"/>
  <c r="BX682" i="5"/>
  <c r="BZ682" i="5"/>
  <c r="BZ220" i="5"/>
  <c r="BX220" i="5"/>
  <c r="BX492" i="5"/>
  <c r="CD178" i="5"/>
  <c r="CE363" i="5"/>
  <c r="CD514" i="5"/>
  <c r="CD399" i="5"/>
  <c r="CD484" i="5"/>
  <c r="CD263" i="5"/>
  <c r="CA602" i="5"/>
  <c r="BX958" i="5"/>
  <c r="BZ377" i="5"/>
  <c r="BX201" i="5"/>
  <c r="BZ201" i="5"/>
  <c r="BX334" i="5"/>
  <c r="BZ334" i="5"/>
  <c r="BX346" i="5"/>
  <c r="BX606" i="5"/>
  <c r="BX441" i="5"/>
  <c r="CD156" i="5"/>
  <c r="BZ823" i="5"/>
  <c r="CA620" i="5"/>
  <c r="BZ83" i="5"/>
  <c r="BX83" i="5"/>
  <c r="BZ503" i="5"/>
  <c r="CA142" i="5"/>
  <c r="CD410" i="5"/>
  <c r="BX819" i="5"/>
  <c r="BZ528" i="5"/>
  <c r="BZ110" i="5"/>
  <c r="BZ518" i="5"/>
  <c r="BZ86" i="5"/>
  <c r="BX295" i="5"/>
  <c r="BZ295" i="5"/>
  <c r="BZ622" i="5"/>
  <c r="BZ969" i="5"/>
  <c r="BX638" i="5"/>
  <c r="BZ638" i="5"/>
  <c r="BZ485" i="5"/>
  <c r="CD772" i="5"/>
  <c r="BX315" i="5"/>
  <c r="CA315" i="5"/>
  <c r="BX210" i="5"/>
  <c r="BZ210" i="5"/>
  <c r="CE376" i="5"/>
  <c r="BZ531" i="5"/>
  <c r="BX297" i="5"/>
  <c r="CA297" i="5"/>
  <c r="BX323" i="5"/>
  <c r="CD213" i="5"/>
  <c r="CA487" i="5"/>
  <c r="BX875" i="5"/>
  <c r="BZ297" i="5"/>
  <c r="CE568" i="5"/>
  <c r="CA969" i="5"/>
  <c r="CD483" i="5"/>
  <c r="CA485" i="5"/>
  <c r="CD562" i="5"/>
  <c r="CD7" i="5"/>
  <c r="CD130" i="5"/>
  <c r="BZ315" i="5"/>
  <c r="CD223" i="5"/>
  <c r="CA210" i="5"/>
  <c r="CD216" i="5"/>
  <c r="BZ376" i="5"/>
  <c r="BX376" i="5"/>
  <c r="CA396" i="5"/>
  <c r="BZ53" i="5"/>
  <c r="BX53" i="5"/>
  <c r="BZ323" i="5"/>
  <c r="BZ815" i="5"/>
  <c r="BX426" i="5"/>
  <c r="BZ426" i="5"/>
  <c r="CA54" i="5"/>
  <c r="CA548" i="5"/>
  <c r="CA721" i="5"/>
  <c r="BZ512" i="5"/>
  <c r="CA403" i="5"/>
  <c r="CA681" i="5"/>
  <c r="CA518" i="5"/>
  <c r="BZ908" i="5"/>
  <c r="BX908" i="5"/>
  <c r="CA110" i="5"/>
  <c r="CA528" i="5"/>
  <c r="BZ987" i="5"/>
  <c r="BX987" i="5"/>
  <c r="CD141" i="5"/>
  <c r="CD212" i="5"/>
  <c r="CD640" i="5"/>
  <c r="BX687" i="5"/>
  <c r="BZ687" i="5"/>
  <c r="CD814" i="5"/>
  <c r="BX765" i="5"/>
  <c r="BZ579" i="5"/>
  <c r="BZ733" i="5"/>
  <c r="CA53" i="5"/>
  <c r="CA815" i="5"/>
  <c r="BX124" i="5"/>
  <c r="BZ124" i="5"/>
  <c r="CD343" i="5"/>
  <c r="BZ54" i="5"/>
  <c r="CA512" i="5"/>
  <c r="BX206" i="5"/>
  <c r="BZ206" i="5"/>
  <c r="CD704" i="5"/>
  <c r="CH704" i="5" s="1"/>
  <c r="CD186" i="5"/>
  <c r="BZ272" i="5"/>
  <c r="BX272" i="5"/>
  <c r="BX884" i="5"/>
  <c r="BZ301" i="5"/>
  <c r="CE480" i="5"/>
  <c r="BZ647" i="5"/>
  <c r="BZ253" i="5"/>
  <c r="CA757" i="5"/>
  <c r="CD720" i="5"/>
  <c r="CD959" i="5"/>
  <c r="BX729" i="5"/>
  <c r="CD567" i="5"/>
  <c r="BX818" i="5"/>
  <c r="CD147" i="5"/>
  <c r="BX424" i="5"/>
  <c r="BZ424" i="5"/>
  <c r="CE272" i="5"/>
  <c r="CD495" i="5"/>
  <c r="CD782" i="5"/>
  <c r="BZ884" i="5"/>
  <c r="CA301" i="5"/>
  <c r="BX271" i="5"/>
  <c r="BZ271" i="5"/>
  <c r="CD434" i="5"/>
  <c r="BZ763" i="5"/>
  <c r="BX763" i="5"/>
  <c r="CD251" i="5"/>
  <c r="CD509" i="5"/>
  <c r="BZ8" i="5"/>
  <c r="BZ407" i="5"/>
  <c r="BX628" i="5"/>
  <c r="BX526" i="5"/>
  <c r="BZ725" i="5"/>
  <c r="CD866" i="5"/>
  <c r="CD440" i="5"/>
  <c r="BZ519" i="5"/>
  <c r="BX519" i="5"/>
  <c r="CA733" i="5"/>
  <c r="CD791" i="5"/>
  <c r="CA680" i="5"/>
  <c r="CD191" i="5"/>
  <c r="BZ543" i="5"/>
  <c r="CE171" i="5"/>
  <c r="BX234" i="5"/>
  <c r="BZ64" i="5"/>
  <c r="BX64" i="5"/>
  <c r="BX714" i="5"/>
  <c r="BZ714" i="5"/>
  <c r="CA686" i="5"/>
  <c r="BX768" i="5"/>
  <c r="BZ508" i="5"/>
  <c r="BX508" i="5"/>
  <c r="BZ818" i="5"/>
  <c r="CD338" i="5"/>
  <c r="BZ264" i="5"/>
  <c r="BX264" i="5"/>
  <c r="BX240" i="5"/>
  <c r="BX844" i="5"/>
  <c r="BX141" i="5"/>
  <c r="CD35" i="5"/>
  <c r="BZ708" i="5"/>
  <c r="BX708" i="5"/>
  <c r="BZ882" i="5"/>
  <c r="BX882" i="5"/>
  <c r="BX478" i="5"/>
  <c r="CD984" i="5"/>
  <c r="CE200" i="5"/>
  <c r="CD977" i="5"/>
  <c r="BX546" i="5"/>
  <c r="CA546" i="5"/>
  <c r="BZ546" i="5"/>
  <c r="BZ940" i="5"/>
  <c r="CD435" i="5"/>
  <c r="CD678" i="5"/>
  <c r="CA791" i="5"/>
  <c r="BZ413" i="5"/>
  <c r="BX861" i="5"/>
  <c r="BZ234" i="5"/>
  <c r="CD211" i="5"/>
  <c r="BX276" i="5"/>
  <c r="CA527" i="5"/>
  <c r="CA714" i="5"/>
  <c r="CA567" i="5"/>
  <c r="BX781" i="5"/>
  <c r="BX495" i="5"/>
  <c r="BX784" i="5"/>
  <c r="BZ844" i="5"/>
  <c r="CD365" i="5"/>
  <c r="BZ457" i="5"/>
  <c r="BX457" i="5"/>
  <c r="BX350" i="5"/>
  <c r="CA972" i="5"/>
  <c r="CA708" i="5"/>
  <c r="BX123" i="5"/>
  <c r="CD652" i="5"/>
  <c r="BZ478" i="5"/>
  <c r="JH41" i="7" l="1"/>
  <c r="JG41" i="7"/>
  <c r="JH37" i="7"/>
  <c r="JG37" i="7"/>
  <c r="JH48" i="7"/>
  <c r="JG48" i="7"/>
  <c r="JH55" i="7"/>
  <c r="JG55" i="7"/>
  <c r="JH19" i="7"/>
  <c r="JG19" i="7"/>
  <c r="JH46" i="7"/>
  <c r="JG46" i="7"/>
  <c r="JH61" i="7"/>
  <c r="JG61" i="7"/>
  <c r="JH43" i="7"/>
  <c r="JG43" i="7"/>
  <c r="JG42" i="7"/>
  <c r="JH42" i="7"/>
  <c r="JH4" i="7"/>
  <c r="JG4" i="7"/>
  <c r="JG30" i="7"/>
  <c r="JH30" i="7"/>
  <c r="JH35" i="7"/>
  <c r="JG35" i="7"/>
  <c r="JG24" i="7"/>
  <c r="JH24" i="7"/>
  <c r="CD976" i="5"/>
  <c r="CD255" i="5"/>
  <c r="CD347" i="5"/>
  <c r="CE554" i="5"/>
  <c r="CD732" i="5"/>
  <c r="JH33" i="7"/>
  <c r="JG33" i="7"/>
  <c r="JH52" i="7"/>
  <c r="JG52" i="7"/>
  <c r="JH15" i="7"/>
  <c r="JG15" i="7"/>
  <c r="JH6" i="7"/>
  <c r="JG6" i="7"/>
  <c r="JH25" i="7"/>
  <c r="JG25" i="7"/>
  <c r="JH45" i="7"/>
  <c r="JG45" i="7"/>
  <c r="JH50" i="7"/>
  <c r="JG50" i="7"/>
  <c r="CD928" i="5"/>
  <c r="CD875" i="5"/>
  <c r="CW738" i="5"/>
  <c r="JH63" i="7"/>
  <c r="JG63" i="7"/>
  <c r="JH2" i="7"/>
  <c r="JG2" i="7"/>
  <c r="CD458" i="5"/>
  <c r="CS738" i="5"/>
  <c r="JH8" i="7"/>
  <c r="JG8" i="7"/>
  <c r="JH36" i="7"/>
  <c r="JG36" i="7"/>
  <c r="JH12" i="7"/>
  <c r="JG12" i="7"/>
  <c r="CD783" i="5"/>
  <c r="CT738" i="5"/>
  <c r="JH51" i="7"/>
  <c r="JG51" i="7"/>
  <c r="JH34" i="7"/>
  <c r="JG34" i="7"/>
  <c r="CD988" i="5"/>
  <c r="CD631" i="5"/>
  <c r="CD333" i="5"/>
  <c r="CD522" i="5"/>
  <c r="CU738" i="5"/>
  <c r="CW266" i="5"/>
  <c r="JH20" i="7"/>
  <c r="JG20" i="7"/>
  <c r="JH22" i="7"/>
  <c r="JG22" i="7"/>
  <c r="JG27" i="7"/>
  <c r="JH27" i="7"/>
  <c r="JH17" i="7"/>
  <c r="JG17" i="7"/>
  <c r="JH31" i="7"/>
  <c r="JG31" i="7"/>
  <c r="CV738" i="5"/>
  <c r="CS266" i="5"/>
  <c r="DE738" i="5"/>
  <c r="JG32" i="7"/>
  <c r="JH32" i="7"/>
  <c r="JH59" i="7"/>
  <c r="JG59" i="7"/>
  <c r="DF15" i="5"/>
  <c r="DE15" i="5"/>
  <c r="CD392" i="5"/>
  <c r="CE954" i="5"/>
  <c r="CH954" i="5" s="1"/>
  <c r="CE918" i="5"/>
  <c r="CE108" i="5"/>
  <c r="CF736" i="5"/>
  <c r="DF63" i="5"/>
  <c r="CT266" i="5"/>
  <c r="JG56" i="7"/>
  <c r="JH56" i="7"/>
  <c r="JG58" i="7"/>
  <c r="JH58" i="7"/>
  <c r="JH38" i="7"/>
  <c r="JG38" i="7"/>
  <c r="JH62" i="7"/>
  <c r="JG62" i="7"/>
  <c r="CD956" i="5"/>
  <c r="CU266" i="5"/>
  <c r="CX266" i="5" s="1"/>
  <c r="JH23" i="7"/>
  <c r="JG23" i="7"/>
  <c r="JH28" i="7"/>
  <c r="JG28" i="7"/>
  <c r="JH49" i="7"/>
  <c r="JG49" i="7"/>
  <c r="CD523" i="5"/>
  <c r="CD326" i="5"/>
  <c r="CD656" i="5"/>
  <c r="CD242" i="5"/>
  <c r="CV266" i="5"/>
  <c r="JH57" i="7"/>
  <c r="JG57" i="7"/>
  <c r="JH40" i="7"/>
  <c r="JG40" i="7"/>
  <c r="JH53" i="7"/>
  <c r="JG53" i="7"/>
  <c r="JG3" i="7"/>
  <c r="JH3" i="7"/>
  <c r="CD829" i="5"/>
  <c r="CF403" i="5"/>
  <c r="CD248" i="5"/>
  <c r="CG359" i="5"/>
  <c r="CD505" i="5"/>
  <c r="DE167" i="5"/>
  <c r="DE569" i="5"/>
  <c r="CH880" i="5"/>
  <c r="JG47" i="7"/>
  <c r="JH47" i="7"/>
  <c r="JH16" i="7"/>
  <c r="JG16" i="7"/>
  <c r="JG26" i="7"/>
  <c r="JH26" i="7"/>
  <c r="JH14" i="7"/>
  <c r="JG14" i="7"/>
  <c r="JH13" i="7"/>
  <c r="JG13" i="7"/>
  <c r="JH11" i="7"/>
  <c r="JG11" i="7"/>
  <c r="CD14" i="5"/>
  <c r="CD361" i="5"/>
  <c r="CD674" i="5"/>
  <c r="CD404" i="5"/>
  <c r="CE581" i="5"/>
  <c r="JH54" i="7"/>
  <c r="JG54" i="7"/>
  <c r="JG10" i="7"/>
  <c r="JH10" i="7"/>
  <c r="DE114" i="5"/>
  <c r="JG18" i="7"/>
  <c r="JH18" i="7"/>
  <c r="JG29" i="7"/>
  <c r="JH29" i="7"/>
  <c r="JH9" i="7"/>
  <c r="JG9" i="7"/>
  <c r="CD70" i="5"/>
  <c r="CD303" i="5"/>
  <c r="CD551" i="5"/>
  <c r="CD306" i="5"/>
  <c r="CD699" i="5"/>
  <c r="CD364" i="5"/>
  <c r="CE880" i="5"/>
  <c r="CF59" i="5"/>
  <c r="CE266" i="5"/>
  <c r="CD661" i="5"/>
  <c r="CD693" i="5"/>
  <c r="CE130" i="5"/>
  <c r="CD172" i="5"/>
  <c r="CD649" i="5"/>
  <c r="CE519" i="5"/>
  <c r="CE702" i="5"/>
  <c r="CD947" i="5"/>
  <c r="CE95" i="5"/>
  <c r="CD432" i="5"/>
  <c r="CF845" i="5"/>
  <c r="CD735" i="5"/>
  <c r="CD500" i="5"/>
  <c r="CE808" i="5"/>
  <c r="CD839" i="5"/>
  <c r="CD148" i="5"/>
  <c r="CE966" i="5"/>
  <c r="CD770" i="5"/>
  <c r="CD324" i="5"/>
  <c r="CF282" i="5"/>
  <c r="CD486" i="5"/>
  <c r="CD533" i="5"/>
  <c r="CD302" i="5"/>
  <c r="CD554" i="5"/>
  <c r="CD524" i="5"/>
  <c r="CH524" i="5" s="1"/>
  <c r="CD961" i="5"/>
  <c r="CD765" i="5"/>
  <c r="CE79" i="5"/>
  <c r="CD730" i="5"/>
  <c r="CD718" i="5"/>
  <c r="CD750" i="5"/>
  <c r="CD706" i="5"/>
  <c r="CF277" i="5"/>
  <c r="CD873" i="5"/>
  <c r="CD425" i="5"/>
  <c r="CD408" i="5"/>
  <c r="CD63" i="5"/>
  <c r="CD82" i="5"/>
  <c r="CD689" i="5"/>
  <c r="CD395" i="5"/>
  <c r="CE738" i="5"/>
  <c r="CF477" i="5"/>
  <c r="CD930" i="5"/>
  <c r="CD739" i="5"/>
  <c r="CD922" i="5"/>
  <c r="CD125" i="5"/>
  <c r="CD60" i="5"/>
  <c r="CD131" i="5"/>
  <c r="CD761" i="5"/>
  <c r="CD573" i="5"/>
  <c r="CD888" i="5"/>
  <c r="CD372" i="5"/>
  <c r="CH372" i="5" s="1"/>
  <c r="CE777" i="5"/>
  <c r="CD788" i="5"/>
  <c r="CF451" i="5"/>
  <c r="CD418" i="5"/>
  <c r="CD331" i="5"/>
  <c r="CD6" i="5"/>
  <c r="CE533" i="5"/>
  <c r="CF181" i="5"/>
  <c r="CD743" i="5"/>
  <c r="CE592" i="5"/>
  <c r="CD199" i="5"/>
  <c r="CD470" i="5"/>
  <c r="CE280" i="5"/>
  <c r="CD158" i="5"/>
  <c r="CF442" i="5"/>
  <c r="CP730" i="5"/>
  <c r="CY372" i="5"/>
  <c r="CD353" i="5"/>
  <c r="CD385" i="5"/>
  <c r="CE393" i="5"/>
  <c r="CD357" i="5"/>
  <c r="CD200" i="5"/>
  <c r="CD534" i="5"/>
  <c r="CE63" i="5"/>
  <c r="CE515" i="5"/>
  <c r="CD77" i="5"/>
  <c r="CE40" i="5"/>
  <c r="CD903" i="5"/>
  <c r="CF134" i="5"/>
  <c r="CE858" i="5"/>
  <c r="CD662" i="5"/>
  <c r="CY954" i="5"/>
  <c r="CD877" i="5"/>
  <c r="CE167" i="5"/>
  <c r="CD102" i="5"/>
  <c r="CF504" i="5"/>
  <c r="CD441" i="5"/>
  <c r="CD784" i="5"/>
  <c r="CE71" i="5"/>
  <c r="CD701" i="5"/>
  <c r="CF38" i="5"/>
  <c r="CX149" i="5"/>
  <c r="CD907" i="5"/>
  <c r="CE908" i="5"/>
  <c r="CE582" i="5"/>
  <c r="CE716" i="5"/>
  <c r="CE863" i="5"/>
  <c r="CQ626" i="5"/>
  <c r="CQ642" i="5"/>
  <c r="CP664" i="5"/>
  <c r="CY496" i="5"/>
  <c r="CE84" i="5"/>
  <c r="CD911" i="5"/>
  <c r="CF929" i="5"/>
  <c r="CD521" i="5"/>
  <c r="CD542" i="5"/>
  <c r="CF752" i="5"/>
  <c r="CQ215" i="5"/>
  <c r="CP795" i="5"/>
  <c r="CQ336" i="5"/>
  <c r="CH275" i="5"/>
  <c r="CD37" i="5"/>
  <c r="CD781" i="5"/>
  <c r="CD827" i="5"/>
  <c r="CD917" i="5"/>
  <c r="CE764" i="5"/>
  <c r="CD416" i="5"/>
  <c r="CD355" i="5"/>
  <c r="CF912" i="5"/>
  <c r="CD734" i="5"/>
  <c r="CE792" i="5"/>
  <c r="CH792" i="5" s="1"/>
  <c r="CE991" i="5"/>
  <c r="CD992" i="5"/>
  <c r="CD747" i="5"/>
  <c r="CD489" i="5"/>
  <c r="CD871" i="5"/>
  <c r="CF558" i="5"/>
  <c r="CQ646" i="5"/>
  <c r="CQ497" i="5"/>
  <c r="CX122" i="5"/>
  <c r="CP509" i="5"/>
  <c r="CP117" i="5"/>
  <c r="CQ395" i="5"/>
  <c r="CQ700" i="5"/>
  <c r="DF700" i="5" s="1"/>
  <c r="CD609" i="5"/>
  <c r="CE397" i="5"/>
  <c r="CD267" i="5"/>
  <c r="CD657" i="5"/>
  <c r="CD566" i="5"/>
  <c r="CQ303" i="5"/>
  <c r="CX480" i="5"/>
  <c r="CD449" i="5"/>
  <c r="CD4" i="5"/>
  <c r="CE432" i="5"/>
  <c r="CD812" i="5"/>
  <c r="CE633" i="5"/>
  <c r="CH633" i="5" s="1"/>
  <c r="CF187" i="5"/>
  <c r="CE462" i="5"/>
  <c r="CD286" i="5"/>
  <c r="CQ464" i="5"/>
  <c r="CP684" i="5"/>
  <c r="CQ61" i="5"/>
  <c r="CP62" i="5"/>
  <c r="CP278" i="5"/>
  <c r="CQ924" i="5"/>
  <c r="CP854" i="5"/>
  <c r="CC324" i="5"/>
  <c r="CD34" i="5"/>
  <c r="CD294" i="5"/>
  <c r="CF221" i="5"/>
  <c r="CF330" i="5"/>
  <c r="CD574" i="5"/>
  <c r="CQ742" i="5"/>
  <c r="CP580" i="5"/>
  <c r="CP368" i="5"/>
  <c r="CP384" i="5"/>
  <c r="CD575" i="5"/>
  <c r="CE638" i="5"/>
  <c r="CD502" i="5"/>
  <c r="CE534" i="5"/>
  <c r="CH534" i="5" s="1"/>
  <c r="CE233" i="5"/>
  <c r="CQ679" i="5"/>
  <c r="CP147" i="5"/>
  <c r="CP629" i="5"/>
  <c r="CP490" i="5"/>
  <c r="CD411" i="5"/>
  <c r="CD346" i="5"/>
  <c r="CD963" i="5"/>
  <c r="CD132" i="5"/>
  <c r="CD986" i="5"/>
  <c r="CE149" i="5"/>
  <c r="CH149" i="5" s="1"/>
  <c r="CD228" i="5"/>
  <c r="CE513" i="5"/>
  <c r="CD787" i="5"/>
  <c r="CD91" i="5"/>
  <c r="CP287" i="5"/>
  <c r="CX837" i="5"/>
  <c r="CQ494" i="5"/>
  <c r="CD658" i="5"/>
  <c r="CE150" i="5"/>
  <c r="CH150" i="5" s="1"/>
  <c r="CE410" i="5"/>
  <c r="CD960" i="5"/>
  <c r="CD159" i="5"/>
  <c r="CD742" i="5"/>
  <c r="CD105" i="5"/>
  <c r="CF184" i="5"/>
  <c r="CD150" i="5"/>
  <c r="CD278" i="5"/>
  <c r="CY348" i="5"/>
  <c r="CD240" i="5"/>
  <c r="CD327" i="5"/>
  <c r="CD549" i="5"/>
  <c r="CE98" i="5"/>
  <c r="CD317" i="5"/>
  <c r="CD188" i="5"/>
  <c r="CD964" i="5"/>
  <c r="CF104" i="5"/>
  <c r="CD466" i="5"/>
  <c r="CQ77" i="5"/>
  <c r="CP746" i="5"/>
  <c r="CP95" i="5"/>
  <c r="CP101" i="5"/>
  <c r="CD539" i="5"/>
  <c r="CP764" i="5"/>
  <c r="CY280" i="5"/>
  <c r="CQ94" i="5"/>
  <c r="CP352" i="5"/>
  <c r="CP991" i="5"/>
  <c r="CQ788" i="5"/>
  <c r="CY457" i="5"/>
  <c r="CQ481" i="5"/>
  <c r="CY984" i="5"/>
  <c r="CX676" i="5"/>
  <c r="CP442" i="5"/>
  <c r="CF889" i="5"/>
  <c r="CQ971" i="5"/>
  <c r="CD2" i="5"/>
  <c r="CD11" i="5"/>
  <c r="CH326" i="5"/>
  <c r="CD621" i="5"/>
  <c r="CD402" i="5"/>
  <c r="CD769" i="5"/>
  <c r="CF29" i="5"/>
  <c r="CD978" i="5"/>
  <c r="CD160" i="5"/>
  <c r="CD851" i="5"/>
  <c r="CP845" i="5"/>
  <c r="CS324" i="5"/>
  <c r="CD133" i="5"/>
  <c r="CE326" i="5"/>
  <c r="CD433" i="5"/>
  <c r="CD283" i="5"/>
  <c r="CD724" i="5"/>
  <c r="CE853" i="5"/>
  <c r="CE143" i="5"/>
  <c r="CD421" i="5"/>
  <c r="CE771" i="5"/>
  <c r="CE275" i="5"/>
  <c r="CD420" i="5"/>
  <c r="CD384" i="5"/>
  <c r="CQ362" i="5"/>
  <c r="CP747" i="5"/>
  <c r="CQ597" i="5"/>
  <c r="CQ662" i="5"/>
  <c r="CP827" i="5"/>
  <c r="CT324" i="5"/>
  <c r="CD883" i="5"/>
  <c r="CD729" i="5"/>
  <c r="CD311" i="5"/>
  <c r="CE906" i="5"/>
  <c r="CE569" i="5"/>
  <c r="CF474" i="5"/>
  <c r="CE773" i="5"/>
  <c r="CF589" i="5"/>
  <c r="CD740" i="5"/>
  <c r="CQ616" i="5"/>
  <c r="CQ598" i="5"/>
  <c r="CY625" i="5"/>
  <c r="CU324" i="5"/>
  <c r="CE147" i="5"/>
  <c r="CE334" i="5"/>
  <c r="CD236" i="5"/>
  <c r="CE74" i="5"/>
  <c r="CD273" i="5"/>
  <c r="CD741" i="5"/>
  <c r="CD340" i="5"/>
  <c r="CD941" i="5"/>
  <c r="CX410" i="5"/>
  <c r="CX137" i="5"/>
  <c r="CQ133" i="5"/>
  <c r="CY918" i="5"/>
  <c r="CV324" i="5"/>
  <c r="CD209" i="5"/>
  <c r="CD563" i="5"/>
  <c r="CD890" i="5"/>
  <c r="CP698" i="5"/>
  <c r="CY639" i="5"/>
  <c r="CP590" i="5"/>
  <c r="CY71" i="5"/>
  <c r="CP960" i="5"/>
  <c r="CQ877" i="5"/>
  <c r="CY920" i="5"/>
  <c r="CB457" i="5"/>
  <c r="CF457" i="5" s="1"/>
  <c r="CO457" i="5"/>
  <c r="CN457" i="5"/>
  <c r="CM457" i="5"/>
  <c r="CL457" i="5"/>
  <c r="CK457" i="5"/>
  <c r="CB32" i="5"/>
  <c r="CF32" i="5" s="1"/>
  <c r="CL32" i="5"/>
  <c r="CO32" i="5"/>
  <c r="CK32" i="5"/>
  <c r="CN32" i="5"/>
  <c r="CM32" i="5"/>
  <c r="CC389" i="5"/>
  <c r="CE389" i="5" s="1"/>
  <c r="CV389" i="5"/>
  <c r="CU389" i="5"/>
  <c r="CT389" i="5"/>
  <c r="CS389" i="5"/>
  <c r="CW389" i="5"/>
  <c r="CC899" i="5"/>
  <c r="CG899" i="5" s="1"/>
  <c r="CW899" i="5"/>
  <c r="CV899" i="5"/>
  <c r="CU899" i="5"/>
  <c r="CT899" i="5"/>
  <c r="CS899" i="5"/>
  <c r="CC736" i="5"/>
  <c r="CW736" i="5"/>
  <c r="CV736" i="5"/>
  <c r="CU736" i="5"/>
  <c r="CT736" i="5"/>
  <c r="CS736" i="5"/>
  <c r="CB722" i="5"/>
  <c r="CF722" i="5" s="1"/>
  <c r="CN722" i="5"/>
  <c r="CM722" i="5"/>
  <c r="CL722" i="5"/>
  <c r="CK722" i="5"/>
  <c r="CO722" i="5"/>
  <c r="CB113" i="5"/>
  <c r="CF113" i="5" s="1"/>
  <c r="CO113" i="5"/>
  <c r="CN113" i="5"/>
  <c r="CM113" i="5"/>
  <c r="CL113" i="5"/>
  <c r="CK113" i="5"/>
  <c r="CQ871" i="5"/>
  <c r="CP871" i="5"/>
  <c r="CC961" i="5"/>
  <c r="CV961" i="5"/>
  <c r="CU961" i="5"/>
  <c r="CT961" i="5"/>
  <c r="CS961" i="5"/>
  <c r="CW961" i="5"/>
  <c r="CC859" i="5"/>
  <c r="CG859" i="5" s="1"/>
  <c r="CW859" i="5"/>
  <c r="CU859" i="5"/>
  <c r="CT859" i="5"/>
  <c r="CS859" i="5"/>
  <c r="CV859" i="5"/>
  <c r="CB23" i="5"/>
  <c r="CO23" i="5"/>
  <c r="CN23" i="5"/>
  <c r="CM23" i="5"/>
  <c r="CL23" i="5"/>
  <c r="CK23" i="5"/>
  <c r="CC416" i="5"/>
  <c r="CE416" i="5" s="1"/>
  <c r="CW416" i="5"/>
  <c r="CT416" i="5"/>
  <c r="CS416" i="5"/>
  <c r="CV416" i="5"/>
  <c r="CU416" i="5"/>
  <c r="CC438" i="5"/>
  <c r="CW438" i="5"/>
  <c r="CV438" i="5"/>
  <c r="CU438" i="5"/>
  <c r="CT438" i="5"/>
  <c r="CS438" i="5"/>
  <c r="CB702" i="5"/>
  <c r="CF702" i="5" s="1"/>
  <c r="CO702" i="5"/>
  <c r="CN702" i="5"/>
  <c r="CM702" i="5"/>
  <c r="CL702" i="5"/>
  <c r="CK702" i="5"/>
  <c r="CQ228" i="5"/>
  <c r="CP228" i="5"/>
  <c r="CQ569" i="5"/>
  <c r="DF569" i="5" s="1"/>
  <c r="CP569" i="5"/>
  <c r="CQ739" i="5"/>
  <c r="CP739" i="5"/>
  <c r="CB638" i="5"/>
  <c r="CF638" i="5" s="1"/>
  <c r="CO638" i="5"/>
  <c r="CN638" i="5"/>
  <c r="CM638" i="5"/>
  <c r="CL638" i="5"/>
  <c r="CK638" i="5"/>
  <c r="CC926" i="5"/>
  <c r="CG926" i="5" s="1"/>
  <c r="CT926" i="5"/>
  <c r="CS926" i="5"/>
  <c r="CW926" i="5"/>
  <c r="CV926" i="5"/>
  <c r="CU926" i="5"/>
  <c r="CC860" i="5"/>
  <c r="CG860" i="5" s="1"/>
  <c r="CH860" i="5" s="1"/>
  <c r="CW860" i="5"/>
  <c r="CV860" i="5"/>
  <c r="CU860" i="5"/>
  <c r="CT860" i="5"/>
  <c r="CS860" i="5"/>
  <c r="CC796" i="5"/>
  <c r="CW796" i="5"/>
  <c r="CV796" i="5"/>
  <c r="CU796" i="5"/>
  <c r="CT796" i="5"/>
  <c r="CS796" i="5"/>
  <c r="CP273" i="5"/>
  <c r="CQ273" i="5"/>
  <c r="CX280" i="5"/>
  <c r="CB546" i="5"/>
  <c r="CF546" i="5" s="1"/>
  <c r="CO546" i="5"/>
  <c r="CN546" i="5"/>
  <c r="CM546" i="5"/>
  <c r="CL546" i="5"/>
  <c r="CK546" i="5"/>
  <c r="CC297" i="5"/>
  <c r="CG297" i="5" s="1"/>
  <c r="CW297" i="5"/>
  <c r="CV297" i="5"/>
  <c r="CU297" i="5"/>
  <c r="CS297" i="5"/>
  <c r="CT297" i="5"/>
  <c r="CC546" i="5"/>
  <c r="CS546" i="5"/>
  <c r="CW546" i="5"/>
  <c r="CV546" i="5"/>
  <c r="CU546" i="5"/>
  <c r="CT546" i="5"/>
  <c r="CB272" i="5"/>
  <c r="CF272" i="5" s="1"/>
  <c r="CO272" i="5"/>
  <c r="CN272" i="5"/>
  <c r="CM272" i="5"/>
  <c r="CL272" i="5"/>
  <c r="CK272" i="5"/>
  <c r="CD436" i="5"/>
  <c r="CB687" i="5"/>
  <c r="CF687" i="5" s="1"/>
  <c r="CO687" i="5"/>
  <c r="CN687" i="5"/>
  <c r="CM687" i="5"/>
  <c r="CL687" i="5"/>
  <c r="CK687" i="5"/>
  <c r="CB297" i="5"/>
  <c r="CF297" i="5" s="1"/>
  <c r="CO297" i="5"/>
  <c r="CN297" i="5"/>
  <c r="CM297" i="5"/>
  <c r="CL297" i="5"/>
  <c r="CK297" i="5"/>
  <c r="CB388" i="5"/>
  <c r="CF388" i="5" s="1"/>
  <c r="CM388" i="5"/>
  <c r="CL388" i="5"/>
  <c r="CK388" i="5"/>
  <c r="CN388" i="5"/>
  <c r="CO388" i="5"/>
  <c r="CC578" i="5"/>
  <c r="CG578" i="5" s="1"/>
  <c r="CW578" i="5"/>
  <c r="CV578" i="5"/>
  <c r="CU578" i="5"/>
  <c r="CT578" i="5"/>
  <c r="CS578" i="5"/>
  <c r="CB56" i="5"/>
  <c r="CF56" i="5" s="1"/>
  <c r="CO56" i="5"/>
  <c r="CN56" i="5"/>
  <c r="CM56" i="5"/>
  <c r="CL56" i="5"/>
  <c r="CK56" i="5"/>
  <c r="CB557" i="5"/>
  <c r="CO557" i="5"/>
  <c r="CN557" i="5"/>
  <c r="CM557" i="5"/>
  <c r="CL557" i="5"/>
  <c r="CK557" i="5"/>
  <c r="CB413" i="5"/>
  <c r="CL413" i="5"/>
  <c r="CK413" i="5"/>
  <c r="CM413" i="5"/>
  <c r="CO413" i="5"/>
  <c r="CN413" i="5"/>
  <c r="CC680" i="5"/>
  <c r="CG680" i="5" s="1"/>
  <c r="CW680" i="5"/>
  <c r="CV680" i="5"/>
  <c r="CU680" i="5"/>
  <c r="CT680" i="5"/>
  <c r="CS680" i="5"/>
  <c r="CB424" i="5"/>
  <c r="CF424" i="5" s="1"/>
  <c r="CN424" i="5"/>
  <c r="CM424" i="5"/>
  <c r="CO424" i="5"/>
  <c r="CL424" i="5"/>
  <c r="CK424" i="5"/>
  <c r="CE687" i="5"/>
  <c r="CC403" i="5"/>
  <c r="CG403" i="5" s="1"/>
  <c r="CH403" i="5" s="1"/>
  <c r="CW403" i="5"/>
  <c r="CV403" i="5"/>
  <c r="CU403" i="5"/>
  <c r="CT403" i="5"/>
  <c r="CS403" i="5"/>
  <c r="CB443" i="5"/>
  <c r="CF443" i="5" s="1"/>
  <c r="CN443" i="5"/>
  <c r="CM443" i="5"/>
  <c r="CL443" i="5"/>
  <c r="CK443" i="5"/>
  <c r="CO443" i="5"/>
  <c r="CC657" i="5"/>
  <c r="CG657" i="5" s="1"/>
  <c r="CW657" i="5"/>
  <c r="CV657" i="5"/>
  <c r="CU657" i="5"/>
  <c r="CT657" i="5"/>
  <c r="CS657" i="5"/>
  <c r="CC791" i="5"/>
  <c r="CG791" i="5" s="1"/>
  <c r="CT791" i="5"/>
  <c r="CS791" i="5"/>
  <c r="CW791" i="5"/>
  <c r="CV791" i="5"/>
  <c r="CU791" i="5"/>
  <c r="CB818" i="5"/>
  <c r="CF818" i="5" s="1"/>
  <c r="CO818" i="5"/>
  <c r="CN818" i="5"/>
  <c r="CM818" i="5"/>
  <c r="CL818" i="5"/>
  <c r="CK818" i="5"/>
  <c r="CC757" i="5"/>
  <c r="CG757" i="5" s="1"/>
  <c r="CW757" i="5"/>
  <c r="CV757" i="5"/>
  <c r="CU757" i="5"/>
  <c r="CT757" i="5"/>
  <c r="CS757" i="5"/>
  <c r="CB512" i="5"/>
  <c r="CF512" i="5" s="1"/>
  <c r="CO512" i="5"/>
  <c r="CN512" i="5"/>
  <c r="CK512" i="5"/>
  <c r="CM512" i="5"/>
  <c r="CL512" i="5"/>
  <c r="CD819" i="5"/>
  <c r="CD593" i="5"/>
  <c r="CB377" i="5"/>
  <c r="CF377" i="5" s="1"/>
  <c r="CO377" i="5"/>
  <c r="CN377" i="5"/>
  <c r="CM377" i="5"/>
  <c r="CL377" i="5"/>
  <c r="CK377" i="5"/>
  <c r="CB307" i="5"/>
  <c r="CF307" i="5" s="1"/>
  <c r="CO307" i="5"/>
  <c r="CN307" i="5"/>
  <c r="CM307" i="5"/>
  <c r="CL307" i="5"/>
  <c r="CK307" i="5"/>
  <c r="CB79" i="5"/>
  <c r="CF79" i="5" s="1"/>
  <c r="CM79" i="5"/>
  <c r="CL79" i="5"/>
  <c r="CK79" i="5"/>
  <c r="CO79" i="5"/>
  <c r="CN79" i="5"/>
  <c r="CB274" i="5"/>
  <c r="CF274" i="5" s="1"/>
  <c r="CL274" i="5"/>
  <c r="CK274" i="5"/>
  <c r="CO274" i="5"/>
  <c r="CM274" i="5"/>
  <c r="CN274" i="5"/>
  <c r="CC413" i="5"/>
  <c r="CG413" i="5" s="1"/>
  <c r="CW413" i="5"/>
  <c r="CT413" i="5"/>
  <c r="CS413" i="5"/>
  <c r="CV413" i="5"/>
  <c r="CU413" i="5"/>
  <c r="CB933" i="5"/>
  <c r="CF933" i="5" s="1"/>
  <c r="CO933" i="5"/>
  <c r="CN933" i="5"/>
  <c r="CM933" i="5"/>
  <c r="CK933" i="5"/>
  <c r="CL933" i="5"/>
  <c r="CB487" i="5"/>
  <c r="CF487" i="5" s="1"/>
  <c r="CO487" i="5"/>
  <c r="CN487" i="5"/>
  <c r="CM487" i="5"/>
  <c r="CL487" i="5"/>
  <c r="CK487" i="5"/>
  <c r="CD101" i="5"/>
  <c r="CC214" i="5"/>
  <c r="CW214" i="5"/>
  <c r="CV214" i="5"/>
  <c r="CU214" i="5"/>
  <c r="CT214" i="5"/>
  <c r="CS214" i="5"/>
  <c r="CC536" i="5"/>
  <c r="CG536" i="5" s="1"/>
  <c r="CV536" i="5"/>
  <c r="CU536" i="5"/>
  <c r="CT536" i="5"/>
  <c r="CS536" i="5"/>
  <c r="CW536" i="5"/>
  <c r="CB902" i="5"/>
  <c r="CF902" i="5" s="1"/>
  <c r="CM902" i="5"/>
  <c r="CL902" i="5"/>
  <c r="CK902" i="5"/>
  <c r="CO902" i="5"/>
  <c r="CN902" i="5"/>
  <c r="CB18" i="5"/>
  <c r="CF18" i="5" s="1"/>
  <c r="CM18" i="5"/>
  <c r="CN18" i="5"/>
  <c r="CL18" i="5"/>
  <c r="CO18" i="5"/>
  <c r="CK18" i="5"/>
  <c r="CB821" i="5"/>
  <c r="CF821" i="5" s="1"/>
  <c r="CO821" i="5"/>
  <c r="CN821" i="5"/>
  <c r="CM821" i="5"/>
  <c r="CL821" i="5"/>
  <c r="CK821" i="5"/>
  <c r="CC795" i="5"/>
  <c r="CG795" i="5" s="1"/>
  <c r="CW795" i="5"/>
  <c r="CV795" i="5"/>
  <c r="CU795" i="5"/>
  <c r="CT795" i="5"/>
  <c r="CS795" i="5"/>
  <c r="CD90" i="5"/>
  <c r="CD923" i="5"/>
  <c r="CB339" i="5"/>
  <c r="CF339" i="5" s="1"/>
  <c r="CO339" i="5"/>
  <c r="CN339" i="5"/>
  <c r="CM339" i="5"/>
  <c r="CL339" i="5"/>
  <c r="CK339" i="5"/>
  <c r="CB556" i="5"/>
  <c r="CF556" i="5" s="1"/>
  <c r="CO556" i="5"/>
  <c r="CN556" i="5"/>
  <c r="CM556" i="5"/>
  <c r="CL556" i="5"/>
  <c r="CK556" i="5"/>
  <c r="CB262" i="5"/>
  <c r="CF262" i="5" s="1"/>
  <c r="CO262" i="5"/>
  <c r="CN262" i="5"/>
  <c r="CM262" i="5"/>
  <c r="CL262" i="5"/>
  <c r="CK262" i="5"/>
  <c r="CC556" i="5"/>
  <c r="CG556" i="5" s="1"/>
  <c r="CW556" i="5"/>
  <c r="CV556" i="5"/>
  <c r="CU556" i="5"/>
  <c r="CT556" i="5"/>
  <c r="CS556" i="5"/>
  <c r="CC17" i="5"/>
  <c r="CW17" i="5"/>
  <c r="CV17" i="5"/>
  <c r="CU17" i="5"/>
  <c r="CT17" i="5"/>
  <c r="CS17" i="5"/>
  <c r="CC262" i="5"/>
  <c r="CW262" i="5"/>
  <c r="CV262" i="5"/>
  <c r="CU262" i="5"/>
  <c r="CS262" i="5"/>
  <c r="CT262" i="5"/>
  <c r="CB17" i="5"/>
  <c r="CF17" i="5" s="1"/>
  <c r="CO17" i="5"/>
  <c r="CN17" i="5"/>
  <c r="CM17" i="5"/>
  <c r="CL17" i="5"/>
  <c r="CK17" i="5"/>
  <c r="CB797" i="5"/>
  <c r="CF797" i="5" s="1"/>
  <c r="CO797" i="5"/>
  <c r="CN797" i="5"/>
  <c r="CM797" i="5"/>
  <c r="CL797" i="5"/>
  <c r="CK797" i="5"/>
  <c r="CB925" i="5"/>
  <c r="CF925" i="5" s="1"/>
  <c r="CO925" i="5"/>
  <c r="CN925" i="5"/>
  <c r="CM925" i="5"/>
  <c r="CL925" i="5"/>
  <c r="CK925" i="5"/>
  <c r="CB325" i="5"/>
  <c r="CF325" i="5" s="1"/>
  <c r="CO325" i="5"/>
  <c r="CN325" i="5"/>
  <c r="CM325" i="5"/>
  <c r="CL325" i="5"/>
  <c r="CK325" i="5"/>
  <c r="CB299" i="5"/>
  <c r="CF299" i="5" s="1"/>
  <c r="CO299" i="5"/>
  <c r="CN299" i="5"/>
  <c r="CM299" i="5"/>
  <c r="CK299" i="5"/>
  <c r="CL299" i="5"/>
  <c r="CC570" i="5"/>
  <c r="CG570" i="5" s="1"/>
  <c r="CW570" i="5"/>
  <c r="CV570" i="5"/>
  <c r="CU570" i="5"/>
  <c r="CT570" i="5"/>
  <c r="CS570" i="5"/>
  <c r="CC304" i="5"/>
  <c r="CG304" i="5" s="1"/>
  <c r="CW304" i="5"/>
  <c r="CV304" i="5"/>
  <c r="CS304" i="5"/>
  <c r="CU304" i="5"/>
  <c r="CT304" i="5"/>
  <c r="CC833" i="5"/>
  <c r="CG833" i="5" s="1"/>
  <c r="CS833" i="5"/>
  <c r="CV833" i="5"/>
  <c r="CU833" i="5"/>
  <c r="CT833" i="5"/>
  <c r="CW833" i="5"/>
  <c r="CC710" i="5"/>
  <c r="CG710" i="5" s="1"/>
  <c r="CW710" i="5"/>
  <c r="CU710" i="5"/>
  <c r="CT710" i="5"/>
  <c r="CS710" i="5"/>
  <c r="CV710" i="5"/>
  <c r="CC250" i="5"/>
  <c r="CW250" i="5"/>
  <c r="CV250" i="5"/>
  <c r="CU250" i="5"/>
  <c r="CT250" i="5"/>
  <c r="CS250" i="5"/>
  <c r="CD117" i="5"/>
  <c r="CC238" i="5"/>
  <c r="CW238" i="5"/>
  <c r="CV238" i="5"/>
  <c r="CU238" i="5"/>
  <c r="CT238" i="5"/>
  <c r="CS238" i="5"/>
  <c r="CC70" i="5"/>
  <c r="CG70" i="5" s="1"/>
  <c r="CW70" i="5"/>
  <c r="CV70" i="5"/>
  <c r="CU70" i="5"/>
  <c r="CT70" i="5"/>
  <c r="CS70" i="5"/>
  <c r="CB197" i="5"/>
  <c r="CO197" i="5"/>
  <c r="CN197" i="5"/>
  <c r="CM197" i="5"/>
  <c r="CL197" i="5"/>
  <c r="CK197" i="5"/>
  <c r="CB162" i="5"/>
  <c r="CF162" i="5" s="1"/>
  <c r="CO162" i="5"/>
  <c r="CN162" i="5"/>
  <c r="CM162" i="5"/>
  <c r="CL162" i="5"/>
  <c r="CK162" i="5"/>
  <c r="CC803" i="5"/>
  <c r="CG803" i="5" s="1"/>
  <c r="CV803" i="5"/>
  <c r="CU803" i="5"/>
  <c r="CT803" i="5"/>
  <c r="CS803" i="5"/>
  <c r="CW803" i="5"/>
  <c r="CC38" i="5"/>
  <c r="CG38" i="5" s="1"/>
  <c r="CW38" i="5"/>
  <c r="CV38" i="5"/>
  <c r="CU38" i="5"/>
  <c r="CT38" i="5"/>
  <c r="CS38" i="5"/>
  <c r="CC447" i="5"/>
  <c r="CG447" i="5" s="1"/>
  <c r="CV447" i="5"/>
  <c r="CU447" i="5"/>
  <c r="CT447" i="5"/>
  <c r="CS447" i="5"/>
  <c r="CW447" i="5"/>
  <c r="CC993" i="5"/>
  <c r="CG993" i="5" s="1"/>
  <c r="CW993" i="5"/>
  <c r="CV993" i="5"/>
  <c r="CU993" i="5"/>
  <c r="CT993" i="5"/>
  <c r="CS993" i="5"/>
  <c r="CC8" i="5"/>
  <c r="CG8" i="5" s="1"/>
  <c r="CW8" i="5"/>
  <c r="CV8" i="5"/>
  <c r="CU8" i="5"/>
  <c r="CT8" i="5"/>
  <c r="CS8" i="5"/>
  <c r="CC211" i="5"/>
  <c r="CW211" i="5"/>
  <c r="CV211" i="5"/>
  <c r="CU211" i="5"/>
  <c r="CT211" i="5"/>
  <c r="CS211" i="5"/>
  <c r="CC374" i="5"/>
  <c r="CG374" i="5" s="1"/>
  <c r="CW374" i="5"/>
  <c r="CV374" i="5"/>
  <c r="CU374" i="5"/>
  <c r="CT374" i="5"/>
  <c r="CS374" i="5"/>
  <c r="CB675" i="5"/>
  <c r="CD675" i="5" s="1"/>
  <c r="CM675" i="5"/>
  <c r="CL675" i="5"/>
  <c r="CK675" i="5"/>
  <c r="CO675" i="5"/>
  <c r="CN675" i="5"/>
  <c r="CC679" i="5"/>
  <c r="CG679" i="5" s="1"/>
  <c r="CT679" i="5"/>
  <c r="CS679" i="5"/>
  <c r="CW679" i="5"/>
  <c r="CV679" i="5"/>
  <c r="CU679" i="5"/>
  <c r="CB758" i="5"/>
  <c r="CF758" i="5" s="1"/>
  <c r="CO758" i="5"/>
  <c r="CN758" i="5"/>
  <c r="CM758" i="5"/>
  <c r="CL758" i="5"/>
  <c r="CK758" i="5"/>
  <c r="CB342" i="5"/>
  <c r="CO342" i="5"/>
  <c r="CN342" i="5"/>
  <c r="CM342" i="5"/>
  <c r="CL342" i="5"/>
  <c r="CK342" i="5"/>
  <c r="CC133" i="5"/>
  <c r="CW133" i="5"/>
  <c r="CV133" i="5"/>
  <c r="CU133" i="5"/>
  <c r="CS133" i="5"/>
  <c r="CT133" i="5"/>
  <c r="CB620" i="5"/>
  <c r="CO620" i="5"/>
  <c r="CN620" i="5"/>
  <c r="CM620" i="5"/>
  <c r="CL620" i="5"/>
  <c r="CK620" i="5"/>
  <c r="CB759" i="5"/>
  <c r="CM759" i="5"/>
  <c r="CK759" i="5"/>
  <c r="CO759" i="5"/>
  <c r="CN759" i="5"/>
  <c r="CL759" i="5"/>
  <c r="CC839" i="5"/>
  <c r="CG839" i="5" s="1"/>
  <c r="CW839" i="5"/>
  <c r="CU839" i="5"/>
  <c r="CT839" i="5"/>
  <c r="CS839" i="5"/>
  <c r="CV839" i="5"/>
  <c r="CD429" i="5"/>
  <c r="CC579" i="5"/>
  <c r="CG579" i="5" s="1"/>
  <c r="CW579" i="5"/>
  <c r="CV579" i="5"/>
  <c r="CU579" i="5"/>
  <c r="CT579" i="5"/>
  <c r="CS579" i="5"/>
  <c r="CC925" i="5"/>
  <c r="CW925" i="5"/>
  <c r="CU925" i="5"/>
  <c r="CT925" i="5"/>
  <c r="CS925" i="5"/>
  <c r="CV925" i="5"/>
  <c r="CC663" i="5"/>
  <c r="CG663" i="5" s="1"/>
  <c r="CW663" i="5"/>
  <c r="CV663" i="5"/>
  <c r="CU663" i="5"/>
  <c r="CT663" i="5"/>
  <c r="CS663" i="5"/>
  <c r="CC300" i="5"/>
  <c r="CG300" i="5" s="1"/>
  <c r="CS300" i="5"/>
  <c r="CW300" i="5"/>
  <c r="CV300" i="5"/>
  <c r="CT300" i="5"/>
  <c r="CU300" i="5"/>
  <c r="CC937" i="5"/>
  <c r="CG937" i="5" s="1"/>
  <c r="CW937" i="5"/>
  <c r="CV937" i="5"/>
  <c r="CU937" i="5"/>
  <c r="CT937" i="5"/>
  <c r="CS937" i="5"/>
  <c r="CC340" i="5"/>
  <c r="CE340" i="5" s="1"/>
  <c r="CW340" i="5"/>
  <c r="CV340" i="5"/>
  <c r="CU340" i="5"/>
  <c r="CT340" i="5"/>
  <c r="CS340" i="5"/>
  <c r="CC922" i="5"/>
  <c r="CS922" i="5"/>
  <c r="CW922" i="5"/>
  <c r="CV922" i="5"/>
  <c r="CU922" i="5"/>
  <c r="CT922" i="5"/>
  <c r="CC502" i="5"/>
  <c r="CG502" i="5" s="1"/>
  <c r="CW502" i="5"/>
  <c r="CV502" i="5"/>
  <c r="CU502" i="5"/>
  <c r="CT502" i="5"/>
  <c r="CS502" i="5"/>
  <c r="CC414" i="5"/>
  <c r="CG414" i="5" s="1"/>
  <c r="CU414" i="5"/>
  <c r="CT414" i="5"/>
  <c r="CS414" i="5"/>
  <c r="CV414" i="5"/>
  <c r="CW414" i="5"/>
  <c r="CB717" i="5"/>
  <c r="CD717" i="5" s="1"/>
  <c r="CO717" i="5"/>
  <c r="CN717" i="5"/>
  <c r="CM717" i="5"/>
  <c r="CL717" i="5"/>
  <c r="CK717" i="5"/>
  <c r="CC636" i="5"/>
  <c r="CW636" i="5"/>
  <c r="CV636" i="5"/>
  <c r="CU636" i="5"/>
  <c r="CT636" i="5"/>
  <c r="CS636" i="5"/>
  <c r="CC321" i="5"/>
  <c r="CG321" i="5" s="1"/>
  <c r="CH321" i="5" s="1"/>
  <c r="CW321" i="5"/>
  <c r="CV321" i="5"/>
  <c r="CS321" i="5"/>
  <c r="CU321" i="5"/>
  <c r="CT321" i="5"/>
  <c r="CC874" i="5"/>
  <c r="CG874" i="5" s="1"/>
  <c r="CW874" i="5"/>
  <c r="CT874" i="5"/>
  <c r="CS874" i="5"/>
  <c r="CV874" i="5"/>
  <c r="CU874" i="5"/>
  <c r="CC322" i="5"/>
  <c r="CG322" i="5" s="1"/>
  <c r="CW322" i="5"/>
  <c r="CV322" i="5"/>
  <c r="CU322" i="5"/>
  <c r="CS322" i="5"/>
  <c r="CT322" i="5"/>
  <c r="CC651" i="5"/>
  <c r="CG651" i="5" s="1"/>
  <c r="CW651" i="5"/>
  <c r="CV651" i="5"/>
  <c r="CU651" i="5"/>
  <c r="CT651" i="5"/>
  <c r="CS651" i="5"/>
  <c r="CC417" i="5"/>
  <c r="CG417" i="5" s="1"/>
  <c r="CU417" i="5"/>
  <c r="CT417" i="5"/>
  <c r="CS417" i="5"/>
  <c r="CV417" i="5"/>
  <c r="CW417" i="5"/>
  <c r="CC640" i="5"/>
  <c r="CG640" i="5" s="1"/>
  <c r="CH640" i="5" s="1"/>
  <c r="CW640" i="5"/>
  <c r="CV640" i="5"/>
  <c r="CU640" i="5"/>
  <c r="CT640" i="5"/>
  <c r="CS640" i="5"/>
  <c r="CC314" i="5"/>
  <c r="CW314" i="5"/>
  <c r="CV314" i="5"/>
  <c r="CU314" i="5"/>
  <c r="CT314" i="5"/>
  <c r="CS314" i="5"/>
  <c r="CC976" i="5"/>
  <c r="CG976" i="5" s="1"/>
  <c r="CW976" i="5"/>
  <c r="CV976" i="5"/>
  <c r="CU976" i="5"/>
  <c r="CT976" i="5"/>
  <c r="CS976" i="5"/>
  <c r="CC637" i="5"/>
  <c r="CG637" i="5" s="1"/>
  <c r="CW637" i="5"/>
  <c r="CV637" i="5"/>
  <c r="CU637" i="5"/>
  <c r="CT637" i="5"/>
  <c r="CS637" i="5"/>
  <c r="CC946" i="5"/>
  <c r="CG946" i="5" s="1"/>
  <c r="CW946" i="5"/>
  <c r="CV946" i="5"/>
  <c r="CU946" i="5"/>
  <c r="CT946" i="5"/>
  <c r="CS946" i="5"/>
  <c r="CB173" i="5"/>
  <c r="CF173" i="5" s="1"/>
  <c r="CO173" i="5"/>
  <c r="CN173" i="5"/>
  <c r="CM173" i="5"/>
  <c r="CL173" i="5"/>
  <c r="CK173" i="5"/>
  <c r="CD746" i="5"/>
  <c r="CQ37" i="5"/>
  <c r="CQ770" i="5"/>
  <c r="CP770" i="5"/>
  <c r="CY858" i="5"/>
  <c r="CX858" i="5"/>
  <c r="CY397" i="5"/>
  <c r="CX397" i="5"/>
  <c r="CZ397" i="5" s="1"/>
  <c r="CQ907" i="5"/>
  <c r="CP907" i="5"/>
  <c r="CP477" i="5"/>
  <c r="CP554" i="5"/>
  <c r="CQ554" i="5"/>
  <c r="CY966" i="5"/>
  <c r="CX966" i="5"/>
  <c r="CP737" i="5"/>
  <c r="CQ737" i="5"/>
  <c r="CP802" i="5"/>
  <c r="CQ802" i="5"/>
  <c r="CQ353" i="5"/>
  <c r="CP353" i="5"/>
  <c r="CP785" i="5"/>
  <c r="CQ785" i="5"/>
  <c r="CY393" i="5"/>
  <c r="CQ200" i="5"/>
  <c r="CP200" i="5"/>
  <c r="CP689" i="5"/>
  <c r="CQ689" i="5"/>
  <c r="CP395" i="5"/>
  <c r="CQ357" i="5"/>
  <c r="CP357" i="5"/>
  <c r="CX949" i="5"/>
  <c r="CP418" i="5"/>
  <c r="CX604" i="5"/>
  <c r="CQ270" i="5"/>
  <c r="CP270" i="5"/>
  <c r="CP131" i="5"/>
  <c r="CQ131" i="5"/>
  <c r="CP534" i="5"/>
  <c r="CQ534" i="5"/>
  <c r="CP12" i="5"/>
  <c r="CQ12" i="5"/>
  <c r="CP451" i="5"/>
  <c r="CQ451" i="5"/>
  <c r="DE451" i="5" s="1"/>
  <c r="CX470" i="5"/>
  <c r="CQ158" i="5"/>
  <c r="CP158" i="5"/>
  <c r="CQ128" i="5"/>
  <c r="CQ356" i="5"/>
  <c r="CP356" i="5"/>
  <c r="CQ130" i="5"/>
  <c r="CQ156" i="5"/>
  <c r="CP156" i="5"/>
  <c r="CQ181" i="5"/>
  <c r="CP181" i="5"/>
  <c r="CP494" i="5"/>
  <c r="CQ400" i="5"/>
  <c r="CP400" i="5"/>
  <c r="CQ922" i="5"/>
  <c r="CP922" i="5"/>
  <c r="CP600" i="5"/>
  <c r="CQ951" i="5"/>
  <c r="CP951" i="5"/>
  <c r="CQ95" i="5"/>
  <c r="CP989" i="5"/>
  <c r="CQ989" i="5"/>
  <c r="CY817" i="5"/>
  <c r="CX126" i="5"/>
  <c r="CY126" i="5"/>
  <c r="CQ937" i="5"/>
  <c r="CP937" i="5"/>
  <c r="CQ768" i="5"/>
  <c r="CP768" i="5"/>
  <c r="CY720" i="5"/>
  <c r="CX720" i="5"/>
  <c r="CQ780" i="5"/>
  <c r="CP780" i="5"/>
  <c r="CP568" i="5"/>
  <c r="CC733" i="5"/>
  <c r="CV733" i="5"/>
  <c r="CU733" i="5"/>
  <c r="CT733" i="5"/>
  <c r="CS733" i="5"/>
  <c r="CW733" i="5"/>
  <c r="CB204" i="5"/>
  <c r="CF204" i="5" s="1"/>
  <c r="CO204" i="5"/>
  <c r="CN204" i="5"/>
  <c r="CM204" i="5"/>
  <c r="CL204" i="5"/>
  <c r="CK204" i="5"/>
  <c r="CB51" i="5"/>
  <c r="CF51" i="5" s="1"/>
  <c r="CM51" i="5"/>
  <c r="CL51" i="5"/>
  <c r="CK51" i="5"/>
  <c r="CO51" i="5"/>
  <c r="CN51" i="5"/>
  <c r="CC968" i="5"/>
  <c r="CG968" i="5" s="1"/>
  <c r="CW968" i="5"/>
  <c r="CV968" i="5"/>
  <c r="CU968" i="5"/>
  <c r="CT968" i="5"/>
  <c r="CS968" i="5"/>
  <c r="CC86" i="5"/>
  <c r="CG86" i="5" s="1"/>
  <c r="CW86" i="5"/>
  <c r="CU86" i="5"/>
  <c r="CV86" i="5"/>
  <c r="CT86" i="5"/>
  <c r="CS86" i="5"/>
  <c r="CC378" i="5"/>
  <c r="CG378" i="5" s="1"/>
  <c r="CW378" i="5"/>
  <c r="CV378" i="5"/>
  <c r="CU378" i="5"/>
  <c r="CT378" i="5"/>
  <c r="CS378" i="5"/>
  <c r="CC302" i="5"/>
  <c r="CG302" i="5" s="1"/>
  <c r="CW302" i="5"/>
  <c r="CV302" i="5"/>
  <c r="CU302" i="5"/>
  <c r="CT302" i="5"/>
  <c r="CS302" i="5"/>
  <c r="CC935" i="5"/>
  <c r="CG935" i="5" s="1"/>
  <c r="CV935" i="5"/>
  <c r="CU935" i="5"/>
  <c r="CT935" i="5"/>
  <c r="CS935" i="5"/>
  <c r="CW935" i="5"/>
  <c r="CY700" i="5"/>
  <c r="CX700" i="5"/>
  <c r="CB809" i="5"/>
  <c r="CO809" i="5"/>
  <c r="CN809" i="5"/>
  <c r="CM809" i="5"/>
  <c r="CL809" i="5"/>
  <c r="CK809" i="5"/>
  <c r="CD179" i="5"/>
  <c r="CC136" i="5"/>
  <c r="CG136" i="5" s="1"/>
  <c r="CW136" i="5"/>
  <c r="CV136" i="5"/>
  <c r="CU136" i="5"/>
  <c r="CT136" i="5"/>
  <c r="CS136" i="5"/>
  <c r="CC978" i="5"/>
  <c r="CG978" i="5" s="1"/>
  <c r="CH978" i="5" s="1"/>
  <c r="CW978" i="5"/>
  <c r="CV978" i="5"/>
  <c r="CU978" i="5"/>
  <c r="CT978" i="5"/>
  <c r="CS978" i="5"/>
  <c r="CC213" i="5"/>
  <c r="CV213" i="5"/>
  <c r="CU213" i="5"/>
  <c r="CT213" i="5"/>
  <c r="CS213" i="5"/>
  <c r="CW213" i="5"/>
  <c r="CC316" i="5"/>
  <c r="CG316" i="5" s="1"/>
  <c r="CH316" i="5" s="1"/>
  <c r="CV316" i="5"/>
  <c r="CU316" i="5"/>
  <c r="CT316" i="5"/>
  <c r="CS316" i="5"/>
  <c r="CW316" i="5"/>
  <c r="CC293" i="5"/>
  <c r="CG293" i="5" s="1"/>
  <c r="CW293" i="5"/>
  <c r="CV293" i="5"/>
  <c r="CU293" i="5"/>
  <c r="CT293" i="5"/>
  <c r="CS293" i="5"/>
  <c r="CQ411" i="5"/>
  <c r="CP411" i="5"/>
  <c r="CQ917" i="5"/>
  <c r="CP917" i="5"/>
  <c r="CB124" i="5"/>
  <c r="CO124" i="5"/>
  <c r="CN124" i="5"/>
  <c r="CM124" i="5"/>
  <c r="CL124" i="5"/>
  <c r="CK124" i="5"/>
  <c r="CC755" i="5"/>
  <c r="CG755" i="5" s="1"/>
  <c r="CW755" i="5"/>
  <c r="CV755" i="5"/>
  <c r="CU755" i="5"/>
  <c r="CT755" i="5"/>
  <c r="CS755" i="5"/>
  <c r="CB936" i="5"/>
  <c r="CO936" i="5"/>
  <c r="CN936" i="5"/>
  <c r="CM936" i="5"/>
  <c r="CL936" i="5"/>
  <c r="CK936" i="5"/>
  <c r="CB75" i="5"/>
  <c r="CF75" i="5" s="1"/>
  <c r="CM75" i="5"/>
  <c r="CL75" i="5"/>
  <c r="CK75" i="5"/>
  <c r="CO75" i="5"/>
  <c r="CN75" i="5"/>
  <c r="CC239" i="5"/>
  <c r="CG239" i="5" s="1"/>
  <c r="CW239" i="5"/>
  <c r="CV239" i="5"/>
  <c r="CU239" i="5"/>
  <c r="CT239" i="5"/>
  <c r="CS239" i="5"/>
  <c r="CC783" i="5"/>
  <c r="CG783" i="5" s="1"/>
  <c r="CW783" i="5"/>
  <c r="CV783" i="5"/>
  <c r="CU783" i="5"/>
  <c r="CT783" i="5"/>
  <c r="CS783" i="5"/>
  <c r="CB592" i="5"/>
  <c r="CK592" i="5"/>
  <c r="CO592" i="5"/>
  <c r="CN592" i="5"/>
  <c r="CM592" i="5"/>
  <c r="CL592" i="5"/>
  <c r="CC296" i="5"/>
  <c r="CG296" i="5" s="1"/>
  <c r="CW296" i="5"/>
  <c r="CV296" i="5"/>
  <c r="CU296" i="5"/>
  <c r="CT296" i="5"/>
  <c r="CS296" i="5"/>
  <c r="CC434" i="5"/>
  <c r="CG434" i="5" s="1"/>
  <c r="CH434" i="5" s="1"/>
  <c r="CV434" i="5"/>
  <c r="CU434" i="5"/>
  <c r="CS434" i="5"/>
  <c r="CT434" i="5"/>
  <c r="CW434" i="5"/>
  <c r="CC351" i="5"/>
  <c r="CW351" i="5"/>
  <c r="CV351" i="5"/>
  <c r="CU351" i="5"/>
  <c r="CT351" i="5"/>
  <c r="CS351" i="5"/>
  <c r="CC478" i="5"/>
  <c r="CW478" i="5"/>
  <c r="CV478" i="5"/>
  <c r="CU478" i="5"/>
  <c r="CT478" i="5"/>
  <c r="CS478" i="5"/>
  <c r="CC310" i="5"/>
  <c r="CG310" i="5" s="1"/>
  <c r="CH310" i="5" s="1"/>
  <c r="CW310" i="5"/>
  <c r="CV310" i="5"/>
  <c r="CU310" i="5"/>
  <c r="CT310" i="5"/>
  <c r="CS310" i="5"/>
  <c r="CC329" i="5"/>
  <c r="CG329" i="5" s="1"/>
  <c r="CV329" i="5"/>
  <c r="CU329" i="5"/>
  <c r="CT329" i="5"/>
  <c r="CS329" i="5"/>
  <c r="CW329" i="5"/>
  <c r="CC756" i="5"/>
  <c r="CG756" i="5" s="1"/>
  <c r="CW756" i="5"/>
  <c r="CV756" i="5"/>
  <c r="CU756" i="5"/>
  <c r="CT756" i="5"/>
  <c r="CS756" i="5"/>
  <c r="CP191" i="5"/>
  <c r="CQ191" i="5"/>
  <c r="CQ718" i="5"/>
  <c r="CP718" i="5"/>
  <c r="CQ961" i="5"/>
  <c r="CP961" i="5"/>
  <c r="CQ930" i="5"/>
  <c r="CP930" i="5"/>
  <c r="CX335" i="5"/>
  <c r="CY335" i="5"/>
  <c r="CB508" i="5"/>
  <c r="CF508" i="5" s="1"/>
  <c r="CO508" i="5"/>
  <c r="CN508" i="5"/>
  <c r="CM508" i="5"/>
  <c r="CL508" i="5"/>
  <c r="CK508" i="5"/>
  <c r="CC602" i="5"/>
  <c r="CG602" i="5" s="1"/>
  <c r="CT602" i="5"/>
  <c r="CS602" i="5"/>
  <c r="CW602" i="5"/>
  <c r="CV602" i="5"/>
  <c r="CU602" i="5"/>
  <c r="CC608" i="5"/>
  <c r="CS608" i="5"/>
  <c r="CW608" i="5"/>
  <c r="CV608" i="5"/>
  <c r="CU608" i="5"/>
  <c r="CT608" i="5"/>
  <c r="CC37" i="5"/>
  <c r="CG37" i="5" s="1"/>
  <c r="CH37" i="5" s="1"/>
  <c r="CV37" i="5"/>
  <c r="CU37" i="5"/>
  <c r="CT37" i="5"/>
  <c r="CS37" i="5"/>
  <c r="CW37" i="5"/>
  <c r="CB529" i="5"/>
  <c r="CO529" i="5"/>
  <c r="CN529" i="5"/>
  <c r="CM529" i="5"/>
  <c r="CL529" i="5"/>
  <c r="CK529" i="5"/>
  <c r="CB861" i="5"/>
  <c r="CF861" i="5" s="1"/>
  <c r="CK861" i="5"/>
  <c r="CN861" i="5"/>
  <c r="CM861" i="5"/>
  <c r="CL861" i="5"/>
  <c r="CO861" i="5"/>
  <c r="CB896" i="5"/>
  <c r="CF896" i="5" s="1"/>
  <c r="CM896" i="5"/>
  <c r="CL896" i="5"/>
  <c r="CK896" i="5"/>
  <c r="CO896" i="5"/>
  <c r="CN896" i="5"/>
  <c r="CP678" i="5"/>
  <c r="CQ568" i="5"/>
  <c r="CE942" i="5"/>
  <c r="CD276" i="5"/>
  <c r="CC635" i="5"/>
  <c r="CG635" i="5" s="1"/>
  <c r="CU635" i="5"/>
  <c r="CT635" i="5"/>
  <c r="CS635" i="5"/>
  <c r="CW635" i="5"/>
  <c r="CV635" i="5"/>
  <c r="CD516" i="5"/>
  <c r="CB3" i="5"/>
  <c r="CF3" i="5" s="1"/>
  <c r="CO3" i="5"/>
  <c r="CN3" i="5"/>
  <c r="CM3" i="5"/>
  <c r="CL3" i="5"/>
  <c r="CK3" i="5"/>
  <c r="CC758" i="5"/>
  <c r="CG758" i="5" s="1"/>
  <c r="CW758" i="5"/>
  <c r="CV758" i="5"/>
  <c r="CU758" i="5"/>
  <c r="CT758" i="5"/>
  <c r="CS758" i="5"/>
  <c r="CC851" i="5"/>
  <c r="CW851" i="5"/>
  <c r="CV851" i="5"/>
  <c r="CU851" i="5"/>
  <c r="CT851" i="5"/>
  <c r="CS851" i="5"/>
  <c r="CP432" i="5"/>
  <c r="CF847" i="5"/>
  <c r="CD847" i="5"/>
  <c r="CQ282" i="5"/>
  <c r="CP282" i="5"/>
  <c r="CP306" i="5"/>
  <c r="CQ306" i="5"/>
  <c r="CQ587" i="5"/>
  <c r="CP587" i="5"/>
  <c r="CB940" i="5"/>
  <c r="CF940" i="5" s="1"/>
  <c r="CO940" i="5"/>
  <c r="CN940" i="5"/>
  <c r="CM940" i="5"/>
  <c r="CK940" i="5"/>
  <c r="CL940" i="5"/>
  <c r="CC686" i="5"/>
  <c r="CG686" i="5" s="1"/>
  <c r="CW686" i="5"/>
  <c r="CV686" i="5"/>
  <c r="CU686" i="5"/>
  <c r="CT686" i="5"/>
  <c r="CS686" i="5"/>
  <c r="CD52" i="5"/>
  <c r="CB426" i="5"/>
  <c r="CF426" i="5" s="1"/>
  <c r="CO426" i="5"/>
  <c r="CN426" i="5"/>
  <c r="CM426" i="5"/>
  <c r="CL426" i="5"/>
  <c r="CK426" i="5"/>
  <c r="CB315" i="5"/>
  <c r="CF315" i="5" s="1"/>
  <c r="CM315" i="5"/>
  <c r="CL315" i="5"/>
  <c r="CK315" i="5"/>
  <c r="CN315" i="5"/>
  <c r="CO315" i="5"/>
  <c r="CD405" i="5"/>
  <c r="CC820" i="5"/>
  <c r="CG820" i="5" s="1"/>
  <c r="CW820" i="5"/>
  <c r="CV820" i="5"/>
  <c r="CT820" i="5"/>
  <c r="CS820" i="5"/>
  <c r="CU820" i="5"/>
  <c r="CB550" i="5"/>
  <c r="CF550" i="5" s="1"/>
  <c r="CO550" i="5"/>
  <c r="CN550" i="5"/>
  <c r="CM550" i="5"/>
  <c r="CL550" i="5"/>
  <c r="CK550" i="5"/>
  <c r="CB694" i="5"/>
  <c r="CF694" i="5" s="1"/>
  <c r="CK694" i="5"/>
  <c r="CO694" i="5"/>
  <c r="CN694" i="5"/>
  <c r="CM694" i="5"/>
  <c r="CL694" i="5"/>
  <c r="CB870" i="5"/>
  <c r="CF870" i="5" s="1"/>
  <c r="CO870" i="5"/>
  <c r="CN870" i="5"/>
  <c r="CM870" i="5"/>
  <c r="CK870" i="5"/>
  <c r="CL870" i="5"/>
  <c r="CC473" i="5"/>
  <c r="CG473" i="5" s="1"/>
  <c r="CW473" i="5"/>
  <c r="CV473" i="5"/>
  <c r="CU473" i="5"/>
  <c r="CT473" i="5"/>
  <c r="CS473" i="5"/>
  <c r="CD194" i="5"/>
  <c r="CC244" i="5"/>
  <c r="CW244" i="5"/>
  <c r="CV244" i="5"/>
  <c r="CU244" i="5"/>
  <c r="CT244" i="5"/>
  <c r="CS244" i="5"/>
  <c r="CB807" i="5"/>
  <c r="CF807" i="5" s="1"/>
  <c r="CO807" i="5"/>
  <c r="CN807" i="5"/>
  <c r="CM807" i="5"/>
  <c r="CK807" i="5"/>
  <c r="CL807" i="5"/>
  <c r="CB227" i="5"/>
  <c r="CF227" i="5" s="1"/>
  <c r="CN227" i="5"/>
  <c r="CM227" i="5"/>
  <c r="CL227" i="5"/>
  <c r="CK227" i="5"/>
  <c r="CO227" i="5"/>
  <c r="CC78" i="5"/>
  <c r="CG78" i="5" s="1"/>
  <c r="CW78" i="5"/>
  <c r="CV78" i="5"/>
  <c r="CU78" i="5"/>
  <c r="CT78" i="5"/>
  <c r="CS78" i="5"/>
  <c r="CB695" i="5"/>
  <c r="CF695" i="5" s="1"/>
  <c r="CO695" i="5"/>
  <c r="CN695" i="5"/>
  <c r="CM695" i="5"/>
  <c r="CL695" i="5"/>
  <c r="CK695" i="5"/>
  <c r="CB685" i="5"/>
  <c r="CF685" i="5" s="1"/>
  <c r="CO685" i="5"/>
  <c r="CN685" i="5"/>
  <c r="CM685" i="5"/>
  <c r="CL685" i="5"/>
  <c r="CK685" i="5"/>
  <c r="CC573" i="5"/>
  <c r="CG573" i="5" s="1"/>
  <c r="CW573" i="5"/>
  <c r="CV573" i="5"/>
  <c r="CU573" i="5"/>
  <c r="CT573" i="5"/>
  <c r="CS573" i="5"/>
  <c r="CD270" i="5"/>
  <c r="CC135" i="5"/>
  <c r="CG135" i="5" s="1"/>
  <c r="CW135" i="5"/>
  <c r="CU135" i="5"/>
  <c r="CT135" i="5"/>
  <c r="CS135" i="5"/>
  <c r="CV135" i="5"/>
  <c r="CC825" i="5"/>
  <c r="CG825" i="5" s="1"/>
  <c r="CW825" i="5"/>
  <c r="CV825" i="5"/>
  <c r="CU825" i="5"/>
  <c r="CT825" i="5"/>
  <c r="CS825" i="5"/>
  <c r="CB825" i="5"/>
  <c r="CF825" i="5" s="1"/>
  <c r="CO825" i="5"/>
  <c r="CN825" i="5"/>
  <c r="CM825" i="5"/>
  <c r="CK825" i="5"/>
  <c r="CL825" i="5"/>
  <c r="CB304" i="5"/>
  <c r="CF304" i="5" s="1"/>
  <c r="CO304" i="5"/>
  <c r="CN304" i="5"/>
  <c r="CM304" i="5"/>
  <c r="CL304" i="5"/>
  <c r="CK304" i="5"/>
  <c r="CB296" i="5"/>
  <c r="CF296" i="5" s="1"/>
  <c r="CM296" i="5"/>
  <c r="CL296" i="5"/>
  <c r="CK296" i="5"/>
  <c r="CN296" i="5"/>
  <c r="CO296" i="5"/>
  <c r="CC869" i="5"/>
  <c r="CG869" i="5" s="1"/>
  <c r="CU869" i="5"/>
  <c r="CT869" i="5"/>
  <c r="CS869" i="5"/>
  <c r="CW869" i="5"/>
  <c r="CV869" i="5"/>
  <c r="CC444" i="5"/>
  <c r="CW444" i="5"/>
  <c r="CV444" i="5"/>
  <c r="CU444" i="5"/>
  <c r="CT444" i="5"/>
  <c r="CS444" i="5"/>
  <c r="CB69" i="5"/>
  <c r="CF69" i="5" s="1"/>
  <c r="CO69" i="5"/>
  <c r="CN69" i="5"/>
  <c r="CM69" i="5"/>
  <c r="CL69" i="5"/>
  <c r="CK69" i="5"/>
  <c r="CB461" i="5"/>
  <c r="CF461" i="5" s="1"/>
  <c r="CN461" i="5"/>
  <c r="CM461" i="5"/>
  <c r="CL461" i="5"/>
  <c r="CK461" i="5"/>
  <c r="CO461" i="5"/>
  <c r="CB555" i="5"/>
  <c r="CF555" i="5" s="1"/>
  <c r="CO555" i="5"/>
  <c r="CN555" i="5"/>
  <c r="CM555" i="5"/>
  <c r="CL555" i="5"/>
  <c r="CK555" i="5"/>
  <c r="CC572" i="5"/>
  <c r="CW572" i="5"/>
  <c r="CV572" i="5"/>
  <c r="CU572" i="5"/>
  <c r="CT572" i="5"/>
  <c r="CS572" i="5"/>
  <c r="CC75" i="5"/>
  <c r="CW75" i="5"/>
  <c r="CS75" i="5"/>
  <c r="CV75" i="5"/>
  <c r="CU75" i="5"/>
  <c r="CT75" i="5"/>
  <c r="CD517" i="5"/>
  <c r="CC848" i="5"/>
  <c r="CW848" i="5"/>
  <c r="CV848" i="5"/>
  <c r="CU848" i="5"/>
  <c r="CT848" i="5"/>
  <c r="CS848" i="5"/>
  <c r="CC677" i="5"/>
  <c r="CW677" i="5"/>
  <c r="CV677" i="5"/>
  <c r="CU677" i="5"/>
  <c r="CT677" i="5"/>
  <c r="CS677" i="5"/>
  <c r="CB619" i="5"/>
  <c r="CF619" i="5" s="1"/>
  <c r="CK619" i="5"/>
  <c r="CO619" i="5"/>
  <c r="CN619" i="5"/>
  <c r="CM619" i="5"/>
  <c r="CL619" i="5"/>
  <c r="CB541" i="5"/>
  <c r="CF541" i="5" s="1"/>
  <c r="CO541" i="5"/>
  <c r="CN541" i="5"/>
  <c r="CM541" i="5"/>
  <c r="CL541" i="5"/>
  <c r="CK541" i="5"/>
  <c r="CB459" i="5"/>
  <c r="CF459" i="5" s="1"/>
  <c r="CO459" i="5"/>
  <c r="CN459" i="5"/>
  <c r="CM459" i="5"/>
  <c r="CL459" i="5"/>
  <c r="CK459" i="5"/>
  <c r="CC809" i="5"/>
  <c r="CV809" i="5"/>
  <c r="CU809" i="5"/>
  <c r="CT809" i="5"/>
  <c r="CS809" i="5"/>
  <c r="CW809" i="5"/>
  <c r="CB55" i="5"/>
  <c r="CL55" i="5"/>
  <c r="CK55" i="5"/>
  <c r="CN55" i="5"/>
  <c r="CO55" i="5"/>
  <c r="CM55" i="5"/>
  <c r="CC910" i="5"/>
  <c r="CU910" i="5"/>
  <c r="CT910" i="5"/>
  <c r="CS910" i="5"/>
  <c r="CW910" i="5"/>
  <c r="CV910" i="5"/>
  <c r="CC629" i="5"/>
  <c r="CG629" i="5" s="1"/>
  <c r="CT629" i="5"/>
  <c r="CS629" i="5"/>
  <c r="CW629" i="5"/>
  <c r="CV629" i="5"/>
  <c r="CU629" i="5"/>
  <c r="CC719" i="5"/>
  <c r="CG719" i="5" s="1"/>
  <c r="CW719" i="5"/>
  <c r="CV719" i="5"/>
  <c r="CT719" i="5"/>
  <c r="CS719" i="5"/>
  <c r="CU719" i="5"/>
  <c r="CC705" i="5"/>
  <c r="CW705" i="5"/>
  <c r="CV705" i="5"/>
  <c r="CU705" i="5"/>
  <c r="CT705" i="5"/>
  <c r="CS705" i="5"/>
  <c r="CC634" i="5"/>
  <c r="CW634" i="5"/>
  <c r="CV634" i="5"/>
  <c r="CU634" i="5"/>
  <c r="CT634" i="5"/>
  <c r="CS634" i="5"/>
  <c r="CC13" i="5"/>
  <c r="CG13" i="5" s="1"/>
  <c r="CU13" i="5"/>
  <c r="CT13" i="5"/>
  <c r="CW13" i="5"/>
  <c r="CV13" i="5"/>
  <c r="CS13" i="5"/>
  <c r="CC342" i="5"/>
  <c r="CG342" i="5" s="1"/>
  <c r="CW342" i="5"/>
  <c r="CV342" i="5"/>
  <c r="CU342" i="5"/>
  <c r="CT342" i="5"/>
  <c r="CS342" i="5"/>
  <c r="CB122" i="5"/>
  <c r="CO122" i="5"/>
  <c r="CM122" i="5"/>
  <c r="CL122" i="5"/>
  <c r="CK122" i="5"/>
  <c r="CN122" i="5"/>
  <c r="CC472" i="5"/>
  <c r="CG472" i="5" s="1"/>
  <c r="CH472" i="5" s="1"/>
  <c r="CW472" i="5"/>
  <c r="CV472" i="5"/>
  <c r="CU472" i="5"/>
  <c r="CT472" i="5"/>
  <c r="CS472" i="5"/>
  <c r="CC295" i="5"/>
  <c r="CG295" i="5" s="1"/>
  <c r="CW295" i="5"/>
  <c r="CV295" i="5"/>
  <c r="CU295" i="5"/>
  <c r="CT295" i="5"/>
  <c r="CS295" i="5"/>
  <c r="CB475" i="5"/>
  <c r="CF475" i="5" s="1"/>
  <c r="CO475" i="5"/>
  <c r="CN475" i="5"/>
  <c r="CM475" i="5"/>
  <c r="CL475" i="5"/>
  <c r="CK475" i="5"/>
  <c r="CC285" i="5"/>
  <c r="CG285" i="5" s="1"/>
  <c r="CW285" i="5"/>
  <c r="CV285" i="5"/>
  <c r="CU285" i="5"/>
  <c r="CT285" i="5"/>
  <c r="CS285" i="5"/>
  <c r="CC619" i="5"/>
  <c r="CW619" i="5"/>
  <c r="CV619" i="5"/>
  <c r="CU619" i="5"/>
  <c r="CT619" i="5"/>
  <c r="CS619" i="5"/>
  <c r="CC65" i="5"/>
  <c r="CG65" i="5" s="1"/>
  <c r="CS65" i="5"/>
  <c r="CV65" i="5"/>
  <c r="CW65" i="5"/>
  <c r="CU65" i="5"/>
  <c r="CT65" i="5"/>
  <c r="CG520" i="5"/>
  <c r="CH520" i="5" s="1"/>
  <c r="CC474" i="5"/>
  <c r="CG474" i="5" s="1"/>
  <c r="CT474" i="5"/>
  <c r="CS474" i="5"/>
  <c r="CU474" i="5"/>
  <c r="CW474" i="5"/>
  <c r="CV474" i="5"/>
  <c r="CC759" i="5"/>
  <c r="CG759" i="5" s="1"/>
  <c r="CW759" i="5"/>
  <c r="CV759" i="5"/>
  <c r="CU759" i="5"/>
  <c r="CT759" i="5"/>
  <c r="CS759" i="5"/>
  <c r="CC583" i="5"/>
  <c r="CG583" i="5" s="1"/>
  <c r="CW583" i="5"/>
  <c r="CV583" i="5"/>
  <c r="CU583" i="5"/>
  <c r="CT583" i="5"/>
  <c r="CS583" i="5"/>
  <c r="CC392" i="5"/>
  <c r="CS392" i="5"/>
  <c r="CW392" i="5"/>
  <c r="CV392" i="5"/>
  <c r="CT392" i="5"/>
  <c r="CU392" i="5"/>
  <c r="CC656" i="5"/>
  <c r="CG656" i="5" s="1"/>
  <c r="CH656" i="5" s="1"/>
  <c r="CV656" i="5"/>
  <c r="CU656" i="5"/>
  <c r="CT656" i="5"/>
  <c r="CS656" i="5"/>
  <c r="CW656" i="5"/>
  <c r="CC939" i="5"/>
  <c r="CG939" i="5" s="1"/>
  <c r="CH939" i="5" s="1"/>
  <c r="CS939" i="5"/>
  <c r="CW939" i="5"/>
  <c r="CV939" i="5"/>
  <c r="CU939" i="5"/>
  <c r="CT939" i="5"/>
  <c r="CB760" i="5"/>
  <c r="CF760" i="5" s="1"/>
  <c r="CO760" i="5"/>
  <c r="CN760" i="5"/>
  <c r="CM760" i="5"/>
  <c r="CL760" i="5"/>
  <c r="CK760" i="5"/>
  <c r="CC498" i="5"/>
  <c r="CG498" i="5" s="1"/>
  <c r="CS498" i="5"/>
  <c r="CW498" i="5"/>
  <c r="CT498" i="5"/>
  <c r="CV498" i="5"/>
  <c r="CU498" i="5"/>
  <c r="CC267" i="5"/>
  <c r="CW267" i="5"/>
  <c r="CV267" i="5"/>
  <c r="CU267" i="5"/>
  <c r="CT267" i="5"/>
  <c r="CS267" i="5"/>
  <c r="CC490" i="5"/>
  <c r="CG490" i="5" s="1"/>
  <c r="CH490" i="5" s="1"/>
  <c r="CW490" i="5"/>
  <c r="CV490" i="5"/>
  <c r="CU490" i="5"/>
  <c r="CT490" i="5"/>
  <c r="CS490" i="5"/>
  <c r="CC894" i="5"/>
  <c r="CG894" i="5" s="1"/>
  <c r="CT894" i="5"/>
  <c r="CS894" i="5"/>
  <c r="CW894" i="5"/>
  <c r="CV894" i="5"/>
  <c r="CU894" i="5"/>
  <c r="CD16" i="5"/>
  <c r="CC394" i="5"/>
  <c r="CG394" i="5" s="1"/>
  <c r="CW394" i="5"/>
  <c r="CV394" i="5"/>
  <c r="CU394" i="5"/>
  <c r="CT394" i="5"/>
  <c r="CS394" i="5"/>
  <c r="CC221" i="5"/>
  <c r="CW221" i="5"/>
  <c r="CV221" i="5"/>
  <c r="CU221" i="5"/>
  <c r="CT221" i="5"/>
  <c r="CS221" i="5"/>
  <c r="CC175" i="5"/>
  <c r="CW175" i="5"/>
  <c r="CV175" i="5"/>
  <c r="CU175" i="5"/>
  <c r="CT175" i="5"/>
  <c r="CS175" i="5"/>
  <c r="CB808" i="5"/>
  <c r="CN808" i="5"/>
  <c r="CM808" i="5"/>
  <c r="CL808" i="5"/>
  <c r="CK808" i="5"/>
  <c r="CO808" i="5"/>
  <c r="CC174" i="5"/>
  <c r="CV174" i="5"/>
  <c r="CU174" i="5"/>
  <c r="CT174" i="5"/>
  <c r="CS174" i="5"/>
  <c r="CW174" i="5"/>
  <c r="CC542" i="5"/>
  <c r="CT542" i="5"/>
  <c r="CS542" i="5"/>
  <c r="CW542" i="5"/>
  <c r="CV542" i="5"/>
  <c r="CU542" i="5"/>
  <c r="CB120" i="5"/>
  <c r="CF120" i="5" s="1"/>
  <c r="CO120" i="5"/>
  <c r="CN120" i="5"/>
  <c r="CM120" i="5"/>
  <c r="CL120" i="5"/>
  <c r="CK120" i="5"/>
  <c r="CC489" i="5"/>
  <c r="CS489" i="5"/>
  <c r="CW489" i="5"/>
  <c r="CT489" i="5"/>
  <c r="CV489" i="5"/>
  <c r="CU489" i="5"/>
  <c r="CC752" i="5"/>
  <c r="CG752" i="5" s="1"/>
  <c r="CW752" i="5"/>
  <c r="CV752" i="5"/>
  <c r="CU752" i="5"/>
  <c r="CT752" i="5"/>
  <c r="CS752" i="5"/>
  <c r="CC308" i="5"/>
  <c r="CG308" i="5" s="1"/>
  <c r="CW308" i="5"/>
  <c r="CV308" i="5"/>
  <c r="CU308" i="5"/>
  <c r="CT308" i="5"/>
  <c r="CS308" i="5"/>
  <c r="CC746" i="5"/>
  <c r="CE746" i="5" s="1"/>
  <c r="CW746" i="5"/>
  <c r="CV746" i="5"/>
  <c r="CU746" i="5"/>
  <c r="CT746" i="5"/>
  <c r="CS746" i="5"/>
  <c r="CC703" i="5"/>
  <c r="CG703" i="5" s="1"/>
  <c r="CW703" i="5"/>
  <c r="CV703" i="5"/>
  <c r="CU703" i="5"/>
  <c r="CT703" i="5"/>
  <c r="CS703" i="5"/>
  <c r="CC562" i="5"/>
  <c r="CW562" i="5"/>
  <c r="CV562" i="5"/>
  <c r="CU562" i="5"/>
  <c r="CT562" i="5"/>
  <c r="CS562" i="5"/>
  <c r="CC741" i="5"/>
  <c r="CG741" i="5" s="1"/>
  <c r="CW741" i="5"/>
  <c r="CU741" i="5"/>
  <c r="CT741" i="5"/>
  <c r="CS741" i="5"/>
  <c r="CV741" i="5"/>
  <c r="CC876" i="5"/>
  <c r="CW876" i="5"/>
  <c r="CV876" i="5"/>
  <c r="CU876" i="5"/>
  <c r="CT876" i="5"/>
  <c r="CS876" i="5"/>
  <c r="CC101" i="5"/>
  <c r="CG101" i="5" s="1"/>
  <c r="CW101" i="5"/>
  <c r="CV101" i="5"/>
  <c r="CT101" i="5"/>
  <c r="CS101" i="5"/>
  <c r="CU101" i="5"/>
  <c r="CC360" i="5"/>
  <c r="CW360" i="5"/>
  <c r="CV360" i="5"/>
  <c r="CU360" i="5"/>
  <c r="CS360" i="5"/>
  <c r="CT360" i="5"/>
  <c r="CC125" i="5"/>
  <c r="CG125" i="5" s="1"/>
  <c r="CW125" i="5"/>
  <c r="CV125" i="5"/>
  <c r="CU125" i="5"/>
  <c r="CT125" i="5"/>
  <c r="CS125" i="5"/>
  <c r="CC73" i="5"/>
  <c r="CT73" i="5"/>
  <c r="CS73" i="5"/>
  <c r="CW73" i="5"/>
  <c r="CV73" i="5"/>
  <c r="CU73" i="5"/>
  <c r="CC42" i="5"/>
  <c r="CU42" i="5"/>
  <c r="CW42" i="5"/>
  <c r="CT42" i="5"/>
  <c r="CV42" i="5"/>
  <c r="CS42" i="5"/>
  <c r="CQ330" i="5"/>
  <c r="CP330" i="5"/>
  <c r="CQ812" i="5"/>
  <c r="CP37" i="5"/>
  <c r="CX771" i="5"/>
  <c r="CY410" i="5"/>
  <c r="CQ963" i="5"/>
  <c r="CP963" i="5"/>
  <c r="CX638" i="5"/>
  <c r="CP317" i="5"/>
  <c r="CQ317" i="5"/>
  <c r="CQ637" i="5"/>
  <c r="CP637" i="5"/>
  <c r="CY98" i="5"/>
  <c r="CX98" i="5"/>
  <c r="CQ236" i="5"/>
  <c r="CP236" i="5"/>
  <c r="CF515" i="5"/>
  <c r="CD515" i="5"/>
  <c r="CQ589" i="5"/>
  <c r="CP589" i="5"/>
  <c r="CY773" i="5"/>
  <c r="CQ911" i="5"/>
  <c r="CQ704" i="5"/>
  <c r="CP704" i="5"/>
  <c r="CP977" i="5"/>
  <c r="CQ340" i="5"/>
  <c r="CP340" i="5"/>
  <c r="CP662" i="5"/>
  <c r="CQ406" i="5"/>
  <c r="CP406" i="5"/>
  <c r="CQ509" i="5"/>
  <c r="CX581" i="5"/>
  <c r="CQ418" i="5"/>
  <c r="CP829" i="5"/>
  <c r="CP661" i="5"/>
  <c r="CQ875" i="5"/>
  <c r="CP875" i="5"/>
  <c r="CP326" i="5"/>
  <c r="CQ326" i="5"/>
  <c r="CQ830" i="5"/>
  <c r="CP830" i="5"/>
  <c r="CP303" i="5"/>
  <c r="CQ956" i="5"/>
  <c r="CX863" i="5"/>
  <c r="CY582" i="5"/>
  <c r="CX582" i="5"/>
  <c r="CP481" i="5"/>
  <c r="CQ649" i="5"/>
  <c r="CP649" i="5"/>
  <c r="CQ586" i="5"/>
  <c r="CP586" i="5"/>
  <c r="CP558" i="5"/>
  <c r="CQ489" i="5"/>
  <c r="CP489" i="5"/>
  <c r="CP929" i="5"/>
  <c r="CQ929" i="5"/>
  <c r="CY908" i="5"/>
  <c r="CX908" i="5"/>
  <c r="CP551" i="5"/>
  <c r="CP141" i="5"/>
  <c r="CQ141" i="5"/>
  <c r="CQ628" i="5"/>
  <c r="CQ839" i="5"/>
  <c r="CP839" i="5"/>
  <c r="CQ425" i="5"/>
  <c r="CP425" i="5"/>
  <c r="CP683" i="5"/>
  <c r="CP63" i="5"/>
  <c r="CY130" i="5"/>
  <c r="CX130" i="5"/>
  <c r="CY15" i="5"/>
  <c r="DA15" i="5" s="1"/>
  <c r="CX15" i="5"/>
  <c r="CZ15" i="5" s="1"/>
  <c r="CQ442" i="5"/>
  <c r="CC653" i="5"/>
  <c r="CG653" i="5" s="1"/>
  <c r="CU653" i="5"/>
  <c r="CT653" i="5"/>
  <c r="CS653" i="5"/>
  <c r="CW653" i="5"/>
  <c r="CV653" i="5"/>
  <c r="CB636" i="5"/>
  <c r="CF636" i="5" s="1"/>
  <c r="CO636" i="5"/>
  <c r="CN636" i="5"/>
  <c r="CM636" i="5"/>
  <c r="CL636" i="5"/>
  <c r="CK636" i="5"/>
  <c r="CC186" i="5"/>
  <c r="CG186" i="5" s="1"/>
  <c r="CV186" i="5"/>
  <c r="CU186" i="5"/>
  <c r="CT186" i="5"/>
  <c r="CS186" i="5"/>
  <c r="CW186" i="5"/>
  <c r="CB572" i="5"/>
  <c r="CF572" i="5" s="1"/>
  <c r="CO572" i="5"/>
  <c r="CN572" i="5"/>
  <c r="CM572" i="5"/>
  <c r="CL572" i="5"/>
  <c r="CK572" i="5"/>
  <c r="CC844" i="5"/>
  <c r="CG844" i="5" s="1"/>
  <c r="CW844" i="5"/>
  <c r="CV844" i="5"/>
  <c r="CU844" i="5"/>
  <c r="CT844" i="5"/>
  <c r="CS844" i="5"/>
  <c r="CC278" i="5"/>
  <c r="CV278" i="5"/>
  <c r="CU278" i="5"/>
  <c r="CT278" i="5"/>
  <c r="CS278" i="5"/>
  <c r="CW278" i="5"/>
  <c r="CQ372" i="5"/>
  <c r="CP372" i="5"/>
  <c r="CQ533" i="5"/>
  <c r="DF533" i="5" s="1"/>
  <c r="CP533" i="5"/>
  <c r="CB666" i="5"/>
  <c r="CF666" i="5" s="1"/>
  <c r="CK666" i="5"/>
  <c r="CO666" i="5"/>
  <c r="CN666" i="5"/>
  <c r="CM666" i="5"/>
  <c r="CL666" i="5"/>
  <c r="CB506" i="5"/>
  <c r="CF506" i="5" s="1"/>
  <c r="CO506" i="5"/>
  <c r="CN506" i="5"/>
  <c r="CK506" i="5"/>
  <c r="CM506" i="5"/>
  <c r="CL506" i="5"/>
  <c r="CE585" i="5"/>
  <c r="CB837" i="5"/>
  <c r="CF837" i="5" s="1"/>
  <c r="CO837" i="5"/>
  <c r="CN837" i="5"/>
  <c r="CM837" i="5"/>
  <c r="CL837" i="5"/>
  <c r="CK837" i="5"/>
  <c r="CD231" i="5"/>
  <c r="CC229" i="5"/>
  <c r="CG229" i="5" s="1"/>
  <c r="CW229" i="5"/>
  <c r="CV229" i="5"/>
  <c r="CU229" i="5"/>
  <c r="CT229" i="5"/>
  <c r="CS229" i="5"/>
  <c r="CC577" i="5"/>
  <c r="CW577" i="5"/>
  <c r="CV577" i="5"/>
  <c r="CU577" i="5"/>
  <c r="CT577" i="5"/>
  <c r="CS577" i="5"/>
  <c r="CC177" i="5"/>
  <c r="CG177" i="5" s="1"/>
  <c r="CU177" i="5"/>
  <c r="CT177" i="5"/>
  <c r="CS177" i="5"/>
  <c r="CW177" i="5"/>
  <c r="CV177" i="5"/>
  <c r="CC261" i="5"/>
  <c r="CG261" i="5" s="1"/>
  <c r="CW261" i="5"/>
  <c r="CV261" i="5"/>
  <c r="CU261" i="5"/>
  <c r="CT261" i="5"/>
  <c r="CS261" i="5"/>
  <c r="CC256" i="5"/>
  <c r="CW256" i="5"/>
  <c r="CV256" i="5"/>
  <c r="CU256" i="5"/>
  <c r="CT256" i="5"/>
  <c r="CS256" i="5"/>
  <c r="CC943" i="5"/>
  <c r="CV943" i="5"/>
  <c r="CU943" i="5"/>
  <c r="CT943" i="5"/>
  <c r="CS943" i="5"/>
  <c r="CW943" i="5"/>
  <c r="CB68" i="5"/>
  <c r="CO68" i="5"/>
  <c r="CN68" i="5"/>
  <c r="CM68" i="5"/>
  <c r="CL68" i="5"/>
  <c r="CK68" i="5"/>
  <c r="CC789" i="5"/>
  <c r="CG789" i="5" s="1"/>
  <c r="CW789" i="5"/>
  <c r="CV789" i="5"/>
  <c r="CU789" i="5"/>
  <c r="CT789" i="5"/>
  <c r="CS789" i="5"/>
  <c r="CC415" i="5"/>
  <c r="CG415" i="5" s="1"/>
  <c r="CW415" i="5"/>
  <c r="CV415" i="5"/>
  <c r="CU415" i="5"/>
  <c r="CT415" i="5"/>
  <c r="CS415" i="5"/>
  <c r="CB796" i="5"/>
  <c r="CK796" i="5"/>
  <c r="CN796" i="5"/>
  <c r="CM796" i="5"/>
  <c r="CL796" i="5"/>
  <c r="CO796" i="5"/>
  <c r="CC953" i="5"/>
  <c r="CG953" i="5" s="1"/>
  <c r="CW953" i="5"/>
  <c r="CV953" i="5"/>
  <c r="CU953" i="5"/>
  <c r="CT953" i="5"/>
  <c r="CS953" i="5"/>
  <c r="CB849" i="5"/>
  <c r="CF849" i="5" s="1"/>
  <c r="CO849" i="5"/>
  <c r="CN849" i="5"/>
  <c r="CM849" i="5"/>
  <c r="CL849" i="5"/>
  <c r="CK849" i="5"/>
  <c r="CB731" i="5"/>
  <c r="CF731" i="5" s="1"/>
  <c r="CL731" i="5"/>
  <c r="CK731" i="5"/>
  <c r="CO731" i="5"/>
  <c r="CN731" i="5"/>
  <c r="CM731" i="5"/>
  <c r="CB869" i="5"/>
  <c r="CF869" i="5" s="1"/>
  <c r="CO869" i="5"/>
  <c r="CN869" i="5"/>
  <c r="CM869" i="5"/>
  <c r="CL869" i="5"/>
  <c r="CK869" i="5"/>
  <c r="CC50" i="5"/>
  <c r="CG50" i="5" s="1"/>
  <c r="CW50" i="5"/>
  <c r="CV50" i="5"/>
  <c r="CU50" i="5"/>
  <c r="CT50" i="5"/>
  <c r="CS50" i="5"/>
  <c r="CB10" i="5"/>
  <c r="CF10" i="5" s="1"/>
  <c r="CO10" i="5"/>
  <c r="CN10" i="5"/>
  <c r="CM10" i="5"/>
  <c r="CL10" i="5"/>
  <c r="CK10" i="5"/>
  <c r="CB43" i="5"/>
  <c r="CF43" i="5" s="1"/>
  <c r="CO43" i="5"/>
  <c r="CN43" i="5"/>
  <c r="CM43" i="5"/>
  <c r="CL43" i="5"/>
  <c r="CK43" i="5"/>
  <c r="CB48" i="5"/>
  <c r="CK48" i="5"/>
  <c r="CN48" i="5"/>
  <c r="CO48" i="5"/>
  <c r="CM48" i="5"/>
  <c r="CL48" i="5"/>
  <c r="CB691" i="5"/>
  <c r="CN691" i="5"/>
  <c r="CM691" i="5"/>
  <c r="CL691" i="5"/>
  <c r="CK691" i="5"/>
  <c r="CO691" i="5"/>
  <c r="CC387" i="5"/>
  <c r="CW387" i="5"/>
  <c r="CV387" i="5"/>
  <c r="CU387" i="5"/>
  <c r="CT387" i="5"/>
  <c r="CS387" i="5"/>
  <c r="CC829" i="5"/>
  <c r="CW829" i="5"/>
  <c r="CV829" i="5"/>
  <c r="CU829" i="5"/>
  <c r="CT829" i="5"/>
  <c r="CS829" i="5"/>
  <c r="CC576" i="5"/>
  <c r="CW576" i="5"/>
  <c r="CV576" i="5"/>
  <c r="CU576" i="5"/>
  <c r="CT576" i="5"/>
  <c r="CS576" i="5"/>
  <c r="CC780" i="5"/>
  <c r="CG780" i="5" s="1"/>
  <c r="CW780" i="5"/>
  <c r="CV780" i="5"/>
  <c r="CU780" i="5"/>
  <c r="CT780" i="5"/>
  <c r="CS780" i="5"/>
  <c r="CC282" i="5"/>
  <c r="CW282" i="5"/>
  <c r="CV282" i="5"/>
  <c r="CU282" i="5"/>
  <c r="CT282" i="5"/>
  <c r="CS282" i="5"/>
  <c r="CC753" i="5"/>
  <c r="CG753" i="5" s="1"/>
  <c r="CW753" i="5"/>
  <c r="CV753" i="5"/>
  <c r="CT753" i="5"/>
  <c r="CS753" i="5"/>
  <c r="CU753" i="5"/>
  <c r="CC431" i="5"/>
  <c r="CG431" i="5" s="1"/>
  <c r="CH431" i="5" s="1"/>
  <c r="CV431" i="5"/>
  <c r="CU431" i="5"/>
  <c r="CW431" i="5"/>
  <c r="CT431" i="5"/>
  <c r="CS431" i="5"/>
  <c r="CC597" i="5"/>
  <c r="CG597" i="5" s="1"/>
  <c r="CW597" i="5"/>
  <c r="CV597" i="5"/>
  <c r="CU597" i="5"/>
  <c r="CT597" i="5"/>
  <c r="CS597" i="5"/>
  <c r="CC631" i="5"/>
  <c r="CG631" i="5" s="1"/>
  <c r="CW631" i="5"/>
  <c r="CV631" i="5"/>
  <c r="CU631" i="5"/>
  <c r="CT631" i="5"/>
  <c r="CS631" i="5"/>
  <c r="CC168" i="5"/>
  <c r="CG168" i="5" s="1"/>
  <c r="CV168" i="5"/>
  <c r="CU168" i="5"/>
  <c r="CT168" i="5"/>
  <c r="CS168" i="5"/>
  <c r="CW168" i="5"/>
  <c r="CC253" i="5"/>
  <c r="CW253" i="5"/>
  <c r="CV253" i="5"/>
  <c r="CU253" i="5"/>
  <c r="CT253" i="5"/>
  <c r="CS253" i="5"/>
  <c r="CC508" i="5"/>
  <c r="CG508" i="5" s="1"/>
  <c r="CW508" i="5"/>
  <c r="CV508" i="5"/>
  <c r="CU508" i="5"/>
  <c r="CT508" i="5"/>
  <c r="CS508" i="5"/>
  <c r="CB363" i="5"/>
  <c r="CF363" i="5" s="1"/>
  <c r="CO363" i="5"/>
  <c r="CN363" i="5"/>
  <c r="CM363" i="5"/>
  <c r="CL363" i="5"/>
  <c r="CK363" i="5"/>
  <c r="CC507" i="5"/>
  <c r="CG507" i="5" s="1"/>
  <c r="CS507" i="5"/>
  <c r="CW507" i="5"/>
  <c r="CT507" i="5"/>
  <c r="CV507" i="5"/>
  <c r="CU507" i="5"/>
  <c r="CD348" i="5"/>
  <c r="CC85" i="5"/>
  <c r="CG85" i="5" s="1"/>
  <c r="CW85" i="5"/>
  <c r="CS85" i="5"/>
  <c r="CV85" i="5"/>
  <c r="CU85" i="5"/>
  <c r="CT85" i="5"/>
  <c r="CC64" i="5"/>
  <c r="CW64" i="5"/>
  <c r="CV64" i="5"/>
  <c r="CU64" i="5"/>
  <c r="CT64" i="5"/>
  <c r="CS64" i="5"/>
  <c r="CC193" i="5"/>
  <c r="CG193" i="5" s="1"/>
  <c r="CW193" i="5"/>
  <c r="CV193" i="5"/>
  <c r="CU193" i="5"/>
  <c r="CT193" i="5"/>
  <c r="CS193" i="5"/>
  <c r="CC649" i="5"/>
  <c r="CG649" i="5" s="1"/>
  <c r="CV649" i="5"/>
  <c r="CU649" i="5"/>
  <c r="CT649" i="5"/>
  <c r="CS649" i="5"/>
  <c r="CW649" i="5"/>
  <c r="CC141" i="5"/>
  <c r="CG141" i="5" s="1"/>
  <c r="CW141" i="5"/>
  <c r="CV141" i="5"/>
  <c r="CT141" i="5"/>
  <c r="CS141" i="5"/>
  <c r="CU141" i="5"/>
  <c r="CB380" i="5"/>
  <c r="CF380" i="5" s="1"/>
  <c r="CO380" i="5"/>
  <c r="CN380" i="5"/>
  <c r="CM380" i="5"/>
  <c r="CL380" i="5"/>
  <c r="CK380" i="5"/>
  <c r="CC382" i="5"/>
  <c r="CG382" i="5" s="1"/>
  <c r="CS382" i="5"/>
  <c r="CW382" i="5"/>
  <c r="CV382" i="5"/>
  <c r="CT382" i="5"/>
  <c r="CU382" i="5"/>
  <c r="CC89" i="5"/>
  <c r="CT89" i="5"/>
  <c r="CS89" i="5"/>
  <c r="CW89" i="5"/>
  <c r="CV89" i="5"/>
  <c r="CU89" i="5"/>
  <c r="CC868" i="5"/>
  <c r="CG868" i="5" s="1"/>
  <c r="CH868" i="5" s="1"/>
  <c r="CW868" i="5"/>
  <c r="CV868" i="5"/>
  <c r="CT868" i="5"/>
  <c r="CS868" i="5"/>
  <c r="CU868" i="5"/>
  <c r="CB677" i="5"/>
  <c r="CO677" i="5"/>
  <c r="CN677" i="5"/>
  <c r="CM677" i="5"/>
  <c r="CK677" i="5"/>
  <c r="CL677" i="5"/>
  <c r="CC190" i="5"/>
  <c r="CE190" i="5" s="1"/>
  <c r="CW190" i="5"/>
  <c r="CV190" i="5"/>
  <c r="CU190" i="5"/>
  <c r="CT190" i="5"/>
  <c r="CS190" i="5"/>
  <c r="CC934" i="5"/>
  <c r="CG934" i="5" s="1"/>
  <c r="CW934" i="5"/>
  <c r="CV934" i="5"/>
  <c r="CU934" i="5"/>
  <c r="CT934" i="5"/>
  <c r="CS934" i="5"/>
  <c r="CC641" i="5"/>
  <c r="CS641" i="5"/>
  <c r="CW641" i="5"/>
  <c r="CV641" i="5"/>
  <c r="CU641" i="5"/>
  <c r="CT641" i="5"/>
  <c r="CC743" i="5"/>
  <c r="CG743" i="5" s="1"/>
  <c r="CH743" i="5" s="1"/>
  <c r="CW743" i="5"/>
  <c r="CV743" i="5"/>
  <c r="CU743" i="5"/>
  <c r="CT743" i="5"/>
  <c r="CS743" i="5"/>
  <c r="CC688" i="5"/>
  <c r="CG688" i="5" s="1"/>
  <c r="CS688" i="5"/>
  <c r="CW688" i="5"/>
  <c r="CV688" i="5"/>
  <c r="CU688" i="5"/>
  <c r="CT688" i="5"/>
  <c r="CB952" i="5"/>
  <c r="CO952" i="5"/>
  <c r="CN952" i="5"/>
  <c r="CM952" i="5"/>
  <c r="CL952" i="5"/>
  <c r="CK952" i="5"/>
  <c r="CB174" i="5"/>
  <c r="CF174" i="5" s="1"/>
  <c r="CO174" i="5"/>
  <c r="CN174" i="5"/>
  <c r="CL174" i="5"/>
  <c r="CK174" i="5"/>
  <c r="CM174" i="5"/>
  <c r="CC26" i="5"/>
  <c r="CG26" i="5" s="1"/>
  <c r="CT26" i="5"/>
  <c r="CS26" i="5"/>
  <c r="CW26" i="5"/>
  <c r="CV26" i="5"/>
  <c r="CU26" i="5"/>
  <c r="CB419" i="5"/>
  <c r="CN419" i="5"/>
  <c r="CM419" i="5"/>
  <c r="CL419" i="5"/>
  <c r="CK419" i="5"/>
  <c r="CO419" i="5"/>
  <c r="CC263" i="5"/>
  <c r="CG263" i="5" s="1"/>
  <c r="CW263" i="5"/>
  <c r="CV263" i="5"/>
  <c r="CU263" i="5"/>
  <c r="CT263" i="5"/>
  <c r="CS263" i="5"/>
  <c r="CC732" i="5"/>
  <c r="CW732" i="5"/>
  <c r="CV732" i="5"/>
  <c r="CU732" i="5"/>
  <c r="CT732" i="5"/>
  <c r="CS732" i="5"/>
  <c r="CC564" i="5"/>
  <c r="CG564" i="5" s="1"/>
  <c r="CH564" i="5" s="1"/>
  <c r="CW564" i="5"/>
  <c r="CV564" i="5"/>
  <c r="CU564" i="5"/>
  <c r="CT564" i="5"/>
  <c r="CS564" i="5"/>
  <c r="CC511" i="5"/>
  <c r="CG511" i="5" s="1"/>
  <c r="CH511" i="5" s="1"/>
  <c r="CW511" i="5"/>
  <c r="CV511" i="5"/>
  <c r="CU511" i="5"/>
  <c r="CT511" i="5"/>
  <c r="CS511" i="5"/>
  <c r="CB501" i="5"/>
  <c r="CO501" i="5"/>
  <c r="CN501" i="5"/>
  <c r="CM501" i="5"/>
  <c r="CL501" i="5"/>
  <c r="CK501" i="5"/>
  <c r="CC654" i="5"/>
  <c r="CW654" i="5"/>
  <c r="CV654" i="5"/>
  <c r="CU654" i="5"/>
  <c r="CT654" i="5"/>
  <c r="CS654" i="5"/>
  <c r="CC370" i="5"/>
  <c r="CW370" i="5"/>
  <c r="CV370" i="5"/>
  <c r="CU370" i="5"/>
  <c r="CS370" i="5"/>
  <c r="CT370" i="5"/>
  <c r="CC754" i="5"/>
  <c r="CG754" i="5" s="1"/>
  <c r="CS754" i="5"/>
  <c r="CW754" i="5"/>
  <c r="CV754" i="5"/>
  <c r="CU754" i="5"/>
  <c r="CT754" i="5"/>
  <c r="CC589" i="5"/>
  <c r="CG589" i="5" s="1"/>
  <c r="CW589" i="5"/>
  <c r="CV589" i="5"/>
  <c r="CU589" i="5"/>
  <c r="CT589" i="5"/>
  <c r="CS589" i="5"/>
  <c r="CC251" i="5"/>
  <c r="CT251" i="5"/>
  <c r="CS251" i="5"/>
  <c r="CW251" i="5"/>
  <c r="CU251" i="5"/>
  <c r="CV251" i="5"/>
  <c r="CC429" i="5"/>
  <c r="CG429" i="5" s="1"/>
  <c r="CH429" i="5" s="1"/>
  <c r="CW429" i="5"/>
  <c r="CV429" i="5"/>
  <c r="CU429" i="5"/>
  <c r="CT429" i="5"/>
  <c r="CS429" i="5"/>
  <c r="CB281" i="5"/>
  <c r="CO281" i="5"/>
  <c r="CN281" i="5"/>
  <c r="CM281" i="5"/>
  <c r="CL281" i="5"/>
  <c r="CK281" i="5"/>
  <c r="CC494" i="5"/>
  <c r="CG494" i="5" s="1"/>
  <c r="CW494" i="5"/>
  <c r="CV494" i="5"/>
  <c r="CU494" i="5"/>
  <c r="CT494" i="5"/>
  <c r="CS494" i="5"/>
  <c r="CC330" i="5"/>
  <c r="CG330" i="5" s="1"/>
  <c r="CH330" i="5" s="1"/>
  <c r="CW330" i="5"/>
  <c r="CV330" i="5"/>
  <c r="CU330" i="5"/>
  <c r="CT330" i="5"/>
  <c r="CS330" i="5"/>
  <c r="CC35" i="5"/>
  <c r="CW35" i="5"/>
  <c r="CV35" i="5"/>
  <c r="CU35" i="5"/>
  <c r="CT35" i="5"/>
  <c r="CS35" i="5"/>
  <c r="CQ164" i="5"/>
  <c r="CP164" i="5"/>
  <c r="CY771" i="5"/>
  <c r="CY638" i="5"/>
  <c r="CQ209" i="5"/>
  <c r="CP209" i="5"/>
  <c r="CX150" i="5"/>
  <c r="CY150" i="5"/>
  <c r="CQ184" i="5"/>
  <c r="CP184" i="5"/>
  <c r="CQ986" i="5"/>
  <c r="CP986" i="5"/>
  <c r="CY513" i="5"/>
  <c r="CX513" i="5"/>
  <c r="CP29" i="5"/>
  <c r="CQ964" i="5"/>
  <c r="CP964" i="5"/>
  <c r="CQ188" i="5"/>
  <c r="CP188" i="5"/>
  <c r="CQ420" i="5"/>
  <c r="CP420" i="5"/>
  <c r="CQ747" i="5"/>
  <c r="CP91" i="5"/>
  <c r="CQ91" i="5"/>
  <c r="CP11" i="5"/>
  <c r="CQ11" i="5"/>
  <c r="CQ621" i="5"/>
  <c r="CP621" i="5"/>
  <c r="CQ433" i="5"/>
  <c r="CP433" i="5"/>
  <c r="CP928" i="5"/>
  <c r="CQ928" i="5"/>
  <c r="CQ977" i="5"/>
  <c r="CQ740" i="5"/>
  <c r="CQ539" i="5"/>
  <c r="CP539" i="5"/>
  <c r="CC305" i="5"/>
  <c r="CW305" i="5"/>
  <c r="CV305" i="5"/>
  <c r="CU305" i="5"/>
  <c r="CT305" i="5"/>
  <c r="CS305" i="5"/>
  <c r="CP549" i="5"/>
  <c r="CQ549" i="5"/>
  <c r="CP656" i="5"/>
  <c r="CQ656" i="5"/>
  <c r="CP674" i="5"/>
  <c r="CQ674" i="5"/>
  <c r="CP524" i="5"/>
  <c r="CQ524" i="5"/>
  <c r="CQ976" i="5"/>
  <c r="CP976" i="5"/>
  <c r="CQ661" i="5"/>
  <c r="CQ4" i="5"/>
  <c r="CP4" i="5"/>
  <c r="CY863" i="5"/>
  <c r="CQ523" i="5"/>
  <c r="CP523" i="5"/>
  <c r="CY554" i="5"/>
  <c r="CX554" i="5"/>
  <c r="CQ248" i="5"/>
  <c r="CP248" i="5"/>
  <c r="CY880" i="5"/>
  <c r="CX880" i="5"/>
  <c r="CQ404" i="5"/>
  <c r="CP404" i="5"/>
  <c r="CP788" i="5"/>
  <c r="CQ361" i="5"/>
  <c r="CQ6" i="5"/>
  <c r="CP6" i="5"/>
  <c r="CY519" i="5"/>
  <c r="CX519" i="5"/>
  <c r="CP14" i="5"/>
  <c r="CQ14" i="5"/>
  <c r="CY137" i="5"/>
  <c r="CQ752" i="5"/>
  <c r="CP752" i="5"/>
  <c r="CQ558" i="5"/>
  <c r="CY676" i="5"/>
  <c r="CQ734" i="5"/>
  <c r="CP734" i="5"/>
  <c r="CQ783" i="5"/>
  <c r="CP783" i="5"/>
  <c r="CQ522" i="5"/>
  <c r="CP522" i="5"/>
  <c r="CQ148" i="5"/>
  <c r="CP148" i="5"/>
  <c r="CQ255" i="5"/>
  <c r="CP255" i="5"/>
  <c r="CQ392" i="5"/>
  <c r="CP392" i="5"/>
  <c r="CP706" i="5"/>
  <c r="CQ706" i="5"/>
  <c r="CQ338" i="5"/>
  <c r="CP338" i="5"/>
  <c r="CQ504" i="5"/>
  <c r="CP504" i="5"/>
  <c r="CY952" i="5"/>
  <c r="CQ566" i="5"/>
  <c r="CQ903" i="5"/>
  <c r="CP903" i="5"/>
  <c r="CP176" i="5"/>
  <c r="CQ176" i="5"/>
  <c r="CQ542" i="5"/>
  <c r="CP542" i="5"/>
  <c r="CP77" i="5"/>
  <c r="CQ41" i="5"/>
  <c r="CP41" i="5"/>
  <c r="CY109" i="5"/>
  <c r="CX109" i="5"/>
  <c r="CQ60" i="5"/>
  <c r="CP60" i="5"/>
  <c r="CQ609" i="5"/>
  <c r="CP609" i="5"/>
  <c r="CQ750" i="5"/>
  <c r="CP750" i="5"/>
  <c r="CY102" i="5"/>
  <c r="CQ521" i="5"/>
  <c r="CP521" i="5"/>
  <c r="CQ683" i="5"/>
  <c r="CC623" i="5"/>
  <c r="CG623" i="5" s="1"/>
  <c r="CT623" i="5"/>
  <c r="CS623" i="5"/>
  <c r="CW623" i="5"/>
  <c r="CV623" i="5"/>
  <c r="CU623" i="5"/>
  <c r="CC543" i="5"/>
  <c r="CG543" i="5" s="1"/>
  <c r="CW543" i="5"/>
  <c r="CV543" i="5"/>
  <c r="CU543" i="5"/>
  <c r="CT543" i="5"/>
  <c r="CS543" i="5"/>
  <c r="CC88" i="5"/>
  <c r="CG88" i="5" s="1"/>
  <c r="CH88" i="5" s="1"/>
  <c r="CW88" i="5"/>
  <c r="CS88" i="5"/>
  <c r="CV88" i="5"/>
  <c r="CU88" i="5"/>
  <c r="CT88" i="5"/>
  <c r="CQ355" i="5"/>
  <c r="CP355" i="5"/>
  <c r="CY63" i="5"/>
  <c r="CX63" i="5"/>
  <c r="CP470" i="5"/>
  <c r="CQ470" i="5"/>
  <c r="CC299" i="5"/>
  <c r="CG299" i="5" s="1"/>
  <c r="CW299" i="5"/>
  <c r="CV299" i="5"/>
  <c r="CU299" i="5"/>
  <c r="CT299" i="5"/>
  <c r="CS299" i="5"/>
  <c r="CB289" i="5"/>
  <c r="CF289" i="5" s="1"/>
  <c r="CO289" i="5"/>
  <c r="CN289" i="5"/>
  <c r="CM289" i="5"/>
  <c r="CL289" i="5"/>
  <c r="CK289" i="5"/>
  <c r="CC6" i="5"/>
  <c r="CG6" i="5" s="1"/>
  <c r="CH6" i="5" s="1"/>
  <c r="CT6" i="5"/>
  <c r="CW6" i="5"/>
  <c r="CV6" i="5"/>
  <c r="CU6" i="5"/>
  <c r="CS6" i="5"/>
  <c r="CY40" i="5"/>
  <c r="CX40" i="5"/>
  <c r="CC373" i="5"/>
  <c r="CG373" i="5" s="1"/>
  <c r="CH373" i="5" s="1"/>
  <c r="CT373" i="5"/>
  <c r="CS373" i="5"/>
  <c r="CW373" i="5"/>
  <c r="CU373" i="5"/>
  <c r="CV373" i="5"/>
  <c r="CC286" i="5"/>
  <c r="CG286" i="5" s="1"/>
  <c r="CW286" i="5"/>
  <c r="CV286" i="5"/>
  <c r="CU286" i="5"/>
  <c r="CT286" i="5"/>
  <c r="CS286" i="5"/>
  <c r="CQ765" i="5"/>
  <c r="CP765" i="5"/>
  <c r="CC377" i="5"/>
  <c r="CG377" i="5" s="1"/>
  <c r="CV377" i="5"/>
  <c r="CU377" i="5"/>
  <c r="CT377" i="5"/>
  <c r="CS377" i="5"/>
  <c r="CW377" i="5"/>
  <c r="CC659" i="5"/>
  <c r="CG659" i="5" s="1"/>
  <c r="CU659" i="5"/>
  <c r="CT659" i="5"/>
  <c r="CS659" i="5"/>
  <c r="CW659" i="5"/>
  <c r="CV659" i="5"/>
  <c r="CD446" i="5"/>
  <c r="CB127" i="5"/>
  <c r="CF127" i="5" s="1"/>
  <c r="CN127" i="5"/>
  <c r="CM127" i="5"/>
  <c r="CL127" i="5"/>
  <c r="CK127" i="5"/>
  <c r="CO127" i="5"/>
  <c r="CC930" i="5"/>
  <c r="CG930" i="5" s="1"/>
  <c r="CW930" i="5"/>
  <c r="CV930" i="5"/>
  <c r="CU930" i="5"/>
  <c r="CT930" i="5"/>
  <c r="CS930" i="5"/>
  <c r="CC903" i="5"/>
  <c r="CU903" i="5"/>
  <c r="CT903" i="5"/>
  <c r="CS903" i="5"/>
  <c r="CW903" i="5"/>
  <c r="CV903" i="5"/>
  <c r="CC914" i="5"/>
  <c r="CW914" i="5"/>
  <c r="CV914" i="5"/>
  <c r="CU914" i="5"/>
  <c r="CT914" i="5"/>
  <c r="CS914" i="5"/>
  <c r="CC204" i="5"/>
  <c r="CG204" i="5" s="1"/>
  <c r="CV204" i="5"/>
  <c r="CU204" i="5"/>
  <c r="CT204" i="5"/>
  <c r="CS204" i="5"/>
  <c r="CW204" i="5"/>
  <c r="CC476" i="5"/>
  <c r="CG476" i="5" s="1"/>
  <c r="CW476" i="5"/>
  <c r="CV476" i="5"/>
  <c r="CU476" i="5"/>
  <c r="CT476" i="5"/>
  <c r="CS476" i="5"/>
  <c r="CC76" i="5"/>
  <c r="CG76" i="5" s="1"/>
  <c r="CW76" i="5"/>
  <c r="CT76" i="5"/>
  <c r="CV76" i="5"/>
  <c r="CS76" i="5"/>
  <c r="CU76" i="5"/>
  <c r="CC44" i="5"/>
  <c r="CG44" i="5" s="1"/>
  <c r="CW44" i="5"/>
  <c r="CV44" i="5"/>
  <c r="CU44" i="5"/>
  <c r="CT44" i="5"/>
  <c r="CS44" i="5"/>
  <c r="CC800" i="5"/>
  <c r="CG800" i="5" s="1"/>
  <c r="CT800" i="5"/>
  <c r="CS800" i="5"/>
  <c r="CW800" i="5"/>
  <c r="CV800" i="5"/>
  <c r="CU800" i="5"/>
  <c r="CC252" i="5"/>
  <c r="CG252" i="5" s="1"/>
  <c r="CW252" i="5"/>
  <c r="CV252" i="5"/>
  <c r="CU252" i="5"/>
  <c r="CT252" i="5"/>
  <c r="CS252" i="5"/>
  <c r="CC224" i="5"/>
  <c r="CW224" i="5"/>
  <c r="CV224" i="5"/>
  <c r="CU224" i="5"/>
  <c r="CT224" i="5"/>
  <c r="CS224" i="5"/>
  <c r="CB387" i="5"/>
  <c r="CF387" i="5" s="1"/>
  <c r="CO387" i="5"/>
  <c r="CN387" i="5"/>
  <c r="CM387" i="5"/>
  <c r="CL387" i="5"/>
  <c r="CK387" i="5"/>
  <c r="CC955" i="5"/>
  <c r="CG955" i="5" s="1"/>
  <c r="CW955" i="5"/>
  <c r="CV955" i="5"/>
  <c r="CU955" i="5"/>
  <c r="CT955" i="5"/>
  <c r="CS955" i="5"/>
  <c r="CC865" i="5"/>
  <c r="CG865" i="5" s="1"/>
  <c r="CW865" i="5"/>
  <c r="CU865" i="5"/>
  <c r="CT865" i="5"/>
  <c r="CS865" i="5"/>
  <c r="CV865" i="5"/>
  <c r="CC219" i="5"/>
  <c r="CG219" i="5" s="1"/>
  <c r="CU219" i="5"/>
  <c r="CT219" i="5"/>
  <c r="CS219" i="5"/>
  <c r="CV219" i="5"/>
  <c r="CW219" i="5"/>
  <c r="CB96" i="5"/>
  <c r="CO96" i="5"/>
  <c r="CN96" i="5"/>
  <c r="CM96" i="5"/>
  <c r="CL96" i="5"/>
  <c r="CK96" i="5"/>
  <c r="CB254" i="5"/>
  <c r="CF254" i="5" s="1"/>
  <c r="CO254" i="5"/>
  <c r="CN254" i="5"/>
  <c r="CM254" i="5"/>
  <c r="CL254" i="5"/>
  <c r="CK254" i="5"/>
  <c r="CC138" i="5"/>
  <c r="CG138" i="5" s="1"/>
  <c r="CW138" i="5"/>
  <c r="CV138" i="5"/>
  <c r="CU138" i="5"/>
  <c r="CS138" i="5"/>
  <c r="CT138" i="5"/>
  <c r="CB571" i="5"/>
  <c r="CO571" i="5"/>
  <c r="CN571" i="5"/>
  <c r="CM571" i="5"/>
  <c r="CL571" i="5"/>
  <c r="CK571" i="5"/>
  <c r="CB709" i="5"/>
  <c r="CF709" i="5" s="1"/>
  <c r="CO709" i="5"/>
  <c r="CN709" i="5"/>
  <c r="CL709" i="5"/>
  <c r="CK709" i="5"/>
  <c r="CM709" i="5"/>
  <c r="CC30" i="5"/>
  <c r="CG30" i="5" s="1"/>
  <c r="CS30" i="5"/>
  <c r="CU30" i="5"/>
  <c r="CW30" i="5"/>
  <c r="CV30" i="5"/>
  <c r="CT30" i="5"/>
  <c r="CC905" i="5"/>
  <c r="CW905" i="5"/>
  <c r="CV905" i="5"/>
  <c r="CS905" i="5"/>
  <c r="CU905" i="5"/>
  <c r="CT905" i="5"/>
  <c r="CC682" i="5"/>
  <c r="CG682" i="5" s="1"/>
  <c r="CT682" i="5"/>
  <c r="CS682" i="5"/>
  <c r="CW682" i="5"/>
  <c r="CV682" i="5"/>
  <c r="CU682" i="5"/>
  <c r="CC331" i="5"/>
  <c r="CG331" i="5" s="1"/>
  <c r="CW331" i="5"/>
  <c r="CV331" i="5"/>
  <c r="CU331" i="5"/>
  <c r="CT331" i="5"/>
  <c r="CS331" i="5"/>
  <c r="CC671" i="5"/>
  <c r="CW671" i="5"/>
  <c r="CV671" i="5"/>
  <c r="CU671" i="5"/>
  <c r="CT671" i="5"/>
  <c r="CS671" i="5"/>
  <c r="CC904" i="5"/>
  <c r="CG904" i="5" s="1"/>
  <c r="CH904" i="5" s="1"/>
  <c r="CW904" i="5"/>
  <c r="CV904" i="5"/>
  <c r="CU904" i="5"/>
  <c r="CT904" i="5"/>
  <c r="CS904" i="5"/>
  <c r="CC257" i="5"/>
  <c r="CT257" i="5"/>
  <c r="CS257" i="5"/>
  <c r="CW257" i="5"/>
  <c r="CU257" i="5"/>
  <c r="CV257" i="5"/>
  <c r="CC806" i="5"/>
  <c r="CG806" i="5" s="1"/>
  <c r="CU806" i="5"/>
  <c r="CT806" i="5"/>
  <c r="CS806" i="5"/>
  <c r="CW806" i="5"/>
  <c r="CV806" i="5"/>
  <c r="CB864" i="5"/>
  <c r="CF864" i="5" s="1"/>
  <c r="CO864" i="5"/>
  <c r="CN864" i="5"/>
  <c r="CL864" i="5"/>
  <c r="CK864" i="5"/>
  <c r="CM864" i="5"/>
  <c r="CB20" i="5"/>
  <c r="CF20" i="5" s="1"/>
  <c r="CO20" i="5"/>
  <c r="CN20" i="5"/>
  <c r="CM20" i="5"/>
  <c r="CL20" i="5"/>
  <c r="CK20" i="5"/>
  <c r="CC380" i="5"/>
  <c r="CG380" i="5" s="1"/>
  <c r="CW380" i="5"/>
  <c r="CV380" i="5"/>
  <c r="CU380" i="5"/>
  <c r="CT380" i="5"/>
  <c r="CS380" i="5"/>
  <c r="CH348" i="5"/>
  <c r="CB726" i="5"/>
  <c r="CF726" i="5" s="1"/>
  <c r="CO726" i="5"/>
  <c r="CN726" i="5"/>
  <c r="CM726" i="5"/>
  <c r="CL726" i="5"/>
  <c r="CK726" i="5"/>
  <c r="CC871" i="5"/>
  <c r="CG871" i="5" s="1"/>
  <c r="CH871" i="5" s="1"/>
  <c r="CW871" i="5"/>
  <c r="CV871" i="5"/>
  <c r="CU871" i="5"/>
  <c r="CT871" i="5"/>
  <c r="CS871" i="5"/>
  <c r="CB686" i="5"/>
  <c r="CF686" i="5" s="1"/>
  <c r="CO686" i="5"/>
  <c r="CN686" i="5"/>
  <c r="CM686" i="5"/>
  <c r="CL686" i="5"/>
  <c r="CK686" i="5"/>
  <c r="CC522" i="5"/>
  <c r="CG522" i="5" s="1"/>
  <c r="CH522" i="5" s="1"/>
  <c r="CS522" i="5"/>
  <c r="CV522" i="5"/>
  <c r="CU522" i="5"/>
  <c r="CT522" i="5"/>
  <c r="CW522" i="5"/>
  <c r="CC632" i="5"/>
  <c r="CG632" i="5" s="1"/>
  <c r="CH632" i="5" s="1"/>
  <c r="CV632" i="5"/>
  <c r="CU632" i="5"/>
  <c r="CT632" i="5"/>
  <c r="CS632" i="5"/>
  <c r="CW632" i="5"/>
  <c r="CC14" i="5"/>
  <c r="CG14" i="5" s="1"/>
  <c r="CU14" i="5"/>
  <c r="CT14" i="5"/>
  <c r="CS14" i="5"/>
  <c r="CW14" i="5"/>
  <c r="CV14" i="5"/>
  <c r="CD614" i="5"/>
  <c r="CC170" i="5"/>
  <c r="CW170" i="5"/>
  <c r="CV170" i="5"/>
  <c r="CU170" i="5"/>
  <c r="CT170" i="5"/>
  <c r="CS170" i="5"/>
  <c r="CC39" i="5"/>
  <c r="CS39" i="5"/>
  <c r="CT39" i="5"/>
  <c r="CW39" i="5"/>
  <c r="CV39" i="5"/>
  <c r="CU39" i="5"/>
  <c r="CC144" i="5"/>
  <c r="CW144" i="5"/>
  <c r="CV144" i="5"/>
  <c r="CU144" i="5"/>
  <c r="CT144" i="5"/>
  <c r="CS144" i="5"/>
  <c r="CC298" i="5"/>
  <c r="CG298" i="5" s="1"/>
  <c r="CH298" i="5" s="1"/>
  <c r="CW298" i="5"/>
  <c r="CV298" i="5"/>
  <c r="CU298" i="5"/>
  <c r="CT298" i="5"/>
  <c r="CS298" i="5"/>
  <c r="CC855" i="5"/>
  <c r="CG855" i="5" s="1"/>
  <c r="CW855" i="5"/>
  <c r="CU855" i="5"/>
  <c r="CT855" i="5"/>
  <c r="CS855" i="5"/>
  <c r="CV855" i="5"/>
  <c r="CC216" i="5"/>
  <c r="CG216" i="5" s="1"/>
  <c r="CU216" i="5"/>
  <c r="CT216" i="5"/>
  <c r="CS216" i="5"/>
  <c r="CV216" i="5"/>
  <c r="CW216" i="5"/>
  <c r="CC289" i="5"/>
  <c r="CW289" i="5"/>
  <c r="CV289" i="5"/>
  <c r="CU289" i="5"/>
  <c r="CT289" i="5"/>
  <c r="CS289" i="5"/>
  <c r="CB288" i="5"/>
  <c r="CF288" i="5" s="1"/>
  <c r="CO288" i="5"/>
  <c r="CN288" i="5"/>
  <c r="CM288" i="5"/>
  <c r="CL288" i="5"/>
  <c r="CK288" i="5"/>
  <c r="CB26" i="5"/>
  <c r="CF26" i="5" s="1"/>
  <c r="CO26" i="5"/>
  <c r="CN26" i="5"/>
  <c r="CM26" i="5"/>
  <c r="CL26" i="5"/>
  <c r="CK26" i="5"/>
  <c r="CC517" i="5"/>
  <c r="CG517" i="5" s="1"/>
  <c r="CH517" i="5" s="1"/>
  <c r="CW517" i="5"/>
  <c r="CV517" i="5"/>
  <c r="CU517" i="5"/>
  <c r="CT517" i="5"/>
  <c r="CS517" i="5"/>
  <c r="CC609" i="5"/>
  <c r="CW609" i="5"/>
  <c r="CV609" i="5"/>
  <c r="CU609" i="5"/>
  <c r="CT609" i="5"/>
  <c r="CS609" i="5"/>
  <c r="CC798" i="5"/>
  <c r="CW798" i="5"/>
  <c r="CV798" i="5"/>
  <c r="CU798" i="5"/>
  <c r="CT798" i="5"/>
  <c r="CS798" i="5"/>
  <c r="CC5" i="5"/>
  <c r="CW5" i="5"/>
  <c r="CV5" i="5"/>
  <c r="CU5" i="5"/>
  <c r="CT5" i="5"/>
  <c r="CS5" i="5"/>
  <c r="CB716" i="5"/>
  <c r="CF716" i="5" s="1"/>
  <c r="CL716" i="5"/>
  <c r="CK716" i="5"/>
  <c r="CO716" i="5"/>
  <c r="CN716" i="5"/>
  <c r="CM716" i="5"/>
  <c r="CC347" i="5"/>
  <c r="CG347" i="5" s="1"/>
  <c r="CW347" i="5"/>
  <c r="CV347" i="5"/>
  <c r="CU347" i="5"/>
  <c r="CT347" i="5"/>
  <c r="CS347" i="5"/>
  <c r="CC692" i="5"/>
  <c r="CG692" i="5" s="1"/>
  <c r="CH692" i="5" s="1"/>
  <c r="CS692" i="5"/>
  <c r="CW692" i="5"/>
  <c r="CV692" i="5"/>
  <c r="CU692" i="5"/>
  <c r="CT692" i="5"/>
  <c r="CC811" i="5"/>
  <c r="CE811" i="5" s="1"/>
  <c r="CW811" i="5"/>
  <c r="CV811" i="5"/>
  <c r="CU811" i="5"/>
  <c r="CS811" i="5"/>
  <c r="CT811" i="5"/>
  <c r="CD151" i="5"/>
  <c r="CC787" i="5"/>
  <c r="CG787" i="5" s="1"/>
  <c r="CW787" i="5"/>
  <c r="CV787" i="5"/>
  <c r="CU787" i="5"/>
  <c r="CT787" i="5"/>
  <c r="CS787" i="5"/>
  <c r="CC420" i="5"/>
  <c r="CV420" i="5"/>
  <c r="CU420" i="5"/>
  <c r="CT420" i="5"/>
  <c r="CS420" i="5"/>
  <c r="CW420" i="5"/>
  <c r="CC134" i="5"/>
  <c r="CG134" i="5" s="1"/>
  <c r="CH134" i="5" s="1"/>
  <c r="CW134" i="5"/>
  <c r="CV134" i="5"/>
  <c r="CU134" i="5"/>
  <c r="CT134" i="5"/>
  <c r="CS134" i="5"/>
  <c r="CC593" i="5"/>
  <c r="CG593" i="5" s="1"/>
  <c r="CH593" i="5" s="1"/>
  <c r="CW593" i="5"/>
  <c r="CV593" i="5"/>
  <c r="CU593" i="5"/>
  <c r="CT593" i="5"/>
  <c r="CS593" i="5"/>
  <c r="CB73" i="5"/>
  <c r="CF73" i="5" s="1"/>
  <c r="CO73" i="5"/>
  <c r="CN73" i="5"/>
  <c r="CM73" i="5"/>
  <c r="CL73" i="5"/>
  <c r="CK73" i="5"/>
  <c r="CC574" i="5"/>
  <c r="CG574" i="5" s="1"/>
  <c r="CH574" i="5" s="1"/>
  <c r="CW574" i="5"/>
  <c r="CV574" i="5"/>
  <c r="CU574" i="5"/>
  <c r="CT574" i="5"/>
  <c r="CS574" i="5"/>
  <c r="CQ883" i="5"/>
  <c r="CP883" i="5"/>
  <c r="CQ814" i="5"/>
  <c r="CP814" i="5"/>
  <c r="CY143" i="5"/>
  <c r="CX143" i="5"/>
  <c r="CQ484" i="5"/>
  <c r="CP484" i="5"/>
  <c r="CQ29" i="5"/>
  <c r="CY462" i="5"/>
  <c r="CX462" i="5"/>
  <c r="CP988" i="5"/>
  <c r="CQ988" i="5"/>
  <c r="CP237" i="5"/>
  <c r="CQ237" i="5"/>
  <c r="CF266" i="5"/>
  <c r="CD266" i="5"/>
  <c r="CQ286" i="5"/>
  <c r="CP286" i="5"/>
  <c r="CP275" i="5"/>
  <c r="CQ275" i="5"/>
  <c r="CQ349" i="5"/>
  <c r="CP349" i="5"/>
  <c r="CQ947" i="5"/>
  <c r="CP947" i="5"/>
  <c r="CQ136" i="5"/>
  <c r="CP136" i="5"/>
  <c r="CQ699" i="5"/>
  <c r="CQ720" i="5"/>
  <c r="CP720" i="5"/>
  <c r="CQ261" i="5"/>
  <c r="CP261" i="5"/>
  <c r="CQ500" i="5"/>
  <c r="CP500" i="5"/>
  <c r="CY95" i="5"/>
  <c r="CX95" i="5"/>
  <c r="CQ132" i="5"/>
  <c r="CP132" i="5"/>
  <c r="CY326" i="5"/>
  <c r="CX326" i="5"/>
  <c r="CP769" i="5"/>
  <c r="CQ769" i="5"/>
  <c r="CQ845" i="5"/>
  <c r="CQ551" i="5"/>
  <c r="CQ134" i="5"/>
  <c r="CP134" i="5"/>
  <c r="CP566" i="5"/>
  <c r="CQ781" i="5"/>
  <c r="CP781" i="5"/>
  <c r="CP700" i="5"/>
  <c r="CP877" i="5"/>
  <c r="CQ736" i="5"/>
  <c r="CP736" i="5"/>
  <c r="CX102" i="5"/>
  <c r="CX108" i="5"/>
  <c r="CY108" i="5"/>
  <c r="CP992" i="5"/>
  <c r="CQ992" i="5"/>
  <c r="CX751" i="5"/>
  <c r="CZ751" i="5" s="1"/>
  <c r="CX918" i="5"/>
  <c r="CP403" i="5"/>
  <c r="CQ403" i="5"/>
  <c r="CB708" i="5"/>
  <c r="CF708" i="5" s="1"/>
  <c r="CO708" i="5"/>
  <c r="CN708" i="5"/>
  <c r="CM708" i="5"/>
  <c r="CL708" i="5"/>
  <c r="CK708" i="5"/>
  <c r="CB465" i="5"/>
  <c r="CF465" i="5" s="1"/>
  <c r="CO465" i="5"/>
  <c r="CN465" i="5"/>
  <c r="CM465" i="5"/>
  <c r="CL465" i="5"/>
  <c r="CK465" i="5"/>
  <c r="CB887" i="5"/>
  <c r="CO887" i="5"/>
  <c r="CN887" i="5"/>
  <c r="CM887" i="5"/>
  <c r="CL887" i="5"/>
  <c r="CK887" i="5"/>
  <c r="CB460" i="5"/>
  <c r="CF460" i="5" s="1"/>
  <c r="CO460" i="5"/>
  <c r="CN460" i="5"/>
  <c r="CM460" i="5"/>
  <c r="CL460" i="5"/>
  <c r="CK460" i="5"/>
  <c r="CC911" i="5"/>
  <c r="CG911" i="5" s="1"/>
  <c r="CW911" i="5"/>
  <c r="CV911" i="5"/>
  <c r="CU911" i="5"/>
  <c r="CT911" i="5"/>
  <c r="CS911" i="5"/>
  <c r="CB393" i="5"/>
  <c r="CF393" i="5" s="1"/>
  <c r="CO393" i="5"/>
  <c r="CN393" i="5"/>
  <c r="CM393" i="5"/>
  <c r="CL393" i="5"/>
  <c r="CK393" i="5"/>
  <c r="CB439" i="5"/>
  <c r="CF439" i="5" s="1"/>
  <c r="CO439" i="5"/>
  <c r="CN439" i="5"/>
  <c r="CK439" i="5"/>
  <c r="CM439" i="5"/>
  <c r="CL439" i="5"/>
  <c r="CC356" i="5"/>
  <c r="CG356" i="5" s="1"/>
  <c r="CH356" i="5" s="1"/>
  <c r="CW356" i="5"/>
  <c r="CV356" i="5"/>
  <c r="CU356" i="5"/>
  <c r="CT356" i="5"/>
  <c r="CS356" i="5"/>
  <c r="CQ267" i="5"/>
  <c r="CP267" i="5"/>
  <c r="CQ663" i="5"/>
  <c r="CP663" i="5"/>
  <c r="CC613" i="5"/>
  <c r="CG613" i="5" s="1"/>
  <c r="CW613" i="5"/>
  <c r="CV613" i="5"/>
  <c r="CU613" i="5"/>
  <c r="CT613" i="5"/>
  <c r="CS613" i="5"/>
  <c r="CD737" i="5"/>
  <c r="CC94" i="5"/>
  <c r="CG94" i="5" s="1"/>
  <c r="CW94" i="5"/>
  <c r="CV94" i="5"/>
  <c r="CU94" i="5"/>
  <c r="CT94" i="5"/>
  <c r="CS94" i="5"/>
  <c r="CC857" i="5"/>
  <c r="CG857" i="5" s="1"/>
  <c r="CH857" i="5" s="1"/>
  <c r="CW857" i="5"/>
  <c r="CV857" i="5"/>
  <c r="CU857" i="5"/>
  <c r="CT857" i="5"/>
  <c r="CS857" i="5"/>
  <c r="CC482" i="5"/>
  <c r="CG482" i="5" s="1"/>
  <c r="CW482" i="5"/>
  <c r="CV482" i="5"/>
  <c r="CU482" i="5"/>
  <c r="CT482" i="5"/>
  <c r="CS482" i="5"/>
  <c r="CC151" i="5"/>
  <c r="CW151" i="5"/>
  <c r="CV151" i="5"/>
  <c r="CU151" i="5"/>
  <c r="CT151" i="5"/>
  <c r="CS151" i="5"/>
  <c r="CQ701" i="5"/>
  <c r="CP701" i="5"/>
  <c r="CQ693" i="5"/>
  <c r="CP693" i="5"/>
  <c r="CQ856" i="5"/>
  <c r="CP856" i="5"/>
  <c r="CP7" i="5"/>
  <c r="CQ7" i="5"/>
  <c r="CC54" i="5"/>
  <c r="CG54" i="5" s="1"/>
  <c r="CW54" i="5"/>
  <c r="CV54" i="5"/>
  <c r="CU54" i="5"/>
  <c r="CT54" i="5"/>
  <c r="CS54" i="5"/>
  <c r="CC131" i="5"/>
  <c r="CG131" i="5" s="1"/>
  <c r="CV131" i="5"/>
  <c r="CU131" i="5"/>
  <c r="CT131" i="5"/>
  <c r="CS131" i="5"/>
  <c r="CW131" i="5"/>
  <c r="CC425" i="5"/>
  <c r="CE425" i="5" s="1"/>
  <c r="CU425" i="5"/>
  <c r="CT425" i="5"/>
  <c r="CW425" i="5"/>
  <c r="CV425" i="5"/>
  <c r="CS425" i="5"/>
  <c r="CB249" i="5"/>
  <c r="CF249" i="5" s="1"/>
  <c r="CO249" i="5"/>
  <c r="CN249" i="5"/>
  <c r="CM249" i="5"/>
  <c r="CL249" i="5"/>
  <c r="CK249" i="5"/>
  <c r="CC990" i="5"/>
  <c r="CU990" i="5"/>
  <c r="CT990" i="5"/>
  <c r="CS990" i="5"/>
  <c r="CW990" i="5"/>
  <c r="CV990" i="5"/>
  <c r="CQ692" i="5"/>
  <c r="CP692" i="5"/>
  <c r="CQ918" i="5"/>
  <c r="CP918" i="5"/>
  <c r="CY604" i="5"/>
  <c r="CQ892" i="5"/>
  <c r="CQ495" i="5"/>
  <c r="CP495" i="5"/>
  <c r="CQ277" i="5"/>
  <c r="CP277" i="5"/>
  <c r="CE678" i="5"/>
  <c r="CC673" i="5"/>
  <c r="CG673" i="5" s="1"/>
  <c r="CU673" i="5"/>
  <c r="CT673" i="5"/>
  <c r="CS673" i="5"/>
  <c r="CW673" i="5"/>
  <c r="CV673" i="5"/>
  <c r="CC325" i="5"/>
  <c r="CS325" i="5"/>
  <c r="CW325" i="5"/>
  <c r="CV325" i="5"/>
  <c r="CT325" i="5"/>
  <c r="CU325" i="5"/>
  <c r="CD596" i="5"/>
  <c r="CC545" i="5"/>
  <c r="CG545" i="5" s="1"/>
  <c r="CW545" i="5"/>
  <c r="CV545" i="5"/>
  <c r="CU545" i="5"/>
  <c r="CT545" i="5"/>
  <c r="CS545" i="5"/>
  <c r="CB138" i="5"/>
  <c r="CF138" i="5" s="1"/>
  <c r="CO138" i="5"/>
  <c r="CN138" i="5"/>
  <c r="CM138" i="5"/>
  <c r="CL138" i="5"/>
  <c r="CK138" i="5"/>
  <c r="CB375" i="5"/>
  <c r="CF375" i="5" s="1"/>
  <c r="CL375" i="5"/>
  <c r="CK375" i="5"/>
  <c r="CO375" i="5"/>
  <c r="CM375" i="5"/>
  <c r="CN375" i="5"/>
  <c r="CC159" i="5"/>
  <c r="CG159" i="5" s="1"/>
  <c r="CV159" i="5"/>
  <c r="CU159" i="5"/>
  <c r="CT159" i="5"/>
  <c r="CS159" i="5"/>
  <c r="CW159" i="5"/>
  <c r="CC371" i="5"/>
  <c r="CW371" i="5"/>
  <c r="CV371" i="5"/>
  <c r="CU371" i="5"/>
  <c r="CT371" i="5"/>
  <c r="CS371" i="5"/>
  <c r="CD630" i="5"/>
  <c r="CD25" i="5"/>
  <c r="CB622" i="5"/>
  <c r="CL622" i="5"/>
  <c r="CK622" i="5"/>
  <c r="CO622" i="5"/>
  <c r="CN622" i="5"/>
  <c r="CM622" i="5"/>
  <c r="CB823" i="5"/>
  <c r="CF823" i="5" s="1"/>
  <c r="CN823" i="5"/>
  <c r="CM823" i="5"/>
  <c r="CL823" i="5"/>
  <c r="CK823" i="5"/>
  <c r="CO823" i="5"/>
  <c r="CB682" i="5"/>
  <c r="CF682" i="5" s="1"/>
  <c r="CO682" i="5"/>
  <c r="CN682" i="5"/>
  <c r="CM682" i="5"/>
  <c r="CL682" i="5"/>
  <c r="CK682" i="5"/>
  <c r="CD480" i="5"/>
  <c r="CD12" i="5"/>
  <c r="CC465" i="5"/>
  <c r="CG465" i="5" s="1"/>
  <c r="CT465" i="5"/>
  <c r="CS465" i="5"/>
  <c r="CU465" i="5"/>
  <c r="CW465" i="5"/>
  <c r="CV465" i="5"/>
  <c r="CB560" i="5"/>
  <c r="CF560" i="5" s="1"/>
  <c r="CO560" i="5"/>
  <c r="CN560" i="5"/>
  <c r="CM560" i="5"/>
  <c r="CL560" i="5"/>
  <c r="CK560" i="5"/>
  <c r="CD655" i="5"/>
  <c r="CB719" i="5"/>
  <c r="CF719" i="5" s="1"/>
  <c r="CL719" i="5"/>
  <c r="CK719" i="5"/>
  <c r="CO719" i="5"/>
  <c r="CN719" i="5"/>
  <c r="CM719" i="5"/>
  <c r="CB972" i="5"/>
  <c r="CF972" i="5" s="1"/>
  <c r="CO972" i="5"/>
  <c r="CN972" i="5"/>
  <c r="CM972" i="5"/>
  <c r="CK972" i="5"/>
  <c r="CL972" i="5"/>
  <c r="CB507" i="5"/>
  <c r="CF507" i="5" s="1"/>
  <c r="CO507" i="5"/>
  <c r="CN507" i="5"/>
  <c r="CM507" i="5"/>
  <c r="CL507" i="5"/>
  <c r="CK507" i="5"/>
  <c r="CC881" i="5"/>
  <c r="CG881" i="5" s="1"/>
  <c r="CT881" i="5"/>
  <c r="CS881" i="5"/>
  <c r="CW881" i="5"/>
  <c r="CV881" i="5"/>
  <c r="CU881" i="5"/>
  <c r="CB111" i="5"/>
  <c r="CF111" i="5" s="1"/>
  <c r="CL111" i="5"/>
  <c r="CK111" i="5"/>
  <c r="CO111" i="5"/>
  <c r="CN111" i="5"/>
  <c r="CM111" i="5"/>
  <c r="CB182" i="5"/>
  <c r="CO182" i="5"/>
  <c r="CN182" i="5"/>
  <c r="CM182" i="5"/>
  <c r="CL182" i="5"/>
  <c r="CK182" i="5"/>
  <c r="CC48" i="5"/>
  <c r="CG48" i="5" s="1"/>
  <c r="CW48" i="5"/>
  <c r="CV48" i="5"/>
  <c r="CU48" i="5"/>
  <c r="CT48" i="5"/>
  <c r="CS48" i="5"/>
  <c r="CC971" i="5"/>
  <c r="CG971" i="5" s="1"/>
  <c r="CS971" i="5"/>
  <c r="CW971" i="5"/>
  <c r="CV971" i="5"/>
  <c r="CU971" i="5"/>
  <c r="CT971" i="5"/>
  <c r="CC312" i="5"/>
  <c r="CG312" i="5" s="1"/>
  <c r="CT312" i="5"/>
  <c r="CW312" i="5"/>
  <c r="CV312" i="5"/>
  <c r="CU312" i="5"/>
  <c r="CS312" i="5"/>
  <c r="CB980" i="5"/>
  <c r="CF980" i="5" s="1"/>
  <c r="CO980" i="5"/>
  <c r="CN980" i="5"/>
  <c r="CM980" i="5"/>
  <c r="CL980" i="5"/>
  <c r="CK980" i="5"/>
  <c r="CD540" i="5"/>
  <c r="CB934" i="5"/>
  <c r="CO934" i="5"/>
  <c r="CN934" i="5"/>
  <c r="CM934" i="5"/>
  <c r="CL934" i="5"/>
  <c r="CK934" i="5"/>
  <c r="CC799" i="5"/>
  <c r="CG799" i="5" s="1"/>
  <c r="CW799" i="5"/>
  <c r="CV799" i="5"/>
  <c r="CU799" i="5"/>
  <c r="CT799" i="5"/>
  <c r="CS799" i="5"/>
  <c r="CC836" i="5"/>
  <c r="CG836" i="5" s="1"/>
  <c r="CW836" i="5"/>
  <c r="CU836" i="5"/>
  <c r="CT836" i="5"/>
  <c r="CS836" i="5"/>
  <c r="CV836" i="5"/>
  <c r="CB945" i="5"/>
  <c r="CF945" i="5" s="1"/>
  <c r="CH945" i="5" s="1"/>
  <c r="CO945" i="5"/>
  <c r="CN945" i="5"/>
  <c r="CM945" i="5"/>
  <c r="CL945" i="5"/>
  <c r="CK945" i="5"/>
  <c r="CB269" i="5"/>
  <c r="CF269" i="5" s="1"/>
  <c r="CO269" i="5"/>
  <c r="CN269" i="5"/>
  <c r="CM269" i="5"/>
  <c r="CL269" i="5"/>
  <c r="CK269" i="5"/>
  <c r="CC607" i="5"/>
  <c r="CG607" i="5" s="1"/>
  <c r="CW607" i="5"/>
  <c r="CV607" i="5"/>
  <c r="CU607" i="5"/>
  <c r="CT607" i="5"/>
  <c r="CS607" i="5"/>
  <c r="CB846" i="5"/>
  <c r="CF846" i="5" s="1"/>
  <c r="CO846" i="5"/>
  <c r="CN846" i="5"/>
  <c r="CM846" i="5"/>
  <c r="CL846" i="5"/>
  <c r="CK846" i="5"/>
  <c r="CD932" i="5"/>
  <c r="CB547" i="5"/>
  <c r="CF547" i="5" s="1"/>
  <c r="CO547" i="5"/>
  <c r="CN547" i="5"/>
  <c r="CM547" i="5"/>
  <c r="CL547" i="5"/>
  <c r="CK547" i="5"/>
  <c r="CC72" i="5"/>
  <c r="CG72" i="5" s="1"/>
  <c r="CW72" i="5"/>
  <c r="CS72" i="5"/>
  <c r="CV72" i="5"/>
  <c r="CU72" i="5"/>
  <c r="CT72" i="5"/>
  <c r="CB313" i="5"/>
  <c r="CF313" i="5" s="1"/>
  <c r="CO313" i="5"/>
  <c r="CN313" i="5"/>
  <c r="CM313" i="5"/>
  <c r="CL313" i="5"/>
  <c r="CK313" i="5"/>
  <c r="CC932" i="5"/>
  <c r="CG932" i="5" s="1"/>
  <c r="CH932" i="5" s="1"/>
  <c r="CU932" i="5"/>
  <c r="CT932" i="5"/>
  <c r="CS932" i="5"/>
  <c r="CW932" i="5"/>
  <c r="CV932" i="5"/>
  <c r="CB24" i="5"/>
  <c r="CO24" i="5"/>
  <c r="CN24" i="5"/>
  <c r="CM24" i="5"/>
  <c r="CL24" i="5"/>
  <c r="CK24" i="5"/>
  <c r="CB817" i="5"/>
  <c r="CO817" i="5"/>
  <c r="CN817" i="5"/>
  <c r="CM817" i="5"/>
  <c r="CL817" i="5"/>
  <c r="CK817" i="5"/>
  <c r="CC491" i="5"/>
  <c r="CW491" i="5"/>
  <c r="CV491" i="5"/>
  <c r="CU491" i="5"/>
  <c r="CT491" i="5"/>
  <c r="CS491" i="5"/>
  <c r="CB293" i="5"/>
  <c r="CF293" i="5" s="1"/>
  <c r="CM293" i="5"/>
  <c r="CL293" i="5"/>
  <c r="CK293" i="5"/>
  <c r="CN293" i="5"/>
  <c r="CO293" i="5"/>
  <c r="CC66" i="5"/>
  <c r="CG66" i="5" s="1"/>
  <c r="CW66" i="5"/>
  <c r="CV66" i="5"/>
  <c r="CU66" i="5"/>
  <c r="CT66" i="5"/>
  <c r="CS66" i="5"/>
  <c r="CC742" i="5"/>
  <c r="CV742" i="5"/>
  <c r="CU742" i="5"/>
  <c r="CT742" i="5"/>
  <c r="CS742" i="5"/>
  <c r="CW742" i="5"/>
  <c r="CC889" i="5"/>
  <c r="CG889" i="5" s="1"/>
  <c r="CW889" i="5"/>
  <c r="CV889" i="5"/>
  <c r="CU889" i="5"/>
  <c r="CT889" i="5"/>
  <c r="CS889" i="5"/>
  <c r="CC353" i="5"/>
  <c r="CG353" i="5" s="1"/>
  <c r="CW353" i="5"/>
  <c r="CV353" i="5"/>
  <c r="CU353" i="5"/>
  <c r="CT353" i="5"/>
  <c r="CS353" i="5"/>
  <c r="CC672" i="5"/>
  <c r="CG672" i="5" s="1"/>
  <c r="CW672" i="5"/>
  <c r="CV672" i="5"/>
  <c r="CT672" i="5"/>
  <c r="CS672" i="5"/>
  <c r="CU672" i="5"/>
  <c r="CB874" i="5"/>
  <c r="CN874" i="5"/>
  <c r="CM874" i="5"/>
  <c r="CL874" i="5"/>
  <c r="CK874" i="5"/>
  <c r="CO874" i="5"/>
  <c r="CC178" i="5"/>
  <c r="CG178" i="5" s="1"/>
  <c r="CW178" i="5"/>
  <c r="CV178" i="5"/>
  <c r="CU178" i="5"/>
  <c r="CT178" i="5"/>
  <c r="CS178" i="5"/>
  <c r="CC729" i="5"/>
  <c r="CG729" i="5" s="1"/>
  <c r="CU729" i="5"/>
  <c r="CT729" i="5"/>
  <c r="CS729" i="5"/>
  <c r="CW729" i="5"/>
  <c r="CV729" i="5"/>
  <c r="CC495" i="5"/>
  <c r="CG495" i="5" s="1"/>
  <c r="CH495" i="5" s="1"/>
  <c r="CS495" i="5"/>
  <c r="CW495" i="5"/>
  <c r="CT495" i="5"/>
  <c r="CV495" i="5"/>
  <c r="CU495" i="5"/>
  <c r="CC449" i="5"/>
  <c r="CW449" i="5"/>
  <c r="CV449" i="5"/>
  <c r="CU449" i="5"/>
  <c r="CT449" i="5"/>
  <c r="CS449" i="5"/>
  <c r="CB842" i="5"/>
  <c r="CF842" i="5" s="1"/>
  <c r="CM842" i="5"/>
  <c r="CL842" i="5"/>
  <c r="CK842" i="5"/>
  <c r="CO842" i="5"/>
  <c r="CN842" i="5"/>
  <c r="CC879" i="5"/>
  <c r="CG879" i="5" s="1"/>
  <c r="CW879" i="5"/>
  <c r="CV879" i="5"/>
  <c r="CU879" i="5"/>
  <c r="CT879" i="5"/>
  <c r="CS879" i="5"/>
  <c r="CC628" i="5"/>
  <c r="CG628" i="5" s="1"/>
  <c r="CW628" i="5"/>
  <c r="CV628" i="5"/>
  <c r="CU628" i="5"/>
  <c r="CT628" i="5"/>
  <c r="CS628" i="5"/>
  <c r="CC385" i="5"/>
  <c r="CG385" i="5" s="1"/>
  <c r="CW385" i="5"/>
  <c r="CV385" i="5"/>
  <c r="CU385" i="5"/>
  <c r="CT385" i="5"/>
  <c r="CS385" i="5"/>
  <c r="CC291" i="5"/>
  <c r="CG291" i="5" s="1"/>
  <c r="CH291" i="5" s="1"/>
  <c r="CT291" i="5"/>
  <c r="CS291" i="5"/>
  <c r="CW291" i="5"/>
  <c r="CU291" i="5"/>
  <c r="CV291" i="5"/>
  <c r="CC537" i="5"/>
  <c r="CG537" i="5" s="1"/>
  <c r="CW537" i="5"/>
  <c r="CV537" i="5"/>
  <c r="CU537" i="5"/>
  <c r="CT537" i="5"/>
  <c r="CS537" i="5"/>
  <c r="CB893" i="5"/>
  <c r="CF893" i="5" s="1"/>
  <c r="CN893" i="5"/>
  <c r="CM893" i="5"/>
  <c r="CL893" i="5"/>
  <c r="CK893" i="5"/>
  <c r="CO893" i="5"/>
  <c r="CC469" i="5"/>
  <c r="CW469" i="5"/>
  <c r="CV469" i="5"/>
  <c r="CU469" i="5"/>
  <c r="CT469" i="5"/>
  <c r="CS469" i="5"/>
  <c r="CC665" i="5"/>
  <c r="CG665" i="5" s="1"/>
  <c r="CW665" i="5"/>
  <c r="CV665" i="5"/>
  <c r="CU665" i="5"/>
  <c r="CT665" i="5"/>
  <c r="CS665" i="5"/>
  <c r="CG448" i="5"/>
  <c r="CH448" i="5" s="1"/>
  <c r="CC693" i="5"/>
  <c r="CW693" i="5"/>
  <c r="CV693" i="5"/>
  <c r="CU693" i="5"/>
  <c r="CT693" i="5"/>
  <c r="CS693" i="5"/>
  <c r="CC81" i="5"/>
  <c r="CG81" i="5" s="1"/>
  <c r="CH81" i="5" s="1"/>
  <c r="CW81" i="5"/>
  <c r="CV81" i="5"/>
  <c r="CU81" i="5"/>
  <c r="CT81" i="5"/>
  <c r="CS81" i="5"/>
  <c r="CC838" i="5"/>
  <c r="CG838" i="5" s="1"/>
  <c r="CH838" i="5" s="1"/>
  <c r="CW838" i="5"/>
  <c r="CV838" i="5"/>
  <c r="CU838" i="5"/>
  <c r="CT838" i="5"/>
  <c r="CS838" i="5"/>
  <c r="CB89" i="5"/>
  <c r="CF89" i="5" s="1"/>
  <c r="CO89" i="5"/>
  <c r="CN89" i="5"/>
  <c r="CM89" i="5"/>
  <c r="CL89" i="5"/>
  <c r="CK89" i="5"/>
  <c r="CC805" i="5"/>
  <c r="CG805" i="5" s="1"/>
  <c r="CW805" i="5"/>
  <c r="CV805" i="5"/>
  <c r="CU805" i="5"/>
  <c r="CS805" i="5"/>
  <c r="CT805" i="5"/>
  <c r="CB239" i="5"/>
  <c r="CF239" i="5" s="1"/>
  <c r="CO239" i="5"/>
  <c r="CN239" i="5"/>
  <c r="CM239" i="5"/>
  <c r="CL239" i="5"/>
  <c r="CK239" i="5"/>
  <c r="CC866" i="5"/>
  <c r="CW866" i="5"/>
  <c r="CV866" i="5"/>
  <c r="CU866" i="5"/>
  <c r="CT866" i="5"/>
  <c r="CS866" i="5"/>
  <c r="CC106" i="5"/>
  <c r="CG106" i="5" s="1"/>
  <c r="CW106" i="5"/>
  <c r="CV106" i="5"/>
  <c r="CU106" i="5"/>
  <c r="CT106" i="5"/>
  <c r="CS106" i="5"/>
  <c r="CB243" i="5"/>
  <c r="CO243" i="5"/>
  <c r="CN243" i="5"/>
  <c r="CM243" i="5"/>
  <c r="CL243" i="5"/>
  <c r="CK243" i="5"/>
  <c r="CC967" i="5"/>
  <c r="CG967" i="5" s="1"/>
  <c r="CW967" i="5"/>
  <c r="CV967" i="5"/>
  <c r="CU967" i="5"/>
  <c r="CS967" i="5"/>
  <c r="CT967" i="5"/>
  <c r="CC164" i="5"/>
  <c r="CG164" i="5" s="1"/>
  <c r="CH164" i="5" s="1"/>
  <c r="CW164" i="5"/>
  <c r="CV164" i="5"/>
  <c r="CU164" i="5"/>
  <c r="CS164" i="5"/>
  <c r="CT164" i="5"/>
  <c r="CC222" i="5"/>
  <c r="CG222" i="5" s="1"/>
  <c r="CU222" i="5"/>
  <c r="CT222" i="5"/>
  <c r="CS222" i="5"/>
  <c r="CV222" i="5"/>
  <c r="CW222" i="5"/>
  <c r="CC711" i="5"/>
  <c r="CG711" i="5" s="1"/>
  <c r="CV711" i="5"/>
  <c r="CU711" i="5"/>
  <c r="CT711" i="5"/>
  <c r="CS711" i="5"/>
  <c r="CW711" i="5"/>
  <c r="CC161" i="5"/>
  <c r="CG161" i="5" s="1"/>
  <c r="CW161" i="5"/>
  <c r="CV161" i="5"/>
  <c r="CU161" i="5"/>
  <c r="CT161" i="5"/>
  <c r="CS161" i="5"/>
  <c r="CC358" i="5"/>
  <c r="CW358" i="5"/>
  <c r="CV358" i="5"/>
  <c r="CU358" i="5"/>
  <c r="CT358" i="5"/>
  <c r="CS358" i="5"/>
  <c r="CC179" i="5"/>
  <c r="CG179" i="5" s="1"/>
  <c r="CH179" i="5" s="1"/>
  <c r="CW179" i="5"/>
  <c r="CV179" i="5"/>
  <c r="CU179" i="5"/>
  <c r="CT179" i="5"/>
  <c r="CS179" i="5"/>
  <c r="CC245" i="5"/>
  <c r="CG245" i="5" s="1"/>
  <c r="CH245" i="5" s="1"/>
  <c r="CU245" i="5"/>
  <c r="CT245" i="5"/>
  <c r="CS245" i="5"/>
  <c r="CV245" i="5"/>
  <c r="CW245" i="5"/>
  <c r="CB246" i="5"/>
  <c r="CF246" i="5" s="1"/>
  <c r="CO246" i="5"/>
  <c r="CN246" i="5"/>
  <c r="CM246" i="5"/>
  <c r="CL246" i="5"/>
  <c r="CK246" i="5"/>
  <c r="CC365" i="5"/>
  <c r="CG365" i="5" s="1"/>
  <c r="CH365" i="5" s="1"/>
  <c r="CW365" i="5"/>
  <c r="CV365" i="5"/>
  <c r="CU365" i="5"/>
  <c r="CT365" i="5"/>
  <c r="CS365" i="5"/>
  <c r="CB462" i="5"/>
  <c r="CF462" i="5" s="1"/>
  <c r="CO462" i="5"/>
  <c r="CN462" i="5"/>
  <c r="CM462" i="5"/>
  <c r="CL462" i="5"/>
  <c r="CK462" i="5"/>
  <c r="CC977" i="5"/>
  <c r="CG977" i="5" s="1"/>
  <c r="CW977" i="5"/>
  <c r="CV977" i="5"/>
  <c r="CU977" i="5"/>
  <c r="CT977" i="5"/>
  <c r="CS977" i="5"/>
  <c r="CC740" i="5"/>
  <c r="CE740" i="5" s="1"/>
  <c r="CW740" i="5"/>
  <c r="CV740" i="5"/>
  <c r="CU740" i="5"/>
  <c r="CT740" i="5"/>
  <c r="CS740" i="5"/>
  <c r="CC369" i="5"/>
  <c r="CW369" i="5"/>
  <c r="CV369" i="5"/>
  <c r="CU369" i="5"/>
  <c r="CT369" i="5"/>
  <c r="CS369" i="5"/>
  <c r="CC7" i="5"/>
  <c r="CG7" i="5" s="1"/>
  <c r="CH7" i="5" s="1"/>
  <c r="CT7" i="5"/>
  <c r="CS7" i="5"/>
  <c r="CV7" i="5"/>
  <c r="CW7" i="5"/>
  <c r="CU7" i="5"/>
  <c r="CB192" i="5"/>
  <c r="CF192" i="5" s="1"/>
  <c r="CO192" i="5"/>
  <c r="CN192" i="5"/>
  <c r="CM192" i="5"/>
  <c r="CL192" i="5"/>
  <c r="CK192" i="5"/>
  <c r="CC891" i="5"/>
  <c r="CG891" i="5" s="1"/>
  <c r="CU891" i="5"/>
  <c r="CT891" i="5"/>
  <c r="CS891" i="5"/>
  <c r="CV891" i="5"/>
  <c r="CW891" i="5"/>
  <c r="CP812" i="5"/>
  <c r="CY272" i="5"/>
  <c r="CP679" i="5"/>
  <c r="CQ449" i="5"/>
  <c r="CP449" i="5"/>
  <c r="CY114" i="5"/>
  <c r="DA114" i="5" s="1"/>
  <c r="CX114" i="5"/>
  <c r="CZ114" i="5" s="1"/>
  <c r="CP58" i="5"/>
  <c r="CQ58" i="5"/>
  <c r="CQ447" i="5"/>
  <c r="CP447" i="5"/>
  <c r="CP626" i="5"/>
  <c r="CQ178" i="5"/>
  <c r="CP178" i="5"/>
  <c r="CX773" i="5"/>
  <c r="CP850" i="5"/>
  <c r="CQ850" i="5"/>
  <c r="CP434" i="5"/>
  <c r="CQ401" i="5"/>
  <c r="CP401" i="5"/>
  <c r="CQ2" i="5"/>
  <c r="CP2" i="5"/>
  <c r="CQ300" i="5"/>
  <c r="CP300" i="5"/>
  <c r="CP890" i="5"/>
  <c r="CQ890" i="5"/>
  <c r="DF890" i="5" s="1"/>
  <c r="CP742" i="5"/>
  <c r="CQ402" i="5"/>
  <c r="CP402" i="5"/>
  <c r="CQ827" i="5"/>
  <c r="CQ698" i="5"/>
  <c r="CQ729" i="5"/>
  <c r="CP729" i="5"/>
  <c r="CP658" i="5"/>
  <c r="CQ575" i="5"/>
  <c r="CP575" i="5"/>
  <c r="CY167" i="5"/>
  <c r="DF167" i="5" s="1"/>
  <c r="CX167" i="5"/>
  <c r="CZ167" i="5" s="1"/>
  <c r="CQ829" i="5"/>
  <c r="CQ707" i="5"/>
  <c r="CP707" i="5"/>
  <c r="CX639" i="5"/>
  <c r="CQ590" i="5"/>
  <c r="CP294" i="5"/>
  <c r="CQ294" i="5"/>
  <c r="CQ187" i="5"/>
  <c r="CP187" i="5"/>
  <c r="CY149" i="5"/>
  <c r="CQ561" i="5"/>
  <c r="CP561" i="5"/>
  <c r="CP410" i="5"/>
  <c r="CQ410" i="5"/>
  <c r="CP773" i="5"/>
  <c r="CQ251" i="5"/>
  <c r="CP251" i="5"/>
  <c r="CP383" i="5"/>
  <c r="CQ383" i="5"/>
  <c r="CQ129" i="5"/>
  <c r="CQ957" i="5"/>
  <c r="CP957" i="5"/>
  <c r="CQ744" i="5"/>
  <c r="CP744" i="5"/>
  <c r="CQ574" i="5"/>
  <c r="CX952" i="5"/>
  <c r="CQ99" i="5"/>
  <c r="CP99" i="5"/>
  <c r="CQ28" i="5"/>
  <c r="CP28" i="5"/>
  <c r="CP971" i="5"/>
  <c r="CQ912" i="5"/>
  <c r="CP912" i="5"/>
  <c r="CP502" i="5"/>
  <c r="CQ502" i="5"/>
  <c r="CX71" i="5"/>
  <c r="CQ346" i="5"/>
  <c r="CP346" i="5"/>
  <c r="CP628" i="5"/>
  <c r="CQ302" i="5"/>
  <c r="CP302" i="5"/>
  <c r="CQ505" i="5"/>
  <c r="CP505" i="5"/>
  <c r="CP474" i="5"/>
  <c r="CQ34" i="5"/>
  <c r="CP34" i="5"/>
  <c r="CY751" i="5"/>
  <c r="DE751" i="5" s="1"/>
  <c r="CC146" i="5"/>
  <c r="CG146" i="5" s="1"/>
  <c r="CU146" i="5"/>
  <c r="CT146" i="5"/>
  <c r="CS146" i="5"/>
  <c r="CW146" i="5"/>
  <c r="CV146" i="5"/>
  <c r="CC47" i="5"/>
  <c r="CG47" i="5" s="1"/>
  <c r="CW47" i="5"/>
  <c r="CV47" i="5"/>
  <c r="CU47" i="5"/>
  <c r="CT47" i="5"/>
  <c r="CS47" i="5"/>
  <c r="CC660" i="5"/>
  <c r="CW660" i="5"/>
  <c r="CV660" i="5"/>
  <c r="CU660" i="5"/>
  <c r="CT660" i="5"/>
  <c r="CS660" i="5"/>
  <c r="CQ266" i="5"/>
  <c r="CP266" i="5"/>
  <c r="CQ473" i="5"/>
  <c r="CP473" i="5"/>
  <c r="CC487" i="5"/>
  <c r="CG487" i="5" s="1"/>
  <c r="CW487" i="5"/>
  <c r="CV487" i="5"/>
  <c r="CU487" i="5"/>
  <c r="CT487" i="5"/>
  <c r="CS487" i="5"/>
  <c r="CB498" i="5"/>
  <c r="CF498" i="5" s="1"/>
  <c r="CO498" i="5"/>
  <c r="CN498" i="5"/>
  <c r="CM498" i="5"/>
  <c r="CL498" i="5"/>
  <c r="CK498" i="5"/>
  <c r="CB537" i="5"/>
  <c r="CF537" i="5" s="1"/>
  <c r="CO537" i="5"/>
  <c r="CN537" i="5"/>
  <c r="CM537" i="5"/>
  <c r="CL537" i="5"/>
  <c r="CK537" i="5"/>
  <c r="CC36" i="5"/>
  <c r="CG36" i="5" s="1"/>
  <c r="CS36" i="5"/>
  <c r="CW36" i="5"/>
  <c r="CV36" i="5"/>
  <c r="CU36" i="5"/>
  <c r="CT36" i="5"/>
  <c r="CD259" i="5"/>
  <c r="CC947" i="5"/>
  <c r="CG947" i="5" s="1"/>
  <c r="CH947" i="5" s="1"/>
  <c r="CW947" i="5"/>
  <c r="CV947" i="5"/>
  <c r="CU947" i="5"/>
  <c r="CS947" i="5"/>
  <c r="CT947" i="5"/>
  <c r="CC231" i="5"/>
  <c r="CG231" i="5" s="1"/>
  <c r="CW231" i="5"/>
  <c r="CV231" i="5"/>
  <c r="CU231" i="5"/>
  <c r="CT231" i="5"/>
  <c r="CS231" i="5"/>
  <c r="CP978" i="5"/>
  <c r="CQ978" i="5"/>
  <c r="CQ240" i="5"/>
  <c r="CP240" i="5"/>
  <c r="CQ657" i="5"/>
  <c r="CP657" i="5"/>
  <c r="CQ35" i="5"/>
  <c r="CP35" i="5"/>
  <c r="CQ730" i="5"/>
  <c r="CY162" i="5"/>
  <c r="CX162" i="5"/>
  <c r="CP5" i="5"/>
  <c r="CB647" i="5"/>
  <c r="CF647" i="5" s="1"/>
  <c r="CO647" i="5"/>
  <c r="CN647" i="5"/>
  <c r="CM647" i="5"/>
  <c r="CL647" i="5"/>
  <c r="CK647" i="5"/>
  <c r="CC923" i="5"/>
  <c r="CG923" i="5" s="1"/>
  <c r="CH923" i="5" s="1"/>
  <c r="CW923" i="5"/>
  <c r="CV923" i="5"/>
  <c r="CU923" i="5"/>
  <c r="CT923" i="5"/>
  <c r="CS923" i="5"/>
  <c r="CB599" i="5"/>
  <c r="CO599" i="5"/>
  <c r="CN599" i="5"/>
  <c r="CM599" i="5"/>
  <c r="CL599" i="5"/>
  <c r="CK599" i="5"/>
  <c r="CC553" i="5"/>
  <c r="CE553" i="5" s="1"/>
  <c r="CW553" i="5"/>
  <c r="CV553" i="5"/>
  <c r="CU553" i="5"/>
  <c r="CT553" i="5"/>
  <c r="CS553" i="5"/>
  <c r="CC893" i="5"/>
  <c r="CG893" i="5" s="1"/>
  <c r="CU893" i="5"/>
  <c r="CT893" i="5"/>
  <c r="CS893" i="5"/>
  <c r="CW893" i="5"/>
  <c r="CV893" i="5"/>
  <c r="CC80" i="5"/>
  <c r="CG80" i="5" s="1"/>
  <c r="CH80" i="5" s="1"/>
  <c r="CV80" i="5"/>
  <c r="CU80" i="5"/>
  <c r="CT80" i="5"/>
  <c r="CS80" i="5"/>
  <c r="CW80" i="5"/>
  <c r="CB482" i="5"/>
  <c r="CF482" i="5" s="1"/>
  <c r="CL482" i="5"/>
  <c r="CK482" i="5"/>
  <c r="CM482" i="5"/>
  <c r="CO482" i="5"/>
  <c r="CN482" i="5"/>
  <c r="CC644" i="5"/>
  <c r="CT644" i="5"/>
  <c r="CS644" i="5"/>
  <c r="CW644" i="5"/>
  <c r="CV644" i="5"/>
  <c r="CU644" i="5"/>
  <c r="CP699" i="5"/>
  <c r="CQ63" i="5"/>
  <c r="CE457" i="5"/>
  <c r="CC620" i="5"/>
  <c r="CG620" i="5" s="1"/>
  <c r="CS620" i="5"/>
  <c r="CW620" i="5"/>
  <c r="CV620" i="5"/>
  <c r="CU620" i="5"/>
  <c r="CT620" i="5"/>
  <c r="CC92" i="5"/>
  <c r="CG92" i="5" s="1"/>
  <c r="CW92" i="5"/>
  <c r="CU92" i="5"/>
  <c r="CV92" i="5"/>
  <c r="CT92" i="5"/>
  <c r="CS92" i="5"/>
  <c r="CC689" i="5"/>
  <c r="CW689" i="5"/>
  <c r="CV689" i="5"/>
  <c r="CU689" i="5"/>
  <c r="CT689" i="5"/>
  <c r="CS689" i="5"/>
  <c r="CB789" i="5"/>
  <c r="CO789" i="5"/>
  <c r="CN789" i="5"/>
  <c r="CM789" i="5"/>
  <c r="CL789" i="5"/>
  <c r="CK789" i="5"/>
  <c r="CC34" i="5"/>
  <c r="CW34" i="5"/>
  <c r="CV34" i="5"/>
  <c r="CU34" i="5"/>
  <c r="CT34" i="5"/>
  <c r="CS34" i="5"/>
  <c r="CC731" i="5"/>
  <c r="CG731" i="5" s="1"/>
  <c r="CW731" i="5"/>
  <c r="CV731" i="5"/>
  <c r="CT731" i="5"/>
  <c r="CS731" i="5"/>
  <c r="CU731" i="5"/>
  <c r="CB625" i="5"/>
  <c r="CL625" i="5"/>
  <c r="CK625" i="5"/>
  <c r="CO625" i="5"/>
  <c r="CM625" i="5"/>
  <c r="CN625" i="5"/>
  <c r="CD810" i="5"/>
  <c r="CC964" i="5"/>
  <c r="CG964" i="5" s="1"/>
  <c r="CS964" i="5"/>
  <c r="CW964" i="5"/>
  <c r="CV964" i="5"/>
  <c r="CU964" i="5"/>
  <c r="CT964" i="5"/>
  <c r="CB292" i="5"/>
  <c r="CF292" i="5" s="1"/>
  <c r="CO292" i="5"/>
  <c r="CN292" i="5"/>
  <c r="CM292" i="5"/>
  <c r="CL292" i="5"/>
  <c r="CK292" i="5"/>
  <c r="CB607" i="5"/>
  <c r="CF607" i="5" s="1"/>
  <c r="CK607" i="5"/>
  <c r="CO607" i="5"/>
  <c r="CN607" i="5"/>
  <c r="CM607" i="5"/>
  <c r="CL607" i="5"/>
  <c r="CB493" i="5"/>
  <c r="CF493" i="5" s="1"/>
  <c r="CO493" i="5"/>
  <c r="CN493" i="5"/>
  <c r="CM493" i="5"/>
  <c r="CL493" i="5"/>
  <c r="CK493" i="5"/>
  <c r="CC384" i="5"/>
  <c r="CE384" i="5" s="1"/>
  <c r="CW384" i="5"/>
  <c r="CV384" i="5"/>
  <c r="CU384" i="5"/>
  <c r="CT384" i="5"/>
  <c r="CS384" i="5"/>
  <c r="CC328" i="5"/>
  <c r="CG328" i="5" s="1"/>
  <c r="CH328" i="5" s="1"/>
  <c r="CW328" i="5"/>
  <c r="CV328" i="5"/>
  <c r="CU328" i="5"/>
  <c r="CT328" i="5"/>
  <c r="CS328" i="5"/>
  <c r="CB841" i="5"/>
  <c r="CF841" i="5" s="1"/>
  <c r="CO841" i="5"/>
  <c r="CN841" i="5"/>
  <c r="CM841" i="5"/>
  <c r="CK841" i="5"/>
  <c r="CL841" i="5"/>
  <c r="CC197" i="5"/>
  <c r="CG197" i="5" s="1"/>
  <c r="CW197" i="5"/>
  <c r="CV197" i="5"/>
  <c r="CU197" i="5"/>
  <c r="CS197" i="5"/>
  <c r="CT197" i="5"/>
  <c r="CC303" i="5"/>
  <c r="CE303" i="5" s="1"/>
  <c r="CT303" i="5"/>
  <c r="CS303" i="5"/>
  <c r="CW303" i="5"/>
  <c r="CU303" i="5"/>
  <c r="CV303" i="5"/>
  <c r="CC951" i="5"/>
  <c r="CG951" i="5" s="1"/>
  <c r="CH951" i="5" s="1"/>
  <c r="CW951" i="5"/>
  <c r="CV951" i="5"/>
  <c r="CT951" i="5"/>
  <c r="CS951" i="5"/>
  <c r="CU951" i="5"/>
  <c r="CC603" i="5"/>
  <c r="CG603" i="5" s="1"/>
  <c r="CW603" i="5"/>
  <c r="CV603" i="5"/>
  <c r="CU603" i="5"/>
  <c r="CT603" i="5"/>
  <c r="CS603" i="5"/>
  <c r="CC124" i="5"/>
  <c r="CG124" i="5" s="1"/>
  <c r="CU124" i="5"/>
  <c r="CT124" i="5"/>
  <c r="CS124" i="5"/>
  <c r="CW124" i="5"/>
  <c r="CV124" i="5"/>
  <c r="CC807" i="5"/>
  <c r="CG807" i="5" s="1"/>
  <c r="CW807" i="5"/>
  <c r="CV807" i="5"/>
  <c r="CU807" i="5"/>
  <c r="CT807" i="5"/>
  <c r="CS807" i="5"/>
  <c r="CC424" i="5"/>
  <c r="CW424" i="5"/>
  <c r="CV424" i="5"/>
  <c r="CU424" i="5"/>
  <c r="CT424" i="5"/>
  <c r="CS424" i="5"/>
  <c r="CB794" i="5"/>
  <c r="CF794" i="5" s="1"/>
  <c r="CO794" i="5"/>
  <c r="CN794" i="5"/>
  <c r="CM794" i="5"/>
  <c r="CL794" i="5"/>
  <c r="CK794" i="5"/>
  <c r="CC350" i="5"/>
  <c r="CW350" i="5"/>
  <c r="CV350" i="5"/>
  <c r="CU350" i="5"/>
  <c r="CS350" i="5"/>
  <c r="CT350" i="5"/>
  <c r="CC888" i="5"/>
  <c r="CW888" i="5"/>
  <c r="CV888" i="5"/>
  <c r="CU888" i="5"/>
  <c r="CT888" i="5"/>
  <c r="CS888" i="5"/>
  <c r="CC584" i="5"/>
  <c r="CG584" i="5" s="1"/>
  <c r="CH584" i="5" s="1"/>
  <c r="CT584" i="5"/>
  <c r="CS584" i="5"/>
  <c r="CW584" i="5"/>
  <c r="CV584" i="5"/>
  <c r="CU584" i="5"/>
  <c r="CC750" i="5"/>
  <c r="CG750" i="5" s="1"/>
  <c r="CW750" i="5"/>
  <c r="CV750" i="5"/>
  <c r="CU750" i="5"/>
  <c r="CS750" i="5"/>
  <c r="CT750" i="5"/>
  <c r="CC349" i="5"/>
  <c r="CG349" i="5" s="1"/>
  <c r="CW349" i="5"/>
  <c r="CV349" i="5"/>
  <c r="CU349" i="5"/>
  <c r="CT349" i="5"/>
  <c r="CS349" i="5"/>
  <c r="CB152" i="5"/>
  <c r="CF152" i="5" s="1"/>
  <c r="CO152" i="5"/>
  <c r="CN152" i="5"/>
  <c r="CM152" i="5"/>
  <c r="CL152" i="5"/>
  <c r="CK152" i="5"/>
  <c r="CB805" i="5"/>
  <c r="CF805" i="5" s="1"/>
  <c r="CH805" i="5" s="1"/>
  <c r="CM805" i="5"/>
  <c r="CL805" i="5"/>
  <c r="CK805" i="5"/>
  <c r="CO805" i="5"/>
  <c r="CN805" i="5"/>
  <c r="CC388" i="5"/>
  <c r="CG388" i="5" s="1"/>
  <c r="CW388" i="5"/>
  <c r="CV388" i="5"/>
  <c r="CU388" i="5"/>
  <c r="CT388" i="5"/>
  <c r="CS388" i="5"/>
  <c r="CC427" i="5"/>
  <c r="CG427" i="5" s="1"/>
  <c r="CW427" i="5"/>
  <c r="CV427" i="5"/>
  <c r="CU427" i="5"/>
  <c r="CT427" i="5"/>
  <c r="CS427" i="5"/>
  <c r="CC790" i="5"/>
  <c r="CW790" i="5"/>
  <c r="CV790" i="5"/>
  <c r="CU790" i="5"/>
  <c r="CT790" i="5"/>
  <c r="CS790" i="5"/>
  <c r="CC958" i="5"/>
  <c r="CG958" i="5" s="1"/>
  <c r="CH958" i="5" s="1"/>
  <c r="CW958" i="5"/>
  <c r="CV958" i="5"/>
  <c r="CT958" i="5"/>
  <c r="CS958" i="5"/>
  <c r="CU958" i="5"/>
  <c r="CC664" i="5"/>
  <c r="CS664" i="5"/>
  <c r="CW664" i="5"/>
  <c r="CV664" i="5"/>
  <c r="CU664" i="5"/>
  <c r="CT664" i="5"/>
  <c r="CF175" i="5"/>
  <c r="CC779" i="5"/>
  <c r="CG779" i="5" s="1"/>
  <c r="CV779" i="5"/>
  <c r="CU779" i="5"/>
  <c r="CT779" i="5"/>
  <c r="CS779" i="5"/>
  <c r="CW779" i="5"/>
  <c r="CB329" i="5"/>
  <c r="CD329" i="5" s="1"/>
  <c r="CO329" i="5"/>
  <c r="CN329" i="5"/>
  <c r="CM329" i="5"/>
  <c r="CL329" i="5"/>
  <c r="CK329" i="5"/>
  <c r="CB606" i="5"/>
  <c r="CF606" i="5" s="1"/>
  <c r="CO606" i="5"/>
  <c r="CN606" i="5"/>
  <c r="CM606" i="5"/>
  <c r="CL606" i="5"/>
  <c r="CK606" i="5"/>
  <c r="CC668" i="5"/>
  <c r="CW668" i="5"/>
  <c r="CV668" i="5"/>
  <c r="CU668" i="5"/>
  <c r="CT668" i="5"/>
  <c r="CS668" i="5"/>
  <c r="CC950" i="5"/>
  <c r="CG950" i="5" s="1"/>
  <c r="CW950" i="5"/>
  <c r="CV950" i="5"/>
  <c r="CU950" i="5"/>
  <c r="CT950" i="5"/>
  <c r="CS950" i="5"/>
  <c r="CB378" i="5"/>
  <c r="CO378" i="5"/>
  <c r="CN378" i="5"/>
  <c r="CM378" i="5"/>
  <c r="CL378" i="5"/>
  <c r="CK378" i="5"/>
  <c r="CB123" i="5"/>
  <c r="CF123" i="5" s="1"/>
  <c r="CL123" i="5"/>
  <c r="CK123" i="5"/>
  <c r="CO123" i="5"/>
  <c r="CN123" i="5"/>
  <c r="CM123" i="5"/>
  <c r="CC313" i="5"/>
  <c r="CU313" i="5"/>
  <c r="CT313" i="5"/>
  <c r="CS313" i="5"/>
  <c r="CV313" i="5"/>
  <c r="CW313" i="5"/>
  <c r="CC503" i="5"/>
  <c r="CG503" i="5" s="1"/>
  <c r="CW503" i="5"/>
  <c r="CV503" i="5"/>
  <c r="CU503" i="5"/>
  <c r="CT503" i="5"/>
  <c r="CS503" i="5"/>
  <c r="CC605" i="5"/>
  <c r="CG605" i="5" s="1"/>
  <c r="CH605" i="5" s="1"/>
  <c r="CS605" i="5"/>
  <c r="CW605" i="5"/>
  <c r="CV605" i="5"/>
  <c r="CU605" i="5"/>
  <c r="CT605" i="5"/>
  <c r="CD356" i="5"/>
  <c r="CC826" i="5"/>
  <c r="CG826" i="5" s="1"/>
  <c r="CW826" i="5"/>
  <c r="CV826" i="5"/>
  <c r="CU826" i="5"/>
  <c r="CT826" i="5"/>
  <c r="CS826" i="5"/>
  <c r="CC41" i="5"/>
  <c r="CG41" i="5" s="1"/>
  <c r="CH41" i="5" s="1"/>
  <c r="CW41" i="5"/>
  <c r="CV41" i="5"/>
  <c r="CU41" i="5"/>
  <c r="CT41" i="5"/>
  <c r="CS41" i="5"/>
  <c r="CC598" i="5"/>
  <c r="CE598" i="5" s="1"/>
  <c r="CW598" i="5"/>
  <c r="CV598" i="5"/>
  <c r="CU598" i="5"/>
  <c r="CT598" i="5"/>
  <c r="CS598" i="5"/>
  <c r="CC895" i="5"/>
  <c r="CG895" i="5" s="1"/>
  <c r="CH895" i="5" s="1"/>
  <c r="CW895" i="5"/>
  <c r="CV895" i="5"/>
  <c r="CU895" i="5"/>
  <c r="CT895" i="5"/>
  <c r="CS895" i="5"/>
  <c r="CC254" i="5"/>
  <c r="CG254" i="5" s="1"/>
  <c r="CT254" i="5"/>
  <c r="CS254" i="5"/>
  <c r="CW254" i="5"/>
  <c r="CU254" i="5"/>
  <c r="CV254" i="5"/>
  <c r="CC612" i="5"/>
  <c r="CW612" i="5"/>
  <c r="CV612" i="5"/>
  <c r="CU612" i="5"/>
  <c r="CT612" i="5"/>
  <c r="CS612" i="5"/>
  <c r="CC258" i="5"/>
  <c r="CG258" i="5" s="1"/>
  <c r="CH258" i="5" s="1"/>
  <c r="CW258" i="5"/>
  <c r="CV258" i="5"/>
  <c r="CU258" i="5"/>
  <c r="CT258" i="5"/>
  <c r="CS258" i="5"/>
  <c r="CC419" i="5"/>
  <c r="CG419" i="5" s="1"/>
  <c r="CV419" i="5"/>
  <c r="CU419" i="5"/>
  <c r="CW419" i="5"/>
  <c r="CT419" i="5"/>
  <c r="CS419" i="5"/>
  <c r="CC215" i="5"/>
  <c r="CW215" i="5"/>
  <c r="CV215" i="5"/>
  <c r="CU215" i="5"/>
  <c r="CS215" i="5"/>
  <c r="CT215" i="5"/>
  <c r="CC586" i="5"/>
  <c r="CG586" i="5" s="1"/>
  <c r="CH586" i="5" s="1"/>
  <c r="CW586" i="5"/>
  <c r="CV586" i="5"/>
  <c r="CU586" i="5"/>
  <c r="CT586" i="5"/>
  <c r="CS586" i="5"/>
  <c r="CC611" i="5"/>
  <c r="CG611" i="5" s="1"/>
  <c r="CW611" i="5"/>
  <c r="CV611" i="5"/>
  <c r="CU611" i="5"/>
  <c r="CT611" i="5"/>
  <c r="CS611" i="5"/>
  <c r="CC368" i="5"/>
  <c r="CG368" i="5" s="1"/>
  <c r="CW368" i="5"/>
  <c r="CV368" i="5"/>
  <c r="CU368" i="5"/>
  <c r="CT368" i="5"/>
  <c r="CS368" i="5"/>
  <c r="CC986" i="5"/>
  <c r="CG986" i="5" s="1"/>
  <c r="CW986" i="5"/>
  <c r="CV986" i="5"/>
  <c r="CU986" i="5"/>
  <c r="CT986" i="5"/>
  <c r="CS986" i="5"/>
  <c r="CC504" i="5"/>
  <c r="CG504" i="5" s="1"/>
  <c r="CS504" i="5"/>
  <c r="CW504" i="5"/>
  <c r="CT504" i="5"/>
  <c r="CV504" i="5"/>
  <c r="CU504" i="5"/>
  <c r="CC901" i="5"/>
  <c r="CG901" i="5" s="1"/>
  <c r="CH901" i="5" s="1"/>
  <c r="CW901" i="5"/>
  <c r="CV901" i="5"/>
  <c r="CU901" i="5"/>
  <c r="CT901" i="5"/>
  <c r="CS901" i="5"/>
  <c r="CC184" i="5"/>
  <c r="CG184" i="5" s="1"/>
  <c r="CW184" i="5"/>
  <c r="CV184" i="5"/>
  <c r="CU184" i="5"/>
  <c r="CT184" i="5"/>
  <c r="CS184" i="5"/>
  <c r="CD966" i="5"/>
  <c r="CP466" i="5"/>
  <c r="CQ466" i="5"/>
  <c r="CX501" i="5"/>
  <c r="CY501" i="5"/>
  <c r="CQ559" i="5"/>
  <c r="CP435" i="5"/>
  <c r="CQ435" i="5"/>
  <c r="CQ287" i="5"/>
  <c r="CQ318" i="5"/>
  <c r="CP318" i="5"/>
  <c r="CQ211" i="5"/>
  <c r="CP211" i="5"/>
  <c r="CP189" i="5"/>
  <c r="CQ189" i="5"/>
  <c r="CX348" i="5"/>
  <c r="CQ958" i="5"/>
  <c r="CP958" i="5"/>
  <c r="CF40" i="5"/>
  <c r="CH40" i="5" s="1"/>
  <c r="CD40" i="5"/>
  <c r="CP106" i="5"/>
  <c r="CQ106" i="5"/>
  <c r="CP450" i="5"/>
  <c r="CQ450" i="5"/>
  <c r="DF450" i="5" s="1"/>
  <c r="CY900" i="5"/>
  <c r="CX900" i="5"/>
  <c r="CQ168" i="5"/>
  <c r="CP168" i="5"/>
  <c r="CY220" i="5"/>
  <c r="CX220" i="5"/>
  <c r="CP740" i="5"/>
  <c r="CQ658" i="5"/>
  <c r="CY581" i="5"/>
  <c r="CY600" i="5"/>
  <c r="CX600" i="5"/>
  <c r="CP42" i="5"/>
  <c r="CQ42" i="5"/>
  <c r="CP915" i="5"/>
  <c r="CQ915" i="5"/>
  <c r="CP956" i="5"/>
  <c r="CP347" i="5"/>
  <c r="CQ38" i="5"/>
  <c r="CP38" i="5"/>
  <c r="CP857" i="5"/>
  <c r="CQ857" i="5"/>
  <c r="CP741" i="5"/>
  <c r="CQ741" i="5"/>
  <c r="CY906" i="5"/>
  <c r="CX906" i="5"/>
  <c r="CP133" i="5"/>
  <c r="CQ216" i="5"/>
  <c r="CP216" i="5"/>
  <c r="CP374" i="5"/>
  <c r="CQ374" i="5"/>
  <c r="CQ160" i="5"/>
  <c r="CP160" i="5"/>
  <c r="CQ159" i="5"/>
  <c r="CP159" i="5"/>
  <c r="CQ993" i="5"/>
  <c r="CP993" i="5"/>
  <c r="CQ416" i="5"/>
  <c r="CP416" i="5"/>
  <c r="CP319" i="5"/>
  <c r="CQ319" i="5"/>
  <c r="CQ631" i="5"/>
  <c r="CP631" i="5"/>
  <c r="CB763" i="5"/>
  <c r="CF763" i="5" s="1"/>
  <c r="CO763" i="5"/>
  <c r="CN763" i="5"/>
  <c r="CM763" i="5"/>
  <c r="CL763" i="5"/>
  <c r="CK763" i="5"/>
  <c r="CB444" i="5"/>
  <c r="CF444" i="5" s="1"/>
  <c r="CO444" i="5"/>
  <c r="CN444" i="5"/>
  <c r="CM444" i="5"/>
  <c r="CL444" i="5"/>
  <c r="CK444" i="5"/>
  <c r="CC67" i="5"/>
  <c r="CW67" i="5"/>
  <c r="CV67" i="5"/>
  <c r="CU67" i="5"/>
  <c r="CT67" i="5"/>
  <c r="CS67" i="5"/>
  <c r="CB107" i="5"/>
  <c r="CF107" i="5" s="1"/>
  <c r="CL107" i="5"/>
  <c r="CK107" i="5"/>
  <c r="CO107" i="5"/>
  <c r="CN107" i="5"/>
  <c r="CM107" i="5"/>
  <c r="CB238" i="5"/>
  <c r="CF238" i="5" s="1"/>
  <c r="CL238" i="5"/>
  <c r="CK238" i="5"/>
  <c r="CO238" i="5"/>
  <c r="CM238" i="5"/>
  <c r="CN238" i="5"/>
  <c r="CC596" i="5"/>
  <c r="CW596" i="5"/>
  <c r="CV596" i="5"/>
  <c r="CU596" i="5"/>
  <c r="CT596" i="5"/>
  <c r="CS596" i="5"/>
  <c r="CC683" i="5"/>
  <c r="CG683" i="5" s="1"/>
  <c r="CW683" i="5"/>
  <c r="CV683" i="5"/>
  <c r="CU683" i="5"/>
  <c r="CT683" i="5"/>
  <c r="CS683" i="5"/>
  <c r="CC97" i="5"/>
  <c r="CG97" i="5" s="1"/>
  <c r="CW97" i="5"/>
  <c r="CV97" i="5"/>
  <c r="CU97" i="5"/>
  <c r="CS97" i="5"/>
  <c r="CT97" i="5"/>
  <c r="CC885" i="5"/>
  <c r="CG885" i="5" s="1"/>
  <c r="CW885" i="5"/>
  <c r="CV885" i="5"/>
  <c r="CU885" i="5"/>
  <c r="CT885" i="5"/>
  <c r="CS885" i="5"/>
  <c r="CB155" i="5"/>
  <c r="CO155" i="5"/>
  <c r="CN155" i="5"/>
  <c r="CM155" i="5"/>
  <c r="CL155" i="5"/>
  <c r="CK155" i="5"/>
  <c r="CC981" i="5"/>
  <c r="CW981" i="5"/>
  <c r="CV981" i="5"/>
  <c r="CU981" i="5"/>
  <c r="CT981" i="5"/>
  <c r="CS981" i="5"/>
  <c r="CC82" i="5"/>
  <c r="CG82" i="5" s="1"/>
  <c r="CH82" i="5" s="1"/>
  <c r="CW82" i="5"/>
  <c r="CU82" i="5"/>
  <c r="CV82" i="5"/>
  <c r="CT82" i="5"/>
  <c r="CS82" i="5"/>
  <c r="CC87" i="5"/>
  <c r="CW87" i="5"/>
  <c r="CV87" i="5"/>
  <c r="CU87" i="5"/>
  <c r="CT87" i="5"/>
  <c r="CS87" i="5"/>
  <c r="CQ886" i="5"/>
  <c r="CP886" i="5"/>
  <c r="CQ125" i="5"/>
  <c r="CP125" i="5"/>
  <c r="CB806" i="5"/>
  <c r="CF806" i="5" s="1"/>
  <c r="CH806" i="5" s="1"/>
  <c r="CO806" i="5"/>
  <c r="CN806" i="5"/>
  <c r="CM806" i="5"/>
  <c r="CL806" i="5"/>
  <c r="CK806" i="5"/>
  <c r="CC849" i="5"/>
  <c r="CG849" i="5" s="1"/>
  <c r="CT849" i="5"/>
  <c r="CS849" i="5"/>
  <c r="CW849" i="5"/>
  <c r="CV849" i="5"/>
  <c r="CU849" i="5"/>
  <c r="CC461" i="5"/>
  <c r="CG461" i="5" s="1"/>
  <c r="CW461" i="5"/>
  <c r="CV461" i="5"/>
  <c r="CU461" i="5"/>
  <c r="CT461" i="5"/>
  <c r="CS461" i="5"/>
  <c r="CC559" i="5"/>
  <c r="CW559" i="5"/>
  <c r="CV559" i="5"/>
  <c r="CU559" i="5"/>
  <c r="CT559" i="5"/>
  <c r="CS559" i="5"/>
  <c r="CC622" i="5"/>
  <c r="CG622" i="5" s="1"/>
  <c r="CW622" i="5"/>
  <c r="CV622" i="5"/>
  <c r="CU622" i="5"/>
  <c r="CT622" i="5"/>
  <c r="CS622" i="5"/>
  <c r="CC854" i="5"/>
  <c r="CG854" i="5" s="1"/>
  <c r="CH854" i="5" s="1"/>
  <c r="CW854" i="5"/>
  <c r="CV854" i="5"/>
  <c r="CU854" i="5"/>
  <c r="CT854" i="5"/>
  <c r="CS854" i="5"/>
  <c r="CC43" i="5"/>
  <c r="CG43" i="5" s="1"/>
  <c r="CV43" i="5"/>
  <c r="CU43" i="5"/>
  <c r="CT43" i="5"/>
  <c r="CS43" i="5"/>
  <c r="CW43" i="5"/>
  <c r="CC852" i="5"/>
  <c r="CG852" i="5" s="1"/>
  <c r="CS852" i="5"/>
  <c r="CV852" i="5"/>
  <c r="CU852" i="5"/>
  <c r="CT852" i="5"/>
  <c r="CW852" i="5"/>
  <c r="CC121" i="5"/>
  <c r="CG121" i="5" s="1"/>
  <c r="CS121" i="5"/>
  <c r="CW121" i="5"/>
  <c r="CV121" i="5"/>
  <c r="CU121" i="5"/>
  <c r="CT121" i="5"/>
  <c r="CQ784" i="5"/>
  <c r="CP784" i="5"/>
  <c r="CP40" i="5"/>
  <c r="CQ40" i="5"/>
  <c r="CP911" i="5"/>
  <c r="CQ441" i="5"/>
  <c r="CP441" i="5"/>
  <c r="CQ172" i="5"/>
  <c r="CP172" i="5"/>
  <c r="CX372" i="5"/>
  <c r="CQ321" i="5"/>
  <c r="CP321" i="5"/>
  <c r="CC152" i="5"/>
  <c r="CG152" i="5" s="1"/>
  <c r="CT152" i="5"/>
  <c r="CS152" i="5"/>
  <c r="CW152" i="5"/>
  <c r="CV152" i="5"/>
  <c r="CU152" i="5"/>
  <c r="CC53" i="5"/>
  <c r="CG53" i="5" s="1"/>
  <c r="CU53" i="5"/>
  <c r="CT53" i="5"/>
  <c r="CS53" i="5"/>
  <c r="CW53" i="5"/>
  <c r="CV53" i="5"/>
  <c r="CC46" i="5"/>
  <c r="CG46" i="5" s="1"/>
  <c r="CU46" i="5"/>
  <c r="CT46" i="5"/>
  <c r="CW46" i="5"/>
  <c r="CV46" i="5"/>
  <c r="CS46" i="5"/>
  <c r="CB859" i="5"/>
  <c r="CF859" i="5" s="1"/>
  <c r="CO859" i="5"/>
  <c r="CN859" i="5"/>
  <c r="CM859" i="5"/>
  <c r="CL859" i="5"/>
  <c r="CK859" i="5"/>
  <c r="CB665" i="5"/>
  <c r="CO665" i="5"/>
  <c r="CN665" i="5"/>
  <c r="CM665" i="5"/>
  <c r="CK665" i="5"/>
  <c r="CL665" i="5"/>
  <c r="CB544" i="5"/>
  <c r="CF544" i="5" s="1"/>
  <c r="CO544" i="5"/>
  <c r="CN544" i="5"/>
  <c r="CM544" i="5"/>
  <c r="CL544" i="5"/>
  <c r="CK544" i="5"/>
  <c r="CC127" i="5"/>
  <c r="CG127" i="5" s="1"/>
  <c r="CW127" i="5"/>
  <c r="CV127" i="5"/>
  <c r="CU127" i="5"/>
  <c r="CT127" i="5"/>
  <c r="CS127" i="5"/>
  <c r="CB49" i="5"/>
  <c r="CF49" i="5" s="1"/>
  <c r="CO49" i="5"/>
  <c r="CN49" i="5"/>
  <c r="CM49" i="5"/>
  <c r="CL49" i="5"/>
  <c r="CK49" i="5"/>
  <c r="CC897" i="5"/>
  <c r="CV897" i="5"/>
  <c r="CU897" i="5"/>
  <c r="CT897" i="5"/>
  <c r="CS897" i="5"/>
  <c r="CW897" i="5"/>
  <c r="CD754" i="5"/>
  <c r="CC452" i="5"/>
  <c r="CG452" i="5" s="1"/>
  <c r="CW452" i="5"/>
  <c r="CV452" i="5"/>
  <c r="CU452" i="5"/>
  <c r="CT452" i="5"/>
  <c r="CS452" i="5"/>
  <c r="CD473" i="5"/>
  <c r="CB478" i="5"/>
  <c r="CO478" i="5"/>
  <c r="CN478" i="5"/>
  <c r="CM478" i="5"/>
  <c r="CL478" i="5"/>
  <c r="CK478" i="5"/>
  <c r="CC714" i="5"/>
  <c r="CG714" i="5" s="1"/>
  <c r="CV714" i="5"/>
  <c r="CU714" i="5"/>
  <c r="CT714" i="5"/>
  <c r="CS714" i="5"/>
  <c r="CW714" i="5"/>
  <c r="CB64" i="5"/>
  <c r="CM64" i="5"/>
  <c r="CL64" i="5"/>
  <c r="CO64" i="5"/>
  <c r="CN64" i="5"/>
  <c r="CK64" i="5"/>
  <c r="CC301" i="5"/>
  <c r="CG301" i="5" s="1"/>
  <c r="CW301" i="5"/>
  <c r="CV301" i="5"/>
  <c r="CU301" i="5"/>
  <c r="CT301" i="5"/>
  <c r="CS301" i="5"/>
  <c r="CD802" i="5"/>
  <c r="CB733" i="5"/>
  <c r="CF733" i="5" s="1"/>
  <c r="CO733" i="5"/>
  <c r="CN733" i="5"/>
  <c r="CM733" i="5"/>
  <c r="CL733" i="5"/>
  <c r="CK733" i="5"/>
  <c r="CC528" i="5"/>
  <c r="CG528" i="5" s="1"/>
  <c r="CW528" i="5"/>
  <c r="CV528" i="5"/>
  <c r="CU528" i="5"/>
  <c r="CT528" i="5"/>
  <c r="CS528" i="5"/>
  <c r="CB531" i="5"/>
  <c r="CF531" i="5" s="1"/>
  <c r="CM531" i="5"/>
  <c r="CL531" i="5"/>
  <c r="CK531" i="5"/>
  <c r="CO531" i="5"/>
  <c r="CN531" i="5"/>
  <c r="CC684" i="5"/>
  <c r="CG684" i="5" s="1"/>
  <c r="CW684" i="5"/>
  <c r="CV684" i="5"/>
  <c r="CU684" i="5"/>
  <c r="CS684" i="5"/>
  <c r="CT684" i="5"/>
  <c r="CC443" i="5"/>
  <c r="CG443" i="5" s="1"/>
  <c r="CH443" i="5" s="1"/>
  <c r="CW443" i="5"/>
  <c r="CV443" i="5"/>
  <c r="CU443" i="5"/>
  <c r="CS443" i="5"/>
  <c r="CT443" i="5"/>
  <c r="CD350" i="5"/>
  <c r="CC484" i="5"/>
  <c r="CG484" i="5" s="1"/>
  <c r="CW484" i="5"/>
  <c r="CV484" i="5"/>
  <c r="CU484" i="5"/>
  <c r="CT484" i="5"/>
  <c r="CS484" i="5"/>
  <c r="CD584" i="5"/>
  <c r="CB30" i="5"/>
  <c r="CF30" i="5" s="1"/>
  <c r="CH30" i="5" s="1"/>
  <c r="CO30" i="5"/>
  <c r="CN30" i="5"/>
  <c r="CM30" i="5"/>
  <c r="CL30" i="5"/>
  <c r="CK30" i="5"/>
  <c r="CC176" i="5"/>
  <c r="CW176" i="5"/>
  <c r="CV176" i="5"/>
  <c r="CU176" i="5"/>
  <c r="CT176" i="5"/>
  <c r="CS176" i="5"/>
  <c r="CC917" i="5"/>
  <c r="CG917" i="5" s="1"/>
  <c r="CW917" i="5"/>
  <c r="CV917" i="5"/>
  <c r="CU917" i="5"/>
  <c r="CT917" i="5"/>
  <c r="CS917" i="5"/>
  <c r="CC921" i="5"/>
  <c r="CG921" i="5" s="1"/>
  <c r="CW921" i="5"/>
  <c r="CV921" i="5"/>
  <c r="CT921" i="5"/>
  <c r="CS921" i="5"/>
  <c r="CU921" i="5"/>
  <c r="CC557" i="5"/>
  <c r="CG557" i="5" s="1"/>
  <c r="CW557" i="5"/>
  <c r="CV557" i="5"/>
  <c r="CU557" i="5"/>
  <c r="CT557" i="5"/>
  <c r="CS557" i="5"/>
  <c r="CB863" i="5"/>
  <c r="CF863" i="5" s="1"/>
  <c r="CH863" i="5" s="1"/>
  <c r="CO863" i="5"/>
  <c r="CN863" i="5"/>
  <c r="CM863" i="5"/>
  <c r="CL863" i="5"/>
  <c r="CK863" i="5"/>
  <c r="CB690" i="5"/>
  <c r="CF690" i="5" s="1"/>
  <c r="CL690" i="5"/>
  <c r="CK690" i="5"/>
  <c r="CO690" i="5"/>
  <c r="CN690" i="5"/>
  <c r="CM690" i="5"/>
  <c r="CB510" i="5"/>
  <c r="CO510" i="5"/>
  <c r="CN510" i="5"/>
  <c r="CM510" i="5"/>
  <c r="CL510" i="5"/>
  <c r="CK510" i="5"/>
  <c r="CC828" i="5"/>
  <c r="CG828" i="5" s="1"/>
  <c r="CW828" i="5"/>
  <c r="CV828" i="5"/>
  <c r="CU828" i="5"/>
  <c r="CT828" i="5"/>
  <c r="CS828" i="5"/>
  <c r="CC471" i="5"/>
  <c r="CG471" i="5" s="1"/>
  <c r="CV471" i="5"/>
  <c r="CU471" i="5"/>
  <c r="CT471" i="5"/>
  <c r="CS471" i="5"/>
  <c r="CW471" i="5"/>
  <c r="CC944" i="5"/>
  <c r="CG944" i="5" s="1"/>
  <c r="CW944" i="5"/>
  <c r="CV944" i="5"/>
  <c r="CU944" i="5"/>
  <c r="CT944" i="5"/>
  <c r="CS944" i="5"/>
  <c r="CC841" i="5"/>
  <c r="CG841" i="5" s="1"/>
  <c r="CW841" i="5"/>
  <c r="CV841" i="5"/>
  <c r="CU841" i="5"/>
  <c r="CT841" i="5"/>
  <c r="CS841" i="5"/>
  <c r="CC49" i="5"/>
  <c r="CG49" i="5" s="1"/>
  <c r="CT49" i="5"/>
  <c r="CS49" i="5"/>
  <c r="CV49" i="5"/>
  <c r="CW49" i="5"/>
  <c r="CU49" i="5"/>
  <c r="CC241" i="5"/>
  <c r="CG241" i="5" s="1"/>
  <c r="CW241" i="5"/>
  <c r="CV241" i="5"/>
  <c r="CU241" i="5"/>
  <c r="CT241" i="5"/>
  <c r="CS241" i="5"/>
  <c r="CC428" i="5"/>
  <c r="CG428" i="5" s="1"/>
  <c r="CW428" i="5"/>
  <c r="CV428" i="5"/>
  <c r="CS428" i="5"/>
  <c r="CU428" i="5"/>
  <c r="CT428" i="5"/>
  <c r="CB423" i="5"/>
  <c r="CO423" i="5"/>
  <c r="CN423" i="5"/>
  <c r="CM423" i="5"/>
  <c r="CL423" i="5"/>
  <c r="CK423" i="5"/>
  <c r="CB774" i="5"/>
  <c r="CF774" i="5" s="1"/>
  <c r="CO774" i="5"/>
  <c r="CN774" i="5"/>
  <c r="CL774" i="5"/>
  <c r="CK774" i="5"/>
  <c r="CM774" i="5"/>
  <c r="CC292" i="5"/>
  <c r="CG292" i="5" s="1"/>
  <c r="CW292" i="5"/>
  <c r="CV292" i="5"/>
  <c r="CU292" i="5"/>
  <c r="CT292" i="5"/>
  <c r="CS292" i="5"/>
  <c r="CC118" i="5"/>
  <c r="CG118" i="5" s="1"/>
  <c r="CW118" i="5"/>
  <c r="CV118" i="5"/>
  <c r="CU118" i="5"/>
  <c r="CT118" i="5"/>
  <c r="CS118" i="5"/>
  <c r="CC69" i="5"/>
  <c r="CG69" i="5" s="1"/>
  <c r="CU69" i="5"/>
  <c r="CT69" i="5"/>
  <c r="CS69" i="5"/>
  <c r="CW69" i="5"/>
  <c r="CV69" i="5"/>
  <c r="CD804" i="5"/>
  <c r="CC493" i="5"/>
  <c r="CG493" i="5" s="1"/>
  <c r="CW493" i="5"/>
  <c r="CV493" i="5"/>
  <c r="CU493" i="5"/>
  <c r="CT493" i="5"/>
  <c r="CS493" i="5"/>
  <c r="CB386" i="5"/>
  <c r="CF386" i="5" s="1"/>
  <c r="CO386" i="5"/>
  <c r="CN386" i="5"/>
  <c r="CM386" i="5"/>
  <c r="CL386" i="5"/>
  <c r="CK386" i="5"/>
  <c r="CB591" i="5"/>
  <c r="CF591" i="5" s="1"/>
  <c r="CO591" i="5"/>
  <c r="CN591" i="5"/>
  <c r="CM591" i="5"/>
  <c r="CL591" i="5"/>
  <c r="CK591" i="5"/>
  <c r="CC873" i="5"/>
  <c r="CG873" i="5" s="1"/>
  <c r="CW873" i="5"/>
  <c r="CV873" i="5"/>
  <c r="CU873" i="5"/>
  <c r="CT873" i="5"/>
  <c r="CS873" i="5"/>
  <c r="CC822" i="5"/>
  <c r="CW822" i="5"/>
  <c r="CV822" i="5"/>
  <c r="CU822" i="5"/>
  <c r="CT822" i="5"/>
  <c r="CS822" i="5"/>
  <c r="CC129" i="5"/>
  <c r="CG129" i="5" s="1"/>
  <c r="CW129" i="5"/>
  <c r="CV129" i="5"/>
  <c r="CU129" i="5"/>
  <c r="CS129" i="5"/>
  <c r="CT129" i="5"/>
  <c r="CC181" i="5"/>
  <c r="CG181" i="5" s="1"/>
  <c r="CW181" i="5"/>
  <c r="CV181" i="5"/>
  <c r="CU181" i="5"/>
  <c r="CS181" i="5"/>
  <c r="CT181" i="5"/>
  <c r="CC51" i="5"/>
  <c r="CG51" i="5" s="1"/>
  <c r="CW51" i="5"/>
  <c r="CV51" i="5"/>
  <c r="CU51" i="5"/>
  <c r="CT51" i="5"/>
  <c r="CS51" i="5"/>
  <c r="CC426" i="5"/>
  <c r="CV426" i="5"/>
  <c r="CU426" i="5"/>
  <c r="CT426" i="5"/>
  <c r="CS426" i="5"/>
  <c r="CW426" i="5"/>
  <c r="CC794" i="5"/>
  <c r="CG794" i="5" s="1"/>
  <c r="CV794" i="5"/>
  <c r="CU794" i="5"/>
  <c r="CT794" i="5"/>
  <c r="CS794" i="5"/>
  <c r="CW794" i="5"/>
  <c r="CC850" i="5"/>
  <c r="CW850" i="5"/>
  <c r="CV850" i="5"/>
  <c r="CU850" i="5"/>
  <c r="CT850" i="5"/>
  <c r="CS850" i="5"/>
  <c r="CC642" i="5"/>
  <c r="CG642" i="5" s="1"/>
  <c r="CH642" i="5" s="1"/>
  <c r="CW642" i="5"/>
  <c r="CV642" i="5"/>
  <c r="CU642" i="5"/>
  <c r="CT642" i="5"/>
  <c r="CS642" i="5"/>
  <c r="CC240" i="5"/>
  <c r="CG240" i="5" s="1"/>
  <c r="CH240" i="5" s="1"/>
  <c r="CW240" i="5"/>
  <c r="CV240" i="5"/>
  <c r="CU240" i="5"/>
  <c r="CT240" i="5"/>
  <c r="CS240" i="5"/>
  <c r="CC497" i="5"/>
  <c r="CG497" i="5" s="1"/>
  <c r="CW497" i="5"/>
  <c r="CV497" i="5"/>
  <c r="CU497" i="5"/>
  <c r="CT497" i="5"/>
  <c r="CS497" i="5"/>
  <c r="CC549" i="5"/>
  <c r="CG549" i="5" s="1"/>
  <c r="CH549" i="5" s="1"/>
  <c r="CU549" i="5"/>
  <c r="CT549" i="5"/>
  <c r="CS549" i="5"/>
  <c r="CW549" i="5"/>
  <c r="CV549" i="5"/>
  <c r="CC237" i="5"/>
  <c r="CG237" i="5" s="1"/>
  <c r="CW237" i="5"/>
  <c r="CV237" i="5"/>
  <c r="CU237" i="5"/>
  <c r="CT237" i="5"/>
  <c r="CS237" i="5"/>
  <c r="CC279" i="5"/>
  <c r="CG279" i="5" s="1"/>
  <c r="CW279" i="5"/>
  <c r="CV279" i="5"/>
  <c r="CU279" i="5"/>
  <c r="CT279" i="5"/>
  <c r="CS279" i="5"/>
  <c r="CB396" i="5"/>
  <c r="CF396" i="5" s="1"/>
  <c r="CO396" i="5"/>
  <c r="CN396" i="5"/>
  <c r="CM396" i="5"/>
  <c r="CL396" i="5"/>
  <c r="CK396" i="5"/>
  <c r="CF723" i="5"/>
  <c r="CC924" i="5"/>
  <c r="CW924" i="5"/>
  <c r="CV924" i="5"/>
  <c r="CU924" i="5"/>
  <c r="CT924" i="5"/>
  <c r="CS924" i="5"/>
  <c r="CC120" i="5"/>
  <c r="CG120" i="5" s="1"/>
  <c r="CW120" i="5"/>
  <c r="CV120" i="5"/>
  <c r="CT120" i="5"/>
  <c r="CS120" i="5"/>
  <c r="CU120" i="5"/>
  <c r="CC11" i="5"/>
  <c r="CW11" i="5"/>
  <c r="CV11" i="5"/>
  <c r="CU11" i="5"/>
  <c r="CT11" i="5"/>
  <c r="CS11" i="5"/>
  <c r="CE984" i="5"/>
  <c r="CB855" i="5"/>
  <c r="CO855" i="5"/>
  <c r="CN855" i="5"/>
  <c r="CM855" i="5"/>
  <c r="CL855" i="5"/>
  <c r="CK855" i="5"/>
  <c r="CC814" i="5"/>
  <c r="CE814" i="5" s="1"/>
  <c r="CW814" i="5"/>
  <c r="CV814" i="5"/>
  <c r="CU814" i="5"/>
  <c r="CS814" i="5"/>
  <c r="CT814" i="5"/>
  <c r="CC626" i="5"/>
  <c r="CG626" i="5" s="1"/>
  <c r="CH626" i="5" s="1"/>
  <c r="CW626" i="5"/>
  <c r="CV626" i="5"/>
  <c r="CU626" i="5"/>
  <c r="CT626" i="5"/>
  <c r="CS626" i="5"/>
  <c r="CB467" i="5"/>
  <c r="CM467" i="5"/>
  <c r="CL467" i="5"/>
  <c r="CK467" i="5"/>
  <c r="CN467" i="5"/>
  <c r="CO467" i="5"/>
  <c r="CC514" i="5"/>
  <c r="CG514" i="5" s="1"/>
  <c r="CH514" i="5" s="1"/>
  <c r="CW514" i="5"/>
  <c r="CV514" i="5"/>
  <c r="CU514" i="5"/>
  <c r="CT514" i="5"/>
  <c r="CS514" i="5"/>
  <c r="CC892" i="5"/>
  <c r="CW892" i="5"/>
  <c r="CV892" i="5"/>
  <c r="CU892" i="5"/>
  <c r="CT892" i="5"/>
  <c r="CS892" i="5"/>
  <c r="CC467" i="5"/>
  <c r="CG467" i="5" s="1"/>
  <c r="CW467" i="5"/>
  <c r="CV467" i="5"/>
  <c r="CU467" i="5"/>
  <c r="CT467" i="5"/>
  <c r="CS467" i="5"/>
  <c r="CC273" i="5"/>
  <c r="CW273" i="5"/>
  <c r="CV273" i="5"/>
  <c r="CU273" i="5"/>
  <c r="CT273" i="5"/>
  <c r="CS273" i="5"/>
  <c r="CC226" i="5"/>
  <c r="CG226" i="5" s="1"/>
  <c r="CW226" i="5"/>
  <c r="CV226" i="5"/>
  <c r="CU226" i="5"/>
  <c r="CT226" i="5"/>
  <c r="CS226" i="5"/>
  <c r="CC804" i="5"/>
  <c r="CG804" i="5" s="1"/>
  <c r="CH804" i="5" s="1"/>
  <c r="CW804" i="5"/>
  <c r="CV804" i="5"/>
  <c r="CU804" i="5"/>
  <c r="CT804" i="5"/>
  <c r="CS804" i="5"/>
  <c r="CC247" i="5"/>
  <c r="CG247" i="5" s="1"/>
  <c r="CW247" i="5"/>
  <c r="CV247" i="5"/>
  <c r="CU247" i="5"/>
  <c r="CT247" i="5"/>
  <c r="CS247" i="5"/>
  <c r="CC446" i="5"/>
  <c r="CW446" i="5"/>
  <c r="CV446" i="5"/>
  <c r="CS446" i="5"/>
  <c r="CU446" i="5"/>
  <c r="CT446" i="5"/>
  <c r="CC982" i="5"/>
  <c r="CG982" i="5" s="1"/>
  <c r="CH982" i="5" s="1"/>
  <c r="CW982" i="5"/>
  <c r="CV982" i="5"/>
  <c r="CU982" i="5"/>
  <c r="CS982" i="5"/>
  <c r="CT982" i="5"/>
  <c r="CC45" i="5"/>
  <c r="CE45" i="5" s="1"/>
  <c r="CW45" i="5"/>
  <c r="CV45" i="5"/>
  <c r="CU45" i="5"/>
  <c r="CT45" i="5"/>
  <c r="CS45" i="5"/>
  <c r="CC962" i="5"/>
  <c r="CE962" i="5" s="1"/>
  <c r="CW962" i="5"/>
  <c r="CV962" i="5"/>
  <c r="CU962" i="5"/>
  <c r="CT962" i="5"/>
  <c r="CS962" i="5"/>
  <c r="CC832" i="5"/>
  <c r="CW832" i="5"/>
  <c r="CV832" i="5"/>
  <c r="CU832" i="5"/>
  <c r="CT832" i="5"/>
  <c r="CS832" i="5"/>
  <c r="CB775" i="5"/>
  <c r="CF775" i="5" s="1"/>
  <c r="CO775" i="5"/>
  <c r="CN775" i="5"/>
  <c r="CM775" i="5"/>
  <c r="CL775" i="5"/>
  <c r="CK775" i="5"/>
  <c r="CC580" i="5"/>
  <c r="CE580" i="5" s="1"/>
  <c r="CW580" i="5"/>
  <c r="CV580" i="5"/>
  <c r="CU580" i="5"/>
  <c r="CT580" i="5"/>
  <c r="CS580" i="5"/>
  <c r="CC617" i="5"/>
  <c r="CU617" i="5"/>
  <c r="CT617" i="5"/>
  <c r="CS617" i="5"/>
  <c r="CW617" i="5"/>
  <c r="CV617" i="5"/>
  <c r="CC500" i="5"/>
  <c r="CG500" i="5" s="1"/>
  <c r="CW500" i="5"/>
  <c r="CV500" i="5"/>
  <c r="CU500" i="5"/>
  <c r="CT500" i="5"/>
  <c r="CS500" i="5"/>
  <c r="CC734" i="5"/>
  <c r="CG734" i="5" s="1"/>
  <c r="CH734" i="5" s="1"/>
  <c r="CW734" i="5"/>
  <c r="CV734" i="5"/>
  <c r="CU734" i="5"/>
  <c r="CT734" i="5"/>
  <c r="CS734" i="5"/>
  <c r="CB581" i="5"/>
  <c r="CO581" i="5"/>
  <c r="CN581" i="5"/>
  <c r="CM581" i="5"/>
  <c r="CL581" i="5"/>
  <c r="CK581" i="5"/>
  <c r="CC571" i="5"/>
  <c r="CG571" i="5" s="1"/>
  <c r="CW571" i="5"/>
  <c r="CV571" i="5"/>
  <c r="CU571" i="5"/>
  <c r="CT571" i="5"/>
  <c r="CS571" i="5"/>
  <c r="CC992" i="5"/>
  <c r="CG992" i="5" s="1"/>
  <c r="CH992" i="5" s="1"/>
  <c r="CV992" i="5"/>
  <c r="CU992" i="5"/>
  <c r="CT992" i="5"/>
  <c r="CS992" i="5"/>
  <c r="CW992" i="5"/>
  <c r="CC390" i="5"/>
  <c r="CG390" i="5" s="1"/>
  <c r="CW390" i="5"/>
  <c r="CV390" i="5"/>
  <c r="CU390" i="5"/>
  <c r="CT390" i="5"/>
  <c r="CS390" i="5"/>
  <c r="CB831" i="5"/>
  <c r="CF831" i="5" s="1"/>
  <c r="CO831" i="5"/>
  <c r="CN831" i="5"/>
  <c r="CM831" i="5"/>
  <c r="CL831" i="5"/>
  <c r="CK831" i="5"/>
  <c r="CC621" i="5"/>
  <c r="CG621" i="5" s="1"/>
  <c r="CW621" i="5"/>
  <c r="CV621" i="5"/>
  <c r="CU621" i="5"/>
  <c r="CT621" i="5"/>
  <c r="CS621" i="5"/>
  <c r="CC801" i="5"/>
  <c r="CW801" i="5"/>
  <c r="CV801" i="5"/>
  <c r="CU801" i="5"/>
  <c r="CT801" i="5"/>
  <c r="CS801" i="5"/>
  <c r="CD946" i="5"/>
  <c r="CB660" i="5"/>
  <c r="CF660" i="5" s="1"/>
  <c r="CO660" i="5"/>
  <c r="CM660" i="5"/>
  <c r="CL660" i="5"/>
  <c r="CK660" i="5"/>
  <c r="CN660" i="5"/>
  <c r="CC320" i="5"/>
  <c r="CG320" i="5" s="1"/>
  <c r="CH320" i="5" s="1"/>
  <c r="CW320" i="5"/>
  <c r="CV320" i="5"/>
  <c r="CU320" i="5"/>
  <c r="CT320" i="5"/>
  <c r="CS320" i="5"/>
  <c r="CC246" i="5"/>
  <c r="CW246" i="5"/>
  <c r="CV246" i="5"/>
  <c r="CU246" i="5"/>
  <c r="CT246" i="5"/>
  <c r="CS246" i="5"/>
  <c r="CQ732" i="5"/>
  <c r="CP559" i="5"/>
  <c r="CX272" i="5"/>
  <c r="CZ513" i="5"/>
  <c r="CP190" i="5"/>
  <c r="CQ190" i="5"/>
  <c r="CQ749" i="5"/>
  <c r="CP749" i="5"/>
  <c r="CQ147" i="5"/>
  <c r="DF147" i="5" s="1"/>
  <c r="CQ298" i="5"/>
  <c r="CP298" i="5"/>
  <c r="CP215" i="5"/>
  <c r="CQ186" i="5"/>
  <c r="CP186" i="5"/>
  <c r="CQ225" i="5"/>
  <c r="CP225" i="5"/>
  <c r="CQ795" i="5"/>
  <c r="CP336" i="5"/>
  <c r="CY227" i="5"/>
  <c r="CX227" i="5"/>
  <c r="CQ434" i="5"/>
  <c r="CP642" i="5"/>
  <c r="CQ650" i="5"/>
  <c r="CP650" i="5"/>
  <c r="CQ664" i="5"/>
  <c r="CQ214" i="5"/>
  <c r="CP214" i="5"/>
  <c r="CP483" i="5"/>
  <c r="CQ483" i="5"/>
  <c r="CP514" i="5"/>
  <c r="CQ787" i="5"/>
  <c r="CP787" i="5"/>
  <c r="CQ368" i="5"/>
  <c r="CQ232" i="5"/>
  <c r="CP232" i="5"/>
  <c r="CF830" i="5"/>
  <c r="CD830" i="5"/>
  <c r="CX496" i="5"/>
  <c r="CP813" i="5"/>
  <c r="CX451" i="5"/>
  <c r="CQ212" i="5"/>
  <c r="CP212" i="5"/>
  <c r="CQ748" i="5"/>
  <c r="CQ347" i="5"/>
  <c r="CP145" i="5"/>
  <c r="CQ145" i="5"/>
  <c r="CQ953" i="5"/>
  <c r="CP953" i="5"/>
  <c r="CQ984" i="5"/>
  <c r="CP984" i="5"/>
  <c r="CP361" i="5"/>
  <c r="CX376" i="5"/>
  <c r="CY376" i="5"/>
  <c r="CQ773" i="5"/>
  <c r="CQ31" i="5"/>
  <c r="CP31" i="5"/>
  <c r="CQ851" i="5"/>
  <c r="CP851" i="5"/>
  <c r="CP221" i="5"/>
  <c r="CQ221" i="5"/>
  <c r="CQ202" i="5"/>
  <c r="CP202" i="5"/>
  <c r="CP394" i="5"/>
  <c r="CQ394" i="5"/>
  <c r="CP431" i="5"/>
  <c r="CQ431" i="5"/>
  <c r="CQ463" i="5"/>
  <c r="CP463" i="5"/>
  <c r="CQ889" i="5"/>
  <c r="CP889" i="5"/>
  <c r="CQ104" i="5"/>
  <c r="CP104" i="5"/>
  <c r="CY233" i="5"/>
  <c r="CX233" i="5"/>
  <c r="CQ458" i="5"/>
  <c r="CY147" i="5"/>
  <c r="CX147" i="5"/>
  <c r="CY74" i="5"/>
  <c r="CX74" i="5"/>
  <c r="CQ384" i="5"/>
  <c r="CQ474" i="5"/>
  <c r="CY534" i="5"/>
  <c r="CX534" i="5"/>
  <c r="CQ421" i="5"/>
  <c r="CP421" i="5"/>
  <c r="CX625" i="5"/>
  <c r="CC721" i="5"/>
  <c r="CG721" i="5" s="1"/>
  <c r="CW721" i="5"/>
  <c r="CV721" i="5"/>
  <c r="CU721" i="5"/>
  <c r="CT721" i="5"/>
  <c r="CS721" i="5"/>
  <c r="CC886" i="5"/>
  <c r="CG886" i="5" s="1"/>
  <c r="CW886" i="5"/>
  <c r="CV886" i="5"/>
  <c r="CS886" i="5"/>
  <c r="CU886" i="5"/>
  <c r="CT886" i="5"/>
  <c r="CC430" i="5"/>
  <c r="CG430" i="5" s="1"/>
  <c r="CW430" i="5"/>
  <c r="CV430" i="5"/>
  <c r="CU430" i="5"/>
  <c r="CT430" i="5"/>
  <c r="CS430" i="5"/>
  <c r="CC975" i="5"/>
  <c r="CG975" i="5" s="1"/>
  <c r="CV975" i="5"/>
  <c r="CU975" i="5"/>
  <c r="CT975" i="5"/>
  <c r="CS975" i="5"/>
  <c r="CW975" i="5"/>
  <c r="CC332" i="5"/>
  <c r="CW332" i="5"/>
  <c r="CV332" i="5"/>
  <c r="CU332" i="5"/>
  <c r="CT332" i="5"/>
  <c r="CS332" i="5"/>
  <c r="CC249" i="5"/>
  <c r="CG249" i="5" s="1"/>
  <c r="CW249" i="5"/>
  <c r="CV249" i="5"/>
  <c r="CU249" i="5"/>
  <c r="CT249" i="5"/>
  <c r="CS249" i="5"/>
  <c r="CC112" i="5"/>
  <c r="CG112" i="5" s="1"/>
  <c r="CU112" i="5"/>
  <c r="CT112" i="5"/>
  <c r="CS112" i="5"/>
  <c r="CW112" i="5"/>
  <c r="CV112" i="5"/>
  <c r="CC9" i="5"/>
  <c r="CG9" i="5" s="1"/>
  <c r="CW9" i="5"/>
  <c r="CV9" i="5"/>
  <c r="CS9" i="5"/>
  <c r="CT9" i="5"/>
  <c r="CU9" i="5"/>
  <c r="CQ115" i="5"/>
  <c r="CP115" i="5"/>
  <c r="CC142" i="5"/>
  <c r="CG142" i="5" s="1"/>
  <c r="CW142" i="5"/>
  <c r="CV142" i="5"/>
  <c r="CU142" i="5"/>
  <c r="CT142" i="5"/>
  <c r="CS142" i="5"/>
  <c r="CB816" i="5"/>
  <c r="CF816" i="5" s="1"/>
  <c r="CO816" i="5"/>
  <c r="CN816" i="5"/>
  <c r="CL816" i="5"/>
  <c r="CK816" i="5"/>
  <c r="CM816" i="5"/>
  <c r="CC475" i="5"/>
  <c r="CW475" i="5"/>
  <c r="CV475" i="5"/>
  <c r="CU475" i="5"/>
  <c r="CT475" i="5"/>
  <c r="CS475" i="5"/>
  <c r="CC728" i="5"/>
  <c r="CW728" i="5"/>
  <c r="CV728" i="5"/>
  <c r="CT728" i="5"/>
  <c r="CS728" i="5"/>
  <c r="CU728" i="5"/>
  <c r="CC132" i="5"/>
  <c r="CG132" i="5" s="1"/>
  <c r="CH132" i="5" s="1"/>
  <c r="CW132" i="5"/>
  <c r="CV132" i="5"/>
  <c r="CU132" i="5"/>
  <c r="CS132" i="5"/>
  <c r="CT132" i="5"/>
  <c r="CC180" i="5"/>
  <c r="CV180" i="5"/>
  <c r="CU180" i="5"/>
  <c r="CT180" i="5"/>
  <c r="CS180" i="5"/>
  <c r="CW180" i="5"/>
  <c r="CP892" i="5"/>
  <c r="CQ873" i="5"/>
  <c r="CP873" i="5"/>
  <c r="CP479" i="5"/>
  <c r="CQ479" i="5"/>
  <c r="CQ25" i="5"/>
  <c r="CP25" i="5"/>
  <c r="CB776" i="5"/>
  <c r="CF776" i="5" s="1"/>
  <c r="CO776" i="5"/>
  <c r="CN776" i="5"/>
  <c r="CM776" i="5"/>
  <c r="CL776" i="5"/>
  <c r="CK776" i="5"/>
  <c r="CC909" i="5"/>
  <c r="CG909" i="5" s="1"/>
  <c r="CV909" i="5"/>
  <c r="CU909" i="5"/>
  <c r="CT909" i="5"/>
  <c r="CS909" i="5"/>
  <c r="CW909" i="5"/>
  <c r="CC529" i="5"/>
  <c r="CG529" i="5" s="1"/>
  <c r="CT529" i="5"/>
  <c r="CS529" i="5"/>
  <c r="CW529" i="5"/>
  <c r="CU529" i="5"/>
  <c r="CV529" i="5"/>
  <c r="CC594" i="5"/>
  <c r="CV594" i="5"/>
  <c r="CU594" i="5"/>
  <c r="CT594" i="5"/>
  <c r="CS594" i="5"/>
  <c r="CW594" i="5"/>
  <c r="CC861" i="5"/>
  <c r="CG861" i="5" s="1"/>
  <c r="CH861" i="5" s="1"/>
  <c r="CW861" i="5"/>
  <c r="CV861" i="5"/>
  <c r="CU861" i="5"/>
  <c r="CT861" i="5"/>
  <c r="CS861" i="5"/>
  <c r="CE949" i="5"/>
  <c r="CC650" i="5"/>
  <c r="CV650" i="5"/>
  <c r="CU650" i="5"/>
  <c r="CT650" i="5"/>
  <c r="CS650" i="5"/>
  <c r="CW650" i="5"/>
  <c r="CC361" i="5"/>
  <c r="CW361" i="5"/>
  <c r="CV361" i="5"/>
  <c r="CU361" i="5"/>
  <c r="CT361" i="5"/>
  <c r="CS361" i="5"/>
  <c r="CP345" i="5"/>
  <c r="CY702" i="5"/>
  <c r="CX702" i="5"/>
  <c r="CQ5" i="5"/>
  <c r="CD820" i="5"/>
  <c r="CB725" i="5"/>
  <c r="CF725" i="5" s="1"/>
  <c r="CO725" i="5"/>
  <c r="CN725" i="5"/>
  <c r="CM725" i="5"/>
  <c r="CL725" i="5"/>
  <c r="CK725" i="5"/>
  <c r="CE831" i="5"/>
  <c r="CC567" i="5"/>
  <c r="CW567" i="5"/>
  <c r="CV567" i="5"/>
  <c r="CU567" i="5"/>
  <c r="CT567" i="5"/>
  <c r="CS567" i="5"/>
  <c r="CB323" i="5"/>
  <c r="CF323" i="5" s="1"/>
  <c r="CO323" i="5"/>
  <c r="CN323" i="5"/>
  <c r="CM323" i="5"/>
  <c r="CL323" i="5"/>
  <c r="CK323" i="5"/>
  <c r="CB74" i="5"/>
  <c r="CL74" i="5"/>
  <c r="CO74" i="5"/>
  <c r="CN74" i="5"/>
  <c r="CM74" i="5"/>
  <c r="CK74" i="5"/>
  <c r="CB407" i="5"/>
  <c r="CF407" i="5" s="1"/>
  <c r="CO407" i="5"/>
  <c r="CN407" i="5"/>
  <c r="CM407" i="5"/>
  <c r="CL407" i="5"/>
  <c r="CK407" i="5"/>
  <c r="CB884" i="5"/>
  <c r="CF884" i="5" s="1"/>
  <c r="CO884" i="5"/>
  <c r="CN884" i="5"/>
  <c r="CM884" i="5"/>
  <c r="CL884" i="5"/>
  <c r="CK884" i="5"/>
  <c r="CE720" i="5"/>
  <c r="CB579" i="5"/>
  <c r="CF579" i="5" s="1"/>
  <c r="CO579" i="5"/>
  <c r="CN579" i="5"/>
  <c r="CM579" i="5"/>
  <c r="CL579" i="5"/>
  <c r="CK579" i="5"/>
  <c r="CC110" i="5"/>
  <c r="CG110" i="5" s="1"/>
  <c r="CW110" i="5"/>
  <c r="CV110" i="5"/>
  <c r="CU110" i="5"/>
  <c r="CT110" i="5"/>
  <c r="CS110" i="5"/>
  <c r="CB53" i="5"/>
  <c r="CF53" i="5" s="1"/>
  <c r="CO53" i="5"/>
  <c r="CN53" i="5"/>
  <c r="CM53" i="5"/>
  <c r="CL53" i="5"/>
  <c r="CK53" i="5"/>
  <c r="CC969" i="5"/>
  <c r="CG969" i="5" s="1"/>
  <c r="CW969" i="5"/>
  <c r="CV969" i="5"/>
  <c r="CU969" i="5"/>
  <c r="CT969" i="5"/>
  <c r="CS969" i="5"/>
  <c r="CB86" i="5"/>
  <c r="CF86" i="5" s="1"/>
  <c r="CO86" i="5"/>
  <c r="CN86" i="5"/>
  <c r="CM86" i="5"/>
  <c r="CL86" i="5"/>
  <c r="CK86" i="5"/>
  <c r="CC307" i="5"/>
  <c r="CG307" i="5" s="1"/>
  <c r="CW307" i="5"/>
  <c r="CV307" i="5"/>
  <c r="CU307" i="5"/>
  <c r="CT307" i="5"/>
  <c r="CS307" i="5"/>
  <c r="CB208" i="5"/>
  <c r="CF208" i="5" s="1"/>
  <c r="CO208" i="5"/>
  <c r="CN208" i="5"/>
  <c r="CM208" i="5"/>
  <c r="CL208" i="5"/>
  <c r="CK208" i="5"/>
  <c r="CC550" i="5"/>
  <c r="CG550" i="5" s="1"/>
  <c r="CW550" i="5"/>
  <c r="CV550" i="5"/>
  <c r="CU550" i="5"/>
  <c r="CT550" i="5"/>
  <c r="CS550" i="5"/>
  <c r="CB499" i="5"/>
  <c r="CF499" i="5" s="1"/>
  <c r="CO499" i="5"/>
  <c r="CN499" i="5"/>
  <c r="CM499" i="5"/>
  <c r="CL499" i="5"/>
  <c r="CK499" i="5"/>
  <c r="CD335" i="5"/>
  <c r="CC20" i="5"/>
  <c r="CG20" i="5" s="1"/>
  <c r="CU20" i="5"/>
  <c r="CT20" i="5"/>
  <c r="CS20" i="5"/>
  <c r="CW20" i="5"/>
  <c r="CV20" i="5"/>
  <c r="CC100" i="5"/>
  <c r="CW100" i="5"/>
  <c r="CV100" i="5"/>
  <c r="CU100" i="5"/>
  <c r="CT100" i="5"/>
  <c r="CS100" i="5"/>
  <c r="CB445" i="5"/>
  <c r="CF445" i="5" s="1"/>
  <c r="CO445" i="5"/>
  <c r="CN445" i="5"/>
  <c r="CK445" i="5"/>
  <c r="CM445" i="5"/>
  <c r="CL445" i="5"/>
  <c r="CC941" i="5"/>
  <c r="CG941" i="5" s="1"/>
  <c r="CW941" i="5"/>
  <c r="CV941" i="5"/>
  <c r="CU941" i="5"/>
  <c r="CT941" i="5"/>
  <c r="CS941" i="5"/>
  <c r="CE817" i="5"/>
  <c r="CC445" i="5"/>
  <c r="CG445" i="5" s="1"/>
  <c r="CW445" i="5"/>
  <c r="CV445" i="5"/>
  <c r="CU445" i="5"/>
  <c r="CT445" i="5"/>
  <c r="CS445" i="5"/>
  <c r="CC973" i="5"/>
  <c r="CG973" i="5" s="1"/>
  <c r="CW973" i="5"/>
  <c r="CV973" i="5"/>
  <c r="CU973" i="5"/>
  <c r="CT973" i="5"/>
  <c r="CS973" i="5"/>
  <c r="CC599" i="5"/>
  <c r="CG599" i="5" s="1"/>
  <c r="CT599" i="5"/>
  <c r="CS599" i="5"/>
  <c r="CW599" i="5"/>
  <c r="CV599" i="5"/>
  <c r="CU599" i="5"/>
  <c r="CC333" i="5"/>
  <c r="CG333" i="5" s="1"/>
  <c r="CH333" i="5" s="1"/>
  <c r="CW333" i="5"/>
  <c r="CV333" i="5"/>
  <c r="CU333" i="5"/>
  <c r="CT333" i="5"/>
  <c r="CS333" i="5"/>
  <c r="CC675" i="5"/>
  <c r="CG675" i="5" s="1"/>
  <c r="CW675" i="5"/>
  <c r="CV675" i="5"/>
  <c r="CU675" i="5"/>
  <c r="CS675" i="5"/>
  <c r="CT675" i="5"/>
  <c r="CC10" i="5"/>
  <c r="CV10" i="5"/>
  <c r="CU10" i="5"/>
  <c r="CT10" i="5"/>
  <c r="CS10" i="5"/>
  <c r="CW10" i="5"/>
  <c r="CB668" i="5"/>
  <c r="CF668" i="5" s="1"/>
  <c r="CO668" i="5"/>
  <c r="CN668" i="5"/>
  <c r="CM668" i="5"/>
  <c r="CL668" i="5"/>
  <c r="CK668" i="5"/>
  <c r="CB241" i="5"/>
  <c r="CF241" i="5" s="1"/>
  <c r="CO241" i="5"/>
  <c r="CN241" i="5"/>
  <c r="CM241" i="5"/>
  <c r="CK241" i="5"/>
  <c r="CL241" i="5"/>
  <c r="CB897" i="5"/>
  <c r="CF897" i="5" s="1"/>
  <c r="CO897" i="5"/>
  <c r="CN897" i="5"/>
  <c r="CM897" i="5"/>
  <c r="CL897" i="5"/>
  <c r="CK897" i="5"/>
  <c r="CC709" i="5"/>
  <c r="CG709" i="5" s="1"/>
  <c r="CW709" i="5"/>
  <c r="CV709" i="5"/>
  <c r="CU709" i="5"/>
  <c r="CT709" i="5"/>
  <c r="CS709" i="5"/>
  <c r="CC748" i="5"/>
  <c r="CG748" i="5" s="1"/>
  <c r="CU748" i="5"/>
  <c r="CT748" i="5"/>
  <c r="CS748" i="5"/>
  <c r="CW748" i="5"/>
  <c r="CV748" i="5"/>
  <c r="CB229" i="5"/>
  <c r="CF229" i="5" s="1"/>
  <c r="CO229" i="5"/>
  <c r="CN229" i="5"/>
  <c r="CM229" i="5"/>
  <c r="CK229" i="5"/>
  <c r="CL229" i="5"/>
  <c r="CC269" i="5"/>
  <c r="CG269" i="5" s="1"/>
  <c r="CW269" i="5"/>
  <c r="CV269" i="5"/>
  <c r="CU269" i="5"/>
  <c r="CT269" i="5"/>
  <c r="CS269" i="5"/>
  <c r="CB779" i="5"/>
  <c r="CF779" i="5" s="1"/>
  <c r="CO779" i="5"/>
  <c r="CN779" i="5"/>
  <c r="CM779" i="5"/>
  <c r="CL779" i="5"/>
  <c r="CK779" i="5"/>
  <c r="CC864" i="5"/>
  <c r="CG864" i="5" s="1"/>
  <c r="CW864" i="5"/>
  <c r="CV864" i="5"/>
  <c r="CU864" i="5"/>
  <c r="CT864" i="5"/>
  <c r="CS864" i="5"/>
  <c r="CB828" i="5"/>
  <c r="CF828" i="5" s="1"/>
  <c r="CO828" i="5"/>
  <c r="CN828" i="5"/>
  <c r="CM828" i="5"/>
  <c r="CL828" i="5"/>
  <c r="CK828" i="5"/>
  <c r="CC195" i="5"/>
  <c r="CG195" i="5" s="1"/>
  <c r="CV195" i="5"/>
  <c r="CU195" i="5"/>
  <c r="CT195" i="5"/>
  <c r="CS195" i="5"/>
  <c r="CW195" i="5"/>
  <c r="CC306" i="5"/>
  <c r="CG306" i="5" s="1"/>
  <c r="CH306" i="5" s="1"/>
  <c r="CU306" i="5"/>
  <c r="CW306" i="5"/>
  <c r="CV306" i="5"/>
  <c r="CT306" i="5"/>
  <c r="CS306" i="5"/>
  <c r="CC319" i="5"/>
  <c r="CG319" i="5" s="1"/>
  <c r="CW319" i="5"/>
  <c r="CV319" i="5"/>
  <c r="CU319" i="5"/>
  <c r="CT319" i="5"/>
  <c r="CS319" i="5"/>
  <c r="CB955" i="5"/>
  <c r="CF955" i="5" s="1"/>
  <c r="CO955" i="5"/>
  <c r="CN955" i="5"/>
  <c r="CM955" i="5"/>
  <c r="CL955" i="5"/>
  <c r="CK955" i="5"/>
  <c r="CC16" i="5"/>
  <c r="CG16" i="5" s="1"/>
  <c r="CT16" i="5"/>
  <c r="CU16" i="5"/>
  <c r="CW16" i="5"/>
  <c r="CV16" i="5"/>
  <c r="CS16" i="5"/>
  <c r="CC887" i="5"/>
  <c r="CG887" i="5" s="1"/>
  <c r="CS887" i="5"/>
  <c r="CW887" i="5"/>
  <c r="CT887" i="5"/>
  <c r="CV887" i="5"/>
  <c r="CU887" i="5"/>
  <c r="CC56" i="5"/>
  <c r="CG56" i="5" s="1"/>
  <c r="CU56" i="5"/>
  <c r="CT56" i="5"/>
  <c r="CS56" i="5"/>
  <c r="CW56" i="5"/>
  <c r="CV56" i="5"/>
  <c r="CC698" i="5"/>
  <c r="CG698" i="5" s="1"/>
  <c r="CS698" i="5"/>
  <c r="CW698" i="5"/>
  <c r="CV698" i="5"/>
  <c r="CU698" i="5"/>
  <c r="CT698" i="5"/>
  <c r="CC187" i="5"/>
  <c r="CG187" i="5" s="1"/>
  <c r="CW187" i="5"/>
  <c r="CV187" i="5"/>
  <c r="CU187" i="5"/>
  <c r="CT187" i="5"/>
  <c r="CS187" i="5"/>
  <c r="CB308" i="5"/>
  <c r="CF308" i="5" s="1"/>
  <c r="CH308" i="5" s="1"/>
  <c r="CM308" i="5"/>
  <c r="CO308" i="5"/>
  <c r="CN308" i="5"/>
  <c r="CL308" i="5"/>
  <c r="CK308" i="5"/>
  <c r="CC775" i="5"/>
  <c r="CG775" i="5" s="1"/>
  <c r="CW775" i="5"/>
  <c r="CU775" i="5"/>
  <c r="CT775" i="5"/>
  <c r="CS775" i="5"/>
  <c r="CV775" i="5"/>
  <c r="CB66" i="5"/>
  <c r="CF66" i="5" s="1"/>
  <c r="CO66" i="5"/>
  <c r="CN66" i="5"/>
  <c r="CM66" i="5"/>
  <c r="CL66" i="5"/>
  <c r="CK66" i="5"/>
  <c r="CC411" i="5"/>
  <c r="CG411" i="5" s="1"/>
  <c r="CH411" i="5" s="1"/>
  <c r="CU411" i="5"/>
  <c r="CT411" i="5"/>
  <c r="CV411" i="5"/>
  <c r="CW411" i="5"/>
  <c r="CS411" i="5"/>
  <c r="CC627" i="5"/>
  <c r="CE627" i="5" s="1"/>
  <c r="CW627" i="5"/>
  <c r="CV627" i="5"/>
  <c r="CU627" i="5"/>
  <c r="CT627" i="5"/>
  <c r="CS627" i="5"/>
  <c r="CB19" i="5"/>
  <c r="CF19" i="5" s="1"/>
  <c r="CO19" i="5"/>
  <c r="CN19" i="5"/>
  <c r="CM19" i="5"/>
  <c r="CL19" i="5"/>
  <c r="CK19" i="5"/>
  <c r="CC343" i="5"/>
  <c r="CG343" i="5" s="1"/>
  <c r="CW343" i="5"/>
  <c r="CV343" i="5"/>
  <c r="CU343" i="5"/>
  <c r="CT343" i="5"/>
  <c r="CS343" i="5"/>
  <c r="CC21" i="5"/>
  <c r="CG21" i="5" s="1"/>
  <c r="CW21" i="5"/>
  <c r="CV21" i="5"/>
  <c r="CU21" i="5"/>
  <c r="CT21" i="5"/>
  <c r="CS21" i="5"/>
  <c r="CC560" i="5"/>
  <c r="CG560" i="5" s="1"/>
  <c r="CW560" i="5"/>
  <c r="CV560" i="5"/>
  <c r="CU560" i="5"/>
  <c r="CT560" i="5"/>
  <c r="CS560" i="5"/>
  <c r="CC52" i="5"/>
  <c r="CG52" i="5" s="1"/>
  <c r="CS52" i="5"/>
  <c r="CW52" i="5"/>
  <c r="CV52" i="5"/>
  <c r="CU52" i="5"/>
  <c r="CT52" i="5"/>
  <c r="CC655" i="5"/>
  <c r="CG655" i="5" s="1"/>
  <c r="CH655" i="5" s="1"/>
  <c r="CV655" i="5"/>
  <c r="CU655" i="5"/>
  <c r="CT655" i="5"/>
  <c r="CS655" i="5"/>
  <c r="CW655" i="5"/>
  <c r="CC375" i="5"/>
  <c r="CG375" i="5" s="1"/>
  <c r="CW375" i="5"/>
  <c r="CV375" i="5"/>
  <c r="CU375" i="5"/>
  <c r="CT375" i="5"/>
  <c r="CS375" i="5"/>
  <c r="CC842" i="5"/>
  <c r="CW842" i="5"/>
  <c r="CV842" i="5"/>
  <c r="CU842" i="5"/>
  <c r="CT842" i="5"/>
  <c r="CS842" i="5"/>
  <c r="CB588" i="5"/>
  <c r="CF588" i="5" s="1"/>
  <c r="CO588" i="5"/>
  <c r="CN588" i="5"/>
  <c r="CM588" i="5"/>
  <c r="CL588" i="5"/>
  <c r="CK588" i="5"/>
  <c r="CC575" i="5"/>
  <c r="CG575" i="5" s="1"/>
  <c r="CS575" i="5"/>
  <c r="CW575" i="5"/>
  <c r="CV575" i="5"/>
  <c r="CU575" i="5"/>
  <c r="CT575" i="5"/>
  <c r="CC163" i="5"/>
  <c r="CG163" i="5" s="1"/>
  <c r="CW163" i="5"/>
  <c r="CV163" i="5"/>
  <c r="CU163" i="5"/>
  <c r="CS163" i="5"/>
  <c r="CT163" i="5"/>
  <c r="CF390" i="5"/>
  <c r="CH390" i="5" s="1"/>
  <c r="CC726" i="5"/>
  <c r="CG726" i="5" s="1"/>
  <c r="CS726" i="5"/>
  <c r="CW726" i="5"/>
  <c r="CV726" i="5"/>
  <c r="CU726" i="5"/>
  <c r="CT726" i="5"/>
  <c r="CC276" i="5"/>
  <c r="CW276" i="5"/>
  <c r="CV276" i="5"/>
  <c r="CU276" i="5"/>
  <c r="CT276" i="5"/>
  <c r="CS276" i="5"/>
  <c r="CC354" i="5"/>
  <c r="CG354" i="5" s="1"/>
  <c r="CS354" i="5"/>
  <c r="CW354" i="5"/>
  <c r="CV354" i="5"/>
  <c r="CT354" i="5"/>
  <c r="CU354" i="5"/>
  <c r="CC418" i="5"/>
  <c r="CW418" i="5"/>
  <c r="CV418" i="5"/>
  <c r="CU418" i="5"/>
  <c r="CT418" i="5"/>
  <c r="CS418" i="5"/>
  <c r="CC345" i="5"/>
  <c r="CG345" i="5" s="1"/>
  <c r="CH345" i="5" s="1"/>
  <c r="CU345" i="5"/>
  <c r="CT345" i="5"/>
  <c r="CS345" i="5"/>
  <c r="CV345" i="5"/>
  <c r="CW345" i="5"/>
  <c r="CC169" i="5"/>
  <c r="CW169" i="5"/>
  <c r="CV169" i="5"/>
  <c r="CU169" i="5"/>
  <c r="CT169" i="5"/>
  <c r="CS169" i="5"/>
  <c r="CC309" i="5"/>
  <c r="CG309" i="5" s="1"/>
  <c r="CS309" i="5"/>
  <c r="CV309" i="5"/>
  <c r="CW309" i="5"/>
  <c r="CU309" i="5"/>
  <c r="CT309" i="5"/>
  <c r="CC769" i="5"/>
  <c r="CG769" i="5" s="1"/>
  <c r="CS769" i="5"/>
  <c r="CV769" i="5"/>
  <c r="CU769" i="5"/>
  <c r="CT769" i="5"/>
  <c r="CW769" i="5"/>
  <c r="CC218" i="5"/>
  <c r="CG218" i="5" s="1"/>
  <c r="CH218" i="5" s="1"/>
  <c r="CW218" i="5"/>
  <c r="CV218" i="5"/>
  <c r="CU218" i="5"/>
  <c r="CT218" i="5"/>
  <c r="CS218" i="5"/>
  <c r="CC105" i="5"/>
  <c r="CS105" i="5"/>
  <c r="CW105" i="5"/>
  <c r="CV105" i="5"/>
  <c r="CU105" i="5"/>
  <c r="CT105" i="5"/>
  <c r="CC707" i="5"/>
  <c r="CG707" i="5" s="1"/>
  <c r="CW707" i="5"/>
  <c r="CV707" i="5"/>
  <c r="CT707" i="5"/>
  <c r="CS707" i="5"/>
  <c r="CU707" i="5"/>
  <c r="CC521" i="5"/>
  <c r="CG521" i="5" s="1"/>
  <c r="CW521" i="5"/>
  <c r="CV521" i="5"/>
  <c r="CU521" i="5"/>
  <c r="CT521" i="5"/>
  <c r="CS521" i="5"/>
  <c r="CC383" i="5"/>
  <c r="CG383" i="5" s="1"/>
  <c r="CW383" i="5"/>
  <c r="CV383" i="5"/>
  <c r="CU383" i="5"/>
  <c r="CT383" i="5"/>
  <c r="CS383" i="5"/>
  <c r="CB639" i="5"/>
  <c r="CF639" i="5" s="1"/>
  <c r="CH639" i="5" s="1"/>
  <c r="CO639" i="5"/>
  <c r="CN639" i="5"/>
  <c r="CM639" i="5"/>
  <c r="CL639" i="5"/>
  <c r="CK639" i="5"/>
  <c r="CC290" i="5"/>
  <c r="CG290" i="5" s="1"/>
  <c r="CH290" i="5" s="1"/>
  <c r="CW290" i="5"/>
  <c r="CV290" i="5"/>
  <c r="CU290" i="5"/>
  <c r="CT290" i="5"/>
  <c r="CS290" i="5"/>
  <c r="CC288" i="5"/>
  <c r="CG288" i="5" s="1"/>
  <c r="CW288" i="5"/>
  <c r="CV288" i="5"/>
  <c r="CU288" i="5"/>
  <c r="CT288" i="5"/>
  <c r="CS288" i="5"/>
  <c r="CC669" i="5"/>
  <c r="CE669" i="5" s="1"/>
  <c r="CW669" i="5"/>
  <c r="CV669" i="5"/>
  <c r="CU669" i="5"/>
  <c r="CT669" i="5"/>
  <c r="CS669" i="5"/>
  <c r="CC212" i="5"/>
  <c r="CW212" i="5"/>
  <c r="CV212" i="5"/>
  <c r="CU212" i="5"/>
  <c r="CT212" i="5"/>
  <c r="CS212" i="5"/>
  <c r="CC60" i="5"/>
  <c r="CW60" i="5"/>
  <c r="CV60" i="5"/>
  <c r="CU60" i="5"/>
  <c r="CT60" i="5"/>
  <c r="CS60" i="5"/>
  <c r="CD128" i="5"/>
  <c r="CC27" i="5"/>
  <c r="CW27" i="5"/>
  <c r="CV27" i="5"/>
  <c r="CU27" i="5"/>
  <c r="CT27" i="5"/>
  <c r="CS27" i="5"/>
  <c r="CC362" i="5"/>
  <c r="CG362" i="5" s="1"/>
  <c r="CH362" i="5" s="1"/>
  <c r="CW362" i="5"/>
  <c r="CV362" i="5"/>
  <c r="CU362" i="5"/>
  <c r="CT362" i="5"/>
  <c r="CS362" i="5"/>
  <c r="CC505" i="5"/>
  <c r="CG505" i="5" s="1"/>
  <c r="CH505" i="5" s="1"/>
  <c r="CW505" i="5"/>
  <c r="CV505" i="5"/>
  <c r="CU505" i="5"/>
  <c r="CT505" i="5"/>
  <c r="CS505" i="5"/>
  <c r="CC813" i="5"/>
  <c r="CG813" i="5" s="1"/>
  <c r="CW813" i="5"/>
  <c r="CV813" i="5"/>
  <c r="CU813" i="5"/>
  <c r="CT813" i="5"/>
  <c r="CS813" i="5"/>
  <c r="CC928" i="5"/>
  <c r="CW928" i="5"/>
  <c r="CV928" i="5"/>
  <c r="CT928" i="5"/>
  <c r="CS928" i="5"/>
  <c r="CU928" i="5"/>
  <c r="CB811" i="5"/>
  <c r="CM811" i="5"/>
  <c r="CL811" i="5"/>
  <c r="CK811" i="5"/>
  <c r="CO811" i="5"/>
  <c r="CN811" i="5"/>
  <c r="CC552" i="5"/>
  <c r="CG552" i="5" s="1"/>
  <c r="CH552" i="5" s="1"/>
  <c r="CV552" i="5"/>
  <c r="CU552" i="5"/>
  <c r="CT552" i="5"/>
  <c r="CS552" i="5"/>
  <c r="CW552" i="5"/>
  <c r="CC561" i="5"/>
  <c r="CU561" i="5"/>
  <c r="CT561" i="5"/>
  <c r="CS561" i="5"/>
  <c r="CW561" i="5"/>
  <c r="CV561" i="5"/>
  <c r="CY235" i="5"/>
  <c r="CX235" i="5"/>
  <c r="CY194" i="5"/>
  <c r="CX194" i="5"/>
  <c r="CQ72" i="5"/>
  <c r="CP72" i="5"/>
  <c r="CQ213" i="5"/>
  <c r="CP213" i="5"/>
  <c r="CP705" i="5"/>
  <c r="CQ705" i="5"/>
  <c r="CQ39" i="5"/>
  <c r="CP39" i="5"/>
  <c r="CQ848" i="5"/>
  <c r="CP848" i="5"/>
  <c r="CP944" i="5"/>
  <c r="CQ944" i="5"/>
  <c r="CX987" i="5"/>
  <c r="CY987" i="5"/>
  <c r="CQ866" i="5"/>
  <c r="CP866" i="5"/>
  <c r="CP351" i="5"/>
  <c r="CQ351" i="5"/>
  <c r="CP310" i="5"/>
  <c r="CQ310" i="5"/>
  <c r="CP126" i="5"/>
  <c r="CQ126" i="5"/>
  <c r="CQ578" i="5"/>
  <c r="CP578" i="5"/>
  <c r="CQ440" i="5"/>
  <c r="CP440" i="5"/>
  <c r="CX569" i="5"/>
  <c r="CY569" i="5"/>
  <c r="CQ580" i="5"/>
  <c r="CP263" i="5"/>
  <c r="CQ582" i="5"/>
  <c r="CP258" i="5"/>
  <c r="CQ258" i="5"/>
  <c r="CQ535" i="5"/>
  <c r="CP535" i="5"/>
  <c r="CP417" i="5"/>
  <c r="CQ417" i="5"/>
  <c r="CP312" i="5"/>
  <c r="CQ312" i="5"/>
  <c r="CZ949" i="5"/>
  <c r="CP464" i="5"/>
  <c r="CP61" i="5"/>
  <c r="CX601" i="5"/>
  <c r="CY601" i="5"/>
  <c r="CY450" i="5"/>
  <c r="CX450" i="5"/>
  <c r="CP139" i="5"/>
  <c r="CQ139" i="5"/>
  <c r="CQ93" i="5"/>
  <c r="CP458" i="5"/>
  <c r="CQ960" i="5"/>
  <c r="CX432" i="5"/>
  <c r="CQ327" i="5"/>
  <c r="CP327" i="5"/>
  <c r="CP358" i="5"/>
  <c r="CQ358" i="5"/>
  <c r="CQ854" i="5"/>
  <c r="CB975" i="5"/>
  <c r="CF975" i="5" s="1"/>
  <c r="CO975" i="5"/>
  <c r="CN975" i="5"/>
  <c r="CM975" i="5"/>
  <c r="CL975" i="5"/>
  <c r="CK975" i="5"/>
  <c r="CB97" i="5"/>
  <c r="CF97" i="5" s="1"/>
  <c r="CN97" i="5"/>
  <c r="CL97" i="5"/>
  <c r="CO97" i="5"/>
  <c r="CM97" i="5"/>
  <c r="CK97" i="5"/>
  <c r="CC104" i="5"/>
  <c r="CG104" i="5" s="1"/>
  <c r="CW104" i="5"/>
  <c r="CV104" i="5"/>
  <c r="CT104" i="5"/>
  <c r="CS104" i="5"/>
  <c r="CU104" i="5"/>
  <c r="CC563" i="5"/>
  <c r="CG563" i="5" s="1"/>
  <c r="CW563" i="5"/>
  <c r="CV563" i="5"/>
  <c r="CU563" i="5"/>
  <c r="CT563" i="5"/>
  <c r="CS563" i="5"/>
  <c r="CB222" i="5"/>
  <c r="CF222" i="5" s="1"/>
  <c r="CH222" i="5" s="1"/>
  <c r="CO222" i="5"/>
  <c r="CN222" i="5"/>
  <c r="CM222" i="5"/>
  <c r="CL222" i="5"/>
  <c r="CK222" i="5"/>
  <c r="CB680" i="5"/>
  <c r="CF680" i="5" s="1"/>
  <c r="CO680" i="5"/>
  <c r="CN680" i="5"/>
  <c r="CL680" i="5"/>
  <c r="CK680" i="5"/>
  <c r="CM680" i="5"/>
  <c r="CB576" i="5"/>
  <c r="CO576" i="5"/>
  <c r="CN576" i="5"/>
  <c r="CM576" i="5"/>
  <c r="CL576" i="5"/>
  <c r="CK576" i="5"/>
  <c r="CC510" i="5"/>
  <c r="CT510" i="5"/>
  <c r="CS510" i="5"/>
  <c r="CU510" i="5"/>
  <c r="CW510" i="5"/>
  <c r="CV510" i="5"/>
  <c r="CC31" i="5"/>
  <c r="CG31" i="5" s="1"/>
  <c r="CW31" i="5"/>
  <c r="CV31" i="5"/>
  <c r="CU31" i="5"/>
  <c r="CT31" i="5"/>
  <c r="CS31" i="5"/>
  <c r="CC902" i="5"/>
  <c r="CU902" i="5"/>
  <c r="CT902" i="5"/>
  <c r="CS902" i="5"/>
  <c r="CW902" i="5"/>
  <c r="CV902" i="5"/>
  <c r="CC172" i="5"/>
  <c r="CW172" i="5"/>
  <c r="CV172" i="5"/>
  <c r="CU172" i="5"/>
  <c r="CS172" i="5"/>
  <c r="CT172" i="5"/>
  <c r="CC587" i="5"/>
  <c r="CG587" i="5" s="1"/>
  <c r="CW587" i="5"/>
  <c r="CV587" i="5"/>
  <c r="CU587" i="5"/>
  <c r="CT587" i="5"/>
  <c r="CS587" i="5"/>
  <c r="CC357" i="5"/>
  <c r="CG357" i="5" s="1"/>
  <c r="CU357" i="5"/>
  <c r="CT357" i="5"/>
  <c r="CS357" i="5"/>
  <c r="CV357" i="5"/>
  <c r="CW357" i="5"/>
  <c r="CQ161" i="5"/>
  <c r="CP161" i="5"/>
  <c r="CP632" i="5"/>
  <c r="CD603" i="5"/>
  <c r="CC816" i="5"/>
  <c r="CG816" i="5" s="1"/>
  <c r="CW816" i="5"/>
  <c r="CV816" i="5"/>
  <c r="CU816" i="5"/>
  <c r="CT816" i="5"/>
  <c r="CS816" i="5"/>
  <c r="CC107" i="5"/>
  <c r="CG107" i="5" s="1"/>
  <c r="CW107" i="5"/>
  <c r="CV107" i="5"/>
  <c r="CT107" i="5"/>
  <c r="CS107" i="5"/>
  <c r="CU107" i="5"/>
  <c r="CB198" i="5"/>
  <c r="CF198" i="5" s="1"/>
  <c r="CO198" i="5"/>
  <c r="CN198" i="5"/>
  <c r="CM198" i="5"/>
  <c r="CL198" i="5"/>
  <c r="CK198" i="5"/>
  <c r="CC55" i="5"/>
  <c r="CW55" i="5"/>
  <c r="CV55" i="5"/>
  <c r="CU55" i="5"/>
  <c r="CT55" i="5"/>
  <c r="CS55" i="5"/>
  <c r="CY991" i="5"/>
  <c r="CX991" i="5"/>
  <c r="CZ991" i="5" s="1"/>
  <c r="CQ790" i="5"/>
  <c r="CP790" i="5"/>
  <c r="CY965" i="5"/>
  <c r="CX965" i="5"/>
  <c r="CP331" i="5"/>
  <c r="CQ331" i="5"/>
  <c r="CC506" i="5"/>
  <c r="CG506" i="5" s="1"/>
  <c r="CW506" i="5"/>
  <c r="CV506" i="5"/>
  <c r="CU506" i="5"/>
  <c r="CT506" i="5"/>
  <c r="CS506" i="5"/>
  <c r="CD80" i="5"/>
  <c r="CB910" i="5"/>
  <c r="CF910" i="5" s="1"/>
  <c r="CO910" i="5"/>
  <c r="CN910" i="5"/>
  <c r="CM910" i="5"/>
  <c r="CL910" i="5"/>
  <c r="CK910" i="5"/>
  <c r="CD768" i="5"/>
  <c r="CE83" i="5"/>
  <c r="CB67" i="5"/>
  <c r="CL67" i="5"/>
  <c r="CK67" i="5"/>
  <c r="CO67" i="5"/>
  <c r="CN67" i="5"/>
  <c r="CM67" i="5"/>
  <c r="CC846" i="5"/>
  <c r="CG846" i="5" s="1"/>
  <c r="CW846" i="5"/>
  <c r="CU846" i="5"/>
  <c r="CT846" i="5"/>
  <c r="CS846" i="5"/>
  <c r="CV846" i="5"/>
  <c r="CC460" i="5"/>
  <c r="CG460" i="5" s="1"/>
  <c r="CW460" i="5"/>
  <c r="CV460" i="5"/>
  <c r="CU460" i="5"/>
  <c r="CT460" i="5"/>
  <c r="CS460" i="5"/>
  <c r="CC827" i="5"/>
  <c r="CG827" i="5" s="1"/>
  <c r="CS827" i="5"/>
  <c r="CV827" i="5"/>
  <c r="CU827" i="5"/>
  <c r="CT827" i="5"/>
  <c r="CW827" i="5"/>
  <c r="CC182" i="5"/>
  <c r="CG182" i="5" s="1"/>
  <c r="CW182" i="5"/>
  <c r="CV182" i="5"/>
  <c r="CU182" i="5"/>
  <c r="CT182" i="5"/>
  <c r="CS182" i="5"/>
  <c r="CC459" i="5"/>
  <c r="CU459" i="5"/>
  <c r="CT459" i="5"/>
  <c r="CS459" i="5"/>
  <c r="CV459" i="5"/>
  <c r="CW459" i="5"/>
  <c r="CC915" i="5"/>
  <c r="CG915" i="5" s="1"/>
  <c r="CW915" i="5"/>
  <c r="CV915" i="5"/>
  <c r="CU915" i="5"/>
  <c r="CT915" i="5"/>
  <c r="CS915" i="5"/>
  <c r="CC840" i="5"/>
  <c r="CG840" i="5" s="1"/>
  <c r="CH840" i="5" s="1"/>
  <c r="CV840" i="5"/>
  <c r="CU840" i="5"/>
  <c r="CT840" i="5"/>
  <c r="CS840" i="5"/>
  <c r="CW840" i="5"/>
  <c r="CC248" i="5"/>
  <c r="CG248" i="5" s="1"/>
  <c r="CH248" i="5" s="1"/>
  <c r="CT248" i="5"/>
  <c r="CS248" i="5"/>
  <c r="CW248" i="5"/>
  <c r="CU248" i="5"/>
  <c r="CV248" i="5"/>
  <c r="CC442" i="5"/>
  <c r="CG442" i="5" s="1"/>
  <c r="CH442" i="5" s="1"/>
  <c r="CW442" i="5"/>
  <c r="CV442" i="5"/>
  <c r="CU442" i="5"/>
  <c r="CT442" i="5"/>
  <c r="CS442" i="5"/>
  <c r="CC788" i="5"/>
  <c r="CG788" i="5" s="1"/>
  <c r="CH788" i="5" s="1"/>
  <c r="CW788" i="5"/>
  <c r="CU788" i="5"/>
  <c r="CT788" i="5"/>
  <c r="CS788" i="5"/>
  <c r="CV788" i="5"/>
  <c r="CB9" i="5"/>
  <c r="CF9" i="5" s="1"/>
  <c r="CM9" i="5"/>
  <c r="CL9" i="5"/>
  <c r="CK9" i="5"/>
  <c r="CO9" i="5"/>
  <c r="CN9" i="5"/>
  <c r="CB822" i="5"/>
  <c r="CO822" i="5"/>
  <c r="CN822" i="5"/>
  <c r="CL822" i="5"/>
  <c r="CK822" i="5"/>
  <c r="CM822" i="5"/>
  <c r="CC614" i="5"/>
  <c r="CT614" i="5"/>
  <c r="CS614" i="5"/>
  <c r="CW614" i="5"/>
  <c r="CV614" i="5"/>
  <c r="CU614" i="5"/>
  <c r="CC744" i="5"/>
  <c r="CW744" i="5"/>
  <c r="CV744" i="5"/>
  <c r="CU744" i="5"/>
  <c r="CT744" i="5"/>
  <c r="CS744" i="5"/>
  <c r="CC931" i="5"/>
  <c r="CG931" i="5" s="1"/>
  <c r="CV931" i="5"/>
  <c r="CU931" i="5"/>
  <c r="CT931" i="5"/>
  <c r="CS931" i="5"/>
  <c r="CW931" i="5"/>
  <c r="CC271" i="5"/>
  <c r="CW271" i="5"/>
  <c r="CV271" i="5"/>
  <c r="CU271" i="5"/>
  <c r="CT271" i="5"/>
  <c r="CS271" i="5"/>
  <c r="CC834" i="5"/>
  <c r="CG834" i="5" s="1"/>
  <c r="CW834" i="5"/>
  <c r="CV834" i="5"/>
  <c r="CU834" i="5"/>
  <c r="CT834" i="5"/>
  <c r="CS834" i="5"/>
  <c r="CC819" i="5"/>
  <c r="CG819" i="5" s="1"/>
  <c r="CH819" i="5" s="1"/>
  <c r="CW819" i="5"/>
  <c r="CV819" i="5"/>
  <c r="CU819" i="5"/>
  <c r="CT819" i="5"/>
  <c r="CS819" i="5"/>
  <c r="CB981" i="5"/>
  <c r="CF981" i="5" s="1"/>
  <c r="CO981" i="5"/>
  <c r="CN981" i="5"/>
  <c r="CL981" i="5"/>
  <c r="CK981" i="5"/>
  <c r="CM981" i="5"/>
  <c r="CC535" i="5"/>
  <c r="CS535" i="5"/>
  <c r="CW535" i="5"/>
  <c r="CV535" i="5"/>
  <c r="CU535" i="5"/>
  <c r="CT535" i="5"/>
  <c r="CC916" i="5"/>
  <c r="CG916" i="5" s="1"/>
  <c r="CH916" i="5" s="1"/>
  <c r="CV916" i="5"/>
  <c r="CU916" i="5"/>
  <c r="CT916" i="5"/>
  <c r="CS916" i="5"/>
  <c r="CW916" i="5"/>
  <c r="CC763" i="5"/>
  <c r="CU763" i="5"/>
  <c r="CT763" i="5"/>
  <c r="CS763" i="5"/>
  <c r="CV763" i="5"/>
  <c r="CW763" i="5"/>
  <c r="CC762" i="5"/>
  <c r="CG762" i="5" s="1"/>
  <c r="CH762" i="5" s="1"/>
  <c r="CW762" i="5"/>
  <c r="CV762" i="5"/>
  <c r="CU762" i="5"/>
  <c r="CT762" i="5"/>
  <c r="CS762" i="5"/>
  <c r="CC526" i="5"/>
  <c r="CG526" i="5" s="1"/>
  <c r="CW526" i="5"/>
  <c r="CV526" i="5"/>
  <c r="CU526" i="5"/>
  <c r="CT526" i="5"/>
  <c r="CS526" i="5"/>
  <c r="CB974" i="5"/>
  <c r="CF974" i="5" s="1"/>
  <c r="CO974" i="5"/>
  <c r="CN974" i="5"/>
  <c r="CM974" i="5"/>
  <c r="CL974" i="5"/>
  <c r="CK974" i="5"/>
  <c r="CC624" i="5"/>
  <c r="CG624" i="5" s="1"/>
  <c r="CW624" i="5"/>
  <c r="CV624" i="5"/>
  <c r="CU624" i="5"/>
  <c r="CT624" i="5"/>
  <c r="CS624" i="5"/>
  <c r="CC433" i="5"/>
  <c r="CG433" i="5" s="1"/>
  <c r="CW433" i="5"/>
  <c r="CV433" i="5"/>
  <c r="CU433" i="5"/>
  <c r="CT433" i="5"/>
  <c r="CS433" i="5"/>
  <c r="CB398" i="5"/>
  <c r="CD398" i="5" s="1"/>
  <c r="CO398" i="5"/>
  <c r="CN398" i="5"/>
  <c r="CM398" i="5"/>
  <c r="CL398" i="5"/>
  <c r="CK398" i="5"/>
  <c r="CC259" i="5"/>
  <c r="CW259" i="5"/>
  <c r="CV259" i="5"/>
  <c r="CU259" i="5"/>
  <c r="CT259" i="5"/>
  <c r="CS259" i="5"/>
  <c r="CF280" i="5"/>
  <c r="CH280" i="5" s="1"/>
  <c r="CC153" i="5"/>
  <c r="CG153" i="5" s="1"/>
  <c r="CH153" i="5" s="1"/>
  <c r="CW153" i="5"/>
  <c r="CV153" i="5"/>
  <c r="CU153" i="5"/>
  <c r="CT153" i="5"/>
  <c r="CS153" i="5"/>
  <c r="CC160" i="5"/>
  <c r="CG160" i="5" s="1"/>
  <c r="CH160" i="5" s="1"/>
  <c r="CW160" i="5"/>
  <c r="CV160" i="5"/>
  <c r="CU160" i="5"/>
  <c r="CS160" i="5"/>
  <c r="CT160" i="5"/>
  <c r="CC117" i="5"/>
  <c r="CG117" i="5" s="1"/>
  <c r="CW117" i="5"/>
  <c r="CV117" i="5"/>
  <c r="CT117" i="5"/>
  <c r="CS117" i="5"/>
  <c r="CU117" i="5"/>
  <c r="CC277" i="5"/>
  <c r="CW277" i="5"/>
  <c r="CV277" i="5"/>
  <c r="CU277" i="5"/>
  <c r="CT277" i="5"/>
  <c r="CS277" i="5"/>
  <c r="CB753" i="5"/>
  <c r="CM753" i="5"/>
  <c r="CL753" i="5"/>
  <c r="CK753" i="5"/>
  <c r="CO753" i="5"/>
  <c r="CN753" i="5"/>
  <c r="CD646" i="5"/>
  <c r="CC606" i="5"/>
  <c r="CW606" i="5"/>
  <c r="CV606" i="5"/>
  <c r="CU606" i="5"/>
  <c r="CT606" i="5"/>
  <c r="CS606" i="5"/>
  <c r="CC956" i="5"/>
  <c r="CW956" i="5"/>
  <c r="CV956" i="5"/>
  <c r="CU956" i="5"/>
  <c r="CT956" i="5"/>
  <c r="CS956" i="5"/>
  <c r="CC766" i="5"/>
  <c r="CW766" i="5"/>
  <c r="CU766" i="5"/>
  <c r="CT766" i="5"/>
  <c r="CS766" i="5"/>
  <c r="CV766" i="5"/>
  <c r="CC551" i="5"/>
  <c r="CG551" i="5" s="1"/>
  <c r="CH551" i="5" s="1"/>
  <c r="CW551" i="5"/>
  <c r="CV551" i="5"/>
  <c r="CU551" i="5"/>
  <c r="CT551" i="5"/>
  <c r="CS551" i="5"/>
  <c r="CC652" i="5"/>
  <c r="CG652" i="5" s="1"/>
  <c r="CH652" i="5" s="1"/>
  <c r="CW652" i="5"/>
  <c r="CV652" i="5"/>
  <c r="CT652" i="5"/>
  <c r="CS652" i="5"/>
  <c r="CU652" i="5"/>
  <c r="CC140" i="5"/>
  <c r="CG140" i="5" s="1"/>
  <c r="CW140" i="5"/>
  <c r="CV140" i="5"/>
  <c r="CU140" i="5"/>
  <c r="CT140" i="5"/>
  <c r="CS140" i="5"/>
  <c r="CC722" i="5"/>
  <c r="CW722" i="5"/>
  <c r="CV722" i="5"/>
  <c r="CT722" i="5"/>
  <c r="CS722" i="5"/>
  <c r="CU722" i="5"/>
  <c r="CB965" i="5"/>
  <c r="CF965" i="5" s="1"/>
  <c r="CH965" i="5" s="1"/>
  <c r="CO965" i="5"/>
  <c r="CN965" i="5"/>
  <c r="CM965" i="5"/>
  <c r="CL965" i="5"/>
  <c r="CK965" i="5"/>
  <c r="CC148" i="5"/>
  <c r="CG148" i="5" s="1"/>
  <c r="CH148" i="5" s="1"/>
  <c r="CW148" i="5"/>
  <c r="CV148" i="5"/>
  <c r="CU148" i="5"/>
  <c r="CT148" i="5"/>
  <c r="CS148" i="5"/>
  <c r="CC119" i="5"/>
  <c r="CG119" i="5" s="1"/>
  <c r="CW119" i="5"/>
  <c r="CV119" i="5"/>
  <c r="CU119" i="5"/>
  <c r="CT119" i="5"/>
  <c r="CS119" i="5"/>
  <c r="CC165" i="5"/>
  <c r="CG165" i="5" s="1"/>
  <c r="CW165" i="5"/>
  <c r="CV165" i="5"/>
  <c r="CU165" i="5"/>
  <c r="CT165" i="5"/>
  <c r="CS165" i="5"/>
  <c r="CC540" i="5"/>
  <c r="CG540" i="5" s="1"/>
  <c r="CH540" i="5" s="1"/>
  <c r="CW540" i="5"/>
  <c r="CV540" i="5"/>
  <c r="CU540" i="5"/>
  <c r="CT540" i="5"/>
  <c r="CS540" i="5"/>
  <c r="CC395" i="5"/>
  <c r="CG395" i="5" s="1"/>
  <c r="CH395" i="5" s="1"/>
  <c r="CW395" i="5"/>
  <c r="CV395" i="5"/>
  <c r="CU395" i="5"/>
  <c r="CS395" i="5"/>
  <c r="CT395" i="5"/>
  <c r="CC90" i="5"/>
  <c r="CG90" i="5" s="1"/>
  <c r="CW90" i="5"/>
  <c r="CV90" i="5"/>
  <c r="CU90" i="5"/>
  <c r="CT90" i="5"/>
  <c r="CS90" i="5"/>
  <c r="CC198" i="5"/>
  <c r="CG198" i="5" s="1"/>
  <c r="CW198" i="5"/>
  <c r="CV198" i="5"/>
  <c r="CU198" i="5"/>
  <c r="CT198" i="5"/>
  <c r="CS198" i="5"/>
  <c r="CC341" i="5"/>
  <c r="CG341" i="5" s="1"/>
  <c r="CS341" i="5"/>
  <c r="CW341" i="5"/>
  <c r="CV341" i="5"/>
  <c r="CT341" i="5"/>
  <c r="CU341" i="5"/>
  <c r="CC463" i="5"/>
  <c r="CG463" i="5" s="1"/>
  <c r="CH463" i="5" s="1"/>
  <c r="CW463" i="5"/>
  <c r="CV463" i="5"/>
  <c r="CU463" i="5"/>
  <c r="CT463" i="5"/>
  <c r="CS463" i="5"/>
  <c r="CC929" i="5"/>
  <c r="CG929" i="5" s="1"/>
  <c r="CU929" i="5"/>
  <c r="CT929" i="5"/>
  <c r="CS929" i="5"/>
  <c r="CW929" i="5"/>
  <c r="CV929" i="5"/>
  <c r="CB154" i="5"/>
  <c r="CF154" i="5" s="1"/>
  <c r="CH154" i="5" s="1"/>
  <c r="CK154" i="5"/>
  <c r="CO154" i="5"/>
  <c r="CN154" i="5"/>
  <c r="CM154" i="5"/>
  <c r="CL154" i="5"/>
  <c r="CC435" i="5"/>
  <c r="CW435" i="5"/>
  <c r="CV435" i="5"/>
  <c r="CU435" i="5"/>
  <c r="CT435" i="5"/>
  <c r="CS435" i="5"/>
  <c r="CC77" i="5"/>
  <c r="CG77" i="5" s="1"/>
  <c r="CH77" i="5" s="1"/>
  <c r="CV77" i="5"/>
  <c r="CU77" i="5"/>
  <c r="CT77" i="5"/>
  <c r="CS77" i="5"/>
  <c r="CW77" i="5"/>
  <c r="CC406" i="5"/>
  <c r="CG406" i="5" s="1"/>
  <c r="CW406" i="5"/>
  <c r="CV406" i="5"/>
  <c r="CU406" i="5"/>
  <c r="CT406" i="5"/>
  <c r="CS406" i="5"/>
  <c r="CQ703" i="5"/>
  <c r="CP703" i="5"/>
  <c r="CQ798" i="5"/>
  <c r="CP798" i="5"/>
  <c r="CY480" i="5"/>
  <c r="CP640" i="5"/>
  <c r="CQ640" i="5"/>
  <c r="CQ764" i="5"/>
  <c r="DF764" i="5" s="1"/>
  <c r="CY774" i="5"/>
  <c r="CX774" i="5"/>
  <c r="CQ373" i="5"/>
  <c r="CP373" i="5"/>
  <c r="CQ112" i="5"/>
  <c r="CP112" i="5"/>
  <c r="CQ265" i="5"/>
  <c r="CP265" i="5"/>
  <c r="CQ562" i="5"/>
  <c r="CP843" i="5"/>
  <c r="CY200" i="5"/>
  <c r="CX200" i="5"/>
  <c r="CQ223" i="5"/>
  <c r="CP223" i="5"/>
  <c r="CQ514" i="5"/>
  <c r="CY524" i="5"/>
  <c r="CX524" i="5"/>
  <c r="CY334" i="5"/>
  <c r="CX334" i="5"/>
  <c r="CQ263" i="5"/>
  <c r="CP582" i="5"/>
  <c r="CQ437" i="5"/>
  <c r="CP437" i="5"/>
  <c r="CX23" i="5"/>
  <c r="CY23" i="5"/>
  <c r="CX717" i="5"/>
  <c r="CQ283" i="5"/>
  <c r="CP283" i="5"/>
  <c r="CY451" i="5"/>
  <c r="CQ913" i="5"/>
  <c r="CP913" i="5"/>
  <c r="CQ629" i="5"/>
  <c r="CP530" i="5"/>
  <c r="CQ530" i="5"/>
  <c r="CQ684" i="5"/>
  <c r="CQ92" i="5"/>
  <c r="CP92" i="5"/>
  <c r="CY837" i="5"/>
  <c r="CY116" i="5"/>
  <c r="CX116" i="5"/>
  <c r="CQ476" i="5"/>
  <c r="CP476" i="5"/>
  <c r="DA751" i="5"/>
  <c r="CQ62" i="5"/>
  <c r="CQ667" i="5"/>
  <c r="CP667" i="5"/>
  <c r="CP129" i="5"/>
  <c r="CP520" i="5"/>
  <c r="CQ520" i="5"/>
  <c r="CP93" i="5"/>
  <c r="CY173" i="5"/>
  <c r="CX173" i="5"/>
  <c r="CP574" i="5"/>
  <c r="CY509" i="5"/>
  <c r="CX509" i="5"/>
  <c r="CZ509" i="5" s="1"/>
  <c r="CX275" i="5"/>
  <c r="CZ275" i="5" s="1"/>
  <c r="CY275" i="5"/>
  <c r="CQ149" i="5"/>
  <c r="DA149" i="5" s="1"/>
  <c r="CP149" i="5"/>
  <c r="CZ149" i="5" s="1"/>
  <c r="CP430" i="5"/>
  <c r="CQ360" i="5"/>
  <c r="CP360" i="5"/>
  <c r="CQ959" i="5"/>
  <c r="CY890" i="5"/>
  <c r="CX890" i="5"/>
  <c r="CY432" i="5"/>
  <c r="CQ990" i="5"/>
  <c r="CP990" i="5"/>
  <c r="CQ791" i="5"/>
  <c r="CP791" i="5"/>
  <c r="CQ548" i="5"/>
  <c r="CP548" i="5"/>
  <c r="CQ553" i="5"/>
  <c r="CP553" i="5"/>
  <c r="CQ324" i="5"/>
  <c r="CP324" i="5"/>
  <c r="CB54" i="5"/>
  <c r="CF54" i="5" s="1"/>
  <c r="CO54" i="5"/>
  <c r="CN54" i="5"/>
  <c r="CM54" i="5"/>
  <c r="CL54" i="5"/>
  <c r="CK54" i="5"/>
  <c r="CC648" i="5"/>
  <c r="CG648" i="5" s="1"/>
  <c r="CW648" i="5"/>
  <c r="CV648" i="5"/>
  <c r="CU648" i="5"/>
  <c r="CT648" i="5"/>
  <c r="CS648" i="5"/>
  <c r="CC979" i="5"/>
  <c r="CG979" i="5" s="1"/>
  <c r="CW979" i="5"/>
  <c r="CV979" i="5"/>
  <c r="CU979" i="5"/>
  <c r="CS979" i="5"/>
  <c r="CT979" i="5"/>
  <c r="CB602" i="5"/>
  <c r="CF602" i="5" s="1"/>
  <c r="CO602" i="5"/>
  <c r="CN602" i="5"/>
  <c r="CM602" i="5"/>
  <c r="CL602" i="5"/>
  <c r="CK602" i="5"/>
  <c r="CB279" i="5"/>
  <c r="CF279" i="5" s="1"/>
  <c r="CO279" i="5"/>
  <c r="CN279" i="5"/>
  <c r="CM279" i="5"/>
  <c r="CL279" i="5"/>
  <c r="CK279" i="5"/>
  <c r="CC155" i="5"/>
  <c r="CG155" i="5" s="1"/>
  <c r="CT155" i="5"/>
  <c r="CS155" i="5"/>
  <c r="CW155" i="5"/>
  <c r="CU155" i="5"/>
  <c r="CV155" i="5"/>
  <c r="CC907" i="5"/>
  <c r="CG907" i="5" s="1"/>
  <c r="CV907" i="5"/>
  <c r="CU907" i="5"/>
  <c r="CT907" i="5"/>
  <c r="CS907" i="5"/>
  <c r="CW907" i="5"/>
  <c r="CQ102" i="5"/>
  <c r="DF102" i="5" s="1"/>
  <c r="CP102" i="5"/>
  <c r="CZ102" i="5" s="1"/>
  <c r="CP515" i="5"/>
  <c r="CQ515" i="5"/>
  <c r="DE515" i="5" s="1"/>
  <c r="CQ905" i="5"/>
  <c r="CP905" i="5"/>
  <c r="CX592" i="5"/>
  <c r="CY592" i="5"/>
  <c r="CC548" i="5"/>
  <c r="CG548" i="5" s="1"/>
  <c r="CW548" i="5"/>
  <c r="CV548" i="5"/>
  <c r="CU548" i="5"/>
  <c r="CT548" i="5"/>
  <c r="CS548" i="5"/>
  <c r="CC408" i="5"/>
  <c r="CG408" i="5" s="1"/>
  <c r="CV408" i="5"/>
  <c r="CU408" i="5"/>
  <c r="CT408" i="5"/>
  <c r="CS408" i="5"/>
  <c r="CW408" i="5"/>
  <c r="CB381" i="5"/>
  <c r="CO381" i="5"/>
  <c r="CN381" i="5"/>
  <c r="CM381" i="5"/>
  <c r="CK381" i="5"/>
  <c r="CL381" i="5"/>
  <c r="CC566" i="5"/>
  <c r="CS566" i="5"/>
  <c r="CW566" i="5"/>
  <c r="CV566" i="5"/>
  <c r="CU566" i="5"/>
  <c r="CT566" i="5"/>
  <c r="CC884" i="5"/>
  <c r="CG884" i="5" s="1"/>
  <c r="CT884" i="5"/>
  <c r="CS884" i="5"/>
  <c r="CW884" i="5"/>
  <c r="CV884" i="5"/>
  <c r="CU884" i="5"/>
  <c r="CC786" i="5"/>
  <c r="CG786" i="5" s="1"/>
  <c r="CH786" i="5" s="1"/>
  <c r="CW786" i="5"/>
  <c r="CV786" i="5"/>
  <c r="CU786" i="5"/>
  <c r="CT786" i="5"/>
  <c r="CS786" i="5"/>
  <c r="CY359" i="5"/>
  <c r="CX359" i="5"/>
  <c r="CZ359" i="5" s="1"/>
  <c r="CQ59" i="5"/>
  <c r="CP59" i="5"/>
  <c r="CQ715" i="5"/>
  <c r="CD153" i="5"/>
  <c r="CB878" i="5"/>
  <c r="CO878" i="5"/>
  <c r="CN878" i="5"/>
  <c r="CM878" i="5"/>
  <c r="CL878" i="5"/>
  <c r="CK878" i="5"/>
  <c r="CC189" i="5"/>
  <c r="CG189" i="5" s="1"/>
  <c r="CH189" i="5" s="1"/>
  <c r="CW189" i="5"/>
  <c r="CV189" i="5"/>
  <c r="CU189" i="5"/>
  <c r="CT189" i="5"/>
  <c r="CS189" i="5"/>
  <c r="CC630" i="5"/>
  <c r="CG630" i="5" s="1"/>
  <c r="CW630" i="5"/>
  <c r="CV630" i="5"/>
  <c r="CU630" i="5"/>
  <c r="CT630" i="5"/>
  <c r="CS630" i="5"/>
  <c r="CQ105" i="5"/>
  <c r="CP105" i="5"/>
  <c r="CP199" i="5"/>
  <c r="CQ199" i="5"/>
  <c r="CQ364" i="5"/>
  <c r="CP364" i="5"/>
  <c r="CP130" i="5"/>
  <c r="CQ938" i="5"/>
  <c r="CP938" i="5"/>
  <c r="CC815" i="5"/>
  <c r="CG815" i="5" s="1"/>
  <c r="CV815" i="5"/>
  <c r="CU815" i="5"/>
  <c r="CT815" i="5"/>
  <c r="CS815" i="5"/>
  <c r="CW815" i="5"/>
  <c r="CB624" i="5"/>
  <c r="CF624" i="5" s="1"/>
  <c r="CO624" i="5"/>
  <c r="CN624" i="5"/>
  <c r="CM624" i="5"/>
  <c r="CL624" i="5"/>
  <c r="CK624" i="5"/>
  <c r="CB987" i="5"/>
  <c r="CO987" i="5"/>
  <c r="CN987" i="5"/>
  <c r="CM987" i="5"/>
  <c r="CL987" i="5"/>
  <c r="CK987" i="5"/>
  <c r="CB862" i="5"/>
  <c r="CF862" i="5" s="1"/>
  <c r="CO862" i="5"/>
  <c r="CN862" i="5"/>
  <c r="CM862" i="5"/>
  <c r="CL862" i="5"/>
  <c r="CK862" i="5"/>
  <c r="CB536" i="5"/>
  <c r="CF536" i="5" s="1"/>
  <c r="CO536" i="5"/>
  <c r="CN536" i="5"/>
  <c r="CM536" i="5"/>
  <c r="CL536" i="5"/>
  <c r="CK536" i="5"/>
  <c r="CC527" i="5"/>
  <c r="CG527" i="5" s="1"/>
  <c r="CW527" i="5"/>
  <c r="CV527" i="5"/>
  <c r="CU527" i="5"/>
  <c r="CT527" i="5"/>
  <c r="CS527" i="5"/>
  <c r="CH782" i="5"/>
  <c r="CC396" i="5"/>
  <c r="CG396" i="5" s="1"/>
  <c r="CW396" i="5"/>
  <c r="CV396" i="5"/>
  <c r="CU396" i="5"/>
  <c r="CT396" i="5"/>
  <c r="CS396" i="5"/>
  <c r="CC268" i="5"/>
  <c r="CG268" i="5" s="1"/>
  <c r="CW268" i="5"/>
  <c r="CV268" i="5"/>
  <c r="CU268" i="5"/>
  <c r="CS268" i="5"/>
  <c r="CT268" i="5"/>
  <c r="CD568" i="5"/>
  <c r="CB757" i="5"/>
  <c r="CF757" i="5" s="1"/>
  <c r="CO757" i="5"/>
  <c r="CN757" i="5"/>
  <c r="CM757" i="5"/>
  <c r="CL757" i="5"/>
  <c r="CK757" i="5"/>
  <c r="CB681" i="5"/>
  <c r="CF681" i="5" s="1"/>
  <c r="CK681" i="5"/>
  <c r="CO681" i="5"/>
  <c r="CN681" i="5"/>
  <c r="CM681" i="5"/>
  <c r="CL681" i="5"/>
  <c r="CE666" i="5"/>
  <c r="CB36" i="5"/>
  <c r="CF36" i="5" s="1"/>
  <c r="CO36" i="5"/>
  <c r="CN36" i="5"/>
  <c r="CM36" i="5"/>
  <c r="CL36" i="5"/>
  <c r="CK36" i="5"/>
  <c r="CD219" i="5"/>
  <c r="CC402" i="5"/>
  <c r="CG402" i="5" s="1"/>
  <c r="CW402" i="5"/>
  <c r="CV402" i="5"/>
  <c r="CU402" i="5"/>
  <c r="CT402" i="5"/>
  <c r="CS402" i="5"/>
  <c r="CH470" i="5"/>
  <c r="CD305" i="5"/>
  <c r="CD950" i="5"/>
  <c r="CB608" i="5"/>
  <c r="CF608" i="5" s="1"/>
  <c r="CO608" i="5"/>
  <c r="CN608" i="5"/>
  <c r="CM608" i="5"/>
  <c r="CL608" i="5"/>
  <c r="CK608" i="5"/>
  <c r="CD991" i="5"/>
  <c r="CC708" i="5"/>
  <c r="CG708" i="5" s="1"/>
  <c r="CT708" i="5"/>
  <c r="CS708" i="5"/>
  <c r="CW708" i="5"/>
  <c r="CV708" i="5"/>
  <c r="CU708" i="5"/>
  <c r="CB264" i="5"/>
  <c r="CF264" i="5" s="1"/>
  <c r="CO264" i="5"/>
  <c r="CN264" i="5"/>
  <c r="CM264" i="5"/>
  <c r="CL264" i="5"/>
  <c r="CK264" i="5"/>
  <c r="CB908" i="5"/>
  <c r="CF908" i="5" s="1"/>
  <c r="CN908" i="5"/>
  <c r="CM908" i="5"/>
  <c r="CL908" i="5"/>
  <c r="CK908" i="5"/>
  <c r="CO908" i="5"/>
  <c r="CB210" i="5"/>
  <c r="CF210" i="5" s="1"/>
  <c r="CO210" i="5"/>
  <c r="CN210" i="5"/>
  <c r="CM210" i="5"/>
  <c r="CL210" i="5"/>
  <c r="CK210" i="5"/>
  <c r="CB110" i="5"/>
  <c r="CF110" i="5" s="1"/>
  <c r="CO110" i="5"/>
  <c r="CM110" i="5"/>
  <c r="CL110" i="5"/>
  <c r="CK110" i="5"/>
  <c r="CN110" i="5"/>
  <c r="CB334" i="5"/>
  <c r="CF334" i="5" s="1"/>
  <c r="CO334" i="5"/>
  <c r="CN334" i="5"/>
  <c r="CM334" i="5"/>
  <c r="CL334" i="5"/>
  <c r="CK334" i="5"/>
  <c r="CB671" i="5"/>
  <c r="CF671" i="5" s="1"/>
  <c r="CO671" i="5"/>
  <c r="CN671" i="5"/>
  <c r="CM671" i="5"/>
  <c r="CK671" i="5"/>
  <c r="CL671" i="5"/>
  <c r="CB634" i="5"/>
  <c r="CF634" i="5" s="1"/>
  <c r="CN634" i="5"/>
  <c r="CM634" i="5"/>
  <c r="CL634" i="5"/>
  <c r="CK634" i="5"/>
  <c r="CO634" i="5"/>
  <c r="CC940" i="5"/>
  <c r="CG940" i="5" s="1"/>
  <c r="CW940" i="5"/>
  <c r="CV940" i="5"/>
  <c r="CU940" i="5"/>
  <c r="CT940" i="5"/>
  <c r="CS940" i="5"/>
  <c r="CC499" i="5"/>
  <c r="CG499" i="5" s="1"/>
  <c r="CW499" i="5"/>
  <c r="CV499" i="5"/>
  <c r="CU499" i="5"/>
  <c r="CT499" i="5"/>
  <c r="CS499" i="5"/>
  <c r="CC712" i="5"/>
  <c r="CG712" i="5" s="1"/>
  <c r="CW712" i="5"/>
  <c r="CV712" i="5"/>
  <c r="CU712" i="5"/>
  <c r="CT712" i="5"/>
  <c r="CS712" i="5"/>
  <c r="CC156" i="5"/>
  <c r="CG156" i="5" s="1"/>
  <c r="CH156" i="5" s="1"/>
  <c r="CW156" i="5"/>
  <c r="CV156" i="5"/>
  <c r="CU156" i="5"/>
  <c r="CT156" i="5"/>
  <c r="CS156" i="5"/>
  <c r="CC691" i="5"/>
  <c r="CG691" i="5" s="1"/>
  <c r="CW691" i="5"/>
  <c r="CV691" i="5"/>
  <c r="CT691" i="5"/>
  <c r="CS691" i="5"/>
  <c r="CU691" i="5"/>
  <c r="CB233" i="5"/>
  <c r="CF233" i="5" s="1"/>
  <c r="CN233" i="5"/>
  <c r="CM233" i="5"/>
  <c r="CL233" i="5"/>
  <c r="CK233" i="5"/>
  <c r="CO233" i="5"/>
  <c r="CC18" i="5"/>
  <c r="CW18" i="5"/>
  <c r="CV18" i="5"/>
  <c r="CU18" i="5"/>
  <c r="CT18" i="5"/>
  <c r="CS18" i="5"/>
  <c r="CB545" i="5"/>
  <c r="CM545" i="5"/>
  <c r="CL545" i="5"/>
  <c r="CK545" i="5"/>
  <c r="CO545" i="5"/>
  <c r="CN545" i="5"/>
  <c r="CB948" i="5"/>
  <c r="CO948" i="5"/>
  <c r="CN948" i="5"/>
  <c r="CM948" i="5"/>
  <c r="CL948" i="5"/>
  <c r="CK948" i="5"/>
  <c r="CB177" i="5"/>
  <c r="CF177" i="5" s="1"/>
  <c r="CO177" i="5"/>
  <c r="CN177" i="5"/>
  <c r="CM177" i="5"/>
  <c r="CL177" i="5"/>
  <c r="CK177" i="5"/>
  <c r="CC776" i="5"/>
  <c r="CW776" i="5"/>
  <c r="CV776" i="5"/>
  <c r="CU776" i="5"/>
  <c r="CT776" i="5"/>
  <c r="CS776" i="5"/>
  <c r="CC544" i="5"/>
  <c r="CG544" i="5" s="1"/>
  <c r="CW544" i="5"/>
  <c r="CV544" i="5"/>
  <c r="CU544" i="5"/>
  <c r="CT544" i="5"/>
  <c r="CS544" i="5"/>
  <c r="CC404" i="5"/>
  <c r="CG404" i="5" s="1"/>
  <c r="CH404" i="5" s="1"/>
  <c r="CT404" i="5"/>
  <c r="CS404" i="5"/>
  <c r="CW404" i="5"/>
  <c r="CU404" i="5"/>
  <c r="CV404" i="5"/>
  <c r="CC2" i="5"/>
  <c r="CG2" i="5" s="1"/>
  <c r="CW2" i="5"/>
  <c r="CT2" i="5"/>
  <c r="CS2" i="5"/>
  <c r="CV2" i="5"/>
  <c r="CU2" i="5"/>
  <c r="CB755" i="5"/>
  <c r="CF755" i="5" s="1"/>
  <c r="CO755" i="5"/>
  <c r="CN755" i="5"/>
  <c r="CM755" i="5"/>
  <c r="CK755" i="5"/>
  <c r="CL755" i="5"/>
  <c r="CC366" i="5"/>
  <c r="CT366" i="5"/>
  <c r="CS366" i="5"/>
  <c r="CW366" i="5"/>
  <c r="CU366" i="5"/>
  <c r="CV366" i="5"/>
  <c r="CB415" i="5"/>
  <c r="CF415" i="5" s="1"/>
  <c r="CM415" i="5"/>
  <c r="CL415" i="5"/>
  <c r="CN415" i="5"/>
  <c r="CK415" i="5"/>
  <c r="CO415" i="5"/>
  <c r="CB594" i="5"/>
  <c r="CF594" i="5" s="1"/>
  <c r="CO594" i="5"/>
  <c r="CN594" i="5"/>
  <c r="CM594" i="5"/>
  <c r="CL594" i="5"/>
  <c r="CK594" i="5"/>
  <c r="CB146" i="5"/>
  <c r="CF146" i="5" s="1"/>
  <c r="CO146" i="5"/>
  <c r="CN146" i="5"/>
  <c r="CM146" i="5"/>
  <c r="CL146" i="5"/>
  <c r="CK146" i="5"/>
  <c r="CC339" i="5"/>
  <c r="CG339" i="5" s="1"/>
  <c r="CW339" i="5"/>
  <c r="CV339" i="5"/>
  <c r="CU339" i="5"/>
  <c r="CT339" i="5"/>
  <c r="CS339" i="5"/>
  <c r="CB391" i="5"/>
  <c r="CF391" i="5" s="1"/>
  <c r="CN391" i="5"/>
  <c r="CM391" i="5"/>
  <c r="CL391" i="5"/>
  <c r="CK391" i="5"/>
  <c r="CO391" i="5"/>
  <c r="CB771" i="5"/>
  <c r="CF771" i="5" s="1"/>
  <c r="CO771" i="5"/>
  <c r="CM771" i="5"/>
  <c r="CL771" i="5"/>
  <c r="CK771" i="5"/>
  <c r="CN771" i="5"/>
  <c r="CD840" i="5"/>
  <c r="CB252" i="5"/>
  <c r="CF252" i="5" s="1"/>
  <c r="CO252" i="5"/>
  <c r="CN252" i="5"/>
  <c r="CM252" i="5"/>
  <c r="CL252" i="5"/>
  <c r="CK252" i="5"/>
  <c r="CB670" i="5"/>
  <c r="CF670" i="5" s="1"/>
  <c r="CO670" i="5"/>
  <c r="CN670" i="5"/>
  <c r="CM670" i="5"/>
  <c r="CL670" i="5"/>
  <c r="CK670" i="5"/>
  <c r="CD939" i="5"/>
  <c r="CB799" i="5"/>
  <c r="CF799" i="5" s="1"/>
  <c r="CK799" i="5"/>
  <c r="CN799" i="5"/>
  <c r="CM799" i="5"/>
  <c r="CL799" i="5"/>
  <c r="CO799" i="5"/>
  <c r="CC667" i="5"/>
  <c r="CG667" i="5" s="1"/>
  <c r="CW667" i="5"/>
  <c r="CV667" i="5"/>
  <c r="CU667" i="5"/>
  <c r="CT667" i="5"/>
  <c r="CS667" i="5"/>
  <c r="CC555" i="5"/>
  <c r="CG555" i="5" s="1"/>
  <c r="CV555" i="5"/>
  <c r="CU555" i="5"/>
  <c r="CT555" i="5"/>
  <c r="CS555" i="5"/>
  <c r="CW555" i="5"/>
  <c r="CD140" i="5"/>
  <c r="CD786" i="5"/>
  <c r="CC983" i="5"/>
  <c r="CG983" i="5" s="1"/>
  <c r="CW983" i="5"/>
  <c r="CV983" i="5"/>
  <c r="CU983" i="5"/>
  <c r="CT983" i="5"/>
  <c r="CS983" i="5"/>
  <c r="CC205" i="5"/>
  <c r="CW205" i="5"/>
  <c r="CV205" i="5"/>
  <c r="CU205" i="5"/>
  <c r="CT205" i="5"/>
  <c r="CS205" i="5"/>
  <c r="CC364" i="5"/>
  <c r="CE364" i="5" s="1"/>
  <c r="CW364" i="5"/>
  <c r="CV364" i="5"/>
  <c r="CU364" i="5"/>
  <c r="CT364" i="5"/>
  <c r="CS364" i="5"/>
  <c r="CB570" i="5"/>
  <c r="CF570" i="5" s="1"/>
  <c r="CO570" i="5"/>
  <c r="CN570" i="5"/>
  <c r="CM570" i="5"/>
  <c r="CL570" i="5"/>
  <c r="CK570" i="5"/>
  <c r="CB453" i="5"/>
  <c r="CO453" i="5"/>
  <c r="CN453" i="5"/>
  <c r="CM453" i="5"/>
  <c r="CL453" i="5"/>
  <c r="CK453" i="5"/>
  <c r="CC407" i="5"/>
  <c r="CG407" i="5" s="1"/>
  <c r="CW407" i="5"/>
  <c r="CV407" i="5"/>
  <c r="CU407" i="5"/>
  <c r="CS407" i="5"/>
  <c r="CT407" i="5"/>
  <c r="CB885" i="5"/>
  <c r="CF885" i="5" s="1"/>
  <c r="CO885" i="5"/>
  <c r="CN885" i="5"/>
  <c r="CM885" i="5"/>
  <c r="CL885" i="5"/>
  <c r="CK885" i="5"/>
  <c r="CB688" i="5"/>
  <c r="CF688" i="5" s="1"/>
  <c r="CO688" i="5"/>
  <c r="CN688" i="5"/>
  <c r="CM688" i="5"/>
  <c r="CL688" i="5"/>
  <c r="CK688" i="5"/>
  <c r="CC479" i="5"/>
  <c r="CW479" i="5"/>
  <c r="CV479" i="5"/>
  <c r="CU479" i="5"/>
  <c r="CT479" i="5"/>
  <c r="CS479" i="5"/>
  <c r="CC208" i="5"/>
  <c r="CW208" i="5"/>
  <c r="CV208" i="5"/>
  <c r="CU208" i="5"/>
  <c r="CT208" i="5"/>
  <c r="CS208" i="5"/>
  <c r="CC933" i="5"/>
  <c r="CG933" i="5" s="1"/>
  <c r="CW933" i="5"/>
  <c r="CV933" i="5"/>
  <c r="CU933" i="5"/>
  <c r="CT933" i="5"/>
  <c r="CS933" i="5"/>
  <c r="CB635" i="5"/>
  <c r="CF635" i="5" s="1"/>
  <c r="CO635" i="5"/>
  <c r="CN635" i="5"/>
  <c r="CM635" i="5"/>
  <c r="CL635" i="5"/>
  <c r="CK635" i="5"/>
  <c r="CC338" i="5"/>
  <c r="CG338" i="5" s="1"/>
  <c r="CW338" i="5"/>
  <c r="CV338" i="5"/>
  <c r="CU338" i="5"/>
  <c r="CS338" i="5"/>
  <c r="CT338" i="5"/>
  <c r="CC355" i="5"/>
  <c r="CE355" i="5" s="1"/>
  <c r="CW355" i="5"/>
  <c r="CV355" i="5"/>
  <c r="CU355" i="5"/>
  <c r="CT355" i="5"/>
  <c r="CS355" i="5"/>
  <c r="CC422" i="5"/>
  <c r="CW422" i="5"/>
  <c r="CV422" i="5"/>
  <c r="CS422" i="5"/>
  <c r="CU422" i="5"/>
  <c r="CT422" i="5"/>
  <c r="CC483" i="5"/>
  <c r="CU483" i="5"/>
  <c r="CT483" i="5"/>
  <c r="CS483" i="5"/>
  <c r="CV483" i="5"/>
  <c r="CW483" i="5"/>
  <c r="CB98" i="5"/>
  <c r="CD98" i="5" s="1"/>
  <c r="CO98" i="5"/>
  <c r="CN98" i="5"/>
  <c r="CM98" i="5"/>
  <c r="CL98" i="5"/>
  <c r="CK98" i="5"/>
  <c r="CF494" i="5"/>
  <c r="CC724" i="5"/>
  <c r="CW724" i="5"/>
  <c r="CV724" i="5"/>
  <c r="CU724" i="5"/>
  <c r="CT724" i="5"/>
  <c r="CS724" i="5"/>
  <c r="CC283" i="5"/>
  <c r="CG283" i="5" s="1"/>
  <c r="CH283" i="5" s="1"/>
  <c r="CW283" i="5"/>
  <c r="CV283" i="5"/>
  <c r="CU283" i="5"/>
  <c r="CT283" i="5"/>
  <c r="CS283" i="5"/>
  <c r="CC486" i="5"/>
  <c r="CE486" i="5" s="1"/>
  <c r="CV486" i="5"/>
  <c r="CU486" i="5"/>
  <c r="CT486" i="5"/>
  <c r="CS486" i="5"/>
  <c r="CW486" i="5"/>
  <c r="CC454" i="5"/>
  <c r="CG454" i="5" s="1"/>
  <c r="CH454" i="5" s="1"/>
  <c r="CW454" i="5"/>
  <c r="CV454" i="5"/>
  <c r="CU454" i="5"/>
  <c r="CT454" i="5"/>
  <c r="CS454" i="5"/>
  <c r="CC912" i="5"/>
  <c r="CG912" i="5" s="1"/>
  <c r="CU912" i="5"/>
  <c r="CT912" i="5"/>
  <c r="CS912" i="5"/>
  <c r="CW912" i="5"/>
  <c r="CV912" i="5"/>
  <c r="CC737" i="5"/>
  <c r="CG737" i="5" s="1"/>
  <c r="CH737" i="5" s="1"/>
  <c r="CW737" i="5"/>
  <c r="CV737" i="5"/>
  <c r="CU737" i="5"/>
  <c r="CT737" i="5"/>
  <c r="CS737" i="5"/>
  <c r="CC113" i="5"/>
  <c r="CG113" i="5" s="1"/>
  <c r="CW113" i="5"/>
  <c r="CV113" i="5"/>
  <c r="CU113" i="5"/>
  <c r="CT113" i="5"/>
  <c r="CS113" i="5"/>
  <c r="CC772" i="5"/>
  <c r="CG772" i="5" s="1"/>
  <c r="CW772" i="5"/>
  <c r="CV772" i="5"/>
  <c r="CU772" i="5"/>
  <c r="CS772" i="5"/>
  <c r="CT772" i="5"/>
  <c r="CB108" i="5"/>
  <c r="CF108" i="5" s="1"/>
  <c r="CH108" i="5" s="1"/>
  <c r="CO108" i="5"/>
  <c r="CN108" i="5"/>
  <c r="CM108" i="5"/>
  <c r="CL108" i="5"/>
  <c r="CK108" i="5"/>
  <c r="CC539" i="5"/>
  <c r="CG539" i="5" s="1"/>
  <c r="CH539" i="5" s="1"/>
  <c r="CV539" i="5"/>
  <c r="CU539" i="5"/>
  <c r="CT539" i="5"/>
  <c r="CS539" i="5"/>
  <c r="CW539" i="5"/>
  <c r="CC797" i="5"/>
  <c r="CG797" i="5" s="1"/>
  <c r="CW797" i="5"/>
  <c r="CU797" i="5"/>
  <c r="CT797" i="5"/>
  <c r="CS797" i="5"/>
  <c r="CV797" i="5"/>
  <c r="CC645" i="5"/>
  <c r="CG645" i="5" s="1"/>
  <c r="CW645" i="5"/>
  <c r="CV645" i="5"/>
  <c r="CU645" i="5"/>
  <c r="CT645" i="5"/>
  <c r="CS645" i="5"/>
  <c r="CC878" i="5"/>
  <c r="CE878" i="5" s="1"/>
  <c r="CW878" i="5"/>
  <c r="CV878" i="5"/>
  <c r="CU878" i="5"/>
  <c r="CT878" i="5"/>
  <c r="CS878" i="5"/>
  <c r="CC793" i="5"/>
  <c r="CG793" i="5" s="1"/>
  <c r="CW793" i="5"/>
  <c r="CV793" i="5"/>
  <c r="CU793" i="5"/>
  <c r="CS793" i="5"/>
  <c r="CT793" i="5"/>
  <c r="CC24" i="5"/>
  <c r="CG24" i="5" s="1"/>
  <c r="CW24" i="5"/>
  <c r="CV24" i="5"/>
  <c r="CU24" i="5"/>
  <c r="CT24" i="5"/>
  <c r="CS24" i="5"/>
  <c r="CC29" i="5"/>
  <c r="CG29" i="5" s="1"/>
  <c r="CS29" i="5"/>
  <c r="CW29" i="5"/>
  <c r="CV29" i="5"/>
  <c r="CU29" i="5"/>
  <c r="CT29" i="5"/>
  <c r="CB171" i="5"/>
  <c r="CF171" i="5" s="1"/>
  <c r="CO171" i="5"/>
  <c r="CN171" i="5"/>
  <c r="CM171" i="5"/>
  <c r="CL171" i="5"/>
  <c r="CK171" i="5"/>
  <c r="CC12" i="5"/>
  <c r="CG12" i="5" s="1"/>
  <c r="CH12" i="5" s="1"/>
  <c r="CU12" i="5"/>
  <c r="CW12" i="5"/>
  <c r="CV12" i="5"/>
  <c r="CS12" i="5"/>
  <c r="CT12" i="5"/>
  <c r="CC232" i="5"/>
  <c r="CG232" i="5" s="1"/>
  <c r="CW232" i="5"/>
  <c r="CV232" i="5"/>
  <c r="CU232" i="5"/>
  <c r="CT232" i="5"/>
  <c r="CS232" i="5"/>
  <c r="CC405" i="5"/>
  <c r="CG405" i="5" s="1"/>
  <c r="CW405" i="5"/>
  <c r="CV405" i="5"/>
  <c r="CU405" i="5"/>
  <c r="CT405" i="5"/>
  <c r="CS405" i="5"/>
  <c r="CC28" i="5"/>
  <c r="CG28" i="5" s="1"/>
  <c r="CW28" i="5"/>
  <c r="CV28" i="5"/>
  <c r="CU28" i="5"/>
  <c r="CT28" i="5"/>
  <c r="CS28" i="5"/>
  <c r="CC745" i="5"/>
  <c r="CG745" i="5" s="1"/>
  <c r="CH745" i="5" s="1"/>
  <c r="CW745" i="5"/>
  <c r="CV745" i="5"/>
  <c r="CU745" i="5"/>
  <c r="CT745" i="5"/>
  <c r="CS745" i="5"/>
  <c r="CC33" i="5"/>
  <c r="CG33" i="5" s="1"/>
  <c r="CU33" i="5"/>
  <c r="CT33" i="5"/>
  <c r="CS33" i="5"/>
  <c r="CV33" i="5"/>
  <c r="CW33" i="5"/>
  <c r="CC747" i="5"/>
  <c r="CG747" i="5" s="1"/>
  <c r="CH747" i="5" s="1"/>
  <c r="CW747" i="5"/>
  <c r="CV747" i="5"/>
  <c r="CU747" i="5"/>
  <c r="CT747" i="5"/>
  <c r="CS747" i="5"/>
  <c r="CC61" i="5"/>
  <c r="CW61" i="5"/>
  <c r="CV61" i="5"/>
  <c r="CU61" i="5"/>
  <c r="CT61" i="5"/>
  <c r="CS61" i="5"/>
  <c r="CC236" i="5"/>
  <c r="CE236" i="5" s="1"/>
  <c r="CS236" i="5"/>
  <c r="CW236" i="5"/>
  <c r="CV236" i="5"/>
  <c r="CT236" i="5"/>
  <c r="CU236" i="5"/>
  <c r="CC989" i="5"/>
  <c r="CG989" i="5" s="1"/>
  <c r="CV989" i="5"/>
  <c r="CU989" i="5"/>
  <c r="CT989" i="5"/>
  <c r="CS989" i="5"/>
  <c r="CW989" i="5"/>
  <c r="CC898" i="5"/>
  <c r="CW898" i="5"/>
  <c r="CV898" i="5"/>
  <c r="CU898" i="5"/>
  <c r="CT898" i="5"/>
  <c r="CS898" i="5"/>
  <c r="CP732" i="5"/>
  <c r="CQ219" i="5"/>
  <c r="CP219" i="5"/>
  <c r="CQ967" i="5"/>
  <c r="CP967" i="5"/>
  <c r="CQ343" i="5"/>
  <c r="CP343" i="5"/>
  <c r="CQ469" i="5"/>
  <c r="CP469" i="5"/>
  <c r="CQ517" i="5"/>
  <c r="CP517" i="5"/>
  <c r="CQ203" i="5"/>
  <c r="CP203" i="5"/>
  <c r="CQ939" i="5"/>
  <c r="CP939" i="5"/>
  <c r="CY171" i="5"/>
  <c r="CX171" i="5"/>
  <c r="CF106" i="5"/>
  <c r="CD106" i="5"/>
  <c r="CP654" i="5"/>
  <c r="CP379" i="5"/>
  <c r="CQ379" i="5"/>
  <c r="CX154" i="5"/>
  <c r="CY154" i="5"/>
  <c r="CY949" i="5"/>
  <c r="CX448" i="5"/>
  <c r="CZ448" i="5" s="1"/>
  <c r="CQ405" i="5"/>
  <c r="CP405" i="5"/>
  <c r="CQ584" i="5"/>
  <c r="CQ44" i="5"/>
  <c r="CP44" i="5"/>
  <c r="CY243" i="5"/>
  <c r="CX243" i="5"/>
  <c r="CY717" i="5"/>
  <c r="CQ865" i="5"/>
  <c r="CP865" i="5"/>
  <c r="CQ813" i="5"/>
  <c r="CP45" i="5"/>
  <c r="CP748" i="5"/>
  <c r="CQ490" i="5"/>
  <c r="CQ604" i="5"/>
  <c r="DE604" i="5" s="1"/>
  <c r="CP335" i="5"/>
  <c r="CZ335" i="5" s="1"/>
  <c r="CQ335" i="5"/>
  <c r="CQ314" i="5"/>
  <c r="CP314" i="5"/>
  <c r="CQ601" i="5"/>
  <c r="CP601" i="5"/>
  <c r="CZ601" i="5" s="1"/>
  <c r="CY853" i="5"/>
  <c r="CQ278" i="5"/>
  <c r="CQ311" i="5"/>
  <c r="CP311" i="5"/>
  <c r="CQ151" i="5"/>
  <c r="CP151" i="5"/>
  <c r="CP596" i="5"/>
  <c r="CQ596" i="5"/>
  <c r="CP868" i="5"/>
  <c r="CQ868" i="5"/>
  <c r="CQ804" i="5"/>
  <c r="CP804" i="5"/>
  <c r="CP491" i="5"/>
  <c r="CQ491" i="5"/>
  <c r="CQ195" i="5"/>
  <c r="CP195" i="5"/>
  <c r="CX920" i="5"/>
  <c r="CC646" i="5"/>
  <c r="CG646" i="5" s="1"/>
  <c r="CW646" i="5"/>
  <c r="CU646" i="5"/>
  <c r="CT646" i="5"/>
  <c r="CS646" i="5"/>
  <c r="CV646" i="5"/>
  <c r="CC785" i="5"/>
  <c r="CG785" i="5" s="1"/>
  <c r="CH785" i="5" s="1"/>
  <c r="CT785" i="5"/>
  <c r="CS785" i="5"/>
  <c r="CW785" i="5"/>
  <c r="CV785" i="5"/>
  <c r="CU785" i="5"/>
  <c r="CY716" i="5"/>
  <c r="CX716" i="5"/>
  <c r="CY764" i="5"/>
  <c r="CX764" i="5"/>
  <c r="CQ761" i="5"/>
  <c r="CP761" i="5"/>
  <c r="CZ109" i="5"/>
  <c r="CQ888" i="5"/>
  <c r="CP888" i="5"/>
  <c r="CC210" i="5"/>
  <c r="CG210" i="5" s="1"/>
  <c r="CT210" i="5"/>
  <c r="CS210" i="5"/>
  <c r="CW210" i="5"/>
  <c r="CU210" i="5"/>
  <c r="CV210" i="5"/>
  <c r="CC103" i="5"/>
  <c r="CG103" i="5" s="1"/>
  <c r="CW103" i="5"/>
  <c r="CV103" i="5"/>
  <c r="CU103" i="5"/>
  <c r="CT103" i="5"/>
  <c r="CS103" i="5"/>
  <c r="CC690" i="5"/>
  <c r="CG690" i="5" s="1"/>
  <c r="CW690" i="5"/>
  <c r="CV690" i="5"/>
  <c r="CU690" i="5"/>
  <c r="CT690" i="5"/>
  <c r="CS690" i="5"/>
  <c r="CC618" i="5"/>
  <c r="CG618" i="5" s="1"/>
  <c r="CW618" i="5"/>
  <c r="CV618" i="5"/>
  <c r="CU618" i="5"/>
  <c r="CT618" i="5"/>
  <c r="CS618" i="5"/>
  <c r="CY782" i="5"/>
  <c r="CX782" i="5"/>
  <c r="CY79" i="5"/>
  <c r="CX79" i="5"/>
  <c r="CP847" i="5"/>
  <c r="CQ653" i="5"/>
  <c r="CP653" i="5"/>
  <c r="CQ305" i="5"/>
  <c r="CP305" i="5"/>
  <c r="CP743" i="5"/>
  <c r="CQ743" i="5"/>
  <c r="CB844" i="5"/>
  <c r="CF844" i="5" s="1"/>
  <c r="CO844" i="5"/>
  <c r="CN844" i="5"/>
  <c r="CM844" i="5"/>
  <c r="CL844" i="5"/>
  <c r="CK844" i="5"/>
  <c r="CB503" i="5"/>
  <c r="CF503" i="5" s="1"/>
  <c r="CL503" i="5"/>
  <c r="CK503" i="5"/>
  <c r="CM503" i="5"/>
  <c r="CN503" i="5"/>
  <c r="CO503" i="5"/>
  <c r="CC835" i="5"/>
  <c r="CG835" i="5" s="1"/>
  <c r="CW835" i="5"/>
  <c r="CV835" i="5"/>
  <c r="CU835" i="5"/>
  <c r="CT835" i="5"/>
  <c r="CS835" i="5"/>
  <c r="CC352" i="5"/>
  <c r="CE352" i="5" s="1"/>
  <c r="CW352" i="5"/>
  <c r="CV352" i="5"/>
  <c r="CU352" i="5"/>
  <c r="CT352" i="5"/>
  <c r="CS352" i="5"/>
  <c r="CC274" i="5"/>
  <c r="CG274" i="5" s="1"/>
  <c r="CW274" i="5"/>
  <c r="CV274" i="5"/>
  <c r="CU274" i="5"/>
  <c r="CT274" i="5"/>
  <c r="CS274" i="5"/>
  <c r="CC919" i="5"/>
  <c r="CU919" i="5"/>
  <c r="CT919" i="5"/>
  <c r="CS919" i="5"/>
  <c r="CW919" i="5"/>
  <c r="CV919" i="5"/>
  <c r="CP724" i="5"/>
  <c r="CQ724" i="5"/>
  <c r="CB301" i="5"/>
  <c r="CF301" i="5" s="1"/>
  <c r="CO301" i="5"/>
  <c r="CN301" i="5"/>
  <c r="CM301" i="5"/>
  <c r="CL301" i="5"/>
  <c r="CK301" i="5"/>
  <c r="CB83" i="5"/>
  <c r="CF83" i="5" s="1"/>
  <c r="CO83" i="5"/>
  <c r="CN83" i="5"/>
  <c r="CM83" i="5"/>
  <c r="CL83" i="5"/>
  <c r="CK83" i="5"/>
  <c r="CB969" i="5"/>
  <c r="CF969" i="5" s="1"/>
  <c r="CO969" i="5"/>
  <c r="CN969" i="5"/>
  <c r="CM969" i="5"/>
  <c r="CL969" i="5"/>
  <c r="CK969" i="5"/>
  <c r="CD469" i="5"/>
  <c r="CB295" i="5"/>
  <c r="CF295" i="5" s="1"/>
  <c r="CO295" i="5"/>
  <c r="CN295" i="5"/>
  <c r="CM295" i="5"/>
  <c r="CL295" i="5"/>
  <c r="CK295" i="5"/>
  <c r="CD916" i="5"/>
  <c r="CB767" i="5"/>
  <c r="CF767" i="5" s="1"/>
  <c r="CO767" i="5"/>
  <c r="CN767" i="5"/>
  <c r="CM767" i="5"/>
  <c r="CL767" i="5"/>
  <c r="CK767" i="5"/>
  <c r="CB8" i="5"/>
  <c r="CF8" i="5" s="1"/>
  <c r="CK8" i="5"/>
  <c r="CO8" i="5"/>
  <c r="CN8" i="5"/>
  <c r="CM8" i="5"/>
  <c r="CL8" i="5"/>
  <c r="CB518" i="5"/>
  <c r="CF518" i="5" s="1"/>
  <c r="CL518" i="5"/>
  <c r="CK518" i="5"/>
  <c r="CM518" i="5"/>
  <c r="CO518" i="5"/>
  <c r="CN518" i="5"/>
  <c r="CC400" i="5"/>
  <c r="CG400" i="5" s="1"/>
  <c r="CH400" i="5" s="1"/>
  <c r="CW400" i="5"/>
  <c r="CV400" i="5"/>
  <c r="CU400" i="5"/>
  <c r="CT400" i="5"/>
  <c r="CS400" i="5"/>
  <c r="CC974" i="5"/>
  <c r="CG974" i="5" s="1"/>
  <c r="CW974" i="5"/>
  <c r="CU974" i="5"/>
  <c r="CT974" i="5"/>
  <c r="CS974" i="5"/>
  <c r="CV974" i="5"/>
  <c r="CB968" i="5"/>
  <c r="CF968" i="5" s="1"/>
  <c r="CO968" i="5"/>
  <c r="CN968" i="5"/>
  <c r="CM968" i="5"/>
  <c r="CL968" i="5"/>
  <c r="CK968" i="5"/>
  <c r="CD886" i="5"/>
  <c r="CB712" i="5"/>
  <c r="CF712" i="5" s="1"/>
  <c r="CN712" i="5"/>
  <c r="CM712" i="5"/>
  <c r="CL712" i="5"/>
  <c r="CK712" i="5"/>
  <c r="CO712" i="5"/>
  <c r="CB943" i="5"/>
  <c r="CF943" i="5" s="1"/>
  <c r="CO943" i="5"/>
  <c r="CN943" i="5"/>
  <c r="CM943" i="5"/>
  <c r="CL943" i="5"/>
  <c r="CK943" i="5"/>
  <c r="CC972" i="5"/>
  <c r="CG972" i="5" s="1"/>
  <c r="CW972" i="5"/>
  <c r="CV972" i="5"/>
  <c r="CU972" i="5"/>
  <c r="CT972" i="5"/>
  <c r="CS972" i="5"/>
  <c r="CB234" i="5"/>
  <c r="CF234" i="5" s="1"/>
  <c r="CO234" i="5"/>
  <c r="CN234" i="5"/>
  <c r="CM234" i="5"/>
  <c r="CL234" i="5"/>
  <c r="CK234" i="5"/>
  <c r="CB543" i="5"/>
  <c r="CF543" i="5" s="1"/>
  <c r="CO543" i="5"/>
  <c r="CN543" i="5"/>
  <c r="CM543" i="5"/>
  <c r="CL543" i="5"/>
  <c r="CK543" i="5"/>
  <c r="CB206" i="5"/>
  <c r="CF206" i="5" s="1"/>
  <c r="CO206" i="5"/>
  <c r="CN206" i="5"/>
  <c r="CM206" i="5"/>
  <c r="CL206" i="5"/>
  <c r="CK206" i="5"/>
  <c r="CC518" i="5"/>
  <c r="CG518" i="5" s="1"/>
  <c r="CW518" i="5"/>
  <c r="CV518" i="5"/>
  <c r="CU518" i="5"/>
  <c r="CT518" i="5"/>
  <c r="CS518" i="5"/>
  <c r="CB376" i="5"/>
  <c r="CF376" i="5" s="1"/>
  <c r="CO376" i="5"/>
  <c r="CN376" i="5"/>
  <c r="CM376" i="5"/>
  <c r="CL376" i="5"/>
  <c r="CK376" i="5"/>
  <c r="CB528" i="5"/>
  <c r="CF528" i="5" s="1"/>
  <c r="CM528" i="5"/>
  <c r="CL528" i="5"/>
  <c r="CK528" i="5"/>
  <c r="CO528" i="5"/>
  <c r="CN528" i="5"/>
  <c r="CC436" i="5"/>
  <c r="CG436" i="5" s="1"/>
  <c r="CW436" i="5"/>
  <c r="CV436" i="5"/>
  <c r="CU436" i="5"/>
  <c r="CT436" i="5"/>
  <c r="CS436" i="5"/>
  <c r="CB268" i="5"/>
  <c r="CF268" i="5" s="1"/>
  <c r="CH268" i="5" s="1"/>
  <c r="CO268" i="5"/>
  <c r="CN268" i="5"/>
  <c r="CM268" i="5"/>
  <c r="CL268" i="5"/>
  <c r="CK268" i="5"/>
  <c r="CB46" i="5"/>
  <c r="CF46" i="5" s="1"/>
  <c r="CO46" i="5"/>
  <c r="CN46" i="5"/>
  <c r="CM46" i="5"/>
  <c r="CL46" i="5"/>
  <c r="CK46" i="5"/>
  <c r="CB471" i="5"/>
  <c r="CF471" i="5" s="1"/>
  <c r="CO471" i="5"/>
  <c r="CN471" i="5"/>
  <c r="CM471" i="5"/>
  <c r="CL471" i="5"/>
  <c r="CK471" i="5"/>
  <c r="CB452" i="5"/>
  <c r="CN452" i="5"/>
  <c r="CM452" i="5"/>
  <c r="CL452" i="5"/>
  <c r="CK452" i="5"/>
  <c r="CO452" i="5"/>
  <c r="CB103" i="5"/>
  <c r="CF103" i="5" s="1"/>
  <c r="CO103" i="5"/>
  <c r="CN103" i="5"/>
  <c r="CM103" i="5"/>
  <c r="CK103" i="5"/>
  <c r="CL103" i="5"/>
  <c r="CD600" i="5"/>
  <c r="CD616" i="5"/>
  <c r="CB577" i="5"/>
  <c r="CF577" i="5" s="1"/>
  <c r="CK577" i="5"/>
  <c r="CO577" i="5"/>
  <c r="CN577" i="5"/>
  <c r="CL577" i="5"/>
  <c r="CM577" i="5"/>
  <c r="CC821" i="5"/>
  <c r="CV821" i="5"/>
  <c r="CU821" i="5"/>
  <c r="CT821" i="5"/>
  <c r="CS821" i="5"/>
  <c r="CW821" i="5"/>
  <c r="CC255" i="5"/>
  <c r="CG255" i="5" s="1"/>
  <c r="CH255" i="5" s="1"/>
  <c r="CW255" i="5"/>
  <c r="CV255" i="5"/>
  <c r="CU255" i="5"/>
  <c r="CT255" i="5"/>
  <c r="CS255" i="5"/>
  <c r="CC32" i="5"/>
  <c r="CG32" i="5" s="1"/>
  <c r="CW32" i="5"/>
  <c r="CV32" i="5"/>
  <c r="CU32" i="5"/>
  <c r="CT32" i="5"/>
  <c r="CS32" i="5"/>
  <c r="CB496" i="5"/>
  <c r="CF496" i="5" s="1"/>
  <c r="CO496" i="5"/>
  <c r="CN496" i="5"/>
  <c r="CM496" i="5"/>
  <c r="CL496" i="5"/>
  <c r="CK496" i="5"/>
  <c r="CB78" i="5"/>
  <c r="CF78" i="5" s="1"/>
  <c r="CL78" i="5"/>
  <c r="CO78" i="5"/>
  <c r="CN78" i="5"/>
  <c r="CM78" i="5"/>
  <c r="CK78" i="5"/>
  <c r="CC379" i="5"/>
  <c r="CG379" i="5" s="1"/>
  <c r="CW379" i="5"/>
  <c r="CV379" i="5"/>
  <c r="CU379" i="5"/>
  <c r="CT379" i="5"/>
  <c r="CS379" i="5"/>
  <c r="CC336" i="5"/>
  <c r="CG336" i="5" s="1"/>
  <c r="CW336" i="5"/>
  <c r="CV336" i="5"/>
  <c r="CU336" i="5"/>
  <c r="CT336" i="5"/>
  <c r="CS336" i="5"/>
  <c r="CB13" i="5"/>
  <c r="CN13" i="5"/>
  <c r="CM13" i="5"/>
  <c r="CL13" i="5"/>
  <c r="CK13" i="5"/>
  <c r="CO13" i="5"/>
  <c r="CB428" i="5"/>
  <c r="CF428" i="5" s="1"/>
  <c r="CO428" i="5"/>
  <c r="CN428" i="5"/>
  <c r="CM428" i="5"/>
  <c r="CL428" i="5"/>
  <c r="CK428" i="5"/>
  <c r="CC810" i="5"/>
  <c r="CG810" i="5" s="1"/>
  <c r="CW810" i="5"/>
  <c r="CV810" i="5"/>
  <c r="CU810" i="5"/>
  <c r="CT810" i="5"/>
  <c r="CS810" i="5"/>
  <c r="CB50" i="5"/>
  <c r="CF50" i="5" s="1"/>
  <c r="CO50" i="5"/>
  <c r="CN50" i="5"/>
  <c r="CM50" i="5"/>
  <c r="CL50" i="5"/>
  <c r="CK50" i="5"/>
  <c r="CC477" i="5"/>
  <c r="CG477" i="5" s="1"/>
  <c r="CV477" i="5"/>
  <c r="CU477" i="5"/>
  <c r="CT477" i="5"/>
  <c r="CS477" i="5"/>
  <c r="CW477" i="5"/>
  <c r="CB833" i="5"/>
  <c r="CF833" i="5" s="1"/>
  <c r="CO833" i="5"/>
  <c r="CN833" i="5"/>
  <c r="CM833" i="5"/>
  <c r="CL833" i="5"/>
  <c r="CK833" i="5"/>
  <c r="CB85" i="5"/>
  <c r="CK85" i="5"/>
  <c r="CN85" i="5"/>
  <c r="CO85" i="5"/>
  <c r="CM85" i="5"/>
  <c r="CL85" i="5"/>
  <c r="CB867" i="5"/>
  <c r="CF867" i="5" s="1"/>
  <c r="CO867" i="5"/>
  <c r="CM867" i="5"/>
  <c r="CL867" i="5"/>
  <c r="CK867" i="5"/>
  <c r="CN867" i="5"/>
  <c r="CC870" i="5"/>
  <c r="CG870" i="5" s="1"/>
  <c r="CW870" i="5"/>
  <c r="CV870" i="5"/>
  <c r="CU870" i="5"/>
  <c r="CT870" i="5"/>
  <c r="CS870" i="5"/>
  <c r="CB100" i="5"/>
  <c r="CO100" i="5"/>
  <c r="CN100" i="5"/>
  <c r="CM100" i="5"/>
  <c r="CL100" i="5"/>
  <c r="CK100" i="5"/>
  <c r="CB983" i="5"/>
  <c r="CF983" i="5" s="1"/>
  <c r="CO983" i="5"/>
  <c r="CN983" i="5"/>
  <c r="CM983" i="5"/>
  <c r="CL983" i="5"/>
  <c r="CK983" i="5"/>
  <c r="CC615" i="5"/>
  <c r="CG615" i="5" s="1"/>
  <c r="CH615" i="5" s="1"/>
  <c r="CW615" i="5"/>
  <c r="CV615" i="5"/>
  <c r="CU615" i="5"/>
  <c r="CT615" i="5"/>
  <c r="CS615" i="5"/>
  <c r="CB909" i="5"/>
  <c r="CF909" i="5" s="1"/>
  <c r="CH909" i="5" s="1"/>
  <c r="CO909" i="5"/>
  <c r="CN909" i="5"/>
  <c r="CM909" i="5"/>
  <c r="CL909" i="5"/>
  <c r="CK909" i="5"/>
  <c r="CC696" i="5"/>
  <c r="CE696" i="5" s="1"/>
  <c r="CW696" i="5"/>
  <c r="CV696" i="5"/>
  <c r="CU696" i="5"/>
  <c r="CT696" i="5"/>
  <c r="CS696" i="5"/>
  <c r="CB247" i="5"/>
  <c r="CD247" i="5" s="1"/>
  <c r="CM247" i="5"/>
  <c r="CL247" i="5"/>
  <c r="CK247" i="5"/>
  <c r="CN247" i="5"/>
  <c r="CO247" i="5"/>
  <c r="CB370" i="5"/>
  <c r="CF370" i="5" s="1"/>
  <c r="CO370" i="5"/>
  <c r="CN370" i="5"/>
  <c r="CM370" i="5"/>
  <c r="CL370" i="5"/>
  <c r="CK370" i="5"/>
  <c r="CB803" i="5"/>
  <c r="CO803" i="5"/>
  <c r="CN803" i="5"/>
  <c r="CM803" i="5"/>
  <c r="CL803" i="5"/>
  <c r="CK803" i="5"/>
  <c r="CB337" i="5"/>
  <c r="CD337" i="5" s="1"/>
  <c r="CK337" i="5"/>
  <c r="CO337" i="5"/>
  <c r="CN337" i="5"/>
  <c r="CL337" i="5"/>
  <c r="CM337" i="5"/>
  <c r="CC959" i="5"/>
  <c r="CE959" i="5" s="1"/>
  <c r="CU959" i="5"/>
  <c r="CT959" i="5"/>
  <c r="CS959" i="5"/>
  <c r="CW959" i="5"/>
  <c r="CV959" i="5"/>
  <c r="CC318" i="5"/>
  <c r="CG318" i="5" s="1"/>
  <c r="CH318" i="5" s="1"/>
  <c r="CW318" i="5"/>
  <c r="CV318" i="5"/>
  <c r="CU318" i="5"/>
  <c r="CS318" i="5"/>
  <c r="CT318" i="5"/>
  <c r="CC323" i="5"/>
  <c r="CG323" i="5" s="1"/>
  <c r="CW323" i="5"/>
  <c r="CV323" i="5"/>
  <c r="CU323" i="5"/>
  <c r="CT323" i="5"/>
  <c r="CS323" i="5"/>
  <c r="CC183" i="5"/>
  <c r="CG183" i="5" s="1"/>
  <c r="CH183" i="5" s="1"/>
  <c r="CW183" i="5"/>
  <c r="CV183" i="5"/>
  <c r="CU183" i="5"/>
  <c r="CT183" i="5"/>
  <c r="CS183" i="5"/>
  <c r="CB834" i="5"/>
  <c r="CF834" i="5" s="1"/>
  <c r="CO834" i="5"/>
  <c r="CN834" i="5"/>
  <c r="CM834" i="5"/>
  <c r="CL834" i="5"/>
  <c r="CK834" i="5"/>
  <c r="CC441" i="5"/>
  <c r="CG441" i="5" s="1"/>
  <c r="CU441" i="5"/>
  <c r="CT441" i="5"/>
  <c r="CS441" i="5"/>
  <c r="CV441" i="5"/>
  <c r="CW441" i="5"/>
  <c r="CB22" i="5"/>
  <c r="CF22" i="5" s="1"/>
  <c r="CL22" i="5"/>
  <c r="CK22" i="5"/>
  <c r="CO22" i="5"/>
  <c r="CM22" i="5"/>
  <c r="CN22" i="5"/>
  <c r="CC346" i="5"/>
  <c r="CG346" i="5" s="1"/>
  <c r="CH346" i="5" s="1"/>
  <c r="CW346" i="5"/>
  <c r="CV346" i="5"/>
  <c r="CU346" i="5"/>
  <c r="CT346" i="5"/>
  <c r="CS346" i="5"/>
  <c r="CC260" i="5"/>
  <c r="CG260" i="5" s="1"/>
  <c r="CV260" i="5"/>
  <c r="CU260" i="5"/>
  <c r="CT260" i="5"/>
  <c r="CS260" i="5"/>
  <c r="CW260" i="5"/>
  <c r="CC4" i="5"/>
  <c r="CG4" i="5" s="1"/>
  <c r="CH4" i="5" s="1"/>
  <c r="CW4" i="5"/>
  <c r="CV4" i="5"/>
  <c r="CU4" i="5"/>
  <c r="CT4" i="5"/>
  <c r="CS4" i="5"/>
  <c r="CC875" i="5"/>
  <c r="CG875" i="5" s="1"/>
  <c r="CH875" i="5" s="1"/>
  <c r="CS875" i="5"/>
  <c r="CW875" i="5"/>
  <c r="CV875" i="5"/>
  <c r="CU875" i="5"/>
  <c r="CT875" i="5"/>
  <c r="CC523" i="5"/>
  <c r="CG523" i="5" s="1"/>
  <c r="CW523" i="5"/>
  <c r="CV523" i="5"/>
  <c r="CU523" i="5"/>
  <c r="CT523" i="5"/>
  <c r="CS523" i="5"/>
  <c r="CC697" i="5"/>
  <c r="CE697" i="5" s="1"/>
  <c r="CW697" i="5"/>
  <c r="CV697" i="5"/>
  <c r="CT697" i="5"/>
  <c r="CS697" i="5"/>
  <c r="CU697" i="5"/>
  <c r="CC421" i="5"/>
  <c r="CG421" i="5" s="1"/>
  <c r="CW421" i="5"/>
  <c r="CV421" i="5"/>
  <c r="CU421" i="5"/>
  <c r="CT421" i="5"/>
  <c r="CS421" i="5"/>
  <c r="CC823" i="5"/>
  <c r="CG823" i="5" s="1"/>
  <c r="CW823" i="5"/>
  <c r="CV823" i="5"/>
  <c r="CT823" i="5"/>
  <c r="CS823" i="5"/>
  <c r="CU823" i="5"/>
  <c r="CC201" i="5"/>
  <c r="CG201" i="5" s="1"/>
  <c r="CT201" i="5"/>
  <c r="CS201" i="5"/>
  <c r="CW201" i="5"/>
  <c r="CU201" i="5"/>
  <c r="CV201" i="5"/>
  <c r="CC223" i="5"/>
  <c r="CG223" i="5" s="1"/>
  <c r="CH223" i="5" s="1"/>
  <c r="CW223" i="5"/>
  <c r="CV223" i="5"/>
  <c r="CU223" i="5"/>
  <c r="CT223" i="5"/>
  <c r="CS223" i="5"/>
  <c r="CC399" i="5"/>
  <c r="CG399" i="5" s="1"/>
  <c r="CH399" i="5" s="1"/>
  <c r="CW399" i="5"/>
  <c r="CV399" i="5"/>
  <c r="CU399" i="5"/>
  <c r="CT399" i="5"/>
  <c r="CS399" i="5"/>
  <c r="CB422" i="5"/>
  <c r="CF422" i="5" s="1"/>
  <c r="CO422" i="5"/>
  <c r="CN422" i="5"/>
  <c r="CM422" i="5"/>
  <c r="CL422" i="5"/>
  <c r="CK422" i="5"/>
  <c r="CC91" i="5"/>
  <c r="CE91" i="5" s="1"/>
  <c r="CW91" i="5"/>
  <c r="CS91" i="5"/>
  <c r="CT91" i="5"/>
  <c r="CV91" i="5"/>
  <c r="CU91" i="5"/>
  <c r="CC270" i="5"/>
  <c r="CW270" i="5"/>
  <c r="CV270" i="5"/>
  <c r="CU270" i="5"/>
  <c r="CT270" i="5"/>
  <c r="CS270" i="5"/>
  <c r="CC196" i="5"/>
  <c r="CW196" i="5"/>
  <c r="CV196" i="5"/>
  <c r="CU196" i="5"/>
  <c r="CT196" i="5"/>
  <c r="CS196" i="5"/>
  <c r="CC157" i="5"/>
  <c r="CW157" i="5"/>
  <c r="CU157" i="5"/>
  <c r="CT157" i="5"/>
  <c r="CS157" i="5"/>
  <c r="CV157" i="5"/>
  <c r="CB756" i="5"/>
  <c r="CF756" i="5" s="1"/>
  <c r="CN756" i="5"/>
  <c r="CM756" i="5"/>
  <c r="CL756" i="5"/>
  <c r="CK756" i="5"/>
  <c r="CO756" i="5"/>
  <c r="CC643" i="5"/>
  <c r="CG643" i="5" s="1"/>
  <c r="CH643" i="5" s="1"/>
  <c r="CW643" i="5"/>
  <c r="CV643" i="5"/>
  <c r="CU643" i="5"/>
  <c r="CS643" i="5"/>
  <c r="CT643" i="5"/>
  <c r="CB142" i="5"/>
  <c r="CF142" i="5" s="1"/>
  <c r="CO142" i="5"/>
  <c r="CN142" i="5"/>
  <c r="CM142" i="5"/>
  <c r="CL142" i="5"/>
  <c r="CK142" i="5"/>
  <c r="CC735" i="5"/>
  <c r="CG735" i="5" s="1"/>
  <c r="CH735" i="5" s="1"/>
  <c r="CW735" i="5"/>
  <c r="CV735" i="5"/>
  <c r="CU735" i="5"/>
  <c r="CT735" i="5"/>
  <c r="CS735" i="5"/>
  <c r="CC311" i="5"/>
  <c r="CW311" i="5"/>
  <c r="CV311" i="5"/>
  <c r="CU311" i="5"/>
  <c r="CT311" i="5"/>
  <c r="CS311" i="5"/>
  <c r="CC19" i="5"/>
  <c r="CG19" i="5" s="1"/>
  <c r="CT19" i="5"/>
  <c r="CS19" i="5"/>
  <c r="CW19" i="5"/>
  <c r="CV19" i="5"/>
  <c r="CU19" i="5"/>
  <c r="CC93" i="5"/>
  <c r="CG93" i="5" s="1"/>
  <c r="CV93" i="5"/>
  <c r="CU93" i="5"/>
  <c r="CT93" i="5"/>
  <c r="CS93" i="5"/>
  <c r="CW93" i="5"/>
  <c r="CC913" i="5"/>
  <c r="CG913" i="5" s="1"/>
  <c r="CH913" i="5" s="1"/>
  <c r="CV913" i="5"/>
  <c r="CU913" i="5"/>
  <c r="CT913" i="5"/>
  <c r="CS913" i="5"/>
  <c r="CW913" i="5"/>
  <c r="CC128" i="5"/>
  <c r="CV128" i="5"/>
  <c r="CU128" i="5"/>
  <c r="CT128" i="5"/>
  <c r="CS128" i="5"/>
  <c r="CW128" i="5"/>
  <c r="CC25" i="5"/>
  <c r="CG25" i="5" s="1"/>
  <c r="CH25" i="5" s="1"/>
  <c r="CW25" i="5"/>
  <c r="CV25" i="5"/>
  <c r="CU25" i="5"/>
  <c r="CT25" i="5"/>
  <c r="CS25" i="5"/>
  <c r="CH515" i="5"/>
  <c r="CC538" i="5"/>
  <c r="CG538" i="5" s="1"/>
  <c r="CW538" i="5"/>
  <c r="CV538" i="5"/>
  <c r="CU538" i="5"/>
  <c r="CT538" i="5"/>
  <c r="CS538" i="5"/>
  <c r="CC525" i="5"/>
  <c r="CG525" i="5" s="1"/>
  <c r="CS525" i="5"/>
  <c r="CV525" i="5"/>
  <c r="CW525" i="5"/>
  <c r="CU525" i="5"/>
  <c r="CT525" i="5"/>
  <c r="CC591" i="5"/>
  <c r="CG591" i="5" s="1"/>
  <c r="CW591" i="5"/>
  <c r="CV591" i="5"/>
  <c r="CU591" i="5"/>
  <c r="CT591" i="5"/>
  <c r="CS591" i="5"/>
  <c r="CD367" i="5"/>
  <c r="CD637" i="5"/>
  <c r="CC192" i="5"/>
  <c r="CG192" i="5" s="1"/>
  <c r="CH192" i="5" s="1"/>
  <c r="CV192" i="5"/>
  <c r="CU192" i="5"/>
  <c r="CT192" i="5"/>
  <c r="CS192" i="5"/>
  <c r="CW192" i="5"/>
  <c r="CB793" i="5"/>
  <c r="CM793" i="5"/>
  <c r="CL793" i="5"/>
  <c r="CK793" i="5"/>
  <c r="CO793" i="5"/>
  <c r="CN793" i="5"/>
  <c r="CC488" i="5"/>
  <c r="CW488" i="5"/>
  <c r="CV488" i="5"/>
  <c r="CU488" i="5"/>
  <c r="CT488" i="5"/>
  <c r="CS488" i="5"/>
  <c r="CB898" i="5"/>
  <c r="CN898" i="5"/>
  <c r="CM898" i="5"/>
  <c r="CL898" i="5"/>
  <c r="CK898" i="5"/>
  <c r="CO898" i="5"/>
  <c r="CY738" i="5"/>
  <c r="DA738" i="5" s="1"/>
  <c r="CX738" i="5"/>
  <c r="CZ738" i="5" s="1"/>
  <c r="CY942" i="5"/>
  <c r="CX942" i="5"/>
  <c r="CP598" i="5"/>
  <c r="CQ820" i="5"/>
  <c r="CP820" i="5"/>
  <c r="CQ526" i="5"/>
  <c r="CP526" i="5"/>
  <c r="CQ603" i="5"/>
  <c r="CP603" i="5"/>
  <c r="CQ477" i="5"/>
  <c r="CQ654" i="5"/>
  <c r="CP429" i="5"/>
  <c r="CQ429" i="5"/>
  <c r="CQ540" i="5"/>
  <c r="CP540" i="5"/>
  <c r="CY666" i="5"/>
  <c r="CX666" i="5"/>
  <c r="CP880" i="5"/>
  <c r="CZ880" i="5" s="1"/>
  <c r="CQ880" i="5"/>
  <c r="CP367" i="5"/>
  <c r="CQ367" i="5"/>
  <c r="CQ348" i="5"/>
  <c r="CP348" i="5"/>
  <c r="CZ348" i="5" s="1"/>
  <c r="CP472" i="5"/>
  <c r="CQ472" i="5"/>
  <c r="CX678" i="5"/>
  <c r="CY678" i="5"/>
  <c r="CQ137" i="5"/>
  <c r="CP137" i="5"/>
  <c r="CP175" i="5"/>
  <c r="CQ175" i="5"/>
  <c r="CY122" i="5"/>
  <c r="CQ117" i="5"/>
  <c r="CQ170" i="5"/>
  <c r="CP170" i="5"/>
  <c r="CP276" i="5"/>
  <c r="CX778" i="5"/>
  <c r="CZ778" i="5" s="1"/>
  <c r="CY778" i="5"/>
  <c r="CY448" i="5"/>
  <c r="CY363" i="5"/>
  <c r="CX363" i="5"/>
  <c r="CX409" i="5"/>
  <c r="CY409" i="5"/>
  <c r="CY470" i="5"/>
  <c r="DA470" i="5" s="1"/>
  <c r="CQ630" i="5"/>
  <c r="CP128" i="5"/>
  <c r="CY760" i="5"/>
  <c r="CX760" i="5"/>
  <c r="CQ446" i="5"/>
  <c r="CX457" i="5"/>
  <c r="CQ80" i="5"/>
  <c r="CP80" i="5"/>
  <c r="CQ786" i="5"/>
  <c r="CP786" i="5"/>
  <c r="CP52" i="5"/>
  <c r="CQ52" i="5"/>
  <c r="CX984" i="5"/>
  <c r="CY59" i="5"/>
  <c r="CX59" i="5"/>
  <c r="CP604" i="5"/>
  <c r="CQ923" i="5"/>
  <c r="CP923" i="5"/>
  <c r="CQ652" i="5"/>
  <c r="CX83" i="5"/>
  <c r="CY83" i="5"/>
  <c r="CP564" i="5"/>
  <c r="CQ564" i="5"/>
  <c r="CQ614" i="5"/>
  <c r="CQ207" i="5"/>
  <c r="CP207" i="5"/>
  <c r="CQ600" i="5"/>
  <c r="CQ365" i="5"/>
  <c r="CP365" i="5"/>
  <c r="CQ904" i="5"/>
  <c r="CP904" i="5"/>
  <c r="CX853" i="5"/>
  <c r="CZ853" i="5" s="1"/>
  <c r="CQ615" i="5"/>
  <c r="CP615" i="5"/>
  <c r="CQ257" i="5"/>
  <c r="CP257" i="5"/>
  <c r="CQ746" i="5"/>
  <c r="CP924" i="5"/>
  <c r="CQ754" i="5"/>
  <c r="CP754" i="5"/>
  <c r="CP231" i="5"/>
  <c r="CY281" i="5"/>
  <c r="CX281" i="5"/>
  <c r="CQ153" i="5"/>
  <c r="CP153" i="5"/>
  <c r="CP941" i="5"/>
  <c r="CQ941" i="5"/>
  <c r="CP390" i="5"/>
  <c r="CQ390" i="5"/>
  <c r="CQ101" i="5"/>
  <c r="CQ516" i="5"/>
  <c r="CP516" i="5"/>
  <c r="CQ950" i="5"/>
  <c r="CP950" i="5"/>
  <c r="CQ488" i="5"/>
  <c r="CP488" i="5"/>
  <c r="CC862" i="5"/>
  <c r="CG862" i="5" s="1"/>
  <c r="CW862" i="5"/>
  <c r="CV862" i="5"/>
  <c r="CT862" i="5"/>
  <c r="CS862" i="5"/>
  <c r="CU862" i="5"/>
  <c r="CC658" i="5"/>
  <c r="CG658" i="5" s="1"/>
  <c r="CH658" i="5" s="1"/>
  <c r="CW658" i="5"/>
  <c r="CV658" i="5"/>
  <c r="CT658" i="5"/>
  <c r="CS658" i="5"/>
  <c r="CU658" i="5"/>
  <c r="CC230" i="5"/>
  <c r="CG230" i="5" s="1"/>
  <c r="CS230" i="5"/>
  <c r="CW230" i="5"/>
  <c r="CV230" i="5"/>
  <c r="CT230" i="5"/>
  <c r="CU230" i="5"/>
  <c r="CB332" i="5"/>
  <c r="CF332" i="5" s="1"/>
  <c r="CO332" i="5"/>
  <c r="CN332" i="5"/>
  <c r="CM332" i="5"/>
  <c r="CL332" i="5"/>
  <c r="CK332" i="5"/>
  <c r="CC856" i="5"/>
  <c r="CV856" i="5"/>
  <c r="CU856" i="5"/>
  <c r="CT856" i="5"/>
  <c r="CS856" i="5"/>
  <c r="CW856" i="5"/>
  <c r="CC830" i="5"/>
  <c r="CG830" i="5" s="1"/>
  <c r="CH830" i="5" s="1"/>
  <c r="CW830" i="5"/>
  <c r="CU830" i="5"/>
  <c r="CT830" i="5"/>
  <c r="CS830" i="5"/>
  <c r="CV830" i="5"/>
  <c r="CQ935" i="5"/>
  <c r="CP935" i="5"/>
  <c r="CP408" i="5"/>
  <c r="CQ408" i="5"/>
  <c r="CB485" i="5"/>
  <c r="CF485" i="5" s="1"/>
  <c r="CN485" i="5"/>
  <c r="CM485" i="5"/>
  <c r="CL485" i="5"/>
  <c r="CK485" i="5"/>
  <c r="CO485" i="5"/>
  <c r="CB565" i="5"/>
  <c r="CF565" i="5" s="1"/>
  <c r="CO565" i="5"/>
  <c r="CN565" i="5"/>
  <c r="CM565" i="5"/>
  <c r="CK565" i="5"/>
  <c r="CL565" i="5"/>
  <c r="CC843" i="5"/>
  <c r="CG843" i="5" s="1"/>
  <c r="CS843" i="5"/>
  <c r="CV843" i="5"/>
  <c r="CU843" i="5"/>
  <c r="CT843" i="5"/>
  <c r="CW843" i="5"/>
  <c r="CB144" i="5"/>
  <c r="CO144" i="5"/>
  <c r="CN144" i="5"/>
  <c r="CM144" i="5"/>
  <c r="CL144" i="5"/>
  <c r="CK144" i="5"/>
  <c r="CC62" i="5"/>
  <c r="CG62" i="5" s="1"/>
  <c r="CH62" i="5" s="1"/>
  <c r="CS62" i="5"/>
  <c r="CT62" i="5"/>
  <c r="CW62" i="5"/>
  <c r="CV62" i="5"/>
  <c r="CU62" i="5"/>
  <c r="CC466" i="5"/>
  <c r="CG466" i="5" s="1"/>
  <c r="CW466" i="5"/>
  <c r="CV466" i="5"/>
  <c r="CU466" i="5"/>
  <c r="CT466" i="5"/>
  <c r="CS466" i="5"/>
  <c r="CZ116" i="5"/>
  <c r="CQ242" i="5"/>
  <c r="CP242" i="5"/>
  <c r="CQ931" i="5"/>
  <c r="CP931" i="5"/>
  <c r="CQ352" i="5"/>
  <c r="CQ728" i="5"/>
  <c r="CP728" i="5"/>
  <c r="CB271" i="5"/>
  <c r="CF271" i="5" s="1"/>
  <c r="CO271" i="5"/>
  <c r="CN271" i="5"/>
  <c r="CM271" i="5"/>
  <c r="CL271" i="5"/>
  <c r="CK271" i="5"/>
  <c r="CB618" i="5"/>
  <c r="CF618" i="5" s="1"/>
  <c r="CO618" i="5"/>
  <c r="CN618" i="5"/>
  <c r="CM618" i="5"/>
  <c r="CL618" i="5"/>
  <c r="CK618" i="5"/>
  <c r="CC547" i="5"/>
  <c r="CG547" i="5" s="1"/>
  <c r="CW547" i="5"/>
  <c r="CV547" i="5"/>
  <c r="CU547" i="5"/>
  <c r="CT547" i="5"/>
  <c r="CS547" i="5"/>
  <c r="CD472" i="5"/>
  <c r="CC818" i="5"/>
  <c r="CW818" i="5"/>
  <c r="CV818" i="5"/>
  <c r="CU818" i="5"/>
  <c r="CT818" i="5"/>
  <c r="CS818" i="5"/>
  <c r="CB583" i="5"/>
  <c r="CF583" i="5" s="1"/>
  <c r="CH583" i="5" s="1"/>
  <c r="CL583" i="5"/>
  <c r="CK583" i="5"/>
  <c r="CO583" i="5"/>
  <c r="CN583" i="5"/>
  <c r="CM583" i="5"/>
  <c r="CC185" i="5"/>
  <c r="CG185" i="5" s="1"/>
  <c r="CH185" i="5" s="1"/>
  <c r="CS185" i="5"/>
  <c r="CV185" i="5"/>
  <c r="CU185" i="5"/>
  <c r="CT185" i="5"/>
  <c r="CW185" i="5"/>
  <c r="CX633" i="5"/>
  <c r="CZ633" i="5" s="1"/>
  <c r="CY633" i="5"/>
  <c r="CX954" i="5"/>
  <c r="CZ954" i="5" s="1"/>
  <c r="CY792" i="5"/>
  <c r="DE792" i="5" s="1"/>
  <c r="CX792" i="5"/>
  <c r="CZ792" i="5" s="1"/>
  <c r="CY84" i="5"/>
  <c r="CX84" i="5"/>
  <c r="CZ84" i="5" s="1"/>
  <c r="CP486" i="5"/>
  <c r="CQ486" i="5"/>
  <c r="CC401" i="5"/>
  <c r="CG401" i="5" s="1"/>
  <c r="CV401" i="5"/>
  <c r="CU401" i="5"/>
  <c r="CT401" i="5"/>
  <c r="CS401" i="5"/>
  <c r="CW401" i="5"/>
  <c r="CB815" i="5"/>
  <c r="CO815" i="5"/>
  <c r="CN815" i="5"/>
  <c r="CM815" i="5"/>
  <c r="CL815" i="5"/>
  <c r="CK815" i="5"/>
  <c r="CC485" i="5"/>
  <c r="CG485" i="5" s="1"/>
  <c r="CW485" i="5"/>
  <c r="CV485" i="5"/>
  <c r="CU485" i="5"/>
  <c r="CT485" i="5"/>
  <c r="CS485" i="5"/>
  <c r="CB648" i="5"/>
  <c r="CF648" i="5" s="1"/>
  <c r="CN648" i="5"/>
  <c r="CM648" i="5"/>
  <c r="CL648" i="5"/>
  <c r="CK648" i="5"/>
  <c r="CO648" i="5"/>
  <c r="CB882" i="5"/>
  <c r="CF882" i="5" s="1"/>
  <c r="CO882" i="5"/>
  <c r="CL882" i="5"/>
  <c r="CK882" i="5"/>
  <c r="CN882" i="5"/>
  <c r="CM882" i="5"/>
  <c r="CC590" i="5"/>
  <c r="CW590" i="5"/>
  <c r="CV590" i="5"/>
  <c r="CU590" i="5"/>
  <c r="CT590" i="5"/>
  <c r="CS590" i="5"/>
  <c r="CB858" i="5"/>
  <c r="CF858" i="5" s="1"/>
  <c r="CM858" i="5"/>
  <c r="CL858" i="5"/>
  <c r="CK858" i="5"/>
  <c r="CO858" i="5"/>
  <c r="CN858" i="5"/>
  <c r="CC111" i="5"/>
  <c r="CG111" i="5" s="1"/>
  <c r="CV111" i="5"/>
  <c r="CU111" i="5"/>
  <c r="CT111" i="5"/>
  <c r="CS111" i="5"/>
  <c r="CW111" i="5"/>
  <c r="CB371" i="5"/>
  <c r="CO371" i="5"/>
  <c r="CN371" i="5"/>
  <c r="CM371" i="5"/>
  <c r="CL371" i="5"/>
  <c r="CK371" i="5"/>
  <c r="CC883" i="5"/>
  <c r="CG883" i="5" s="1"/>
  <c r="CU883" i="5"/>
  <c r="CT883" i="5"/>
  <c r="CV883" i="5"/>
  <c r="CS883" i="5"/>
  <c r="CW883" i="5"/>
  <c r="CC386" i="5"/>
  <c r="CT386" i="5"/>
  <c r="CS386" i="5"/>
  <c r="CW386" i="5"/>
  <c r="CU386" i="5"/>
  <c r="CV386" i="5"/>
  <c r="CC847" i="5"/>
  <c r="CG847" i="5" s="1"/>
  <c r="CW847" i="5"/>
  <c r="CV847" i="5"/>
  <c r="CU847" i="5"/>
  <c r="CT847" i="5"/>
  <c r="CS847" i="5"/>
  <c r="CC948" i="5"/>
  <c r="CS948" i="5"/>
  <c r="CW948" i="5"/>
  <c r="CV948" i="5"/>
  <c r="CU948" i="5"/>
  <c r="CT948" i="5"/>
  <c r="CC391" i="5"/>
  <c r="CW391" i="5"/>
  <c r="CV391" i="5"/>
  <c r="CU391" i="5"/>
  <c r="CT391" i="5"/>
  <c r="CS391" i="5"/>
  <c r="CB836" i="5"/>
  <c r="CF836" i="5" s="1"/>
  <c r="CO836" i="5"/>
  <c r="CN836" i="5"/>
  <c r="CM836" i="5"/>
  <c r="CL836" i="5"/>
  <c r="CK836" i="5"/>
  <c r="CB623" i="5"/>
  <c r="CF623" i="5" s="1"/>
  <c r="CH623" i="5" s="1"/>
  <c r="CO623" i="5"/>
  <c r="CN623" i="5"/>
  <c r="CM623" i="5"/>
  <c r="CL623" i="5"/>
  <c r="CK623" i="5"/>
  <c r="CC812" i="5"/>
  <c r="CG812" i="5" s="1"/>
  <c r="CV812" i="5"/>
  <c r="CU812" i="5"/>
  <c r="CT812" i="5"/>
  <c r="CS812" i="5"/>
  <c r="CW812" i="5"/>
  <c r="CD598" i="5"/>
  <c r="CB914" i="5"/>
  <c r="CF914" i="5" s="1"/>
  <c r="CN914" i="5"/>
  <c r="CM914" i="5"/>
  <c r="CL914" i="5"/>
  <c r="CK914" i="5"/>
  <c r="CO914" i="5"/>
  <c r="CB260" i="5"/>
  <c r="CO260" i="5"/>
  <c r="CN260" i="5"/>
  <c r="CM260" i="5"/>
  <c r="CL260" i="5"/>
  <c r="CK260" i="5"/>
  <c r="CC980" i="5"/>
  <c r="CG980" i="5" s="1"/>
  <c r="CT980" i="5"/>
  <c r="CS980" i="5"/>
  <c r="CW980" i="5"/>
  <c r="CV980" i="5"/>
  <c r="CU980" i="5"/>
  <c r="CC228" i="5"/>
  <c r="CG228" i="5" s="1"/>
  <c r="CW228" i="5"/>
  <c r="CV228" i="5"/>
  <c r="CU228" i="5"/>
  <c r="CT228" i="5"/>
  <c r="CS228" i="5"/>
  <c r="CB713" i="5"/>
  <c r="CF713" i="5" s="1"/>
  <c r="CO713" i="5"/>
  <c r="CN713" i="5"/>
  <c r="CM713" i="5"/>
  <c r="CL713" i="5"/>
  <c r="CK713" i="5"/>
  <c r="CB595" i="5"/>
  <c r="CD595" i="5" s="1"/>
  <c r="CO595" i="5"/>
  <c r="CN595" i="5"/>
  <c r="CM595" i="5"/>
  <c r="CL595" i="5"/>
  <c r="CK595" i="5"/>
  <c r="CB389" i="5"/>
  <c r="CF389" i="5" s="1"/>
  <c r="CO389" i="5"/>
  <c r="CN389" i="5"/>
  <c r="CM389" i="5"/>
  <c r="CL389" i="5"/>
  <c r="CK389" i="5"/>
  <c r="CC481" i="5"/>
  <c r="CG481" i="5" s="1"/>
  <c r="CH481" i="5" s="1"/>
  <c r="CW481" i="5"/>
  <c r="CV481" i="5"/>
  <c r="CU481" i="5"/>
  <c r="CT481" i="5"/>
  <c r="CS481" i="5"/>
  <c r="CB627" i="5"/>
  <c r="CF627" i="5" s="1"/>
  <c r="CO627" i="5"/>
  <c r="CN627" i="5"/>
  <c r="CM627" i="5"/>
  <c r="CL627" i="5"/>
  <c r="CK627" i="5"/>
  <c r="CB169" i="5"/>
  <c r="CN169" i="5"/>
  <c r="CM169" i="5"/>
  <c r="CL169" i="5"/>
  <c r="CK169" i="5"/>
  <c r="CO169" i="5"/>
  <c r="CC22" i="5"/>
  <c r="CW22" i="5"/>
  <c r="CV22" i="5"/>
  <c r="CU22" i="5"/>
  <c r="CT22" i="5"/>
  <c r="CS22" i="5"/>
  <c r="CC199" i="5"/>
  <c r="CG199" i="5" s="1"/>
  <c r="CH199" i="5" s="1"/>
  <c r="CW199" i="5"/>
  <c r="CV199" i="5"/>
  <c r="CU199" i="5"/>
  <c r="CT199" i="5"/>
  <c r="CS199" i="5"/>
  <c r="CC662" i="5"/>
  <c r="CE662" i="5" s="1"/>
  <c r="CW662" i="5"/>
  <c r="CV662" i="5"/>
  <c r="CU662" i="5"/>
  <c r="CT662" i="5"/>
  <c r="CS662" i="5"/>
  <c r="CC139" i="5"/>
  <c r="CW139" i="5"/>
  <c r="CV139" i="5"/>
  <c r="CU139" i="5"/>
  <c r="CT139" i="5"/>
  <c r="CS139" i="5"/>
  <c r="CC616" i="5"/>
  <c r="CG616" i="5" s="1"/>
  <c r="CH616" i="5" s="1"/>
  <c r="CW616" i="5"/>
  <c r="CV616" i="5"/>
  <c r="CU616" i="5"/>
  <c r="CT616" i="5"/>
  <c r="CS616" i="5"/>
  <c r="CB455" i="5"/>
  <c r="CO455" i="5"/>
  <c r="CN455" i="5"/>
  <c r="CM455" i="5"/>
  <c r="CL455" i="5"/>
  <c r="CK455" i="5"/>
  <c r="CC781" i="5"/>
  <c r="CW781" i="5"/>
  <c r="CV781" i="5"/>
  <c r="CU781" i="5"/>
  <c r="CT781" i="5"/>
  <c r="CS781" i="5"/>
  <c r="CF119" i="5"/>
  <c r="CC453" i="5"/>
  <c r="CE453" i="5" s="1"/>
  <c r="CW453" i="5"/>
  <c r="CV453" i="5"/>
  <c r="CU453" i="5"/>
  <c r="CT453" i="5"/>
  <c r="CS453" i="5"/>
  <c r="CC558" i="5"/>
  <c r="CG558" i="5" s="1"/>
  <c r="CH558" i="5" s="1"/>
  <c r="CW558" i="5"/>
  <c r="CV558" i="5"/>
  <c r="CU558" i="5"/>
  <c r="CT558" i="5"/>
  <c r="CS558" i="5"/>
  <c r="CC674" i="5"/>
  <c r="CG674" i="5" s="1"/>
  <c r="CH674" i="5" s="1"/>
  <c r="CW674" i="5"/>
  <c r="CV674" i="5"/>
  <c r="CU674" i="5"/>
  <c r="CT674" i="5"/>
  <c r="CS674" i="5"/>
  <c r="CB527" i="5"/>
  <c r="CF527" i="5" s="1"/>
  <c r="CM527" i="5"/>
  <c r="CO527" i="5"/>
  <c r="CN527" i="5"/>
  <c r="CL527" i="5"/>
  <c r="CK527" i="5"/>
  <c r="CC957" i="5"/>
  <c r="CG957" i="5" s="1"/>
  <c r="CH957" i="5" s="1"/>
  <c r="CW957" i="5"/>
  <c r="CV957" i="5"/>
  <c r="CU957" i="5"/>
  <c r="CT957" i="5"/>
  <c r="CS957" i="5"/>
  <c r="CC287" i="5"/>
  <c r="CW287" i="5"/>
  <c r="CV287" i="5"/>
  <c r="CU287" i="5"/>
  <c r="CS287" i="5"/>
  <c r="CT287" i="5"/>
  <c r="CC158" i="5"/>
  <c r="CG158" i="5" s="1"/>
  <c r="CW158" i="5"/>
  <c r="CV158" i="5"/>
  <c r="CU158" i="5"/>
  <c r="CT158" i="5"/>
  <c r="CS158" i="5"/>
  <c r="CC123" i="5"/>
  <c r="CV123" i="5"/>
  <c r="CU123" i="5"/>
  <c r="CT123" i="5"/>
  <c r="CS123" i="5"/>
  <c r="CW123" i="5"/>
  <c r="CC963" i="5"/>
  <c r="CG963" i="5" s="1"/>
  <c r="CH963" i="5" s="1"/>
  <c r="CW963" i="5"/>
  <c r="CV963" i="5"/>
  <c r="CU963" i="5"/>
  <c r="CT963" i="5"/>
  <c r="CS963" i="5"/>
  <c r="CC456" i="5"/>
  <c r="CG456" i="5" s="1"/>
  <c r="CH456" i="5" s="1"/>
  <c r="CV456" i="5"/>
  <c r="CU456" i="5"/>
  <c r="CT456" i="5"/>
  <c r="CS456" i="5"/>
  <c r="CW456" i="5"/>
  <c r="CC242" i="5"/>
  <c r="CG242" i="5" s="1"/>
  <c r="CH242" i="5" s="1"/>
  <c r="CS242" i="5"/>
  <c r="CW242" i="5"/>
  <c r="CV242" i="5"/>
  <c r="CT242" i="5"/>
  <c r="CU242" i="5"/>
  <c r="CC209" i="5"/>
  <c r="CW209" i="5"/>
  <c r="CV209" i="5"/>
  <c r="CU209" i="5"/>
  <c r="CT209" i="5"/>
  <c r="CS209" i="5"/>
  <c r="CC115" i="5"/>
  <c r="CG115" i="5" s="1"/>
  <c r="CH115" i="5" s="1"/>
  <c r="CU115" i="5"/>
  <c r="CT115" i="5"/>
  <c r="CS115" i="5"/>
  <c r="CW115" i="5"/>
  <c r="CV115" i="5"/>
  <c r="CC770" i="5"/>
  <c r="CG770" i="5" s="1"/>
  <c r="CH770" i="5" s="1"/>
  <c r="CW770" i="5"/>
  <c r="CV770" i="5"/>
  <c r="CU770" i="5"/>
  <c r="CT770" i="5"/>
  <c r="CS770" i="5"/>
  <c r="CC3" i="5"/>
  <c r="CG3" i="5" s="1"/>
  <c r="CS3" i="5"/>
  <c r="CW3" i="5"/>
  <c r="CV3" i="5"/>
  <c r="CU3" i="5"/>
  <c r="CT3" i="5"/>
  <c r="CC727" i="5"/>
  <c r="CG727" i="5" s="1"/>
  <c r="CW727" i="5"/>
  <c r="CV727" i="5"/>
  <c r="CU727" i="5"/>
  <c r="CT727" i="5"/>
  <c r="CS727" i="5"/>
  <c r="CC960" i="5"/>
  <c r="CW960" i="5"/>
  <c r="CV960" i="5"/>
  <c r="CU960" i="5"/>
  <c r="CT960" i="5"/>
  <c r="CS960" i="5"/>
  <c r="CC265" i="5"/>
  <c r="CG265" i="5" s="1"/>
  <c r="CH265" i="5" s="1"/>
  <c r="CW265" i="5"/>
  <c r="CV265" i="5"/>
  <c r="CU265" i="5"/>
  <c r="CT265" i="5"/>
  <c r="CS265" i="5"/>
  <c r="CC367" i="5"/>
  <c r="CG367" i="5" s="1"/>
  <c r="CH367" i="5" s="1"/>
  <c r="CW367" i="5"/>
  <c r="CV367" i="5"/>
  <c r="CU367" i="5"/>
  <c r="CT367" i="5"/>
  <c r="CS367" i="5"/>
  <c r="CC661" i="5"/>
  <c r="CG661" i="5" s="1"/>
  <c r="CV661" i="5"/>
  <c r="CU661" i="5"/>
  <c r="CT661" i="5"/>
  <c r="CS661" i="5"/>
  <c r="CW661" i="5"/>
  <c r="CC284" i="5"/>
  <c r="CW284" i="5"/>
  <c r="CV284" i="5"/>
  <c r="CU284" i="5"/>
  <c r="CT284" i="5"/>
  <c r="CS284" i="5"/>
  <c r="CC294" i="5"/>
  <c r="CV294" i="5"/>
  <c r="CU294" i="5"/>
  <c r="CT294" i="5"/>
  <c r="CS294" i="5"/>
  <c r="CW294" i="5"/>
  <c r="CC610" i="5"/>
  <c r="CG610" i="5" s="1"/>
  <c r="CW610" i="5"/>
  <c r="CV610" i="5"/>
  <c r="CU610" i="5"/>
  <c r="CT610" i="5"/>
  <c r="CS610" i="5"/>
  <c r="CX831" i="5"/>
  <c r="CQ840" i="5"/>
  <c r="CP840" i="5"/>
  <c r="CP643" i="5"/>
  <c r="CQ643" i="5"/>
  <c r="CQ932" i="5"/>
  <c r="CP932" i="5"/>
  <c r="CC938" i="5"/>
  <c r="CW938" i="5"/>
  <c r="CV938" i="5"/>
  <c r="CT938" i="5"/>
  <c r="CS938" i="5"/>
  <c r="CU938" i="5"/>
  <c r="CQ480" i="5"/>
  <c r="CP480" i="5"/>
  <c r="CZ480" i="5" s="1"/>
  <c r="CQ436" i="5"/>
  <c r="CP436" i="5"/>
  <c r="CQ835" i="5"/>
  <c r="CP835" i="5"/>
  <c r="CQ678" i="5"/>
  <c r="DE678" i="5" s="1"/>
  <c r="CQ244" i="5"/>
  <c r="CP244" i="5"/>
  <c r="CY398" i="5"/>
  <c r="CX398" i="5"/>
  <c r="CY687" i="5"/>
  <c r="CX687" i="5"/>
  <c r="CQ979" i="5"/>
  <c r="CP979" i="5"/>
  <c r="CP179" i="5"/>
  <c r="CQ179" i="5"/>
  <c r="CQ276" i="5"/>
  <c r="CQ847" i="5"/>
  <c r="CX585" i="5"/>
  <c r="CY585" i="5"/>
  <c r="CC468" i="5"/>
  <c r="CV468" i="5"/>
  <c r="CU468" i="5"/>
  <c r="CT468" i="5"/>
  <c r="CS468" i="5"/>
  <c r="CW468" i="5"/>
  <c r="CQ350" i="5"/>
  <c r="CP350" i="5"/>
  <c r="CQ723" i="5"/>
  <c r="CP723" i="5"/>
  <c r="CQ140" i="5"/>
  <c r="CP140" i="5"/>
  <c r="CQ27" i="5"/>
  <c r="CP27" i="5"/>
  <c r="CP630" i="5"/>
  <c r="CQ991" i="5"/>
  <c r="DA991" i="5" s="1"/>
  <c r="CQ946" i="5"/>
  <c r="CP946" i="5"/>
  <c r="CQ259" i="5"/>
  <c r="CP259" i="5"/>
  <c r="CY595" i="5"/>
  <c r="CX595" i="5"/>
  <c r="CQ810" i="5"/>
  <c r="CP810" i="5"/>
  <c r="CQ916" i="5"/>
  <c r="CP916" i="5"/>
  <c r="CP593" i="5"/>
  <c r="CQ593" i="5"/>
  <c r="CQ970" i="5"/>
  <c r="CP970" i="5"/>
  <c r="CP652" i="5"/>
  <c r="CP614" i="5"/>
  <c r="CP772" i="5"/>
  <c r="CQ966" i="5"/>
  <c r="DA966" i="5" s="1"/>
  <c r="CP966" i="5"/>
  <c r="CZ966" i="5" s="1"/>
  <c r="CQ119" i="5"/>
  <c r="CP119" i="5"/>
  <c r="CQ231" i="5"/>
  <c r="CP90" i="5"/>
  <c r="CQ90" i="5"/>
  <c r="CQ224" i="5"/>
  <c r="CP224" i="5"/>
  <c r="CY777" i="5"/>
  <c r="CX777" i="5"/>
  <c r="CZ95" i="5"/>
  <c r="CB253" i="5"/>
  <c r="CF253" i="5" s="1"/>
  <c r="CM253" i="5"/>
  <c r="CL253" i="5"/>
  <c r="CK253" i="5"/>
  <c r="CN253" i="5"/>
  <c r="CO253" i="5"/>
  <c r="CB879" i="5"/>
  <c r="CF879" i="5" s="1"/>
  <c r="CO879" i="5"/>
  <c r="CN879" i="5"/>
  <c r="CM879" i="5"/>
  <c r="CL879" i="5"/>
  <c r="CK879" i="5"/>
  <c r="CD604" i="5"/>
  <c r="CC685" i="5"/>
  <c r="CG685" i="5" s="1"/>
  <c r="CW685" i="5"/>
  <c r="CV685" i="5"/>
  <c r="CU685" i="5"/>
  <c r="CT685" i="5"/>
  <c r="CS685" i="5"/>
  <c r="CC670" i="5"/>
  <c r="CG670" i="5" s="1"/>
  <c r="CS670" i="5"/>
  <c r="CW670" i="5"/>
  <c r="CV670" i="5"/>
  <c r="CU670" i="5"/>
  <c r="CT670" i="5"/>
  <c r="CC970" i="5"/>
  <c r="CG970" i="5" s="1"/>
  <c r="CH970" i="5" s="1"/>
  <c r="CW970" i="5"/>
  <c r="CV970" i="5"/>
  <c r="CU970" i="5"/>
  <c r="CS970" i="5"/>
  <c r="CT970" i="5"/>
  <c r="CC492" i="5"/>
  <c r="CT492" i="5"/>
  <c r="CS492" i="5"/>
  <c r="CU492" i="5"/>
  <c r="CW492" i="5"/>
  <c r="CV492" i="5"/>
  <c r="CQ150" i="5"/>
  <c r="CP150" i="5"/>
  <c r="CZ150" i="5" s="1"/>
  <c r="CP333" i="5"/>
  <c r="CQ333" i="5"/>
  <c r="CQ385" i="5"/>
  <c r="CP385" i="5"/>
  <c r="CX533" i="5"/>
  <c r="CY533" i="5"/>
  <c r="CB519" i="5"/>
  <c r="CO519" i="5"/>
  <c r="CN519" i="5"/>
  <c r="CM519" i="5"/>
  <c r="CL519" i="5"/>
  <c r="CK519" i="5"/>
  <c r="CB926" i="5"/>
  <c r="CF926" i="5" s="1"/>
  <c r="CO926" i="5"/>
  <c r="CN926" i="5"/>
  <c r="CM926" i="5"/>
  <c r="CL926" i="5"/>
  <c r="CK926" i="5"/>
  <c r="CE243" i="5"/>
  <c r="CC877" i="5"/>
  <c r="CG877" i="5" s="1"/>
  <c r="CH877" i="5" s="1"/>
  <c r="CW877" i="5"/>
  <c r="CV877" i="5"/>
  <c r="CS877" i="5"/>
  <c r="CU877" i="5"/>
  <c r="CT877" i="5"/>
  <c r="CC718" i="5"/>
  <c r="CG718" i="5" s="1"/>
  <c r="CW718" i="5"/>
  <c r="CV718" i="5"/>
  <c r="CU718" i="5"/>
  <c r="CT718" i="5"/>
  <c r="CS718" i="5"/>
  <c r="CC207" i="5"/>
  <c r="CG207" i="5" s="1"/>
  <c r="CH207" i="5" s="1"/>
  <c r="CT207" i="5"/>
  <c r="CS207" i="5"/>
  <c r="CW207" i="5"/>
  <c r="CU207" i="5"/>
  <c r="CV207" i="5"/>
  <c r="CC701" i="5"/>
  <c r="CG701" i="5" s="1"/>
  <c r="CH701" i="5" s="1"/>
  <c r="CV701" i="5"/>
  <c r="CU701" i="5"/>
  <c r="CT701" i="5"/>
  <c r="CS701" i="5"/>
  <c r="CW701" i="5"/>
  <c r="CQ563" i="5"/>
  <c r="CP563" i="5"/>
  <c r="CY808" i="5"/>
  <c r="CX808" i="5"/>
  <c r="CB714" i="5"/>
  <c r="CF714" i="5" s="1"/>
  <c r="CO714" i="5"/>
  <c r="CN714" i="5"/>
  <c r="CM714" i="5"/>
  <c r="CL714" i="5"/>
  <c r="CK714" i="5"/>
  <c r="CB220" i="5"/>
  <c r="CF220" i="5" s="1"/>
  <c r="CH220" i="5" s="1"/>
  <c r="CO220" i="5"/>
  <c r="CN220" i="5"/>
  <c r="CM220" i="5"/>
  <c r="CL220" i="5"/>
  <c r="CK220" i="5"/>
  <c r="CD905" i="5"/>
  <c r="CB585" i="5"/>
  <c r="CF585" i="5" s="1"/>
  <c r="CH585" i="5" s="1"/>
  <c r="CO585" i="5"/>
  <c r="CN585" i="5"/>
  <c r="CM585" i="5"/>
  <c r="CL585" i="5"/>
  <c r="CK585" i="5"/>
  <c r="CC530" i="5"/>
  <c r="CG530" i="5" s="1"/>
  <c r="CW530" i="5"/>
  <c r="CV530" i="5"/>
  <c r="CU530" i="5"/>
  <c r="CT530" i="5"/>
  <c r="CS530" i="5"/>
  <c r="CC681" i="5"/>
  <c r="CW681" i="5"/>
  <c r="CV681" i="5"/>
  <c r="CU681" i="5"/>
  <c r="CS681" i="5"/>
  <c r="CT681" i="5"/>
  <c r="CC315" i="5"/>
  <c r="CG315" i="5" s="1"/>
  <c r="CS315" i="5"/>
  <c r="CW315" i="5"/>
  <c r="CV315" i="5"/>
  <c r="CU315" i="5"/>
  <c r="CT315" i="5"/>
  <c r="CB201" i="5"/>
  <c r="CF201" i="5" s="1"/>
  <c r="CO201" i="5"/>
  <c r="CN201" i="5"/>
  <c r="CM201" i="5"/>
  <c r="CL201" i="5"/>
  <c r="CK201" i="5"/>
  <c r="CB852" i="5"/>
  <c r="CF852" i="5" s="1"/>
  <c r="CO852" i="5"/>
  <c r="CN852" i="5"/>
  <c r="CM852" i="5"/>
  <c r="CL852" i="5"/>
  <c r="CK852" i="5"/>
  <c r="CB193" i="5"/>
  <c r="CF193" i="5" s="1"/>
  <c r="CO193" i="5"/>
  <c r="CN193" i="5"/>
  <c r="CM193" i="5"/>
  <c r="CL193" i="5"/>
  <c r="CK193" i="5"/>
  <c r="CC945" i="5"/>
  <c r="CG945" i="5" s="1"/>
  <c r="CW945" i="5"/>
  <c r="CV945" i="5"/>
  <c r="CU945" i="5"/>
  <c r="CT945" i="5"/>
  <c r="CS945" i="5"/>
  <c r="CD497" i="5"/>
  <c r="CC512" i="5"/>
  <c r="CG512" i="5" s="1"/>
  <c r="CW512" i="5"/>
  <c r="CV512" i="5"/>
  <c r="CU512" i="5"/>
  <c r="CT512" i="5"/>
  <c r="CS512" i="5"/>
  <c r="CD526" i="5"/>
  <c r="CB673" i="5"/>
  <c r="CF673" i="5" s="1"/>
  <c r="CO673" i="5"/>
  <c r="CN673" i="5"/>
  <c r="CM673" i="5"/>
  <c r="CL673" i="5"/>
  <c r="CK673" i="5"/>
  <c r="CC694" i="5"/>
  <c r="CG694" i="5" s="1"/>
  <c r="CW694" i="5"/>
  <c r="CV694" i="5"/>
  <c r="CU694" i="5"/>
  <c r="CS694" i="5"/>
  <c r="CT694" i="5"/>
  <c r="CH266" i="5"/>
  <c r="CC440" i="5"/>
  <c r="CG440" i="5" s="1"/>
  <c r="CH440" i="5" s="1"/>
  <c r="CV440" i="5"/>
  <c r="CU440" i="5"/>
  <c r="CW440" i="5"/>
  <c r="CT440" i="5"/>
  <c r="CS440" i="5"/>
  <c r="CE122" i="5"/>
  <c r="CE166" i="5"/>
  <c r="CB659" i="5"/>
  <c r="CF659" i="5" s="1"/>
  <c r="CO659" i="5"/>
  <c r="CN659" i="5"/>
  <c r="CM659" i="5"/>
  <c r="CL659" i="5"/>
  <c r="CK659" i="5"/>
  <c r="CB613" i="5"/>
  <c r="CF613" i="5" s="1"/>
  <c r="CK613" i="5"/>
  <c r="CO613" i="5"/>
  <c r="CN613" i="5"/>
  <c r="CL613" i="5"/>
  <c r="CM613" i="5"/>
  <c r="CC437" i="5"/>
  <c r="CG437" i="5" s="1"/>
  <c r="CS437" i="5"/>
  <c r="CW437" i="5"/>
  <c r="CT437" i="5"/>
  <c r="CV437" i="5"/>
  <c r="CU437" i="5"/>
  <c r="CC68" i="5"/>
  <c r="CG68" i="5" s="1"/>
  <c r="CS68" i="5"/>
  <c r="CW68" i="5"/>
  <c r="CV68" i="5"/>
  <c r="CT68" i="5"/>
  <c r="CU68" i="5"/>
  <c r="CC739" i="5"/>
  <c r="CG739" i="5" s="1"/>
  <c r="CU739" i="5"/>
  <c r="CT739" i="5"/>
  <c r="CS739" i="5"/>
  <c r="CW739" i="5"/>
  <c r="CV739" i="5"/>
  <c r="CC695" i="5"/>
  <c r="CG695" i="5" s="1"/>
  <c r="CT695" i="5"/>
  <c r="CS695" i="5"/>
  <c r="CW695" i="5"/>
  <c r="CV695" i="5"/>
  <c r="CU695" i="5"/>
  <c r="CC565" i="5"/>
  <c r="CG565" i="5" s="1"/>
  <c r="CW565" i="5"/>
  <c r="CV565" i="5"/>
  <c r="CU565" i="5"/>
  <c r="CT565" i="5"/>
  <c r="CS565" i="5"/>
  <c r="CC381" i="5"/>
  <c r="CG381" i="5" s="1"/>
  <c r="CW381" i="5"/>
  <c r="CV381" i="5"/>
  <c r="CU381" i="5"/>
  <c r="CT381" i="5"/>
  <c r="CS381" i="5"/>
  <c r="CC867" i="5"/>
  <c r="CG867" i="5" s="1"/>
  <c r="CW867" i="5"/>
  <c r="CV867" i="5"/>
  <c r="CU867" i="5"/>
  <c r="CT867" i="5"/>
  <c r="CS867" i="5"/>
  <c r="CC936" i="5"/>
  <c r="CG936" i="5" s="1"/>
  <c r="CU936" i="5"/>
  <c r="CT936" i="5"/>
  <c r="CS936" i="5"/>
  <c r="CW936" i="5"/>
  <c r="CV936" i="5"/>
  <c r="CC58" i="5"/>
  <c r="CG58" i="5" s="1"/>
  <c r="CT58" i="5"/>
  <c r="CS58" i="5"/>
  <c r="CW58" i="5"/>
  <c r="CV58" i="5"/>
  <c r="CU58" i="5"/>
  <c r="CB921" i="5"/>
  <c r="CF921" i="5" s="1"/>
  <c r="CL921" i="5"/>
  <c r="CK921" i="5"/>
  <c r="CO921" i="5"/>
  <c r="CN921" i="5"/>
  <c r="CM921" i="5"/>
  <c r="CC699" i="5"/>
  <c r="CG699" i="5" s="1"/>
  <c r="CH699" i="5" s="1"/>
  <c r="CW699" i="5"/>
  <c r="CV699" i="5"/>
  <c r="CU699" i="5"/>
  <c r="CT699" i="5"/>
  <c r="CS699" i="5"/>
  <c r="CC188" i="5"/>
  <c r="CG188" i="5" s="1"/>
  <c r="CU188" i="5"/>
  <c r="CW188" i="5"/>
  <c r="CV188" i="5"/>
  <c r="CT188" i="5"/>
  <c r="CS188" i="5"/>
  <c r="CC516" i="5"/>
  <c r="CG516" i="5" s="1"/>
  <c r="CS516" i="5"/>
  <c r="CW516" i="5"/>
  <c r="CT516" i="5"/>
  <c r="CV516" i="5"/>
  <c r="CU516" i="5"/>
  <c r="CC145" i="5"/>
  <c r="CG145" i="5" s="1"/>
  <c r="CW145" i="5"/>
  <c r="CV145" i="5"/>
  <c r="CU145" i="5"/>
  <c r="CT145" i="5"/>
  <c r="CS145" i="5"/>
  <c r="CC423" i="5"/>
  <c r="CW423" i="5"/>
  <c r="CV423" i="5"/>
  <c r="CU423" i="5"/>
  <c r="CT423" i="5"/>
  <c r="CS423" i="5"/>
  <c r="CC588" i="5"/>
  <c r="CG588" i="5" s="1"/>
  <c r="CW588" i="5"/>
  <c r="CV588" i="5"/>
  <c r="CU588" i="5"/>
  <c r="CT588" i="5"/>
  <c r="CS588" i="5"/>
  <c r="CB250" i="5"/>
  <c r="CF250" i="5" s="1"/>
  <c r="CK250" i="5"/>
  <c r="CO250" i="5"/>
  <c r="CN250" i="5"/>
  <c r="CL250" i="5"/>
  <c r="CM250" i="5"/>
  <c r="CC202" i="5"/>
  <c r="CG202" i="5" s="1"/>
  <c r="CW202" i="5"/>
  <c r="CV202" i="5"/>
  <c r="CU202" i="5"/>
  <c r="CT202" i="5"/>
  <c r="CS202" i="5"/>
  <c r="CD257" i="5"/>
  <c r="CC713" i="5"/>
  <c r="CG713" i="5" s="1"/>
  <c r="CV713" i="5"/>
  <c r="CU713" i="5"/>
  <c r="CT713" i="5"/>
  <c r="CS713" i="5"/>
  <c r="CW713" i="5"/>
  <c r="CC730" i="5"/>
  <c r="CW730" i="5"/>
  <c r="CV730" i="5"/>
  <c r="CU730" i="5"/>
  <c r="CT730" i="5"/>
  <c r="CS730" i="5"/>
  <c r="CB205" i="5"/>
  <c r="CO205" i="5"/>
  <c r="CN205" i="5"/>
  <c r="CM205" i="5"/>
  <c r="CL205" i="5"/>
  <c r="CK205" i="5"/>
  <c r="CC845" i="5"/>
  <c r="CG845" i="5" s="1"/>
  <c r="CW845" i="5"/>
  <c r="CV845" i="5"/>
  <c r="CU845" i="5"/>
  <c r="CT845" i="5"/>
  <c r="CS845" i="5"/>
  <c r="CC337" i="5"/>
  <c r="CG337" i="5" s="1"/>
  <c r="CW337" i="5"/>
  <c r="CV337" i="5"/>
  <c r="CU337" i="5"/>
  <c r="CT337" i="5"/>
  <c r="CS337" i="5"/>
  <c r="CC541" i="5"/>
  <c r="CG541" i="5" s="1"/>
  <c r="CW541" i="5"/>
  <c r="CV541" i="5"/>
  <c r="CU541" i="5"/>
  <c r="CT541" i="5"/>
  <c r="CS541" i="5"/>
  <c r="CB226" i="5"/>
  <c r="CF226" i="5" s="1"/>
  <c r="CO226" i="5"/>
  <c r="CN226" i="5"/>
  <c r="CM226" i="5"/>
  <c r="CL226" i="5"/>
  <c r="CK226" i="5"/>
  <c r="CB824" i="5"/>
  <c r="CO824" i="5"/>
  <c r="CN824" i="5"/>
  <c r="CM824" i="5"/>
  <c r="CL824" i="5"/>
  <c r="CK824" i="5"/>
  <c r="CC96" i="5"/>
  <c r="CE96" i="5" s="1"/>
  <c r="CV96" i="5"/>
  <c r="CU96" i="5"/>
  <c r="CT96" i="5"/>
  <c r="CS96" i="5"/>
  <c r="CW96" i="5"/>
  <c r="CB920" i="5"/>
  <c r="CO920" i="5"/>
  <c r="CN920" i="5"/>
  <c r="CM920" i="5"/>
  <c r="CK920" i="5"/>
  <c r="CL920" i="5"/>
  <c r="CC464" i="5"/>
  <c r="CG464" i="5" s="1"/>
  <c r="CH464" i="5" s="1"/>
  <c r="CW464" i="5"/>
  <c r="CV464" i="5"/>
  <c r="CU464" i="5"/>
  <c r="CT464" i="5"/>
  <c r="CS464" i="5"/>
  <c r="CC896" i="5"/>
  <c r="CG896" i="5" s="1"/>
  <c r="CU896" i="5"/>
  <c r="CT896" i="5"/>
  <c r="CS896" i="5"/>
  <c r="CW896" i="5"/>
  <c r="CV896" i="5"/>
  <c r="CC531" i="5"/>
  <c r="CG531" i="5" s="1"/>
  <c r="CH531" i="5" s="1"/>
  <c r="CW531" i="5"/>
  <c r="CV531" i="5"/>
  <c r="CU531" i="5"/>
  <c r="CT531" i="5"/>
  <c r="CS531" i="5"/>
  <c r="CC882" i="5"/>
  <c r="CG882" i="5" s="1"/>
  <c r="CW882" i="5"/>
  <c r="CV882" i="5"/>
  <c r="CU882" i="5"/>
  <c r="CT882" i="5"/>
  <c r="CS882" i="5"/>
  <c r="CC767" i="5"/>
  <c r="CW767" i="5"/>
  <c r="CV767" i="5"/>
  <c r="CU767" i="5"/>
  <c r="CT767" i="5"/>
  <c r="CS767" i="5"/>
  <c r="CC234" i="5"/>
  <c r="CW234" i="5"/>
  <c r="CV234" i="5"/>
  <c r="CU234" i="5"/>
  <c r="CT234" i="5"/>
  <c r="CS234" i="5"/>
  <c r="CC723" i="5"/>
  <c r="CE723" i="5" s="1"/>
  <c r="CS723" i="5"/>
  <c r="CW723" i="5"/>
  <c r="CV723" i="5"/>
  <c r="CU723" i="5"/>
  <c r="CT723" i="5"/>
  <c r="CC768" i="5"/>
  <c r="CW768" i="5"/>
  <c r="CV768" i="5"/>
  <c r="CU768" i="5"/>
  <c r="CT768" i="5"/>
  <c r="CS768" i="5"/>
  <c r="CC749" i="5"/>
  <c r="CG749" i="5" s="1"/>
  <c r="CH749" i="5" s="1"/>
  <c r="CW749" i="5"/>
  <c r="CV749" i="5"/>
  <c r="CU749" i="5"/>
  <c r="CT749" i="5"/>
  <c r="CS749" i="5"/>
  <c r="CC647" i="5"/>
  <c r="CG647" i="5" s="1"/>
  <c r="CV647" i="5"/>
  <c r="CU647" i="5"/>
  <c r="CT647" i="5"/>
  <c r="CS647" i="5"/>
  <c r="CW647" i="5"/>
  <c r="CC784" i="5"/>
  <c r="CG784" i="5" s="1"/>
  <c r="CH784" i="5" s="1"/>
  <c r="CW784" i="5"/>
  <c r="CV784" i="5"/>
  <c r="CU784" i="5"/>
  <c r="CT784" i="5"/>
  <c r="CS784" i="5"/>
  <c r="CC725" i="5"/>
  <c r="CG725" i="5" s="1"/>
  <c r="CW725" i="5"/>
  <c r="CV725" i="5"/>
  <c r="CU725" i="5"/>
  <c r="CT725" i="5"/>
  <c r="CS725" i="5"/>
  <c r="CC765" i="5"/>
  <c r="CG765" i="5" s="1"/>
  <c r="CH765" i="5" s="1"/>
  <c r="CW765" i="5"/>
  <c r="CV765" i="5"/>
  <c r="CU765" i="5"/>
  <c r="CT765" i="5"/>
  <c r="CS765" i="5"/>
  <c r="CC455" i="5"/>
  <c r="CW455" i="5"/>
  <c r="CV455" i="5"/>
  <c r="CU455" i="5"/>
  <c r="CS455" i="5"/>
  <c r="CT455" i="5"/>
  <c r="CC706" i="5"/>
  <c r="CG706" i="5" s="1"/>
  <c r="CH706" i="5" s="1"/>
  <c r="CW706" i="5"/>
  <c r="CV706" i="5"/>
  <c r="CU706" i="5"/>
  <c r="CT706" i="5"/>
  <c r="CS706" i="5"/>
  <c r="CC206" i="5"/>
  <c r="CG206" i="5" s="1"/>
  <c r="CW206" i="5"/>
  <c r="CV206" i="5"/>
  <c r="CU206" i="5"/>
  <c r="CT206" i="5"/>
  <c r="CS206" i="5"/>
  <c r="CC264" i="5"/>
  <c r="CW264" i="5"/>
  <c r="CV264" i="5"/>
  <c r="CU264" i="5"/>
  <c r="CT264" i="5"/>
  <c r="CS264" i="5"/>
  <c r="CC715" i="5"/>
  <c r="CW715" i="5"/>
  <c r="CV715" i="5"/>
  <c r="CU715" i="5"/>
  <c r="CT715" i="5"/>
  <c r="CS715" i="5"/>
  <c r="CB427" i="5"/>
  <c r="CN427" i="5"/>
  <c r="CM427" i="5"/>
  <c r="CO427" i="5"/>
  <c r="CL427" i="5"/>
  <c r="CK427" i="5"/>
  <c r="CC344" i="5"/>
  <c r="CG344" i="5" s="1"/>
  <c r="CW344" i="5"/>
  <c r="CV344" i="5"/>
  <c r="CU344" i="5"/>
  <c r="CT344" i="5"/>
  <c r="CS344" i="5"/>
  <c r="CC824" i="5"/>
  <c r="CG824" i="5" s="1"/>
  <c r="CU824" i="5"/>
  <c r="CT824" i="5"/>
  <c r="CS824" i="5"/>
  <c r="CW824" i="5"/>
  <c r="CV824" i="5"/>
  <c r="CB285" i="5"/>
  <c r="CF285" i="5" s="1"/>
  <c r="CH285" i="5" s="1"/>
  <c r="CO285" i="5"/>
  <c r="CN285" i="5"/>
  <c r="CM285" i="5"/>
  <c r="CL285" i="5"/>
  <c r="CK285" i="5"/>
  <c r="CC225" i="5"/>
  <c r="CG225" i="5" s="1"/>
  <c r="CH225" i="5" s="1"/>
  <c r="CU225" i="5"/>
  <c r="CT225" i="5"/>
  <c r="CS225" i="5"/>
  <c r="CV225" i="5"/>
  <c r="CW225" i="5"/>
  <c r="CB143" i="5"/>
  <c r="CO143" i="5"/>
  <c r="CN143" i="5"/>
  <c r="CM143" i="5"/>
  <c r="CK143" i="5"/>
  <c r="CL143" i="5"/>
  <c r="CC57" i="5"/>
  <c r="CE57" i="5" s="1"/>
  <c r="CW57" i="5"/>
  <c r="CV57" i="5"/>
  <c r="CU57" i="5"/>
  <c r="CT57" i="5"/>
  <c r="CS57" i="5"/>
  <c r="CC872" i="5"/>
  <c r="CV872" i="5"/>
  <c r="CU872" i="5"/>
  <c r="CT872" i="5"/>
  <c r="CS872" i="5"/>
  <c r="CW872" i="5"/>
  <c r="CC412" i="5"/>
  <c r="CG412" i="5" s="1"/>
  <c r="CH412" i="5" s="1"/>
  <c r="CW412" i="5"/>
  <c r="CV412" i="5"/>
  <c r="CU412" i="5"/>
  <c r="CT412" i="5"/>
  <c r="CS412" i="5"/>
  <c r="CC317" i="5"/>
  <c r="CG317" i="5" s="1"/>
  <c r="CH317" i="5" s="1"/>
  <c r="CW317" i="5"/>
  <c r="CV317" i="5"/>
  <c r="CU317" i="5"/>
  <c r="CT317" i="5"/>
  <c r="CS317" i="5"/>
  <c r="CC203" i="5"/>
  <c r="CW203" i="5"/>
  <c r="CV203" i="5"/>
  <c r="CU203" i="5"/>
  <c r="CT203" i="5"/>
  <c r="CS203" i="5"/>
  <c r="CC532" i="5"/>
  <c r="CG532" i="5" s="1"/>
  <c r="CH532" i="5" s="1"/>
  <c r="CV532" i="5"/>
  <c r="CU532" i="5"/>
  <c r="CT532" i="5"/>
  <c r="CS532" i="5"/>
  <c r="CW532" i="5"/>
  <c r="CC802" i="5"/>
  <c r="CG802" i="5" s="1"/>
  <c r="CH802" i="5" s="1"/>
  <c r="CW802" i="5"/>
  <c r="CV802" i="5"/>
  <c r="CU802" i="5"/>
  <c r="CS802" i="5"/>
  <c r="CT802" i="5"/>
  <c r="CB900" i="5"/>
  <c r="CD900" i="5" s="1"/>
  <c r="CO900" i="5"/>
  <c r="CN900" i="5"/>
  <c r="CM900" i="5"/>
  <c r="CL900" i="5"/>
  <c r="CK900" i="5"/>
  <c r="CC439" i="5"/>
  <c r="CG439" i="5" s="1"/>
  <c r="CH439" i="5" s="1"/>
  <c r="CW439" i="5"/>
  <c r="CV439" i="5"/>
  <c r="CU439" i="5"/>
  <c r="CT439" i="5"/>
  <c r="CS439" i="5"/>
  <c r="CC99" i="5"/>
  <c r="CG99" i="5" s="1"/>
  <c r="CV99" i="5"/>
  <c r="CU99" i="5"/>
  <c r="CT99" i="5"/>
  <c r="CS99" i="5"/>
  <c r="CW99" i="5"/>
  <c r="CC988" i="5"/>
  <c r="CG988" i="5" s="1"/>
  <c r="CH988" i="5" s="1"/>
  <c r="CW988" i="5"/>
  <c r="CV988" i="5"/>
  <c r="CU988" i="5"/>
  <c r="CT988" i="5"/>
  <c r="CS988" i="5"/>
  <c r="CB217" i="5"/>
  <c r="CF217" i="5" s="1"/>
  <c r="CH217" i="5" s="1"/>
  <c r="CO217" i="5"/>
  <c r="CN217" i="5"/>
  <c r="CM217" i="5"/>
  <c r="CL217" i="5"/>
  <c r="CK217" i="5"/>
  <c r="CC761" i="5"/>
  <c r="CG761" i="5" s="1"/>
  <c r="CW761" i="5"/>
  <c r="CV761" i="5"/>
  <c r="CU761" i="5"/>
  <c r="CT761" i="5"/>
  <c r="CS761" i="5"/>
  <c r="CC927" i="5"/>
  <c r="CG927" i="5" s="1"/>
  <c r="CW927" i="5"/>
  <c r="CV927" i="5"/>
  <c r="CU927" i="5"/>
  <c r="CT927" i="5"/>
  <c r="CS927" i="5"/>
  <c r="CB235" i="5"/>
  <c r="CF235" i="5" s="1"/>
  <c r="CO235" i="5"/>
  <c r="CN235" i="5"/>
  <c r="CM235" i="5"/>
  <c r="CK235" i="5"/>
  <c r="CL235" i="5"/>
  <c r="CC327" i="5"/>
  <c r="CG327" i="5" s="1"/>
  <c r="CH327" i="5" s="1"/>
  <c r="CW327" i="5"/>
  <c r="CV327" i="5"/>
  <c r="CU327" i="5"/>
  <c r="CT327" i="5"/>
  <c r="CS327" i="5"/>
  <c r="CC985" i="5"/>
  <c r="CG985" i="5" s="1"/>
  <c r="CW985" i="5"/>
  <c r="CV985" i="5"/>
  <c r="CU985" i="5"/>
  <c r="CT985" i="5"/>
  <c r="CS985" i="5"/>
  <c r="CC458" i="5"/>
  <c r="CG458" i="5" s="1"/>
  <c r="CW458" i="5"/>
  <c r="CV458" i="5"/>
  <c r="CU458" i="5"/>
  <c r="CT458" i="5"/>
  <c r="CS458" i="5"/>
  <c r="CY831" i="5"/>
  <c r="CP646" i="5"/>
  <c r="CQ70" i="5"/>
  <c r="CP70" i="5"/>
  <c r="CP616" i="5"/>
  <c r="CP497" i="5"/>
  <c r="CP16" i="5"/>
  <c r="CQ16" i="5"/>
  <c r="CX166" i="5"/>
  <c r="CZ166" i="5" s="1"/>
  <c r="CY166" i="5"/>
  <c r="CQ735" i="5"/>
  <c r="CP735" i="5"/>
  <c r="CQ432" i="5"/>
  <c r="CQ819" i="5"/>
  <c r="CP819" i="5"/>
  <c r="CQ399" i="5"/>
  <c r="CP399" i="5"/>
  <c r="CQ345" i="5"/>
  <c r="CP362" i="5"/>
  <c r="CQ256" i="5"/>
  <c r="CP256" i="5"/>
  <c r="CQ76" i="5"/>
  <c r="CP76" i="5"/>
  <c r="CQ891" i="5"/>
  <c r="CP891" i="5"/>
  <c r="CQ605" i="5"/>
  <c r="CP605" i="5"/>
  <c r="CQ71" i="5"/>
  <c r="CP71" i="5"/>
  <c r="CZ71" i="5" s="1"/>
  <c r="CP745" i="5"/>
  <c r="CQ745" i="5"/>
  <c r="CP597" i="5"/>
  <c r="CX393" i="5"/>
  <c r="CP562" i="5"/>
  <c r="CQ843" i="5"/>
  <c r="CQ194" i="5"/>
  <c r="CP194" i="5"/>
  <c r="CQ573" i="5"/>
  <c r="CP573" i="5"/>
  <c r="CY520" i="5"/>
  <c r="CX520" i="5"/>
  <c r="CX515" i="5"/>
  <c r="CY515" i="5"/>
  <c r="CP584" i="5"/>
  <c r="CQ82" i="5"/>
  <c r="CP82" i="5"/>
  <c r="CQ45" i="5"/>
  <c r="CY191" i="5"/>
  <c r="CX191" i="5"/>
  <c r="CZ191" i="5" s="1"/>
  <c r="CQ532" i="5"/>
  <c r="CP532" i="5"/>
  <c r="CP446" i="5"/>
  <c r="CP94" i="5"/>
  <c r="CQ906" i="5"/>
  <c r="CP906" i="5"/>
  <c r="CZ906" i="5" s="1"/>
  <c r="CP973" i="5"/>
  <c r="CQ973" i="5"/>
  <c r="CY568" i="5"/>
  <c r="CX568" i="5"/>
  <c r="CQ456" i="5"/>
  <c r="CP456" i="5"/>
  <c r="CP715" i="5"/>
  <c r="CY217" i="5"/>
  <c r="CX217" i="5"/>
  <c r="CP676" i="5"/>
  <c r="CZ676" i="5" s="1"/>
  <c r="CQ676" i="5"/>
  <c r="DA676" i="5" s="1"/>
  <c r="CP135" i="5"/>
  <c r="CQ135" i="5"/>
  <c r="CQ772" i="5"/>
  <c r="CQ782" i="5"/>
  <c r="CP782" i="5"/>
  <c r="CQ919" i="5"/>
  <c r="CP919" i="5"/>
  <c r="CQ942" i="5"/>
  <c r="DF942" i="5" s="1"/>
  <c r="CP942" i="5"/>
  <c r="CQ632" i="5"/>
  <c r="CQ777" i="5"/>
  <c r="CP777" i="5"/>
  <c r="CZ777" i="5" s="1"/>
  <c r="CP801" i="5"/>
  <c r="CQ801" i="5"/>
  <c r="CQ280" i="5"/>
  <c r="CP280" i="5"/>
  <c r="CQ430" i="5"/>
  <c r="CQ180" i="5"/>
  <c r="CP180" i="5"/>
  <c r="CY704" i="5"/>
  <c r="DA704" i="5" s="1"/>
  <c r="CX704" i="5"/>
  <c r="CP959" i="5"/>
  <c r="CQ366" i="5"/>
  <c r="CP366" i="5"/>
  <c r="CQ800" i="5"/>
  <c r="CP800" i="5"/>
  <c r="CQ567" i="5"/>
  <c r="CP567" i="5"/>
  <c r="DA167" i="5"/>
  <c r="DB167" i="5" s="1"/>
  <c r="CX817" i="5"/>
  <c r="CP962" i="5"/>
  <c r="CQ962" i="5"/>
  <c r="CQ409" i="5"/>
  <c r="DA409" i="5" s="1"/>
  <c r="CP409" i="5"/>
  <c r="CZ409" i="5" s="1"/>
  <c r="CQ655" i="5"/>
  <c r="CP655" i="5"/>
  <c r="CE891" i="5"/>
  <c r="CH891" i="5" s="1"/>
  <c r="CD192" i="5"/>
  <c r="CE320" i="5"/>
  <c r="CD73" i="5"/>
  <c r="CD173" i="5"/>
  <c r="CE494" i="5"/>
  <c r="CH610" i="5"/>
  <c r="CE610" i="5"/>
  <c r="CH173" i="5"/>
  <c r="CH63" i="5"/>
  <c r="CH946" i="5"/>
  <c r="CE946" i="5"/>
  <c r="CE121" i="5"/>
  <c r="CH121" i="5" s="1"/>
  <c r="CE101" i="5"/>
  <c r="CD660" i="5"/>
  <c r="CE703" i="5"/>
  <c r="CE741" i="5"/>
  <c r="CD702" i="5"/>
  <c r="CH702" i="5" s="1"/>
  <c r="CH703" i="5"/>
  <c r="CD120" i="5"/>
  <c r="CE356" i="5"/>
  <c r="CE637" i="5"/>
  <c r="CE986" i="5"/>
  <c r="CE184" i="5"/>
  <c r="CE406" i="5"/>
  <c r="CD154" i="5"/>
  <c r="CE93" i="5"/>
  <c r="CH853" i="5"/>
  <c r="CH232" i="5"/>
  <c r="CE341" i="5"/>
  <c r="CH637" i="5"/>
  <c r="CH989" i="5"/>
  <c r="CE989" i="5"/>
  <c r="CE852" i="5"/>
  <c r="CD332" i="5"/>
  <c r="CE458" i="5"/>
  <c r="CH480" i="5"/>
  <c r="CE329" i="5"/>
  <c r="CE939" i="5"/>
  <c r="CE322" i="5"/>
  <c r="CE656" i="5"/>
  <c r="CE747" i="5"/>
  <c r="CH907" i="5"/>
  <c r="CH101" i="5"/>
  <c r="CG598" i="5"/>
  <c r="CH598" i="5" s="1"/>
  <c r="CH611" i="5"/>
  <c r="CH231" i="5"/>
  <c r="CH216" i="5"/>
  <c r="CE293" i="5"/>
  <c r="CE26" i="5"/>
  <c r="CE117" i="5"/>
  <c r="CD113" i="5"/>
  <c r="CE605" i="5"/>
  <c r="CE868" i="5"/>
  <c r="CD198" i="5"/>
  <c r="CE231" i="5"/>
  <c r="CD222" i="5"/>
  <c r="CE593" i="5"/>
  <c r="CE907" i="5"/>
  <c r="CE783" i="5"/>
  <c r="CE507" i="5"/>
  <c r="CH186" i="5"/>
  <c r="CE288" i="5"/>
  <c r="CE611" i="5"/>
  <c r="CH341" i="5"/>
  <c r="CD246" i="5"/>
  <c r="CE521" i="5"/>
  <c r="CH966" i="5"/>
  <c r="CE754" i="5"/>
  <c r="CE589" i="5"/>
  <c r="CH589" i="5" s="1"/>
  <c r="CD716" i="5"/>
  <c r="CD249" i="5"/>
  <c r="CE653" i="5"/>
  <c r="CE285" i="5"/>
  <c r="CH984" i="5"/>
  <c r="CD760" i="5"/>
  <c r="CH171" i="5"/>
  <c r="CE362" i="5"/>
  <c r="CE813" i="5"/>
  <c r="CE390" i="5"/>
  <c r="CE647" i="5"/>
  <c r="CE621" i="5"/>
  <c r="CH59" i="5"/>
  <c r="CE975" i="5"/>
  <c r="CE571" i="5"/>
  <c r="CE839" i="5"/>
  <c r="CH568" i="5"/>
  <c r="CE186" i="5"/>
  <c r="CE140" i="5"/>
  <c r="CG811" i="5"/>
  <c r="CE874" i="5"/>
  <c r="CE651" i="5"/>
  <c r="CH651" i="5" s="1"/>
  <c r="CE120" i="5"/>
  <c r="CH569" i="5"/>
  <c r="CH977" i="5"/>
  <c r="CE787" i="5"/>
  <c r="CH787" i="5" s="1"/>
  <c r="CH166" i="5"/>
  <c r="CH813" i="5"/>
  <c r="CH554" i="5"/>
  <c r="CD462" i="5"/>
  <c r="CG740" i="5"/>
  <c r="CH740" i="5" s="1"/>
  <c r="CE249" i="5"/>
  <c r="CE797" i="5"/>
  <c r="CG962" i="5"/>
  <c r="CH962" i="5" s="1"/>
  <c r="CH778" i="5"/>
  <c r="CH409" i="5"/>
  <c r="CH754" i="5"/>
  <c r="CE148" i="5"/>
  <c r="CD108" i="5"/>
  <c r="CD775" i="5"/>
  <c r="CH462" i="5"/>
  <c r="CE855" i="5"/>
  <c r="CE291" i="5"/>
  <c r="CH357" i="5"/>
  <c r="CE977" i="5"/>
  <c r="CH102" i="5"/>
  <c r="CD239" i="5"/>
  <c r="CE947" i="5"/>
  <c r="CD439" i="5"/>
  <c r="CE916" i="5"/>
  <c r="CE935" i="5"/>
  <c r="CH15" i="5"/>
  <c r="CE976" i="5"/>
  <c r="CE826" i="5"/>
  <c r="CE805" i="5"/>
  <c r="CE286" i="5"/>
  <c r="CH783" i="5"/>
  <c r="CE417" i="5"/>
  <c r="CE298" i="5"/>
  <c r="CH761" i="5"/>
  <c r="CH322" i="5"/>
  <c r="CE672" i="5"/>
  <c r="CE3" i="5"/>
  <c r="CG340" i="5"/>
  <c r="CH340" i="5" s="1"/>
  <c r="CE28" i="5"/>
  <c r="CH28" i="5" s="1"/>
  <c r="CH826" i="5"/>
  <c r="CE353" i="5"/>
  <c r="CE525" i="5"/>
  <c r="CH525" i="5" s="1"/>
  <c r="CH720" i="5"/>
  <c r="CE99" i="5"/>
  <c r="CH986" i="5"/>
  <c r="CE894" i="5"/>
  <c r="CE950" i="5"/>
  <c r="CE463" i="5"/>
  <c r="CE913" i="5"/>
  <c r="CE405" i="5"/>
  <c r="CH405" i="5"/>
  <c r="CE631" i="5"/>
  <c r="CH604" i="5"/>
  <c r="CE472" i="5"/>
  <c r="CH582" i="5"/>
  <c r="CE587" i="5"/>
  <c r="CE543" i="5"/>
  <c r="CH587" i="5"/>
  <c r="CE232" i="5"/>
  <c r="CE382" i="5"/>
  <c r="CE563" i="5"/>
  <c r="CE895" i="5"/>
  <c r="CD639" i="5"/>
  <c r="CE300" i="5"/>
  <c r="CE383" i="5"/>
  <c r="CE772" i="5"/>
  <c r="CD288" i="5"/>
  <c r="CE113" i="5"/>
  <c r="CE427" i="5"/>
  <c r="CH494" i="5"/>
  <c r="CH286" i="5"/>
  <c r="CE342" i="5"/>
  <c r="CE354" i="5"/>
  <c r="CE216" i="5"/>
  <c r="CE756" i="5"/>
  <c r="CE245" i="5"/>
  <c r="CH116" i="5"/>
  <c r="CH521" i="5"/>
  <c r="CE343" i="5"/>
  <c r="CH672" i="5"/>
  <c r="CH137" i="5"/>
  <c r="CE433" i="5"/>
  <c r="CE844" i="5"/>
  <c r="CE967" i="5"/>
  <c r="CE80" i="5"/>
  <c r="CH309" i="5"/>
  <c r="CE4" i="5"/>
  <c r="CE14" i="5"/>
  <c r="CE824" i="5"/>
  <c r="CE52" i="5"/>
  <c r="CE421" i="5"/>
  <c r="CE29" i="5"/>
  <c r="CH29" i="5" s="1"/>
  <c r="CH417" i="5"/>
  <c r="CE198" i="5"/>
  <c r="CD965" i="5"/>
  <c r="CH935" i="5"/>
  <c r="CD89" i="5"/>
  <c r="CE283" i="5"/>
  <c r="CG45" i="5"/>
  <c r="CH45" i="5" s="1"/>
  <c r="CE711" i="5"/>
  <c r="CH711" i="5" s="1"/>
  <c r="CE618" i="5"/>
  <c r="CE970" i="5"/>
  <c r="CG215" i="5"/>
  <c r="CH215" i="5" s="1"/>
  <c r="CE215" i="5"/>
  <c r="CG580" i="5"/>
  <c r="CH580" i="5" s="1"/>
  <c r="CE511" i="5"/>
  <c r="CH239" i="5"/>
  <c r="CH773" i="5"/>
  <c r="CE86" i="5"/>
  <c r="CE161" i="5"/>
  <c r="CH161" i="5" s="1"/>
  <c r="CE537" i="5"/>
  <c r="CH502" i="5"/>
  <c r="CH191" i="5"/>
  <c r="CD606" i="5"/>
  <c r="CE239" i="5"/>
  <c r="CE502" i="5"/>
  <c r="CE263" i="5"/>
  <c r="CE752" i="5"/>
  <c r="CH752" i="5" s="1"/>
  <c r="CE583" i="5"/>
  <c r="CE222" i="5"/>
  <c r="CE193" i="5"/>
  <c r="CE279" i="5"/>
  <c r="CD363" i="5"/>
  <c r="CE968" i="5"/>
  <c r="CD26" i="5"/>
  <c r="CE645" i="5"/>
  <c r="CH645" i="5" s="1"/>
  <c r="CE875" i="5"/>
  <c r="CH167" i="5"/>
  <c r="CG416" i="5"/>
  <c r="CH416" i="5" s="1"/>
  <c r="CH112" i="5"/>
  <c r="CE806" i="5"/>
  <c r="CE431" i="5"/>
  <c r="CE934" i="5"/>
  <c r="CE226" i="5"/>
  <c r="CE497" i="5"/>
  <c r="CH117" i="5"/>
  <c r="CE622" i="5"/>
  <c r="CE321" i="5"/>
  <c r="CE394" i="5"/>
  <c r="CH394" i="5" s="1"/>
  <c r="CE165" i="5"/>
  <c r="CH165" i="5" s="1"/>
  <c r="CF419" i="5"/>
  <c r="CH419" i="5" s="1"/>
  <c r="CD419" i="5"/>
  <c r="CE871" i="5"/>
  <c r="CD20" i="5"/>
  <c r="CH676" i="5"/>
  <c r="CD602" i="5"/>
  <c r="CE331" i="5"/>
  <c r="CE43" i="5"/>
  <c r="CE441" i="5"/>
  <c r="CE893" i="5"/>
  <c r="CE124" i="5"/>
  <c r="CG542" i="5"/>
  <c r="CH542" i="5" s="1"/>
  <c r="CE542" i="5"/>
  <c r="CH894" i="5"/>
  <c r="CD572" i="5"/>
  <c r="CE688" i="5"/>
  <c r="CE575" i="5"/>
  <c r="CD22" i="5"/>
  <c r="CG486" i="5"/>
  <c r="CH486" i="5" s="1"/>
  <c r="CE884" i="5"/>
  <c r="CD722" i="5"/>
  <c r="CD981" i="5"/>
  <c r="CE993" i="5"/>
  <c r="CD864" i="5"/>
  <c r="CE526" i="5"/>
  <c r="CE380" i="5"/>
  <c r="CH382" i="5"/>
  <c r="CE163" i="5"/>
  <c r="CH47" i="5"/>
  <c r="CH679" i="5"/>
  <c r="CH406" i="5"/>
  <c r="CH646" i="5"/>
  <c r="CE663" i="5"/>
  <c r="CE679" i="5"/>
  <c r="CE374" i="5"/>
  <c r="CE290" i="5"/>
  <c r="CH441" i="5"/>
  <c r="CD475" i="5"/>
  <c r="CE189" i="5"/>
  <c r="CE181" i="5"/>
  <c r="CE912" i="5"/>
  <c r="CE629" i="5"/>
  <c r="CH629" i="5" s="1"/>
  <c r="CH509" i="5"/>
  <c r="CF717" i="5"/>
  <c r="CH717" i="5" s="1"/>
  <c r="CH14" i="5"/>
  <c r="CH21" i="5"/>
  <c r="CH450" i="5"/>
  <c r="CE508" i="5"/>
  <c r="CE183" i="5"/>
  <c r="CH178" i="5"/>
  <c r="CE896" i="5"/>
  <c r="CG872" i="5"/>
  <c r="CH872" i="5" s="1"/>
  <c r="CE872" i="5"/>
  <c r="CD123" i="5"/>
  <c r="CG922" i="5"/>
  <c r="CH922" i="5" s="1"/>
  <c r="CE922" i="5"/>
  <c r="CE937" i="5"/>
  <c r="CD861" i="5"/>
  <c r="CE247" i="5"/>
  <c r="CE775" i="5"/>
  <c r="CH707" i="5"/>
  <c r="CH359" i="5"/>
  <c r="CD686" i="5"/>
  <c r="CE682" i="5"/>
  <c r="CE206" i="5"/>
  <c r="CD709" i="5"/>
  <c r="CE349" i="5"/>
  <c r="CG169" i="5"/>
  <c r="CE169" i="5"/>
  <c r="CH300" i="5"/>
  <c r="CE649" i="5"/>
  <c r="CH649" i="5" s="1"/>
  <c r="CG89" i="5"/>
  <c r="CH89" i="5" s="1"/>
  <c r="CE89" i="5"/>
  <c r="CE932" i="5"/>
  <c r="CE295" i="5"/>
  <c r="CG196" i="5"/>
  <c r="CH196" i="5" s="1"/>
  <c r="CE196" i="5"/>
  <c r="CG892" i="5"/>
  <c r="CH892" i="5" s="1"/>
  <c r="CE892" i="5"/>
  <c r="CE178" i="5"/>
  <c r="CE719" i="5"/>
  <c r="CE107" i="5"/>
  <c r="CE454" i="5"/>
  <c r="CE750" i="5"/>
  <c r="CE385" i="5"/>
  <c r="CD393" i="5"/>
  <c r="CG157" i="5"/>
  <c r="CH157" i="5" s="1"/>
  <c r="CE157" i="5"/>
  <c r="CE549" i="5"/>
  <c r="CE30" i="5"/>
  <c r="CH354" i="5"/>
  <c r="CE158" i="5"/>
  <c r="CD758" i="5"/>
  <c r="CD822" i="5"/>
  <c r="CF822" i="5"/>
  <c r="CE767" i="5"/>
  <c r="CG767" i="5"/>
  <c r="CH163" i="5"/>
  <c r="CG664" i="5"/>
  <c r="CH664" i="5" s="1"/>
  <c r="CE664" i="5"/>
  <c r="CE619" i="5"/>
  <c r="CG619" i="5"/>
  <c r="CH619" i="5" s="1"/>
  <c r="CE248" i="5"/>
  <c r="CE848" i="5"/>
  <c r="CG848" i="5"/>
  <c r="CG277" i="5"/>
  <c r="CH277" i="5" s="1"/>
  <c r="CE277" i="5"/>
  <c r="CG352" i="5"/>
  <c r="CH352" i="5" s="1"/>
  <c r="CF337" i="5"/>
  <c r="CE351" i="5"/>
  <c r="CG351" i="5"/>
  <c r="CH351" i="5" s="1"/>
  <c r="CG724" i="5"/>
  <c r="CH724" i="5" s="1"/>
  <c r="CE724" i="5"/>
  <c r="CF329" i="5"/>
  <c r="CH329" i="5" s="1"/>
  <c r="CE566" i="5"/>
  <c r="CG566" i="5"/>
  <c r="CD24" i="5"/>
  <c r="CF24" i="5"/>
  <c r="CE614" i="5"/>
  <c r="CG614" i="5"/>
  <c r="CH614" i="5" s="1"/>
  <c r="CE888" i="5"/>
  <c r="CG888" i="5"/>
  <c r="CH888" i="5" s="1"/>
  <c r="CF855" i="5"/>
  <c r="CD855" i="5"/>
  <c r="CG418" i="5"/>
  <c r="CH418" i="5" s="1"/>
  <c r="CE418" i="5"/>
  <c r="CH353" i="5"/>
  <c r="CE21" i="5"/>
  <c r="CD817" i="5"/>
  <c r="CF817" i="5"/>
  <c r="CH817" i="5" s="1"/>
  <c r="CE153" i="5"/>
  <c r="CD874" i="5"/>
  <c r="CF874" i="5"/>
  <c r="CH874" i="5" s="1"/>
  <c r="CD155" i="5"/>
  <c r="CF155" i="5"/>
  <c r="CG133" i="5"/>
  <c r="CH133" i="5" s="1"/>
  <c r="CE133" i="5"/>
  <c r="CG715" i="5"/>
  <c r="CH715" i="5" s="1"/>
  <c r="CE715" i="5"/>
  <c r="CE426" i="5"/>
  <c r="CG426" i="5"/>
  <c r="CE481" i="5"/>
  <c r="CD878" i="5"/>
  <c r="CF878" i="5"/>
  <c r="CD453" i="5"/>
  <c r="CF453" i="5"/>
  <c r="CD55" i="5"/>
  <c r="CF55" i="5"/>
  <c r="CF398" i="5"/>
  <c r="CH398" i="5" s="1"/>
  <c r="CH451" i="5"/>
  <c r="CG389" i="5"/>
  <c r="CG696" i="5"/>
  <c r="CE902" i="5"/>
  <c r="CG902" i="5"/>
  <c r="CH902" i="5" s="1"/>
  <c r="CE905" i="5"/>
  <c r="CG905" i="5"/>
  <c r="CH905" i="5" s="1"/>
  <c r="CG259" i="5"/>
  <c r="CH259" i="5" s="1"/>
  <c r="CE259" i="5"/>
  <c r="CD753" i="5"/>
  <c r="CF753" i="5"/>
  <c r="CE677" i="5"/>
  <c r="CG677" i="5"/>
  <c r="CG91" i="5"/>
  <c r="CH91" i="5" s="1"/>
  <c r="CE474" i="5"/>
  <c r="CE375" i="5"/>
  <c r="CE205" i="5"/>
  <c r="CG205" i="5"/>
  <c r="CE282" i="5"/>
  <c r="CG282" i="5"/>
  <c r="CD197" i="5"/>
  <c r="CF197" i="5"/>
  <c r="CH197" i="5" s="1"/>
  <c r="CE788" i="5"/>
  <c r="CE850" i="5"/>
  <c r="CG850" i="5"/>
  <c r="CH850" i="5" s="1"/>
  <c r="CE22" i="5"/>
  <c r="CG22" i="5"/>
  <c r="CE594" i="5"/>
  <c r="CG594" i="5"/>
  <c r="CE790" i="5"/>
  <c r="CG790" i="5"/>
  <c r="CH790" i="5" s="1"/>
  <c r="CF98" i="5"/>
  <c r="CH98" i="5" s="1"/>
  <c r="CD726" i="5"/>
  <c r="CH716" i="5"/>
  <c r="CH343" i="5"/>
  <c r="CH263" i="5"/>
  <c r="CH976" i="5"/>
  <c r="CH368" i="5"/>
  <c r="CE865" i="5"/>
  <c r="CH865" i="5"/>
  <c r="CH718" i="5"/>
  <c r="CH397" i="5"/>
  <c r="CE628" i="5"/>
  <c r="CH628" i="5" s="1"/>
  <c r="CE780" i="5"/>
  <c r="CH780" i="5"/>
  <c r="CE857" i="5"/>
  <c r="CH601" i="5"/>
  <c r="CH729" i="5"/>
  <c r="CH198" i="5"/>
  <c r="CH393" i="5"/>
  <c r="CH140" i="5"/>
  <c r="CE909" i="5"/>
  <c r="CH147" i="5"/>
  <c r="CH630" i="5"/>
  <c r="CH621" i="5"/>
  <c r="CH200" i="5"/>
  <c r="CH99" i="5"/>
  <c r="CH600" i="5"/>
  <c r="CD51" i="5"/>
  <c r="CE197" i="5"/>
  <c r="CE803" i="5"/>
  <c r="CH349" i="5"/>
  <c r="CD289" i="5"/>
  <c r="CH497" i="5"/>
  <c r="CH141" i="5"/>
  <c r="CH993" i="5"/>
  <c r="CH764" i="5"/>
  <c r="CE168" i="5"/>
  <c r="CH168" i="5" s="1"/>
  <c r="CH526" i="5"/>
  <c r="CH338" i="5"/>
  <c r="CH71" i="5"/>
  <c r="CH950" i="5"/>
  <c r="CE187" i="5"/>
  <c r="CH187" i="5" s="1"/>
  <c r="CH52" i="5"/>
  <c r="CE978" i="5"/>
  <c r="CH843" i="5"/>
  <c r="CH741" i="5"/>
  <c r="CD591" i="5"/>
  <c r="CH591" i="5" s="1"/>
  <c r="CD254" i="5"/>
  <c r="CE843" i="5"/>
  <c r="CH678" i="5"/>
  <c r="CH575" i="5"/>
  <c r="CH53" i="5"/>
  <c r="CH90" i="5"/>
  <c r="CH158" i="5"/>
  <c r="CH383" i="5"/>
  <c r="CE38" i="5"/>
  <c r="CH38" i="5" s="1"/>
  <c r="CE447" i="5"/>
  <c r="CH447" i="5" s="1"/>
  <c r="CH374" i="5"/>
  <c r="CH772" i="5"/>
  <c r="CH26" i="5"/>
  <c r="CH432" i="5"/>
  <c r="CD541" i="5"/>
  <c r="CH385" i="5"/>
  <c r="CH918" i="5"/>
  <c r="CH845" i="5"/>
  <c r="CE845" i="5"/>
  <c r="CE753" i="5"/>
  <c r="CH750" i="5"/>
  <c r="CD909" i="5"/>
  <c r="CD293" i="5"/>
  <c r="CH293" i="5"/>
  <c r="CE597" i="5"/>
  <c r="CH597" i="5" s="1"/>
  <c r="CH363" i="5"/>
  <c r="CH219" i="5"/>
  <c r="CE219" i="5"/>
  <c r="CD9" i="5"/>
  <c r="CH130" i="5"/>
  <c r="CH295" i="5"/>
  <c r="CH401" i="5"/>
  <c r="CH523" i="5"/>
  <c r="CH533" i="5"/>
  <c r="CH458" i="5"/>
  <c r="CE411" i="5"/>
  <c r="CH942" i="5"/>
  <c r="CH563" i="5"/>
  <c r="CH700" i="5"/>
  <c r="CE70" i="5"/>
  <c r="CH70" i="5" s="1"/>
  <c r="CD619" i="5"/>
  <c r="CE129" i="5"/>
  <c r="CH129" i="5" s="1"/>
  <c r="CD370" i="5"/>
  <c r="CH631" i="5"/>
  <c r="CH335" i="5"/>
  <c r="CH777" i="5"/>
  <c r="CE578" i="5"/>
  <c r="CH578" i="5" s="1"/>
  <c r="CH93" i="5"/>
  <c r="CE944" i="5"/>
  <c r="CH944" i="5" s="1"/>
  <c r="CD241" i="5"/>
  <c r="CH653" i="5"/>
  <c r="CD608" i="5"/>
  <c r="CH433" i="5"/>
  <c r="CD556" i="5"/>
  <c r="CH760" i="5"/>
  <c r="CD107" i="5"/>
  <c r="CH194" i="5"/>
  <c r="CH937" i="5"/>
  <c r="CH347" i="5"/>
  <c r="CD807" i="5"/>
  <c r="CE828" i="5"/>
  <c r="CH663" i="5"/>
  <c r="CD296" i="5"/>
  <c r="CD445" i="5"/>
  <c r="CH967" i="5"/>
  <c r="CE599" i="5"/>
  <c r="CH991" i="5"/>
  <c r="CE748" i="5"/>
  <c r="CH748" i="5" s="1"/>
  <c r="CD50" i="5"/>
  <c r="CH683" i="5"/>
  <c r="CH775" i="5"/>
  <c r="CE613" i="5"/>
  <c r="CD821" i="5"/>
  <c r="CH769" i="5"/>
  <c r="CD10" i="5"/>
  <c r="CD867" i="5"/>
  <c r="CE228" i="5"/>
  <c r="CH228" i="5" s="1"/>
  <c r="CD387" i="5"/>
  <c r="CE182" i="5"/>
  <c r="CE881" i="5"/>
  <c r="CH881" i="5" s="1"/>
  <c r="CD56" i="5"/>
  <c r="CD36" i="5"/>
  <c r="CD980" i="5"/>
  <c r="CE127" i="5"/>
  <c r="CE241" i="5"/>
  <c r="CE381" i="5"/>
  <c r="CD304" i="5"/>
  <c r="CE476" i="5"/>
  <c r="CH476" i="5" s="1"/>
  <c r="CD774" i="5"/>
  <c r="CH774" i="5" s="1"/>
  <c r="CE555" i="5"/>
  <c r="CD870" i="5"/>
  <c r="CE177" i="5"/>
  <c r="CH249" i="5"/>
  <c r="CE971" i="5"/>
  <c r="CH971" i="5"/>
  <c r="CD339" i="5"/>
  <c r="CD444" i="5"/>
  <c r="CE97" i="5"/>
  <c r="CE847" i="5"/>
  <c r="CH847" i="5" s="1"/>
  <c r="CH906" i="5"/>
  <c r="CD816" i="5"/>
  <c r="CH816" i="5" s="1"/>
  <c r="CE229" i="5"/>
  <c r="CE261" i="5"/>
  <c r="CH261" i="5" s="1"/>
  <c r="CE659" i="5"/>
  <c r="CE675" i="5"/>
  <c r="CE573" i="5"/>
  <c r="CH573" i="5" s="1"/>
  <c r="CE635" i="5"/>
  <c r="CE336" i="5"/>
  <c r="CH336" i="5" s="1"/>
  <c r="CD797" i="5"/>
  <c r="CH797" i="5" s="1"/>
  <c r="CH136" i="5"/>
  <c r="CE136" i="5"/>
  <c r="CE292" i="5"/>
  <c r="CH50" i="5"/>
  <c r="CE50" i="5"/>
  <c r="CE833" i="5"/>
  <c r="CE816" i="5"/>
  <c r="CE945" i="5"/>
  <c r="CD943" i="5"/>
  <c r="CD825" i="5"/>
  <c r="CD252" i="5"/>
  <c r="CE983" i="5"/>
  <c r="CE623" i="5"/>
  <c r="CE755" i="5"/>
  <c r="CE471" i="5"/>
  <c r="CE159" i="5"/>
  <c r="CH159" i="5" s="1"/>
  <c r="CE789" i="5"/>
  <c r="CE415" i="5"/>
  <c r="CE849" i="5"/>
  <c r="CE299" i="5"/>
  <c r="CD299" i="5"/>
  <c r="CE76" i="5"/>
  <c r="CH76" i="5" s="1"/>
  <c r="CE188" i="5"/>
  <c r="CH188" i="5" s="1"/>
  <c r="CD555" i="5"/>
  <c r="CD846" i="5"/>
  <c r="CH421" i="5"/>
  <c r="CE941" i="5"/>
  <c r="CH941" i="5" s="1"/>
  <c r="CH795" i="5"/>
  <c r="CE795" i="5"/>
  <c r="CE979" i="5"/>
  <c r="CH979" i="5" s="1"/>
  <c r="CE825" i="5"/>
  <c r="CE709" i="5"/>
  <c r="CH709" i="5" s="1"/>
  <c r="CD43" i="5"/>
  <c r="CE204" i="5"/>
  <c r="CE452" i="5"/>
  <c r="CE296" i="5"/>
  <c r="CE69" i="5"/>
  <c r="CE72" i="5"/>
  <c r="CH72" i="5" s="1"/>
  <c r="CE2" i="5"/>
  <c r="CH2" i="5" s="1"/>
  <c r="CD78" i="5"/>
  <c r="CD897" i="5"/>
  <c r="CE799" i="5"/>
  <c r="CD849" i="5"/>
  <c r="CH849" i="5" s="1"/>
  <c r="CE319" i="5"/>
  <c r="CH319" i="5" s="1"/>
  <c r="CE827" i="5"/>
  <c r="CH827" i="5" s="1"/>
  <c r="CH49" i="5"/>
  <c r="CD49" i="5"/>
  <c r="CH661" i="5"/>
  <c r="CE304" i="5"/>
  <c r="CD828" i="5"/>
  <c r="CD869" i="5"/>
  <c r="CD833" i="5"/>
  <c r="CH833" i="5" s="1"/>
  <c r="CE461" i="5"/>
  <c r="CD386" i="5"/>
  <c r="CE657" i="5"/>
  <c r="CH657" i="5" s="1"/>
  <c r="CD902" i="5"/>
  <c r="CD32" i="5"/>
  <c r="CD776" i="5"/>
  <c r="CD375" i="5"/>
  <c r="CH375" i="5"/>
  <c r="CD695" i="5"/>
  <c r="CH331" i="5"/>
  <c r="CE49" i="5"/>
  <c r="CE836" i="5"/>
  <c r="CD925" i="5"/>
  <c r="CE477" i="5"/>
  <c r="CH477" i="5" s="1"/>
  <c r="CD238" i="5"/>
  <c r="CE955" i="5"/>
  <c r="CE536" i="5"/>
  <c r="CE312" i="5"/>
  <c r="CH312" i="5" s="1"/>
  <c r="CE685" i="5"/>
  <c r="CD204" i="5"/>
  <c r="CD594" i="5"/>
  <c r="CD771" i="5"/>
  <c r="CH771" i="5" s="1"/>
  <c r="CD325" i="5"/>
  <c r="CD69" i="5"/>
  <c r="CH69" i="5" s="1"/>
  <c r="CE195" i="5"/>
  <c r="CH195" i="5" s="1"/>
  <c r="CE16" i="5"/>
  <c r="CH16" i="5" s="1"/>
  <c r="CE31" i="5"/>
  <c r="CH31" i="5"/>
  <c r="CE493" i="5"/>
  <c r="CE698" i="5"/>
  <c r="CH698" i="5" s="1"/>
  <c r="CD18" i="5"/>
  <c r="CD577" i="5"/>
  <c r="CE547" i="5"/>
  <c r="CD127" i="5"/>
  <c r="CH127" i="5" s="1"/>
  <c r="CD262" i="5"/>
  <c r="CE953" i="5"/>
  <c r="CH953" i="5" s="1"/>
  <c r="CE269" i="5"/>
  <c r="CE570" i="5"/>
  <c r="CE94" i="5"/>
  <c r="CH94" i="5" s="1"/>
  <c r="CE917" i="5"/>
  <c r="CH917" i="5" s="1"/>
  <c r="CH181" i="5"/>
  <c r="CE557" i="5"/>
  <c r="CD685" i="5"/>
  <c r="CD537" i="5"/>
  <c r="CH537" i="5" s="1"/>
  <c r="CE44" i="5"/>
  <c r="CH44" i="5" s="1"/>
  <c r="CE980" i="5"/>
  <c r="CE870" i="5"/>
  <c r="CD233" i="5"/>
  <c r="CH233" i="5" s="1"/>
  <c r="CD659" i="5"/>
  <c r="CH659" i="5" s="1"/>
  <c r="CE921" i="5"/>
  <c r="CE445" i="5"/>
  <c r="CE841" i="5"/>
  <c r="CE556" i="5"/>
  <c r="CH839" i="5"/>
  <c r="CE607" i="5"/>
  <c r="CE800" i="5"/>
  <c r="CH800" i="5"/>
  <c r="CD460" i="5"/>
  <c r="CE118" i="5"/>
  <c r="CH118" i="5" s="1"/>
  <c r="CD424" i="5"/>
  <c r="CE518" i="5"/>
  <c r="CD53" i="5"/>
  <c r="CE620" i="5"/>
  <c r="CD680" i="5"/>
  <c r="CH680" i="5" s="1"/>
  <c r="CD499" i="5"/>
  <c r="CD673" i="5"/>
  <c r="CH648" i="5"/>
  <c r="CD648" i="5"/>
  <c r="CD426" i="5"/>
  <c r="CE648" i="5"/>
  <c r="CE972" i="5"/>
  <c r="CD83" i="5"/>
  <c r="CH83" i="5" s="1"/>
  <c r="CD818" i="5"/>
  <c r="CD638" i="5"/>
  <c r="CH638" i="5" s="1"/>
  <c r="CD86" i="5"/>
  <c r="CH86" i="5"/>
  <c r="CD823" i="5"/>
  <c r="CH823" i="5" s="1"/>
  <c r="CD377" i="5"/>
  <c r="CE413" i="5"/>
  <c r="CD407" i="5"/>
  <c r="CH407" i="5" s="1"/>
  <c r="CD763" i="5"/>
  <c r="CD518" i="5"/>
  <c r="CH518" i="5" s="1"/>
  <c r="CE152" i="5"/>
  <c r="CE465" i="5"/>
  <c r="CD933" i="5"/>
  <c r="CE835" i="5"/>
  <c r="CH835" i="5" s="1"/>
  <c r="CD884" i="5"/>
  <c r="CD315" i="5"/>
  <c r="CE550" i="5"/>
  <c r="CD506" i="5"/>
  <c r="CH506" i="5" s="1"/>
  <c r="CE297" i="5"/>
  <c r="CD201" i="5"/>
  <c r="CE396" i="5"/>
  <c r="CD682" i="5"/>
  <c r="CH682" i="5"/>
  <c r="CD618" i="5"/>
  <c r="CH618" i="5" s="1"/>
  <c r="CE268" i="5"/>
  <c r="CD307" i="5"/>
  <c r="CD79" i="5"/>
  <c r="CH79" i="5" s="1"/>
  <c r="CD757" i="5"/>
  <c r="CD465" i="5"/>
  <c r="CH465" i="5" s="1"/>
  <c r="CD719" i="5"/>
  <c r="CH719" i="5" s="1"/>
  <c r="CD636" i="5"/>
  <c r="CD457" i="5"/>
  <c r="CH457" i="5" s="1"/>
  <c r="CE791" i="5"/>
  <c r="CH791" i="5"/>
  <c r="CD508" i="5"/>
  <c r="CH508" i="5" s="1"/>
  <c r="CE602" i="5"/>
  <c r="CH602" i="5" s="1"/>
  <c r="CE401" i="5"/>
  <c r="CD550" i="5"/>
  <c r="CE714" i="5"/>
  <c r="CE815" i="5"/>
  <c r="CE484" i="5"/>
  <c r="CH484" i="5" s="1"/>
  <c r="CD694" i="5"/>
  <c r="CD687" i="5"/>
  <c r="CH687" i="5" s="1"/>
  <c r="CE487" i="5"/>
  <c r="CD531" i="5"/>
  <c r="CE307" i="5"/>
  <c r="CD844" i="5"/>
  <c r="CH844" i="5"/>
  <c r="CE686" i="5"/>
  <c r="CH686" i="5" s="1"/>
  <c r="CD272" i="5"/>
  <c r="CH272" i="5" s="1"/>
  <c r="CD671" i="5"/>
  <c r="CD560" i="5"/>
  <c r="CD46" i="5"/>
  <c r="CE499" i="5"/>
  <c r="CD264" i="5"/>
  <c r="CD271" i="5"/>
  <c r="CE528" i="5"/>
  <c r="CE820" i="5"/>
  <c r="CH820" i="5" s="1"/>
  <c r="CD388" i="5"/>
  <c r="CH837" i="5"/>
  <c r="CD837" i="5"/>
  <c r="CD512" i="5"/>
  <c r="CD485" i="5"/>
  <c r="CD666" i="5"/>
  <c r="CH666" i="5"/>
  <c r="CD725" i="5"/>
  <c r="CE53" i="5"/>
  <c r="CE721" i="5"/>
  <c r="CH721" i="5" s="1"/>
  <c r="CD443" i="5"/>
  <c r="CE926" i="5"/>
  <c r="CD507" i="5"/>
  <c r="CH507" i="5" s="1"/>
  <c r="CE436" i="5"/>
  <c r="CH436" i="5" s="1"/>
  <c r="CD647" i="5"/>
  <c r="CH647" i="5"/>
  <c r="CD733" i="5"/>
  <c r="CE548" i="5"/>
  <c r="CH548" i="5" s="1"/>
  <c r="CH323" i="5"/>
  <c r="CD297" i="5"/>
  <c r="CH297" i="5" s="1"/>
  <c r="CE506" i="5"/>
  <c r="CD634" i="5"/>
  <c r="CE886" i="5"/>
  <c r="CH886" i="5" s="1"/>
  <c r="CD862" i="5"/>
  <c r="CD234" i="5"/>
  <c r="CD940" i="5"/>
  <c r="CE680" i="5"/>
  <c r="CD579" i="5"/>
  <c r="CD908" i="5"/>
  <c r="CH908" i="5"/>
  <c r="CD975" i="5"/>
  <c r="CH975" i="5" s="1"/>
  <c r="CE673" i="5"/>
  <c r="CD972" i="5"/>
  <c r="CH972" i="5" s="1"/>
  <c r="CD30" i="5"/>
  <c r="CE92" i="5"/>
  <c r="CH92" i="5"/>
  <c r="CE887" i="5" l="1"/>
  <c r="CE695" i="5"/>
  <c r="CE758" i="5"/>
  <c r="CG746" i="5"/>
  <c r="CH746" i="5" s="1"/>
  <c r="DF470" i="5"/>
  <c r="CE78" i="5"/>
  <c r="CD885" i="5"/>
  <c r="CE6" i="5"/>
  <c r="CE545" i="5"/>
  <c r="CE328" i="5"/>
  <c r="CG627" i="5"/>
  <c r="CF595" i="5"/>
  <c r="CH595" i="5" s="1"/>
  <c r="DF769" i="5"/>
  <c r="CE500" i="5"/>
  <c r="CH500" i="5" s="1"/>
  <c r="CG420" i="5"/>
  <c r="CH420" i="5" s="1"/>
  <c r="CE420" i="5"/>
  <c r="DF109" i="5"/>
  <c r="DE109" i="5"/>
  <c r="DA109" i="5"/>
  <c r="DF513" i="5"/>
  <c r="DE513" i="5"/>
  <c r="DA513" i="5"/>
  <c r="CG251" i="5"/>
  <c r="CH251" i="5" s="1"/>
  <c r="CE251" i="5"/>
  <c r="CG732" i="5"/>
  <c r="CH732" i="5" s="1"/>
  <c r="CE732" i="5"/>
  <c r="CG641" i="5"/>
  <c r="CE641" i="5"/>
  <c r="CH641" i="5" s="1"/>
  <c r="CG267" i="5"/>
  <c r="CH267" i="5" s="1"/>
  <c r="CE267" i="5"/>
  <c r="CG608" i="5"/>
  <c r="CE608" i="5"/>
  <c r="CG213" i="5"/>
  <c r="CH213" i="5" s="1"/>
  <c r="CE213" i="5"/>
  <c r="CY324" i="5"/>
  <c r="CG801" i="5"/>
  <c r="CH801" i="5" s="1"/>
  <c r="CE801" i="5"/>
  <c r="CF622" i="5"/>
  <c r="CH622" i="5" s="1"/>
  <c r="CD622" i="5"/>
  <c r="CY266" i="5"/>
  <c r="DA266" i="5" s="1"/>
  <c r="DB266" i="5" s="1"/>
  <c r="CG609" i="5"/>
  <c r="CH609" i="5" s="1"/>
  <c r="CE609" i="5"/>
  <c r="CG144" i="5"/>
  <c r="CE144" i="5"/>
  <c r="CG257" i="5"/>
  <c r="CH257" i="5" s="1"/>
  <c r="CE257" i="5"/>
  <c r="CF571" i="5"/>
  <c r="CD571" i="5"/>
  <c r="CH571" i="5" s="1"/>
  <c r="CG224" i="5"/>
  <c r="CH224" i="5" s="1"/>
  <c r="CE224" i="5"/>
  <c r="CG903" i="5"/>
  <c r="CE903" i="5"/>
  <c r="CG253" i="5"/>
  <c r="CE253" i="5"/>
  <c r="CG576" i="5"/>
  <c r="CE576" i="5"/>
  <c r="CG943" i="5"/>
  <c r="CE943" i="5"/>
  <c r="CG809" i="5"/>
  <c r="CE809" i="5"/>
  <c r="DF568" i="5"/>
  <c r="DE568" i="5"/>
  <c r="DF130" i="5"/>
  <c r="DE130" i="5"/>
  <c r="CG314" i="5"/>
  <c r="CH314" i="5" s="1"/>
  <c r="CE314" i="5"/>
  <c r="CG925" i="5"/>
  <c r="CE925" i="5"/>
  <c r="CG250" i="5"/>
  <c r="CE250" i="5"/>
  <c r="CG214" i="5"/>
  <c r="CE214" i="5"/>
  <c r="CF557" i="5"/>
  <c r="CD557" i="5"/>
  <c r="CH557" i="5" s="1"/>
  <c r="CG796" i="5"/>
  <c r="CE796" i="5"/>
  <c r="CF23" i="5"/>
  <c r="CH23" i="5" s="1"/>
  <c r="CD23" i="5"/>
  <c r="CG736" i="5"/>
  <c r="CH736" i="5" s="1"/>
  <c r="CE736" i="5"/>
  <c r="CF665" i="5"/>
  <c r="CD665" i="5"/>
  <c r="CD779" i="5"/>
  <c r="CG212" i="5"/>
  <c r="CH212" i="5" s="1"/>
  <c r="CE212" i="5"/>
  <c r="CG105" i="5"/>
  <c r="CH105" i="5" s="1"/>
  <c r="CE105" i="5"/>
  <c r="CG276" i="5"/>
  <c r="CH276" i="5" s="1"/>
  <c r="CE276" i="5"/>
  <c r="CG100" i="5"/>
  <c r="CE100" i="5"/>
  <c r="CF74" i="5"/>
  <c r="CH74" i="5" s="1"/>
  <c r="CD74" i="5"/>
  <c r="CF423" i="5"/>
  <c r="CD423" i="5"/>
  <c r="CF510" i="5"/>
  <c r="CD510" i="5"/>
  <c r="DF40" i="5"/>
  <c r="DE40" i="5"/>
  <c r="CG313" i="5"/>
  <c r="CE313" i="5"/>
  <c r="CG34" i="5"/>
  <c r="CE34" i="5"/>
  <c r="DE266" i="5"/>
  <c r="CG469" i="5"/>
  <c r="CH469" i="5" s="1"/>
  <c r="CE469" i="5"/>
  <c r="CG449" i="5"/>
  <c r="CH449" i="5" s="1"/>
  <c r="CE449" i="5"/>
  <c r="CG742" i="5"/>
  <c r="CH742" i="5" s="1"/>
  <c r="CE742" i="5"/>
  <c r="CF182" i="5"/>
  <c r="CD182" i="5"/>
  <c r="DF280" i="5"/>
  <c r="DE280" i="5"/>
  <c r="CG681" i="5"/>
  <c r="CE681" i="5"/>
  <c r="CF793" i="5"/>
  <c r="CD793" i="5"/>
  <c r="DE59" i="5"/>
  <c r="DF59" i="5"/>
  <c r="CG606" i="5"/>
  <c r="CH606" i="5" s="1"/>
  <c r="CE606" i="5"/>
  <c r="CG744" i="5"/>
  <c r="CH744" i="5" s="1"/>
  <c r="CE744" i="5"/>
  <c r="DF582" i="5"/>
  <c r="DE582" i="5"/>
  <c r="CF427" i="5"/>
  <c r="CD427" i="5"/>
  <c r="CE842" i="5"/>
  <c r="CG842" i="5"/>
  <c r="CF467" i="5"/>
  <c r="CH467" i="5" s="1"/>
  <c r="CD467" i="5"/>
  <c r="CG424" i="5"/>
  <c r="CE424" i="5"/>
  <c r="CG369" i="5"/>
  <c r="CE369" i="5"/>
  <c r="CG768" i="5"/>
  <c r="CH768" i="5" s="1"/>
  <c r="CE768" i="5"/>
  <c r="CG730" i="5"/>
  <c r="CE730" i="5"/>
  <c r="CG284" i="5"/>
  <c r="CE284" i="5"/>
  <c r="CH284" i="5" s="1"/>
  <c r="CD805" i="5"/>
  <c r="CG422" i="5"/>
  <c r="CE422" i="5"/>
  <c r="CG55" i="5"/>
  <c r="CH55" i="5" s="1"/>
  <c r="CE55" i="5"/>
  <c r="CF576" i="5"/>
  <c r="CD576" i="5"/>
  <c r="CG10" i="5"/>
  <c r="CE10" i="5"/>
  <c r="CG981" i="5"/>
  <c r="CH981" i="5" s="1"/>
  <c r="CE981" i="5"/>
  <c r="CG612" i="5"/>
  <c r="CH612" i="5" s="1"/>
  <c r="CE612" i="5"/>
  <c r="CG866" i="5"/>
  <c r="CH866" i="5" s="1"/>
  <c r="CE866" i="5"/>
  <c r="CD920" i="5"/>
  <c r="CF920" i="5"/>
  <c r="CH920" i="5" s="1"/>
  <c r="CE552" i="5"/>
  <c r="DA137" i="5"/>
  <c r="DF137" i="5"/>
  <c r="DE137" i="5"/>
  <c r="CE302" i="5"/>
  <c r="CH302" i="5" s="1"/>
  <c r="CE504" i="5"/>
  <c r="DF191" i="5"/>
  <c r="CG446" i="5"/>
  <c r="CH446" i="5" s="1"/>
  <c r="CE446" i="5"/>
  <c r="CG67" i="5"/>
  <c r="CE67" i="5"/>
  <c r="CF599" i="5"/>
  <c r="CD599" i="5"/>
  <c r="CG358" i="5"/>
  <c r="CH358" i="5" s="1"/>
  <c r="CE358" i="5"/>
  <c r="CH337" i="5"/>
  <c r="CF815" i="5"/>
  <c r="CD815" i="5"/>
  <c r="CE131" i="5"/>
  <c r="CH131" i="5" s="1"/>
  <c r="DF480" i="5"/>
  <c r="DE480" i="5"/>
  <c r="CF545" i="5"/>
  <c r="CD545" i="5"/>
  <c r="CD945" i="5"/>
  <c r="CE873" i="5"/>
  <c r="CH873" i="5" s="1"/>
  <c r="CE785" i="5"/>
  <c r="CE522" i="5"/>
  <c r="CE642" i="5"/>
  <c r="CE141" i="5"/>
  <c r="DA432" i="5"/>
  <c r="DF432" i="5"/>
  <c r="DE432" i="5"/>
  <c r="DA359" i="5"/>
  <c r="DF359" i="5"/>
  <c r="DE359" i="5"/>
  <c r="DA773" i="5"/>
  <c r="DB773" i="5" s="1"/>
  <c r="DE773" i="5"/>
  <c r="DF773" i="5"/>
  <c r="DE883" i="5"/>
  <c r="DF114" i="5"/>
  <c r="DF738" i="5"/>
  <c r="CD253" i="5"/>
  <c r="CD756" i="5"/>
  <c r="CH756" i="5" s="1"/>
  <c r="CE523" i="5"/>
  <c r="CE207" i="5"/>
  <c r="CE765" i="5"/>
  <c r="DE71" i="5"/>
  <c r="DF71" i="5"/>
  <c r="DA777" i="5"/>
  <c r="DF777" i="5"/>
  <c r="DE777" i="5"/>
  <c r="CH424" i="5"/>
  <c r="CE346" i="5"/>
  <c r="DE520" i="5"/>
  <c r="DF520" i="5"/>
  <c r="DF95" i="5"/>
  <c r="DE95" i="5"/>
  <c r="DE653" i="5"/>
  <c r="DE409" i="5"/>
  <c r="DE470" i="5"/>
  <c r="DE966" i="5"/>
  <c r="DA166" i="5"/>
  <c r="DE166" i="5"/>
  <c r="DF166" i="5"/>
  <c r="CH422" i="5"/>
  <c r="DF410" i="5"/>
  <c r="DE410" i="5"/>
  <c r="DF409" i="5"/>
  <c r="DF966" i="5"/>
  <c r="CH78" i="5"/>
  <c r="CH867" i="5"/>
  <c r="CD171" i="5"/>
  <c r="DA600" i="5"/>
  <c r="DF600" i="5"/>
  <c r="DE600" i="5"/>
  <c r="DA448" i="5"/>
  <c r="DF448" i="5"/>
  <c r="DE448" i="5"/>
  <c r="DF159" i="5"/>
  <c r="DA918" i="5"/>
  <c r="DF918" i="5"/>
  <c r="DE918" i="5"/>
  <c r="DF720" i="5"/>
  <c r="DE720" i="5"/>
  <c r="DF509" i="5"/>
  <c r="DE509" i="5"/>
  <c r="DE450" i="5"/>
  <c r="DA778" i="5"/>
  <c r="DF778" i="5"/>
  <c r="DE778" i="5"/>
  <c r="DF348" i="5"/>
  <c r="DE348" i="5"/>
  <c r="DA853" i="5"/>
  <c r="DF853" i="5"/>
  <c r="DE853" i="5"/>
  <c r="DA984" i="5"/>
  <c r="DF368" i="5"/>
  <c r="DA372" i="5"/>
  <c r="DF372" i="5"/>
  <c r="DE372" i="5"/>
  <c r="DF628" i="5"/>
  <c r="DE554" i="5"/>
  <c r="DE102" i="5"/>
  <c r="DE991" i="5"/>
  <c r="DE147" i="5"/>
  <c r="CE323" i="5"/>
  <c r="CE367" i="5"/>
  <c r="CE761" i="5"/>
  <c r="CH882" i="5"/>
  <c r="CH624" i="5"/>
  <c r="DE845" i="5"/>
  <c r="DF991" i="5"/>
  <c r="DE533" i="5"/>
  <c r="DF554" i="5"/>
  <c r="DF906" i="5"/>
  <c r="DE906" i="5"/>
  <c r="DF601" i="5"/>
  <c r="DE601" i="5"/>
  <c r="DF939" i="5"/>
  <c r="DE984" i="5"/>
  <c r="DF515" i="5"/>
  <c r="DF621" i="5"/>
  <c r="DF782" i="5"/>
  <c r="DE782" i="5"/>
  <c r="CH925" i="5"/>
  <c r="CZ194" i="5"/>
  <c r="DA150" i="5"/>
  <c r="DF150" i="5"/>
  <c r="DE150" i="5"/>
  <c r="DF259" i="5"/>
  <c r="DA84" i="5"/>
  <c r="DF84" i="5"/>
  <c r="DE84" i="5"/>
  <c r="DF880" i="5"/>
  <c r="DE880" i="5"/>
  <c r="DA324" i="5"/>
  <c r="DA126" i="5"/>
  <c r="DF126" i="5"/>
  <c r="DE126" i="5"/>
  <c r="CH107" i="5"/>
  <c r="DF29" i="5"/>
  <c r="CH184" i="5"/>
  <c r="DF984" i="5"/>
  <c r="DF751" i="5"/>
  <c r="DE890" i="5"/>
  <c r="CE440" i="5"/>
  <c r="CE591" i="5"/>
  <c r="DA194" i="5"/>
  <c r="DB194" i="5" s="1"/>
  <c r="DF194" i="5"/>
  <c r="CZ126" i="5"/>
  <c r="CZ147" i="5"/>
  <c r="DA63" i="5"/>
  <c r="DF524" i="5"/>
  <c r="DE524" i="5"/>
  <c r="DE740" i="5"/>
  <c r="DF200" i="5"/>
  <c r="DE200" i="5"/>
  <c r="DF451" i="5"/>
  <c r="DE764" i="5"/>
  <c r="DE676" i="5"/>
  <c r="DF335" i="5"/>
  <c r="DE335" i="5"/>
  <c r="DF917" i="5"/>
  <c r="DE534" i="5"/>
  <c r="DF534" i="5"/>
  <c r="DA954" i="5"/>
  <c r="DF954" i="5"/>
  <c r="DE954" i="5"/>
  <c r="DE942" i="5"/>
  <c r="DF676" i="5"/>
  <c r="DA792" i="5"/>
  <c r="DB792" i="5" s="1"/>
  <c r="DF792" i="5"/>
  <c r="CE145" i="5"/>
  <c r="CH145" i="5" s="1"/>
  <c r="CD914" i="5"/>
  <c r="CE867" i="5"/>
  <c r="CE230" i="5"/>
  <c r="CH230" i="5" s="1"/>
  <c r="DF345" i="5"/>
  <c r="CH870" i="5"/>
  <c r="DA397" i="5"/>
  <c r="DF397" i="5"/>
  <c r="DE397" i="5"/>
  <c r="DE149" i="5"/>
  <c r="DE700" i="5"/>
  <c r="DE191" i="5"/>
  <c r="DA633" i="5"/>
  <c r="DB633" i="5" s="1"/>
  <c r="DF633" i="5"/>
  <c r="DE633" i="5"/>
  <c r="DA604" i="5"/>
  <c r="DF604" i="5"/>
  <c r="DA949" i="5"/>
  <c r="DF949" i="5"/>
  <c r="DE949" i="5"/>
  <c r="DA116" i="5"/>
  <c r="DB116" i="5" s="1"/>
  <c r="DE116" i="5"/>
  <c r="DF116" i="5"/>
  <c r="DE265" i="5"/>
  <c r="DE631" i="5"/>
  <c r="DF701" i="5"/>
  <c r="DF275" i="5"/>
  <c r="DE275" i="5"/>
  <c r="DF326" i="5"/>
  <c r="DE326" i="5"/>
  <c r="DF704" i="5"/>
  <c r="DE704" i="5"/>
  <c r="DF149" i="5"/>
  <c r="DE194" i="5"/>
  <c r="DF678" i="5"/>
  <c r="DE436" i="5"/>
  <c r="DE437" i="5"/>
  <c r="DF658" i="5"/>
  <c r="CZ63" i="5"/>
  <c r="DE871" i="5"/>
  <c r="DE63" i="5"/>
  <c r="CE864" i="5"/>
  <c r="CH119" i="5"/>
  <c r="CH681" i="5"/>
  <c r="CE482" i="5"/>
  <c r="CE7" i="5"/>
  <c r="CH206" i="5"/>
  <c r="CD544" i="5"/>
  <c r="CE106" i="5"/>
  <c r="CE240" i="5"/>
  <c r="CD588" i="5"/>
  <c r="CE757" i="5"/>
  <c r="CE8" i="5"/>
  <c r="CE82" i="5"/>
  <c r="CH388" i="5"/>
  <c r="CD668" i="5"/>
  <c r="CD19" i="5"/>
  <c r="CG425" i="5"/>
  <c r="CH425" i="5" s="1"/>
  <c r="CE931" i="5"/>
  <c r="CH931" i="5" s="1"/>
  <c r="CE155" i="5"/>
  <c r="CE514" i="5"/>
  <c r="CE258" i="5"/>
  <c r="CE830" i="5"/>
  <c r="CD841" i="5"/>
  <c r="CD806" i="5"/>
  <c r="CE33" i="5"/>
  <c r="CH33" i="5" s="1"/>
  <c r="CD794" i="5"/>
  <c r="CE316" i="5"/>
  <c r="CE434" i="5"/>
  <c r="CH841" i="5"/>
  <c r="CE56" i="5"/>
  <c r="CH155" i="5"/>
  <c r="CE734" i="5"/>
  <c r="CH106" i="5"/>
  <c r="CE929" i="5"/>
  <c r="DA720" i="5"/>
  <c r="CE37" i="5"/>
  <c r="CE840" i="5"/>
  <c r="CE982" i="5"/>
  <c r="CH9" i="5"/>
  <c r="CH893" i="5"/>
  <c r="CH859" i="5"/>
  <c r="CH912" i="5"/>
  <c r="CD274" i="5"/>
  <c r="CH274" i="5" s="1"/>
  <c r="CE119" i="5"/>
  <c r="CH8" i="5"/>
  <c r="CH896" i="5"/>
  <c r="CZ764" i="5"/>
  <c r="CH588" i="5"/>
  <c r="CH19" i="5"/>
  <c r="CH56" i="5"/>
  <c r="CE428" i="5"/>
  <c r="CE992" i="5"/>
  <c r="CD210" i="5"/>
  <c r="CD461" i="5"/>
  <c r="CE565" i="5"/>
  <c r="CD547" i="5"/>
  <c r="CH547" i="5" s="1"/>
  <c r="CE19" i="5"/>
  <c r="CE495" i="5"/>
  <c r="CE330" i="5"/>
  <c r="CX345" i="5"/>
  <c r="CH66" i="5"/>
  <c r="CQ779" i="5"/>
  <c r="CH758" i="5"/>
  <c r="CD893" i="5"/>
  <c r="CD879" i="5"/>
  <c r="CH879" i="5" s="1"/>
  <c r="CE652" i="5"/>
  <c r="CE544" i="5"/>
  <c r="CE512" i="5"/>
  <c r="CH940" i="5"/>
  <c r="CH315" i="5"/>
  <c r="CD712" i="5"/>
  <c r="CH712" i="5" s="1"/>
  <c r="CE310" i="5"/>
  <c r="CD834" i="5"/>
  <c r="CD285" i="5"/>
  <c r="DA102" i="5"/>
  <c r="CH673" i="5"/>
  <c r="CY297" i="5"/>
  <c r="CE301" i="5"/>
  <c r="CE365" i="5"/>
  <c r="CD301" i="5"/>
  <c r="CH301" i="5" s="1"/>
  <c r="CE958" i="5"/>
  <c r="CE395" i="5"/>
  <c r="CE574" i="5"/>
  <c r="CZ470" i="5"/>
  <c r="CD459" i="5"/>
  <c r="CE156" i="5"/>
  <c r="CE402" i="5"/>
  <c r="CH402" i="5" s="1"/>
  <c r="CE973" i="5"/>
  <c r="CH973" i="5" s="1"/>
  <c r="CD3" i="5"/>
  <c r="CH3" i="5" s="1"/>
  <c r="CD308" i="5"/>
  <c r="CE160" i="5"/>
  <c r="CD681" i="5"/>
  <c r="CE940" i="5"/>
  <c r="CD613" i="5"/>
  <c r="CE710" i="5"/>
  <c r="CH710" i="5" s="1"/>
  <c r="CE379" i="5"/>
  <c r="CH379" i="5" s="1"/>
  <c r="CE135" i="5"/>
  <c r="CH135" i="5" s="1"/>
  <c r="CD688" i="5"/>
  <c r="CH688" i="5" s="1"/>
  <c r="CE951" i="5"/>
  <c r="CE218" i="5"/>
  <c r="CE584" i="5"/>
  <c r="CE770" i="5"/>
  <c r="CH504" i="5"/>
  <c r="CE242" i="5"/>
  <c r="CE77" i="5"/>
  <c r="CZ137" i="5"/>
  <c r="DB137" i="5" s="1"/>
  <c r="CD323" i="5"/>
  <c r="CE65" i="5"/>
  <c r="CH65" i="5" s="1"/>
  <c r="CG669" i="5"/>
  <c r="CH669" i="5" s="1"/>
  <c r="CD292" i="5"/>
  <c r="CE930" i="5"/>
  <c r="CH930" i="5" s="1"/>
  <c r="CE164" i="5"/>
  <c r="CH862" i="5"/>
  <c r="CD8" i="5"/>
  <c r="CE103" i="5"/>
  <c r="CE786" i="5"/>
  <c r="CE838" i="5"/>
  <c r="CE505" i="5"/>
  <c r="DB470" i="5"/>
  <c r="CZ266" i="5"/>
  <c r="CE862" i="5"/>
  <c r="CE308" i="5"/>
  <c r="CQ339" i="5"/>
  <c r="CE252" i="5"/>
  <c r="CE399" i="5"/>
  <c r="CE237" i="5"/>
  <c r="CH237" i="5" s="1"/>
  <c r="CE819" i="5"/>
  <c r="CH252" i="5"/>
  <c r="CE202" i="5"/>
  <c r="CH202" i="5" s="1"/>
  <c r="CE579" i="5"/>
  <c r="CE460" i="5"/>
  <c r="CG697" i="5"/>
  <c r="CE560" i="5"/>
  <c r="CE640" i="5"/>
  <c r="CE963" i="5"/>
  <c r="DB114" i="5"/>
  <c r="CH560" i="5"/>
  <c r="CE933" i="5"/>
  <c r="CH579" i="5"/>
  <c r="CD111" i="5"/>
  <c r="CE66" i="5"/>
  <c r="CE315" i="5"/>
  <c r="CD528" i="5"/>
  <c r="CE104" i="5"/>
  <c r="CH104" i="5" s="1"/>
  <c r="CE726" i="5"/>
  <c r="CG96" i="5"/>
  <c r="CE13" i="5"/>
  <c r="CD482" i="5"/>
  <c r="CE88" i="5"/>
  <c r="CD714" i="5"/>
  <c r="CH714" i="5" s="1"/>
  <c r="CD498" i="5"/>
  <c r="CH498" i="5" s="1"/>
  <c r="CD731" i="5"/>
  <c r="CE339" i="5"/>
  <c r="CE615" i="5"/>
  <c r="CG57" i="5"/>
  <c r="CH57" i="5" s="1"/>
  <c r="CD142" i="5"/>
  <c r="CE20" i="5"/>
  <c r="CH20" i="5" s="1"/>
  <c r="CE125" i="5"/>
  <c r="CH125" i="5" s="1"/>
  <c r="CE85" i="5"/>
  <c r="CD969" i="5"/>
  <c r="CD585" i="5"/>
  <c r="CD415" i="5"/>
  <c r="CH415" i="5" s="1"/>
  <c r="CE51" i="5"/>
  <c r="CE138" i="5"/>
  <c r="CE517" i="5"/>
  <c r="CD174" i="5"/>
  <c r="CE683" i="5"/>
  <c r="CH864" i="5"/>
  <c r="DA700" i="5"/>
  <c r="CD17" i="5"/>
  <c r="CE306" i="5"/>
  <c r="CE9" i="5"/>
  <c r="CD536" i="5"/>
  <c r="CE111" i="5"/>
  <c r="CE899" i="5"/>
  <c r="CH899" i="5" s="1"/>
  <c r="CD54" i="5"/>
  <c r="CE32" i="5"/>
  <c r="CD799" i="5"/>
  <c r="CH799" i="5" s="1"/>
  <c r="CE670" i="5"/>
  <c r="CD227" i="5"/>
  <c r="CH227" i="5" s="1"/>
  <c r="CE373" i="5"/>
  <c r="CG364" i="5"/>
  <c r="CH364" i="5" s="1"/>
  <c r="CE318" i="5"/>
  <c r="CE378" i="5"/>
  <c r="CE859" i="5"/>
  <c r="CE860" i="5"/>
  <c r="CE538" i="5"/>
  <c r="CH538" i="5" s="1"/>
  <c r="CE586" i="5"/>
  <c r="CE414" i="5"/>
  <c r="CH414" i="5" s="1"/>
  <c r="CZ782" i="5"/>
  <c r="CD565" i="5"/>
  <c r="CE588" i="5"/>
  <c r="CG453" i="5"/>
  <c r="CE199" i="5"/>
  <c r="CE201" i="5"/>
  <c r="CG766" i="5"/>
  <c r="CH766" i="5" s="1"/>
  <c r="CE766" i="5"/>
  <c r="CG271" i="5"/>
  <c r="CH271" i="5" s="1"/>
  <c r="CE271" i="5"/>
  <c r="CF67" i="5"/>
  <c r="CD67" i="5"/>
  <c r="CG475" i="5"/>
  <c r="CH475" i="5" s="1"/>
  <c r="CE475" i="5"/>
  <c r="CG644" i="5"/>
  <c r="CH644" i="5" s="1"/>
  <c r="CE644" i="5"/>
  <c r="CF934" i="5"/>
  <c r="CD934" i="5"/>
  <c r="CG370" i="5"/>
  <c r="CH370" i="5" s="1"/>
  <c r="CE370" i="5"/>
  <c r="CF677" i="5"/>
  <c r="CH677" i="5" s="1"/>
  <c r="CD677" i="5"/>
  <c r="CG64" i="5"/>
  <c r="CE64" i="5"/>
  <c r="CD455" i="5"/>
  <c r="CF455" i="5"/>
  <c r="CG479" i="5"/>
  <c r="CH479" i="5" s="1"/>
  <c r="CE479" i="5"/>
  <c r="CF987" i="5"/>
  <c r="CH987" i="5" s="1"/>
  <c r="CD987" i="5"/>
  <c r="CG27" i="5"/>
  <c r="CH27" i="5" s="1"/>
  <c r="CE27" i="5"/>
  <c r="CD581" i="5"/>
  <c r="CF581" i="5"/>
  <c r="CH581" i="5" s="1"/>
  <c r="CG491" i="5"/>
  <c r="CH491" i="5" s="1"/>
  <c r="CE491" i="5"/>
  <c r="CH288" i="5"/>
  <c r="CF96" i="5"/>
  <c r="CH96" i="5" s="1"/>
  <c r="CD96" i="5"/>
  <c r="CF691" i="5"/>
  <c r="CD691" i="5"/>
  <c r="CG705" i="5"/>
  <c r="CH705" i="5" s="1"/>
  <c r="CE705" i="5"/>
  <c r="CG244" i="5"/>
  <c r="CH244" i="5" s="1"/>
  <c r="CE244" i="5"/>
  <c r="CF809" i="5"/>
  <c r="CD809" i="5"/>
  <c r="CG17" i="5"/>
  <c r="CH17" i="5" s="1"/>
  <c r="CE17" i="5"/>
  <c r="CG209" i="5"/>
  <c r="CH209" i="5" s="1"/>
  <c r="CE209" i="5"/>
  <c r="CF371" i="5"/>
  <c r="CD371" i="5"/>
  <c r="CE459" i="5"/>
  <c r="CG459" i="5"/>
  <c r="CH884" i="5"/>
  <c r="CG650" i="5"/>
  <c r="CE650" i="5"/>
  <c r="CG924" i="5"/>
  <c r="CH924" i="5" s="1"/>
  <c r="CE924" i="5"/>
  <c r="CG176" i="5"/>
  <c r="CH176" i="5" s="1"/>
  <c r="CE176" i="5"/>
  <c r="CG350" i="5"/>
  <c r="CH350" i="5" s="1"/>
  <c r="CE350" i="5"/>
  <c r="CF243" i="5"/>
  <c r="CH243" i="5" s="1"/>
  <c r="CD243" i="5"/>
  <c r="CG151" i="5"/>
  <c r="CH151" i="5" s="1"/>
  <c r="CE151" i="5"/>
  <c r="CF281" i="5"/>
  <c r="CH281" i="5" s="1"/>
  <c r="CD281" i="5"/>
  <c r="CG444" i="5"/>
  <c r="CE444" i="5"/>
  <c r="CD529" i="5"/>
  <c r="CF529" i="5"/>
  <c r="CH529" i="5" s="1"/>
  <c r="CD759" i="5"/>
  <c r="CF759" i="5"/>
  <c r="CG211" i="5"/>
  <c r="CH211" i="5" s="1"/>
  <c r="CE211" i="5"/>
  <c r="CG128" i="5"/>
  <c r="CE128" i="5"/>
  <c r="CF100" i="5"/>
  <c r="CD100" i="5"/>
  <c r="CG821" i="5"/>
  <c r="CE821" i="5"/>
  <c r="CG18" i="5"/>
  <c r="CH18" i="5" s="1"/>
  <c r="CE18" i="5"/>
  <c r="CF811" i="5"/>
  <c r="CH811" i="5" s="1"/>
  <c r="CD811" i="5"/>
  <c r="CE617" i="5"/>
  <c r="CG617" i="5"/>
  <c r="CH617" i="5" s="1"/>
  <c r="CF625" i="5"/>
  <c r="CH625" i="5" s="1"/>
  <c r="CD625" i="5"/>
  <c r="CG174" i="5"/>
  <c r="CH174" i="5" s="1"/>
  <c r="CE174" i="5"/>
  <c r="CG910" i="5"/>
  <c r="CE910" i="5"/>
  <c r="CG733" i="5"/>
  <c r="CH733" i="5" s="1"/>
  <c r="CE733" i="5"/>
  <c r="CG438" i="5"/>
  <c r="CE438" i="5"/>
  <c r="CH113" i="5"/>
  <c r="CG960" i="5"/>
  <c r="CH960" i="5" s="1"/>
  <c r="CE960" i="5"/>
  <c r="CG391" i="5"/>
  <c r="CE391" i="5"/>
  <c r="CG590" i="5"/>
  <c r="CE590" i="5"/>
  <c r="CG75" i="5"/>
  <c r="CE75" i="5"/>
  <c r="CF342" i="5"/>
  <c r="CH342" i="5" s="1"/>
  <c r="CD342" i="5"/>
  <c r="CH929" i="5"/>
  <c r="CG264" i="5"/>
  <c r="CE264" i="5"/>
  <c r="CF205" i="5"/>
  <c r="CH205" i="5" s="1"/>
  <c r="CD205" i="5"/>
  <c r="CF169" i="5"/>
  <c r="CH169" i="5" s="1"/>
  <c r="CD169" i="5"/>
  <c r="CF260" i="5"/>
  <c r="CD260" i="5"/>
  <c r="CG270" i="5"/>
  <c r="CH270" i="5" s="1"/>
  <c r="CE270" i="5"/>
  <c r="CF85" i="5"/>
  <c r="CD85" i="5"/>
  <c r="CG172" i="5"/>
  <c r="CH172" i="5" s="1"/>
  <c r="CE172" i="5"/>
  <c r="CG832" i="5"/>
  <c r="CH832" i="5" s="1"/>
  <c r="CE832" i="5"/>
  <c r="CG273" i="5"/>
  <c r="CH273" i="5" s="1"/>
  <c r="CE273" i="5"/>
  <c r="CG897" i="5"/>
  <c r="CE897" i="5"/>
  <c r="CE559" i="5"/>
  <c r="CG559" i="5"/>
  <c r="CH559" i="5" s="1"/>
  <c r="CF789" i="5"/>
  <c r="CH789" i="5" s="1"/>
  <c r="CD789" i="5"/>
  <c r="CG660" i="5"/>
  <c r="CH660" i="5" s="1"/>
  <c r="CE660" i="5"/>
  <c r="CG325" i="5"/>
  <c r="CH325" i="5" s="1"/>
  <c r="CE325" i="5"/>
  <c r="CF887" i="5"/>
  <c r="CH887" i="5" s="1"/>
  <c r="CD887" i="5"/>
  <c r="CG39" i="5"/>
  <c r="CH39" i="5" s="1"/>
  <c r="CE39" i="5"/>
  <c r="CG829" i="5"/>
  <c r="CE829" i="5"/>
  <c r="CH829" i="5" s="1"/>
  <c r="CG256" i="5"/>
  <c r="CE256" i="5"/>
  <c r="CG221" i="5"/>
  <c r="CH221" i="5" s="1"/>
  <c r="CE221" i="5"/>
  <c r="CG294" i="5"/>
  <c r="CH294" i="5" s="1"/>
  <c r="CE294" i="5"/>
  <c r="CG287" i="5"/>
  <c r="CE287" i="5"/>
  <c r="CG386" i="5"/>
  <c r="CE386" i="5"/>
  <c r="CG488" i="5"/>
  <c r="CH488" i="5" s="1"/>
  <c r="CE488" i="5"/>
  <c r="CF381" i="5"/>
  <c r="CD381" i="5"/>
  <c r="CE956" i="5"/>
  <c r="CG956" i="5"/>
  <c r="CH956" i="5" s="1"/>
  <c r="CE332" i="5"/>
  <c r="CG332" i="5"/>
  <c r="CH332" i="5" s="1"/>
  <c r="CG11" i="5"/>
  <c r="CH11" i="5" s="1"/>
  <c r="CE11" i="5"/>
  <c r="CG371" i="5"/>
  <c r="CE371" i="5"/>
  <c r="CG654" i="5"/>
  <c r="CH654" i="5" s="1"/>
  <c r="CE654" i="5"/>
  <c r="CG455" i="5"/>
  <c r="CE455" i="5"/>
  <c r="CG234" i="5"/>
  <c r="CH234" i="5" s="1"/>
  <c r="CE234" i="5"/>
  <c r="CF824" i="5"/>
  <c r="CD824" i="5"/>
  <c r="CX870" i="5"/>
  <c r="CF452" i="5"/>
  <c r="CH452" i="5" s="1"/>
  <c r="CD452" i="5"/>
  <c r="CG483" i="5"/>
  <c r="CH483" i="5" s="1"/>
  <c r="CE483" i="5"/>
  <c r="CF948" i="5"/>
  <c r="CD948" i="5"/>
  <c r="CG510" i="5"/>
  <c r="CE510" i="5"/>
  <c r="CG561" i="5"/>
  <c r="CH561" i="5" s="1"/>
  <c r="CE561" i="5"/>
  <c r="CG822" i="5"/>
  <c r="CE822" i="5"/>
  <c r="CF478" i="5"/>
  <c r="CD478" i="5"/>
  <c r="CG668" i="5"/>
  <c r="CH668" i="5" s="1"/>
  <c r="CE668" i="5"/>
  <c r="CF48" i="5"/>
  <c r="CH48" i="5" s="1"/>
  <c r="CD48" i="5"/>
  <c r="CF796" i="5"/>
  <c r="CD796" i="5"/>
  <c r="CG577" i="5"/>
  <c r="CE577" i="5"/>
  <c r="CG876" i="5"/>
  <c r="CH876" i="5" s="1"/>
  <c r="CE876" i="5"/>
  <c r="CH120" i="5"/>
  <c r="CG722" i="5"/>
  <c r="CH722" i="5" s="1"/>
  <c r="CE722" i="5"/>
  <c r="CG535" i="5"/>
  <c r="CH535" i="5" s="1"/>
  <c r="CE535" i="5"/>
  <c r="CH482" i="5"/>
  <c r="CP506" i="5"/>
  <c r="CY653" i="5"/>
  <c r="DF653" i="5" s="1"/>
  <c r="CX741" i="5"/>
  <c r="CZ741" i="5" s="1"/>
  <c r="CF124" i="5"/>
  <c r="CD124" i="5"/>
  <c r="CF620" i="5"/>
  <c r="CH620" i="5" s="1"/>
  <c r="CD620" i="5"/>
  <c r="CG238" i="5"/>
  <c r="CE238" i="5"/>
  <c r="CF803" i="5"/>
  <c r="CH803" i="5" s="1"/>
  <c r="CD803" i="5"/>
  <c r="CF13" i="5"/>
  <c r="CD13" i="5"/>
  <c r="DB102" i="5"/>
  <c r="CQ579" i="5"/>
  <c r="CY328" i="5"/>
  <c r="CE798" i="5"/>
  <c r="CG798" i="5"/>
  <c r="CH798" i="5" s="1"/>
  <c r="CG914" i="5"/>
  <c r="CH914" i="5" s="1"/>
  <c r="CE914" i="5"/>
  <c r="CF68" i="5"/>
  <c r="CD68" i="5"/>
  <c r="CF122" i="5"/>
  <c r="CH122" i="5" s="1"/>
  <c r="CD122" i="5"/>
  <c r="CG636" i="5"/>
  <c r="CH636" i="5" s="1"/>
  <c r="CE636" i="5"/>
  <c r="CF413" i="5"/>
  <c r="CH413" i="5" s="1"/>
  <c r="CD413" i="5"/>
  <c r="CH264" i="5"/>
  <c r="CG948" i="5"/>
  <c r="CH948" i="5" s="1"/>
  <c r="CE948" i="5"/>
  <c r="CF144" i="5"/>
  <c r="CH144" i="5" s="1"/>
  <c r="CD144" i="5"/>
  <c r="CG61" i="5"/>
  <c r="CH61" i="5" s="1"/>
  <c r="CE61" i="5"/>
  <c r="CG435" i="5"/>
  <c r="CH435" i="5" s="1"/>
  <c r="CE435" i="5"/>
  <c r="CG567" i="5"/>
  <c r="CE567" i="5"/>
  <c r="CG728" i="5"/>
  <c r="CH728" i="5" s="1"/>
  <c r="CE728" i="5"/>
  <c r="CG572" i="5"/>
  <c r="CE572" i="5"/>
  <c r="CP818" i="5"/>
  <c r="CG546" i="5"/>
  <c r="CE546" i="5"/>
  <c r="CE749" i="5"/>
  <c r="CE531" i="5"/>
  <c r="CD527" i="5"/>
  <c r="CF143" i="5"/>
  <c r="CH143" i="5" s="1"/>
  <c r="CD143" i="5"/>
  <c r="CG492" i="5"/>
  <c r="CH492" i="5" s="1"/>
  <c r="CE492" i="5"/>
  <c r="CG781" i="5"/>
  <c r="CH781" i="5" s="1"/>
  <c r="CE781" i="5"/>
  <c r="CG208" i="5"/>
  <c r="CE208" i="5"/>
  <c r="CG776" i="5"/>
  <c r="CH776" i="5" s="1"/>
  <c r="CE776" i="5"/>
  <c r="CF64" i="5"/>
  <c r="CD64" i="5"/>
  <c r="CF378" i="5"/>
  <c r="CH378" i="5" s="1"/>
  <c r="CD378" i="5"/>
  <c r="CG689" i="5"/>
  <c r="CH689" i="5" s="1"/>
  <c r="CE689" i="5"/>
  <c r="CG170" i="5"/>
  <c r="CH170" i="5" s="1"/>
  <c r="CE170" i="5"/>
  <c r="CG671" i="5"/>
  <c r="CH671" i="5" s="1"/>
  <c r="CE671" i="5"/>
  <c r="CG387" i="5"/>
  <c r="CE387" i="5"/>
  <c r="CG360" i="5"/>
  <c r="CH360" i="5" s="1"/>
  <c r="CE360" i="5"/>
  <c r="CG634" i="5"/>
  <c r="CH634" i="5" s="1"/>
  <c r="CE634" i="5"/>
  <c r="CG262" i="5"/>
  <c r="CH262" i="5" s="1"/>
  <c r="CE262" i="5"/>
  <c r="CE961" i="5"/>
  <c r="CG961" i="5"/>
  <c r="CH961" i="5" s="1"/>
  <c r="CE985" i="5"/>
  <c r="CH985" i="5" s="1"/>
  <c r="CG723" i="5"/>
  <c r="CH723" i="5" s="1"/>
  <c r="CE882" i="5"/>
  <c r="CF247" i="5"/>
  <c r="CH247" i="5" s="1"/>
  <c r="CE823" i="5"/>
  <c r="CD755" i="5"/>
  <c r="CD177" i="5"/>
  <c r="CG355" i="5"/>
  <c r="CH355" i="5" s="1"/>
  <c r="CE62" i="5"/>
  <c r="CG596" i="5"/>
  <c r="CH596" i="5" s="1"/>
  <c r="CE596" i="5"/>
  <c r="CF501" i="5"/>
  <c r="CH501" i="5" s="1"/>
  <c r="CD501" i="5"/>
  <c r="CF952" i="5"/>
  <c r="CD952" i="5"/>
  <c r="CG392" i="5"/>
  <c r="CH392" i="5" s="1"/>
  <c r="CE392" i="5"/>
  <c r="CG478" i="5"/>
  <c r="CE478" i="5"/>
  <c r="CF936" i="5"/>
  <c r="CD936" i="5"/>
  <c r="CE68" i="5"/>
  <c r="CG878" i="5"/>
  <c r="CD334" i="5"/>
  <c r="CH334" i="5" s="1"/>
  <c r="CD968" i="5"/>
  <c r="CH968" i="5" s="1"/>
  <c r="CD623" i="5"/>
  <c r="CD428" i="5"/>
  <c r="CH428" i="5" s="1"/>
  <c r="DA480" i="5"/>
  <c r="CH210" i="5"/>
  <c r="CG366" i="5"/>
  <c r="CE366" i="5"/>
  <c r="CH444" i="5"/>
  <c r="CH822" i="5"/>
  <c r="CE439" i="5"/>
  <c r="CG311" i="5"/>
  <c r="CH311" i="5" s="1"/>
  <c r="CE311" i="5"/>
  <c r="CD882" i="5"/>
  <c r="CE516" i="5"/>
  <c r="CH516" i="5" s="1"/>
  <c r="CH627" i="5"/>
  <c r="CE674" i="5"/>
  <c r="CE532" i="5"/>
  <c r="CE856" i="5"/>
  <c r="CG856" i="5"/>
  <c r="CH856" i="5" s="1"/>
  <c r="CG763" i="5"/>
  <c r="CH763" i="5" s="1"/>
  <c r="CE763" i="5"/>
  <c r="CD624" i="5"/>
  <c r="CD910" i="5"/>
  <c r="CE464" i="5"/>
  <c r="CE112" i="5"/>
  <c r="CE539" i="5"/>
  <c r="CG203" i="5"/>
  <c r="CH203" i="5" s="1"/>
  <c r="CE203" i="5"/>
  <c r="CF519" i="5"/>
  <c r="CH519" i="5" s="1"/>
  <c r="CD519" i="5"/>
  <c r="CG139" i="5"/>
  <c r="CH139" i="5" s="1"/>
  <c r="CE139" i="5"/>
  <c r="CG818" i="5"/>
  <c r="CH818" i="5" s="1"/>
  <c r="CE818" i="5"/>
  <c r="DB853" i="5"/>
  <c r="CD295" i="5"/>
  <c r="CE142" i="5"/>
  <c r="CH142" i="5" s="1"/>
  <c r="CE110" i="5"/>
  <c r="CE400" i="5"/>
  <c r="CE684" i="5"/>
  <c r="CH684" i="5" s="1"/>
  <c r="CH933" i="5"/>
  <c r="CD268" i="5"/>
  <c r="CE699" i="5"/>
  <c r="CD103" i="5"/>
  <c r="CD269" i="5"/>
  <c r="CH269" i="5" s="1"/>
  <c r="CD690" i="5"/>
  <c r="CE964" i="5"/>
  <c r="CH964" i="5" s="1"/>
  <c r="CE936" i="5"/>
  <c r="CE690" i="5"/>
  <c r="CD863" i="5"/>
  <c r="CE529" i="5"/>
  <c r="CG553" i="5"/>
  <c r="CE345" i="5"/>
  <c r="CG303" i="5"/>
  <c r="CH303" i="5" s="1"/>
  <c r="CG190" i="5"/>
  <c r="CH190" i="5" s="1"/>
  <c r="CE467" i="5"/>
  <c r="CE879" i="5"/>
  <c r="CE762" i="5"/>
  <c r="CE729" i="5"/>
  <c r="CE47" i="5"/>
  <c r="CE81" i="5"/>
  <c r="CE407" i="5"/>
  <c r="CE388" i="5"/>
  <c r="CE419" i="5"/>
  <c r="CE692" i="5"/>
  <c r="CE498" i="5"/>
  <c r="CD896" i="5"/>
  <c r="CE368" i="5"/>
  <c r="CG423" i="5"/>
  <c r="CE423" i="5"/>
  <c r="CG123" i="5"/>
  <c r="CH123" i="5" s="1"/>
  <c r="CE123" i="5"/>
  <c r="CE661" i="5"/>
  <c r="CD852" i="5"/>
  <c r="CH852" i="5" s="1"/>
  <c r="CE485" i="5"/>
  <c r="CD206" i="5"/>
  <c r="CE694" i="5"/>
  <c r="CD496" i="5"/>
  <c r="CH496" i="5" s="1"/>
  <c r="CE338" i="5"/>
  <c r="CD503" i="5"/>
  <c r="CH694" i="5"/>
  <c r="CE443" i="5"/>
  <c r="CD493" i="5"/>
  <c r="CH182" i="5"/>
  <c r="CD607" i="5"/>
  <c r="CE146" i="5"/>
  <c r="CD627" i="5"/>
  <c r="CE915" i="5"/>
  <c r="CE707" i="5"/>
  <c r="CE41" i="5"/>
  <c r="CE24" i="5"/>
  <c r="CE624" i="5"/>
  <c r="CE784" i="5"/>
  <c r="CE185" i="5"/>
  <c r="CE357" i="5"/>
  <c r="CE901" i="5"/>
  <c r="CE54" i="5"/>
  <c r="CE708" i="5"/>
  <c r="CD376" i="5"/>
  <c r="CH376" i="5" s="1"/>
  <c r="CD926" i="5"/>
  <c r="CH926" i="5" s="1"/>
  <c r="CH201" i="5"/>
  <c r="CE712" i="5"/>
  <c r="CD208" i="5"/>
  <c r="CH208" i="5" s="1"/>
  <c r="CD146" i="5"/>
  <c r="CH146" i="5" s="1"/>
  <c r="CD921" i="5"/>
  <c r="CD767" i="5"/>
  <c r="CE812" i="5"/>
  <c r="CH812" i="5" s="1"/>
  <c r="CE430" i="5"/>
  <c r="CH430" i="5" s="1"/>
  <c r="CD138" i="5"/>
  <c r="CD859" i="5"/>
  <c r="CE603" i="5"/>
  <c r="CH603" i="5" s="1"/>
  <c r="CE904" i="5"/>
  <c r="CE626" i="5"/>
  <c r="CE309" i="5"/>
  <c r="CE769" i="5"/>
  <c r="CF900" i="5"/>
  <c r="CH900" i="5" s="1"/>
  <c r="CE179" i="5"/>
  <c r="CE347" i="5"/>
  <c r="CE132" i="5"/>
  <c r="CE735" i="5"/>
  <c r="CH855" i="5"/>
  <c r="DA71" i="5"/>
  <c r="DA582" i="5"/>
  <c r="CH43" i="5"/>
  <c r="CZ40" i="5"/>
  <c r="CY94" i="5"/>
  <c r="DA94" i="5" s="1"/>
  <c r="CZ700" i="5"/>
  <c r="CZ773" i="5"/>
  <c r="DB84" i="5"/>
  <c r="CY483" i="5"/>
  <c r="DA483" i="5" s="1"/>
  <c r="CX121" i="5"/>
  <c r="CZ121" i="5" s="1"/>
  <c r="CX425" i="5"/>
  <c r="DB676" i="5"/>
  <c r="DB954" i="5"/>
  <c r="CY316" i="5"/>
  <c r="CH834" i="5"/>
  <c r="CH885" i="5"/>
  <c r="CH313" i="5"/>
  <c r="CH380" i="5"/>
  <c r="CY387" i="5"/>
  <c r="CP426" i="5"/>
  <c r="DB480" i="5"/>
  <c r="CH793" i="5"/>
  <c r="CY691" i="5"/>
  <c r="CY675" i="5"/>
  <c r="CQ281" i="5"/>
  <c r="CQ638" i="5"/>
  <c r="CP304" i="5"/>
  <c r="CX386" i="5"/>
  <c r="CH794" i="5"/>
  <c r="CD487" i="5"/>
  <c r="CH487" i="5" s="1"/>
  <c r="CE810" i="5"/>
  <c r="CH810" i="5" s="1"/>
  <c r="CE473" i="5"/>
  <c r="CH473" i="5" s="1"/>
  <c r="CE885" i="5"/>
  <c r="CD162" i="5"/>
  <c r="CH162" i="5" s="1"/>
  <c r="CE48" i="5"/>
  <c r="CE869" i="5"/>
  <c r="CD66" i="5"/>
  <c r="CE889" i="5"/>
  <c r="CH889" i="5" s="1"/>
  <c r="CE540" i="5"/>
  <c r="CD396" i="5"/>
  <c r="CE134" i="5"/>
  <c r="DA280" i="5"/>
  <c r="CX824" i="5"/>
  <c r="CY767" i="5"/>
  <c r="CQ144" i="5"/>
  <c r="CY505" i="5"/>
  <c r="DA505" i="5" s="1"/>
  <c r="CX707" i="5"/>
  <c r="CZ707" i="5" s="1"/>
  <c r="CX110" i="5"/>
  <c r="CY503" i="5"/>
  <c r="CX388" i="5"/>
  <c r="CQ794" i="5"/>
  <c r="CY620" i="5"/>
  <c r="CZ410" i="5"/>
  <c r="CY654" i="5"/>
  <c r="DA654" i="5" s="1"/>
  <c r="CP731" i="5"/>
  <c r="CY869" i="5"/>
  <c r="CX473" i="5"/>
  <c r="CZ473" i="5" s="1"/>
  <c r="CE779" i="5"/>
  <c r="CE192" i="5"/>
  <c r="DA95" i="5"/>
  <c r="DB95" i="5" s="1"/>
  <c r="CE46" i="5"/>
  <c r="CH759" i="5"/>
  <c r="CH474" i="5"/>
  <c r="CE25" i="5"/>
  <c r="CY408" i="5"/>
  <c r="DF408" i="5" s="1"/>
  <c r="CX682" i="5"/>
  <c r="CY377" i="5"/>
  <c r="CX340" i="5"/>
  <c r="CZ340" i="5" s="1"/>
  <c r="CQ620" i="5"/>
  <c r="CY757" i="5"/>
  <c r="CE36" i="5"/>
  <c r="CD546" i="5"/>
  <c r="CH546" i="5" s="1"/>
  <c r="CD220" i="5"/>
  <c r="CE658" i="5"/>
  <c r="CE564" i="5"/>
  <c r="CE223" i="5"/>
  <c r="CE429" i="5"/>
  <c r="DB777" i="5"/>
  <c r="CP455" i="5"/>
  <c r="CY847" i="5"/>
  <c r="DE847" i="5" s="1"/>
  <c r="CQ648" i="5"/>
  <c r="CX148" i="5"/>
  <c r="CX846" i="5"/>
  <c r="CY118" i="5"/>
  <c r="CY917" i="5"/>
  <c r="DA917" i="5" s="1"/>
  <c r="CX811" i="5"/>
  <c r="CY671" i="5"/>
  <c r="CP127" i="5"/>
  <c r="CD229" i="5"/>
  <c r="CD983" i="5"/>
  <c r="CE793" i="5"/>
  <c r="CD75" i="5"/>
  <c r="CH503" i="5"/>
  <c r="CE911" i="5"/>
  <c r="CH911" i="5" s="1"/>
  <c r="CE255" i="5"/>
  <c r="CE731" i="5"/>
  <c r="CD836" i="5"/>
  <c r="CD250" i="5"/>
  <c r="CE718" i="5"/>
  <c r="CE743" i="5"/>
  <c r="CE759" i="5"/>
  <c r="CD831" i="5"/>
  <c r="CH831" i="5" s="1"/>
  <c r="CE265" i="5"/>
  <c r="CQ332" i="5"/>
  <c r="DB126" i="5"/>
  <c r="CY361" i="5"/>
  <c r="CP606" i="5"/>
  <c r="CP493" i="5"/>
  <c r="CX487" i="5"/>
  <c r="CY312" i="5"/>
  <c r="DA312" i="5" s="1"/>
  <c r="CY673" i="5"/>
  <c r="CZ600" i="5"/>
  <c r="CH260" i="5"/>
  <c r="CH779" i="5"/>
  <c r="CE834" i="5"/>
  <c r="CE854" i="5"/>
  <c r="CE701" i="5"/>
  <c r="CQ879" i="5"/>
  <c r="CX862" i="5"/>
  <c r="DB359" i="5"/>
  <c r="CY548" i="5"/>
  <c r="DF548" i="5" s="1"/>
  <c r="CX635" i="5"/>
  <c r="CE969" i="5"/>
  <c r="CH969" i="5" s="1"/>
  <c r="CD670" i="5"/>
  <c r="CH670" i="5" s="1"/>
  <c r="CD279" i="5"/>
  <c r="CH279" i="5" s="1"/>
  <c r="CE804" i="5"/>
  <c r="CE503" i="5"/>
  <c r="CE745" i="5"/>
  <c r="CD380" i="5"/>
  <c r="CE551" i="5"/>
  <c r="CY439" i="5"/>
  <c r="CX723" i="5"/>
  <c r="CX464" i="5"/>
  <c r="CP909" i="5"/>
  <c r="CX518" i="5"/>
  <c r="CY756" i="5"/>
  <c r="CD543" i="5"/>
  <c r="CH543" i="5" s="1"/>
  <c r="CE408" i="5"/>
  <c r="CH408" i="5" s="1"/>
  <c r="CE541" i="5"/>
  <c r="CD842" i="5"/>
  <c r="DB166" i="5"/>
  <c r="CY936" i="5"/>
  <c r="CX512" i="5"/>
  <c r="CY407" i="5"/>
  <c r="CP581" i="5"/>
  <c r="CZ581" i="5" s="1"/>
  <c r="CX852" i="5"/>
  <c r="CY622" i="5"/>
  <c r="CP622" i="5"/>
  <c r="CQ708" i="5"/>
  <c r="CY6" i="5"/>
  <c r="DA6" i="5" s="1"/>
  <c r="CX38" i="5"/>
  <c r="CZ38" i="5" s="1"/>
  <c r="CP377" i="5"/>
  <c r="CH377" i="5"/>
  <c r="CD713" i="5"/>
  <c r="CE58" i="5"/>
  <c r="CH58" i="5" s="1"/>
  <c r="CE442" i="5"/>
  <c r="CF675" i="5"/>
  <c r="CH675" i="5" s="1"/>
  <c r="CE260" i="5"/>
  <c r="CE274" i="5"/>
  <c r="CE655" i="5"/>
  <c r="CP824" i="5"/>
  <c r="CY538" i="5"/>
  <c r="CQ528" i="5"/>
  <c r="CX599" i="5"/>
  <c r="CY313" i="5"/>
  <c r="CY693" i="5"/>
  <c r="DA693" i="5" s="1"/>
  <c r="CY607" i="5"/>
  <c r="CQ682" i="5"/>
  <c r="CP288" i="5"/>
  <c r="CY370" i="5"/>
  <c r="CQ677" i="5"/>
  <c r="CY597" i="5"/>
  <c r="DA597" i="5" s="1"/>
  <c r="CX953" i="5"/>
  <c r="CZ953" i="5" s="1"/>
  <c r="CQ861" i="5"/>
  <c r="CX133" i="5"/>
  <c r="CZ133" i="5" s="1"/>
  <c r="CX833" i="5"/>
  <c r="CE846" i="5"/>
  <c r="CE333" i="5"/>
  <c r="CE632" i="5"/>
  <c r="DA40" i="5"/>
  <c r="DB40" i="5" s="1"/>
  <c r="CE974" i="5"/>
  <c r="CH974" i="5" s="1"/>
  <c r="CH396" i="5"/>
  <c r="CD193" i="5"/>
  <c r="CH193" i="5" s="1"/>
  <c r="CE437" i="5"/>
  <c r="CH437" i="5" s="1"/>
  <c r="CD955" i="5"/>
  <c r="CG814" i="5"/>
  <c r="CH814" i="5" s="1"/>
  <c r="CE643" i="5"/>
  <c r="CD974" i="5"/>
  <c r="CE727" i="5"/>
  <c r="CH727" i="5" s="1"/>
  <c r="CE665" i="5"/>
  <c r="CX830" i="5"/>
  <c r="CZ830" i="5" s="1"/>
  <c r="DA348" i="5"/>
  <c r="CP680" i="5"/>
  <c r="CX104" i="5"/>
  <c r="CY605" i="5"/>
  <c r="DA605" i="5" s="1"/>
  <c r="CX807" i="5"/>
  <c r="DB700" i="5"/>
  <c r="CX78" i="5"/>
  <c r="CY968" i="5"/>
  <c r="CH725" i="5"/>
  <c r="CD471" i="5"/>
  <c r="CH869" i="5"/>
  <c r="CD313" i="5"/>
  <c r="CE558" i="5"/>
  <c r="CE456" i="5"/>
  <c r="CY788" i="5"/>
  <c r="DA788" i="5" s="1"/>
  <c r="CX273" i="5"/>
  <c r="CZ273" i="5" s="1"/>
  <c r="CX471" i="5"/>
  <c r="CP531" i="5"/>
  <c r="CY489" i="5"/>
  <c r="DF489" i="5" s="1"/>
  <c r="CY820" i="5"/>
  <c r="CE630" i="5"/>
  <c r="CE403" i="5"/>
  <c r="CH665" i="5"/>
  <c r="CG959" i="5"/>
  <c r="CH959" i="5" s="1"/>
  <c r="CE490" i="5"/>
  <c r="CE466" i="5"/>
  <c r="CH466" i="5" s="1"/>
  <c r="DB409" i="5"/>
  <c r="CX645" i="5"/>
  <c r="CZ645" i="5" s="1"/>
  <c r="CX933" i="5"/>
  <c r="CY623" i="5"/>
  <c r="CY300" i="5"/>
  <c r="DF300" i="5" s="1"/>
  <c r="CX324" i="5"/>
  <c r="CZ324" i="5" s="1"/>
  <c r="DB324" i="5" s="1"/>
  <c r="CD858" i="5"/>
  <c r="CH858" i="5" s="1"/>
  <c r="CE377" i="5"/>
  <c r="CE210" i="5"/>
  <c r="CG662" i="5"/>
  <c r="CE794" i="5"/>
  <c r="CX423" i="5"/>
  <c r="CQ815" i="5"/>
  <c r="CY39" i="5"/>
  <c r="CY138" i="5"/>
  <c r="CE646" i="5"/>
  <c r="CE737" i="5"/>
  <c r="CE861" i="5"/>
  <c r="CX555" i="5"/>
  <c r="CQ146" i="5"/>
  <c r="CP908" i="5"/>
  <c r="CY740" i="5"/>
  <c r="DF740" i="5" s="1"/>
  <c r="CX838" i="5"/>
  <c r="CZ838" i="5" s="1"/>
  <c r="CY836" i="5"/>
  <c r="CQ972" i="5"/>
  <c r="CG324" i="5"/>
  <c r="CH324" i="5" s="1"/>
  <c r="CE324" i="5"/>
  <c r="CY96" i="5"/>
  <c r="CX96" i="5"/>
  <c r="CQ250" i="5"/>
  <c r="CP250" i="5"/>
  <c r="CH152" i="5"/>
  <c r="CE713" i="5"/>
  <c r="CE706" i="5"/>
  <c r="CD570" i="5"/>
  <c r="CE12" i="5"/>
  <c r="CE327" i="5"/>
  <c r="CE927" i="5"/>
  <c r="CH927" i="5" s="1"/>
  <c r="CG236" i="5"/>
  <c r="CH236" i="5" s="1"/>
  <c r="CD422" i="5"/>
  <c r="CX344" i="5"/>
  <c r="CZ344" i="5" s="1"/>
  <c r="CY112" i="5"/>
  <c r="DA112" i="5" s="1"/>
  <c r="CX112" i="5"/>
  <c r="CZ112" i="5" s="1"/>
  <c r="CY749" i="5"/>
  <c r="DA749" i="5" s="1"/>
  <c r="CX749" i="5"/>
  <c r="CQ882" i="5"/>
  <c r="CP882" i="5"/>
  <c r="CQ671" i="5"/>
  <c r="CP671" i="5"/>
  <c r="CX725" i="5"/>
  <c r="CY464" i="5"/>
  <c r="DA464" i="5" s="1"/>
  <c r="CY565" i="5"/>
  <c r="CX565" i="5"/>
  <c r="CY139" i="5"/>
  <c r="DE139" i="5" s="1"/>
  <c r="CX139" i="5"/>
  <c r="CP595" i="5"/>
  <c r="CZ595" i="5" s="1"/>
  <c r="CY883" i="5"/>
  <c r="CX883" i="5"/>
  <c r="CX818" i="5"/>
  <c r="CZ818" i="5" s="1"/>
  <c r="CY818" i="5"/>
  <c r="CY856" i="5"/>
  <c r="DE856" i="5" s="1"/>
  <c r="CX856" i="5"/>
  <c r="CZ856" i="5" s="1"/>
  <c r="CY31" i="5"/>
  <c r="DE31" i="5" s="1"/>
  <c r="CX31" i="5"/>
  <c r="CZ31" i="5" s="1"/>
  <c r="CG928" i="5"/>
  <c r="CH928" i="5" s="1"/>
  <c r="CE928" i="5"/>
  <c r="CY212" i="5"/>
  <c r="DE212" i="5" s="1"/>
  <c r="CX212" i="5"/>
  <c r="CY769" i="5"/>
  <c r="DA769" i="5" s="1"/>
  <c r="CX769" i="5"/>
  <c r="CZ769" i="5" s="1"/>
  <c r="DB769" i="5" s="1"/>
  <c r="CX276" i="5"/>
  <c r="CZ276" i="5" s="1"/>
  <c r="CY276" i="5"/>
  <c r="DA276" i="5" s="1"/>
  <c r="CX10" i="5"/>
  <c r="CY10" i="5"/>
  <c r="CY100" i="5"/>
  <c r="CX100" i="5"/>
  <c r="CP74" i="5"/>
  <c r="CZ74" i="5" s="1"/>
  <c r="CQ74" i="5"/>
  <c r="CY368" i="5"/>
  <c r="DE368" i="5" s="1"/>
  <c r="CX368" i="5"/>
  <c r="CZ368" i="5" s="1"/>
  <c r="CY314" i="5"/>
  <c r="DA314" i="5" s="1"/>
  <c r="CX314" i="5"/>
  <c r="CY874" i="5"/>
  <c r="CX874" i="5"/>
  <c r="CQ717" i="5"/>
  <c r="CP717" i="5"/>
  <c r="CZ717" i="5" s="1"/>
  <c r="CY250" i="5"/>
  <c r="CX250" i="5"/>
  <c r="CQ797" i="5"/>
  <c r="CP797" i="5"/>
  <c r="CX214" i="5"/>
  <c r="CZ214" i="5" s="1"/>
  <c r="CY214" i="5"/>
  <c r="DA214" i="5" s="1"/>
  <c r="CQ557" i="5"/>
  <c r="CP557" i="5"/>
  <c r="CY796" i="5"/>
  <c r="CX796" i="5"/>
  <c r="CP23" i="5"/>
  <c r="CZ23" i="5" s="1"/>
  <c r="CQ23" i="5"/>
  <c r="CX736" i="5"/>
  <c r="CY736" i="5"/>
  <c r="CD152" i="5"/>
  <c r="CY927" i="5"/>
  <c r="CX927" i="5"/>
  <c r="CZ927" i="5" s="1"/>
  <c r="CX439" i="5"/>
  <c r="CQ285" i="5"/>
  <c r="CP285" i="5"/>
  <c r="CY234" i="5"/>
  <c r="CX234" i="5"/>
  <c r="CY207" i="5"/>
  <c r="CX207" i="5"/>
  <c r="CQ926" i="5"/>
  <c r="CP926" i="5"/>
  <c r="CY265" i="5"/>
  <c r="DA265" i="5" s="1"/>
  <c r="CX265" i="5"/>
  <c r="CZ265" i="5" s="1"/>
  <c r="CX115" i="5"/>
  <c r="CZ115" i="5" s="1"/>
  <c r="CY115" i="5"/>
  <c r="DA115" i="5" s="1"/>
  <c r="CY123" i="5"/>
  <c r="CY558" i="5"/>
  <c r="DA558" i="5" s="1"/>
  <c r="CX558" i="5"/>
  <c r="CZ558" i="5" s="1"/>
  <c r="CQ627" i="5"/>
  <c r="CQ836" i="5"/>
  <c r="CP836" i="5"/>
  <c r="CX948" i="5"/>
  <c r="CY948" i="5"/>
  <c r="CY466" i="5"/>
  <c r="CX466" i="5"/>
  <c r="CX591" i="5"/>
  <c r="CX311" i="5"/>
  <c r="CZ311" i="5" s="1"/>
  <c r="CY311" i="5"/>
  <c r="DF311" i="5" s="1"/>
  <c r="CX523" i="5"/>
  <c r="CY523" i="5"/>
  <c r="CY183" i="5"/>
  <c r="CX183" i="5"/>
  <c r="CZ183" i="5" s="1"/>
  <c r="CY696" i="5"/>
  <c r="CX696" i="5"/>
  <c r="CZ696" i="5" s="1"/>
  <c r="CQ833" i="5"/>
  <c r="CP833" i="5"/>
  <c r="CP78" i="5"/>
  <c r="CP376" i="5"/>
  <c r="CZ376" i="5" s="1"/>
  <c r="CQ376" i="5"/>
  <c r="CY618" i="5"/>
  <c r="CX618" i="5"/>
  <c r="CQ965" i="5"/>
  <c r="CP965" i="5"/>
  <c r="CZ965" i="5" s="1"/>
  <c r="CY259" i="5"/>
  <c r="DE259" i="5" s="1"/>
  <c r="CX259" i="5"/>
  <c r="CY827" i="5"/>
  <c r="CX827" i="5"/>
  <c r="CZ827" i="5" s="1"/>
  <c r="CX552" i="5"/>
  <c r="CZ552" i="5" s="1"/>
  <c r="CY813" i="5"/>
  <c r="DA813" i="5" s="1"/>
  <c r="CX813" i="5"/>
  <c r="CZ813" i="5" s="1"/>
  <c r="CY345" i="5"/>
  <c r="DA345" i="5" s="1"/>
  <c r="CX319" i="5"/>
  <c r="CZ319" i="5" s="1"/>
  <c r="CY319" i="5"/>
  <c r="DA319" i="5" s="1"/>
  <c r="DA147" i="5"/>
  <c r="DB147" i="5" s="1"/>
  <c r="CY284" i="5"/>
  <c r="CX284" i="5"/>
  <c r="CZ284" i="5" s="1"/>
  <c r="CP914" i="5"/>
  <c r="CQ914" i="5"/>
  <c r="CD708" i="5"/>
  <c r="CH708" i="5" s="1"/>
  <c r="CE807" i="5"/>
  <c r="CY532" i="5"/>
  <c r="DA532" i="5" s="1"/>
  <c r="CX532" i="5"/>
  <c r="CZ532" i="5" s="1"/>
  <c r="CY455" i="5"/>
  <c r="CQ824" i="5"/>
  <c r="CX202" i="5"/>
  <c r="CZ202" i="5" s="1"/>
  <c r="CY202" i="5"/>
  <c r="DF202" i="5" s="1"/>
  <c r="CP613" i="5"/>
  <c r="CQ22" i="5"/>
  <c r="CP22" i="5"/>
  <c r="CQ968" i="5"/>
  <c r="CP968" i="5"/>
  <c r="CY916" i="5"/>
  <c r="CX916" i="5"/>
  <c r="CY248" i="5"/>
  <c r="CX248" i="5"/>
  <c r="CZ248" i="5" s="1"/>
  <c r="CQ67" i="5"/>
  <c r="CP67" i="5"/>
  <c r="CY249" i="5"/>
  <c r="CX249" i="5"/>
  <c r="CG73" i="5"/>
  <c r="CH73" i="5" s="1"/>
  <c r="CE73" i="5"/>
  <c r="CY174" i="5"/>
  <c r="CX174" i="5"/>
  <c r="CG175" i="5"/>
  <c r="CH175" i="5" s="1"/>
  <c r="CE175" i="5"/>
  <c r="CY939" i="5"/>
  <c r="DA939" i="5" s="1"/>
  <c r="CX939" i="5"/>
  <c r="CZ939" i="5" s="1"/>
  <c r="CY686" i="5"/>
  <c r="CX686" i="5"/>
  <c r="CD235" i="5"/>
  <c r="CH235" i="5" s="1"/>
  <c r="CX988" i="5"/>
  <c r="CZ988" i="5" s="1"/>
  <c r="CY988" i="5"/>
  <c r="DF988" i="5" s="1"/>
  <c r="CY412" i="5"/>
  <c r="CX412" i="5"/>
  <c r="CZ412" i="5" s="1"/>
  <c r="CQ427" i="5"/>
  <c r="CP427" i="5"/>
  <c r="CX455" i="5"/>
  <c r="CX784" i="5"/>
  <c r="CZ784" i="5" s="1"/>
  <c r="CY784" i="5"/>
  <c r="DA784" i="5" s="1"/>
  <c r="CY531" i="5"/>
  <c r="CX531" i="5"/>
  <c r="CZ531" i="5" s="1"/>
  <c r="CY337" i="5"/>
  <c r="CX337" i="5"/>
  <c r="CP815" i="5"/>
  <c r="CP271" i="5"/>
  <c r="CQ271" i="5"/>
  <c r="CQ975" i="5"/>
  <c r="CG361" i="5"/>
  <c r="CH361" i="5" s="1"/>
  <c r="CE361" i="5"/>
  <c r="CQ776" i="5"/>
  <c r="CP776" i="5"/>
  <c r="CY80" i="5"/>
  <c r="DE80" i="5" s="1"/>
  <c r="CX80" i="5"/>
  <c r="CY36" i="5"/>
  <c r="CX36" i="5"/>
  <c r="CY242" i="5"/>
  <c r="DA242" i="5" s="1"/>
  <c r="CX242" i="5"/>
  <c r="CZ242" i="5" s="1"/>
  <c r="CY912" i="5"/>
  <c r="DF912" i="5" s="1"/>
  <c r="CX912" i="5"/>
  <c r="CY481" i="5"/>
  <c r="CX481" i="5"/>
  <c r="CZ481" i="5" s="1"/>
  <c r="CX521" i="5"/>
  <c r="CZ521" i="5" s="1"/>
  <c r="CY521" i="5"/>
  <c r="DA521" i="5" s="1"/>
  <c r="CY105" i="5"/>
  <c r="DF105" i="5" s="1"/>
  <c r="CX105" i="5"/>
  <c r="CY418" i="5"/>
  <c r="CX418" i="5"/>
  <c r="CQ241" i="5"/>
  <c r="CP241" i="5"/>
  <c r="CY941" i="5"/>
  <c r="DA941" i="5" s="1"/>
  <c r="CX941" i="5"/>
  <c r="CZ941" i="5" s="1"/>
  <c r="CQ884" i="5"/>
  <c r="CP884" i="5"/>
  <c r="CY45" i="5"/>
  <c r="DF45" i="5" s="1"/>
  <c r="CX45" i="5"/>
  <c r="CY892" i="5"/>
  <c r="CX892" i="5"/>
  <c r="CZ892" i="5" s="1"/>
  <c r="CY497" i="5"/>
  <c r="CX497" i="5"/>
  <c r="CZ497" i="5" s="1"/>
  <c r="CX127" i="5"/>
  <c r="CY127" i="5"/>
  <c r="CX53" i="5"/>
  <c r="CY53" i="5"/>
  <c r="CY967" i="5"/>
  <c r="DA967" i="5" s="1"/>
  <c r="CX967" i="5"/>
  <c r="CY628" i="5"/>
  <c r="DA628" i="5" s="1"/>
  <c r="CX628" i="5"/>
  <c r="CZ628" i="5" s="1"/>
  <c r="CY729" i="5"/>
  <c r="CX729" i="5"/>
  <c r="CZ729" i="5" s="1"/>
  <c r="CQ293" i="5"/>
  <c r="CP293" i="5"/>
  <c r="CP24" i="5"/>
  <c r="CQ24" i="5"/>
  <c r="CY465" i="5"/>
  <c r="CX465" i="5"/>
  <c r="CY159" i="5"/>
  <c r="DA159" i="5" s="1"/>
  <c r="CX159" i="5"/>
  <c r="CZ159" i="5" s="1"/>
  <c r="CX57" i="5"/>
  <c r="CZ57" i="5" s="1"/>
  <c r="CY57" i="5"/>
  <c r="CD97" i="5"/>
  <c r="CE115" i="5"/>
  <c r="CE254" i="5"/>
  <c r="CY938" i="5"/>
  <c r="DA938" i="5" s="1"/>
  <c r="CX938" i="5"/>
  <c r="CZ938" i="5" s="1"/>
  <c r="CY209" i="5"/>
  <c r="DA209" i="5" s="1"/>
  <c r="CX209" i="5"/>
  <c r="CQ527" i="5"/>
  <c r="CP527" i="5"/>
  <c r="CQ455" i="5"/>
  <c r="CY22" i="5"/>
  <c r="CX980" i="5"/>
  <c r="CQ371" i="5"/>
  <c r="CP371" i="5"/>
  <c r="CY196" i="5"/>
  <c r="CX196" i="5"/>
  <c r="CZ196" i="5" s="1"/>
  <c r="CY421" i="5"/>
  <c r="DF421" i="5" s="1"/>
  <c r="CX421" i="5"/>
  <c r="CX441" i="5"/>
  <c r="CZ441" i="5" s="1"/>
  <c r="CY959" i="5"/>
  <c r="DA959" i="5" s="1"/>
  <c r="CX959" i="5"/>
  <c r="CZ959" i="5" s="1"/>
  <c r="CQ370" i="5"/>
  <c r="CP370" i="5"/>
  <c r="CY336" i="5"/>
  <c r="DA336" i="5" s="1"/>
  <c r="CX336" i="5"/>
  <c r="CZ336" i="5" s="1"/>
  <c r="DB336" i="5" s="1"/>
  <c r="CY436" i="5"/>
  <c r="DA436" i="5" s="1"/>
  <c r="CX436" i="5"/>
  <c r="CZ436" i="5" s="1"/>
  <c r="CY785" i="5"/>
  <c r="DA785" i="5" s="1"/>
  <c r="CX785" i="5"/>
  <c r="CZ785" i="5" s="1"/>
  <c r="CY341" i="5"/>
  <c r="CX341" i="5"/>
  <c r="CZ341" i="5" s="1"/>
  <c r="CY956" i="5"/>
  <c r="DF956" i="5" s="1"/>
  <c r="CX956" i="5"/>
  <c r="CZ956" i="5" s="1"/>
  <c r="CX160" i="5"/>
  <c r="CY160" i="5"/>
  <c r="DA160" i="5" s="1"/>
  <c r="CX762" i="5"/>
  <c r="CZ762" i="5" s="1"/>
  <c r="CY762" i="5"/>
  <c r="CY459" i="5"/>
  <c r="CY990" i="5"/>
  <c r="DA990" i="5" s="1"/>
  <c r="CX990" i="5"/>
  <c r="CZ990" i="5" s="1"/>
  <c r="CY373" i="5"/>
  <c r="CX373" i="5"/>
  <c r="CQ143" i="5"/>
  <c r="CP143" i="5"/>
  <c r="CZ143" i="5" s="1"/>
  <c r="CQ920" i="5"/>
  <c r="CP920" i="5"/>
  <c r="CZ920" i="5" s="1"/>
  <c r="CY188" i="5"/>
  <c r="CX188" i="5"/>
  <c r="CY68" i="5"/>
  <c r="CX68" i="5"/>
  <c r="CX681" i="5"/>
  <c r="CY681" i="5"/>
  <c r="CY93" i="5"/>
  <c r="DA93" i="5" s="1"/>
  <c r="CX93" i="5"/>
  <c r="CZ93" i="5" s="1"/>
  <c r="CQ867" i="5"/>
  <c r="CP867" i="5"/>
  <c r="CY210" i="5"/>
  <c r="CX210" i="5"/>
  <c r="CX454" i="5"/>
  <c r="CZ454" i="5" s="1"/>
  <c r="CX208" i="5"/>
  <c r="CY208" i="5"/>
  <c r="CY205" i="5"/>
  <c r="CX205" i="5"/>
  <c r="CX2" i="5"/>
  <c r="CY2" i="5"/>
  <c r="DA2" i="5" s="1"/>
  <c r="CY776" i="5"/>
  <c r="CX776" i="5"/>
  <c r="CX712" i="5"/>
  <c r="CY712" i="5"/>
  <c r="CQ757" i="5"/>
  <c r="CP757" i="5"/>
  <c r="CP862" i="5"/>
  <c r="CQ862" i="5"/>
  <c r="DA105" i="5"/>
  <c r="CQ155" i="5"/>
  <c r="CP155" i="5"/>
  <c r="CY871" i="5"/>
  <c r="DA871" i="5" s="1"/>
  <c r="CX871" i="5"/>
  <c r="CQ709" i="5"/>
  <c r="CP709" i="5"/>
  <c r="CY264" i="5"/>
  <c r="CX264" i="5"/>
  <c r="CE667" i="5"/>
  <c r="CH667" i="5" s="1"/>
  <c r="CE530" i="5"/>
  <c r="CH530" i="5" s="1"/>
  <c r="CH807" i="5"/>
  <c r="CD226" i="5"/>
  <c r="CH226" i="5" s="1"/>
  <c r="CE317" i="5"/>
  <c r="CE344" i="5"/>
  <c r="CH344" i="5" s="1"/>
  <c r="CY761" i="5"/>
  <c r="CX761" i="5"/>
  <c r="CZ761" i="5" s="1"/>
  <c r="CY203" i="5"/>
  <c r="CX203" i="5"/>
  <c r="CZ203" i="5" s="1"/>
  <c r="CX765" i="5"/>
  <c r="CY765" i="5"/>
  <c r="DA765" i="5" s="1"/>
  <c r="CX767" i="5"/>
  <c r="CQ226" i="5"/>
  <c r="CP226" i="5"/>
  <c r="CQ659" i="5"/>
  <c r="CY945" i="5"/>
  <c r="CX945" i="5"/>
  <c r="CQ519" i="5"/>
  <c r="CP519" i="5"/>
  <c r="CZ519" i="5" s="1"/>
  <c r="CP253" i="5"/>
  <c r="CQ253" i="5"/>
  <c r="CX985" i="5"/>
  <c r="CZ985" i="5" s="1"/>
  <c r="CY985" i="5"/>
  <c r="CY283" i="5"/>
  <c r="CX283" i="5"/>
  <c r="CZ283" i="5" s="1"/>
  <c r="CD217" i="5"/>
  <c r="CQ220" i="5"/>
  <c r="CP220" i="5"/>
  <c r="CZ220" i="5" s="1"/>
  <c r="DA259" i="5"/>
  <c r="CY185" i="5"/>
  <c r="CX185" i="5"/>
  <c r="CZ185" i="5" s="1"/>
  <c r="CZ515" i="5"/>
  <c r="CX617" i="5"/>
  <c r="CZ617" i="5" s="1"/>
  <c r="CY617" i="5"/>
  <c r="CY832" i="5"/>
  <c r="CX832" i="5"/>
  <c r="CZ832" i="5" s="1"/>
  <c r="CY237" i="5"/>
  <c r="DF237" i="5" s="1"/>
  <c r="CX237" i="5"/>
  <c r="CZ237" i="5" s="1"/>
  <c r="CX51" i="5"/>
  <c r="CY51" i="5"/>
  <c r="CX301" i="5"/>
  <c r="CY301" i="5"/>
  <c r="CX559" i="5"/>
  <c r="CZ559" i="5" s="1"/>
  <c r="CY559" i="5"/>
  <c r="CY178" i="5"/>
  <c r="DA178" i="5" s="1"/>
  <c r="CX178" i="5"/>
  <c r="CY491" i="5"/>
  <c r="DA491" i="5" s="1"/>
  <c r="CX491" i="5"/>
  <c r="CZ491" i="5" s="1"/>
  <c r="CQ507" i="5"/>
  <c r="CP507" i="5"/>
  <c r="CH389" i="5"/>
  <c r="CD583" i="5"/>
  <c r="CE739" i="5"/>
  <c r="CH739" i="5" s="1"/>
  <c r="CE691" i="5"/>
  <c r="CH635" i="5"/>
  <c r="CH254" i="5"/>
  <c r="CE616" i="5"/>
  <c r="CE225" i="5"/>
  <c r="DB71" i="5"/>
  <c r="CY458" i="5"/>
  <c r="CX458" i="5"/>
  <c r="CZ458" i="5" s="1"/>
  <c r="CY770" i="5"/>
  <c r="DA770" i="5" s="1"/>
  <c r="CX770" i="5"/>
  <c r="CZ770" i="5" s="1"/>
  <c r="CQ169" i="5"/>
  <c r="CP169" i="5"/>
  <c r="CY590" i="5"/>
  <c r="DA590" i="5" s="1"/>
  <c r="CY648" i="5"/>
  <c r="CX648" i="5"/>
  <c r="CP841" i="5"/>
  <c r="CQ841" i="5"/>
  <c r="CE527" i="5"/>
  <c r="CH527" i="5" s="1"/>
  <c r="CH570" i="5"/>
  <c r="CD110" i="5"/>
  <c r="CH110" i="5" s="1"/>
  <c r="CE883" i="5"/>
  <c r="CH883" i="5" s="1"/>
  <c r="CG384" i="5"/>
  <c r="CH384" i="5" s="1"/>
  <c r="CD389" i="5"/>
  <c r="CE957" i="5"/>
  <c r="CE802" i="5"/>
  <c r="CE412" i="5"/>
  <c r="CE988" i="5"/>
  <c r="DA942" i="5"/>
  <c r="CX99" i="5"/>
  <c r="CZ99" i="5" s="1"/>
  <c r="CY99" i="5"/>
  <c r="DA99" i="5" s="1"/>
  <c r="CY872" i="5"/>
  <c r="CX872" i="5"/>
  <c r="CZ872" i="5" s="1"/>
  <c r="CX547" i="5"/>
  <c r="CY525" i="5"/>
  <c r="CX525" i="5"/>
  <c r="CZ525" i="5" s="1"/>
  <c r="CY128" i="5"/>
  <c r="DA128" i="5" s="1"/>
  <c r="CX128" i="5"/>
  <c r="CQ756" i="5"/>
  <c r="CY821" i="5"/>
  <c r="CQ301" i="5"/>
  <c r="CP301" i="5"/>
  <c r="CX408" i="5"/>
  <c r="CZ408" i="5" s="1"/>
  <c r="DB949" i="5"/>
  <c r="CY957" i="5"/>
  <c r="DA957" i="5" s="1"/>
  <c r="CX957" i="5"/>
  <c r="CZ957" i="5" s="1"/>
  <c r="CQ755" i="5"/>
  <c r="CP755" i="5"/>
  <c r="CQ482" i="5"/>
  <c r="CP482" i="5"/>
  <c r="CD391" i="5"/>
  <c r="CH391" i="5" s="1"/>
  <c r="CX706" i="5"/>
  <c r="CZ706" i="5" s="1"/>
  <c r="CY706" i="5"/>
  <c r="DA706" i="5" s="1"/>
  <c r="CY647" i="5"/>
  <c r="CY723" i="5"/>
  <c r="CY896" i="5"/>
  <c r="CX896" i="5"/>
  <c r="CY58" i="5"/>
  <c r="DA58" i="5" s="1"/>
  <c r="CX58" i="5"/>
  <c r="CZ58" i="5" s="1"/>
  <c r="CY530" i="5"/>
  <c r="DE530" i="5" s="1"/>
  <c r="CX530" i="5"/>
  <c r="CX367" i="5"/>
  <c r="CZ367" i="5" s="1"/>
  <c r="CY367" i="5"/>
  <c r="DE367" i="5" s="1"/>
  <c r="CX674" i="5"/>
  <c r="CZ674" i="5" s="1"/>
  <c r="CY674" i="5"/>
  <c r="CQ623" i="5"/>
  <c r="CP623" i="5"/>
  <c r="CY747" i="5"/>
  <c r="DA747" i="5" s="1"/>
  <c r="CX747" i="5"/>
  <c r="CZ747" i="5" s="1"/>
  <c r="CY772" i="5"/>
  <c r="DA772" i="5" s="1"/>
  <c r="CY667" i="5"/>
  <c r="CQ391" i="5"/>
  <c r="CP391" i="5"/>
  <c r="CY366" i="5"/>
  <c r="DA366" i="5" s="1"/>
  <c r="CX366" i="5"/>
  <c r="CZ366" i="5" s="1"/>
  <c r="CX691" i="5"/>
  <c r="DB448" i="5"/>
  <c r="CZ912" i="5"/>
  <c r="CQ43" i="5"/>
  <c r="CP43" i="5"/>
  <c r="CY415" i="5"/>
  <c r="CX415" i="5"/>
  <c r="CY229" i="5"/>
  <c r="CX229" i="5"/>
  <c r="CY584" i="5"/>
  <c r="DE584" i="5" s="1"/>
  <c r="CX584" i="5"/>
  <c r="CZ584" i="5" s="1"/>
  <c r="CY713" i="5"/>
  <c r="CX713" i="5"/>
  <c r="CY699" i="5"/>
  <c r="DF699" i="5" s="1"/>
  <c r="CX699" i="5"/>
  <c r="CZ699" i="5" s="1"/>
  <c r="CY437" i="5"/>
  <c r="DA437" i="5" s="1"/>
  <c r="CX437" i="5"/>
  <c r="CZ437" i="5" s="1"/>
  <c r="CY440" i="5"/>
  <c r="DF440" i="5" s="1"/>
  <c r="CX440" i="5"/>
  <c r="CZ440" i="5" s="1"/>
  <c r="CY488" i="5"/>
  <c r="CX488" i="5"/>
  <c r="CZ488" i="5" s="1"/>
  <c r="CY201" i="5"/>
  <c r="CX201" i="5"/>
  <c r="CY697" i="5"/>
  <c r="CX697" i="5"/>
  <c r="CZ697" i="5" s="1"/>
  <c r="CQ712" i="5"/>
  <c r="CP712" i="5"/>
  <c r="CX772" i="5"/>
  <c r="CZ772" i="5" s="1"/>
  <c r="CQ98" i="5"/>
  <c r="CP98" i="5"/>
  <c r="CZ98" i="5" s="1"/>
  <c r="CX479" i="5"/>
  <c r="CZ479" i="5" s="1"/>
  <c r="CY479" i="5"/>
  <c r="DA479" i="5" s="1"/>
  <c r="CY983" i="5"/>
  <c r="CX983" i="5"/>
  <c r="CP594" i="5"/>
  <c r="CQ177" i="5"/>
  <c r="CP177" i="5"/>
  <c r="CX499" i="5"/>
  <c r="CQ264" i="5"/>
  <c r="CP264" i="5"/>
  <c r="CQ987" i="5"/>
  <c r="CP987" i="5"/>
  <c r="CZ987" i="5" s="1"/>
  <c r="CX907" i="5"/>
  <c r="CZ907" i="5" s="1"/>
  <c r="CY907" i="5"/>
  <c r="DA907" i="5" s="1"/>
  <c r="DA275" i="5"/>
  <c r="DB275" i="5" s="1"/>
  <c r="CQ936" i="5"/>
  <c r="CP936" i="5"/>
  <c r="CY29" i="5"/>
  <c r="DA29" i="5" s="1"/>
  <c r="CX29" i="5"/>
  <c r="CE923" i="5"/>
  <c r="CE877" i="5"/>
  <c r="CD635" i="5"/>
  <c r="CQ235" i="5"/>
  <c r="CP235" i="5"/>
  <c r="CZ235" i="5" s="1"/>
  <c r="CX802" i="5"/>
  <c r="CY802" i="5"/>
  <c r="CE404" i="5"/>
  <c r="CE337" i="5"/>
  <c r="CE90" i="5"/>
  <c r="CE725" i="5"/>
  <c r="CQ217" i="5"/>
  <c r="CP217" i="5"/>
  <c r="CZ217" i="5" s="1"/>
  <c r="CY317" i="5"/>
  <c r="DA317" i="5" s="1"/>
  <c r="CX317" i="5"/>
  <c r="CZ317" i="5" s="1"/>
  <c r="CY225" i="5"/>
  <c r="DF225" i="5" s="1"/>
  <c r="CX225" i="5"/>
  <c r="CY344" i="5"/>
  <c r="CY725" i="5"/>
  <c r="CP144" i="5"/>
  <c r="CZ59" i="5"/>
  <c r="CZ942" i="5"/>
  <c r="CY591" i="5"/>
  <c r="CY913" i="5"/>
  <c r="DA913" i="5" s="1"/>
  <c r="CX913" i="5"/>
  <c r="CZ913" i="5" s="1"/>
  <c r="CY157" i="5"/>
  <c r="CX157" i="5"/>
  <c r="CZ157" i="5" s="1"/>
  <c r="CY823" i="5"/>
  <c r="CX823" i="5"/>
  <c r="CQ13" i="5"/>
  <c r="CQ767" i="5"/>
  <c r="CP767" i="5"/>
  <c r="CQ844" i="5"/>
  <c r="DA782" i="5"/>
  <c r="CY103" i="5"/>
  <c r="CY989" i="5"/>
  <c r="DF989" i="5" s="1"/>
  <c r="CX989" i="5"/>
  <c r="CZ989" i="5" s="1"/>
  <c r="CY797" i="5"/>
  <c r="CY486" i="5"/>
  <c r="CX422" i="5"/>
  <c r="CY422" i="5"/>
  <c r="CQ635" i="5"/>
  <c r="CP635" i="5"/>
  <c r="CQ570" i="5"/>
  <c r="CP570" i="5"/>
  <c r="CX667" i="5"/>
  <c r="CZ667" i="5" s="1"/>
  <c r="CQ545" i="5"/>
  <c r="CP545" i="5"/>
  <c r="CQ110" i="5"/>
  <c r="CX527" i="5"/>
  <c r="CY527" i="5"/>
  <c r="CY815" i="5"/>
  <c r="CY884" i="5"/>
  <c r="CX884" i="5"/>
  <c r="DA515" i="5"/>
  <c r="CQ279" i="5"/>
  <c r="CP279" i="5"/>
  <c r="CX766" i="5"/>
  <c r="CZ766" i="5" s="1"/>
  <c r="CY766" i="5"/>
  <c r="CY55" i="5"/>
  <c r="CY587" i="5"/>
  <c r="DA587" i="5" s="1"/>
  <c r="CY563" i="5"/>
  <c r="DA563" i="5" s="1"/>
  <c r="CX563" i="5"/>
  <c r="CZ563" i="5" s="1"/>
  <c r="CZ464" i="5"/>
  <c r="CY552" i="5"/>
  <c r="CG60" i="5"/>
  <c r="CH60" i="5" s="1"/>
  <c r="CE60" i="5"/>
  <c r="CY842" i="5"/>
  <c r="CX842" i="5"/>
  <c r="CY627" i="5"/>
  <c r="CX627" i="5"/>
  <c r="CP779" i="5"/>
  <c r="CX307" i="5"/>
  <c r="CY307" i="5"/>
  <c r="CX361" i="5"/>
  <c r="CZ361" i="5" s="1"/>
  <c r="CY909" i="5"/>
  <c r="CX909" i="5"/>
  <c r="CY142" i="5"/>
  <c r="CX886" i="5"/>
  <c r="CZ886" i="5" s="1"/>
  <c r="CY320" i="5"/>
  <c r="CX320" i="5"/>
  <c r="CZ320" i="5" s="1"/>
  <c r="CX426" i="5"/>
  <c r="CY426" i="5"/>
  <c r="CX118" i="5"/>
  <c r="CZ118" i="5" s="1"/>
  <c r="CP510" i="5"/>
  <c r="CY557" i="5"/>
  <c r="CX557" i="5"/>
  <c r="CX917" i="5"/>
  <c r="CX622" i="5"/>
  <c r="CZ622" i="5" s="1"/>
  <c r="CY596" i="5"/>
  <c r="DF596" i="5" s="1"/>
  <c r="CX596" i="5"/>
  <c r="CZ596" i="5" s="1"/>
  <c r="DB596" i="5" s="1"/>
  <c r="CZ450" i="5"/>
  <c r="CY258" i="5"/>
  <c r="DA258" i="5" s="1"/>
  <c r="CX258" i="5"/>
  <c r="CZ258" i="5" s="1"/>
  <c r="CP123" i="5"/>
  <c r="CQ123" i="5"/>
  <c r="CY388" i="5"/>
  <c r="CP794" i="5"/>
  <c r="CX553" i="5"/>
  <c r="CZ553" i="5" s="1"/>
  <c r="CY660" i="5"/>
  <c r="CX660" i="5"/>
  <c r="CZ178" i="5"/>
  <c r="CQ246" i="5"/>
  <c r="CP246" i="5"/>
  <c r="CY81" i="5"/>
  <c r="CX81" i="5"/>
  <c r="CZ81" i="5" s="1"/>
  <c r="CQ846" i="5"/>
  <c r="CP846" i="5"/>
  <c r="CZ846" i="5" s="1"/>
  <c r="CY482" i="5"/>
  <c r="CX482" i="5"/>
  <c r="CX94" i="5"/>
  <c r="CZ94" i="5" s="1"/>
  <c r="CQ887" i="5"/>
  <c r="CP887" i="5"/>
  <c r="CP708" i="5"/>
  <c r="DA988" i="5"/>
  <c r="CX593" i="5"/>
  <c r="CZ593" i="5" s="1"/>
  <c r="CY787" i="5"/>
  <c r="DA787" i="5" s="1"/>
  <c r="CY692" i="5"/>
  <c r="CX692" i="5"/>
  <c r="CZ692" i="5" s="1"/>
  <c r="CY517" i="5"/>
  <c r="DE517" i="5" s="1"/>
  <c r="CX517" i="5"/>
  <c r="CY904" i="5"/>
  <c r="CX904" i="5"/>
  <c r="CZ904" i="5" s="1"/>
  <c r="CX30" i="5"/>
  <c r="CY252" i="5"/>
  <c r="CX252" i="5"/>
  <c r="CY930" i="5"/>
  <c r="DA930" i="5" s="1"/>
  <c r="CX930" i="5"/>
  <c r="CQ289" i="5"/>
  <c r="CP289" i="5"/>
  <c r="CZ524" i="5"/>
  <c r="CY494" i="5"/>
  <c r="CX494" i="5"/>
  <c r="CQ501" i="5"/>
  <c r="CP501" i="5"/>
  <c r="CZ501" i="5" s="1"/>
  <c r="CP419" i="5"/>
  <c r="CQ952" i="5"/>
  <c r="CP952" i="5"/>
  <c r="CZ952" i="5" s="1"/>
  <c r="CY631" i="5"/>
  <c r="DA631" i="5" s="1"/>
  <c r="CY261" i="5"/>
  <c r="DA261" i="5" s="1"/>
  <c r="CQ506" i="5"/>
  <c r="CY278" i="5"/>
  <c r="DA278" i="5" s="1"/>
  <c r="CX278" i="5"/>
  <c r="CZ278" i="5" s="1"/>
  <c r="CX562" i="5"/>
  <c r="CZ562" i="5" s="1"/>
  <c r="CY562" i="5"/>
  <c r="DA562" i="5" s="1"/>
  <c r="CY583" i="5"/>
  <c r="CY472" i="5"/>
  <c r="DF472" i="5" s="1"/>
  <c r="CX472" i="5"/>
  <c r="CZ472" i="5" s="1"/>
  <c r="DB472" i="5" s="1"/>
  <c r="CQ685" i="5"/>
  <c r="CP685" i="5"/>
  <c r="CY296" i="5"/>
  <c r="CY783" i="5"/>
  <c r="DA783" i="5" s="1"/>
  <c r="CY136" i="5"/>
  <c r="DA136" i="5" s="1"/>
  <c r="CX136" i="5"/>
  <c r="CZ136" i="5" s="1"/>
  <c r="DA130" i="5"/>
  <c r="CX502" i="5"/>
  <c r="CZ502" i="5" s="1"/>
  <c r="CY133" i="5"/>
  <c r="CY993" i="5"/>
  <c r="DA993" i="5" s="1"/>
  <c r="CX993" i="5"/>
  <c r="CZ993" i="5" s="1"/>
  <c r="CQ299" i="5"/>
  <c r="CP299" i="5"/>
  <c r="CQ818" i="5"/>
  <c r="CX546" i="5"/>
  <c r="CY546" i="5"/>
  <c r="CY926" i="5"/>
  <c r="CX926" i="5"/>
  <c r="CQ53" i="5"/>
  <c r="CY975" i="5"/>
  <c r="CX975" i="5"/>
  <c r="CZ749" i="5"/>
  <c r="CY924" i="5"/>
  <c r="DA924" i="5" s="1"/>
  <c r="CX924" i="5"/>
  <c r="CZ924" i="5" s="1"/>
  <c r="CY129" i="5"/>
  <c r="DA129" i="5" s="1"/>
  <c r="CX129" i="5"/>
  <c r="CZ129" i="5" s="1"/>
  <c r="CY292" i="5"/>
  <c r="CX292" i="5"/>
  <c r="CX176" i="5"/>
  <c r="CY176" i="5"/>
  <c r="CX714" i="5"/>
  <c r="CY714" i="5"/>
  <c r="CY97" i="5"/>
  <c r="CX97" i="5"/>
  <c r="CX67" i="5"/>
  <c r="CY67" i="5"/>
  <c r="DA67" i="5" s="1"/>
  <c r="CQ763" i="5"/>
  <c r="CY895" i="5"/>
  <c r="CX895" i="5"/>
  <c r="CZ895" i="5" s="1"/>
  <c r="CY779" i="5"/>
  <c r="DA779" i="5" s="1"/>
  <c r="CX779" i="5"/>
  <c r="CY349" i="5"/>
  <c r="CX349" i="5"/>
  <c r="CZ349" i="5" s="1"/>
  <c r="CQ493" i="5"/>
  <c r="CY731" i="5"/>
  <c r="CX731" i="5"/>
  <c r="CP647" i="5"/>
  <c r="CQ647" i="5"/>
  <c r="DA890" i="5"/>
  <c r="CY891" i="5"/>
  <c r="DA891" i="5" s="1"/>
  <c r="CX891" i="5"/>
  <c r="CZ891" i="5" s="1"/>
  <c r="CY369" i="5"/>
  <c r="CX369" i="5"/>
  <c r="CZ369" i="5" s="1"/>
  <c r="CY358" i="5"/>
  <c r="DA358" i="5" s="1"/>
  <c r="CX358" i="5"/>
  <c r="CZ358" i="5" s="1"/>
  <c r="DB358" i="5" s="1"/>
  <c r="CX866" i="5"/>
  <c r="CZ866" i="5" s="1"/>
  <c r="CY866" i="5"/>
  <c r="DA866" i="5" s="1"/>
  <c r="CY672" i="5"/>
  <c r="CQ945" i="5"/>
  <c r="CP945" i="5"/>
  <c r="CX312" i="5"/>
  <c r="CY881" i="5"/>
  <c r="CX881" i="5"/>
  <c r="CZ881" i="5" s="1"/>
  <c r="CY545" i="5"/>
  <c r="CX673" i="5"/>
  <c r="CX356" i="5"/>
  <c r="CZ356" i="5" s="1"/>
  <c r="CY356" i="5"/>
  <c r="DA356" i="5" s="1"/>
  <c r="CX574" i="5"/>
  <c r="CZ574" i="5" s="1"/>
  <c r="CY347" i="5"/>
  <c r="CX347" i="5"/>
  <c r="CZ347" i="5" s="1"/>
  <c r="CY289" i="5"/>
  <c r="CX289" i="5"/>
  <c r="CY380" i="5"/>
  <c r="CX380" i="5"/>
  <c r="CY30" i="5"/>
  <c r="CY88" i="5"/>
  <c r="CX623" i="5"/>
  <c r="CY754" i="5"/>
  <c r="DA754" i="5" s="1"/>
  <c r="CX754" i="5"/>
  <c r="CZ754" i="5" s="1"/>
  <c r="CY732" i="5"/>
  <c r="DA732" i="5" s="1"/>
  <c r="CX732" i="5"/>
  <c r="CZ732" i="5" s="1"/>
  <c r="CX641" i="5"/>
  <c r="CZ641" i="5" s="1"/>
  <c r="CY753" i="5"/>
  <c r="CX753" i="5"/>
  <c r="CY186" i="5"/>
  <c r="CX186" i="5"/>
  <c r="CZ186" i="5" s="1"/>
  <c r="CX125" i="5"/>
  <c r="CZ125" i="5" s="1"/>
  <c r="CY125" i="5"/>
  <c r="DF125" i="5" s="1"/>
  <c r="CX308" i="5"/>
  <c r="CX489" i="5"/>
  <c r="CX221" i="5"/>
  <c r="CZ221" i="5" s="1"/>
  <c r="CY221" i="5"/>
  <c r="DA221" i="5" s="1"/>
  <c r="CY894" i="5"/>
  <c r="CX894" i="5"/>
  <c r="CZ894" i="5" s="1"/>
  <c r="CX13" i="5"/>
  <c r="CY13" i="5"/>
  <c r="CY910" i="5"/>
  <c r="CX910" i="5"/>
  <c r="CQ459" i="5"/>
  <c r="CP459" i="5"/>
  <c r="CQ619" i="5"/>
  <c r="CP619" i="5"/>
  <c r="CQ304" i="5"/>
  <c r="CX296" i="5"/>
  <c r="CP51" i="5"/>
  <c r="CQ51" i="5"/>
  <c r="CZ568" i="5"/>
  <c r="CZ604" i="5"/>
  <c r="DB604" i="5" s="1"/>
  <c r="CZ802" i="5"/>
  <c r="CY925" i="5"/>
  <c r="CX925" i="5"/>
  <c r="CY824" i="5"/>
  <c r="CY715" i="5"/>
  <c r="CX715" i="5"/>
  <c r="CZ715" i="5" s="1"/>
  <c r="CY845" i="5"/>
  <c r="DA845" i="5" s="1"/>
  <c r="CX845" i="5"/>
  <c r="CZ845" i="5" s="1"/>
  <c r="CY695" i="5"/>
  <c r="CX695" i="5"/>
  <c r="CQ673" i="5"/>
  <c r="CP673" i="5"/>
  <c r="CQ201" i="5"/>
  <c r="CP201" i="5"/>
  <c r="CY685" i="5"/>
  <c r="CX685" i="5"/>
  <c r="DB966" i="5"/>
  <c r="CY456" i="5"/>
  <c r="DA456" i="5" s="1"/>
  <c r="CX456" i="5"/>
  <c r="CZ456" i="5" s="1"/>
  <c r="CX781" i="5"/>
  <c r="CZ781" i="5" s="1"/>
  <c r="DA488" i="5"/>
  <c r="CZ207" i="5"/>
  <c r="CY25" i="5"/>
  <c r="DF25" i="5" s="1"/>
  <c r="CX25" i="5"/>
  <c r="CZ25" i="5" s="1"/>
  <c r="CY223" i="5"/>
  <c r="DA223" i="5" s="1"/>
  <c r="CX223" i="5"/>
  <c r="CZ223" i="5" s="1"/>
  <c r="CQ983" i="5"/>
  <c r="CP983" i="5"/>
  <c r="CY810" i="5"/>
  <c r="CX810" i="5"/>
  <c r="CZ810" i="5" s="1"/>
  <c r="CQ78" i="5"/>
  <c r="CY255" i="5"/>
  <c r="DF255" i="5" s="1"/>
  <c r="CX255" i="5"/>
  <c r="CZ255" i="5" s="1"/>
  <c r="CQ577" i="5"/>
  <c r="CP577" i="5"/>
  <c r="CP471" i="5"/>
  <c r="CZ471" i="5" s="1"/>
  <c r="CQ543" i="5"/>
  <c r="CP543" i="5"/>
  <c r="CP844" i="5"/>
  <c r="DA601" i="5"/>
  <c r="DB601" i="5" s="1"/>
  <c r="CY28" i="5"/>
  <c r="DA28" i="5" s="1"/>
  <c r="CX28" i="5"/>
  <c r="CZ28" i="5" s="1"/>
  <c r="CY878" i="5"/>
  <c r="CX878" i="5"/>
  <c r="CX797" i="5"/>
  <c r="CX486" i="5"/>
  <c r="CZ486" i="5" s="1"/>
  <c r="CQ252" i="5"/>
  <c r="CP252" i="5"/>
  <c r="CQ594" i="5"/>
  <c r="CY404" i="5"/>
  <c r="CP110" i="5"/>
  <c r="CX189" i="5"/>
  <c r="CZ189" i="5" s="1"/>
  <c r="CY189" i="5"/>
  <c r="DA59" i="5"/>
  <c r="DB149" i="5"/>
  <c r="DA764" i="5"/>
  <c r="CQ154" i="5"/>
  <c r="CP154" i="5"/>
  <c r="CZ154" i="5" s="1"/>
  <c r="CY624" i="5"/>
  <c r="CX624" i="5"/>
  <c r="CY819" i="5"/>
  <c r="DA819" i="5" s="1"/>
  <c r="CX819" i="5"/>
  <c r="CZ819" i="5" s="1"/>
  <c r="CX459" i="5"/>
  <c r="CY460" i="5"/>
  <c r="CX460" i="5"/>
  <c r="CQ198" i="5"/>
  <c r="CP198" i="5"/>
  <c r="DA440" i="5"/>
  <c r="CX290" i="5"/>
  <c r="CZ290" i="5" s="1"/>
  <c r="CY290" i="5"/>
  <c r="CY775" i="5"/>
  <c r="CX775" i="5"/>
  <c r="CY180" i="5"/>
  <c r="DA180" i="5" s="1"/>
  <c r="CX180" i="5"/>
  <c r="CZ180" i="5" s="1"/>
  <c r="CY721" i="5"/>
  <c r="CX721" i="5"/>
  <c r="CZ721" i="5" s="1"/>
  <c r="CY621" i="5"/>
  <c r="DA621" i="5" s="1"/>
  <c r="CX621" i="5"/>
  <c r="CZ621" i="5" s="1"/>
  <c r="CQ581" i="5"/>
  <c r="CY247" i="5"/>
  <c r="CX247" i="5"/>
  <c r="CY626" i="5"/>
  <c r="CX626" i="5"/>
  <c r="CZ626" i="5" s="1"/>
  <c r="CX850" i="5"/>
  <c r="CY850" i="5"/>
  <c r="CQ591" i="5"/>
  <c r="CP591" i="5"/>
  <c r="CX49" i="5"/>
  <c r="CY49" i="5"/>
  <c r="CY471" i="5"/>
  <c r="CQ859" i="5"/>
  <c r="CP859" i="5"/>
  <c r="CX87" i="5"/>
  <c r="CZ87" i="5" s="1"/>
  <c r="CX901" i="5"/>
  <c r="CZ901" i="5" s="1"/>
  <c r="CX503" i="5"/>
  <c r="CP378" i="5"/>
  <c r="CQ378" i="5"/>
  <c r="CX689" i="5"/>
  <c r="CZ689" i="5" s="1"/>
  <c r="CY689" i="5"/>
  <c r="DA689" i="5" s="1"/>
  <c r="CX620" i="5"/>
  <c r="CY553" i="5"/>
  <c r="CY487" i="5"/>
  <c r="CZ890" i="5"/>
  <c r="CX469" i="5"/>
  <c r="CZ469" i="5" s="1"/>
  <c r="CY469" i="5"/>
  <c r="DA469" i="5" s="1"/>
  <c r="CY537" i="5"/>
  <c r="CY449" i="5"/>
  <c r="DF449" i="5" s="1"/>
  <c r="CX449" i="5"/>
  <c r="CX672" i="5"/>
  <c r="CZ672" i="5" s="1"/>
  <c r="CY72" i="5"/>
  <c r="CQ182" i="5"/>
  <c r="CP182" i="5"/>
  <c r="CY613" i="5"/>
  <c r="CY574" i="5"/>
  <c r="CX134" i="5"/>
  <c r="CZ134" i="5" s="1"/>
  <c r="CY134" i="5"/>
  <c r="DF134" i="5" s="1"/>
  <c r="CG5" i="5"/>
  <c r="CH5" i="5" s="1"/>
  <c r="CE5" i="5"/>
  <c r="CY682" i="5"/>
  <c r="CX76" i="5"/>
  <c r="CZ76" i="5" s="1"/>
  <c r="CY76" i="5"/>
  <c r="CX88" i="5"/>
  <c r="CZ88" i="5" s="1"/>
  <c r="CZ29" i="5"/>
  <c r="CY89" i="5"/>
  <c r="CX89" i="5"/>
  <c r="CY141" i="5"/>
  <c r="DA141" i="5" s="1"/>
  <c r="CX141" i="5"/>
  <c r="CZ141" i="5" s="1"/>
  <c r="CY253" i="5"/>
  <c r="CX253" i="5"/>
  <c r="CX576" i="5"/>
  <c r="CY576" i="5"/>
  <c r="CQ869" i="5"/>
  <c r="CP869" i="5"/>
  <c r="CZ582" i="5"/>
  <c r="DA509" i="5"/>
  <c r="DB509" i="5" s="1"/>
  <c r="CG489" i="5"/>
  <c r="CH489" i="5" s="1"/>
  <c r="CE489" i="5"/>
  <c r="CP227" i="5"/>
  <c r="CZ227" i="5" s="1"/>
  <c r="CQ227" i="5"/>
  <c r="DA568" i="5"/>
  <c r="CP529" i="5"/>
  <c r="CQ529" i="5"/>
  <c r="CY608" i="5"/>
  <c r="CX608" i="5"/>
  <c r="CZ930" i="5"/>
  <c r="CX329" i="5"/>
  <c r="CY935" i="5"/>
  <c r="DE935" i="5" s="1"/>
  <c r="CX935" i="5"/>
  <c r="CZ935" i="5" s="1"/>
  <c r="CZ418" i="5"/>
  <c r="CX651" i="5"/>
  <c r="CZ651" i="5" s="1"/>
  <c r="CY803" i="5"/>
  <c r="CX803" i="5"/>
  <c r="CX17" i="5"/>
  <c r="CY17" i="5"/>
  <c r="CY795" i="5"/>
  <c r="CX795" i="5"/>
  <c r="CZ795" i="5" s="1"/>
  <c r="CQ79" i="5"/>
  <c r="CQ443" i="5"/>
  <c r="CP443" i="5"/>
  <c r="CX297" i="5"/>
  <c r="CP638" i="5"/>
  <c r="CZ638" i="5" s="1"/>
  <c r="CZ871" i="5"/>
  <c r="CX647" i="5"/>
  <c r="CX145" i="5"/>
  <c r="CZ145" i="5" s="1"/>
  <c r="CY145" i="5"/>
  <c r="CY381" i="5"/>
  <c r="CX381" i="5"/>
  <c r="CX701" i="5"/>
  <c r="CY701" i="5"/>
  <c r="DE701" i="5" s="1"/>
  <c r="CY492" i="5"/>
  <c r="CX492" i="5"/>
  <c r="CZ492" i="5" s="1"/>
  <c r="CZ259" i="5"/>
  <c r="DB259" i="5" s="1"/>
  <c r="CY468" i="5"/>
  <c r="CX468" i="5"/>
  <c r="CZ468" i="5" s="1"/>
  <c r="CY610" i="5"/>
  <c r="CX610" i="5"/>
  <c r="CZ610" i="5" s="1"/>
  <c r="CY158" i="5"/>
  <c r="CX158" i="5"/>
  <c r="CZ158" i="5" s="1"/>
  <c r="CQ595" i="5"/>
  <c r="CX847" i="5"/>
  <c r="CZ847" i="5" s="1"/>
  <c r="CP858" i="5"/>
  <c r="CZ858" i="5" s="1"/>
  <c r="CQ858" i="5"/>
  <c r="CQ485" i="5"/>
  <c r="CP485" i="5"/>
  <c r="CX230" i="5"/>
  <c r="CZ230" i="5" s="1"/>
  <c r="CY230" i="5"/>
  <c r="DB738" i="5"/>
  <c r="CQ793" i="5"/>
  <c r="CP793" i="5"/>
  <c r="CY643" i="5"/>
  <c r="DA643" i="5" s="1"/>
  <c r="CX643" i="5"/>
  <c r="CZ643" i="5" s="1"/>
  <c r="CY91" i="5"/>
  <c r="DE91" i="5" s="1"/>
  <c r="CX91" i="5"/>
  <c r="CZ91" i="5" s="1"/>
  <c r="CY260" i="5"/>
  <c r="CX260" i="5"/>
  <c r="CQ471" i="5"/>
  <c r="CQ83" i="5"/>
  <c r="CP83" i="5"/>
  <c r="CZ83" i="5" s="1"/>
  <c r="CY919" i="5"/>
  <c r="DA919" i="5" s="1"/>
  <c r="CX919" i="5"/>
  <c r="CZ919" i="5" s="1"/>
  <c r="CY835" i="5"/>
  <c r="DF835" i="5" s="1"/>
  <c r="CX835" i="5"/>
  <c r="CZ314" i="5"/>
  <c r="CZ967" i="5"/>
  <c r="CX355" i="5"/>
  <c r="CZ355" i="5" s="1"/>
  <c r="CX404" i="5"/>
  <c r="CZ404" i="5" s="1"/>
  <c r="CY18" i="5"/>
  <c r="CX18" i="5"/>
  <c r="CY499" i="5"/>
  <c r="CY268" i="5"/>
  <c r="CX268" i="5"/>
  <c r="DA548" i="5"/>
  <c r="CY77" i="5"/>
  <c r="CX77" i="5"/>
  <c r="CZ77" i="5" s="1"/>
  <c r="CY395" i="5"/>
  <c r="DA395" i="5" s="1"/>
  <c r="CX395" i="5"/>
  <c r="CZ395" i="5" s="1"/>
  <c r="CX652" i="5"/>
  <c r="CY652" i="5"/>
  <c r="DA652" i="5" s="1"/>
  <c r="CP753" i="5"/>
  <c r="CQ753" i="5"/>
  <c r="CY614" i="5"/>
  <c r="CX614" i="5"/>
  <c r="CZ614" i="5" s="1"/>
  <c r="CX788" i="5"/>
  <c r="CZ788" i="5" s="1"/>
  <c r="DB788" i="5" s="1"/>
  <c r="CQ680" i="5"/>
  <c r="CZ312" i="5"/>
  <c r="CY27" i="5"/>
  <c r="DA27" i="5" s="1"/>
  <c r="CX27" i="5"/>
  <c r="CZ27" i="5" s="1"/>
  <c r="CX575" i="5"/>
  <c r="CZ575" i="5" s="1"/>
  <c r="CY343" i="5"/>
  <c r="DA343" i="5" s="1"/>
  <c r="CX343" i="5"/>
  <c r="CZ343" i="5" s="1"/>
  <c r="CX887" i="5"/>
  <c r="CY887" i="5"/>
  <c r="CQ828" i="5"/>
  <c r="CY748" i="5"/>
  <c r="DA748" i="5" s="1"/>
  <c r="CX748" i="5"/>
  <c r="CZ748" i="5" s="1"/>
  <c r="CX550" i="5"/>
  <c r="CY550" i="5"/>
  <c r="CP725" i="5"/>
  <c r="CZ725" i="5" s="1"/>
  <c r="CY594" i="5"/>
  <c r="CX594" i="5"/>
  <c r="CZ594" i="5" s="1"/>
  <c r="CX475" i="5"/>
  <c r="CY475" i="5"/>
  <c r="CX142" i="5"/>
  <c r="CZ984" i="5"/>
  <c r="DB984" i="5" s="1"/>
  <c r="CQ531" i="5"/>
  <c r="CY43" i="5"/>
  <c r="CX43" i="5"/>
  <c r="CZ43" i="5" s="1"/>
  <c r="CY849" i="5"/>
  <c r="CX849" i="5"/>
  <c r="CZ160" i="5"/>
  <c r="CY215" i="5"/>
  <c r="DA215" i="5" s="1"/>
  <c r="CX215" i="5"/>
  <c r="CZ215" i="5" s="1"/>
  <c r="CY826" i="5"/>
  <c r="CX826" i="5"/>
  <c r="CZ826" i="5" s="1"/>
  <c r="CY790" i="5"/>
  <c r="DA790" i="5" s="1"/>
  <c r="CX790" i="5"/>
  <c r="CZ790" i="5" s="1"/>
  <c r="CY888" i="5"/>
  <c r="CY124" i="5"/>
  <c r="CX124" i="5"/>
  <c r="CY231" i="5"/>
  <c r="CX231" i="5"/>
  <c r="CZ231" i="5" s="1"/>
  <c r="CQ462" i="5"/>
  <c r="CQ89" i="5"/>
  <c r="CP89" i="5"/>
  <c r="CY742" i="5"/>
  <c r="DA742" i="5" s="1"/>
  <c r="CX742" i="5"/>
  <c r="CZ742" i="5" s="1"/>
  <c r="CX72" i="5"/>
  <c r="CZ72" i="5" s="1"/>
  <c r="CQ934" i="5"/>
  <c r="CP934" i="5"/>
  <c r="CQ719" i="5"/>
  <c r="CP719" i="5"/>
  <c r="CX545" i="5"/>
  <c r="DA856" i="5"/>
  <c r="CX613" i="5"/>
  <c r="CY911" i="5"/>
  <c r="DA911" i="5" s="1"/>
  <c r="CX911" i="5"/>
  <c r="CZ911" i="5" s="1"/>
  <c r="CY798" i="5"/>
  <c r="DA798" i="5" s="1"/>
  <c r="CX798" i="5"/>
  <c r="CY298" i="5"/>
  <c r="DA298" i="5" s="1"/>
  <c r="CX298" i="5"/>
  <c r="CX39" i="5"/>
  <c r="CY632" i="5"/>
  <c r="CX632" i="5"/>
  <c r="CZ632" i="5" s="1"/>
  <c r="CX138" i="5"/>
  <c r="CY219" i="5"/>
  <c r="DA219" i="5" s="1"/>
  <c r="CX219" i="5"/>
  <c r="CZ219" i="5" s="1"/>
  <c r="CQ387" i="5"/>
  <c r="CP387" i="5"/>
  <c r="CY914" i="5"/>
  <c r="CX914" i="5"/>
  <c r="CX377" i="5"/>
  <c r="CZ377" i="5" s="1"/>
  <c r="CX35" i="5"/>
  <c r="CZ35" i="5" s="1"/>
  <c r="CY35" i="5"/>
  <c r="CY64" i="5"/>
  <c r="CX64" i="5"/>
  <c r="CY943" i="5"/>
  <c r="CX943" i="5"/>
  <c r="CG278" i="5"/>
  <c r="CH278" i="5" s="1"/>
  <c r="CE278" i="5"/>
  <c r="CY876" i="5"/>
  <c r="CX876" i="5"/>
  <c r="CZ876" i="5" s="1"/>
  <c r="CY308" i="5"/>
  <c r="CQ120" i="5"/>
  <c r="CP120" i="5"/>
  <c r="CX656" i="5"/>
  <c r="CZ656" i="5" s="1"/>
  <c r="CY656" i="5"/>
  <c r="DA656" i="5" s="1"/>
  <c r="CQ475" i="5"/>
  <c r="CP475" i="5"/>
  <c r="CZ475" i="5" s="1"/>
  <c r="CY677" i="5"/>
  <c r="DA677" i="5" s="1"/>
  <c r="CX677" i="5"/>
  <c r="CY75" i="5"/>
  <c r="CX75" i="5"/>
  <c r="CQ461" i="5"/>
  <c r="CY135" i="5"/>
  <c r="CX135" i="5"/>
  <c r="CZ135" i="5" s="1"/>
  <c r="CQ3" i="5"/>
  <c r="CP3" i="5"/>
  <c r="CY329" i="5"/>
  <c r="CX351" i="5"/>
  <c r="CZ351" i="5" s="1"/>
  <c r="CY351" i="5"/>
  <c r="CZ917" i="5"/>
  <c r="CY86" i="5"/>
  <c r="CX637" i="5"/>
  <c r="CZ637" i="5" s="1"/>
  <c r="CY637" i="5"/>
  <c r="CY651" i="5"/>
  <c r="CY211" i="5"/>
  <c r="CX211" i="5"/>
  <c r="CZ211" i="5" s="1"/>
  <c r="CP79" i="5"/>
  <c r="CY251" i="5"/>
  <c r="DA251" i="5" s="1"/>
  <c r="CX251" i="5"/>
  <c r="CZ251" i="5" s="1"/>
  <c r="CX507" i="5"/>
  <c r="CY507" i="5"/>
  <c r="CY844" i="5"/>
  <c r="CX844" i="5"/>
  <c r="CZ844" i="5" s="1"/>
  <c r="CG562" i="5"/>
  <c r="CH562" i="5" s="1"/>
  <c r="CE562" i="5"/>
  <c r="CY490" i="5"/>
  <c r="CX490" i="5"/>
  <c r="CZ490" i="5" s="1"/>
  <c r="CY498" i="5"/>
  <c r="CX498" i="5"/>
  <c r="CY759" i="5"/>
  <c r="CX759" i="5"/>
  <c r="CX719" i="5"/>
  <c r="CY719" i="5"/>
  <c r="CQ694" i="5"/>
  <c r="CP694" i="5"/>
  <c r="DB15" i="5"/>
  <c r="CY239" i="5"/>
  <c r="CX239" i="5"/>
  <c r="CY213" i="5"/>
  <c r="CX213" i="5"/>
  <c r="CZ213" i="5" s="1"/>
  <c r="DB600" i="5"/>
  <c r="CY679" i="5"/>
  <c r="CX679" i="5"/>
  <c r="CZ679" i="5" s="1"/>
  <c r="CY304" i="5"/>
  <c r="CX304" i="5"/>
  <c r="CZ304" i="5" s="1"/>
  <c r="CQ325" i="5"/>
  <c r="CP325" i="5"/>
  <c r="CP556" i="5"/>
  <c r="CQ556" i="5"/>
  <c r="CY680" i="5"/>
  <c r="CX680" i="5"/>
  <c r="CZ680" i="5" s="1"/>
  <c r="CQ388" i="5"/>
  <c r="CP388" i="5"/>
  <c r="CZ388" i="5" s="1"/>
  <c r="CX438" i="5"/>
  <c r="CZ438" i="5" s="1"/>
  <c r="CY438" i="5"/>
  <c r="CQ113" i="5"/>
  <c r="CP113" i="5"/>
  <c r="CP32" i="5"/>
  <c r="CQ32" i="5"/>
  <c r="CY12" i="5"/>
  <c r="CX12" i="5"/>
  <c r="CY539" i="5"/>
  <c r="DF539" i="5" s="1"/>
  <c r="CX539" i="5"/>
  <c r="CY355" i="5"/>
  <c r="DA355" i="5" s="1"/>
  <c r="CY933" i="5"/>
  <c r="CX407" i="5"/>
  <c r="CY364" i="5"/>
  <c r="CX364" i="5"/>
  <c r="CZ364" i="5" s="1"/>
  <c r="CY339" i="5"/>
  <c r="DA339" i="5" s="1"/>
  <c r="CX339" i="5"/>
  <c r="CX544" i="5"/>
  <c r="CY544" i="5"/>
  <c r="CX156" i="5"/>
  <c r="CZ156" i="5" s="1"/>
  <c r="CQ210" i="5"/>
  <c r="CP210" i="5"/>
  <c r="CQ536" i="5"/>
  <c r="CP536" i="5"/>
  <c r="CQ602" i="5"/>
  <c r="CP602" i="5"/>
  <c r="CY931" i="5"/>
  <c r="DA931" i="5" s="1"/>
  <c r="CX931" i="5"/>
  <c r="CZ931" i="5" s="1"/>
  <c r="CX840" i="5"/>
  <c r="CZ840" i="5" s="1"/>
  <c r="CY840" i="5"/>
  <c r="CY172" i="5"/>
  <c r="DA172" i="5" s="1"/>
  <c r="CX172" i="5"/>
  <c r="CZ172" i="5" s="1"/>
  <c r="CP975" i="5"/>
  <c r="CX375" i="5"/>
  <c r="CY375" i="5"/>
  <c r="CY52" i="5"/>
  <c r="CX52" i="5"/>
  <c r="CZ52" i="5" s="1"/>
  <c r="CY411" i="5"/>
  <c r="DA411" i="5" s="1"/>
  <c r="CX411" i="5"/>
  <c r="CZ411" i="5" s="1"/>
  <c r="CX16" i="5"/>
  <c r="CZ16" i="5" s="1"/>
  <c r="CY16" i="5"/>
  <c r="DA16" i="5" s="1"/>
  <c r="CY269" i="5"/>
  <c r="CX269" i="5"/>
  <c r="CY599" i="5"/>
  <c r="CP86" i="5"/>
  <c r="CQ86" i="5"/>
  <c r="CP53" i="5"/>
  <c r="CQ725" i="5"/>
  <c r="DA368" i="5"/>
  <c r="DB513" i="5"/>
  <c r="CY992" i="5"/>
  <c r="DA992" i="5" s="1"/>
  <c r="CX992" i="5"/>
  <c r="CZ992" i="5" s="1"/>
  <c r="CY273" i="5"/>
  <c r="CY11" i="5"/>
  <c r="DA11" i="5" s="1"/>
  <c r="CX11" i="5"/>
  <c r="CZ11" i="5" s="1"/>
  <c r="CY428" i="5"/>
  <c r="CX428" i="5"/>
  <c r="CY841" i="5"/>
  <c r="CX841" i="5"/>
  <c r="CY897" i="5"/>
  <c r="CX897" i="5"/>
  <c r="CY87" i="5"/>
  <c r="CY612" i="5"/>
  <c r="CX612" i="5"/>
  <c r="CZ612" i="5" s="1"/>
  <c r="CQ606" i="5"/>
  <c r="CY424" i="5"/>
  <c r="CX424" i="5"/>
  <c r="CQ599" i="5"/>
  <c r="CP599" i="5"/>
  <c r="CZ599" i="5" s="1"/>
  <c r="CX47" i="5"/>
  <c r="CZ47" i="5" s="1"/>
  <c r="CY47" i="5"/>
  <c r="DA300" i="5"/>
  <c r="CQ192" i="5"/>
  <c r="CP192" i="5"/>
  <c r="CP462" i="5"/>
  <c r="CZ462" i="5" s="1"/>
  <c r="CY222" i="5"/>
  <c r="CX222" i="5"/>
  <c r="CQ243" i="5"/>
  <c r="CP243" i="5"/>
  <c r="CZ243" i="5" s="1"/>
  <c r="DA682" i="5"/>
  <c r="CQ622" i="5"/>
  <c r="CY131" i="5"/>
  <c r="CX131" i="5"/>
  <c r="CZ131" i="5" s="1"/>
  <c r="CX857" i="5"/>
  <c r="CZ857" i="5" s="1"/>
  <c r="CY857" i="5"/>
  <c r="DA857" i="5" s="1"/>
  <c r="CP465" i="5"/>
  <c r="CQ465" i="5"/>
  <c r="CP26" i="5"/>
  <c r="CQ26" i="5"/>
  <c r="CY170" i="5"/>
  <c r="DA170" i="5" s="1"/>
  <c r="CX170" i="5"/>
  <c r="CZ170" i="5" s="1"/>
  <c r="CY806" i="5"/>
  <c r="CQ254" i="5"/>
  <c r="CP254" i="5"/>
  <c r="CY299" i="5"/>
  <c r="CX299" i="5"/>
  <c r="DA255" i="5"/>
  <c r="CX511" i="5"/>
  <c r="CZ511" i="5" s="1"/>
  <c r="CY511" i="5"/>
  <c r="CY641" i="5"/>
  <c r="CP677" i="5"/>
  <c r="CX597" i="5"/>
  <c r="CZ597" i="5" s="1"/>
  <c r="CQ691" i="5"/>
  <c r="CP691" i="5"/>
  <c r="CZ130" i="5"/>
  <c r="CZ908" i="5"/>
  <c r="DA956" i="5"/>
  <c r="CY42" i="5"/>
  <c r="CX42" i="5"/>
  <c r="CZ42" i="5" s="1"/>
  <c r="CY703" i="5"/>
  <c r="CX703" i="5"/>
  <c r="CY65" i="5"/>
  <c r="CX65" i="5"/>
  <c r="CZ65" i="5" s="1"/>
  <c r="CX869" i="5"/>
  <c r="CQ695" i="5"/>
  <c r="CP695" i="5"/>
  <c r="CP315" i="5"/>
  <c r="CZ678" i="5"/>
  <c r="CQ204" i="5"/>
  <c r="CP204" i="5"/>
  <c r="CP342" i="5"/>
  <c r="CQ342" i="5"/>
  <c r="CY413" i="5"/>
  <c r="CP307" i="5"/>
  <c r="CP512" i="5"/>
  <c r="CZ512" i="5" s="1"/>
  <c r="CQ272" i="5"/>
  <c r="CP272" i="5"/>
  <c r="CZ272" i="5" s="1"/>
  <c r="CY882" i="5"/>
  <c r="CX882" i="5"/>
  <c r="CY541" i="5"/>
  <c r="CX541" i="5"/>
  <c r="CQ193" i="5"/>
  <c r="CP193" i="5"/>
  <c r="CY877" i="5"/>
  <c r="DE877" i="5" s="1"/>
  <c r="CX877" i="5"/>
  <c r="CZ877" i="5" s="1"/>
  <c r="CY970" i="5"/>
  <c r="DA970" i="5" s="1"/>
  <c r="CY661" i="5"/>
  <c r="DF661" i="5" s="1"/>
  <c r="CY662" i="5"/>
  <c r="CX662" i="5"/>
  <c r="CZ662" i="5" s="1"/>
  <c r="CX22" i="5"/>
  <c r="CP713" i="5"/>
  <c r="CZ713" i="5" s="1"/>
  <c r="CQ713" i="5"/>
  <c r="CY980" i="5"/>
  <c r="CY812" i="5"/>
  <c r="CX812" i="5"/>
  <c r="CZ812" i="5" s="1"/>
  <c r="CP648" i="5"/>
  <c r="CY658" i="5"/>
  <c r="DA658" i="5" s="1"/>
  <c r="CX658" i="5"/>
  <c r="CZ658" i="5" s="1"/>
  <c r="DA472" i="5"/>
  <c r="CQ898" i="5"/>
  <c r="CP898" i="5"/>
  <c r="CX735" i="5"/>
  <c r="CZ735" i="5" s="1"/>
  <c r="CY735" i="5"/>
  <c r="DA735" i="5" s="1"/>
  <c r="CP422" i="5"/>
  <c r="CZ422" i="5" s="1"/>
  <c r="CY441" i="5"/>
  <c r="DA441" i="5" s="1"/>
  <c r="CY323" i="5"/>
  <c r="CX323" i="5"/>
  <c r="CQ909" i="5"/>
  <c r="CP496" i="5"/>
  <c r="CZ496" i="5" s="1"/>
  <c r="CY518" i="5"/>
  <c r="CP518" i="5"/>
  <c r="CQ518" i="5"/>
  <c r="CQ295" i="5"/>
  <c r="CP295" i="5"/>
  <c r="CG919" i="5"/>
  <c r="CH919" i="5" s="1"/>
  <c r="CE919" i="5"/>
  <c r="CX690" i="5"/>
  <c r="CY690" i="5"/>
  <c r="CY24" i="5"/>
  <c r="CX24" i="5"/>
  <c r="CY113" i="5"/>
  <c r="CX113" i="5"/>
  <c r="CY156" i="5"/>
  <c r="DA156" i="5" s="1"/>
  <c r="CY786" i="5"/>
  <c r="CX786" i="5"/>
  <c r="CZ786" i="5" s="1"/>
  <c r="CY566" i="5"/>
  <c r="CX566" i="5"/>
  <c r="CZ566" i="5" s="1"/>
  <c r="CZ798" i="5"/>
  <c r="DB798" i="5" s="1"/>
  <c r="CY929" i="5"/>
  <c r="CX929" i="5"/>
  <c r="CZ929" i="5" s="1"/>
  <c r="CX198" i="5"/>
  <c r="CY198" i="5"/>
  <c r="CX119" i="5"/>
  <c r="CZ119" i="5" s="1"/>
  <c r="CQ398" i="5"/>
  <c r="CP398" i="5"/>
  <c r="CZ398" i="5" s="1"/>
  <c r="CX182" i="5"/>
  <c r="CY182" i="5"/>
  <c r="CQ910" i="5"/>
  <c r="CP910" i="5"/>
  <c r="DB751" i="5"/>
  <c r="CP811" i="5"/>
  <c r="CZ811" i="5" s="1"/>
  <c r="CQ811" i="5"/>
  <c r="CX669" i="5"/>
  <c r="CZ669" i="5" s="1"/>
  <c r="CY218" i="5"/>
  <c r="CX218" i="5"/>
  <c r="CZ218" i="5" s="1"/>
  <c r="CY309" i="5"/>
  <c r="CX309" i="5"/>
  <c r="CZ309" i="5" s="1"/>
  <c r="CP828" i="5"/>
  <c r="CX675" i="5"/>
  <c r="CP323" i="5"/>
  <c r="CY650" i="5"/>
  <c r="CX650" i="5"/>
  <c r="CZ650" i="5" s="1"/>
  <c r="CG180" i="5"/>
  <c r="CH180" i="5" s="1"/>
  <c r="CE180" i="5"/>
  <c r="CY430" i="5"/>
  <c r="CX430" i="5"/>
  <c r="CZ430" i="5" s="1"/>
  <c r="DA458" i="5"/>
  <c r="CP660" i="5"/>
  <c r="CZ660" i="5" s="1"/>
  <c r="CX734" i="5"/>
  <c r="CY734" i="5"/>
  <c r="CY514" i="5"/>
  <c r="DA514" i="5" s="1"/>
  <c r="CX514" i="5"/>
  <c r="CZ514" i="5" s="1"/>
  <c r="CX240" i="5"/>
  <c r="CZ240" i="5" s="1"/>
  <c r="CY822" i="5"/>
  <c r="CQ690" i="5"/>
  <c r="CP690" i="5"/>
  <c r="CY921" i="5"/>
  <c r="CX921" i="5"/>
  <c r="CX443" i="5"/>
  <c r="CQ478" i="5"/>
  <c r="CQ544" i="5"/>
  <c r="CP544" i="5"/>
  <c r="CP806" i="5"/>
  <c r="CZ466" i="5"/>
  <c r="CY611" i="5"/>
  <c r="CX611" i="5"/>
  <c r="CZ611" i="5" s="1"/>
  <c r="CX303" i="5"/>
  <c r="CZ303" i="5" s="1"/>
  <c r="CY303" i="5"/>
  <c r="CX328" i="5"/>
  <c r="CZ328" i="5" s="1"/>
  <c r="CY34" i="5"/>
  <c r="DF34" i="5" s="1"/>
  <c r="CX34" i="5"/>
  <c r="CZ34" i="5" s="1"/>
  <c r="CQ537" i="5"/>
  <c r="CP537" i="5"/>
  <c r="CZ2" i="5"/>
  <c r="CY879" i="5"/>
  <c r="DA879" i="5" s="1"/>
  <c r="CX879" i="5"/>
  <c r="CY353" i="5"/>
  <c r="CX353" i="5"/>
  <c r="CZ353" i="5" s="1"/>
  <c r="CX607" i="5"/>
  <c r="DA134" i="5"/>
  <c r="CQ73" i="5"/>
  <c r="CP73" i="5"/>
  <c r="CY811" i="5"/>
  <c r="CG289" i="5"/>
  <c r="CH289" i="5" s="1"/>
  <c r="CE289" i="5"/>
  <c r="CX671" i="5"/>
  <c r="CQ127" i="5"/>
  <c r="DA176" i="5"/>
  <c r="CZ148" i="5"/>
  <c r="CZ523" i="5"/>
  <c r="CX305" i="5"/>
  <c r="CZ305" i="5" s="1"/>
  <c r="CY305" i="5"/>
  <c r="DF305" i="5" s="1"/>
  <c r="CY26" i="5"/>
  <c r="CX26" i="5"/>
  <c r="CQ363" i="5"/>
  <c r="CP363" i="5"/>
  <c r="CZ363" i="5" s="1"/>
  <c r="CY282" i="5"/>
  <c r="CX282" i="5"/>
  <c r="CZ282" i="5" s="1"/>
  <c r="CQ10" i="5"/>
  <c r="CP10" i="5"/>
  <c r="CY953" i="5"/>
  <c r="DA953" i="5" s="1"/>
  <c r="CY789" i="5"/>
  <c r="CX789" i="5"/>
  <c r="CY177" i="5"/>
  <c r="CX177" i="5"/>
  <c r="CQ636" i="5"/>
  <c r="CP808" i="5"/>
  <c r="CZ808" i="5" s="1"/>
  <c r="CQ760" i="5"/>
  <c r="CP760" i="5"/>
  <c r="CZ760" i="5" s="1"/>
  <c r="CQ122" i="5"/>
  <c r="CP122" i="5"/>
  <c r="CZ122" i="5" s="1"/>
  <c r="CX572" i="5"/>
  <c r="CY572" i="5"/>
  <c r="CP461" i="5"/>
  <c r="CQ550" i="5"/>
  <c r="CP550" i="5"/>
  <c r="CZ432" i="5"/>
  <c r="DB432" i="5" s="1"/>
  <c r="CX755" i="5"/>
  <c r="CP809" i="5"/>
  <c r="CQ809" i="5"/>
  <c r="CY640" i="5"/>
  <c r="CX640" i="5"/>
  <c r="CZ640" i="5" s="1"/>
  <c r="CY321" i="5"/>
  <c r="DE321" i="5" s="1"/>
  <c r="CX321" i="5"/>
  <c r="CX922" i="5"/>
  <c r="CZ922" i="5" s="1"/>
  <c r="CY922" i="5"/>
  <c r="CY579" i="5"/>
  <c r="CX579" i="5"/>
  <c r="CP759" i="5"/>
  <c r="CZ759" i="5" s="1"/>
  <c r="CQ759" i="5"/>
  <c r="CX447" i="5"/>
  <c r="CZ447" i="5" s="1"/>
  <c r="CY447" i="5"/>
  <c r="CY70" i="5"/>
  <c r="DA70" i="5" s="1"/>
  <c r="CQ17" i="5"/>
  <c r="CP17" i="5"/>
  <c r="CZ17" i="5" s="1"/>
  <c r="CQ902" i="5"/>
  <c r="CP902" i="5"/>
  <c r="CX413" i="5"/>
  <c r="CQ56" i="5"/>
  <c r="CP56" i="5"/>
  <c r="CY860" i="5"/>
  <c r="CX860" i="5"/>
  <c r="CZ860" i="5" s="1"/>
  <c r="CY899" i="5"/>
  <c r="CX899" i="5"/>
  <c r="CZ899" i="5" s="1"/>
  <c r="CX588" i="5"/>
  <c r="CY588" i="5"/>
  <c r="CX739" i="5"/>
  <c r="CQ613" i="5"/>
  <c r="CP714" i="5"/>
  <c r="CX970" i="5"/>
  <c r="CZ652" i="5"/>
  <c r="CG468" i="5"/>
  <c r="CH468" i="5" s="1"/>
  <c r="CE468" i="5"/>
  <c r="CX661" i="5"/>
  <c r="CZ661" i="5" s="1"/>
  <c r="CY960" i="5"/>
  <c r="CX960" i="5"/>
  <c r="CZ960" i="5" s="1"/>
  <c r="CX3" i="5"/>
  <c r="CY3" i="5"/>
  <c r="CY963" i="5"/>
  <c r="DE963" i="5" s="1"/>
  <c r="CX963" i="5"/>
  <c r="CY453" i="5"/>
  <c r="CX453" i="5"/>
  <c r="CY391" i="5"/>
  <c r="DA391" i="5" s="1"/>
  <c r="CX391" i="5"/>
  <c r="CZ391" i="5" s="1"/>
  <c r="CX590" i="5"/>
  <c r="CZ590" i="5" s="1"/>
  <c r="CY401" i="5"/>
  <c r="DF401" i="5" s="1"/>
  <c r="CX401" i="5"/>
  <c r="CZ401" i="5" s="1"/>
  <c r="CZ80" i="5"/>
  <c r="CY477" i="5"/>
  <c r="DA477" i="5" s="1"/>
  <c r="CX477" i="5"/>
  <c r="CZ477" i="5" s="1"/>
  <c r="CQ103" i="5"/>
  <c r="CP103" i="5"/>
  <c r="CQ943" i="5"/>
  <c r="CY274" i="5"/>
  <c r="DA596" i="5"/>
  <c r="DA335" i="5"/>
  <c r="DB335" i="5" s="1"/>
  <c r="DA584" i="5"/>
  <c r="CQ688" i="5"/>
  <c r="CP688" i="5"/>
  <c r="CQ948" i="5"/>
  <c r="CP948" i="5"/>
  <c r="CY940" i="5"/>
  <c r="CX940" i="5"/>
  <c r="CY402" i="5"/>
  <c r="DA402" i="5" s="1"/>
  <c r="CX402" i="5"/>
  <c r="CZ402" i="5" s="1"/>
  <c r="CP624" i="5"/>
  <c r="CZ624" i="5" s="1"/>
  <c r="CQ624" i="5"/>
  <c r="CQ54" i="5"/>
  <c r="CP54" i="5"/>
  <c r="CY119" i="5"/>
  <c r="DA119" i="5" s="1"/>
  <c r="CY722" i="5"/>
  <c r="CX722" i="5"/>
  <c r="CY277" i="5"/>
  <c r="DA277" i="5" s="1"/>
  <c r="CX277" i="5"/>
  <c r="CZ277" i="5" s="1"/>
  <c r="CP822" i="5"/>
  <c r="CY104" i="5"/>
  <c r="DA104" i="5" s="1"/>
  <c r="DA139" i="5"/>
  <c r="CX505" i="5"/>
  <c r="CZ505" i="5" s="1"/>
  <c r="CY575" i="5"/>
  <c r="DA575" i="5" s="1"/>
  <c r="CX560" i="5"/>
  <c r="CY560" i="5"/>
  <c r="CQ308" i="5"/>
  <c r="CP308" i="5"/>
  <c r="CZ308" i="5" s="1"/>
  <c r="CX698" i="5"/>
  <c r="CZ698" i="5" s="1"/>
  <c r="CY698" i="5"/>
  <c r="DA698" i="5" s="1"/>
  <c r="CY306" i="5"/>
  <c r="DA306" i="5" s="1"/>
  <c r="CX306" i="5"/>
  <c r="CZ306" i="5" s="1"/>
  <c r="CY709" i="5"/>
  <c r="CY973" i="5"/>
  <c r="DA973" i="5" s="1"/>
  <c r="CX973" i="5"/>
  <c r="CZ973" i="5" s="1"/>
  <c r="CY110" i="5"/>
  <c r="DA145" i="5"/>
  <c r="CY982" i="5"/>
  <c r="CX982" i="5"/>
  <c r="CZ982" i="5" s="1"/>
  <c r="CY240" i="5"/>
  <c r="DA240" i="5" s="1"/>
  <c r="CY69" i="5"/>
  <c r="CX69" i="5"/>
  <c r="CY828" i="5"/>
  <c r="CX828" i="5"/>
  <c r="CP30" i="5"/>
  <c r="CQ30" i="5"/>
  <c r="CY443" i="5"/>
  <c r="CY528" i="5"/>
  <c r="DA528" i="5" s="1"/>
  <c r="CX528" i="5"/>
  <c r="CY152" i="5"/>
  <c r="CX152" i="5"/>
  <c r="CQ806" i="5"/>
  <c r="CG87" i="5"/>
  <c r="CE87" i="5"/>
  <c r="CQ444" i="5"/>
  <c r="CP444" i="5"/>
  <c r="CY598" i="5"/>
  <c r="CX598" i="5"/>
  <c r="CZ598" i="5" s="1"/>
  <c r="CP805" i="5"/>
  <c r="CX888" i="5"/>
  <c r="CZ888" i="5" s="1"/>
  <c r="CX603" i="5"/>
  <c r="CZ603" i="5" s="1"/>
  <c r="CX964" i="5"/>
  <c r="CZ964" i="5" s="1"/>
  <c r="CY964" i="5"/>
  <c r="CX740" i="5"/>
  <c r="CZ740" i="5" s="1"/>
  <c r="CX245" i="5"/>
  <c r="CZ245" i="5" s="1"/>
  <c r="CY161" i="5"/>
  <c r="DA161" i="5" s="1"/>
  <c r="CX161" i="5"/>
  <c r="CZ161" i="5" s="1"/>
  <c r="CP239" i="5"/>
  <c r="CQ239" i="5"/>
  <c r="CX291" i="5"/>
  <c r="CZ291" i="5" s="1"/>
  <c r="CY291" i="5"/>
  <c r="CP560" i="5"/>
  <c r="CQ560" i="5"/>
  <c r="CP682" i="5"/>
  <c r="CZ682" i="5" s="1"/>
  <c r="DB682" i="5" s="1"/>
  <c r="CG990" i="5"/>
  <c r="CH990" i="5" s="1"/>
  <c r="CE990" i="5"/>
  <c r="CZ701" i="5"/>
  <c r="CQ439" i="5"/>
  <c r="CQ20" i="5"/>
  <c r="CP20" i="5"/>
  <c r="CX806" i="5"/>
  <c r="CY476" i="5"/>
  <c r="DE476" i="5" s="1"/>
  <c r="CX476" i="5"/>
  <c r="CZ476" i="5" s="1"/>
  <c r="CX543" i="5"/>
  <c r="CY543" i="5"/>
  <c r="CZ176" i="5"/>
  <c r="DA523" i="5"/>
  <c r="CX589" i="5"/>
  <c r="CX370" i="5"/>
  <c r="CX263" i="5"/>
  <c r="CY263" i="5"/>
  <c r="DA263" i="5" s="1"/>
  <c r="CY934" i="5"/>
  <c r="CX934" i="5"/>
  <c r="CP837" i="5"/>
  <c r="CZ837" i="5" s="1"/>
  <c r="CP636" i="5"/>
  <c r="DA929" i="5"/>
  <c r="CY752" i="5"/>
  <c r="DA752" i="5" s="1"/>
  <c r="CX752" i="5"/>
  <c r="CZ752" i="5" s="1"/>
  <c r="CQ808" i="5"/>
  <c r="CX394" i="5"/>
  <c r="CZ394" i="5" s="1"/>
  <c r="CY394" i="5"/>
  <c r="DA394" i="5" s="1"/>
  <c r="CX619" i="5"/>
  <c r="CY634" i="5"/>
  <c r="CX634" i="5"/>
  <c r="CP541" i="5"/>
  <c r="CQ541" i="5"/>
  <c r="CP825" i="5"/>
  <c r="CQ825" i="5"/>
  <c r="CQ315" i="5"/>
  <c r="CQ940" i="5"/>
  <c r="CY851" i="5"/>
  <c r="DE851" i="5" s="1"/>
  <c r="CX851" i="5"/>
  <c r="CZ851" i="5" s="1"/>
  <c r="CY602" i="5"/>
  <c r="CX602" i="5"/>
  <c r="CY310" i="5"/>
  <c r="CX310" i="5"/>
  <c r="CZ310" i="5" s="1"/>
  <c r="CY755" i="5"/>
  <c r="CY293" i="5"/>
  <c r="CX293" i="5"/>
  <c r="CY302" i="5"/>
  <c r="DF302" i="5" s="1"/>
  <c r="CX302" i="5"/>
  <c r="CZ302" i="5" s="1"/>
  <c r="CX86" i="5"/>
  <c r="DA451" i="5"/>
  <c r="DA554" i="5"/>
  <c r="CP173" i="5"/>
  <c r="CZ173" i="5" s="1"/>
  <c r="CQ173" i="5"/>
  <c r="CQ162" i="5"/>
  <c r="CP162" i="5"/>
  <c r="CZ162" i="5" s="1"/>
  <c r="CX70" i="5"/>
  <c r="CZ70" i="5" s="1"/>
  <c r="CX710" i="5"/>
  <c r="CZ710" i="5" s="1"/>
  <c r="CY710" i="5"/>
  <c r="CP487" i="5"/>
  <c r="CZ487" i="5" s="1"/>
  <c r="CQ307" i="5"/>
  <c r="CQ512" i="5"/>
  <c r="CY403" i="5"/>
  <c r="CX403" i="5"/>
  <c r="CZ403" i="5" s="1"/>
  <c r="CP546" i="5"/>
  <c r="CQ546" i="5"/>
  <c r="CY859" i="5"/>
  <c r="CX859" i="5"/>
  <c r="CZ859" i="5" s="1"/>
  <c r="CP205" i="5"/>
  <c r="CQ205" i="5"/>
  <c r="CX936" i="5"/>
  <c r="CY739" i="5"/>
  <c r="CQ714" i="5"/>
  <c r="CZ970" i="5"/>
  <c r="CG938" i="5"/>
  <c r="CH938" i="5" s="1"/>
  <c r="CE938" i="5"/>
  <c r="CQ260" i="5"/>
  <c r="CP260" i="5"/>
  <c r="CY547" i="5"/>
  <c r="DA408" i="5"/>
  <c r="DA80" i="5"/>
  <c r="DB348" i="5"/>
  <c r="CX192" i="5"/>
  <c r="CY192" i="5"/>
  <c r="CP756" i="5"/>
  <c r="CQ422" i="5"/>
  <c r="CY346" i="5"/>
  <c r="DA346" i="5" s="1"/>
  <c r="CX346" i="5"/>
  <c r="CZ346" i="5" s="1"/>
  <c r="CQ100" i="5"/>
  <c r="CP100" i="5"/>
  <c r="CZ100" i="5" s="1"/>
  <c r="CQ428" i="5"/>
  <c r="CP428" i="5"/>
  <c r="CZ428" i="5" s="1"/>
  <c r="CQ46" i="5"/>
  <c r="CQ234" i="5"/>
  <c r="CP234" i="5"/>
  <c r="CZ234" i="5" s="1"/>
  <c r="CP943" i="5"/>
  <c r="CY974" i="5"/>
  <c r="CX974" i="5"/>
  <c r="CY646" i="5"/>
  <c r="DA646" i="5" s="1"/>
  <c r="CX646" i="5"/>
  <c r="CZ646" i="5" s="1"/>
  <c r="CY898" i="5"/>
  <c r="CX898" i="5"/>
  <c r="CY236" i="5"/>
  <c r="DA236" i="5" s="1"/>
  <c r="CX236" i="5"/>
  <c r="CZ236" i="5" s="1"/>
  <c r="CY33" i="5"/>
  <c r="CX33" i="5"/>
  <c r="CZ33" i="5" s="1"/>
  <c r="CY405" i="5"/>
  <c r="DA405" i="5" s="1"/>
  <c r="CX405" i="5"/>
  <c r="CZ405" i="5" s="1"/>
  <c r="CY645" i="5"/>
  <c r="CY454" i="5"/>
  <c r="CP415" i="5"/>
  <c r="CY396" i="5"/>
  <c r="CX396" i="5"/>
  <c r="CQ878" i="5"/>
  <c r="CP878" i="5"/>
  <c r="CX548" i="5"/>
  <c r="CZ548" i="5" s="1"/>
  <c r="CX435" i="5"/>
  <c r="CZ435" i="5" s="1"/>
  <c r="CY540" i="5"/>
  <c r="DA540" i="5" s="1"/>
  <c r="CX540" i="5"/>
  <c r="CZ540" i="5" s="1"/>
  <c r="CX551" i="5"/>
  <c r="CZ551" i="5" s="1"/>
  <c r="CQ974" i="5"/>
  <c r="CP974" i="5"/>
  <c r="CX834" i="5"/>
  <c r="CY834" i="5"/>
  <c r="CQ822" i="5"/>
  <c r="CX442" i="5"/>
  <c r="CZ442" i="5" s="1"/>
  <c r="CY442" i="5"/>
  <c r="CZ139" i="5"/>
  <c r="CX561" i="5"/>
  <c r="CZ561" i="5" s="1"/>
  <c r="CY669" i="5"/>
  <c r="CQ639" i="5"/>
  <c r="CP639" i="5"/>
  <c r="CZ639" i="5" s="1"/>
  <c r="CY169" i="5"/>
  <c r="CX169" i="5"/>
  <c r="CX20" i="5"/>
  <c r="CY20" i="5"/>
  <c r="CQ323" i="5"/>
  <c r="CY132" i="5"/>
  <c r="CQ660" i="5"/>
  <c r="CQ831" i="5"/>
  <c r="CP831" i="5"/>
  <c r="CZ831" i="5" s="1"/>
  <c r="CY580" i="5"/>
  <c r="CX580" i="5"/>
  <c r="CZ580" i="5" s="1"/>
  <c r="CY804" i="5"/>
  <c r="DA804" i="5" s="1"/>
  <c r="CX804" i="5"/>
  <c r="CZ804" i="5" s="1"/>
  <c r="CQ396" i="5"/>
  <c r="CP396" i="5"/>
  <c r="CX822" i="5"/>
  <c r="CQ386" i="5"/>
  <c r="CP386" i="5"/>
  <c r="CQ774" i="5"/>
  <c r="CP774" i="5"/>
  <c r="CZ774" i="5" s="1"/>
  <c r="CP478" i="5"/>
  <c r="CY46" i="5"/>
  <c r="CY854" i="5"/>
  <c r="DA854" i="5" s="1"/>
  <c r="CY82" i="5"/>
  <c r="CX82" i="5"/>
  <c r="CZ82" i="5" s="1"/>
  <c r="CQ238" i="5"/>
  <c r="CP238" i="5"/>
  <c r="CY184" i="5"/>
  <c r="CX184" i="5"/>
  <c r="CZ184" i="5" s="1"/>
  <c r="CY504" i="5"/>
  <c r="CX504" i="5"/>
  <c r="CX313" i="5"/>
  <c r="CY950" i="5"/>
  <c r="CX950" i="5"/>
  <c r="CZ950" i="5" s="1"/>
  <c r="CX750" i="5"/>
  <c r="CZ750" i="5" s="1"/>
  <c r="CY750" i="5"/>
  <c r="CY603" i="5"/>
  <c r="CY92" i="5"/>
  <c r="CX92" i="5"/>
  <c r="CZ92" i="5" s="1"/>
  <c r="CY245" i="5"/>
  <c r="CX693" i="5"/>
  <c r="CZ693" i="5" s="1"/>
  <c r="CY66" i="5"/>
  <c r="CX66" i="5"/>
  <c r="CY932" i="5"/>
  <c r="DA932" i="5" s="1"/>
  <c r="CX932" i="5"/>
  <c r="CQ547" i="5"/>
  <c r="CP547" i="5"/>
  <c r="CX836" i="5"/>
  <c r="CP111" i="5"/>
  <c r="CQ375" i="5"/>
  <c r="CP375" i="5"/>
  <c r="CQ249" i="5"/>
  <c r="CP249" i="5"/>
  <c r="CZ249" i="5" s="1"/>
  <c r="DA701" i="5"/>
  <c r="CP716" i="5"/>
  <c r="CZ716" i="5" s="1"/>
  <c r="CY865" i="5"/>
  <c r="CX865" i="5"/>
  <c r="CZ865" i="5" s="1"/>
  <c r="CY800" i="5"/>
  <c r="CX800" i="5"/>
  <c r="CZ765" i="5"/>
  <c r="DB765" i="5" s="1"/>
  <c r="DA91" i="5"/>
  <c r="CG35" i="5"/>
  <c r="CH35" i="5" s="1"/>
  <c r="CE35" i="5"/>
  <c r="CP281" i="5"/>
  <c r="CZ281" i="5" s="1"/>
  <c r="CX649" i="5"/>
  <c r="CZ649" i="5" s="1"/>
  <c r="CY649" i="5"/>
  <c r="DA649" i="5" s="1"/>
  <c r="CY829" i="5"/>
  <c r="DA829" i="5" s="1"/>
  <c r="CX829" i="5"/>
  <c r="CX256" i="5"/>
  <c r="CZ256" i="5" s="1"/>
  <c r="CQ666" i="5"/>
  <c r="CP666" i="5"/>
  <c r="CZ666" i="5" s="1"/>
  <c r="DA637" i="5"/>
  <c r="CX360" i="5"/>
  <c r="CZ360" i="5" s="1"/>
  <c r="CY360" i="5"/>
  <c r="CY619" i="5"/>
  <c r="CQ55" i="5"/>
  <c r="CP55" i="5"/>
  <c r="CQ69" i="5"/>
  <c r="CQ807" i="5"/>
  <c r="CP807" i="5"/>
  <c r="CZ807" i="5" s="1"/>
  <c r="CY473" i="5"/>
  <c r="CQ896" i="5"/>
  <c r="CP896" i="5"/>
  <c r="CZ896" i="5" s="1"/>
  <c r="DA191" i="5"/>
  <c r="DB191" i="5" s="1"/>
  <c r="CZ451" i="5"/>
  <c r="CZ554" i="5"/>
  <c r="DB554" i="5" s="1"/>
  <c r="CY414" i="5"/>
  <c r="CX414" i="5"/>
  <c r="CZ414" i="5" s="1"/>
  <c r="CX300" i="5"/>
  <c r="CZ300" i="5" s="1"/>
  <c r="CY570" i="5"/>
  <c r="CX570" i="5"/>
  <c r="CY556" i="5"/>
  <c r="CX556" i="5"/>
  <c r="CQ821" i="5"/>
  <c r="CQ487" i="5"/>
  <c r="CY791" i="5"/>
  <c r="DA791" i="5" s="1"/>
  <c r="CX791" i="5"/>
  <c r="CZ791" i="5" s="1"/>
  <c r="CQ297" i="5"/>
  <c r="CP297" i="5"/>
  <c r="CZ739" i="5"/>
  <c r="CQ457" i="5"/>
  <c r="CP457" i="5"/>
  <c r="CZ457" i="5" s="1"/>
  <c r="CX483" i="5"/>
  <c r="CZ483" i="5" s="1"/>
  <c r="CQ453" i="5"/>
  <c r="CP453" i="5"/>
  <c r="CZ453" i="5" s="1"/>
  <c r="CQ799" i="5"/>
  <c r="CP799" i="5"/>
  <c r="CQ334" i="5"/>
  <c r="CP334" i="5"/>
  <c r="CZ334" i="5" s="1"/>
  <c r="CY708" i="5"/>
  <c r="DA708" i="5" s="1"/>
  <c r="CQ681" i="5"/>
  <c r="CP681" i="5"/>
  <c r="CQ381" i="5"/>
  <c r="CP381" i="5"/>
  <c r="CX153" i="5"/>
  <c r="CZ153" i="5" s="1"/>
  <c r="CY846" i="5"/>
  <c r="DB991" i="5"/>
  <c r="CY107" i="5"/>
  <c r="CX107" i="5"/>
  <c r="CY510" i="5"/>
  <c r="CX510" i="5"/>
  <c r="CZ510" i="5" s="1"/>
  <c r="CQ222" i="5"/>
  <c r="CP222" i="5"/>
  <c r="DB109" i="5"/>
  <c r="CQ588" i="5"/>
  <c r="CP19" i="5"/>
  <c r="CQ19" i="5"/>
  <c r="CY864" i="5"/>
  <c r="CX864" i="5"/>
  <c r="CQ668" i="5"/>
  <c r="CQ208" i="5"/>
  <c r="CP208" i="5"/>
  <c r="CX132" i="5"/>
  <c r="CZ132" i="5" s="1"/>
  <c r="CZ225" i="5"/>
  <c r="CX246" i="5"/>
  <c r="CY246" i="5"/>
  <c r="CX814" i="5"/>
  <c r="CZ814" i="5" s="1"/>
  <c r="CX794" i="5"/>
  <c r="CY794" i="5"/>
  <c r="DA794" i="5" s="1"/>
  <c r="CY241" i="5"/>
  <c r="CX241" i="5"/>
  <c r="CP863" i="5"/>
  <c r="CZ863" i="5" s="1"/>
  <c r="CQ863" i="5"/>
  <c r="CY683" i="5"/>
  <c r="DA683" i="5" s="1"/>
  <c r="CX683" i="5"/>
  <c r="CZ683" i="5" s="1"/>
  <c r="CY419" i="5"/>
  <c r="CX419" i="5"/>
  <c r="CX427" i="5"/>
  <c r="CY427" i="5"/>
  <c r="CQ805" i="5"/>
  <c r="DA302" i="5"/>
  <c r="DA401" i="5"/>
  <c r="CZ449" i="5"/>
  <c r="CY365" i="5"/>
  <c r="DA365" i="5" s="1"/>
  <c r="CX365" i="5"/>
  <c r="CZ365" i="5" s="1"/>
  <c r="CY838" i="5"/>
  <c r="CQ893" i="5"/>
  <c r="CX371" i="5"/>
  <c r="CY371" i="5"/>
  <c r="CX151" i="5"/>
  <c r="CZ151" i="5" s="1"/>
  <c r="CY151" i="5"/>
  <c r="CP439" i="5"/>
  <c r="CP460" i="5"/>
  <c r="CZ460" i="5" s="1"/>
  <c r="CQ460" i="5"/>
  <c r="CX420" i="5"/>
  <c r="CZ420" i="5" s="1"/>
  <c r="CY609" i="5"/>
  <c r="CY216" i="5"/>
  <c r="CX216" i="5"/>
  <c r="CZ216" i="5" s="1"/>
  <c r="CX144" i="5"/>
  <c r="CY905" i="5"/>
  <c r="DF905" i="5" s="1"/>
  <c r="CX905" i="5"/>
  <c r="CZ905" i="5" s="1"/>
  <c r="CQ571" i="5"/>
  <c r="CP571" i="5"/>
  <c r="CX224" i="5"/>
  <c r="CZ224" i="5" s="1"/>
  <c r="CY330" i="5"/>
  <c r="DA330" i="5" s="1"/>
  <c r="CX330" i="5"/>
  <c r="CZ330" i="5" s="1"/>
  <c r="CY589" i="5"/>
  <c r="CX654" i="5"/>
  <c r="CZ654" i="5" s="1"/>
  <c r="CX688" i="5"/>
  <c r="CY688" i="5"/>
  <c r="CY382" i="5"/>
  <c r="CX382" i="5"/>
  <c r="CZ382" i="5" s="1"/>
  <c r="CY168" i="5"/>
  <c r="CX168" i="5"/>
  <c r="CZ168" i="5" s="1"/>
  <c r="CY256" i="5"/>
  <c r="DF256" i="5" s="1"/>
  <c r="CQ837" i="5"/>
  <c r="CZ425" i="5"/>
  <c r="CZ489" i="5"/>
  <c r="DA326" i="5"/>
  <c r="CZ704" i="5"/>
  <c r="DB704" i="5" s="1"/>
  <c r="CY295" i="5"/>
  <c r="CX295" i="5"/>
  <c r="CY848" i="5"/>
  <c r="CX848" i="5"/>
  <c r="CZ848" i="5" s="1"/>
  <c r="CX573" i="5"/>
  <c r="CZ573" i="5" s="1"/>
  <c r="CY573" i="5"/>
  <c r="DA573" i="5" s="1"/>
  <c r="CZ426" i="5"/>
  <c r="CX37" i="5"/>
  <c r="CZ37" i="5" s="1"/>
  <c r="CY37" i="5"/>
  <c r="CY978" i="5"/>
  <c r="CX978" i="5"/>
  <c r="CZ978" i="5" s="1"/>
  <c r="DA12" i="5"/>
  <c r="CZ200" i="5"/>
  <c r="CY976" i="5"/>
  <c r="DA976" i="5" s="1"/>
  <c r="CX976" i="5"/>
  <c r="CZ976" i="5" s="1"/>
  <c r="CX322" i="5"/>
  <c r="CZ322" i="5" s="1"/>
  <c r="CY322" i="5"/>
  <c r="CQ675" i="5"/>
  <c r="CP675" i="5"/>
  <c r="CX8" i="5"/>
  <c r="CY8" i="5"/>
  <c r="CY238" i="5"/>
  <c r="CX238" i="5"/>
  <c r="CY512" i="5"/>
  <c r="CQ585" i="5"/>
  <c r="CP585" i="5"/>
  <c r="CZ585" i="5" s="1"/>
  <c r="DA847" i="5"/>
  <c r="CZ932" i="5"/>
  <c r="CY294" i="5"/>
  <c r="CX294" i="5"/>
  <c r="CZ294" i="5" s="1"/>
  <c r="CX287" i="5"/>
  <c r="CZ287" i="5" s="1"/>
  <c r="CY287" i="5"/>
  <c r="CY616" i="5"/>
  <c r="DA616" i="5" s="1"/>
  <c r="CX616" i="5"/>
  <c r="CZ616" i="5" s="1"/>
  <c r="CQ389" i="5"/>
  <c r="CP389" i="5"/>
  <c r="CY485" i="5"/>
  <c r="CX485" i="5"/>
  <c r="CY843" i="5"/>
  <c r="CX843" i="5"/>
  <c r="CZ843" i="5" s="1"/>
  <c r="CP332" i="5"/>
  <c r="DB778" i="5"/>
  <c r="DA367" i="5"/>
  <c r="CF898" i="5"/>
  <c r="CD898" i="5"/>
  <c r="CY270" i="5"/>
  <c r="DA270" i="5" s="1"/>
  <c r="CX270" i="5"/>
  <c r="CZ270" i="5" s="1"/>
  <c r="CY875" i="5"/>
  <c r="CX875" i="5"/>
  <c r="CZ875" i="5" s="1"/>
  <c r="CP834" i="5"/>
  <c r="CQ834" i="5"/>
  <c r="CY379" i="5"/>
  <c r="CX379" i="5"/>
  <c r="CZ379" i="5" s="1"/>
  <c r="CQ496" i="5"/>
  <c r="CP46" i="5"/>
  <c r="CX274" i="5"/>
  <c r="DA653" i="5"/>
  <c r="CY61" i="5"/>
  <c r="CX61" i="5"/>
  <c r="CQ171" i="5"/>
  <c r="CP171" i="5"/>
  <c r="CZ171" i="5" s="1"/>
  <c r="CP108" i="5"/>
  <c r="CZ108" i="5" s="1"/>
  <c r="CQ108" i="5"/>
  <c r="CX724" i="5"/>
  <c r="CZ724" i="5" s="1"/>
  <c r="CY338" i="5"/>
  <c r="DA338" i="5" s="1"/>
  <c r="CX338" i="5"/>
  <c r="CZ338" i="5" s="1"/>
  <c r="CY555" i="5"/>
  <c r="CQ771" i="5"/>
  <c r="CP771" i="5"/>
  <c r="CZ771" i="5" s="1"/>
  <c r="CQ415" i="5"/>
  <c r="CQ233" i="5"/>
  <c r="CP233" i="5"/>
  <c r="CZ233" i="5" s="1"/>
  <c r="CX708" i="5"/>
  <c r="CZ708" i="5" s="1"/>
  <c r="CZ105" i="5"/>
  <c r="DB105" i="5" s="1"/>
  <c r="CX155" i="5"/>
  <c r="CZ703" i="5"/>
  <c r="CY435" i="5"/>
  <c r="CX463" i="5"/>
  <c r="CZ463" i="5" s="1"/>
  <c r="CY463" i="5"/>
  <c r="CY148" i="5"/>
  <c r="CY551" i="5"/>
  <c r="DA551" i="5" s="1"/>
  <c r="CX606" i="5"/>
  <c r="CZ606" i="5" s="1"/>
  <c r="CY535" i="5"/>
  <c r="CX535" i="5"/>
  <c r="CZ535" i="5" s="1"/>
  <c r="CY744" i="5"/>
  <c r="CX744" i="5"/>
  <c r="CZ744" i="5" s="1"/>
  <c r="CY915" i="5"/>
  <c r="CX915" i="5"/>
  <c r="CZ915" i="5" s="1"/>
  <c r="CY357" i="5"/>
  <c r="CX357" i="5"/>
  <c r="CZ357" i="5" s="1"/>
  <c r="CX902" i="5"/>
  <c r="CY561" i="5"/>
  <c r="CY60" i="5"/>
  <c r="DA60" i="5" s="1"/>
  <c r="CX60" i="5"/>
  <c r="CZ60" i="5" s="1"/>
  <c r="CY726" i="5"/>
  <c r="CX726" i="5"/>
  <c r="CP588" i="5"/>
  <c r="CX709" i="5"/>
  <c r="CP668" i="5"/>
  <c r="CQ407" i="5"/>
  <c r="CP407" i="5"/>
  <c r="CQ816" i="5"/>
  <c r="CP816" i="5"/>
  <c r="CX9" i="5"/>
  <c r="CY9" i="5"/>
  <c r="CX332" i="5"/>
  <c r="CZ421" i="5"/>
  <c r="DA225" i="5"/>
  <c r="CY571" i="5"/>
  <c r="CX571" i="5"/>
  <c r="CY962" i="5"/>
  <c r="DA962" i="5" s="1"/>
  <c r="CX962" i="5"/>
  <c r="CZ962" i="5" s="1"/>
  <c r="CX467" i="5"/>
  <c r="CY814" i="5"/>
  <c r="CQ64" i="5"/>
  <c r="CP64" i="5"/>
  <c r="CQ49" i="5"/>
  <c r="CP49" i="5"/>
  <c r="CX46" i="5"/>
  <c r="CZ321" i="5"/>
  <c r="CY121" i="5"/>
  <c r="CX854" i="5"/>
  <c r="CZ854" i="5" s="1"/>
  <c r="CY461" i="5"/>
  <c r="DA461" i="5" s="1"/>
  <c r="CX461" i="5"/>
  <c r="CZ461" i="5" s="1"/>
  <c r="CY885" i="5"/>
  <c r="DA42" i="5"/>
  <c r="CY986" i="5"/>
  <c r="CX986" i="5"/>
  <c r="CZ986" i="5" s="1"/>
  <c r="CQ329" i="5"/>
  <c r="CY350" i="5"/>
  <c r="DA350" i="5" s="1"/>
  <c r="CX350" i="5"/>
  <c r="CZ350" i="5" s="1"/>
  <c r="CY197" i="5"/>
  <c r="CX197" i="5"/>
  <c r="CY644" i="5"/>
  <c r="CX644" i="5"/>
  <c r="CZ644" i="5" s="1"/>
  <c r="CX947" i="5"/>
  <c r="CZ947" i="5" s="1"/>
  <c r="CY947" i="5"/>
  <c r="DA449" i="5"/>
  <c r="CY164" i="5"/>
  <c r="CX164" i="5"/>
  <c r="CZ164" i="5" s="1"/>
  <c r="CG693" i="5"/>
  <c r="CH693" i="5" s="1"/>
  <c r="CE693" i="5"/>
  <c r="CY385" i="5"/>
  <c r="CX385" i="5"/>
  <c r="CZ385" i="5" s="1"/>
  <c r="CQ817" i="5"/>
  <c r="CP817" i="5"/>
  <c r="CZ817" i="5" s="1"/>
  <c r="CQ980" i="5"/>
  <c r="CP980" i="5"/>
  <c r="CX971" i="5"/>
  <c r="CZ971" i="5" s="1"/>
  <c r="CY971" i="5"/>
  <c r="DA971" i="5" s="1"/>
  <c r="CY54" i="5"/>
  <c r="CY420" i="5"/>
  <c r="CQ716" i="5"/>
  <c r="CY144" i="5"/>
  <c r="DA144" i="5" s="1"/>
  <c r="CQ726" i="5"/>
  <c r="CP726" i="5"/>
  <c r="CZ726" i="5" s="1"/>
  <c r="CY224" i="5"/>
  <c r="DA224" i="5" s="1"/>
  <c r="CQ174" i="5"/>
  <c r="CP174" i="5"/>
  <c r="CY868" i="5"/>
  <c r="CX868" i="5"/>
  <c r="CZ868" i="5" s="1"/>
  <c r="CX431" i="5"/>
  <c r="CZ431" i="5" s="1"/>
  <c r="CY431" i="5"/>
  <c r="CQ731" i="5"/>
  <c r="CY577" i="5"/>
  <c r="CZ533" i="5"/>
  <c r="CQ572" i="5"/>
  <c r="CP572" i="5"/>
  <c r="CZ572" i="5" s="1"/>
  <c r="DA489" i="5"/>
  <c r="CZ326" i="5"/>
  <c r="CG42" i="5"/>
  <c r="CH42" i="5" s="1"/>
  <c r="CE42" i="5"/>
  <c r="CY741" i="5"/>
  <c r="DE741" i="5" s="1"/>
  <c r="CF808" i="5"/>
  <c r="CH808" i="5" s="1"/>
  <c r="CD808" i="5"/>
  <c r="CX267" i="5"/>
  <c r="CZ267" i="5" s="1"/>
  <c r="CY267" i="5"/>
  <c r="DA267" i="5" s="1"/>
  <c r="CX474" i="5"/>
  <c r="CZ474" i="5" s="1"/>
  <c r="CP870" i="5"/>
  <c r="CZ870" i="5" s="1"/>
  <c r="CP940" i="5"/>
  <c r="CP508" i="5"/>
  <c r="CQ508" i="5"/>
  <c r="CZ494" i="5"/>
  <c r="CZ12" i="5"/>
  <c r="DA200" i="5"/>
  <c r="CX636" i="5"/>
  <c r="CY340" i="5"/>
  <c r="CX663" i="5"/>
  <c r="CZ663" i="5" s="1"/>
  <c r="CP620" i="5"/>
  <c r="CQ925" i="5"/>
  <c r="CP925" i="5"/>
  <c r="CZ925" i="5" s="1"/>
  <c r="CP339" i="5"/>
  <c r="CP821" i="5"/>
  <c r="CZ569" i="5"/>
  <c r="CQ97" i="5"/>
  <c r="CP97" i="5"/>
  <c r="CZ97" i="5" s="1"/>
  <c r="CQ66" i="5"/>
  <c r="CP66" i="5"/>
  <c r="CQ955" i="5"/>
  <c r="CP955" i="5"/>
  <c r="CY333" i="5"/>
  <c r="DA333" i="5" s="1"/>
  <c r="CX333" i="5"/>
  <c r="CZ333" i="5" s="1"/>
  <c r="CX969" i="5"/>
  <c r="CY969" i="5"/>
  <c r="CY529" i="5"/>
  <c r="CX529" i="5"/>
  <c r="DA25" i="5"/>
  <c r="DA421" i="5"/>
  <c r="CZ212" i="5"/>
  <c r="CY181" i="5"/>
  <c r="CX181" i="5"/>
  <c r="CZ181" i="5" s="1"/>
  <c r="CY944" i="5"/>
  <c r="CX944" i="5"/>
  <c r="CZ944" i="5" s="1"/>
  <c r="DA906" i="5"/>
  <c r="DB906" i="5" s="1"/>
  <c r="DA211" i="5"/>
  <c r="CY664" i="5"/>
  <c r="DE664" i="5" s="1"/>
  <c r="CX664" i="5"/>
  <c r="CZ664" i="5" s="1"/>
  <c r="CQ152" i="5"/>
  <c r="CP152" i="5"/>
  <c r="CZ152" i="5" s="1"/>
  <c r="CY384" i="5"/>
  <c r="DA384" i="5" s="1"/>
  <c r="CX384" i="5"/>
  <c r="CZ384" i="5" s="1"/>
  <c r="CQ607" i="5"/>
  <c r="CP607" i="5"/>
  <c r="CZ607" i="5" s="1"/>
  <c r="CY893" i="5"/>
  <c r="CX893" i="5"/>
  <c r="CY923" i="5"/>
  <c r="CX923" i="5"/>
  <c r="CZ923" i="5" s="1"/>
  <c r="DA850" i="5"/>
  <c r="CY179" i="5"/>
  <c r="DF179" i="5" s="1"/>
  <c r="CX179" i="5"/>
  <c r="CZ179" i="5" s="1"/>
  <c r="CY106" i="5"/>
  <c r="CX106" i="5"/>
  <c r="CZ106" i="5" s="1"/>
  <c r="CP874" i="5"/>
  <c r="CZ874" i="5" s="1"/>
  <c r="CQ874" i="5"/>
  <c r="CP269" i="5"/>
  <c r="CQ269" i="5"/>
  <c r="CQ111" i="5"/>
  <c r="CQ138" i="5"/>
  <c r="CP138" i="5"/>
  <c r="CZ720" i="5"/>
  <c r="DB720" i="5" s="1"/>
  <c r="CY331" i="5"/>
  <c r="CX331" i="5"/>
  <c r="CZ331" i="5" s="1"/>
  <c r="CQ96" i="5"/>
  <c r="CP96" i="5"/>
  <c r="CZ96" i="5" s="1"/>
  <c r="CY44" i="5"/>
  <c r="CX44" i="5"/>
  <c r="CZ44" i="5" s="1"/>
  <c r="CY903" i="5"/>
  <c r="DE903" i="5" s="1"/>
  <c r="CX903" i="5"/>
  <c r="CZ903" i="5" s="1"/>
  <c r="CY286" i="5"/>
  <c r="CX286" i="5"/>
  <c r="CZ286" i="5" s="1"/>
  <c r="DA661" i="5"/>
  <c r="CG305" i="5"/>
  <c r="CH305" i="5" s="1"/>
  <c r="CE305" i="5"/>
  <c r="CZ209" i="5"/>
  <c r="CY429" i="5"/>
  <c r="CX429" i="5"/>
  <c r="CZ429" i="5" s="1"/>
  <c r="CY564" i="5"/>
  <c r="CX564" i="5"/>
  <c r="CZ564" i="5" s="1"/>
  <c r="CY743" i="5"/>
  <c r="DA743" i="5" s="1"/>
  <c r="CX743" i="5"/>
  <c r="CZ743" i="5" s="1"/>
  <c r="CQ380" i="5"/>
  <c r="CP380" i="5"/>
  <c r="CZ380" i="5" s="1"/>
  <c r="DA533" i="5"/>
  <c r="CX746" i="5"/>
  <c r="CZ746" i="5" s="1"/>
  <c r="CY746" i="5"/>
  <c r="DA746" i="5" s="1"/>
  <c r="CY175" i="5"/>
  <c r="DA175" i="5" s="1"/>
  <c r="CX175" i="5"/>
  <c r="CZ175" i="5" s="1"/>
  <c r="CY342" i="5"/>
  <c r="CX342" i="5"/>
  <c r="CZ342" i="5" s="1"/>
  <c r="CY78" i="5"/>
  <c r="CQ870" i="5"/>
  <c r="CQ426" i="5"/>
  <c r="CX756" i="5"/>
  <c r="CY434" i="5"/>
  <c r="CX434" i="5"/>
  <c r="CZ434" i="5" s="1"/>
  <c r="CX733" i="5"/>
  <c r="DA534" i="5"/>
  <c r="CY663" i="5"/>
  <c r="DA663" i="5" s="1"/>
  <c r="CP758" i="5"/>
  <c r="CY536" i="5"/>
  <c r="CX536" i="5"/>
  <c r="CQ377" i="5"/>
  <c r="CY657" i="5"/>
  <c r="DA569" i="5"/>
  <c r="CQ722" i="5"/>
  <c r="CP722" i="5"/>
  <c r="CQ852" i="5"/>
  <c r="CP852" i="5"/>
  <c r="CZ852" i="5" s="1"/>
  <c r="CY315" i="5"/>
  <c r="CX315" i="5"/>
  <c r="CX670" i="5"/>
  <c r="CZ916" i="5"/>
  <c r="DA678" i="5"/>
  <c r="CY199" i="5"/>
  <c r="DA199" i="5" s="1"/>
  <c r="CX199" i="5"/>
  <c r="CZ199" i="5" s="1"/>
  <c r="CY228" i="5"/>
  <c r="CX228" i="5"/>
  <c r="CZ228" i="5" s="1"/>
  <c r="CY386" i="5"/>
  <c r="CX111" i="5"/>
  <c r="CY111" i="5"/>
  <c r="CX62" i="5"/>
  <c r="CZ62" i="5" s="1"/>
  <c r="DA935" i="5"/>
  <c r="CY862" i="5"/>
  <c r="DA880" i="5"/>
  <c r="DB880" i="5" s="1"/>
  <c r="CP142" i="5"/>
  <c r="CQ142" i="5"/>
  <c r="CY399" i="5"/>
  <c r="DA399" i="5" s="1"/>
  <c r="CX399" i="5"/>
  <c r="CZ399" i="5" s="1"/>
  <c r="CY4" i="5"/>
  <c r="CX4" i="5"/>
  <c r="CZ4" i="5" s="1"/>
  <c r="CQ337" i="5"/>
  <c r="CP337" i="5"/>
  <c r="CZ337" i="5" s="1"/>
  <c r="CP247" i="5"/>
  <c r="CX615" i="5"/>
  <c r="CZ615" i="5" s="1"/>
  <c r="CP85" i="5"/>
  <c r="CQ50" i="5"/>
  <c r="CP50" i="5"/>
  <c r="CX32" i="5"/>
  <c r="CY32" i="5"/>
  <c r="CX821" i="5"/>
  <c r="CP528" i="5"/>
  <c r="CZ528" i="5" s="1"/>
  <c r="CP206" i="5"/>
  <c r="CQ206" i="5"/>
  <c r="CP503" i="5"/>
  <c r="CZ79" i="5"/>
  <c r="CX103" i="5"/>
  <c r="DA761" i="5"/>
  <c r="DA311" i="5"/>
  <c r="CY745" i="5"/>
  <c r="DA745" i="5" s="1"/>
  <c r="CX745" i="5"/>
  <c r="CZ745" i="5" s="1"/>
  <c r="CY737" i="5"/>
  <c r="CX737" i="5"/>
  <c r="CZ737" i="5" s="1"/>
  <c r="CP670" i="5"/>
  <c r="CQ908" i="5"/>
  <c r="CY630" i="5"/>
  <c r="CX630" i="5"/>
  <c r="CZ630" i="5" s="1"/>
  <c r="CY155" i="5"/>
  <c r="CY979" i="5"/>
  <c r="CX979" i="5"/>
  <c r="CZ979" i="5" s="1"/>
  <c r="DA520" i="5"/>
  <c r="CY406" i="5"/>
  <c r="CX406" i="5"/>
  <c r="CZ406" i="5" s="1"/>
  <c r="CY90" i="5"/>
  <c r="CX90" i="5"/>
  <c r="CZ90" i="5" s="1"/>
  <c r="CX140" i="5"/>
  <c r="CZ140" i="5" s="1"/>
  <c r="CY606" i="5"/>
  <c r="CY433" i="5"/>
  <c r="CX433" i="5"/>
  <c r="CZ433" i="5" s="1"/>
  <c r="CY763" i="5"/>
  <c r="CX763" i="5"/>
  <c r="CY902" i="5"/>
  <c r="CP576" i="5"/>
  <c r="CZ576" i="5" s="1"/>
  <c r="CQ576" i="5"/>
  <c r="CZ263" i="5"/>
  <c r="CZ39" i="5"/>
  <c r="CY928" i="5"/>
  <c r="DA928" i="5" s="1"/>
  <c r="CX928" i="5"/>
  <c r="CZ928" i="5" s="1"/>
  <c r="CX288" i="5"/>
  <c r="CZ288" i="5" s="1"/>
  <c r="CY288" i="5"/>
  <c r="CY707" i="5"/>
  <c r="CY655" i="5"/>
  <c r="DA655" i="5" s="1"/>
  <c r="CY56" i="5"/>
  <c r="CQ229" i="5"/>
  <c r="CP229" i="5"/>
  <c r="CP445" i="5"/>
  <c r="CQ445" i="5"/>
  <c r="CX567" i="5"/>
  <c r="CZ567" i="5" s="1"/>
  <c r="CX861" i="5"/>
  <c r="CY861" i="5"/>
  <c r="DA861" i="5" s="1"/>
  <c r="CY332" i="5"/>
  <c r="CZ104" i="5"/>
  <c r="DA851" i="5"/>
  <c r="DA212" i="5"/>
  <c r="CY801" i="5"/>
  <c r="DA801" i="5" s="1"/>
  <c r="CX801" i="5"/>
  <c r="CZ801" i="5" s="1"/>
  <c r="CX500" i="5"/>
  <c r="CZ500" i="5" s="1"/>
  <c r="CY500" i="5"/>
  <c r="DA500" i="5" s="1"/>
  <c r="CY467" i="5"/>
  <c r="CX120" i="5"/>
  <c r="CY549" i="5"/>
  <c r="CX549" i="5"/>
  <c r="CZ549" i="5" s="1"/>
  <c r="CY642" i="5"/>
  <c r="DA642" i="5" s="1"/>
  <c r="CX642" i="5"/>
  <c r="CZ642" i="5" s="1"/>
  <c r="CY873" i="5"/>
  <c r="CX873" i="5"/>
  <c r="CZ873" i="5" s="1"/>
  <c r="CY684" i="5"/>
  <c r="CX684" i="5"/>
  <c r="CZ684" i="5" s="1"/>
  <c r="CY852" i="5"/>
  <c r="DA741" i="5"/>
  <c r="CY586" i="5"/>
  <c r="DA586" i="5" s="1"/>
  <c r="CX586" i="5"/>
  <c r="CZ586" i="5" s="1"/>
  <c r="CY807" i="5"/>
  <c r="CP789" i="5"/>
  <c r="CQ789" i="5"/>
  <c r="CP498" i="5"/>
  <c r="CZ498" i="5" s="1"/>
  <c r="CZ850" i="5"/>
  <c r="CX665" i="5"/>
  <c r="CY665" i="5"/>
  <c r="CP893" i="5"/>
  <c r="CZ893" i="5" s="1"/>
  <c r="CX495" i="5"/>
  <c r="CZ495" i="5" s="1"/>
  <c r="CY495" i="5"/>
  <c r="CY889" i="5"/>
  <c r="CX889" i="5"/>
  <c r="CZ889" i="5" s="1"/>
  <c r="CP313" i="5"/>
  <c r="CQ313" i="5"/>
  <c r="CY48" i="5"/>
  <c r="CX48" i="5"/>
  <c r="CQ823" i="5"/>
  <c r="CP823" i="5"/>
  <c r="CY325" i="5"/>
  <c r="CX325" i="5"/>
  <c r="CZ918" i="5"/>
  <c r="DB918" i="5" s="1"/>
  <c r="CZ736" i="5"/>
  <c r="CZ883" i="5"/>
  <c r="CY593" i="5"/>
  <c r="CX609" i="5"/>
  <c r="CZ609" i="5" s="1"/>
  <c r="CQ288" i="5"/>
  <c r="CY522" i="5"/>
  <c r="CX522" i="5"/>
  <c r="CZ522" i="5" s="1"/>
  <c r="CY257" i="5"/>
  <c r="DA257" i="5" s="1"/>
  <c r="CX257" i="5"/>
  <c r="CZ257" i="5" s="1"/>
  <c r="CX6" i="5"/>
  <c r="CZ6" i="5" s="1"/>
  <c r="CZ504" i="5"/>
  <c r="CZ539" i="5"/>
  <c r="CY85" i="5"/>
  <c r="CX85" i="5"/>
  <c r="CY508" i="5"/>
  <c r="CY780" i="5"/>
  <c r="CX780" i="5"/>
  <c r="CZ780" i="5" s="1"/>
  <c r="CY50" i="5"/>
  <c r="CX50" i="5"/>
  <c r="CP68" i="5"/>
  <c r="CZ68" i="5" s="1"/>
  <c r="CQ68" i="5"/>
  <c r="CZ372" i="5"/>
  <c r="DB372" i="5" s="1"/>
  <c r="CZ963" i="5"/>
  <c r="CY542" i="5"/>
  <c r="CX542" i="5"/>
  <c r="CZ542" i="5" s="1"/>
  <c r="CX392" i="5"/>
  <c r="CZ392" i="5" s="1"/>
  <c r="CY392" i="5"/>
  <c r="CY629" i="5"/>
  <c r="DA629" i="5" s="1"/>
  <c r="CY809" i="5"/>
  <c r="CX809" i="5"/>
  <c r="CQ555" i="5"/>
  <c r="CP555" i="5"/>
  <c r="CZ555" i="5" s="1"/>
  <c r="CP69" i="5"/>
  <c r="CZ69" i="5" s="1"/>
  <c r="CQ296" i="5"/>
  <c r="CP296" i="5"/>
  <c r="CZ296" i="5" s="1"/>
  <c r="CX825" i="5"/>
  <c r="CY825" i="5"/>
  <c r="CG851" i="5"/>
  <c r="CH851" i="5" s="1"/>
  <c r="CE851" i="5"/>
  <c r="CP592" i="5"/>
  <c r="CZ592" i="5" s="1"/>
  <c r="CQ592" i="5"/>
  <c r="CQ75" i="5"/>
  <c r="CP75" i="5"/>
  <c r="CP124" i="5"/>
  <c r="CQ124" i="5"/>
  <c r="CY733" i="5"/>
  <c r="CZ534" i="5"/>
  <c r="CY502" i="5"/>
  <c r="CQ758" i="5"/>
  <c r="CP274" i="5"/>
  <c r="CZ274" i="5" s="1"/>
  <c r="CQ274" i="5"/>
  <c r="CX757" i="5"/>
  <c r="CX657" i="5"/>
  <c r="CZ657" i="5" s="1"/>
  <c r="CY578" i="5"/>
  <c r="CX578" i="5"/>
  <c r="CZ578" i="5" s="1"/>
  <c r="CY416" i="5"/>
  <c r="DA416" i="5" s="1"/>
  <c r="CX416" i="5"/>
  <c r="CZ416" i="5" s="1"/>
  <c r="DA256" i="5"/>
  <c r="CY423" i="5"/>
  <c r="CX516" i="5"/>
  <c r="CZ516" i="5" s="1"/>
  <c r="CY516" i="5"/>
  <c r="CY867" i="5"/>
  <c r="CX867" i="5"/>
  <c r="CP659" i="5"/>
  <c r="CX694" i="5"/>
  <c r="CY694" i="5"/>
  <c r="CY670" i="5"/>
  <c r="CP879" i="5"/>
  <c r="CZ835" i="5"/>
  <c r="CY727" i="5"/>
  <c r="CX727" i="5"/>
  <c r="CZ727" i="5" s="1"/>
  <c r="CX123" i="5"/>
  <c r="CP565" i="5"/>
  <c r="CZ565" i="5" s="1"/>
  <c r="CZ128" i="5"/>
  <c r="DA820" i="5"/>
  <c r="CX19" i="5"/>
  <c r="CY19" i="5"/>
  <c r="CY318" i="5"/>
  <c r="CX318" i="5"/>
  <c r="CZ318" i="5" s="1"/>
  <c r="CQ247" i="5"/>
  <c r="CY615" i="5"/>
  <c r="DA615" i="5" s="1"/>
  <c r="CQ452" i="5"/>
  <c r="CP452" i="5"/>
  <c r="CY400" i="5"/>
  <c r="DA400" i="5" s="1"/>
  <c r="CX400" i="5"/>
  <c r="CZ400" i="5" s="1"/>
  <c r="CP8" i="5"/>
  <c r="CQ8" i="5"/>
  <c r="CQ969" i="5"/>
  <c r="CP969" i="5"/>
  <c r="CY352" i="5"/>
  <c r="CX352" i="5"/>
  <c r="CZ352" i="5" s="1"/>
  <c r="CQ503" i="5"/>
  <c r="CZ45" i="5"/>
  <c r="CZ517" i="5"/>
  <c r="CG898" i="5"/>
  <c r="CE898" i="5"/>
  <c r="CY793" i="5"/>
  <c r="CX793" i="5"/>
  <c r="CQ885" i="5"/>
  <c r="CP885" i="5"/>
  <c r="CQ670" i="5"/>
  <c r="CP146" i="5"/>
  <c r="CZ520" i="5"/>
  <c r="DB397" i="5"/>
  <c r="CZ373" i="5"/>
  <c r="CY140" i="5"/>
  <c r="CY153" i="5"/>
  <c r="CQ981" i="5"/>
  <c r="CP981" i="5"/>
  <c r="CY506" i="5"/>
  <c r="CX506" i="5"/>
  <c r="CZ506" i="5" s="1"/>
  <c r="DA39" i="5"/>
  <c r="CY362" i="5"/>
  <c r="CX362" i="5"/>
  <c r="CZ362" i="5" s="1"/>
  <c r="CX354" i="5"/>
  <c r="CZ354" i="5" s="1"/>
  <c r="CX655" i="5"/>
  <c r="CZ655" i="5" s="1"/>
  <c r="DB655" i="5" s="1"/>
  <c r="CX21" i="5"/>
  <c r="CZ21" i="5" s="1"/>
  <c r="CY21" i="5"/>
  <c r="CY187" i="5"/>
  <c r="CX187" i="5"/>
  <c r="CZ187" i="5" s="1"/>
  <c r="CX56" i="5"/>
  <c r="CP897" i="5"/>
  <c r="CQ897" i="5"/>
  <c r="CY445" i="5"/>
  <c r="CX445" i="5"/>
  <c r="CQ499" i="5"/>
  <c r="CP499" i="5"/>
  <c r="CP579" i="5"/>
  <c r="CY567" i="5"/>
  <c r="CP423" i="5"/>
  <c r="CQ510" i="5"/>
  <c r="CQ733" i="5"/>
  <c r="CP733" i="5"/>
  <c r="CY452" i="5"/>
  <c r="CX452" i="5"/>
  <c r="CQ665" i="5"/>
  <c r="CP665" i="5"/>
  <c r="CP763" i="5"/>
  <c r="CY41" i="5"/>
  <c r="CX41" i="5"/>
  <c r="CZ41" i="5" s="1"/>
  <c r="CQ292" i="5"/>
  <c r="CP292" i="5"/>
  <c r="CZ292" i="5" s="1"/>
  <c r="CQ625" i="5"/>
  <c r="CP625" i="5"/>
  <c r="CZ625" i="5" s="1"/>
  <c r="CY146" i="5"/>
  <c r="CX146" i="5"/>
  <c r="DA827" i="5"/>
  <c r="CY977" i="5"/>
  <c r="DA977" i="5" s="1"/>
  <c r="CX977" i="5"/>
  <c r="CZ977" i="5" s="1"/>
  <c r="CX799" i="5"/>
  <c r="CQ393" i="5"/>
  <c r="CP393" i="5"/>
  <c r="CZ393" i="5" s="1"/>
  <c r="DA736" i="5"/>
  <c r="DA699" i="5"/>
  <c r="DA237" i="5"/>
  <c r="DB237" i="5" s="1"/>
  <c r="CY5" i="5"/>
  <c r="CX5" i="5"/>
  <c r="CZ5" i="5" s="1"/>
  <c r="CX14" i="5"/>
  <c r="CZ14" i="5" s="1"/>
  <c r="CX955" i="5"/>
  <c r="CZ955" i="5" s="1"/>
  <c r="CY955" i="5"/>
  <c r="DA955" i="5" s="1"/>
  <c r="DB63" i="5"/>
  <c r="DA504" i="5"/>
  <c r="CZ734" i="5"/>
  <c r="DA539" i="5"/>
  <c r="CY190" i="5"/>
  <c r="DA190" i="5" s="1"/>
  <c r="CX190" i="5"/>
  <c r="CZ190" i="5" s="1"/>
  <c r="CY193" i="5"/>
  <c r="CX193" i="5"/>
  <c r="CX508" i="5"/>
  <c r="CX577" i="5"/>
  <c r="CZ589" i="5"/>
  <c r="DA963" i="5"/>
  <c r="CY474" i="5"/>
  <c r="CY285" i="5"/>
  <c r="CX285" i="5"/>
  <c r="CX705" i="5"/>
  <c r="CZ705" i="5" s="1"/>
  <c r="CY705" i="5"/>
  <c r="DA705" i="5" s="1"/>
  <c r="CX629" i="5"/>
  <c r="CZ629" i="5" s="1"/>
  <c r="CY244" i="5"/>
  <c r="CX244" i="5"/>
  <c r="CZ244" i="5" s="1"/>
  <c r="CX820" i="5"/>
  <c r="CZ820" i="5" s="1"/>
  <c r="CY758" i="5"/>
  <c r="CX758" i="5"/>
  <c r="CY635" i="5"/>
  <c r="CY478" i="5"/>
  <c r="CX478" i="5"/>
  <c r="CF592" i="5"/>
  <c r="CH592" i="5" s="1"/>
  <c r="CD592" i="5"/>
  <c r="CY378" i="5"/>
  <c r="CX378" i="5"/>
  <c r="CX968" i="5"/>
  <c r="DA989" i="5"/>
  <c r="CY946" i="5"/>
  <c r="CX946" i="5"/>
  <c r="CZ946" i="5" s="1"/>
  <c r="CY636" i="5"/>
  <c r="CY374" i="5"/>
  <c r="DA374" i="5" s="1"/>
  <c r="CX374" i="5"/>
  <c r="CZ374" i="5" s="1"/>
  <c r="CQ197" i="5"/>
  <c r="CP197" i="5"/>
  <c r="CZ197" i="5" s="1"/>
  <c r="CY833" i="5"/>
  <c r="CX262" i="5"/>
  <c r="CY262" i="5"/>
  <c r="CP413" i="5"/>
  <c r="CQ413" i="5"/>
  <c r="CZ280" i="5"/>
  <c r="CY961" i="5"/>
  <c r="CX961" i="5"/>
  <c r="CZ961" i="5" s="1"/>
  <c r="CY389" i="5"/>
  <c r="CX389" i="5"/>
  <c r="CZ800" i="5"/>
  <c r="DA45" i="5"/>
  <c r="CY327" i="5"/>
  <c r="DA327" i="5" s="1"/>
  <c r="CX327" i="5"/>
  <c r="CZ327" i="5" s="1"/>
  <c r="CQ900" i="5"/>
  <c r="CP900" i="5"/>
  <c r="CZ900" i="5" s="1"/>
  <c r="CY206" i="5"/>
  <c r="CX206" i="5"/>
  <c r="CY768" i="5"/>
  <c r="CX768" i="5"/>
  <c r="CZ768" i="5" s="1"/>
  <c r="CX730" i="5"/>
  <c r="CZ730" i="5" s="1"/>
  <c r="CY730" i="5"/>
  <c r="DA730" i="5" s="1"/>
  <c r="CQ921" i="5"/>
  <c r="CP921" i="5"/>
  <c r="CX718" i="5"/>
  <c r="CZ718" i="5" s="1"/>
  <c r="CY718" i="5"/>
  <c r="DB150" i="5"/>
  <c r="DA231" i="5"/>
  <c r="CZ723" i="5"/>
  <c r="DA179" i="5"/>
  <c r="DA835" i="5"/>
  <c r="CY781" i="5"/>
  <c r="CP627" i="5"/>
  <c r="CQ583" i="5"/>
  <c r="CP583" i="5"/>
  <c r="CQ618" i="5"/>
  <c r="CP618" i="5"/>
  <c r="CY62" i="5"/>
  <c r="CQ565" i="5"/>
  <c r="CY830" i="5"/>
  <c r="DA830" i="5" s="1"/>
  <c r="CX538" i="5"/>
  <c r="CZ538" i="5" s="1"/>
  <c r="CQ803" i="5"/>
  <c r="CP803" i="5"/>
  <c r="CZ803" i="5" s="1"/>
  <c r="CY870" i="5"/>
  <c r="CQ85" i="5"/>
  <c r="CP13" i="5"/>
  <c r="CZ13" i="5" s="1"/>
  <c r="CQ268" i="5"/>
  <c r="CP268" i="5"/>
  <c r="CX972" i="5"/>
  <c r="CY972" i="5"/>
  <c r="DA517" i="5"/>
  <c r="CY232" i="5"/>
  <c r="CX232" i="5"/>
  <c r="CZ232" i="5" s="1"/>
  <c r="CY724" i="5"/>
  <c r="CQ634" i="5"/>
  <c r="CP634" i="5"/>
  <c r="CP608" i="5"/>
  <c r="CQ608" i="5"/>
  <c r="CQ36" i="5"/>
  <c r="CP36" i="5"/>
  <c r="CX815" i="5"/>
  <c r="CZ815" i="5" s="1"/>
  <c r="DA905" i="5"/>
  <c r="CZ530" i="5"/>
  <c r="DA373" i="5"/>
  <c r="CY165" i="5"/>
  <c r="CX165" i="5"/>
  <c r="CZ165" i="5" s="1"/>
  <c r="CY117" i="5"/>
  <c r="CX117" i="5"/>
  <c r="CZ117" i="5" s="1"/>
  <c r="CY526" i="5"/>
  <c r="DA526" i="5" s="1"/>
  <c r="CX526" i="5"/>
  <c r="CZ526" i="5" s="1"/>
  <c r="CY271" i="5"/>
  <c r="CX271" i="5"/>
  <c r="CZ271" i="5" s="1"/>
  <c r="CQ9" i="5"/>
  <c r="CP9" i="5"/>
  <c r="CZ9" i="5" s="1"/>
  <c r="CX55" i="5"/>
  <c r="CY816" i="5"/>
  <c r="CX816" i="5"/>
  <c r="CX587" i="5"/>
  <c r="CZ587" i="5" s="1"/>
  <c r="CZ61" i="5"/>
  <c r="CX383" i="5"/>
  <c r="CZ383" i="5" s="1"/>
  <c r="CY383" i="5"/>
  <c r="CY354" i="5"/>
  <c r="CY163" i="5"/>
  <c r="CX163" i="5"/>
  <c r="CZ163" i="5" s="1"/>
  <c r="CY195" i="5"/>
  <c r="DA195" i="5" s="1"/>
  <c r="CX195" i="5"/>
  <c r="CZ195" i="5" s="1"/>
  <c r="CZ345" i="5"/>
  <c r="CY728" i="5"/>
  <c r="DA728" i="5" s="1"/>
  <c r="CX728" i="5"/>
  <c r="CZ728" i="5" s="1"/>
  <c r="CY886" i="5"/>
  <c r="DA31" i="5"/>
  <c r="DA664" i="5"/>
  <c r="CZ298" i="5"/>
  <c r="CG246" i="5"/>
  <c r="CH246" i="5" s="1"/>
  <c r="CE246" i="5"/>
  <c r="CX390" i="5"/>
  <c r="CZ390" i="5" s="1"/>
  <c r="CY390" i="5"/>
  <c r="CQ775" i="5"/>
  <c r="CP775" i="5"/>
  <c r="CY446" i="5"/>
  <c r="CX446" i="5"/>
  <c r="CZ446" i="5" s="1"/>
  <c r="CY226" i="5"/>
  <c r="CX226" i="5"/>
  <c r="CQ467" i="5"/>
  <c r="CP467" i="5"/>
  <c r="CZ467" i="5" s="1"/>
  <c r="CQ855" i="5"/>
  <c r="CP855" i="5"/>
  <c r="CY120" i="5"/>
  <c r="CY279" i="5"/>
  <c r="DA279" i="5" s="1"/>
  <c r="CX279" i="5"/>
  <c r="CZ279" i="5" s="1"/>
  <c r="CY493" i="5"/>
  <c r="CX493" i="5"/>
  <c r="CQ423" i="5"/>
  <c r="CY484" i="5"/>
  <c r="CX484" i="5"/>
  <c r="CZ484" i="5" s="1"/>
  <c r="DA125" i="5"/>
  <c r="CX981" i="5"/>
  <c r="CY981" i="5"/>
  <c r="CX885" i="5"/>
  <c r="CQ107" i="5"/>
  <c r="CP107" i="5"/>
  <c r="DA450" i="5"/>
  <c r="CY901" i="5"/>
  <c r="CY254" i="5"/>
  <c r="CX254" i="5"/>
  <c r="CX605" i="5"/>
  <c r="CZ605" i="5" s="1"/>
  <c r="CX668" i="5"/>
  <c r="CY668" i="5"/>
  <c r="DA668" i="5" s="1"/>
  <c r="CP329" i="5"/>
  <c r="CZ329" i="5" s="1"/>
  <c r="CY958" i="5"/>
  <c r="CX958" i="5"/>
  <c r="CZ958" i="5" s="1"/>
  <c r="CY951" i="5"/>
  <c r="CX951" i="5"/>
  <c r="CZ951" i="5" s="1"/>
  <c r="DA657" i="5"/>
  <c r="CQ498" i="5"/>
  <c r="CX7" i="5"/>
  <c r="CZ7" i="5" s="1"/>
  <c r="CY7" i="5"/>
  <c r="CY711" i="5"/>
  <c r="CX711" i="5"/>
  <c r="CZ711" i="5" s="1"/>
  <c r="CX805" i="5"/>
  <c r="CY805" i="5"/>
  <c r="DA805" i="5" s="1"/>
  <c r="CX537" i="5"/>
  <c r="CP842" i="5"/>
  <c r="CQ842" i="5"/>
  <c r="CY799" i="5"/>
  <c r="CP972" i="5"/>
  <c r="CY425" i="5"/>
  <c r="CX54" i="5"/>
  <c r="CX787" i="5"/>
  <c r="CZ787" i="5" s="1"/>
  <c r="CY855" i="5"/>
  <c r="CX855" i="5"/>
  <c r="CY14" i="5"/>
  <c r="DA14" i="5" s="1"/>
  <c r="CQ686" i="5"/>
  <c r="CP686" i="5"/>
  <c r="CZ686" i="5" s="1"/>
  <c r="CQ864" i="5"/>
  <c r="CP864" i="5"/>
  <c r="CY204" i="5"/>
  <c r="CX204" i="5"/>
  <c r="CY659" i="5"/>
  <c r="CX659" i="5"/>
  <c r="DA734" i="5"/>
  <c r="DA524" i="5"/>
  <c r="DA740" i="5"/>
  <c r="CZ188" i="5"/>
  <c r="CQ419" i="5"/>
  <c r="CX631" i="5"/>
  <c r="CZ631" i="5" s="1"/>
  <c r="CX387" i="5"/>
  <c r="CQ48" i="5"/>
  <c r="CP48" i="5"/>
  <c r="CQ849" i="5"/>
  <c r="CP849" i="5"/>
  <c r="CZ849" i="5" s="1"/>
  <c r="CQ796" i="5"/>
  <c r="CP796" i="5"/>
  <c r="CZ796" i="5" s="1"/>
  <c r="CX261" i="5"/>
  <c r="CZ261" i="5" s="1"/>
  <c r="CX653" i="5"/>
  <c r="CZ653" i="5" s="1"/>
  <c r="DB653" i="5" s="1"/>
  <c r="CZ829" i="5"/>
  <c r="DB829" i="5" s="1"/>
  <c r="DA410" i="5"/>
  <c r="DB410" i="5" s="1"/>
  <c r="CY73" i="5"/>
  <c r="CX73" i="5"/>
  <c r="CY101" i="5"/>
  <c r="CX101" i="5"/>
  <c r="CZ101" i="5" s="1"/>
  <c r="CX583" i="5"/>
  <c r="CY444" i="5"/>
  <c r="CX444" i="5"/>
  <c r="CP861" i="5"/>
  <c r="CX783" i="5"/>
  <c r="CZ783" i="5" s="1"/>
  <c r="DB783" i="5" s="1"/>
  <c r="CX316" i="5"/>
  <c r="CZ316" i="5" s="1"/>
  <c r="CY417" i="5"/>
  <c r="CX417" i="5"/>
  <c r="CZ417" i="5" s="1"/>
  <c r="CX937" i="5"/>
  <c r="CZ937" i="5" s="1"/>
  <c r="CY937" i="5"/>
  <c r="CY839" i="5"/>
  <c r="CX839" i="5"/>
  <c r="CZ839" i="5" s="1"/>
  <c r="CY38" i="5"/>
  <c r="CQ262" i="5"/>
  <c r="CP262" i="5"/>
  <c r="CQ18" i="5"/>
  <c r="CP18" i="5"/>
  <c r="CZ18" i="5" s="1"/>
  <c r="CQ933" i="5"/>
  <c r="CP933" i="5"/>
  <c r="CQ424" i="5"/>
  <c r="CP424" i="5"/>
  <c r="CQ687" i="5"/>
  <c r="CP687" i="5"/>
  <c r="CZ687" i="5" s="1"/>
  <c r="CP702" i="5"/>
  <c r="CZ702" i="5" s="1"/>
  <c r="CQ702" i="5"/>
  <c r="CH767" i="5"/>
  <c r="CH138" i="5"/>
  <c r="CH426" i="5"/>
  <c r="CH753" i="5"/>
  <c r="CH915" i="5"/>
  <c r="CH697" i="5"/>
  <c r="CH553" i="5"/>
  <c r="CH726" i="5"/>
  <c r="CH842" i="5"/>
  <c r="CH453" i="5"/>
  <c r="CH878" i="5"/>
  <c r="CH662" i="5"/>
  <c r="CH24" i="5"/>
  <c r="CH22" i="5"/>
  <c r="CH282" i="5"/>
  <c r="CH696" i="5"/>
  <c r="CH566" i="5"/>
  <c r="CH848" i="5"/>
  <c r="CH459" i="5"/>
  <c r="CH757" i="5"/>
  <c r="CH51" i="5"/>
  <c r="CH461" i="5"/>
  <c r="CH713" i="5"/>
  <c r="CH550" i="5"/>
  <c r="CH555" i="5"/>
  <c r="CH499" i="5"/>
  <c r="CH556" i="5"/>
  <c r="CH821" i="5"/>
  <c r="CH485" i="5"/>
  <c r="CH594" i="5"/>
  <c r="CH825" i="5"/>
  <c r="CH510" i="5"/>
  <c r="CH304" i="5"/>
  <c r="CH103" i="5"/>
  <c r="CH493" i="5"/>
  <c r="CH10" i="5"/>
  <c r="CH460" i="5"/>
  <c r="CH292" i="5"/>
  <c r="CH423" i="5"/>
  <c r="CH46" i="5"/>
  <c r="CH528" i="5"/>
  <c r="CH229" i="5"/>
  <c r="CH299" i="5"/>
  <c r="CH250" i="5"/>
  <c r="CH815" i="5"/>
  <c r="CH576" i="5"/>
  <c r="CH599" i="5"/>
  <c r="CH691" i="5"/>
  <c r="CH241" i="5"/>
  <c r="CH565" i="5"/>
  <c r="CH695" i="5"/>
  <c r="CH828" i="5"/>
  <c r="CH955" i="5"/>
  <c r="CH936" i="5"/>
  <c r="CH541" i="5"/>
  <c r="CH386" i="5"/>
  <c r="CH897" i="5"/>
  <c r="CH67" i="5"/>
  <c r="CH339" i="5"/>
  <c r="CH512" i="5"/>
  <c r="CH54" i="5"/>
  <c r="CH307" i="5"/>
  <c r="CH608" i="5"/>
  <c r="CH177" i="5"/>
  <c r="CH921" i="5"/>
  <c r="CH836" i="5"/>
  <c r="CH536" i="5"/>
  <c r="CH445" i="5"/>
  <c r="CH980" i="5"/>
  <c r="CH68" i="5"/>
  <c r="CH943" i="5"/>
  <c r="CH607" i="5"/>
  <c r="CH36" i="5"/>
  <c r="CH296" i="5"/>
  <c r="CH371" i="5"/>
  <c r="CH32" i="5"/>
  <c r="CH111" i="5"/>
  <c r="CH381" i="5"/>
  <c r="CH387" i="5"/>
  <c r="CH75" i="5"/>
  <c r="CH685" i="5"/>
  <c r="CH577" i="5"/>
  <c r="CH238" i="5"/>
  <c r="CH983" i="5"/>
  <c r="CH545" i="5"/>
  <c r="CH204" i="5"/>
  <c r="CH690" i="5"/>
  <c r="CH755" i="5"/>
  <c r="CH544" i="5"/>
  <c r="CH471" i="5"/>
  <c r="CH846" i="5"/>
  <c r="CH97" i="5"/>
  <c r="CH613" i="5"/>
  <c r="CH731" i="5"/>
  <c r="CZ8" i="5" l="1"/>
  <c r="DE323" i="5"/>
  <c r="DF323" i="5"/>
  <c r="DE606" i="5"/>
  <c r="DF606" i="5"/>
  <c r="DF72" i="5"/>
  <c r="DE72" i="5"/>
  <c r="DA943" i="5"/>
  <c r="DE943" i="5"/>
  <c r="DF943" i="5"/>
  <c r="DA889" i="5"/>
  <c r="DE889" i="5"/>
  <c r="DF889" i="5"/>
  <c r="DA268" i="5"/>
  <c r="DE268" i="5"/>
  <c r="DF268" i="5"/>
  <c r="DA900" i="5"/>
  <c r="DF900" i="5"/>
  <c r="DE900" i="5"/>
  <c r="DA644" i="5"/>
  <c r="DF644" i="5"/>
  <c r="DE644" i="5"/>
  <c r="DA915" i="5"/>
  <c r="DF915" i="5"/>
  <c r="DE915" i="5"/>
  <c r="DA843" i="5"/>
  <c r="DF843" i="5"/>
  <c r="DE843" i="5"/>
  <c r="DA457" i="5"/>
  <c r="DF457" i="5"/>
  <c r="DE457" i="5"/>
  <c r="DA33" i="5"/>
  <c r="DF33" i="5"/>
  <c r="DE33" i="5"/>
  <c r="DA702" i="5"/>
  <c r="DF702" i="5"/>
  <c r="DE702" i="5"/>
  <c r="DF670" i="5"/>
  <c r="DE670" i="5"/>
  <c r="DA542" i="5"/>
  <c r="DE542" i="5"/>
  <c r="DF542" i="5"/>
  <c r="DA313" i="5"/>
  <c r="DF313" i="5"/>
  <c r="DE313" i="5"/>
  <c r="DA406" i="5"/>
  <c r="DF406" i="5"/>
  <c r="DE406" i="5"/>
  <c r="DA4" i="5"/>
  <c r="DF4" i="5"/>
  <c r="DE4" i="5"/>
  <c r="DA380" i="5"/>
  <c r="DF380" i="5"/>
  <c r="DE380" i="5"/>
  <c r="DF66" i="5"/>
  <c r="DE66" i="5"/>
  <c r="DA49" i="5"/>
  <c r="DF49" i="5"/>
  <c r="DE49" i="5"/>
  <c r="DF816" i="5"/>
  <c r="DE816" i="5"/>
  <c r="DF249" i="5"/>
  <c r="DE249" i="5"/>
  <c r="DA750" i="5"/>
  <c r="DE750" i="5"/>
  <c r="DF750" i="5"/>
  <c r="DA739" i="5"/>
  <c r="DE739" i="5"/>
  <c r="DF739" i="5"/>
  <c r="DF811" i="5"/>
  <c r="DE811" i="5"/>
  <c r="DA566" i="5"/>
  <c r="DE566" i="5"/>
  <c r="DF566" i="5"/>
  <c r="DA812" i="5"/>
  <c r="DF812" i="5"/>
  <c r="DE812" i="5"/>
  <c r="DA65" i="5"/>
  <c r="DF65" i="5"/>
  <c r="DE65" i="5"/>
  <c r="DE736" i="5"/>
  <c r="DF736" i="5"/>
  <c r="DF146" i="5"/>
  <c r="DE146" i="5"/>
  <c r="DE97" i="5"/>
  <c r="DF97" i="5"/>
  <c r="DA379" i="5"/>
  <c r="DE379" i="5"/>
  <c r="DF379" i="5"/>
  <c r="DA713" i="5"/>
  <c r="DF713" i="5"/>
  <c r="DE713" i="5"/>
  <c r="DE86" i="5"/>
  <c r="DF86" i="5"/>
  <c r="DF452" i="5"/>
  <c r="DE452" i="5"/>
  <c r="DA937" i="5"/>
  <c r="DE937" i="5"/>
  <c r="CZ668" i="5"/>
  <c r="DA197" i="5"/>
  <c r="DF197" i="5"/>
  <c r="DE197" i="5"/>
  <c r="DA233" i="5"/>
  <c r="DF233" i="5"/>
  <c r="DE233" i="5"/>
  <c r="DA382" i="5"/>
  <c r="DE382" i="5"/>
  <c r="DF382" i="5"/>
  <c r="DA603" i="5"/>
  <c r="DF603" i="5"/>
  <c r="DE603" i="5"/>
  <c r="DF974" i="5"/>
  <c r="DE974" i="5"/>
  <c r="CZ254" i="5"/>
  <c r="DF85" i="5"/>
  <c r="DE85" i="5"/>
  <c r="DA727" i="5"/>
  <c r="DF727" i="5"/>
  <c r="DE727" i="5"/>
  <c r="DA578" i="5"/>
  <c r="DF578" i="5"/>
  <c r="DE578" i="5"/>
  <c r="DA944" i="5"/>
  <c r="DF944" i="5"/>
  <c r="DE944" i="5"/>
  <c r="DA731" i="5"/>
  <c r="DF731" i="5"/>
  <c r="DE731" i="5"/>
  <c r="DA744" i="5"/>
  <c r="DE744" i="5"/>
  <c r="DF744" i="5"/>
  <c r="DA208" i="5"/>
  <c r="DF208" i="5"/>
  <c r="DE208" i="5"/>
  <c r="DA964" i="5"/>
  <c r="DF964" i="5"/>
  <c r="DE964" i="5"/>
  <c r="DA922" i="5"/>
  <c r="DF922" i="5"/>
  <c r="DE922" i="5"/>
  <c r="DA122" i="5"/>
  <c r="DF122" i="5"/>
  <c r="DE122" i="5"/>
  <c r="DF458" i="5"/>
  <c r="DE458" i="5"/>
  <c r="DA559" i="5"/>
  <c r="DF559" i="5"/>
  <c r="DE559" i="5"/>
  <c r="DF709" i="5"/>
  <c r="DE709" i="5"/>
  <c r="DA188" i="5"/>
  <c r="DF188" i="5"/>
  <c r="DE188" i="5"/>
  <c r="DA196" i="5"/>
  <c r="DE196" i="5"/>
  <c r="DF196" i="5"/>
  <c r="DA418" i="5"/>
  <c r="DF418" i="5"/>
  <c r="DE418" i="5"/>
  <c r="DF776" i="5"/>
  <c r="DE776" i="5"/>
  <c r="DE827" i="5"/>
  <c r="DF827" i="5"/>
  <c r="DE523" i="5"/>
  <c r="DF523" i="5"/>
  <c r="DF407" i="5"/>
  <c r="DE407" i="5"/>
  <c r="DA886" i="5"/>
  <c r="DF886" i="5"/>
  <c r="DE886" i="5"/>
  <c r="DA567" i="5"/>
  <c r="DF567" i="5"/>
  <c r="DE567" i="5"/>
  <c r="DF274" i="5"/>
  <c r="DE274" i="5"/>
  <c r="DE288" i="5"/>
  <c r="DF288" i="5"/>
  <c r="DA495" i="5"/>
  <c r="DE495" i="5"/>
  <c r="DF495" i="5"/>
  <c r="DF576" i="5"/>
  <c r="DE576" i="5"/>
  <c r="DA564" i="5"/>
  <c r="DF564" i="5"/>
  <c r="DE564" i="5"/>
  <c r="DA331" i="5"/>
  <c r="DE331" i="5"/>
  <c r="DF331" i="5"/>
  <c r="DE329" i="5"/>
  <c r="DF329" i="5"/>
  <c r="DA960" i="5"/>
  <c r="DE960" i="5"/>
  <c r="DF960" i="5"/>
  <c r="DF56" i="5"/>
  <c r="DE56" i="5"/>
  <c r="DA321" i="5"/>
  <c r="DF321" i="5"/>
  <c r="DF42" i="5"/>
  <c r="DF619" i="5"/>
  <c r="DE619" i="5"/>
  <c r="DA186" i="5"/>
  <c r="DE186" i="5"/>
  <c r="DF186" i="5"/>
  <c r="DE347" i="5"/>
  <c r="DF347" i="5"/>
  <c r="DA347" i="5"/>
  <c r="DF763" i="5"/>
  <c r="DE763" i="5"/>
  <c r="DE510" i="5"/>
  <c r="DF510" i="5"/>
  <c r="DF64" i="5"/>
  <c r="DE64" i="5"/>
  <c r="DA272" i="5"/>
  <c r="DF272" i="5"/>
  <c r="DE272" i="5"/>
  <c r="DA364" i="5"/>
  <c r="DE364" i="5"/>
  <c r="DF364" i="5"/>
  <c r="DA632" i="5"/>
  <c r="DF632" i="5"/>
  <c r="DE632" i="5"/>
  <c r="DA795" i="5"/>
  <c r="DF795" i="5"/>
  <c r="DE795" i="5"/>
  <c r="DA766" i="5"/>
  <c r="DF766" i="5"/>
  <c r="DE766" i="5"/>
  <c r="DA723" i="5"/>
  <c r="DF723" i="5"/>
  <c r="DE723" i="5"/>
  <c r="DA181" i="5"/>
  <c r="DE181" i="5"/>
  <c r="DF181" i="5"/>
  <c r="DA950" i="5"/>
  <c r="DF950" i="5"/>
  <c r="DE950" i="5"/>
  <c r="DF855" i="5"/>
  <c r="DE855" i="5"/>
  <c r="DF803" i="5"/>
  <c r="DE803" i="5"/>
  <c r="DA718" i="5"/>
  <c r="DF718" i="5"/>
  <c r="DE718" i="5"/>
  <c r="DA946" i="5"/>
  <c r="DF946" i="5"/>
  <c r="DE946" i="5"/>
  <c r="DA362" i="5"/>
  <c r="DF362" i="5"/>
  <c r="DE362" i="5"/>
  <c r="DA424" i="5"/>
  <c r="DF424" i="5"/>
  <c r="DE424" i="5"/>
  <c r="DA686" i="5"/>
  <c r="DF686" i="5"/>
  <c r="DE686" i="5"/>
  <c r="DA7" i="5"/>
  <c r="DF7" i="5"/>
  <c r="DE7" i="5"/>
  <c r="DA9" i="5"/>
  <c r="DE9" i="5"/>
  <c r="DF9" i="5"/>
  <c r="DF247" i="5"/>
  <c r="DE247" i="5"/>
  <c r="DA873" i="5"/>
  <c r="DF873" i="5"/>
  <c r="DE873" i="5"/>
  <c r="DF426" i="5"/>
  <c r="DE426" i="5"/>
  <c r="DA868" i="5"/>
  <c r="DF868" i="5"/>
  <c r="DE868" i="5"/>
  <c r="DA863" i="5"/>
  <c r="DF863" i="5"/>
  <c r="DE863" i="5"/>
  <c r="DA283" i="5"/>
  <c r="DB283" i="5" s="1"/>
  <c r="DF283" i="5"/>
  <c r="DE283" i="5"/>
  <c r="DA203" i="5"/>
  <c r="DF203" i="5"/>
  <c r="DE203" i="5"/>
  <c r="DF155" i="5"/>
  <c r="DE155" i="5"/>
  <c r="DA143" i="5"/>
  <c r="DF143" i="5"/>
  <c r="DE143" i="5"/>
  <c r="DA497" i="5"/>
  <c r="DF497" i="5"/>
  <c r="DE497" i="5"/>
  <c r="DE271" i="5"/>
  <c r="DF271" i="5"/>
  <c r="DA248" i="5"/>
  <c r="DB248" i="5" s="1"/>
  <c r="DF248" i="5"/>
  <c r="DE248" i="5"/>
  <c r="DA979" i="5"/>
  <c r="DF979" i="5"/>
  <c r="DE979" i="5"/>
  <c r="DA923" i="5"/>
  <c r="DF923" i="5"/>
  <c r="DE923" i="5"/>
  <c r="DA814" i="5"/>
  <c r="DF814" i="5"/>
  <c r="DE814" i="5"/>
  <c r="DA834" i="5"/>
  <c r="DF834" i="5"/>
  <c r="DE834" i="5"/>
  <c r="DF54" i="5"/>
  <c r="DE54" i="5"/>
  <c r="DA849" i="5"/>
  <c r="DF849" i="5"/>
  <c r="DE849" i="5"/>
  <c r="DA711" i="5"/>
  <c r="DE711" i="5"/>
  <c r="DF711" i="5"/>
  <c r="DA608" i="5"/>
  <c r="DF608" i="5"/>
  <c r="DE608" i="5"/>
  <c r="DA625" i="5"/>
  <c r="DF625" i="5"/>
  <c r="DE625" i="5"/>
  <c r="DF758" i="5"/>
  <c r="DE758" i="5"/>
  <c r="DA296" i="5"/>
  <c r="DB296" i="5" s="1"/>
  <c r="DF296" i="5"/>
  <c r="DE296" i="5"/>
  <c r="DA593" i="5"/>
  <c r="DE593" i="5"/>
  <c r="DF593" i="5"/>
  <c r="DA630" i="5"/>
  <c r="DE630" i="5"/>
  <c r="DF630" i="5"/>
  <c r="DF852" i="5"/>
  <c r="DE852" i="5"/>
  <c r="DF870" i="5"/>
  <c r="DE870" i="5"/>
  <c r="DA429" i="5"/>
  <c r="DF429" i="5"/>
  <c r="DE429" i="5"/>
  <c r="DA385" i="5"/>
  <c r="DB385" i="5" s="1"/>
  <c r="DF385" i="5"/>
  <c r="DE385" i="5"/>
  <c r="DA986" i="5"/>
  <c r="DF986" i="5"/>
  <c r="DE986" i="5"/>
  <c r="DA148" i="5"/>
  <c r="DE148" i="5"/>
  <c r="DF148" i="5"/>
  <c r="DA875" i="5"/>
  <c r="DF875" i="5"/>
  <c r="DE875" i="5"/>
  <c r="DA287" i="5"/>
  <c r="DF287" i="5"/>
  <c r="DE287" i="5"/>
  <c r="DF821" i="5"/>
  <c r="DE821" i="5"/>
  <c r="DF69" i="5"/>
  <c r="DE69" i="5"/>
  <c r="DA547" i="5"/>
  <c r="DE547" i="5"/>
  <c r="DF547" i="5"/>
  <c r="DE504" i="5"/>
  <c r="DF504" i="5"/>
  <c r="DF396" i="5"/>
  <c r="DE396" i="5"/>
  <c r="DA669" i="5"/>
  <c r="DE669" i="5"/>
  <c r="DF669" i="5"/>
  <c r="DA878" i="5"/>
  <c r="DF878" i="5"/>
  <c r="DE878" i="5"/>
  <c r="DA546" i="5"/>
  <c r="DF546" i="5"/>
  <c r="DE546" i="5"/>
  <c r="DF541" i="5"/>
  <c r="DE541" i="5"/>
  <c r="DA662" i="5"/>
  <c r="DF662" i="5"/>
  <c r="DE662" i="5"/>
  <c r="DF342" i="5"/>
  <c r="DE342" i="5"/>
  <c r="DE211" i="5"/>
  <c r="DA486" i="5"/>
  <c r="DF486" i="5"/>
  <c r="DE486" i="5"/>
  <c r="DA802" i="5"/>
  <c r="DF802" i="5"/>
  <c r="DE802" i="5"/>
  <c r="DA697" i="5"/>
  <c r="DE697" i="5"/>
  <c r="DF697" i="5"/>
  <c r="DA74" i="5"/>
  <c r="DF74" i="5"/>
  <c r="DE74" i="5"/>
  <c r="DF882" i="5"/>
  <c r="DE882" i="5"/>
  <c r="DF250" i="5"/>
  <c r="DE250" i="5"/>
  <c r="DF39" i="5"/>
  <c r="DE39" i="5"/>
  <c r="DE174" i="5"/>
  <c r="DF174" i="5"/>
  <c r="DA463" i="5"/>
  <c r="DF463" i="5"/>
  <c r="DE463" i="5"/>
  <c r="DA108" i="5"/>
  <c r="DE108" i="5"/>
  <c r="DF108" i="5"/>
  <c r="DA588" i="5"/>
  <c r="DF588" i="5"/>
  <c r="DE588" i="5"/>
  <c r="DF560" i="5"/>
  <c r="DE560" i="5"/>
  <c r="DA598" i="5"/>
  <c r="DF598" i="5"/>
  <c r="DE598" i="5"/>
  <c r="DA650" i="5"/>
  <c r="DF650" i="5"/>
  <c r="DE650" i="5"/>
  <c r="DF35" i="5"/>
  <c r="DA501" i="5"/>
  <c r="DE501" i="5"/>
  <c r="DF501" i="5"/>
  <c r="DA692" i="5"/>
  <c r="DF692" i="5"/>
  <c r="DE692" i="5"/>
  <c r="DF841" i="5"/>
  <c r="DE841" i="5"/>
  <c r="DF761" i="5"/>
  <c r="DE761" i="5"/>
  <c r="DF862" i="5"/>
  <c r="DE862" i="5"/>
  <c r="DF373" i="5"/>
  <c r="DE373" i="5"/>
  <c r="DA892" i="5"/>
  <c r="DF892" i="5"/>
  <c r="DE892" i="5"/>
  <c r="DA481" i="5"/>
  <c r="DF481" i="5"/>
  <c r="DE481" i="5"/>
  <c r="DF916" i="5"/>
  <c r="DE916" i="5"/>
  <c r="DA916" i="5"/>
  <c r="DE466" i="5"/>
  <c r="DA466" i="5"/>
  <c r="DF466" i="5"/>
  <c r="DA207" i="5"/>
  <c r="DF207" i="5"/>
  <c r="DE207" i="5"/>
  <c r="DA431" i="5"/>
  <c r="DB431" i="5" s="1"/>
  <c r="DF431" i="5"/>
  <c r="DE431" i="5"/>
  <c r="DE565" i="5"/>
  <c r="DF565" i="5"/>
  <c r="DA499" i="5"/>
  <c r="DE499" i="5"/>
  <c r="DF499" i="5"/>
  <c r="DA724" i="5"/>
  <c r="DB724" i="5" s="1"/>
  <c r="DE724" i="5"/>
  <c r="DF724" i="5"/>
  <c r="DA62" i="5"/>
  <c r="DF62" i="5"/>
  <c r="DE62" i="5"/>
  <c r="DA474" i="5"/>
  <c r="DE474" i="5"/>
  <c r="DF474" i="5"/>
  <c r="DA292" i="5"/>
  <c r="DE292" i="5"/>
  <c r="DF292" i="5"/>
  <c r="DA780" i="5"/>
  <c r="DE780" i="5"/>
  <c r="DF780" i="5"/>
  <c r="DF722" i="5"/>
  <c r="DE722" i="5"/>
  <c r="DF111" i="5"/>
  <c r="DE111" i="5"/>
  <c r="DA838" i="5"/>
  <c r="DB838" i="5" s="1"/>
  <c r="DF838" i="5"/>
  <c r="DE838" i="5"/>
  <c r="DA127" i="5"/>
  <c r="DF127" i="5"/>
  <c r="DE127" i="5"/>
  <c r="DF637" i="5"/>
  <c r="DE637" i="5"/>
  <c r="DE231" i="5"/>
  <c r="DF231" i="5"/>
  <c r="DA77" i="5"/>
  <c r="DF77" i="5"/>
  <c r="DE77" i="5"/>
  <c r="DA83" i="5"/>
  <c r="DF83" i="5"/>
  <c r="DE83" i="5"/>
  <c r="DF145" i="5"/>
  <c r="DE145" i="5"/>
  <c r="DA553" i="5"/>
  <c r="DE553" i="5"/>
  <c r="DF553" i="5"/>
  <c r="DF850" i="5"/>
  <c r="DE850" i="5"/>
  <c r="DA189" i="5"/>
  <c r="DB189" i="5" s="1"/>
  <c r="DF189" i="5"/>
  <c r="DE189" i="5"/>
  <c r="DF543" i="5"/>
  <c r="DE543" i="5"/>
  <c r="DA715" i="5"/>
  <c r="DF715" i="5"/>
  <c r="DE715" i="5"/>
  <c r="DA674" i="5"/>
  <c r="DF674" i="5"/>
  <c r="DE674" i="5"/>
  <c r="DF482" i="5"/>
  <c r="DE482" i="5"/>
  <c r="DA961" i="5"/>
  <c r="DE961" i="5"/>
  <c r="DF961" i="5"/>
  <c r="DF981" i="5"/>
  <c r="DE981" i="5"/>
  <c r="DA549" i="5"/>
  <c r="DF549" i="5"/>
  <c r="DE549" i="5"/>
  <c r="DF50" i="5"/>
  <c r="DE50" i="5"/>
  <c r="DA435" i="5"/>
  <c r="DE435" i="5"/>
  <c r="DF435" i="5"/>
  <c r="DA294" i="5"/>
  <c r="DE294" i="5"/>
  <c r="DF294" i="5"/>
  <c r="DA442" i="5"/>
  <c r="DE442" i="5"/>
  <c r="DF442" i="5"/>
  <c r="DA403" i="5"/>
  <c r="DB403" i="5" s="1"/>
  <c r="DE403" i="5"/>
  <c r="DF403" i="5"/>
  <c r="DA291" i="5"/>
  <c r="DE291" i="5"/>
  <c r="DF291" i="5"/>
  <c r="DE204" i="5"/>
  <c r="DF204" i="5"/>
  <c r="DA47" i="5"/>
  <c r="DF47" i="5"/>
  <c r="DE47" i="5"/>
  <c r="DA494" i="5"/>
  <c r="DF494" i="5"/>
  <c r="DE494" i="5"/>
  <c r="DA860" i="5"/>
  <c r="DF860" i="5"/>
  <c r="DE860" i="5"/>
  <c r="DA786" i="5"/>
  <c r="DF786" i="5"/>
  <c r="DE786" i="5"/>
  <c r="DA87" i="5"/>
  <c r="DF87" i="5"/>
  <c r="DE87" i="5"/>
  <c r="DA135" i="5"/>
  <c r="DF135" i="5"/>
  <c r="DE135" i="5"/>
  <c r="DF907" i="5"/>
  <c r="DE907" i="5"/>
  <c r="DA434" i="5"/>
  <c r="DE434" i="5"/>
  <c r="DF434" i="5"/>
  <c r="DA151" i="5"/>
  <c r="DF151" i="5"/>
  <c r="DE151" i="5"/>
  <c r="DA430" i="5"/>
  <c r="DE430" i="5"/>
  <c r="DF430" i="5"/>
  <c r="DE361" i="5"/>
  <c r="DA361" i="5"/>
  <c r="DF361" i="5"/>
  <c r="DA498" i="5"/>
  <c r="DF498" i="5"/>
  <c r="DE498" i="5"/>
  <c r="DA921" i="5"/>
  <c r="DE921" i="5"/>
  <c r="DF921" i="5"/>
  <c r="DA101" i="5"/>
  <c r="DE101" i="5"/>
  <c r="DF101" i="5"/>
  <c r="DA951" i="5"/>
  <c r="DF951" i="5"/>
  <c r="DE951" i="5"/>
  <c r="DA618" i="5"/>
  <c r="DF618" i="5"/>
  <c r="DE618" i="5"/>
  <c r="DA41" i="5"/>
  <c r="DF41" i="5"/>
  <c r="DE41" i="5"/>
  <c r="DF897" i="5"/>
  <c r="DE897" i="5"/>
  <c r="DA153" i="5"/>
  <c r="DE153" i="5"/>
  <c r="DF153" i="5"/>
  <c r="DA516" i="5"/>
  <c r="DF516" i="5"/>
  <c r="DE516" i="5"/>
  <c r="DA229" i="5"/>
  <c r="DE229" i="5"/>
  <c r="DF229" i="5"/>
  <c r="DA433" i="5"/>
  <c r="DF433" i="5"/>
  <c r="DE433" i="5"/>
  <c r="DA737" i="5"/>
  <c r="DE737" i="5"/>
  <c r="DF737" i="5"/>
  <c r="DF657" i="5"/>
  <c r="DE657" i="5"/>
  <c r="DA340" i="5"/>
  <c r="DF340" i="5"/>
  <c r="DE340" i="5"/>
  <c r="DA726" i="5"/>
  <c r="DB726" i="5" s="1"/>
  <c r="DF726" i="5"/>
  <c r="DE726" i="5"/>
  <c r="DA164" i="5"/>
  <c r="DE164" i="5"/>
  <c r="DF164" i="5"/>
  <c r="DA561" i="5"/>
  <c r="DE561" i="5"/>
  <c r="DF561" i="5"/>
  <c r="DA222" i="5"/>
  <c r="DF222" i="5"/>
  <c r="DE222" i="5"/>
  <c r="DF799" i="5"/>
  <c r="DE799" i="5"/>
  <c r="DA360" i="5"/>
  <c r="DE360" i="5"/>
  <c r="DF360" i="5"/>
  <c r="DA800" i="5"/>
  <c r="DF800" i="5"/>
  <c r="DE800" i="5"/>
  <c r="DE238" i="5"/>
  <c r="DF238" i="5"/>
  <c r="DF580" i="5"/>
  <c r="DA580" i="5"/>
  <c r="DE580" i="5"/>
  <c r="DB442" i="5"/>
  <c r="DA454" i="5"/>
  <c r="DB454" i="5" s="1"/>
  <c r="DF454" i="5"/>
  <c r="DE454" i="5"/>
  <c r="DF488" i="5"/>
  <c r="DF885" i="5"/>
  <c r="DE885" i="5"/>
  <c r="DA771" i="5"/>
  <c r="DB771" i="5" s="1"/>
  <c r="DE771" i="5"/>
  <c r="DF771" i="5"/>
  <c r="DA353" i="5"/>
  <c r="DE353" i="5"/>
  <c r="DF353" i="5"/>
  <c r="DA703" i="5"/>
  <c r="DF703" i="5"/>
  <c r="DE703" i="5"/>
  <c r="DA864" i="5"/>
  <c r="DF864" i="5"/>
  <c r="DE864" i="5"/>
  <c r="DA535" i="5"/>
  <c r="DF535" i="5"/>
  <c r="DE535" i="5"/>
  <c r="DA473" i="5"/>
  <c r="DE473" i="5"/>
  <c r="DF473" i="5"/>
  <c r="DF925" i="5"/>
  <c r="DE925" i="5"/>
  <c r="DF18" i="5"/>
  <c r="DE18" i="5"/>
  <c r="DA555" i="5"/>
  <c r="DE555" i="5"/>
  <c r="DF555" i="5"/>
  <c r="DA446" i="5"/>
  <c r="DE446" i="5"/>
  <c r="DF446" i="5"/>
  <c r="DA232" i="5"/>
  <c r="DF232" i="5"/>
  <c r="DE232" i="5"/>
  <c r="DE262" i="5"/>
  <c r="DF262" i="5"/>
  <c r="DA425" i="5"/>
  <c r="DF425" i="5"/>
  <c r="DE425" i="5"/>
  <c r="DA163" i="5"/>
  <c r="DE163" i="5"/>
  <c r="DF163" i="5"/>
  <c r="DA117" i="5"/>
  <c r="DE117" i="5"/>
  <c r="DF117" i="5"/>
  <c r="DA768" i="5"/>
  <c r="DF768" i="5"/>
  <c r="DE768" i="5"/>
  <c r="CZ478" i="5"/>
  <c r="DA140" i="5"/>
  <c r="DE140" i="5"/>
  <c r="DF140" i="5"/>
  <c r="DA352" i="5"/>
  <c r="DF352" i="5"/>
  <c r="DE352" i="5"/>
  <c r="DA874" i="5"/>
  <c r="DF874" i="5"/>
  <c r="DE874" i="5"/>
  <c r="DA152" i="5"/>
  <c r="DF152" i="5"/>
  <c r="DE152" i="5"/>
  <c r="DE822" i="5"/>
  <c r="DF822" i="5"/>
  <c r="DA645" i="5"/>
  <c r="DB645" i="5" s="1"/>
  <c r="DE645" i="5"/>
  <c r="DF645" i="5"/>
  <c r="DE46" i="5"/>
  <c r="DF46" i="5"/>
  <c r="DA260" i="5"/>
  <c r="DE260" i="5"/>
  <c r="DF260" i="5"/>
  <c r="DF307" i="5"/>
  <c r="DE307" i="5"/>
  <c r="DF613" i="5"/>
  <c r="DE613" i="5"/>
  <c r="DA447" i="5"/>
  <c r="DF447" i="5"/>
  <c r="DE447" i="5"/>
  <c r="DA303" i="5"/>
  <c r="DF303" i="5"/>
  <c r="DE303" i="5"/>
  <c r="DA273" i="5"/>
  <c r="DF273" i="5"/>
  <c r="DE273" i="5"/>
  <c r="DF210" i="5"/>
  <c r="DE210" i="5"/>
  <c r="DA679" i="5"/>
  <c r="DE679" i="5"/>
  <c r="DF679" i="5"/>
  <c r="DA490" i="5"/>
  <c r="DF490" i="5"/>
  <c r="DE490" i="5"/>
  <c r="DA888" i="5"/>
  <c r="DF888" i="5"/>
  <c r="DE888" i="5"/>
  <c r="DA72" i="5"/>
  <c r="DE574" i="5"/>
  <c r="DA574" i="5"/>
  <c r="DF574" i="5"/>
  <c r="DA626" i="5"/>
  <c r="DB626" i="5" s="1"/>
  <c r="DF626" i="5"/>
  <c r="DE626" i="5"/>
  <c r="DF198" i="5"/>
  <c r="DE198" i="5"/>
  <c r="DA404" i="5"/>
  <c r="DF404" i="5"/>
  <c r="DE404" i="5"/>
  <c r="DF577" i="5"/>
  <c r="DE577" i="5"/>
  <c r="DE176" i="5"/>
  <c r="DA244" i="5"/>
  <c r="DE244" i="5"/>
  <c r="DF244" i="5"/>
  <c r="DA980" i="5"/>
  <c r="DF980" i="5"/>
  <c r="DE980" i="5"/>
  <c r="DA840" i="5"/>
  <c r="DF840" i="5"/>
  <c r="DE840" i="5"/>
  <c r="DA227" i="5"/>
  <c r="DF227" i="5"/>
  <c r="DE227" i="5"/>
  <c r="DA667" i="5"/>
  <c r="DF667" i="5"/>
  <c r="DE667" i="5"/>
  <c r="DA901" i="5"/>
  <c r="DE901" i="5"/>
  <c r="DF901" i="5"/>
  <c r="DA684" i="5"/>
  <c r="DF684" i="5"/>
  <c r="DE684" i="5"/>
  <c r="DA381" i="5"/>
  <c r="DF381" i="5"/>
  <c r="DE381" i="5"/>
  <c r="DE315" i="5"/>
  <c r="DF315" i="5"/>
  <c r="DA904" i="5"/>
  <c r="DF904" i="5"/>
  <c r="DE904" i="5"/>
  <c r="DF937" i="5"/>
  <c r="DF138" i="5"/>
  <c r="DE138" i="5"/>
  <c r="DA5" i="5"/>
  <c r="DF5" i="5"/>
  <c r="DE5" i="5"/>
  <c r="DA38" i="5"/>
  <c r="DE38" i="5"/>
  <c r="DF38" i="5"/>
  <c r="DA958" i="5"/>
  <c r="DE958" i="5"/>
  <c r="DF958" i="5"/>
  <c r="DA484" i="5"/>
  <c r="DF484" i="5"/>
  <c r="DE484" i="5"/>
  <c r="DF775" i="5"/>
  <c r="DE775" i="5"/>
  <c r="DA354" i="5"/>
  <c r="DF354" i="5"/>
  <c r="DE354" i="5"/>
  <c r="DA583" i="5"/>
  <c r="DE583" i="5"/>
  <c r="DF583" i="5"/>
  <c r="DA286" i="5"/>
  <c r="DE286" i="5"/>
  <c r="DF286" i="5"/>
  <c r="DA947" i="5"/>
  <c r="DE947" i="5"/>
  <c r="DF947" i="5"/>
  <c r="DA61" i="5"/>
  <c r="DF61" i="5"/>
  <c r="DE61" i="5"/>
  <c r="DA978" i="5"/>
  <c r="DE978" i="5"/>
  <c r="DF978" i="5"/>
  <c r="DF453" i="5"/>
  <c r="DE453" i="5"/>
  <c r="DA865" i="5"/>
  <c r="DF865" i="5"/>
  <c r="DE865" i="5"/>
  <c r="DA245" i="5"/>
  <c r="DB245" i="5" s="1"/>
  <c r="DE245" i="5"/>
  <c r="DF245" i="5"/>
  <c r="DA82" i="5"/>
  <c r="DF82" i="5"/>
  <c r="DE82" i="5"/>
  <c r="DA831" i="5"/>
  <c r="DF831" i="5"/>
  <c r="DE831" i="5"/>
  <c r="DF193" i="5"/>
  <c r="DE193" i="5"/>
  <c r="DA641" i="5"/>
  <c r="DF641" i="5"/>
  <c r="DE641" i="5"/>
  <c r="DF599" i="5"/>
  <c r="DE599" i="5"/>
  <c r="DA52" i="5"/>
  <c r="DB52" i="5" s="1"/>
  <c r="DE52" i="5"/>
  <c r="DF52" i="5"/>
  <c r="DA351" i="5"/>
  <c r="DF351" i="5"/>
  <c r="DE351" i="5"/>
  <c r="DA158" i="5"/>
  <c r="DE158" i="5"/>
  <c r="DF158" i="5"/>
  <c r="DA96" i="5"/>
  <c r="DE96" i="5"/>
  <c r="DF96" i="5"/>
  <c r="DF909" i="5"/>
  <c r="DE909" i="5"/>
  <c r="DE748" i="5"/>
  <c r="DF748" i="5"/>
  <c r="DF36" i="5"/>
  <c r="DE36" i="5"/>
  <c r="DA68" i="5"/>
  <c r="DE68" i="5"/>
  <c r="DF68" i="5"/>
  <c r="DE142" i="5"/>
  <c r="DF142" i="5"/>
  <c r="DA848" i="5"/>
  <c r="DF848" i="5"/>
  <c r="DE848" i="5"/>
  <c r="DA502" i="5"/>
  <c r="DF502" i="5"/>
  <c r="DE502" i="5"/>
  <c r="DF607" i="5"/>
  <c r="DE607" i="5"/>
  <c r="DA413" i="5"/>
  <c r="DF413" i="5"/>
  <c r="DE413" i="5"/>
  <c r="DA503" i="5"/>
  <c r="DF503" i="5"/>
  <c r="DE503" i="5"/>
  <c r="DB188" i="5"/>
  <c r="DA423" i="5"/>
  <c r="DF423" i="5"/>
  <c r="DE423" i="5"/>
  <c r="DA390" i="5"/>
  <c r="DF390" i="5"/>
  <c r="DE390" i="5"/>
  <c r="DA383" i="5"/>
  <c r="DF383" i="5"/>
  <c r="DE383" i="5"/>
  <c r="DA165" i="5"/>
  <c r="DE165" i="5"/>
  <c r="DF165" i="5"/>
  <c r="DE665" i="5"/>
  <c r="DF665" i="5"/>
  <c r="DA392" i="5"/>
  <c r="DF392" i="5"/>
  <c r="DE392" i="5"/>
  <c r="DA823" i="5"/>
  <c r="DF823" i="5"/>
  <c r="DE823" i="5"/>
  <c r="DA707" i="5"/>
  <c r="DF707" i="5"/>
  <c r="DE707" i="5"/>
  <c r="DA228" i="5"/>
  <c r="DE228" i="5"/>
  <c r="DF228" i="5"/>
  <c r="DA420" i="5"/>
  <c r="DB420" i="5" s="1"/>
  <c r="DE420" i="5"/>
  <c r="DF420" i="5"/>
  <c r="DA357" i="5"/>
  <c r="DF357" i="5"/>
  <c r="DE357" i="5"/>
  <c r="DA585" i="5"/>
  <c r="DE585" i="5"/>
  <c r="DF585" i="5"/>
  <c r="DA37" i="5"/>
  <c r="DF37" i="5"/>
  <c r="DE37" i="5"/>
  <c r="DA168" i="5"/>
  <c r="DF168" i="5"/>
  <c r="DE168" i="5"/>
  <c r="DA216" i="5"/>
  <c r="DE216" i="5"/>
  <c r="DF216" i="5"/>
  <c r="DA428" i="5"/>
  <c r="DE428" i="5"/>
  <c r="DF428" i="5"/>
  <c r="DA710" i="5"/>
  <c r="DF710" i="5"/>
  <c r="DE710" i="5"/>
  <c r="DA310" i="5"/>
  <c r="DF310" i="5"/>
  <c r="DE310" i="5"/>
  <c r="DA808" i="5"/>
  <c r="DF808" i="5"/>
  <c r="DE808" i="5"/>
  <c r="DF734" i="5"/>
  <c r="DE734" i="5"/>
  <c r="DF929" i="5"/>
  <c r="DE929" i="5"/>
  <c r="DF299" i="5"/>
  <c r="DE299" i="5"/>
  <c r="DF887" i="5"/>
  <c r="DE887" i="5"/>
  <c r="DA417" i="5"/>
  <c r="DE417" i="5"/>
  <c r="DF417" i="5"/>
  <c r="DA522" i="5"/>
  <c r="DF522" i="5"/>
  <c r="DE522" i="5"/>
  <c r="DF389" i="5"/>
  <c r="DE389" i="5"/>
  <c r="DA589" i="5"/>
  <c r="DF589" i="5"/>
  <c r="DE589" i="5"/>
  <c r="DF386" i="5"/>
  <c r="DE386" i="5"/>
  <c r="DF478" i="5"/>
  <c r="DE478" i="5"/>
  <c r="DA634" i="5"/>
  <c r="DF634" i="5"/>
  <c r="DE634" i="5"/>
  <c r="DA318" i="5"/>
  <c r="DF318" i="5"/>
  <c r="DE318" i="5"/>
  <c r="DA839" i="5"/>
  <c r="DE839" i="5"/>
  <c r="DF839" i="5"/>
  <c r="DA842" i="5"/>
  <c r="DF842" i="5"/>
  <c r="DE842" i="5"/>
  <c r="DA781" i="5"/>
  <c r="DF781" i="5"/>
  <c r="DE781" i="5"/>
  <c r="DA393" i="5"/>
  <c r="DF393" i="5"/>
  <c r="DE393" i="5"/>
  <c r="DA187" i="5"/>
  <c r="DF187" i="5"/>
  <c r="DE187" i="5"/>
  <c r="DA75" i="5"/>
  <c r="DF75" i="5"/>
  <c r="DE75" i="5"/>
  <c r="DA90" i="5"/>
  <c r="DF90" i="5"/>
  <c r="DE90" i="5"/>
  <c r="DA337" i="5"/>
  <c r="DB337" i="5" s="1"/>
  <c r="DF337" i="5"/>
  <c r="DE337" i="5"/>
  <c r="DA106" i="5"/>
  <c r="DF106" i="5"/>
  <c r="DE106" i="5"/>
  <c r="DA609" i="5"/>
  <c r="DE609" i="5"/>
  <c r="DF609" i="5"/>
  <c r="DE805" i="5"/>
  <c r="DF805" i="5"/>
  <c r="DA666" i="5"/>
  <c r="DF666" i="5"/>
  <c r="DE666" i="5"/>
  <c r="DA92" i="5"/>
  <c r="DF92" i="5"/>
  <c r="DE92" i="5"/>
  <c r="DA132" i="5"/>
  <c r="DE132" i="5"/>
  <c r="DF132" i="5"/>
  <c r="DA282" i="5"/>
  <c r="DE282" i="5"/>
  <c r="DF282" i="5"/>
  <c r="DE73" i="5"/>
  <c r="DF73" i="5"/>
  <c r="DA611" i="5"/>
  <c r="DE611" i="5"/>
  <c r="DF611" i="5"/>
  <c r="DA131" i="5"/>
  <c r="DF131" i="5"/>
  <c r="DE131" i="5"/>
  <c r="DA438" i="5"/>
  <c r="DF438" i="5"/>
  <c r="DE438" i="5"/>
  <c r="DA213" i="5"/>
  <c r="DF213" i="5"/>
  <c r="DE213" i="5"/>
  <c r="DE719" i="5"/>
  <c r="DF719" i="5"/>
  <c r="DA610" i="5"/>
  <c r="DF610" i="5"/>
  <c r="DE610" i="5"/>
  <c r="DF945" i="5"/>
  <c r="DE945" i="5"/>
  <c r="DE648" i="5"/>
  <c r="DF648" i="5"/>
  <c r="DE60" i="5"/>
  <c r="DF742" i="5"/>
  <c r="DE242" i="5"/>
  <c r="DE224" i="5"/>
  <c r="DE798" i="5"/>
  <c r="DF91" i="5"/>
  <c r="DF209" i="5"/>
  <c r="DE384" i="5"/>
  <c r="DF221" i="5"/>
  <c r="DF935" i="5"/>
  <c r="DE464" i="5"/>
  <c r="DE586" i="5"/>
  <c r="DE621" i="5"/>
  <c r="DF224" i="5"/>
  <c r="DF813" i="5"/>
  <c r="DE745" i="5"/>
  <c r="DE128" i="5"/>
  <c r="DF801" i="5"/>
  <c r="DE399" i="5"/>
  <c r="DF31" i="5"/>
  <c r="DF436" i="5"/>
  <c r="DE539" i="5"/>
  <c r="DA44" i="5"/>
  <c r="DF44" i="5"/>
  <c r="DF955" i="5"/>
  <c r="DE955" i="5"/>
  <c r="DB494" i="5"/>
  <c r="DE572" i="5"/>
  <c r="DF572" i="5"/>
  <c r="DA54" i="5"/>
  <c r="DA171" i="5"/>
  <c r="DF171" i="5"/>
  <c r="DE171" i="5"/>
  <c r="DA837" i="5"/>
  <c r="DE837" i="5"/>
  <c r="DF837" i="5"/>
  <c r="DE825" i="5"/>
  <c r="DF825" i="5"/>
  <c r="DF30" i="5"/>
  <c r="DE30" i="5"/>
  <c r="DA218" i="5"/>
  <c r="DF218" i="5"/>
  <c r="DE218" i="5"/>
  <c r="DF295" i="5"/>
  <c r="DE295" i="5"/>
  <c r="DF695" i="5"/>
  <c r="DE695" i="5"/>
  <c r="DA511" i="5"/>
  <c r="DF511" i="5"/>
  <c r="DE511" i="5"/>
  <c r="DF536" i="5"/>
  <c r="DE536" i="5"/>
  <c r="DF12" i="5"/>
  <c r="DE12" i="5"/>
  <c r="DE475" i="5"/>
  <c r="DF475" i="5"/>
  <c r="DA471" i="5"/>
  <c r="DF471" i="5"/>
  <c r="DE471" i="5"/>
  <c r="DA869" i="5"/>
  <c r="DE869" i="5"/>
  <c r="DF869" i="5"/>
  <c r="CZ591" i="5"/>
  <c r="DA369" i="5"/>
  <c r="DE369" i="5"/>
  <c r="DF369" i="5"/>
  <c r="DA952" i="5"/>
  <c r="DB952" i="5" s="1"/>
  <c r="DF952" i="5"/>
  <c r="DE952" i="5"/>
  <c r="DA81" i="5"/>
  <c r="DF81" i="5"/>
  <c r="DE81" i="5"/>
  <c r="DF635" i="5"/>
  <c r="DE635" i="5"/>
  <c r="DA157" i="5"/>
  <c r="DE157" i="5"/>
  <c r="DF157" i="5"/>
  <c r="DF756" i="5"/>
  <c r="DE756" i="5"/>
  <c r="DA220" i="5"/>
  <c r="DE220" i="5"/>
  <c r="DF220" i="5"/>
  <c r="DA341" i="5"/>
  <c r="DB341" i="5" s="1"/>
  <c r="DE341" i="5"/>
  <c r="DF341" i="5"/>
  <c r="DA412" i="5"/>
  <c r="DF412" i="5"/>
  <c r="DE412" i="5"/>
  <c r="DF804" i="5"/>
  <c r="DE663" i="5"/>
  <c r="DF847" i="5"/>
  <c r="DE646" i="5"/>
  <c r="DE656" i="5"/>
  <c r="DF517" i="5"/>
  <c r="DE746" i="5"/>
  <c r="DE441" i="5"/>
  <c r="DE742" i="5"/>
  <c r="DF783" i="5"/>
  <c r="DF242" i="5"/>
  <c r="DF798" i="5"/>
  <c r="DE225" i="5"/>
  <c r="DE661" i="5"/>
  <c r="DE312" i="5"/>
  <c r="DE333" i="5"/>
  <c r="DE988" i="5"/>
  <c r="DE25" i="5"/>
  <c r="DE728" i="5"/>
  <c r="DE743" i="5"/>
  <c r="DE616" i="5"/>
  <c r="DE784" i="5"/>
  <c r="DF586" i="5"/>
  <c r="DF735" i="5"/>
  <c r="DE343" i="5"/>
  <c r="DF654" i="5"/>
  <c r="DF745" i="5"/>
  <c r="DE801" i="5"/>
  <c r="DF215" i="5"/>
  <c r="DF266" i="5"/>
  <c r="DE104" i="5"/>
  <c r="DF693" i="5"/>
  <c r="DE891" i="5"/>
  <c r="DE419" i="5"/>
  <c r="DF419" i="5"/>
  <c r="DF206" i="5"/>
  <c r="DE206" i="5"/>
  <c r="DE508" i="5"/>
  <c r="DF508" i="5"/>
  <c r="DA121" i="5"/>
  <c r="DB121" i="5" s="1"/>
  <c r="DE121" i="5"/>
  <c r="DF121" i="5"/>
  <c r="DA334" i="5"/>
  <c r="DB334" i="5" s="1"/>
  <c r="DF334" i="5"/>
  <c r="DE334" i="5"/>
  <c r="DF55" i="5"/>
  <c r="DE55" i="5"/>
  <c r="DA184" i="5"/>
  <c r="DE184" i="5"/>
  <c r="DA305" i="5"/>
  <c r="DA859" i="5"/>
  <c r="DA899" i="5"/>
  <c r="DF899" i="5"/>
  <c r="DE899" i="5"/>
  <c r="DA363" i="5"/>
  <c r="DE363" i="5"/>
  <c r="DF363" i="5"/>
  <c r="DA518" i="5"/>
  <c r="DF518" i="5"/>
  <c r="DE518" i="5"/>
  <c r="DF32" i="5"/>
  <c r="DE32" i="5"/>
  <c r="DA595" i="5"/>
  <c r="DE595" i="5"/>
  <c r="DF595" i="5"/>
  <c r="DE591" i="5"/>
  <c r="DF591" i="5"/>
  <c r="DA290" i="5"/>
  <c r="DF290" i="5"/>
  <c r="DE290" i="5"/>
  <c r="DA459" i="5"/>
  <c r="DE459" i="5"/>
  <c r="DF459" i="5"/>
  <c r="CZ67" i="5"/>
  <c r="DA53" i="5"/>
  <c r="DE53" i="5"/>
  <c r="DF53" i="5"/>
  <c r="DE712" i="5"/>
  <c r="DF712" i="5"/>
  <c r="DA920" i="5"/>
  <c r="DF920" i="5"/>
  <c r="DE920" i="5"/>
  <c r="DE371" i="5"/>
  <c r="DF371" i="5"/>
  <c r="DF67" i="5"/>
  <c r="DE67" i="5"/>
  <c r="DA23" i="5"/>
  <c r="DF23" i="5"/>
  <c r="DE23" i="5"/>
  <c r="DF861" i="5"/>
  <c r="DE861" i="5"/>
  <c r="DF779" i="5"/>
  <c r="DE779" i="5"/>
  <c r="DF663" i="5"/>
  <c r="DF646" i="5"/>
  <c r="DF746" i="5"/>
  <c r="DE790" i="5"/>
  <c r="DE479" i="5"/>
  <c r="DE29" i="5"/>
  <c r="DF312" i="5"/>
  <c r="DF333" i="5"/>
  <c r="DE628" i="5"/>
  <c r="DE732" i="5"/>
  <c r="DE526" i="5"/>
  <c r="DE532" i="5"/>
  <c r="DF350" i="5"/>
  <c r="DF330" i="5"/>
  <c r="DE449" i="5"/>
  <c r="DF616" i="5"/>
  <c r="DE11" i="5"/>
  <c r="DE830" i="5"/>
  <c r="DF355" i="5"/>
  <c r="DF343" i="5"/>
  <c r="DF184" i="5"/>
  <c r="CH369" i="5"/>
  <c r="DF278" i="5"/>
  <c r="CH34" i="5"/>
  <c r="DE115" i="5"/>
  <c r="DE58" i="5"/>
  <c r="DE270" i="5"/>
  <c r="DF156" i="5"/>
  <c r="DF178" i="5"/>
  <c r="DF642" i="5"/>
  <c r="DF891" i="5"/>
  <c r="DF246" i="5"/>
  <c r="DE246" i="5"/>
  <c r="DF279" i="5"/>
  <c r="DE279" i="5"/>
  <c r="DA987" i="5"/>
  <c r="DF987" i="5"/>
  <c r="DE987" i="5"/>
  <c r="DB143" i="5"/>
  <c r="DF975" i="5"/>
  <c r="DE975" i="5"/>
  <c r="DF500" i="5"/>
  <c r="DF384" i="5"/>
  <c r="DE258" i="5"/>
  <c r="DE804" i="5"/>
  <c r="DE905" i="5"/>
  <c r="DF236" i="5"/>
  <c r="DE136" i="5"/>
  <c r="DE939" i="5"/>
  <c r="DE141" i="5"/>
  <c r="DF6" i="5"/>
  <c r="DE16" i="5"/>
  <c r="DF732" i="5"/>
  <c r="DF526" i="5"/>
  <c r="DE931" i="5"/>
  <c r="DE973" i="5"/>
  <c r="DE699" i="5"/>
  <c r="DF128" i="5"/>
  <c r="DE993" i="5"/>
  <c r="DF11" i="5"/>
  <c r="DE355" i="5"/>
  <c r="DE237" i="5"/>
  <c r="DF973" i="5"/>
  <c r="DF615" i="5"/>
  <c r="DF58" i="5"/>
  <c r="DF270" i="5"/>
  <c r="DE156" i="5"/>
  <c r="DF129" i="5"/>
  <c r="DE765" i="5"/>
  <c r="DE919" i="5"/>
  <c r="DF914" i="5"/>
  <c r="DE914" i="5"/>
  <c r="DA965" i="5"/>
  <c r="DE965" i="5"/>
  <c r="DF965" i="5"/>
  <c r="DF926" i="5"/>
  <c r="DE926" i="5"/>
  <c r="DF671" i="5"/>
  <c r="DE671" i="5"/>
  <c r="DA316" i="5"/>
  <c r="DF316" i="5"/>
  <c r="DE316" i="5"/>
  <c r="DA328" i="5"/>
  <c r="DF328" i="5"/>
  <c r="DE328" i="5"/>
  <c r="DF258" i="5"/>
  <c r="DE175" i="5"/>
  <c r="DE785" i="5"/>
  <c r="DF977" i="5"/>
  <c r="DE932" i="5"/>
  <c r="DE314" i="5"/>
  <c r="DE698" i="5"/>
  <c r="DF136" i="5"/>
  <c r="DF367" i="5"/>
  <c r="DF16" i="5"/>
  <c r="DE440" i="5"/>
  <c r="DE366" i="5"/>
  <c r="DF993" i="5"/>
  <c r="DE298" i="5"/>
  <c r="DF456" i="5"/>
  <c r="DE236" i="5"/>
  <c r="DF730" i="5"/>
  <c r="DF112" i="5"/>
  <c r="DE615" i="5"/>
  <c r="DF752" i="5"/>
  <c r="DF963" i="5"/>
  <c r="DF402" i="5"/>
  <c r="DE783" i="5"/>
  <c r="DF919" i="5"/>
  <c r="DA308" i="5"/>
  <c r="DE308" i="5"/>
  <c r="DF308" i="5"/>
  <c r="DA624" i="5"/>
  <c r="DF624" i="5"/>
  <c r="DE624" i="5"/>
  <c r="DA103" i="5"/>
  <c r="DF103" i="5"/>
  <c r="DE103" i="5"/>
  <c r="DA760" i="5"/>
  <c r="DF760" i="5"/>
  <c r="DE760" i="5"/>
  <c r="DA544" i="5"/>
  <c r="DF544" i="5"/>
  <c r="DE544" i="5"/>
  <c r="DA622" i="5"/>
  <c r="DE622" i="5"/>
  <c r="DF622" i="5"/>
  <c r="DF113" i="5"/>
  <c r="DE113" i="5"/>
  <c r="DE120" i="5"/>
  <c r="DF120" i="5"/>
  <c r="DA387" i="5"/>
  <c r="DE387" i="5"/>
  <c r="DF387" i="5"/>
  <c r="DF680" i="5"/>
  <c r="DE680" i="5"/>
  <c r="DF647" i="5"/>
  <c r="DE647" i="5"/>
  <c r="DF685" i="5"/>
  <c r="DE685" i="5"/>
  <c r="DF264" i="5"/>
  <c r="DE264" i="5"/>
  <c r="DA623" i="5"/>
  <c r="DF623" i="5"/>
  <c r="DE623" i="5"/>
  <c r="DA525" i="5"/>
  <c r="DF525" i="5"/>
  <c r="DE525" i="5"/>
  <c r="DA985" i="5"/>
  <c r="DE985" i="5"/>
  <c r="DF985" i="5"/>
  <c r="DF455" i="5"/>
  <c r="DE455" i="5"/>
  <c r="DF24" i="5"/>
  <c r="DE24" i="5"/>
  <c r="DF677" i="5"/>
  <c r="DE677" i="5"/>
  <c r="DE144" i="5"/>
  <c r="DF144" i="5"/>
  <c r="CH910" i="5"/>
  <c r="DE579" i="5"/>
  <c r="DF579" i="5"/>
  <c r="DE339" i="5"/>
  <c r="DF339" i="5"/>
  <c r="DE129" i="5"/>
  <c r="DE6" i="5"/>
  <c r="DF93" i="5"/>
  <c r="DF175" i="5"/>
  <c r="DF785" i="5"/>
  <c r="DE977" i="5"/>
  <c r="DE562" i="5"/>
  <c r="DE42" i="5"/>
  <c r="DE302" i="5"/>
  <c r="DE14" i="5"/>
  <c r="DF698" i="5"/>
  <c r="DE105" i="5"/>
  <c r="DF505" i="5"/>
  <c r="DE44" i="5"/>
  <c r="DE401" i="5"/>
  <c r="DF845" i="5"/>
  <c r="DF94" i="5"/>
  <c r="DF366" i="5"/>
  <c r="DF28" i="5"/>
  <c r="DE456" i="5"/>
  <c r="DE327" i="5"/>
  <c r="DE500" i="5"/>
  <c r="DF176" i="5"/>
  <c r="DE730" i="5"/>
  <c r="DF251" i="5"/>
  <c r="DE408" i="5"/>
  <c r="DE791" i="5"/>
  <c r="DE752" i="5"/>
  <c r="DE277" i="5"/>
  <c r="DE658" i="5"/>
  <c r="DE911" i="5"/>
  <c r="DE652" i="5"/>
  <c r="DE992" i="5"/>
  <c r="DF562" i="5"/>
  <c r="DE255" i="5"/>
  <c r="DF180" i="5"/>
  <c r="DE178" i="5"/>
  <c r="DE990" i="5"/>
  <c r="DE94" i="5"/>
  <c r="DE854" i="5"/>
  <c r="DE402" i="5"/>
  <c r="DE488" i="5"/>
  <c r="DE267" i="5"/>
  <c r="DE300" i="5"/>
  <c r="DF990" i="5"/>
  <c r="DF930" i="5"/>
  <c r="DE134" i="5"/>
  <c r="DF356" i="5"/>
  <c r="DF791" i="5"/>
  <c r="CH214" i="5"/>
  <c r="CH903" i="5"/>
  <c r="DF277" i="5"/>
  <c r="DE930" i="5"/>
  <c r="DF319" i="5"/>
  <c r="DF656" i="5"/>
  <c r="DF314" i="5"/>
  <c r="DE221" i="5"/>
  <c r="DF856" i="5"/>
  <c r="DF992" i="5"/>
  <c r="DE445" i="5"/>
  <c r="DF445" i="5"/>
  <c r="DA908" i="5"/>
  <c r="DF908" i="5"/>
  <c r="DE908" i="5"/>
  <c r="DA817" i="5"/>
  <c r="DF817" i="5"/>
  <c r="DE817" i="5"/>
  <c r="CZ64" i="5"/>
  <c r="DF415" i="5"/>
  <c r="DE415" i="5"/>
  <c r="DA496" i="5"/>
  <c r="DF496" i="5"/>
  <c r="DE496" i="5"/>
  <c r="DA460" i="5"/>
  <c r="DB460" i="5" s="1"/>
  <c r="DF460" i="5"/>
  <c r="DE460" i="5"/>
  <c r="DA414" i="5"/>
  <c r="DF414" i="5"/>
  <c r="DE414" i="5"/>
  <c r="DB666" i="5"/>
  <c r="DA660" i="5"/>
  <c r="DF660" i="5"/>
  <c r="DE660" i="5"/>
  <c r="DF234" i="5"/>
  <c r="DE234" i="5"/>
  <c r="DE512" i="5"/>
  <c r="DF512" i="5"/>
  <c r="DF636" i="5"/>
  <c r="DE636" i="5"/>
  <c r="DF910" i="5"/>
  <c r="DE910" i="5"/>
  <c r="DF254" i="5"/>
  <c r="DE254" i="5"/>
  <c r="DB368" i="5"/>
  <c r="CZ975" i="5"/>
  <c r="DA826" i="5"/>
  <c r="DF826" i="5"/>
  <c r="DE826" i="5"/>
  <c r="DE443" i="5"/>
  <c r="DF443" i="5"/>
  <c r="DF529" i="5"/>
  <c r="DE529" i="5"/>
  <c r="DF378" i="5"/>
  <c r="DE378" i="5"/>
  <c r="DE594" i="5"/>
  <c r="DF594" i="5"/>
  <c r="DA881" i="5"/>
  <c r="DF881" i="5"/>
  <c r="DE881" i="5"/>
  <c r="DA235" i="5"/>
  <c r="DF235" i="5"/>
  <c r="DE235" i="5"/>
  <c r="DE253" i="5"/>
  <c r="DF253" i="5"/>
  <c r="DE527" i="5"/>
  <c r="DF527" i="5"/>
  <c r="DA284" i="5"/>
  <c r="DE284" i="5"/>
  <c r="DF284" i="5"/>
  <c r="DA376" i="5"/>
  <c r="DF376" i="5"/>
  <c r="DE376" i="5"/>
  <c r="DF557" i="5"/>
  <c r="DE557" i="5"/>
  <c r="DF871" i="5"/>
  <c r="DE319" i="5"/>
  <c r="DF411" i="5"/>
  <c r="DE590" i="5"/>
  <c r="DF265" i="5"/>
  <c r="DF652" i="5"/>
  <c r="DE835" i="5"/>
  <c r="DE400" i="5"/>
  <c r="DE180" i="5"/>
  <c r="DF584" i="5"/>
  <c r="DE514" i="5"/>
  <c r="DE416" i="5"/>
  <c r="DF747" i="5"/>
  <c r="DF479" i="5"/>
  <c r="DE575" i="5"/>
  <c r="DF854" i="5"/>
  <c r="DF267" i="5"/>
  <c r="DE747" i="5"/>
  <c r="DF211" i="5"/>
  <c r="DE179" i="5"/>
  <c r="DF970" i="5"/>
  <c r="DF441" i="5"/>
  <c r="DE957" i="5"/>
  <c r="DE256" i="5"/>
  <c r="DF239" i="5"/>
  <c r="DE239" i="5"/>
  <c r="DE444" i="5"/>
  <c r="DF444" i="5"/>
  <c r="DA640" i="5"/>
  <c r="DB640" i="5" s="1"/>
  <c r="DF640" i="5"/>
  <c r="DA671" i="5"/>
  <c r="DA243" i="5"/>
  <c r="DF243" i="5"/>
  <c r="DE243" i="5"/>
  <c r="DA612" i="5"/>
  <c r="DF612" i="5"/>
  <c r="DE612" i="5"/>
  <c r="DF725" i="5"/>
  <c r="DE725" i="5"/>
  <c r="DE3" i="5"/>
  <c r="DF3" i="5"/>
  <c r="DA876" i="5"/>
  <c r="DF876" i="5"/>
  <c r="DE876" i="5"/>
  <c r="DF934" i="5"/>
  <c r="DE934" i="5"/>
  <c r="DA614" i="5"/>
  <c r="DF614" i="5"/>
  <c r="DA468" i="5"/>
  <c r="DF468" i="5"/>
  <c r="DE468" i="5"/>
  <c r="DA79" i="5"/>
  <c r="DF79" i="5"/>
  <c r="DE79" i="5"/>
  <c r="DA894" i="5"/>
  <c r="DF894" i="5"/>
  <c r="DE894" i="5"/>
  <c r="DF818" i="5"/>
  <c r="DE818" i="5"/>
  <c r="DF177" i="5"/>
  <c r="DE177" i="5"/>
  <c r="DE43" i="5"/>
  <c r="DF43" i="5"/>
  <c r="DF755" i="5"/>
  <c r="DE755" i="5"/>
  <c r="DA872" i="5"/>
  <c r="DF872" i="5"/>
  <c r="DE872" i="5"/>
  <c r="DF867" i="5"/>
  <c r="DE867" i="5"/>
  <c r="DF293" i="5"/>
  <c r="DE293" i="5"/>
  <c r="DA912" i="5"/>
  <c r="DE912" i="5"/>
  <c r="DF968" i="5"/>
  <c r="DE968" i="5"/>
  <c r="DF682" i="5"/>
  <c r="DE682" i="5"/>
  <c r="DA638" i="5"/>
  <c r="DF638" i="5"/>
  <c r="DE638" i="5"/>
  <c r="CH590" i="5"/>
  <c r="DE306" i="5"/>
  <c r="DF139" i="5"/>
  <c r="DF199" i="5"/>
  <c r="DE411" i="5"/>
  <c r="DF590" i="5"/>
  <c r="DE257" i="5"/>
  <c r="DF212" i="5"/>
  <c r="DE928" i="5"/>
  <c r="DE505" i="5"/>
  <c r="DF765" i="5"/>
  <c r="DF400" i="5"/>
  <c r="DF483" i="5"/>
  <c r="DE614" i="5"/>
  <c r="DE693" i="5"/>
  <c r="DE99" i="5"/>
  <c r="DF575" i="5"/>
  <c r="DE959" i="5"/>
  <c r="DE278" i="5"/>
  <c r="DE324" i="5"/>
  <c r="DE829" i="5"/>
  <c r="DF276" i="5"/>
  <c r="DF741" i="5"/>
  <c r="DF14" i="5"/>
  <c r="DE970" i="5"/>
  <c r="DF514" i="5"/>
  <c r="DF664" i="5"/>
  <c r="DF327" i="5"/>
  <c r="DF705" i="5"/>
  <c r="DE640" i="5"/>
  <c r="DA982" i="5"/>
  <c r="DF982" i="5"/>
  <c r="DE982" i="5"/>
  <c r="DF902" i="5"/>
  <c r="DE902" i="5"/>
  <c r="DF809" i="5"/>
  <c r="DE809" i="5"/>
  <c r="DF537" i="5"/>
  <c r="DE537" i="5"/>
  <c r="CZ53" i="5"/>
  <c r="DA388" i="5"/>
  <c r="DF388" i="5"/>
  <c r="DE388" i="5"/>
  <c r="DE753" i="5"/>
  <c r="DF753" i="5"/>
  <c r="DE793" i="5"/>
  <c r="DF793" i="5"/>
  <c r="DF182" i="5"/>
  <c r="DE182" i="5"/>
  <c r="DA581" i="5"/>
  <c r="DB581" i="5" s="1"/>
  <c r="DF581" i="5"/>
  <c r="DE581" i="5"/>
  <c r="DE252" i="5"/>
  <c r="DF252" i="5"/>
  <c r="DE78" i="5"/>
  <c r="DF78" i="5"/>
  <c r="DA88" i="5"/>
  <c r="DF88" i="5"/>
  <c r="DE88" i="5"/>
  <c r="DE493" i="5"/>
  <c r="DF493" i="5"/>
  <c r="DF289" i="5"/>
  <c r="DE289" i="5"/>
  <c r="DA344" i="5"/>
  <c r="DF344" i="5"/>
  <c r="DE344" i="5"/>
  <c r="DA648" i="5"/>
  <c r="DA832" i="5"/>
  <c r="DF832" i="5"/>
  <c r="DE832" i="5"/>
  <c r="DA757" i="5"/>
  <c r="DF757" i="5"/>
  <c r="DE757" i="5"/>
  <c r="DA370" i="5"/>
  <c r="DF370" i="5"/>
  <c r="DE370" i="5"/>
  <c r="DE815" i="5"/>
  <c r="DF815" i="5"/>
  <c r="DF332" i="5"/>
  <c r="DE332" i="5"/>
  <c r="DA281" i="5"/>
  <c r="DF281" i="5"/>
  <c r="DE281" i="5"/>
  <c r="CH572" i="5"/>
  <c r="CH650" i="5"/>
  <c r="DF306" i="5"/>
  <c r="DF587" i="5"/>
  <c r="DF957" i="5"/>
  <c r="DF257" i="5"/>
  <c r="DE251" i="5"/>
  <c r="DE345" i="5"/>
  <c r="DE971" i="5"/>
  <c r="DE317" i="5"/>
  <c r="DE483" i="5"/>
  <c r="DE491" i="5"/>
  <c r="DE689" i="5"/>
  <c r="DF99" i="5"/>
  <c r="DE358" i="5"/>
  <c r="DE654" i="5"/>
  <c r="DF959" i="5"/>
  <c r="DE924" i="5"/>
  <c r="DF829" i="5"/>
  <c r="DF938" i="5"/>
  <c r="DE276" i="5"/>
  <c r="DF141" i="5"/>
  <c r="DE819" i="5"/>
  <c r="DE596" i="5"/>
  <c r="DF464" i="5"/>
  <c r="DF631" i="5"/>
  <c r="DF790" i="5"/>
  <c r="DA123" i="5"/>
  <c r="DF123" i="5"/>
  <c r="DE123" i="5"/>
  <c r="DA552" i="5"/>
  <c r="DB552" i="5" s="1"/>
  <c r="DF552" i="5"/>
  <c r="DE552" i="5"/>
  <c r="DE110" i="5"/>
  <c r="DF110" i="5"/>
  <c r="DF844" i="5"/>
  <c r="DE844" i="5"/>
  <c r="DA617" i="5"/>
  <c r="DF617" i="5"/>
  <c r="DE617" i="5"/>
  <c r="DA519" i="5"/>
  <c r="DB519" i="5" s="1"/>
  <c r="DF519" i="5"/>
  <c r="DE519" i="5"/>
  <c r="DA762" i="5"/>
  <c r="DF762" i="5"/>
  <c r="DE762" i="5"/>
  <c r="DA729" i="5"/>
  <c r="DE729" i="5"/>
  <c r="DF729" i="5"/>
  <c r="DF884" i="5"/>
  <c r="DE884" i="5"/>
  <c r="DF22" i="5"/>
  <c r="DE22" i="5"/>
  <c r="DF836" i="5"/>
  <c r="DE836" i="5"/>
  <c r="DF285" i="5"/>
  <c r="DE285" i="5"/>
  <c r="DE879" i="5"/>
  <c r="DF879" i="5"/>
  <c r="DE558" i="5"/>
  <c r="DE365" i="5"/>
  <c r="DE587" i="5"/>
  <c r="DE346" i="5"/>
  <c r="DF971" i="5"/>
  <c r="DF405" i="5"/>
  <c r="DE642" i="5"/>
  <c r="DF317" i="5"/>
  <c r="DE119" i="5"/>
  <c r="DE772" i="5"/>
  <c r="DF214" i="5"/>
  <c r="DE374" i="5"/>
  <c r="DF689" i="5"/>
  <c r="DE938" i="5"/>
  <c r="DE521" i="5"/>
  <c r="DF358" i="5"/>
  <c r="DF365" i="5"/>
  <c r="DE330" i="5"/>
  <c r="DE629" i="5"/>
  <c r="DE989" i="5"/>
  <c r="DF924" i="5"/>
  <c r="DE967" i="5"/>
  <c r="DF857" i="5"/>
  <c r="DE305" i="5"/>
  <c r="DF819" i="5"/>
  <c r="DE706" i="5"/>
  <c r="DF851" i="5"/>
  <c r="DF298" i="5"/>
  <c r="DF324" i="5"/>
  <c r="DF195" i="5"/>
  <c r="DF223" i="5"/>
  <c r="DA687" i="5"/>
  <c r="DE687" i="5"/>
  <c r="DF687" i="5"/>
  <c r="DA796" i="5"/>
  <c r="DF796" i="5"/>
  <c r="DE796" i="5"/>
  <c r="DB820" i="5"/>
  <c r="DA21" i="5"/>
  <c r="DF21" i="5"/>
  <c r="DE21" i="5"/>
  <c r="DA969" i="5"/>
  <c r="DF969" i="5"/>
  <c r="DE969" i="5"/>
  <c r="DF124" i="5"/>
  <c r="DE124" i="5"/>
  <c r="DA809" i="5"/>
  <c r="DF789" i="5"/>
  <c r="DE789" i="5"/>
  <c r="DA377" i="5"/>
  <c r="DF377" i="5"/>
  <c r="DE377" i="5"/>
  <c r="DA269" i="5"/>
  <c r="DE269" i="5"/>
  <c r="DF269" i="5"/>
  <c r="CZ620" i="5"/>
  <c r="CZ588" i="5"/>
  <c r="CZ834" i="5"/>
  <c r="DA675" i="5"/>
  <c r="DF675" i="5"/>
  <c r="DE675" i="5"/>
  <c r="CZ295" i="5"/>
  <c r="DB295" i="5" s="1"/>
  <c r="DF668" i="5"/>
  <c r="DE668" i="5"/>
  <c r="DA774" i="5"/>
  <c r="DE774" i="5"/>
  <c r="DF774" i="5"/>
  <c r="DA476" i="5"/>
  <c r="DF476" i="5"/>
  <c r="DF806" i="5"/>
  <c r="DE806" i="5"/>
  <c r="DA17" i="5"/>
  <c r="DF17" i="5"/>
  <c r="DE17" i="5"/>
  <c r="DA34" i="5"/>
  <c r="DE34" i="5"/>
  <c r="DF690" i="5"/>
  <c r="DE690" i="5"/>
  <c r="DA398" i="5"/>
  <c r="DF398" i="5"/>
  <c r="DE398" i="5"/>
  <c r="DF694" i="5"/>
  <c r="DE694" i="5"/>
  <c r="DF461" i="5"/>
  <c r="DE461" i="5"/>
  <c r="DF828" i="5"/>
  <c r="DE828" i="5"/>
  <c r="DA230" i="5"/>
  <c r="DE230" i="5"/>
  <c r="DF230" i="5"/>
  <c r="DA492" i="5"/>
  <c r="DF492" i="5"/>
  <c r="DE492" i="5"/>
  <c r="DA810" i="5"/>
  <c r="DF810" i="5"/>
  <c r="DE810" i="5"/>
  <c r="DA51" i="5"/>
  <c r="DF51" i="5"/>
  <c r="DE51" i="5"/>
  <c r="DA672" i="5"/>
  <c r="DB672" i="5" s="1"/>
  <c r="DF672" i="5"/>
  <c r="DE672" i="5"/>
  <c r="DA349" i="5"/>
  <c r="DF349" i="5"/>
  <c r="DE349" i="5"/>
  <c r="DB94" i="5"/>
  <c r="DA320" i="5"/>
  <c r="DB320" i="5" s="1"/>
  <c r="DF320" i="5"/>
  <c r="DE320" i="5"/>
  <c r="DB464" i="5"/>
  <c r="CZ767" i="5"/>
  <c r="DA530" i="5"/>
  <c r="DF530" i="5"/>
  <c r="DE507" i="5"/>
  <c r="DF507" i="5"/>
  <c r="DF833" i="5"/>
  <c r="DE833" i="5"/>
  <c r="DE627" i="5"/>
  <c r="DF627" i="5"/>
  <c r="DF797" i="5"/>
  <c r="DE797" i="5"/>
  <c r="DA883" i="5"/>
  <c r="DF883" i="5"/>
  <c r="DF972" i="5"/>
  <c r="DE972" i="5"/>
  <c r="DF708" i="5"/>
  <c r="DE708" i="5"/>
  <c r="DF558" i="5"/>
  <c r="DF437" i="5"/>
  <c r="DF346" i="5"/>
  <c r="DE548" i="5"/>
  <c r="DE962" i="5"/>
  <c r="DF172" i="5"/>
  <c r="DF772" i="5"/>
  <c r="DE125" i="5"/>
  <c r="DE405" i="5"/>
  <c r="DE705" i="5"/>
  <c r="DF119" i="5"/>
  <c r="DF655" i="5"/>
  <c r="DF374" i="5"/>
  <c r="DE240" i="5"/>
  <c r="DF521" i="5"/>
  <c r="DF161" i="5"/>
  <c r="DF649" i="5"/>
  <c r="DF629" i="5"/>
  <c r="DF643" i="5"/>
  <c r="DE788" i="5"/>
  <c r="DF788" i="5"/>
  <c r="DF967" i="5"/>
  <c r="CH253" i="5"/>
  <c r="DE857" i="5"/>
  <c r="DE28" i="5"/>
  <c r="DF416" i="5"/>
  <c r="DE45" i="5"/>
  <c r="DE336" i="5"/>
  <c r="DE489" i="5"/>
  <c r="DF706" i="5"/>
  <c r="DE563" i="5"/>
  <c r="DE214" i="5"/>
  <c r="DF491" i="5"/>
  <c r="DE112" i="5"/>
  <c r="DF733" i="5"/>
  <c r="DE733" i="5"/>
  <c r="DA8" i="5"/>
  <c r="DE8" i="5"/>
  <c r="DF8" i="5"/>
  <c r="DA322" i="5"/>
  <c r="DF322" i="5"/>
  <c r="DE322" i="5"/>
  <c r="DA297" i="5"/>
  <c r="DF297" i="5"/>
  <c r="DE297" i="5"/>
  <c r="DA896" i="5"/>
  <c r="DB896" i="5" s="1"/>
  <c r="DF896" i="5"/>
  <c r="DE896" i="5"/>
  <c r="DF375" i="5"/>
  <c r="DE375" i="5"/>
  <c r="CZ386" i="5"/>
  <c r="DE100" i="5"/>
  <c r="DF100" i="5"/>
  <c r="DA714" i="5"/>
  <c r="DF714" i="5"/>
  <c r="DE714" i="5"/>
  <c r="DA948" i="5"/>
  <c r="DE948" i="5"/>
  <c r="DF948" i="5"/>
  <c r="CZ714" i="5"/>
  <c r="DB328" i="5"/>
  <c r="DF26" i="5"/>
  <c r="DE26" i="5"/>
  <c r="DF556" i="5"/>
  <c r="DE556" i="5"/>
  <c r="CZ89" i="5"/>
  <c r="DB89" i="5" s="1"/>
  <c r="CZ983" i="5"/>
  <c r="DF201" i="5"/>
  <c r="DE201" i="5"/>
  <c r="CZ51" i="5"/>
  <c r="DF545" i="5"/>
  <c r="DE545" i="5"/>
  <c r="DA767" i="5"/>
  <c r="DF767" i="5"/>
  <c r="DE767" i="5"/>
  <c r="DF169" i="5"/>
  <c r="DE169" i="5"/>
  <c r="DA202" i="5"/>
  <c r="DE202" i="5"/>
  <c r="DF820" i="5"/>
  <c r="DE820" i="5"/>
  <c r="DE620" i="5"/>
  <c r="DF620" i="5"/>
  <c r="DE338" i="5"/>
  <c r="DE469" i="5"/>
  <c r="DE976" i="5"/>
  <c r="DE172" i="5"/>
  <c r="DE769" i="5"/>
  <c r="DE573" i="5"/>
  <c r="DF80" i="5"/>
  <c r="DE655" i="5"/>
  <c r="DE787" i="5"/>
  <c r="DE160" i="5"/>
  <c r="DF911" i="5"/>
  <c r="DE551" i="5"/>
  <c r="DE913" i="5"/>
  <c r="DE159" i="5"/>
  <c r="DE649" i="5"/>
  <c r="DE219" i="5"/>
  <c r="DE261" i="5"/>
  <c r="DF190" i="5"/>
  <c r="DE941" i="5"/>
  <c r="DF240" i="5"/>
  <c r="DF27" i="5"/>
  <c r="CH730" i="5"/>
  <c r="DE866" i="5"/>
  <c r="DE749" i="5"/>
  <c r="DE597" i="5"/>
  <c r="DF336" i="5"/>
  <c r="DF532" i="5"/>
  <c r="DF830" i="5"/>
  <c r="DF931" i="5"/>
  <c r="DA691" i="5"/>
  <c r="DF691" i="5"/>
  <c r="DE691" i="5"/>
  <c r="DF192" i="5"/>
  <c r="DE192" i="5"/>
  <c r="DA89" i="5"/>
  <c r="DF89" i="5"/>
  <c r="DE89" i="5"/>
  <c r="DA76" i="5"/>
  <c r="DF76" i="5"/>
  <c r="DF859" i="5"/>
  <c r="DE859" i="5"/>
  <c r="DA721" i="5"/>
  <c r="DB721" i="5" s="1"/>
  <c r="DF721" i="5"/>
  <c r="DE721" i="5"/>
  <c r="DA983" i="5"/>
  <c r="DE983" i="5"/>
  <c r="DF983" i="5"/>
  <c r="DA133" i="5"/>
  <c r="DB133" i="5" s="1"/>
  <c r="DF133" i="5"/>
  <c r="DE133" i="5"/>
  <c r="DF506" i="5"/>
  <c r="DE506" i="5"/>
  <c r="DF13" i="5"/>
  <c r="DE13" i="5"/>
  <c r="DF659" i="5"/>
  <c r="DE659" i="5"/>
  <c r="DA696" i="5"/>
  <c r="DB696" i="5" s="1"/>
  <c r="DF696" i="5"/>
  <c r="DE696" i="5"/>
  <c r="DA927" i="5"/>
  <c r="DF927" i="5"/>
  <c r="DE927" i="5"/>
  <c r="DE528" i="5"/>
  <c r="DF528" i="5"/>
  <c r="DA118" i="5"/>
  <c r="DB118" i="5" s="1"/>
  <c r="DE118" i="5"/>
  <c r="DF118" i="5"/>
  <c r="DF338" i="5"/>
  <c r="DF469" i="5"/>
  <c r="DE813" i="5"/>
  <c r="DF573" i="5"/>
  <c r="DE754" i="5"/>
  <c r="DF395" i="5"/>
  <c r="DF787" i="5"/>
  <c r="DF70" i="5"/>
  <c r="DF160" i="5"/>
  <c r="DF551" i="5"/>
  <c r="DF913" i="5"/>
  <c r="DE421" i="5"/>
  <c r="DE605" i="5"/>
  <c r="DF219" i="5"/>
  <c r="DF261" i="5"/>
  <c r="DE472" i="5"/>
  <c r="DE735" i="5"/>
  <c r="DE215" i="5"/>
  <c r="DE190" i="5"/>
  <c r="DF941" i="5"/>
  <c r="DE27" i="5"/>
  <c r="DE263" i="5"/>
  <c r="DF866" i="5"/>
  <c r="DF749" i="5"/>
  <c r="DF597" i="5"/>
  <c r="DF962" i="5"/>
  <c r="DF928" i="5"/>
  <c r="DF932" i="5"/>
  <c r="DF19" i="5"/>
  <c r="DE19" i="5"/>
  <c r="DA162" i="5"/>
  <c r="DB162" i="5" s="1"/>
  <c r="DF162" i="5"/>
  <c r="DE162" i="5"/>
  <c r="DE20" i="5"/>
  <c r="DF20" i="5"/>
  <c r="DE688" i="5"/>
  <c r="DF688" i="5"/>
  <c r="DE550" i="5"/>
  <c r="DF550" i="5"/>
  <c r="DF10" i="5"/>
  <c r="DE10" i="5"/>
  <c r="DF898" i="5"/>
  <c r="DE898" i="5"/>
  <c r="DA877" i="5"/>
  <c r="DF877" i="5"/>
  <c r="DB597" i="5"/>
  <c r="DA462" i="5"/>
  <c r="DB462" i="5" s="1"/>
  <c r="DF462" i="5"/>
  <c r="DE462" i="5"/>
  <c r="DE485" i="5"/>
  <c r="DF485" i="5"/>
  <c r="DB76" i="5"/>
  <c r="DA673" i="5"/>
  <c r="DE673" i="5"/>
  <c r="DF673" i="5"/>
  <c r="DF304" i="5"/>
  <c r="DE304" i="5"/>
  <c r="DA936" i="5"/>
  <c r="DE936" i="5"/>
  <c r="DF936" i="5"/>
  <c r="DA185" i="5"/>
  <c r="DF185" i="5"/>
  <c r="DE185" i="5"/>
  <c r="DF241" i="5"/>
  <c r="DE241" i="5"/>
  <c r="DF824" i="5"/>
  <c r="DE824" i="5"/>
  <c r="DA538" i="5"/>
  <c r="DB538" i="5" s="1"/>
  <c r="DF538" i="5"/>
  <c r="DE538" i="5"/>
  <c r="DE540" i="5"/>
  <c r="DE161" i="5"/>
  <c r="DE170" i="5"/>
  <c r="DE350" i="5"/>
  <c r="DF754" i="5"/>
  <c r="DE395" i="5"/>
  <c r="DE953" i="5"/>
  <c r="DE394" i="5"/>
  <c r="DE199" i="5"/>
  <c r="DE356" i="5"/>
  <c r="DF605" i="5"/>
  <c r="DE683" i="5"/>
  <c r="DE311" i="5"/>
  <c r="DF563" i="5"/>
  <c r="DE2" i="5"/>
  <c r="DE477" i="5"/>
  <c r="DF784" i="5"/>
  <c r="DF263" i="5"/>
  <c r="DE93" i="5"/>
  <c r="DF728" i="5"/>
  <c r="DF743" i="5"/>
  <c r="DE770" i="5"/>
  <c r="DE70" i="5"/>
  <c r="DE76" i="5"/>
  <c r="DE956" i="5"/>
  <c r="DF115" i="5"/>
  <c r="DA933" i="5"/>
  <c r="DE933" i="5"/>
  <c r="DF933" i="5"/>
  <c r="DF48" i="5"/>
  <c r="DE48" i="5"/>
  <c r="DF107" i="5"/>
  <c r="DE107" i="5"/>
  <c r="DA467" i="5"/>
  <c r="DB467" i="5" s="1"/>
  <c r="DF467" i="5"/>
  <c r="DE467" i="5"/>
  <c r="CZ634" i="5"/>
  <c r="DA146" i="5"/>
  <c r="DA592" i="5"/>
  <c r="DF592" i="5"/>
  <c r="DE592" i="5"/>
  <c r="DB406" i="5"/>
  <c r="DA903" i="5"/>
  <c r="DF903" i="5"/>
  <c r="DA716" i="5"/>
  <c r="DF716" i="5"/>
  <c r="DE716" i="5"/>
  <c r="DB294" i="5"/>
  <c r="DE571" i="5"/>
  <c r="DF571" i="5"/>
  <c r="DF893" i="5"/>
  <c r="DE893" i="5"/>
  <c r="DF681" i="5"/>
  <c r="DE681" i="5"/>
  <c r="DE487" i="5"/>
  <c r="DF487" i="5"/>
  <c r="DE807" i="5"/>
  <c r="DF807" i="5"/>
  <c r="DA639" i="5"/>
  <c r="DF639" i="5"/>
  <c r="DE639" i="5"/>
  <c r="DF422" i="5"/>
  <c r="DE422" i="5"/>
  <c r="DA205" i="5"/>
  <c r="DF205" i="5"/>
  <c r="DE205" i="5"/>
  <c r="DA173" i="5"/>
  <c r="DB173" i="5" s="1"/>
  <c r="DF173" i="5"/>
  <c r="DE173" i="5"/>
  <c r="DF940" i="5"/>
  <c r="DE940" i="5"/>
  <c r="DA439" i="5"/>
  <c r="DF439" i="5"/>
  <c r="DE439" i="5"/>
  <c r="DA759" i="5"/>
  <c r="DF759" i="5"/>
  <c r="DE759" i="5"/>
  <c r="DA309" i="5"/>
  <c r="DE309" i="5"/>
  <c r="DF309" i="5"/>
  <c r="DA465" i="5"/>
  <c r="DF465" i="5"/>
  <c r="DE465" i="5"/>
  <c r="DF602" i="5"/>
  <c r="DE602" i="5"/>
  <c r="DF325" i="5"/>
  <c r="DE325" i="5"/>
  <c r="DA651" i="5"/>
  <c r="DF651" i="5"/>
  <c r="DE651" i="5"/>
  <c r="DA35" i="5"/>
  <c r="DE35" i="5"/>
  <c r="DE531" i="5"/>
  <c r="DF531" i="5"/>
  <c r="DA858" i="5"/>
  <c r="DF858" i="5"/>
  <c r="DE858" i="5"/>
  <c r="DB582" i="5"/>
  <c r="DA154" i="5"/>
  <c r="DF154" i="5"/>
  <c r="DE154" i="5"/>
  <c r="DA895" i="5"/>
  <c r="DB895" i="5" s="1"/>
  <c r="DF895" i="5"/>
  <c r="DE895" i="5"/>
  <c r="DF846" i="5"/>
  <c r="DE846" i="5"/>
  <c r="DF570" i="5"/>
  <c r="DE570" i="5"/>
  <c r="DA217" i="5"/>
  <c r="DF217" i="5"/>
  <c r="DE217" i="5"/>
  <c r="DA98" i="5"/>
  <c r="DF98" i="5"/>
  <c r="DE98" i="5"/>
  <c r="DF391" i="5"/>
  <c r="DE391" i="5"/>
  <c r="DE301" i="5"/>
  <c r="DF301" i="5"/>
  <c r="DF226" i="5"/>
  <c r="DE226" i="5"/>
  <c r="DA57" i="5"/>
  <c r="DE57" i="5"/>
  <c r="DF57" i="5"/>
  <c r="DE427" i="5"/>
  <c r="DF427" i="5"/>
  <c r="DA183" i="5"/>
  <c r="DF183" i="5"/>
  <c r="DE183" i="5"/>
  <c r="DA717" i="5"/>
  <c r="DB717" i="5" s="1"/>
  <c r="DF717" i="5"/>
  <c r="DE717" i="5"/>
  <c r="DF794" i="5"/>
  <c r="DE794" i="5"/>
  <c r="DF540" i="5"/>
  <c r="DF60" i="5"/>
  <c r="DE917" i="5"/>
  <c r="DF170" i="5"/>
  <c r="DF953" i="5"/>
  <c r="DE209" i="5"/>
  <c r="DF394" i="5"/>
  <c r="DE223" i="5"/>
  <c r="DF683" i="5"/>
  <c r="DF2" i="5"/>
  <c r="DE195" i="5"/>
  <c r="DF477" i="5"/>
  <c r="DF104" i="5"/>
  <c r="CH427" i="5"/>
  <c r="DF770" i="5"/>
  <c r="DE643" i="5"/>
  <c r="DF976" i="5"/>
  <c r="DF399" i="5"/>
  <c r="CZ247" i="5"/>
  <c r="CZ110" i="5"/>
  <c r="DB110" i="5" s="1"/>
  <c r="CZ926" i="5"/>
  <c r="DB501" i="5"/>
  <c r="DB314" i="5"/>
  <c r="DB79" i="5"/>
  <c r="CH64" i="5"/>
  <c r="DB947" i="5"/>
  <c r="DB644" i="5"/>
  <c r="DB214" i="5"/>
  <c r="CH85" i="5"/>
  <c r="CZ465" i="5"/>
  <c r="CZ127" i="5"/>
  <c r="DA97" i="5"/>
  <c r="DB97" i="5" s="1"/>
  <c r="CH287" i="5"/>
  <c r="DB868" i="5"/>
  <c r="DB890" i="5"/>
  <c r="DB764" i="5"/>
  <c r="CZ455" i="5"/>
  <c r="CZ864" i="5"/>
  <c r="DB864" i="5" s="1"/>
  <c r="CZ301" i="5"/>
  <c r="DA342" i="5"/>
  <c r="DB290" i="5"/>
  <c r="CZ969" i="5"/>
  <c r="DB969" i="5" s="1"/>
  <c r="CZ208" i="5"/>
  <c r="DB208" i="5" s="1"/>
  <c r="DB402" i="5"/>
  <c r="DB661" i="5"/>
  <c r="DA974" i="5"/>
  <c r="DA239" i="5"/>
  <c r="DB612" i="5"/>
  <c r="DB438" i="5"/>
  <c r="DA607" i="5"/>
  <c r="DA836" i="5"/>
  <c r="CH366" i="5"/>
  <c r="CH952" i="5"/>
  <c r="CH934" i="5"/>
  <c r="CZ36" i="5"/>
  <c r="DA36" i="5"/>
  <c r="DB45" i="5"/>
  <c r="CZ681" i="5"/>
  <c r="CZ909" i="5"/>
  <c r="DB909" i="5" s="1"/>
  <c r="CH13" i="5"/>
  <c r="DB38" i="5"/>
  <c r="DB889" i="5"/>
  <c r="DA174" i="5"/>
  <c r="DB585" i="5"/>
  <c r="DB243" i="5"/>
  <c r="DA620" i="5"/>
  <c r="DB718" i="5"/>
  <c r="DA332" i="5"/>
  <c r="DB804" i="5"/>
  <c r="DB532" i="5"/>
  <c r="DA19" i="5"/>
  <c r="CZ10" i="5"/>
  <c r="CZ19" i="5"/>
  <c r="DB19" i="5" s="1"/>
  <c r="DB646" i="5"/>
  <c r="DB447" i="5"/>
  <c r="DB877" i="5"/>
  <c r="DB267" i="5"/>
  <c r="DB280" i="5"/>
  <c r="DB893" i="5"/>
  <c r="DB72" i="5"/>
  <c r="DB352" i="5"/>
  <c r="DB929" i="5"/>
  <c r="DB492" i="5"/>
  <c r="CZ252" i="5"/>
  <c r="DA775" i="5"/>
  <c r="DB128" i="5"/>
  <c r="CZ439" i="5"/>
  <c r="DB132" i="5"/>
  <c r="CZ695" i="5"/>
  <c r="DA252" i="5"/>
  <c r="DB252" i="5" s="1"/>
  <c r="DA972" i="5"/>
  <c r="CZ423" i="5"/>
  <c r="DB423" i="5" s="1"/>
  <c r="DB483" i="5"/>
  <c r="DA579" i="5"/>
  <c r="CZ862" i="5"/>
  <c r="DB741" i="5"/>
  <c r="CZ424" i="5"/>
  <c r="DB424" i="5" s="1"/>
  <c r="DA124" i="5"/>
  <c r="DA893" i="5"/>
  <c r="DB683" i="5"/>
  <c r="CZ518" i="5"/>
  <c r="DB782" i="5"/>
  <c r="DB376" i="5"/>
  <c r="CH438" i="5"/>
  <c r="DB530" i="5"/>
  <c r="DB41" i="5"/>
  <c r="CZ124" i="5"/>
  <c r="DB77" i="5"/>
  <c r="DB993" i="5"/>
  <c r="DB278" i="5"/>
  <c r="CZ78" i="5"/>
  <c r="CH824" i="5"/>
  <c r="DA3" i="5"/>
  <c r="DB195" i="5"/>
  <c r="CZ608" i="5"/>
  <c r="DB928" i="5"/>
  <c r="DB286" i="5"/>
  <c r="CZ940" i="5"/>
  <c r="CZ3" i="5"/>
  <c r="DB3" i="5" s="1"/>
  <c r="DB158" i="5"/>
  <c r="DB316" i="5"/>
  <c r="CZ775" i="5"/>
  <c r="DB775" i="5" s="1"/>
  <c r="DB534" i="5"/>
  <c r="DB495" i="5"/>
  <c r="DB466" i="5"/>
  <c r="DB767" i="5"/>
  <c r="DB939" i="5"/>
  <c r="CH124" i="5"/>
  <c r="CH796" i="5"/>
  <c r="DB796" i="5"/>
  <c r="DA204" i="5"/>
  <c r="DB300" i="5"/>
  <c r="DA100" i="5"/>
  <c r="DB319" i="5"/>
  <c r="DB610" i="5"/>
  <c r="DB563" i="5"/>
  <c r="DA968" i="5"/>
  <c r="CH256" i="5"/>
  <c r="DB58" i="5"/>
  <c r="CH455" i="5"/>
  <c r="DA18" i="5"/>
  <c r="DB18" i="5" s="1"/>
  <c r="DB762" i="5"/>
  <c r="DB605" i="5"/>
  <c r="CZ665" i="5"/>
  <c r="CZ445" i="5"/>
  <c r="DB850" i="5"/>
  <c r="DB451" i="5"/>
  <c r="DB973" i="5"/>
  <c r="CZ635" i="5"/>
  <c r="CZ544" i="5"/>
  <c r="DA262" i="5"/>
  <c r="DA48" i="5"/>
  <c r="DB82" i="5"/>
  <c r="DB831" i="5"/>
  <c r="DB139" i="5"/>
  <c r="DB795" i="5"/>
  <c r="CH478" i="5"/>
  <c r="DA897" i="5"/>
  <c r="DB42" i="5"/>
  <c r="CZ297" i="5"/>
  <c r="DB590" i="5"/>
  <c r="DA909" i="5"/>
  <c r="DB621" i="5"/>
  <c r="CZ712" i="5"/>
  <c r="CZ268" i="5"/>
  <c r="CZ823" i="5"/>
  <c r="DB823" i="5" s="1"/>
  <c r="DB863" i="5"/>
  <c r="DB92" i="5"/>
  <c r="CZ550" i="5"/>
  <c r="DB550" i="5" s="1"/>
  <c r="DB10" i="5"/>
  <c r="DA712" i="5"/>
  <c r="DA756" i="5"/>
  <c r="DB196" i="5"/>
  <c r="CH100" i="5"/>
  <c r="DB106" i="5"/>
  <c r="DA419" i="5"/>
  <c r="DB587" i="5"/>
  <c r="CZ206" i="5"/>
  <c r="CZ879" i="5"/>
  <c r="DA550" i="5"/>
  <c r="DA10" i="5"/>
  <c r="CZ690" i="5"/>
  <c r="DB693" i="5"/>
  <c r="DA733" i="5"/>
  <c r="DB923" i="5"/>
  <c r="DB986" i="5"/>
  <c r="CZ407" i="5"/>
  <c r="DB233" i="5"/>
  <c r="DB145" i="5"/>
  <c r="DA822" i="5"/>
  <c r="DB698" i="5"/>
  <c r="DB942" i="5"/>
  <c r="CH128" i="5"/>
  <c r="CZ493" i="5"/>
  <c r="CZ138" i="5"/>
  <c r="DA475" i="5"/>
  <c r="DA945" i="5"/>
  <c r="DA818" i="5"/>
  <c r="DB818" i="5" s="1"/>
  <c r="CZ824" i="5"/>
  <c r="DA107" i="5"/>
  <c r="DB417" i="5"/>
  <c r="DB313" i="5"/>
  <c r="CZ66" i="5"/>
  <c r="DB449" i="5"/>
  <c r="DB962" i="5"/>
  <c r="DA69" i="5"/>
  <c r="DA815" i="5"/>
  <c r="DB9" i="5"/>
  <c r="DB520" i="5"/>
  <c r="CZ313" i="5"/>
  <c r="CZ238" i="5"/>
  <c r="DB382" i="5"/>
  <c r="CZ974" i="5"/>
  <c r="CZ260" i="5"/>
  <c r="DB260" i="5" s="1"/>
  <c r="DB309" i="5"/>
  <c r="DB130" i="5"/>
  <c r="DB436" i="5"/>
  <c r="CH567" i="5"/>
  <c r="DB481" i="5"/>
  <c r="CH809" i="5"/>
  <c r="DB197" i="5"/>
  <c r="DB168" i="5"/>
  <c r="DB859" i="5"/>
  <c r="DA753" i="5"/>
  <c r="DA577" i="5"/>
  <c r="DB356" i="5"/>
  <c r="DB306" i="5"/>
  <c r="DB272" i="5"/>
  <c r="DB456" i="5"/>
  <c r="DB284" i="5"/>
  <c r="DB607" i="5"/>
  <c r="CZ882" i="5"/>
  <c r="CZ250" i="5"/>
  <c r="DB713" i="5"/>
  <c r="DA599" i="5"/>
  <c r="DB599" i="5" s="1"/>
  <c r="DB227" i="5"/>
  <c r="DB157" i="5"/>
  <c r="DB199" i="5"/>
  <c r="DB399" i="5"/>
  <c r="DB380" i="5"/>
  <c r="DB899" i="5"/>
  <c r="DB662" i="5"/>
  <c r="DB679" i="5"/>
  <c r="DB475" i="5"/>
  <c r="DB913" i="5"/>
  <c r="DB584" i="5"/>
  <c r="DB231" i="5"/>
  <c r="DB279" i="5"/>
  <c r="DB165" i="5"/>
  <c r="DB642" i="5"/>
  <c r="DB44" i="5"/>
  <c r="DB236" i="5"/>
  <c r="DB735" i="5"/>
  <c r="DB27" i="5"/>
  <c r="CZ776" i="5"/>
  <c r="DB562" i="5"/>
  <c r="DB839" i="5"/>
  <c r="DB318" i="5"/>
  <c r="DB161" i="5"/>
  <c r="DB312" i="5"/>
  <c r="DA86" i="5"/>
  <c r="DB265" i="5"/>
  <c r="DB915" i="5"/>
  <c r="DB826" i="5"/>
  <c r="DB369" i="5"/>
  <c r="DB258" i="5"/>
  <c r="DB965" i="5"/>
  <c r="CZ731" i="5"/>
  <c r="DB731" i="5" s="1"/>
  <c r="DB4" i="5"/>
  <c r="DB333" i="5"/>
  <c r="DB340" i="5"/>
  <c r="DB654" i="5"/>
  <c r="DA606" i="5"/>
  <c r="DB606" i="5" s="1"/>
  <c r="CZ636" i="5"/>
  <c r="DA110" i="5"/>
  <c r="DB80" i="5"/>
  <c r="CZ902" i="5"/>
  <c r="DA210" i="5"/>
  <c r="DB637" i="5"/>
  <c r="DA529" i="5"/>
  <c r="DA887" i="5"/>
  <c r="DB989" i="5"/>
  <c r="DB920" i="5"/>
  <c r="DB956" i="5"/>
  <c r="DA557" i="5"/>
  <c r="CZ583" i="5"/>
  <c r="DB583" i="5" s="1"/>
  <c r="DB768" i="5"/>
  <c r="DA138" i="5"/>
  <c r="DB287" i="5"/>
  <c r="DB837" i="5"/>
  <c r="DB575" i="5"/>
  <c r="DB35" i="5"/>
  <c r="CZ241" i="5"/>
  <c r="DB784" i="5"/>
  <c r="DB687" i="5"/>
  <c r="DB727" i="5"/>
  <c r="DB357" i="5"/>
  <c r="DA295" i="5"/>
  <c r="CZ107" i="5"/>
  <c r="DB750" i="5"/>
  <c r="DB405" i="5"/>
  <c r="DA825" i="5"/>
  <c r="CZ688" i="5"/>
  <c r="DB17" i="5"/>
  <c r="DB29" i="5"/>
  <c r="DB856" i="5"/>
  <c r="DB574" i="5"/>
  <c r="DB235" i="5"/>
  <c r="DB697" i="5"/>
  <c r="CZ833" i="5"/>
  <c r="DB416" i="5"/>
  <c r="DA111" i="5"/>
  <c r="CH898" i="5"/>
  <c r="DB151" i="5"/>
  <c r="DB701" i="5"/>
  <c r="DB430" i="5"/>
  <c r="DB170" i="5"/>
  <c r="DA725" i="5"/>
  <c r="DB725" i="5" s="1"/>
  <c r="DB377" i="5"/>
  <c r="DB715" i="5"/>
  <c r="DB924" i="5"/>
  <c r="DB261" i="5"/>
  <c r="DB589" i="5"/>
  <c r="DB187" i="5"/>
  <c r="DB392" i="5"/>
  <c r="DB979" i="5"/>
  <c r="DA206" i="5"/>
  <c r="DB206" i="5" s="1"/>
  <c r="DB533" i="5"/>
  <c r="DA386" i="5"/>
  <c r="DA46" i="5"/>
  <c r="CZ30" i="5"/>
  <c r="DB83" i="5"/>
  <c r="CZ503" i="5"/>
  <c r="DB503" i="5" s="1"/>
  <c r="DA594" i="5"/>
  <c r="DB594" i="5" s="1"/>
  <c r="DB255" i="5"/>
  <c r="DB813" i="5"/>
  <c r="DB617" i="5"/>
  <c r="DA776" i="5"/>
  <c r="DA882" i="5"/>
  <c r="CZ933" i="5"/>
  <c r="DA478" i="5"/>
  <c r="DB478" i="5" s="1"/>
  <c r="DB578" i="5"/>
  <c r="DB211" i="5"/>
  <c r="DA407" i="5"/>
  <c r="DB744" i="5"/>
  <c r="DB200" i="5"/>
  <c r="CZ571" i="5"/>
  <c r="DB840" i="5"/>
  <c r="DB858" i="5"/>
  <c r="DB418" i="5"/>
  <c r="DB450" i="5"/>
  <c r="CZ415" i="5"/>
  <c r="DB491" i="5"/>
  <c r="DB484" i="5"/>
  <c r="DB608" i="5"/>
  <c r="DA803" i="5"/>
  <c r="DB803" i="5" s="1"/>
  <c r="DB292" i="5"/>
  <c r="DB21" i="5"/>
  <c r="DB592" i="5"/>
  <c r="DB567" i="5"/>
  <c r="DB729" i="5"/>
  <c r="DB12" i="5"/>
  <c r="CZ805" i="5"/>
  <c r="DB805" i="5" s="1"/>
  <c r="DB699" i="5"/>
  <c r="DA910" i="5"/>
  <c r="DB881" i="5"/>
  <c r="DB67" i="5"/>
  <c r="DB159" i="5"/>
  <c r="DB458" i="5"/>
  <c r="DB185" i="5"/>
  <c r="DB93" i="5"/>
  <c r="DB263" i="5"/>
  <c r="DB374" i="5"/>
  <c r="DA445" i="5"/>
  <c r="DB152" i="5"/>
  <c r="DA169" i="5"/>
  <c r="DB100" i="5"/>
  <c r="DB598" i="5"/>
  <c r="DB308" i="5"/>
  <c r="DB34" i="5"/>
  <c r="DB65" i="5"/>
  <c r="DB876" i="5"/>
  <c r="DB219" i="5"/>
  <c r="CZ246" i="5"/>
  <c r="CZ482" i="5"/>
  <c r="DB521" i="5"/>
  <c r="DB988" i="5"/>
  <c r="DB408" i="5"/>
  <c r="DB31" i="5"/>
  <c r="DB435" i="5"/>
  <c r="DA246" i="5"/>
  <c r="CZ293" i="5"/>
  <c r="CZ262" i="5"/>
  <c r="DB262" i="5" s="1"/>
  <c r="DB686" i="5"/>
  <c r="DB354" i="5"/>
  <c r="DB360" i="5"/>
  <c r="CZ229" i="5"/>
  <c r="DB229" i="5" s="1"/>
  <c r="DB433" i="5"/>
  <c r="DB564" i="5"/>
  <c r="DB96" i="5"/>
  <c r="CZ339" i="5"/>
  <c r="DB339" i="5" s="1"/>
  <c r="DB379" i="5"/>
  <c r="DB37" i="5"/>
  <c r="CZ381" i="5"/>
  <c r="DB710" i="5"/>
  <c r="DB291" i="5"/>
  <c r="DB398" i="5"/>
  <c r="DB135" i="5"/>
  <c r="DB935" i="5"/>
  <c r="CZ201" i="5"/>
  <c r="DB568" i="5"/>
  <c r="DB622" i="5"/>
  <c r="DB361" i="5"/>
  <c r="DB440" i="5"/>
  <c r="DB220" i="5"/>
  <c r="DB711" i="5"/>
  <c r="DB393" i="5"/>
  <c r="DB362" i="5"/>
  <c r="DB905" i="5"/>
  <c r="DA789" i="5"/>
  <c r="CZ670" i="5"/>
  <c r="DB179" i="5"/>
  <c r="DB256" i="5"/>
  <c r="DB714" i="5"/>
  <c r="DB70" i="5"/>
  <c r="DB16" i="5"/>
  <c r="DB469" i="5"/>
  <c r="DB766" i="5"/>
  <c r="DB367" i="5"/>
  <c r="DB311" i="5"/>
  <c r="DA758" i="5"/>
  <c r="DB737" i="5"/>
  <c r="DB60" i="5"/>
  <c r="DB922" i="5"/>
  <c r="DB760" i="5"/>
  <c r="DB119" i="5"/>
  <c r="DB404" i="5"/>
  <c r="CZ673" i="5"/>
  <c r="DB500" i="5"/>
  <c r="DB140" i="5"/>
  <c r="DB620" i="5"/>
  <c r="DB421" i="5"/>
  <c r="DB505" i="5"/>
  <c r="CZ75" i="5"/>
  <c r="DB75" i="5" s="1"/>
  <c r="DB524" i="5"/>
  <c r="DB366" i="5"/>
  <c r="DB631" i="5"/>
  <c r="DB7" i="5"/>
  <c r="DB351" i="5"/>
  <c r="CZ499" i="5"/>
  <c r="DB499" i="5" s="1"/>
  <c r="DB615" i="5"/>
  <c r="DB209" i="5"/>
  <c r="DB817" i="5"/>
  <c r="DB573" i="5"/>
  <c r="DB473" i="5"/>
  <c r="DB218" i="5"/>
  <c r="DB992" i="5"/>
  <c r="DB742" i="5"/>
  <c r="DB748" i="5"/>
  <c r="DB772" i="5"/>
  <c r="DB441" i="5"/>
  <c r="DB242" i="5"/>
  <c r="DB549" i="5"/>
  <c r="DB743" i="5"/>
  <c r="DB535" i="5"/>
  <c r="DB843" i="5"/>
  <c r="DB865" i="5"/>
  <c r="DB184" i="5"/>
  <c r="DB282" i="5"/>
  <c r="DB251" i="5"/>
  <c r="DB819" i="5"/>
  <c r="DB232" i="5"/>
  <c r="DB946" i="5"/>
  <c r="DB216" i="5"/>
  <c r="DB180" i="5"/>
  <c r="DB244" i="5"/>
  <c r="DB331" i="5"/>
  <c r="DB338" i="5"/>
  <c r="DB561" i="5"/>
  <c r="DB752" i="5"/>
  <c r="DB476" i="5"/>
  <c r="DB411" i="5"/>
  <c r="DB593" i="5"/>
  <c r="DB355" i="5"/>
  <c r="DB961" i="5"/>
  <c r="DB977" i="5"/>
  <c r="DB745" i="5"/>
  <c r="DB663" i="5"/>
  <c r="DB866" i="5"/>
  <c r="DB522" i="5"/>
  <c r="DB848" i="5"/>
  <c r="DB203" i="5"/>
  <c r="DB728" i="5"/>
  <c r="DB350" i="5"/>
  <c r="DB277" i="5"/>
  <c r="DB919" i="5"/>
  <c r="DB394" i="5"/>
  <c r="DB213" i="5"/>
  <c r="DB964" i="5"/>
  <c r="DB781" i="5"/>
  <c r="DB14" i="5"/>
  <c r="DB224" i="5"/>
  <c r="DB551" i="5"/>
  <c r="DB886" i="5"/>
  <c r="DB540" i="5"/>
  <c r="DB667" i="5"/>
  <c r="DB684" i="5"/>
  <c r="DB330" i="5"/>
  <c r="CZ981" i="5"/>
  <c r="DB5" i="5"/>
  <c r="CZ828" i="5"/>
  <c r="DB240" i="5"/>
  <c r="DA833" i="5"/>
  <c r="DB933" i="5"/>
  <c r="DB268" i="5"/>
  <c r="CZ618" i="5"/>
  <c r="DB618" i="5" s="1"/>
  <c r="DB730" i="5"/>
  <c r="DB941" i="5"/>
  <c r="DB181" i="5"/>
  <c r="DB346" i="5"/>
  <c r="CZ980" i="5"/>
  <c r="DB980" i="5" s="1"/>
  <c r="DB477" i="5"/>
  <c r="DA238" i="5"/>
  <c r="DB238" i="5" s="1"/>
  <c r="DB33" i="5"/>
  <c r="DA315" i="5"/>
  <c r="DA30" i="5"/>
  <c r="CZ822" i="5"/>
  <c r="DB822" i="5" s="1"/>
  <c r="CZ948" i="5"/>
  <c r="DB948" i="5" s="1"/>
  <c r="DA56" i="5"/>
  <c r="DB363" i="5"/>
  <c r="DA73" i="5"/>
  <c r="DA537" i="5"/>
  <c r="DA806" i="5"/>
  <c r="DB388" i="5"/>
  <c r="CZ387" i="5"/>
  <c r="DB387" i="5" s="1"/>
  <c r="DB911" i="5"/>
  <c r="DB614" i="5"/>
  <c r="DB847" i="5"/>
  <c r="CZ577" i="5"/>
  <c r="DB577" i="5" s="1"/>
  <c r="DB754" i="5"/>
  <c r="DA619" i="5"/>
  <c r="DA299" i="5"/>
  <c r="DB692" i="5"/>
  <c r="DB486" i="5"/>
  <c r="DB747" i="5"/>
  <c r="DB515" i="5"/>
  <c r="DA371" i="5"/>
  <c r="DA531" i="5"/>
  <c r="DB531" i="5" s="1"/>
  <c r="DA824" i="5"/>
  <c r="DB115" i="5"/>
  <c r="DB927" i="5"/>
  <c r="CZ557" i="5"/>
  <c r="DB557" i="5" s="1"/>
  <c r="CZ85" i="5"/>
  <c r="DB400" i="5"/>
  <c r="DB707" i="5"/>
  <c r="DB164" i="5"/>
  <c r="DB978" i="5"/>
  <c r="DB446" i="5"/>
  <c r="DB36" i="5"/>
  <c r="DA85" i="5"/>
  <c r="CZ146" i="5"/>
  <c r="DB542" i="5"/>
  <c r="DB736" i="5"/>
  <c r="DB104" i="5"/>
  <c r="DB62" i="5"/>
  <c r="DB326" i="5"/>
  <c r="DB321" i="5"/>
  <c r="DB834" i="5"/>
  <c r="DB489" i="5"/>
  <c r="DB814" i="5"/>
  <c r="CZ547" i="5"/>
  <c r="DB547" i="5" s="1"/>
  <c r="DB428" i="5"/>
  <c r="CZ20" i="5"/>
  <c r="CZ722" i="5"/>
  <c r="DA688" i="5"/>
  <c r="DA902" i="5"/>
  <c r="DB902" i="5" s="1"/>
  <c r="DB808" i="5"/>
  <c r="DB511" i="5"/>
  <c r="DA26" i="5"/>
  <c r="CZ222" i="5"/>
  <c r="DB222" i="5" s="1"/>
  <c r="CZ602" i="5"/>
  <c r="CZ239" i="5"/>
  <c r="DB239" i="5" s="1"/>
  <c r="CZ677" i="5"/>
  <c r="DB677" i="5" s="1"/>
  <c r="CZ943" i="5"/>
  <c r="DB943" i="5" s="1"/>
  <c r="DA828" i="5"/>
  <c r="CZ753" i="5"/>
  <c r="DB753" i="5" s="1"/>
  <c r="DB967" i="5"/>
  <c r="CZ793" i="5"/>
  <c r="DB638" i="5"/>
  <c r="CZ182" i="5"/>
  <c r="CZ910" i="5"/>
  <c r="DA763" i="5"/>
  <c r="DB749" i="5"/>
  <c r="DB178" i="5"/>
  <c r="DB98" i="5"/>
  <c r="DB872" i="5"/>
  <c r="CZ757" i="5"/>
  <c r="DB757" i="5" s="1"/>
  <c r="DA455" i="5"/>
  <c r="DB455" i="5" s="1"/>
  <c r="DA241" i="5"/>
  <c r="DB879" i="5"/>
  <c r="DB903" i="5"/>
  <c r="DB650" i="5"/>
  <c r="DB156" i="5"/>
  <c r="DB317" i="5"/>
  <c r="DB553" i="5"/>
  <c r="DB849" i="5"/>
  <c r="DB958" i="5"/>
  <c r="CZ763" i="5"/>
  <c r="DA670" i="5"/>
  <c r="DB8" i="5"/>
  <c r="DB904" i="5"/>
  <c r="DB39" i="5"/>
  <c r="DB310" i="5"/>
  <c r="DB875" i="5"/>
  <c r="CZ389" i="5"/>
  <c r="DB739" i="5"/>
  <c r="DB425" i="5"/>
  <c r="DA512" i="5"/>
  <c r="DB512" i="5" s="1"/>
  <c r="DA20" i="5"/>
  <c r="DA722" i="5"/>
  <c r="DB732" i="5"/>
  <c r="DB652" i="5"/>
  <c r="DB566" i="5"/>
  <c r="CZ898" i="5"/>
  <c r="DB281" i="5"/>
  <c r="CZ26" i="5"/>
  <c r="DA602" i="5"/>
  <c r="DA556" i="5"/>
  <c r="DA793" i="5"/>
  <c r="DA182" i="5"/>
  <c r="DA78" i="5"/>
  <c r="DA925" i="5"/>
  <c r="DB925" i="5" s="1"/>
  <c r="DB641" i="5"/>
  <c r="DA43" i="5"/>
  <c r="DB43" i="5" s="1"/>
  <c r="CZ623" i="5"/>
  <c r="DB623" i="5" s="1"/>
  <c r="DA841" i="5"/>
  <c r="DA253" i="5"/>
  <c r="CZ527" i="5"/>
  <c r="CZ427" i="5"/>
  <c r="DB257" i="5"/>
  <c r="DB990" i="5"/>
  <c r="DB434" i="5"/>
  <c r="DB937" i="5"/>
  <c r="DB791" i="5"/>
  <c r="DB595" i="5"/>
  <c r="DB125" i="5"/>
  <c r="CZ885" i="5"/>
  <c r="DB153" i="5"/>
  <c r="DB963" i="5"/>
  <c r="DB539" i="5"/>
  <c r="DA852" i="5"/>
  <c r="DB852" i="5" s="1"/>
  <c r="DB609" i="5"/>
  <c r="CZ49" i="5"/>
  <c r="DB49" i="5" s="1"/>
  <c r="DB703" i="5"/>
  <c r="DB108" i="5"/>
  <c r="DA389" i="5"/>
  <c r="CZ809" i="5"/>
  <c r="DB809" i="5" s="1"/>
  <c r="DB303" i="5"/>
  <c r="DA690" i="5"/>
  <c r="DB690" i="5" s="1"/>
  <c r="DA898" i="5"/>
  <c r="DA375" i="5"/>
  <c r="CZ536" i="5"/>
  <c r="CZ556" i="5"/>
  <c r="DB632" i="5"/>
  <c r="CZ719" i="5"/>
  <c r="CZ443" i="5"/>
  <c r="CZ869" i="5"/>
  <c r="DB869" i="5" s="1"/>
  <c r="DB88" i="5"/>
  <c r="CZ945" i="5"/>
  <c r="DB945" i="5" s="1"/>
  <c r="DA647" i="5"/>
  <c r="CZ289" i="5"/>
  <c r="DA142" i="5"/>
  <c r="DA591" i="5"/>
  <c r="DB591" i="5" s="1"/>
  <c r="DB99" i="5"/>
  <c r="CZ841" i="5"/>
  <c r="CZ253" i="5"/>
  <c r="CZ709" i="5"/>
  <c r="CZ867" i="5"/>
  <c r="CZ370" i="5"/>
  <c r="DB370" i="5" s="1"/>
  <c r="DA527" i="5"/>
  <c r="DA975" i="5"/>
  <c r="DB975" i="5" s="1"/>
  <c r="DA427" i="5"/>
  <c r="CZ174" i="5"/>
  <c r="CZ797" i="5"/>
  <c r="DB488" i="5"/>
  <c r="DB873" i="5"/>
  <c r="DB780" i="5"/>
  <c r="CZ48" i="5"/>
  <c r="DB163" i="5"/>
  <c r="DB526" i="5"/>
  <c r="DB634" i="5"/>
  <c r="DB900" i="5"/>
  <c r="CZ413" i="5"/>
  <c r="DB413" i="5" s="1"/>
  <c r="DB734" i="5"/>
  <c r="DB172" i="5"/>
  <c r="CZ659" i="5"/>
  <c r="DA274" i="5"/>
  <c r="DB274" i="5" s="1"/>
  <c r="DB976" i="5"/>
  <c r="CZ111" i="5"/>
  <c r="DA870" i="5"/>
  <c r="DB870" i="5" s="1"/>
  <c r="DB874" i="5"/>
  <c r="DA508" i="5"/>
  <c r="CZ816" i="5"/>
  <c r="DB171" i="5"/>
  <c r="DB270" i="5"/>
  <c r="DB616" i="5"/>
  <c r="DB225" i="5"/>
  <c r="DA487" i="5"/>
  <c r="DB487" i="5" s="1"/>
  <c r="DB774" i="5"/>
  <c r="CZ444" i="5"/>
  <c r="DA560" i="5"/>
  <c r="DB391" i="5"/>
  <c r="DA636" i="5"/>
  <c r="DB523" i="5"/>
  <c r="DB786" i="5"/>
  <c r="DB134" i="5"/>
  <c r="CZ192" i="5"/>
  <c r="DB953" i="5"/>
  <c r="CZ375" i="5"/>
  <c r="DA536" i="5"/>
  <c r="CZ325" i="5"/>
  <c r="DB917" i="5"/>
  <c r="DA64" i="5"/>
  <c r="DB64" i="5" s="1"/>
  <c r="DA719" i="5"/>
  <c r="DB343" i="5"/>
  <c r="DB395" i="5"/>
  <c r="DB468" i="5"/>
  <c r="DA443" i="5"/>
  <c r="DB930" i="5"/>
  <c r="DB689" i="5"/>
  <c r="DB154" i="5"/>
  <c r="CZ878" i="5"/>
  <c r="DB878" i="5" s="1"/>
  <c r="DB802" i="5"/>
  <c r="CZ647" i="5"/>
  <c r="DA506" i="5"/>
  <c r="DB506" i="5" s="1"/>
  <c r="DA289" i="5"/>
  <c r="DB907" i="5"/>
  <c r="DB912" i="5"/>
  <c r="DA709" i="5"/>
  <c r="DA867" i="5"/>
  <c r="DB345" i="5"/>
  <c r="DB412" i="5"/>
  <c r="CZ968" i="5"/>
  <c r="DA797" i="5"/>
  <c r="DB643" i="5"/>
  <c r="CZ459" i="5"/>
  <c r="DB459" i="5" s="1"/>
  <c r="DB770" i="5"/>
  <c r="DB629" i="5"/>
  <c r="DB479" i="5"/>
  <c r="DB883" i="5"/>
  <c r="DB383" i="5"/>
  <c r="DB57" i="5"/>
  <c r="DB101" i="5"/>
  <c r="DB474" i="5"/>
  <c r="CZ452" i="5"/>
  <c r="DB586" i="5"/>
  <c r="CZ861" i="5"/>
  <c r="DB861" i="5" s="1"/>
  <c r="DB429" i="5"/>
  <c r="DB384" i="5"/>
  <c r="DB186" i="5"/>
  <c r="CZ508" i="5"/>
  <c r="DA329" i="5"/>
  <c r="DB329" i="5" s="1"/>
  <c r="DA816" i="5"/>
  <c r="DB716" i="5"/>
  <c r="DA444" i="5"/>
  <c r="DB982" i="5"/>
  <c r="CZ54" i="5"/>
  <c r="DB54" i="5" s="1"/>
  <c r="DA613" i="5"/>
  <c r="DB611" i="5"/>
  <c r="DA192" i="5"/>
  <c r="CZ210" i="5"/>
  <c r="DA325" i="5"/>
  <c r="CZ694" i="5"/>
  <c r="CZ934" i="5"/>
  <c r="DA576" i="5"/>
  <c r="DB576" i="5" s="1"/>
  <c r="DA378" i="5"/>
  <c r="DB983" i="5"/>
  <c r="DB894" i="5"/>
  <c r="DB347" i="5"/>
  <c r="CZ545" i="5"/>
  <c r="DB987" i="5"/>
  <c r="DB761" i="5"/>
  <c r="DB674" i="5"/>
  <c r="DB959" i="5"/>
  <c r="CZ507" i="5"/>
  <c r="DA24" i="5"/>
  <c r="DA271" i="5"/>
  <c r="DB271" i="5" s="1"/>
  <c r="DA926" i="5"/>
  <c r="DB926" i="5" s="1"/>
  <c r="DB190" i="5"/>
  <c r="DB141" i="5"/>
  <c r="DB6" i="5"/>
  <c r="DB871" i="5"/>
  <c r="DB668" i="5"/>
  <c r="DB390" i="5"/>
  <c r="DB117" i="5"/>
  <c r="DB723" i="5"/>
  <c r="DB327" i="5"/>
  <c r="DA665" i="5"/>
  <c r="DB665" i="5" s="1"/>
  <c r="DA452" i="5"/>
  <c r="CZ825" i="5"/>
  <c r="DB504" i="5"/>
  <c r="DB498" i="5"/>
  <c r="DB342" i="5"/>
  <c r="DB25" i="5"/>
  <c r="DA571" i="5"/>
  <c r="DB571" i="5" s="1"/>
  <c r="DB892" i="5"/>
  <c r="DA510" i="5"/>
  <c r="DB510" i="5" s="1"/>
  <c r="DA807" i="5"/>
  <c r="DB807" i="5" s="1"/>
  <c r="DA66" i="5"/>
  <c r="DB66" i="5" s="1"/>
  <c r="DB386" i="5"/>
  <c r="DB970" i="5"/>
  <c r="CH87" i="5"/>
  <c r="DB305" i="5"/>
  <c r="DB148" i="5"/>
  <c r="DB514" i="5"/>
  <c r="CZ675" i="5"/>
  <c r="DB675" i="5" s="1"/>
  <c r="DB364" i="5"/>
  <c r="DA694" i="5"/>
  <c r="DB656" i="5"/>
  <c r="DA934" i="5"/>
  <c r="CZ378" i="5"/>
  <c r="CZ887" i="5"/>
  <c r="DA545" i="5"/>
  <c r="DB59" i="5"/>
  <c r="DB712" i="5"/>
  <c r="DA507" i="5"/>
  <c r="DB832" i="5"/>
  <c r="DB938" i="5"/>
  <c r="CZ24" i="5"/>
  <c r="DB497" i="5"/>
  <c r="DB74" i="5"/>
  <c r="DB516" i="5"/>
  <c r="DB365" i="5"/>
  <c r="DB463" i="5"/>
  <c r="CZ22" i="5"/>
  <c r="DB955" i="5"/>
  <c r="CZ897" i="5"/>
  <c r="DA981" i="5"/>
  <c r="DA247" i="5"/>
  <c r="DB247" i="5" s="1"/>
  <c r="CZ789" i="5"/>
  <c r="DB789" i="5" s="1"/>
  <c r="DB175" i="5"/>
  <c r="DB851" i="5"/>
  <c r="DB569" i="5"/>
  <c r="DB708" i="5"/>
  <c r="CZ799" i="5"/>
  <c r="CZ55" i="5"/>
  <c r="CZ756" i="5"/>
  <c r="DB759" i="5"/>
  <c r="DB518" i="5"/>
  <c r="DB658" i="5"/>
  <c r="CZ204" i="5"/>
  <c r="DB204" i="5" s="1"/>
  <c r="DB857" i="5"/>
  <c r="DA32" i="5"/>
  <c r="DA120" i="5"/>
  <c r="CZ529" i="5"/>
  <c r="DB529" i="5" s="1"/>
  <c r="DB901" i="5"/>
  <c r="DB673" i="5"/>
  <c r="DB51" i="5"/>
  <c r="DB221" i="5"/>
  <c r="DB273" i="5"/>
  <c r="DA307" i="5"/>
  <c r="CZ570" i="5"/>
  <c r="DA844" i="5"/>
  <c r="DB844" i="5" s="1"/>
  <c r="DB217" i="5"/>
  <c r="DA264" i="5"/>
  <c r="DA482" i="5"/>
  <c r="DA301" i="5"/>
  <c r="DB301" i="5" s="1"/>
  <c r="CZ648" i="5"/>
  <c r="DB648" i="5" s="1"/>
  <c r="DB112" i="5"/>
  <c r="DA293" i="5"/>
  <c r="DA22" i="5"/>
  <c r="DA914" i="5"/>
  <c r="DB827" i="5"/>
  <c r="CZ836" i="5"/>
  <c r="DA250" i="5"/>
  <c r="DA862" i="5"/>
  <c r="DB298" i="5"/>
  <c r="DB705" i="5"/>
  <c r="DB657" i="5"/>
  <c r="CZ733" i="5"/>
  <c r="DB517" i="5"/>
  <c r="DB69" i="5"/>
  <c r="DB68" i="5"/>
  <c r="DB630" i="5"/>
  <c r="DB528" i="5"/>
  <c r="CZ142" i="5"/>
  <c r="DB664" i="5"/>
  <c r="CZ821" i="5"/>
  <c r="CZ144" i="5"/>
  <c r="DB144" i="5" s="1"/>
  <c r="DA799" i="5"/>
  <c r="DA55" i="5"/>
  <c r="DB401" i="5"/>
  <c r="CZ396" i="5"/>
  <c r="DB888" i="5"/>
  <c r="DB202" i="5"/>
  <c r="DB624" i="5"/>
  <c r="CZ103" i="5"/>
  <c r="DB103" i="5" s="1"/>
  <c r="CZ579" i="5"/>
  <c r="DB2" i="5"/>
  <c r="CZ193" i="5"/>
  <c r="DB908" i="5"/>
  <c r="CZ86" i="5"/>
  <c r="DB86" i="5" s="1"/>
  <c r="CZ32" i="5"/>
  <c r="DB548" i="5"/>
  <c r="DB230" i="5"/>
  <c r="CZ685" i="5"/>
  <c r="CZ419" i="5"/>
  <c r="DB419" i="5" s="1"/>
  <c r="CZ794" i="5"/>
  <c r="DB794" i="5" s="1"/>
  <c r="CZ307" i="5"/>
  <c r="DA570" i="5"/>
  <c r="CZ755" i="5"/>
  <c r="DA821" i="5"/>
  <c r="DA659" i="5"/>
  <c r="CZ155" i="5"/>
  <c r="DA681" i="5"/>
  <c r="CZ914" i="5"/>
  <c r="DB815" i="5"/>
  <c r="DB810" i="5"/>
  <c r="DB950" i="5"/>
  <c r="DA493" i="5"/>
  <c r="DB493" i="5" s="1"/>
  <c r="DB740" i="5"/>
  <c r="DB932" i="5"/>
  <c r="DA396" i="5"/>
  <c r="DB176" i="5"/>
  <c r="DB660" i="5"/>
  <c r="DB496" i="5"/>
  <c r="DA193" i="5"/>
  <c r="DB127" i="5"/>
  <c r="DB47" i="5"/>
  <c r="CZ113" i="5"/>
  <c r="DB215" i="5"/>
  <c r="DB471" i="5"/>
  <c r="CZ485" i="5"/>
  <c r="DB87" i="5"/>
  <c r="CZ546" i="5"/>
  <c r="DA685" i="5"/>
  <c r="DA426" i="5"/>
  <c r="DB426" i="5" s="1"/>
  <c r="CZ779" i="5"/>
  <c r="DB779" i="5" s="1"/>
  <c r="CZ177" i="5"/>
  <c r="DA755" i="5"/>
  <c r="CZ226" i="5"/>
  <c r="DA155" i="5"/>
  <c r="CZ205" i="5"/>
  <c r="DA627" i="5"/>
  <c r="DA234" i="5"/>
  <c r="DB234" i="5" s="1"/>
  <c r="DB944" i="5"/>
  <c r="DB951" i="5"/>
  <c r="DB28" i="5"/>
  <c r="DB223" i="5"/>
  <c r="DB353" i="5"/>
  <c r="DB136" i="5"/>
  <c r="CZ855" i="5"/>
  <c r="DB61" i="5"/>
  <c r="DA565" i="5"/>
  <c r="DB565" i="5" s="1"/>
  <c r="DB625" i="5"/>
  <c r="DB373" i="5"/>
  <c r="DB835" i="5"/>
  <c r="DB555" i="5"/>
  <c r="DA50" i="5"/>
  <c r="DB801" i="5"/>
  <c r="CZ758" i="5"/>
  <c r="DB758" i="5" s="1"/>
  <c r="DB746" i="5"/>
  <c r="DB628" i="5"/>
  <c r="DA415" i="5"/>
  <c r="DB322" i="5"/>
  <c r="DA453" i="5"/>
  <c r="DB453" i="5" s="1"/>
  <c r="DB414" i="5"/>
  <c r="DB974" i="5"/>
  <c r="DB603" i="5"/>
  <c r="DB860" i="5"/>
  <c r="DA572" i="5"/>
  <c r="DB572" i="5" s="1"/>
  <c r="CZ806" i="5"/>
  <c r="DB812" i="5"/>
  <c r="CZ541" i="5"/>
  <c r="CZ691" i="5"/>
  <c r="CZ269" i="5"/>
  <c r="DB269" i="5" s="1"/>
  <c r="DA113" i="5"/>
  <c r="DB160" i="5"/>
  <c r="DA680" i="5"/>
  <c r="DB680" i="5" s="1"/>
  <c r="DA485" i="5"/>
  <c r="CZ198" i="5"/>
  <c r="CZ543" i="5"/>
  <c r="DA695" i="5"/>
  <c r="DB695" i="5" s="1"/>
  <c r="CZ627" i="5"/>
  <c r="DA635" i="5"/>
  <c r="DB635" i="5" s="1"/>
  <c r="DA177" i="5"/>
  <c r="DB276" i="5"/>
  <c r="DA226" i="5"/>
  <c r="DA249" i="5"/>
  <c r="DB249" i="5" s="1"/>
  <c r="CZ613" i="5"/>
  <c r="DB183" i="5"/>
  <c r="DB558" i="5"/>
  <c r="CZ285" i="5"/>
  <c r="DB23" i="5"/>
  <c r="DB344" i="5"/>
  <c r="CZ264" i="5"/>
  <c r="DB649" i="5"/>
  <c r="DB129" i="5"/>
  <c r="CZ921" i="5"/>
  <c r="DB921" i="5" s="1"/>
  <c r="DB916" i="5"/>
  <c r="DA885" i="5"/>
  <c r="DB588" i="5"/>
  <c r="CZ46" i="5"/>
  <c r="DB46" i="5" s="1"/>
  <c r="DB302" i="5"/>
  <c r="DB960" i="5"/>
  <c r="DB669" i="5"/>
  <c r="CZ323" i="5"/>
  <c r="DA541" i="5"/>
  <c r="DB678" i="5"/>
  <c r="DA254" i="5"/>
  <c r="DB254" i="5" s="1"/>
  <c r="DB651" i="5"/>
  <c r="DA198" i="5"/>
  <c r="DA543" i="5"/>
  <c r="DB845" i="5"/>
  <c r="DA304" i="5"/>
  <c r="DB304" i="5" s="1"/>
  <c r="DB706" i="5"/>
  <c r="DB891" i="5"/>
  <c r="DA846" i="5"/>
  <c r="DB846" i="5" s="1"/>
  <c r="CZ123" i="5"/>
  <c r="DB123" i="5" s="1"/>
  <c r="DA422" i="5"/>
  <c r="DB422" i="5" s="1"/>
  <c r="DA13" i="5"/>
  <c r="DB13" i="5" s="1"/>
  <c r="DA201" i="5"/>
  <c r="DB957" i="5"/>
  <c r="DB985" i="5"/>
  <c r="CZ884" i="5"/>
  <c r="DA285" i="5"/>
  <c r="DB228" i="5"/>
  <c r="DB854" i="5"/>
  <c r="DB502" i="5"/>
  <c r="DB212" i="5"/>
  <c r="DB787" i="5"/>
  <c r="CZ120" i="5"/>
  <c r="DB702" i="5"/>
  <c r="DB131" i="5"/>
  <c r="DA855" i="5"/>
  <c r="DB800" i="5"/>
  <c r="CZ972" i="5"/>
  <c r="DB931" i="5"/>
  <c r="DB124" i="5"/>
  <c r="DA288" i="5"/>
  <c r="DB288" i="5" s="1"/>
  <c r="DB90" i="5"/>
  <c r="CZ50" i="5"/>
  <c r="DB971" i="5"/>
  <c r="DB461" i="5"/>
  <c r="CZ332" i="5"/>
  <c r="DB332" i="5" s="1"/>
  <c r="DB437" i="5"/>
  <c r="DB457" i="5"/>
  <c r="DB580" i="5"/>
  <c r="DB639" i="5"/>
  <c r="DB830" i="5"/>
  <c r="CZ560" i="5"/>
  <c r="DB790" i="5"/>
  <c r="DA940" i="5"/>
  <c r="DB940" i="5" s="1"/>
  <c r="CZ56" i="5"/>
  <c r="DB122" i="5"/>
  <c r="CZ73" i="5"/>
  <c r="CZ537" i="5"/>
  <c r="DB544" i="5"/>
  <c r="DA811" i="5"/>
  <c r="DB811" i="5" s="1"/>
  <c r="DA323" i="5"/>
  <c r="CZ315" i="5"/>
  <c r="DB11" i="5"/>
  <c r="DB490" i="5"/>
  <c r="DB91" i="5"/>
  <c r="DB349" i="5"/>
  <c r="DB207" i="5"/>
  <c r="CZ619" i="5"/>
  <c r="DB619" i="5" s="1"/>
  <c r="CZ299" i="5"/>
  <c r="DB81" i="5"/>
  <c r="CZ842" i="5"/>
  <c r="DB842" i="5" s="1"/>
  <c r="CZ936" i="5"/>
  <c r="DB936" i="5" s="1"/>
  <c r="DB525" i="5"/>
  <c r="CZ169" i="5"/>
  <c r="DB169" i="5" s="1"/>
  <c r="DB559" i="5"/>
  <c r="DB785" i="5"/>
  <c r="CZ371" i="5"/>
  <c r="DA884" i="5"/>
  <c r="CZ671" i="5"/>
  <c r="DB671" i="5" s="1"/>
  <c r="DB381" i="5" l="1"/>
  <c r="DB445" i="5"/>
  <c r="DB205" i="5"/>
  <c r="DB733" i="5"/>
  <c r="DB806" i="5"/>
  <c r="DB297" i="5"/>
  <c r="DB307" i="5"/>
  <c r="DB756" i="5"/>
  <c r="DB315" i="5"/>
  <c r="DB862" i="5"/>
  <c r="DB836" i="5"/>
  <c r="DB546" i="5"/>
  <c r="DB48" i="5"/>
  <c r="DB465" i="5"/>
  <c r="DB174" i="5"/>
  <c r="DB138" i="5"/>
  <c r="DB681" i="5"/>
  <c r="DB111" i="5"/>
  <c r="DB146" i="5"/>
  <c r="DB691" i="5"/>
  <c r="DB579" i="5"/>
  <c r="DB968" i="5"/>
  <c r="DB910" i="5"/>
  <c r="DB688" i="5"/>
  <c r="DB439" i="5"/>
  <c r="DB53" i="5"/>
  <c r="DB241" i="5"/>
  <c r="DB897" i="5"/>
  <c r="DB378" i="5"/>
  <c r="DB670" i="5"/>
  <c r="DB210" i="5"/>
  <c r="DB536" i="5"/>
  <c r="DB78" i="5"/>
  <c r="DB250" i="5"/>
  <c r="DB824" i="5"/>
  <c r="DB30" i="5"/>
  <c r="DB825" i="5"/>
  <c r="DB972" i="5"/>
  <c r="DB636" i="5"/>
  <c r="DB407" i="5"/>
  <c r="DB264" i="5"/>
  <c r="DB107" i="5"/>
  <c r="DB56" i="5"/>
  <c r="DB482" i="5"/>
  <c r="DB914" i="5"/>
  <c r="DB776" i="5"/>
  <c r="DB293" i="5"/>
  <c r="DB299" i="5"/>
  <c r="DB142" i="5"/>
  <c r="DB325" i="5"/>
  <c r="DB882" i="5"/>
  <c r="DB833" i="5"/>
  <c r="DB452" i="5"/>
  <c r="DB253" i="5"/>
  <c r="DB841" i="5"/>
  <c r="DB375" i="5"/>
  <c r="DB722" i="5"/>
  <c r="DB226" i="5"/>
  <c r="DB389" i="5"/>
  <c r="DB887" i="5"/>
  <c r="DB371" i="5"/>
  <c r="DB821" i="5"/>
  <c r="DB177" i="5"/>
  <c r="DB508" i="5"/>
  <c r="DB73" i="5"/>
  <c r="DB884" i="5"/>
  <c r="DB22" i="5"/>
  <c r="DB198" i="5"/>
  <c r="DB855" i="5"/>
  <c r="DB797" i="5"/>
  <c r="DB26" i="5"/>
  <c r="DB201" i="5"/>
  <c r="DB323" i="5"/>
  <c r="DB898" i="5"/>
  <c r="DB50" i="5"/>
  <c r="DB415" i="5"/>
  <c r="DB444" i="5"/>
  <c r="DB659" i="5"/>
  <c r="DB246" i="5"/>
  <c r="DB537" i="5"/>
  <c r="DB396" i="5"/>
  <c r="DB545" i="5"/>
  <c r="DB443" i="5"/>
  <c r="DB793" i="5"/>
  <c r="DB719" i="5"/>
  <c r="DB560" i="5"/>
  <c r="DB285" i="5"/>
  <c r="DB685" i="5"/>
  <c r="DB556" i="5"/>
  <c r="DB570" i="5"/>
  <c r="DB55" i="5"/>
  <c r="DB867" i="5"/>
  <c r="DB427" i="5"/>
  <c r="DB828" i="5"/>
  <c r="DB613" i="5"/>
  <c r="DB485" i="5"/>
  <c r="DB799" i="5"/>
  <c r="DB709" i="5"/>
  <c r="DB527" i="5"/>
  <c r="DB755" i="5"/>
  <c r="DB32" i="5"/>
  <c r="DB647" i="5"/>
  <c r="DB763" i="5"/>
  <c r="DB85" i="5"/>
  <c r="DB981" i="5"/>
  <c r="DB182" i="5"/>
  <c r="DB120" i="5"/>
  <c r="DB541" i="5"/>
  <c r="DB934" i="5"/>
  <c r="DB885" i="5"/>
  <c r="DB602" i="5"/>
  <c r="DB694" i="5"/>
  <c r="DB192" i="5"/>
  <c r="DB816" i="5"/>
  <c r="DB113" i="5"/>
  <c r="DB193" i="5"/>
  <c r="DB20" i="5"/>
  <c r="DB543" i="5"/>
  <c r="DB24" i="5"/>
  <c r="DB627" i="5"/>
  <c r="DB155" i="5"/>
  <c r="DB507" i="5"/>
  <c r="DB289" i="5"/>
</calcChain>
</file>

<file path=xl/sharedStrings.xml><?xml version="1.0" encoding="utf-8"?>
<sst xmlns="http://schemas.openxmlformats.org/spreadsheetml/2006/main" count="15884" uniqueCount="1125">
  <si>
    <t>ID</t>
  </si>
  <si>
    <t>Pair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</si>
  <si>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</si>
  <si>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</si>
  <si>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</si>
  <si>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</si>
  <si>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</si>
  <si>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</si>
  <si>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</si>
  <si>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</si>
  <si>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</si>
  <si>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</si>
  <si>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</si>
  <si>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</si>
  <si>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</si>
  <si>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</si>
  <si>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</si>
  <si>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</si>
  <si>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</si>
  <si>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</si>
  <si>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</si>
  <si>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</si>
  <si>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</si>
  <si>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</si>
  <si>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</si>
  <si>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</si>
  <si>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</si>
  <si>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</si>
  <si>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</si>
  <si>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</si>
  <si>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</si>
  <si>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</si>
  <si>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</si>
  <si>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</si>
  <si>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</si>
  <si>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</si>
  <si>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</si>
  <si>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</si>
  <si>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</si>
  <si>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</si>
  <si>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</si>
  <si>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</si>
  <si>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</si>
  <si>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</si>
  <si>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</si>
  <si>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</si>
  <si>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</si>
  <si>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</si>
  <si>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</si>
  <si>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</si>
  <si>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</si>
  <si>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</si>
  <si>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</si>
  <si>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</si>
  <si>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</si>
  <si>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</si>
  <si>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</si>
  <si>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</si>
  <si>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</si>
  <si>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</si>
  <si>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</si>
  <si>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</si>
  <si>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</si>
  <si>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</si>
  <si>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</si>
  <si>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</si>
  <si>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</si>
  <si>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</si>
  <si>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</si>
  <si>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</si>
  <si>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</si>
  <si>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</si>
  <si>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</si>
  <si>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</si>
  <si>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</si>
  <si>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</si>
  <si>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</si>
  <si>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</si>
  <si>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</si>
  <si>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</si>
  <si>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</si>
  <si>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</si>
  <si>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</si>
  <si>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</si>
  <si>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</si>
  <si>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</si>
  <si>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</si>
  <si>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</si>
  <si>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</si>
  <si>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</si>
  <si>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</si>
  <si>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</si>
  <si>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</si>
  <si>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</si>
  <si>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</si>
  <si>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</si>
  <si>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</si>
  <si>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</si>
  <si>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</si>
  <si>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</si>
  <si>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</si>
  <si>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</si>
  <si>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</si>
  <si>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</si>
  <si>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</si>
  <si>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</si>
  <si>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</si>
  <si>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</si>
  <si>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</si>
  <si>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</si>
  <si>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</si>
  <si>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</si>
  <si>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</si>
  <si>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</si>
  <si>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</si>
  <si>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</si>
  <si>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</si>
  <si>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</si>
  <si>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</si>
  <si>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</si>
  <si>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</si>
  <si>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</si>
  <si>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</si>
  <si>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</si>
  <si>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</si>
  <si>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</si>
  <si>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</si>
  <si>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</si>
  <si>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</si>
  <si>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</si>
  <si>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</si>
  <si>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</si>
  <si>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</si>
  <si>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</si>
  <si>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</si>
  <si>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</si>
  <si>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</si>
  <si>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</si>
  <si>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</si>
  <si>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</si>
  <si>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</si>
  <si>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</si>
  <si>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</si>
  <si>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</si>
  <si>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</si>
  <si>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</si>
  <si>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</si>
  <si>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</si>
  <si>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</si>
  <si>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</si>
  <si>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</si>
  <si>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</si>
  <si>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</si>
  <si>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</si>
  <si>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</si>
  <si>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</si>
  <si>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</si>
  <si>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</si>
  <si>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</si>
  <si>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</si>
  <si>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</si>
  <si>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</si>
  <si>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</si>
  <si>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</si>
  <si>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</si>
  <si>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</si>
  <si>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</si>
  <si>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</si>
  <si>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</si>
  <si>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</si>
  <si>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</si>
  <si>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</si>
  <si>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</si>
  <si>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</si>
  <si>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</si>
  <si>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</si>
  <si>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</si>
  <si>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</si>
  <si>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</si>
  <si>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</si>
  <si>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</si>
  <si>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</si>
  <si>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</si>
  <si>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</si>
  <si>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</si>
  <si>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</si>
  <si>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</si>
  <si>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</si>
  <si>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</si>
  <si>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</si>
  <si>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</si>
  <si>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</si>
  <si>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</si>
  <si>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</si>
  <si>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</si>
  <si>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</si>
  <si>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</si>
  <si>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</si>
  <si>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</si>
  <si>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</si>
  <si>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</si>
  <si>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</si>
  <si>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</si>
  <si>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</si>
  <si>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</si>
  <si>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</si>
  <si>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</si>
  <si>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</si>
  <si>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</si>
  <si>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</si>
  <si>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</si>
  <si>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</si>
  <si>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</si>
  <si>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</si>
  <si>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</si>
  <si>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</si>
  <si>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</si>
  <si>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</si>
  <si>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</si>
  <si>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</si>
  <si>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</si>
  <si>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</si>
  <si>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</si>
  <si>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</si>
  <si>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</si>
  <si>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</si>
  <si>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</si>
  <si>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</si>
  <si>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</si>
  <si>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</si>
  <si>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</si>
  <si>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</si>
  <si>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</si>
  <si>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</si>
  <si>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</si>
  <si>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</si>
  <si>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</si>
  <si>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</si>
  <si>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</si>
  <si>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</si>
  <si>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</si>
  <si>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</si>
  <si>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</si>
  <si>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</si>
  <si>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</si>
  <si>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</si>
  <si>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</si>
  <si>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</si>
  <si>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</si>
  <si>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</si>
  <si>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</si>
  <si>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</si>
  <si>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</si>
  <si>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</si>
  <si>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</si>
  <si>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</si>
  <si>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</si>
  <si>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</si>
  <si>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</si>
  <si>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</si>
  <si>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</si>
  <si>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</si>
  <si>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</si>
  <si>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</si>
  <si>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</si>
  <si>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</si>
  <si>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</si>
  <si>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</si>
  <si>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</si>
  <si>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</si>
  <si>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</si>
  <si>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</si>
  <si>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</si>
  <si>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</si>
  <si>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</si>
  <si>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</si>
  <si>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</si>
  <si>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</si>
  <si>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</si>
  <si>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</si>
  <si>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</si>
  <si>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</si>
  <si>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</si>
  <si>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</si>
  <si>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</si>
  <si>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</si>
  <si>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</si>
  <si>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</si>
  <si>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</si>
  <si>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</si>
  <si>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</si>
  <si>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</si>
  <si>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</si>
  <si>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</si>
  <si>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</si>
  <si>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</si>
  <si>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</si>
  <si>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</si>
  <si>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</si>
  <si>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</si>
  <si>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</si>
  <si>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</si>
  <si>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</si>
  <si>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</si>
  <si>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</si>
  <si>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</si>
  <si>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</si>
  <si>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</si>
  <si>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</si>
  <si>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</si>
  <si>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</si>
  <si>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</si>
  <si>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</si>
  <si>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</si>
  <si>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</si>
  <si>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</si>
  <si>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</si>
  <si>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</si>
  <si>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</si>
  <si>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</si>
  <si>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</si>
  <si>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</si>
  <si>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</si>
  <si>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</si>
  <si>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</si>
  <si>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</si>
  <si>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</si>
  <si>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</si>
  <si>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</si>
  <si>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</si>
  <si>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</si>
  <si>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</si>
  <si>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</si>
  <si>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</si>
  <si>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</si>
  <si>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</si>
  <si>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</si>
  <si>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</si>
  <si>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</si>
  <si>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</si>
  <si>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</si>
  <si>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</si>
  <si>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</si>
  <si>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</si>
  <si>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</si>
  <si>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</si>
  <si>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</si>
  <si>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</si>
  <si>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</si>
  <si>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</si>
  <si>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</si>
  <si>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</si>
  <si>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</si>
  <si>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</si>
  <si>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</si>
  <si>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</si>
  <si>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</si>
  <si>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</si>
  <si>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</si>
  <si>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</si>
  <si>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</si>
  <si>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</si>
  <si>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</si>
  <si>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</si>
  <si>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</si>
  <si>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</si>
  <si>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</si>
  <si>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</si>
  <si>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</si>
  <si>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</si>
  <si>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</si>
  <si>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</si>
  <si>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</si>
  <si>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</si>
  <si>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</si>
  <si>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</si>
  <si>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</si>
  <si>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</si>
  <si>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</si>
  <si>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</si>
  <si>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</si>
  <si>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</si>
  <si>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</si>
  <si>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</si>
  <si>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</si>
  <si>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</si>
  <si>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</si>
  <si>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</si>
  <si>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</si>
  <si>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</si>
  <si>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</si>
  <si>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</si>
  <si>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</si>
  <si>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</si>
  <si>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</si>
  <si>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</si>
  <si>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</si>
  <si>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</si>
  <si>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</si>
  <si>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</si>
  <si>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</si>
  <si>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</si>
  <si>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</si>
  <si>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</si>
  <si>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</si>
  <si>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</si>
  <si>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</si>
  <si>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</si>
  <si>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</si>
  <si>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</si>
  <si>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</si>
  <si>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</si>
  <si>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</si>
  <si>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</si>
  <si>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</si>
  <si>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</si>
  <si>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</si>
  <si>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</si>
  <si>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</si>
  <si>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</si>
  <si>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</si>
  <si>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</si>
  <si>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</si>
  <si>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</si>
  <si>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</si>
  <si>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</si>
  <si>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</si>
  <si>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</si>
  <si>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</si>
  <si>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</si>
  <si>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</si>
  <si>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</si>
  <si>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</si>
  <si>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</si>
  <si>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</si>
  <si>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</si>
  <si>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</si>
  <si>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</si>
  <si>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</si>
  <si>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</si>
  <si>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</si>
  <si>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</si>
  <si>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</si>
  <si>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</si>
  <si>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</si>
  <si>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</si>
  <si>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</si>
  <si>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</si>
  <si>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</si>
  <si>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</si>
  <si>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</si>
  <si>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</si>
  <si>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</si>
  <si>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</si>
  <si>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</si>
  <si>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</si>
  <si>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</si>
  <si>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</si>
  <si>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</si>
  <si>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</si>
  <si>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</si>
  <si>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</si>
  <si>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</si>
  <si>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</si>
  <si>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</si>
  <si>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</si>
  <si>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</si>
  <si>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</si>
  <si>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</si>
  <si>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</si>
  <si>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</si>
  <si>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</si>
  <si>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</si>
  <si>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</si>
  <si>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</si>
  <si>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</si>
  <si>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</si>
  <si>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</si>
  <si>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</si>
  <si>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</si>
  <si>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</si>
  <si>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</si>
  <si>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</si>
  <si>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</si>
  <si>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</si>
  <si>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</si>
  <si>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</si>
  <si>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</si>
  <si>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</si>
  <si>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</si>
  <si>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</si>
  <si>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</si>
  <si>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</si>
  <si>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</si>
  <si>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</si>
  <si>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</si>
  <si>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</si>
  <si>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</si>
  <si>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</si>
  <si>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</si>
  <si>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</si>
  <si>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</si>
  <si>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</si>
  <si>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</si>
  <si>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</si>
  <si>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</si>
  <si>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</si>
  <si>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</si>
  <si>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</si>
  <si>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</si>
  <si>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</si>
  <si>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</si>
  <si>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</si>
  <si>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</si>
  <si>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</si>
  <si>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</si>
  <si>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</si>
  <si>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</si>
  <si>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</si>
  <si>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</si>
  <si>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</si>
  <si>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</si>
  <si>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</si>
  <si>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</si>
  <si>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</si>
  <si>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</si>
  <si>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</si>
  <si>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</si>
  <si>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</si>
  <si>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</si>
  <si>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</si>
  <si>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</si>
  <si>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</si>
  <si>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</si>
  <si>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</si>
  <si>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</si>
  <si>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</si>
  <si>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</si>
  <si>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</si>
  <si>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</si>
  <si>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</si>
  <si>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</si>
  <si>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</si>
  <si>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</si>
  <si>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</si>
  <si>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</si>
  <si>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</si>
  <si>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</si>
  <si>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</si>
  <si>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</si>
  <si>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</si>
  <si>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</si>
  <si>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</si>
  <si>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</si>
  <si>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</si>
  <si>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</si>
  <si>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</si>
  <si>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</si>
  <si>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</si>
  <si>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</si>
  <si>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</si>
  <si>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</si>
  <si>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</si>
  <si>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</si>
  <si>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</si>
  <si>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</si>
  <si>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</si>
  <si>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</si>
  <si>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</si>
  <si>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</si>
  <si>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</si>
  <si>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</si>
  <si>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</si>
  <si>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</si>
  <si>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</si>
  <si>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</si>
  <si>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</si>
  <si>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</si>
  <si>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</si>
  <si>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</si>
  <si>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</si>
  <si>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</si>
  <si>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</si>
  <si>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</si>
  <si>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</si>
  <si>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</si>
  <si>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</si>
  <si>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</si>
  <si>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</si>
  <si>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</si>
  <si>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</si>
  <si>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</si>
  <si>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</si>
  <si>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</si>
  <si>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</si>
  <si>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</si>
  <si>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</si>
  <si>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</si>
  <si>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</si>
  <si>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</si>
  <si>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</si>
  <si>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</si>
  <si>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</si>
  <si>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</si>
  <si>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</si>
  <si>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</si>
  <si>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</si>
  <si>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</si>
  <si>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</si>
  <si>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</si>
  <si>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</si>
  <si>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</si>
  <si>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</si>
  <si>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</si>
  <si>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</si>
  <si>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</si>
  <si>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</si>
  <si>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</si>
  <si>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</si>
  <si>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</si>
  <si>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</si>
  <si>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</si>
  <si>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</si>
  <si>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</si>
  <si>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</si>
  <si>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</si>
  <si>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</si>
  <si>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</si>
  <si>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</si>
  <si>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</si>
  <si>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</si>
  <si>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</si>
  <si>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</si>
  <si>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</si>
  <si>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</si>
  <si>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</si>
  <si>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</si>
  <si>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</si>
  <si>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</si>
  <si>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</si>
  <si>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</si>
  <si>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</si>
  <si>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</si>
  <si>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</si>
  <si>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</si>
  <si>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</si>
  <si>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</si>
  <si>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</si>
  <si>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</si>
  <si>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</si>
  <si>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</si>
  <si>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</si>
  <si>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</si>
  <si>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</si>
  <si>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</si>
  <si>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</si>
  <si>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</si>
  <si>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</si>
  <si>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</si>
  <si>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</si>
  <si>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</si>
  <si>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</si>
  <si>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</si>
  <si>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</si>
  <si>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</si>
  <si>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</si>
  <si>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</si>
  <si>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</si>
  <si>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</si>
  <si>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</si>
  <si>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</si>
  <si>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</si>
  <si>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</si>
  <si>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</si>
  <si>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</si>
  <si>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</si>
  <si>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</si>
  <si>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</si>
  <si>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</si>
  <si>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</si>
  <si>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</si>
  <si>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</si>
  <si>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</si>
  <si>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</si>
  <si>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</si>
  <si>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</si>
  <si>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</si>
  <si>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</si>
  <si>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</si>
  <si>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</si>
  <si>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</si>
  <si>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</si>
  <si>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</si>
  <si>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</si>
  <si>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</si>
  <si>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</si>
  <si>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</si>
  <si>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</si>
  <si>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</si>
  <si>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</si>
  <si>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</si>
  <si>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</si>
  <si>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</si>
  <si>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</si>
  <si>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</si>
  <si>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</si>
  <si>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</si>
  <si>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</si>
  <si>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</si>
  <si>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</si>
  <si>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</si>
  <si>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</si>
  <si>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</si>
  <si>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</si>
  <si>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</si>
  <si>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</si>
  <si>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</si>
  <si>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</si>
  <si>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</si>
  <si>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</si>
  <si>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</si>
  <si>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</si>
  <si>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</si>
  <si>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</si>
  <si>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</si>
  <si>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</si>
  <si>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</si>
  <si>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</si>
  <si>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</si>
  <si>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</si>
  <si>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</si>
  <si>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</si>
  <si>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</si>
  <si>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</si>
  <si>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</si>
  <si>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</si>
  <si>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</si>
  <si>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</si>
  <si>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</si>
  <si>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</si>
  <si>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</si>
  <si>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</si>
  <si>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</si>
  <si>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</si>
  <si>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</si>
  <si>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</si>
  <si>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</si>
  <si>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</si>
  <si>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</si>
  <si>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</si>
  <si>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</si>
  <si>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</si>
  <si>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</si>
  <si>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</si>
  <si>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</si>
  <si>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</si>
  <si>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</si>
  <si>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</si>
  <si>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</si>
  <si>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</si>
  <si>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</si>
  <si>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</si>
  <si>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</si>
  <si>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</si>
  <si>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</si>
  <si>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</si>
  <si>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</si>
  <si>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</si>
  <si>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</si>
  <si>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</si>
  <si>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</si>
  <si>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</si>
  <si>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</si>
  <si>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</si>
  <si>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</si>
  <si>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</si>
  <si>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</si>
  <si>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</si>
  <si>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</si>
  <si>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</si>
  <si>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</si>
  <si>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</si>
  <si>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</si>
  <si>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</si>
  <si>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</si>
  <si>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</si>
  <si>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</si>
  <si>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</si>
  <si>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</si>
  <si>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</si>
  <si>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</si>
  <si>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</si>
  <si>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</si>
  <si>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</si>
  <si>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</si>
  <si>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</si>
  <si>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</si>
  <si>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</si>
  <si>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</si>
  <si>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</si>
  <si>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</si>
  <si>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</si>
  <si>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</si>
  <si>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</si>
  <si>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</si>
  <si>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</si>
  <si>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</si>
  <si>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</si>
  <si>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</si>
  <si>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</si>
  <si>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</si>
  <si>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</si>
  <si>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</si>
  <si>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</si>
  <si>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</si>
  <si>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</si>
  <si>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</si>
  <si>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</si>
  <si>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</si>
  <si>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</si>
  <si>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</si>
  <si>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</si>
  <si>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</si>
  <si>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</si>
  <si>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</si>
  <si>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</si>
  <si>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</si>
  <si>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</si>
  <si>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</si>
  <si>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</si>
  <si>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</si>
  <si>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</si>
  <si>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</si>
  <si>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</si>
  <si>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</si>
  <si>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</si>
  <si>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</si>
  <si>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</si>
  <si>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</si>
  <si>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</si>
  <si>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</si>
  <si>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</si>
  <si>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</si>
  <si>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</si>
  <si>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</si>
  <si>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</si>
  <si>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</si>
  <si>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</si>
  <si>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</si>
  <si>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</si>
  <si>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</si>
  <si>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</si>
  <si>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</si>
  <si>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</si>
  <si>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</si>
  <si>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</si>
  <si>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</si>
  <si>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</si>
  <si>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</si>
  <si>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</si>
  <si>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</si>
  <si>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</si>
  <si>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</si>
  <si>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</si>
  <si>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</si>
  <si>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</si>
  <si>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</si>
  <si>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</si>
  <si>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</si>
  <si>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</si>
  <si>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</si>
  <si>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</si>
  <si>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</si>
  <si>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</si>
  <si>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</si>
  <si>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</si>
  <si>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</si>
  <si>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</si>
  <si>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</si>
  <si>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</si>
  <si>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</si>
  <si>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</si>
  <si>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</si>
  <si>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</si>
  <si>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</si>
  <si>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</si>
  <si>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</si>
  <si>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</si>
  <si>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</si>
  <si>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</si>
  <si>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</si>
  <si>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</si>
  <si>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</si>
  <si>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</si>
  <si>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</si>
  <si>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</si>
  <si>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</si>
  <si>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</si>
  <si>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</si>
  <si>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</si>
  <si>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</si>
  <si>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</si>
  <si>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</si>
  <si>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</si>
  <si>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</si>
  <si>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</si>
  <si>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</si>
  <si>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</si>
  <si>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</si>
  <si>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</si>
  <si>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</si>
  <si>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</si>
  <si>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</si>
  <si>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</si>
  <si>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</si>
  <si>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</si>
  <si>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</si>
  <si>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</si>
  <si>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</si>
  <si>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</si>
  <si>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</si>
  <si>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</si>
  <si>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</si>
  <si>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</si>
  <si>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</si>
  <si>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</si>
  <si>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</si>
  <si>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</si>
  <si>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</si>
  <si>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</si>
  <si>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</si>
  <si>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</si>
  <si>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</si>
  <si>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</si>
  <si>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</si>
  <si>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</si>
  <si>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</si>
  <si>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</si>
  <si>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</si>
  <si>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</si>
  <si>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</si>
  <si>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</si>
  <si>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</si>
  <si>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</si>
  <si>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</si>
  <si>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</si>
  <si>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</si>
  <si>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</si>
  <si>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</si>
  <si>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</si>
  <si>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</si>
  <si>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</si>
  <si>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</si>
  <si>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</si>
  <si>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</si>
  <si>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</si>
  <si>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</si>
  <si>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</si>
  <si>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</si>
  <si>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</si>
  <si>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</si>
  <si>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</si>
  <si>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</si>
  <si>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</si>
  <si>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</si>
  <si>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</si>
  <si>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</si>
  <si>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</si>
  <si>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</si>
  <si>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</si>
  <si>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</si>
  <si>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</si>
  <si>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</si>
  <si>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</si>
  <si>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</si>
  <si>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</si>
  <si>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</si>
  <si>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</si>
  <si>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</si>
  <si>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</si>
  <si>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</si>
  <si>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</si>
  <si>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</si>
  <si>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</si>
  <si>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</si>
  <si>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</si>
  <si>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</si>
  <si>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</si>
  <si>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</si>
  <si>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</si>
  <si>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</si>
  <si>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</si>
  <si>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</si>
  <si>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</si>
  <si>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</si>
  <si>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</si>
  <si>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</si>
  <si>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</si>
  <si>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</si>
  <si>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</si>
  <si>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</si>
  <si>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</si>
  <si>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</si>
  <si>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</si>
  <si>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</si>
  <si>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</si>
  <si>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</si>
  <si>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</si>
  <si>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</si>
  <si>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</si>
  <si>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</si>
  <si>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</si>
  <si>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</si>
  <si>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</si>
  <si>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</si>
  <si>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</si>
  <si>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</si>
  <si>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</si>
  <si>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</si>
  <si>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</si>
  <si>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</si>
  <si>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</si>
  <si>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</si>
  <si>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</si>
  <si>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</si>
  <si>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</si>
  <si>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</si>
  <si>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</si>
  <si>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</si>
  <si>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</si>
  <si>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</si>
  <si>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</si>
  <si>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</si>
  <si>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</si>
  <si>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</si>
  <si>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</si>
  <si>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</si>
  <si>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</si>
  <si>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</si>
  <si>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</si>
  <si>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</si>
  <si>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</si>
  <si>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</si>
  <si>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</si>
  <si>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</si>
  <si>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</si>
  <si>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</si>
  <si>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</si>
  <si>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</si>
  <si>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</si>
  <si>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</si>
  <si>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</si>
  <si>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</si>
  <si>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</si>
  <si>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</si>
  <si>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</si>
  <si>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Sum</t>
  </si>
  <si>
    <t>Max</t>
  </si>
  <si>
    <t>Thresh</t>
  </si>
  <si>
    <t>Len</t>
  </si>
  <si>
    <t>+</t>
  </si>
  <si>
    <t>max</t>
  </si>
  <si>
    <t>Pair2</t>
  </si>
  <si>
    <t>First</t>
  </si>
  <si>
    <t>Second</t>
  </si>
  <si>
    <t>Code First</t>
  </si>
  <si>
    <t>Code Second</t>
  </si>
  <si>
    <t>Code</t>
  </si>
  <si>
    <t>Minus?</t>
  </si>
  <si>
    <t>Top ID</t>
  </si>
  <si>
    <t>d1</t>
  </si>
  <si>
    <t>d2</t>
  </si>
  <si>
    <t>d3</t>
  </si>
  <si>
    <t>Len 1</t>
  </si>
  <si>
    <t>Len 2</t>
  </si>
  <si>
    <t>Val 1</t>
  </si>
  <si>
    <t>Val 2</t>
  </si>
  <si>
    <t>Sort Order</t>
  </si>
  <si>
    <t>Real Len</t>
  </si>
  <si>
    <t>-</t>
  </si>
  <si>
    <t>ChP</t>
  </si>
  <si>
    <t>Pair Cnn</t>
  </si>
  <si>
    <t>ChP Cnn</t>
  </si>
  <si>
    <t>Filter</t>
  </si>
  <si>
    <t>NA==&gt;</t>
  </si>
  <si>
    <t>Activation</t>
  </si>
  <si>
    <t>Eq</t>
  </si>
  <si>
    <t>ChP Threshold</t>
  </si>
  <si>
    <t>gamma</t>
  </si>
  <si>
    <t>Length</t>
  </si>
  <si>
    <t>Copy the data from Mathematica files into Cnn+, Cnn-, Cpp+, Cpp-, Cmm+, Cmm- pages.</t>
  </si>
  <si>
    <t>Remove filters from CnFilter and CpmFilter pages.</t>
  </si>
  <si>
    <t>Copy all  columns (TopID, Pairs, ChP) as values from CnAll into CnFilter.</t>
  </si>
  <si>
    <t>Copy all columns (TopID, Pairs, ChP, A, …, ChP Cnn) as values from CpmAll into CpmFilter.</t>
  </si>
  <si>
    <t>Perform sort by Sort Order on pages CnFilter and CpmFilter</t>
  </si>
  <si>
    <t xml:space="preserve">Copy the values with from CnFilter to CnFinal </t>
  </si>
  <si>
    <t xml:space="preserve">Copy the values with transpose from CpmFilter to CpmTr and From </t>
  </si>
  <si>
    <t>Apply filters by column Filter on pages CnFilter and CpmFilter</t>
  </si>
  <si>
    <t>Perform sort by Sort Order on page CpmTr</t>
  </si>
  <si>
    <t>Apply filters by column Filter on page CpmTr</t>
  </si>
  <si>
    <t>Copy the values with transpose from CpmTr to CpmFinal</t>
  </si>
  <si>
    <t>rho</t>
  </si>
  <si>
    <t>TODO</t>
  </si>
  <si>
    <t>L-</t>
  </si>
  <si>
    <t>Files</t>
  </si>
  <si>
    <t>*__Res_03</t>
  </si>
  <si>
    <t/>
  </si>
  <si>
    <t>first subst</t>
  </si>
  <si>
    <t>first A</t>
  </si>
  <si>
    <t>first a</t>
  </si>
  <si>
    <t>sec subst</t>
  </si>
  <si>
    <t>sec A</t>
  </si>
  <si>
    <t>sec a</t>
  </si>
  <si>
    <t>Tot A</t>
  </si>
  <si>
    <t>Tot a</t>
  </si>
  <si>
    <t>Tot A and a</t>
  </si>
  <si>
    <t>Filter 2</t>
  </si>
  <si>
    <t>Filter 3</t>
  </si>
  <si>
    <t>A, r=1.26, g=0.10,Lm=1.0</t>
  </si>
  <si>
    <t>A, r=1.26, g=0.10,Lm=1.0, η0=0.8</t>
  </si>
  <si>
    <t>A, r=1.26, L-=1.00, g=0.10, η0=0.6</t>
  </si>
  <si>
    <t>Sort Order 2</t>
  </si>
  <si>
    <t>Sort Order 3</t>
  </si>
  <si>
    <t>No A</t>
  </si>
  <si>
    <t>No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</si>
</sst>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00"/>
    <numFmt numFmtId="165" formatCode="0.00000"/>
    <numFmt numFmtId="166" formatCode="#,##0.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quotePrefix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Fill="1" applyBorder="1" applyAlignment="1">
      <alignment horizontal="center" vertical="center" wrapText="1"/>
    </xf>
    <xf numFmtId="2" fontId="0" fillId="0" borderId="0" xfId="0" applyNumberFormat="1"/>
    <xf numFmtId="164" fontId="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wrapText="1"/>
    </xf>
    <xf numFmtId="2" fontId="0" fillId="3" borderId="10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0" borderId="15" xfId="0" applyBorder="1"/>
    <xf numFmtId="0" fontId="0" fillId="4" borderId="3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NumberFormat="1" applyBorder="1"/>
    <xf numFmtId="0" fontId="0" fillId="0" borderId="0" xfId="0" applyNumberFormat="1"/>
    <xf numFmtId="0" fontId="0" fillId="4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2" fontId="0" fillId="0" borderId="7" xfId="0" applyNumberFormat="1" applyFill="1" applyBorder="1" applyAlignment="1">
      <alignment horizontal="center" vertical="center"/>
    </xf>
    <xf numFmtId="2" fontId="0" fillId="3" borderId="11" xfId="0" applyNumberForma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3" borderId="14" xfId="0" applyNumberFormat="1" applyFill="1" applyBorder="1" applyAlignment="1">
      <alignment horizontal="center" wrapText="1"/>
    </xf>
    <xf numFmtId="2" fontId="0" fillId="3" borderId="10" xfId="0" applyNumberFormat="1" applyFill="1" applyBorder="1" applyAlignment="1">
      <alignment horizontal="center"/>
    </xf>
    <xf numFmtId="2" fontId="0" fillId="3" borderId="12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3" borderId="7" xfId="0" applyNumberFormat="1" applyFill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2" fontId="0" fillId="3" borderId="13" xfId="0" applyNumberFormat="1" applyFill="1" applyBorder="1" applyAlignment="1">
      <alignment horizontal="center" wrapText="1"/>
    </xf>
    <xf numFmtId="2" fontId="0" fillId="3" borderId="3" xfId="0" applyNumberFormat="1" applyFill="1" applyBorder="1" applyAlignment="1">
      <alignment horizontal="center"/>
    </xf>
    <xf numFmtId="2" fontId="0" fillId="3" borderId="6" xfId="0" applyNumberFormat="1" applyFill="1" applyBorder="1" applyAlignment="1">
      <alignment horizontal="center" wrapText="1"/>
    </xf>
    <xf numFmtId="2" fontId="0" fillId="3" borderId="9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 wrapText="1"/>
    </xf>
    <xf numFmtId="2" fontId="0" fillId="0" borderId="1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2" fontId="0" fillId="0" borderId="11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2" fontId="0" fillId="4" borderId="16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2" fontId="0" fillId="0" borderId="18" xfId="0" applyNumberForma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2" fontId="0" fillId="3" borderId="18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 wrapText="1"/>
    </xf>
    <xf numFmtId="2" fontId="0" fillId="0" borderId="1" xfId="0" applyNumberFormat="1" applyFill="1" applyBorder="1" applyAlignment="1">
      <alignment horizontal="center" wrapText="1"/>
    </xf>
    <xf numFmtId="2" fontId="0" fillId="0" borderId="6" xfId="0" applyNumberFormat="1" applyFill="1" applyBorder="1" applyAlignment="1">
      <alignment horizontal="center" wrapText="1"/>
    </xf>
    <xf numFmtId="2" fontId="0" fillId="0" borderId="8" xfId="0" applyNumberFormat="1" applyFill="1" applyBorder="1" applyAlignment="1">
      <alignment horizontal="center" wrapText="1"/>
    </xf>
    <xf numFmtId="2" fontId="0" fillId="0" borderId="13" xfId="0" applyNumberFormat="1" applyFill="1" applyBorder="1" applyAlignment="1">
      <alignment horizontal="center" wrapText="1"/>
    </xf>
    <xf numFmtId="2" fontId="0" fillId="0" borderId="2" xfId="0" applyNumberFormat="1" applyFill="1" applyBorder="1" applyAlignment="1">
      <alignment horizontal="center" wrapText="1"/>
    </xf>
    <xf numFmtId="2" fontId="0" fillId="3" borderId="4" xfId="0" applyNumberFormat="1" applyFill="1" applyBorder="1" applyAlignment="1">
      <alignment horizontal="center" wrapText="1"/>
    </xf>
    <xf numFmtId="2" fontId="0" fillId="3" borderId="6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 wrapText="1"/>
    </xf>
    <xf numFmtId="2" fontId="0" fillId="0" borderId="4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 wrapText="1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2" fontId="0" fillId="0" borderId="1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3" borderId="14" xfId="0" applyNumberFormat="1" applyFill="1" applyBorder="1" applyAlignment="1">
      <alignment horizontal="center" vertical="center" wrapText="1"/>
    </xf>
    <xf numFmtId="2" fontId="0" fillId="3" borderId="24" xfId="0" applyNumberFormat="1" applyFill="1" applyBorder="1" applyAlignment="1">
      <alignment horizontal="center" vertical="center"/>
    </xf>
    <xf numFmtId="2" fontId="0" fillId="3" borderId="13" xfId="0" applyNumberFormat="1" applyFill="1" applyBorder="1" applyAlignment="1">
      <alignment horizontal="center" vertical="center" wrapText="1"/>
    </xf>
    <xf numFmtId="2" fontId="0" fillId="3" borderId="3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 wrapText="1"/>
    </xf>
    <xf numFmtId="2" fontId="0" fillId="3" borderId="8" xfId="0" applyNumberFormat="1" applyFill="1" applyBorder="1" applyAlignment="1">
      <alignment horizontal="center" vertical="center" wrapText="1"/>
    </xf>
    <xf numFmtId="2" fontId="0" fillId="3" borderId="9" xfId="0" applyNumberFormat="1" applyFill="1" applyBorder="1" applyAlignment="1">
      <alignment horizontal="center" vertical="center"/>
    </xf>
    <xf numFmtId="2" fontId="0" fillId="3" borderId="11" xfId="0" applyNumberForma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/>
    </xf>
    <xf numFmtId="2" fontId="0" fillId="3" borderId="12" xfId="0" applyNumberFormat="1" applyFill="1" applyBorder="1" applyAlignment="1">
      <alignment horizontal="center" vertical="center"/>
    </xf>
    <xf numFmtId="2" fontId="0" fillId="3" borderId="25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 vertical="center"/>
    </xf>
    <xf numFmtId="0" fontId="0" fillId="0" borderId="15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2" xfId="0" applyBorder="1" applyAlignment="1">
      <alignment wrapText="1"/>
    </xf>
    <xf numFmtId="2" fontId="2" fillId="0" borderId="21" xfId="0" applyNumberFormat="1" applyFont="1" applyFill="1" applyBorder="1" applyAlignment="1">
      <alignment horizontal="left" wrapText="1"/>
    </xf>
    <xf numFmtId="0" fontId="2" fillId="0" borderId="22" xfId="0" applyFont="1" applyBorder="1" applyAlignment="1">
      <alignment horizontal="left"/>
    </xf>
    <xf numFmtId="0" fontId="2" fillId="0" borderId="23" xfId="0" applyFont="1" applyBorder="1" applyAlignment="1">
      <alignment horizontal="left"/>
    </xf>
    <xf numFmtId="2" fontId="2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/>
    </xf>
    <xf numFmtId="0" fontId="0" fillId="0" borderId="21" xfId="0" applyNumberFormat="1" applyBorder="1" applyAlignment="1">
      <alignment horizontal="left"/>
    </xf>
    <xf numFmtId="0" fontId="0" fillId="0" borderId="22" xfId="0" applyNumberFormat="1" applyBorder="1" applyAlignment="1">
      <alignment horizontal="left"/>
    </xf>
    <xf numFmtId="0" fontId="0" fillId="0" borderId="23" xfId="0" applyNumberFormat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0" borderId="1" xfId="0" applyBorder="1" applyAlignment="1"/>
    <xf numFmtId="2" fontId="0" fillId="0" borderId="15" xfId="0" applyNumberFormat="1" applyBorder="1" applyAlignment="1"/>
    <xf numFmtId="0" fontId="0" fillId="0" borderId="17" xfId="0" applyBorder="1" applyAlignment="1"/>
    <xf numFmtId="0" fontId="0" fillId="0" borderId="12" xfId="0" applyBorder="1" applyAlignment="1"/>
  </cellXfs>
  <cellStyles count="1">
    <cellStyle name="Normal" xfId="0" builtinId="0"/>
  </cellStyles>
  <dxfs count="2"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B8" sqref="B8"/>
    </sheetView>
  </sheetViews>
  <sheetFormatPr defaultRowHeight="14.25" x14ac:dyDescent="0.45"/>
  <cols>
    <col min="1" max="1" width="17.1328125" customWidth="1"/>
    <col min="2" max="2" width="13.1328125" style="2" customWidth="1"/>
  </cols>
  <sheetData>
    <row r="1" spans="1:14" ht="14.65" thickBot="1" x14ac:dyDescent="0.5">
      <c r="A1" s="26" t="s">
        <v>1087</v>
      </c>
      <c r="B1" s="23">
        <v>0.8</v>
      </c>
    </row>
    <row r="2" spans="1:14" x14ac:dyDescent="0.45">
      <c r="A2" s="14" t="s">
        <v>1089</v>
      </c>
      <c r="B2" s="27">
        <v>5</v>
      </c>
    </row>
    <row r="3" spans="1:14" x14ac:dyDescent="0.45">
      <c r="A3" s="14" t="s">
        <v>1085</v>
      </c>
      <c r="B3" s="24" t="s">
        <v>1025</v>
      </c>
    </row>
    <row r="4" spans="1:14" x14ac:dyDescent="0.45">
      <c r="A4" s="14" t="s">
        <v>1088</v>
      </c>
      <c r="B4" s="25">
        <v>0.1</v>
      </c>
      <c r="C4" s="25">
        <v>-0.1</v>
      </c>
    </row>
    <row r="5" spans="1:14" x14ac:dyDescent="0.45">
      <c r="A5" s="14" t="s">
        <v>1101</v>
      </c>
      <c r="B5" s="59">
        <v>1.26</v>
      </c>
    </row>
    <row r="6" spans="1:14" x14ac:dyDescent="0.45">
      <c r="A6" s="14" t="s">
        <v>1102</v>
      </c>
      <c r="B6" s="110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2"/>
    </row>
    <row r="7" spans="1:14" x14ac:dyDescent="0.45">
      <c r="A7" s="14" t="s">
        <v>1103</v>
      </c>
      <c r="B7" s="25">
        <v>1</v>
      </c>
    </row>
    <row r="8" spans="1:14" x14ac:dyDescent="0.45">
      <c r="A8" s="14" t="s">
        <v>1104</v>
      </c>
      <c r="B8" s="25" t="s">
        <v>1105</v>
      </c>
    </row>
  </sheetData>
  <mergeCells count="1">
    <mergeCell ref="B6:N6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workbookViewId="0">
      <selection activeCell="A13" sqref="A13"/>
    </sheetView>
  </sheetViews>
  <sheetFormatPr defaultColWidth="9.1328125" defaultRowHeight="14.25" x14ac:dyDescent="0.45"/>
  <cols>
    <col min="1" max="1" width="5.59765625" style="2" customWidth="1"/>
    <col min="2" max="2" width="130" style="35" customWidth="1"/>
    <col min="3" max="16384" width="9.1328125" style="15"/>
  </cols>
  <sheetData>
    <row r="1" spans="1:18" x14ac:dyDescent="0.45">
      <c r="A1" s="2">
        <v>1</v>
      </c>
      <c r="B1" s="34" t="s">
        <v>1090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</row>
    <row r="2" spans="1:18" x14ac:dyDescent="0.45">
      <c r="A2" s="2">
        <f>1+A1</f>
        <v>2</v>
      </c>
      <c r="B2" s="34" t="s">
        <v>1091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x14ac:dyDescent="0.45">
      <c r="A3" s="2">
        <f t="shared" ref="A3:A11" si="0">1+A2</f>
        <v>3</v>
      </c>
      <c r="B3" s="34" t="s">
        <v>1092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x14ac:dyDescent="0.45">
      <c r="A4" s="2">
        <f t="shared" si="0"/>
        <v>4</v>
      </c>
      <c r="B4" s="34" t="s">
        <v>1093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x14ac:dyDescent="0.45">
      <c r="A5" s="2">
        <f t="shared" si="0"/>
        <v>5</v>
      </c>
      <c r="B5" s="34" t="s">
        <v>1094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x14ac:dyDescent="0.45">
      <c r="A6" s="2">
        <f t="shared" si="0"/>
        <v>6</v>
      </c>
      <c r="B6" s="34" t="s">
        <v>1097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x14ac:dyDescent="0.45">
      <c r="A7" s="2">
        <f t="shared" si="0"/>
        <v>7</v>
      </c>
      <c r="B7" s="34" t="s">
        <v>1095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x14ac:dyDescent="0.45">
      <c r="A8" s="2">
        <f t="shared" si="0"/>
        <v>8</v>
      </c>
      <c r="B8" s="34" t="s">
        <v>1096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x14ac:dyDescent="0.45">
      <c r="A9" s="2">
        <f t="shared" si="0"/>
        <v>9</v>
      </c>
      <c r="B9" s="34" t="s">
        <v>1098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x14ac:dyDescent="0.45">
      <c r="A10" s="2">
        <f t="shared" si="0"/>
        <v>10</v>
      </c>
      <c r="B10" s="34" t="s">
        <v>1099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x14ac:dyDescent="0.45">
      <c r="A11" s="2">
        <f t="shared" si="0"/>
        <v>11</v>
      </c>
      <c r="B11" s="34" t="s">
        <v>1100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x14ac:dyDescent="0.45">
      <c r="B12" s="34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x14ac:dyDescent="0.45">
      <c r="B13" s="34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x14ac:dyDescent="0.45">
      <c r="B14" s="34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x14ac:dyDescent="0.45">
      <c r="B15" s="34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</row>
    <row r="16" spans="1:18" x14ac:dyDescent="0.45">
      <c r="B16" s="34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2:18" x14ac:dyDescent="0.45">
      <c r="B17" s="34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2:18" x14ac:dyDescent="0.45">
      <c r="B18" s="34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2:18" x14ac:dyDescent="0.45">
      <c r="B19" s="34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</row>
    <row r="20" spans="2:18" x14ac:dyDescent="0.45">
      <c r="B20" s="34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</row>
    <row r="21" spans="2:18" x14ac:dyDescent="0.45">
      <c r="B21" s="34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</row>
    <row r="22" spans="2:18" x14ac:dyDescent="0.45">
      <c r="B22" s="34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2:18" x14ac:dyDescent="0.45">
      <c r="B23" s="34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2:18" x14ac:dyDescent="0.45">
      <c r="B24" s="34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2:18" x14ac:dyDescent="0.45">
      <c r="B25" s="34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2:18" x14ac:dyDescent="0.45">
      <c r="B26" s="34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2:18" x14ac:dyDescent="0.45">
      <c r="B27" s="34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2:18" x14ac:dyDescent="0.45">
      <c r="B28" s="34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opLeftCell="A22" zoomScale="70" zoomScaleNormal="70" workbookViewId="0">
      <selection activeCell="D2" sqref="D2:E497"/>
    </sheetView>
  </sheetViews>
  <sheetFormatPr defaultRowHeight="14.25" x14ac:dyDescent="0.45"/>
  <cols>
    <col min="1" max="1" width="9.1328125" style="2"/>
    <col min="2" max="2" width="17.86328125" style="2" bestFit="1" customWidth="1"/>
    <col min="3" max="3" width="0" hidden="1" customWidth="1"/>
    <col min="5" max="5" width="9.1328125" style="30"/>
    <col min="10" max="10" width="9.1328125" style="30"/>
  </cols>
  <sheetData>
    <row r="1" spans="1:13" x14ac:dyDescent="0.45">
      <c r="A1" s="13" t="s">
        <v>0</v>
      </c>
      <c r="B1" s="13" t="s">
        <v>1</v>
      </c>
      <c r="C1" s="14"/>
      <c r="D1" s="14" t="s">
        <v>0</v>
      </c>
      <c r="E1" s="29" t="s">
        <v>1080</v>
      </c>
      <c r="F1" s="13" t="s">
        <v>1058</v>
      </c>
      <c r="H1" t="s">
        <v>1084</v>
      </c>
      <c r="I1" s="14" t="s">
        <v>0</v>
      </c>
      <c r="J1" s="29" t="s">
        <v>1080</v>
      </c>
      <c r="K1" s="13" t="s">
        <v>1058</v>
      </c>
      <c r="M1" t="s">
        <v>1086</v>
      </c>
    </row>
    <row r="2" spans="1:13" x14ac:dyDescent="0.45">
      <c r="A2" s="1">
        <v>1</v>
      </c>
      <c r="B2" s="1" t="s">
        <v>2</v>
      </c>
      <c r="C2" s="14"/>
      <c r="D2" s="14">
        <v>1</v>
      </c>
      <c r="E2" s="29">
        <v>0</v>
      </c>
      <c r="F2" s="14">
        <f>IF(E2&gt;Params!$B$1,1,0)</f>
        <v>0</v>
      </c>
      <c r="I2" s="14">
        <v>1</v>
      </c>
      <c r="J2" s="29">
        <v>0</v>
      </c>
      <c r="K2" s="14">
        <f>IF(J2&gt;Params!$B$1,1,0)</f>
        <v>0</v>
      </c>
      <c r="M2">
        <f>IF(E2+J2&gt;0,1,0)</f>
        <v>0</v>
      </c>
    </row>
    <row r="3" spans="1:13" x14ac:dyDescent="0.45">
      <c r="A3" s="1">
        <v>2</v>
      </c>
      <c r="B3" s="1" t="s">
        <v>3</v>
      </c>
      <c r="C3" s="14"/>
      <c r="D3" s="14">
        <v>2</v>
      </c>
      <c r="E3" s="29">
        <v>0</v>
      </c>
      <c r="F3" s="14">
        <f>IF(E3&gt;Params!$B$1,1,0)</f>
        <v>0</v>
      </c>
      <c r="I3" s="14">
        <v>2</v>
      </c>
      <c r="J3" s="29">
        <v>0</v>
      </c>
      <c r="K3" s="14">
        <f>IF(J3&gt;Params!$B$1,1,0)</f>
        <v>0</v>
      </c>
      <c r="M3">
        <f t="shared" ref="M3:M66" si="0">IF(E3+J3&gt;0,1,0)</f>
        <v>0</v>
      </c>
    </row>
    <row r="4" spans="1:13" x14ac:dyDescent="0.45">
      <c r="A4" s="1">
        <v>3</v>
      </c>
      <c r="B4" s="1" t="s">
        <v>4</v>
      </c>
      <c r="C4" s="14"/>
      <c r="D4" s="14">
        <v>3</v>
      </c>
      <c r="E4" s="29">
        <v>0</v>
      </c>
      <c r="F4" s="14">
        <f>IF(E4&gt;Params!$B$1,1,0)</f>
        <v>0</v>
      </c>
      <c r="I4" s="14">
        <v>3</v>
      </c>
      <c r="J4" s="29">
        <v>0</v>
      </c>
      <c r="K4" s="14">
        <f>IF(J4&gt;Params!$B$1,1,0)</f>
        <v>0</v>
      </c>
      <c r="M4">
        <f t="shared" si="0"/>
        <v>0</v>
      </c>
    </row>
    <row r="5" spans="1:13" x14ac:dyDescent="0.45">
      <c r="A5" s="1">
        <v>4</v>
      </c>
      <c r="B5" s="1" t="s">
        <v>5</v>
      </c>
      <c r="C5" s="14"/>
      <c r="D5" s="14">
        <v>4</v>
      </c>
      <c r="E5" s="29">
        <v>0</v>
      </c>
      <c r="F5" s="14">
        <f>IF(E5&gt;Params!$B$1,1,0)</f>
        <v>0</v>
      </c>
      <c r="I5" s="14">
        <v>4</v>
      </c>
      <c r="J5" s="29">
        <v>0</v>
      </c>
      <c r="K5" s="14">
        <f>IF(J5&gt;Params!$B$1,1,0)</f>
        <v>0</v>
      </c>
      <c r="M5">
        <f t="shared" si="0"/>
        <v>0</v>
      </c>
    </row>
    <row r="6" spans="1:13" x14ac:dyDescent="0.45">
      <c r="A6" s="1">
        <v>5</v>
      </c>
      <c r="B6" s="1" t="s">
        <v>6</v>
      </c>
      <c r="C6" s="14"/>
      <c r="D6" s="14">
        <v>5</v>
      </c>
      <c r="E6" s="29">
        <v>0</v>
      </c>
      <c r="F6" s="14">
        <f>IF(E6&gt;Params!$B$1,1,0)</f>
        <v>0</v>
      </c>
      <c r="I6" s="14">
        <v>5</v>
      </c>
      <c r="J6" s="29">
        <v>0</v>
      </c>
      <c r="K6" s="14">
        <f>IF(J6&gt;Params!$B$1,1,0)</f>
        <v>0</v>
      </c>
      <c r="M6">
        <f t="shared" si="0"/>
        <v>0</v>
      </c>
    </row>
    <row r="7" spans="1:13" x14ac:dyDescent="0.45">
      <c r="A7" s="1">
        <v>6</v>
      </c>
      <c r="B7" s="1" t="s">
        <v>7</v>
      </c>
      <c r="C7" s="14"/>
      <c r="D7" s="14">
        <v>6</v>
      </c>
      <c r="E7" s="29">
        <v>0</v>
      </c>
      <c r="F7" s="14">
        <f>IF(E7&gt;Params!$B$1,1,0)</f>
        <v>0</v>
      </c>
      <c r="I7" s="14">
        <v>6</v>
      </c>
      <c r="J7" s="29">
        <v>0</v>
      </c>
      <c r="K7" s="14">
        <f>IF(J7&gt;Params!$B$1,1,0)</f>
        <v>0</v>
      </c>
      <c r="M7">
        <f t="shared" si="0"/>
        <v>0</v>
      </c>
    </row>
    <row r="8" spans="1:13" x14ac:dyDescent="0.45">
      <c r="A8" s="1">
        <v>7</v>
      </c>
      <c r="B8" s="1" t="s">
        <v>8</v>
      </c>
      <c r="C8" s="14"/>
      <c r="D8" s="14">
        <v>7</v>
      </c>
      <c r="E8" s="29">
        <v>0</v>
      </c>
      <c r="F8" s="14">
        <f>IF(E8&gt;Params!$B$1,1,0)</f>
        <v>0</v>
      </c>
      <c r="I8" s="14">
        <v>7</v>
      </c>
      <c r="J8" s="29">
        <v>0</v>
      </c>
      <c r="K8" s="14">
        <f>IF(J8&gt;Params!$B$1,1,0)</f>
        <v>0</v>
      </c>
      <c r="M8">
        <f t="shared" si="0"/>
        <v>0</v>
      </c>
    </row>
    <row r="9" spans="1:13" x14ac:dyDescent="0.45">
      <c r="A9" s="1">
        <v>8</v>
      </c>
      <c r="B9" s="1" t="s">
        <v>9</v>
      </c>
      <c r="C9" s="14"/>
      <c r="D9" s="14">
        <v>8</v>
      </c>
      <c r="E9" s="29">
        <v>0</v>
      </c>
      <c r="F9" s="14">
        <f>IF(E9&gt;Params!$B$1,1,0)</f>
        <v>0</v>
      </c>
      <c r="I9" s="14">
        <v>8</v>
      </c>
      <c r="J9" s="29">
        <v>0</v>
      </c>
      <c r="K9" s="14">
        <f>IF(J9&gt;Params!$B$1,1,0)</f>
        <v>0</v>
      </c>
      <c r="M9">
        <f t="shared" si="0"/>
        <v>0</v>
      </c>
    </row>
    <row r="10" spans="1:13" x14ac:dyDescent="0.45">
      <c r="A10" s="1">
        <v>9</v>
      </c>
      <c r="B10" s="1" t="s">
        <v>10</v>
      </c>
      <c r="C10" s="14"/>
      <c r="D10" s="14">
        <v>9</v>
      </c>
      <c r="E10" s="29">
        <v>0</v>
      </c>
      <c r="F10" s="14">
        <f>IF(E10&gt;Params!$B$1,1,0)</f>
        <v>0</v>
      </c>
      <c r="I10" s="14">
        <v>9</v>
      </c>
      <c r="J10" s="29">
        <v>0</v>
      </c>
      <c r="K10" s="14">
        <f>IF(J10&gt;Params!$B$1,1,0)</f>
        <v>0</v>
      </c>
      <c r="M10">
        <f t="shared" si="0"/>
        <v>0</v>
      </c>
    </row>
    <row r="11" spans="1:13" x14ac:dyDescent="0.45">
      <c r="A11" s="1">
        <v>10</v>
      </c>
      <c r="B11" s="1" t="s">
        <v>11</v>
      </c>
      <c r="C11" s="14"/>
      <c r="D11" s="14">
        <v>10</v>
      </c>
      <c r="E11" s="29">
        <v>0</v>
      </c>
      <c r="F11" s="14">
        <f>IF(E11&gt;Params!$B$1,1,0)</f>
        <v>0</v>
      </c>
      <c r="I11" s="14">
        <v>10</v>
      </c>
      <c r="J11" s="29">
        <v>0</v>
      </c>
      <c r="K11" s="14">
        <f>IF(J11&gt;Params!$B$1,1,0)</f>
        <v>0</v>
      </c>
      <c r="M11">
        <f t="shared" si="0"/>
        <v>0</v>
      </c>
    </row>
    <row r="12" spans="1:13" x14ac:dyDescent="0.45">
      <c r="A12" s="1">
        <v>11</v>
      </c>
      <c r="B12" s="1" t="s">
        <v>12</v>
      </c>
      <c r="C12" s="14"/>
      <c r="D12" s="14">
        <v>11</v>
      </c>
      <c r="E12" s="29">
        <v>0</v>
      </c>
      <c r="F12" s="14">
        <f>IF(E12&gt;Params!$B$1,1,0)</f>
        <v>0</v>
      </c>
      <c r="I12" s="14">
        <v>11</v>
      </c>
      <c r="J12" s="29">
        <v>0</v>
      </c>
      <c r="K12" s="14">
        <f>IF(J12&gt;Params!$B$1,1,0)</f>
        <v>0</v>
      </c>
      <c r="M12">
        <f t="shared" si="0"/>
        <v>0</v>
      </c>
    </row>
    <row r="13" spans="1:13" x14ac:dyDescent="0.45">
      <c r="A13" s="1">
        <v>12</v>
      </c>
      <c r="B13" s="1" t="s">
        <v>13</v>
      </c>
      <c r="C13" s="14"/>
      <c r="D13" s="14">
        <v>12</v>
      </c>
      <c r="E13" s="29">
        <v>0</v>
      </c>
      <c r="F13" s="14">
        <f>IF(E13&gt;Params!$B$1,1,0)</f>
        <v>0</v>
      </c>
      <c r="I13" s="14">
        <v>12</v>
      </c>
      <c r="J13" s="29">
        <v>0</v>
      </c>
      <c r="K13" s="14">
        <f>IF(J13&gt;Params!$B$1,1,0)</f>
        <v>0</v>
      </c>
      <c r="M13">
        <f t="shared" si="0"/>
        <v>0</v>
      </c>
    </row>
    <row r="14" spans="1:13" x14ac:dyDescent="0.45">
      <c r="A14" s="1">
        <v>13</v>
      </c>
      <c r="B14" s="1" t="s">
        <v>14</v>
      </c>
      <c r="C14" s="14"/>
      <c r="D14" s="14">
        <v>13</v>
      </c>
      <c r="E14" s="29">
        <v>0</v>
      </c>
      <c r="F14" s="14">
        <f>IF(E14&gt;Params!$B$1,1,0)</f>
        <v>0</v>
      </c>
      <c r="I14" s="14">
        <v>13</v>
      </c>
      <c r="J14" s="29">
        <v>0</v>
      </c>
      <c r="K14" s="14">
        <f>IF(J14&gt;Params!$B$1,1,0)</f>
        <v>0</v>
      </c>
      <c r="M14">
        <f t="shared" si="0"/>
        <v>0</v>
      </c>
    </row>
    <row r="15" spans="1:13" x14ac:dyDescent="0.45">
      <c r="A15" s="1">
        <v>14</v>
      </c>
      <c r="B15" s="1" t="s">
        <v>15</v>
      </c>
      <c r="C15" s="14"/>
      <c r="D15" s="14">
        <v>14</v>
      </c>
      <c r="E15" s="29">
        <v>0</v>
      </c>
      <c r="F15" s="14">
        <f>IF(E15&gt;Params!$B$1,1,0)</f>
        <v>0</v>
      </c>
      <c r="I15" s="14">
        <v>14</v>
      </c>
      <c r="J15" s="29">
        <v>0</v>
      </c>
      <c r="K15" s="14">
        <f>IF(J15&gt;Params!$B$1,1,0)</f>
        <v>0</v>
      </c>
      <c r="M15">
        <f t="shared" si="0"/>
        <v>0</v>
      </c>
    </row>
    <row r="16" spans="1:13" x14ac:dyDescent="0.45">
      <c r="A16" s="1">
        <v>15</v>
      </c>
      <c r="B16" s="1" t="s">
        <v>16</v>
      </c>
      <c r="C16" s="14"/>
      <c r="D16" s="14">
        <v>15</v>
      </c>
      <c r="E16" s="29">
        <v>0</v>
      </c>
      <c r="F16" s="14">
        <f>IF(E16&gt;Params!$B$1,1,0)</f>
        <v>0</v>
      </c>
      <c r="I16" s="14">
        <v>15</v>
      </c>
      <c r="J16" s="29">
        <v>0</v>
      </c>
      <c r="K16" s="14">
        <f>IF(J16&gt;Params!$B$1,1,0)</f>
        <v>0</v>
      </c>
      <c r="M16">
        <f t="shared" si="0"/>
        <v>0</v>
      </c>
    </row>
    <row r="17" spans="1:13" x14ac:dyDescent="0.45">
      <c r="A17" s="1">
        <v>16</v>
      </c>
      <c r="B17" s="1" t="s">
        <v>17</v>
      </c>
      <c r="C17" s="14"/>
      <c r="D17" s="14">
        <v>16</v>
      </c>
      <c r="E17" s="29">
        <v>0</v>
      </c>
      <c r="F17" s="14">
        <f>IF(E17&gt;Params!$B$1,1,0)</f>
        <v>0</v>
      </c>
      <c r="I17" s="14">
        <v>16</v>
      </c>
      <c r="J17" s="29">
        <v>0</v>
      </c>
      <c r="K17" s="14">
        <f>IF(J17&gt;Params!$B$1,1,0)</f>
        <v>0</v>
      </c>
      <c r="M17">
        <f t="shared" si="0"/>
        <v>0</v>
      </c>
    </row>
    <row r="18" spans="1:13" x14ac:dyDescent="0.45">
      <c r="A18" s="1">
        <v>17</v>
      </c>
      <c r="B18" s="1" t="s">
        <v>18</v>
      </c>
      <c r="C18" s="14"/>
      <c r="D18" s="14">
        <v>17</v>
      </c>
      <c r="E18" s="29">
        <v>0</v>
      </c>
      <c r="F18" s="14">
        <f>IF(E18&gt;Params!$B$1,1,0)</f>
        <v>0</v>
      </c>
      <c r="I18" s="14">
        <v>17</v>
      </c>
      <c r="J18" s="29">
        <v>0</v>
      </c>
      <c r="K18" s="14">
        <f>IF(J18&gt;Params!$B$1,1,0)</f>
        <v>0</v>
      </c>
      <c r="M18">
        <f t="shared" si="0"/>
        <v>0</v>
      </c>
    </row>
    <row r="19" spans="1:13" x14ac:dyDescent="0.45">
      <c r="A19" s="1">
        <v>18</v>
      </c>
      <c r="B19" s="1" t="s">
        <v>19</v>
      </c>
      <c r="C19" s="14"/>
      <c r="D19" s="14">
        <v>18</v>
      </c>
      <c r="E19" s="29">
        <v>0</v>
      </c>
      <c r="F19" s="14">
        <f>IF(E19&gt;Params!$B$1,1,0)</f>
        <v>0</v>
      </c>
      <c r="I19" s="14">
        <v>18</v>
      </c>
      <c r="J19" s="29">
        <v>0</v>
      </c>
      <c r="K19" s="14">
        <f>IF(J19&gt;Params!$B$1,1,0)</f>
        <v>0</v>
      </c>
      <c r="M19">
        <f t="shared" si="0"/>
        <v>0</v>
      </c>
    </row>
    <row r="20" spans="1:13" x14ac:dyDescent="0.45">
      <c r="A20" s="1">
        <v>19</v>
      </c>
      <c r="B20" s="1" t="s">
        <v>20</v>
      </c>
      <c r="C20" s="14"/>
      <c r="D20" s="14">
        <v>19</v>
      </c>
      <c r="E20" s="29">
        <v>0</v>
      </c>
      <c r="F20" s="14">
        <f>IF(E20&gt;Params!$B$1,1,0)</f>
        <v>0</v>
      </c>
      <c r="I20" s="14">
        <v>19</v>
      </c>
      <c r="J20" s="29">
        <v>0</v>
      </c>
      <c r="K20" s="14">
        <f>IF(J20&gt;Params!$B$1,1,0)</f>
        <v>0</v>
      </c>
      <c r="M20">
        <f t="shared" si="0"/>
        <v>0</v>
      </c>
    </row>
    <row r="21" spans="1:13" x14ac:dyDescent="0.45">
      <c r="A21" s="1">
        <v>20</v>
      </c>
      <c r="B21" s="1" t="s">
        <v>21</v>
      </c>
      <c r="C21" s="14"/>
      <c r="D21" s="14">
        <v>20</v>
      </c>
      <c r="E21" s="29">
        <v>0</v>
      </c>
      <c r="F21" s="14">
        <f>IF(E21&gt;Params!$B$1,1,0)</f>
        <v>0</v>
      </c>
      <c r="I21" s="14">
        <v>20</v>
      </c>
      <c r="J21" s="29">
        <v>0</v>
      </c>
      <c r="K21" s="14">
        <f>IF(J21&gt;Params!$B$1,1,0)</f>
        <v>0</v>
      </c>
      <c r="M21">
        <f t="shared" si="0"/>
        <v>0</v>
      </c>
    </row>
    <row r="22" spans="1:13" x14ac:dyDescent="0.45">
      <c r="A22" s="1">
        <v>21</v>
      </c>
      <c r="B22" s="1" t="s">
        <v>22</v>
      </c>
      <c r="C22" s="14"/>
      <c r="D22" s="14">
        <v>21</v>
      </c>
      <c r="E22" s="29">
        <v>0</v>
      </c>
      <c r="F22" s="14">
        <f>IF(E22&gt;Params!$B$1,1,0)</f>
        <v>0</v>
      </c>
      <c r="I22" s="14">
        <v>21</v>
      </c>
      <c r="J22" s="29">
        <v>0</v>
      </c>
      <c r="K22" s="14">
        <f>IF(J22&gt;Params!$B$1,1,0)</f>
        <v>0</v>
      </c>
      <c r="M22">
        <f t="shared" si="0"/>
        <v>0</v>
      </c>
    </row>
    <row r="23" spans="1:13" x14ac:dyDescent="0.45">
      <c r="A23" s="1">
        <v>22</v>
      </c>
      <c r="B23" s="1" t="s">
        <v>23</v>
      </c>
      <c r="C23" s="14"/>
      <c r="D23" s="14">
        <v>22</v>
      </c>
      <c r="E23" s="29">
        <v>0</v>
      </c>
      <c r="F23" s="14">
        <f>IF(E23&gt;Params!$B$1,1,0)</f>
        <v>0</v>
      </c>
      <c r="I23" s="14">
        <v>22</v>
      </c>
      <c r="J23" s="29">
        <v>0</v>
      </c>
      <c r="K23" s="14">
        <f>IF(J23&gt;Params!$B$1,1,0)</f>
        <v>0</v>
      </c>
      <c r="M23">
        <f t="shared" si="0"/>
        <v>0</v>
      </c>
    </row>
    <row r="24" spans="1:13" x14ac:dyDescent="0.45">
      <c r="A24" s="1">
        <v>23</v>
      </c>
      <c r="B24" s="1" t="s">
        <v>24</v>
      </c>
      <c r="C24" s="14"/>
      <c r="D24" s="14">
        <v>23</v>
      </c>
      <c r="E24" s="29">
        <v>0.90114099999999997</v>
      </c>
      <c r="F24" s="14">
        <f>IF(E24&gt;Params!$B$1,1,0)</f>
        <v>1</v>
      </c>
      <c r="I24" s="14">
        <v>23</v>
      </c>
      <c r="J24" s="29">
        <v>0.84521900000000005</v>
      </c>
      <c r="K24" s="14">
        <f>IF(J24&gt;Params!$B$1,1,0)</f>
        <v>1</v>
      </c>
      <c r="M24">
        <f t="shared" si="0"/>
        <v>1</v>
      </c>
    </row>
    <row r="25" spans="1:13" x14ac:dyDescent="0.45">
      <c r="A25" s="1">
        <v>24</v>
      </c>
      <c r="B25" s="1" t="s">
        <v>25</v>
      </c>
      <c r="C25" s="14"/>
      <c r="D25" s="14">
        <v>24</v>
      </c>
      <c r="E25" s="29">
        <v>0</v>
      </c>
      <c r="F25" s="14">
        <f>IF(E25&gt;Params!$B$1,1,0)</f>
        <v>0</v>
      </c>
      <c r="I25" s="14">
        <v>24</v>
      </c>
      <c r="J25" s="29">
        <v>0</v>
      </c>
      <c r="K25" s="14">
        <f>IF(J25&gt;Params!$B$1,1,0)</f>
        <v>0</v>
      </c>
      <c r="M25">
        <f t="shared" si="0"/>
        <v>0</v>
      </c>
    </row>
    <row r="26" spans="1:13" x14ac:dyDescent="0.45">
      <c r="A26" s="1">
        <v>25</v>
      </c>
      <c r="B26" s="1" t="s">
        <v>26</v>
      </c>
      <c r="C26" s="14"/>
      <c r="D26" s="14">
        <v>25</v>
      </c>
      <c r="E26" s="29">
        <v>0</v>
      </c>
      <c r="F26" s="14">
        <f>IF(E26&gt;Params!$B$1,1,0)</f>
        <v>0</v>
      </c>
      <c r="I26" s="14">
        <v>25</v>
      </c>
      <c r="J26" s="29">
        <v>0</v>
      </c>
      <c r="K26" s="14">
        <f>IF(J26&gt;Params!$B$1,1,0)</f>
        <v>0</v>
      </c>
      <c r="M26">
        <f t="shared" si="0"/>
        <v>0</v>
      </c>
    </row>
    <row r="27" spans="1:13" x14ac:dyDescent="0.45">
      <c r="A27" s="1">
        <v>26</v>
      </c>
      <c r="B27" s="1" t="s">
        <v>27</v>
      </c>
      <c r="C27" s="14"/>
      <c r="D27" s="14">
        <v>26</v>
      </c>
      <c r="E27" s="29">
        <v>0</v>
      </c>
      <c r="F27" s="14">
        <f>IF(E27&gt;Params!$B$1,1,0)</f>
        <v>0</v>
      </c>
      <c r="I27" s="14">
        <v>26</v>
      </c>
      <c r="J27" s="29">
        <v>0</v>
      </c>
      <c r="K27" s="14">
        <f>IF(J27&gt;Params!$B$1,1,0)</f>
        <v>0</v>
      </c>
      <c r="M27">
        <f t="shared" si="0"/>
        <v>0</v>
      </c>
    </row>
    <row r="28" spans="1:13" x14ac:dyDescent="0.45">
      <c r="A28" s="1">
        <v>27</v>
      </c>
      <c r="B28" s="1" t="s">
        <v>28</v>
      </c>
      <c r="C28" s="14"/>
      <c r="D28" s="14">
        <v>27</v>
      </c>
      <c r="E28" s="29">
        <v>0</v>
      </c>
      <c r="F28" s="14">
        <f>IF(E28&gt;Params!$B$1,1,0)</f>
        <v>0</v>
      </c>
      <c r="I28" s="14">
        <v>27</v>
      </c>
      <c r="J28" s="29">
        <v>0</v>
      </c>
      <c r="K28" s="14">
        <f>IF(J28&gt;Params!$B$1,1,0)</f>
        <v>0</v>
      </c>
      <c r="M28">
        <f t="shared" si="0"/>
        <v>0</v>
      </c>
    </row>
    <row r="29" spans="1:13" x14ac:dyDescent="0.45">
      <c r="A29" s="1">
        <v>28</v>
      </c>
      <c r="B29" s="1" t="s">
        <v>29</v>
      </c>
      <c r="C29" s="14"/>
      <c r="D29" s="14">
        <v>28</v>
      </c>
      <c r="E29" s="29">
        <v>0</v>
      </c>
      <c r="F29" s="14">
        <f>IF(E29&gt;Params!$B$1,1,0)</f>
        <v>0</v>
      </c>
      <c r="I29" s="14">
        <v>28</v>
      </c>
      <c r="J29" s="29">
        <v>0</v>
      </c>
      <c r="K29" s="14">
        <f>IF(J29&gt;Params!$B$1,1,0)</f>
        <v>0</v>
      </c>
      <c r="M29">
        <f t="shared" si="0"/>
        <v>0</v>
      </c>
    </row>
    <row r="30" spans="1:13" x14ac:dyDescent="0.45">
      <c r="A30" s="1">
        <v>29</v>
      </c>
      <c r="B30" s="1" t="s">
        <v>30</v>
      </c>
      <c r="C30" s="14"/>
      <c r="D30" s="14">
        <v>29</v>
      </c>
      <c r="E30" s="29">
        <v>0</v>
      </c>
      <c r="F30" s="14">
        <f>IF(E30&gt;Params!$B$1,1,0)</f>
        <v>0</v>
      </c>
      <c r="I30" s="14">
        <v>29</v>
      </c>
      <c r="J30" s="29">
        <v>0</v>
      </c>
      <c r="K30" s="14">
        <f>IF(J30&gt;Params!$B$1,1,0)</f>
        <v>0</v>
      </c>
      <c r="M30">
        <f t="shared" si="0"/>
        <v>0</v>
      </c>
    </row>
    <row r="31" spans="1:13" x14ac:dyDescent="0.45">
      <c r="A31" s="1">
        <v>30</v>
      </c>
      <c r="B31" s="1" t="s">
        <v>31</v>
      </c>
      <c r="C31" s="14"/>
      <c r="D31" s="14">
        <v>30</v>
      </c>
      <c r="E31" s="29">
        <v>0</v>
      </c>
      <c r="F31" s="14">
        <f>IF(E31&gt;Params!$B$1,1,0)</f>
        <v>0</v>
      </c>
      <c r="I31" s="14">
        <v>30</v>
      </c>
      <c r="J31" s="29">
        <v>0</v>
      </c>
      <c r="K31" s="14">
        <f>IF(J31&gt;Params!$B$1,1,0)</f>
        <v>0</v>
      </c>
      <c r="M31">
        <f t="shared" si="0"/>
        <v>0</v>
      </c>
    </row>
    <row r="32" spans="1:13" x14ac:dyDescent="0.45">
      <c r="A32" s="1">
        <v>31</v>
      </c>
      <c r="B32" s="1" t="s">
        <v>32</v>
      </c>
      <c r="C32" s="14"/>
      <c r="D32" s="14">
        <v>31</v>
      </c>
      <c r="E32" s="29">
        <v>0</v>
      </c>
      <c r="F32" s="14">
        <f>IF(E32&gt;Params!$B$1,1,0)</f>
        <v>0</v>
      </c>
      <c r="I32" s="14">
        <v>31</v>
      </c>
      <c r="J32" s="29">
        <v>0</v>
      </c>
      <c r="K32" s="14">
        <f>IF(J32&gt;Params!$B$1,1,0)</f>
        <v>0</v>
      </c>
      <c r="M32">
        <f t="shared" si="0"/>
        <v>0</v>
      </c>
    </row>
    <row r="33" spans="1:13" x14ac:dyDescent="0.45">
      <c r="A33" s="1">
        <v>32</v>
      </c>
      <c r="B33" s="1" t="s">
        <v>33</v>
      </c>
      <c r="C33" s="14"/>
      <c r="D33" s="14">
        <v>32</v>
      </c>
      <c r="E33" s="29">
        <v>0</v>
      </c>
      <c r="F33" s="14">
        <f>IF(E33&gt;Params!$B$1,1,0)</f>
        <v>0</v>
      </c>
      <c r="I33" s="14">
        <v>32</v>
      </c>
      <c r="J33" s="29">
        <v>0</v>
      </c>
      <c r="K33" s="14">
        <f>IF(J33&gt;Params!$B$1,1,0)</f>
        <v>0</v>
      </c>
      <c r="M33">
        <f t="shared" si="0"/>
        <v>0</v>
      </c>
    </row>
    <row r="34" spans="1:13" x14ac:dyDescent="0.45">
      <c r="A34" s="1">
        <v>33</v>
      </c>
      <c r="B34" s="1" t="s">
        <v>34</v>
      </c>
      <c r="C34" s="14"/>
      <c r="D34" s="14">
        <v>33</v>
      </c>
      <c r="E34" s="29">
        <v>0</v>
      </c>
      <c r="F34" s="14">
        <f>IF(E34&gt;Params!$B$1,1,0)</f>
        <v>0</v>
      </c>
      <c r="I34" s="14">
        <v>33</v>
      </c>
      <c r="J34" s="29">
        <v>0</v>
      </c>
      <c r="K34" s="14">
        <f>IF(J34&gt;Params!$B$1,1,0)</f>
        <v>0</v>
      </c>
      <c r="M34">
        <f t="shared" si="0"/>
        <v>0</v>
      </c>
    </row>
    <row r="35" spans="1:13" x14ac:dyDescent="0.45">
      <c r="A35" s="1">
        <v>34</v>
      </c>
      <c r="B35" s="1" t="s">
        <v>35</v>
      </c>
      <c r="C35" s="14"/>
      <c r="D35" s="14">
        <v>34</v>
      </c>
      <c r="E35" s="29">
        <v>0</v>
      </c>
      <c r="F35" s="14">
        <f>IF(E35&gt;Params!$B$1,1,0)</f>
        <v>0</v>
      </c>
      <c r="I35" s="14">
        <v>34</v>
      </c>
      <c r="J35" s="29">
        <v>0</v>
      </c>
      <c r="K35" s="14">
        <f>IF(J35&gt;Params!$B$1,1,0)</f>
        <v>0</v>
      </c>
      <c r="M35">
        <f t="shared" si="0"/>
        <v>0</v>
      </c>
    </row>
    <row r="36" spans="1:13" x14ac:dyDescent="0.45">
      <c r="A36" s="1">
        <v>35</v>
      </c>
      <c r="B36" s="1" t="s">
        <v>36</v>
      </c>
      <c r="C36" s="14"/>
      <c r="D36" s="14">
        <v>35</v>
      </c>
      <c r="E36" s="29">
        <v>0</v>
      </c>
      <c r="F36" s="14">
        <f>IF(E36&gt;Params!$B$1,1,0)</f>
        <v>0</v>
      </c>
      <c r="I36" s="14">
        <v>35</v>
      </c>
      <c r="J36" s="29">
        <v>0</v>
      </c>
      <c r="K36" s="14">
        <f>IF(J36&gt;Params!$B$1,1,0)</f>
        <v>0</v>
      </c>
      <c r="M36">
        <f t="shared" si="0"/>
        <v>0</v>
      </c>
    </row>
    <row r="37" spans="1:13" x14ac:dyDescent="0.45">
      <c r="A37" s="1">
        <v>36</v>
      </c>
      <c r="B37" s="1" t="s">
        <v>37</v>
      </c>
      <c r="C37" s="14"/>
      <c r="D37" s="14">
        <v>36</v>
      </c>
      <c r="E37" s="29">
        <v>0</v>
      </c>
      <c r="F37" s="14">
        <f>IF(E37&gt;Params!$B$1,1,0)</f>
        <v>0</v>
      </c>
      <c r="I37" s="14">
        <v>36</v>
      </c>
      <c r="J37" s="29">
        <v>0</v>
      </c>
      <c r="K37" s="14">
        <f>IF(J37&gt;Params!$B$1,1,0)</f>
        <v>0</v>
      </c>
      <c r="M37">
        <f t="shared" si="0"/>
        <v>0</v>
      </c>
    </row>
    <row r="38" spans="1:13" x14ac:dyDescent="0.45">
      <c r="A38" s="1">
        <v>37</v>
      </c>
      <c r="B38" s="1" t="s">
        <v>38</v>
      </c>
      <c r="C38" s="14"/>
      <c r="D38" s="14">
        <v>37</v>
      </c>
      <c r="E38" s="29">
        <v>0</v>
      </c>
      <c r="F38" s="14">
        <f>IF(E38&gt;Params!$B$1,1,0)</f>
        <v>0</v>
      </c>
      <c r="I38" s="14">
        <v>37</v>
      </c>
      <c r="J38" s="29">
        <v>0</v>
      </c>
      <c r="K38" s="14">
        <f>IF(J38&gt;Params!$B$1,1,0)</f>
        <v>0</v>
      </c>
      <c r="M38">
        <f t="shared" si="0"/>
        <v>0</v>
      </c>
    </row>
    <row r="39" spans="1:13" x14ac:dyDescent="0.45">
      <c r="A39" s="1">
        <v>38</v>
      </c>
      <c r="B39" s="1" t="s">
        <v>39</v>
      </c>
      <c r="C39" s="14"/>
      <c r="D39" s="14">
        <v>38</v>
      </c>
      <c r="E39" s="29">
        <v>0</v>
      </c>
      <c r="F39" s="14">
        <f>IF(E39&gt;Params!$B$1,1,0)</f>
        <v>0</v>
      </c>
      <c r="I39" s="14">
        <v>38</v>
      </c>
      <c r="J39" s="29">
        <v>0</v>
      </c>
      <c r="K39" s="14">
        <f>IF(J39&gt;Params!$B$1,1,0)</f>
        <v>0</v>
      </c>
      <c r="M39">
        <f t="shared" si="0"/>
        <v>0</v>
      </c>
    </row>
    <row r="40" spans="1:13" x14ac:dyDescent="0.45">
      <c r="A40" s="1">
        <v>39</v>
      </c>
      <c r="B40" s="1" t="s">
        <v>40</v>
      </c>
      <c r="C40" s="14"/>
      <c r="D40" s="14">
        <v>39</v>
      </c>
      <c r="E40" s="29">
        <v>0</v>
      </c>
      <c r="F40" s="14">
        <f>IF(E40&gt;Params!$B$1,1,0)</f>
        <v>0</v>
      </c>
      <c r="I40" s="14">
        <v>39</v>
      </c>
      <c r="J40" s="29">
        <v>0</v>
      </c>
      <c r="K40" s="14">
        <f>IF(J40&gt;Params!$B$1,1,0)</f>
        <v>0</v>
      </c>
      <c r="M40">
        <f t="shared" si="0"/>
        <v>0</v>
      </c>
    </row>
    <row r="41" spans="1:13" x14ac:dyDescent="0.45">
      <c r="A41" s="1">
        <v>40</v>
      </c>
      <c r="B41" s="1" t="s">
        <v>41</v>
      </c>
      <c r="C41" s="14"/>
      <c r="D41" s="14">
        <v>40</v>
      </c>
      <c r="E41" s="29">
        <v>0</v>
      </c>
      <c r="F41" s="14">
        <f>IF(E41&gt;Params!$B$1,1,0)</f>
        <v>0</v>
      </c>
      <c r="I41" s="14">
        <v>40</v>
      </c>
      <c r="J41" s="29">
        <v>0</v>
      </c>
      <c r="K41" s="14">
        <f>IF(J41&gt;Params!$B$1,1,0)</f>
        <v>0</v>
      </c>
      <c r="M41">
        <f t="shared" si="0"/>
        <v>0</v>
      </c>
    </row>
    <row r="42" spans="1:13" x14ac:dyDescent="0.45">
      <c r="A42" s="1">
        <v>41</v>
      </c>
      <c r="B42" s="1" t="s">
        <v>42</v>
      </c>
      <c r="C42" s="14"/>
      <c r="D42" s="14">
        <v>41</v>
      </c>
      <c r="E42" s="29">
        <v>0</v>
      </c>
      <c r="F42" s="14">
        <f>IF(E42&gt;Params!$B$1,1,0)</f>
        <v>0</v>
      </c>
      <c r="I42" s="14">
        <v>41</v>
      </c>
      <c r="J42" s="29">
        <v>0</v>
      </c>
      <c r="K42" s="14">
        <f>IF(J42&gt;Params!$B$1,1,0)</f>
        <v>0</v>
      </c>
      <c r="M42">
        <f t="shared" si="0"/>
        <v>0</v>
      </c>
    </row>
    <row r="43" spans="1:13" x14ac:dyDescent="0.45">
      <c r="A43" s="1">
        <v>42</v>
      </c>
      <c r="B43" s="1" t="s">
        <v>43</v>
      </c>
      <c r="C43" s="14"/>
      <c r="D43" s="14">
        <v>42</v>
      </c>
      <c r="E43" s="29">
        <v>0</v>
      </c>
      <c r="F43" s="14">
        <f>IF(E43&gt;Params!$B$1,1,0)</f>
        <v>0</v>
      </c>
      <c r="I43" s="14">
        <v>42</v>
      </c>
      <c r="J43" s="29">
        <v>0</v>
      </c>
      <c r="K43" s="14">
        <f>IF(J43&gt;Params!$B$1,1,0)</f>
        <v>0</v>
      </c>
      <c r="M43">
        <f t="shared" si="0"/>
        <v>0</v>
      </c>
    </row>
    <row r="44" spans="1:13" x14ac:dyDescent="0.45">
      <c r="A44" s="1">
        <v>43</v>
      </c>
      <c r="B44" s="1" t="s">
        <v>44</v>
      </c>
      <c r="C44" s="14"/>
      <c r="D44" s="14">
        <v>43</v>
      </c>
      <c r="E44" s="29">
        <v>0</v>
      </c>
      <c r="F44" s="14">
        <f>IF(E44&gt;Params!$B$1,1,0)</f>
        <v>0</v>
      </c>
      <c r="I44" s="14">
        <v>43</v>
      </c>
      <c r="J44" s="29">
        <v>0</v>
      </c>
      <c r="K44" s="14">
        <f>IF(J44&gt;Params!$B$1,1,0)</f>
        <v>0</v>
      </c>
      <c r="M44">
        <f t="shared" si="0"/>
        <v>0</v>
      </c>
    </row>
    <row r="45" spans="1:13" x14ac:dyDescent="0.45">
      <c r="A45" s="1">
        <v>44</v>
      </c>
      <c r="B45" s="1" t="s">
        <v>45</v>
      </c>
      <c r="C45" s="14"/>
      <c r="D45" s="14">
        <v>44</v>
      </c>
      <c r="E45" s="29">
        <v>0</v>
      </c>
      <c r="F45" s="14">
        <f>IF(E45&gt;Params!$B$1,1,0)</f>
        <v>0</v>
      </c>
      <c r="I45" s="14">
        <v>44</v>
      </c>
      <c r="J45" s="29">
        <v>0</v>
      </c>
      <c r="K45" s="14">
        <f>IF(J45&gt;Params!$B$1,1,0)</f>
        <v>0</v>
      </c>
      <c r="M45">
        <f t="shared" si="0"/>
        <v>0</v>
      </c>
    </row>
    <row r="46" spans="1:13" x14ac:dyDescent="0.45">
      <c r="A46" s="1">
        <v>45</v>
      </c>
      <c r="B46" s="1" t="s">
        <v>46</v>
      </c>
      <c r="C46" s="14"/>
      <c r="D46" s="14">
        <v>45</v>
      </c>
      <c r="E46" s="29">
        <v>0</v>
      </c>
      <c r="F46" s="14">
        <f>IF(E46&gt;Params!$B$1,1,0)</f>
        <v>0</v>
      </c>
      <c r="I46" s="14">
        <v>45</v>
      </c>
      <c r="J46" s="29">
        <v>0</v>
      </c>
      <c r="K46" s="14">
        <f>IF(J46&gt;Params!$B$1,1,0)</f>
        <v>0</v>
      </c>
      <c r="M46">
        <f t="shared" si="0"/>
        <v>0</v>
      </c>
    </row>
    <row r="47" spans="1:13" x14ac:dyDescent="0.45">
      <c r="A47" s="1">
        <v>46</v>
      </c>
      <c r="B47" s="1" t="s">
        <v>47</v>
      </c>
      <c r="C47" s="14"/>
      <c r="D47" s="14">
        <v>46</v>
      </c>
      <c r="E47" s="29">
        <v>0</v>
      </c>
      <c r="F47" s="14">
        <f>IF(E47&gt;Params!$B$1,1,0)</f>
        <v>0</v>
      </c>
      <c r="I47" s="14">
        <v>46</v>
      </c>
      <c r="J47" s="29">
        <v>0</v>
      </c>
      <c r="K47" s="14">
        <f>IF(J47&gt;Params!$B$1,1,0)</f>
        <v>0</v>
      </c>
      <c r="M47">
        <f t="shared" si="0"/>
        <v>0</v>
      </c>
    </row>
    <row r="48" spans="1:13" x14ac:dyDescent="0.45">
      <c r="A48" s="1">
        <v>47</v>
      </c>
      <c r="B48" s="1" t="s">
        <v>48</v>
      </c>
      <c r="C48" s="14"/>
      <c r="D48" s="14">
        <v>47</v>
      </c>
      <c r="E48" s="29">
        <v>0</v>
      </c>
      <c r="F48" s="14">
        <f>IF(E48&gt;Params!$B$1,1,0)</f>
        <v>0</v>
      </c>
      <c r="I48" s="14">
        <v>47</v>
      </c>
      <c r="J48" s="29">
        <v>0</v>
      </c>
      <c r="K48" s="14">
        <f>IF(J48&gt;Params!$B$1,1,0)</f>
        <v>0</v>
      </c>
      <c r="M48">
        <f t="shared" si="0"/>
        <v>0</v>
      </c>
    </row>
    <row r="49" spans="1:13" x14ac:dyDescent="0.45">
      <c r="A49" s="1">
        <v>48</v>
      </c>
      <c r="B49" s="1" t="s">
        <v>49</v>
      </c>
      <c r="C49" s="14"/>
      <c r="D49" s="14">
        <v>48</v>
      </c>
      <c r="E49" s="29">
        <v>0</v>
      </c>
      <c r="F49" s="14">
        <f>IF(E49&gt;Params!$B$1,1,0)</f>
        <v>0</v>
      </c>
      <c r="I49" s="14">
        <v>48</v>
      </c>
      <c r="J49" s="29">
        <v>0</v>
      </c>
      <c r="K49" s="14">
        <f>IF(J49&gt;Params!$B$1,1,0)</f>
        <v>0</v>
      </c>
      <c r="M49">
        <f t="shared" si="0"/>
        <v>0</v>
      </c>
    </row>
    <row r="50" spans="1:13" x14ac:dyDescent="0.45">
      <c r="A50" s="1">
        <v>49</v>
      </c>
      <c r="B50" s="1" t="s">
        <v>50</v>
      </c>
      <c r="C50" s="14"/>
      <c r="D50" s="14">
        <v>49</v>
      </c>
      <c r="E50" s="29">
        <v>0</v>
      </c>
      <c r="F50" s="14">
        <f>IF(E50&gt;Params!$B$1,1,0)</f>
        <v>0</v>
      </c>
      <c r="I50" s="14">
        <v>49</v>
      </c>
      <c r="J50" s="29">
        <v>0</v>
      </c>
      <c r="K50" s="14">
        <f>IF(J50&gt;Params!$B$1,1,0)</f>
        <v>0</v>
      </c>
      <c r="M50">
        <f t="shared" si="0"/>
        <v>0</v>
      </c>
    </row>
    <row r="51" spans="1:13" x14ac:dyDescent="0.45">
      <c r="A51" s="1">
        <v>50</v>
      </c>
      <c r="B51" s="1" t="s">
        <v>51</v>
      </c>
      <c r="C51" s="14"/>
      <c r="D51" s="14">
        <v>50</v>
      </c>
      <c r="E51" s="29">
        <v>0</v>
      </c>
      <c r="F51" s="14">
        <f>IF(E51&gt;Params!$B$1,1,0)</f>
        <v>0</v>
      </c>
      <c r="I51" s="14">
        <v>50</v>
      </c>
      <c r="J51" s="29">
        <v>0</v>
      </c>
      <c r="K51" s="14">
        <f>IF(J51&gt;Params!$B$1,1,0)</f>
        <v>0</v>
      </c>
      <c r="M51">
        <f t="shared" si="0"/>
        <v>0</v>
      </c>
    </row>
    <row r="52" spans="1:13" x14ac:dyDescent="0.45">
      <c r="A52" s="1">
        <v>51</v>
      </c>
      <c r="B52" s="1" t="s">
        <v>52</v>
      </c>
      <c r="C52" s="14"/>
      <c r="D52" s="14">
        <v>51</v>
      </c>
      <c r="E52" s="29">
        <v>0</v>
      </c>
      <c r="F52" s="14">
        <f>IF(E52&gt;Params!$B$1,1,0)</f>
        <v>0</v>
      </c>
      <c r="I52" s="14">
        <v>51</v>
      </c>
      <c r="J52" s="29">
        <v>0</v>
      </c>
      <c r="K52" s="14">
        <f>IF(J52&gt;Params!$B$1,1,0)</f>
        <v>0</v>
      </c>
      <c r="M52">
        <f t="shared" si="0"/>
        <v>0</v>
      </c>
    </row>
    <row r="53" spans="1:13" x14ac:dyDescent="0.45">
      <c r="A53" s="1">
        <v>52</v>
      </c>
      <c r="B53" s="1" t="s">
        <v>53</v>
      </c>
      <c r="C53" s="14"/>
      <c r="D53" s="14">
        <v>52</v>
      </c>
      <c r="E53" s="29">
        <v>0</v>
      </c>
      <c r="F53" s="14">
        <f>IF(E53&gt;Params!$B$1,1,0)</f>
        <v>0</v>
      </c>
      <c r="I53" s="14">
        <v>52</v>
      </c>
      <c r="J53" s="29">
        <v>0</v>
      </c>
      <c r="K53" s="14">
        <f>IF(J53&gt;Params!$B$1,1,0)</f>
        <v>0</v>
      </c>
      <c r="M53">
        <f t="shared" si="0"/>
        <v>0</v>
      </c>
    </row>
    <row r="54" spans="1:13" x14ac:dyDescent="0.45">
      <c r="A54" s="1">
        <v>53</v>
      </c>
      <c r="B54" s="1" t="s">
        <v>54</v>
      </c>
      <c r="C54" s="14"/>
      <c r="D54" s="14">
        <v>53</v>
      </c>
      <c r="E54" s="29">
        <v>0</v>
      </c>
      <c r="F54" s="14">
        <f>IF(E54&gt;Params!$B$1,1,0)</f>
        <v>0</v>
      </c>
      <c r="I54" s="14">
        <v>53</v>
      </c>
      <c r="J54" s="29">
        <v>0</v>
      </c>
      <c r="K54" s="14">
        <f>IF(J54&gt;Params!$B$1,1,0)</f>
        <v>0</v>
      </c>
      <c r="M54">
        <f t="shared" si="0"/>
        <v>0</v>
      </c>
    </row>
    <row r="55" spans="1:13" x14ac:dyDescent="0.45">
      <c r="A55" s="1">
        <v>54</v>
      </c>
      <c r="B55" s="1" t="s">
        <v>55</v>
      </c>
      <c r="C55" s="14"/>
      <c r="D55" s="14">
        <v>54</v>
      </c>
      <c r="E55" s="29">
        <v>0</v>
      </c>
      <c r="F55" s="14">
        <f>IF(E55&gt;Params!$B$1,1,0)</f>
        <v>0</v>
      </c>
      <c r="I55" s="14">
        <v>54</v>
      </c>
      <c r="J55" s="29">
        <v>0</v>
      </c>
      <c r="K55" s="14">
        <f>IF(J55&gt;Params!$B$1,1,0)</f>
        <v>0</v>
      </c>
      <c r="M55">
        <f t="shared" si="0"/>
        <v>0</v>
      </c>
    </row>
    <row r="56" spans="1:13" x14ac:dyDescent="0.45">
      <c r="A56" s="1">
        <v>55</v>
      </c>
      <c r="B56" s="1" t="s">
        <v>56</v>
      </c>
      <c r="C56" s="14"/>
      <c r="D56" s="14">
        <v>55</v>
      </c>
      <c r="E56" s="29">
        <v>0</v>
      </c>
      <c r="F56" s="14">
        <f>IF(E56&gt;Params!$B$1,1,0)</f>
        <v>0</v>
      </c>
      <c r="I56" s="14">
        <v>55</v>
      </c>
      <c r="J56" s="29">
        <v>0</v>
      </c>
      <c r="K56" s="14">
        <f>IF(J56&gt;Params!$B$1,1,0)</f>
        <v>0</v>
      </c>
      <c r="M56">
        <f t="shared" si="0"/>
        <v>0</v>
      </c>
    </row>
    <row r="57" spans="1:13" x14ac:dyDescent="0.45">
      <c r="A57" s="1">
        <v>56</v>
      </c>
      <c r="B57" s="1" t="s">
        <v>57</v>
      </c>
      <c r="C57" s="14"/>
      <c r="D57" s="14">
        <v>56</v>
      </c>
      <c r="E57" s="29">
        <v>0.69703999999999999</v>
      </c>
      <c r="F57" s="14">
        <f>IF(E57&gt;Params!$B$1,1,0)</f>
        <v>0</v>
      </c>
      <c r="I57" s="14">
        <v>56</v>
      </c>
      <c r="J57" s="29">
        <v>0</v>
      </c>
      <c r="K57" s="14">
        <f>IF(J57&gt;Params!$B$1,1,0)</f>
        <v>0</v>
      </c>
      <c r="M57">
        <f t="shared" si="0"/>
        <v>1</v>
      </c>
    </row>
    <row r="58" spans="1:13" x14ac:dyDescent="0.45">
      <c r="A58" s="1">
        <v>57</v>
      </c>
      <c r="B58" s="1" t="s">
        <v>58</v>
      </c>
      <c r="C58" s="14"/>
      <c r="D58" s="14">
        <v>57</v>
      </c>
      <c r="E58" s="29">
        <v>0.73454799999999998</v>
      </c>
      <c r="F58" s="14">
        <f>IF(E58&gt;Params!$B$1,1,0)</f>
        <v>0</v>
      </c>
      <c r="I58" s="14">
        <v>57</v>
      </c>
      <c r="J58" s="29">
        <v>0</v>
      </c>
      <c r="K58" s="14">
        <f>IF(J58&gt;Params!$B$1,1,0)</f>
        <v>0</v>
      </c>
      <c r="M58">
        <f t="shared" si="0"/>
        <v>1</v>
      </c>
    </row>
    <row r="59" spans="1:13" x14ac:dyDescent="0.45">
      <c r="A59" s="1">
        <v>58</v>
      </c>
      <c r="B59" s="1" t="s">
        <v>59</v>
      </c>
      <c r="C59" s="14"/>
      <c r="D59" s="14">
        <v>58</v>
      </c>
      <c r="E59" s="29">
        <v>0</v>
      </c>
      <c r="F59" s="14">
        <f>IF(E59&gt;Params!$B$1,1,0)</f>
        <v>0</v>
      </c>
      <c r="I59" s="14">
        <v>58</v>
      </c>
      <c r="J59" s="29">
        <v>0</v>
      </c>
      <c r="K59" s="14">
        <f>IF(J59&gt;Params!$B$1,1,0)</f>
        <v>0</v>
      </c>
      <c r="M59">
        <f t="shared" si="0"/>
        <v>0</v>
      </c>
    </row>
    <row r="60" spans="1:13" x14ac:dyDescent="0.45">
      <c r="A60" s="1">
        <v>59</v>
      </c>
      <c r="B60" s="1" t="s">
        <v>60</v>
      </c>
      <c r="C60" s="14"/>
      <c r="D60" s="14">
        <v>59</v>
      </c>
      <c r="E60" s="29">
        <v>0</v>
      </c>
      <c r="F60" s="14">
        <f>IF(E60&gt;Params!$B$1,1,0)</f>
        <v>0</v>
      </c>
      <c r="I60" s="14">
        <v>59</v>
      </c>
      <c r="J60" s="29">
        <v>0</v>
      </c>
      <c r="K60" s="14">
        <f>IF(J60&gt;Params!$B$1,1,0)</f>
        <v>0</v>
      </c>
      <c r="M60">
        <f t="shared" si="0"/>
        <v>0</v>
      </c>
    </row>
    <row r="61" spans="1:13" x14ac:dyDescent="0.45">
      <c r="A61" s="1">
        <v>60</v>
      </c>
      <c r="B61" s="1" t="s">
        <v>61</v>
      </c>
      <c r="C61" s="14"/>
      <c r="D61" s="14">
        <v>60</v>
      </c>
      <c r="E61" s="29">
        <v>0.40498099999999998</v>
      </c>
      <c r="F61" s="14">
        <f>IF(E61&gt;Params!$B$1,1,0)</f>
        <v>0</v>
      </c>
      <c r="I61" s="14">
        <v>60</v>
      </c>
      <c r="J61" s="29">
        <v>0</v>
      </c>
      <c r="K61" s="14">
        <f>IF(J61&gt;Params!$B$1,1,0)</f>
        <v>0</v>
      </c>
      <c r="M61">
        <f t="shared" si="0"/>
        <v>1</v>
      </c>
    </row>
    <row r="62" spans="1:13" x14ac:dyDescent="0.45">
      <c r="A62" s="1">
        <v>61</v>
      </c>
      <c r="B62" s="1" t="s">
        <v>62</v>
      </c>
      <c r="C62" s="14"/>
      <c r="D62" s="14">
        <v>61</v>
      </c>
      <c r="E62" s="29">
        <v>0.40498099999999998</v>
      </c>
      <c r="F62" s="14">
        <f>IF(E62&gt;Params!$B$1,1,0)</f>
        <v>0</v>
      </c>
      <c r="I62" s="14">
        <v>61</v>
      </c>
      <c r="J62" s="29">
        <v>0</v>
      </c>
      <c r="K62" s="14">
        <f>IF(J62&gt;Params!$B$1,1,0)</f>
        <v>0</v>
      </c>
      <c r="M62">
        <f t="shared" si="0"/>
        <v>1</v>
      </c>
    </row>
    <row r="63" spans="1:13" x14ac:dyDescent="0.45">
      <c r="A63" s="1">
        <v>62</v>
      </c>
      <c r="B63" s="1" t="s">
        <v>63</v>
      </c>
      <c r="C63" s="14"/>
      <c r="D63" s="14">
        <v>62</v>
      </c>
      <c r="E63" s="29">
        <v>0</v>
      </c>
      <c r="F63" s="14">
        <f>IF(E63&gt;Params!$B$1,1,0)</f>
        <v>0</v>
      </c>
      <c r="I63" s="14">
        <v>62</v>
      </c>
      <c r="J63" s="29">
        <v>0</v>
      </c>
      <c r="K63" s="14">
        <f>IF(J63&gt;Params!$B$1,1,0)</f>
        <v>0</v>
      </c>
      <c r="M63">
        <f t="shared" si="0"/>
        <v>0</v>
      </c>
    </row>
    <row r="64" spans="1:13" x14ac:dyDescent="0.45">
      <c r="A64" s="1">
        <v>63</v>
      </c>
      <c r="B64" s="1" t="s">
        <v>64</v>
      </c>
      <c r="C64" s="14"/>
      <c r="D64" s="14">
        <v>63</v>
      </c>
      <c r="E64" s="29">
        <v>0</v>
      </c>
      <c r="F64" s="14">
        <f>IF(E64&gt;Params!$B$1,1,0)</f>
        <v>0</v>
      </c>
      <c r="I64" s="14">
        <v>63</v>
      </c>
      <c r="J64" s="29">
        <v>0</v>
      </c>
      <c r="K64" s="14">
        <f>IF(J64&gt;Params!$B$1,1,0)</f>
        <v>0</v>
      </c>
      <c r="M64">
        <f t="shared" si="0"/>
        <v>0</v>
      </c>
    </row>
    <row r="65" spans="1:13" x14ac:dyDescent="0.45">
      <c r="A65" s="1">
        <v>64</v>
      </c>
      <c r="B65" s="1" t="s">
        <v>65</v>
      </c>
      <c r="C65" s="14"/>
      <c r="D65" s="14">
        <v>64</v>
      </c>
      <c r="E65" s="29">
        <v>0</v>
      </c>
      <c r="F65" s="14">
        <f>IF(E65&gt;Params!$B$1,1,0)</f>
        <v>0</v>
      </c>
      <c r="I65" s="14">
        <v>64</v>
      </c>
      <c r="J65" s="29">
        <v>0</v>
      </c>
      <c r="K65" s="14">
        <f>IF(J65&gt;Params!$B$1,1,0)</f>
        <v>0</v>
      </c>
      <c r="M65">
        <f t="shared" si="0"/>
        <v>0</v>
      </c>
    </row>
    <row r="66" spans="1:13" x14ac:dyDescent="0.45">
      <c r="A66" s="1">
        <v>65</v>
      </c>
      <c r="B66" s="1" t="s">
        <v>66</v>
      </c>
      <c r="C66" s="14"/>
      <c r="D66" s="14">
        <v>65</v>
      </c>
      <c r="E66" s="29">
        <v>0</v>
      </c>
      <c r="F66" s="14">
        <f>IF(E66&gt;Params!$B$1,1,0)</f>
        <v>0</v>
      </c>
      <c r="I66" s="14">
        <v>65</v>
      </c>
      <c r="J66" s="29">
        <v>0</v>
      </c>
      <c r="K66" s="14">
        <f>IF(J66&gt;Params!$B$1,1,0)</f>
        <v>0</v>
      </c>
      <c r="M66">
        <f t="shared" si="0"/>
        <v>0</v>
      </c>
    </row>
    <row r="67" spans="1:13" x14ac:dyDescent="0.45">
      <c r="A67" s="1">
        <v>66</v>
      </c>
      <c r="B67" s="1" t="s">
        <v>67</v>
      </c>
      <c r="C67" s="14"/>
      <c r="D67" s="14">
        <v>66</v>
      </c>
      <c r="E67" s="29">
        <v>0</v>
      </c>
      <c r="F67" s="14">
        <f>IF(E67&gt;Params!$B$1,1,0)</f>
        <v>0</v>
      </c>
      <c r="I67" s="14">
        <v>66</v>
      </c>
      <c r="J67" s="29">
        <v>0</v>
      </c>
      <c r="K67" s="14">
        <f>IF(J67&gt;Params!$B$1,1,0)</f>
        <v>0</v>
      </c>
      <c r="M67">
        <f t="shared" ref="M67:M130" si="1">IF(E67+J67&gt;0,1,0)</f>
        <v>0</v>
      </c>
    </row>
    <row r="68" spans="1:13" x14ac:dyDescent="0.45">
      <c r="A68" s="1">
        <v>67</v>
      </c>
      <c r="B68" s="1" t="s">
        <v>68</v>
      </c>
      <c r="C68" s="14"/>
      <c r="D68" s="14">
        <v>67</v>
      </c>
      <c r="E68" s="29">
        <v>0</v>
      </c>
      <c r="F68" s="14">
        <f>IF(E68&gt;Params!$B$1,1,0)</f>
        <v>0</v>
      </c>
      <c r="I68" s="14">
        <v>67</v>
      </c>
      <c r="J68" s="29">
        <v>0</v>
      </c>
      <c r="K68" s="14">
        <f>IF(J68&gt;Params!$B$1,1,0)</f>
        <v>0</v>
      </c>
      <c r="M68">
        <f t="shared" si="1"/>
        <v>0</v>
      </c>
    </row>
    <row r="69" spans="1:13" x14ac:dyDescent="0.45">
      <c r="A69" s="1">
        <v>68</v>
      </c>
      <c r="B69" s="1" t="s">
        <v>69</v>
      </c>
      <c r="C69" s="14"/>
      <c r="D69" s="14">
        <v>68</v>
      </c>
      <c r="E69" s="29">
        <v>0</v>
      </c>
      <c r="F69" s="14">
        <f>IF(E69&gt;Params!$B$1,1,0)</f>
        <v>0</v>
      </c>
      <c r="I69" s="14">
        <v>68</v>
      </c>
      <c r="J69" s="29">
        <v>0</v>
      </c>
      <c r="K69" s="14">
        <f>IF(J69&gt;Params!$B$1,1,0)</f>
        <v>0</v>
      </c>
      <c r="M69">
        <f t="shared" si="1"/>
        <v>0</v>
      </c>
    </row>
    <row r="70" spans="1:13" x14ac:dyDescent="0.45">
      <c r="A70" s="1">
        <v>69</v>
      </c>
      <c r="B70" s="1" t="s">
        <v>70</v>
      </c>
      <c r="C70" s="14"/>
      <c r="D70" s="14">
        <v>69</v>
      </c>
      <c r="E70" s="29">
        <v>0</v>
      </c>
      <c r="F70" s="14">
        <f>IF(E70&gt;Params!$B$1,1,0)</f>
        <v>0</v>
      </c>
      <c r="I70" s="14">
        <v>69</v>
      </c>
      <c r="J70" s="29">
        <v>0</v>
      </c>
      <c r="K70" s="14">
        <f>IF(J70&gt;Params!$B$1,1,0)</f>
        <v>0</v>
      </c>
      <c r="M70">
        <f t="shared" si="1"/>
        <v>0</v>
      </c>
    </row>
    <row r="71" spans="1:13" x14ac:dyDescent="0.45">
      <c r="A71" s="1">
        <v>70</v>
      </c>
      <c r="B71" s="1" t="s">
        <v>71</v>
      </c>
      <c r="C71" s="14"/>
      <c r="D71" s="14">
        <v>70</v>
      </c>
      <c r="E71" s="29">
        <v>0</v>
      </c>
      <c r="F71" s="14">
        <f>IF(E71&gt;Params!$B$1,1,0)</f>
        <v>0</v>
      </c>
      <c r="I71" s="14">
        <v>70</v>
      </c>
      <c r="J71" s="29">
        <v>0</v>
      </c>
      <c r="K71" s="14">
        <f>IF(J71&gt;Params!$B$1,1,0)</f>
        <v>0</v>
      </c>
      <c r="M71">
        <f t="shared" si="1"/>
        <v>0</v>
      </c>
    </row>
    <row r="72" spans="1:13" x14ac:dyDescent="0.45">
      <c r="A72" s="1">
        <v>71</v>
      </c>
      <c r="B72" s="1" t="s">
        <v>72</v>
      </c>
      <c r="C72" s="14"/>
      <c r="D72" s="14">
        <v>71</v>
      </c>
      <c r="E72" s="29">
        <v>0</v>
      </c>
      <c r="F72" s="14">
        <f>IF(E72&gt;Params!$B$1,1,0)</f>
        <v>0</v>
      </c>
      <c r="I72" s="14">
        <v>71</v>
      </c>
      <c r="J72" s="29">
        <v>0</v>
      </c>
      <c r="K72" s="14">
        <f>IF(J72&gt;Params!$B$1,1,0)</f>
        <v>0</v>
      </c>
      <c r="M72">
        <f t="shared" si="1"/>
        <v>0</v>
      </c>
    </row>
    <row r="73" spans="1:13" x14ac:dyDescent="0.45">
      <c r="A73" s="1">
        <v>72</v>
      </c>
      <c r="B73" s="1" t="s">
        <v>73</v>
      </c>
      <c r="C73" s="14"/>
      <c r="D73" s="14">
        <v>72</v>
      </c>
      <c r="E73" s="29">
        <v>0</v>
      </c>
      <c r="F73" s="14">
        <f>IF(E73&gt;Params!$B$1,1,0)</f>
        <v>0</v>
      </c>
      <c r="I73" s="14">
        <v>72</v>
      </c>
      <c r="J73" s="29">
        <v>0</v>
      </c>
      <c r="K73" s="14">
        <f>IF(J73&gt;Params!$B$1,1,0)</f>
        <v>0</v>
      </c>
      <c r="M73">
        <f t="shared" si="1"/>
        <v>0</v>
      </c>
    </row>
    <row r="74" spans="1:13" x14ac:dyDescent="0.45">
      <c r="A74" s="1">
        <v>73</v>
      </c>
      <c r="B74" s="1" t="s">
        <v>74</v>
      </c>
      <c r="C74" s="14"/>
      <c r="D74" s="14">
        <v>73</v>
      </c>
      <c r="E74" s="29">
        <v>0</v>
      </c>
      <c r="F74" s="14">
        <f>IF(E74&gt;Params!$B$1,1,0)</f>
        <v>0</v>
      </c>
      <c r="I74" s="14">
        <v>73</v>
      </c>
      <c r="J74" s="29">
        <v>0</v>
      </c>
      <c r="K74" s="14">
        <f>IF(J74&gt;Params!$B$1,1,0)</f>
        <v>0</v>
      </c>
      <c r="M74">
        <f t="shared" si="1"/>
        <v>0</v>
      </c>
    </row>
    <row r="75" spans="1:13" x14ac:dyDescent="0.45">
      <c r="A75" s="1">
        <v>74</v>
      </c>
      <c r="B75" s="1" t="s">
        <v>75</v>
      </c>
      <c r="C75" s="14"/>
      <c r="D75" s="14">
        <v>74</v>
      </c>
      <c r="E75" s="29">
        <v>0</v>
      </c>
      <c r="F75" s="14">
        <f>IF(E75&gt;Params!$B$1,1,0)</f>
        <v>0</v>
      </c>
      <c r="I75" s="14">
        <v>74</v>
      </c>
      <c r="J75" s="29">
        <v>0</v>
      </c>
      <c r="K75" s="14">
        <f>IF(J75&gt;Params!$B$1,1,0)</f>
        <v>0</v>
      </c>
      <c r="M75">
        <f t="shared" si="1"/>
        <v>0</v>
      </c>
    </row>
    <row r="76" spans="1:13" x14ac:dyDescent="0.45">
      <c r="A76" s="1">
        <v>75</v>
      </c>
      <c r="B76" s="1" t="s">
        <v>76</v>
      </c>
      <c r="C76" s="14"/>
      <c r="D76" s="14">
        <v>75</v>
      </c>
      <c r="E76" s="29">
        <v>0</v>
      </c>
      <c r="F76" s="14">
        <f>IF(E76&gt;Params!$B$1,1,0)</f>
        <v>0</v>
      </c>
      <c r="I76" s="14">
        <v>75</v>
      </c>
      <c r="J76" s="29">
        <v>0</v>
      </c>
      <c r="K76" s="14">
        <f>IF(J76&gt;Params!$B$1,1,0)</f>
        <v>0</v>
      </c>
      <c r="M76">
        <f t="shared" si="1"/>
        <v>0</v>
      </c>
    </row>
    <row r="77" spans="1:13" x14ac:dyDescent="0.45">
      <c r="A77" s="1">
        <v>76</v>
      </c>
      <c r="B77" s="1" t="s">
        <v>77</v>
      </c>
      <c r="C77" s="14"/>
      <c r="D77" s="14">
        <v>76</v>
      </c>
      <c r="E77" s="29">
        <v>0</v>
      </c>
      <c r="F77" s="14">
        <f>IF(E77&gt;Params!$B$1,1,0)</f>
        <v>0</v>
      </c>
      <c r="I77" s="14">
        <v>76</v>
      </c>
      <c r="J77" s="29">
        <v>0</v>
      </c>
      <c r="K77" s="14">
        <f>IF(J77&gt;Params!$B$1,1,0)</f>
        <v>0</v>
      </c>
      <c r="M77">
        <f t="shared" si="1"/>
        <v>0</v>
      </c>
    </row>
    <row r="78" spans="1:13" x14ac:dyDescent="0.45">
      <c r="A78" s="1">
        <v>77</v>
      </c>
      <c r="B78" s="1" t="s">
        <v>78</v>
      </c>
      <c r="C78" s="14"/>
      <c r="D78" s="14">
        <v>77</v>
      </c>
      <c r="E78" s="29">
        <v>0</v>
      </c>
      <c r="F78" s="14">
        <f>IF(E78&gt;Params!$B$1,1,0)</f>
        <v>0</v>
      </c>
      <c r="I78" s="14">
        <v>77</v>
      </c>
      <c r="J78" s="29">
        <v>0</v>
      </c>
      <c r="K78" s="14">
        <f>IF(J78&gt;Params!$B$1,1,0)</f>
        <v>0</v>
      </c>
      <c r="M78">
        <f t="shared" si="1"/>
        <v>0</v>
      </c>
    </row>
    <row r="79" spans="1:13" x14ac:dyDescent="0.45">
      <c r="A79" s="1">
        <v>78</v>
      </c>
      <c r="B79" s="1" t="s">
        <v>79</v>
      </c>
      <c r="C79" s="14"/>
      <c r="D79" s="14">
        <v>78</v>
      </c>
      <c r="E79" s="29">
        <v>0</v>
      </c>
      <c r="F79" s="14">
        <f>IF(E79&gt;Params!$B$1,1,0)</f>
        <v>0</v>
      </c>
      <c r="I79" s="14">
        <v>78</v>
      </c>
      <c r="J79" s="29">
        <v>0</v>
      </c>
      <c r="K79" s="14">
        <f>IF(J79&gt;Params!$B$1,1,0)</f>
        <v>0</v>
      </c>
      <c r="M79">
        <f t="shared" si="1"/>
        <v>0</v>
      </c>
    </row>
    <row r="80" spans="1:13" x14ac:dyDescent="0.45">
      <c r="A80" s="1">
        <v>79</v>
      </c>
      <c r="B80" s="1" t="s">
        <v>80</v>
      </c>
      <c r="C80" s="14"/>
      <c r="D80" s="14">
        <v>79</v>
      </c>
      <c r="E80" s="29">
        <v>0.62084899999999998</v>
      </c>
      <c r="F80" s="14">
        <f>IF(E80&gt;Params!$B$1,1,0)</f>
        <v>0</v>
      </c>
      <c r="I80" s="14">
        <v>79</v>
      </c>
      <c r="J80" s="29">
        <v>0</v>
      </c>
      <c r="K80" s="14">
        <f>IF(J80&gt;Params!$B$1,1,0)</f>
        <v>0</v>
      </c>
      <c r="M80">
        <f t="shared" si="1"/>
        <v>1</v>
      </c>
    </row>
    <row r="81" spans="1:13" x14ac:dyDescent="0.45">
      <c r="A81" s="1">
        <v>80</v>
      </c>
      <c r="B81" s="1" t="s">
        <v>81</v>
      </c>
      <c r="C81" s="14"/>
      <c r="D81" s="14">
        <v>80</v>
      </c>
      <c r="E81" s="29">
        <v>0.61508600000000002</v>
      </c>
      <c r="F81" s="14">
        <f>IF(E81&gt;Params!$B$1,1,0)</f>
        <v>0</v>
      </c>
      <c r="I81" s="14">
        <v>80</v>
      </c>
      <c r="J81" s="29">
        <v>0</v>
      </c>
      <c r="K81" s="14">
        <f>IF(J81&gt;Params!$B$1,1,0)</f>
        <v>0</v>
      </c>
      <c r="M81">
        <f t="shared" si="1"/>
        <v>1</v>
      </c>
    </row>
    <row r="82" spans="1:13" x14ac:dyDescent="0.45">
      <c r="A82" s="1">
        <v>81</v>
      </c>
      <c r="B82" s="1" t="s">
        <v>82</v>
      </c>
      <c r="C82" s="14"/>
      <c r="D82" s="14">
        <v>81</v>
      </c>
      <c r="E82" s="29">
        <v>0</v>
      </c>
      <c r="F82" s="14">
        <f>IF(E82&gt;Params!$B$1,1,0)</f>
        <v>0</v>
      </c>
      <c r="I82" s="14">
        <v>81</v>
      </c>
      <c r="J82" s="29">
        <v>0</v>
      </c>
      <c r="K82" s="14">
        <f>IF(J82&gt;Params!$B$1,1,0)</f>
        <v>0</v>
      </c>
      <c r="M82">
        <f t="shared" si="1"/>
        <v>0</v>
      </c>
    </row>
    <row r="83" spans="1:13" x14ac:dyDescent="0.45">
      <c r="A83" s="1">
        <v>82</v>
      </c>
      <c r="B83" s="1" t="s">
        <v>83</v>
      </c>
      <c r="C83" s="14"/>
      <c r="D83" s="14">
        <v>82</v>
      </c>
      <c r="E83" s="29">
        <v>0</v>
      </c>
      <c r="F83" s="14">
        <f>IF(E83&gt;Params!$B$1,1,0)</f>
        <v>0</v>
      </c>
      <c r="I83" s="14">
        <v>82</v>
      </c>
      <c r="J83" s="29">
        <v>0</v>
      </c>
      <c r="K83" s="14">
        <f>IF(J83&gt;Params!$B$1,1,0)</f>
        <v>0</v>
      </c>
      <c r="M83">
        <f t="shared" si="1"/>
        <v>0</v>
      </c>
    </row>
    <row r="84" spans="1:13" x14ac:dyDescent="0.45">
      <c r="A84" s="1">
        <v>83</v>
      </c>
      <c r="B84" s="1" t="s">
        <v>84</v>
      </c>
      <c r="C84" s="14"/>
      <c r="D84" s="14">
        <v>83</v>
      </c>
      <c r="E84" s="29">
        <v>0</v>
      </c>
      <c r="F84" s="14">
        <f>IF(E84&gt;Params!$B$1,1,0)</f>
        <v>0</v>
      </c>
      <c r="I84" s="14">
        <v>83</v>
      </c>
      <c r="J84" s="29">
        <v>0</v>
      </c>
      <c r="K84" s="14">
        <f>IF(J84&gt;Params!$B$1,1,0)</f>
        <v>0</v>
      </c>
      <c r="M84">
        <f t="shared" si="1"/>
        <v>0</v>
      </c>
    </row>
    <row r="85" spans="1:13" x14ac:dyDescent="0.45">
      <c r="A85" s="1">
        <v>84</v>
      </c>
      <c r="B85" s="1" t="s">
        <v>85</v>
      </c>
      <c r="C85" s="14"/>
      <c r="D85" s="14">
        <v>84</v>
      </c>
      <c r="E85" s="29">
        <v>0.47245500000000001</v>
      </c>
      <c r="F85" s="14">
        <f>IF(E85&gt;Params!$B$1,1,0)</f>
        <v>0</v>
      </c>
      <c r="I85" s="14">
        <v>84</v>
      </c>
      <c r="J85" s="29">
        <v>0</v>
      </c>
      <c r="K85" s="14">
        <f>IF(J85&gt;Params!$B$1,1,0)</f>
        <v>0</v>
      </c>
      <c r="M85">
        <f t="shared" si="1"/>
        <v>1</v>
      </c>
    </row>
    <row r="86" spans="1:13" x14ac:dyDescent="0.45">
      <c r="A86" s="1">
        <v>85</v>
      </c>
      <c r="B86" s="1" t="s">
        <v>86</v>
      </c>
      <c r="C86" s="14"/>
      <c r="D86" s="14">
        <v>85</v>
      </c>
      <c r="E86" s="29">
        <v>0</v>
      </c>
      <c r="F86" s="14">
        <f>IF(E86&gt;Params!$B$1,1,0)</f>
        <v>0</v>
      </c>
      <c r="I86" s="14">
        <v>85</v>
      </c>
      <c r="J86" s="29">
        <v>0</v>
      </c>
      <c r="K86" s="14">
        <f>IF(J86&gt;Params!$B$1,1,0)</f>
        <v>0</v>
      </c>
      <c r="M86">
        <f t="shared" si="1"/>
        <v>0</v>
      </c>
    </row>
    <row r="87" spans="1:13" x14ac:dyDescent="0.45">
      <c r="A87" s="1">
        <v>86</v>
      </c>
      <c r="B87" s="1" t="s">
        <v>87</v>
      </c>
      <c r="C87" s="14"/>
      <c r="D87" s="14">
        <v>86</v>
      </c>
      <c r="E87" s="29">
        <v>0</v>
      </c>
      <c r="F87" s="14">
        <f>IF(E87&gt;Params!$B$1,1,0)</f>
        <v>0</v>
      </c>
      <c r="I87" s="14">
        <v>86</v>
      </c>
      <c r="J87" s="29">
        <v>0</v>
      </c>
      <c r="K87" s="14">
        <f>IF(J87&gt;Params!$B$1,1,0)</f>
        <v>0</v>
      </c>
      <c r="M87">
        <f t="shared" si="1"/>
        <v>0</v>
      </c>
    </row>
    <row r="88" spans="1:13" x14ac:dyDescent="0.45">
      <c r="A88" s="1">
        <v>87</v>
      </c>
      <c r="B88" s="1" t="s">
        <v>88</v>
      </c>
      <c r="C88" s="14"/>
      <c r="D88" s="14">
        <v>87</v>
      </c>
      <c r="E88" s="29">
        <v>0</v>
      </c>
      <c r="F88" s="14">
        <f>IF(E88&gt;Params!$B$1,1,0)</f>
        <v>0</v>
      </c>
      <c r="I88" s="14">
        <v>87</v>
      </c>
      <c r="J88" s="29">
        <v>0</v>
      </c>
      <c r="K88" s="14">
        <f>IF(J88&gt;Params!$B$1,1,0)</f>
        <v>0</v>
      </c>
      <c r="M88">
        <f t="shared" si="1"/>
        <v>0</v>
      </c>
    </row>
    <row r="89" spans="1:13" x14ac:dyDescent="0.45">
      <c r="A89" s="1">
        <v>88</v>
      </c>
      <c r="B89" s="1" t="s">
        <v>89</v>
      </c>
      <c r="C89" s="14"/>
      <c r="D89" s="14">
        <v>88</v>
      </c>
      <c r="E89" s="29">
        <v>0</v>
      </c>
      <c r="F89" s="14">
        <f>IF(E89&gt;Params!$B$1,1,0)</f>
        <v>0</v>
      </c>
      <c r="I89" s="14">
        <v>88</v>
      </c>
      <c r="J89" s="29">
        <v>0</v>
      </c>
      <c r="K89" s="14">
        <f>IF(J89&gt;Params!$B$1,1,0)</f>
        <v>0</v>
      </c>
      <c r="M89">
        <f t="shared" si="1"/>
        <v>0</v>
      </c>
    </row>
    <row r="90" spans="1:13" x14ac:dyDescent="0.45">
      <c r="A90" s="1">
        <v>89</v>
      </c>
      <c r="B90" s="1" t="s">
        <v>90</v>
      </c>
      <c r="C90" s="14"/>
      <c r="D90" s="14">
        <v>89</v>
      </c>
      <c r="E90" s="29">
        <v>0</v>
      </c>
      <c r="F90" s="14">
        <f>IF(E90&gt;Params!$B$1,1,0)</f>
        <v>0</v>
      </c>
      <c r="I90" s="14">
        <v>89</v>
      </c>
      <c r="J90" s="29">
        <v>0</v>
      </c>
      <c r="K90" s="14">
        <f>IF(J90&gt;Params!$B$1,1,0)</f>
        <v>0</v>
      </c>
      <c r="M90">
        <f t="shared" si="1"/>
        <v>0</v>
      </c>
    </row>
    <row r="91" spans="1:13" x14ac:dyDescent="0.45">
      <c r="A91" s="1">
        <v>90</v>
      </c>
      <c r="B91" s="1" t="s">
        <v>91</v>
      </c>
      <c r="C91" s="14"/>
      <c r="D91" s="14">
        <v>90</v>
      </c>
      <c r="E91" s="29">
        <v>0</v>
      </c>
      <c r="F91" s="14">
        <f>IF(E91&gt;Params!$B$1,1,0)</f>
        <v>0</v>
      </c>
      <c r="I91" s="14">
        <v>90</v>
      </c>
      <c r="J91" s="29">
        <v>0</v>
      </c>
      <c r="K91" s="14">
        <f>IF(J91&gt;Params!$B$1,1,0)</f>
        <v>0</v>
      </c>
      <c r="M91">
        <f t="shared" si="1"/>
        <v>0</v>
      </c>
    </row>
    <row r="92" spans="1:13" x14ac:dyDescent="0.45">
      <c r="A92" s="1">
        <v>91</v>
      </c>
      <c r="B92" s="1" t="s">
        <v>92</v>
      </c>
      <c r="C92" s="14"/>
      <c r="D92" s="14">
        <v>91</v>
      </c>
      <c r="E92" s="29">
        <v>0</v>
      </c>
      <c r="F92" s="14">
        <f>IF(E92&gt;Params!$B$1,1,0)</f>
        <v>0</v>
      </c>
      <c r="I92" s="14">
        <v>91</v>
      </c>
      <c r="J92" s="29">
        <v>0</v>
      </c>
      <c r="K92" s="14">
        <f>IF(J92&gt;Params!$B$1,1,0)</f>
        <v>0</v>
      </c>
      <c r="M92">
        <f t="shared" si="1"/>
        <v>0</v>
      </c>
    </row>
    <row r="93" spans="1:13" x14ac:dyDescent="0.45">
      <c r="A93" s="1">
        <v>92</v>
      </c>
      <c r="B93" s="1" t="s">
        <v>93</v>
      </c>
      <c r="C93" s="14"/>
      <c r="D93" s="14">
        <v>92</v>
      </c>
      <c r="E93" s="29">
        <v>0.62084899999999998</v>
      </c>
      <c r="F93" s="14">
        <f>IF(E93&gt;Params!$B$1,1,0)</f>
        <v>0</v>
      </c>
      <c r="I93" s="14">
        <v>92</v>
      </c>
      <c r="J93" s="29">
        <v>0.36022500000000002</v>
      </c>
      <c r="K93" s="14">
        <f>IF(J93&gt;Params!$B$1,1,0)</f>
        <v>0</v>
      </c>
      <c r="M93">
        <f t="shared" si="1"/>
        <v>1</v>
      </c>
    </row>
    <row r="94" spans="1:13" x14ac:dyDescent="0.45">
      <c r="A94" s="1">
        <v>93</v>
      </c>
      <c r="B94" s="1" t="s">
        <v>94</v>
      </c>
      <c r="C94" s="14"/>
      <c r="D94" s="14">
        <v>93</v>
      </c>
      <c r="E94" s="29">
        <v>0.61508600000000002</v>
      </c>
      <c r="F94" s="14">
        <f>IF(E94&gt;Params!$B$1,1,0)</f>
        <v>0</v>
      </c>
      <c r="I94" s="14">
        <v>93</v>
      </c>
      <c r="J94" s="29">
        <v>0</v>
      </c>
      <c r="K94" s="14">
        <f>IF(J94&gt;Params!$B$1,1,0)</f>
        <v>0</v>
      </c>
      <c r="M94">
        <f t="shared" si="1"/>
        <v>1</v>
      </c>
    </row>
    <row r="95" spans="1:13" x14ac:dyDescent="0.45">
      <c r="A95" s="1">
        <v>94</v>
      </c>
      <c r="B95" s="1" t="s">
        <v>95</v>
      </c>
      <c r="C95" s="14"/>
      <c r="D95" s="14">
        <v>94</v>
      </c>
      <c r="E95" s="29">
        <v>0</v>
      </c>
      <c r="F95" s="14">
        <f>IF(E95&gt;Params!$B$1,1,0)</f>
        <v>0</v>
      </c>
      <c r="I95" s="14">
        <v>94</v>
      </c>
      <c r="J95" s="29">
        <v>0</v>
      </c>
      <c r="K95" s="14">
        <f>IF(J95&gt;Params!$B$1,1,0)</f>
        <v>0</v>
      </c>
      <c r="M95">
        <f t="shared" si="1"/>
        <v>0</v>
      </c>
    </row>
    <row r="96" spans="1:13" x14ac:dyDescent="0.45">
      <c r="A96" s="1">
        <v>95</v>
      </c>
      <c r="B96" s="1" t="s">
        <v>96</v>
      </c>
      <c r="C96" s="14"/>
      <c r="D96" s="14">
        <v>95</v>
      </c>
      <c r="E96" s="29">
        <v>0</v>
      </c>
      <c r="F96" s="14">
        <f>IF(E96&gt;Params!$B$1,1,0)</f>
        <v>0</v>
      </c>
      <c r="I96" s="14">
        <v>95</v>
      </c>
      <c r="J96" s="29">
        <v>0</v>
      </c>
      <c r="K96" s="14">
        <f>IF(J96&gt;Params!$B$1,1,0)</f>
        <v>0</v>
      </c>
      <c r="M96">
        <f t="shared" si="1"/>
        <v>0</v>
      </c>
    </row>
    <row r="97" spans="1:13" x14ac:dyDescent="0.45">
      <c r="A97" s="1">
        <v>96</v>
      </c>
      <c r="B97" s="1" t="s">
        <v>97</v>
      </c>
      <c r="C97" s="14"/>
      <c r="D97" s="14">
        <v>96</v>
      </c>
      <c r="E97" s="29">
        <v>0.47245500000000001</v>
      </c>
      <c r="F97" s="14">
        <f>IF(E97&gt;Params!$B$1,1,0)</f>
        <v>0</v>
      </c>
      <c r="I97" s="14">
        <v>96</v>
      </c>
      <c r="J97" s="29">
        <v>0</v>
      </c>
      <c r="K97" s="14">
        <f>IF(J97&gt;Params!$B$1,1,0)</f>
        <v>0</v>
      </c>
      <c r="M97">
        <f t="shared" si="1"/>
        <v>1</v>
      </c>
    </row>
    <row r="98" spans="1:13" x14ac:dyDescent="0.45">
      <c r="A98" s="1">
        <v>97</v>
      </c>
      <c r="B98" s="1" t="s">
        <v>98</v>
      </c>
      <c r="C98" s="14"/>
      <c r="D98" s="14">
        <v>97</v>
      </c>
      <c r="E98" s="29">
        <v>0</v>
      </c>
      <c r="F98" s="14">
        <f>IF(E98&gt;Params!$B$1,1,0)</f>
        <v>0</v>
      </c>
      <c r="I98" s="14">
        <v>97</v>
      </c>
      <c r="J98" s="29">
        <v>0</v>
      </c>
      <c r="K98" s="14">
        <f>IF(J98&gt;Params!$B$1,1,0)</f>
        <v>0</v>
      </c>
      <c r="M98">
        <f t="shared" si="1"/>
        <v>0</v>
      </c>
    </row>
    <row r="99" spans="1:13" x14ac:dyDescent="0.45">
      <c r="A99" s="1">
        <v>98</v>
      </c>
      <c r="B99" s="1" t="s">
        <v>99</v>
      </c>
      <c r="C99" s="14"/>
      <c r="D99" s="14">
        <v>98</v>
      </c>
      <c r="E99" s="29">
        <v>0</v>
      </c>
      <c r="F99" s="14">
        <f>IF(E99&gt;Params!$B$1,1,0)</f>
        <v>0</v>
      </c>
      <c r="I99" s="14">
        <v>98</v>
      </c>
      <c r="J99" s="29">
        <v>0</v>
      </c>
      <c r="K99" s="14">
        <f>IF(J99&gt;Params!$B$1,1,0)</f>
        <v>0</v>
      </c>
      <c r="M99">
        <f t="shared" si="1"/>
        <v>0</v>
      </c>
    </row>
    <row r="100" spans="1:13" x14ac:dyDescent="0.45">
      <c r="A100" s="1">
        <v>99</v>
      </c>
      <c r="B100" s="1" t="s">
        <v>100</v>
      </c>
      <c r="C100" s="14"/>
      <c r="D100" s="14">
        <v>99</v>
      </c>
      <c r="E100" s="29">
        <v>0</v>
      </c>
      <c r="F100" s="14">
        <f>IF(E100&gt;Params!$B$1,1,0)</f>
        <v>0</v>
      </c>
      <c r="I100" s="14">
        <v>99</v>
      </c>
      <c r="J100" s="29">
        <v>0</v>
      </c>
      <c r="K100" s="14">
        <f>IF(J100&gt;Params!$B$1,1,0)</f>
        <v>0</v>
      </c>
      <c r="M100">
        <f t="shared" si="1"/>
        <v>0</v>
      </c>
    </row>
    <row r="101" spans="1:13" x14ac:dyDescent="0.45">
      <c r="A101" s="1">
        <v>100</v>
      </c>
      <c r="B101" s="1" t="s">
        <v>101</v>
      </c>
      <c r="C101" s="14"/>
      <c r="D101" s="14">
        <v>100</v>
      </c>
      <c r="E101" s="29">
        <v>0</v>
      </c>
      <c r="F101" s="14">
        <f>IF(E101&gt;Params!$B$1,1,0)</f>
        <v>0</v>
      </c>
      <c r="I101" s="14">
        <v>100</v>
      </c>
      <c r="J101" s="29">
        <v>0</v>
      </c>
      <c r="K101" s="14">
        <f>IF(J101&gt;Params!$B$1,1,0)</f>
        <v>0</v>
      </c>
      <c r="M101">
        <f t="shared" si="1"/>
        <v>0</v>
      </c>
    </row>
    <row r="102" spans="1:13" x14ac:dyDescent="0.45">
      <c r="A102" s="1">
        <v>101</v>
      </c>
      <c r="B102" s="1" t="s">
        <v>102</v>
      </c>
      <c r="C102" s="14"/>
      <c r="D102" s="14">
        <v>101</v>
      </c>
      <c r="E102" s="29">
        <v>0</v>
      </c>
      <c r="F102" s="14">
        <f>IF(E102&gt;Params!$B$1,1,0)</f>
        <v>0</v>
      </c>
      <c r="I102" s="14">
        <v>101</v>
      </c>
      <c r="J102" s="29">
        <v>0</v>
      </c>
      <c r="K102" s="14">
        <f>IF(J102&gt;Params!$B$1,1,0)</f>
        <v>0</v>
      </c>
      <c r="M102">
        <f t="shared" si="1"/>
        <v>0</v>
      </c>
    </row>
    <row r="103" spans="1:13" x14ac:dyDescent="0.45">
      <c r="A103" s="1">
        <v>102</v>
      </c>
      <c r="B103" s="1" t="s">
        <v>103</v>
      </c>
      <c r="C103" s="14"/>
      <c r="D103" s="14">
        <v>102</v>
      </c>
      <c r="E103" s="29">
        <v>0</v>
      </c>
      <c r="F103" s="14">
        <f>IF(E103&gt;Params!$B$1,1,0)</f>
        <v>0</v>
      </c>
      <c r="I103" s="14">
        <v>102</v>
      </c>
      <c r="J103" s="29">
        <v>0</v>
      </c>
      <c r="K103" s="14">
        <f>IF(J103&gt;Params!$B$1,1,0)</f>
        <v>0</v>
      </c>
      <c r="M103">
        <f t="shared" si="1"/>
        <v>0</v>
      </c>
    </row>
    <row r="104" spans="1:13" x14ac:dyDescent="0.45">
      <c r="A104" s="1">
        <v>103</v>
      </c>
      <c r="B104" s="1" t="s">
        <v>104</v>
      </c>
      <c r="C104" s="14"/>
      <c r="D104" s="14">
        <v>103</v>
      </c>
      <c r="E104" s="29">
        <v>0</v>
      </c>
      <c r="F104" s="14">
        <f>IF(E104&gt;Params!$B$1,1,0)</f>
        <v>0</v>
      </c>
      <c r="I104" s="14">
        <v>103</v>
      </c>
      <c r="J104" s="29">
        <v>0</v>
      </c>
      <c r="K104" s="14">
        <f>IF(J104&gt;Params!$B$1,1,0)</f>
        <v>0</v>
      </c>
      <c r="M104">
        <f t="shared" si="1"/>
        <v>0</v>
      </c>
    </row>
    <row r="105" spans="1:13" x14ac:dyDescent="0.45">
      <c r="A105" s="1">
        <v>104</v>
      </c>
      <c r="B105" s="1" t="s">
        <v>105</v>
      </c>
      <c r="C105" s="14"/>
      <c r="D105" s="14">
        <v>104</v>
      </c>
      <c r="E105" s="29">
        <v>0</v>
      </c>
      <c r="F105" s="14">
        <f>IF(E105&gt;Params!$B$1,1,0)</f>
        <v>0</v>
      </c>
      <c r="I105" s="14">
        <v>104</v>
      </c>
      <c r="J105" s="29">
        <v>0</v>
      </c>
      <c r="K105" s="14">
        <f>IF(J105&gt;Params!$B$1,1,0)</f>
        <v>0</v>
      </c>
      <c r="M105">
        <f t="shared" si="1"/>
        <v>0</v>
      </c>
    </row>
    <row r="106" spans="1:13" x14ac:dyDescent="0.45">
      <c r="A106" s="1">
        <v>105</v>
      </c>
      <c r="B106" s="1" t="s">
        <v>106</v>
      </c>
      <c r="C106" s="14"/>
      <c r="D106" s="14">
        <v>105</v>
      </c>
      <c r="E106" s="29">
        <v>0</v>
      </c>
      <c r="F106" s="14">
        <f>IF(E106&gt;Params!$B$1,1,0)</f>
        <v>0</v>
      </c>
      <c r="I106" s="14">
        <v>105</v>
      </c>
      <c r="J106" s="29">
        <v>0</v>
      </c>
      <c r="K106" s="14">
        <f>IF(J106&gt;Params!$B$1,1,0)</f>
        <v>0</v>
      </c>
      <c r="M106">
        <f t="shared" si="1"/>
        <v>0</v>
      </c>
    </row>
    <row r="107" spans="1:13" x14ac:dyDescent="0.45">
      <c r="A107" s="1">
        <v>106</v>
      </c>
      <c r="B107" s="1" t="s">
        <v>107</v>
      </c>
      <c r="C107" s="14"/>
      <c r="D107" s="14">
        <v>106</v>
      </c>
      <c r="E107" s="29">
        <v>0</v>
      </c>
      <c r="F107" s="14">
        <f>IF(E107&gt;Params!$B$1,1,0)</f>
        <v>0</v>
      </c>
      <c r="I107" s="14">
        <v>106</v>
      </c>
      <c r="J107" s="29">
        <v>0</v>
      </c>
      <c r="K107" s="14">
        <f>IF(J107&gt;Params!$B$1,1,0)</f>
        <v>0</v>
      </c>
      <c r="M107">
        <f t="shared" si="1"/>
        <v>0</v>
      </c>
    </row>
    <row r="108" spans="1:13" x14ac:dyDescent="0.45">
      <c r="A108" s="1">
        <v>107</v>
      </c>
      <c r="B108" s="1" t="s">
        <v>108</v>
      </c>
      <c r="C108" s="14"/>
      <c r="D108" s="14">
        <v>107</v>
      </c>
      <c r="E108" s="29">
        <v>0</v>
      </c>
      <c r="F108" s="14">
        <f>IF(E108&gt;Params!$B$1,1,0)</f>
        <v>0</v>
      </c>
      <c r="I108" s="14">
        <v>107</v>
      </c>
      <c r="J108" s="29">
        <v>0</v>
      </c>
      <c r="K108" s="14">
        <f>IF(J108&gt;Params!$B$1,1,0)</f>
        <v>0</v>
      </c>
      <c r="M108">
        <f t="shared" si="1"/>
        <v>0</v>
      </c>
    </row>
    <row r="109" spans="1:13" x14ac:dyDescent="0.45">
      <c r="A109" s="1">
        <v>108</v>
      </c>
      <c r="B109" s="1" t="s">
        <v>109</v>
      </c>
      <c r="C109" s="14"/>
      <c r="D109" s="14">
        <v>108</v>
      </c>
      <c r="E109" s="29">
        <v>0</v>
      </c>
      <c r="F109" s="14">
        <f>IF(E109&gt;Params!$B$1,1,0)</f>
        <v>0</v>
      </c>
      <c r="I109" s="14">
        <v>108</v>
      </c>
      <c r="J109" s="29">
        <v>0</v>
      </c>
      <c r="K109" s="14">
        <f>IF(J109&gt;Params!$B$1,1,0)</f>
        <v>0</v>
      </c>
      <c r="M109">
        <f t="shared" si="1"/>
        <v>0</v>
      </c>
    </row>
    <row r="110" spans="1:13" x14ac:dyDescent="0.45">
      <c r="A110" s="1">
        <v>109</v>
      </c>
      <c r="B110" s="1" t="s">
        <v>110</v>
      </c>
      <c r="C110" s="14"/>
      <c r="D110" s="14">
        <v>109</v>
      </c>
      <c r="E110" s="29">
        <v>0.69146700000000005</v>
      </c>
      <c r="F110" s="14">
        <f>IF(E110&gt;Params!$B$1,1,0)</f>
        <v>0</v>
      </c>
      <c r="I110" s="14">
        <v>109</v>
      </c>
      <c r="J110" s="29">
        <v>0.68127400000000005</v>
      </c>
      <c r="K110" s="14">
        <f>IF(J110&gt;Params!$B$1,1,0)</f>
        <v>0</v>
      </c>
      <c r="M110">
        <f t="shared" si="1"/>
        <v>1</v>
      </c>
    </row>
    <row r="111" spans="1:13" x14ac:dyDescent="0.45">
      <c r="A111" s="1">
        <v>110</v>
      </c>
      <c r="B111" s="1" t="s">
        <v>111</v>
      </c>
      <c r="C111" s="14"/>
      <c r="D111" s="14">
        <v>110</v>
      </c>
      <c r="E111" s="29">
        <v>0</v>
      </c>
      <c r="F111" s="14">
        <f>IF(E111&gt;Params!$B$1,1,0)</f>
        <v>0</v>
      </c>
      <c r="I111" s="14">
        <v>110</v>
      </c>
      <c r="J111" s="29">
        <v>0</v>
      </c>
      <c r="K111" s="14">
        <f>IF(J111&gt;Params!$B$1,1,0)</f>
        <v>0</v>
      </c>
      <c r="M111">
        <f t="shared" si="1"/>
        <v>0</v>
      </c>
    </row>
    <row r="112" spans="1:13" x14ac:dyDescent="0.45">
      <c r="A112" s="1">
        <v>111</v>
      </c>
      <c r="B112" s="1" t="s">
        <v>112</v>
      </c>
      <c r="C112" s="14"/>
      <c r="D112" s="14">
        <v>111</v>
      </c>
      <c r="E112" s="29">
        <v>0</v>
      </c>
      <c r="F112" s="14">
        <f>IF(E112&gt;Params!$B$1,1,0)</f>
        <v>0</v>
      </c>
      <c r="I112" s="14">
        <v>111</v>
      </c>
      <c r="J112" s="29">
        <v>0</v>
      </c>
      <c r="K112" s="14">
        <f>IF(J112&gt;Params!$B$1,1,0)</f>
        <v>0</v>
      </c>
      <c r="M112">
        <f t="shared" si="1"/>
        <v>0</v>
      </c>
    </row>
    <row r="113" spans="1:13" x14ac:dyDescent="0.45">
      <c r="A113" s="1">
        <v>112</v>
      </c>
      <c r="B113" s="1" t="s">
        <v>113</v>
      </c>
      <c r="C113" s="14"/>
      <c r="D113" s="14">
        <v>112</v>
      </c>
      <c r="E113" s="29">
        <v>0</v>
      </c>
      <c r="F113" s="14">
        <f>IF(E113&gt;Params!$B$1,1,0)</f>
        <v>0</v>
      </c>
      <c r="I113" s="14">
        <v>112</v>
      </c>
      <c r="J113" s="29">
        <v>0</v>
      </c>
      <c r="K113" s="14">
        <f>IF(J113&gt;Params!$B$1,1,0)</f>
        <v>0</v>
      </c>
      <c r="M113">
        <f t="shared" si="1"/>
        <v>0</v>
      </c>
    </row>
    <row r="114" spans="1:13" x14ac:dyDescent="0.45">
      <c r="A114" s="1">
        <v>113</v>
      </c>
      <c r="B114" s="1" t="s">
        <v>114</v>
      </c>
      <c r="C114" s="14"/>
      <c r="D114" s="14">
        <v>113</v>
      </c>
      <c r="E114" s="29">
        <v>0</v>
      </c>
      <c r="F114" s="14">
        <f>IF(E114&gt;Params!$B$1,1,0)</f>
        <v>0</v>
      </c>
      <c r="I114" s="14">
        <v>113</v>
      </c>
      <c r="J114" s="29">
        <v>0</v>
      </c>
      <c r="K114" s="14">
        <f>IF(J114&gt;Params!$B$1,1,0)</f>
        <v>0</v>
      </c>
      <c r="M114">
        <f t="shared" si="1"/>
        <v>0</v>
      </c>
    </row>
    <row r="115" spans="1:13" x14ac:dyDescent="0.45">
      <c r="A115" s="1">
        <v>114</v>
      </c>
      <c r="B115" s="1" t="s">
        <v>115</v>
      </c>
      <c r="C115" s="14"/>
      <c r="D115" s="14">
        <v>114</v>
      </c>
      <c r="E115" s="29">
        <v>0</v>
      </c>
      <c r="F115" s="14">
        <f>IF(E115&gt;Params!$B$1,1,0)</f>
        <v>0</v>
      </c>
      <c r="I115" s="14">
        <v>114</v>
      </c>
      <c r="J115" s="29">
        <v>0</v>
      </c>
      <c r="K115" s="14">
        <f>IF(J115&gt;Params!$B$1,1,0)</f>
        <v>0</v>
      </c>
      <c r="M115">
        <f t="shared" si="1"/>
        <v>0</v>
      </c>
    </row>
    <row r="116" spans="1:13" x14ac:dyDescent="0.45">
      <c r="A116" s="1">
        <v>115</v>
      </c>
      <c r="B116" s="1" t="s">
        <v>116</v>
      </c>
      <c r="C116" s="14"/>
      <c r="D116" s="14">
        <v>115</v>
      </c>
      <c r="E116" s="29">
        <v>0</v>
      </c>
      <c r="F116" s="14">
        <f>IF(E116&gt;Params!$B$1,1,0)</f>
        <v>0</v>
      </c>
      <c r="I116" s="14">
        <v>115</v>
      </c>
      <c r="J116" s="29">
        <v>0</v>
      </c>
      <c r="K116" s="14">
        <f>IF(J116&gt;Params!$B$1,1,0)</f>
        <v>0</v>
      </c>
      <c r="M116">
        <f t="shared" si="1"/>
        <v>0</v>
      </c>
    </row>
    <row r="117" spans="1:13" x14ac:dyDescent="0.45">
      <c r="A117" s="1">
        <v>116</v>
      </c>
      <c r="B117" s="1" t="s">
        <v>117</v>
      </c>
      <c r="C117" s="14"/>
      <c r="D117" s="14">
        <v>116</v>
      </c>
      <c r="E117" s="29">
        <v>0</v>
      </c>
      <c r="F117" s="14">
        <f>IF(E117&gt;Params!$B$1,1,0)</f>
        <v>0</v>
      </c>
      <c r="I117" s="14">
        <v>116</v>
      </c>
      <c r="J117" s="29">
        <v>0</v>
      </c>
      <c r="K117" s="14">
        <f>IF(J117&gt;Params!$B$1,1,0)</f>
        <v>0</v>
      </c>
      <c r="M117">
        <f t="shared" si="1"/>
        <v>0</v>
      </c>
    </row>
    <row r="118" spans="1:13" x14ac:dyDescent="0.45">
      <c r="A118" s="1">
        <v>117</v>
      </c>
      <c r="B118" s="1" t="s">
        <v>118</v>
      </c>
      <c r="C118" s="14"/>
      <c r="D118" s="14">
        <v>117</v>
      </c>
      <c r="E118" s="29">
        <v>0</v>
      </c>
      <c r="F118" s="14">
        <f>IF(E118&gt;Params!$B$1,1,0)</f>
        <v>0</v>
      </c>
      <c r="I118" s="14">
        <v>117</v>
      </c>
      <c r="J118" s="29">
        <v>0</v>
      </c>
      <c r="K118" s="14">
        <f>IF(J118&gt;Params!$B$1,1,0)</f>
        <v>0</v>
      </c>
      <c r="M118">
        <f t="shared" si="1"/>
        <v>0</v>
      </c>
    </row>
    <row r="119" spans="1:13" x14ac:dyDescent="0.45">
      <c r="A119" s="1">
        <v>118</v>
      </c>
      <c r="B119" s="1" t="s">
        <v>119</v>
      </c>
      <c r="C119" s="14"/>
      <c r="D119" s="14">
        <v>118</v>
      </c>
      <c r="E119" s="29">
        <v>0</v>
      </c>
      <c r="F119" s="14">
        <f>IF(E119&gt;Params!$B$1,1,0)</f>
        <v>0</v>
      </c>
      <c r="I119" s="14">
        <v>118</v>
      </c>
      <c r="J119" s="29">
        <v>0</v>
      </c>
      <c r="K119" s="14">
        <f>IF(J119&gt;Params!$B$1,1,0)</f>
        <v>0</v>
      </c>
      <c r="M119">
        <f t="shared" si="1"/>
        <v>0</v>
      </c>
    </row>
    <row r="120" spans="1:13" x14ac:dyDescent="0.45">
      <c r="A120" s="1">
        <v>119</v>
      </c>
      <c r="B120" s="1" t="s">
        <v>120</v>
      </c>
      <c r="C120" s="14"/>
      <c r="D120" s="14">
        <v>119</v>
      </c>
      <c r="E120" s="29">
        <v>0</v>
      </c>
      <c r="F120" s="14">
        <f>IF(E120&gt;Params!$B$1,1,0)</f>
        <v>0</v>
      </c>
      <c r="I120" s="14">
        <v>119</v>
      </c>
      <c r="J120" s="29">
        <v>0</v>
      </c>
      <c r="K120" s="14">
        <f>IF(J120&gt;Params!$B$1,1,0)</f>
        <v>0</v>
      </c>
      <c r="M120">
        <f t="shared" si="1"/>
        <v>0</v>
      </c>
    </row>
    <row r="121" spans="1:13" x14ac:dyDescent="0.45">
      <c r="A121" s="1">
        <v>120</v>
      </c>
      <c r="B121" s="1" t="s">
        <v>121</v>
      </c>
      <c r="C121" s="14"/>
      <c r="D121" s="14">
        <v>120</v>
      </c>
      <c r="E121" s="29">
        <v>0</v>
      </c>
      <c r="F121" s="14">
        <f>IF(E121&gt;Params!$B$1,1,0)</f>
        <v>0</v>
      </c>
      <c r="I121" s="14">
        <v>120</v>
      </c>
      <c r="J121" s="29">
        <v>0</v>
      </c>
      <c r="K121" s="14">
        <f>IF(J121&gt;Params!$B$1,1,0)</f>
        <v>0</v>
      </c>
      <c r="M121">
        <f t="shared" si="1"/>
        <v>0</v>
      </c>
    </row>
    <row r="122" spans="1:13" x14ac:dyDescent="0.45">
      <c r="A122" s="1">
        <v>121</v>
      </c>
      <c r="B122" s="1" t="s">
        <v>122</v>
      </c>
      <c r="C122" s="14"/>
      <c r="D122" s="14">
        <v>121</v>
      </c>
      <c r="E122" s="29">
        <v>0</v>
      </c>
      <c r="F122" s="14">
        <f>IF(E122&gt;Params!$B$1,1,0)</f>
        <v>0</v>
      </c>
      <c r="I122" s="14">
        <v>121</v>
      </c>
      <c r="J122" s="29">
        <v>0</v>
      </c>
      <c r="K122" s="14">
        <f>IF(J122&gt;Params!$B$1,1,0)</f>
        <v>0</v>
      </c>
      <c r="M122">
        <f t="shared" si="1"/>
        <v>0</v>
      </c>
    </row>
    <row r="123" spans="1:13" x14ac:dyDescent="0.45">
      <c r="A123" s="1">
        <v>122</v>
      </c>
      <c r="B123" s="1" t="s">
        <v>123</v>
      </c>
      <c r="C123" s="14"/>
      <c r="D123" s="14">
        <v>122</v>
      </c>
      <c r="E123" s="29">
        <v>0</v>
      </c>
      <c r="F123" s="14">
        <f>IF(E123&gt;Params!$B$1,1,0)</f>
        <v>0</v>
      </c>
      <c r="I123" s="14">
        <v>122</v>
      </c>
      <c r="J123" s="29">
        <v>0</v>
      </c>
      <c r="K123" s="14">
        <f>IF(J123&gt;Params!$B$1,1,0)</f>
        <v>0</v>
      </c>
      <c r="M123">
        <f t="shared" si="1"/>
        <v>0</v>
      </c>
    </row>
    <row r="124" spans="1:13" x14ac:dyDescent="0.45">
      <c r="A124" s="1">
        <v>123</v>
      </c>
      <c r="B124" s="1" t="s">
        <v>124</v>
      </c>
      <c r="C124" s="14"/>
      <c r="D124" s="14">
        <v>123</v>
      </c>
      <c r="E124" s="29">
        <v>0</v>
      </c>
      <c r="F124" s="14">
        <f>IF(E124&gt;Params!$B$1,1,0)</f>
        <v>0</v>
      </c>
      <c r="I124" s="14">
        <v>123</v>
      </c>
      <c r="J124" s="29">
        <v>0</v>
      </c>
      <c r="K124" s="14">
        <f>IF(J124&gt;Params!$B$1,1,0)</f>
        <v>0</v>
      </c>
      <c r="M124">
        <f t="shared" si="1"/>
        <v>0</v>
      </c>
    </row>
    <row r="125" spans="1:13" x14ac:dyDescent="0.45">
      <c r="A125" s="1">
        <v>124</v>
      </c>
      <c r="B125" s="1" t="s">
        <v>125</v>
      </c>
      <c r="C125" s="14"/>
      <c r="D125" s="14">
        <v>124</v>
      </c>
      <c r="E125" s="29">
        <v>0</v>
      </c>
      <c r="F125" s="14">
        <f>IF(E125&gt;Params!$B$1,1,0)</f>
        <v>0</v>
      </c>
      <c r="I125" s="14">
        <v>124</v>
      </c>
      <c r="J125" s="29">
        <v>0</v>
      </c>
      <c r="K125" s="14">
        <f>IF(J125&gt;Params!$B$1,1,0)</f>
        <v>0</v>
      </c>
      <c r="M125">
        <f t="shared" si="1"/>
        <v>0</v>
      </c>
    </row>
    <row r="126" spans="1:13" x14ac:dyDescent="0.45">
      <c r="A126" s="1">
        <v>125</v>
      </c>
      <c r="B126" s="1" t="s">
        <v>126</v>
      </c>
      <c r="C126" s="14"/>
      <c r="D126" s="14">
        <v>125</v>
      </c>
      <c r="E126" s="29">
        <v>0</v>
      </c>
      <c r="F126" s="14">
        <f>IF(E126&gt;Params!$B$1,1,0)</f>
        <v>0</v>
      </c>
      <c r="I126" s="14">
        <v>125</v>
      </c>
      <c r="J126" s="29">
        <v>0</v>
      </c>
      <c r="K126" s="14">
        <f>IF(J126&gt;Params!$B$1,1,0)</f>
        <v>0</v>
      </c>
      <c r="M126">
        <f t="shared" si="1"/>
        <v>0</v>
      </c>
    </row>
    <row r="127" spans="1:13" x14ac:dyDescent="0.45">
      <c r="A127" s="1">
        <v>126</v>
      </c>
      <c r="B127" s="1" t="s">
        <v>127</v>
      </c>
      <c r="C127" s="14"/>
      <c r="D127" s="14">
        <v>126</v>
      </c>
      <c r="E127" s="29">
        <v>0</v>
      </c>
      <c r="F127" s="14">
        <f>IF(E127&gt;Params!$B$1,1,0)</f>
        <v>0</v>
      </c>
      <c r="I127" s="14">
        <v>126</v>
      </c>
      <c r="J127" s="29">
        <v>0</v>
      </c>
      <c r="K127" s="14">
        <f>IF(J127&gt;Params!$B$1,1,0)</f>
        <v>0</v>
      </c>
      <c r="M127">
        <f t="shared" si="1"/>
        <v>0</v>
      </c>
    </row>
    <row r="128" spans="1:13" x14ac:dyDescent="0.45">
      <c r="A128" s="1">
        <v>127</v>
      </c>
      <c r="B128" s="1" t="s">
        <v>128</v>
      </c>
      <c r="C128" s="14"/>
      <c r="D128" s="14">
        <v>127</v>
      </c>
      <c r="E128" s="29">
        <v>0</v>
      </c>
      <c r="F128" s="14">
        <f>IF(E128&gt;Params!$B$1,1,0)</f>
        <v>0</v>
      </c>
      <c r="I128" s="14">
        <v>127</v>
      </c>
      <c r="J128" s="29">
        <v>0</v>
      </c>
      <c r="K128" s="14">
        <f>IF(J128&gt;Params!$B$1,1,0)</f>
        <v>0</v>
      </c>
      <c r="M128">
        <f t="shared" si="1"/>
        <v>0</v>
      </c>
    </row>
    <row r="129" spans="1:13" x14ac:dyDescent="0.45">
      <c r="A129" s="1">
        <v>128</v>
      </c>
      <c r="B129" s="1" t="s">
        <v>129</v>
      </c>
      <c r="C129" s="14"/>
      <c r="D129" s="14">
        <v>128</v>
      </c>
      <c r="E129" s="29">
        <v>0</v>
      </c>
      <c r="F129" s="14">
        <f>IF(E129&gt;Params!$B$1,1,0)</f>
        <v>0</v>
      </c>
      <c r="I129" s="14">
        <v>128</v>
      </c>
      <c r="J129" s="29">
        <v>0</v>
      </c>
      <c r="K129" s="14">
        <f>IF(J129&gt;Params!$B$1,1,0)</f>
        <v>0</v>
      </c>
      <c r="M129">
        <f t="shared" si="1"/>
        <v>0</v>
      </c>
    </row>
    <row r="130" spans="1:13" x14ac:dyDescent="0.45">
      <c r="A130" s="1">
        <v>129</v>
      </c>
      <c r="B130" s="1" t="s">
        <v>130</v>
      </c>
      <c r="C130" s="14"/>
      <c r="D130" s="14">
        <v>129</v>
      </c>
      <c r="E130" s="29">
        <v>0</v>
      </c>
      <c r="F130" s="14">
        <f>IF(E130&gt;Params!$B$1,1,0)</f>
        <v>0</v>
      </c>
      <c r="I130" s="14">
        <v>129</v>
      </c>
      <c r="J130" s="29">
        <v>0</v>
      </c>
      <c r="K130" s="14">
        <f>IF(J130&gt;Params!$B$1,1,0)</f>
        <v>0</v>
      </c>
      <c r="M130">
        <f t="shared" si="1"/>
        <v>0</v>
      </c>
    </row>
    <row r="131" spans="1:13" x14ac:dyDescent="0.45">
      <c r="A131" s="1">
        <v>130</v>
      </c>
      <c r="B131" s="1" t="s">
        <v>131</v>
      </c>
      <c r="C131" s="14"/>
      <c r="D131" s="14">
        <v>130</v>
      </c>
      <c r="E131" s="29">
        <v>0</v>
      </c>
      <c r="F131" s="14">
        <f>IF(E131&gt;Params!$B$1,1,0)</f>
        <v>0</v>
      </c>
      <c r="I131" s="14">
        <v>130</v>
      </c>
      <c r="J131" s="29">
        <v>0</v>
      </c>
      <c r="K131" s="14">
        <f>IF(J131&gt;Params!$B$1,1,0)</f>
        <v>0</v>
      </c>
      <c r="M131">
        <f t="shared" ref="M131:M194" si="2">IF(E131+J131&gt;0,1,0)</f>
        <v>0</v>
      </c>
    </row>
    <row r="132" spans="1:13" x14ac:dyDescent="0.45">
      <c r="A132" s="1">
        <v>131</v>
      </c>
      <c r="B132" s="1" t="s">
        <v>132</v>
      </c>
      <c r="C132" s="14"/>
      <c r="D132" s="14">
        <v>131</v>
      </c>
      <c r="E132" s="29">
        <v>0</v>
      </c>
      <c r="F132" s="14">
        <f>IF(E132&gt;Params!$B$1,1,0)</f>
        <v>0</v>
      </c>
      <c r="I132" s="14">
        <v>131</v>
      </c>
      <c r="J132" s="29">
        <v>0</v>
      </c>
      <c r="K132" s="14">
        <f>IF(J132&gt;Params!$B$1,1,0)</f>
        <v>0</v>
      </c>
      <c r="M132">
        <f t="shared" si="2"/>
        <v>0</v>
      </c>
    </row>
    <row r="133" spans="1:13" x14ac:dyDescent="0.45">
      <c r="A133" s="1">
        <v>132</v>
      </c>
      <c r="B133" s="1" t="s">
        <v>133</v>
      </c>
      <c r="C133" s="14"/>
      <c r="D133" s="14">
        <v>132</v>
      </c>
      <c r="E133" s="29">
        <v>0</v>
      </c>
      <c r="F133" s="14">
        <f>IF(E133&gt;Params!$B$1,1,0)</f>
        <v>0</v>
      </c>
      <c r="I133" s="14">
        <v>132</v>
      </c>
      <c r="J133" s="29">
        <v>0</v>
      </c>
      <c r="K133" s="14">
        <f>IF(J133&gt;Params!$B$1,1,0)</f>
        <v>0</v>
      </c>
      <c r="M133">
        <f t="shared" si="2"/>
        <v>0</v>
      </c>
    </row>
    <row r="134" spans="1:13" x14ac:dyDescent="0.45">
      <c r="A134" s="1">
        <v>133</v>
      </c>
      <c r="B134" s="1" t="s">
        <v>134</v>
      </c>
      <c r="C134" s="14"/>
      <c r="D134" s="14">
        <v>133</v>
      </c>
      <c r="E134" s="29">
        <v>0</v>
      </c>
      <c r="F134" s="14">
        <f>IF(E134&gt;Params!$B$1,1,0)</f>
        <v>0</v>
      </c>
      <c r="I134" s="14">
        <v>133</v>
      </c>
      <c r="J134" s="29">
        <v>0</v>
      </c>
      <c r="K134" s="14">
        <f>IF(J134&gt;Params!$B$1,1,0)</f>
        <v>0</v>
      </c>
      <c r="M134">
        <f t="shared" si="2"/>
        <v>0</v>
      </c>
    </row>
    <row r="135" spans="1:13" x14ac:dyDescent="0.45">
      <c r="A135" s="1">
        <v>134</v>
      </c>
      <c r="B135" s="1" t="s">
        <v>135</v>
      </c>
      <c r="C135" s="14"/>
      <c r="D135" s="14">
        <v>134</v>
      </c>
      <c r="E135" s="29">
        <v>0</v>
      </c>
      <c r="F135" s="14">
        <f>IF(E135&gt;Params!$B$1,1,0)</f>
        <v>0</v>
      </c>
      <c r="I135" s="14">
        <v>134</v>
      </c>
      <c r="J135" s="29">
        <v>0</v>
      </c>
      <c r="K135" s="14">
        <f>IF(J135&gt;Params!$B$1,1,0)</f>
        <v>0</v>
      </c>
      <c r="M135">
        <f t="shared" si="2"/>
        <v>0</v>
      </c>
    </row>
    <row r="136" spans="1:13" x14ac:dyDescent="0.45">
      <c r="A136" s="1">
        <v>135</v>
      </c>
      <c r="B136" s="1" t="s">
        <v>136</v>
      </c>
      <c r="C136" s="14"/>
      <c r="D136" s="14">
        <v>135</v>
      </c>
      <c r="E136" s="29">
        <v>0</v>
      </c>
      <c r="F136" s="14">
        <f>IF(E136&gt;Params!$B$1,1,0)</f>
        <v>0</v>
      </c>
      <c r="I136" s="14">
        <v>135</v>
      </c>
      <c r="J136" s="29">
        <v>0</v>
      </c>
      <c r="K136" s="14">
        <f>IF(J136&gt;Params!$B$1,1,0)</f>
        <v>0</v>
      </c>
      <c r="M136">
        <f t="shared" si="2"/>
        <v>0</v>
      </c>
    </row>
    <row r="137" spans="1:13" x14ac:dyDescent="0.45">
      <c r="A137" s="1">
        <v>136</v>
      </c>
      <c r="B137" s="1" t="s">
        <v>137</v>
      </c>
      <c r="C137" s="14"/>
      <c r="D137" s="14">
        <v>136</v>
      </c>
      <c r="E137" s="29">
        <v>0</v>
      </c>
      <c r="F137" s="14">
        <f>IF(E137&gt;Params!$B$1,1,0)</f>
        <v>0</v>
      </c>
      <c r="I137" s="14">
        <v>136</v>
      </c>
      <c r="J137" s="29">
        <v>0</v>
      </c>
      <c r="K137" s="14">
        <f>IF(J137&gt;Params!$B$1,1,0)</f>
        <v>0</v>
      </c>
      <c r="M137">
        <f t="shared" si="2"/>
        <v>0</v>
      </c>
    </row>
    <row r="138" spans="1:13" x14ac:dyDescent="0.45">
      <c r="A138" s="1">
        <v>137</v>
      </c>
      <c r="B138" s="1" t="s">
        <v>138</v>
      </c>
      <c r="C138" s="14"/>
      <c r="D138" s="14">
        <v>137</v>
      </c>
      <c r="E138" s="29">
        <v>0</v>
      </c>
      <c r="F138" s="14">
        <f>IF(E138&gt;Params!$B$1,1,0)</f>
        <v>0</v>
      </c>
      <c r="I138" s="14">
        <v>137</v>
      </c>
      <c r="J138" s="29">
        <v>0</v>
      </c>
      <c r="K138" s="14">
        <f>IF(J138&gt;Params!$B$1,1,0)</f>
        <v>0</v>
      </c>
      <c r="M138">
        <f t="shared" si="2"/>
        <v>0</v>
      </c>
    </row>
    <row r="139" spans="1:13" x14ac:dyDescent="0.45">
      <c r="A139" s="1">
        <v>138</v>
      </c>
      <c r="B139" s="1" t="s">
        <v>139</v>
      </c>
      <c r="C139" s="14"/>
      <c r="D139" s="14">
        <v>138</v>
      </c>
      <c r="E139" s="29">
        <v>0</v>
      </c>
      <c r="F139" s="14">
        <f>IF(E139&gt;Params!$B$1,1,0)</f>
        <v>0</v>
      </c>
      <c r="I139" s="14">
        <v>138</v>
      </c>
      <c r="J139" s="29">
        <v>0</v>
      </c>
      <c r="K139" s="14">
        <f>IF(J139&gt;Params!$B$1,1,0)</f>
        <v>0</v>
      </c>
      <c r="M139">
        <f t="shared" si="2"/>
        <v>0</v>
      </c>
    </row>
    <row r="140" spans="1:13" x14ac:dyDescent="0.45">
      <c r="A140" s="1">
        <v>139</v>
      </c>
      <c r="B140" s="1" t="s">
        <v>140</v>
      </c>
      <c r="C140" s="14"/>
      <c r="D140" s="14">
        <v>139</v>
      </c>
      <c r="E140" s="29">
        <v>0</v>
      </c>
      <c r="F140" s="14">
        <f>IF(E140&gt;Params!$B$1,1,0)</f>
        <v>0</v>
      </c>
      <c r="I140" s="14">
        <v>139</v>
      </c>
      <c r="J140" s="29">
        <v>0</v>
      </c>
      <c r="K140" s="14">
        <f>IF(J140&gt;Params!$B$1,1,0)</f>
        <v>0</v>
      </c>
      <c r="M140">
        <f t="shared" si="2"/>
        <v>0</v>
      </c>
    </row>
    <row r="141" spans="1:13" x14ac:dyDescent="0.45">
      <c r="A141" s="1">
        <v>140</v>
      </c>
      <c r="B141" s="1" t="s">
        <v>141</v>
      </c>
      <c r="C141" s="14"/>
      <c r="D141" s="14">
        <v>140</v>
      </c>
      <c r="E141" s="29">
        <v>0</v>
      </c>
      <c r="F141" s="14">
        <f>IF(E141&gt;Params!$B$1,1,0)</f>
        <v>0</v>
      </c>
      <c r="I141" s="14">
        <v>140</v>
      </c>
      <c r="J141" s="29">
        <v>0</v>
      </c>
      <c r="K141" s="14">
        <f>IF(J141&gt;Params!$B$1,1,0)</f>
        <v>0</v>
      </c>
      <c r="M141">
        <f t="shared" si="2"/>
        <v>0</v>
      </c>
    </row>
    <row r="142" spans="1:13" x14ac:dyDescent="0.45">
      <c r="A142" s="1">
        <v>141</v>
      </c>
      <c r="B142" s="1" t="s">
        <v>142</v>
      </c>
      <c r="C142" s="14"/>
      <c r="D142" s="14">
        <v>141</v>
      </c>
      <c r="E142" s="29">
        <v>0</v>
      </c>
      <c r="F142" s="14">
        <f>IF(E142&gt;Params!$B$1,1,0)</f>
        <v>0</v>
      </c>
      <c r="I142" s="14">
        <v>141</v>
      </c>
      <c r="J142" s="29">
        <v>0</v>
      </c>
      <c r="K142" s="14">
        <f>IF(J142&gt;Params!$B$1,1,0)</f>
        <v>0</v>
      </c>
      <c r="M142">
        <f t="shared" si="2"/>
        <v>0</v>
      </c>
    </row>
    <row r="143" spans="1:13" x14ac:dyDescent="0.45">
      <c r="A143" s="1">
        <v>142</v>
      </c>
      <c r="B143" s="1" t="s">
        <v>143</v>
      </c>
      <c r="C143" s="14"/>
      <c r="D143" s="14">
        <v>142</v>
      </c>
      <c r="E143" s="29">
        <v>0</v>
      </c>
      <c r="F143" s="14">
        <f>IF(E143&gt;Params!$B$1,1,0)</f>
        <v>0</v>
      </c>
      <c r="I143" s="14">
        <v>142</v>
      </c>
      <c r="J143" s="29">
        <v>0</v>
      </c>
      <c r="K143" s="14">
        <f>IF(J143&gt;Params!$B$1,1,0)</f>
        <v>0</v>
      </c>
      <c r="M143">
        <f t="shared" si="2"/>
        <v>0</v>
      </c>
    </row>
    <row r="144" spans="1:13" x14ac:dyDescent="0.45">
      <c r="A144" s="1">
        <v>143</v>
      </c>
      <c r="B144" s="1" t="s">
        <v>144</v>
      </c>
      <c r="C144" s="14"/>
      <c r="D144" s="14">
        <v>143</v>
      </c>
      <c r="E144" s="29">
        <v>0</v>
      </c>
      <c r="F144" s="14">
        <f>IF(E144&gt;Params!$B$1,1,0)</f>
        <v>0</v>
      </c>
      <c r="I144" s="14">
        <v>143</v>
      </c>
      <c r="J144" s="29">
        <v>0</v>
      </c>
      <c r="K144" s="14">
        <f>IF(J144&gt;Params!$B$1,1,0)</f>
        <v>0</v>
      </c>
      <c r="M144">
        <f t="shared" si="2"/>
        <v>0</v>
      </c>
    </row>
    <row r="145" spans="1:13" x14ac:dyDescent="0.45">
      <c r="A145" s="1">
        <v>144</v>
      </c>
      <c r="B145" s="1" t="s">
        <v>145</v>
      </c>
      <c r="C145" s="14"/>
      <c r="D145" s="14">
        <v>144</v>
      </c>
      <c r="E145" s="29">
        <v>0</v>
      </c>
      <c r="F145" s="14">
        <f>IF(E145&gt;Params!$B$1,1,0)</f>
        <v>0</v>
      </c>
      <c r="I145" s="14">
        <v>144</v>
      </c>
      <c r="J145" s="29">
        <v>0</v>
      </c>
      <c r="K145" s="14">
        <f>IF(J145&gt;Params!$B$1,1,0)</f>
        <v>0</v>
      </c>
      <c r="M145">
        <f t="shared" si="2"/>
        <v>0</v>
      </c>
    </row>
    <row r="146" spans="1:13" x14ac:dyDescent="0.45">
      <c r="A146" s="1">
        <v>145</v>
      </c>
      <c r="B146" s="1" t="s">
        <v>146</v>
      </c>
      <c r="C146" s="14"/>
      <c r="D146" s="14">
        <v>145</v>
      </c>
      <c r="E146" s="29">
        <v>0</v>
      </c>
      <c r="F146" s="14">
        <f>IF(E146&gt;Params!$B$1,1,0)</f>
        <v>0</v>
      </c>
      <c r="I146" s="14">
        <v>145</v>
      </c>
      <c r="J146" s="29">
        <v>0</v>
      </c>
      <c r="K146" s="14">
        <f>IF(J146&gt;Params!$B$1,1,0)</f>
        <v>0</v>
      </c>
      <c r="M146">
        <f t="shared" si="2"/>
        <v>0</v>
      </c>
    </row>
    <row r="147" spans="1:13" x14ac:dyDescent="0.45">
      <c r="A147" s="1">
        <v>146</v>
      </c>
      <c r="B147" s="1" t="s">
        <v>147</v>
      </c>
      <c r="C147" s="14"/>
      <c r="D147" s="14">
        <v>146</v>
      </c>
      <c r="E147" s="29">
        <v>0</v>
      </c>
      <c r="F147" s="14">
        <f>IF(E147&gt;Params!$B$1,1,0)</f>
        <v>0</v>
      </c>
      <c r="I147" s="14">
        <v>146</v>
      </c>
      <c r="J147" s="29">
        <v>0</v>
      </c>
      <c r="K147" s="14">
        <f>IF(J147&gt;Params!$B$1,1,0)</f>
        <v>0</v>
      </c>
      <c r="M147">
        <f t="shared" si="2"/>
        <v>0</v>
      </c>
    </row>
    <row r="148" spans="1:13" x14ac:dyDescent="0.45">
      <c r="A148" s="1">
        <v>147</v>
      </c>
      <c r="B148" s="1" t="s">
        <v>148</v>
      </c>
      <c r="C148" s="14"/>
      <c r="D148" s="14">
        <v>147</v>
      </c>
      <c r="E148" s="29">
        <v>0</v>
      </c>
      <c r="F148" s="14">
        <f>IF(E148&gt;Params!$B$1,1,0)</f>
        <v>0</v>
      </c>
      <c r="I148" s="14">
        <v>147</v>
      </c>
      <c r="J148" s="29">
        <v>0</v>
      </c>
      <c r="K148" s="14">
        <f>IF(J148&gt;Params!$B$1,1,0)</f>
        <v>0</v>
      </c>
      <c r="M148">
        <f t="shared" si="2"/>
        <v>0</v>
      </c>
    </row>
    <row r="149" spans="1:13" x14ac:dyDescent="0.45">
      <c r="A149" s="1">
        <v>148</v>
      </c>
      <c r="B149" s="1" t="s">
        <v>149</v>
      </c>
      <c r="C149" s="14"/>
      <c r="D149" s="14">
        <v>148</v>
      </c>
      <c r="E149" s="29">
        <v>0</v>
      </c>
      <c r="F149" s="14">
        <f>IF(E149&gt;Params!$B$1,1,0)</f>
        <v>0</v>
      </c>
      <c r="I149" s="14">
        <v>148</v>
      </c>
      <c r="J149" s="29">
        <v>0</v>
      </c>
      <c r="K149" s="14">
        <f>IF(J149&gt;Params!$B$1,1,0)</f>
        <v>0</v>
      </c>
      <c r="M149">
        <f t="shared" si="2"/>
        <v>0</v>
      </c>
    </row>
    <row r="150" spans="1:13" x14ac:dyDescent="0.45">
      <c r="A150" s="1">
        <v>149</v>
      </c>
      <c r="B150" s="1" t="s">
        <v>150</v>
      </c>
      <c r="C150" s="14"/>
      <c r="D150" s="14">
        <v>149</v>
      </c>
      <c r="E150" s="29">
        <v>0</v>
      </c>
      <c r="F150" s="14">
        <f>IF(E150&gt;Params!$B$1,1,0)</f>
        <v>0</v>
      </c>
      <c r="I150" s="14">
        <v>149</v>
      </c>
      <c r="J150" s="29">
        <v>0</v>
      </c>
      <c r="K150" s="14">
        <f>IF(J150&gt;Params!$B$1,1,0)</f>
        <v>0</v>
      </c>
      <c r="M150">
        <f t="shared" si="2"/>
        <v>0</v>
      </c>
    </row>
    <row r="151" spans="1:13" x14ac:dyDescent="0.45">
      <c r="A151" s="1">
        <v>150</v>
      </c>
      <c r="B151" s="1" t="s">
        <v>151</v>
      </c>
      <c r="C151" s="14"/>
      <c r="D151" s="14">
        <v>150</v>
      </c>
      <c r="E151" s="29">
        <v>0</v>
      </c>
      <c r="F151" s="14">
        <f>IF(E151&gt;Params!$B$1,1,0)</f>
        <v>0</v>
      </c>
      <c r="I151" s="14">
        <v>150</v>
      </c>
      <c r="J151" s="29">
        <v>0</v>
      </c>
      <c r="K151" s="14">
        <f>IF(J151&gt;Params!$B$1,1,0)</f>
        <v>0</v>
      </c>
      <c r="M151">
        <f t="shared" si="2"/>
        <v>0</v>
      </c>
    </row>
    <row r="152" spans="1:13" x14ac:dyDescent="0.45">
      <c r="A152" s="1">
        <v>151</v>
      </c>
      <c r="B152" s="1" t="s">
        <v>152</v>
      </c>
      <c r="C152" s="14"/>
      <c r="D152" s="14">
        <v>151</v>
      </c>
      <c r="E152" s="29">
        <v>0</v>
      </c>
      <c r="F152" s="14">
        <f>IF(E152&gt;Params!$B$1,1,0)</f>
        <v>0</v>
      </c>
      <c r="I152" s="14">
        <v>151</v>
      </c>
      <c r="J152" s="29">
        <v>0</v>
      </c>
      <c r="K152" s="14">
        <f>IF(J152&gt;Params!$B$1,1,0)</f>
        <v>0</v>
      </c>
      <c r="M152">
        <f t="shared" si="2"/>
        <v>0</v>
      </c>
    </row>
    <row r="153" spans="1:13" x14ac:dyDescent="0.45">
      <c r="A153" s="1">
        <v>152</v>
      </c>
      <c r="B153" s="1" t="s">
        <v>153</v>
      </c>
      <c r="C153" s="14"/>
      <c r="D153" s="14">
        <v>152</v>
      </c>
      <c r="E153" s="29">
        <v>0</v>
      </c>
      <c r="F153" s="14">
        <f>IF(E153&gt;Params!$B$1,1,0)</f>
        <v>0</v>
      </c>
      <c r="I153" s="14">
        <v>152</v>
      </c>
      <c r="J153" s="29">
        <v>0</v>
      </c>
      <c r="K153" s="14">
        <f>IF(J153&gt;Params!$B$1,1,0)</f>
        <v>0</v>
      </c>
      <c r="M153">
        <f t="shared" si="2"/>
        <v>0</v>
      </c>
    </row>
    <row r="154" spans="1:13" x14ac:dyDescent="0.45">
      <c r="A154" s="1">
        <v>153</v>
      </c>
      <c r="B154" s="1" t="s">
        <v>154</v>
      </c>
      <c r="C154" s="14"/>
      <c r="D154" s="14">
        <v>153</v>
      </c>
      <c r="E154" s="29">
        <v>0</v>
      </c>
      <c r="F154" s="14">
        <f>IF(E154&gt;Params!$B$1,1,0)</f>
        <v>0</v>
      </c>
      <c r="I154" s="14">
        <v>153</v>
      </c>
      <c r="J154" s="29">
        <v>0</v>
      </c>
      <c r="K154" s="14">
        <f>IF(J154&gt;Params!$B$1,1,0)</f>
        <v>0</v>
      </c>
      <c r="M154">
        <f t="shared" si="2"/>
        <v>0</v>
      </c>
    </row>
    <row r="155" spans="1:13" x14ac:dyDescent="0.45">
      <c r="A155" s="1">
        <v>154</v>
      </c>
      <c r="B155" s="1" t="s">
        <v>155</v>
      </c>
      <c r="C155" s="14"/>
      <c r="D155" s="14">
        <v>154</v>
      </c>
      <c r="E155" s="29">
        <v>0</v>
      </c>
      <c r="F155" s="14">
        <f>IF(E155&gt;Params!$B$1,1,0)</f>
        <v>0</v>
      </c>
      <c r="I155" s="14">
        <v>154</v>
      </c>
      <c r="J155" s="29">
        <v>0</v>
      </c>
      <c r="K155" s="14">
        <f>IF(J155&gt;Params!$B$1,1,0)</f>
        <v>0</v>
      </c>
      <c r="M155">
        <f t="shared" si="2"/>
        <v>0</v>
      </c>
    </row>
    <row r="156" spans="1:13" x14ac:dyDescent="0.45">
      <c r="A156" s="1">
        <v>155</v>
      </c>
      <c r="B156" s="1" t="s">
        <v>156</v>
      </c>
      <c r="C156" s="14"/>
      <c r="D156" s="14">
        <v>155</v>
      </c>
      <c r="E156" s="29">
        <v>0</v>
      </c>
      <c r="F156" s="14">
        <f>IF(E156&gt;Params!$B$1,1,0)</f>
        <v>0</v>
      </c>
      <c r="I156" s="14">
        <v>155</v>
      </c>
      <c r="J156" s="29">
        <v>0</v>
      </c>
      <c r="K156" s="14">
        <f>IF(J156&gt;Params!$B$1,1,0)</f>
        <v>0</v>
      </c>
      <c r="M156">
        <f t="shared" si="2"/>
        <v>0</v>
      </c>
    </row>
    <row r="157" spans="1:13" x14ac:dyDescent="0.45">
      <c r="A157" s="1">
        <v>156</v>
      </c>
      <c r="B157" s="1" t="s">
        <v>157</v>
      </c>
      <c r="C157" s="14"/>
      <c r="D157" s="14">
        <v>156</v>
      </c>
      <c r="E157" s="29">
        <v>0</v>
      </c>
      <c r="F157" s="14">
        <f>IF(E157&gt;Params!$B$1,1,0)</f>
        <v>0</v>
      </c>
      <c r="I157" s="14">
        <v>156</v>
      </c>
      <c r="J157" s="29">
        <v>0</v>
      </c>
      <c r="K157" s="14">
        <f>IF(J157&gt;Params!$B$1,1,0)</f>
        <v>0</v>
      </c>
      <c r="M157">
        <f t="shared" si="2"/>
        <v>0</v>
      </c>
    </row>
    <row r="158" spans="1:13" x14ac:dyDescent="0.45">
      <c r="A158" s="1">
        <v>157</v>
      </c>
      <c r="B158" s="1" t="s">
        <v>158</v>
      </c>
      <c r="C158" s="14"/>
      <c r="D158" s="14">
        <v>157</v>
      </c>
      <c r="E158" s="29">
        <v>0</v>
      </c>
      <c r="F158" s="14">
        <f>IF(E158&gt;Params!$B$1,1,0)</f>
        <v>0</v>
      </c>
      <c r="I158" s="14">
        <v>157</v>
      </c>
      <c r="J158" s="29">
        <v>0</v>
      </c>
      <c r="K158" s="14">
        <f>IF(J158&gt;Params!$B$1,1,0)</f>
        <v>0</v>
      </c>
      <c r="M158">
        <f t="shared" si="2"/>
        <v>0</v>
      </c>
    </row>
    <row r="159" spans="1:13" x14ac:dyDescent="0.45">
      <c r="A159" s="1">
        <v>158</v>
      </c>
      <c r="B159" s="1" t="s">
        <v>159</v>
      </c>
      <c r="C159" s="14"/>
      <c r="D159" s="14">
        <v>158</v>
      </c>
      <c r="E159" s="29">
        <v>0</v>
      </c>
      <c r="F159" s="14">
        <f>IF(E159&gt;Params!$B$1,1,0)</f>
        <v>0</v>
      </c>
      <c r="I159" s="14">
        <v>158</v>
      </c>
      <c r="J159" s="29">
        <v>0</v>
      </c>
      <c r="K159" s="14">
        <f>IF(J159&gt;Params!$B$1,1,0)</f>
        <v>0</v>
      </c>
      <c r="M159">
        <f t="shared" si="2"/>
        <v>0</v>
      </c>
    </row>
    <row r="160" spans="1:13" x14ac:dyDescent="0.45">
      <c r="A160" s="1">
        <v>159</v>
      </c>
      <c r="B160" s="1" t="s">
        <v>160</v>
      </c>
      <c r="C160" s="14"/>
      <c r="D160" s="14">
        <v>159</v>
      </c>
      <c r="E160" s="29">
        <v>0</v>
      </c>
      <c r="F160" s="14">
        <f>IF(E160&gt;Params!$B$1,1,0)</f>
        <v>0</v>
      </c>
      <c r="I160" s="14">
        <v>159</v>
      </c>
      <c r="J160" s="29">
        <v>0</v>
      </c>
      <c r="K160" s="14">
        <f>IF(J160&gt;Params!$B$1,1,0)</f>
        <v>0</v>
      </c>
      <c r="M160">
        <f t="shared" si="2"/>
        <v>0</v>
      </c>
    </row>
    <row r="161" spans="1:13" x14ac:dyDescent="0.45">
      <c r="A161" s="1">
        <v>160</v>
      </c>
      <c r="B161" s="1" t="s">
        <v>161</v>
      </c>
      <c r="C161" s="14"/>
      <c r="D161" s="14">
        <v>160</v>
      </c>
      <c r="E161" s="29">
        <v>0</v>
      </c>
      <c r="F161" s="14">
        <f>IF(E161&gt;Params!$B$1,1,0)</f>
        <v>0</v>
      </c>
      <c r="I161" s="14">
        <v>160</v>
      </c>
      <c r="J161" s="29">
        <v>0</v>
      </c>
      <c r="K161" s="14">
        <f>IF(J161&gt;Params!$B$1,1,0)</f>
        <v>0</v>
      </c>
      <c r="M161">
        <f t="shared" si="2"/>
        <v>0</v>
      </c>
    </row>
    <row r="162" spans="1:13" x14ac:dyDescent="0.45">
      <c r="A162" s="1">
        <v>161</v>
      </c>
      <c r="B162" s="1" t="s">
        <v>162</v>
      </c>
      <c r="C162" s="14"/>
      <c r="D162" s="14">
        <v>161</v>
      </c>
      <c r="E162" s="29">
        <v>0</v>
      </c>
      <c r="F162" s="14">
        <f>IF(E162&gt;Params!$B$1,1,0)</f>
        <v>0</v>
      </c>
      <c r="I162" s="14">
        <v>161</v>
      </c>
      <c r="J162" s="29">
        <v>0</v>
      </c>
      <c r="K162" s="14">
        <f>IF(J162&gt;Params!$B$1,1,0)</f>
        <v>0</v>
      </c>
      <c r="M162">
        <f t="shared" si="2"/>
        <v>0</v>
      </c>
    </row>
    <row r="163" spans="1:13" x14ac:dyDescent="0.45">
      <c r="A163" s="1">
        <v>162</v>
      </c>
      <c r="B163" s="1" t="s">
        <v>163</v>
      </c>
      <c r="C163" s="14"/>
      <c r="D163" s="14">
        <v>162</v>
      </c>
      <c r="E163" s="29">
        <v>0</v>
      </c>
      <c r="F163" s="14">
        <f>IF(E163&gt;Params!$B$1,1,0)</f>
        <v>0</v>
      </c>
      <c r="I163" s="14">
        <v>162</v>
      </c>
      <c r="J163" s="29">
        <v>0</v>
      </c>
      <c r="K163" s="14">
        <f>IF(J163&gt;Params!$B$1,1,0)</f>
        <v>0</v>
      </c>
      <c r="M163">
        <f t="shared" si="2"/>
        <v>0</v>
      </c>
    </row>
    <row r="164" spans="1:13" x14ac:dyDescent="0.45">
      <c r="A164" s="1">
        <v>163</v>
      </c>
      <c r="B164" s="1" t="s">
        <v>164</v>
      </c>
      <c r="C164" s="14"/>
      <c r="D164" s="14">
        <v>163</v>
      </c>
      <c r="E164" s="29">
        <v>0</v>
      </c>
      <c r="F164" s="14">
        <f>IF(E164&gt;Params!$B$1,1,0)</f>
        <v>0</v>
      </c>
      <c r="I164" s="14">
        <v>163</v>
      </c>
      <c r="J164" s="29">
        <v>0</v>
      </c>
      <c r="K164" s="14">
        <f>IF(J164&gt;Params!$B$1,1,0)</f>
        <v>0</v>
      </c>
      <c r="M164">
        <f t="shared" si="2"/>
        <v>0</v>
      </c>
    </row>
    <row r="165" spans="1:13" x14ac:dyDescent="0.45">
      <c r="A165" s="1">
        <v>164</v>
      </c>
      <c r="B165" s="1" t="s">
        <v>165</v>
      </c>
      <c r="C165" s="14"/>
      <c r="D165" s="14">
        <v>164</v>
      </c>
      <c r="E165" s="29">
        <v>0</v>
      </c>
      <c r="F165" s="14">
        <f>IF(E165&gt;Params!$B$1,1,0)</f>
        <v>0</v>
      </c>
      <c r="I165" s="14">
        <v>164</v>
      </c>
      <c r="J165" s="29">
        <v>0</v>
      </c>
      <c r="K165" s="14">
        <f>IF(J165&gt;Params!$B$1,1,0)</f>
        <v>0</v>
      </c>
      <c r="M165">
        <f t="shared" si="2"/>
        <v>0</v>
      </c>
    </row>
    <row r="166" spans="1:13" x14ac:dyDescent="0.45">
      <c r="A166" s="1">
        <v>165</v>
      </c>
      <c r="B166" s="1" t="s">
        <v>166</v>
      </c>
      <c r="C166" s="14"/>
      <c r="D166" s="14">
        <v>165</v>
      </c>
      <c r="E166" s="29">
        <v>0</v>
      </c>
      <c r="F166" s="14">
        <f>IF(E166&gt;Params!$B$1,1,0)</f>
        <v>0</v>
      </c>
      <c r="I166" s="14">
        <v>165</v>
      </c>
      <c r="J166" s="29">
        <v>0</v>
      </c>
      <c r="K166" s="14">
        <f>IF(J166&gt;Params!$B$1,1,0)</f>
        <v>0</v>
      </c>
      <c r="M166">
        <f t="shared" si="2"/>
        <v>0</v>
      </c>
    </row>
    <row r="167" spans="1:13" x14ac:dyDescent="0.45">
      <c r="A167" s="1">
        <v>166</v>
      </c>
      <c r="B167" s="1" t="s">
        <v>167</v>
      </c>
      <c r="C167" s="14"/>
      <c r="D167" s="14">
        <v>166</v>
      </c>
      <c r="E167" s="29">
        <v>0</v>
      </c>
      <c r="F167" s="14">
        <f>IF(E167&gt;Params!$B$1,1,0)</f>
        <v>0</v>
      </c>
      <c r="I167" s="14">
        <v>166</v>
      </c>
      <c r="J167" s="29">
        <v>0</v>
      </c>
      <c r="K167" s="14">
        <f>IF(J167&gt;Params!$B$1,1,0)</f>
        <v>0</v>
      </c>
      <c r="M167">
        <f t="shared" si="2"/>
        <v>0</v>
      </c>
    </row>
    <row r="168" spans="1:13" x14ac:dyDescent="0.45">
      <c r="A168" s="1">
        <v>167</v>
      </c>
      <c r="B168" s="1" t="s">
        <v>168</v>
      </c>
      <c r="C168" s="14"/>
      <c r="D168" s="14">
        <v>167</v>
      </c>
      <c r="E168" s="29">
        <v>0</v>
      </c>
      <c r="F168" s="14">
        <f>IF(E168&gt;Params!$B$1,1,0)</f>
        <v>0</v>
      </c>
      <c r="I168" s="14">
        <v>167</v>
      </c>
      <c r="J168" s="29">
        <v>0</v>
      </c>
      <c r="K168" s="14">
        <f>IF(J168&gt;Params!$B$1,1,0)</f>
        <v>0</v>
      </c>
      <c r="M168">
        <f t="shared" si="2"/>
        <v>0</v>
      </c>
    </row>
    <row r="169" spans="1:13" x14ac:dyDescent="0.45">
      <c r="A169" s="1">
        <v>168</v>
      </c>
      <c r="B169" s="1" t="s">
        <v>169</v>
      </c>
      <c r="C169" s="14"/>
      <c r="D169" s="14">
        <v>168</v>
      </c>
      <c r="E169" s="29">
        <v>0</v>
      </c>
      <c r="F169" s="14">
        <f>IF(E169&gt;Params!$B$1,1,0)</f>
        <v>0</v>
      </c>
      <c r="I169" s="14">
        <v>168</v>
      </c>
      <c r="J169" s="29">
        <v>0</v>
      </c>
      <c r="K169" s="14">
        <f>IF(J169&gt;Params!$B$1,1,0)</f>
        <v>0</v>
      </c>
      <c r="M169">
        <f t="shared" si="2"/>
        <v>0</v>
      </c>
    </row>
    <row r="170" spans="1:13" x14ac:dyDescent="0.45">
      <c r="A170" s="1">
        <v>169</v>
      </c>
      <c r="B170" s="1" t="s">
        <v>170</v>
      </c>
      <c r="C170" s="14"/>
      <c r="D170" s="14">
        <v>169</v>
      </c>
      <c r="E170" s="29">
        <v>0</v>
      </c>
      <c r="F170" s="14">
        <f>IF(E170&gt;Params!$B$1,1,0)</f>
        <v>0</v>
      </c>
      <c r="I170" s="14">
        <v>169</v>
      </c>
      <c r="J170" s="29">
        <v>0</v>
      </c>
      <c r="K170" s="14">
        <f>IF(J170&gt;Params!$B$1,1,0)</f>
        <v>0</v>
      </c>
      <c r="M170">
        <f t="shared" si="2"/>
        <v>0</v>
      </c>
    </row>
    <row r="171" spans="1:13" x14ac:dyDescent="0.45">
      <c r="A171" s="1">
        <v>170</v>
      </c>
      <c r="B171" s="1" t="s">
        <v>171</v>
      </c>
      <c r="C171" s="14"/>
      <c r="D171" s="14">
        <v>170</v>
      </c>
      <c r="E171" s="29">
        <v>0</v>
      </c>
      <c r="F171" s="14">
        <f>IF(E171&gt;Params!$B$1,1,0)</f>
        <v>0</v>
      </c>
      <c r="I171" s="14">
        <v>170</v>
      </c>
      <c r="J171" s="29">
        <v>0</v>
      </c>
      <c r="K171" s="14">
        <f>IF(J171&gt;Params!$B$1,1,0)</f>
        <v>0</v>
      </c>
      <c r="M171">
        <f t="shared" si="2"/>
        <v>0</v>
      </c>
    </row>
    <row r="172" spans="1:13" x14ac:dyDescent="0.45">
      <c r="A172" s="1">
        <v>171</v>
      </c>
      <c r="B172" s="1" t="s">
        <v>172</v>
      </c>
      <c r="C172" s="14"/>
      <c r="D172" s="14">
        <v>171</v>
      </c>
      <c r="E172" s="29">
        <v>0</v>
      </c>
      <c r="F172" s="14">
        <f>IF(E172&gt;Params!$B$1,1,0)</f>
        <v>0</v>
      </c>
      <c r="I172" s="14">
        <v>171</v>
      </c>
      <c r="J172" s="29">
        <v>0</v>
      </c>
      <c r="K172" s="14">
        <f>IF(J172&gt;Params!$B$1,1,0)</f>
        <v>0</v>
      </c>
      <c r="M172">
        <f t="shared" si="2"/>
        <v>0</v>
      </c>
    </row>
    <row r="173" spans="1:13" x14ac:dyDescent="0.45">
      <c r="A173" s="1">
        <v>172</v>
      </c>
      <c r="B173" s="1" t="s">
        <v>173</v>
      </c>
      <c r="C173" s="14"/>
      <c r="D173" s="14">
        <v>172</v>
      </c>
      <c r="E173" s="29">
        <v>0</v>
      </c>
      <c r="F173" s="14">
        <f>IF(E173&gt;Params!$B$1,1,0)</f>
        <v>0</v>
      </c>
      <c r="I173" s="14">
        <v>172</v>
      </c>
      <c r="J173" s="29">
        <v>0</v>
      </c>
      <c r="K173" s="14">
        <f>IF(J173&gt;Params!$B$1,1,0)</f>
        <v>0</v>
      </c>
      <c r="M173">
        <f t="shared" si="2"/>
        <v>0</v>
      </c>
    </row>
    <row r="174" spans="1:13" x14ac:dyDescent="0.45">
      <c r="A174" s="1">
        <v>173</v>
      </c>
      <c r="B174" s="1" t="s">
        <v>174</v>
      </c>
      <c r="C174" s="14"/>
      <c r="D174" s="14">
        <v>173</v>
      </c>
      <c r="E174" s="29">
        <v>0</v>
      </c>
      <c r="F174" s="14">
        <f>IF(E174&gt;Params!$B$1,1,0)</f>
        <v>0</v>
      </c>
      <c r="I174" s="14">
        <v>173</v>
      </c>
      <c r="J174" s="29">
        <v>0</v>
      </c>
      <c r="K174" s="14">
        <f>IF(J174&gt;Params!$B$1,1,0)</f>
        <v>0</v>
      </c>
      <c r="M174">
        <f t="shared" si="2"/>
        <v>0</v>
      </c>
    </row>
    <row r="175" spans="1:13" x14ac:dyDescent="0.45">
      <c r="A175" s="1">
        <v>174</v>
      </c>
      <c r="B175" s="1" t="s">
        <v>175</v>
      </c>
      <c r="C175" s="14"/>
      <c r="D175" s="14">
        <v>174</v>
      </c>
      <c r="E175" s="29">
        <v>0</v>
      </c>
      <c r="F175" s="14">
        <f>IF(E175&gt;Params!$B$1,1,0)</f>
        <v>0</v>
      </c>
      <c r="I175" s="14">
        <v>174</v>
      </c>
      <c r="J175" s="29">
        <v>0</v>
      </c>
      <c r="K175" s="14">
        <f>IF(J175&gt;Params!$B$1,1,0)</f>
        <v>0</v>
      </c>
      <c r="M175">
        <f t="shared" si="2"/>
        <v>0</v>
      </c>
    </row>
    <row r="176" spans="1:13" x14ac:dyDescent="0.45">
      <c r="A176" s="1">
        <v>175</v>
      </c>
      <c r="B176" s="1" t="s">
        <v>176</v>
      </c>
      <c r="C176" s="14"/>
      <c r="D176" s="14">
        <v>175</v>
      </c>
      <c r="E176" s="29">
        <v>0</v>
      </c>
      <c r="F176" s="14">
        <f>IF(E176&gt;Params!$B$1,1,0)</f>
        <v>0</v>
      </c>
      <c r="I176" s="14">
        <v>175</v>
      </c>
      <c r="J176" s="29">
        <v>0</v>
      </c>
      <c r="K176" s="14">
        <f>IF(J176&gt;Params!$B$1,1,0)</f>
        <v>0</v>
      </c>
      <c r="M176">
        <f t="shared" si="2"/>
        <v>0</v>
      </c>
    </row>
    <row r="177" spans="1:13" x14ac:dyDescent="0.45">
      <c r="A177" s="1">
        <v>176</v>
      </c>
      <c r="B177" s="1" t="s">
        <v>177</v>
      </c>
      <c r="C177" s="14"/>
      <c r="D177" s="14">
        <v>176</v>
      </c>
      <c r="E177" s="29">
        <v>0</v>
      </c>
      <c r="F177" s="14">
        <f>IF(E177&gt;Params!$B$1,1,0)</f>
        <v>0</v>
      </c>
      <c r="I177" s="14">
        <v>176</v>
      </c>
      <c r="J177" s="29">
        <v>0</v>
      </c>
      <c r="K177" s="14">
        <f>IF(J177&gt;Params!$B$1,1,0)</f>
        <v>0</v>
      </c>
      <c r="M177">
        <f t="shared" si="2"/>
        <v>0</v>
      </c>
    </row>
    <row r="178" spans="1:13" x14ac:dyDescent="0.45">
      <c r="A178" s="1">
        <v>177</v>
      </c>
      <c r="B178" s="1" t="s">
        <v>178</v>
      </c>
      <c r="C178" s="14"/>
      <c r="D178" s="14">
        <v>177</v>
      </c>
      <c r="E178" s="29">
        <v>0</v>
      </c>
      <c r="F178" s="14">
        <f>IF(E178&gt;Params!$B$1,1,0)</f>
        <v>0</v>
      </c>
      <c r="I178" s="14">
        <v>177</v>
      </c>
      <c r="J178" s="29">
        <v>0</v>
      </c>
      <c r="K178" s="14">
        <f>IF(J178&gt;Params!$B$1,1,0)</f>
        <v>0</v>
      </c>
      <c r="M178">
        <f t="shared" si="2"/>
        <v>0</v>
      </c>
    </row>
    <row r="179" spans="1:13" x14ac:dyDescent="0.45">
      <c r="A179" s="1">
        <v>178</v>
      </c>
      <c r="B179" s="1" t="s">
        <v>179</v>
      </c>
      <c r="C179" s="14"/>
      <c r="D179" s="14">
        <v>178</v>
      </c>
      <c r="E179" s="29">
        <v>0</v>
      </c>
      <c r="F179" s="14">
        <f>IF(E179&gt;Params!$B$1,1,0)</f>
        <v>0</v>
      </c>
      <c r="I179" s="14">
        <v>178</v>
      </c>
      <c r="J179" s="29">
        <v>0</v>
      </c>
      <c r="K179" s="14">
        <f>IF(J179&gt;Params!$B$1,1,0)</f>
        <v>0</v>
      </c>
      <c r="M179">
        <f t="shared" si="2"/>
        <v>0</v>
      </c>
    </row>
    <row r="180" spans="1:13" x14ac:dyDescent="0.45">
      <c r="A180" s="1">
        <v>179</v>
      </c>
      <c r="B180" s="1" t="s">
        <v>180</v>
      </c>
      <c r="C180" s="14"/>
      <c r="D180" s="14">
        <v>179</v>
      </c>
      <c r="E180" s="29">
        <v>0</v>
      </c>
      <c r="F180" s="14">
        <f>IF(E180&gt;Params!$B$1,1,0)</f>
        <v>0</v>
      </c>
      <c r="I180" s="14">
        <v>179</v>
      </c>
      <c r="J180" s="29">
        <v>0</v>
      </c>
      <c r="K180" s="14">
        <f>IF(J180&gt;Params!$B$1,1,0)</f>
        <v>0</v>
      </c>
      <c r="M180">
        <f t="shared" si="2"/>
        <v>0</v>
      </c>
    </row>
    <row r="181" spans="1:13" x14ac:dyDescent="0.45">
      <c r="A181" s="1">
        <v>180</v>
      </c>
      <c r="B181" s="1" t="s">
        <v>181</v>
      </c>
      <c r="C181" s="14"/>
      <c r="D181" s="14">
        <v>180</v>
      </c>
      <c r="E181" s="29">
        <v>0</v>
      </c>
      <c r="F181" s="14">
        <f>IF(E181&gt;Params!$B$1,1,0)</f>
        <v>0</v>
      </c>
      <c r="I181" s="14">
        <v>180</v>
      </c>
      <c r="J181" s="29">
        <v>0</v>
      </c>
      <c r="K181" s="14">
        <f>IF(J181&gt;Params!$B$1,1,0)</f>
        <v>0</v>
      </c>
      <c r="M181">
        <f t="shared" si="2"/>
        <v>0</v>
      </c>
    </row>
    <row r="182" spans="1:13" x14ac:dyDescent="0.45">
      <c r="A182" s="1">
        <v>181</v>
      </c>
      <c r="B182" s="1" t="s">
        <v>182</v>
      </c>
      <c r="C182" s="14"/>
      <c r="D182" s="14">
        <v>181</v>
      </c>
      <c r="E182" s="29">
        <v>0</v>
      </c>
      <c r="F182" s="14">
        <f>IF(E182&gt;Params!$B$1,1,0)</f>
        <v>0</v>
      </c>
      <c r="I182" s="14">
        <v>181</v>
      </c>
      <c r="J182" s="29">
        <v>0</v>
      </c>
      <c r="K182" s="14">
        <f>IF(J182&gt;Params!$B$1,1,0)</f>
        <v>0</v>
      </c>
      <c r="M182">
        <f t="shared" si="2"/>
        <v>0</v>
      </c>
    </row>
    <row r="183" spans="1:13" x14ac:dyDescent="0.45">
      <c r="A183" s="1">
        <v>182</v>
      </c>
      <c r="B183" s="1" t="s">
        <v>183</v>
      </c>
      <c r="C183" s="14"/>
      <c r="D183" s="14">
        <v>182</v>
      </c>
      <c r="E183" s="29">
        <v>0</v>
      </c>
      <c r="F183" s="14">
        <f>IF(E183&gt;Params!$B$1,1,0)</f>
        <v>0</v>
      </c>
      <c r="I183" s="14">
        <v>182</v>
      </c>
      <c r="J183" s="29">
        <v>0</v>
      </c>
      <c r="K183" s="14">
        <f>IF(J183&gt;Params!$B$1,1,0)</f>
        <v>0</v>
      </c>
      <c r="M183">
        <f t="shared" si="2"/>
        <v>0</v>
      </c>
    </row>
    <row r="184" spans="1:13" x14ac:dyDescent="0.45">
      <c r="A184" s="1">
        <v>183</v>
      </c>
      <c r="B184" s="1" t="s">
        <v>184</v>
      </c>
      <c r="C184" s="14"/>
      <c r="D184" s="14">
        <v>183</v>
      </c>
      <c r="E184" s="29">
        <v>0</v>
      </c>
      <c r="F184" s="14">
        <f>IF(E184&gt;Params!$B$1,1,0)</f>
        <v>0</v>
      </c>
      <c r="I184" s="14">
        <v>183</v>
      </c>
      <c r="J184" s="29">
        <v>0</v>
      </c>
      <c r="K184" s="14">
        <f>IF(J184&gt;Params!$B$1,1,0)</f>
        <v>0</v>
      </c>
      <c r="M184">
        <f t="shared" si="2"/>
        <v>0</v>
      </c>
    </row>
    <row r="185" spans="1:13" x14ac:dyDescent="0.45">
      <c r="A185" s="1">
        <v>184</v>
      </c>
      <c r="B185" s="1" t="s">
        <v>185</v>
      </c>
      <c r="C185" s="14"/>
      <c r="D185" s="14">
        <v>184</v>
      </c>
      <c r="E185" s="29">
        <v>0</v>
      </c>
      <c r="F185" s="14">
        <f>IF(E185&gt;Params!$B$1,1,0)</f>
        <v>0</v>
      </c>
      <c r="I185" s="14">
        <v>184</v>
      </c>
      <c r="J185" s="29">
        <v>0</v>
      </c>
      <c r="K185" s="14">
        <f>IF(J185&gt;Params!$B$1,1,0)</f>
        <v>0</v>
      </c>
      <c r="M185">
        <f t="shared" si="2"/>
        <v>0</v>
      </c>
    </row>
    <row r="186" spans="1:13" x14ac:dyDescent="0.45">
      <c r="A186" s="1">
        <v>185</v>
      </c>
      <c r="B186" s="1" t="s">
        <v>186</v>
      </c>
      <c r="C186" s="14"/>
      <c r="D186" s="14">
        <v>185</v>
      </c>
      <c r="E186" s="29">
        <v>0</v>
      </c>
      <c r="F186" s="14">
        <f>IF(E186&gt;Params!$B$1,1,0)</f>
        <v>0</v>
      </c>
      <c r="I186" s="14">
        <v>185</v>
      </c>
      <c r="J186" s="29">
        <v>0</v>
      </c>
      <c r="K186" s="14">
        <f>IF(J186&gt;Params!$B$1,1,0)</f>
        <v>0</v>
      </c>
      <c r="M186">
        <f t="shared" si="2"/>
        <v>0</v>
      </c>
    </row>
    <row r="187" spans="1:13" x14ac:dyDescent="0.45">
      <c r="A187" s="1">
        <v>186</v>
      </c>
      <c r="B187" s="1" t="s">
        <v>187</v>
      </c>
      <c r="C187" s="14"/>
      <c r="D187" s="14">
        <v>186</v>
      </c>
      <c r="E187" s="29">
        <v>0</v>
      </c>
      <c r="F187" s="14">
        <f>IF(E187&gt;Params!$B$1,1,0)</f>
        <v>0</v>
      </c>
      <c r="I187" s="14">
        <v>186</v>
      </c>
      <c r="J187" s="29">
        <v>0</v>
      </c>
      <c r="K187" s="14">
        <f>IF(J187&gt;Params!$B$1,1,0)</f>
        <v>0</v>
      </c>
      <c r="M187">
        <f t="shared" si="2"/>
        <v>0</v>
      </c>
    </row>
    <row r="188" spans="1:13" x14ac:dyDescent="0.45">
      <c r="A188" s="1">
        <v>187</v>
      </c>
      <c r="B188" s="1" t="s">
        <v>188</v>
      </c>
      <c r="C188" s="14"/>
      <c r="D188" s="14">
        <v>187</v>
      </c>
      <c r="E188" s="29">
        <v>0</v>
      </c>
      <c r="F188" s="14">
        <f>IF(E188&gt;Params!$B$1,1,0)</f>
        <v>0</v>
      </c>
      <c r="I188" s="14">
        <v>187</v>
      </c>
      <c r="J188" s="29">
        <v>0</v>
      </c>
      <c r="K188" s="14">
        <f>IF(J188&gt;Params!$B$1,1,0)</f>
        <v>0</v>
      </c>
      <c r="M188">
        <f t="shared" si="2"/>
        <v>0</v>
      </c>
    </row>
    <row r="189" spans="1:13" x14ac:dyDescent="0.45">
      <c r="A189" s="1">
        <v>188</v>
      </c>
      <c r="B189" s="1" t="s">
        <v>189</v>
      </c>
      <c r="C189" s="14"/>
      <c r="D189" s="14">
        <v>188</v>
      </c>
      <c r="E189" s="29">
        <v>0</v>
      </c>
      <c r="F189" s="14">
        <f>IF(E189&gt;Params!$B$1,1,0)</f>
        <v>0</v>
      </c>
      <c r="I189" s="14">
        <v>188</v>
      </c>
      <c r="J189" s="29">
        <v>0</v>
      </c>
      <c r="K189" s="14">
        <f>IF(J189&gt;Params!$B$1,1,0)</f>
        <v>0</v>
      </c>
      <c r="M189">
        <f t="shared" si="2"/>
        <v>0</v>
      </c>
    </row>
    <row r="190" spans="1:13" x14ac:dyDescent="0.45">
      <c r="A190" s="1">
        <v>189</v>
      </c>
      <c r="B190" s="1" t="s">
        <v>190</v>
      </c>
      <c r="C190" s="14"/>
      <c r="D190" s="14">
        <v>189</v>
      </c>
      <c r="E190" s="29">
        <v>0</v>
      </c>
      <c r="F190" s="14">
        <f>IF(E190&gt;Params!$B$1,1,0)</f>
        <v>0</v>
      </c>
      <c r="I190" s="14">
        <v>189</v>
      </c>
      <c r="J190" s="29">
        <v>0</v>
      </c>
      <c r="K190" s="14">
        <f>IF(J190&gt;Params!$B$1,1,0)</f>
        <v>0</v>
      </c>
      <c r="M190">
        <f t="shared" si="2"/>
        <v>0</v>
      </c>
    </row>
    <row r="191" spans="1:13" x14ac:dyDescent="0.45">
      <c r="A191" s="1">
        <v>190</v>
      </c>
      <c r="B191" s="1" t="s">
        <v>191</v>
      </c>
      <c r="C191" s="14"/>
      <c r="D191" s="14">
        <v>190</v>
      </c>
      <c r="E191" s="29">
        <v>0</v>
      </c>
      <c r="F191" s="14">
        <f>IF(E191&gt;Params!$B$1,1,0)</f>
        <v>0</v>
      </c>
      <c r="I191" s="14">
        <v>190</v>
      </c>
      <c r="J191" s="29">
        <v>0</v>
      </c>
      <c r="K191" s="14">
        <f>IF(J191&gt;Params!$B$1,1,0)</f>
        <v>0</v>
      </c>
      <c r="M191">
        <f t="shared" si="2"/>
        <v>0</v>
      </c>
    </row>
    <row r="192" spans="1:13" x14ac:dyDescent="0.45">
      <c r="A192" s="1">
        <v>191</v>
      </c>
      <c r="B192" s="1" t="s">
        <v>192</v>
      </c>
      <c r="C192" s="14"/>
      <c r="D192" s="14">
        <v>191</v>
      </c>
      <c r="E192" s="29">
        <v>0</v>
      </c>
      <c r="F192" s="14">
        <f>IF(E192&gt;Params!$B$1,1,0)</f>
        <v>0</v>
      </c>
      <c r="I192" s="14">
        <v>191</v>
      </c>
      <c r="J192" s="29">
        <v>0</v>
      </c>
      <c r="K192" s="14">
        <f>IF(J192&gt;Params!$B$1,1,0)</f>
        <v>0</v>
      </c>
      <c r="M192">
        <f t="shared" si="2"/>
        <v>0</v>
      </c>
    </row>
    <row r="193" spans="1:13" x14ac:dyDescent="0.45">
      <c r="A193" s="1">
        <v>192</v>
      </c>
      <c r="B193" s="1" t="s">
        <v>193</v>
      </c>
      <c r="C193" s="14"/>
      <c r="D193" s="14">
        <v>192</v>
      </c>
      <c r="E193" s="29">
        <v>0</v>
      </c>
      <c r="F193" s="14">
        <f>IF(E193&gt;Params!$B$1,1,0)</f>
        <v>0</v>
      </c>
      <c r="I193" s="14">
        <v>192</v>
      </c>
      <c r="J193" s="29">
        <v>0</v>
      </c>
      <c r="K193" s="14">
        <f>IF(J193&gt;Params!$B$1,1,0)</f>
        <v>0</v>
      </c>
      <c r="M193">
        <f t="shared" si="2"/>
        <v>0</v>
      </c>
    </row>
    <row r="194" spans="1:13" x14ac:dyDescent="0.45">
      <c r="A194" s="1">
        <v>193</v>
      </c>
      <c r="B194" s="1" t="s">
        <v>194</v>
      </c>
      <c r="C194" s="14"/>
      <c r="D194" s="14">
        <v>193</v>
      </c>
      <c r="E194" s="29">
        <v>0</v>
      </c>
      <c r="F194" s="14">
        <f>IF(E194&gt;Params!$B$1,1,0)</f>
        <v>0</v>
      </c>
      <c r="I194" s="14">
        <v>193</v>
      </c>
      <c r="J194" s="29">
        <v>0</v>
      </c>
      <c r="K194" s="14">
        <f>IF(J194&gt;Params!$B$1,1,0)</f>
        <v>0</v>
      </c>
      <c r="M194">
        <f t="shared" si="2"/>
        <v>0</v>
      </c>
    </row>
    <row r="195" spans="1:13" x14ac:dyDescent="0.45">
      <c r="A195" s="1">
        <v>194</v>
      </c>
      <c r="B195" s="1" t="s">
        <v>195</v>
      </c>
      <c r="C195" s="14"/>
      <c r="D195" s="14">
        <v>194</v>
      </c>
      <c r="E195" s="29">
        <v>0</v>
      </c>
      <c r="F195" s="14">
        <f>IF(E195&gt;Params!$B$1,1,0)</f>
        <v>0</v>
      </c>
      <c r="I195" s="14">
        <v>194</v>
      </c>
      <c r="J195" s="29">
        <v>0</v>
      </c>
      <c r="K195" s="14">
        <f>IF(J195&gt;Params!$B$1,1,0)</f>
        <v>0</v>
      </c>
      <c r="M195">
        <f t="shared" ref="M195:M258" si="3">IF(E195+J195&gt;0,1,0)</f>
        <v>0</v>
      </c>
    </row>
    <row r="196" spans="1:13" x14ac:dyDescent="0.45">
      <c r="A196" s="1">
        <v>195</v>
      </c>
      <c r="B196" s="1" t="s">
        <v>196</v>
      </c>
      <c r="C196" s="14"/>
      <c r="D196" s="14">
        <v>195</v>
      </c>
      <c r="E196" s="29">
        <v>0</v>
      </c>
      <c r="F196" s="14">
        <f>IF(E196&gt;Params!$B$1,1,0)</f>
        <v>0</v>
      </c>
      <c r="I196" s="14">
        <v>195</v>
      </c>
      <c r="J196" s="29">
        <v>0</v>
      </c>
      <c r="K196" s="14">
        <f>IF(J196&gt;Params!$B$1,1,0)</f>
        <v>0</v>
      </c>
      <c r="M196">
        <f t="shared" si="3"/>
        <v>0</v>
      </c>
    </row>
    <row r="197" spans="1:13" x14ac:dyDescent="0.45">
      <c r="A197" s="1">
        <v>196</v>
      </c>
      <c r="B197" s="1" t="s">
        <v>197</v>
      </c>
      <c r="C197" s="14"/>
      <c r="D197" s="14">
        <v>196</v>
      </c>
      <c r="E197" s="29">
        <v>0</v>
      </c>
      <c r="F197" s="14">
        <f>IF(E197&gt;Params!$B$1,1,0)</f>
        <v>0</v>
      </c>
      <c r="I197" s="14">
        <v>196</v>
      </c>
      <c r="J197" s="29">
        <v>0</v>
      </c>
      <c r="K197" s="14">
        <f>IF(J197&gt;Params!$B$1,1,0)</f>
        <v>0</v>
      </c>
      <c r="M197">
        <f t="shared" si="3"/>
        <v>0</v>
      </c>
    </row>
    <row r="198" spans="1:13" x14ac:dyDescent="0.45">
      <c r="A198" s="1">
        <v>197</v>
      </c>
      <c r="B198" s="1" t="s">
        <v>198</v>
      </c>
      <c r="C198" s="14"/>
      <c r="D198" s="14">
        <v>197</v>
      </c>
      <c r="E198" s="29">
        <v>0</v>
      </c>
      <c r="F198" s="14">
        <f>IF(E198&gt;Params!$B$1,1,0)</f>
        <v>0</v>
      </c>
      <c r="I198" s="14">
        <v>197</v>
      </c>
      <c r="J198" s="29">
        <v>0</v>
      </c>
      <c r="K198" s="14">
        <f>IF(J198&gt;Params!$B$1,1,0)</f>
        <v>0</v>
      </c>
      <c r="M198">
        <f t="shared" si="3"/>
        <v>0</v>
      </c>
    </row>
    <row r="199" spans="1:13" x14ac:dyDescent="0.45">
      <c r="A199" s="1">
        <v>198</v>
      </c>
      <c r="B199" s="1" t="s">
        <v>199</v>
      </c>
      <c r="C199" s="14"/>
      <c r="D199" s="14">
        <v>198</v>
      </c>
      <c r="E199" s="29">
        <v>0</v>
      </c>
      <c r="F199" s="14">
        <f>IF(E199&gt;Params!$B$1,1,0)</f>
        <v>0</v>
      </c>
      <c r="I199" s="14">
        <v>198</v>
      </c>
      <c r="J199" s="29">
        <v>0</v>
      </c>
      <c r="K199" s="14">
        <f>IF(J199&gt;Params!$B$1,1,0)</f>
        <v>0</v>
      </c>
      <c r="M199">
        <f t="shared" si="3"/>
        <v>0</v>
      </c>
    </row>
    <row r="200" spans="1:13" x14ac:dyDescent="0.45">
      <c r="A200" s="1">
        <v>199</v>
      </c>
      <c r="B200" s="1" t="s">
        <v>200</v>
      </c>
      <c r="C200" s="14"/>
      <c r="D200" s="14">
        <v>199</v>
      </c>
      <c r="E200" s="29">
        <v>0</v>
      </c>
      <c r="F200" s="14">
        <f>IF(E200&gt;Params!$B$1,1,0)</f>
        <v>0</v>
      </c>
      <c r="I200" s="14">
        <v>199</v>
      </c>
      <c r="J200" s="29">
        <v>0</v>
      </c>
      <c r="K200" s="14">
        <f>IF(J200&gt;Params!$B$1,1,0)</f>
        <v>0</v>
      </c>
      <c r="M200">
        <f t="shared" si="3"/>
        <v>0</v>
      </c>
    </row>
    <row r="201" spans="1:13" x14ac:dyDescent="0.45">
      <c r="A201" s="1">
        <v>200</v>
      </c>
      <c r="B201" s="1" t="s">
        <v>201</v>
      </c>
      <c r="C201" s="14"/>
      <c r="D201" s="14">
        <v>200</v>
      </c>
      <c r="E201" s="29">
        <v>0</v>
      </c>
      <c r="F201" s="14">
        <f>IF(E201&gt;Params!$B$1,1,0)</f>
        <v>0</v>
      </c>
      <c r="I201" s="14">
        <v>200</v>
      </c>
      <c r="J201" s="29">
        <v>0</v>
      </c>
      <c r="K201" s="14">
        <f>IF(J201&gt;Params!$B$1,1,0)</f>
        <v>0</v>
      </c>
      <c r="M201">
        <f t="shared" si="3"/>
        <v>0</v>
      </c>
    </row>
    <row r="202" spans="1:13" x14ac:dyDescent="0.45">
      <c r="A202" s="1">
        <v>201</v>
      </c>
      <c r="B202" s="1" t="s">
        <v>202</v>
      </c>
      <c r="C202" s="14"/>
      <c r="D202" s="14">
        <v>201</v>
      </c>
      <c r="E202" s="29">
        <v>0</v>
      </c>
      <c r="F202" s="14">
        <f>IF(E202&gt;Params!$B$1,1,0)</f>
        <v>0</v>
      </c>
      <c r="I202" s="14">
        <v>201</v>
      </c>
      <c r="J202" s="29">
        <v>0</v>
      </c>
      <c r="K202" s="14">
        <f>IF(J202&gt;Params!$B$1,1,0)</f>
        <v>0</v>
      </c>
      <c r="M202">
        <f t="shared" si="3"/>
        <v>0</v>
      </c>
    </row>
    <row r="203" spans="1:13" x14ac:dyDescent="0.45">
      <c r="A203" s="1">
        <v>202</v>
      </c>
      <c r="B203" s="1" t="s">
        <v>203</v>
      </c>
      <c r="C203" s="14"/>
      <c r="D203" s="14">
        <v>202</v>
      </c>
      <c r="E203" s="29">
        <v>0</v>
      </c>
      <c r="F203" s="14">
        <f>IF(E203&gt;Params!$B$1,1,0)</f>
        <v>0</v>
      </c>
      <c r="I203" s="14">
        <v>202</v>
      </c>
      <c r="J203" s="29">
        <v>0</v>
      </c>
      <c r="K203" s="14">
        <f>IF(J203&gt;Params!$B$1,1,0)</f>
        <v>0</v>
      </c>
      <c r="M203">
        <f t="shared" si="3"/>
        <v>0</v>
      </c>
    </row>
    <row r="204" spans="1:13" x14ac:dyDescent="0.45">
      <c r="A204" s="1">
        <v>203</v>
      </c>
      <c r="B204" s="1" t="s">
        <v>204</v>
      </c>
      <c r="C204" s="14"/>
      <c r="D204" s="14">
        <v>203</v>
      </c>
      <c r="E204" s="29">
        <v>0</v>
      </c>
      <c r="F204" s="14">
        <f>IF(E204&gt;Params!$B$1,1,0)</f>
        <v>0</v>
      </c>
      <c r="I204" s="14">
        <v>203</v>
      </c>
      <c r="J204" s="29">
        <v>0</v>
      </c>
      <c r="K204" s="14">
        <f>IF(J204&gt;Params!$B$1,1,0)</f>
        <v>0</v>
      </c>
      <c r="M204">
        <f t="shared" si="3"/>
        <v>0</v>
      </c>
    </row>
    <row r="205" spans="1:13" x14ac:dyDescent="0.45">
      <c r="A205" s="1">
        <v>204</v>
      </c>
      <c r="B205" s="1" t="s">
        <v>205</v>
      </c>
      <c r="C205" s="14"/>
      <c r="D205" s="14">
        <v>204</v>
      </c>
      <c r="E205" s="29">
        <v>0</v>
      </c>
      <c r="F205" s="14">
        <f>IF(E205&gt;Params!$B$1,1,0)</f>
        <v>0</v>
      </c>
      <c r="I205" s="14">
        <v>204</v>
      </c>
      <c r="J205" s="29">
        <v>0</v>
      </c>
      <c r="K205" s="14">
        <f>IF(J205&gt;Params!$B$1,1,0)</f>
        <v>0</v>
      </c>
      <c r="M205">
        <f t="shared" si="3"/>
        <v>0</v>
      </c>
    </row>
    <row r="206" spans="1:13" x14ac:dyDescent="0.45">
      <c r="A206" s="1">
        <v>205</v>
      </c>
      <c r="B206" s="1" t="s">
        <v>206</v>
      </c>
      <c r="C206" s="14"/>
      <c r="D206" s="14">
        <v>205</v>
      </c>
      <c r="E206" s="29">
        <v>0</v>
      </c>
      <c r="F206" s="14">
        <f>IF(E206&gt;Params!$B$1,1,0)</f>
        <v>0</v>
      </c>
      <c r="I206" s="14">
        <v>205</v>
      </c>
      <c r="J206" s="29">
        <v>0</v>
      </c>
      <c r="K206" s="14">
        <f>IF(J206&gt;Params!$B$1,1,0)</f>
        <v>0</v>
      </c>
      <c r="M206">
        <f t="shared" si="3"/>
        <v>0</v>
      </c>
    </row>
    <row r="207" spans="1:13" x14ac:dyDescent="0.45">
      <c r="A207" s="1">
        <v>206</v>
      </c>
      <c r="B207" s="1" t="s">
        <v>207</v>
      </c>
      <c r="C207" s="14"/>
      <c r="D207" s="14">
        <v>206</v>
      </c>
      <c r="E207" s="29">
        <v>0</v>
      </c>
      <c r="F207" s="14">
        <f>IF(E207&gt;Params!$B$1,1,0)</f>
        <v>0</v>
      </c>
      <c r="I207" s="14">
        <v>206</v>
      </c>
      <c r="J207" s="29">
        <v>0</v>
      </c>
      <c r="K207" s="14">
        <f>IF(J207&gt;Params!$B$1,1,0)</f>
        <v>0</v>
      </c>
      <c r="M207">
        <f t="shared" si="3"/>
        <v>0</v>
      </c>
    </row>
    <row r="208" spans="1:13" x14ac:dyDescent="0.45">
      <c r="A208" s="1">
        <v>207</v>
      </c>
      <c r="B208" s="1" t="s">
        <v>208</v>
      </c>
      <c r="C208" s="14"/>
      <c r="D208" s="14">
        <v>207</v>
      </c>
      <c r="E208" s="29">
        <v>0</v>
      </c>
      <c r="F208" s="14">
        <f>IF(E208&gt;Params!$B$1,1,0)</f>
        <v>0</v>
      </c>
      <c r="I208" s="14">
        <v>207</v>
      </c>
      <c r="J208" s="29">
        <v>0</v>
      </c>
      <c r="K208" s="14">
        <f>IF(J208&gt;Params!$B$1,1,0)</f>
        <v>0</v>
      </c>
      <c r="M208">
        <f t="shared" si="3"/>
        <v>0</v>
      </c>
    </row>
    <row r="209" spans="1:13" x14ac:dyDescent="0.45">
      <c r="A209" s="1">
        <v>208</v>
      </c>
      <c r="B209" s="1" t="s">
        <v>209</v>
      </c>
      <c r="C209" s="14"/>
      <c r="D209" s="14">
        <v>208</v>
      </c>
      <c r="E209" s="29">
        <v>0</v>
      </c>
      <c r="F209" s="14">
        <f>IF(E209&gt;Params!$B$1,1,0)</f>
        <v>0</v>
      </c>
      <c r="I209" s="14">
        <v>208</v>
      </c>
      <c r="J209" s="29">
        <v>0</v>
      </c>
      <c r="K209" s="14">
        <f>IF(J209&gt;Params!$B$1,1,0)</f>
        <v>0</v>
      </c>
      <c r="M209">
        <f t="shared" si="3"/>
        <v>0</v>
      </c>
    </row>
    <row r="210" spans="1:13" x14ac:dyDescent="0.45">
      <c r="A210" s="1">
        <v>209</v>
      </c>
      <c r="B210" s="1" t="s">
        <v>210</v>
      </c>
      <c r="C210" s="14"/>
      <c r="D210" s="14">
        <v>209</v>
      </c>
      <c r="E210" s="29">
        <v>0</v>
      </c>
      <c r="F210" s="14">
        <f>IF(E210&gt;Params!$B$1,1,0)</f>
        <v>0</v>
      </c>
      <c r="I210" s="14">
        <v>209</v>
      </c>
      <c r="J210" s="29">
        <v>0</v>
      </c>
      <c r="K210" s="14">
        <f>IF(J210&gt;Params!$B$1,1,0)</f>
        <v>0</v>
      </c>
      <c r="M210">
        <f t="shared" si="3"/>
        <v>0</v>
      </c>
    </row>
    <row r="211" spans="1:13" x14ac:dyDescent="0.45">
      <c r="A211" s="1">
        <v>210</v>
      </c>
      <c r="B211" s="1" t="s">
        <v>211</v>
      </c>
      <c r="C211" s="14"/>
      <c r="D211" s="14">
        <v>210</v>
      </c>
      <c r="E211" s="29">
        <v>0</v>
      </c>
      <c r="F211" s="14">
        <f>IF(E211&gt;Params!$B$1,1,0)</f>
        <v>0</v>
      </c>
      <c r="I211" s="14">
        <v>210</v>
      </c>
      <c r="J211" s="29">
        <v>0</v>
      </c>
      <c r="K211" s="14">
        <f>IF(J211&gt;Params!$B$1,1,0)</f>
        <v>0</v>
      </c>
      <c r="M211">
        <f t="shared" si="3"/>
        <v>0</v>
      </c>
    </row>
    <row r="212" spans="1:13" x14ac:dyDescent="0.45">
      <c r="A212" s="1">
        <v>211</v>
      </c>
      <c r="B212" s="1" t="s">
        <v>212</v>
      </c>
      <c r="C212" s="14"/>
      <c r="D212" s="14">
        <v>211</v>
      </c>
      <c r="E212" s="29">
        <v>0</v>
      </c>
      <c r="F212" s="14">
        <f>IF(E212&gt;Params!$B$1,1,0)</f>
        <v>0</v>
      </c>
      <c r="I212" s="14">
        <v>211</v>
      </c>
      <c r="J212" s="29">
        <v>0</v>
      </c>
      <c r="K212" s="14">
        <f>IF(J212&gt;Params!$B$1,1,0)</f>
        <v>0</v>
      </c>
      <c r="M212">
        <f t="shared" si="3"/>
        <v>0</v>
      </c>
    </row>
    <row r="213" spans="1:13" x14ac:dyDescent="0.45">
      <c r="A213" s="1">
        <v>212</v>
      </c>
      <c r="B213" s="1" t="s">
        <v>213</v>
      </c>
      <c r="C213" s="14"/>
      <c r="D213" s="14">
        <v>212</v>
      </c>
      <c r="E213" s="29">
        <v>0</v>
      </c>
      <c r="F213" s="14">
        <f>IF(E213&gt;Params!$B$1,1,0)</f>
        <v>0</v>
      </c>
      <c r="I213" s="14">
        <v>212</v>
      </c>
      <c r="J213" s="29">
        <v>0</v>
      </c>
      <c r="K213" s="14">
        <f>IF(J213&gt;Params!$B$1,1,0)</f>
        <v>0</v>
      </c>
      <c r="M213">
        <f t="shared" si="3"/>
        <v>0</v>
      </c>
    </row>
    <row r="214" spans="1:13" x14ac:dyDescent="0.45">
      <c r="A214" s="1">
        <v>213</v>
      </c>
      <c r="B214" s="1" t="s">
        <v>214</v>
      </c>
      <c r="C214" s="14"/>
      <c r="D214" s="14">
        <v>213</v>
      </c>
      <c r="E214" s="29">
        <v>0</v>
      </c>
      <c r="F214" s="14">
        <f>IF(E214&gt;Params!$B$1,1,0)</f>
        <v>0</v>
      </c>
      <c r="I214" s="14">
        <v>213</v>
      </c>
      <c r="J214" s="29">
        <v>0</v>
      </c>
      <c r="K214" s="14">
        <f>IF(J214&gt;Params!$B$1,1,0)</f>
        <v>0</v>
      </c>
      <c r="M214">
        <f t="shared" si="3"/>
        <v>0</v>
      </c>
    </row>
    <row r="215" spans="1:13" x14ac:dyDescent="0.45">
      <c r="A215" s="1">
        <v>214</v>
      </c>
      <c r="B215" s="1" t="s">
        <v>215</v>
      </c>
      <c r="C215" s="14"/>
      <c r="D215" s="14">
        <v>214</v>
      </c>
      <c r="E215" s="29">
        <v>0</v>
      </c>
      <c r="F215" s="14">
        <f>IF(E215&gt;Params!$B$1,1,0)</f>
        <v>0</v>
      </c>
      <c r="I215" s="14">
        <v>214</v>
      </c>
      <c r="J215" s="29">
        <v>0</v>
      </c>
      <c r="K215" s="14">
        <f>IF(J215&gt;Params!$B$1,1,0)</f>
        <v>0</v>
      </c>
      <c r="M215">
        <f t="shared" si="3"/>
        <v>0</v>
      </c>
    </row>
    <row r="216" spans="1:13" x14ac:dyDescent="0.45">
      <c r="A216" s="1">
        <v>215</v>
      </c>
      <c r="B216" s="1" t="s">
        <v>216</v>
      </c>
      <c r="C216" s="14"/>
      <c r="D216" s="14">
        <v>215</v>
      </c>
      <c r="E216" s="29">
        <v>0</v>
      </c>
      <c r="F216" s="14">
        <f>IF(E216&gt;Params!$B$1,1,0)</f>
        <v>0</v>
      </c>
      <c r="I216" s="14">
        <v>215</v>
      </c>
      <c r="J216" s="29">
        <v>0</v>
      </c>
      <c r="K216" s="14">
        <f>IF(J216&gt;Params!$B$1,1,0)</f>
        <v>0</v>
      </c>
      <c r="M216">
        <f t="shared" si="3"/>
        <v>0</v>
      </c>
    </row>
    <row r="217" spans="1:13" x14ac:dyDescent="0.45">
      <c r="A217" s="1">
        <v>216</v>
      </c>
      <c r="B217" s="1" t="s">
        <v>217</v>
      </c>
      <c r="C217" s="14"/>
      <c r="D217" s="14">
        <v>216</v>
      </c>
      <c r="E217" s="29">
        <v>0</v>
      </c>
      <c r="F217" s="14">
        <f>IF(E217&gt;Params!$B$1,1,0)</f>
        <v>0</v>
      </c>
      <c r="I217" s="14">
        <v>216</v>
      </c>
      <c r="J217" s="29">
        <v>0</v>
      </c>
      <c r="K217" s="14">
        <f>IF(J217&gt;Params!$B$1,1,0)</f>
        <v>0</v>
      </c>
      <c r="M217">
        <f t="shared" si="3"/>
        <v>0</v>
      </c>
    </row>
    <row r="218" spans="1:13" x14ac:dyDescent="0.45">
      <c r="A218" s="1">
        <v>217</v>
      </c>
      <c r="B218" s="1" t="s">
        <v>218</v>
      </c>
      <c r="C218" s="14"/>
      <c r="D218" s="14">
        <v>217</v>
      </c>
      <c r="E218" s="29">
        <v>0</v>
      </c>
      <c r="F218" s="14">
        <f>IF(E218&gt;Params!$B$1,1,0)</f>
        <v>0</v>
      </c>
      <c r="I218" s="14">
        <v>217</v>
      </c>
      <c r="J218" s="29">
        <v>0</v>
      </c>
      <c r="K218" s="14">
        <f>IF(J218&gt;Params!$B$1,1,0)</f>
        <v>0</v>
      </c>
      <c r="M218">
        <f t="shared" si="3"/>
        <v>0</v>
      </c>
    </row>
    <row r="219" spans="1:13" x14ac:dyDescent="0.45">
      <c r="A219" s="1">
        <v>218</v>
      </c>
      <c r="B219" s="1" t="s">
        <v>219</v>
      </c>
      <c r="C219" s="14"/>
      <c r="D219" s="14">
        <v>218</v>
      </c>
      <c r="E219" s="29">
        <v>0</v>
      </c>
      <c r="F219" s="14">
        <f>IF(E219&gt;Params!$B$1,1,0)</f>
        <v>0</v>
      </c>
      <c r="I219" s="14">
        <v>218</v>
      </c>
      <c r="J219" s="29">
        <v>0</v>
      </c>
      <c r="K219" s="14">
        <f>IF(J219&gt;Params!$B$1,1,0)</f>
        <v>0</v>
      </c>
      <c r="M219">
        <f t="shared" si="3"/>
        <v>0</v>
      </c>
    </row>
    <row r="220" spans="1:13" x14ac:dyDescent="0.45">
      <c r="A220" s="1">
        <v>219</v>
      </c>
      <c r="B220" s="1" t="s">
        <v>220</v>
      </c>
      <c r="C220" s="14"/>
      <c r="D220" s="14">
        <v>219</v>
      </c>
      <c r="E220" s="29">
        <v>0</v>
      </c>
      <c r="F220" s="14">
        <f>IF(E220&gt;Params!$B$1,1,0)</f>
        <v>0</v>
      </c>
      <c r="I220" s="14">
        <v>219</v>
      </c>
      <c r="J220" s="29">
        <v>0</v>
      </c>
      <c r="K220" s="14">
        <f>IF(J220&gt;Params!$B$1,1,0)</f>
        <v>0</v>
      </c>
      <c r="M220">
        <f t="shared" si="3"/>
        <v>0</v>
      </c>
    </row>
    <row r="221" spans="1:13" x14ac:dyDescent="0.45">
      <c r="A221" s="1">
        <v>220</v>
      </c>
      <c r="B221" s="1" t="s">
        <v>221</v>
      </c>
      <c r="C221" s="14"/>
      <c r="D221" s="14">
        <v>220</v>
      </c>
      <c r="E221" s="29">
        <v>0</v>
      </c>
      <c r="F221" s="14">
        <f>IF(E221&gt;Params!$B$1,1,0)</f>
        <v>0</v>
      </c>
      <c r="I221" s="14">
        <v>220</v>
      </c>
      <c r="J221" s="29">
        <v>0</v>
      </c>
      <c r="K221" s="14">
        <f>IF(J221&gt;Params!$B$1,1,0)</f>
        <v>0</v>
      </c>
      <c r="M221">
        <f t="shared" si="3"/>
        <v>0</v>
      </c>
    </row>
    <row r="222" spans="1:13" x14ac:dyDescent="0.45">
      <c r="A222" s="1">
        <v>221</v>
      </c>
      <c r="B222" s="1" t="s">
        <v>222</v>
      </c>
      <c r="C222" s="14"/>
      <c r="D222" s="14">
        <v>221</v>
      </c>
      <c r="E222" s="29">
        <v>0</v>
      </c>
      <c r="F222" s="14">
        <f>IF(E222&gt;Params!$B$1,1,0)</f>
        <v>0</v>
      </c>
      <c r="I222" s="14">
        <v>221</v>
      </c>
      <c r="J222" s="29">
        <v>0</v>
      </c>
      <c r="K222" s="14">
        <f>IF(J222&gt;Params!$B$1,1,0)</f>
        <v>0</v>
      </c>
      <c r="M222">
        <f t="shared" si="3"/>
        <v>0</v>
      </c>
    </row>
    <row r="223" spans="1:13" x14ac:dyDescent="0.45">
      <c r="A223" s="1">
        <v>222</v>
      </c>
      <c r="B223" s="1" t="s">
        <v>223</v>
      </c>
      <c r="C223" s="14"/>
      <c r="D223" s="14">
        <v>222</v>
      </c>
      <c r="E223" s="29">
        <v>0</v>
      </c>
      <c r="F223" s="14">
        <f>IF(E223&gt;Params!$B$1,1,0)</f>
        <v>0</v>
      </c>
      <c r="I223" s="14">
        <v>222</v>
      </c>
      <c r="J223" s="29">
        <v>0</v>
      </c>
      <c r="K223" s="14">
        <f>IF(J223&gt;Params!$B$1,1,0)</f>
        <v>0</v>
      </c>
      <c r="M223">
        <f t="shared" si="3"/>
        <v>0</v>
      </c>
    </row>
    <row r="224" spans="1:13" x14ac:dyDescent="0.45">
      <c r="A224" s="1">
        <v>223</v>
      </c>
      <c r="B224" s="1" t="s">
        <v>224</v>
      </c>
      <c r="C224" s="14"/>
      <c r="D224" s="14">
        <v>223</v>
      </c>
      <c r="E224" s="29">
        <v>0</v>
      </c>
      <c r="F224" s="14">
        <f>IF(E224&gt;Params!$B$1,1,0)</f>
        <v>0</v>
      </c>
      <c r="I224" s="14">
        <v>223</v>
      </c>
      <c r="J224" s="29">
        <v>0</v>
      </c>
      <c r="K224" s="14">
        <f>IF(J224&gt;Params!$B$1,1,0)</f>
        <v>0</v>
      </c>
      <c r="M224">
        <f t="shared" si="3"/>
        <v>0</v>
      </c>
    </row>
    <row r="225" spans="1:13" x14ac:dyDescent="0.45">
      <c r="A225" s="1">
        <v>224</v>
      </c>
      <c r="B225" s="1" t="s">
        <v>225</v>
      </c>
      <c r="C225" s="14"/>
      <c r="D225" s="14">
        <v>224</v>
      </c>
      <c r="E225" s="29">
        <v>0</v>
      </c>
      <c r="F225" s="14">
        <f>IF(E225&gt;Params!$B$1,1,0)</f>
        <v>0</v>
      </c>
      <c r="I225" s="14">
        <v>224</v>
      </c>
      <c r="J225" s="29">
        <v>0</v>
      </c>
      <c r="K225" s="14">
        <f>IF(J225&gt;Params!$B$1,1,0)</f>
        <v>0</v>
      </c>
      <c r="M225">
        <f t="shared" si="3"/>
        <v>0</v>
      </c>
    </row>
    <row r="226" spans="1:13" x14ac:dyDescent="0.45">
      <c r="A226" s="1">
        <v>225</v>
      </c>
      <c r="B226" s="1" t="s">
        <v>226</v>
      </c>
      <c r="C226" s="14"/>
      <c r="D226" s="14">
        <v>225</v>
      </c>
      <c r="E226" s="29">
        <v>0</v>
      </c>
      <c r="F226" s="14">
        <f>IF(E226&gt;Params!$B$1,1,0)</f>
        <v>0</v>
      </c>
      <c r="I226" s="14">
        <v>225</v>
      </c>
      <c r="J226" s="29">
        <v>0</v>
      </c>
      <c r="K226" s="14">
        <f>IF(J226&gt;Params!$B$1,1,0)</f>
        <v>0</v>
      </c>
      <c r="M226">
        <f t="shared" si="3"/>
        <v>0</v>
      </c>
    </row>
    <row r="227" spans="1:13" x14ac:dyDescent="0.45">
      <c r="A227" s="1">
        <v>226</v>
      </c>
      <c r="B227" s="1" t="s">
        <v>227</v>
      </c>
      <c r="C227" s="14"/>
      <c r="D227" s="14">
        <v>226</v>
      </c>
      <c r="E227" s="29">
        <v>0</v>
      </c>
      <c r="F227" s="14">
        <f>IF(E227&gt;Params!$B$1,1,0)</f>
        <v>0</v>
      </c>
      <c r="I227" s="14">
        <v>226</v>
      </c>
      <c r="J227" s="29">
        <v>0</v>
      </c>
      <c r="K227" s="14">
        <f>IF(J227&gt;Params!$B$1,1,0)</f>
        <v>0</v>
      </c>
      <c r="M227">
        <f t="shared" si="3"/>
        <v>0</v>
      </c>
    </row>
    <row r="228" spans="1:13" x14ac:dyDescent="0.45">
      <c r="A228" s="1">
        <v>227</v>
      </c>
      <c r="B228" s="1" t="s">
        <v>228</v>
      </c>
      <c r="C228" s="14"/>
      <c r="D228" s="14">
        <v>227</v>
      </c>
      <c r="E228" s="29">
        <v>0</v>
      </c>
      <c r="F228" s="14">
        <f>IF(E228&gt;Params!$B$1,1,0)</f>
        <v>0</v>
      </c>
      <c r="I228" s="14">
        <v>227</v>
      </c>
      <c r="J228" s="29">
        <v>0</v>
      </c>
      <c r="K228" s="14">
        <f>IF(J228&gt;Params!$B$1,1,0)</f>
        <v>0</v>
      </c>
      <c r="M228">
        <f t="shared" si="3"/>
        <v>0</v>
      </c>
    </row>
    <row r="229" spans="1:13" x14ac:dyDescent="0.45">
      <c r="A229" s="1">
        <v>228</v>
      </c>
      <c r="B229" s="1" t="s">
        <v>229</v>
      </c>
      <c r="C229" s="14"/>
      <c r="D229" s="14">
        <v>228</v>
      </c>
      <c r="E229" s="29">
        <v>0</v>
      </c>
      <c r="F229" s="14">
        <f>IF(E229&gt;Params!$B$1,1,0)</f>
        <v>0</v>
      </c>
      <c r="I229" s="14">
        <v>228</v>
      </c>
      <c r="J229" s="29">
        <v>0</v>
      </c>
      <c r="K229" s="14">
        <f>IF(J229&gt;Params!$B$1,1,0)</f>
        <v>0</v>
      </c>
      <c r="M229">
        <f t="shared" si="3"/>
        <v>0</v>
      </c>
    </row>
    <row r="230" spans="1:13" x14ac:dyDescent="0.45">
      <c r="A230" s="1">
        <v>229</v>
      </c>
      <c r="B230" s="1" t="s">
        <v>230</v>
      </c>
      <c r="C230" s="14"/>
      <c r="D230" s="14">
        <v>229</v>
      </c>
      <c r="E230" s="29">
        <v>0</v>
      </c>
      <c r="F230" s="14">
        <f>IF(E230&gt;Params!$B$1,1,0)</f>
        <v>0</v>
      </c>
      <c r="I230" s="14">
        <v>229</v>
      </c>
      <c r="J230" s="29">
        <v>0</v>
      </c>
      <c r="K230" s="14">
        <f>IF(J230&gt;Params!$B$1,1,0)</f>
        <v>0</v>
      </c>
      <c r="M230">
        <f t="shared" si="3"/>
        <v>0</v>
      </c>
    </row>
    <row r="231" spans="1:13" x14ac:dyDescent="0.45">
      <c r="A231" s="1">
        <v>230</v>
      </c>
      <c r="B231" s="1" t="s">
        <v>231</v>
      </c>
      <c r="C231" s="14"/>
      <c r="D231" s="14">
        <v>230</v>
      </c>
      <c r="E231" s="29">
        <v>0</v>
      </c>
      <c r="F231" s="14">
        <f>IF(E231&gt;Params!$B$1,1,0)</f>
        <v>0</v>
      </c>
      <c r="I231" s="14">
        <v>230</v>
      </c>
      <c r="J231" s="29">
        <v>0</v>
      </c>
      <c r="K231" s="14">
        <f>IF(J231&gt;Params!$B$1,1,0)</f>
        <v>0</v>
      </c>
      <c r="M231">
        <f t="shared" si="3"/>
        <v>0</v>
      </c>
    </row>
    <row r="232" spans="1:13" x14ac:dyDescent="0.45">
      <c r="A232" s="1">
        <v>231</v>
      </c>
      <c r="B232" s="1" t="s">
        <v>232</v>
      </c>
      <c r="C232" s="14"/>
      <c r="D232" s="14">
        <v>231</v>
      </c>
      <c r="E232" s="29">
        <v>0</v>
      </c>
      <c r="F232" s="14">
        <f>IF(E232&gt;Params!$B$1,1,0)</f>
        <v>0</v>
      </c>
      <c r="I232" s="14">
        <v>231</v>
      </c>
      <c r="J232" s="29">
        <v>0</v>
      </c>
      <c r="K232" s="14">
        <f>IF(J232&gt;Params!$B$1,1,0)</f>
        <v>0</v>
      </c>
      <c r="M232">
        <f t="shared" si="3"/>
        <v>0</v>
      </c>
    </row>
    <row r="233" spans="1:13" x14ac:dyDescent="0.45">
      <c r="A233" s="1">
        <v>232</v>
      </c>
      <c r="B233" s="1" t="s">
        <v>233</v>
      </c>
      <c r="C233" s="14"/>
      <c r="D233" s="14">
        <v>232</v>
      </c>
      <c r="E233" s="29">
        <v>0</v>
      </c>
      <c r="F233" s="14">
        <f>IF(E233&gt;Params!$B$1,1,0)</f>
        <v>0</v>
      </c>
      <c r="I233" s="14">
        <v>232</v>
      </c>
      <c r="J233" s="29">
        <v>0</v>
      </c>
      <c r="K233" s="14">
        <f>IF(J233&gt;Params!$B$1,1,0)</f>
        <v>0</v>
      </c>
      <c r="M233">
        <f t="shared" si="3"/>
        <v>0</v>
      </c>
    </row>
    <row r="234" spans="1:13" x14ac:dyDescent="0.45">
      <c r="A234" s="1">
        <v>233</v>
      </c>
      <c r="B234" s="1" t="s">
        <v>234</v>
      </c>
      <c r="C234" s="14"/>
      <c r="D234" s="14">
        <v>233</v>
      </c>
      <c r="E234" s="29">
        <v>0</v>
      </c>
      <c r="F234" s="14">
        <f>IF(E234&gt;Params!$B$1,1,0)</f>
        <v>0</v>
      </c>
      <c r="I234" s="14">
        <v>233</v>
      </c>
      <c r="J234" s="29">
        <v>0</v>
      </c>
      <c r="K234" s="14">
        <f>IF(J234&gt;Params!$B$1,1,0)</f>
        <v>0</v>
      </c>
      <c r="M234">
        <f t="shared" si="3"/>
        <v>0</v>
      </c>
    </row>
    <row r="235" spans="1:13" x14ac:dyDescent="0.45">
      <c r="A235" s="1">
        <v>234</v>
      </c>
      <c r="B235" s="1" t="s">
        <v>235</v>
      </c>
      <c r="C235" s="14"/>
      <c r="D235" s="14">
        <v>234</v>
      </c>
      <c r="E235" s="29">
        <v>0</v>
      </c>
      <c r="F235" s="14">
        <f>IF(E235&gt;Params!$B$1,1,0)</f>
        <v>0</v>
      </c>
      <c r="I235" s="14">
        <v>234</v>
      </c>
      <c r="J235" s="29">
        <v>0</v>
      </c>
      <c r="K235" s="14">
        <f>IF(J235&gt;Params!$B$1,1,0)</f>
        <v>0</v>
      </c>
      <c r="M235">
        <f t="shared" si="3"/>
        <v>0</v>
      </c>
    </row>
    <row r="236" spans="1:13" x14ac:dyDescent="0.45">
      <c r="A236" s="1">
        <v>235</v>
      </c>
      <c r="B236" s="1" t="s">
        <v>236</v>
      </c>
      <c r="C236" s="14"/>
      <c r="D236" s="14">
        <v>235</v>
      </c>
      <c r="E236" s="29">
        <v>0</v>
      </c>
      <c r="F236" s="14">
        <f>IF(E236&gt;Params!$B$1,1,0)</f>
        <v>0</v>
      </c>
      <c r="I236" s="14">
        <v>235</v>
      </c>
      <c r="J236" s="29">
        <v>0</v>
      </c>
      <c r="K236" s="14">
        <f>IF(J236&gt;Params!$B$1,1,0)</f>
        <v>0</v>
      </c>
      <c r="M236">
        <f t="shared" si="3"/>
        <v>0</v>
      </c>
    </row>
    <row r="237" spans="1:13" x14ac:dyDescent="0.45">
      <c r="A237" s="1">
        <v>236</v>
      </c>
      <c r="B237" s="1" t="s">
        <v>237</v>
      </c>
      <c r="C237" s="14"/>
      <c r="D237" s="14">
        <v>236</v>
      </c>
      <c r="E237" s="29">
        <v>0</v>
      </c>
      <c r="F237" s="14">
        <f>IF(E237&gt;Params!$B$1,1,0)</f>
        <v>0</v>
      </c>
      <c r="I237" s="14">
        <v>236</v>
      </c>
      <c r="J237" s="29">
        <v>0</v>
      </c>
      <c r="K237" s="14">
        <f>IF(J237&gt;Params!$B$1,1,0)</f>
        <v>0</v>
      </c>
      <c r="M237">
        <f t="shared" si="3"/>
        <v>0</v>
      </c>
    </row>
    <row r="238" spans="1:13" x14ac:dyDescent="0.45">
      <c r="A238" s="1">
        <v>237</v>
      </c>
      <c r="B238" s="1" t="s">
        <v>238</v>
      </c>
      <c r="C238" s="14"/>
      <c r="D238" s="14">
        <v>237</v>
      </c>
      <c r="E238" s="29">
        <v>0</v>
      </c>
      <c r="F238" s="14">
        <f>IF(E238&gt;Params!$B$1,1,0)</f>
        <v>0</v>
      </c>
      <c r="I238" s="14">
        <v>237</v>
      </c>
      <c r="J238" s="29">
        <v>0</v>
      </c>
      <c r="K238" s="14">
        <f>IF(J238&gt;Params!$B$1,1,0)</f>
        <v>0</v>
      </c>
      <c r="M238">
        <f t="shared" si="3"/>
        <v>0</v>
      </c>
    </row>
    <row r="239" spans="1:13" x14ac:dyDescent="0.45">
      <c r="A239" s="1">
        <v>238</v>
      </c>
      <c r="B239" s="1" t="s">
        <v>239</v>
      </c>
      <c r="C239" s="14"/>
      <c r="D239" s="14">
        <v>238</v>
      </c>
      <c r="E239" s="29">
        <v>0</v>
      </c>
      <c r="F239" s="14">
        <f>IF(E239&gt;Params!$B$1,1,0)</f>
        <v>0</v>
      </c>
      <c r="I239" s="14">
        <v>238</v>
      </c>
      <c r="J239" s="29">
        <v>0</v>
      </c>
      <c r="K239" s="14">
        <f>IF(J239&gt;Params!$B$1,1,0)</f>
        <v>0</v>
      </c>
      <c r="M239">
        <f t="shared" si="3"/>
        <v>0</v>
      </c>
    </row>
    <row r="240" spans="1:13" x14ac:dyDescent="0.45">
      <c r="A240" s="1">
        <v>239</v>
      </c>
      <c r="B240" s="1" t="s">
        <v>240</v>
      </c>
      <c r="C240" s="14"/>
      <c r="D240" s="14">
        <v>239</v>
      </c>
      <c r="E240" s="29">
        <v>0</v>
      </c>
      <c r="F240" s="14">
        <f>IF(E240&gt;Params!$B$1,1,0)</f>
        <v>0</v>
      </c>
      <c r="I240" s="14">
        <v>239</v>
      </c>
      <c r="J240" s="29">
        <v>0</v>
      </c>
      <c r="K240" s="14">
        <f>IF(J240&gt;Params!$B$1,1,0)</f>
        <v>0</v>
      </c>
      <c r="M240">
        <f t="shared" si="3"/>
        <v>0</v>
      </c>
    </row>
    <row r="241" spans="1:13" x14ac:dyDescent="0.45">
      <c r="A241" s="1">
        <v>240</v>
      </c>
      <c r="B241" s="1" t="s">
        <v>241</v>
      </c>
      <c r="C241" s="14"/>
      <c r="D241" s="14">
        <v>240</v>
      </c>
      <c r="E241" s="29">
        <v>0</v>
      </c>
      <c r="F241" s="14">
        <f>IF(E241&gt;Params!$B$1,1,0)</f>
        <v>0</v>
      </c>
      <c r="I241" s="14">
        <v>240</v>
      </c>
      <c r="J241" s="29">
        <v>0</v>
      </c>
      <c r="K241" s="14">
        <f>IF(J241&gt;Params!$B$1,1,0)</f>
        <v>0</v>
      </c>
      <c r="M241">
        <f t="shared" si="3"/>
        <v>0</v>
      </c>
    </row>
    <row r="242" spans="1:13" x14ac:dyDescent="0.45">
      <c r="A242" s="1">
        <v>241</v>
      </c>
      <c r="B242" s="1" t="s">
        <v>242</v>
      </c>
      <c r="C242" s="14"/>
      <c r="D242" s="14">
        <v>241</v>
      </c>
      <c r="E242" s="29">
        <v>0</v>
      </c>
      <c r="F242" s="14">
        <f>IF(E242&gt;Params!$B$1,1,0)</f>
        <v>0</v>
      </c>
      <c r="I242" s="14">
        <v>241</v>
      </c>
      <c r="J242" s="29">
        <v>0</v>
      </c>
      <c r="K242" s="14">
        <f>IF(J242&gt;Params!$B$1,1,0)</f>
        <v>0</v>
      </c>
      <c r="M242">
        <f t="shared" si="3"/>
        <v>0</v>
      </c>
    </row>
    <row r="243" spans="1:13" x14ac:dyDescent="0.45">
      <c r="A243" s="1">
        <v>242</v>
      </c>
      <c r="B243" s="1" t="s">
        <v>243</v>
      </c>
      <c r="C243" s="14"/>
      <c r="D243" s="14">
        <v>242</v>
      </c>
      <c r="E243" s="29">
        <v>0</v>
      </c>
      <c r="F243" s="14">
        <f>IF(E243&gt;Params!$B$1,1,0)</f>
        <v>0</v>
      </c>
      <c r="I243" s="14">
        <v>242</v>
      </c>
      <c r="J243" s="29">
        <v>0</v>
      </c>
      <c r="K243" s="14">
        <f>IF(J243&gt;Params!$B$1,1,0)</f>
        <v>0</v>
      </c>
      <c r="M243">
        <f t="shared" si="3"/>
        <v>0</v>
      </c>
    </row>
    <row r="244" spans="1:13" x14ac:dyDescent="0.45">
      <c r="A244" s="1">
        <v>243</v>
      </c>
      <c r="B244" s="1" t="s">
        <v>244</v>
      </c>
      <c r="C244" s="14"/>
      <c r="D244" s="14">
        <v>243</v>
      </c>
      <c r="E244" s="29">
        <v>0</v>
      </c>
      <c r="F244" s="14">
        <f>IF(E244&gt;Params!$B$1,1,0)</f>
        <v>0</v>
      </c>
      <c r="I244" s="14">
        <v>243</v>
      </c>
      <c r="J244" s="29">
        <v>0</v>
      </c>
      <c r="K244" s="14">
        <f>IF(J244&gt;Params!$B$1,1,0)</f>
        <v>0</v>
      </c>
      <c r="M244">
        <f t="shared" si="3"/>
        <v>0</v>
      </c>
    </row>
    <row r="245" spans="1:13" x14ac:dyDescent="0.45">
      <c r="A245" s="1">
        <v>244</v>
      </c>
      <c r="B245" s="1" t="s">
        <v>245</v>
      </c>
      <c r="C245" s="14"/>
      <c r="D245" s="14">
        <v>244</v>
      </c>
      <c r="E245" s="29">
        <v>0</v>
      </c>
      <c r="F245" s="14">
        <f>IF(E245&gt;Params!$B$1,1,0)</f>
        <v>0</v>
      </c>
      <c r="I245" s="14">
        <v>244</v>
      </c>
      <c r="J245" s="29">
        <v>0</v>
      </c>
      <c r="K245" s="14">
        <f>IF(J245&gt;Params!$B$1,1,0)</f>
        <v>0</v>
      </c>
      <c r="M245">
        <f t="shared" si="3"/>
        <v>0</v>
      </c>
    </row>
    <row r="246" spans="1:13" x14ac:dyDescent="0.45">
      <c r="A246" s="1">
        <v>245</v>
      </c>
      <c r="B246" s="1" t="s">
        <v>246</v>
      </c>
      <c r="C246" s="14"/>
      <c r="D246" s="14">
        <v>245</v>
      </c>
      <c r="E246" s="29">
        <v>0</v>
      </c>
      <c r="F246" s="14">
        <f>IF(E246&gt;Params!$B$1,1,0)</f>
        <v>0</v>
      </c>
      <c r="I246" s="14">
        <v>245</v>
      </c>
      <c r="J246" s="29">
        <v>0</v>
      </c>
      <c r="K246" s="14">
        <f>IF(J246&gt;Params!$B$1,1,0)</f>
        <v>0</v>
      </c>
      <c r="M246">
        <f t="shared" si="3"/>
        <v>0</v>
      </c>
    </row>
    <row r="247" spans="1:13" x14ac:dyDescent="0.45">
      <c r="A247" s="1">
        <v>246</v>
      </c>
      <c r="B247" s="1" t="s">
        <v>247</v>
      </c>
      <c r="C247" s="14"/>
      <c r="D247" s="14">
        <v>246</v>
      </c>
      <c r="E247" s="29">
        <v>0</v>
      </c>
      <c r="F247" s="14">
        <f>IF(E247&gt;Params!$B$1,1,0)</f>
        <v>0</v>
      </c>
      <c r="I247" s="14">
        <v>246</v>
      </c>
      <c r="J247" s="29">
        <v>0</v>
      </c>
      <c r="K247" s="14">
        <f>IF(J247&gt;Params!$B$1,1,0)</f>
        <v>0</v>
      </c>
      <c r="M247">
        <f t="shared" si="3"/>
        <v>0</v>
      </c>
    </row>
    <row r="248" spans="1:13" x14ac:dyDescent="0.45">
      <c r="A248" s="1">
        <v>247</v>
      </c>
      <c r="B248" s="1" t="s">
        <v>248</v>
      </c>
      <c r="C248" s="14"/>
      <c r="D248" s="14">
        <v>247</v>
      </c>
      <c r="E248" s="29">
        <v>0</v>
      </c>
      <c r="F248" s="14">
        <f>IF(E248&gt;Params!$B$1,1,0)</f>
        <v>0</v>
      </c>
      <c r="I248" s="14">
        <v>247</v>
      </c>
      <c r="J248" s="29">
        <v>0</v>
      </c>
      <c r="K248" s="14">
        <f>IF(J248&gt;Params!$B$1,1,0)</f>
        <v>0</v>
      </c>
      <c r="M248">
        <f t="shared" si="3"/>
        <v>0</v>
      </c>
    </row>
    <row r="249" spans="1:13" x14ac:dyDescent="0.45">
      <c r="A249" s="1">
        <v>248</v>
      </c>
      <c r="B249" s="1" t="s">
        <v>249</v>
      </c>
      <c r="C249" s="14"/>
      <c r="D249" s="14">
        <v>248</v>
      </c>
      <c r="E249" s="29">
        <v>0</v>
      </c>
      <c r="F249" s="14">
        <f>IF(E249&gt;Params!$B$1,1,0)</f>
        <v>0</v>
      </c>
      <c r="I249" s="14">
        <v>248</v>
      </c>
      <c r="J249" s="29">
        <v>0</v>
      </c>
      <c r="K249" s="14">
        <f>IF(J249&gt;Params!$B$1,1,0)</f>
        <v>0</v>
      </c>
      <c r="M249">
        <f t="shared" si="3"/>
        <v>0</v>
      </c>
    </row>
    <row r="250" spans="1:13" x14ac:dyDescent="0.45">
      <c r="A250" s="1">
        <v>249</v>
      </c>
      <c r="B250" s="1" t="s">
        <v>250</v>
      </c>
      <c r="C250" s="14"/>
      <c r="D250" s="14">
        <v>249</v>
      </c>
      <c r="E250" s="29">
        <v>0</v>
      </c>
      <c r="F250" s="14">
        <f>IF(E250&gt;Params!$B$1,1,0)</f>
        <v>0</v>
      </c>
      <c r="I250" s="14">
        <v>249</v>
      </c>
      <c r="J250" s="29">
        <v>0</v>
      </c>
      <c r="K250" s="14">
        <f>IF(J250&gt;Params!$B$1,1,0)</f>
        <v>0</v>
      </c>
      <c r="M250">
        <f t="shared" si="3"/>
        <v>0</v>
      </c>
    </row>
    <row r="251" spans="1:13" x14ac:dyDescent="0.45">
      <c r="A251" s="1">
        <v>250</v>
      </c>
      <c r="B251" s="1" t="s">
        <v>251</v>
      </c>
      <c r="C251" s="14"/>
      <c r="D251" s="14">
        <v>250</v>
      </c>
      <c r="E251" s="29">
        <v>0</v>
      </c>
      <c r="F251" s="14">
        <f>IF(E251&gt;Params!$B$1,1,0)</f>
        <v>0</v>
      </c>
      <c r="I251" s="14">
        <v>250</v>
      </c>
      <c r="J251" s="29">
        <v>0</v>
      </c>
      <c r="K251" s="14">
        <f>IF(J251&gt;Params!$B$1,1,0)</f>
        <v>0</v>
      </c>
      <c r="M251">
        <f t="shared" si="3"/>
        <v>0</v>
      </c>
    </row>
    <row r="252" spans="1:13" x14ac:dyDescent="0.45">
      <c r="A252" s="1">
        <v>251</v>
      </c>
      <c r="B252" s="1" t="s">
        <v>252</v>
      </c>
      <c r="C252" s="14"/>
      <c r="D252" s="14">
        <v>251</v>
      </c>
      <c r="E252" s="29">
        <v>0</v>
      </c>
      <c r="F252" s="14">
        <f>IF(E252&gt;Params!$B$1,1,0)</f>
        <v>0</v>
      </c>
      <c r="I252" s="14">
        <v>251</v>
      </c>
      <c r="J252" s="29">
        <v>0</v>
      </c>
      <c r="K252" s="14">
        <f>IF(J252&gt;Params!$B$1,1,0)</f>
        <v>0</v>
      </c>
      <c r="M252">
        <f t="shared" si="3"/>
        <v>0</v>
      </c>
    </row>
    <row r="253" spans="1:13" x14ac:dyDescent="0.45">
      <c r="A253" s="1">
        <v>252</v>
      </c>
      <c r="B253" s="1" t="s">
        <v>253</v>
      </c>
      <c r="C253" s="14"/>
      <c r="D253" s="14">
        <v>252</v>
      </c>
      <c r="E253" s="29">
        <v>0</v>
      </c>
      <c r="F253" s="14">
        <f>IF(E253&gt;Params!$B$1,1,0)</f>
        <v>0</v>
      </c>
      <c r="I253" s="14">
        <v>252</v>
      </c>
      <c r="J253" s="29">
        <v>0</v>
      </c>
      <c r="K253" s="14">
        <f>IF(J253&gt;Params!$B$1,1,0)</f>
        <v>0</v>
      </c>
      <c r="M253">
        <f t="shared" si="3"/>
        <v>0</v>
      </c>
    </row>
    <row r="254" spans="1:13" x14ac:dyDescent="0.45">
      <c r="A254" s="1">
        <v>253</v>
      </c>
      <c r="B254" s="1" t="s">
        <v>254</v>
      </c>
      <c r="C254" s="14"/>
      <c r="D254" s="14">
        <v>253</v>
      </c>
      <c r="E254" s="29">
        <v>0</v>
      </c>
      <c r="F254" s="14">
        <f>IF(E254&gt;Params!$B$1,1,0)</f>
        <v>0</v>
      </c>
      <c r="I254" s="14">
        <v>253</v>
      </c>
      <c r="J254" s="29">
        <v>0</v>
      </c>
      <c r="K254" s="14">
        <f>IF(J254&gt;Params!$B$1,1,0)</f>
        <v>0</v>
      </c>
      <c r="M254">
        <f t="shared" si="3"/>
        <v>0</v>
      </c>
    </row>
    <row r="255" spans="1:13" x14ac:dyDescent="0.45">
      <c r="A255" s="1">
        <v>254</v>
      </c>
      <c r="B255" s="1" t="s">
        <v>255</v>
      </c>
      <c r="C255" s="14"/>
      <c r="D255" s="14">
        <v>254</v>
      </c>
      <c r="E255" s="29">
        <v>0</v>
      </c>
      <c r="F255" s="14">
        <f>IF(E255&gt;Params!$B$1,1,0)</f>
        <v>0</v>
      </c>
      <c r="I255" s="14">
        <v>254</v>
      </c>
      <c r="J255" s="29">
        <v>0</v>
      </c>
      <c r="K255" s="14">
        <f>IF(J255&gt;Params!$B$1,1,0)</f>
        <v>0</v>
      </c>
      <c r="M255">
        <f t="shared" si="3"/>
        <v>0</v>
      </c>
    </row>
    <row r="256" spans="1:13" x14ac:dyDescent="0.45">
      <c r="A256" s="1">
        <v>255</v>
      </c>
      <c r="B256" s="1" t="s">
        <v>256</v>
      </c>
      <c r="C256" s="14"/>
      <c r="D256" s="14">
        <v>255</v>
      </c>
      <c r="E256" s="29">
        <v>0.69681400000000004</v>
      </c>
      <c r="F256" s="14">
        <f>IF(E256&gt;Params!$B$1,1,0)</f>
        <v>0</v>
      </c>
      <c r="I256" s="14">
        <v>255</v>
      </c>
      <c r="J256" s="29">
        <v>0.726275</v>
      </c>
      <c r="K256" s="14">
        <f>IF(J256&gt;Params!$B$1,1,0)</f>
        <v>0</v>
      </c>
      <c r="M256">
        <f t="shared" si="3"/>
        <v>1</v>
      </c>
    </row>
    <row r="257" spans="1:13" x14ac:dyDescent="0.45">
      <c r="A257" s="1">
        <v>256</v>
      </c>
      <c r="B257" s="1" t="s">
        <v>257</v>
      </c>
      <c r="C257" s="14"/>
      <c r="D257" s="14">
        <v>256</v>
      </c>
      <c r="E257" s="29">
        <v>0</v>
      </c>
      <c r="F257" s="14">
        <f>IF(E257&gt;Params!$B$1,1,0)</f>
        <v>0</v>
      </c>
      <c r="I257" s="14">
        <v>256</v>
      </c>
      <c r="J257" s="29">
        <v>0</v>
      </c>
      <c r="K257" s="14">
        <f>IF(J257&gt;Params!$B$1,1,0)</f>
        <v>0</v>
      </c>
      <c r="M257">
        <f t="shared" si="3"/>
        <v>0</v>
      </c>
    </row>
    <row r="258" spans="1:13" x14ac:dyDescent="0.45">
      <c r="A258" s="1">
        <v>257</v>
      </c>
      <c r="B258" s="1" t="s">
        <v>258</v>
      </c>
      <c r="C258" s="14"/>
      <c r="D258" s="14">
        <v>257</v>
      </c>
      <c r="E258" s="29">
        <v>0.62931999999999999</v>
      </c>
      <c r="F258" s="14">
        <f>IF(E258&gt;Params!$B$1,1,0)</f>
        <v>0</v>
      </c>
      <c r="I258" s="14">
        <v>257</v>
      </c>
      <c r="J258" s="29">
        <v>0.53746000000000005</v>
      </c>
      <c r="K258" s="14">
        <f>IF(J258&gt;Params!$B$1,1,0)</f>
        <v>0</v>
      </c>
      <c r="M258">
        <f t="shared" si="3"/>
        <v>1</v>
      </c>
    </row>
    <row r="259" spans="1:13" x14ac:dyDescent="0.45">
      <c r="A259" s="1">
        <v>258</v>
      </c>
      <c r="B259" s="1" t="s">
        <v>259</v>
      </c>
      <c r="C259" s="14"/>
      <c r="D259" s="14">
        <v>258</v>
      </c>
      <c r="E259" s="29">
        <v>0</v>
      </c>
      <c r="F259" s="14">
        <f>IF(E259&gt;Params!$B$1,1,0)</f>
        <v>0</v>
      </c>
      <c r="I259" s="14">
        <v>258</v>
      </c>
      <c r="J259" s="29">
        <v>0</v>
      </c>
      <c r="K259" s="14">
        <f>IF(J259&gt;Params!$B$1,1,0)</f>
        <v>0</v>
      </c>
      <c r="M259">
        <f t="shared" ref="M259:M322" si="4">IF(E259+J259&gt;0,1,0)</f>
        <v>0</v>
      </c>
    </row>
    <row r="260" spans="1:13" x14ac:dyDescent="0.45">
      <c r="A260" s="1">
        <v>259</v>
      </c>
      <c r="B260" s="1" t="s">
        <v>260</v>
      </c>
      <c r="C260" s="14"/>
      <c r="D260" s="14">
        <v>259</v>
      </c>
      <c r="E260" s="29">
        <v>0</v>
      </c>
      <c r="F260" s="14">
        <f>IF(E260&gt;Params!$B$1,1,0)</f>
        <v>0</v>
      </c>
      <c r="I260" s="14">
        <v>259</v>
      </c>
      <c r="J260" s="29">
        <v>0</v>
      </c>
      <c r="K260" s="14">
        <f>IF(J260&gt;Params!$B$1,1,0)</f>
        <v>0</v>
      </c>
      <c r="M260">
        <f t="shared" si="4"/>
        <v>0</v>
      </c>
    </row>
    <row r="261" spans="1:13" x14ac:dyDescent="0.45">
      <c r="A261" s="1">
        <v>260</v>
      </c>
      <c r="B261" s="1" t="s">
        <v>261</v>
      </c>
      <c r="C261" s="14"/>
      <c r="D261" s="14">
        <v>260</v>
      </c>
      <c r="E261" s="29">
        <v>0</v>
      </c>
      <c r="F261" s="14">
        <f>IF(E261&gt;Params!$B$1,1,0)</f>
        <v>0</v>
      </c>
      <c r="I261" s="14">
        <v>260</v>
      </c>
      <c r="J261" s="29">
        <v>0</v>
      </c>
      <c r="K261" s="14">
        <f>IF(J261&gt;Params!$B$1,1,0)</f>
        <v>0</v>
      </c>
      <c r="M261">
        <f t="shared" si="4"/>
        <v>0</v>
      </c>
    </row>
    <row r="262" spans="1:13" x14ac:dyDescent="0.45">
      <c r="A262" s="1">
        <v>261</v>
      </c>
      <c r="B262" s="1" t="s">
        <v>262</v>
      </c>
      <c r="C262" s="14"/>
      <c r="D262" s="14">
        <v>261</v>
      </c>
      <c r="E262" s="29">
        <v>0.16133400000000001</v>
      </c>
      <c r="F262" s="14">
        <f>IF(E262&gt;Params!$B$1,1,0)</f>
        <v>0</v>
      </c>
      <c r="I262" s="14">
        <v>261</v>
      </c>
      <c r="J262" s="29">
        <v>0</v>
      </c>
      <c r="K262" s="14">
        <f>IF(J262&gt;Params!$B$1,1,0)</f>
        <v>0</v>
      </c>
      <c r="M262">
        <f t="shared" si="4"/>
        <v>1</v>
      </c>
    </row>
    <row r="263" spans="1:13" x14ac:dyDescent="0.45">
      <c r="A263" s="1">
        <v>262</v>
      </c>
      <c r="B263" s="1" t="s">
        <v>263</v>
      </c>
      <c r="C263" s="14"/>
      <c r="D263" s="14">
        <v>262</v>
      </c>
      <c r="E263" s="29">
        <v>0.34055800000000003</v>
      </c>
      <c r="F263" s="14">
        <f>IF(E263&gt;Params!$B$1,1,0)</f>
        <v>0</v>
      </c>
      <c r="I263" s="14">
        <v>262</v>
      </c>
      <c r="J263" s="29">
        <v>0</v>
      </c>
      <c r="K263" s="14">
        <f>IF(J263&gt;Params!$B$1,1,0)</f>
        <v>0</v>
      </c>
      <c r="M263">
        <f t="shared" si="4"/>
        <v>1</v>
      </c>
    </row>
    <row r="264" spans="1:13" x14ac:dyDescent="0.45">
      <c r="A264" s="1">
        <v>263</v>
      </c>
      <c r="B264" s="1" t="s">
        <v>264</v>
      </c>
      <c r="C264" s="14"/>
      <c r="D264" s="14">
        <v>263</v>
      </c>
      <c r="E264" s="29">
        <v>0.34055800000000003</v>
      </c>
      <c r="F264" s="14">
        <f>IF(E264&gt;Params!$B$1,1,0)</f>
        <v>0</v>
      </c>
      <c r="I264" s="14">
        <v>263</v>
      </c>
      <c r="J264" s="29">
        <v>0</v>
      </c>
      <c r="K264" s="14">
        <f>IF(J264&gt;Params!$B$1,1,0)</f>
        <v>0</v>
      </c>
      <c r="M264">
        <f t="shared" si="4"/>
        <v>1</v>
      </c>
    </row>
    <row r="265" spans="1:13" x14ac:dyDescent="0.45">
      <c r="A265" s="1">
        <v>264</v>
      </c>
      <c r="B265" s="1" t="s">
        <v>265</v>
      </c>
      <c r="C265" s="14"/>
      <c r="D265" s="14">
        <v>264</v>
      </c>
      <c r="E265" s="29">
        <v>0</v>
      </c>
      <c r="F265" s="14">
        <f>IF(E265&gt;Params!$B$1,1,0)</f>
        <v>0</v>
      </c>
      <c r="I265" s="14">
        <v>264</v>
      </c>
      <c r="J265" s="29">
        <v>0</v>
      </c>
      <c r="K265" s="14">
        <f>IF(J265&gt;Params!$B$1,1,0)</f>
        <v>0</v>
      </c>
      <c r="M265">
        <f t="shared" si="4"/>
        <v>0</v>
      </c>
    </row>
    <row r="266" spans="1:13" x14ac:dyDescent="0.45">
      <c r="A266" s="1">
        <v>265</v>
      </c>
      <c r="B266" s="1" t="s">
        <v>266</v>
      </c>
      <c r="C266" s="14"/>
      <c r="D266" s="14">
        <v>265</v>
      </c>
      <c r="E266" s="29">
        <v>0.33899000000000001</v>
      </c>
      <c r="F266" s="14">
        <f>IF(E266&gt;Params!$B$1,1,0)</f>
        <v>0</v>
      </c>
      <c r="I266" s="14">
        <v>265</v>
      </c>
      <c r="J266" s="29">
        <v>0</v>
      </c>
      <c r="K266" s="14">
        <f>IF(J266&gt;Params!$B$1,1,0)</f>
        <v>0</v>
      </c>
      <c r="M266">
        <f t="shared" si="4"/>
        <v>1</v>
      </c>
    </row>
    <row r="267" spans="1:13" x14ac:dyDescent="0.45">
      <c r="A267" s="1">
        <v>266</v>
      </c>
      <c r="B267" s="1" t="s">
        <v>267</v>
      </c>
      <c r="C267" s="14"/>
      <c r="D267" s="14">
        <v>266</v>
      </c>
      <c r="E267" s="29">
        <v>0</v>
      </c>
      <c r="F267" s="14">
        <f>IF(E267&gt;Params!$B$1,1,0)</f>
        <v>0</v>
      </c>
      <c r="I267" s="14">
        <v>266</v>
      </c>
      <c r="J267" s="29">
        <v>0</v>
      </c>
      <c r="K267" s="14">
        <f>IF(J267&gt;Params!$B$1,1,0)</f>
        <v>0</v>
      </c>
      <c r="M267">
        <f t="shared" si="4"/>
        <v>0</v>
      </c>
    </row>
    <row r="268" spans="1:13" x14ac:dyDescent="0.45">
      <c r="A268" s="1">
        <v>267</v>
      </c>
      <c r="B268" s="1" t="s">
        <v>268</v>
      </c>
      <c r="C268" s="14"/>
      <c r="D268" s="14">
        <v>267</v>
      </c>
      <c r="E268" s="29">
        <v>0</v>
      </c>
      <c r="F268" s="14">
        <f>IF(E268&gt;Params!$B$1,1,0)</f>
        <v>0</v>
      </c>
      <c r="I268" s="14">
        <v>267</v>
      </c>
      <c r="J268" s="29">
        <v>0</v>
      </c>
      <c r="K268" s="14">
        <f>IF(J268&gt;Params!$B$1,1,0)</f>
        <v>0</v>
      </c>
      <c r="M268">
        <f t="shared" si="4"/>
        <v>0</v>
      </c>
    </row>
    <row r="269" spans="1:13" x14ac:dyDescent="0.45">
      <c r="A269" s="1">
        <v>268</v>
      </c>
      <c r="B269" s="1" t="s">
        <v>269</v>
      </c>
      <c r="C269" s="14"/>
      <c r="D269" s="14">
        <v>268</v>
      </c>
      <c r="E269" s="29">
        <v>0</v>
      </c>
      <c r="F269" s="14">
        <f>IF(E269&gt;Params!$B$1,1,0)</f>
        <v>0</v>
      </c>
      <c r="I269" s="14">
        <v>268</v>
      </c>
      <c r="J269" s="29">
        <v>0</v>
      </c>
      <c r="K269" s="14">
        <f>IF(J269&gt;Params!$B$1,1,0)</f>
        <v>0</v>
      </c>
      <c r="M269">
        <f t="shared" si="4"/>
        <v>0</v>
      </c>
    </row>
    <row r="270" spans="1:13" x14ac:dyDescent="0.45">
      <c r="A270" s="1">
        <v>269</v>
      </c>
      <c r="B270" s="1" t="s">
        <v>270</v>
      </c>
      <c r="C270" s="14"/>
      <c r="D270" s="14">
        <v>269</v>
      </c>
      <c r="E270" s="29">
        <v>0</v>
      </c>
      <c r="F270" s="14">
        <f>IF(E270&gt;Params!$B$1,1,0)</f>
        <v>0</v>
      </c>
      <c r="I270" s="14">
        <v>269</v>
      </c>
      <c r="J270" s="29">
        <v>0</v>
      </c>
      <c r="K270" s="14">
        <f>IF(J270&gt;Params!$B$1,1,0)</f>
        <v>0</v>
      </c>
      <c r="M270">
        <f t="shared" si="4"/>
        <v>0</v>
      </c>
    </row>
    <row r="271" spans="1:13" x14ac:dyDescent="0.45">
      <c r="A271" s="1">
        <v>270</v>
      </c>
      <c r="B271" s="1" t="s">
        <v>271</v>
      </c>
      <c r="C271" s="14"/>
      <c r="D271" s="14">
        <v>270</v>
      </c>
      <c r="E271" s="29">
        <v>0</v>
      </c>
      <c r="F271" s="14">
        <f>IF(E271&gt;Params!$B$1,1,0)</f>
        <v>0</v>
      </c>
      <c r="I271" s="14">
        <v>270</v>
      </c>
      <c r="J271" s="29">
        <v>0</v>
      </c>
      <c r="K271" s="14">
        <f>IF(J271&gt;Params!$B$1,1,0)</f>
        <v>0</v>
      </c>
      <c r="M271">
        <f t="shared" si="4"/>
        <v>0</v>
      </c>
    </row>
    <row r="272" spans="1:13" x14ac:dyDescent="0.45">
      <c r="A272" s="1">
        <v>271</v>
      </c>
      <c r="B272" s="1" t="s">
        <v>272</v>
      </c>
      <c r="C272" s="14"/>
      <c r="D272" s="14">
        <v>271</v>
      </c>
      <c r="E272" s="29">
        <v>0</v>
      </c>
      <c r="F272" s="14">
        <f>IF(E272&gt;Params!$B$1,1,0)</f>
        <v>0</v>
      </c>
      <c r="I272" s="14">
        <v>271</v>
      </c>
      <c r="J272" s="29">
        <v>0</v>
      </c>
      <c r="K272" s="14">
        <f>IF(J272&gt;Params!$B$1,1,0)</f>
        <v>0</v>
      </c>
      <c r="M272">
        <f t="shared" si="4"/>
        <v>0</v>
      </c>
    </row>
    <row r="273" spans="1:13" x14ac:dyDescent="0.45">
      <c r="A273" s="1">
        <v>272</v>
      </c>
      <c r="B273" s="1" t="s">
        <v>273</v>
      </c>
      <c r="C273" s="14"/>
      <c r="D273" s="14">
        <v>272</v>
      </c>
      <c r="E273" s="29">
        <v>0</v>
      </c>
      <c r="F273" s="14">
        <f>IF(E273&gt;Params!$B$1,1,0)</f>
        <v>0</v>
      </c>
      <c r="I273" s="14">
        <v>272</v>
      </c>
      <c r="J273" s="29">
        <v>0</v>
      </c>
      <c r="K273" s="14">
        <f>IF(J273&gt;Params!$B$1,1,0)</f>
        <v>0</v>
      </c>
      <c r="M273">
        <f t="shared" si="4"/>
        <v>0</v>
      </c>
    </row>
    <row r="274" spans="1:13" x14ac:dyDescent="0.45">
      <c r="A274" s="1">
        <v>273</v>
      </c>
      <c r="B274" s="1" t="s">
        <v>274</v>
      </c>
      <c r="C274" s="14"/>
      <c r="D274" s="14">
        <v>273</v>
      </c>
      <c r="E274" s="29">
        <v>0</v>
      </c>
      <c r="F274" s="14">
        <f>IF(E274&gt;Params!$B$1,1,0)</f>
        <v>0</v>
      </c>
      <c r="I274" s="14">
        <v>273</v>
      </c>
      <c r="J274" s="29">
        <v>0</v>
      </c>
      <c r="K274" s="14">
        <f>IF(J274&gt;Params!$B$1,1,0)</f>
        <v>0</v>
      </c>
      <c r="M274">
        <f t="shared" si="4"/>
        <v>0</v>
      </c>
    </row>
    <row r="275" spans="1:13" x14ac:dyDescent="0.45">
      <c r="A275" s="1">
        <v>274</v>
      </c>
      <c r="B275" s="1" t="s">
        <v>275</v>
      </c>
      <c r="C275" s="14"/>
      <c r="D275" s="14">
        <v>274</v>
      </c>
      <c r="E275" s="29">
        <v>0</v>
      </c>
      <c r="F275" s="14">
        <f>IF(E275&gt;Params!$B$1,1,0)</f>
        <v>0</v>
      </c>
      <c r="I275" s="14">
        <v>274</v>
      </c>
      <c r="J275" s="29">
        <v>0</v>
      </c>
      <c r="K275" s="14">
        <f>IF(J275&gt;Params!$B$1,1,0)</f>
        <v>0</v>
      </c>
      <c r="M275">
        <f t="shared" si="4"/>
        <v>0</v>
      </c>
    </row>
    <row r="276" spans="1:13" x14ac:dyDescent="0.45">
      <c r="A276" s="1">
        <v>275</v>
      </c>
      <c r="B276" s="1" t="s">
        <v>276</v>
      </c>
      <c r="C276" s="14"/>
      <c r="D276" s="14">
        <v>275</v>
      </c>
      <c r="E276" s="29">
        <v>0</v>
      </c>
      <c r="F276" s="14">
        <f>IF(E276&gt;Params!$B$1,1,0)</f>
        <v>0</v>
      </c>
      <c r="I276" s="14">
        <v>275</v>
      </c>
      <c r="J276" s="29">
        <v>0</v>
      </c>
      <c r="K276" s="14">
        <f>IF(J276&gt;Params!$B$1,1,0)</f>
        <v>0</v>
      </c>
      <c r="M276">
        <f t="shared" si="4"/>
        <v>0</v>
      </c>
    </row>
    <row r="277" spans="1:13" x14ac:dyDescent="0.45">
      <c r="A277" s="1">
        <v>276</v>
      </c>
      <c r="B277" s="1" t="s">
        <v>277</v>
      </c>
      <c r="C277" s="14"/>
      <c r="D277" s="14">
        <v>276</v>
      </c>
      <c r="E277" s="29">
        <v>0</v>
      </c>
      <c r="F277" s="14">
        <f>IF(E277&gt;Params!$B$1,1,0)</f>
        <v>0</v>
      </c>
      <c r="I277" s="14">
        <v>276</v>
      </c>
      <c r="J277" s="29">
        <v>0</v>
      </c>
      <c r="K277" s="14">
        <f>IF(J277&gt;Params!$B$1,1,0)</f>
        <v>0</v>
      </c>
      <c r="M277">
        <f t="shared" si="4"/>
        <v>0</v>
      </c>
    </row>
    <row r="278" spans="1:13" x14ac:dyDescent="0.45">
      <c r="A278" s="1">
        <v>277</v>
      </c>
      <c r="B278" s="1" t="s">
        <v>278</v>
      </c>
      <c r="C278" s="14"/>
      <c r="D278" s="14">
        <v>277</v>
      </c>
      <c r="E278" s="29">
        <v>0</v>
      </c>
      <c r="F278" s="14">
        <f>IF(E278&gt;Params!$B$1,1,0)</f>
        <v>0</v>
      </c>
      <c r="I278" s="14">
        <v>277</v>
      </c>
      <c r="J278" s="29">
        <v>0</v>
      </c>
      <c r="K278" s="14">
        <f>IF(J278&gt;Params!$B$1,1,0)</f>
        <v>0</v>
      </c>
      <c r="M278">
        <f t="shared" si="4"/>
        <v>0</v>
      </c>
    </row>
    <row r="279" spans="1:13" x14ac:dyDescent="0.45">
      <c r="A279" s="1">
        <v>278</v>
      </c>
      <c r="B279" s="1" t="s">
        <v>279</v>
      </c>
      <c r="C279" s="14"/>
      <c r="D279" s="14">
        <v>278</v>
      </c>
      <c r="E279" s="29">
        <v>0</v>
      </c>
      <c r="F279" s="14">
        <f>IF(E279&gt;Params!$B$1,1,0)</f>
        <v>0</v>
      </c>
      <c r="I279" s="14">
        <v>278</v>
      </c>
      <c r="J279" s="29">
        <v>0</v>
      </c>
      <c r="K279" s="14">
        <f>IF(J279&gt;Params!$B$1,1,0)</f>
        <v>0</v>
      </c>
      <c r="M279">
        <f t="shared" si="4"/>
        <v>0</v>
      </c>
    </row>
    <row r="280" spans="1:13" x14ac:dyDescent="0.45">
      <c r="A280" s="1">
        <v>279</v>
      </c>
      <c r="B280" s="1" t="s">
        <v>280</v>
      </c>
      <c r="C280" s="14"/>
      <c r="D280" s="14">
        <v>279</v>
      </c>
      <c r="E280" s="29">
        <v>0</v>
      </c>
      <c r="F280" s="14">
        <f>IF(E280&gt;Params!$B$1,1,0)</f>
        <v>0</v>
      </c>
      <c r="I280" s="14">
        <v>279</v>
      </c>
      <c r="J280" s="29">
        <v>0</v>
      </c>
      <c r="K280" s="14">
        <f>IF(J280&gt;Params!$B$1,1,0)</f>
        <v>0</v>
      </c>
      <c r="M280">
        <f t="shared" si="4"/>
        <v>0</v>
      </c>
    </row>
    <row r="281" spans="1:13" x14ac:dyDescent="0.45">
      <c r="A281" s="1">
        <v>280</v>
      </c>
      <c r="B281" s="1" t="s">
        <v>281</v>
      </c>
      <c r="C281" s="14"/>
      <c r="D281" s="14">
        <v>280</v>
      </c>
      <c r="E281" s="29">
        <v>0</v>
      </c>
      <c r="F281" s="14">
        <f>IF(E281&gt;Params!$B$1,1,0)</f>
        <v>0</v>
      </c>
      <c r="I281" s="14">
        <v>280</v>
      </c>
      <c r="J281" s="29">
        <v>0</v>
      </c>
      <c r="K281" s="14">
        <f>IF(J281&gt;Params!$B$1,1,0)</f>
        <v>0</v>
      </c>
      <c r="M281">
        <f t="shared" si="4"/>
        <v>0</v>
      </c>
    </row>
    <row r="282" spans="1:13" x14ac:dyDescent="0.45">
      <c r="A282" s="1">
        <v>281</v>
      </c>
      <c r="B282" s="1" t="s">
        <v>282</v>
      </c>
      <c r="C282" s="14"/>
      <c r="D282" s="14">
        <v>281</v>
      </c>
      <c r="E282" s="29">
        <v>0</v>
      </c>
      <c r="F282" s="14">
        <f>IF(E282&gt;Params!$B$1,1,0)</f>
        <v>0</v>
      </c>
      <c r="I282" s="14">
        <v>281</v>
      </c>
      <c r="J282" s="29">
        <v>0</v>
      </c>
      <c r="K282" s="14">
        <f>IF(J282&gt;Params!$B$1,1,0)</f>
        <v>0</v>
      </c>
      <c r="M282">
        <f t="shared" si="4"/>
        <v>0</v>
      </c>
    </row>
    <row r="283" spans="1:13" x14ac:dyDescent="0.45">
      <c r="A283" s="1">
        <v>282</v>
      </c>
      <c r="B283" s="1" t="s">
        <v>283</v>
      </c>
      <c r="C283" s="14"/>
      <c r="D283" s="14">
        <v>282</v>
      </c>
      <c r="E283" s="29">
        <v>0</v>
      </c>
      <c r="F283" s="14">
        <f>IF(E283&gt;Params!$B$1,1,0)</f>
        <v>0</v>
      </c>
      <c r="I283" s="14">
        <v>282</v>
      </c>
      <c r="J283" s="29">
        <v>0</v>
      </c>
      <c r="K283" s="14">
        <f>IF(J283&gt;Params!$B$1,1,0)</f>
        <v>0</v>
      </c>
      <c r="M283">
        <f t="shared" si="4"/>
        <v>0</v>
      </c>
    </row>
    <row r="284" spans="1:13" x14ac:dyDescent="0.45">
      <c r="A284" s="1">
        <v>283</v>
      </c>
      <c r="B284" s="1" t="s">
        <v>284</v>
      </c>
      <c r="C284" s="14"/>
      <c r="D284" s="14">
        <v>283</v>
      </c>
      <c r="E284" s="29">
        <v>0</v>
      </c>
      <c r="F284" s="14">
        <f>IF(E284&gt;Params!$B$1,1,0)</f>
        <v>0</v>
      </c>
      <c r="I284" s="14">
        <v>283</v>
      </c>
      <c r="J284" s="29">
        <v>0</v>
      </c>
      <c r="K284" s="14">
        <f>IF(J284&gt;Params!$B$1,1,0)</f>
        <v>0</v>
      </c>
      <c r="M284">
        <f t="shared" si="4"/>
        <v>0</v>
      </c>
    </row>
    <row r="285" spans="1:13" x14ac:dyDescent="0.45">
      <c r="A285" s="1">
        <v>284</v>
      </c>
      <c r="B285" s="1" t="s">
        <v>285</v>
      </c>
      <c r="C285" s="14"/>
      <c r="D285" s="14">
        <v>284</v>
      </c>
      <c r="E285" s="29">
        <v>0</v>
      </c>
      <c r="F285" s="14">
        <f>IF(E285&gt;Params!$B$1,1,0)</f>
        <v>0</v>
      </c>
      <c r="I285" s="14">
        <v>284</v>
      </c>
      <c r="J285" s="29">
        <v>0</v>
      </c>
      <c r="K285" s="14">
        <f>IF(J285&gt;Params!$B$1,1,0)</f>
        <v>0</v>
      </c>
      <c r="M285">
        <f t="shared" si="4"/>
        <v>0</v>
      </c>
    </row>
    <row r="286" spans="1:13" x14ac:dyDescent="0.45">
      <c r="A286" s="1">
        <v>285</v>
      </c>
      <c r="B286" s="1" t="s">
        <v>286</v>
      </c>
      <c r="C286" s="14"/>
      <c r="D286" s="14">
        <v>285</v>
      </c>
      <c r="E286" s="29">
        <v>0</v>
      </c>
      <c r="F286" s="14">
        <f>IF(E286&gt;Params!$B$1,1,0)</f>
        <v>0</v>
      </c>
      <c r="I286" s="14">
        <v>285</v>
      </c>
      <c r="J286" s="29">
        <v>0</v>
      </c>
      <c r="K286" s="14">
        <f>IF(J286&gt;Params!$B$1,1,0)</f>
        <v>0</v>
      </c>
      <c r="M286">
        <f t="shared" si="4"/>
        <v>0</v>
      </c>
    </row>
    <row r="287" spans="1:13" x14ac:dyDescent="0.45">
      <c r="A287" s="1">
        <v>286</v>
      </c>
      <c r="B287" s="1" t="s">
        <v>287</v>
      </c>
      <c r="C287" s="14"/>
      <c r="D287" s="14">
        <v>286</v>
      </c>
      <c r="E287" s="29">
        <v>0</v>
      </c>
      <c r="F287" s="14">
        <f>IF(E287&gt;Params!$B$1,1,0)</f>
        <v>0</v>
      </c>
      <c r="I287" s="14">
        <v>286</v>
      </c>
      <c r="J287" s="29">
        <v>0</v>
      </c>
      <c r="K287" s="14">
        <f>IF(J287&gt;Params!$B$1,1,0)</f>
        <v>0</v>
      </c>
      <c r="M287">
        <f t="shared" si="4"/>
        <v>0</v>
      </c>
    </row>
    <row r="288" spans="1:13" x14ac:dyDescent="0.45">
      <c r="A288" s="1">
        <v>287</v>
      </c>
      <c r="B288" s="1" t="s">
        <v>288</v>
      </c>
      <c r="C288" s="14"/>
      <c r="D288" s="14">
        <v>287</v>
      </c>
      <c r="E288" s="29">
        <v>0</v>
      </c>
      <c r="F288" s="14">
        <f>IF(E288&gt;Params!$B$1,1,0)</f>
        <v>0</v>
      </c>
      <c r="I288" s="14">
        <v>287</v>
      </c>
      <c r="J288" s="29">
        <v>0</v>
      </c>
      <c r="K288" s="14">
        <f>IF(J288&gt;Params!$B$1,1,0)</f>
        <v>0</v>
      </c>
      <c r="M288">
        <f t="shared" si="4"/>
        <v>0</v>
      </c>
    </row>
    <row r="289" spans="1:13" x14ac:dyDescent="0.45">
      <c r="A289" s="1">
        <v>288</v>
      </c>
      <c r="B289" s="1" t="s">
        <v>289</v>
      </c>
      <c r="C289" s="14"/>
      <c r="D289" s="14">
        <v>288</v>
      </c>
      <c r="E289" s="29">
        <v>0</v>
      </c>
      <c r="F289" s="14">
        <f>IF(E289&gt;Params!$B$1,1,0)</f>
        <v>0</v>
      </c>
      <c r="I289" s="14">
        <v>288</v>
      </c>
      <c r="J289" s="29">
        <v>0</v>
      </c>
      <c r="K289" s="14">
        <f>IF(J289&gt;Params!$B$1,1,0)</f>
        <v>0</v>
      </c>
      <c r="M289">
        <f t="shared" si="4"/>
        <v>0</v>
      </c>
    </row>
    <row r="290" spans="1:13" x14ac:dyDescent="0.45">
      <c r="A290" s="1">
        <v>289</v>
      </c>
      <c r="B290" s="1" t="s">
        <v>290</v>
      </c>
      <c r="C290" s="14"/>
      <c r="D290" s="14">
        <v>289</v>
      </c>
      <c r="E290" s="29">
        <v>0</v>
      </c>
      <c r="F290" s="14">
        <f>IF(E290&gt;Params!$B$1,1,0)</f>
        <v>0</v>
      </c>
      <c r="I290" s="14">
        <v>289</v>
      </c>
      <c r="J290" s="29">
        <v>0</v>
      </c>
      <c r="K290" s="14">
        <f>IF(J290&gt;Params!$B$1,1,0)</f>
        <v>0</v>
      </c>
      <c r="M290">
        <f t="shared" si="4"/>
        <v>0</v>
      </c>
    </row>
    <row r="291" spans="1:13" x14ac:dyDescent="0.45">
      <c r="A291" s="1">
        <v>290</v>
      </c>
      <c r="B291" s="1" t="s">
        <v>291</v>
      </c>
      <c r="C291" s="14"/>
      <c r="D291" s="14">
        <v>290</v>
      </c>
      <c r="E291" s="29">
        <v>0</v>
      </c>
      <c r="F291" s="14">
        <f>IF(E291&gt;Params!$B$1,1,0)</f>
        <v>0</v>
      </c>
      <c r="I291" s="14">
        <v>290</v>
      </c>
      <c r="J291" s="29">
        <v>0</v>
      </c>
      <c r="K291" s="14">
        <f>IF(J291&gt;Params!$B$1,1,0)</f>
        <v>0</v>
      </c>
      <c r="M291">
        <f t="shared" si="4"/>
        <v>0</v>
      </c>
    </row>
    <row r="292" spans="1:13" x14ac:dyDescent="0.45">
      <c r="A292" s="1">
        <v>291</v>
      </c>
      <c r="B292" s="1" t="s">
        <v>292</v>
      </c>
      <c r="C292" s="14"/>
      <c r="D292" s="14">
        <v>291</v>
      </c>
      <c r="E292" s="29">
        <v>0</v>
      </c>
      <c r="F292" s="14">
        <f>IF(E292&gt;Params!$B$1,1,0)</f>
        <v>0</v>
      </c>
      <c r="I292" s="14">
        <v>291</v>
      </c>
      <c r="J292" s="29">
        <v>0</v>
      </c>
      <c r="K292" s="14">
        <f>IF(J292&gt;Params!$B$1,1,0)</f>
        <v>0</v>
      </c>
      <c r="M292">
        <f t="shared" si="4"/>
        <v>0</v>
      </c>
    </row>
    <row r="293" spans="1:13" x14ac:dyDescent="0.45">
      <c r="A293" s="1">
        <v>292</v>
      </c>
      <c r="B293" s="1" t="s">
        <v>293</v>
      </c>
      <c r="C293" s="14"/>
      <c r="D293" s="14">
        <v>292</v>
      </c>
      <c r="E293" s="29">
        <v>0</v>
      </c>
      <c r="F293" s="14">
        <f>IF(E293&gt;Params!$B$1,1,0)</f>
        <v>0</v>
      </c>
      <c r="I293" s="14">
        <v>292</v>
      </c>
      <c r="J293" s="29">
        <v>0</v>
      </c>
      <c r="K293" s="14">
        <f>IF(J293&gt;Params!$B$1,1,0)</f>
        <v>0</v>
      </c>
      <c r="M293">
        <f t="shared" si="4"/>
        <v>0</v>
      </c>
    </row>
    <row r="294" spans="1:13" x14ac:dyDescent="0.45">
      <c r="A294" s="1">
        <v>293</v>
      </c>
      <c r="B294" s="1" t="s">
        <v>294</v>
      </c>
      <c r="C294" s="14"/>
      <c r="D294" s="14">
        <v>293</v>
      </c>
      <c r="E294" s="29">
        <v>0</v>
      </c>
      <c r="F294" s="14">
        <f>IF(E294&gt;Params!$B$1,1,0)</f>
        <v>0</v>
      </c>
      <c r="I294" s="14">
        <v>293</v>
      </c>
      <c r="J294" s="29">
        <v>0</v>
      </c>
      <c r="K294" s="14">
        <f>IF(J294&gt;Params!$B$1,1,0)</f>
        <v>0</v>
      </c>
      <c r="M294">
        <f t="shared" si="4"/>
        <v>0</v>
      </c>
    </row>
    <row r="295" spans="1:13" x14ac:dyDescent="0.45">
      <c r="A295" s="1">
        <v>294</v>
      </c>
      <c r="B295" s="1" t="s">
        <v>295</v>
      </c>
      <c r="C295" s="14"/>
      <c r="D295" s="14">
        <v>294</v>
      </c>
      <c r="E295" s="29">
        <v>0</v>
      </c>
      <c r="F295" s="14">
        <f>IF(E295&gt;Params!$B$1,1,0)</f>
        <v>0</v>
      </c>
      <c r="I295" s="14">
        <v>294</v>
      </c>
      <c r="J295" s="29">
        <v>0</v>
      </c>
      <c r="K295" s="14">
        <f>IF(J295&gt;Params!$B$1,1,0)</f>
        <v>0</v>
      </c>
      <c r="M295">
        <f t="shared" si="4"/>
        <v>0</v>
      </c>
    </row>
    <row r="296" spans="1:13" x14ac:dyDescent="0.45">
      <c r="A296" s="1">
        <v>295</v>
      </c>
      <c r="B296" s="1" t="s">
        <v>296</v>
      </c>
      <c r="C296" s="14"/>
      <c r="D296" s="14">
        <v>295</v>
      </c>
      <c r="E296" s="29">
        <v>0</v>
      </c>
      <c r="F296" s="14">
        <f>IF(E296&gt;Params!$B$1,1,0)</f>
        <v>0</v>
      </c>
      <c r="I296" s="14">
        <v>295</v>
      </c>
      <c r="J296" s="29">
        <v>0</v>
      </c>
      <c r="K296" s="14">
        <f>IF(J296&gt;Params!$B$1,1,0)</f>
        <v>0</v>
      </c>
      <c r="M296">
        <f t="shared" si="4"/>
        <v>0</v>
      </c>
    </row>
    <row r="297" spans="1:13" x14ac:dyDescent="0.45">
      <c r="A297" s="1">
        <v>296</v>
      </c>
      <c r="B297" s="1" t="s">
        <v>297</v>
      </c>
      <c r="C297" s="14"/>
      <c r="D297" s="14">
        <v>296</v>
      </c>
      <c r="E297" s="29">
        <v>0</v>
      </c>
      <c r="F297" s="14">
        <f>IF(E297&gt;Params!$B$1,1,0)</f>
        <v>0</v>
      </c>
      <c r="I297" s="14">
        <v>296</v>
      </c>
      <c r="J297" s="29">
        <v>0</v>
      </c>
      <c r="K297" s="14">
        <f>IF(J297&gt;Params!$B$1,1,0)</f>
        <v>0</v>
      </c>
      <c r="M297">
        <f t="shared" si="4"/>
        <v>0</v>
      </c>
    </row>
    <row r="298" spans="1:13" x14ac:dyDescent="0.45">
      <c r="A298" s="1">
        <v>297</v>
      </c>
      <c r="B298" s="1" t="s">
        <v>298</v>
      </c>
      <c r="C298" s="14"/>
      <c r="D298" s="14">
        <v>297</v>
      </c>
      <c r="E298" s="29">
        <v>0</v>
      </c>
      <c r="F298" s="14">
        <f>IF(E298&gt;Params!$B$1,1,0)</f>
        <v>0</v>
      </c>
      <c r="I298" s="14">
        <v>297</v>
      </c>
      <c r="J298" s="29">
        <v>0</v>
      </c>
      <c r="K298" s="14">
        <f>IF(J298&gt;Params!$B$1,1,0)</f>
        <v>0</v>
      </c>
      <c r="M298">
        <f t="shared" si="4"/>
        <v>0</v>
      </c>
    </row>
    <row r="299" spans="1:13" x14ac:dyDescent="0.45">
      <c r="A299" s="1">
        <v>298</v>
      </c>
      <c r="B299" s="1" t="s">
        <v>299</v>
      </c>
      <c r="C299" s="14"/>
      <c r="D299" s="14">
        <v>298</v>
      </c>
      <c r="E299" s="29">
        <v>0</v>
      </c>
      <c r="F299" s="14">
        <f>IF(E299&gt;Params!$B$1,1,0)</f>
        <v>0</v>
      </c>
      <c r="I299" s="14">
        <v>298</v>
      </c>
      <c r="J299" s="29">
        <v>0</v>
      </c>
      <c r="K299" s="14">
        <f>IF(J299&gt;Params!$B$1,1,0)</f>
        <v>0</v>
      </c>
      <c r="M299">
        <f t="shared" si="4"/>
        <v>0</v>
      </c>
    </row>
    <row r="300" spans="1:13" x14ac:dyDescent="0.45">
      <c r="A300" s="1">
        <v>299</v>
      </c>
      <c r="B300" s="1" t="s">
        <v>300</v>
      </c>
      <c r="C300" s="14"/>
      <c r="D300" s="14">
        <v>299</v>
      </c>
      <c r="E300" s="29">
        <v>0</v>
      </c>
      <c r="F300" s="14">
        <f>IF(E300&gt;Params!$B$1,1,0)</f>
        <v>0</v>
      </c>
      <c r="I300" s="14">
        <v>299</v>
      </c>
      <c r="J300" s="29">
        <v>0</v>
      </c>
      <c r="K300" s="14">
        <f>IF(J300&gt;Params!$B$1,1,0)</f>
        <v>0</v>
      </c>
      <c r="M300">
        <f t="shared" si="4"/>
        <v>0</v>
      </c>
    </row>
    <row r="301" spans="1:13" x14ac:dyDescent="0.45">
      <c r="A301" s="1">
        <v>300</v>
      </c>
      <c r="B301" s="1" t="s">
        <v>301</v>
      </c>
      <c r="C301" s="14"/>
      <c r="D301" s="14">
        <v>300</v>
      </c>
      <c r="E301" s="29">
        <v>0</v>
      </c>
      <c r="F301" s="14">
        <f>IF(E301&gt;Params!$B$1,1,0)</f>
        <v>0</v>
      </c>
      <c r="I301" s="14">
        <v>300</v>
      </c>
      <c r="J301" s="29">
        <v>0</v>
      </c>
      <c r="K301" s="14">
        <f>IF(J301&gt;Params!$B$1,1,0)</f>
        <v>0</v>
      </c>
      <c r="M301">
        <f t="shared" si="4"/>
        <v>0</v>
      </c>
    </row>
    <row r="302" spans="1:13" x14ac:dyDescent="0.45">
      <c r="A302" s="1">
        <v>301</v>
      </c>
      <c r="B302" s="1" t="s">
        <v>302</v>
      </c>
      <c r="C302" s="14"/>
      <c r="D302" s="14">
        <v>301</v>
      </c>
      <c r="E302" s="29">
        <v>0</v>
      </c>
      <c r="F302" s="14">
        <f>IF(E302&gt;Params!$B$1,1,0)</f>
        <v>0</v>
      </c>
      <c r="I302" s="14">
        <v>301</v>
      </c>
      <c r="J302" s="29">
        <v>0</v>
      </c>
      <c r="K302" s="14">
        <f>IF(J302&gt;Params!$B$1,1,0)</f>
        <v>0</v>
      </c>
      <c r="M302">
        <f t="shared" si="4"/>
        <v>0</v>
      </c>
    </row>
    <row r="303" spans="1:13" x14ac:dyDescent="0.45">
      <c r="A303" s="1">
        <v>302</v>
      </c>
      <c r="B303" s="1" t="s">
        <v>303</v>
      </c>
      <c r="C303" s="14"/>
      <c r="D303" s="14">
        <v>302</v>
      </c>
      <c r="E303" s="29">
        <v>0</v>
      </c>
      <c r="F303" s="14">
        <f>IF(E303&gt;Params!$B$1,1,0)</f>
        <v>0</v>
      </c>
      <c r="I303" s="14">
        <v>302</v>
      </c>
      <c r="J303" s="29">
        <v>0</v>
      </c>
      <c r="K303" s="14">
        <f>IF(J303&gt;Params!$B$1,1,0)</f>
        <v>0</v>
      </c>
      <c r="M303">
        <f t="shared" si="4"/>
        <v>0</v>
      </c>
    </row>
    <row r="304" spans="1:13" x14ac:dyDescent="0.45">
      <c r="A304" s="1">
        <v>303</v>
      </c>
      <c r="B304" s="1" t="s">
        <v>304</v>
      </c>
      <c r="C304" s="14"/>
      <c r="D304" s="14">
        <v>303</v>
      </c>
      <c r="E304" s="29">
        <v>0</v>
      </c>
      <c r="F304" s="14">
        <f>IF(E304&gt;Params!$B$1,1,0)</f>
        <v>0</v>
      </c>
      <c r="I304" s="14">
        <v>303</v>
      </c>
      <c r="J304" s="29">
        <v>0</v>
      </c>
      <c r="K304" s="14">
        <f>IF(J304&gt;Params!$B$1,1,0)</f>
        <v>0</v>
      </c>
      <c r="M304">
        <f t="shared" si="4"/>
        <v>0</v>
      </c>
    </row>
    <row r="305" spans="1:13" x14ac:dyDescent="0.45">
      <c r="A305" s="1">
        <v>304</v>
      </c>
      <c r="B305" s="1" t="s">
        <v>305</v>
      </c>
      <c r="C305" s="14"/>
      <c r="D305" s="14">
        <v>304</v>
      </c>
      <c r="E305" s="29">
        <v>0</v>
      </c>
      <c r="F305" s="14">
        <f>IF(E305&gt;Params!$B$1,1,0)</f>
        <v>0</v>
      </c>
      <c r="I305" s="14">
        <v>304</v>
      </c>
      <c r="J305" s="29">
        <v>0</v>
      </c>
      <c r="K305" s="14">
        <f>IF(J305&gt;Params!$B$1,1,0)</f>
        <v>0</v>
      </c>
      <c r="M305">
        <f t="shared" si="4"/>
        <v>0</v>
      </c>
    </row>
    <row r="306" spans="1:13" x14ac:dyDescent="0.45">
      <c r="A306" s="1">
        <v>305</v>
      </c>
      <c r="B306" s="1" t="s">
        <v>306</v>
      </c>
      <c r="C306" s="14"/>
      <c r="D306" s="14">
        <v>305</v>
      </c>
      <c r="E306" s="29">
        <v>0</v>
      </c>
      <c r="F306" s="14">
        <f>IF(E306&gt;Params!$B$1,1,0)</f>
        <v>0</v>
      </c>
      <c r="I306" s="14">
        <v>305</v>
      </c>
      <c r="J306" s="29">
        <v>0</v>
      </c>
      <c r="K306" s="14">
        <f>IF(J306&gt;Params!$B$1,1,0)</f>
        <v>0</v>
      </c>
      <c r="M306">
        <f t="shared" si="4"/>
        <v>0</v>
      </c>
    </row>
    <row r="307" spans="1:13" x14ac:dyDescent="0.45">
      <c r="A307" s="1">
        <v>306</v>
      </c>
      <c r="B307" s="1" t="s">
        <v>307</v>
      </c>
      <c r="C307" s="14"/>
      <c r="D307" s="14">
        <v>306</v>
      </c>
      <c r="E307" s="29">
        <v>0</v>
      </c>
      <c r="F307" s="14">
        <f>IF(E307&gt;Params!$B$1,1,0)</f>
        <v>0</v>
      </c>
      <c r="I307" s="14">
        <v>306</v>
      </c>
      <c r="J307" s="29">
        <v>0</v>
      </c>
      <c r="K307" s="14">
        <f>IF(J307&gt;Params!$B$1,1,0)</f>
        <v>0</v>
      </c>
      <c r="M307">
        <f t="shared" si="4"/>
        <v>0</v>
      </c>
    </row>
    <row r="308" spans="1:13" x14ac:dyDescent="0.45">
      <c r="A308" s="1">
        <v>307</v>
      </c>
      <c r="B308" s="1" t="s">
        <v>308</v>
      </c>
      <c r="C308" s="14"/>
      <c r="D308" s="14">
        <v>307</v>
      </c>
      <c r="E308" s="29">
        <v>0</v>
      </c>
      <c r="F308" s="14">
        <f>IF(E308&gt;Params!$B$1,1,0)</f>
        <v>0</v>
      </c>
      <c r="I308" s="14">
        <v>307</v>
      </c>
      <c r="J308" s="29">
        <v>0</v>
      </c>
      <c r="K308" s="14">
        <f>IF(J308&gt;Params!$B$1,1,0)</f>
        <v>0</v>
      </c>
      <c r="M308">
        <f t="shared" si="4"/>
        <v>0</v>
      </c>
    </row>
    <row r="309" spans="1:13" x14ac:dyDescent="0.45">
      <c r="A309" s="1">
        <v>308</v>
      </c>
      <c r="B309" s="1" t="s">
        <v>309</v>
      </c>
      <c r="C309" s="14"/>
      <c r="D309" s="14">
        <v>308</v>
      </c>
      <c r="E309" s="29">
        <v>0</v>
      </c>
      <c r="F309" s="14">
        <f>IF(E309&gt;Params!$B$1,1,0)</f>
        <v>0</v>
      </c>
      <c r="I309" s="14">
        <v>308</v>
      </c>
      <c r="J309" s="29">
        <v>0</v>
      </c>
      <c r="K309" s="14">
        <f>IF(J309&gt;Params!$B$1,1,0)</f>
        <v>0</v>
      </c>
      <c r="M309">
        <f t="shared" si="4"/>
        <v>0</v>
      </c>
    </row>
    <row r="310" spans="1:13" x14ac:dyDescent="0.45">
      <c r="A310" s="1">
        <v>309</v>
      </c>
      <c r="B310" s="1" t="s">
        <v>310</v>
      </c>
      <c r="C310" s="14"/>
      <c r="D310" s="14">
        <v>309</v>
      </c>
      <c r="E310" s="29">
        <v>0</v>
      </c>
      <c r="F310" s="14">
        <f>IF(E310&gt;Params!$B$1,1,0)</f>
        <v>0</v>
      </c>
      <c r="I310" s="14">
        <v>309</v>
      </c>
      <c r="J310" s="29">
        <v>0</v>
      </c>
      <c r="K310" s="14">
        <f>IF(J310&gt;Params!$B$1,1,0)</f>
        <v>0</v>
      </c>
      <c r="M310">
        <f t="shared" si="4"/>
        <v>0</v>
      </c>
    </row>
    <row r="311" spans="1:13" x14ac:dyDescent="0.45">
      <c r="A311" s="1">
        <v>310</v>
      </c>
      <c r="B311" s="1" t="s">
        <v>311</v>
      </c>
      <c r="C311" s="14"/>
      <c r="D311" s="14">
        <v>310</v>
      </c>
      <c r="E311" s="29">
        <v>0</v>
      </c>
      <c r="F311" s="14">
        <f>IF(E311&gt;Params!$B$1,1,0)</f>
        <v>0</v>
      </c>
      <c r="I311" s="14">
        <v>310</v>
      </c>
      <c r="J311" s="29">
        <v>0</v>
      </c>
      <c r="K311" s="14">
        <f>IF(J311&gt;Params!$B$1,1,0)</f>
        <v>0</v>
      </c>
      <c r="M311">
        <f t="shared" si="4"/>
        <v>0</v>
      </c>
    </row>
    <row r="312" spans="1:13" x14ac:dyDescent="0.45">
      <c r="A312" s="1">
        <v>311</v>
      </c>
      <c r="B312" s="1" t="s">
        <v>312</v>
      </c>
      <c r="C312" s="14"/>
      <c r="D312" s="14">
        <v>311</v>
      </c>
      <c r="E312" s="29">
        <v>0</v>
      </c>
      <c r="F312" s="14">
        <f>IF(E312&gt;Params!$B$1,1,0)</f>
        <v>0</v>
      </c>
      <c r="I312" s="14">
        <v>311</v>
      </c>
      <c r="J312" s="29">
        <v>0</v>
      </c>
      <c r="K312" s="14">
        <f>IF(J312&gt;Params!$B$1,1,0)</f>
        <v>0</v>
      </c>
      <c r="M312">
        <f t="shared" si="4"/>
        <v>0</v>
      </c>
    </row>
    <row r="313" spans="1:13" x14ac:dyDescent="0.45">
      <c r="A313" s="1">
        <v>312</v>
      </c>
      <c r="B313" s="1" t="s">
        <v>313</v>
      </c>
      <c r="C313" s="14"/>
      <c r="D313" s="14">
        <v>312</v>
      </c>
      <c r="E313" s="29">
        <v>0</v>
      </c>
      <c r="F313" s="14">
        <f>IF(E313&gt;Params!$B$1,1,0)</f>
        <v>0</v>
      </c>
      <c r="I313" s="14">
        <v>312</v>
      </c>
      <c r="J313" s="29">
        <v>0</v>
      </c>
      <c r="K313" s="14">
        <f>IF(J313&gt;Params!$B$1,1,0)</f>
        <v>0</v>
      </c>
      <c r="M313">
        <f t="shared" si="4"/>
        <v>0</v>
      </c>
    </row>
    <row r="314" spans="1:13" x14ac:dyDescent="0.45">
      <c r="A314" s="1">
        <v>313</v>
      </c>
      <c r="B314" s="1" t="s">
        <v>314</v>
      </c>
      <c r="C314" s="14"/>
      <c r="D314" s="14">
        <v>313</v>
      </c>
      <c r="E314" s="29">
        <v>0</v>
      </c>
      <c r="F314" s="14">
        <f>IF(E314&gt;Params!$B$1,1,0)</f>
        <v>0</v>
      </c>
      <c r="I314" s="14">
        <v>313</v>
      </c>
      <c r="J314" s="29">
        <v>0</v>
      </c>
      <c r="K314" s="14">
        <f>IF(J314&gt;Params!$B$1,1,0)</f>
        <v>0</v>
      </c>
      <c r="M314">
        <f t="shared" si="4"/>
        <v>0</v>
      </c>
    </row>
    <row r="315" spans="1:13" x14ac:dyDescent="0.45">
      <c r="A315" s="1">
        <v>314</v>
      </c>
      <c r="B315" s="1" t="s">
        <v>315</v>
      </c>
      <c r="C315" s="14"/>
      <c r="D315" s="14">
        <v>314</v>
      </c>
      <c r="E315" s="29">
        <v>0</v>
      </c>
      <c r="F315" s="14">
        <f>IF(E315&gt;Params!$B$1,1,0)</f>
        <v>0</v>
      </c>
      <c r="I315" s="14">
        <v>314</v>
      </c>
      <c r="J315" s="29">
        <v>0</v>
      </c>
      <c r="K315" s="14">
        <f>IF(J315&gt;Params!$B$1,1,0)</f>
        <v>0</v>
      </c>
      <c r="M315">
        <f t="shared" si="4"/>
        <v>0</v>
      </c>
    </row>
    <row r="316" spans="1:13" x14ac:dyDescent="0.45">
      <c r="A316" s="1">
        <v>315</v>
      </c>
      <c r="B316" s="1" t="s">
        <v>316</v>
      </c>
      <c r="C316" s="14"/>
      <c r="D316" s="14">
        <v>315</v>
      </c>
      <c r="E316" s="29">
        <v>0</v>
      </c>
      <c r="F316" s="14">
        <f>IF(E316&gt;Params!$B$1,1,0)</f>
        <v>0</v>
      </c>
      <c r="I316" s="14">
        <v>315</v>
      </c>
      <c r="J316" s="29">
        <v>0</v>
      </c>
      <c r="K316" s="14">
        <f>IF(J316&gt;Params!$B$1,1,0)</f>
        <v>0</v>
      </c>
      <c r="M316">
        <f t="shared" si="4"/>
        <v>0</v>
      </c>
    </row>
    <row r="317" spans="1:13" x14ac:dyDescent="0.45">
      <c r="A317" s="1">
        <v>316</v>
      </c>
      <c r="B317" s="1" t="s">
        <v>317</v>
      </c>
      <c r="C317" s="14"/>
      <c r="D317" s="14">
        <v>316</v>
      </c>
      <c r="E317" s="29">
        <v>0</v>
      </c>
      <c r="F317" s="14">
        <f>IF(E317&gt;Params!$B$1,1,0)</f>
        <v>0</v>
      </c>
      <c r="I317" s="14">
        <v>316</v>
      </c>
      <c r="J317" s="29">
        <v>0</v>
      </c>
      <c r="K317" s="14">
        <f>IF(J317&gt;Params!$B$1,1,0)</f>
        <v>0</v>
      </c>
      <c r="M317">
        <f t="shared" si="4"/>
        <v>0</v>
      </c>
    </row>
    <row r="318" spans="1:13" x14ac:dyDescent="0.45">
      <c r="A318" s="1">
        <v>317</v>
      </c>
      <c r="B318" s="1" t="s">
        <v>318</v>
      </c>
      <c r="C318" s="14"/>
      <c r="D318" s="14">
        <v>317</v>
      </c>
      <c r="E318" s="29">
        <v>0</v>
      </c>
      <c r="F318" s="14">
        <f>IF(E318&gt;Params!$B$1,1,0)</f>
        <v>0</v>
      </c>
      <c r="I318" s="14">
        <v>317</v>
      </c>
      <c r="J318" s="29">
        <v>0</v>
      </c>
      <c r="K318" s="14">
        <f>IF(J318&gt;Params!$B$1,1,0)</f>
        <v>0</v>
      </c>
      <c r="M318">
        <f t="shared" si="4"/>
        <v>0</v>
      </c>
    </row>
    <row r="319" spans="1:13" x14ac:dyDescent="0.45">
      <c r="A319" s="1">
        <v>318</v>
      </c>
      <c r="B319" s="1" t="s">
        <v>319</v>
      </c>
      <c r="C319" s="14"/>
      <c r="D319" s="14">
        <v>318</v>
      </c>
      <c r="E319" s="29">
        <v>0</v>
      </c>
      <c r="F319" s="14">
        <f>IF(E319&gt;Params!$B$1,1,0)</f>
        <v>0</v>
      </c>
      <c r="I319" s="14">
        <v>318</v>
      </c>
      <c r="J319" s="29">
        <v>0</v>
      </c>
      <c r="K319" s="14">
        <f>IF(J319&gt;Params!$B$1,1,0)</f>
        <v>0</v>
      </c>
      <c r="M319">
        <f t="shared" si="4"/>
        <v>0</v>
      </c>
    </row>
    <row r="320" spans="1:13" x14ac:dyDescent="0.45">
      <c r="A320" s="1">
        <v>319</v>
      </c>
      <c r="B320" s="1" t="s">
        <v>320</v>
      </c>
      <c r="C320" s="14"/>
      <c r="D320" s="14">
        <v>319</v>
      </c>
      <c r="E320" s="29">
        <v>0</v>
      </c>
      <c r="F320" s="14">
        <f>IF(E320&gt;Params!$B$1,1,0)</f>
        <v>0</v>
      </c>
      <c r="I320" s="14">
        <v>319</v>
      </c>
      <c r="J320" s="29">
        <v>0</v>
      </c>
      <c r="K320" s="14">
        <f>IF(J320&gt;Params!$B$1,1,0)</f>
        <v>0</v>
      </c>
      <c r="M320">
        <f t="shared" si="4"/>
        <v>0</v>
      </c>
    </row>
    <row r="321" spans="1:13" x14ac:dyDescent="0.45">
      <c r="A321" s="1">
        <v>320</v>
      </c>
      <c r="B321" s="1" t="s">
        <v>321</v>
      </c>
      <c r="C321" s="14"/>
      <c r="D321" s="14">
        <v>320</v>
      </c>
      <c r="E321" s="29">
        <v>0</v>
      </c>
      <c r="F321" s="14">
        <f>IF(E321&gt;Params!$B$1,1,0)</f>
        <v>0</v>
      </c>
      <c r="I321" s="14">
        <v>320</v>
      </c>
      <c r="J321" s="29">
        <v>0</v>
      </c>
      <c r="K321" s="14">
        <f>IF(J321&gt;Params!$B$1,1,0)</f>
        <v>0</v>
      </c>
      <c r="M321">
        <f t="shared" si="4"/>
        <v>0</v>
      </c>
    </row>
    <row r="322" spans="1:13" x14ac:dyDescent="0.45">
      <c r="A322" s="1">
        <v>321</v>
      </c>
      <c r="B322" s="1" t="s">
        <v>322</v>
      </c>
      <c r="C322" s="14"/>
      <c r="D322" s="14">
        <v>321</v>
      </c>
      <c r="E322" s="29">
        <v>0</v>
      </c>
      <c r="F322" s="14">
        <f>IF(E322&gt;Params!$B$1,1,0)</f>
        <v>0</v>
      </c>
      <c r="I322" s="14">
        <v>321</v>
      </c>
      <c r="J322" s="29">
        <v>0</v>
      </c>
      <c r="K322" s="14">
        <f>IF(J322&gt;Params!$B$1,1,0)</f>
        <v>0</v>
      </c>
      <c r="M322">
        <f t="shared" si="4"/>
        <v>0</v>
      </c>
    </row>
    <row r="323" spans="1:13" x14ac:dyDescent="0.45">
      <c r="A323" s="1">
        <v>322</v>
      </c>
      <c r="B323" s="1" t="s">
        <v>323</v>
      </c>
      <c r="C323" s="14"/>
      <c r="D323" s="14">
        <v>322</v>
      </c>
      <c r="E323" s="29">
        <v>0</v>
      </c>
      <c r="F323" s="14">
        <f>IF(E323&gt;Params!$B$1,1,0)</f>
        <v>0</v>
      </c>
      <c r="I323" s="14">
        <v>322</v>
      </c>
      <c r="J323" s="29">
        <v>0</v>
      </c>
      <c r="K323" s="14">
        <f>IF(J323&gt;Params!$B$1,1,0)</f>
        <v>0</v>
      </c>
      <c r="M323">
        <f t="shared" ref="M323:M386" si="5">IF(E323+J323&gt;0,1,0)</f>
        <v>0</v>
      </c>
    </row>
    <row r="324" spans="1:13" x14ac:dyDescent="0.45">
      <c r="A324" s="1">
        <v>323</v>
      </c>
      <c r="B324" s="1" t="s">
        <v>324</v>
      </c>
      <c r="C324" s="14"/>
      <c r="D324" s="14">
        <v>323</v>
      </c>
      <c r="E324" s="29">
        <v>0</v>
      </c>
      <c r="F324" s="14">
        <f>IF(E324&gt;Params!$B$1,1,0)</f>
        <v>0</v>
      </c>
      <c r="I324" s="14">
        <v>323</v>
      </c>
      <c r="J324" s="29">
        <v>0</v>
      </c>
      <c r="K324" s="14">
        <f>IF(J324&gt;Params!$B$1,1,0)</f>
        <v>0</v>
      </c>
      <c r="M324">
        <f t="shared" si="5"/>
        <v>0</v>
      </c>
    </row>
    <row r="325" spans="1:13" x14ac:dyDescent="0.45">
      <c r="A325" s="1">
        <v>324</v>
      </c>
      <c r="B325" s="1" t="s">
        <v>325</v>
      </c>
      <c r="C325" s="14"/>
      <c r="D325" s="14">
        <v>324</v>
      </c>
      <c r="E325" s="29">
        <v>0</v>
      </c>
      <c r="F325" s="14">
        <f>IF(E325&gt;Params!$B$1,1,0)</f>
        <v>0</v>
      </c>
      <c r="I325" s="14">
        <v>324</v>
      </c>
      <c r="J325" s="29">
        <v>0</v>
      </c>
      <c r="K325" s="14">
        <f>IF(J325&gt;Params!$B$1,1,0)</f>
        <v>0</v>
      </c>
      <c r="M325">
        <f t="shared" si="5"/>
        <v>0</v>
      </c>
    </row>
    <row r="326" spans="1:13" x14ac:dyDescent="0.45">
      <c r="A326" s="1">
        <v>325</v>
      </c>
      <c r="B326" s="1" t="s">
        <v>326</v>
      </c>
      <c r="C326" s="14"/>
      <c r="D326" s="14">
        <v>325</v>
      </c>
      <c r="E326" s="29">
        <v>0</v>
      </c>
      <c r="F326" s="14">
        <f>IF(E326&gt;Params!$B$1,1,0)</f>
        <v>0</v>
      </c>
      <c r="I326" s="14">
        <v>325</v>
      </c>
      <c r="J326" s="29">
        <v>0</v>
      </c>
      <c r="K326" s="14">
        <f>IF(J326&gt;Params!$B$1,1,0)</f>
        <v>0</v>
      </c>
      <c r="M326">
        <f t="shared" si="5"/>
        <v>0</v>
      </c>
    </row>
    <row r="327" spans="1:13" x14ac:dyDescent="0.45">
      <c r="A327" s="1">
        <v>326</v>
      </c>
      <c r="B327" s="1" t="s">
        <v>327</v>
      </c>
      <c r="C327" s="14"/>
      <c r="D327" s="14">
        <v>326</v>
      </c>
      <c r="E327" s="29">
        <v>0</v>
      </c>
      <c r="F327" s="14">
        <f>IF(E327&gt;Params!$B$1,1,0)</f>
        <v>0</v>
      </c>
      <c r="I327" s="14">
        <v>326</v>
      </c>
      <c r="J327" s="29">
        <v>0</v>
      </c>
      <c r="K327" s="14">
        <f>IF(J327&gt;Params!$B$1,1,0)</f>
        <v>0</v>
      </c>
      <c r="M327">
        <f t="shared" si="5"/>
        <v>0</v>
      </c>
    </row>
    <row r="328" spans="1:13" x14ac:dyDescent="0.45">
      <c r="A328" s="1">
        <v>327</v>
      </c>
      <c r="B328" s="1" t="s">
        <v>328</v>
      </c>
      <c r="C328" s="14"/>
      <c r="D328" s="14">
        <v>327</v>
      </c>
      <c r="E328" s="29">
        <v>0</v>
      </c>
      <c r="F328" s="14">
        <f>IF(E328&gt;Params!$B$1,1,0)</f>
        <v>0</v>
      </c>
      <c r="I328" s="14">
        <v>327</v>
      </c>
      <c r="J328" s="29">
        <v>0</v>
      </c>
      <c r="K328" s="14">
        <f>IF(J328&gt;Params!$B$1,1,0)</f>
        <v>0</v>
      </c>
      <c r="M328">
        <f t="shared" si="5"/>
        <v>0</v>
      </c>
    </row>
    <row r="329" spans="1:13" x14ac:dyDescent="0.45">
      <c r="A329" s="1">
        <v>328</v>
      </c>
      <c r="B329" s="1" t="s">
        <v>329</v>
      </c>
      <c r="C329" s="14"/>
      <c r="D329" s="14">
        <v>328</v>
      </c>
      <c r="E329" s="29">
        <v>0</v>
      </c>
      <c r="F329" s="14">
        <f>IF(E329&gt;Params!$B$1,1,0)</f>
        <v>0</v>
      </c>
      <c r="I329" s="14">
        <v>328</v>
      </c>
      <c r="J329" s="29">
        <v>0</v>
      </c>
      <c r="K329" s="14">
        <f>IF(J329&gt;Params!$B$1,1,0)</f>
        <v>0</v>
      </c>
      <c r="M329">
        <f t="shared" si="5"/>
        <v>0</v>
      </c>
    </row>
    <row r="330" spans="1:13" x14ac:dyDescent="0.45">
      <c r="A330" s="1">
        <v>329</v>
      </c>
      <c r="B330" s="1" t="s">
        <v>330</v>
      </c>
      <c r="C330" s="14"/>
      <c r="D330" s="14">
        <v>329</v>
      </c>
      <c r="E330" s="29">
        <v>0</v>
      </c>
      <c r="F330" s="14">
        <f>IF(E330&gt;Params!$B$1,1,0)</f>
        <v>0</v>
      </c>
      <c r="I330" s="14">
        <v>329</v>
      </c>
      <c r="J330" s="29">
        <v>0</v>
      </c>
      <c r="K330" s="14">
        <f>IF(J330&gt;Params!$B$1,1,0)</f>
        <v>0</v>
      </c>
      <c r="M330">
        <f t="shared" si="5"/>
        <v>0</v>
      </c>
    </row>
    <row r="331" spans="1:13" x14ac:dyDescent="0.45">
      <c r="A331" s="1">
        <v>330</v>
      </c>
      <c r="B331" s="1" t="s">
        <v>331</v>
      </c>
      <c r="C331" s="14"/>
      <c r="D331" s="14">
        <v>330</v>
      </c>
      <c r="E331" s="29">
        <v>0</v>
      </c>
      <c r="F331" s="14">
        <f>IF(E331&gt;Params!$B$1,1,0)</f>
        <v>0</v>
      </c>
      <c r="I331" s="14">
        <v>330</v>
      </c>
      <c r="J331" s="29">
        <v>0</v>
      </c>
      <c r="K331" s="14">
        <f>IF(J331&gt;Params!$B$1,1,0)</f>
        <v>0</v>
      </c>
      <c r="M331">
        <f t="shared" si="5"/>
        <v>0</v>
      </c>
    </row>
    <row r="332" spans="1:13" x14ac:dyDescent="0.45">
      <c r="A332" s="1">
        <v>331</v>
      </c>
      <c r="B332" s="1" t="s">
        <v>332</v>
      </c>
      <c r="C332" s="14"/>
      <c r="D332" s="14">
        <v>331</v>
      </c>
      <c r="E332" s="29">
        <v>0</v>
      </c>
      <c r="F332" s="14">
        <f>IF(E332&gt;Params!$B$1,1,0)</f>
        <v>0</v>
      </c>
      <c r="I332" s="14">
        <v>331</v>
      </c>
      <c r="J332" s="29">
        <v>0</v>
      </c>
      <c r="K332" s="14">
        <f>IF(J332&gt;Params!$B$1,1,0)</f>
        <v>0</v>
      </c>
      <c r="M332">
        <f t="shared" si="5"/>
        <v>0</v>
      </c>
    </row>
    <row r="333" spans="1:13" x14ac:dyDescent="0.45">
      <c r="A333" s="1">
        <v>332</v>
      </c>
      <c r="B333" s="1" t="s">
        <v>333</v>
      </c>
      <c r="C333" s="14"/>
      <c r="D333" s="14">
        <v>332</v>
      </c>
      <c r="E333" s="29">
        <v>0</v>
      </c>
      <c r="F333" s="14">
        <f>IF(E333&gt;Params!$B$1,1,0)</f>
        <v>0</v>
      </c>
      <c r="I333" s="14">
        <v>332</v>
      </c>
      <c r="J333" s="29">
        <v>0</v>
      </c>
      <c r="K333" s="14">
        <f>IF(J333&gt;Params!$B$1,1,0)</f>
        <v>0</v>
      </c>
      <c r="M333">
        <f t="shared" si="5"/>
        <v>0</v>
      </c>
    </row>
    <row r="334" spans="1:13" x14ac:dyDescent="0.45">
      <c r="A334" s="1">
        <v>333</v>
      </c>
      <c r="B334" s="1" t="s">
        <v>334</v>
      </c>
      <c r="C334" s="14"/>
      <c r="D334" s="14">
        <v>333</v>
      </c>
      <c r="E334" s="29">
        <v>0</v>
      </c>
      <c r="F334" s="14">
        <f>IF(E334&gt;Params!$B$1,1,0)</f>
        <v>0</v>
      </c>
      <c r="I334" s="14">
        <v>333</v>
      </c>
      <c r="J334" s="29">
        <v>0</v>
      </c>
      <c r="K334" s="14">
        <f>IF(J334&gt;Params!$B$1,1,0)</f>
        <v>0</v>
      </c>
      <c r="M334">
        <f t="shared" si="5"/>
        <v>0</v>
      </c>
    </row>
    <row r="335" spans="1:13" x14ac:dyDescent="0.45">
      <c r="A335" s="1">
        <v>334</v>
      </c>
      <c r="B335" s="1" t="s">
        <v>335</v>
      </c>
      <c r="C335" s="14"/>
      <c r="D335" s="14">
        <v>334</v>
      </c>
      <c r="E335" s="29">
        <v>0</v>
      </c>
      <c r="F335" s="14">
        <f>IF(E335&gt;Params!$B$1,1,0)</f>
        <v>0</v>
      </c>
      <c r="I335" s="14">
        <v>334</v>
      </c>
      <c r="J335" s="29">
        <v>0</v>
      </c>
      <c r="K335" s="14">
        <f>IF(J335&gt;Params!$B$1,1,0)</f>
        <v>0</v>
      </c>
      <c r="M335">
        <f t="shared" si="5"/>
        <v>0</v>
      </c>
    </row>
    <row r="336" spans="1:13" x14ac:dyDescent="0.45">
      <c r="A336" s="1">
        <v>335</v>
      </c>
      <c r="B336" s="1" t="s">
        <v>336</v>
      </c>
      <c r="C336" s="14"/>
      <c r="D336" s="14">
        <v>335</v>
      </c>
      <c r="E336" s="29">
        <v>0</v>
      </c>
      <c r="F336" s="14">
        <f>IF(E336&gt;Params!$B$1,1,0)</f>
        <v>0</v>
      </c>
      <c r="I336" s="14">
        <v>335</v>
      </c>
      <c r="J336" s="29">
        <v>0</v>
      </c>
      <c r="K336" s="14">
        <f>IF(J336&gt;Params!$B$1,1,0)</f>
        <v>0</v>
      </c>
      <c r="M336">
        <f t="shared" si="5"/>
        <v>0</v>
      </c>
    </row>
    <row r="337" spans="1:13" x14ac:dyDescent="0.45">
      <c r="A337" s="1">
        <v>336</v>
      </c>
      <c r="B337" s="1" t="s">
        <v>337</v>
      </c>
      <c r="C337" s="14"/>
      <c r="D337" s="14">
        <v>336</v>
      </c>
      <c r="E337" s="29">
        <v>0</v>
      </c>
      <c r="F337" s="14">
        <f>IF(E337&gt;Params!$B$1,1,0)</f>
        <v>0</v>
      </c>
      <c r="I337" s="14">
        <v>336</v>
      </c>
      <c r="J337" s="29">
        <v>0</v>
      </c>
      <c r="K337" s="14">
        <f>IF(J337&gt;Params!$B$1,1,0)</f>
        <v>0</v>
      </c>
      <c r="M337">
        <f t="shared" si="5"/>
        <v>0</v>
      </c>
    </row>
    <row r="338" spans="1:13" x14ac:dyDescent="0.45">
      <c r="A338" s="1">
        <v>337</v>
      </c>
      <c r="B338" s="1" t="s">
        <v>338</v>
      </c>
      <c r="C338" s="14"/>
      <c r="D338" s="14">
        <v>337</v>
      </c>
      <c r="E338" s="29">
        <v>0</v>
      </c>
      <c r="F338" s="14">
        <f>IF(E338&gt;Params!$B$1,1,0)</f>
        <v>0</v>
      </c>
      <c r="I338" s="14">
        <v>337</v>
      </c>
      <c r="J338" s="29">
        <v>0</v>
      </c>
      <c r="K338" s="14">
        <f>IF(J338&gt;Params!$B$1,1,0)</f>
        <v>0</v>
      </c>
      <c r="M338">
        <f t="shared" si="5"/>
        <v>0</v>
      </c>
    </row>
    <row r="339" spans="1:13" x14ac:dyDescent="0.45">
      <c r="A339" s="1">
        <v>338</v>
      </c>
      <c r="B339" s="1" t="s">
        <v>339</v>
      </c>
      <c r="C339" s="14"/>
      <c r="D339" s="14">
        <v>338</v>
      </c>
      <c r="E339" s="29">
        <v>0</v>
      </c>
      <c r="F339" s="14">
        <f>IF(E339&gt;Params!$B$1,1,0)</f>
        <v>0</v>
      </c>
      <c r="I339" s="14">
        <v>338</v>
      </c>
      <c r="J339" s="29">
        <v>0</v>
      </c>
      <c r="K339" s="14">
        <f>IF(J339&gt;Params!$B$1,1,0)</f>
        <v>0</v>
      </c>
      <c r="M339">
        <f t="shared" si="5"/>
        <v>0</v>
      </c>
    </row>
    <row r="340" spans="1:13" x14ac:dyDescent="0.45">
      <c r="A340" s="1">
        <v>339</v>
      </c>
      <c r="B340" s="1" t="s">
        <v>340</v>
      </c>
      <c r="C340" s="14"/>
      <c r="D340" s="14">
        <v>339</v>
      </c>
      <c r="E340" s="29">
        <v>0</v>
      </c>
      <c r="F340" s="14">
        <f>IF(E340&gt;Params!$B$1,1,0)</f>
        <v>0</v>
      </c>
      <c r="I340" s="14">
        <v>339</v>
      </c>
      <c r="J340" s="29">
        <v>0</v>
      </c>
      <c r="K340" s="14">
        <f>IF(J340&gt;Params!$B$1,1,0)</f>
        <v>0</v>
      </c>
      <c r="M340">
        <f t="shared" si="5"/>
        <v>0</v>
      </c>
    </row>
    <row r="341" spans="1:13" x14ac:dyDescent="0.45">
      <c r="A341" s="1">
        <v>340</v>
      </c>
      <c r="B341" s="1" t="s">
        <v>341</v>
      </c>
      <c r="C341" s="14"/>
      <c r="D341" s="14">
        <v>340</v>
      </c>
      <c r="E341" s="29">
        <v>0</v>
      </c>
      <c r="F341" s="14">
        <f>IF(E341&gt;Params!$B$1,1,0)</f>
        <v>0</v>
      </c>
      <c r="I341" s="14">
        <v>340</v>
      </c>
      <c r="J341" s="29">
        <v>0</v>
      </c>
      <c r="K341" s="14">
        <f>IF(J341&gt;Params!$B$1,1,0)</f>
        <v>0</v>
      </c>
      <c r="M341">
        <f t="shared" si="5"/>
        <v>0</v>
      </c>
    </row>
    <row r="342" spans="1:13" x14ac:dyDescent="0.45">
      <c r="A342" s="1">
        <v>341</v>
      </c>
      <c r="B342" s="1" t="s">
        <v>342</v>
      </c>
      <c r="C342" s="14"/>
      <c r="D342" s="14">
        <v>341</v>
      </c>
      <c r="E342" s="29">
        <v>0</v>
      </c>
      <c r="F342" s="14">
        <f>IF(E342&gt;Params!$B$1,1,0)</f>
        <v>0</v>
      </c>
      <c r="I342" s="14">
        <v>341</v>
      </c>
      <c r="J342" s="29">
        <v>0</v>
      </c>
      <c r="K342" s="14">
        <f>IF(J342&gt;Params!$B$1,1,0)</f>
        <v>0</v>
      </c>
      <c r="M342">
        <f t="shared" si="5"/>
        <v>0</v>
      </c>
    </row>
    <row r="343" spans="1:13" x14ac:dyDescent="0.45">
      <c r="A343" s="1">
        <v>342</v>
      </c>
      <c r="B343" s="1" t="s">
        <v>343</v>
      </c>
      <c r="C343" s="14"/>
      <c r="D343" s="14">
        <v>342</v>
      </c>
      <c r="E343" s="29">
        <v>0</v>
      </c>
      <c r="F343" s="14">
        <f>IF(E343&gt;Params!$B$1,1,0)</f>
        <v>0</v>
      </c>
      <c r="I343" s="14">
        <v>342</v>
      </c>
      <c r="J343" s="29">
        <v>0</v>
      </c>
      <c r="K343" s="14">
        <f>IF(J343&gt;Params!$B$1,1,0)</f>
        <v>0</v>
      </c>
      <c r="M343">
        <f t="shared" si="5"/>
        <v>0</v>
      </c>
    </row>
    <row r="344" spans="1:13" x14ac:dyDescent="0.45">
      <c r="A344" s="1">
        <v>343</v>
      </c>
      <c r="B344" s="1" t="s">
        <v>344</v>
      </c>
      <c r="C344" s="14"/>
      <c r="D344" s="14">
        <v>343</v>
      </c>
      <c r="E344" s="29">
        <v>0</v>
      </c>
      <c r="F344" s="14">
        <f>IF(E344&gt;Params!$B$1,1,0)</f>
        <v>0</v>
      </c>
      <c r="I344" s="14">
        <v>343</v>
      </c>
      <c r="J344" s="29">
        <v>0</v>
      </c>
      <c r="K344" s="14">
        <f>IF(J344&gt;Params!$B$1,1,0)</f>
        <v>0</v>
      </c>
      <c r="M344">
        <f t="shared" si="5"/>
        <v>0</v>
      </c>
    </row>
    <row r="345" spans="1:13" x14ac:dyDescent="0.45">
      <c r="A345" s="1">
        <v>344</v>
      </c>
      <c r="B345" s="1" t="s">
        <v>345</v>
      </c>
      <c r="C345" s="14"/>
      <c r="D345" s="14">
        <v>344</v>
      </c>
      <c r="E345" s="29">
        <v>0</v>
      </c>
      <c r="F345" s="14">
        <f>IF(E345&gt;Params!$B$1,1,0)</f>
        <v>0</v>
      </c>
      <c r="I345" s="14">
        <v>344</v>
      </c>
      <c r="J345" s="29">
        <v>0</v>
      </c>
      <c r="K345" s="14">
        <f>IF(J345&gt;Params!$B$1,1,0)</f>
        <v>0</v>
      </c>
      <c r="M345">
        <f t="shared" si="5"/>
        <v>0</v>
      </c>
    </row>
    <row r="346" spans="1:13" x14ac:dyDescent="0.45">
      <c r="A346" s="1">
        <v>345</v>
      </c>
      <c r="B346" s="1" t="s">
        <v>346</v>
      </c>
      <c r="C346" s="14"/>
      <c r="D346" s="14">
        <v>345</v>
      </c>
      <c r="E346" s="29">
        <v>0</v>
      </c>
      <c r="F346" s="14">
        <f>IF(E346&gt;Params!$B$1,1,0)</f>
        <v>0</v>
      </c>
      <c r="I346" s="14">
        <v>345</v>
      </c>
      <c r="J346" s="29">
        <v>0</v>
      </c>
      <c r="K346" s="14">
        <f>IF(J346&gt;Params!$B$1,1,0)</f>
        <v>0</v>
      </c>
      <c r="M346">
        <f t="shared" si="5"/>
        <v>0</v>
      </c>
    </row>
    <row r="347" spans="1:13" x14ac:dyDescent="0.45">
      <c r="A347" s="1">
        <v>346</v>
      </c>
      <c r="B347" s="1" t="s">
        <v>347</v>
      </c>
      <c r="C347" s="14"/>
      <c r="D347" s="14">
        <v>346</v>
      </c>
      <c r="E347" s="29">
        <v>0</v>
      </c>
      <c r="F347" s="14">
        <f>IF(E347&gt;Params!$B$1,1,0)</f>
        <v>0</v>
      </c>
      <c r="I347" s="14">
        <v>346</v>
      </c>
      <c r="J347" s="29">
        <v>0</v>
      </c>
      <c r="K347" s="14">
        <f>IF(J347&gt;Params!$B$1,1,0)</f>
        <v>0</v>
      </c>
      <c r="M347">
        <f t="shared" si="5"/>
        <v>0</v>
      </c>
    </row>
    <row r="348" spans="1:13" x14ac:dyDescent="0.45">
      <c r="A348" s="1">
        <v>347</v>
      </c>
      <c r="B348" s="1" t="s">
        <v>348</v>
      </c>
      <c r="C348" s="14"/>
      <c r="D348" s="14">
        <v>347</v>
      </c>
      <c r="E348" s="29">
        <v>0</v>
      </c>
      <c r="F348" s="14">
        <f>IF(E348&gt;Params!$B$1,1,0)</f>
        <v>0</v>
      </c>
      <c r="I348" s="14">
        <v>347</v>
      </c>
      <c r="J348" s="29">
        <v>0</v>
      </c>
      <c r="K348" s="14">
        <f>IF(J348&gt;Params!$B$1,1,0)</f>
        <v>0</v>
      </c>
      <c r="M348">
        <f t="shared" si="5"/>
        <v>0</v>
      </c>
    </row>
    <row r="349" spans="1:13" x14ac:dyDescent="0.45">
      <c r="A349" s="1">
        <v>348</v>
      </c>
      <c r="B349" s="1" t="s">
        <v>349</v>
      </c>
      <c r="C349" s="14"/>
      <c r="D349" s="14">
        <v>348</v>
      </c>
      <c r="E349" s="29">
        <v>0</v>
      </c>
      <c r="F349" s="14">
        <f>IF(E349&gt;Params!$B$1,1,0)</f>
        <v>0</v>
      </c>
      <c r="I349" s="14">
        <v>348</v>
      </c>
      <c r="J349" s="29">
        <v>0</v>
      </c>
      <c r="K349" s="14">
        <f>IF(J349&gt;Params!$B$1,1,0)</f>
        <v>0</v>
      </c>
      <c r="M349">
        <f t="shared" si="5"/>
        <v>0</v>
      </c>
    </row>
    <row r="350" spans="1:13" x14ac:dyDescent="0.45">
      <c r="A350" s="1">
        <v>349</v>
      </c>
      <c r="B350" s="1" t="s">
        <v>350</v>
      </c>
      <c r="C350" s="14"/>
      <c r="D350" s="14">
        <v>349</v>
      </c>
      <c r="E350" s="29">
        <v>0</v>
      </c>
      <c r="F350" s="14">
        <f>IF(E350&gt;Params!$B$1,1,0)</f>
        <v>0</v>
      </c>
      <c r="I350" s="14">
        <v>349</v>
      </c>
      <c r="J350" s="29">
        <v>0</v>
      </c>
      <c r="K350" s="14">
        <f>IF(J350&gt;Params!$B$1,1,0)</f>
        <v>0</v>
      </c>
      <c r="M350">
        <f t="shared" si="5"/>
        <v>0</v>
      </c>
    </row>
    <row r="351" spans="1:13" x14ac:dyDescent="0.45">
      <c r="A351" s="1">
        <v>350</v>
      </c>
      <c r="B351" s="1" t="s">
        <v>351</v>
      </c>
      <c r="C351" s="14"/>
      <c r="D351" s="14">
        <v>350</v>
      </c>
      <c r="E351" s="29">
        <v>0</v>
      </c>
      <c r="F351" s="14">
        <f>IF(E351&gt;Params!$B$1,1,0)</f>
        <v>0</v>
      </c>
      <c r="I351" s="14">
        <v>350</v>
      </c>
      <c r="J351" s="29">
        <v>0</v>
      </c>
      <c r="K351" s="14">
        <f>IF(J351&gt;Params!$B$1,1,0)</f>
        <v>0</v>
      </c>
      <c r="M351">
        <f t="shared" si="5"/>
        <v>0</v>
      </c>
    </row>
    <row r="352" spans="1:13" x14ac:dyDescent="0.45">
      <c r="A352" s="1">
        <v>351</v>
      </c>
      <c r="B352" s="1" t="s">
        <v>352</v>
      </c>
      <c r="C352" s="14"/>
      <c r="D352" s="14">
        <v>351</v>
      </c>
      <c r="E352" s="29">
        <v>0</v>
      </c>
      <c r="F352" s="14">
        <f>IF(E352&gt;Params!$B$1,1,0)</f>
        <v>0</v>
      </c>
      <c r="I352" s="14">
        <v>351</v>
      </c>
      <c r="J352" s="29">
        <v>0</v>
      </c>
      <c r="K352" s="14">
        <f>IF(J352&gt;Params!$B$1,1,0)</f>
        <v>0</v>
      </c>
      <c r="M352">
        <f t="shared" si="5"/>
        <v>0</v>
      </c>
    </row>
    <row r="353" spans="1:13" x14ac:dyDescent="0.45">
      <c r="A353" s="1">
        <v>352</v>
      </c>
      <c r="B353" s="1" t="s">
        <v>353</v>
      </c>
      <c r="C353" s="14"/>
      <c r="D353" s="14">
        <v>352</v>
      </c>
      <c r="E353" s="29">
        <v>0</v>
      </c>
      <c r="F353" s="14">
        <f>IF(E353&gt;Params!$B$1,1,0)</f>
        <v>0</v>
      </c>
      <c r="I353" s="14">
        <v>352</v>
      </c>
      <c r="J353" s="29">
        <v>0</v>
      </c>
      <c r="K353" s="14">
        <f>IF(J353&gt;Params!$B$1,1,0)</f>
        <v>0</v>
      </c>
      <c r="M353">
        <f t="shared" si="5"/>
        <v>0</v>
      </c>
    </row>
    <row r="354" spans="1:13" x14ac:dyDescent="0.45">
      <c r="A354" s="1">
        <v>353</v>
      </c>
      <c r="B354" s="1" t="s">
        <v>354</v>
      </c>
      <c r="C354" s="14"/>
      <c r="D354" s="14">
        <v>353</v>
      </c>
      <c r="E354" s="29">
        <v>0.69010000000000005</v>
      </c>
      <c r="F354" s="14">
        <f>IF(E354&gt;Params!$B$1,1,0)</f>
        <v>0</v>
      </c>
      <c r="I354" s="14">
        <v>353</v>
      </c>
      <c r="J354" s="29">
        <v>0.726298</v>
      </c>
      <c r="K354" s="14">
        <f>IF(J354&gt;Params!$B$1,1,0)</f>
        <v>0</v>
      </c>
      <c r="M354">
        <f t="shared" si="5"/>
        <v>1</v>
      </c>
    </row>
    <row r="355" spans="1:13" x14ac:dyDescent="0.45">
      <c r="A355" s="1">
        <v>354</v>
      </c>
      <c r="B355" s="1" t="s">
        <v>355</v>
      </c>
      <c r="C355" s="14"/>
      <c r="D355" s="14">
        <v>354</v>
      </c>
      <c r="E355" s="29">
        <v>0</v>
      </c>
      <c r="F355" s="14">
        <f>IF(E355&gt;Params!$B$1,1,0)</f>
        <v>0</v>
      </c>
      <c r="I355" s="14">
        <v>354</v>
      </c>
      <c r="J355" s="29">
        <v>0</v>
      </c>
      <c r="K355" s="14">
        <f>IF(J355&gt;Params!$B$1,1,0)</f>
        <v>0</v>
      </c>
      <c r="M355">
        <f t="shared" si="5"/>
        <v>0</v>
      </c>
    </row>
    <row r="356" spans="1:13" x14ac:dyDescent="0.45">
      <c r="A356" s="1">
        <v>355</v>
      </c>
      <c r="B356" s="1" t="s">
        <v>356</v>
      </c>
      <c r="C356" s="14"/>
      <c r="D356" s="14">
        <v>355</v>
      </c>
      <c r="E356" s="29">
        <v>0.61363900000000005</v>
      </c>
      <c r="F356" s="14">
        <f>IF(E356&gt;Params!$B$1,1,0)</f>
        <v>0</v>
      </c>
      <c r="I356" s="14">
        <v>355</v>
      </c>
      <c r="J356" s="29">
        <v>0.53176100000000004</v>
      </c>
      <c r="K356" s="14">
        <f>IF(J356&gt;Params!$B$1,1,0)</f>
        <v>0</v>
      </c>
      <c r="M356">
        <f t="shared" si="5"/>
        <v>1</v>
      </c>
    </row>
    <row r="357" spans="1:13" x14ac:dyDescent="0.45">
      <c r="A357" s="1">
        <v>356</v>
      </c>
      <c r="B357" s="1" t="s">
        <v>357</v>
      </c>
      <c r="C357" s="14"/>
      <c r="D357" s="14">
        <v>356</v>
      </c>
      <c r="E357" s="29">
        <v>0</v>
      </c>
      <c r="F357" s="14">
        <f>IF(E357&gt;Params!$B$1,1,0)</f>
        <v>0</v>
      </c>
      <c r="I357" s="14">
        <v>356</v>
      </c>
      <c r="J357" s="29">
        <v>0</v>
      </c>
      <c r="K357" s="14">
        <f>IF(J357&gt;Params!$B$1,1,0)</f>
        <v>0</v>
      </c>
      <c r="M357">
        <f t="shared" si="5"/>
        <v>0</v>
      </c>
    </row>
    <row r="358" spans="1:13" x14ac:dyDescent="0.45">
      <c r="A358" s="1">
        <v>357</v>
      </c>
      <c r="B358" s="1" t="s">
        <v>358</v>
      </c>
      <c r="C358" s="14"/>
      <c r="D358" s="14">
        <v>357</v>
      </c>
      <c r="E358" s="29">
        <v>0</v>
      </c>
      <c r="F358" s="14">
        <f>IF(E358&gt;Params!$B$1,1,0)</f>
        <v>0</v>
      </c>
      <c r="I358" s="14">
        <v>357</v>
      </c>
      <c r="J358" s="29">
        <v>0</v>
      </c>
      <c r="K358" s="14">
        <f>IF(J358&gt;Params!$B$1,1,0)</f>
        <v>0</v>
      </c>
      <c r="M358">
        <f t="shared" si="5"/>
        <v>0</v>
      </c>
    </row>
    <row r="359" spans="1:13" x14ac:dyDescent="0.45">
      <c r="A359" s="1">
        <v>358</v>
      </c>
      <c r="B359" s="1" t="s">
        <v>359</v>
      </c>
      <c r="C359" s="14"/>
      <c r="D359" s="14">
        <v>358</v>
      </c>
      <c r="E359" s="29">
        <v>0</v>
      </c>
      <c r="F359" s="14">
        <f>IF(E359&gt;Params!$B$1,1,0)</f>
        <v>0</v>
      </c>
      <c r="I359" s="14">
        <v>358</v>
      </c>
      <c r="J359" s="29">
        <v>0</v>
      </c>
      <c r="K359" s="14">
        <f>IF(J359&gt;Params!$B$1,1,0)</f>
        <v>0</v>
      </c>
      <c r="M359">
        <f t="shared" si="5"/>
        <v>0</v>
      </c>
    </row>
    <row r="360" spans="1:13" x14ac:dyDescent="0.45">
      <c r="A360" s="1">
        <v>359</v>
      </c>
      <c r="B360" s="1" t="s">
        <v>360</v>
      </c>
      <c r="C360" s="14"/>
      <c r="D360" s="14">
        <v>359</v>
      </c>
      <c r="E360" s="29">
        <v>4.0747499999999999E-2</v>
      </c>
      <c r="F360" s="14">
        <f>IF(E360&gt;Params!$B$1,1,0)</f>
        <v>0</v>
      </c>
      <c r="I360" s="14">
        <v>359</v>
      </c>
      <c r="J360" s="29">
        <v>0</v>
      </c>
      <c r="K360" s="14">
        <f>IF(J360&gt;Params!$B$1,1,0)</f>
        <v>0</v>
      </c>
      <c r="M360">
        <f t="shared" si="5"/>
        <v>1</v>
      </c>
    </row>
    <row r="361" spans="1:13" x14ac:dyDescent="0.45">
      <c r="A361" s="1">
        <v>360</v>
      </c>
      <c r="B361" s="1" t="s">
        <v>361</v>
      </c>
      <c r="C361" s="14"/>
      <c r="D361" s="14">
        <v>360</v>
      </c>
      <c r="E361" s="29">
        <v>0.31019600000000003</v>
      </c>
      <c r="F361" s="14">
        <f>IF(E361&gt;Params!$B$1,1,0)</f>
        <v>0</v>
      </c>
      <c r="I361" s="14">
        <v>360</v>
      </c>
      <c r="J361" s="29">
        <v>0</v>
      </c>
      <c r="K361" s="14">
        <f>IF(J361&gt;Params!$B$1,1,0)</f>
        <v>0</v>
      </c>
      <c r="M361">
        <f t="shared" si="5"/>
        <v>1</v>
      </c>
    </row>
    <row r="362" spans="1:13" x14ac:dyDescent="0.45">
      <c r="A362" s="1">
        <v>361</v>
      </c>
      <c r="B362" s="1" t="s">
        <v>362</v>
      </c>
      <c r="C362" s="14"/>
      <c r="D362" s="14">
        <v>361</v>
      </c>
      <c r="E362" s="29">
        <v>0.31019600000000003</v>
      </c>
      <c r="F362" s="14">
        <f>IF(E362&gt;Params!$B$1,1,0)</f>
        <v>0</v>
      </c>
      <c r="I362" s="14">
        <v>361</v>
      </c>
      <c r="J362" s="29">
        <v>0</v>
      </c>
      <c r="K362" s="14">
        <f>IF(J362&gt;Params!$B$1,1,0)</f>
        <v>0</v>
      </c>
      <c r="M362">
        <f t="shared" si="5"/>
        <v>1</v>
      </c>
    </row>
    <row r="363" spans="1:13" x14ac:dyDescent="0.45">
      <c r="A363" s="1">
        <v>362</v>
      </c>
      <c r="B363" s="1" t="s">
        <v>363</v>
      </c>
      <c r="C363" s="14"/>
      <c r="D363" s="14">
        <v>362</v>
      </c>
      <c r="E363" s="29">
        <v>0</v>
      </c>
      <c r="F363" s="14">
        <f>IF(E363&gt;Params!$B$1,1,0)</f>
        <v>0</v>
      </c>
      <c r="I363" s="14">
        <v>362</v>
      </c>
      <c r="J363" s="29">
        <v>0</v>
      </c>
      <c r="K363" s="14">
        <f>IF(J363&gt;Params!$B$1,1,0)</f>
        <v>0</v>
      </c>
      <c r="M363">
        <f t="shared" si="5"/>
        <v>0</v>
      </c>
    </row>
    <row r="364" spans="1:13" x14ac:dyDescent="0.45">
      <c r="A364" s="1">
        <v>363</v>
      </c>
      <c r="B364" s="1" t="s">
        <v>364</v>
      </c>
      <c r="C364" s="14"/>
      <c r="D364" s="14">
        <v>363</v>
      </c>
      <c r="E364" s="29">
        <v>0.37147400000000003</v>
      </c>
      <c r="F364" s="14">
        <f>IF(E364&gt;Params!$B$1,1,0)</f>
        <v>0</v>
      </c>
      <c r="I364" s="14">
        <v>363</v>
      </c>
      <c r="J364" s="29">
        <v>0</v>
      </c>
      <c r="K364" s="14">
        <f>IF(J364&gt;Params!$B$1,1,0)</f>
        <v>0</v>
      </c>
      <c r="M364">
        <f t="shared" si="5"/>
        <v>1</v>
      </c>
    </row>
    <row r="365" spans="1:13" x14ac:dyDescent="0.45">
      <c r="A365" s="1">
        <v>364</v>
      </c>
      <c r="B365" s="1" t="s">
        <v>365</v>
      </c>
      <c r="C365" s="14"/>
      <c r="D365" s="14">
        <v>364</v>
      </c>
      <c r="E365" s="29">
        <v>0</v>
      </c>
      <c r="F365" s="14">
        <f>IF(E365&gt;Params!$B$1,1,0)</f>
        <v>0</v>
      </c>
      <c r="I365" s="14">
        <v>364</v>
      </c>
      <c r="J365" s="29">
        <v>0</v>
      </c>
      <c r="K365" s="14">
        <f>IF(J365&gt;Params!$B$1,1,0)</f>
        <v>0</v>
      </c>
      <c r="M365">
        <f t="shared" si="5"/>
        <v>0</v>
      </c>
    </row>
    <row r="366" spans="1:13" x14ac:dyDescent="0.45">
      <c r="A366" s="1">
        <v>365</v>
      </c>
      <c r="B366" s="1" t="s">
        <v>366</v>
      </c>
      <c r="C366" s="14"/>
      <c r="D366" s="14">
        <v>365</v>
      </c>
      <c r="E366" s="29">
        <v>0</v>
      </c>
      <c r="F366" s="14">
        <f>IF(E366&gt;Params!$B$1,1,0)</f>
        <v>0</v>
      </c>
      <c r="I366" s="14">
        <v>365</v>
      </c>
      <c r="J366" s="29">
        <v>0</v>
      </c>
      <c r="K366" s="14">
        <f>IF(J366&gt;Params!$B$1,1,0)</f>
        <v>0</v>
      </c>
      <c r="M366">
        <f t="shared" si="5"/>
        <v>0</v>
      </c>
    </row>
    <row r="367" spans="1:13" x14ac:dyDescent="0.45">
      <c r="A367" s="1">
        <v>366</v>
      </c>
      <c r="B367" s="1" t="s">
        <v>367</v>
      </c>
      <c r="C367" s="14"/>
      <c r="D367" s="14">
        <v>366</v>
      </c>
      <c r="E367" s="29">
        <v>0</v>
      </c>
      <c r="F367" s="14">
        <f>IF(E367&gt;Params!$B$1,1,0)</f>
        <v>0</v>
      </c>
      <c r="I367" s="14">
        <v>366</v>
      </c>
      <c r="J367" s="29">
        <v>0</v>
      </c>
      <c r="K367" s="14">
        <f>IF(J367&gt;Params!$B$1,1,0)</f>
        <v>0</v>
      </c>
      <c r="M367">
        <f t="shared" si="5"/>
        <v>0</v>
      </c>
    </row>
    <row r="368" spans="1:13" x14ac:dyDescent="0.45">
      <c r="A368" s="1">
        <v>367</v>
      </c>
      <c r="B368" s="1" t="s">
        <v>368</v>
      </c>
      <c r="C368" s="14"/>
      <c r="D368" s="14">
        <v>367</v>
      </c>
      <c r="E368" s="29">
        <v>0</v>
      </c>
      <c r="F368" s="14">
        <f>IF(E368&gt;Params!$B$1,1,0)</f>
        <v>0</v>
      </c>
      <c r="I368" s="14">
        <v>367</v>
      </c>
      <c r="J368" s="29">
        <v>0</v>
      </c>
      <c r="K368" s="14">
        <f>IF(J368&gt;Params!$B$1,1,0)</f>
        <v>0</v>
      </c>
      <c r="M368">
        <f t="shared" si="5"/>
        <v>0</v>
      </c>
    </row>
    <row r="369" spans="1:13" x14ac:dyDescent="0.45">
      <c r="A369" s="1">
        <v>368</v>
      </c>
      <c r="B369" s="1" t="s">
        <v>369</v>
      </c>
      <c r="C369" s="14"/>
      <c r="D369" s="14">
        <v>368</v>
      </c>
      <c r="E369" s="29">
        <v>0</v>
      </c>
      <c r="F369" s="14">
        <f>IF(E369&gt;Params!$B$1,1,0)</f>
        <v>0</v>
      </c>
      <c r="I369" s="14">
        <v>368</v>
      </c>
      <c r="J369" s="29">
        <v>0</v>
      </c>
      <c r="K369" s="14">
        <f>IF(J369&gt;Params!$B$1,1,0)</f>
        <v>0</v>
      </c>
      <c r="M369">
        <f t="shared" si="5"/>
        <v>0</v>
      </c>
    </row>
    <row r="370" spans="1:13" x14ac:dyDescent="0.45">
      <c r="A370" s="1">
        <v>369</v>
      </c>
      <c r="B370" s="1" t="s">
        <v>370</v>
      </c>
      <c r="C370" s="14"/>
      <c r="D370" s="14">
        <v>369</v>
      </c>
      <c r="E370" s="29">
        <v>0</v>
      </c>
      <c r="F370" s="14">
        <f>IF(E370&gt;Params!$B$1,1,0)</f>
        <v>0</v>
      </c>
      <c r="I370" s="14">
        <v>369</v>
      </c>
      <c r="J370" s="29">
        <v>0</v>
      </c>
      <c r="K370" s="14">
        <f>IF(J370&gt;Params!$B$1,1,0)</f>
        <v>0</v>
      </c>
      <c r="M370">
        <f t="shared" si="5"/>
        <v>0</v>
      </c>
    </row>
    <row r="371" spans="1:13" x14ac:dyDescent="0.45">
      <c r="A371" s="1">
        <v>370</v>
      </c>
      <c r="B371" s="1" t="s">
        <v>371</v>
      </c>
      <c r="C371" s="14"/>
      <c r="D371" s="14">
        <v>370</v>
      </c>
      <c r="E371" s="29">
        <v>0</v>
      </c>
      <c r="F371" s="14">
        <f>IF(E371&gt;Params!$B$1,1,0)</f>
        <v>0</v>
      </c>
      <c r="I371" s="14">
        <v>370</v>
      </c>
      <c r="J371" s="29">
        <v>0</v>
      </c>
      <c r="K371" s="14">
        <f>IF(J371&gt;Params!$B$1,1,0)</f>
        <v>0</v>
      </c>
      <c r="M371">
        <f t="shared" si="5"/>
        <v>0</v>
      </c>
    </row>
    <row r="372" spans="1:13" x14ac:dyDescent="0.45">
      <c r="A372" s="1">
        <v>371</v>
      </c>
      <c r="B372" s="1" t="s">
        <v>372</v>
      </c>
      <c r="C372" s="14"/>
      <c r="D372" s="14">
        <v>371</v>
      </c>
      <c r="E372" s="29">
        <v>0</v>
      </c>
      <c r="F372" s="14">
        <f>IF(E372&gt;Params!$B$1,1,0)</f>
        <v>0</v>
      </c>
      <c r="I372" s="14">
        <v>371</v>
      </c>
      <c r="J372" s="29">
        <v>0</v>
      </c>
      <c r="K372" s="14">
        <f>IF(J372&gt;Params!$B$1,1,0)</f>
        <v>0</v>
      </c>
      <c r="M372">
        <f t="shared" si="5"/>
        <v>0</v>
      </c>
    </row>
    <row r="373" spans="1:13" x14ac:dyDescent="0.45">
      <c r="A373" s="1">
        <v>372</v>
      </c>
      <c r="B373" s="1" t="s">
        <v>373</v>
      </c>
      <c r="C373" s="14"/>
      <c r="D373" s="14">
        <v>372</v>
      </c>
      <c r="E373" s="29">
        <v>0</v>
      </c>
      <c r="F373" s="14">
        <f>IF(E373&gt;Params!$B$1,1,0)</f>
        <v>0</v>
      </c>
      <c r="I373" s="14">
        <v>372</v>
      </c>
      <c r="J373" s="29">
        <v>0</v>
      </c>
      <c r="K373" s="14">
        <f>IF(J373&gt;Params!$B$1,1,0)</f>
        <v>0</v>
      </c>
      <c r="M373">
        <f t="shared" si="5"/>
        <v>0</v>
      </c>
    </row>
    <row r="374" spans="1:13" x14ac:dyDescent="0.45">
      <c r="A374" s="1">
        <v>373</v>
      </c>
      <c r="B374" s="1" t="s">
        <v>374</v>
      </c>
      <c r="C374" s="14"/>
      <c r="D374" s="14">
        <v>373</v>
      </c>
      <c r="E374" s="29">
        <v>0</v>
      </c>
      <c r="F374" s="14">
        <f>IF(E374&gt;Params!$B$1,1,0)</f>
        <v>0</v>
      </c>
      <c r="I374" s="14">
        <v>373</v>
      </c>
      <c r="J374" s="29">
        <v>0</v>
      </c>
      <c r="K374" s="14">
        <f>IF(J374&gt;Params!$B$1,1,0)</f>
        <v>0</v>
      </c>
      <c r="M374">
        <f t="shared" si="5"/>
        <v>0</v>
      </c>
    </row>
    <row r="375" spans="1:13" x14ac:dyDescent="0.45">
      <c r="A375" s="1">
        <v>374</v>
      </c>
      <c r="B375" s="1" t="s">
        <v>375</v>
      </c>
      <c r="C375" s="14"/>
      <c r="D375" s="14">
        <v>374</v>
      </c>
      <c r="E375" s="29">
        <v>0</v>
      </c>
      <c r="F375" s="14">
        <f>IF(E375&gt;Params!$B$1,1,0)</f>
        <v>0</v>
      </c>
      <c r="I375" s="14">
        <v>374</v>
      </c>
      <c r="J375" s="29">
        <v>0</v>
      </c>
      <c r="K375" s="14">
        <f>IF(J375&gt;Params!$B$1,1,0)</f>
        <v>0</v>
      </c>
      <c r="M375">
        <f t="shared" si="5"/>
        <v>0</v>
      </c>
    </row>
    <row r="376" spans="1:13" x14ac:dyDescent="0.45">
      <c r="A376" s="1">
        <v>375</v>
      </c>
      <c r="B376" s="1" t="s">
        <v>376</v>
      </c>
      <c r="C376" s="14"/>
      <c r="D376" s="14">
        <v>375</v>
      </c>
      <c r="E376" s="29">
        <v>0</v>
      </c>
      <c r="F376" s="14">
        <f>IF(E376&gt;Params!$B$1,1,0)</f>
        <v>0</v>
      </c>
      <c r="I376" s="14">
        <v>375</v>
      </c>
      <c r="J376" s="29">
        <v>0</v>
      </c>
      <c r="K376" s="14">
        <f>IF(J376&gt;Params!$B$1,1,0)</f>
        <v>0</v>
      </c>
      <c r="M376">
        <f t="shared" si="5"/>
        <v>0</v>
      </c>
    </row>
    <row r="377" spans="1:13" x14ac:dyDescent="0.45">
      <c r="A377" s="1">
        <v>376</v>
      </c>
      <c r="B377" s="1" t="s">
        <v>377</v>
      </c>
      <c r="C377" s="14"/>
      <c r="D377" s="14">
        <v>376</v>
      </c>
      <c r="E377" s="29">
        <v>0</v>
      </c>
      <c r="F377" s="14">
        <f>IF(E377&gt;Params!$B$1,1,0)</f>
        <v>0</v>
      </c>
      <c r="I377" s="14">
        <v>376</v>
      </c>
      <c r="J377" s="29">
        <v>0</v>
      </c>
      <c r="K377" s="14">
        <f>IF(J377&gt;Params!$B$1,1,0)</f>
        <v>0</v>
      </c>
      <c r="M377">
        <f t="shared" si="5"/>
        <v>0</v>
      </c>
    </row>
    <row r="378" spans="1:13" x14ac:dyDescent="0.45">
      <c r="A378" s="1">
        <v>377</v>
      </c>
      <c r="B378" s="1" t="s">
        <v>378</v>
      </c>
      <c r="C378" s="14"/>
      <c r="D378" s="14">
        <v>377</v>
      </c>
      <c r="E378" s="29">
        <v>0</v>
      </c>
      <c r="F378" s="14">
        <f>IF(E378&gt;Params!$B$1,1,0)</f>
        <v>0</v>
      </c>
      <c r="I378" s="14">
        <v>377</v>
      </c>
      <c r="J378" s="29">
        <v>0</v>
      </c>
      <c r="K378" s="14">
        <f>IF(J378&gt;Params!$B$1,1,0)</f>
        <v>0</v>
      </c>
      <c r="M378">
        <f t="shared" si="5"/>
        <v>0</v>
      </c>
    </row>
    <row r="379" spans="1:13" x14ac:dyDescent="0.45">
      <c r="A379" s="1">
        <v>378</v>
      </c>
      <c r="B379" s="1" t="s">
        <v>379</v>
      </c>
      <c r="C379" s="14"/>
      <c r="D379" s="14">
        <v>378</v>
      </c>
      <c r="E379" s="29">
        <v>0</v>
      </c>
      <c r="F379" s="14">
        <f>IF(E379&gt;Params!$B$1,1,0)</f>
        <v>0</v>
      </c>
      <c r="I379" s="14">
        <v>378</v>
      </c>
      <c r="J379" s="29">
        <v>0</v>
      </c>
      <c r="K379" s="14">
        <f>IF(J379&gt;Params!$B$1,1,0)</f>
        <v>0</v>
      </c>
      <c r="M379">
        <f t="shared" si="5"/>
        <v>0</v>
      </c>
    </row>
    <row r="380" spans="1:13" x14ac:dyDescent="0.45">
      <c r="A380" s="1">
        <v>379</v>
      </c>
      <c r="B380" s="1" t="s">
        <v>380</v>
      </c>
      <c r="C380" s="14"/>
      <c r="D380" s="14">
        <v>379</v>
      </c>
      <c r="E380" s="29">
        <v>0</v>
      </c>
      <c r="F380" s="14">
        <f>IF(E380&gt;Params!$B$1,1,0)</f>
        <v>0</v>
      </c>
      <c r="I380" s="14">
        <v>379</v>
      </c>
      <c r="J380" s="29">
        <v>0</v>
      </c>
      <c r="K380" s="14">
        <f>IF(J380&gt;Params!$B$1,1,0)</f>
        <v>0</v>
      </c>
      <c r="M380">
        <f t="shared" si="5"/>
        <v>0</v>
      </c>
    </row>
    <row r="381" spans="1:13" x14ac:dyDescent="0.45">
      <c r="A381" s="1">
        <v>380</v>
      </c>
      <c r="B381" s="1" t="s">
        <v>381</v>
      </c>
      <c r="C381" s="14"/>
      <c r="D381" s="14">
        <v>380</v>
      </c>
      <c r="E381" s="29">
        <v>0</v>
      </c>
      <c r="F381" s="14">
        <f>IF(E381&gt;Params!$B$1,1,0)</f>
        <v>0</v>
      </c>
      <c r="I381" s="14">
        <v>380</v>
      </c>
      <c r="J381" s="29">
        <v>0</v>
      </c>
      <c r="K381" s="14">
        <f>IF(J381&gt;Params!$B$1,1,0)</f>
        <v>0</v>
      </c>
      <c r="M381">
        <f t="shared" si="5"/>
        <v>0</v>
      </c>
    </row>
    <row r="382" spans="1:13" x14ac:dyDescent="0.45">
      <c r="A382" s="1">
        <v>381</v>
      </c>
      <c r="B382" s="1" t="s">
        <v>382</v>
      </c>
      <c r="C382" s="14"/>
      <c r="D382" s="14">
        <v>381</v>
      </c>
      <c r="E382" s="29">
        <v>0</v>
      </c>
      <c r="F382" s="14">
        <f>IF(E382&gt;Params!$B$1,1,0)</f>
        <v>0</v>
      </c>
      <c r="I382" s="14">
        <v>381</v>
      </c>
      <c r="J382" s="29">
        <v>0</v>
      </c>
      <c r="K382" s="14">
        <f>IF(J382&gt;Params!$B$1,1,0)</f>
        <v>0</v>
      </c>
      <c r="M382">
        <f t="shared" si="5"/>
        <v>0</v>
      </c>
    </row>
    <row r="383" spans="1:13" x14ac:dyDescent="0.45">
      <c r="A383" s="1">
        <v>382</v>
      </c>
      <c r="B383" s="1" t="s">
        <v>383</v>
      </c>
      <c r="C383" s="14"/>
      <c r="D383" s="14">
        <v>382</v>
      </c>
      <c r="E383" s="29">
        <v>0</v>
      </c>
      <c r="F383" s="14">
        <f>IF(E383&gt;Params!$B$1,1,0)</f>
        <v>0</v>
      </c>
      <c r="I383" s="14">
        <v>382</v>
      </c>
      <c r="J383" s="29">
        <v>0</v>
      </c>
      <c r="K383" s="14">
        <f>IF(J383&gt;Params!$B$1,1,0)</f>
        <v>0</v>
      </c>
      <c r="M383">
        <f t="shared" si="5"/>
        <v>0</v>
      </c>
    </row>
    <row r="384" spans="1:13" x14ac:dyDescent="0.45">
      <c r="A384" s="1">
        <v>383</v>
      </c>
      <c r="B384" s="1" t="s">
        <v>384</v>
      </c>
      <c r="C384" s="14"/>
      <c r="D384" s="14">
        <v>383</v>
      </c>
      <c r="E384" s="29">
        <v>0</v>
      </c>
      <c r="F384" s="14">
        <f>IF(E384&gt;Params!$B$1,1,0)</f>
        <v>0</v>
      </c>
      <c r="I384" s="14">
        <v>383</v>
      </c>
      <c r="J384" s="29">
        <v>0</v>
      </c>
      <c r="K384" s="14">
        <f>IF(J384&gt;Params!$B$1,1,0)</f>
        <v>0</v>
      </c>
      <c r="M384">
        <f t="shared" si="5"/>
        <v>0</v>
      </c>
    </row>
    <row r="385" spans="1:13" x14ac:dyDescent="0.45">
      <c r="A385" s="1">
        <v>384</v>
      </c>
      <c r="B385" s="1" t="s">
        <v>385</v>
      </c>
      <c r="C385" s="14"/>
      <c r="D385" s="14">
        <v>384</v>
      </c>
      <c r="E385" s="29">
        <v>0</v>
      </c>
      <c r="F385" s="14">
        <f>IF(E385&gt;Params!$B$1,1,0)</f>
        <v>0</v>
      </c>
      <c r="I385" s="14">
        <v>384</v>
      </c>
      <c r="J385" s="29">
        <v>0</v>
      </c>
      <c r="K385" s="14">
        <f>IF(J385&gt;Params!$B$1,1,0)</f>
        <v>0</v>
      </c>
      <c r="M385">
        <f t="shared" si="5"/>
        <v>0</v>
      </c>
    </row>
    <row r="386" spans="1:13" x14ac:dyDescent="0.45">
      <c r="A386" s="1">
        <v>385</v>
      </c>
      <c r="B386" s="1" t="s">
        <v>386</v>
      </c>
      <c r="C386" s="14"/>
      <c r="D386" s="14">
        <v>385</v>
      </c>
      <c r="E386" s="29">
        <v>0</v>
      </c>
      <c r="F386" s="14">
        <f>IF(E386&gt;Params!$B$1,1,0)</f>
        <v>0</v>
      </c>
      <c r="I386" s="14">
        <v>385</v>
      </c>
      <c r="J386" s="29">
        <v>0</v>
      </c>
      <c r="K386" s="14">
        <f>IF(J386&gt;Params!$B$1,1,0)</f>
        <v>0</v>
      </c>
      <c r="M386">
        <f t="shared" si="5"/>
        <v>0</v>
      </c>
    </row>
    <row r="387" spans="1:13" x14ac:dyDescent="0.45">
      <c r="A387" s="1">
        <v>386</v>
      </c>
      <c r="B387" s="1" t="s">
        <v>387</v>
      </c>
      <c r="C387" s="14"/>
      <c r="D387" s="14">
        <v>386</v>
      </c>
      <c r="E387" s="29">
        <v>0</v>
      </c>
      <c r="F387" s="14">
        <f>IF(E387&gt;Params!$B$1,1,0)</f>
        <v>0</v>
      </c>
      <c r="I387" s="14">
        <v>386</v>
      </c>
      <c r="J387" s="29">
        <v>0</v>
      </c>
      <c r="K387" s="14">
        <f>IF(J387&gt;Params!$B$1,1,0)</f>
        <v>0</v>
      </c>
      <c r="M387">
        <f t="shared" ref="M387:M450" si="6">IF(E387+J387&gt;0,1,0)</f>
        <v>0</v>
      </c>
    </row>
    <row r="388" spans="1:13" x14ac:dyDescent="0.45">
      <c r="A388" s="1">
        <v>387</v>
      </c>
      <c r="B388" s="1" t="s">
        <v>388</v>
      </c>
      <c r="C388" s="14"/>
      <c r="D388" s="14">
        <v>387</v>
      </c>
      <c r="E388" s="29">
        <v>0</v>
      </c>
      <c r="F388" s="14">
        <f>IF(E388&gt;Params!$B$1,1,0)</f>
        <v>0</v>
      </c>
      <c r="I388" s="14">
        <v>387</v>
      </c>
      <c r="J388" s="29">
        <v>0</v>
      </c>
      <c r="K388" s="14">
        <f>IF(J388&gt;Params!$B$1,1,0)</f>
        <v>0</v>
      </c>
      <c r="M388">
        <f t="shared" si="6"/>
        <v>0</v>
      </c>
    </row>
    <row r="389" spans="1:13" x14ac:dyDescent="0.45">
      <c r="A389" s="1">
        <v>388</v>
      </c>
      <c r="B389" s="1" t="s">
        <v>389</v>
      </c>
      <c r="C389" s="14"/>
      <c r="D389" s="14">
        <v>388</v>
      </c>
      <c r="E389" s="29">
        <v>0</v>
      </c>
      <c r="F389" s="14">
        <f>IF(E389&gt;Params!$B$1,1,0)</f>
        <v>0</v>
      </c>
      <c r="I389" s="14">
        <v>388</v>
      </c>
      <c r="J389" s="29">
        <v>0</v>
      </c>
      <c r="K389" s="14">
        <f>IF(J389&gt;Params!$B$1,1,0)</f>
        <v>0</v>
      </c>
      <c r="M389">
        <f t="shared" si="6"/>
        <v>0</v>
      </c>
    </row>
    <row r="390" spans="1:13" x14ac:dyDescent="0.45">
      <c r="A390" s="1">
        <v>389</v>
      </c>
      <c r="B390" s="1" t="s">
        <v>390</v>
      </c>
      <c r="C390" s="14"/>
      <c r="D390" s="14">
        <v>389</v>
      </c>
      <c r="E390" s="29">
        <v>0</v>
      </c>
      <c r="F390" s="14">
        <f>IF(E390&gt;Params!$B$1,1,0)</f>
        <v>0</v>
      </c>
      <c r="I390" s="14">
        <v>389</v>
      </c>
      <c r="J390" s="29">
        <v>0</v>
      </c>
      <c r="K390" s="14">
        <f>IF(J390&gt;Params!$B$1,1,0)</f>
        <v>0</v>
      </c>
      <c r="M390">
        <f t="shared" si="6"/>
        <v>0</v>
      </c>
    </row>
    <row r="391" spans="1:13" x14ac:dyDescent="0.45">
      <c r="A391" s="1">
        <v>390</v>
      </c>
      <c r="B391" s="1" t="s">
        <v>391</v>
      </c>
      <c r="C391" s="14"/>
      <c r="D391" s="14">
        <v>390</v>
      </c>
      <c r="E391" s="29">
        <v>0</v>
      </c>
      <c r="F391" s="14">
        <f>IF(E391&gt;Params!$B$1,1,0)</f>
        <v>0</v>
      </c>
      <c r="I391" s="14">
        <v>390</v>
      </c>
      <c r="J391" s="29">
        <v>0</v>
      </c>
      <c r="K391" s="14">
        <f>IF(J391&gt;Params!$B$1,1,0)</f>
        <v>0</v>
      </c>
      <c r="M391">
        <f t="shared" si="6"/>
        <v>0</v>
      </c>
    </row>
    <row r="392" spans="1:13" x14ac:dyDescent="0.45">
      <c r="A392" s="1">
        <v>391</v>
      </c>
      <c r="B392" s="1" t="s">
        <v>392</v>
      </c>
      <c r="C392" s="14"/>
      <c r="D392" s="14">
        <v>391</v>
      </c>
      <c r="E392" s="29">
        <v>0</v>
      </c>
      <c r="F392" s="14">
        <f>IF(E392&gt;Params!$B$1,1,0)</f>
        <v>0</v>
      </c>
      <c r="I392" s="14">
        <v>391</v>
      </c>
      <c r="J392" s="29">
        <v>0</v>
      </c>
      <c r="K392" s="14">
        <f>IF(J392&gt;Params!$B$1,1,0)</f>
        <v>0</v>
      </c>
      <c r="M392">
        <f t="shared" si="6"/>
        <v>0</v>
      </c>
    </row>
    <row r="393" spans="1:13" x14ac:dyDescent="0.45">
      <c r="A393" s="1">
        <v>392</v>
      </c>
      <c r="B393" s="1" t="s">
        <v>393</v>
      </c>
      <c r="C393" s="14"/>
      <c r="D393" s="14">
        <v>392</v>
      </c>
      <c r="E393" s="29">
        <v>0</v>
      </c>
      <c r="F393" s="14">
        <f>IF(E393&gt;Params!$B$1,1,0)</f>
        <v>0</v>
      </c>
      <c r="I393" s="14">
        <v>392</v>
      </c>
      <c r="J393" s="29">
        <v>0</v>
      </c>
      <c r="K393" s="14">
        <f>IF(J393&gt;Params!$B$1,1,0)</f>
        <v>0</v>
      </c>
      <c r="M393">
        <f t="shared" si="6"/>
        <v>0</v>
      </c>
    </row>
    <row r="394" spans="1:13" x14ac:dyDescent="0.45">
      <c r="A394" s="1">
        <v>393</v>
      </c>
      <c r="B394" s="1" t="s">
        <v>394</v>
      </c>
      <c r="C394" s="14"/>
      <c r="D394" s="14">
        <v>393</v>
      </c>
      <c r="E394" s="29">
        <v>0</v>
      </c>
      <c r="F394" s="14">
        <f>IF(E394&gt;Params!$B$1,1,0)</f>
        <v>0</v>
      </c>
      <c r="I394" s="14">
        <v>393</v>
      </c>
      <c r="J394" s="29">
        <v>0</v>
      </c>
      <c r="K394" s="14">
        <f>IF(J394&gt;Params!$B$1,1,0)</f>
        <v>0</v>
      </c>
      <c r="M394">
        <f t="shared" si="6"/>
        <v>0</v>
      </c>
    </row>
    <row r="395" spans="1:13" x14ac:dyDescent="0.45">
      <c r="A395" s="1">
        <v>394</v>
      </c>
      <c r="B395" s="1" t="s">
        <v>395</v>
      </c>
      <c r="C395" s="14"/>
      <c r="D395" s="14">
        <v>394</v>
      </c>
      <c r="E395" s="29">
        <v>0</v>
      </c>
      <c r="F395" s="14">
        <f>IF(E395&gt;Params!$B$1,1,0)</f>
        <v>0</v>
      </c>
      <c r="I395" s="14">
        <v>394</v>
      </c>
      <c r="J395" s="29">
        <v>0</v>
      </c>
      <c r="K395" s="14">
        <f>IF(J395&gt;Params!$B$1,1,0)</f>
        <v>0</v>
      </c>
      <c r="M395">
        <f t="shared" si="6"/>
        <v>0</v>
      </c>
    </row>
    <row r="396" spans="1:13" x14ac:dyDescent="0.45">
      <c r="A396" s="1">
        <v>395</v>
      </c>
      <c r="B396" s="1" t="s">
        <v>396</v>
      </c>
      <c r="C396" s="14"/>
      <c r="D396" s="14">
        <v>395</v>
      </c>
      <c r="E396" s="29">
        <v>0</v>
      </c>
      <c r="F396" s="14">
        <f>IF(E396&gt;Params!$B$1,1,0)</f>
        <v>0</v>
      </c>
      <c r="I396" s="14">
        <v>395</v>
      </c>
      <c r="J396" s="29">
        <v>0</v>
      </c>
      <c r="K396" s="14">
        <f>IF(J396&gt;Params!$B$1,1,0)</f>
        <v>0</v>
      </c>
      <c r="M396">
        <f t="shared" si="6"/>
        <v>0</v>
      </c>
    </row>
    <row r="397" spans="1:13" x14ac:dyDescent="0.45">
      <c r="A397" s="1">
        <v>396</v>
      </c>
      <c r="B397" s="1" t="s">
        <v>397</v>
      </c>
      <c r="C397" s="14"/>
      <c r="D397" s="14">
        <v>396</v>
      </c>
      <c r="E397" s="29">
        <v>0</v>
      </c>
      <c r="F397" s="14">
        <f>IF(E397&gt;Params!$B$1,1,0)</f>
        <v>0</v>
      </c>
      <c r="I397" s="14">
        <v>396</v>
      </c>
      <c r="J397" s="29">
        <v>0</v>
      </c>
      <c r="K397" s="14">
        <f>IF(J397&gt;Params!$B$1,1,0)</f>
        <v>0</v>
      </c>
      <c r="M397">
        <f t="shared" si="6"/>
        <v>0</v>
      </c>
    </row>
    <row r="398" spans="1:13" x14ac:dyDescent="0.45">
      <c r="A398" s="1">
        <v>397</v>
      </c>
      <c r="B398" s="1" t="s">
        <v>398</v>
      </c>
      <c r="C398" s="14"/>
      <c r="D398" s="14">
        <v>397</v>
      </c>
      <c r="E398" s="29">
        <v>0</v>
      </c>
      <c r="F398" s="14">
        <f>IF(E398&gt;Params!$B$1,1,0)</f>
        <v>0</v>
      </c>
      <c r="I398" s="14">
        <v>397</v>
      </c>
      <c r="J398" s="29">
        <v>0</v>
      </c>
      <c r="K398" s="14">
        <f>IF(J398&gt;Params!$B$1,1,0)</f>
        <v>0</v>
      </c>
      <c r="M398">
        <f t="shared" si="6"/>
        <v>0</v>
      </c>
    </row>
    <row r="399" spans="1:13" x14ac:dyDescent="0.45">
      <c r="A399" s="1">
        <v>398</v>
      </c>
      <c r="B399" s="1" t="s">
        <v>399</v>
      </c>
      <c r="C399" s="14"/>
      <c r="D399" s="14">
        <v>398</v>
      </c>
      <c r="E399" s="29">
        <v>0</v>
      </c>
      <c r="F399" s="14">
        <f>IF(E399&gt;Params!$B$1,1,0)</f>
        <v>0</v>
      </c>
      <c r="I399" s="14">
        <v>398</v>
      </c>
      <c r="J399" s="29">
        <v>0</v>
      </c>
      <c r="K399" s="14">
        <f>IF(J399&gt;Params!$B$1,1,0)</f>
        <v>0</v>
      </c>
      <c r="M399">
        <f t="shared" si="6"/>
        <v>0</v>
      </c>
    </row>
    <row r="400" spans="1:13" x14ac:dyDescent="0.45">
      <c r="A400" s="1">
        <v>399</v>
      </c>
      <c r="B400" s="1" t="s">
        <v>400</v>
      </c>
      <c r="C400" s="14"/>
      <c r="D400" s="14">
        <v>399</v>
      </c>
      <c r="E400" s="29">
        <v>0</v>
      </c>
      <c r="F400" s="14">
        <f>IF(E400&gt;Params!$B$1,1,0)</f>
        <v>0</v>
      </c>
      <c r="I400" s="14">
        <v>399</v>
      </c>
      <c r="J400" s="29">
        <v>0</v>
      </c>
      <c r="K400" s="14">
        <f>IF(J400&gt;Params!$B$1,1,0)</f>
        <v>0</v>
      </c>
      <c r="M400">
        <f t="shared" si="6"/>
        <v>0</v>
      </c>
    </row>
    <row r="401" spans="1:13" x14ac:dyDescent="0.45">
      <c r="A401" s="1">
        <v>400</v>
      </c>
      <c r="B401" s="1" t="s">
        <v>401</v>
      </c>
      <c r="C401" s="14"/>
      <c r="D401" s="14">
        <v>400</v>
      </c>
      <c r="E401" s="29">
        <v>0</v>
      </c>
      <c r="F401" s="14">
        <f>IF(E401&gt;Params!$B$1,1,0)</f>
        <v>0</v>
      </c>
      <c r="I401" s="14">
        <v>400</v>
      </c>
      <c r="J401" s="29">
        <v>0</v>
      </c>
      <c r="K401" s="14">
        <f>IF(J401&gt;Params!$B$1,1,0)</f>
        <v>0</v>
      </c>
      <c r="M401">
        <f t="shared" si="6"/>
        <v>0</v>
      </c>
    </row>
    <row r="402" spans="1:13" x14ac:dyDescent="0.45">
      <c r="A402" s="1">
        <v>401</v>
      </c>
      <c r="B402" s="1" t="s">
        <v>402</v>
      </c>
      <c r="C402" s="14"/>
      <c r="D402" s="14">
        <v>401</v>
      </c>
      <c r="E402" s="29">
        <v>0</v>
      </c>
      <c r="F402" s="14">
        <f>IF(E402&gt;Params!$B$1,1,0)</f>
        <v>0</v>
      </c>
      <c r="I402" s="14">
        <v>401</v>
      </c>
      <c r="J402" s="29">
        <v>0</v>
      </c>
      <c r="K402" s="14">
        <f>IF(J402&gt;Params!$B$1,1,0)</f>
        <v>0</v>
      </c>
      <c r="M402">
        <f t="shared" si="6"/>
        <v>0</v>
      </c>
    </row>
    <row r="403" spans="1:13" x14ac:dyDescent="0.45">
      <c r="A403" s="1">
        <v>402</v>
      </c>
      <c r="B403" s="1" t="s">
        <v>403</v>
      </c>
      <c r="C403" s="14"/>
      <c r="D403" s="14">
        <v>402</v>
      </c>
      <c r="E403" s="29">
        <v>0</v>
      </c>
      <c r="F403" s="14">
        <f>IF(E403&gt;Params!$B$1,1,0)</f>
        <v>0</v>
      </c>
      <c r="I403" s="14">
        <v>402</v>
      </c>
      <c r="J403" s="29">
        <v>0</v>
      </c>
      <c r="K403" s="14">
        <f>IF(J403&gt;Params!$B$1,1,0)</f>
        <v>0</v>
      </c>
      <c r="M403">
        <f t="shared" si="6"/>
        <v>0</v>
      </c>
    </row>
    <row r="404" spans="1:13" x14ac:dyDescent="0.45">
      <c r="A404" s="1">
        <v>403</v>
      </c>
      <c r="B404" s="1" t="s">
        <v>404</v>
      </c>
      <c r="C404" s="14"/>
      <c r="D404" s="14">
        <v>403</v>
      </c>
      <c r="E404" s="29">
        <v>0</v>
      </c>
      <c r="F404" s="14">
        <f>IF(E404&gt;Params!$B$1,1,0)</f>
        <v>0</v>
      </c>
      <c r="I404" s="14">
        <v>403</v>
      </c>
      <c r="J404" s="29">
        <v>0</v>
      </c>
      <c r="K404" s="14">
        <f>IF(J404&gt;Params!$B$1,1,0)</f>
        <v>0</v>
      </c>
      <c r="M404">
        <f t="shared" si="6"/>
        <v>0</v>
      </c>
    </row>
    <row r="405" spans="1:13" x14ac:dyDescent="0.45">
      <c r="A405" s="1">
        <v>404</v>
      </c>
      <c r="B405" s="1" t="s">
        <v>405</v>
      </c>
      <c r="C405" s="14"/>
      <c r="D405" s="14">
        <v>404</v>
      </c>
      <c r="E405" s="29">
        <v>0</v>
      </c>
      <c r="F405" s="14">
        <f>IF(E405&gt;Params!$B$1,1,0)</f>
        <v>0</v>
      </c>
      <c r="I405" s="14">
        <v>404</v>
      </c>
      <c r="J405" s="29">
        <v>0</v>
      </c>
      <c r="K405" s="14">
        <f>IF(J405&gt;Params!$B$1,1,0)</f>
        <v>0</v>
      </c>
      <c r="M405">
        <f t="shared" si="6"/>
        <v>0</v>
      </c>
    </row>
    <row r="406" spans="1:13" x14ac:dyDescent="0.45">
      <c r="A406" s="1">
        <v>405</v>
      </c>
      <c r="B406" s="1" t="s">
        <v>406</v>
      </c>
      <c r="C406" s="14"/>
      <c r="D406" s="14">
        <v>405</v>
      </c>
      <c r="E406" s="29">
        <v>0</v>
      </c>
      <c r="F406" s="14">
        <f>IF(E406&gt;Params!$B$1,1,0)</f>
        <v>0</v>
      </c>
      <c r="I406" s="14">
        <v>405</v>
      </c>
      <c r="J406" s="29">
        <v>0</v>
      </c>
      <c r="K406" s="14">
        <f>IF(J406&gt;Params!$B$1,1,0)</f>
        <v>0</v>
      </c>
      <c r="M406">
        <f t="shared" si="6"/>
        <v>0</v>
      </c>
    </row>
    <row r="407" spans="1:13" x14ac:dyDescent="0.45">
      <c r="A407" s="1">
        <v>406</v>
      </c>
      <c r="B407" s="1" t="s">
        <v>407</v>
      </c>
      <c r="C407" s="14"/>
      <c r="D407" s="14">
        <v>406</v>
      </c>
      <c r="E407" s="29">
        <v>0</v>
      </c>
      <c r="F407" s="14">
        <f>IF(E407&gt;Params!$B$1,1,0)</f>
        <v>0</v>
      </c>
      <c r="I407" s="14">
        <v>406</v>
      </c>
      <c r="J407" s="29">
        <v>0</v>
      </c>
      <c r="K407" s="14">
        <f>IF(J407&gt;Params!$B$1,1,0)</f>
        <v>0</v>
      </c>
      <c r="M407">
        <f t="shared" si="6"/>
        <v>0</v>
      </c>
    </row>
    <row r="408" spans="1:13" x14ac:dyDescent="0.45">
      <c r="A408" s="1">
        <v>407</v>
      </c>
      <c r="B408" s="1" t="s">
        <v>408</v>
      </c>
      <c r="C408" s="14"/>
      <c r="D408" s="14">
        <v>407</v>
      </c>
      <c r="E408" s="29">
        <v>0</v>
      </c>
      <c r="F408" s="14">
        <f>IF(E408&gt;Params!$B$1,1,0)</f>
        <v>0</v>
      </c>
      <c r="I408" s="14">
        <v>407</v>
      </c>
      <c r="J408" s="29">
        <v>0</v>
      </c>
      <c r="K408" s="14">
        <f>IF(J408&gt;Params!$B$1,1,0)</f>
        <v>0</v>
      </c>
      <c r="M408">
        <f t="shared" si="6"/>
        <v>0</v>
      </c>
    </row>
    <row r="409" spans="1:13" x14ac:dyDescent="0.45">
      <c r="A409" s="1">
        <v>408</v>
      </c>
      <c r="B409" s="1" t="s">
        <v>409</v>
      </c>
      <c r="C409" s="14"/>
      <c r="D409" s="14">
        <v>408</v>
      </c>
      <c r="E409" s="29">
        <v>0.68621799999999999</v>
      </c>
      <c r="F409" s="14">
        <f>IF(E409&gt;Params!$B$1,1,0)</f>
        <v>0</v>
      </c>
      <c r="I409" s="14">
        <v>408</v>
      </c>
      <c r="J409" s="29">
        <v>0.72764700000000004</v>
      </c>
      <c r="K409" s="14">
        <f>IF(J409&gt;Params!$B$1,1,0)</f>
        <v>0</v>
      </c>
      <c r="M409">
        <f t="shared" si="6"/>
        <v>1</v>
      </c>
    </row>
    <row r="410" spans="1:13" x14ac:dyDescent="0.45">
      <c r="A410" s="1">
        <v>409</v>
      </c>
      <c r="B410" s="1" t="s">
        <v>410</v>
      </c>
      <c r="C410" s="14"/>
      <c r="D410" s="14">
        <v>409</v>
      </c>
      <c r="E410" s="29">
        <v>0</v>
      </c>
      <c r="F410" s="14">
        <f>IF(E410&gt;Params!$B$1,1,0)</f>
        <v>0</v>
      </c>
      <c r="I410" s="14">
        <v>409</v>
      </c>
      <c r="J410" s="29">
        <v>0</v>
      </c>
      <c r="K410" s="14">
        <f>IF(J410&gt;Params!$B$1,1,0)</f>
        <v>0</v>
      </c>
      <c r="M410">
        <f t="shared" si="6"/>
        <v>0</v>
      </c>
    </row>
    <row r="411" spans="1:13" x14ac:dyDescent="0.45">
      <c r="A411" s="1">
        <v>410</v>
      </c>
      <c r="B411" s="1" t="s">
        <v>411</v>
      </c>
      <c r="C411" s="14"/>
      <c r="D411" s="14">
        <v>410</v>
      </c>
      <c r="E411" s="29">
        <v>0.61145499999999997</v>
      </c>
      <c r="F411" s="14">
        <f>IF(E411&gt;Params!$B$1,1,0)</f>
        <v>0</v>
      </c>
      <c r="I411" s="14">
        <v>410</v>
      </c>
      <c r="J411" s="29">
        <v>0.53372900000000001</v>
      </c>
      <c r="K411" s="14">
        <f>IF(J411&gt;Params!$B$1,1,0)</f>
        <v>0</v>
      </c>
      <c r="M411">
        <f t="shared" si="6"/>
        <v>1</v>
      </c>
    </row>
    <row r="412" spans="1:13" x14ac:dyDescent="0.45">
      <c r="A412" s="1">
        <v>411</v>
      </c>
      <c r="B412" s="1" t="s">
        <v>412</v>
      </c>
      <c r="C412" s="14"/>
      <c r="D412" s="14">
        <v>411</v>
      </c>
      <c r="E412" s="29">
        <v>0</v>
      </c>
      <c r="F412" s="14">
        <f>IF(E412&gt;Params!$B$1,1,0)</f>
        <v>0</v>
      </c>
      <c r="I412" s="14">
        <v>411</v>
      </c>
      <c r="J412" s="29">
        <v>0</v>
      </c>
      <c r="K412" s="14">
        <f>IF(J412&gt;Params!$B$1,1,0)</f>
        <v>0</v>
      </c>
      <c r="M412">
        <f t="shared" si="6"/>
        <v>0</v>
      </c>
    </row>
    <row r="413" spans="1:13" x14ac:dyDescent="0.45">
      <c r="A413" s="1">
        <v>412</v>
      </c>
      <c r="B413" s="1" t="s">
        <v>413</v>
      </c>
      <c r="C413" s="14"/>
      <c r="D413" s="14">
        <v>412</v>
      </c>
      <c r="E413" s="29">
        <v>0</v>
      </c>
      <c r="F413" s="14">
        <f>IF(E413&gt;Params!$B$1,1,0)</f>
        <v>0</v>
      </c>
      <c r="I413" s="14">
        <v>412</v>
      </c>
      <c r="J413" s="29">
        <v>0</v>
      </c>
      <c r="K413" s="14">
        <f>IF(J413&gt;Params!$B$1,1,0)</f>
        <v>0</v>
      </c>
      <c r="M413">
        <f t="shared" si="6"/>
        <v>0</v>
      </c>
    </row>
    <row r="414" spans="1:13" x14ac:dyDescent="0.45">
      <c r="A414" s="1">
        <v>413</v>
      </c>
      <c r="B414" s="1" t="s">
        <v>414</v>
      </c>
      <c r="C414" s="14"/>
      <c r="D414" s="14">
        <v>413</v>
      </c>
      <c r="E414" s="29">
        <v>0</v>
      </c>
      <c r="F414" s="14">
        <f>IF(E414&gt;Params!$B$1,1,0)</f>
        <v>0</v>
      </c>
      <c r="I414" s="14">
        <v>413</v>
      </c>
      <c r="J414" s="29">
        <v>0</v>
      </c>
      <c r="K414" s="14">
        <f>IF(J414&gt;Params!$B$1,1,0)</f>
        <v>0</v>
      </c>
      <c r="M414">
        <f t="shared" si="6"/>
        <v>0</v>
      </c>
    </row>
    <row r="415" spans="1:13" x14ac:dyDescent="0.45">
      <c r="A415" s="1">
        <v>414</v>
      </c>
      <c r="B415" s="1" t="s">
        <v>415</v>
      </c>
      <c r="C415" s="14"/>
      <c r="D415" s="14">
        <v>414</v>
      </c>
      <c r="E415" s="29">
        <v>0</v>
      </c>
      <c r="F415" s="14">
        <f>IF(E415&gt;Params!$B$1,1,0)</f>
        <v>0</v>
      </c>
      <c r="I415" s="14">
        <v>414</v>
      </c>
      <c r="J415" s="29">
        <v>0</v>
      </c>
      <c r="K415" s="14">
        <f>IF(J415&gt;Params!$B$1,1,0)</f>
        <v>0</v>
      </c>
      <c r="M415">
        <f t="shared" si="6"/>
        <v>0</v>
      </c>
    </row>
    <row r="416" spans="1:13" x14ac:dyDescent="0.45">
      <c r="A416" s="1">
        <v>415</v>
      </c>
      <c r="B416" s="1" t="s">
        <v>416</v>
      </c>
      <c r="C416" s="14"/>
      <c r="D416" s="14">
        <v>415</v>
      </c>
      <c r="E416" s="29">
        <v>0.29481099999999999</v>
      </c>
      <c r="F416" s="14">
        <f>IF(E416&gt;Params!$B$1,1,0)</f>
        <v>0</v>
      </c>
      <c r="I416" s="14">
        <v>415</v>
      </c>
      <c r="J416" s="29">
        <v>0</v>
      </c>
      <c r="K416" s="14">
        <f>IF(J416&gt;Params!$B$1,1,0)</f>
        <v>0</v>
      </c>
      <c r="M416">
        <f t="shared" si="6"/>
        <v>1</v>
      </c>
    </row>
    <row r="417" spans="1:13" x14ac:dyDescent="0.45">
      <c r="A417" s="1">
        <v>416</v>
      </c>
      <c r="B417" s="1" t="s">
        <v>417</v>
      </c>
      <c r="C417" s="14"/>
      <c r="D417" s="14">
        <v>416</v>
      </c>
      <c r="E417" s="29">
        <v>0.36831999999999998</v>
      </c>
      <c r="F417" s="14">
        <f>IF(E417&gt;Params!$B$1,1,0)</f>
        <v>0</v>
      </c>
      <c r="I417" s="14">
        <v>416</v>
      </c>
      <c r="J417" s="29">
        <v>0</v>
      </c>
      <c r="K417" s="14">
        <f>IF(J417&gt;Params!$B$1,1,0)</f>
        <v>0</v>
      </c>
      <c r="M417">
        <f t="shared" si="6"/>
        <v>1</v>
      </c>
    </row>
    <row r="418" spans="1:13" x14ac:dyDescent="0.45">
      <c r="A418" s="1">
        <v>417</v>
      </c>
      <c r="B418" s="1" t="s">
        <v>418</v>
      </c>
      <c r="C418" s="14"/>
      <c r="D418" s="14">
        <v>417</v>
      </c>
      <c r="E418" s="29">
        <v>0</v>
      </c>
      <c r="F418" s="14">
        <f>IF(E418&gt;Params!$B$1,1,0)</f>
        <v>0</v>
      </c>
      <c r="I418" s="14">
        <v>417</v>
      </c>
      <c r="J418" s="29">
        <v>0</v>
      </c>
      <c r="K418" s="14">
        <f>IF(J418&gt;Params!$B$1,1,0)</f>
        <v>0</v>
      </c>
      <c r="M418">
        <f t="shared" si="6"/>
        <v>0</v>
      </c>
    </row>
    <row r="419" spans="1:13" x14ac:dyDescent="0.45">
      <c r="A419" s="1">
        <v>418</v>
      </c>
      <c r="B419" s="1" t="s">
        <v>419</v>
      </c>
      <c r="C419" s="14"/>
      <c r="D419" s="14">
        <v>418</v>
      </c>
      <c r="E419" s="29">
        <v>0.29715999999999998</v>
      </c>
      <c r="F419" s="14">
        <f>IF(E419&gt;Params!$B$1,1,0)</f>
        <v>0</v>
      </c>
      <c r="I419" s="14">
        <v>418</v>
      </c>
      <c r="J419" s="29">
        <v>0</v>
      </c>
      <c r="K419" s="14">
        <f>IF(J419&gt;Params!$B$1,1,0)</f>
        <v>0</v>
      </c>
      <c r="M419">
        <f t="shared" si="6"/>
        <v>1</v>
      </c>
    </row>
    <row r="420" spans="1:13" x14ac:dyDescent="0.45">
      <c r="A420" s="1">
        <v>419</v>
      </c>
      <c r="B420" s="1" t="s">
        <v>420</v>
      </c>
      <c r="C420" s="14"/>
      <c r="D420" s="14">
        <v>419</v>
      </c>
      <c r="E420" s="29">
        <v>0</v>
      </c>
      <c r="F420" s="14">
        <f>IF(E420&gt;Params!$B$1,1,0)</f>
        <v>0</v>
      </c>
      <c r="I420" s="14">
        <v>419</v>
      </c>
      <c r="J420" s="29">
        <v>0</v>
      </c>
      <c r="K420" s="14">
        <f>IF(J420&gt;Params!$B$1,1,0)</f>
        <v>0</v>
      </c>
      <c r="M420">
        <f t="shared" si="6"/>
        <v>0</v>
      </c>
    </row>
    <row r="421" spans="1:13" x14ac:dyDescent="0.45">
      <c r="A421" s="1">
        <v>420</v>
      </c>
      <c r="B421" s="1" t="s">
        <v>421</v>
      </c>
      <c r="C421" s="14"/>
      <c r="D421" s="14">
        <v>420</v>
      </c>
      <c r="E421" s="29">
        <v>0</v>
      </c>
      <c r="F421" s="14">
        <f>IF(E421&gt;Params!$B$1,1,0)</f>
        <v>0</v>
      </c>
      <c r="I421" s="14">
        <v>420</v>
      </c>
      <c r="J421" s="29">
        <v>0</v>
      </c>
      <c r="K421" s="14">
        <f>IF(J421&gt;Params!$B$1,1,0)</f>
        <v>0</v>
      </c>
      <c r="M421">
        <f t="shared" si="6"/>
        <v>0</v>
      </c>
    </row>
    <row r="422" spans="1:13" x14ac:dyDescent="0.45">
      <c r="A422" s="1">
        <v>421</v>
      </c>
      <c r="B422" s="1" t="s">
        <v>422</v>
      </c>
      <c r="C422" s="14"/>
      <c r="D422" s="14">
        <v>421</v>
      </c>
      <c r="E422" s="29">
        <v>0</v>
      </c>
      <c r="F422" s="14">
        <f>IF(E422&gt;Params!$B$1,1,0)</f>
        <v>0</v>
      </c>
      <c r="I422" s="14">
        <v>421</v>
      </c>
      <c r="J422" s="29">
        <v>0</v>
      </c>
      <c r="K422" s="14">
        <f>IF(J422&gt;Params!$B$1,1,0)</f>
        <v>0</v>
      </c>
      <c r="M422">
        <f t="shared" si="6"/>
        <v>0</v>
      </c>
    </row>
    <row r="423" spans="1:13" x14ac:dyDescent="0.45">
      <c r="A423" s="1">
        <v>422</v>
      </c>
      <c r="B423" s="1" t="s">
        <v>423</v>
      </c>
      <c r="C423" s="14"/>
      <c r="D423" s="14">
        <v>422</v>
      </c>
      <c r="E423" s="29">
        <v>0</v>
      </c>
      <c r="F423" s="14">
        <f>IF(E423&gt;Params!$B$1,1,0)</f>
        <v>0</v>
      </c>
      <c r="I423" s="14">
        <v>422</v>
      </c>
      <c r="J423" s="29">
        <v>0</v>
      </c>
      <c r="K423" s="14">
        <f>IF(J423&gt;Params!$B$1,1,0)</f>
        <v>0</v>
      </c>
      <c r="M423">
        <f t="shared" si="6"/>
        <v>0</v>
      </c>
    </row>
    <row r="424" spans="1:13" x14ac:dyDescent="0.45">
      <c r="A424" s="1">
        <v>423</v>
      </c>
      <c r="B424" s="1" t="s">
        <v>424</v>
      </c>
      <c r="C424" s="14"/>
      <c r="D424" s="14">
        <v>423</v>
      </c>
      <c r="E424" s="29">
        <v>0</v>
      </c>
      <c r="F424" s="14">
        <f>IF(E424&gt;Params!$B$1,1,0)</f>
        <v>0</v>
      </c>
      <c r="I424" s="14">
        <v>423</v>
      </c>
      <c r="J424" s="29">
        <v>0</v>
      </c>
      <c r="K424" s="14">
        <f>IF(J424&gt;Params!$B$1,1,0)</f>
        <v>0</v>
      </c>
      <c r="M424">
        <f t="shared" si="6"/>
        <v>0</v>
      </c>
    </row>
    <row r="425" spans="1:13" x14ac:dyDescent="0.45">
      <c r="A425" s="1">
        <v>424</v>
      </c>
      <c r="B425" s="1" t="s">
        <v>425</v>
      </c>
      <c r="C425" s="14"/>
      <c r="D425" s="14">
        <v>424</v>
      </c>
      <c r="E425" s="29">
        <v>0</v>
      </c>
      <c r="F425" s="14">
        <f>IF(E425&gt;Params!$B$1,1,0)</f>
        <v>0</v>
      </c>
      <c r="I425" s="14">
        <v>424</v>
      </c>
      <c r="J425" s="29">
        <v>0</v>
      </c>
      <c r="K425" s="14">
        <f>IF(J425&gt;Params!$B$1,1,0)</f>
        <v>0</v>
      </c>
      <c r="M425">
        <f t="shared" si="6"/>
        <v>0</v>
      </c>
    </row>
    <row r="426" spans="1:13" x14ac:dyDescent="0.45">
      <c r="A426" s="1">
        <v>425</v>
      </c>
      <c r="B426" s="1" t="s">
        <v>426</v>
      </c>
      <c r="C426" s="14"/>
      <c r="D426" s="14">
        <v>425</v>
      </c>
      <c r="E426" s="29">
        <v>0</v>
      </c>
      <c r="F426" s="14">
        <f>IF(E426&gt;Params!$B$1,1,0)</f>
        <v>0</v>
      </c>
      <c r="I426" s="14">
        <v>425</v>
      </c>
      <c r="J426" s="29">
        <v>0</v>
      </c>
      <c r="K426" s="14">
        <f>IF(J426&gt;Params!$B$1,1,0)</f>
        <v>0</v>
      </c>
      <c r="M426">
        <f t="shared" si="6"/>
        <v>0</v>
      </c>
    </row>
    <row r="427" spans="1:13" x14ac:dyDescent="0.45">
      <c r="A427" s="1">
        <v>426</v>
      </c>
      <c r="B427" s="1" t="s">
        <v>427</v>
      </c>
      <c r="C427" s="14"/>
      <c r="D427" s="14">
        <v>426</v>
      </c>
      <c r="E427" s="29">
        <v>0</v>
      </c>
      <c r="F427" s="14">
        <f>IF(E427&gt;Params!$B$1,1,0)</f>
        <v>0</v>
      </c>
      <c r="I427" s="14">
        <v>426</v>
      </c>
      <c r="J427" s="29">
        <v>0</v>
      </c>
      <c r="K427" s="14">
        <f>IF(J427&gt;Params!$B$1,1,0)</f>
        <v>0</v>
      </c>
      <c r="M427">
        <f t="shared" si="6"/>
        <v>0</v>
      </c>
    </row>
    <row r="428" spans="1:13" x14ac:dyDescent="0.45">
      <c r="A428" s="1">
        <v>427</v>
      </c>
      <c r="B428" s="1" t="s">
        <v>428</v>
      </c>
      <c r="C428" s="14"/>
      <c r="D428" s="14">
        <v>427</v>
      </c>
      <c r="E428" s="29">
        <v>0</v>
      </c>
      <c r="F428" s="14">
        <f>IF(E428&gt;Params!$B$1,1,0)</f>
        <v>0</v>
      </c>
      <c r="I428" s="14">
        <v>427</v>
      </c>
      <c r="J428" s="29">
        <v>0</v>
      </c>
      <c r="K428" s="14">
        <f>IF(J428&gt;Params!$B$1,1,0)</f>
        <v>0</v>
      </c>
      <c r="M428">
        <f t="shared" si="6"/>
        <v>0</v>
      </c>
    </row>
    <row r="429" spans="1:13" x14ac:dyDescent="0.45">
      <c r="A429" s="1">
        <v>428</v>
      </c>
      <c r="B429" s="1" t="s">
        <v>429</v>
      </c>
      <c r="C429" s="14"/>
      <c r="D429" s="14">
        <v>428</v>
      </c>
      <c r="E429" s="29">
        <v>0</v>
      </c>
      <c r="F429" s="14">
        <f>IF(E429&gt;Params!$B$1,1,0)</f>
        <v>0</v>
      </c>
      <c r="I429" s="14">
        <v>428</v>
      </c>
      <c r="J429" s="29">
        <v>0</v>
      </c>
      <c r="K429" s="14">
        <f>IF(J429&gt;Params!$B$1,1,0)</f>
        <v>0</v>
      </c>
      <c r="M429">
        <f t="shared" si="6"/>
        <v>0</v>
      </c>
    </row>
    <row r="430" spans="1:13" x14ac:dyDescent="0.45">
      <c r="A430" s="1">
        <v>429</v>
      </c>
      <c r="B430" s="1" t="s">
        <v>430</v>
      </c>
      <c r="C430" s="14"/>
      <c r="D430" s="14">
        <v>429</v>
      </c>
      <c r="E430" s="29">
        <v>0</v>
      </c>
      <c r="F430" s="14">
        <f>IF(E430&gt;Params!$B$1,1,0)</f>
        <v>0</v>
      </c>
      <c r="I430" s="14">
        <v>429</v>
      </c>
      <c r="J430" s="29">
        <v>0</v>
      </c>
      <c r="K430" s="14">
        <f>IF(J430&gt;Params!$B$1,1,0)</f>
        <v>0</v>
      </c>
      <c r="M430">
        <f t="shared" si="6"/>
        <v>0</v>
      </c>
    </row>
    <row r="431" spans="1:13" x14ac:dyDescent="0.45">
      <c r="A431" s="1">
        <v>430</v>
      </c>
      <c r="B431" s="1" t="s">
        <v>431</v>
      </c>
      <c r="C431" s="14"/>
      <c r="D431" s="14">
        <v>430</v>
      </c>
      <c r="E431" s="29">
        <v>0</v>
      </c>
      <c r="F431" s="14">
        <f>IF(E431&gt;Params!$B$1,1,0)</f>
        <v>0</v>
      </c>
      <c r="I431" s="14">
        <v>430</v>
      </c>
      <c r="J431" s="29">
        <v>0</v>
      </c>
      <c r="K431" s="14">
        <f>IF(J431&gt;Params!$B$1,1,0)</f>
        <v>0</v>
      </c>
      <c r="M431">
        <f t="shared" si="6"/>
        <v>0</v>
      </c>
    </row>
    <row r="432" spans="1:13" x14ac:dyDescent="0.45">
      <c r="A432" s="1">
        <v>431</v>
      </c>
      <c r="B432" s="1" t="s">
        <v>432</v>
      </c>
      <c r="C432" s="14"/>
      <c r="D432" s="14">
        <v>431</v>
      </c>
      <c r="E432" s="29">
        <v>0</v>
      </c>
      <c r="F432" s="14">
        <f>IF(E432&gt;Params!$B$1,1,0)</f>
        <v>0</v>
      </c>
      <c r="I432" s="14">
        <v>431</v>
      </c>
      <c r="J432" s="29">
        <v>0</v>
      </c>
      <c r="K432" s="14">
        <f>IF(J432&gt;Params!$B$1,1,0)</f>
        <v>0</v>
      </c>
      <c r="M432">
        <f t="shared" si="6"/>
        <v>0</v>
      </c>
    </row>
    <row r="433" spans="1:13" x14ac:dyDescent="0.45">
      <c r="A433" s="1">
        <v>432</v>
      </c>
      <c r="B433" s="1" t="s">
        <v>433</v>
      </c>
      <c r="C433" s="14"/>
      <c r="D433" s="14">
        <v>432</v>
      </c>
      <c r="E433" s="29">
        <v>0</v>
      </c>
      <c r="F433" s="14">
        <f>IF(E433&gt;Params!$B$1,1,0)</f>
        <v>0</v>
      </c>
      <c r="I433" s="14">
        <v>432</v>
      </c>
      <c r="J433" s="29">
        <v>0</v>
      </c>
      <c r="K433" s="14">
        <f>IF(J433&gt;Params!$B$1,1,0)</f>
        <v>0</v>
      </c>
      <c r="M433">
        <f t="shared" si="6"/>
        <v>0</v>
      </c>
    </row>
    <row r="434" spans="1:13" x14ac:dyDescent="0.45">
      <c r="A434" s="1">
        <v>433</v>
      </c>
      <c r="B434" s="1" t="s">
        <v>434</v>
      </c>
      <c r="C434" s="14"/>
      <c r="D434" s="14">
        <v>433</v>
      </c>
      <c r="E434" s="29">
        <v>0</v>
      </c>
      <c r="F434" s="14">
        <f>IF(E434&gt;Params!$B$1,1,0)</f>
        <v>0</v>
      </c>
      <c r="I434" s="14">
        <v>433</v>
      </c>
      <c r="J434" s="29">
        <v>0</v>
      </c>
      <c r="K434" s="14">
        <f>IF(J434&gt;Params!$B$1,1,0)</f>
        <v>0</v>
      </c>
      <c r="M434">
        <f t="shared" si="6"/>
        <v>0</v>
      </c>
    </row>
    <row r="435" spans="1:13" x14ac:dyDescent="0.45">
      <c r="A435" s="1">
        <v>434</v>
      </c>
      <c r="B435" s="1" t="s">
        <v>435</v>
      </c>
      <c r="C435" s="14"/>
      <c r="D435" s="14">
        <v>434</v>
      </c>
      <c r="E435" s="29">
        <v>0</v>
      </c>
      <c r="F435" s="14">
        <f>IF(E435&gt;Params!$B$1,1,0)</f>
        <v>0</v>
      </c>
      <c r="I435" s="14">
        <v>434</v>
      </c>
      <c r="J435" s="29">
        <v>0</v>
      </c>
      <c r="K435" s="14">
        <f>IF(J435&gt;Params!$B$1,1,0)</f>
        <v>0</v>
      </c>
      <c r="M435">
        <f t="shared" si="6"/>
        <v>0</v>
      </c>
    </row>
    <row r="436" spans="1:13" x14ac:dyDescent="0.45">
      <c r="A436" s="1">
        <v>435</v>
      </c>
      <c r="B436" s="1" t="s">
        <v>436</v>
      </c>
      <c r="C436" s="14"/>
      <c r="D436" s="14">
        <v>435</v>
      </c>
      <c r="E436" s="29">
        <v>0</v>
      </c>
      <c r="F436" s="14">
        <f>IF(E436&gt;Params!$B$1,1,0)</f>
        <v>0</v>
      </c>
      <c r="I436" s="14">
        <v>435</v>
      </c>
      <c r="J436" s="29">
        <v>0</v>
      </c>
      <c r="K436" s="14">
        <f>IF(J436&gt;Params!$B$1,1,0)</f>
        <v>0</v>
      </c>
      <c r="M436">
        <f t="shared" si="6"/>
        <v>0</v>
      </c>
    </row>
    <row r="437" spans="1:13" x14ac:dyDescent="0.45">
      <c r="A437" s="1">
        <v>436</v>
      </c>
      <c r="B437" s="1" t="s">
        <v>437</v>
      </c>
      <c r="C437" s="14"/>
      <c r="D437" s="14">
        <v>436</v>
      </c>
      <c r="E437" s="29">
        <v>0</v>
      </c>
      <c r="F437" s="14">
        <f>IF(E437&gt;Params!$B$1,1,0)</f>
        <v>0</v>
      </c>
      <c r="I437" s="14">
        <v>436</v>
      </c>
      <c r="J437" s="29">
        <v>0</v>
      </c>
      <c r="K437" s="14">
        <f>IF(J437&gt;Params!$B$1,1,0)</f>
        <v>0</v>
      </c>
      <c r="M437">
        <f t="shared" si="6"/>
        <v>0</v>
      </c>
    </row>
    <row r="438" spans="1:13" x14ac:dyDescent="0.45">
      <c r="A438" s="1">
        <v>437</v>
      </c>
      <c r="B438" s="1" t="s">
        <v>438</v>
      </c>
      <c r="C438" s="14"/>
      <c r="D438" s="14">
        <v>437</v>
      </c>
      <c r="E438" s="29">
        <v>0.68621799999999999</v>
      </c>
      <c r="F438" s="14">
        <f>IF(E438&gt;Params!$B$1,1,0)</f>
        <v>0</v>
      </c>
      <c r="I438" s="14">
        <v>437</v>
      </c>
      <c r="J438" s="29">
        <v>0.73951999999999996</v>
      </c>
      <c r="K438" s="14">
        <f>IF(J438&gt;Params!$B$1,1,0)</f>
        <v>0</v>
      </c>
      <c r="M438">
        <f t="shared" si="6"/>
        <v>1</v>
      </c>
    </row>
    <row r="439" spans="1:13" x14ac:dyDescent="0.45">
      <c r="A439" s="1">
        <v>438</v>
      </c>
      <c r="B439" s="1" t="s">
        <v>439</v>
      </c>
      <c r="C439" s="14"/>
      <c r="D439" s="14">
        <v>438</v>
      </c>
      <c r="E439" s="29">
        <v>0</v>
      </c>
      <c r="F439" s="14">
        <f>IF(E439&gt;Params!$B$1,1,0)</f>
        <v>0</v>
      </c>
      <c r="I439" s="14">
        <v>438</v>
      </c>
      <c r="J439" s="29">
        <v>0</v>
      </c>
      <c r="K439" s="14">
        <f>IF(J439&gt;Params!$B$1,1,0)</f>
        <v>0</v>
      </c>
      <c r="M439">
        <f t="shared" si="6"/>
        <v>0</v>
      </c>
    </row>
    <row r="440" spans="1:13" x14ac:dyDescent="0.45">
      <c r="A440" s="1">
        <v>439</v>
      </c>
      <c r="B440" s="1" t="s">
        <v>440</v>
      </c>
      <c r="C440" s="14"/>
      <c r="D440" s="14">
        <v>439</v>
      </c>
      <c r="E440" s="29">
        <v>0.61145499999999997</v>
      </c>
      <c r="F440" s="14">
        <f>IF(E440&gt;Params!$B$1,1,0)</f>
        <v>0</v>
      </c>
      <c r="I440" s="14">
        <v>439</v>
      </c>
      <c r="J440" s="29">
        <v>0.56903199999999998</v>
      </c>
      <c r="K440" s="14">
        <f>IF(J440&gt;Params!$B$1,1,0)</f>
        <v>0</v>
      </c>
      <c r="M440">
        <f t="shared" si="6"/>
        <v>1</v>
      </c>
    </row>
    <row r="441" spans="1:13" x14ac:dyDescent="0.45">
      <c r="A441" s="1">
        <v>440</v>
      </c>
      <c r="B441" s="1" t="s">
        <v>441</v>
      </c>
      <c r="C441" s="14"/>
      <c r="D441" s="14">
        <v>440</v>
      </c>
      <c r="E441" s="29">
        <v>0</v>
      </c>
      <c r="F441" s="14">
        <f>IF(E441&gt;Params!$B$1,1,0)</f>
        <v>0</v>
      </c>
      <c r="I441" s="14">
        <v>440</v>
      </c>
      <c r="J441" s="29">
        <v>0</v>
      </c>
      <c r="K441" s="14">
        <f>IF(J441&gt;Params!$B$1,1,0)</f>
        <v>0</v>
      </c>
      <c r="M441">
        <f t="shared" si="6"/>
        <v>0</v>
      </c>
    </row>
    <row r="442" spans="1:13" x14ac:dyDescent="0.45">
      <c r="A442" s="1">
        <v>441</v>
      </c>
      <c r="B442" s="1" t="s">
        <v>442</v>
      </c>
      <c r="C442" s="14"/>
      <c r="D442" s="14">
        <v>441</v>
      </c>
      <c r="E442" s="29">
        <v>0</v>
      </c>
      <c r="F442" s="14">
        <f>IF(E442&gt;Params!$B$1,1,0)</f>
        <v>0</v>
      </c>
      <c r="I442" s="14">
        <v>441</v>
      </c>
      <c r="J442" s="29">
        <v>0</v>
      </c>
      <c r="K442" s="14">
        <f>IF(J442&gt;Params!$B$1,1,0)</f>
        <v>0</v>
      </c>
      <c r="M442">
        <f t="shared" si="6"/>
        <v>0</v>
      </c>
    </row>
    <row r="443" spans="1:13" x14ac:dyDescent="0.45">
      <c r="A443" s="1">
        <v>442</v>
      </c>
      <c r="B443" s="1" t="s">
        <v>443</v>
      </c>
      <c r="C443" s="14"/>
      <c r="D443" s="14">
        <v>442</v>
      </c>
      <c r="E443" s="29">
        <v>0</v>
      </c>
      <c r="F443" s="14">
        <f>IF(E443&gt;Params!$B$1,1,0)</f>
        <v>0</v>
      </c>
      <c r="I443" s="14">
        <v>442</v>
      </c>
      <c r="J443" s="29">
        <v>0</v>
      </c>
      <c r="K443" s="14">
        <f>IF(J443&gt;Params!$B$1,1,0)</f>
        <v>0</v>
      </c>
      <c r="M443">
        <f t="shared" si="6"/>
        <v>0</v>
      </c>
    </row>
    <row r="444" spans="1:13" x14ac:dyDescent="0.45">
      <c r="A444" s="1">
        <v>443</v>
      </c>
      <c r="B444" s="1" t="s">
        <v>444</v>
      </c>
      <c r="C444" s="14"/>
      <c r="D444" s="14">
        <v>443</v>
      </c>
      <c r="E444" s="29">
        <v>0</v>
      </c>
      <c r="F444" s="14">
        <f>IF(E444&gt;Params!$B$1,1,0)</f>
        <v>0</v>
      </c>
      <c r="I444" s="14">
        <v>443</v>
      </c>
      <c r="J444" s="29">
        <v>0</v>
      </c>
      <c r="K444" s="14">
        <f>IF(J444&gt;Params!$B$1,1,0)</f>
        <v>0</v>
      </c>
      <c r="M444">
        <f t="shared" si="6"/>
        <v>0</v>
      </c>
    </row>
    <row r="445" spans="1:13" x14ac:dyDescent="0.45">
      <c r="A445" s="1">
        <v>444</v>
      </c>
      <c r="B445" s="1" t="s">
        <v>445</v>
      </c>
      <c r="C445" s="14"/>
      <c r="D445" s="14">
        <v>444</v>
      </c>
      <c r="E445" s="29">
        <v>0.36831999999999998</v>
      </c>
      <c r="F445" s="14">
        <f>IF(E445&gt;Params!$B$1,1,0)</f>
        <v>0</v>
      </c>
      <c r="I445" s="14">
        <v>444</v>
      </c>
      <c r="J445" s="29">
        <v>0</v>
      </c>
      <c r="K445" s="14">
        <f>IF(J445&gt;Params!$B$1,1,0)</f>
        <v>0</v>
      </c>
      <c r="M445">
        <f t="shared" si="6"/>
        <v>1</v>
      </c>
    </row>
    <row r="446" spans="1:13" x14ac:dyDescent="0.45">
      <c r="A446" s="1">
        <v>445</v>
      </c>
      <c r="B446" s="1" t="s">
        <v>446</v>
      </c>
      <c r="C446" s="14"/>
      <c r="D446" s="14">
        <v>445</v>
      </c>
      <c r="E446" s="29">
        <v>0.29481099999999999</v>
      </c>
      <c r="F446" s="14">
        <f>IF(E446&gt;Params!$B$1,1,0)</f>
        <v>0</v>
      </c>
      <c r="I446" s="14">
        <v>445</v>
      </c>
      <c r="J446" s="29">
        <v>0</v>
      </c>
      <c r="K446" s="14">
        <f>IF(J446&gt;Params!$B$1,1,0)</f>
        <v>0</v>
      </c>
      <c r="M446">
        <f t="shared" si="6"/>
        <v>1</v>
      </c>
    </row>
    <row r="447" spans="1:13" x14ac:dyDescent="0.45">
      <c r="A447" s="1">
        <v>446</v>
      </c>
      <c r="B447" s="1" t="s">
        <v>447</v>
      </c>
      <c r="C447" s="14"/>
      <c r="D447" s="14">
        <v>446</v>
      </c>
      <c r="E447" s="29">
        <v>0</v>
      </c>
      <c r="F447" s="14">
        <f>IF(E447&gt;Params!$B$1,1,0)</f>
        <v>0</v>
      </c>
      <c r="I447" s="14">
        <v>446</v>
      </c>
      <c r="J447" s="29">
        <v>0</v>
      </c>
      <c r="K447" s="14">
        <f>IF(J447&gt;Params!$B$1,1,0)</f>
        <v>0</v>
      </c>
      <c r="M447">
        <f t="shared" si="6"/>
        <v>0</v>
      </c>
    </row>
    <row r="448" spans="1:13" x14ac:dyDescent="0.45">
      <c r="A448" s="1">
        <v>447</v>
      </c>
      <c r="B448" s="1" t="s">
        <v>448</v>
      </c>
      <c r="C448" s="14"/>
      <c r="D448" s="14">
        <v>447</v>
      </c>
      <c r="E448" s="29">
        <v>0.29715999999999998</v>
      </c>
      <c r="F448" s="14">
        <f>IF(E448&gt;Params!$B$1,1,0)</f>
        <v>0</v>
      </c>
      <c r="I448" s="14">
        <v>447</v>
      </c>
      <c r="J448" s="29">
        <v>0</v>
      </c>
      <c r="K448" s="14">
        <f>IF(J448&gt;Params!$B$1,1,0)</f>
        <v>0</v>
      </c>
      <c r="M448">
        <f t="shared" si="6"/>
        <v>1</v>
      </c>
    </row>
    <row r="449" spans="1:13" x14ac:dyDescent="0.45">
      <c r="A449" s="1">
        <v>448</v>
      </c>
      <c r="B449" s="1" t="s">
        <v>449</v>
      </c>
      <c r="C449" s="14"/>
      <c r="D449" s="14">
        <v>448</v>
      </c>
      <c r="E449" s="29">
        <v>0</v>
      </c>
      <c r="F449" s="14">
        <f>IF(E449&gt;Params!$B$1,1,0)</f>
        <v>0</v>
      </c>
      <c r="I449" s="14">
        <v>448</v>
      </c>
      <c r="J449" s="29">
        <v>0</v>
      </c>
      <c r="K449" s="14">
        <f>IF(J449&gt;Params!$B$1,1,0)</f>
        <v>0</v>
      </c>
      <c r="M449">
        <f t="shared" si="6"/>
        <v>0</v>
      </c>
    </row>
    <row r="450" spans="1:13" x14ac:dyDescent="0.45">
      <c r="A450" s="1">
        <v>449</v>
      </c>
      <c r="B450" s="1" t="s">
        <v>450</v>
      </c>
      <c r="C450" s="14"/>
      <c r="D450" s="14">
        <v>449</v>
      </c>
      <c r="E450" s="29">
        <v>0</v>
      </c>
      <c r="F450" s="14">
        <f>IF(E450&gt;Params!$B$1,1,0)</f>
        <v>0</v>
      </c>
      <c r="I450" s="14">
        <v>449</v>
      </c>
      <c r="J450" s="29">
        <v>0</v>
      </c>
      <c r="K450" s="14">
        <f>IF(J450&gt;Params!$B$1,1,0)</f>
        <v>0</v>
      </c>
      <c r="M450">
        <f t="shared" si="6"/>
        <v>0</v>
      </c>
    </row>
    <row r="451" spans="1:13" x14ac:dyDescent="0.45">
      <c r="A451" s="1">
        <v>450</v>
      </c>
      <c r="B451" s="1" t="s">
        <v>451</v>
      </c>
      <c r="C451" s="14"/>
      <c r="D451" s="14">
        <v>450</v>
      </c>
      <c r="E451" s="29">
        <v>0</v>
      </c>
      <c r="F451" s="14">
        <f>IF(E451&gt;Params!$B$1,1,0)</f>
        <v>0</v>
      </c>
      <c r="I451" s="14">
        <v>450</v>
      </c>
      <c r="J451" s="29">
        <v>0</v>
      </c>
      <c r="K451" s="14">
        <f>IF(J451&gt;Params!$B$1,1,0)</f>
        <v>0</v>
      </c>
      <c r="M451">
        <f t="shared" ref="M451:M497" si="7">IF(E451+J451&gt;0,1,0)</f>
        <v>0</v>
      </c>
    </row>
    <row r="452" spans="1:13" x14ac:dyDescent="0.45">
      <c r="A452" s="1">
        <v>451</v>
      </c>
      <c r="B452" s="1" t="s">
        <v>452</v>
      </c>
      <c r="C452" s="14"/>
      <c r="D452" s="14">
        <v>451</v>
      </c>
      <c r="E452" s="29">
        <v>0</v>
      </c>
      <c r="F452" s="14">
        <f>IF(E452&gt;Params!$B$1,1,0)</f>
        <v>0</v>
      </c>
      <c r="I452" s="14">
        <v>451</v>
      </c>
      <c r="J452" s="29">
        <v>0</v>
      </c>
      <c r="K452" s="14">
        <f>IF(J452&gt;Params!$B$1,1,0)</f>
        <v>0</v>
      </c>
      <c r="M452">
        <f t="shared" si="7"/>
        <v>0</v>
      </c>
    </row>
    <row r="453" spans="1:13" x14ac:dyDescent="0.45">
      <c r="A453" s="1">
        <v>452</v>
      </c>
      <c r="B453" s="1" t="s">
        <v>453</v>
      </c>
      <c r="C453" s="14"/>
      <c r="D453" s="14">
        <v>452</v>
      </c>
      <c r="E453" s="29">
        <v>0</v>
      </c>
      <c r="F453" s="14">
        <f>IF(E453&gt;Params!$B$1,1,0)</f>
        <v>0</v>
      </c>
      <c r="I453" s="14">
        <v>452</v>
      </c>
      <c r="J453" s="29">
        <v>0</v>
      </c>
      <c r="K453" s="14">
        <f>IF(J453&gt;Params!$B$1,1,0)</f>
        <v>0</v>
      </c>
      <c r="M453">
        <f t="shared" si="7"/>
        <v>0</v>
      </c>
    </row>
    <row r="454" spans="1:13" x14ac:dyDescent="0.45">
      <c r="A454" s="1">
        <v>453</v>
      </c>
      <c r="B454" s="1" t="s">
        <v>454</v>
      </c>
      <c r="C454" s="14"/>
      <c r="D454" s="14">
        <v>453</v>
      </c>
      <c r="E454" s="29">
        <v>0</v>
      </c>
      <c r="F454" s="14">
        <f>IF(E454&gt;Params!$B$1,1,0)</f>
        <v>0</v>
      </c>
      <c r="I454" s="14">
        <v>453</v>
      </c>
      <c r="J454" s="29">
        <v>0</v>
      </c>
      <c r="K454" s="14">
        <f>IF(J454&gt;Params!$B$1,1,0)</f>
        <v>0</v>
      </c>
      <c r="M454">
        <f t="shared" si="7"/>
        <v>0</v>
      </c>
    </row>
    <row r="455" spans="1:13" x14ac:dyDescent="0.45">
      <c r="A455" s="1">
        <v>454</v>
      </c>
      <c r="B455" s="1" t="s">
        <v>455</v>
      </c>
      <c r="C455" s="14"/>
      <c r="D455" s="14">
        <v>454</v>
      </c>
      <c r="E455" s="29">
        <v>0</v>
      </c>
      <c r="F455" s="14">
        <f>IF(E455&gt;Params!$B$1,1,0)</f>
        <v>0</v>
      </c>
      <c r="I455" s="14">
        <v>454</v>
      </c>
      <c r="J455" s="29">
        <v>0</v>
      </c>
      <c r="K455" s="14">
        <f>IF(J455&gt;Params!$B$1,1,0)</f>
        <v>0</v>
      </c>
      <c r="M455">
        <f t="shared" si="7"/>
        <v>0</v>
      </c>
    </row>
    <row r="456" spans="1:13" x14ac:dyDescent="0.45">
      <c r="A456" s="1">
        <v>455</v>
      </c>
      <c r="B456" s="1" t="s">
        <v>456</v>
      </c>
      <c r="C456" s="14"/>
      <c r="D456" s="14">
        <v>455</v>
      </c>
      <c r="E456" s="29">
        <v>0</v>
      </c>
      <c r="F456" s="14">
        <f>IF(E456&gt;Params!$B$1,1,0)</f>
        <v>0</v>
      </c>
      <c r="I456" s="14">
        <v>455</v>
      </c>
      <c r="J456" s="29">
        <v>0</v>
      </c>
      <c r="K456" s="14">
        <f>IF(J456&gt;Params!$B$1,1,0)</f>
        <v>0</v>
      </c>
      <c r="M456">
        <f t="shared" si="7"/>
        <v>0</v>
      </c>
    </row>
    <row r="457" spans="1:13" x14ac:dyDescent="0.45">
      <c r="A457" s="1">
        <v>456</v>
      </c>
      <c r="B457" s="1" t="s">
        <v>457</v>
      </c>
      <c r="C457" s="14"/>
      <c r="D457" s="14">
        <v>456</v>
      </c>
      <c r="E457" s="29">
        <v>0</v>
      </c>
      <c r="F457" s="14">
        <f>IF(E457&gt;Params!$B$1,1,0)</f>
        <v>0</v>
      </c>
      <c r="I457" s="14">
        <v>456</v>
      </c>
      <c r="J457" s="29">
        <v>0</v>
      </c>
      <c r="K457" s="14">
        <f>IF(J457&gt;Params!$B$1,1,0)</f>
        <v>0</v>
      </c>
      <c r="M457">
        <f t="shared" si="7"/>
        <v>0</v>
      </c>
    </row>
    <row r="458" spans="1:13" x14ac:dyDescent="0.45">
      <c r="A458" s="1">
        <v>457</v>
      </c>
      <c r="B458" s="1" t="s">
        <v>458</v>
      </c>
      <c r="C458" s="14"/>
      <c r="D458" s="14">
        <v>457</v>
      </c>
      <c r="E458" s="29">
        <v>0</v>
      </c>
      <c r="F458" s="14">
        <f>IF(E458&gt;Params!$B$1,1,0)</f>
        <v>0</v>
      </c>
      <c r="I458" s="14">
        <v>457</v>
      </c>
      <c r="J458" s="29">
        <v>0</v>
      </c>
      <c r="K458" s="14">
        <f>IF(J458&gt;Params!$B$1,1,0)</f>
        <v>0</v>
      </c>
      <c r="M458">
        <f t="shared" si="7"/>
        <v>0</v>
      </c>
    </row>
    <row r="459" spans="1:13" x14ac:dyDescent="0.45">
      <c r="A459" s="1">
        <v>458</v>
      </c>
      <c r="B459" s="1" t="s">
        <v>459</v>
      </c>
      <c r="C459" s="14"/>
      <c r="D459" s="14">
        <v>458</v>
      </c>
      <c r="E459" s="29">
        <v>0</v>
      </c>
      <c r="F459" s="14">
        <f>IF(E459&gt;Params!$B$1,1,0)</f>
        <v>0</v>
      </c>
      <c r="I459" s="14">
        <v>458</v>
      </c>
      <c r="J459" s="29">
        <v>0</v>
      </c>
      <c r="K459" s="14">
        <f>IF(J459&gt;Params!$B$1,1,0)</f>
        <v>0</v>
      </c>
      <c r="M459">
        <f t="shared" si="7"/>
        <v>0</v>
      </c>
    </row>
    <row r="460" spans="1:13" x14ac:dyDescent="0.45">
      <c r="A460" s="1">
        <v>459</v>
      </c>
      <c r="B460" s="1" t="s">
        <v>460</v>
      </c>
      <c r="C460" s="14"/>
      <c r="D460" s="14">
        <v>459</v>
      </c>
      <c r="E460" s="29">
        <v>0</v>
      </c>
      <c r="F460" s="14">
        <f>IF(E460&gt;Params!$B$1,1,0)</f>
        <v>0</v>
      </c>
      <c r="I460" s="14">
        <v>459</v>
      </c>
      <c r="J460" s="29">
        <v>0</v>
      </c>
      <c r="K460" s="14">
        <f>IF(J460&gt;Params!$B$1,1,0)</f>
        <v>0</v>
      </c>
      <c r="M460">
        <f t="shared" si="7"/>
        <v>0</v>
      </c>
    </row>
    <row r="461" spans="1:13" x14ac:dyDescent="0.45">
      <c r="A461" s="1">
        <v>460</v>
      </c>
      <c r="B461" s="1" t="s">
        <v>461</v>
      </c>
      <c r="C461" s="14"/>
      <c r="D461" s="14">
        <v>460</v>
      </c>
      <c r="E461" s="29">
        <v>0</v>
      </c>
      <c r="F461" s="14">
        <f>IF(E461&gt;Params!$B$1,1,0)</f>
        <v>0</v>
      </c>
      <c r="I461" s="14">
        <v>460</v>
      </c>
      <c r="J461" s="29">
        <v>0</v>
      </c>
      <c r="K461" s="14">
        <f>IF(J461&gt;Params!$B$1,1,0)</f>
        <v>0</v>
      </c>
      <c r="M461">
        <f t="shared" si="7"/>
        <v>0</v>
      </c>
    </row>
    <row r="462" spans="1:13" x14ac:dyDescent="0.45">
      <c r="A462" s="1">
        <v>461</v>
      </c>
      <c r="B462" s="1" t="s">
        <v>462</v>
      </c>
      <c r="C462" s="14"/>
      <c r="D462" s="14">
        <v>461</v>
      </c>
      <c r="E462" s="29">
        <v>0</v>
      </c>
      <c r="F462" s="14">
        <f>IF(E462&gt;Params!$B$1,1,0)</f>
        <v>0</v>
      </c>
      <c r="I462" s="14">
        <v>461</v>
      </c>
      <c r="J462" s="29">
        <v>0</v>
      </c>
      <c r="K462" s="14">
        <f>IF(J462&gt;Params!$B$1,1,0)</f>
        <v>0</v>
      </c>
      <c r="M462">
        <f t="shared" si="7"/>
        <v>0</v>
      </c>
    </row>
    <row r="463" spans="1:13" x14ac:dyDescent="0.45">
      <c r="A463" s="1">
        <v>462</v>
      </c>
      <c r="B463" s="1" t="s">
        <v>463</v>
      </c>
      <c r="C463" s="14"/>
      <c r="D463" s="14">
        <v>462</v>
      </c>
      <c r="E463" s="29">
        <v>0</v>
      </c>
      <c r="F463" s="14">
        <f>IF(E463&gt;Params!$B$1,1,0)</f>
        <v>0</v>
      </c>
      <c r="I463" s="14">
        <v>462</v>
      </c>
      <c r="J463" s="29">
        <v>0</v>
      </c>
      <c r="K463" s="14">
        <f>IF(J463&gt;Params!$B$1,1,0)</f>
        <v>0</v>
      </c>
      <c r="M463">
        <f t="shared" si="7"/>
        <v>0</v>
      </c>
    </row>
    <row r="464" spans="1:13" x14ac:dyDescent="0.45">
      <c r="A464" s="1">
        <v>463</v>
      </c>
      <c r="B464" s="1" t="s">
        <v>464</v>
      </c>
      <c r="C464" s="14"/>
      <c r="D464" s="14">
        <v>463</v>
      </c>
      <c r="E464" s="29">
        <v>0</v>
      </c>
      <c r="F464" s="14">
        <f>IF(E464&gt;Params!$B$1,1,0)</f>
        <v>0</v>
      </c>
      <c r="I464" s="14">
        <v>463</v>
      </c>
      <c r="J464" s="29">
        <v>0</v>
      </c>
      <c r="K464" s="14">
        <f>IF(J464&gt;Params!$B$1,1,0)</f>
        <v>0</v>
      </c>
      <c r="M464">
        <f t="shared" si="7"/>
        <v>0</v>
      </c>
    </row>
    <row r="465" spans="1:13" x14ac:dyDescent="0.45">
      <c r="A465" s="1">
        <v>464</v>
      </c>
      <c r="B465" s="1" t="s">
        <v>465</v>
      </c>
      <c r="C465" s="14"/>
      <c r="D465" s="14">
        <v>464</v>
      </c>
      <c r="E465" s="29">
        <v>0</v>
      </c>
      <c r="F465" s="14">
        <f>IF(E465&gt;Params!$B$1,1,0)</f>
        <v>0</v>
      </c>
      <c r="I465" s="14">
        <v>464</v>
      </c>
      <c r="J465" s="29">
        <v>0</v>
      </c>
      <c r="K465" s="14">
        <f>IF(J465&gt;Params!$B$1,1,0)</f>
        <v>0</v>
      </c>
      <c r="M465">
        <f t="shared" si="7"/>
        <v>0</v>
      </c>
    </row>
    <row r="466" spans="1:13" x14ac:dyDescent="0.45">
      <c r="A466" s="1">
        <v>465</v>
      </c>
      <c r="B466" s="1" t="s">
        <v>466</v>
      </c>
      <c r="C466" s="14"/>
      <c r="D466" s="14">
        <v>465</v>
      </c>
      <c r="E466" s="29">
        <v>0</v>
      </c>
      <c r="F466" s="14">
        <f>IF(E466&gt;Params!$B$1,1,0)</f>
        <v>0</v>
      </c>
      <c r="I466" s="14">
        <v>465</v>
      </c>
      <c r="J466" s="29">
        <v>0</v>
      </c>
      <c r="K466" s="14">
        <f>IF(J466&gt;Params!$B$1,1,0)</f>
        <v>0</v>
      </c>
      <c r="M466">
        <f t="shared" si="7"/>
        <v>0</v>
      </c>
    </row>
    <row r="467" spans="1:13" x14ac:dyDescent="0.45">
      <c r="A467" s="1">
        <v>466</v>
      </c>
      <c r="B467" s="1" t="s">
        <v>467</v>
      </c>
      <c r="C467" s="14"/>
      <c r="D467" s="14">
        <v>466</v>
      </c>
      <c r="E467" s="29">
        <v>0</v>
      </c>
      <c r="F467" s="14">
        <f>IF(E467&gt;Params!$B$1,1,0)</f>
        <v>0</v>
      </c>
      <c r="I467" s="14">
        <v>466</v>
      </c>
      <c r="J467" s="29">
        <v>0</v>
      </c>
      <c r="K467" s="14">
        <f>IF(J467&gt;Params!$B$1,1,0)</f>
        <v>0</v>
      </c>
      <c r="M467">
        <f t="shared" si="7"/>
        <v>0</v>
      </c>
    </row>
    <row r="468" spans="1:13" x14ac:dyDescent="0.45">
      <c r="A468" s="1">
        <v>467</v>
      </c>
      <c r="B468" s="1" t="s">
        <v>468</v>
      </c>
      <c r="C468" s="14"/>
      <c r="D468" s="14">
        <v>467</v>
      </c>
      <c r="E468" s="29">
        <v>0</v>
      </c>
      <c r="F468" s="14">
        <f>IF(E468&gt;Params!$B$1,1,0)</f>
        <v>0</v>
      </c>
      <c r="I468" s="14">
        <v>467</v>
      </c>
      <c r="J468" s="29">
        <v>0</v>
      </c>
      <c r="K468" s="14">
        <f>IF(J468&gt;Params!$B$1,1,0)</f>
        <v>0</v>
      </c>
      <c r="M468">
        <f t="shared" si="7"/>
        <v>0</v>
      </c>
    </row>
    <row r="469" spans="1:13" x14ac:dyDescent="0.45">
      <c r="A469" s="1">
        <v>468</v>
      </c>
      <c r="B469" s="1" t="s">
        <v>469</v>
      </c>
      <c r="C469" s="14"/>
      <c r="D469" s="14">
        <v>468</v>
      </c>
      <c r="E469" s="29">
        <v>0</v>
      </c>
      <c r="F469" s="14">
        <f>IF(E469&gt;Params!$B$1,1,0)</f>
        <v>0</v>
      </c>
      <c r="I469" s="14">
        <v>468</v>
      </c>
      <c r="J469" s="29">
        <v>0</v>
      </c>
      <c r="K469" s="14">
        <f>IF(J469&gt;Params!$B$1,1,0)</f>
        <v>0</v>
      </c>
      <c r="M469">
        <f t="shared" si="7"/>
        <v>0</v>
      </c>
    </row>
    <row r="470" spans="1:13" x14ac:dyDescent="0.45">
      <c r="A470" s="1">
        <v>469</v>
      </c>
      <c r="B470" s="1" t="s">
        <v>470</v>
      </c>
      <c r="C470" s="14"/>
      <c r="D470" s="14">
        <v>469</v>
      </c>
      <c r="E470" s="29">
        <v>0</v>
      </c>
      <c r="F470" s="14">
        <f>IF(E470&gt;Params!$B$1,1,0)</f>
        <v>0</v>
      </c>
      <c r="I470" s="14">
        <v>469</v>
      </c>
      <c r="J470" s="29">
        <v>0</v>
      </c>
      <c r="K470" s="14">
        <f>IF(J470&gt;Params!$B$1,1,0)</f>
        <v>0</v>
      </c>
      <c r="M470">
        <f t="shared" si="7"/>
        <v>0</v>
      </c>
    </row>
    <row r="471" spans="1:13" x14ac:dyDescent="0.45">
      <c r="A471" s="1">
        <v>470</v>
      </c>
      <c r="B471" s="1" t="s">
        <v>471</v>
      </c>
      <c r="C471" s="14"/>
      <c r="D471" s="14">
        <v>470</v>
      </c>
      <c r="E471" s="29">
        <v>0</v>
      </c>
      <c r="F471" s="14">
        <f>IF(E471&gt;Params!$B$1,1,0)</f>
        <v>0</v>
      </c>
      <c r="I471" s="14">
        <v>470</v>
      </c>
      <c r="J471" s="29">
        <v>0</v>
      </c>
      <c r="K471" s="14">
        <f>IF(J471&gt;Params!$B$1,1,0)</f>
        <v>0</v>
      </c>
      <c r="M471">
        <f t="shared" si="7"/>
        <v>0</v>
      </c>
    </row>
    <row r="472" spans="1:13" x14ac:dyDescent="0.45">
      <c r="A472" s="1">
        <v>471</v>
      </c>
      <c r="B472" s="1" t="s">
        <v>472</v>
      </c>
      <c r="C472" s="14"/>
      <c r="D472" s="14">
        <v>471</v>
      </c>
      <c r="E472" s="29">
        <v>0</v>
      </c>
      <c r="F472" s="14">
        <f>IF(E472&gt;Params!$B$1,1,0)</f>
        <v>0</v>
      </c>
      <c r="I472" s="14">
        <v>471</v>
      </c>
      <c r="J472" s="29">
        <v>0</v>
      </c>
      <c r="K472" s="14">
        <f>IF(J472&gt;Params!$B$1,1,0)</f>
        <v>0</v>
      </c>
      <c r="M472">
        <f t="shared" si="7"/>
        <v>0</v>
      </c>
    </row>
    <row r="473" spans="1:13" x14ac:dyDescent="0.45">
      <c r="A473" s="1">
        <v>472</v>
      </c>
      <c r="B473" s="1" t="s">
        <v>473</v>
      </c>
      <c r="C473" s="14"/>
      <c r="D473" s="14">
        <v>472</v>
      </c>
      <c r="E473" s="29">
        <v>0</v>
      </c>
      <c r="F473" s="14">
        <f>IF(E473&gt;Params!$B$1,1,0)</f>
        <v>0</v>
      </c>
      <c r="I473" s="14">
        <v>472</v>
      </c>
      <c r="J473" s="29">
        <v>0</v>
      </c>
      <c r="K473" s="14">
        <f>IF(J473&gt;Params!$B$1,1,0)</f>
        <v>0</v>
      </c>
      <c r="M473">
        <f t="shared" si="7"/>
        <v>0</v>
      </c>
    </row>
    <row r="474" spans="1:13" x14ac:dyDescent="0.45">
      <c r="A474" s="1">
        <v>473</v>
      </c>
      <c r="B474" s="1" t="s">
        <v>474</v>
      </c>
      <c r="C474" s="14"/>
      <c r="D474" s="14">
        <v>473</v>
      </c>
      <c r="E474" s="29">
        <v>0.43298199999999998</v>
      </c>
      <c r="F474" s="14">
        <f>IF(E474&gt;Params!$B$1,1,0)</f>
        <v>0</v>
      </c>
      <c r="I474" s="14">
        <v>473</v>
      </c>
      <c r="J474" s="29">
        <v>0.40768500000000002</v>
      </c>
      <c r="K474" s="14">
        <f>IF(J474&gt;Params!$B$1,1,0)</f>
        <v>0</v>
      </c>
      <c r="M474">
        <f t="shared" si="7"/>
        <v>1</v>
      </c>
    </row>
    <row r="475" spans="1:13" x14ac:dyDescent="0.45">
      <c r="A475" s="1">
        <v>474</v>
      </c>
      <c r="B475" s="1" t="s">
        <v>475</v>
      </c>
      <c r="C475" s="14"/>
      <c r="D475" s="14">
        <v>474</v>
      </c>
      <c r="E475" s="29">
        <v>0</v>
      </c>
      <c r="F475" s="14">
        <f>IF(E475&gt;Params!$B$1,1,0)</f>
        <v>0</v>
      </c>
      <c r="I475" s="14">
        <v>474</v>
      </c>
      <c r="J475" s="29">
        <v>0</v>
      </c>
      <c r="K475" s="14">
        <f>IF(J475&gt;Params!$B$1,1,0)</f>
        <v>0</v>
      </c>
      <c r="M475">
        <f t="shared" si="7"/>
        <v>0</v>
      </c>
    </row>
    <row r="476" spans="1:13" x14ac:dyDescent="0.45">
      <c r="A476" s="1">
        <v>475</v>
      </c>
      <c r="B476" s="1" t="s">
        <v>476</v>
      </c>
      <c r="C476" s="14"/>
      <c r="D476" s="14">
        <v>475</v>
      </c>
      <c r="E476" s="29">
        <v>0</v>
      </c>
      <c r="F476" s="14">
        <f>IF(E476&gt;Params!$B$1,1,0)</f>
        <v>0</v>
      </c>
      <c r="I476" s="14">
        <v>475</v>
      </c>
      <c r="J476" s="29">
        <v>0</v>
      </c>
      <c r="K476" s="14">
        <f>IF(J476&gt;Params!$B$1,1,0)</f>
        <v>0</v>
      </c>
      <c r="M476">
        <f t="shared" si="7"/>
        <v>0</v>
      </c>
    </row>
    <row r="477" spans="1:13" x14ac:dyDescent="0.45">
      <c r="A477" s="1">
        <v>476</v>
      </c>
      <c r="B477" s="1" t="s">
        <v>477</v>
      </c>
      <c r="C477" s="14"/>
      <c r="D477" s="14">
        <v>476</v>
      </c>
      <c r="E477" s="29">
        <v>0</v>
      </c>
      <c r="F477" s="14">
        <f>IF(E477&gt;Params!$B$1,1,0)</f>
        <v>0</v>
      </c>
      <c r="I477" s="14">
        <v>476</v>
      </c>
      <c r="J477" s="29">
        <v>0</v>
      </c>
      <c r="K477" s="14">
        <f>IF(J477&gt;Params!$B$1,1,0)</f>
        <v>0</v>
      </c>
      <c r="M477">
        <f t="shared" si="7"/>
        <v>0</v>
      </c>
    </row>
    <row r="478" spans="1:13" x14ac:dyDescent="0.45">
      <c r="A478" s="1">
        <v>477</v>
      </c>
      <c r="B478" s="1" t="s">
        <v>478</v>
      </c>
      <c r="C478" s="14"/>
      <c r="D478" s="14">
        <v>477</v>
      </c>
      <c r="E478" s="29">
        <v>0</v>
      </c>
      <c r="F478" s="14">
        <f>IF(E478&gt;Params!$B$1,1,0)</f>
        <v>0</v>
      </c>
      <c r="I478" s="14">
        <v>477</v>
      </c>
      <c r="J478" s="29">
        <v>0</v>
      </c>
      <c r="K478" s="14">
        <f>IF(J478&gt;Params!$B$1,1,0)</f>
        <v>0</v>
      </c>
      <c r="M478">
        <f t="shared" si="7"/>
        <v>0</v>
      </c>
    </row>
    <row r="479" spans="1:13" x14ac:dyDescent="0.45">
      <c r="A479" s="1">
        <v>478</v>
      </c>
      <c r="B479" s="1" t="s">
        <v>479</v>
      </c>
      <c r="C479" s="14"/>
      <c r="D479" s="14">
        <v>478</v>
      </c>
      <c r="E479" s="29">
        <v>0</v>
      </c>
      <c r="F479" s="14">
        <f>IF(E479&gt;Params!$B$1,1,0)</f>
        <v>0</v>
      </c>
      <c r="I479" s="14">
        <v>478</v>
      </c>
      <c r="J479" s="29">
        <v>0</v>
      </c>
      <c r="K479" s="14">
        <f>IF(J479&gt;Params!$B$1,1,0)</f>
        <v>0</v>
      </c>
      <c r="M479">
        <f t="shared" si="7"/>
        <v>0</v>
      </c>
    </row>
    <row r="480" spans="1:13" x14ac:dyDescent="0.45">
      <c r="A480" s="1">
        <v>479</v>
      </c>
      <c r="B480" s="1" t="s">
        <v>480</v>
      </c>
      <c r="C480" s="14"/>
      <c r="D480" s="14">
        <v>479</v>
      </c>
      <c r="E480" s="29">
        <v>0</v>
      </c>
      <c r="F480" s="14">
        <f>IF(E480&gt;Params!$B$1,1,0)</f>
        <v>0</v>
      </c>
      <c r="I480" s="14">
        <v>479</v>
      </c>
      <c r="J480" s="29">
        <v>0</v>
      </c>
      <c r="K480" s="14">
        <f>IF(J480&gt;Params!$B$1,1,0)</f>
        <v>0</v>
      </c>
      <c r="M480">
        <f t="shared" si="7"/>
        <v>0</v>
      </c>
    </row>
    <row r="481" spans="1:13" x14ac:dyDescent="0.45">
      <c r="A481" s="1">
        <v>480</v>
      </c>
      <c r="B481" s="1" t="s">
        <v>481</v>
      </c>
      <c r="C481" s="14"/>
      <c r="D481" s="14">
        <v>480</v>
      </c>
      <c r="E481" s="29">
        <v>0</v>
      </c>
      <c r="F481" s="14">
        <f>IF(E481&gt;Params!$B$1,1,0)</f>
        <v>0</v>
      </c>
      <c r="I481" s="14">
        <v>480</v>
      </c>
      <c r="J481" s="29">
        <v>0</v>
      </c>
      <c r="K481" s="14">
        <f>IF(J481&gt;Params!$B$1,1,0)</f>
        <v>0</v>
      </c>
      <c r="M481">
        <f t="shared" si="7"/>
        <v>0</v>
      </c>
    </row>
    <row r="482" spans="1:13" x14ac:dyDescent="0.45">
      <c r="A482" s="1">
        <v>481</v>
      </c>
      <c r="B482" s="1" t="s">
        <v>482</v>
      </c>
      <c r="C482" s="14"/>
      <c r="D482" s="14">
        <v>481</v>
      </c>
      <c r="E482" s="29">
        <v>0</v>
      </c>
      <c r="F482" s="14">
        <f>IF(E482&gt;Params!$B$1,1,0)</f>
        <v>0</v>
      </c>
      <c r="I482" s="14">
        <v>481</v>
      </c>
      <c r="J482" s="29">
        <v>0</v>
      </c>
      <c r="K482" s="14">
        <f>IF(J482&gt;Params!$B$1,1,0)</f>
        <v>0</v>
      </c>
      <c r="M482">
        <f t="shared" si="7"/>
        <v>0</v>
      </c>
    </row>
    <row r="483" spans="1:13" x14ac:dyDescent="0.45">
      <c r="A483" s="1">
        <v>482</v>
      </c>
      <c r="B483" s="1" t="s">
        <v>483</v>
      </c>
      <c r="C483" s="14"/>
      <c r="D483" s="14">
        <v>482</v>
      </c>
      <c r="E483" s="29">
        <v>0</v>
      </c>
      <c r="F483" s="14">
        <f>IF(E483&gt;Params!$B$1,1,0)</f>
        <v>0</v>
      </c>
      <c r="I483" s="14">
        <v>482</v>
      </c>
      <c r="J483" s="29">
        <v>0</v>
      </c>
      <c r="K483" s="14">
        <f>IF(J483&gt;Params!$B$1,1,0)</f>
        <v>0</v>
      </c>
      <c r="M483">
        <f t="shared" si="7"/>
        <v>0</v>
      </c>
    </row>
    <row r="484" spans="1:13" x14ac:dyDescent="0.45">
      <c r="A484" s="1">
        <v>483</v>
      </c>
      <c r="B484" s="1" t="s">
        <v>484</v>
      </c>
      <c r="C484" s="14"/>
      <c r="D484" s="14">
        <v>483</v>
      </c>
      <c r="E484" s="29">
        <v>0</v>
      </c>
      <c r="F484" s="14">
        <f>IF(E484&gt;Params!$B$1,1,0)</f>
        <v>0</v>
      </c>
      <c r="I484" s="14">
        <v>483</v>
      </c>
      <c r="J484" s="29">
        <v>0</v>
      </c>
      <c r="K484" s="14">
        <f>IF(J484&gt;Params!$B$1,1,0)</f>
        <v>0</v>
      </c>
      <c r="M484">
        <f t="shared" si="7"/>
        <v>0</v>
      </c>
    </row>
    <row r="485" spans="1:13" x14ac:dyDescent="0.45">
      <c r="A485" s="1">
        <v>484</v>
      </c>
      <c r="B485" s="1" t="s">
        <v>485</v>
      </c>
      <c r="C485" s="14"/>
      <c r="D485" s="14">
        <v>484</v>
      </c>
      <c r="E485" s="29">
        <v>0</v>
      </c>
      <c r="F485" s="14">
        <f>IF(E485&gt;Params!$B$1,1,0)</f>
        <v>0</v>
      </c>
      <c r="I485" s="14">
        <v>484</v>
      </c>
      <c r="J485" s="29">
        <v>0</v>
      </c>
      <c r="K485" s="14">
        <f>IF(J485&gt;Params!$B$1,1,0)</f>
        <v>0</v>
      </c>
      <c r="M485">
        <f t="shared" si="7"/>
        <v>0</v>
      </c>
    </row>
    <row r="486" spans="1:13" x14ac:dyDescent="0.45">
      <c r="A486" s="1">
        <v>485</v>
      </c>
      <c r="B486" s="1" t="s">
        <v>486</v>
      </c>
      <c r="C486" s="14"/>
      <c r="D486" s="14">
        <v>485</v>
      </c>
      <c r="E486" s="29">
        <v>0</v>
      </c>
      <c r="F486" s="14">
        <f>IF(E486&gt;Params!$B$1,1,0)</f>
        <v>0</v>
      </c>
      <c r="I486" s="14">
        <v>485</v>
      </c>
      <c r="J486" s="29">
        <v>0</v>
      </c>
      <c r="K486" s="14">
        <f>IF(J486&gt;Params!$B$1,1,0)</f>
        <v>0</v>
      </c>
      <c r="M486">
        <f t="shared" si="7"/>
        <v>0</v>
      </c>
    </row>
    <row r="487" spans="1:13" x14ac:dyDescent="0.45">
      <c r="A487" s="1">
        <v>486</v>
      </c>
      <c r="B487" s="1" t="s">
        <v>487</v>
      </c>
      <c r="C487" s="14"/>
      <c r="D487" s="14">
        <v>486</v>
      </c>
      <c r="E487" s="29">
        <v>0</v>
      </c>
      <c r="F487" s="14">
        <f>IF(E487&gt;Params!$B$1,1,0)</f>
        <v>0</v>
      </c>
      <c r="I487" s="14">
        <v>486</v>
      </c>
      <c r="J487" s="29">
        <v>0</v>
      </c>
      <c r="K487" s="14">
        <f>IF(J487&gt;Params!$B$1,1,0)</f>
        <v>0</v>
      </c>
      <c r="M487">
        <f t="shared" si="7"/>
        <v>0</v>
      </c>
    </row>
    <row r="488" spans="1:13" x14ac:dyDescent="0.45">
      <c r="A488" s="1">
        <v>487</v>
      </c>
      <c r="B488" s="1" t="s">
        <v>488</v>
      </c>
      <c r="C488" s="14"/>
      <c r="D488" s="14">
        <v>487</v>
      </c>
      <c r="E488" s="29">
        <v>0</v>
      </c>
      <c r="F488" s="14">
        <f>IF(E488&gt;Params!$B$1,1,0)</f>
        <v>0</v>
      </c>
      <c r="I488" s="14">
        <v>487</v>
      </c>
      <c r="J488" s="29">
        <v>0</v>
      </c>
      <c r="K488" s="14">
        <f>IF(J488&gt;Params!$B$1,1,0)</f>
        <v>0</v>
      </c>
      <c r="M488">
        <f t="shared" si="7"/>
        <v>0</v>
      </c>
    </row>
    <row r="489" spans="1:13" x14ac:dyDescent="0.45">
      <c r="A489" s="1">
        <v>488</v>
      </c>
      <c r="B489" s="1" t="s">
        <v>489</v>
      </c>
      <c r="C489" s="14"/>
      <c r="D489" s="14">
        <v>488</v>
      </c>
      <c r="E489" s="29">
        <v>0</v>
      </c>
      <c r="F489" s="14">
        <f>IF(E489&gt;Params!$B$1,1,0)</f>
        <v>0</v>
      </c>
      <c r="I489" s="14">
        <v>488</v>
      </c>
      <c r="J489" s="29">
        <v>0</v>
      </c>
      <c r="K489" s="14">
        <f>IF(J489&gt;Params!$B$1,1,0)</f>
        <v>0</v>
      </c>
      <c r="M489">
        <f t="shared" si="7"/>
        <v>0</v>
      </c>
    </row>
    <row r="490" spans="1:13" x14ac:dyDescent="0.45">
      <c r="A490" s="1">
        <v>489</v>
      </c>
      <c r="B490" s="1" t="s">
        <v>490</v>
      </c>
      <c r="C490" s="14"/>
      <c r="D490" s="14">
        <v>489</v>
      </c>
      <c r="E490" s="29">
        <v>0</v>
      </c>
      <c r="F490" s="14">
        <f>IF(E490&gt;Params!$B$1,1,0)</f>
        <v>0</v>
      </c>
      <c r="I490" s="14">
        <v>489</v>
      </c>
      <c r="J490" s="29">
        <v>0</v>
      </c>
      <c r="K490" s="14">
        <f>IF(J490&gt;Params!$B$1,1,0)</f>
        <v>0</v>
      </c>
      <c r="M490">
        <f t="shared" si="7"/>
        <v>0</v>
      </c>
    </row>
    <row r="491" spans="1:13" x14ac:dyDescent="0.45">
      <c r="A491" s="1">
        <v>490</v>
      </c>
      <c r="B491" s="1" t="s">
        <v>491</v>
      </c>
      <c r="C491" s="14"/>
      <c r="D491" s="14">
        <v>490</v>
      </c>
      <c r="E491" s="29">
        <v>0</v>
      </c>
      <c r="F491" s="14">
        <f>IF(E491&gt;Params!$B$1,1,0)</f>
        <v>0</v>
      </c>
      <c r="I491" s="14">
        <v>490</v>
      </c>
      <c r="J491" s="29">
        <v>0</v>
      </c>
      <c r="K491" s="14">
        <f>IF(J491&gt;Params!$B$1,1,0)</f>
        <v>0</v>
      </c>
      <c r="M491">
        <f t="shared" si="7"/>
        <v>0</v>
      </c>
    </row>
    <row r="492" spans="1:13" x14ac:dyDescent="0.45">
      <c r="A492" s="1">
        <v>491</v>
      </c>
      <c r="B492" s="1" t="s">
        <v>492</v>
      </c>
      <c r="C492" s="14"/>
      <c r="D492" s="14">
        <v>491</v>
      </c>
      <c r="E492" s="29">
        <v>0</v>
      </c>
      <c r="F492" s="14">
        <f>IF(E492&gt;Params!$B$1,1,0)</f>
        <v>0</v>
      </c>
      <c r="I492" s="14">
        <v>491</v>
      </c>
      <c r="J492" s="29">
        <v>0</v>
      </c>
      <c r="K492" s="14">
        <f>IF(J492&gt;Params!$B$1,1,0)</f>
        <v>0</v>
      </c>
      <c r="M492">
        <f t="shared" si="7"/>
        <v>0</v>
      </c>
    </row>
    <row r="493" spans="1:13" x14ac:dyDescent="0.45">
      <c r="A493" s="1">
        <v>492</v>
      </c>
      <c r="B493" s="1" t="s">
        <v>493</v>
      </c>
      <c r="C493" s="14"/>
      <c r="D493" s="14">
        <v>492</v>
      </c>
      <c r="E493" s="29">
        <v>0</v>
      </c>
      <c r="F493" s="14">
        <f>IF(E493&gt;Params!$B$1,1,0)</f>
        <v>0</v>
      </c>
      <c r="I493" s="14">
        <v>492</v>
      </c>
      <c r="J493" s="29">
        <v>0</v>
      </c>
      <c r="K493" s="14">
        <f>IF(J493&gt;Params!$B$1,1,0)</f>
        <v>0</v>
      </c>
      <c r="M493">
        <f t="shared" si="7"/>
        <v>0</v>
      </c>
    </row>
    <row r="494" spans="1:13" x14ac:dyDescent="0.45">
      <c r="A494" s="1">
        <v>493</v>
      </c>
      <c r="B494" s="1" t="s">
        <v>494</v>
      </c>
      <c r="C494" s="14"/>
      <c r="D494" s="14">
        <v>493</v>
      </c>
      <c r="E494" s="29">
        <v>0</v>
      </c>
      <c r="F494" s="14">
        <f>IF(E494&gt;Params!$B$1,1,0)</f>
        <v>0</v>
      </c>
      <c r="I494" s="14">
        <v>493</v>
      </c>
      <c r="J494" s="29">
        <v>0</v>
      </c>
      <c r="K494" s="14">
        <f>IF(J494&gt;Params!$B$1,1,0)</f>
        <v>0</v>
      </c>
      <c r="M494">
        <f t="shared" si="7"/>
        <v>0</v>
      </c>
    </row>
    <row r="495" spans="1:13" x14ac:dyDescent="0.45">
      <c r="A495" s="1">
        <v>494</v>
      </c>
      <c r="B495" s="1" t="s">
        <v>495</v>
      </c>
      <c r="C495" s="14"/>
      <c r="D495" s="14">
        <v>494</v>
      </c>
      <c r="E495" s="29">
        <v>0</v>
      </c>
      <c r="F495" s="14">
        <f>IF(E495&gt;Params!$B$1,1,0)</f>
        <v>0</v>
      </c>
      <c r="I495" s="14">
        <v>494</v>
      </c>
      <c r="J495" s="29">
        <v>0</v>
      </c>
      <c r="K495" s="14">
        <f>IF(J495&gt;Params!$B$1,1,0)</f>
        <v>0</v>
      </c>
      <c r="M495">
        <f t="shared" si="7"/>
        <v>0</v>
      </c>
    </row>
    <row r="496" spans="1:13" x14ac:dyDescent="0.45">
      <c r="A496" s="1">
        <v>495</v>
      </c>
      <c r="B496" s="1" t="s">
        <v>496</v>
      </c>
      <c r="C496" s="14"/>
      <c r="D496" s="14">
        <v>495</v>
      </c>
      <c r="E496" s="29">
        <v>0</v>
      </c>
      <c r="F496" s="14">
        <f>IF(E496&gt;Params!$B$1,1,0)</f>
        <v>0</v>
      </c>
      <c r="I496" s="14">
        <v>495</v>
      </c>
      <c r="J496" s="29">
        <v>0</v>
      </c>
      <c r="K496" s="14">
        <f>IF(J496&gt;Params!$B$1,1,0)</f>
        <v>0</v>
      </c>
      <c r="M496">
        <f t="shared" si="7"/>
        <v>0</v>
      </c>
    </row>
    <row r="497" spans="1:13" x14ac:dyDescent="0.45">
      <c r="A497" s="1">
        <v>496</v>
      </c>
      <c r="B497" s="1" t="s">
        <v>497</v>
      </c>
      <c r="C497" s="14"/>
      <c r="D497" s="14">
        <v>496</v>
      </c>
      <c r="E497" s="29">
        <v>0</v>
      </c>
      <c r="F497" s="14">
        <f>IF(E497&gt;Params!$B$1,1,0)</f>
        <v>0</v>
      </c>
      <c r="I497" s="14">
        <v>496</v>
      </c>
      <c r="J497" s="29">
        <v>0</v>
      </c>
      <c r="K497" s="14">
        <f>IF(J497&gt;Params!$B$1,1,0)</f>
        <v>0</v>
      </c>
      <c r="M497">
        <f t="shared" si="7"/>
        <v>0</v>
      </c>
    </row>
    <row r="500" spans="1:13" x14ac:dyDescent="0.45">
      <c r="F500">
        <f>SUM(F2:F497)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zoomScale="70" zoomScaleNormal="70" workbookViewId="0"/>
  </sheetViews>
  <sheetFormatPr defaultRowHeight="14.25" x14ac:dyDescent="0.45"/>
  <cols>
    <col min="1" max="1" width="9.1328125" style="15"/>
    <col min="2" max="2" width="17.73046875" style="15" bestFit="1" customWidth="1"/>
    <col min="3" max="3" width="0" hidden="1" customWidth="1"/>
    <col min="5" max="5" width="9.1328125" style="30"/>
    <col min="10" max="10" width="9.1328125" style="30"/>
  </cols>
  <sheetData>
    <row r="1" spans="1:11" x14ac:dyDescent="0.45">
      <c r="A1" s="13" t="s">
        <v>0</v>
      </c>
      <c r="B1" s="13" t="s">
        <v>1</v>
      </c>
      <c r="C1" s="14"/>
      <c r="D1" s="14" t="s">
        <v>0</v>
      </c>
      <c r="E1" s="29" t="s">
        <v>1080</v>
      </c>
      <c r="F1" s="13" t="s">
        <v>1058</v>
      </c>
      <c r="H1" t="s">
        <v>1084</v>
      </c>
      <c r="I1" s="14" t="s">
        <v>0</v>
      </c>
      <c r="J1" s="29" t="s">
        <v>1080</v>
      </c>
      <c r="K1" s="13" t="s">
        <v>1058</v>
      </c>
    </row>
    <row r="2" spans="1:11" x14ac:dyDescent="0.45">
      <c r="A2" s="13">
        <v>1</v>
      </c>
      <c r="B2" s="13" t="s">
        <v>529</v>
      </c>
      <c r="C2" s="14"/>
      <c r="D2" s="14">
        <v>1</v>
      </c>
      <c r="E2" s="29">
        <v>0</v>
      </c>
      <c r="F2" s="14">
        <f>IF(E2&gt;Params!$B$1,1,0)</f>
        <v>0</v>
      </c>
      <c r="I2" s="14">
        <v>1</v>
      </c>
      <c r="J2" s="29">
        <v>0</v>
      </c>
      <c r="K2" s="14">
        <f>IF(J2&gt;Params!$B$1,1,0)</f>
        <v>0</v>
      </c>
    </row>
    <row r="3" spans="1:11" x14ac:dyDescent="0.45">
      <c r="A3" s="13">
        <v>2</v>
      </c>
      <c r="B3" s="13" t="s">
        <v>530</v>
      </c>
      <c r="C3" s="14"/>
      <c r="D3" s="14">
        <v>2</v>
      </c>
      <c r="E3" s="29">
        <v>0</v>
      </c>
      <c r="F3" s="14">
        <f>IF(E3&gt;Params!$B$1,1,0)</f>
        <v>0</v>
      </c>
      <c r="I3" s="14">
        <v>2</v>
      </c>
      <c r="J3" s="29">
        <v>0</v>
      </c>
      <c r="K3" s="14">
        <f>IF(J3&gt;Params!$B$1,1,0)</f>
        <v>0</v>
      </c>
    </row>
    <row r="4" spans="1:11" x14ac:dyDescent="0.45">
      <c r="A4" s="13">
        <v>3</v>
      </c>
      <c r="B4" s="13" t="s">
        <v>531</v>
      </c>
      <c r="C4" s="14"/>
      <c r="D4" s="14">
        <v>3</v>
      </c>
      <c r="E4" s="29">
        <v>0</v>
      </c>
      <c r="F4" s="14">
        <f>IF(E4&gt;Params!$B$1,1,0)</f>
        <v>0</v>
      </c>
      <c r="I4" s="14">
        <v>3</v>
      </c>
      <c r="J4" s="29">
        <v>0</v>
      </c>
      <c r="K4" s="14">
        <f>IF(J4&gt;Params!$B$1,1,0)</f>
        <v>0</v>
      </c>
    </row>
    <row r="5" spans="1:11" x14ac:dyDescent="0.45">
      <c r="A5" s="13">
        <v>4</v>
      </c>
      <c r="B5" s="13" t="s">
        <v>532</v>
      </c>
      <c r="C5" s="14"/>
      <c r="D5" s="14">
        <v>4</v>
      </c>
      <c r="E5" s="29">
        <v>0</v>
      </c>
      <c r="F5" s="14">
        <f>IF(E5&gt;Params!$B$1,1,0)</f>
        <v>0</v>
      </c>
      <c r="I5" s="14">
        <v>4</v>
      </c>
      <c r="J5" s="29">
        <v>0</v>
      </c>
      <c r="K5" s="14">
        <f>IF(J5&gt;Params!$B$1,1,0)</f>
        <v>0</v>
      </c>
    </row>
    <row r="6" spans="1:11" x14ac:dyDescent="0.45">
      <c r="A6" s="13">
        <v>5</v>
      </c>
      <c r="B6" s="13" t="s">
        <v>533</v>
      </c>
      <c r="C6" s="14"/>
      <c r="D6" s="14">
        <v>5</v>
      </c>
      <c r="E6" s="29">
        <v>0</v>
      </c>
      <c r="F6" s="14">
        <f>IF(E6&gt;Params!$B$1,1,0)</f>
        <v>0</v>
      </c>
      <c r="I6" s="14">
        <v>5</v>
      </c>
      <c r="J6" s="29">
        <v>0</v>
      </c>
      <c r="K6" s="14">
        <f>IF(J6&gt;Params!$B$1,1,0)</f>
        <v>0</v>
      </c>
    </row>
    <row r="7" spans="1:11" x14ac:dyDescent="0.45">
      <c r="A7" s="13">
        <v>6</v>
      </c>
      <c r="B7" s="13" t="s">
        <v>534</v>
      </c>
      <c r="C7" s="14"/>
      <c r="D7" s="14">
        <v>6</v>
      </c>
      <c r="E7" s="29">
        <v>0</v>
      </c>
      <c r="F7" s="14">
        <f>IF(E7&gt;Params!$B$1,1,0)</f>
        <v>0</v>
      </c>
      <c r="I7" s="14">
        <v>6</v>
      </c>
      <c r="J7" s="29">
        <v>0</v>
      </c>
      <c r="K7" s="14">
        <f>IF(J7&gt;Params!$B$1,1,0)</f>
        <v>0</v>
      </c>
    </row>
    <row r="8" spans="1:11" x14ac:dyDescent="0.45">
      <c r="A8" s="13">
        <v>7</v>
      </c>
      <c r="B8" s="13" t="s">
        <v>535</v>
      </c>
      <c r="C8" s="14"/>
      <c r="D8" s="14">
        <v>7</v>
      </c>
      <c r="E8" s="29">
        <v>0</v>
      </c>
      <c r="F8" s="14">
        <f>IF(E8&gt;Params!$B$1,1,0)</f>
        <v>0</v>
      </c>
      <c r="I8" s="14">
        <v>7</v>
      </c>
      <c r="J8" s="29">
        <v>0</v>
      </c>
      <c r="K8" s="14">
        <f>IF(J8&gt;Params!$B$1,1,0)</f>
        <v>0</v>
      </c>
    </row>
    <row r="9" spans="1:11" x14ac:dyDescent="0.45">
      <c r="A9" s="13">
        <v>8</v>
      </c>
      <c r="B9" s="13" t="s">
        <v>536</v>
      </c>
      <c r="C9" s="14"/>
      <c r="D9" s="14">
        <v>8</v>
      </c>
      <c r="E9" s="29">
        <v>0</v>
      </c>
      <c r="F9" s="14">
        <f>IF(E9&gt;Params!$B$1,1,0)</f>
        <v>0</v>
      </c>
      <c r="I9" s="14">
        <v>8</v>
      </c>
      <c r="J9" s="29">
        <v>0</v>
      </c>
      <c r="K9" s="14">
        <f>IF(J9&gt;Params!$B$1,1,0)</f>
        <v>0</v>
      </c>
    </row>
    <row r="10" spans="1:11" x14ac:dyDescent="0.45">
      <c r="A10" s="13">
        <v>9</v>
      </c>
      <c r="B10" s="13" t="s">
        <v>537</v>
      </c>
      <c r="C10" s="14"/>
      <c r="D10" s="14">
        <v>9</v>
      </c>
      <c r="E10" s="29">
        <v>0</v>
      </c>
      <c r="F10" s="14">
        <f>IF(E10&gt;Params!$B$1,1,0)</f>
        <v>0</v>
      </c>
      <c r="I10" s="14">
        <v>9</v>
      </c>
      <c r="J10" s="29">
        <v>0</v>
      </c>
      <c r="K10" s="14">
        <f>IF(J10&gt;Params!$B$1,1,0)</f>
        <v>0</v>
      </c>
    </row>
    <row r="11" spans="1:11" x14ac:dyDescent="0.45">
      <c r="A11" s="13">
        <v>10</v>
      </c>
      <c r="B11" s="13" t="s">
        <v>538</v>
      </c>
      <c r="C11" s="14"/>
      <c r="D11" s="14">
        <v>10</v>
      </c>
      <c r="E11" s="29">
        <v>0</v>
      </c>
      <c r="F11" s="14">
        <f>IF(E11&gt;Params!$B$1,1,0)</f>
        <v>0</v>
      </c>
      <c r="I11" s="14">
        <v>10</v>
      </c>
      <c r="J11" s="29">
        <v>0</v>
      </c>
      <c r="K11" s="14">
        <f>IF(J11&gt;Params!$B$1,1,0)</f>
        <v>0</v>
      </c>
    </row>
    <row r="12" spans="1:11" x14ac:dyDescent="0.45">
      <c r="A12" s="13">
        <v>11</v>
      </c>
      <c r="B12" s="13" t="s">
        <v>539</v>
      </c>
      <c r="C12" s="14"/>
      <c r="D12" s="14">
        <v>11</v>
      </c>
      <c r="E12" s="29">
        <v>0</v>
      </c>
      <c r="F12" s="14">
        <f>IF(E12&gt;Params!$B$1,1,0)</f>
        <v>0</v>
      </c>
      <c r="I12" s="14">
        <v>11</v>
      </c>
      <c r="J12" s="29">
        <v>0</v>
      </c>
      <c r="K12" s="14">
        <f>IF(J12&gt;Params!$B$1,1,0)</f>
        <v>0</v>
      </c>
    </row>
    <row r="13" spans="1:11" x14ac:dyDescent="0.45">
      <c r="A13" s="13">
        <v>12</v>
      </c>
      <c r="B13" s="13" t="s">
        <v>540</v>
      </c>
      <c r="C13" s="14"/>
      <c r="D13" s="14">
        <v>12</v>
      </c>
      <c r="E13" s="29">
        <v>0.86756299999999997</v>
      </c>
      <c r="F13" s="14">
        <f>IF(E13&gt;Params!$B$1,1,0)</f>
        <v>1</v>
      </c>
      <c r="I13" s="14">
        <v>12</v>
      </c>
      <c r="J13" s="29">
        <v>0.84521900000000005</v>
      </c>
      <c r="K13" s="14">
        <f>IF(J13&gt;Params!$B$1,1,0)</f>
        <v>1</v>
      </c>
    </row>
    <row r="14" spans="1:11" x14ac:dyDescent="0.45">
      <c r="A14" s="13">
        <v>13</v>
      </c>
      <c r="B14" s="13" t="s">
        <v>541</v>
      </c>
      <c r="C14" s="14"/>
      <c r="D14" s="14">
        <v>13</v>
      </c>
      <c r="E14" s="29">
        <v>0</v>
      </c>
      <c r="F14" s="14">
        <f>IF(E14&gt;Params!$B$1,1,0)</f>
        <v>0</v>
      </c>
      <c r="I14" s="14">
        <v>13</v>
      </c>
      <c r="J14" s="29">
        <v>0</v>
      </c>
      <c r="K14" s="14">
        <f>IF(J14&gt;Params!$B$1,1,0)</f>
        <v>0</v>
      </c>
    </row>
    <row r="15" spans="1:11" x14ac:dyDescent="0.45">
      <c r="A15" s="13">
        <v>14</v>
      </c>
      <c r="B15" s="13" t="s">
        <v>542</v>
      </c>
      <c r="C15" s="14"/>
      <c r="D15" s="14">
        <v>14</v>
      </c>
      <c r="E15" s="29">
        <v>0</v>
      </c>
      <c r="F15" s="14">
        <f>IF(E15&gt;Params!$B$1,1,0)</f>
        <v>0</v>
      </c>
      <c r="I15" s="14">
        <v>14</v>
      </c>
      <c r="J15" s="29">
        <v>0</v>
      </c>
      <c r="K15" s="14">
        <f>IF(J15&gt;Params!$B$1,1,0)</f>
        <v>0</v>
      </c>
    </row>
    <row r="16" spans="1:11" x14ac:dyDescent="0.45">
      <c r="A16" s="13">
        <v>15</v>
      </c>
      <c r="B16" s="13" t="s">
        <v>543</v>
      </c>
      <c r="C16" s="14"/>
      <c r="D16" s="14">
        <v>15</v>
      </c>
      <c r="E16" s="29">
        <v>0</v>
      </c>
      <c r="F16" s="14">
        <f>IF(E16&gt;Params!$B$1,1,0)</f>
        <v>0</v>
      </c>
      <c r="I16" s="14">
        <v>15</v>
      </c>
      <c r="J16" s="29">
        <v>0</v>
      </c>
      <c r="K16" s="14">
        <f>IF(J16&gt;Params!$B$1,1,0)</f>
        <v>0</v>
      </c>
    </row>
    <row r="17" spans="1:11" x14ac:dyDescent="0.45">
      <c r="A17" s="13">
        <v>16</v>
      </c>
      <c r="B17" s="13" t="s">
        <v>544</v>
      </c>
      <c r="C17" s="14"/>
      <c r="D17" s="14">
        <v>16</v>
      </c>
      <c r="E17" s="29">
        <v>0</v>
      </c>
      <c r="F17" s="14">
        <f>IF(E17&gt;Params!$B$1,1,0)</f>
        <v>0</v>
      </c>
      <c r="I17" s="14">
        <v>16</v>
      </c>
      <c r="J17" s="29">
        <v>0</v>
      </c>
      <c r="K17" s="14">
        <f>IF(J17&gt;Params!$B$1,1,0)</f>
        <v>0</v>
      </c>
    </row>
    <row r="18" spans="1:11" x14ac:dyDescent="0.45">
      <c r="A18" s="13">
        <v>17</v>
      </c>
      <c r="B18" s="13" t="s">
        <v>545</v>
      </c>
      <c r="C18" s="14"/>
      <c r="D18" s="14">
        <v>17</v>
      </c>
      <c r="E18" s="29">
        <v>0.86756299999999997</v>
      </c>
      <c r="F18" s="14">
        <f>IF(E18&gt;Params!$B$1,1,0)</f>
        <v>1</v>
      </c>
      <c r="I18" s="14">
        <v>17</v>
      </c>
      <c r="J18" s="29">
        <v>0.81748299999999996</v>
      </c>
      <c r="K18" s="14">
        <f>IF(J18&gt;Params!$B$1,1,0)</f>
        <v>1</v>
      </c>
    </row>
    <row r="19" spans="1:11" x14ac:dyDescent="0.45">
      <c r="A19" s="13">
        <v>18</v>
      </c>
      <c r="B19" s="13" t="s">
        <v>546</v>
      </c>
      <c r="C19" s="14"/>
      <c r="D19" s="14">
        <v>18</v>
      </c>
      <c r="E19" s="29">
        <v>0</v>
      </c>
      <c r="F19" s="14">
        <f>IF(E19&gt;Params!$B$1,1,0)</f>
        <v>0</v>
      </c>
      <c r="I19" s="14">
        <v>18</v>
      </c>
      <c r="J19" s="29">
        <v>0</v>
      </c>
      <c r="K19" s="14">
        <f>IF(J19&gt;Params!$B$1,1,0)</f>
        <v>0</v>
      </c>
    </row>
    <row r="20" spans="1:11" x14ac:dyDescent="0.45">
      <c r="A20" s="13">
        <v>19</v>
      </c>
      <c r="B20" s="13" t="s">
        <v>547</v>
      </c>
      <c r="C20" s="14"/>
      <c r="D20" s="14">
        <v>19</v>
      </c>
      <c r="E20" s="29">
        <v>0</v>
      </c>
      <c r="F20" s="14">
        <f>IF(E20&gt;Params!$B$1,1,0)</f>
        <v>0</v>
      </c>
      <c r="I20" s="14">
        <v>19</v>
      </c>
      <c r="J20" s="29">
        <v>0</v>
      </c>
      <c r="K20" s="14">
        <f>IF(J20&gt;Params!$B$1,1,0)</f>
        <v>0</v>
      </c>
    </row>
    <row r="21" spans="1:11" x14ac:dyDescent="0.45">
      <c r="A21" s="13">
        <v>20</v>
      </c>
      <c r="B21" s="13" t="s">
        <v>548</v>
      </c>
      <c r="C21" s="14"/>
      <c r="D21" s="14">
        <v>20</v>
      </c>
      <c r="E21" s="29">
        <v>0</v>
      </c>
      <c r="F21" s="14">
        <f>IF(E21&gt;Params!$B$1,1,0)</f>
        <v>0</v>
      </c>
      <c r="I21" s="14">
        <v>20</v>
      </c>
      <c r="J21" s="29">
        <v>0</v>
      </c>
      <c r="K21" s="14">
        <f>IF(J21&gt;Params!$B$1,1,0)</f>
        <v>0</v>
      </c>
    </row>
    <row r="22" spans="1:11" x14ac:dyDescent="0.45">
      <c r="A22" s="13">
        <v>21</v>
      </c>
      <c r="B22" s="13" t="s">
        <v>549</v>
      </c>
      <c r="C22" s="14"/>
      <c r="D22" s="14">
        <v>21</v>
      </c>
      <c r="E22" s="29">
        <v>0</v>
      </c>
      <c r="F22" s="14">
        <f>IF(E22&gt;Params!$B$1,1,0)</f>
        <v>0</v>
      </c>
      <c r="I22" s="14">
        <v>21</v>
      </c>
      <c r="J22" s="29">
        <v>0</v>
      </c>
      <c r="K22" s="14">
        <f>IF(J22&gt;Params!$B$1,1,0)</f>
        <v>0</v>
      </c>
    </row>
    <row r="23" spans="1:11" x14ac:dyDescent="0.45">
      <c r="A23" s="13">
        <v>22</v>
      </c>
      <c r="B23" s="13" t="s">
        <v>550</v>
      </c>
      <c r="C23" s="14"/>
      <c r="D23" s="14">
        <v>22</v>
      </c>
      <c r="E23" s="29">
        <v>0</v>
      </c>
      <c r="F23" s="14">
        <f>IF(E23&gt;Params!$B$1,1,0)</f>
        <v>0</v>
      </c>
      <c r="I23" s="14">
        <v>22</v>
      </c>
      <c r="J23" s="29">
        <v>0</v>
      </c>
      <c r="K23" s="14">
        <f>IF(J23&gt;Params!$B$1,1,0)</f>
        <v>0</v>
      </c>
    </row>
    <row r="24" spans="1:11" x14ac:dyDescent="0.45">
      <c r="A24" s="13">
        <v>23</v>
      </c>
      <c r="B24" s="13" t="s">
        <v>551</v>
      </c>
      <c r="C24" s="14"/>
      <c r="D24" s="14">
        <v>23</v>
      </c>
      <c r="E24" s="29">
        <v>0</v>
      </c>
      <c r="F24" s="14">
        <f>IF(E24&gt;Params!$B$1,1,0)</f>
        <v>0</v>
      </c>
      <c r="I24" s="14">
        <v>23</v>
      </c>
      <c r="J24" s="29">
        <v>0</v>
      </c>
      <c r="K24" s="14">
        <f>IF(J24&gt;Params!$B$1,1,0)</f>
        <v>0</v>
      </c>
    </row>
    <row r="25" spans="1:11" x14ac:dyDescent="0.45">
      <c r="A25" s="13">
        <v>24</v>
      </c>
      <c r="B25" s="13" t="s">
        <v>552</v>
      </c>
      <c r="C25" s="14"/>
      <c r="D25" s="14">
        <v>24</v>
      </c>
      <c r="E25" s="29">
        <v>0</v>
      </c>
      <c r="F25" s="14">
        <f>IF(E25&gt;Params!$B$1,1,0)</f>
        <v>0</v>
      </c>
      <c r="I25" s="14">
        <v>24</v>
      </c>
      <c r="J25" s="29">
        <v>0</v>
      </c>
      <c r="K25" s="14">
        <f>IF(J25&gt;Params!$B$1,1,0)</f>
        <v>0</v>
      </c>
    </row>
    <row r="26" spans="1:11" x14ac:dyDescent="0.45">
      <c r="A26" s="13">
        <v>25</v>
      </c>
      <c r="B26" s="13" t="s">
        <v>553</v>
      </c>
      <c r="C26" s="14"/>
      <c r="D26" s="14">
        <v>25</v>
      </c>
      <c r="E26" s="29">
        <v>0</v>
      </c>
      <c r="F26" s="14">
        <f>IF(E26&gt;Params!$B$1,1,0)</f>
        <v>0</v>
      </c>
      <c r="I26" s="14">
        <v>25</v>
      </c>
      <c r="J26" s="29">
        <v>0</v>
      </c>
      <c r="K26" s="14">
        <f>IF(J26&gt;Params!$B$1,1,0)</f>
        <v>0</v>
      </c>
    </row>
    <row r="27" spans="1:11" x14ac:dyDescent="0.45">
      <c r="A27" s="13">
        <v>26</v>
      </c>
      <c r="B27" s="13" t="s">
        <v>554</v>
      </c>
      <c r="C27" s="14"/>
      <c r="D27" s="14">
        <v>26</v>
      </c>
      <c r="E27" s="29">
        <v>0</v>
      </c>
      <c r="F27" s="14">
        <f>IF(E27&gt;Params!$B$1,1,0)</f>
        <v>0</v>
      </c>
      <c r="I27" s="14">
        <v>26</v>
      </c>
      <c r="J27" s="29">
        <v>0</v>
      </c>
      <c r="K27" s="14">
        <f>IF(J27&gt;Params!$B$1,1,0)</f>
        <v>0</v>
      </c>
    </row>
    <row r="28" spans="1:11" x14ac:dyDescent="0.45">
      <c r="A28" s="13">
        <v>27</v>
      </c>
      <c r="B28" s="13" t="s">
        <v>555</v>
      </c>
      <c r="C28" s="14"/>
      <c r="D28" s="14">
        <v>27</v>
      </c>
      <c r="E28" s="29">
        <v>0</v>
      </c>
      <c r="F28" s="14">
        <f>IF(E28&gt;Params!$B$1,1,0)</f>
        <v>0</v>
      </c>
      <c r="I28" s="14">
        <v>27</v>
      </c>
      <c r="J28" s="29">
        <v>0</v>
      </c>
      <c r="K28" s="14">
        <f>IF(J28&gt;Params!$B$1,1,0)</f>
        <v>0</v>
      </c>
    </row>
    <row r="29" spans="1:11" x14ac:dyDescent="0.45">
      <c r="A29" s="13">
        <v>28</v>
      </c>
      <c r="B29" s="13" t="s">
        <v>556</v>
      </c>
      <c r="C29" s="14"/>
      <c r="D29" s="14">
        <v>28</v>
      </c>
      <c r="E29" s="29">
        <v>0</v>
      </c>
      <c r="F29" s="14">
        <f>IF(E29&gt;Params!$B$1,1,0)</f>
        <v>0</v>
      </c>
      <c r="I29" s="14">
        <v>28</v>
      </c>
      <c r="J29" s="29">
        <v>0</v>
      </c>
      <c r="K29" s="14">
        <f>IF(J29&gt;Params!$B$1,1,0)</f>
        <v>0</v>
      </c>
    </row>
    <row r="30" spans="1:11" x14ac:dyDescent="0.45">
      <c r="A30" s="13">
        <v>29</v>
      </c>
      <c r="B30" s="13" t="s">
        <v>557</v>
      </c>
      <c r="C30" s="14"/>
      <c r="D30" s="14">
        <v>29</v>
      </c>
      <c r="E30" s="29">
        <v>0</v>
      </c>
      <c r="F30" s="14">
        <f>IF(E30&gt;Params!$B$1,1,0)</f>
        <v>0</v>
      </c>
      <c r="I30" s="14">
        <v>29</v>
      </c>
      <c r="J30" s="29">
        <v>0</v>
      </c>
      <c r="K30" s="14">
        <f>IF(J30&gt;Params!$B$1,1,0)</f>
        <v>0</v>
      </c>
    </row>
    <row r="31" spans="1:11" x14ac:dyDescent="0.45">
      <c r="A31" s="13">
        <v>30</v>
      </c>
      <c r="B31" s="13" t="s">
        <v>558</v>
      </c>
      <c r="C31" s="14"/>
      <c r="D31" s="14">
        <v>30</v>
      </c>
      <c r="E31" s="29">
        <v>0</v>
      </c>
      <c r="F31" s="14">
        <f>IF(E31&gt;Params!$B$1,1,0)</f>
        <v>0</v>
      </c>
      <c r="I31" s="14">
        <v>30</v>
      </c>
      <c r="J31" s="29">
        <v>0</v>
      </c>
      <c r="K31" s="14">
        <f>IF(J31&gt;Params!$B$1,1,0)</f>
        <v>0</v>
      </c>
    </row>
    <row r="32" spans="1:11" x14ac:dyDescent="0.45">
      <c r="A32" s="13">
        <v>31</v>
      </c>
      <c r="B32" s="13" t="s">
        <v>559</v>
      </c>
      <c r="C32" s="14"/>
      <c r="D32" s="14">
        <v>31</v>
      </c>
      <c r="E32" s="29">
        <v>0</v>
      </c>
      <c r="F32" s="14">
        <f>IF(E32&gt;Params!$B$1,1,0)</f>
        <v>0</v>
      </c>
      <c r="I32" s="14">
        <v>31</v>
      </c>
      <c r="J32" s="29">
        <v>0</v>
      </c>
      <c r="K32" s="14">
        <f>IF(J32&gt;Params!$B$1,1,0)</f>
        <v>0</v>
      </c>
    </row>
    <row r="33" spans="1:11" x14ac:dyDescent="0.45">
      <c r="A33" s="13">
        <v>32</v>
      </c>
      <c r="B33" s="13" t="s">
        <v>560</v>
      </c>
      <c r="C33" s="14"/>
      <c r="D33" s="14">
        <v>32</v>
      </c>
      <c r="E33" s="29">
        <v>0</v>
      </c>
      <c r="F33" s="14">
        <f>IF(E33&gt;Params!$B$1,1,0)</f>
        <v>0</v>
      </c>
      <c r="I33" s="14">
        <v>32</v>
      </c>
      <c r="J33" s="29">
        <v>0</v>
      </c>
      <c r="K33" s="14">
        <f>IF(J33&gt;Params!$B$1,1,0)</f>
        <v>0</v>
      </c>
    </row>
    <row r="34" spans="1:11" x14ac:dyDescent="0.45">
      <c r="A34" s="13">
        <v>33</v>
      </c>
      <c r="B34" s="13" t="s">
        <v>561</v>
      </c>
      <c r="C34" s="14"/>
      <c r="D34" s="14">
        <v>33</v>
      </c>
      <c r="E34" s="29">
        <v>0</v>
      </c>
      <c r="F34" s="14">
        <f>IF(E34&gt;Params!$B$1,1,0)</f>
        <v>0</v>
      </c>
      <c r="I34" s="14">
        <v>33</v>
      </c>
      <c r="J34" s="29">
        <v>0</v>
      </c>
      <c r="K34" s="14">
        <f>IF(J34&gt;Params!$B$1,1,0)</f>
        <v>0</v>
      </c>
    </row>
    <row r="35" spans="1:11" x14ac:dyDescent="0.45">
      <c r="A35" s="13">
        <v>34</v>
      </c>
      <c r="B35" s="13" t="s">
        <v>562</v>
      </c>
      <c r="C35" s="14"/>
      <c r="D35" s="14">
        <v>34</v>
      </c>
      <c r="E35" s="29">
        <v>0</v>
      </c>
      <c r="F35" s="14">
        <f>IF(E35&gt;Params!$B$1,1,0)</f>
        <v>0</v>
      </c>
      <c r="I35" s="14">
        <v>34</v>
      </c>
      <c r="J35" s="29">
        <v>0</v>
      </c>
      <c r="K35" s="14">
        <f>IF(J35&gt;Params!$B$1,1,0)</f>
        <v>0</v>
      </c>
    </row>
    <row r="36" spans="1:11" x14ac:dyDescent="0.45">
      <c r="A36" s="13">
        <v>35</v>
      </c>
      <c r="B36" s="13" t="s">
        <v>563</v>
      </c>
      <c r="C36" s="14"/>
      <c r="D36" s="14">
        <v>35</v>
      </c>
      <c r="E36" s="29">
        <v>0</v>
      </c>
      <c r="F36" s="14">
        <f>IF(E36&gt;Params!$B$1,1,0)</f>
        <v>0</v>
      </c>
      <c r="I36" s="14">
        <v>35</v>
      </c>
      <c r="J36" s="29">
        <v>0</v>
      </c>
      <c r="K36" s="14">
        <f>IF(J36&gt;Params!$B$1,1,0)</f>
        <v>0</v>
      </c>
    </row>
    <row r="37" spans="1:11" x14ac:dyDescent="0.45">
      <c r="A37" s="13">
        <v>36</v>
      </c>
      <c r="B37" s="13" t="s">
        <v>564</v>
      </c>
      <c r="C37" s="14"/>
      <c r="D37" s="14">
        <v>36</v>
      </c>
      <c r="E37" s="29">
        <v>0</v>
      </c>
      <c r="F37" s="14">
        <f>IF(E37&gt;Params!$B$1,1,0)</f>
        <v>0</v>
      </c>
      <c r="I37" s="14">
        <v>36</v>
      </c>
      <c r="J37" s="29">
        <v>0</v>
      </c>
      <c r="K37" s="14">
        <f>IF(J37&gt;Params!$B$1,1,0)</f>
        <v>0</v>
      </c>
    </row>
    <row r="38" spans="1:11" x14ac:dyDescent="0.45">
      <c r="A38" s="13">
        <v>37</v>
      </c>
      <c r="B38" s="13" t="s">
        <v>565</v>
      </c>
      <c r="C38" s="14"/>
      <c r="D38" s="14">
        <v>37</v>
      </c>
      <c r="E38" s="29">
        <v>0</v>
      </c>
      <c r="F38" s="14">
        <f>IF(E38&gt;Params!$B$1,1,0)</f>
        <v>0</v>
      </c>
      <c r="I38" s="14">
        <v>37</v>
      </c>
      <c r="J38" s="29">
        <v>0</v>
      </c>
      <c r="K38" s="14">
        <f>IF(J38&gt;Params!$B$1,1,0)</f>
        <v>0</v>
      </c>
    </row>
    <row r="39" spans="1:11" x14ac:dyDescent="0.45">
      <c r="A39" s="13">
        <v>38</v>
      </c>
      <c r="B39" s="13" t="s">
        <v>566</v>
      </c>
      <c r="C39" s="14"/>
      <c r="D39" s="14">
        <v>38</v>
      </c>
      <c r="E39" s="29">
        <v>0</v>
      </c>
      <c r="F39" s="14">
        <f>IF(E39&gt;Params!$B$1,1,0)</f>
        <v>0</v>
      </c>
      <c r="I39" s="14">
        <v>38</v>
      </c>
      <c r="J39" s="29">
        <v>0</v>
      </c>
      <c r="K39" s="14">
        <f>IF(J39&gt;Params!$B$1,1,0)</f>
        <v>0</v>
      </c>
    </row>
    <row r="40" spans="1:11" x14ac:dyDescent="0.45">
      <c r="A40" s="13">
        <v>39</v>
      </c>
      <c r="B40" s="13" t="s">
        <v>567</v>
      </c>
      <c r="C40" s="14"/>
      <c r="D40" s="14">
        <v>39</v>
      </c>
      <c r="E40" s="29">
        <v>0</v>
      </c>
      <c r="F40" s="14">
        <f>IF(E40&gt;Params!$B$1,1,0)</f>
        <v>0</v>
      </c>
      <c r="I40" s="14">
        <v>39</v>
      </c>
      <c r="J40" s="29">
        <v>0</v>
      </c>
      <c r="K40" s="14">
        <f>IF(J40&gt;Params!$B$1,1,0)</f>
        <v>0</v>
      </c>
    </row>
    <row r="41" spans="1:11" x14ac:dyDescent="0.45">
      <c r="A41" s="13">
        <v>40</v>
      </c>
      <c r="B41" s="13" t="s">
        <v>568</v>
      </c>
      <c r="C41" s="14"/>
      <c r="D41" s="14">
        <v>40</v>
      </c>
      <c r="E41" s="29">
        <v>0.63859999999999995</v>
      </c>
      <c r="F41" s="14">
        <f>IF(E41&gt;Params!$B$1,1,0)</f>
        <v>0</v>
      </c>
      <c r="I41" s="14">
        <v>40</v>
      </c>
      <c r="J41" s="29">
        <v>0.68127400000000005</v>
      </c>
      <c r="K41" s="14">
        <f>IF(J41&gt;Params!$B$1,1,0)</f>
        <v>0</v>
      </c>
    </row>
    <row r="42" spans="1:11" x14ac:dyDescent="0.45">
      <c r="A42" s="13">
        <v>41</v>
      </c>
      <c r="B42" s="13" t="s">
        <v>569</v>
      </c>
      <c r="C42" s="14"/>
      <c r="D42" s="14">
        <v>41</v>
      </c>
      <c r="E42" s="29">
        <v>0</v>
      </c>
      <c r="F42" s="14">
        <f>IF(E42&gt;Params!$B$1,1,0)</f>
        <v>0</v>
      </c>
      <c r="I42" s="14">
        <v>41</v>
      </c>
      <c r="J42" s="29">
        <v>0</v>
      </c>
      <c r="K42" s="14">
        <f>IF(J42&gt;Params!$B$1,1,0)</f>
        <v>0</v>
      </c>
    </row>
    <row r="43" spans="1:11" x14ac:dyDescent="0.45">
      <c r="A43" s="13">
        <v>42</v>
      </c>
      <c r="B43" s="13" t="s">
        <v>570</v>
      </c>
      <c r="C43" s="14"/>
      <c r="D43" s="14">
        <v>42</v>
      </c>
      <c r="E43" s="29">
        <v>0</v>
      </c>
      <c r="F43" s="14">
        <f>IF(E43&gt;Params!$B$1,1,0)</f>
        <v>0</v>
      </c>
      <c r="I43" s="14">
        <v>42</v>
      </c>
      <c r="J43" s="29">
        <v>0</v>
      </c>
      <c r="K43" s="14">
        <f>IF(J43&gt;Params!$B$1,1,0)</f>
        <v>0</v>
      </c>
    </row>
    <row r="44" spans="1:11" x14ac:dyDescent="0.45">
      <c r="A44" s="13">
        <v>43</v>
      </c>
      <c r="B44" s="13" t="s">
        <v>571</v>
      </c>
      <c r="C44" s="14"/>
      <c r="D44" s="14">
        <v>43</v>
      </c>
      <c r="E44" s="29">
        <v>0</v>
      </c>
      <c r="F44" s="14">
        <f>IF(E44&gt;Params!$B$1,1,0)</f>
        <v>0</v>
      </c>
      <c r="I44" s="14">
        <v>43</v>
      </c>
      <c r="J44" s="29">
        <v>0</v>
      </c>
      <c r="K44" s="14">
        <f>IF(J44&gt;Params!$B$1,1,0)</f>
        <v>0</v>
      </c>
    </row>
    <row r="45" spans="1:11" x14ac:dyDescent="0.45">
      <c r="A45" s="13">
        <v>44</v>
      </c>
      <c r="B45" s="13" t="s">
        <v>572</v>
      </c>
      <c r="C45" s="14"/>
      <c r="D45" s="14">
        <v>44</v>
      </c>
      <c r="E45" s="29">
        <v>0</v>
      </c>
      <c r="F45" s="14">
        <f>IF(E45&gt;Params!$B$1,1,0)</f>
        <v>0</v>
      </c>
      <c r="I45" s="14">
        <v>44</v>
      </c>
      <c r="J45" s="29">
        <v>0</v>
      </c>
      <c r="K45" s="14">
        <f>IF(J45&gt;Params!$B$1,1,0)</f>
        <v>0</v>
      </c>
    </row>
    <row r="46" spans="1:11" x14ac:dyDescent="0.45">
      <c r="A46" s="13">
        <v>45</v>
      </c>
      <c r="B46" s="13" t="s">
        <v>573</v>
      </c>
      <c r="C46" s="14"/>
      <c r="D46" s="14">
        <v>45</v>
      </c>
      <c r="E46" s="29">
        <v>0</v>
      </c>
      <c r="F46" s="14">
        <f>IF(E46&gt;Params!$B$1,1,0)</f>
        <v>0</v>
      </c>
      <c r="I46" s="14">
        <v>45</v>
      </c>
      <c r="J46" s="29">
        <v>0</v>
      </c>
      <c r="K46" s="14">
        <f>IF(J46&gt;Params!$B$1,1,0)</f>
        <v>0</v>
      </c>
    </row>
    <row r="47" spans="1:11" x14ac:dyDescent="0.45">
      <c r="A47" s="13">
        <v>46</v>
      </c>
      <c r="B47" s="13" t="s">
        <v>574</v>
      </c>
      <c r="C47" s="14"/>
      <c r="D47" s="14">
        <v>46</v>
      </c>
      <c r="E47" s="29">
        <v>0</v>
      </c>
      <c r="F47" s="14">
        <f>IF(E47&gt;Params!$B$1,1,0)</f>
        <v>0</v>
      </c>
      <c r="I47" s="14">
        <v>46</v>
      </c>
      <c r="J47" s="29">
        <v>0</v>
      </c>
      <c r="K47" s="14">
        <f>IF(J47&gt;Params!$B$1,1,0)</f>
        <v>0</v>
      </c>
    </row>
    <row r="48" spans="1:11" x14ac:dyDescent="0.45">
      <c r="A48" s="13">
        <v>47</v>
      </c>
      <c r="B48" s="13" t="s">
        <v>575</v>
      </c>
      <c r="C48" s="14"/>
      <c r="D48" s="14">
        <v>47</v>
      </c>
      <c r="E48" s="29">
        <v>0</v>
      </c>
      <c r="F48" s="14">
        <f>IF(E48&gt;Params!$B$1,1,0)</f>
        <v>0</v>
      </c>
      <c r="I48" s="14">
        <v>47</v>
      </c>
      <c r="J48" s="29">
        <v>0</v>
      </c>
      <c r="K48" s="14">
        <f>IF(J48&gt;Params!$B$1,1,0)</f>
        <v>0</v>
      </c>
    </row>
    <row r="49" spans="1:11" x14ac:dyDescent="0.45">
      <c r="A49" s="13">
        <v>48</v>
      </c>
      <c r="B49" s="13" t="s">
        <v>576</v>
      </c>
      <c r="C49" s="14"/>
      <c r="D49" s="14">
        <v>48</v>
      </c>
      <c r="E49" s="29">
        <v>0</v>
      </c>
      <c r="F49" s="14">
        <f>IF(E49&gt;Params!$B$1,1,0)</f>
        <v>0</v>
      </c>
      <c r="I49" s="14">
        <v>48</v>
      </c>
      <c r="J49" s="29">
        <v>0</v>
      </c>
      <c r="K49" s="14">
        <f>IF(J49&gt;Params!$B$1,1,0)</f>
        <v>0</v>
      </c>
    </row>
    <row r="50" spans="1:11" x14ac:dyDescent="0.45">
      <c r="A50" s="13">
        <v>49</v>
      </c>
      <c r="B50" s="13" t="s">
        <v>577</v>
      </c>
      <c r="C50" s="14"/>
      <c r="D50" s="14">
        <v>49</v>
      </c>
      <c r="E50" s="29">
        <v>0.63859999999999995</v>
      </c>
      <c r="F50" s="14">
        <f>IF(E50&gt;Params!$B$1,1,0)</f>
        <v>0</v>
      </c>
      <c r="I50" s="14">
        <v>49</v>
      </c>
      <c r="J50" s="29">
        <v>0.65568099999999996</v>
      </c>
      <c r="K50" s="14">
        <f>IF(J50&gt;Params!$B$1,1,0)</f>
        <v>0</v>
      </c>
    </row>
    <row r="51" spans="1:11" x14ac:dyDescent="0.45">
      <c r="A51" s="13">
        <v>50</v>
      </c>
      <c r="B51" s="13" t="s">
        <v>578</v>
      </c>
      <c r="C51" s="14"/>
      <c r="D51" s="14">
        <v>50</v>
      </c>
      <c r="E51" s="29">
        <v>0</v>
      </c>
      <c r="F51" s="14">
        <f>IF(E51&gt;Params!$B$1,1,0)</f>
        <v>0</v>
      </c>
      <c r="I51" s="14">
        <v>50</v>
      </c>
      <c r="J51" s="29">
        <v>0</v>
      </c>
      <c r="K51" s="14">
        <f>IF(J51&gt;Params!$B$1,1,0)</f>
        <v>0</v>
      </c>
    </row>
    <row r="52" spans="1:11" x14ac:dyDescent="0.45">
      <c r="A52" s="13">
        <v>51</v>
      </c>
      <c r="B52" s="13" t="s">
        <v>579</v>
      </c>
      <c r="C52" s="14"/>
      <c r="D52" s="14">
        <v>51</v>
      </c>
      <c r="E52" s="29">
        <v>0</v>
      </c>
      <c r="F52" s="14">
        <f>IF(E52&gt;Params!$B$1,1,0)</f>
        <v>0</v>
      </c>
      <c r="I52" s="14">
        <v>51</v>
      </c>
      <c r="J52" s="29">
        <v>0</v>
      </c>
      <c r="K52" s="14">
        <f>IF(J52&gt;Params!$B$1,1,0)</f>
        <v>0</v>
      </c>
    </row>
    <row r="53" spans="1:11" x14ac:dyDescent="0.45">
      <c r="A53" s="13">
        <v>52</v>
      </c>
      <c r="B53" s="13" t="s">
        <v>580</v>
      </c>
      <c r="C53" s="14"/>
      <c r="D53" s="14">
        <v>52</v>
      </c>
      <c r="E53" s="29">
        <v>0</v>
      </c>
      <c r="F53" s="14">
        <f>IF(E53&gt;Params!$B$1,1,0)</f>
        <v>0</v>
      </c>
      <c r="I53" s="14">
        <v>52</v>
      </c>
      <c r="J53" s="29">
        <v>0</v>
      </c>
      <c r="K53" s="14">
        <f>IF(J53&gt;Params!$B$1,1,0)</f>
        <v>0</v>
      </c>
    </row>
    <row r="54" spans="1:11" x14ac:dyDescent="0.45">
      <c r="A54" s="13">
        <v>53</v>
      </c>
      <c r="B54" s="13" t="s">
        <v>581</v>
      </c>
      <c r="C54" s="14"/>
      <c r="D54" s="14">
        <v>53</v>
      </c>
      <c r="E54" s="29">
        <v>0</v>
      </c>
      <c r="F54" s="14">
        <f>IF(E54&gt;Params!$B$1,1,0)</f>
        <v>0</v>
      </c>
      <c r="I54" s="14">
        <v>53</v>
      </c>
      <c r="J54" s="29">
        <v>0</v>
      </c>
      <c r="K54" s="14">
        <f>IF(J54&gt;Params!$B$1,1,0)</f>
        <v>0</v>
      </c>
    </row>
    <row r="55" spans="1:11" x14ac:dyDescent="0.45">
      <c r="A55" s="13">
        <v>54</v>
      </c>
      <c r="B55" s="13" t="s">
        <v>582</v>
      </c>
      <c r="C55" s="14"/>
      <c r="D55" s="14">
        <v>54</v>
      </c>
      <c r="E55" s="29">
        <v>0</v>
      </c>
      <c r="F55" s="14">
        <f>IF(E55&gt;Params!$B$1,1,0)</f>
        <v>0</v>
      </c>
      <c r="I55" s="14">
        <v>54</v>
      </c>
      <c r="J55" s="29">
        <v>0</v>
      </c>
      <c r="K55" s="14">
        <f>IF(J55&gt;Params!$B$1,1,0)</f>
        <v>0</v>
      </c>
    </row>
    <row r="56" spans="1:11" x14ac:dyDescent="0.45">
      <c r="A56" s="13">
        <v>55</v>
      </c>
      <c r="B56" s="13" t="s">
        <v>583</v>
      </c>
      <c r="C56" s="14"/>
      <c r="D56" s="14">
        <v>55</v>
      </c>
      <c r="E56" s="29">
        <v>0</v>
      </c>
      <c r="F56" s="14">
        <f>IF(E56&gt;Params!$B$1,1,0)</f>
        <v>0</v>
      </c>
      <c r="I56" s="14">
        <v>55</v>
      </c>
      <c r="J56" s="29">
        <v>0</v>
      </c>
      <c r="K56" s="14">
        <f>IF(J56&gt;Params!$B$1,1,0)</f>
        <v>0</v>
      </c>
    </row>
    <row r="57" spans="1:11" x14ac:dyDescent="0.45">
      <c r="A57" s="13">
        <v>56</v>
      </c>
      <c r="B57" s="13" t="s">
        <v>584</v>
      </c>
      <c r="C57" s="14"/>
      <c r="D57" s="14">
        <v>56</v>
      </c>
      <c r="E57" s="29">
        <v>0</v>
      </c>
      <c r="F57" s="14">
        <f>IF(E57&gt;Params!$B$1,1,0)</f>
        <v>0</v>
      </c>
      <c r="I57" s="14">
        <v>56</v>
      </c>
      <c r="J57" s="29">
        <v>0</v>
      </c>
      <c r="K57" s="14">
        <f>IF(J57&gt;Params!$B$1,1,0)</f>
        <v>0</v>
      </c>
    </row>
    <row r="58" spans="1:11" x14ac:dyDescent="0.45">
      <c r="A58" s="13">
        <v>57</v>
      </c>
      <c r="B58" s="13" t="s">
        <v>585</v>
      </c>
      <c r="C58" s="14"/>
      <c r="D58" s="14">
        <v>57</v>
      </c>
      <c r="E58" s="29">
        <v>0</v>
      </c>
      <c r="F58" s="14">
        <f>IF(E58&gt;Params!$B$1,1,0)</f>
        <v>0</v>
      </c>
      <c r="I58" s="14">
        <v>57</v>
      </c>
      <c r="J58" s="29">
        <v>0</v>
      </c>
      <c r="K58" s="14">
        <f>IF(J58&gt;Params!$B$1,1,0)</f>
        <v>0</v>
      </c>
    </row>
    <row r="59" spans="1:11" x14ac:dyDescent="0.45">
      <c r="A59" s="13">
        <v>58</v>
      </c>
      <c r="B59" s="13" t="s">
        <v>586</v>
      </c>
      <c r="C59" s="14"/>
      <c r="D59" s="14">
        <v>58</v>
      </c>
      <c r="E59" s="29">
        <v>0</v>
      </c>
      <c r="F59" s="14">
        <f>IF(E59&gt;Params!$B$1,1,0)</f>
        <v>0</v>
      </c>
      <c r="I59" s="14">
        <v>58</v>
      </c>
      <c r="J59" s="29">
        <v>0</v>
      </c>
      <c r="K59" s="14">
        <f>IF(J59&gt;Params!$B$1,1,0)</f>
        <v>0</v>
      </c>
    </row>
    <row r="60" spans="1:11" x14ac:dyDescent="0.45">
      <c r="A60" s="13">
        <v>59</v>
      </c>
      <c r="B60" s="13" t="s">
        <v>587</v>
      </c>
      <c r="C60" s="14"/>
      <c r="D60" s="14">
        <v>59</v>
      </c>
      <c r="E60" s="29">
        <v>0</v>
      </c>
      <c r="F60" s="14">
        <f>IF(E60&gt;Params!$B$1,1,0)</f>
        <v>0</v>
      </c>
      <c r="I60" s="14">
        <v>59</v>
      </c>
      <c r="J60" s="29">
        <v>0</v>
      </c>
      <c r="K60" s="14">
        <f>IF(J60&gt;Params!$B$1,1,0)</f>
        <v>0</v>
      </c>
    </row>
    <row r="61" spans="1:11" x14ac:dyDescent="0.45">
      <c r="A61" s="13">
        <v>60</v>
      </c>
      <c r="B61" s="13" t="s">
        <v>588</v>
      </c>
      <c r="C61" s="14"/>
      <c r="D61" s="14">
        <v>60</v>
      </c>
      <c r="E61" s="29">
        <v>0</v>
      </c>
      <c r="F61" s="14">
        <f>IF(E61&gt;Params!$B$1,1,0)</f>
        <v>0</v>
      </c>
      <c r="I61" s="14">
        <v>60</v>
      </c>
      <c r="J61" s="29">
        <v>0</v>
      </c>
      <c r="K61" s="14">
        <f>IF(J61&gt;Params!$B$1,1,0)</f>
        <v>0</v>
      </c>
    </row>
    <row r="62" spans="1:11" x14ac:dyDescent="0.45">
      <c r="A62" s="13">
        <v>61</v>
      </c>
      <c r="B62" s="13" t="s">
        <v>589</v>
      </c>
      <c r="C62" s="14"/>
      <c r="D62" s="14">
        <v>61</v>
      </c>
      <c r="E62" s="29">
        <v>0</v>
      </c>
      <c r="F62" s="14">
        <f>IF(E62&gt;Params!$B$1,1,0)</f>
        <v>0</v>
      </c>
      <c r="I62" s="14">
        <v>61</v>
      </c>
      <c r="J62" s="29">
        <v>0</v>
      </c>
      <c r="K62" s="14">
        <f>IF(J62&gt;Params!$B$1,1,0)</f>
        <v>0</v>
      </c>
    </row>
    <row r="63" spans="1:11" x14ac:dyDescent="0.45">
      <c r="A63" s="13">
        <v>62</v>
      </c>
      <c r="B63" s="13" t="s">
        <v>590</v>
      </c>
      <c r="C63" s="14"/>
      <c r="D63" s="14">
        <v>62</v>
      </c>
      <c r="E63" s="29">
        <v>0.57360500000000003</v>
      </c>
      <c r="F63" s="14">
        <f>IF(E63&gt;Params!$B$1,1,0)</f>
        <v>0</v>
      </c>
      <c r="I63" s="14">
        <v>62</v>
      </c>
      <c r="J63" s="29">
        <v>0</v>
      </c>
      <c r="K63" s="14">
        <f>IF(J63&gt;Params!$B$1,1,0)</f>
        <v>0</v>
      </c>
    </row>
    <row r="64" spans="1:11" x14ac:dyDescent="0.45">
      <c r="A64" s="13">
        <v>63</v>
      </c>
      <c r="B64" s="13" t="s">
        <v>591</v>
      </c>
      <c r="C64" s="14"/>
      <c r="D64" s="14">
        <v>63</v>
      </c>
      <c r="E64" s="29">
        <v>0</v>
      </c>
      <c r="F64" s="14">
        <f>IF(E64&gt;Params!$B$1,1,0)</f>
        <v>0</v>
      </c>
      <c r="I64" s="14">
        <v>63</v>
      </c>
      <c r="J64" s="29">
        <v>0</v>
      </c>
      <c r="K64" s="14">
        <f>IF(J64&gt;Params!$B$1,1,0)</f>
        <v>0</v>
      </c>
    </row>
    <row r="65" spans="1:11" x14ac:dyDescent="0.45">
      <c r="A65" s="13">
        <v>64</v>
      </c>
      <c r="B65" s="13" t="s">
        <v>592</v>
      </c>
      <c r="C65" s="14"/>
      <c r="D65" s="14">
        <v>64</v>
      </c>
      <c r="E65" s="29">
        <v>0</v>
      </c>
      <c r="F65" s="14">
        <f>IF(E65&gt;Params!$B$1,1,0)</f>
        <v>0</v>
      </c>
      <c r="I65" s="14">
        <v>64</v>
      </c>
      <c r="J65" s="29">
        <v>0</v>
      </c>
      <c r="K65" s="14">
        <f>IF(J65&gt;Params!$B$1,1,0)</f>
        <v>0</v>
      </c>
    </row>
    <row r="66" spans="1:11" x14ac:dyDescent="0.45">
      <c r="A66" s="13">
        <v>65</v>
      </c>
      <c r="B66" s="13" t="s">
        <v>593</v>
      </c>
      <c r="C66" s="14"/>
      <c r="D66" s="14">
        <v>65</v>
      </c>
      <c r="E66" s="29">
        <v>0</v>
      </c>
      <c r="F66" s="14">
        <f>IF(E66&gt;Params!$B$1,1,0)</f>
        <v>0</v>
      </c>
      <c r="I66" s="14">
        <v>65</v>
      </c>
      <c r="J66" s="29">
        <v>0</v>
      </c>
      <c r="K66" s="14">
        <f>IF(J66&gt;Params!$B$1,1,0)</f>
        <v>0</v>
      </c>
    </row>
    <row r="67" spans="1:11" x14ac:dyDescent="0.45">
      <c r="A67" s="13">
        <v>66</v>
      </c>
      <c r="B67" s="13" t="s">
        <v>594</v>
      </c>
      <c r="C67" s="14"/>
      <c r="D67" s="14">
        <v>66</v>
      </c>
      <c r="E67" s="29">
        <v>0</v>
      </c>
      <c r="F67" s="14">
        <f>IF(E67&gt;Params!$B$1,1,0)</f>
        <v>0</v>
      </c>
      <c r="I67" s="14">
        <v>66</v>
      </c>
      <c r="J67" s="29">
        <v>0</v>
      </c>
      <c r="K67" s="14">
        <f>IF(J67&gt;Params!$B$1,1,0)</f>
        <v>0</v>
      </c>
    </row>
    <row r="68" spans="1:11" x14ac:dyDescent="0.45">
      <c r="A68" s="13">
        <v>67</v>
      </c>
      <c r="B68" s="13" t="s">
        <v>595</v>
      </c>
      <c r="C68" s="14"/>
      <c r="D68" s="14">
        <v>67</v>
      </c>
      <c r="E68" s="29">
        <v>0</v>
      </c>
      <c r="F68" s="14">
        <f>IF(E68&gt;Params!$B$1,1,0)</f>
        <v>0</v>
      </c>
      <c r="I68" s="14">
        <v>67</v>
      </c>
      <c r="J68" s="29">
        <v>0</v>
      </c>
      <c r="K68" s="14">
        <f>IF(J68&gt;Params!$B$1,1,0)</f>
        <v>0</v>
      </c>
    </row>
    <row r="69" spans="1:11" x14ac:dyDescent="0.45">
      <c r="A69" s="13">
        <v>68</v>
      </c>
      <c r="B69" s="13" t="s">
        <v>596</v>
      </c>
      <c r="C69" s="14"/>
      <c r="D69" s="14">
        <v>68</v>
      </c>
      <c r="E69" s="29">
        <v>0</v>
      </c>
      <c r="F69" s="14">
        <f>IF(E69&gt;Params!$B$1,1,0)</f>
        <v>0</v>
      </c>
      <c r="I69" s="14">
        <v>68</v>
      </c>
      <c r="J69" s="29">
        <v>0</v>
      </c>
      <c r="K69" s="14">
        <f>IF(J69&gt;Params!$B$1,1,0)</f>
        <v>0</v>
      </c>
    </row>
    <row r="70" spans="1:11" x14ac:dyDescent="0.45">
      <c r="A70" s="13">
        <v>69</v>
      </c>
      <c r="B70" s="13" t="s">
        <v>597</v>
      </c>
      <c r="C70" s="14"/>
      <c r="D70" s="14">
        <v>69</v>
      </c>
      <c r="E70" s="29">
        <v>0</v>
      </c>
      <c r="F70" s="14">
        <f>IF(E70&gt;Params!$B$1,1,0)</f>
        <v>0</v>
      </c>
      <c r="I70" s="14">
        <v>69</v>
      </c>
      <c r="J70" s="29">
        <v>0</v>
      </c>
      <c r="K70" s="14">
        <f>IF(J70&gt;Params!$B$1,1,0)</f>
        <v>0</v>
      </c>
    </row>
    <row r="71" spans="1:11" x14ac:dyDescent="0.45">
      <c r="A71" s="13">
        <v>70</v>
      </c>
      <c r="B71" s="13" t="s">
        <v>598</v>
      </c>
      <c r="C71" s="14"/>
      <c r="D71" s="14">
        <v>70</v>
      </c>
      <c r="E71" s="29">
        <v>0.64200000000000002</v>
      </c>
      <c r="F71" s="14">
        <f>IF(E71&gt;Params!$B$1,1,0)</f>
        <v>0</v>
      </c>
      <c r="I71" s="14">
        <v>70</v>
      </c>
      <c r="J71" s="29">
        <v>0.65568099999999996</v>
      </c>
      <c r="K71" s="14">
        <f>IF(J71&gt;Params!$B$1,1,0)</f>
        <v>0</v>
      </c>
    </row>
    <row r="72" spans="1:11" x14ac:dyDescent="0.45">
      <c r="A72" s="13">
        <v>71</v>
      </c>
      <c r="B72" s="13" t="s">
        <v>599</v>
      </c>
      <c r="C72" s="14"/>
      <c r="D72" s="14">
        <v>71</v>
      </c>
      <c r="E72" s="29">
        <v>0</v>
      </c>
      <c r="F72" s="14">
        <f>IF(E72&gt;Params!$B$1,1,0)</f>
        <v>0</v>
      </c>
      <c r="I72" s="14">
        <v>71</v>
      </c>
      <c r="J72" s="29">
        <v>0</v>
      </c>
      <c r="K72" s="14">
        <f>IF(J72&gt;Params!$B$1,1,0)</f>
        <v>0</v>
      </c>
    </row>
    <row r="73" spans="1:11" x14ac:dyDescent="0.45">
      <c r="A73" s="13">
        <v>72</v>
      </c>
      <c r="B73" s="13" t="s">
        <v>600</v>
      </c>
      <c r="C73" s="14"/>
      <c r="D73" s="14">
        <v>72</v>
      </c>
      <c r="E73" s="29">
        <v>0</v>
      </c>
      <c r="F73" s="14">
        <f>IF(E73&gt;Params!$B$1,1,0)</f>
        <v>0</v>
      </c>
      <c r="I73" s="14">
        <v>72</v>
      </c>
      <c r="J73" s="29">
        <v>0</v>
      </c>
      <c r="K73" s="14">
        <f>IF(J73&gt;Params!$B$1,1,0)</f>
        <v>0</v>
      </c>
    </row>
    <row r="74" spans="1:11" x14ac:dyDescent="0.45">
      <c r="A74" s="13">
        <v>73</v>
      </c>
      <c r="B74" s="13" t="s">
        <v>601</v>
      </c>
      <c r="C74" s="14"/>
      <c r="D74" s="14">
        <v>73</v>
      </c>
      <c r="E74" s="29">
        <v>0</v>
      </c>
      <c r="F74" s="14">
        <f>IF(E74&gt;Params!$B$1,1,0)</f>
        <v>0</v>
      </c>
      <c r="I74" s="14">
        <v>73</v>
      </c>
      <c r="J74" s="29">
        <v>0</v>
      </c>
      <c r="K74" s="14">
        <f>IF(J74&gt;Params!$B$1,1,0)</f>
        <v>0</v>
      </c>
    </row>
    <row r="75" spans="1:11" x14ac:dyDescent="0.45">
      <c r="A75" s="13">
        <v>74</v>
      </c>
      <c r="B75" s="13" t="s">
        <v>602</v>
      </c>
      <c r="C75" s="14"/>
      <c r="D75" s="14">
        <v>74</v>
      </c>
      <c r="E75" s="29">
        <v>0</v>
      </c>
      <c r="F75" s="14">
        <f>IF(E75&gt;Params!$B$1,1,0)</f>
        <v>0</v>
      </c>
      <c r="I75" s="14">
        <v>74</v>
      </c>
      <c r="J75" s="29">
        <v>0</v>
      </c>
      <c r="K75" s="14">
        <f>IF(J75&gt;Params!$B$1,1,0)</f>
        <v>0</v>
      </c>
    </row>
    <row r="76" spans="1:11" x14ac:dyDescent="0.45">
      <c r="A76" s="13">
        <v>75</v>
      </c>
      <c r="B76" s="13" t="s">
        <v>603</v>
      </c>
      <c r="C76" s="14"/>
      <c r="D76" s="14">
        <v>75</v>
      </c>
      <c r="E76" s="29">
        <v>0</v>
      </c>
      <c r="F76" s="14">
        <f>IF(E76&gt;Params!$B$1,1,0)</f>
        <v>0</v>
      </c>
      <c r="I76" s="14">
        <v>75</v>
      </c>
      <c r="J76" s="29">
        <v>0</v>
      </c>
      <c r="K76" s="14">
        <f>IF(J76&gt;Params!$B$1,1,0)</f>
        <v>0</v>
      </c>
    </row>
    <row r="77" spans="1:11" x14ac:dyDescent="0.45">
      <c r="A77" s="13">
        <v>76</v>
      </c>
      <c r="B77" s="13" t="s">
        <v>604</v>
      </c>
      <c r="C77" s="14"/>
      <c r="D77" s="14">
        <v>76</v>
      </c>
      <c r="E77" s="29">
        <v>0</v>
      </c>
      <c r="F77" s="14">
        <f>IF(E77&gt;Params!$B$1,1,0)</f>
        <v>0</v>
      </c>
      <c r="I77" s="14">
        <v>76</v>
      </c>
      <c r="J77" s="29">
        <v>0</v>
      </c>
      <c r="K77" s="14">
        <f>IF(J77&gt;Params!$B$1,1,0)</f>
        <v>0</v>
      </c>
    </row>
    <row r="78" spans="1:11" x14ac:dyDescent="0.45">
      <c r="A78" s="13">
        <v>77</v>
      </c>
      <c r="B78" s="13" t="s">
        <v>605</v>
      </c>
      <c r="C78" s="14"/>
      <c r="D78" s="14">
        <v>77</v>
      </c>
      <c r="E78" s="29">
        <v>0</v>
      </c>
      <c r="F78" s="14">
        <f>IF(E78&gt;Params!$B$1,1,0)</f>
        <v>0</v>
      </c>
      <c r="I78" s="14">
        <v>77</v>
      </c>
      <c r="J78" s="29">
        <v>0</v>
      </c>
      <c r="K78" s="14">
        <f>IF(J78&gt;Params!$B$1,1,0)</f>
        <v>0</v>
      </c>
    </row>
    <row r="79" spans="1:11" x14ac:dyDescent="0.45">
      <c r="A79" s="13">
        <v>78</v>
      </c>
      <c r="B79" s="13" t="s">
        <v>606</v>
      </c>
      <c r="C79" s="14"/>
      <c r="D79" s="14">
        <v>78</v>
      </c>
      <c r="E79" s="29">
        <v>0</v>
      </c>
      <c r="F79" s="14">
        <f>IF(E79&gt;Params!$B$1,1,0)</f>
        <v>0</v>
      </c>
      <c r="I79" s="14">
        <v>78</v>
      </c>
      <c r="J79" s="29">
        <v>0</v>
      </c>
      <c r="K79" s="14">
        <f>IF(J79&gt;Params!$B$1,1,0)</f>
        <v>0</v>
      </c>
    </row>
    <row r="80" spans="1:11" x14ac:dyDescent="0.45">
      <c r="A80" s="13">
        <v>79</v>
      </c>
      <c r="B80" s="13" t="s">
        <v>607</v>
      </c>
      <c r="C80" s="14"/>
      <c r="D80" s="14">
        <v>79</v>
      </c>
      <c r="E80" s="29">
        <v>0</v>
      </c>
      <c r="F80" s="14">
        <f>IF(E80&gt;Params!$B$1,1,0)</f>
        <v>0</v>
      </c>
      <c r="I80" s="14">
        <v>79</v>
      </c>
      <c r="J80" s="29">
        <v>0</v>
      </c>
      <c r="K80" s="14">
        <f>IF(J80&gt;Params!$B$1,1,0)</f>
        <v>0</v>
      </c>
    </row>
    <row r="81" spans="1:11" x14ac:dyDescent="0.45">
      <c r="A81" s="13">
        <v>80</v>
      </c>
      <c r="B81" s="13" t="s">
        <v>608</v>
      </c>
      <c r="C81" s="14"/>
      <c r="D81" s="14">
        <v>80</v>
      </c>
      <c r="E81" s="29">
        <v>0</v>
      </c>
      <c r="F81" s="14">
        <f>IF(E81&gt;Params!$B$1,1,0)</f>
        <v>0</v>
      </c>
      <c r="I81" s="14">
        <v>80</v>
      </c>
      <c r="J81" s="29">
        <v>0</v>
      </c>
      <c r="K81" s="14">
        <f>IF(J81&gt;Params!$B$1,1,0)</f>
        <v>0</v>
      </c>
    </row>
    <row r="82" spans="1:11" x14ac:dyDescent="0.45">
      <c r="A82" s="13">
        <v>81</v>
      </c>
      <c r="B82" s="13" t="s">
        <v>609</v>
      </c>
      <c r="C82" s="14"/>
      <c r="D82" s="14">
        <v>81</v>
      </c>
      <c r="E82" s="29">
        <v>0</v>
      </c>
      <c r="F82" s="14">
        <f>IF(E82&gt;Params!$B$1,1,0)</f>
        <v>0</v>
      </c>
      <c r="I82" s="14">
        <v>81</v>
      </c>
      <c r="J82" s="29">
        <v>0</v>
      </c>
      <c r="K82" s="14">
        <f>IF(J82&gt;Params!$B$1,1,0)</f>
        <v>0</v>
      </c>
    </row>
    <row r="83" spans="1:11" x14ac:dyDescent="0.45">
      <c r="A83" s="13">
        <v>82</v>
      </c>
      <c r="B83" s="13" t="s">
        <v>610</v>
      </c>
      <c r="C83" s="14"/>
      <c r="D83" s="14">
        <v>82</v>
      </c>
      <c r="E83" s="29">
        <v>0</v>
      </c>
      <c r="F83" s="14">
        <f>IF(E83&gt;Params!$B$1,1,0)</f>
        <v>0</v>
      </c>
      <c r="I83" s="14">
        <v>82</v>
      </c>
      <c r="J83" s="29">
        <v>0</v>
      </c>
      <c r="K83" s="14">
        <f>IF(J83&gt;Params!$B$1,1,0)</f>
        <v>0</v>
      </c>
    </row>
    <row r="84" spans="1:11" x14ac:dyDescent="0.45">
      <c r="A84" s="13">
        <v>83</v>
      </c>
      <c r="B84" s="13" t="s">
        <v>611</v>
      </c>
      <c r="C84" s="14"/>
      <c r="D84" s="14">
        <v>83</v>
      </c>
      <c r="E84" s="29">
        <v>0</v>
      </c>
      <c r="F84" s="14">
        <f>IF(E84&gt;Params!$B$1,1,0)</f>
        <v>0</v>
      </c>
      <c r="I84" s="14">
        <v>83</v>
      </c>
      <c r="J84" s="29">
        <v>0</v>
      </c>
      <c r="K84" s="14">
        <f>IF(J84&gt;Params!$B$1,1,0)</f>
        <v>0</v>
      </c>
    </row>
    <row r="85" spans="1:11" x14ac:dyDescent="0.45">
      <c r="A85" s="13">
        <v>84</v>
      </c>
      <c r="B85" s="13" t="s">
        <v>612</v>
      </c>
      <c r="C85" s="14"/>
      <c r="D85" s="14">
        <v>84</v>
      </c>
      <c r="E85" s="29">
        <v>0</v>
      </c>
      <c r="F85" s="14">
        <f>IF(E85&gt;Params!$B$1,1,0)</f>
        <v>0</v>
      </c>
      <c r="I85" s="14">
        <v>84</v>
      </c>
      <c r="J85" s="29">
        <v>0</v>
      </c>
      <c r="K85" s="14">
        <f>IF(J85&gt;Params!$B$1,1,0)</f>
        <v>0</v>
      </c>
    </row>
    <row r="86" spans="1:11" x14ac:dyDescent="0.45">
      <c r="A86" s="13">
        <v>85</v>
      </c>
      <c r="B86" s="13" t="s">
        <v>613</v>
      </c>
      <c r="C86" s="14"/>
      <c r="D86" s="14">
        <v>85</v>
      </c>
      <c r="E86" s="29">
        <v>0</v>
      </c>
      <c r="F86" s="14">
        <f>IF(E86&gt;Params!$B$1,1,0)</f>
        <v>0</v>
      </c>
      <c r="I86" s="14">
        <v>85</v>
      </c>
      <c r="J86" s="29">
        <v>0</v>
      </c>
      <c r="K86" s="14">
        <f>IF(J86&gt;Params!$B$1,1,0)</f>
        <v>0</v>
      </c>
    </row>
    <row r="87" spans="1:11" x14ac:dyDescent="0.45">
      <c r="A87" s="13">
        <v>86</v>
      </c>
      <c r="B87" s="13" t="s">
        <v>614</v>
      </c>
      <c r="C87" s="14"/>
      <c r="D87" s="14">
        <v>86</v>
      </c>
      <c r="E87" s="29">
        <v>0</v>
      </c>
      <c r="F87" s="14">
        <f>IF(E87&gt;Params!$B$1,1,0)</f>
        <v>0</v>
      </c>
      <c r="I87" s="14">
        <v>86</v>
      </c>
      <c r="J87" s="29">
        <v>0</v>
      </c>
      <c r="K87" s="14">
        <f>IF(J87&gt;Params!$B$1,1,0)</f>
        <v>0</v>
      </c>
    </row>
    <row r="88" spans="1:11" x14ac:dyDescent="0.45">
      <c r="A88" s="13">
        <v>87</v>
      </c>
      <c r="B88" s="13" t="s">
        <v>615</v>
      </c>
      <c r="C88" s="14"/>
      <c r="D88" s="14">
        <v>87</v>
      </c>
      <c r="E88" s="29">
        <v>0</v>
      </c>
      <c r="F88" s="14">
        <f>IF(E88&gt;Params!$B$1,1,0)</f>
        <v>0</v>
      </c>
      <c r="I88" s="14">
        <v>87</v>
      </c>
      <c r="J88" s="29">
        <v>0</v>
      </c>
      <c r="K88" s="14">
        <f>IF(J88&gt;Params!$B$1,1,0)</f>
        <v>0</v>
      </c>
    </row>
    <row r="89" spans="1:11" x14ac:dyDescent="0.45">
      <c r="A89" s="13">
        <v>88</v>
      </c>
      <c r="B89" s="13" t="s">
        <v>616</v>
      </c>
      <c r="C89" s="14"/>
      <c r="D89" s="14">
        <v>88</v>
      </c>
      <c r="E89" s="29">
        <v>0</v>
      </c>
      <c r="F89" s="14">
        <f>IF(E89&gt;Params!$B$1,1,0)</f>
        <v>0</v>
      </c>
      <c r="I89" s="14">
        <v>88</v>
      </c>
      <c r="J89" s="29">
        <v>0</v>
      </c>
      <c r="K89" s="14">
        <f>IF(J89&gt;Params!$B$1,1,0)</f>
        <v>0</v>
      </c>
    </row>
    <row r="90" spans="1:11" x14ac:dyDescent="0.45">
      <c r="A90" s="13">
        <v>89</v>
      </c>
      <c r="B90" s="13" t="s">
        <v>617</v>
      </c>
      <c r="C90" s="14"/>
      <c r="D90" s="14">
        <v>89</v>
      </c>
      <c r="E90" s="29">
        <v>0</v>
      </c>
      <c r="F90" s="14">
        <f>IF(E90&gt;Params!$B$1,1,0)</f>
        <v>0</v>
      </c>
      <c r="I90" s="14">
        <v>89</v>
      </c>
      <c r="J90" s="29">
        <v>0</v>
      </c>
      <c r="K90" s="14">
        <f>IF(J90&gt;Params!$B$1,1,0)</f>
        <v>0</v>
      </c>
    </row>
    <row r="91" spans="1:11" x14ac:dyDescent="0.45">
      <c r="A91" s="13">
        <v>90</v>
      </c>
      <c r="B91" s="13" t="s">
        <v>618</v>
      </c>
      <c r="C91" s="14"/>
      <c r="D91" s="14">
        <v>90</v>
      </c>
      <c r="E91" s="29">
        <v>0</v>
      </c>
      <c r="F91" s="14">
        <f>IF(E91&gt;Params!$B$1,1,0)</f>
        <v>0</v>
      </c>
      <c r="I91" s="14">
        <v>90</v>
      </c>
      <c r="J91" s="29">
        <v>0</v>
      </c>
      <c r="K91" s="14">
        <f>IF(J91&gt;Params!$B$1,1,0)</f>
        <v>0</v>
      </c>
    </row>
    <row r="92" spans="1:11" x14ac:dyDescent="0.45">
      <c r="A92" s="13">
        <v>91</v>
      </c>
      <c r="B92" s="13" t="s">
        <v>619</v>
      </c>
      <c r="C92" s="14"/>
      <c r="D92" s="14">
        <v>91</v>
      </c>
      <c r="E92" s="29">
        <v>0</v>
      </c>
      <c r="F92" s="14">
        <f>IF(E92&gt;Params!$B$1,1,0)</f>
        <v>0</v>
      </c>
      <c r="I92" s="14">
        <v>91</v>
      </c>
      <c r="J92" s="29">
        <v>0</v>
      </c>
      <c r="K92" s="14">
        <f>IF(J92&gt;Params!$B$1,1,0)</f>
        <v>0</v>
      </c>
    </row>
    <row r="93" spans="1:11" x14ac:dyDescent="0.45">
      <c r="A93" s="13">
        <v>92</v>
      </c>
      <c r="B93" s="13" t="s">
        <v>620</v>
      </c>
      <c r="C93" s="14"/>
      <c r="D93" s="14">
        <v>92</v>
      </c>
      <c r="E93" s="29">
        <v>0</v>
      </c>
      <c r="F93" s="14">
        <f>IF(E93&gt;Params!$B$1,1,0)</f>
        <v>0</v>
      </c>
      <c r="I93" s="14">
        <v>92</v>
      </c>
      <c r="J93" s="29">
        <v>0</v>
      </c>
      <c r="K93" s="14">
        <f>IF(J93&gt;Params!$B$1,1,0)</f>
        <v>0</v>
      </c>
    </row>
    <row r="94" spans="1:11" x14ac:dyDescent="0.45">
      <c r="A94" s="13">
        <v>93</v>
      </c>
      <c r="B94" s="13" t="s">
        <v>621</v>
      </c>
      <c r="C94" s="14"/>
      <c r="D94" s="14">
        <v>93</v>
      </c>
      <c r="E94" s="29">
        <v>0</v>
      </c>
      <c r="F94" s="14">
        <f>IF(E94&gt;Params!$B$1,1,0)</f>
        <v>0</v>
      </c>
      <c r="I94" s="14">
        <v>93</v>
      </c>
      <c r="J94" s="29">
        <v>0</v>
      </c>
      <c r="K94" s="14">
        <f>IF(J94&gt;Params!$B$1,1,0)</f>
        <v>0</v>
      </c>
    </row>
    <row r="95" spans="1:11" x14ac:dyDescent="0.45">
      <c r="A95" s="13">
        <v>94</v>
      </c>
      <c r="B95" s="13" t="s">
        <v>622</v>
      </c>
      <c r="C95" s="14"/>
      <c r="D95" s="14">
        <v>94</v>
      </c>
      <c r="E95" s="29">
        <v>0</v>
      </c>
      <c r="F95" s="14">
        <f>IF(E95&gt;Params!$B$1,1,0)</f>
        <v>0</v>
      </c>
      <c r="I95" s="14">
        <v>94</v>
      </c>
      <c r="J95" s="29">
        <v>0</v>
      </c>
      <c r="K95" s="14">
        <f>IF(J95&gt;Params!$B$1,1,0)</f>
        <v>0</v>
      </c>
    </row>
    <row r="96" spans="1:11" x14ac:dyDescent="0.45">
      <c r="A96" s="13">
        <v>95</v>
      </c>
      <c r="B96" s="13" t="s">
        <v>623</v>
      </c>
      <c r="C96" s="14"/>
      <c r="D96" s="14">
        <v>95</v>
      </c>
      <c r="E96" s="29">
        <v>0</v>
      </c>
      <c r="F96" s="14">
        <f>IF(E96&gt;Params!$B$1,1,0)</f>
        <v>0</v>
      </c>
      <c r="I96" s="14">
        <v>95</v>
      </c>
      <c r="J96" s="29">
        <v>0</v>
      </c>
      <c r="K96" s="14">
        <f>IF(J96&gt;Params!$B$1,1,0)</f>
        <v>0</v>
      </c>
    </row>
    <row r="97" spans="1:11" x14ac:dyDescent="0.45">
      <c r="A97" s="13">
        <v>96</v>
      </c>
      <c r="B97" s="13" t="s">
        <v>624</v>
      </c>
      <c r="C97" s="14"/>
      <c r="D97" s="14">
        <v>96</v>
      </c>
      <c r="E97" s="29">
        <v>0</v>
      </c>
      <c r="F97" s="14">
        <f>IF(E97&gt;Params!$B$1,1,0)</f>
        <v>0</v>
      </c>
      <c r="I97" s="14">
        <v>96</v>
      </c>
      <c r="J97" s="29">
        <v>0</v>
      </c>
      <c r="K97" s="14">
        <f>IF(J97&gt;Params!$B$1,1,0)</f>
        <v>0</v>
      </c>
    </row>
    <row r="98" spans="1:11" x14ac:dyDescent="0.45">
      <c r="A98" s="13">
        <v>97</v>
      </c>
      <c r="B98" s="13" t="s">
        <v>625</v>
      </c>
      <c r="C98" s="14"/>
      <c r="D98" s="14">
        <v>97</v>
      </c>
      <c r="E98" s="29">
        <v>0</v>
      </c>
      <c r="F98" s="14">
        <f>IF(E98&gt;Params!$B$1,1,0)</f>
        <v>0</v>
      </c>
      <c r="I98" s="14">
        <v>97</v>
      </c>
      <c r="J98" s="29">
        <v>0</v>
      </c>
      <c r="K98" s="14">
        <f>IF(J98&gt;Params!$B$1,1,0)</f>
        <v>0</v>
      </c>
    </row>
    <row r="99" spans="1:11" x14ac:dyDescent="0.45">
      <c r="A99" s="13">
        <v>98</v>
      </c>
      <c r="B99" s="13" t="s">
        <v>626</v>
      </c>
      <c r="C99" s="14"/>
      <c r="D99" s="14">
        <v>98</v>
      </c>
      <c r="E99" s="29">
        <v>0</v>
      </c>
      <c r="F99" s="14">
        <f>IF(E99&gt;Params!$B$1,1,0)</f>
        <v>0</v>
      </c>
      <c r="I99" s="14">
        <v>98</v>
      </c>
      <c r="J99" s="29">
        <v>0</v>
      </c>
      <c r="K99" s="14">
        <f>IF(J99&gt;Params!$B$1,1,0)</f>
        <v>0</v>
      </c>
    </row>
    <row r="100" spans="1:11" x14ac:dyDescent="0.45">
      <c r="A100" s="13">
        <v>99</v>
      </c>
      <c r="B100" s="13" t="s">
        <v>627</v>
      </c>
      <c r="C100" s="14"/>
      <c r="D100" s="14">
        <v>99</v>
      </c>
      <c r="E100" s="29">
        <v>0</v>
      </c>
      <c r="F100" s="14">
        <f>IF(E100&gt;Params!$B$1,1,0)</f>
        <v>0</v>
      </c>
      <c r="I100" s="14">
        <v>99</v>
      </c>
      <c r="J100" s="29">
        <v>0</v>
      </c>
      <c r="K100" s="14">
        <f>IF(J100&gt;Params!$B$1,1,0)</f>
        <v>0</v>
      </c>
    </row>
    <row r="101" spans="1:11" x14ac:dyDescent="0.45">
      <c r="A101" s="13">
        <v>100</v>
      </c>
      <c r="B101" s="13" t="s">
        <v>628</v>
      </c>
      <c r="C101" s="14"/>
      <c r="D101" s="14">
        <v>100</v>
      </c>
      <c r="E101" s="29">
        <v>0</v>
      </c>
      <c r="F101" s="14">
        <f>IF(E101&gt;Params!$B$1,1,0)</f>
        <v>0</v>
      </c>
      <c r="I101" s="14">
        <v>100</v>
      </c>
      <c r="J101" s="29">
        <v>0</v>
      </c>
      <c r="K101" s="14">
        <f>IF(J101&gt;Params!$B$1,1,0)</f>
        <v>0</v>
      </c>
    </row>
    <row r="102" spans="1:11" x14ac:dyDescent="0.45">
      <c r="A102" s="13">
        <v>101</v>
      </c>
      <c r="B102" s="13" t="s">
        <v>629</v>
      </c>
      <c r="C102" s="14"/>
      <c r="D102" s="14">
        <v>101</v>
      </c>
      <c r="E102" s="29">
        <v>0</v>
      </c>
      <c r="F102" s="14">
        <f>IF(E102&gt;Params!$B$1,1,0)</f>
        <v>0</v>
      </c>
      <c r="I102" s="14">
        <v>101</v>
      </c>
      <c r="J102" s="29">
        <v>0</v>
      </c>
      <c r="K102" s="14">
        <f>IF(J102&gt;Params!$B$1,1,0)</f>
        <v>0</v>
      </c>
    </row>
    <row r="103" spans="1:11" x14ac:dyDescent="0.45">
      <c r="A103" s="13">
        <v>102</v>
      </c>
      <c r="B103" s="13" t="s">
        <v>630</v>
      </c>
      <c r="C103" s="14"/>
      <c r="D103" s="14">
        <v>102</v>
      </c>
      <c r="E103" s="29">
        <v>0</v>
      </c>
      <c r="F103" s="14">
        <f>IF(E103&gt;Params!$B$1,1,0)</f>
        <v>0</v>
      </c>
      <c r="I103" s="14">
        <v>102</v>
      </c>
      <c r="J103" s="29">
        <v>0</v>
      </c>
      <c r="K103" s="14">
        <f>IF(J103&gt;Params!$B$1,1,0)</f>
        <v>0</v>
      </c>
    </row>
    <row r="104" spans="1:11" x14ac:dyDescent="0.45">
      <c r="A104" s="13">
        <v>103</v>
      </c>
      <c r="B104" s="13" t="s">
        <v>631</v>
      </c>
      <c r="C104" s="14"/>
      <c r="D104" s="14">
        <v>103</v>
      </c>
      <c r="E104" s="29">
        <v>0</v>
      </c>
      <c r="F104" s="14">
        <f>IF(E104&gt;Params!$B$1,1,0)</f>
        <v>0</v>
      </c>
      <c r="I104" s="14">
        <v>103</v>
      </c>
      <c r="J104" s="29">
        <v>0</v>
      </c>
      <c r="K104" s="14">
        <f>IF(J104&gt;Params!$B$1,1,0)</f>
        <v>0</v>
      </c>
    </row>
    <row r="105" spans="1:11" x14ac:dyDescent="0.45">
      <c r="A105" s="13">
        <v>104</v>
      </c>
      <c r="B105" s="13" t="s">
        <v>632</v>
      </c>
      <c r="C105" s="14"/>
      <c r="D105" s="14">
        <v>104</v>
      </c>
      <c r="E105" s="29">
        <v>0</v>
      </c>
      <c r="F105" s="14">
        <f>IF(E105&gt;Params!$B$1,1,0)</f>
        <v>0</v>
      </c>
      <c r="I105" s="14">
        <v>104</v>
      </c>
      <c r="J105" s="29">
        <v>0</v>
      </c>
      <c r="K105" s="14">
        <f>IF(J105&gt;Params!$B$1,1,0)</f>
        <v>0</v>
      </c>
    </row>
    <row r="106" spans="1:11" x14ac:dyDescent="0.45">
      <c r="A106" s="13">
        <v>105</v>
      </c>
      <c r="B106" s="13" t="s">
        <v>633</v>
      </c>
      <c r="C106" s="14"/>
      <c r="D106" s="14">
        <v>105</v>
      </c>
      <c r="E106" s="29">
        <v>0</v>
      </c>
      <c r="F106" s="14">
        <f>IF(E106&gt;Params!$B$1,1,0)</f>
        <v>0</v>
      </c>
      <c r="I106" s="14">
        <v>105</v>
      </c>
      <c r="J106" s="29">
        <v>0</v>
      </c>
      <c r="K106" s="14">
        <f>IF(J106&gt;Params!$B$1,1,0)</f>
        <v>0</v>
      </c>
    </row>
    <row r="107" spans="1:11" x14ac:dyDescent="0.45">
      <c r="A107" s="13">
        <v>106</v>
      </c>
      <c r="B107" s="13" t="s">
        <v>634</v>
      </c>
      <c r="C107" s="14"/>
      <c r="D107" s="14">
        <v>106</v>
      </c>
      <c r="E107" s="29">
        <v>0</v>
      </c>
      <c r="F107" s="14">
        <f>IF(E107&gt;Params!$B$1,1,0)</f>
        <v>0</v>
      </c>
      <c r="I107" s="14">
        <v>106</v>
      </c>
      <c r="J107" s="29">
        <v>0</v>
      </c>
      <c r="K107" s="14">
        <f>IF(J107&gt;Params!$B$1,1,0)</f>
        <v>0</v>
      </c>
    </row>
    <row r="108" spans="1:11" x14ac:dyDescent="0.45">
      <c r="A108" s="13">
        <v>107</v>
      </c>
      <c r="B108" s="13" t="s">
        <v>635</v>
      </c>
      <c r="C108" s="14"/>
      <c r="D108" s="14">
        <v>107</v>
      </c>
      <c r="E108" s="29">
        <v>0</v>
      </c>
      <c r="F108" s="14">
        <f>IF(E108&gt;Params!$B$1,1,0)</f>
        <v>0</v>
      </c>
      <c r="I108" s="14">
        <v>107</v>
      </c>
      <c r="J108" s="29">
        <v>0</v>
      </c>
      <c r="K108" s="14">
        <f>IF(J108&gt;Params!$B$1,1,0)</f>
        <v>0</v>
      </c>
    </row>
    <row r="109" spans="1:11" x14ac:dyDescent="0.45">
      <c r="A109" s="13">
        <v>108</v>
      </c>
      <c r="B109" s="13" t="s">
        <v>636</v>
      </c>
      <c r="C109" s="14"/>
      <c r="D109" s="14">
        <v>108</v>
      </c>
      <c r="E109" s="29">
        <v>0</v>
      </c>
      <c r="F109" s="14">
        <f>IF(E109&gt;Params!$B$1,1,0)</f>
        <v>0</v>
      </c>
      <c r="I109" s="14">
        <v>108</v>
      </c>
      <c r="J109" s="29">
        <v>0</v>
      </c>
      <c r="K109" s="14">
        <f>IF(J109&gt;Params!$B$1,1,0)</f>
        <v>0</v>
      </c>
    </row>
    <row r="110" spans="1:11" x14ac:dyDescent="0.45">
      <c r="A110" s="13">
        <v>109</v>
      </c>
      <c r="B110" s="13" t="s">
        <v>637</v>
      </c>
      <c r="C110" s="14"/>
      <c r="D110" s="14">
        <v>109</v>
      </c>
      <c r="E110" s="29">
        <v>0</v>
      </c>
      <c r="F110" s="14">
        <f>IF(E110&gt;Params!$B$1,1,0)</f>
        <v>0</v>
      </c>
      <c r="I110" s="14">
        <v>109</v>
      </c>
      <c r="J110" s="29">
        <v>0</v>
      </c>
      <c r="K110" s="14">
        <f>IF(J110&gt;Params!$B$1,1,0)</f>
        <v>0</v>
      </c>
    </row>
    <row r="111" spans="1:11" x14ac:dyDescent="0.45">
      <c r="A111" s="13">
        <v>110</v>
      </c>
      <c r="B111" s="13" t="s">
        <v>638</v>
      </c>
      <c r="C111" s="14"/>
      <c r="D111" s="14">
        <v>110</v>
      </c>
      <c r="E111" s="29">
        <v>0</v>
      </c>
      <c r="F111" s="14">
        <f>IF(E111&gt;Params!$B$1,1,0)</f>
        <v>0</v>
      </c>
      <c r="I111" s="14">
        <v>110</v>
      </c>
      <c r="J111" s="29">
        <v>0</v>
      </c>
      <c r="K111" s="14">
        <f>IF(J111&gt;Params!$B$1,1,0)</f>
        <v>0</v>
      </c>
    </row>
    <row r="112" spans="1:11" x14ac:dyDescent="0.45">
      <c r="A112" s="13">
        <v>111</v>
      </c>
      <c r="B112" s="13" t="s">
        <v>639</v>
      </c>
      <c r="C112" s="14"/>
      <c r="D112" s="14">
        <v>111</v>
      </c>
      <c r="E112" s="29">
        <v>0</v>
      </c>
      <c r="F112" s="14">
        <f>IF(E112&gt;Params!$B$1,1,0)</f>
        <v>0</v>
      </c>
      <c r="I112" s="14">
        <v>111</v>
      </c>
      <c r="J112" s="29">
        <v>0</v>
      </c>
      <c r="K112" s="14">
        <f>IF(J112&gt;Params!$B$1,1,0)</f>
        <v>0</v>
      </c>
    </row>
    <row r="113" spans="1:11" x14ac:dyDescent="0.45">
      <c r="A113" s="13">
        <v>112</v>
      </c>
      <c r="B113" s="13" t="s">
        <v>640</v>
      </c>
      <c r="C113" s="14"/>
      <c r="D113" s="14">
        <v>112</v>
      </c>
      <c r="E113" s="29">
        <v>0</v>
      </c>
      <c r="F113" s="14">
        <f>IF(E113&gt;Params!$B$1,1,0)</f>
        <v>0</v>
      </c>
      <c r="I113" s="14">
        <v>112</v>
      </c>
      <c r="J113" s="29">
        <v>0</v>
      </c>
      <c r="K113" s="14">
        <f>IF(J113&gt;Params!$B$1,1,0)</f>
        <v>0</v>
      </c>
    </row>
    <row r="114" spans="1:11" x14ac:dyDescent="0.45">
      <c r="A114" s="13">
        <v>113</v>
      </c>
      <c r="B114" s="13" t="s">
        <v>641</v>
      </c>
      <c r="C114" s="14"/>
      <c r="D114" s="14">
        <v>113</v>
      </c>
      <c r="E114" s="29">
        <v>0</v>
      </c>
      <c r="F114" s="14">
        <f>IF(E114&gt;Params!$B$1,1,0)</f>
        <v>0</v>
      </c>
      <c r="I114" s="14">
        <v>113</v>
      </c>
      <c r="J114" s="29">
        <v>0</v>
      </c>
      <c r="K114" s="14">
        <f>IF(J114&gt;Params!$B$1,1,0)</f>
        <v>0</v>
      </c>
    </row>
    <row r="115" spans="1:11" x14ac:dyDescent="0.45">
      <c r="A115" s="13">
        <v>114</v>
      </c>
      <c r="B115" s="13" t="s">
        <v>642</v>
      </c>
      <c r="C115" s="14"/>
      <c r="D115" s="14">
        <v>114</v>
      </c>
      <c r="E115" s="29">
        <v>0</v>
      </c>
      <c r="F115" s="14">
        <f>IF(E115&gt;Params!$B$1,1,0)</f>
        <v>0</v>
      </c>
      <c r="I115" s="14">
        <v>114</v>
      </c>
      <c r="J115" s="29">
        <v>0</v>
      </c>
      <c r="K115" s="14">
        <f>IF(J115&gt;Params!$B$1,1,0)</f>
        <v>0</v>
      </c>
    </row>
    <row r="116" spans="1:11" x14ac:dyDescent="0.45">
      <c r="A116" s="13">
        <v>115</v>
      </c>
      <c r="B116" s="13" t="s">
        <v>643</v>
      </c>
      <c r="C116" s="14"/>
      <c r="D116" s="14">
        <v>115</v>
      </c>
      <c r="E116" s="29">
        <v>0</v>
      </c>
      <c r="F116" s="14">
        <f>IF(E116&gt;Params!$B$1,1,0)</f>
        <v>0</v>
      </c>
      <c r="I116" s="14">
        <v>115</v>
      </c>
      <c r="J116" s="29">
        <v>0</v>
      </c>
      <c r="K116" s="14">
        <f>IF(J116&gt;Params!$B$1,1,0)</f>
        <v>0</v>
      </c>
    </row>
    <row r="117" spans="1:11" x14ac:dyDescent="0.45">
      <c r="A117" s="13">
        <v>116</v>
      </c>
      <c r="B117" s="13" t="s">
        <v>644</v>
      </c>
      <c r="C117" s="14"/>
      <c r="D117" s="14">
        <v>116</v>
      </c>
      <c r="E117" s="29">
        <v>0</v>
      </c>
      <c r="F117" s="14">
        <f>IF(E117&gt;Params!$B$1,1,0)</f>
        <v>0</v>
      </c>
      <c r="I117" s="14">
        <v>116</v>
      </c>
      <c r="J117" s="29">
        <v>0</v>
      </c>
      <c r="K117" s="14">
        <f>IF(J117&gt;Params!$B$1,1,0)</f>
        <v>0</v>
      </c>
    </row>
    <row r="118" spans="1:11" x14ac:dyDescent="0.45">
      <c r="A118" s="13">
        <v>117</v>
      </c>
      <c r="B118" s="13" t="s">
        <v>645</v>
      </c>
      <c r="C118" s="14"/>
      <c r="D118" s="14">
        <v>117</v>
      </c>
      <c r="E118" s="29">
        <v>0</v>
      </c>
      <c r="F118" s="14">
        <f>IF(E118&gt;Params!$B$1,1,0)</f>
        <v>0</v>
      </c>
      <c r="I118" s="14">
        <v>117</v>
      </c>
      <c r="J118" s="29">
        <v>0</v>
      </c>
      <c r="K118" s="14">
        <f>IF(J118&gt;Params!$B$1,1,0)</f>
        <v>0</v>
      </c>
    </row>
    <row r="119" spans="1:11" x14ac:dyDescent="0.45">
      <c r="A119" s="13">
        <v>118</v>
      </c>
      <c r="B119" s="13" t="s">
        <v>646</v>
      </c>
      <c r="C119" s="14"/>
      <c r="D119" s="14">
        <v>118</v>
      </c>
      <c r="E119" s="29">
        <v>0</v>
      </c>
      <c r="F119" s="14">
        <f>IF(E119&gt;Params!$B$1,1,0)</f>
        <v>0</v>
      </c>
      <c r="I119" s="14">
        <v>118</v>
      </c>
      <c r="J119" s="29">
        <v>0</v>
      </c>
      <c r="K119" s="14">
        <f>IF(J119&gt;Params!$B$1,1,0)</f>
        <v>0</v>
      </c>
    </row>
    <row r="120" spans="1:11" x14ac:dyDescent="0.45">
      <c r="A120" s="13">
        <v>119</v>
      </c>
      <c r="B120" s="13" t="s">
        <v>647</v>
      </c>
      <c r="C120" s="14"/>
      <c r="D120" s="14">
        <v>119</v>
      </c>
      <c r="E120" s="29">
        <v>0</v>
      </c>
      <c r="F120" s="14">
        <f>IF(E120&gt;Params!$B$1,1,0)</f>
        <v>0</v>
      </c>
      <c r="I120" s="14">
        <v>119</v>
      </c>
      <c r="J120" s="29">
        <v>0</v>
      </c>
      <c r="K120" s="14">
        <f>IF(J120&gt;Params!$B$1,1,0)</f>
        <v>0</v>
      </c>
    </row>
    <row r="121" spans="1:11" x14ac:dyDescent="0.45">
      <c r="A121" s="13">
        <v>120</v>
      </c>
      <c r="B121" s="13" t="s">
        <v>648</v>
      </c>
      <c r="C121" s="14"/>
      <c r="D121" s="14">
        <v>120</v>
      </c>
      <c r="E121" s="29">
        <v>0</v>
      </c>
      <c r="F121" s="14">
        <f>IF(E121&gt;Params!$B$1,1,0)</f>
        <v>0</v>
      </c>
      <c r="I121" s="14">
        <v>120</v>
      </c>
      <c r="J121" s="29">
        <v>0</v>
      </c>
      <c r="K121" s="14">
        <f>IF(J121&gt;Params!$B$1,1,0)</f>
        <v>0</v>
      </c>
    </row>
    <row r="122" spans="1:11" x14ac:dyDescent="0.45">
      <c r="A122" s="13">
        <v>121</v>
      </c>
      <c r="B122" s="13" t="s">
        <v>649</v>
      </c>
      <c r="C122" s="14"/>
      <c r="D122" s="14">
        <v>121</v>
      </c>
      <c r="E122" s="29">
        <v>0</v>
      </c>
      <c r="F122" s="14">
        <f>IF(E122&gt;Params!$B$1,1,0)</f>
        <v>0</v>
      </c>
      <c r="I122" s="14">
        <v>121</v>
      </c>
      <c r="J122" s="29">
        <v>0</v>
      </c>
      <c r="K122" s="14">
        <f>IF(J122&gt;Params!$B$1,1,0)</f>
        <v>0</v>
      </c>
    </row>
    <row r="123" spans="1:11" x14ac:dyDescent="0.45">
      <c r="A123" s="13">
        <v>122</v>
      </c>
      <c r="B123" s="13" t="s">
        <v>650</v>
      </c>
      <c r="C123" s="14"/>
      <c r="D123" s="14">
        <v>122</v>
      </c>
      <c r="E123" s="29">
        <v>0</v>
      </c>
      <c r="F123" s="14">
        <f>IF(E123&gt;Params!$B$1,1,0)</f>
        <v>0</v>
      </c>
      <c r="I123" s="14">
        <v>122</v>
      </c>
      <c r="J123" s="29">
        <v>0</v>
      </c>
      <c r="K123" s="14">
        <f>IF(J123&gt;Params!$B$1,1,0)</f>
        <v>0</v>
      </c>
    </row>
    <row r="124" spans="1:11" x14ac:dyDescent="0.45">
      <c r="A124" s="13">
        <v>123</v>
      </c>
      <c r="B124" s="13" t="s">
        <v>651</v>
      </c>
      <c r="C124" s="14"/>
      <c r="D124" s="14">
        <v>123</v>
      </c>
      <c r="E124" s="29">
        <v>0</v>
      </c>
      <c r="F124" s="14">
        <f>IF(E124&gt;Params!$B$1,1,0)</f>
        <v>0</v>
      </c>
      <c r="I124" s="14">
        <v>123</v>
      </c>
      <c r="J124" s="29">
        <v>0</v>
      </c>
      <c r="K124" s="14">
        <f>IF(J124&gt;Params!$B$1,1,0)</f>
        <v>0</v>
      </c>
    </row>
    <row r="125" spans="1:11" x14ac:dyDescent="0.45">
      <c r="A125" s="13">
        <v>124</v>
      </c>
      <c r="B125" s="13" t="s">
        <v>652</v>
      </c>
      <c r="C125" s="14"/>
      <c r="D125" s="14">
        <v>124</v>
      </c>
      <c r="E125" s="29">
        <v>0</v>
      </c>
      <c r="F125" s="14">
        <f>IF(E125&gt;Params!$B$1,1,0)</f>
        <v>0</v>
      </c>
      <c r="I125" s="14">
        <v>124</v>
      </c>
      <c r="J125" s="29">
        <v>0</v>
      </c>
      <c r="K125" s="14">
        <f>IF(J125&gt;Params!$B$1,1,0)</f>
        <v>0</v>
      </c>
    </row>
    <row r="126" spans="1:11" x14ac:dyDescent="0.45">
      <c r="A126" s="13">
        <v>125</v>
      </c>
      <c r="B126" s="13" t="s">
        <v>653</v>
      </c>
      <c r="C126" s="14"/>
      <c r="D126" s="14">
        <v>125</v>
      </c>
      <c r="E126" s="29">
        <v>0</v>
      </c>
      <c r="F126" s="14">
        <f>IF(E126&gt;Params!$B$1,1,0)</f>
        <v>0</v>
      </c>
      <c r="I126" s="14">
        <v>125</v>
      </c>
      <c r="J126" s="29">
        <v>0</v>
      </c>
      <c r="K126" s="14">
        <f>IF(J126&gt;Params!$B$1,1,0)</f>
        <v>0</v>
      </c>
    </row>
    <row r="127" spans="1:11" x14ac:dyDescent="0.45">
      <c r="A127" s="13">
        <v>126</v>
      </c>
      <c r="B127" s="13" t="s">
        <v>654</v>
      </c>
      <c r="C127" s="14"/>
      <c r="D127" s="14">
        <v>126</v>
      </c>
      <c r="E127" s="29">
        <v>0</v>
      </c>
      <c r="F127" s="14">
        <f>IF(E127&gt;Params!$B$1,1,0)</f>
        <v>0</v>
      </c>
      <c r="I127" s="14">
        <v>126</v>
      </c>
      <c r="J127" s="29">
        <v>0</v>
      </c>
      <c r="K127" s="14">
        <f>IF(J127&gt;Params!$B$1,1,0)</f>
        <v>0</v>
      </c>
    </row>
    <row r="128" spans="1:11" x14ac:dyDescent="0.45">
      <c r="A128" s="13">
        <v>127</v>
      </c>
      <c r="B128" s="13" t="s">
        <v>655</v>
      </c>
      <c r="C128" s="14"/>
      <c r="D128" s="14">
        <v>127</v>
      </c>
      <c r="E128" s="29">
        <v>0</v>
      </c>
      <c r="F128" s="14">
        <f>IF(E128&gt;Params!$B$1,1,0)</f>
        <v>0</v>
      </c>
      <c r="I128" s="14">
        <v>127</v>
      </c>
      <c r="J128" s="29">
        <v>0</v>
      </c>
      <c r="K128" s="14">
        <f>IF(J128&gt;Params!$B$1,1,0)</f>
        <v>0</v>
      </c>
    </row>
    <row r="129" spans="1:11" x14ac:dyDescent="0.45">
      <c r="A129" s="13">
        <v>128</v>
      </c>
      <c r="B129" s="13" t="s">
        <v>656</v>
      </c>
      <c r="C129" s="14"/>
      <c r="D129" s="14">
        <v>128</v>
      </c>
      <c r="E129" s="29">
        <v>0</v>
      </c>
      <c r="F129" s="14">
        <f>IF(E129&gt;Params!$B$1,1,0)</f>
        <v>0</v>
      </c>
      <c r="I129" s="14">
        <v>128</v>
      </c>
      <c r="J129" s="29">
        <v>0</v>
      </c>
      <c r="K129" s="14">
        <f>IF(J129&gt;Params!$B$1,1,0)</f>
        <v>0</v>
      </c>
    </row>
    <row r="130" spans="1:11" x14ac:dyDescent="0.45">
      <c r="A130" s="13">
        <v>129</v>
      </c>
      <c r="B130" s="13" t="s">
        <v>657</v>
      </c>
      <c r="C130" s="14"/>
      <c r="D130" s="14">
        <v>129</v>
      </c>
      <c r="E130" s="29">
        <v>0</v>
      </c>
      <c r="F130" s="14">
        <f>IF(E130&gt;Params!$B$1,1,0)</f>
        <v>0</v>
      </c>
      <c r="I130" s="14">
        <v>129</v>
      </c>
      <c r="J130" s="29">
        <v>0</v>
      </c>
      <c r="K130" s="14">
        <f>IF(J130&gt;Params!$B$1,1,0)</f>
        <v>0</v>
      </c>
    </row>
    <row r="131" spans="1:11" x14ac:dyDescent="0.45">
      <c r="A131" s="13">
        <v>130</v>
      </c>
      <c r="B131" s="13" t="s">
        <v>658</v>
      </c>
      <c r="C131" s="14"/>
      <c r="D131" s="14">
        <v>130</v>
      </c>
      <c r="E131" s="29">
        <v>0</v>
      </c>
      <c r="F131" s="14">
        <f>IF(E131&gt;Params!$B$1,1,0)</f>
        <v>0</v>
      </c>
      <c r="I131" s="14">
        <v>130</v>
      </c>
      <c r="J131" s="29">
        <v>0</v>
      </c>
      <c r="K131" s="14">
        <f>IF(J131&gt;Params!$B$1,1,0)</f>
        <v>0</v>
      </c>
    </row>
    <row r="132" spans="1:11" x14ac:dyDescent="0.45">
      <c r="A132" s="13">
        <v>131</v>
      </c>
      <c r="B132" s="13" t="s">
        <v>659</v>
      </c>
      <c r="C132" s="14"/>
      <c r="D132" s="14">
        <v>131</v>
      </c>
      <c r="E132" s="29">
        <v>0</v>
      </c>
      <c r="F132" s="14">
        <f>IF(E132&gt;Params!$B$1,1,0)</f>
        <v>0</v>
      </c>
      <c r="I132" s="14">
        <v>131</v>
      </c>
      <c r="J132" s="29">
        <v>0</v>
      </c>
      <c r="K132" s="14">
        <f>IF(J132&gt;Params!$B$1,1,0)</f>
        <v>0</v>
      </c>
    </row>
    <row r="133" spans="1:11" x14ac:dyDescent="0.45">
      <c r="A133" s="13">
        <v>132</v>
      </c>
      <c r="B133" s="13" t="s">
        <v>660</v>
      </c>
      <c r="C133" s="14"/>
      <c r="D133" s="14">
        <v>132</v>
      </c>
      <c r="E133" s="29">
        <v>0</v>
      </c>
      <c r="F133" s="14">
        <f>IF(E133&gt;Params!$B$1,1,0)</f>
        <v>0</v>
      </c>
      <c r="I133" s="14">
        <v>132</v>
      </c>
      <c r="J133" s="29">
        <v>0</v>
      </c>
      <c r="K133" s="14">
        <f>IF(J133&gt;Params!$B$1,1,0)</f>
        <v>0</v>
      </c>
    </row>
    <row r="134" spans="1:11" x14ac:dyDescent="0.45">
      <c r="A134" s="13">
        <v>133</v>
      </c>
      <c r="B134" s="13" t="s">
        <v>661</v>
      </c>
      <c r="C134" s="14"/>
      <c r="D134" s="14">
        <v>133</v>
      </c>
      <c r="E134" s="29">
        <v>0</v>
      </c>
      <c r="F134" s="14">
        <f>IF(E134&gt;Params!$B$1,1,0)</f>
        <v>0</v>
      </c>
      <c r="I134" s="14">
        <v>133</v>
      </c>
      <c r="J134" s="29">
        <v>0</v>
      </c>
      <c r="K134" s="14">
        <f>IF(J134&gt;Params!$B$1,1,0)</f>
        <v>0</v>
      </c>
    </row>
    <row r="135" spans="1:11" x14ac:dyDescent="0.45">
      <c r="A135" s="13">
        <v>134</v>
      </c>
      <c r="B135" s="13" t="s">
        <v>662</v>
      </c>
      <c r="C135" s="14"/>
      <c r="D135" s="14">
        <v>134</v>
      </c>
      <c r="E135" s="29">
        <v>0</v>
      </c>
      <c r="F135" s="14">
        <f>IF(E135&gt;Params!$B$1,1,0)</f>
        <v>0</v>
      </c>
      <c r="I135" s="14">
        <v>134</v>
      </c>
      <c r="J135" s="29">
        <v>0</v>
      </c>
      <c r="K135" s="14">
        <f>IF(J135&gt;Params!$B$1,1,0)</f>
        <v>0</v>
      </c>
    </row>
    <row r="136" spans="1:11" x14ac:dyDescent="0.45">
      <c r="A136" s="13">
        <v>135</v>
      </c>
      <c r="B136" s="13" t="s">
        <v>663</v>
      </c>
      <c r="C136" s="14"/>
      <c r="D136" s="14">
        <v>135</v>
      </c>
      <c r="E136" s="29">
        <v>0</v>
      </c>
      <c r="F136" s="14">
        <f>IF(E136&gt;Params!$B$1,1,0)</f>
        <v>0</v>
      </c>
      <c r="I136" s="14">
        <v>135</v>
      </c>
      <c r="J136" s="29">
        <v>0</v>
      </c>
      <c r="K136" s="14">
        <f>IF(J136&gt;Params!$B$1,1,0)</f>
        <v>0</v>
      </c>
    </row>
    <row r="137" spans="1:11" x14ac:dyDescent="0.45">
      <c r="A137" s="13">
        <v>136</v>
      </c>
      <c r="B137" s="13" t="s">
        <v>664</v>
      </c>
      <c r="C137" s="14"/>
      <c r="D137" s="14">
        <v>136</v>
      </c>
      <c r="E137" s="29">
        <v>0</v>
      </c>
      <c r="F137" s="14">
        <f>IF(E137&gt;Params!$B$1,1,0)</f>
        <v>0</v>
      </c>
      <c r="I137" s="14">
        <v>136</v>
      </c>
      <c r="J137" s="29">
        <v>0</v>
      </c>
      <c r="K137" s="14">
        <f>IF(J137&gt;Params!$B$1,1,0)</f>
        <v>0</v>
      </c>
    </row>
    <row r="138" spans="1:11" x14ac:dyDescent="0.45">
      <c r="A138" s="13">
        <v>137</v>
      </c>
      <c r="B138" s="13" t="s">
        <v>665</v>
      </c>
      <c r="C138" s="14"/>
      <c r="D138" s="14">
        <v>137</v>
      </c>
      <c r="E138" s="29">
        <v>0</v>
      </c>
      <c r="F138" s="14">
        <f>IF(E138&gt;Params!$B$1,1,0)</f>
        <v>0</v>
      </c>
      <c r="I138" s="14">
        <v>137</v>
      </c>
      <c r="J138" s="29">
        <v>0</v>
      </c>
      <c r="K138" s="14">
        <f>IF(J138&gt;Params!$B$1,1,0)</f>
        <v>0</v>
      </c>
    </row>
    <row r="139" spans="1:11" x14ac:dyDescent="0.45">
      <c r="A139" s="13">
        <v>138</v>
      </c>
      <c r="B139" s="13" t="s">
        <v>666</v>
      </c>
      <c r="C139" s="14"/>
      <c r="D139" s="14">
        <v>138</v>
      </c>
      <c r="E139" s="29">
        <v>0</v>
      </c>
      <c r="F139" s="14">
        <f>IF(E139&gt;Params!$B$1,1,0)</f>
        <v>0</v>
      </c>
      <c r="I139" s="14">
        <v>138</v>
      </c>
      <c r="J139" s="29">
        <v>0</v>
      </c>
      <c r="K139" s="14">
        <f>IF(J139&gt;Params!$B$1,1,0)</f>
        <v>0</v>
      </c>
    </row>
    <row r="140" spans="1:11" x14ac:dyDescent="0.45">
      <c r="A140" s="13">
        <v>139</v>
      </c>
      <c r="B140" s="13" t="s">
        <v>667</v>
      </c>
      <c r="C140" s="14"/>
      <c r="D140" s="14">
        <v>139</v>
      </c>
      <c r="E140" s="29">
        <v>0</v>
      </c>
      <c r="F140" s="14">
        <f>IF(E140&gt;Params!$B$1,1,0)</f>
        <v>0</v>
      </c>
      <c r="I140" s="14">
        <v>139</v>
      </c>
      <c r="J140" s="29">
        <v>0</v>
      </c>
      <c r="K140" s="14">
        <f>IF(J140&gt;Params!$B$1,1,0)</f>
        <v>0</v>
      </c>
    </row>
    <row r="141" spans="1:11" x14ac:dyDescent="0.45">
      <c r="A141" s="13">
        <v>140</v>
      </c>
      <c r="B141" s="13" t="s">
        <v>668</v>
      </c>
      <c r="C141" s="14"/>
      <c r="D141" s="14">
        <v>140</v>
      </c>
      <c r="E141" s="29">
        <v>0</v>
      </c>
      <c r="F141" s="14">
        <f>IF(E141&gt;Params!$B$1,1,0)</f>
        <v>0</v>
      </c>
      <c r="I141" s="14">
        <v>140</v>
      </c>
      <c r="J141" s="29">
        <v>0</v>
      </c>
      <c r="K141" s="14">
        <f>IF(J141&gt;Params!$B$1,1,0)</f>
        <v>0</v>
      </c>
    </row>
    <row r="142" spans="1:11" x14ac:dyDescent="0.45">
      <c r="A142" s="13">
        <v>141</v>
      </c>
      <c r="B142" s="13" t="s">
        <v>669</v>
      </c>
      <c r="C142" s="14"/>
      <c r="D142" s="14">
        <v>141</v>
      </c>
      <c r="E142" s="29">
        <v>0</v>
      </c>
      <c r="F142" s="14">
        <f>IF(E142&gt;Params!$B$1,1,0)</f>
        <v>0</v>
      </c>
      <c r="I142" s="14">
        <v>141</v>
      </c>
      <c r="J142" s="29">
        <v>0</v>
      </c>
      <c r="K142" s="14">
        <f>IF(J142&gt;Params!$B$1,1,0)</f>
        <v>0</v>
      </c>
    </row>
    <row r="143" spans="1:11" x14ac:dyDescent="0.45">
      <c r="A143" s="13">
        <v>142</v>
      </c>
      <c r="B143" s="13" t="s">
        <v>670</v>
      </c>
      <c r="C143" s="14"/>
      <c r="D143" s="14">
        <v>142</v>
      </c>
      <c r="E143" s="29">
        <v>0</v>
      </c>
      <c r="F143" s="14">
        <f>IF(E143&gt;Params!$B$1,1,0)</f>
        <v>0</v>
      </c>
      <c r="I143" s="14">
        <v>142</v>
      </c>
      <c r="J143" s="29">
        <v>0</v>
      </c>
      <c r="K143" s="14">
        <f>IF(J143&gt;Params!$B$1,1,0)</f>
        <v>0</v>
      </c>
    </row>
    <row r="144" spans="1:11" x14ac:dyDescent="0.45">
      <c r="A144" s="13">
        <v>143</v>
      </c>
      <c r="B144" s="13" t="s">
        <v>671</v>
      </c>
      <c r="C144" s="14"/>
      <c r="D144" s="14">
        <v>143</v>
      </c>
      <c r="E144" s="29">
        <v>0</v>
      </c>
      <c r="F144" s="14">
        <f>IF(E144&gt;Params!$B$1,1,0)</f>
        <v>0</v>
      </c>
      <c r="I144" s="14">
        <v>143</v>
      </c>
      <c r="J144" s="29">
        <v>0</v>
      </c>
      <c r="K144" s="14">
        <f>IF(J144&gt;Params!$B$1,1,0)</f>
        <v>0</v>
      </c>
    </row>
    <row r="145" spans="1:11" x14ac:dyDescent="0.45">
      <c r="A145" s="13">
        <v>144</v>
      </c>
      <c r="B145" s="13" t="s">
        <v>672</v>
      </c>
      <c r="C145" s="14"/>
      <c r="D145" s="14">
        <v>144</v>
      </c>
      <c r="E145" s="29">
        <v>0.38013400000000003</v>
      </c>
      <c r="F145" s="14">
        <f>IF(E145&gt;Params!$B$1,1,0)</f>
        <v>0</v>
      </c>
      <c r="I145" s="14">
        <v>144</v>
      </c>
      <c r="J145" s="29">
        <v>0.40768500000000002</v>
      </c>
      <c r="K145" s="14">
        <f>IF(J145&gt;Params!$B$1,1,0)</f>
        <v>0</v>
      </c>
    </row>
    <row r="146" spans="1:11" x14ac:dyDescent="0.45">
      <c r="A146" s="13">
        <v>145</v>
      </c>
      <c r="B146" s="13" t="s">
        <v>673</v>
      </c>
      <c r="C146" s="14"/>
      <c r="D146" s="14">
        <v>145</v>
      </c>
      <c r="E146" s="29">
        <v>0</v>
      </c>
      <c r="F146" s="14">
        <f>IF(E146&gt;Params!$B$1,1,0)</f>
        <v>0</v>
      </c>
      <c r="I146" s="14">
        <v>145</v>
      </c>
      <c r="J146" s="29">
        <v>0</v>
      </c>
      <c r="K146" s="14">
        <f>IF(J146&gt;Params!$B$1,1,0)</f>
        <v>0</v>
      </c>
    </row>
    <row r="147" spans="1:11" x14ac:dyDescent="0.45">
      <c r="A147" s="13">
        <v>146</v>
      </c>
      <c r="B147" s="13" t="s">
        <v>674</v>
      </c>
      <c r="C147" s="14"/>
      <c r="D147" s="14">
        <v>146</v>
      </c>
      <c r="E147" s="29">
        <v>0</v>
      </c>
      <c r="F147" s="14">
        <f>IF(E147&gt;Params!$B$1,1,0)</f>
        <v>0</v>
      </c>
      <c r="I147" s="14">
        <v>146</v>
      </c>
      <c r="J147" s="29">
        <v>0</v>
      </c>
      <c r="K147" s="14">
        <f>IF(J147&gt;Params!$B$1,1,0)</f>
        <v>0</v>
      </c>
    </row>
    <row r="148" spans="1:11" x14ac:dyDescent="0.45">
      <c r="A148" s="13">
        <v>147</v>
      </c>
      <c r="B148" s="13" t="s">
        <v>675</v>
      </c>
      <c r="C148" s="14"/>
      <c r="D148" s="14">
        <v>147</v>
      </c>
      <c r="E148" s="29">
        <v>0</v>
      </c>
      <c r="F148" s="14">
        <f>IF(E148&gt;Params!$B$1,1,0)</f>
        <v>0</v>
      </c>
      <c r="I148" s="14">
        <v>147</v>
      </c>
      <c r="J148" s="29">
        <v>0</v>
      </c>
      <c r="K148" s="14">
        <f>IF(J148&gt;Params!$B$1,1,0)</f>
        <v>0</v>
      </c>
    </row>
    <row r="149" spans="1:11" x14ac:dyDescent="0.45">
      <c r="A149" s="13">
        <v>148</v>
      </c>
      <c r="B149" s="13" t="s">
        <v>676</v>
      </c>
      <c r="C149" s="14"/>
      <c r="D149" s="14">
        <v>148</v>
      </c>
      <c r="E149" s="29">
        <v>0</v>
      </c>
      <c r="F149" s="14">
        <f>IF(E149&gt;Params!$B$1,1,0)</f>
        <v>0</v>
      </c>
      <c r="I149" s="14">
        <v>148</v>
      </c>
      <c r="J149" s="29">
        <v>0</v>
      </c>
      <c r="K149" s="14">
        <f>IF(J149&gt;Params!$B$1,1,0)</f>
        <v>0</v>
      </c>
    </row>
    <row r="150" spans="1:11" x14ac:dyDescent="0.45">
      <c r="A150" s="13">
        <v>149</v>
      </c>
      <c r="B150" s="13" t="s">
        <v>677</v>
      </c>
      <c r="C150" s="14"/>
      <c r="D150" s="14">
        <v>149</v>
      </c>
      <c r="E150" s="29">
        <v>0</v>
      </c>
      <c r="F150" s="14">
        <f>IF(E150&gt;Params!$B$1,1,0)</f>
        <v>0</v>
      </c>
      <c r="I150" s="14">
        <v>149</v>
      </c>
      <c r="J150" s="29">
        <v>0</v>
      </c>
      <c r="K150" s="14">
        <f>IF(J150&gt;Params!$B$1,1,0)</f>
        <v>0</v>
      </c>
    </row>
    <row r="151" spans="1:11" x14ac:dyDescent="0.45">
      <c r="A151" s="13">
        <v>150</v>
      </c>
      <c r="B151" s="13" t="s">
        <v>678</v>
      </c>
      <c r="C151" s="14"/>
      <c r="D151" s="14">
        <v>150</v>
      </c>
      <c r="E151" s="29">
        <v>0</v>
      </c>
      <c r="F151" s="14">
        <f>IF(E151&gt;Params!$B$1,1,0)</f>
        <v>0</v>
      </c>
      <c r="I151" s="14">
        <v>150</v>
      </c>
      <c r="J151" s="29">
        <v>0</v>
      </c>
      <c r="K151" s="14">
        <f>IF(J151&gt;Params!$B$1,1,0)</f>
        <v>0</v>
      </c>
    </row>
    <row r="152" spans="1:11" x14ac:dyDescent="0.45">
      <c r="A152" s="13">
        <v>151</v>
      </c>
      <c r="B152" s="13" t="s">
        <v>679</v>
      </c>
      <c r="C152" s="14"/>
      <c r="D152" s="14">
        <v>151</v>
      </c>
      <c r="E152" s="29">
        <v>0</v>
      </c>
      <c r="F152" s="14">
        <f>IF(E152&gt;Params!$B$1,1,0)</f>
        <v>0</v>
      </c>
      <c r="I152" s="14">
        <v>151</v>
      </c>
      <c r="J152" s="29">
        <v>0</v>
      </c>
      <c r="K152" s="14">
        <f>IF(J152&gt;Params!$B$1,1,0)</f>
        <v>0</v>
      </c>
    </row>
    <row r="153" spans="1:11" x14ac:dyDescent="0.45">
      <c r="A153" s="13">
        <v>152</v>
      </c>
      <c r="B153" s="13" t="s">
        <v>680</v>
      </c>
      <c r="C153" s="14"/>
      <c r="D153" s="14">
        <v>152</v>
      </c>
      <c r="E153" s="29">
        <v>0</v>
      </c>
      <c r="F153" s="14">
        <f>IF(E153&gt;Params!$B$1,1,0)</f>
        <v>0</v>
      </c>
      <c r="I153" s="14">
        <v>152</v>
      </c>
      <c r="J153" s="29">
        <v>0</v>
      </c>
      <c r="K153" s="14">
        <f>IF(J153&gt;Params!$B$1,1,0)</f>
        <v>0</v>
      </c>
    </row>
    <row r="154" spans="1:11" x14ac:dyDescent="0.45">
      <c r="A154" s="13">
        <v>153</v>
      </c>
      <c r="B154" s="13" t="s">
        <v>681</v>
      </c>
      <c r="C154" s="14"/>
      <c r="D154" s="14">
        <v>153</v>
      </c>
      <c r="E154" s="29">
        <v>0</v>
      </c>
      <c r="F154" s="14">
        <f>IF(E154&gt;Params!$B$1,1,0)</f>
        <v>0</v>
      </c>
      <c r="I154" s="14">
        <v>153</v>
      </c>
      <c r="J154" s="29">
        <v>0</v>
      </c>
      <c r="K154" s="14">
        <f>IF(J154&gt;Params!$B$1,1,0)</f>
        <v>0</v>
      </c>
    </row>
    <row r="155" spans="1:11" x14ac:dyDescent="0.45">
      <c r="A155" s="13">
        <v>154</v>
      </c>
      <c r="B155" s="13" t="s">
        <v>682</v>
      </c>
      <c r="C155" s="14"/>
      <c r="D155" s="14">
        <v>154</v>
      </c>
      <c r="E155" s="29">
        <v>0</v>
      </c>
      <c r="F155" s="14">
        <f>IF(E155&gt;Params!$B$1,1,0)</f>
        <v>0</v>
      </c>
      <c r="I155" s="14">
        <v>154</v>
      </c>
      <c r="J155" s="29">
        <v>0</v>
      </c>
      <c r="K155" s="14">
        <f>IF(J155&gt;Params!$B$1,1,0)</f>
        <v>0</v>
      </c>
    </row>
    <row r="156" spans="1:11" x14ac:dyDescent="0.45">
      <c r="A156" s="13">
        <v>155</v>
      </c>
      <c r="B156" s="13" t="s">
        <v>683</v>
      </c>
      <c r="C156" s="14"/>
      <c r="D156" s="14">
        <v>155</v>
      </c>
      <c r="E156" s="29">
        <v>0</v>
      </c>
      <c r="F156" s="14">
        <f>IF(E156&gt;Params!$B$1,1,0)</f>
        <v>0</v>
      </c>
      <c r="I156" s="14">
        <v>155</v>
      </c>
      <c r="J156" s="29">
        <v>0</v>
      </c>
      <c r="K156" s="14">
        <f>IF(J156&gt;Params!$B$1,1,0)</f>
        <v>0</v>
      </c>
    </row>
    <row r="157" spans="1:11" x14ac:dyDescent="0.45">
      <c r="A157" s="13">
        <v>156</v>
      </c>
      <c r="B157" s="13" t="s">
        <v>684</v>
      </c>
      <c r="C157" s="14"/>
      <c r="D157" s="14">
        <v>156</v>
      </c>
      <c r="E157" s="29">
        <v>0</v>
      </c>
      <c r="F157" s="14">
        <f>IF(E157&gt;Params!$B$1,1,0)</f>
        <v>0</v>
      </c>
      <c r="I157" s="14">
        <v>156</v>
      </c>
      <c r="J157" s="29">
        <v>0</v>
      </c>
      <c r="K157" s="14">
        <f>IF(J157&gt;Params!$B$1,1,0)</f>
        <v>0</v>
      </c>
    </row>
    <row r="158" spans="1:11" x14ac:dyDescent="0.45">
      <c r="A158" s="13">
        <v>157</v>
      </c>
      <c r="B158" s="13" t="s">
        <v>685</v>
      </c>
      <c r="C158" s="14"/>
      <c r="D158" s="14">
        <v>157</v>
      </c>
      <c r="E158" s="29">
        <v>0</v>
      </c>
      <c r="F158" s="14">
        <f>IF(E158&gt;Params!$B$1,1,0)</f>
        <v>0</v>
      </c>
      <c r="I158" s="14">
        <v>157</v>
      </c>
      <c r="J158" s="29">
        <v>0</v>
      </c>
      <c r="K158" s="14">
        <f>IF(J158&gt;Params!$B$1,1,0)</f>
        <v>0</v>
      </c>
    </row>
    <row r="159" spans="1:11" x14ac:dyDescent="0.45">
      <c r="A159" s="13">
        <v>158</v>
      </c>
      <c r="B159" s="13" t="s">
        <v>686</v>
      </c>
      <c r="C159" s="14"/>
      <c r="D159" s="14">
        <v>158</v>
      </c>
      <c r="E159" s="29">
        <v>0</v>
      </c>
      <c r="F159" s="14">
        <f>IF(E159&gt;Params!$B$1,1,0)</f>
        <v>0</v>
      </c>
      <c r="I159" s="14">
        <v>158</v>
      </c>
      <c r="J159" s="29">
        <v>0</v>
      </c>
      <c r="K159" s="14">
        <f>IF(J159&gt;Params!$B$1,1,0)</f>
        <v>0</v>
      </c>
    </row>
    <row r="160" spans="1:11" x14ac:dyDescent="0.45">
      <c r="A160" s="13">
        <v>159</v>
      </c>
      <c r="B160" s="13" t="s">
        <v>687</v>
      </c>
      <c r="C160" s="14"/>
      <c r="D160" s="14">
        <v>159</v>
      </c>
      <c r="E160" s="29">
        <v>0</v>
      </c>
      <c r="F160" s="14">
        <f>IF(E160&gt;Params!$B$1,1,0)</f>
        <v>0</v>
      </c>
      <c r="I160" s="14">
        <v>159</v>
      </c>
      <c r="J160" s="29">
        <v>0</v>
      </c>
      <c r="K160" s="14">
        <f>IF(J160&gt;Params!$B$1,1,0)</f>
        <v>0</v>
      </c>
    </row>
    <row r="161" spans="1:11" x14ac:dyDescent="0.45">
      <c r="A161" s="13">
        <v>160</v>
      </c>
      <c r="B161" s="13" t="s">
        <v>688</v>
      </c>
      <c r="C161" s="14"/>
      <c r="D161" s="14">
        <v>160</v>
      </c>
      <c r="E161" s="29">
        <v>0</v>
      </c>
      <c r="F161" s="14">
        <f>IF(E161&gt;Params!$B$1,1,0)</f>
        <v>0</v>
      </c>
      <c r="I161" s="14">
        <v>160</v>
      </c>
      <c r="J161" s="29">
        <v>0</v>
      </c>
      <c r="K161" s="14">
        <f>IF(J161&gt;Params!$B$1,1,0)</f>
        <v>0</v>
      </c>
    </row>
    <row r="162" spans="1:11" x14ac:dyDescent="0.45">
      <c r="A162" s="13">
        <v>161</v>
      </c>
      <c r="B162" s="13" t="s">
        <v>689</v>
      </c>
      <c r="C162" s="14"/>
      <c r="D162" s="14">
        <v>161</v>
      </c>
      <c r="E162" s="29">
        <v>0.38013400000000003</v>
      </c>
      <c r="F162" s="14">
        <f>IF(E162&gt;Params!$B$1,1,0)</f>
        <v>0</v>
      </c>
      <c r="I162" s="14">
        <v>161</v>
      </c>
      <c r="J162" s="29">
        <v>0.37522100000000003</v>
      </c>
      <c r="K162" s="14">
        <f>IF(J162&gt;Params!$B$1,1,0)</f>
        <v>0</v>
      </c>
    </row>
    <row r="163" spans="1:11" x14ac:dyDescent="0.45">
      <c r="A163" s="13">
        <v>162</v>
      </c>
      <c r="B163" s="13" t="s">
        <v>690</v>
      </c>
      <c r="C163" s="14"/>
      <c r="D163" s="14">
        <v>162</v>
      </c>
      <c r="E163" s="29">
        <v>0</v>
      </c>
      <c r="F163" s="14">
        <f>IF(E163&gt;Params!$B$1,1,0)</f>
        <v>0</v>
      </c>
      <c r="I163" s="14">
        <v>162</v>
      </c>
      <c r="J163" s="29">
        <v>0</v>
      </c>
      <c r="K163" s="14">
        <f>IF(J163&gt;Params!$B$1,1,0)</f>
        <v>0</v>
      </c>
    </row>
    <row r="164" spans="1:11" x14ac:dyDescent="0.45">
      <c r="A164" s="13">
        <v>163</v>
      </c>
      <c r="B164" s="13" t="s">
        <v>691</v>
      </c>
      <c r="C164" s="14"/>
      <c r="D164" s="14">
        <v>163</v>
      </c>
      <c r="E164" s="29">
        <v>0</v>
      </c>
      <c r="F164" s="14">
        <f>IF(E164&gt;Params!$B$1,1,0)</f>
        <v>0</v>
      </c>
      <c r="I164" s="14">
        <v>163</v>
      </c>
      <c r="J164" s="29">
        <v>0</v>
      </c>
      <c r="K164" s="14">
        <f>IF(J164&gt;Params!$B$1,1,0)</f>
        <v>0</v>
      </c>
    </row>
    <row r="165" spans="1:11" x14ac:dyDescent="0.45">
      <c r="A165" s="13">
        <v>164</v>
      </c>
      <c r="B165" s="13" t="s">
        <v>692</v>
      </c>
      <c r="C165" s="14"/>
      <c r="D165" s="14">
        <v>164</v>
      </c>
      <c r="E165" s="29">
        <v>0</v>
      </c>
      <c r="F165" s="14">
        <f>IF(E165&gt;Params!$B$1,1,0)</f>
        <v>0</v>
      </c>
      <c r="I165" s="14">
        <v>164</v>
      </c>
      <c r="J165" s="29">
        <v>0</v>
      </c>
      <c r="K165" s="14">
        <f>IF(J165&gt;Params!$B$1,1,0)</f>
        <v>0</v>
      </c>
    </row>
    <row r="166" spans="1:11" x14ac:dyDescent="0.45">
      <c r="A166" s="13">
        <v>165</v>
      </c>
      <c r="B166" s="13" t="s">
        <v>693</v>
      </c>
      <c r="C166" s="14"/>
      <c r="D166" s="14">
        <v>165</v>
      </c>
      <c r="E166" s="29">
        <v>0</v>
      </c>
      <c r="F166" s="14">
        <f>IF(E166&gt;Params!$B$1,1,0)</f>
        <v>0</v>
      </c>
      <c r="I166" s="14">
        <v>165</v>
      </c>
      <c r="J166" s="29">
        <v>0</v>
      </c>
      <c r="K166" s="14">
        <f>IF(J166&gt;Params!$B$1,1,0)</f>
        <v>0</v>
      </c>
    </row>
    <row r="167" spans="1:11" x14ac:dyDescent="0.45">
      <c r="A167" s="13">
        <v>166</v>
      </c>
      <c r="B167" s="13" t="s">
        <v>694</v>
      </c>
      <c r="C167" s="14"/>
      <c r="D167" s="14">
        <v>166</v>
      </c>
      <c r="E167" s="29">
        <v>0</v>
      </c>
      <c r="F167" s="14">
        <f>IF(E167&gt;Params!$B$1,1,0)</f>
        <v>0</v>
      </c>
      <c r="I167" s="14">
        <v>166</v>
      </c>
      <c r="J167" s="29">
        <v>0</v>
      </c>
      <c r="K167" s="14">
        <f>IF(J167&gt;Params!$B$1,1,0)</f>
        <v>0</v>
      </c>
    </row>
    <row r="168" spans="1:11" x14ac:dyDescent="0.45">
      <c r="A168" s="13">
        <v>167</v>
      </c>
      <c r="B168" s="13" t="s">
        <v>695</v>
      </c>
      <c r="C168" s="14"/>
      <c r="D168" s="14">
        <v>167</v>
      </c>
      <c r="E168" s="29">
        <v>0</v>
      </c>
      <c r="F168" s="14">
        <f>IF(E168&gt;Params!$B$1,1,0)</f>
        <v>0</v>
      </c>
      <c r="I168" s="14">
        <v>167</v>
      </c>
      <c r="J168" s="29">
        <v>0</v>
      </c>
      <c r="K168" s="14">
        <f>IF(J168&gt;Params!$B$1,1,0)</f>
        <v>0</v>
      </c>
    </row>
    <row r="169" spans="1:11" x14ac:dyDescent="0.45">
      <c r="A169" s="13">
        <v>168</v>
      </c>
      <c r="B169" s="13" t="s">
        <v>696</v>
      </c>
      <c r="C169" s="14"/>
      <c r="D169" s="14">
        <v>168</v>
      </c>
      <c r="E169" s="29">
        <v>0</v>
      </c>
      <c r="F169" s="14">
        <f>IF(E169&gt;Params!$B$1,1,0)</f>
        <v>0</v>
      </c>
      <c r="I169" s="14">
        <v>168</v>
      </c>
      <c r="J169" s="29">
        <v>0</v>
      </c>
      <c r="K169" s="14">
        <f>IF(J169&gt;Params!$B$1,1,0)</f>
        <v>0</v>
      </c>
    </row>
    <row r="170" spans="1:11" x14ac:dyDescent="0.45">
      <c r="A170" s="13">
        <v>169</v>
      </c>
      <c r="B170" s="13" t="s">
        <v>697</v>
      </c>
      <c r="C170" s="14"/>
      <c r="D170" s="14">
        <v>169</v>
      </c>
      <c r="E170" s="29">
        <v>0</v>
      </c>
      <c r="F170" s="14">
        <f>IF(E170&gt;Params!$B$1,1,0)</f>
        <v>0</v>
      </c>
      <c r="I170" s="14">
        <v>169</v>
      </c>
      <c r="J170" s="29">
        <v>0</v>
      </c>
      <c r="K170" s="14">
        <f>IF(J170&gt;Params!$B$1,1,0)</f>
        <v>0</v>
      </c>
    </row>
    <row r="171" spans="1:11" x14ac:dyDescent="0.45">
      <c r="A171" s="13">
        <v>170</v>
      </c>
      <c r="B171" s="13" t="s">
        <v>698</v>
      </c>
      <c r="C171" s="14"/>
      <c r="D171" s="14">
        <v>170</v>
      </c>
      <c r="E171" s="29">
        <v>0</v>
      </c>
      <c r="F171" s="14">
        <f>IF(E171&gt;Params!$B$1,1,0)</f>
        <v>0</v>
      </c>
      <c r="I171" s="14">
        <v>170</v>
      </c>
      <c r="J171" s="29">
        <v>0</v>
      </c>
      <c r="K171" s="14">
        <f>IF(J171&gt;Params!$B$1,1,0)</f>
        <v>0</v>
      </c>
    </row>
    <row r="172" spans="1:11" x14ac:dyDescent="0.45">
      <c r="A172" s="13">
        <v>171</v>
      </c>
      <c r="B172" s="13" t="s">
        <v>699</v>
      </c>
      <c r="C172" s="14"/>
      <c r="D172" s="14">
        <v>171</v>
      </c>
      <c r="E172" s="29">
        <v>0</v>
      </c>
      <c r="F172" s="14">
        <f>IF(E172&gt;Params!$B$1,1,0)</f>
        <v>0</v>
      </c>
      <c r="I172" s="14">
        <v>171</v>
      </c>
      <c r="J172" s="29">
        <v>0</v>
      </c>
      <c r="K172" s="14">
        <f>IF(J172&gt;Params!$B$1,1,0)</f>
        <v>0</v>
      </c>
    </row>
    <row r="173" spans="1:11" x14ac:dyDescent="0.45">
      <c r="A173" s="13">
        <v>172</v>
      </c>
      <c r="B173" s="13" t="s">
        <v>700</v>
      </c>
      <c r="C173" s="14"/>
      <c r="D173" s="14">
        <v>172</v>
      </c>
      <c r="E173" s="29">
        <v>0</v>
      </c>
      <c r="F173" s="14">
        <f>IF(E173&gt;Params!$B$1,1,0)</f>
        <v>0</v>
      </c>
      <c r="I173" s="14">
        <v>172</v>
      </c>
      <c r="J173" s="29">
        <v>0</v>
      </c>
      <c r="K173" s="14">
        <f>IF(J173&gt;Params!$B$1,1,0)</f>
        <v>0</v>
      </c>
    </row>
    <row r="174" spans="1:11" x14ac:dyDescent="0.45">
      <c r="A174" s="13">
        <v>173</v>
      </c>
      <c r="B174" s="13" t="s">
        <v>701</v>
      </c>
      <c r="C174" s="14"/>
      <c r="D174" s="14">
        <v>173</v>
      </c>
      <c r="E174" s="29">
        <v>0.53637900000000005</v>
      </c>
      <c r="F174" s="14">
        <f>IF(E174&gt;Params!$B$1,1,0)</f>
        <v>0</v>
      </c>
      <c r="I174" s="14">
        <v>173</v>
      </c>
      <c r="J174" s="29">
        <v>0.726275</v>
      </c>
      <c r="K174" s="14">
        <f>IF(J174&gt;Params!$B$1,1,0)</f>
        <v>0</v>
      </c>
    </row>
    <row r="175" spans="1:11" x14ac:dyDescent="0.45">
      <c r="A175" s="13">
        <v>174</v>
      </c>
      <c r="B175" s="13" t="s">
        <v>702</v>
      </c>
      <c r="C175" s="14"/>
      <c r="D175" s="14">
        <v>174</v>
      </c>
      <c r="E175" s="29">
        <v>0</v>
      </c>
      <c r="F175" s="14">
        <f>IF(E175&gt;Params!$B$1,1,0)</f>
        <v>0</v>
      </c>
      <c r="I175" s="14">
        <v>174</v>
      </c>
      <c r="J175" s="29">
        <v>0</v>
      </c>
      <c r="K175" s="14">
        <f>IF(J175&gt;Params!$B$1,1,0)</f>
        <v>0</v>
      </c>
    </row>
    <row r="176" spans="1:11" x14ac:dyDescent="0.45">
      <c r="A176" s="13">
        <v>175</v>
      </c>
      <c r="B176" s="13" t="s">
        <v>703</v>
      </c>
      <c r="C176" s="14"/>
      <c r="D176" s="14">
        <v>175</v>
      </c>
      <c r="E176" s="29">
        <v>0.51491500000000001</v>
      </c>
      <c r="F176" s="14">
        <f>IF(E176&gt;Params!$B$1,1,0)</f>
        <v>0</v>
      </c>
      <c r="I176" s="14">
        <v>175</v>
      </c>
      <c r="J176" s="29">
        <v>0.53746000000000005</v>
      </c>
      <c r="K176" s="14">
        <f>IF(J176&gt;Params!$B$1,1,0)</f>
        <v>0</v>
      </c>
    </row>
    <row r="177" spans="1:11" x14ac:dyDescent="0.45">
      <c r="A177" s="13">
        <v>176</v>
      </c>
      <c r="B177" s="13" t="s">
        <v>704</v>
      </c>
      <c r="C177" s="14"/>
      <c r="D177" s="14">
        <v>176</v>
      </c>
      <c r="E177" s="29">
        <v>0</v>
      </c>
      <c r="F177" s="14">
        <f>IF(E177&gt;Params!$B$1,1,0)</f>
        <v>0</v>
      </c>
      <c r="I177" s="14">
        <v>176</v>
      </c>
      <c r="J177" s="29">
        <v>0</v>
      </c>
      <c r="K177" s="14">
        <f>IF(J177&gt;Params!$B$1,1,0)</f>
        <v>0</v>
      </c>
    </row>
    <row r="178" spans="1:11" x14ac:dyDescent="0.45">
      <c r="A178" s="13">
        <v>177</v>
      </c>
      <c r="B178" s="13" t="s">
        <v>705</v>
      </c>
      <c r="C178" s="14"/>
      <c r="D178" s="14">
        <v>177</v>
      </c>
      <c r="E178" s="29">
        <v>0</v>
      </c>
      <c r="F178" s="14">
        <f>IF(E178&gt;Params!$B$1,1,0)</f>
        <v>0</v>
      </c>
      <c r="I178" s="14">
        <v>177</v>
      </c>
      <c r="J178" s="29">
        <v>0</v>
      </c>
      <c r="K178" s="14">
        <f>IF(J178&gt;Params!$B$1,1,0)</f>
        <v>0</v>
      </c>
    </row>
    <row r="179" spans="1:11" x14ac:dyDescent="0.45">
      <c r="A179" s="13">
        <v>178</v>
      </c>
      <c r="B179" s="13" t="s">
        <v>706</v>
      </c>
      <c r="C179" s="14"/>
      <c r="D179" s="14">
        <v>178</v>
      </c>
      <c r="E179" s="29">
        <v>0</v>
      </c>
      <c r="F179" s="14">
        <f>IF(E179&gt;Params!$B$1,1,0)</f>
        <v>0</v>
      </c>
      <c r="I179" s="14">
        <v>178</v>
      </c>
      <c r="J179" s="29">
        <v>0</v>
      </c>
      <c r="K179" s="14">
        <f>IF(J179&gt;Params!$B$1,1,0)</f>
        <v>0</v>
      </c>
    </row>
    <row r="180" spans="1:11" x14ac:dyDescent="0.45">
      <c r="A180" s="13">
        <v>179</v>
      </c>
      <c r="B180" s="13" t="s">
        <v>707</v>
      </c>
      <c r="C180" s="14"/>
      <c r="D180" s="14">
        <v>179</v>
      </c>
      <c r="E180" s="29">
        <v>0</v>
      </c>
      <c r="F180" s="14">
        <f>IF(E180&gt;Params!$B$1,1,0)</f>
        <v>0</v>
      </c>
      <c r="I180" s="14">
        <v>179</v>
      </c>
      <c r="J180" s="29">
        <v>0</v>
      </c>
      <c r="K180" s="14">
        <f>IF(J180&gt;Params!$B$1,1,0)</f>
        <v>0</v>
      </c>
    </row>
    <row r="181" spans="1:11" x14ac:dyDescent="0.45">
      <c r="A181" s="13">
        <v>180</v>
      </c>
      <c r="B181" s="13" t="s">
        <v>708</v>
      </c>
      <c r="C181" s="14"/>
      <c r="D181" s="14">
        <v>180</v>
      </c>
      <c r="E181" s="29">
        <v>0</v>
      </c>
      <c r="F181" s="14">
        <f>IF(E181&gt;Params!$B$1,1,0)</f>
        <v>0</v>
      </c>
      <c r="I181" s="14">
        <v>180</v>
      </c>
      <c r="J181" s="29">
        <v>0</v>
      </c>
      <c r="K181" s="14">
        <f>IF(J181&gt;Params!$B$1,1,0)</f>
        <v>0</v>
      </c>
    </row>
    <row r="182" spans="1:11" x14ac:dyDescent="0.45">
      <c r="A182" s="13">
        <v>181</v>
      </c>
      <c r="B182" s="13" t="s">
        <v>709</v>
      </c>
      <c r="C182" s="14"/>
      <c r="D182" s="14">
        <v>181</v>
      </c>
      <c r="E182" s="29">
        <v>0</v>
      </c>
      <c r="F182" s="14">
        <f>IF(E182&gt;Params!$B$1,1,0)</f>
        <v>0</v>
      </c>
      <c r="I182" s="14">
        <v>181</v>
      </c>
      <c r="J182" s="29">
        <v>0</v>
      </c>
      <c r="K182" s="14">
        <f>IF(J182&gt;Params!$B$1,1,0)</f>
        <v>0</v>
      </c>
    </row>
    <row r="183" spans="1:11" x14ac:dyDescent="0.45">
      <c r="A183" s="13">
        <v>182</v>
      </c>
      <c r="B183" s="13" t="s">
        <v>710</v>
      </c>
      <c r="C183" s="14"/>
      <c r="D183" s="14">
        <v>182</v>
      </c>
      <c r="E183" s="29">
        <v>0</v>
      </c>
      <c r="F183" s="14">
        <f>IF(E183&gt;Params!$B$1,1,0)</f>
        <v>0</v>
      </c>
      <c r="I183" s="14">
        <v>182</v>
      </c>
      <c r="J183" s="29">
        <v>0</v>
      </c>
      <c r="K183" s="14">
        <f>IF(J183&gt;Params!$B$1,1,0)</f>
        <v>0</v>
      </c>
    </row>
    <row r="184" spans="1:11" x14ac:dyDescent="0.45">
      <c r="A184" s="13">
        <v>183</v>
      </c>
      <c r="B184" s="13" t="s">
        <v>711</v>
      </c>
      <c r="C184" s="14"/>
      <c r="D184" s="14">
        <v>183</v>
      </c>
      <c r="E184" s="29">
        <v>0</v>
      </c>
      <c r="F184" s="14">
        <f>IF(E184&gt;Params!$B$1,1,0)</f>
        <v>0</v>
      </c>
      <c r="I184" s="14">
        <v>183</v>
      </c>
      <c r="J184" s="29">
        <v>0</v>
      </c>
      <c r="K184" s="14">
        <f>IF(J184&gt;Params!$B$1,1,0)</f>
        <v>0</v>
      </c>
    </row>
    <row r="185" spans="1:11" x14ac:dyDescent="0.45">
      <c r="A185" s="13">
        <v>184</v>
      </c>
      <c r="B185" s="13" t="s">
        <v>712</v>
      </c>
      <c r="C185" s="14"/>
      <c r="D185" s="14">
        <v>184</v>
      </c>
      <c r="E185" s="29">
        <v>0</v>
      </c>
      <c r="F185" s="14">
        <f>IF(E185&gt;Params!$B$1,1,0)</f>
        <v>0</v>
      </c>
      <c r="I185" s="14">
        <v>184</v>
      </c>
      <c r="J185" s="29">
        <v>0</v>
      </c>
      <c r="K185" s="14">
        <f>IF(J185&gt;Params!$B$1,1,0)</f>
        <v>0</v>
      </c>
    </row>
    <row r="186" spans="1:11" x14ac:dyDescent="0.45">
      <c r="A186" s="13">
        <v>185</v>
      </c>
      <c r="B186" s="13" t="s">
        <v>713</v>
      </c>
      <c r="C186" s="14"/>
      <c r="D186" s="14">
        <v>185</v>
      </c>
      <c r="E186" s="29">
        <v>0</v>
      </c>
      <c r="F186" s="14">
        <f>IF(E186&gt;Params!$B$1,1,0)</f>
        <v>0</v>
      </c>
      <c r="I186" s="14">
        <v>185</v>
      </c>
      <c r="J186" s="29">
        <v>0</v>
      </c>
      <c r="K186" s="14">
        <f>IF(J186&gt;Params!$B$1,1,0)</f>
        <v>0</v>
      </c>
    </row>
    <row r="187" spans="1:11" x14ac:dyDescent="0.45">
      <c r="A187" s="13">
        <v>186</v>
      </c>
      <c r="B187" s="13" t="s">
        <v>714</v>
      </c>
      <c r="C187" s="14"/>
      <c r="D187" s="14">
        <v>186</v>
      </c>
      <c r="E187" s="29">
        <v>0</v>
      </c>
      <c r="F187" s="14">
        <f>IF(E187&gt;Params!$B$1,1,0)</f>
        <v>0</v>
      </c>
      <c r="I187" s="14">
        <v>186</v>
      </c>
      <c r="J187" s="29">
        <v>0</v>
      </c>
      <c r="K187" s="14">
        <f>IF(J187&gt;Params!$B$1,1,0)</f>
        <v>0</v>
      </c>
    </row>
    <row r="188" spans="1:11" x14ac:dyDescent="0.45">
      <c r="A188" s="13">
        <v>187</v>
      </c>
      <c r="B188" s="13" t="s">
        <v>715</v>
      </c>
      <c r="C188" s="14"/>
      <c r="D188" s="14">
        <v>187</v>
      </c>
      <c r="E188" s="29">
        <v>0</v>
      </c>
      <c r="F188" s="14">
        <f>IF(E188&gt;Params!$B$1,1,0)</f>
        <v>0</v>
      </c>
      <c r="I188" s="14">
        <v>187</v>
      </c>
      <c r="J188" s="29">
        <v>0</v>
      </c>
      <c r="K188" s="14">
        <f>IF(J188&gt;Params!$B$1,1,0)</f>
        <v>0</v>
      </c>
    </row>
    <row r="189" spans="1:11" x14ac:dyDescent="0.45">
      <c r="A189" s="13">
        <v>188</v>
      </c>
      <c r="B189" s="13" t="s">
        <v>716</v>
      </c>
      <c r="C189" s="14"/>
      <c r="D189" s="14">
        <v>188</v>
      </c>
      <c r="E189" s="29">
        <v>0</v>
      </c>
      <c r="F189" s="14">
        <f>IF(E189&gt;Params!$B$1,1,0)</f>
        <v>0</v>
      </c>
      <c r="I189" s="14">
        <v>188</v>
      </c>
      <c r="J189" s="29">
        <v>0</v>
      </c>
      <c r="K189" s="14">
        <f>IF(J189&gt;Params!$B$1,1,0)</f>
        <v>0</v>
      </c>
    </row>
    <row r="190" spans="1:11" x14ac:dyDescent="0.45">
      <c r="A190" s="13">
        <v>189</v>
      </c>
      <c r="B190" s="13" t="s">
        <v>717</v>
      </c>
      <c r="C190" s="14"/>
      <c r="D190" s="14">
        <v>189</v>
      </c>
      <c r="E190" s="29">
        <v>0</v>
      </c>
      <c r="F190" s="14">
        <f>IF(E190&gt;Params!$B$1,1,0)</f>
        <v>0</v>
      </c>
      <c r="I190" s="14">
        <v>189</v>
      </c>
      <c r="J190" s="29">
        <v>0</v>
      </c>
      <c r="K190" s="14">
        <f>IF(J190&gt;Params!$B$1,1,0)</f>
        <v>0</v>
      </c>
    </row>
    <row r="191" spans="1:11" x14ac:dyDescent="0.45">
      <c r="A191" s="13">
        <v>190</v>
      </c>
      <c r="B191" s="13" t="s">
        <v>718</v>
      </c>
      <c r="C191" s="14"/>
      <c r="D191" s="14">
        <v>190</v>
      </c>
      <c r="E191" s="29">
        <v>0</v>
      </c>
      <c r="F191" s="14">
        <f>IF(E191&gt;Params!$B$1,1,0)</f>
        <v>0</v>
      </c>
      <c r="I191" s="14">
        <v>190</v>
      </c>
      <c r="J191" s="29">
        <v>0</v>
      </c>
      <c r="K191" s="14">
        <f>IF(J191&gt;Params!$B$1,1,0)</f>
        <v>0</v>
      </c>
    </row>
    <row r="192" spans="1:11" x14ac:dyDescent="0.45">
      <c r="A192" s="13">
        <v>191</v>
      </c>
      <c r="B192" s="13" t="s">
        <v>719</v>
      </c>
      <c r="C192" s="14"/>
      <c r="D192" s="14">
        <v>191</v>
      </c>
      <c r="E192" s="29">
        <v>0</v>
      </c>
      <c r="F192" s="14">
        <f>IF(E192&gt;Params!$B$1,1,0)</f>
        <v>0</v>
      </c>
      <c r="I192" s="14">
        <v>191</v>
      </c>
      <c r="J192" s="29">
        <v>0</v>
      </c>
      <c r="K192" s="14">
        <f>IF(J192&gt;Params!$B$1,1,0)</f>
        <v>0</v>
      </c>
    </row>
    <row r="193" spans="1:11" x14ac:dyDescent="0.45">
      <c r="A193" s="13">
        <v>192</v>
      </c>
      <c r="B193" s="13" t="s">
        <v>720</v>
      </c>
      <c r="C193" s="14"/>
      <c r="D193" s="14">
        <v>192</v>
      </c>
      <c r="E193" s="29">
        <v>0</v>
      </c>
      <c r="F193" s="14">
        <f>IF(E193&gt;Params!$B$1,1,0)</f>
        <v>0</v>
      </c>
      <c r="I193" s="14">
        <v>192</v>
      </c>
      <c r="J193" s="29">
        <v>0</v>
      </c>
      <c r="K193" s="14">
        <f>IF(J193&gt;Params!$B$1,1,0)</f>
        <v>0</v>
      </c>
    </row>
    <row r="194" spans="1:11" x14ac:dyDescent="0.45">
      <c r="A194" s="13">
        <v>193</v>
      </c>
      <c r="B194" s="13" t="s">
        <v>721</v>
      </c>
      <c r="C194" s="14"/>
      <c r="D194" s="14">
        <v>193</v>
      </c>
      <c r="E194" s="29">
        <v>0</v>
      </c>
      <c r="F194" s="14">
        <f>IF(E194&gt;Params!$B$1,1,0)</f>
        <v>0</v>
      </c>
      <c r="I194" s="14">
        <v>193</v>
      </c>
      <c r="J194" s="29">
        <v>0</v>
      </c>
      <c r="K194" s="14">
        <f>IF(J194&gt;Params!$B$1,1,0)</f>
        <v>0</v>
      </c>
    </row>
    <row r="195" spans="1:11" x14ac:dyDescent="0.45">
      <c r="A195" s="13">
        <v>194</v>
      </c>
      <c r="B195" s="13" t="s">
        <v>722</v>
      </c>
      <c r="C195" s="14"/>
      <c r="D195" s="14">
        <v>194</v>
      </c>
      <c r="E195" s="29">
        <v>0</v>
      </c>
      <c r="F195" s="14">
        <f>IF(E195&gt;Params!$B$1,1,0)</f>
        <v>0</v>
      </c>
      <c r="I195" s="14">
        <v>194</v>
      </c>
      <c r="J195" s="29">
        <v>0</v>
      </c>
      <c r="K195" s="14">
        <f>IF(J195&gt;Params!$B$1,1,0)</f>
        <v>0</v>
      </c>
    </row>
    <row r="196" spans="1:11" x14ac:dyDescent="0.45">
      <c r="A196" s="13">
        <v>195</v>
      </c>
      <c r="B196" s="13" t="s">
        <v>723</v>
      </c>
      <c r="C196" s="14"/>
      <c r="D196" s="14">
        <v>195</v>
      </c>
      <c r="E196" s="29">
        <v>0</v>
      </c>
      <c r="F196" s="14">
        <f>IF(E196&gt;Params!$B$1,1,0)</f>
        <v>0</v>
      </c>
      <c r="I196" s="14">
        <v>195</v>
      </c>
      <c r="J196" s="29">
        <v>0</v>
      </c>
      <c r="K196" s="14">
        <f>IF(J196&gt;Params!$B$1,1,0)</f>
        <v>0</v>
      </c>
    </row>
    <row r="197" spans="1:11" x14ac:dyDescent="0.45">
      <c r="A197" s="13">
        <v>196</v>
      </c>
      <c r="B197" s="13" t="s">
        <v>724</v>
      </c>
      <c r="C197" s="14"/>
      <c r="D197" s="14">
        <v>196</v>
      </c>
      <c r="E197" s="29">
        <v>0</v>
      </c>
      <c r="F197" s="14">
        <f>IF(E197&gt;Params!$B$1,1,0)</f>
        <v>0</v>
      </c>
      <c r="I197" s="14">
        <v>196</v>
      </c>
      <c r="J197" s="29">
        <v>0</v>
      </c>
      <c r="K197" s="14">
        <f>IF(J197&gt;Params!$B$1,1,0)</f>
        <v>0</v>
      </c>
    </row>
    <row r="198" spans="1:11" x14ac:dyDescent="0.45">
      <c r="A198" s="13">
        <v>197</v>
      </c>
      <c r="B198" s="13" t="s">
        <v>725</v>
      </c>
      <c r="C198" s="14"/>
      <c r="D198" s="14">
        <v>197</v>
      </c>
      <c r="E198" s="29">
        <v>0</v>
      </c>
      <c r="F198" s="14">
        <f>IF(E198&gt;Params!$B$1,1,0)</f>
        <v>0</v>
      </c>
      <c r="I198" s="14">
        <v>197</v>
      </c>
      <c r="J198" s="29">
        <v>0</v>
      </c>
      <c r="K198" s="14">
        <f>IF(J198&gt;Params!$B$1,1,0)</f>
        <v>0</v>
      </c>
    </row>
    <row r="199" spans="1:11" x14ac:dyDescent="0.45">
      <c r="A199" s="13">
        <v>198</v>
      </c>
      <c r="B199" s="13" t="s">
        <v>726</v>
      </c>
      <c r="C199" s="14"/>
      <c r="D199" s="14">
        <v>198</v>
      </c>
      <c r="E199" s="29">
        <v>0.38109599999999999</v>
      </c>
      <c r="F199" s="14">
        <f>IF(E199&gt;Params!$B$1,1,0)</f>
        <v>0</v>
      </c>
      <c r="I199" s="14">
        <v>198</v>
      </c>
      <c r="J199" s="29">
        <v>0.37320399999999998</v>
      </c>
      <c r="K199" s="14">
        <f>IF(J199&gt;Params!$B$1,1,0)</f>
        <v>0</v>
      </c>
    </row>
    <row r="200" spans="1:11" x14ac:dyDescent="0.45">
      <c r="A200" s="13">
        <v>199</v>
      </c>
      <c r="B200" s="13" t="s">
        <v>727</v>
      </c>
      <c r="C200" s="14"/>
      <c r="D200" s="14">
        <v>199</v>
      </c>
      <c r="E200" s="29">
        <v>0</v>
      </c>
      <c r="F200" s="14">
        <f>IF(E200&gt;Params!$B$1,1,0)</f>
        <v>0</v>
      </c>
      <c r="I200" s="14">
        <v>199</v>
      </c>
      <c r="J200" s="29">
        <v>0</v>
      </c>
      <c r="K200" s="14">
        <f>IF(J200&gt;Params!$B$1,1,0)</f>
        <v>0</v>
      </c>
    </row>
    <row r="201" spans="1:11" x14ac:dyDescent="0.45">
      <c r="A201" s="13">
        <v>200</v>
      </c>
      <c r="B201" s="13" t="s">
        <v>728</v>
      </c>
      <c r="C201" s="14"/>
      <c r="D201" s="14">
        <v>200</v>
      </c>
      <c r="E201" s="29">
        <v>0</v>
      </c>
      <c r="F201" s="14">
        <f>IF(E201&gt;Params!$B$1,1,0)</f>
        <v>0</v>
      </c>
      <c r="I201" s="14">
        <v>200</v>
      </c>
      <c r="J201" s="29">
        <v>0</v>
      </c>
      <c r="K201" s="14">
        <f>IF(J201&gt;Params!$B$1,1,0)</f>
        <v>0</v>
      </c>
    </row>
    <row r="202" spans="1:11" x14ac:dyDescent="0.45">
      <c r="A202" s="13">
        <v>201</v>
      </c>
      <c r="B202" s="13" t="s">
        <v>729</v>
      </c>
      <c r="C202" s="14"/>
      <c r="D202" s="14">
        <v>201</v>
      </c>
      <c r="E202" s="29">
        <v>0</v>
      </c>
      <c r="F202" s="14">
        <f>IF(E202&gt;Params!$B$1,1,0)</f>
        <v>0</v>
      </c>
      <c r="I202" s="14">
        <v>201</v>
      </c>
      <c r="J202" s="29">
        <v>0</v>
      </c>
      <c r="K202" s="14">
        <f>IF(J202&gt;Params!$B$1,1,0)</f>
        <v>0</v>
      </c>
    </row>
    <row r="203" spans="1:11" x14ac:dyDescent="0.45">
      <c r="A203" s="13">
        <v>202</v>
      </c>
      <c r="B203" s="13" t="s">
        <v>730</v>
      </c>
      <c r="C203" s="14"/>
      <c r="D203" s="14">
        <v>202</v>
      </c>
      <c r="E203" s="29">
        <v>0</v>
      </c>
      <c r="F203" s="14">
        <f>IF(E203&gt;Params!$B$1,1,0)</f>
        <v>0</v>
      </c>
      <c r="I203" s="14">
        <v>202</v>
      </c>
      <c r="J203" s="29">
        <v>0</v>
      </c>
      <c r="K203" s="14">
        <f>IF(J203&gt;Params!$B$1,1,0)</f>
        <v>0</v>
      </c>
    </row>
    <row r="204" spans="1:11" x14ac:dyDescent="0.45">
      <c r="A204" s="13">
        <v>203</v>
      </c>
      <c r="B204" s="13" t="s">
        <v>731</v>
      </c>
      <c r="C204" s="14"/>
      <c r="D204" s="14">
        <v>203</v>
      </c>
      <c r="E204" s="29">
        <v>0</v>
      </c>
      <c r="F204" s="14">
        <f>IF(E204&gt;Params!$B$1,1,0)</f>
        <v>0</v>
      </c>
      <c r="I204" s="14">
        <v>203</v>
      </c>
      <c r="J204" s="29">
        <v>0</v>
      </c>
      <c r="K204" s="14">
        <f>IF(J204&gt;Params!$B$1,1,0)</f>
        <v>0</v>
      </c>
    </row>
    <row r="205" spans="1:11" x14ac:dyDescent="0.45">
      <c r="A205" s="13">
        <v>204</v>
      </c>
      <c r="B205" s="13" t="s">
        <v>732</v>
      </c>
      <c r="C205" s="14"/>
      <c r="D205" s="14">
        <v>204</v>
      </c>
      <c r="E205" s="29">
        <v>0</v>
      </c>
      <c r="F205" s="14">
        <f>IF(E205&gt;Params!$B$1,1,0)</f>
        <v>0</v>
      </c>
      <c r="I205" s="14">
        <v>204</v>
      </c>
      <c r="J205" s="29">
        <v>0</v>
      </c>
      <c r="K205" s="14">
        <f>IF(J205&gt;Params!$B$1,1,0)</f>
        <v>0</v>
      </c>
    </row>
    <row r="206" spans="1:11" x14ac:dyDescent="0.45">
      <c r="A206" s="13">
        <v>205</v>
      </c>
      <c r="B206" s="13" t="s">
        <v>733</v>
      </c>
      <c r="C206" s="14"/>
      <c r="D206" s="14">
        <v>205</v>
      </c>
      <c r="E206" s="29">
        <v>0</v>
      </c>
      <c r="F206" s="14">
        <f>IF(E206&gt;Params!$B$1,1,0)</f>
        <v>0</v>
      </c>
      <c r="I206" s="14">
        <v>205</v>
      </c>
      <c r="J206" s="29">
        <v>0</v>
      </c>
      <c r="K206" s="14">
        <f>IF(J206&gt;Params!$B$1,1,0)</f>
        <v>0</v>
      </c>
    </row>
    <row r="207" spans="1:11" x14ac:dyDescent="0.45">
      <c r="A207" s="13">
        <v>206</v>
      </c>
      <c r="B207" s="13" t="s">
        <v>734</v>
      </c>
      <c r="C207" s="14"/>
      <c r="D207" s="14">
        <v>206</v>
      </c>
      <c r="E207" s="29">
        <v>0</v>
      </c>
      <c r="F207" s="14">
        <f>IF(E207&gt;Params!$B$1,1,0)</f>
        <v>0</v>
      </c>
      <c r="I207" s="14">
        <v>206</v>
      </c>
      <c r="J207" s="29">
        <v>0</v>
      </c>
      <c r="K207" s="14">
        <f>IF(J207&gt;Params!$B$1,1,0)</f>
        <v>0</v>
      </c>
    </row>
    <row r="208" spans="1:11" x14ac:dyDescent="0.45">
      <c r="A208" s="13">
        <v>207</v>
      </c>
      <c r="B208" s="13" t="s">
        <v>735</v>
      </c>
      <c r="C208" s="14"/>
      <c r="D208" s="14">
        <v>207</v>
      </c>
      <c r="E208" s="29">
        <v>0</v>
      </c>
      <c r="F208" s="14">
        <f>IF(E208&gt;Params!$B$1,1,0)</f>
        <v>0</v>
      </c>
      <c r="I208" s="14">
        <v>207</v>
      </c>
      <c r="J208" s="29">
        <v>0</v>
      </c>
      <c r="K208" s="14">
        <f>IF(J208&gt;Params!$B$1,1,0)</f>
        <v>0</v>
      </c>
    </row>
    <row r="209" spans="1:11" x14ac:dyDescent="0.45">
      <c r="A209" s="13">
        <v>208</v>
      </c>
      <c r="B209" s="13" t="s">
        <v>736</v>
      </c>
      <c r="C209" s="14"/>
      <c r="D209" s="14">
        <v>208</v>
      </c>
      <c r="E209" s="29">
        <v>0</v>
      </c>
      <c r="F209" s="14">
        <f>IF(E209&gt;Params!$B$1,1,0)</f>
        <v>0</v>
      </c>
      <c r="I209" s="14">
        <v>208</v>
      </c>
      <c r="J209" s="29">
        <v>0</v>
      </c>
      <c r="K209" s="14">
        <f>IF(J209&gt;Params!$B$1,1,0)</f>
        <v>0</v>
      </c>
    </row>
    <row r="210" spans="1:11" x14ac:dyDescent="0.45">
      <c r="A210" s="13">
        <v>209</v>
      </c>
      <c r="B210" s="13" t="s">
        <v>737</v>
      </c>
      <c r="C210" s="14"/>
      <c r="D210" s="14">
        <v>209</v>
      </c>
      <c r="E210" s="29">
        <v>0</v>
      </c>
      <c r="F210" s="14">
        <f>IF(E210&gt;Params!$B$1,1,0)</f>
        <v>0</v>
      </c>
      <c r="I210" s="14">
        <v>209</v>
      </c>
      <c r="J210" s="29">
        <v>0</v>
      </c>
      <c r="K210" s="14">
        <f>IF(J210&gt;Params!$B$1,1,0)</f>
        <v>0</v>
      </c>
    </row>
    <row r="211" spans="1:11" x14ac:dyDescent="0.45">
      <c r="A211" s="13">
        <v>210</v>
      </c>
      <c r="B211" s="13" t="s">
        <v>738</v>
      </c>
      <c r="C211" s="14"/>
      <c r="D211" s="14">
        <v>210</v>
      </c>
      <c r="E211" s="29">
        <v>0</v>
      </c>
      <c r="F211" s="14">
        <f>IF(E211&gt;Params!$B$1,1,0)</f>
        <v>0</v>
      </c>
      <c r="I211" s="14">
        <v>210</v>
      </c>
      <c r="J211" s="29">
        <v>0</v>
      </c>
      <c r="K211" s="14">
        <f>IF(J211&gt;Params!$B$1,1,0)</f>
        <v>0</v>
      </c>
    </row>
    <row r="212" spans="1:11" x14ac:dyDescent="0.45">
      <c r="A212" s="13">
        <v>211</v>
      </c>
      <c r="B212" s="13" t="s">
        <v>739</v>
      </c>
      <c r="C212" s="14"/>
      <c r="D212" s="14">
        <v>211</v>
      </c>
      <c r="E212" s="29">
        <v>0</v>
      </c>
      <c r="F212" s="14">
        <f>IF(E212&gt;Params!$B$1,1,0)</f>
        <v>0</v>
      </c>
      <c r="I212" s="14">
        <v>211</v>
      </c>
      <c r="J212" s="29">
        <v>0</v>
      </c>
      <c r="K212" s="14">
        <f>IF(J212&gt;Params!$B$1,1,0)</f>
        <v>0</v>
      </c>
    </row>
    <row r="213" spans="1:11" x14ac:dyDescent="0.45">
      <c r="A213" s="13">
        <v>212</v>
      </c>
      <c r="B213" s="13" t="s">
        <v>740</v>
      </c>
      <c r="C213" s="14"/>
      <c r="D213" s="14">
        <v>212</v>
      </c>
      <c r="E213" s="29">
        <v>0.57196800000000003</v>
      </c>
      <c r="F213" s="14">
        <f>IF(E213&gt;Params!$B$1,1,0)</f>
        <v>0</v>
      </c>
      <c r="I213" s="14">
        <v>212</v>
      </c>
      <c r="J213" s="29">
        <v>0.726298</v>
      </c>
      <c r="K213" s="14">
        <f>IF(J213&gt;Params!$B$1,1,0)</f>
        <v>0</v>
      </c>
    </row>
    <row r="214" spans="1:11" x14ac:dyDescent="0.45">
      <c r="A214" s="13">
        <v>213</v>
      </c>
      <c r="B214" s="13" t="s">
        <v>741</v>
      </c>
      <c r="C214" s="14"/>
      <c r="D214" s="14">
        <v>213</v>
      </c>
      <c r="E214" s="29">
        <v>0</v>
      </c>
      <c r="F214" s="14">
        <f>IF(E214&gt;Params!$B$1,1,0)</f>
        <v>0</v>
      </c>
      <c r="I214" s="14">
        <v>213</v>
      </c>
      <c r="J214" s="29">
        <v>0</v>
      </c>
      <c r="K214" s="14">
        <f>IF(J214&gt;Params!$B$1,1,0)</f>
        <v>0</v>
      </c>
    </row>
    <row r="215" spans="1:11" x14ac:dyDescent="0.45">
      <c r="A215" s="13">
        <v>214</v>
      </c>
      <c r="B215" s="13" t="s">
        <v>742</v>
      </c>
      <c r="C215" s="14"/>
      <c r="D215" s="14">
        <v>214</v>
      </c>
      <c r="E215" s="29">
        <v>0.53739300000000001</v>
      </c>
      <c r="F215" s="14">
        <f>IF(E215&gt;Params!$B$1,1,0)</f>
        <v>0</v>
      </c>
      <c r="I215" s="14">
        <v>214</v>
      </c>
      <c r="J215" s="29">
        <v>0.53176100000000004</v>
      </c>
      <c r="K215" s="14">
        <f>IF(J215&gt;Params!$B$1,1,0)</f>
        <v>0</v>
      </c>
    </row>
    <row r="216" spans="1:11" x14ac:dyDescent="0.45">
      <c r="A216" s="13">
        <v>215</v>
      </c>
      <c r="B216" s="13" t="s">
        <v>743</v>
      </c>
      <c r="C216" s="14"/>
      <c r="D216" s="14">
        <v>215</v>
      </c>
      <c r="E216" s="29">
        <v>0</v>
      </c>
      <c r="F216" s="14">
        <f>IF(E216&gt;Params!$B$1,1,0)</f>
        <v>0</v>
      </c>
      <c r="I216" s="14">
        <v>215</v>
      </c>
      <c r="J216" s="29">
        <v>0</v>
      </c>
      <c r="K216" s="14">
        <f>IF(J216&gt;Params!$B$1,1,0)</f>
        <v>0</v>
      </c>
    </row>
    <row r="217" spans="1:11" x14ac:dyDescent="0.45">
      <c r="A217" s="13">
        <v>216</v>
      </c>
      <c r="B217" s="13" t="s">
        <v>744</v>
      </c>
      <c r="C217" s="14"/>
      <c r="D217" s="14">
        <v>216</v>
      </c>
      <c r="E217" s="29">
        <v>0</v>
      </c>
      <c r="F217" s="14">
        <f>IF(E217&gt;Params!$B$1,1,0)</f>
        <v>0</v>
      </c>
      <c r="I217" s="14">
        <v>216</v>
      </c>
      <c r="J217" s="29">
        <v>0</v>
      </c>
      <c r="K217" s="14">
        <f>IF(J217&gt;Params!$B$1,1,0)</f>
        <v>0</v>
      </c>
    </row>
    <row r="218" spans="1:11" x14ac:dyDescent="0.45">
      <c r="A218" s="13">
        <v>217</v>
      </c>
      <c r="B218" s="13" t="s">
        <v>745</v>
      </c>
      <c r="C218" s="14"/>
      <c r="D218" s="14">
        <v>217</v>
      </c>
      <c r="E218" s="29">
        <v>0</v>
      </c>
      <c r="F218" s="14">
        <f>IF(E218&gt;Params!$B$1,1,0)</f>
        <v>0</v>
      </c>
      <c r="I218" s="14">
        <v>217</v>
      </c>
      <c r="J218" s="29">
        <v>0</v>
      </c>
      <c r="K218" s="14">
        <f>IF(J218&gt;Params!$B$1,1,0)</f>
        <v>0</v>
      </c>
    </row>
    <row r="219" spans="1:11" x14ac:dyDescent="0.45">
      <c r="A219" s="13">
        <v>218</v>
      </c>
      <c r="B219" s="13" t="s">
        <v>746</v>
      </c>
      <c r="C219" s="14"/>
      <c r="D219" s="14">
        <v>218</v>
      </c>
      <c r="E219" s="29">
        <v>0</v>
      </c>
      <c r="F219" s="14">
        <f>IF(E219&gt;Params!$B$1,1,0)</f>
        <v>0</v>
      </c>
      <c r="I219" s="14">
        <v>218</v>
      </c>
      <c r="J219" s="29">
        <v>0</v>
      </c>
      <c r="K219" s="14">
        <f>IF(J219&gt;Params!$B$1,1,0)</f>
        <v>0</v>
      </c>
    </row>
    <row r="220" spans="1:11" x14ac:dyDescent="0.45">
      <c r="A220" s="13">
        <v>219</v>
      </c>
      <c r="B220" s="13" t="s">
        <v>747</v>
      </c>
      <c r="C220" s="14"/>
      <c r="D220" s="14">
        <v>219</v>
      </c>
      <c r="E220" s="29">
        <v>0</v>
      </c>
      <c r="F220" s="14">
        <f>IF(E220&gt;Params!$B$1,1,0)</f>
        <v>0</v>
      </c>
      <c r="I220" s="14">
        <v>219</v>
      </c>
      <c r="J220" s="29">
        <v>0</v>
      </c>
      <c r="K220" s="14">
        <f>IF(J220&gt;Params!$B$1,1,0)</f>
        <v>0</v>
      </c>
    </row>
    <row r="221" spans="1:11" x14ac:dyDescent="0.45">
      <c r="A221" s="13">
        <v>220</v>
      </c>
      <c r="B221" s="13" t="s">
        <v>748</v>
      </c>
      <c r="C221" s="14"/>
      <c r="D221" s="14">
        <v>220</v>
      </c>
      <c r="E221" s="29">
        <v>0</v>
      </c>
      <c r="F221" s="14">
        <f>IF(E221&gt;Params!$B$1,1,0)</f>
        <v>0</v>
      </c>
      <c r="I221" s="14">
        <v>220</v>
      </c>
      <c r="J221" s="29">
        <v>0</v>
      </c>
      <c r="K221" s="14">
        <f>IF(J221&gt;Params!$B$1,1,0)</f>
        <v>0</v>
      </c>
    </row>
    <row r="222" spans="1:11" x14ac:dyDescent="0.45">
      <c r="A222" s="13">
        <v>221</v>
      </c>
      <c r="B222" s="13" t="s">
        <v>749</v>
      </c>
      <c r="C222" s="14"/>
      <c r="D222" s="14">
        <v>221</v>
      </c>
      <c r="E222" s="29">
        <v>0</v>
      </c>
      <c r="F222" s="14">
        <f>IF(E222&gt;Params!$B$1,1,0)</f>
        <v>0</v>
      </c>
      <c r="I222" s="14">
        <v>221</v>
      </c>
      <c r="J222" s="29">
        <v>0</v>
      </c>
      <c r="K222" s="14">
        <f>IF(J222&gt;Params!$B$1,1,0)</f>
        <v>0</v>
      </c>
    </row>
    <row r="223" spans="1:11" x14ac:dyDescent="0.45">
      <c r="A223" s="13">
        <v>222</v>
      </c>
      <c r="B223" s="13" t="s">
        <v>750</v>
      </c>
      <c r="C223" s="14"/>
      <c r="D223" s="14">
        <v>222</v>
      </c>
      <c r="E223" s="29">
        <v>0</v>
      </c>
      <c r="F223" s="14">
        <f>IF(E223&gt;Params!$B$1,1,0)</f>
        <v>0</v>
      </c>
      <c r="I223" s="14">
        <v>222</v>
      </c>
      <c r="J223" s="29">
        <v>0</v>
      </c>
      <c r="K223" s="14">
        <f>IF(J223&gt;Params!$B$1,1,0)</f>
        <v>0</v>
      </c>
    </row>
    <row r="224" spans="1:11" x14ac:dyDescent="0.45">
      <c r="A224" s="13">
        <v>223</v>
      </c>
      <c r="B224" s="13" t="s">
        <v>751</v>
      </c>
      <c r="C224" s="14"/>
      <c r="D224" s="14">
        <v>223</v>
      </c>
      <c r="E224" s="29">
        <v>0</v>
      </c>
      <c r="F224" s="14">
        <f>IF(E224&gt;Params!$B$1,1,0)</f>
        <v>0</v>
      </c>
      <c r="I224" s="14">
        <v>223</v>
      </c>
      <c r="J224" s="29">
        <v>0</v>
      </c>
      <c r="K224" s="14">
        <f>IF(J224&gt;Params!$B$1,1,0)</f>
        <v>0</v>
      </c>
    </row>
    <row r="225" spans="1:11" x14ac:dyDescent="0.45">
      <c r="A225" s="13">
        <v>224</v>
      </c>
      <c r="B225" s="13" t="s">
        <v>752</v>
      </c>
      <c r="C225" s="14"/>
      <c r="D225" s="14">
        <v>224</v>
      </c>
      <c r="E225" s="29">
        <v>0</v>
      </c>
      <c r="F225" s="14">
        <f>IF(E225&gt;Params!$B$1,1,0)</f>
        <v>0</v>
      </c>
      <c r="I225" s="14">
        <v>224</v>
      </c>
      <c r="J225" s="29">
        <v>0</v>
      </c>
      <c r="K225" s="14">
        <f>IF(J225&gt;Params!$B$1,1,0)</f>
        <v>0</v>
      </c>
    </row>
    <row r="226" spans="1:11" x14ac:dyDescent="0.45">
      <c r="A226" s="13">
        <v>225</v>
      </c>
      <c r="B226" s="13" t="s">
        <v>753</v>
      </c>
      <c r="C226" s="14"/>
      <c r="D226" s="14">
        <v>225</v>
      </c>
      <c r="E226" s="29">
        <v>0</v>
      </c>
      <c r="F226" s="14">
        <f>IF(E226&gt;Params!$B$1,1,0)</f>
        <v>0</v>
      </c>
      <c r="I226" s="14">
        <v>225</v>
      </c>
      <c r="J226" s="29">
        <v>0</v>
      </c>
      <c r="K226" s="14">
        <f>IF(J226&gt;Params!$B$1,1,0)</f>
        <v>0</v>
      </c>
    </row>
    <row r="227" spans="1:11" x14ac:dyDescent="0.45">
      <c r="A227" s="13">
        <v>226</v>
      </c>
      <c r="B227" s="13" t="s">
        <v>754</v>
      </c>
      <c r="C227" s="14"/>
      <c r="D227" s="14">
        <v>226</v>
      </c>
      <c r="E227" s="29">
        <v>0</v>
      </c>
      <c r="F227" s="14">
        <f>IF(E227&gt;Params!$B$1,1,0)</f>
        <v>0</v>
      </c>
      <c r="I227" s="14">
        <v>226</v>
      </c>
      <c r="J227" s="29">
        <v>0</v>
      </c>
      <c r="K227" s="14">
        <f>IF(J227&gt;Params!$B$1,1,0)</f>
        <v>0</v>
      </c>
    </row>
    <row r="228" spans="1:11" x14ac:dyDescent="0.45">
      <c r="A228" s="13">
        <v>227</v>
      </c>
      <c r="B228" s="13" t="s">
        <v>755</v>
      </c>
      <c r="C228" s="14"/>
      <c r="D228" s="14">
        <v>227</v>
      </c>
      <c r="E228" s="29">
        <v>0</v>
      </c>
      <c r="F228" s="14">
        <f>IF(E228&gt;Params!$B$1,1,0)</f>
        <v>0</v>
      </c>
      <c r="I228" s="14">
        <v>227</v>
      </c>
      <c r="J228" s="29">
        <v>0</v>
      </c>
      <c r="K228" s="14">
        <f>IF(J228&gt;Params!$B$1,1,0)</f>
        <v>0</v>
      </c>
    </row>
    <row r="229" spans="1:11" x14ac:dyDescent="0.45">
      <c r="A229" s="13">
        <v>228</v>
      </c>
      <c r="B229" s="13" t="s">
        <v>756</v>
      </c>
      <c r="C229" s="14"/>
      <c r="D229" s="14">
        <v>228</v>
      </c>
      <c r="E229" s="29">
        <v>0</v>
      </c>
      <c r="F229" s="14">
        <f>IF(E229&gt;Params!$B$1,1,0)</f>
        <v>0</v>
      </c>
      <c r="I229" s="14">
        <v>228</v>
      </c>
      <c r="J229" s="29">
        <v>0</v>
      </c>
      <c r="K229" s="14">
        <f>IF(J229&gt;Params!$B$1,1,0)</f>
        <v>0</v>
      </c>
    </row>
    <row r="230" spans="1:11" x14ac:dyDescent="0.45">
      <c r="A230" s="13">
        <v>229</v>
      </c>
      <c r="B230" s="13" t="s">
        <v>757</v>
      </c>
      <c r="C230" s="14"/>
      <c r="D230" s="14">
        <v>229</v>
      </c>
      <c r="E230" s="29">
        <v>0</v>
      </c>
      <c r="F230" s="14">
        <f>IF(E230&gt;Params!$B$1,1,0)</f>
        <v>0</v>
      </c>
      <c r="I230" s="14">
        <v>229</v>
      </c>
      <c r="J230" s="29">
        <v>0</v>
      </c>
      <c r="K230" s="14">
        <f>IF(J230&gt;Params!$B$1,1,0)</f>
        <v>0</v>
      </c>
    </row>
    <row r="231" spans="1:11" x14ac:dyDescent="0.45">
      <c r="A231" s="13">
        <v>230</v>
      </c>
      <c r="B231" s="13" t="s">
        <v>758</v>
      </c>
      <c r="C231" s="14"/>
      <c r="D231" s="14">
        <v>230</v>
      </c>
      <c r="E231" s="29">
        <v>0</v>
      </c>
      <c r="F231" s="14">
        <f>IF(E231&gt;Params!$B$1,1,0)</f>
        <v>0</v>
      </c>
      <c r="I231" s="14">
        <v>230</v>
      </c>
      <c r="J231" s="29">
        <v>0</v>
      </c>
      <c r="K231" s="14">
        <f>IF(J231&gt;Params!$B$1,1,0)</f>
        <v>0</v>
      </c>
    </row>
    <row r="232" spans="1:11" x14ac:dyDescent="0.45">
      <c r="A232" s="13">
        <v>231</v>
      </c>
      <c r="B232" s="13" t="s">
        <v>759</v>
      </c>
      <c r="C232" s="14"/>
      <c r="D232" s="14">
        <v>231</v>
      </c>
      <c r="E232" s="29">
        <v>0</v>
      </c>
      <c r="F232" s="14">
        <f>IF(E232&gt;Params!$B$1,1,0)</f>
        <v>0</v>
      </c>
      <c r="I232" s="14">
        <v>231</v>
      </c>
      <c r="J232" s="29">
        <v>0</v>
      </c>
      <c r="K232" s="14">
        <f>IF(J232&gt;Params!$B$1,1,0)</f>
        <v>0</v>
      </c>
    </row>
    <row r="233" spans="1:11" x14ac:dyDescent="0.45">
      <c r="A233" s="13">
        <v>232</v>
      </c>
      <c r="B233" s="13" t="s">
        <v>760</v>
      </c>
      <c r="C233" s="14"/>
      <c r="D233" s="14">
        <v>232</v>
      </c>
      <c r="E233" s="29">
        <v>0</v>
      </c>
      <c r="F233" s="14">
        <f>IF(E233&gt;Params!$B$1,1,0)</f>
        <v>0</v>
      </c>
      <c r="I233" s="14">
        <v>232</v>
      </c>
      <c r="J233" s="29">
        <v>0</v>
      </c>
      <c r="K233" s="14">
        <f>IF(J233&gt;Params!$B$1,1,0)</f>
        <v>0</v>
      </c>
    </row>
    <row r="234" spans="1:11" x14ac:dyDescent="0.45">
      <c r="A234" s="13">
        <v>233</v>
      </c>
      <c r="B234" s="13" t="s">
        <v>761</v>
      </c>
      <c r="C234" s="14"/>
      <c r="D234" s="14">
        <v>233</v>
      </c>
      <c r="E234" s="29">
        <v>0.57196800000000003</v>
      </c>
      <c r="F234" s="14">
        <f>IF(E234&gt;Params!$B$1,1,0)</f>
        <v>0</v>
      </c>
      <c r="I234" s="14">
        <v>233</v>
      </c>
      <c r="J234" s="29">
        <v>0.70516999999999996</v>
      </c>
      <c r="K234" s="14">
        <f>IF(J234&gt;Params!$B$1,1,0)</f>
        <v>0</v>
      </c>
    </row>
    <row r="235" spans="1:11" x14ac:dyDescent="0.45">
      <c r="A235" s="13">
        <v>234</v>
      </c>
      <c r="B235" s="13" t="s">
        <v>762</v>
      </c>
      <c r="C235" s="14"/>
      <c r="D235" s="14">
        <v>234</v>
      </c>
      <c r="E235" s="29">
        <v>0</v>
      </c>
      <c r="F235" s="14">
        <f>IF(E235&gt;Params!$B$1,1,0)</f>
        <v>0</v>
      </c>
      <c r="I235" s="14">
        <v>234</v>
      </c>
      <c r="J235" s="29">
        <v>0</v>
      </c>
      <c r="K235" s="14">
        <f>IF(J235&gt;Params!$B$1,1,0)</f>
        <v>0</v>
      </c>
    </row>
    <row r="236" spans="1:11" x14ac:dyDescent="0.45">
      <c r="A236" s="13">
        <v>235</v>
      </c>
      <c r="B236" s="13" t="s">
        <v>763</v>
      </c>
      <c r="C236" s="14"/>
      <c r="D236" s="14">
        <v>235</v>
      </c>
      <c r="E236" s="29">
        <v>0.53739300000000001</v>
      </c>
      <c r="F236" s="14">
        <f>IF(E236&gt;Params!$B$1,1,0)</f>
        <v>0</v>
      </c>
      <c r="I236" s="14">
        <v>235</v>
      </c>
      <c r="J236" s="29">
        <v>0.48857800000000001</v>
      </c>
      <c r="K236" s="14">
        <f>IF(J236&gt;Params!$B$1,1,0)</f>
        <v>0</v>
      </c>
    </row>
    <row r="237" spans="1:11" x14ac:dyDescent="0.45">
      <c r="A237" s="13">
        <v>236</v>
      </c>
      <c r="B237" s="13" t="s">
        <v>764</v>
      </c>
      <c r="C237" s="14"/>
      <c r="D237" s="14">
        <v>236</v>
      </c>
      <c r="E237" s="29">
        <v>0</v>
      </c>
      <c r="F237" s="14">
        <f>IF(E237&gt;Params!$B$1,1,0)</f>
        <v>0</v>
      </c>
      <c r="I237" s="14">
        <v>236</v>
      </c>
      <c r="J237" s="29">
        <v>0</v>
      </c>
      <c r="K237" s="14">
        <f>IF(J237&gt;Params!$B$1,1,0)</f>
        <v>0</v>
      </c>
    </row>
    <row r="238" spans="1:11" x14ac:dyDescent="0.45">
      <c r="A238" s="13">
        <v>237</v>
      </c>
      <c r="B238" s="13" t="s">
        <v>765</v>
      </c>
      <c r="C238" s="14"/>
      <c r="D238" s="14">
        <v>237</v>
      </c>
      <c r="E238" s="29">
        <v>0</v>
      </c>
      <c r="F238" s="14">
        <f>IF(E238&gt;Params!$B$1,1,0)</f>
        <v>0</v>
      </c>
      <c r="I238" s="14">
        <v>237</v>
      </c>
      <c r="J238" s="29">
        <v>0</v>
      </c>
      <c r="K238" s="14">
        <f>IF(J238&gt;Params!$B$1,1,0)</f>
        <v>0</v>
      </c>
    </row>
    <row r="239" spans="1:11" x14ac:dyDescent="0.45">
      <c r="A239" s="13">
        <v>238</v>
      </c>
      <c r="B239" s="13" t="s">
        <v>766</v>
      </c>
      <c r="C239" s="14"/>
      <c r="D239" s="14">
        <v>238</v>
      </c>
      <c r="E239" s="29">
        <v>0</v>
      </c>
      <c r="F239" s="14">
        <f>IF(E239&gt;Params!$B$1,1,0)</f>
        <v>0</v>
      </c>
      <c r="I239" s="14">
        <v>238</v>
      </c>
      <c r="J239" s="29">
        <v>0</v>
      </c>
      <c r="K239" s="14">
        <f>IF(J239&gt;Params!$B$1,1,0)</f>
        <v>0</v>
      </c>
    </row>
    <row r="240" spans="1:11" x14ac:dyDescent="0.45">
      <c r="A240" s="13">
        <v>239</v>
      </c>
      <c r="B240" s="13" t="s">
        <v>767</v>
      </c>
      <c r="C240" s="14"/>
      <c r="D240" s="14">
        <v>239</v>
      </c>
      <c r="E240" s="29">
        <v>0</v>
      </c>
      <c r="F240" s="14">
        <f>IF(E240&gt;Params!$B$1,1,0)</f>
        <v>0</v>
      </c>
      <c r="I240" s="14">
        <v>239</v>
      </c>
      <c r="J240" s="29">
        <v>0</v>
      </c>
      <c r="K240" s="14">
        <f>IF(J240&gt;Params!$B$1,1,0)</f>
        <v>0</v>
      </c>
    </row>
    <row r="241" spans="1:11" x14ac:dyDescent="0.45">
      <c r="A241" s="13">
        <v>240</v>
      </c>
      <c r="B241" s="13" t="s">
        <v>768</v>
      </c>
      <c r="C241" s="14"/>
      <c r="D241" s="14">
        <v>240</v>
      </c>
      <c r="E241" s="29">
        <v>0</v>
      </c>
      <c r="F241" s="14">
        <f>IF(E241&gt;Params!$B$1,1,0)</f>
        <v>0</v>
      </c>
      <c r="I241" s="14">
        <v>240</v>
      </c>
      <c r="J241" s="29">
        <v>0</v>
      </c>
      <c r="K241" s="14">
        <f>IF(J241&gt;Params!$B$1,1,0)</f>
        <v>0</v>
      </c>
    </row>
    <row r="242" spans="1:11" x14ac:dyDescent="0.45">
      <c r="A242" s="13">
        <v>241</v>
      </c>
      <c r="B242" s="13" t="s">
        <v>769</v>
      </c>
      <c r="C242" s="14"/>
      <c r="D242" s="14">
        <v>241</v>
      </c>
      <c r="E242" s="29">
        <v>0</v>
      </c>
      <c r="F242" s="14">
        <f>IF(E242&gt;Params!$B$1,1,0)</f>
        <v>0</v>
      </c>
      <c r="I242" s="14">
        <v>241</v>
      </c>
      <c r="J242" s="29">
        <v>0</v>
      </c>
      <c r="K242" s="14">
        <f>IF(J242&gt;Params!$B$1,1,0)</f>
        <v>0</v>
      </c>
    </row>
    <row r="243" spans="1:11" x14ac:dyDescent="0.45">
      <c r="A243" s="13">
        <v>242</v>
      </c>
      <c r="B243" s="13" t="s">
        <v>770</v>
      </c>
      <c r="C243" s="14"/>
      <c r="D243" s="14">
        <v>242</v>
      </c>
      <c r="E243" s="29">
        <v>0</v>
      </c>
      <c r="F243" s="14">
        <f>IF(E243&gt;Params!$B$1,1,0)</f>
        <v>0</v>
      </c>
      <c r="I243" s="14">
        <v>242</v>
      </c>
      <c r="J243" s="29">
        <v>0</v>
      </c>
      <c r="K243" s="14">
        <f>IF(J243&gt;Params!$B$1,1,0)</f>
        <v>0</v>
      </c>
    </row>
    <row r="244" spans="1:11" x14ac:dyDescent="0.45">
      <c r="A244" s="13">
        <v>243</v>
      </c>
      <c r="B244" s="13" t="s">
        <v>771</v>
      </c>
      <c r="C244" s="14"/>
      <c r="D244" s="14">
        <v>243</v>
      </c>
      <c r="E244" s="29">
        <v>0</v>
      </c>
      <c r="F244" s="14">
        <f>IF(E244&gt;Params!$B$1,1,0)</f>
        <v>0</v>
      </c>
      <c r="I244" s="14">
        <v>243</v>
      </c>
      <c r="J244" s="29">
        <v>0</v>
      </c>
      <c r="K244" s="14">
        <f>IF(J244&gt;Params!$B$1,1,0)</f>
        <v>0</v>
      </c>
    </row>
    <row r="245" spans="1:11" x14ac:dyDescent="0.45">
      <c r="A245" s="13">
        <v>244</v>
      </c>
      <c r="B245" s="13" t="s">
        <v>772</v>
      </c>
      <c r="C245" s="14"/>
      <c r="D245" s="14">
        <v>244</v>
      </c>
      <c r="E245" s="29">
        <v>0</v>
      </c>
      <c r="F245" s="14">
        <f>IF(E245&gt;Params!$B$1,1,0)</f>
        <v>0</v>
      </c>
      <c r="I245" s="14">
        <v>244</v>
      </c>
      <c r="J245" s="29">
        <v>0</v>
      </c>
      <c r="K245" s="14">
        <f>IF(J245&gt;Params!$B$1,1,0)</f>
        <v>0</v>
      </c>
    </row>
    <row r="246" spans="1:11" x14ac:dyDescent="0.45">
      <c r="A246" s="13">
        <v>245</v>
      </c>
      <c r="B246" s="13" t="s">
        <v>773</v>
      </c>
      <c r="C246" s="14"/>
      <c r="D246" s="14">
        <v>245</v>
      </c>
      <c r="E246" s="29">
        <v>0</v>
      </c>
      <c r="F246" s="14">
        <f>IF(E246&gt;Params!$B$1,1,0)</f>
        <v>0</v>
      </c>
      <c r="I246" s="14">
        <v>245</v>
      </c>
      <c r="J246" s="29">
        <v>0</v>
      </c>
      <c r="K246" s="14">
        <f>IF(J246&gt;Params!$B$1,1,0)</f>
        <v>0</v>
      </c>
    </row>
    <row r="247" spans="1:11" x14ac:dyDescent="0.45">
      <c r="A247" s="13">
        <v>246</v>
      </c>
      <c r="B247" s="13" t="s">
        <v>774</v>
      </c>
      <c r="C247" s="14"/>
      <c r="D247" s="14">
        <v>246</v>
      </c>
      <c r="E247" s="29">
        <v>0</v>
      </c>
      <c r="F247" s="14">
        <f>IF(E247&gt;Params!$B$1,1,0)</f>
        <v>0</v>
      </c>
      <c r="I247" s="14">
        <v>246</v>
      </c>
      <c r="J247" s="29">
        <v>0</v>
      </c>
      <c r="K247" s="14">
        <f>IF(J247&gt;Params!$B$1,1,0)</f>
        <v>0</v>
      </c>
    </row>
    <row r="248" spans="1:11" x14ac:dyDescent="0.45">
      <c r="A248" s="13">
        <v>247</v>
      </c>
      <c r="B248" s="13" t="s">
        <v>775</v>
      </c>
      <c r="C248" s="14"/>
      <c r="D248" s="14">
        <v>247</v>
      </c>
      <c r="E248" s="29">
        <v>0</v>
      </c>
      <c r="F248" s="14">
        <f>IF(E248&gt;Params!$B$1,1,0)</f>
        <v>0</v>
      </c>
      <c r="I248" s="14">
        <v>247</v>
      </c>
      <c r="J248" s="29">
        <v>0</v>
      </c>
      <c r="K248" s="14">
        <f>IF(J248&gt;Params!$B$1,1,0)</f>
        <v>0</v>
      </c>
    </row>
    <row r="249" spans="1:11" x14ac:dyDescent="0.45">
      <c r="A249" s="13">
        <v>248</v>
      </c>
      <c r="B249" s="13" t="s">
        <v>776</v>
      </c>
      <c r="C249" s="14"/>
      <c r="D249" s="14">
        <v>248</v>
      </c>
      <c r="E249" s="29">
        <v>0</v>
      </c>
      <c r="F249" s="14">
        <f>IF(E249&gt;Params!$B$1,1,0)</f>
        <v>0</v>
      </c>
      <c r="I249" s="14">
        <v>248</v>
      </c>
      <c r="J249" s="29">
        <v>0</v>
      </c>
      <c r="K249" s="14">
        <f>IF(J249&gt;Params!$B$1,1,0)</f>
        <v>0</v>
      </c>
    </row>
    <row r="250" spans="1:11" x14ac:dyDescent="0.45">
      <c r="A250" s="13">
        <v>249</v>
      </c>
      <c r="B250" s="13" t="s">
        <v>777</v>
      </c>
      <c r="C250" s="14"/>
      <c r="D250" s="14">
        <v>249</v>
      </c>
      <c r="E250" s="29">
        <v>0</v>
      </c>
      <c r="F250" s="14">
        <f>IF(E250&gt;Params!$B$1,1,0)</f>
        <v>0</v>
      </c>
      <c r="I250" s="14">
        <v>249</v>
      </c>
      <c r="J250" s="29">
        <v>0</v>
      </c>
      <c r="K250" s="14">
        <f>IF(J250&gt;Params!$B$1,1,0)</f>
        <v>0</v>
      </c>
    </row>
    <row r="251" spans="1:11" x14ac:dyDescent="0.45">
      <c r="A251" s="13">
        <v>250</v>
      </c>
      <c r="B251" s="13" t="s">
        <v>778</v>
      </c>
      <c r="C251" s="14"/>
      <c r="D251" s="14">
        <v>250</v>
      </c>
      <c r="E251" s="29">
        <v>0</v>
      </c>
      <c r="F251" s="14">
        <f>IF(E251&gt;Params!$B$1,1,0)</f>
        <v>0</v>
      </c>
      <c r="I251" s="14">
        <v>250</v>
      </c>
      <c r="J251" s="29">
        <v>0</v>
      </c>
      <c r="K251" s="14">
        <f>IF(J251&gt;Params!$B$1,1,0)</f>
        <v>0</v>
      </c>
    </row>
    <row r="252" spans="1:11" x14ac:dyDescent="0.45">
      <c r="A252" s="13">
        <v>251</v>
      </c>
      <c r="B252" s="13" t="s">
        <v>779</v>
      </c>
      <c r="C252" s="14"/>
      <c r="D252" s="14">
        <v>251</v>
      </c>
      <c r="E252" s="29">
        <v>0</v>
      </c>
      <c r="F252" s="14">
        <f>IF(E252&gt;Params!$B$1,1,0)</f>
        <v>0</v>
      </c>
      <c r="I252" s="14">
        <v>251</v>
      </c>
      <c r="J252" s="29">
        <v>0</v>
      </c>
      <c r="K252" s="14">
        <f>IF(J252&gt;Params!$B$1,1,0)</f>
        <v>0</v>
      </c>
    </row>
    <row r="253" spans="1:11" x14ac:dyDescent="0.45">
      <c r="A253" s="13">
        <v>252</v>
      </c>
      <c r="B253" s="13" t="s">
        <v>780</v>
      </c>
      <c r="C253" s="14"/>
      <c r="D253" s="14">
        <v>252</v>
      </c>
      <c r="E253" s="29">
        <v>0</v>
      </c>
      <c r="F253" s="14">
        <f>IF(E253&gt;Params!$B$1,1,0)</f>
        <v>0</v>
      </c>
      <c r="I253" s="14">
        <v>252</v>
      </c>
      <c r="J253" s="29">
        <v>0</v>
      </c>
      <c r="K253" s="14">
        <f>IF(J253&gt;Params!$B$1,1,0)</f>
        <v>0</v>
      </c>
    </row>
    <row r="254" spans="1:11" x14ac:dyDescent="0.45">
      <c r="A254" s="13">
        <v>253</v>
      </c>
      <c r="B254" s="13" t="s">
        <v>781</v>
      </c>
      <c r="C254" s="14"/>
      <c r="D254" s="14">
        <v>253</v>
      </c>
      <c r="E254" s="29">
        <v>0</v>
      </c>
      <c r="F254" s="14">
        <f>IF(E254&gt;Params!$B$1,1,0)</f>
        <v>0</v>
      </c>
      <c r="I254" s="14">
        <v>253</v>
      </c>
      <c r="J254" s="29">
        <v>0</v>
      </c>
      <c r="K254" s="14">
        <f>IF(J254&gt;Params!$B$1,1,0)</f>
        <v>0</v>
      </c>
    </row>
    <row r="255" spans="1:11" x14ac:dyDescent="0.45">
      <c r="A255" s="13">
        <v>254</v>
      </c>
      <c r="B255" s="13" t="s">
        <v>782</v>
      </c>
      <c r="C255" s="14"/>
      <c r="D255" s="14">
        <v>254</v>
      </c>
      <c r="E255" s="29">
        <v>0</v>
      </c>
      <c r="F255" s="14">
        <f>IF(E255&gt;Params!$B$1,1,0)</f>
        <v>0</v>
      </c>
      <c r="I255" s="14">
        <v>254</v>
      </c>
      <c r="J255" s="29">
        <v>0</v>
      </c>
      <c r="K255" s="14">
        <f>IF(J255&gt;Params!$B$1,1,0)</f>
        <v>0</v>
      </c>
    </row>
    <row r="256" spans="1:11" x14ac:dyDescent="0.45">
      <c r="A256" s="13">
        <v>255</v>
      </c>
      <c r="B256" s="13" t="s">
        <v>783</v>
      </c>
      <c r="C256" s="14"/>
      <c r="D256" s="14">
        <v>255</v>
      </c>
      <c r="E256" s="29">
        <v>0</v>
      </c>
      <c r="F256" s="14">
        <f>IF(E256&gt;Params!$B$1,1,0)</f>
        <v>0</v>
      </c>
      <c r="I256" s="14">
        <v>255</v>
      </c>
      <c r="J256" s="29">
        <v>0</v>
      </c>
      <c r="K256" s="14">
        <f>IF(J256&gt;Params!$B$1,1,0)</f>
        <v>0</v>
      </c>
    </row>
    <row r="257" spans="1:11" x14ac:dyDescent="0.45">
      <c r="A257" s="13">
        <v>256</v>
      </c>
      <c r="B257" s="13" t="s">
        <v>784</v>
      </c>
      <c r="C257" s="14"/>
      <c r="D257" s="14">
        <v>256</v>
      </c>
      <c r="E257" s="29">
        <v>0</v>
      </c>
      <c r="F257" s="14">
        <f>IF(E257&gt;Params!$B$1,1,0)</f>
        <v>0</v>
      </c>
      <c r="I257" s="14">
        <v>256</v>
      </c>
      <c r="J257" s="29">
        <v>0</v>
      </c>
      <c r="K257" s="14">
        <f>IF(J257&gt;Params!$B$1,1,0)</f>
        <v>0</v>
      </c>
    </row>
    <row r="258" spans="1:11" x14ac:dyDescent="0.45">
      <c r="A258" s="13">
        <v>257</v>
      </c>
      <c r="B258" s="13" t="s">
        <v>785</v>
      </c>
      <c r="C258" s="14"/>
      <c r="D258" s="14">
        <v>257</v>
      </c>
      <c r="E258" s="29">
        <v>0</v>
      </c>
      <c r="F258" s="14">
        <f>IF(E258&gt;Params!$B$1,1,0)</f>
        <v>0</v>
      </c>
      <c r="I258" s="14">
        <v>257</v>
      </c>
      <c r="J258" s="29">
        <v>0</v>
      </c>
      <c r="K258" s="14">
        <f>IF(J258&gt;Params!$B$1,1,0)</f>
        <v>0</v>
      </c>
    </row>
    <row r="259" spans="1:11" x14ac:dyDescent="0.45">
      <c r="A259" s="13">
        <v>258</v>
      </c>
      <c r="B259" s="13" t="s">
        <v>786</v>
      </c>
      <c r="C259" s="14"/>
      <c r="D259" s="14">
        <v>258</v>
      </c>
      <c r="E259" s="29">
        <v>0</v>
      </c>
      <c r="F259" s="14">
        <f>IF(E259&gt;Params!$B$1,1,0)</f>
        <v>0</v>
      </c>
      <c r="I259" s="14">
        <v>258</v>
      </c>
      <c r="J259" s="29">
        <v>0</v>
      </c>
      <c r="K259" s="14">
        <f>IF(J259&gt;Params!$B$1,1,0)</f>
        <v>0</v>
      </c>
    </row>
    <row r="260" spans="1:11" x14ac:dyDescent="0.45">
      <c r="A260" s="13">
        <v>259</v>
      </c>
      <c r="B260" s="13" t="s">
        <v>787</v>
      </c>
      <c r="C260" s="14"/>
      <c r="D260" s="14">
        <v>259</v>
      </c>
      <c r="E260" s="29">
        <v>0</v>
      </c>
      <c r="F260" s="14">
        <f>IF(E260&gt;Params!$B$1,1,0)</f>
        <v>0</v>
      </c>
      <c r="I260" s="14">
        <v>259</v>
      </c>
      <c r="J260" s="29">
        <v>0</v>
      </c>
      <c r="K260" s="14">
        <f>IF(J260&gt;Params!$B$1,1,0)</f>
        <v>0</v>
      </c>
    </row>
    <row r="261" spans="1:11" x14ac:dyDescent="0.45">
      <c r="A261" s="13">
        <v>260</v>
      </c>
      <c r="B261" s="13" t="s">
        <v>788</v>
      </c>
      <c r="C261" s="14"/>
      <c r="D261" s="14">
        <v>260</v>
      </c>
      <c r="E261" s="29">
        <v>0</v>
      </c>
      <c r="F261" s="14">
        <f>IF(E261&gt;Params!$B$1,1,0)</f>
        <v>0</v>
      </c>
      <c r="I261" s="14">
        <v>260</v>
      </c>
      <c r="J261" s="29">
        <v>0</v>
      </c>
      <c r="K261" s="14">
        <f>IF(J261&gt;Params!$B$1,1,0)</f>
        <v>0</v>
      </c>
    </row>
    <row r="262" spans="1:11" x14ac:dyDescent="0.45">
      <c r="A262" s="13">
        <v>261</v>
      </c>
      <c r="B262" s="13" t="s">
        <v>789</v>
      </c>
      <c r="C262" s="14"/>
      <c r="D262" s="14">
        <v>261</v>
      </c>
      <c r="E262" s="29">
        <v>0</v>
      </c>
      <c r="F262" s="14">
        <f>IF(E262&gt;Params!$B$1,1,0)</f>
        <v>0</v>
      </c>
      <c r="I262" s="14">
        <v>261</v>
      </c>
      <c r="J262" s="29">
        <v>0</v>
      </c>
      <c r="K262" s="14">
        <f>IF(J262&gt;Params!$B$1,1,0)</f>
        <v>0</v>
      </c>
    </row>
    <row r="263" spans="1:11" x14ac:dyDescent="0.45">
      <c r="A263" s="13">
        <v>262</v>
      </c>
      <c r="B263" s="13" t="s">
        <v>790</v>
      </c>
      <c r="C263" s="14"/>
      <c r="D263" s="14">
        <v>262</v>
      </c>
      <c r="E263" s="29">
        <v>0</v>
      </c>
      <c r="F263" s="14">
        <f>IF(E263&gt;Params!$B$1,1,0)</f>
        <v>0</v>
      </c>
      <c r="I263" s="14">
        <v>262</v>
      </c>
      <c r="J263" s="29">
        <v>0</v>
      </c>
      <c r="K263" s="14">
        <f>IF(J263&gt;Params!$B$1,1,0)</f>
        <v>0</v>
      </c>
    </row>
    <row r="264" spans="1:11" x14ac:dyDescent="0.45">
      <c r="A264" s="13">
        <v>263</v>
      </c>
      <c r="B264" s="13" t="s">
        <v>791</v>
      </c>
      <c r="C264" s="14"/>
      <c r="D264" s="14">
        <v>263</v>
      </c>
      <c r="E264" s="29">
        <v>0</v>
      </c>
      <c r="F264" s="14">
        <f>IF(E264&gt;Params!$B$1,1,0)</f>
        <v>0</v>
      </c>
      <c r="I264" s="14">
        <v>263</v>
      </c>
      <c r="J264" s="29">
        <v>0</v>
      </c>
      <c r="K264" s="14">
        <f>IF(J264&gt;Params!$B$1,1,0)</f>
        <v>0</v>
      </c>
    </row>
    <row r="265" spans="1:11" x14ac:dyDescent="0.45">
      <c r="A265" s="13">
        <v>264</v>
      </c>
      <c r="B265" s="13" t="s">
        <v>792</v>
      </c>
      <c r="C265" s="14"/>
      <c r="D265" s="14">
        <v>264</v>
      </c>
      <c r="E265" s="29">
        <v>0</v>
      </c>
      <c r="F265" s="14">
        <f>IF(E265&gt;Params!$B$1,1,0)</f>
        <v>0</v>
      </c>
      <c r="I265" s="14">
        <v>264</v>
      </c>
      <c r="J265" s="29">
        <v>0</v>
      </c>
      <c r="K265" s="14">
        <f>IF(J265&gt;Params!$B$1,1,0)</f>
        <v>0</v>
      </c>
    </row>
    <row r="266" spans="1:11" x14ac:dyDescent="0.45">
      <c r="A266" s="13">
        <v>265</v>
      </c>
      <c r="B266" s="13" t="s">
        <v>793</v>
      </c>
      <c r="C266" s="14"/>
      <c r="D266" s="14">
        <v>265</v>
      </c>
      <c r="E266" s="29">
        <v>0</v>
      </c>
      <c r="F266" s="14">
        <f>IF(E266&gt;Params!$B$1,1,0)</f>
        <v>0</v>
      </c>
      <c r="I266" s="14">
        <v>265</v>
      </c>
      <c r="J266" s="29">
        <v>0</v>
      </c>
      <c r="K266" s="14">
        <f>IF(J266&gt;Params!$B$1,1,0)</f>
        <v>0</v>
      </c>
    </row>
    <row r="267" spans="1:11" x14ac:dyDescent="0.45">
      <c r="A267" s="13">
        <v>266</v>
      </c>
      <c r="B267" s="13" t="s">
        <v>794</v>
      </c>
      <c r="C267" s="14"/>
      <c r="D267" s="14">
        <v>266</v>
      </c>
      <c r="E267" s="29">
        <v>0</v>
      </c>
      <c r="F267" s="14">
        <f>IF(E267&gt;Params!$B$1,1,0)</f>
        <v>0</v>
      </c>
      <c r="I267" s="14">
        <v>266</v>
      </c>
      <c r="J267" s="29">
        <v>0</v>
      </c>
      <c r="K267" s="14">
        <f>IF(J267&gt;Params!$B$1,1,0)</f>
        <v>0</v>
      </c>
    </row>
    <row r="268" spans="1:11" x14ac:dyDescent="0.45">
      <c r="A268" s="13">
        <v>267</v>
      </c>
      <c r="B268" s="13" t="s">
        <v>795</v>
      </c>
      <c r="C268" s="14"/>
      <c r="D268" s="14">
        <v>267</v>
      </c>
      <c r="E268" s="29">
        <v>0</v>
      </c>
      <c r="F268" s="14">
        <f>IF(E268&gt;Params!$B$1,1,0)</f>
        <v>0</v>
      </c>
      <c r="I268" s="14">
        <v>267</v>
      </c>
      <c r="J268" s="29">
        <v>0</v>
      </c>
      <c r="K268" s="14">
        <f>IF(J268&gt;Params!$B$1,1,0)</f>
        <v>0</v>
      </c>
    </row>
    <row r="269" spans="1:11" x14ac:dyDescent="0.45">
      <c r="A269" s="13">
        <v>268</v>
      </c>
      <c r="B269" s="13" t="s">
        <v>796</v>
      </c>
      <c r="C269" s="14"/>
      <c r="D269" s="14">
        <v>268</v>
      </c>
      <c r="E269" s="29">
        <v>0.37844499999999998</v>
      </c>
      <c r="F269" s="14">
        <f>IF(E269&gt;Params!$B$1,1,0)</f>
        <v>0</v>
      </c>
      <c r="I269" s="14">
        <v>268</v>
      </c>
      <c r="J269" s="29">
        <v>0</v>
      </c>
      <c r="K269" s="14">
        <f>IF(J269&gt;Params!$B$1,1,0)</f>
        <v>0</v>
      </c>
    </row>
    <row r="270" spans="1:11" x14ac:dyDescent="0.45">
      <c r="A270" s="13">
        <v>269</v>
      </c>
      <c r="B270" s="13" t="s">
        <v>797</v>
      </c>
      <c r="C270" s="14"/>
      <c r="D270" s="14">
        <v>269</v>
      </c>
      <c r="E270" s="29">
        <v>0</v>
      </c>
      <c r="F270" s="14">
        <f>IF(E270&gt;Params!$B$1,1,0)</f>
        <v>0</v>
      </c>
      <c r="I270" s="14">
        <v>269</v>
      </c>
      <c r="J270" s="29">
        <v>0</v>
      </c>
      <c r="K270" s="14">
        <f>IF(J270&gt;Params!$B$1,1,0)</f>
        <v>0</v>
      </c>
    </row>
    <row r="271" spans="1:11" x14ac:dyDescent="0.45">
      <c r="A271" s="13">
        <v>270</v>
      </c>
      <c r="B271" s="13" t="s">
        <v>798</v>
      </c>
      <c r="C271" s="14"/>
      <c r="D271" s="14">
        <v>270</v>
      </c>
      <c r="E271" s="29">
        <v>0</v>
      </c>
      <c r="F271" s="14">
        <f>IF(E271&gt;Params!$B$1,1,0)</f>
        <v>0</v>
      </c>
      <c r="I271" s="14">
        <v>270</v>
      </c>
      <c r="J271" s="29">
        <v>0</v>
      </c>
      <c r="K271" s="14">
        <f>IF(J271&gt;Params!$B$1,1,0)</f>
        <v>0</v>
      </c>
    </row>
    <row r="272" spans="1:11" x14ac:dyDescent="0.45">
      <c r="A272" s="13">
        <v>271</v>
      </c>
      <c r="B272" s="13" t="s">
        <v>799</v>
      </c>
      <c r="C272" s="14"/>
      <c r="D272" s="14">
        <v>271</v>
      </c>
      <c r="E272" s="29">
        <v>0</v>
      </c>
      <c r="F272" s="14">
        <f>IF(E272&gt;Params!$B$1,1,0)</f>
        <v>0</v>
      </c>
      <c r="I272" s="14">
        <v>271</v>
      </c>
      <c r="J272" s="29">
        <v>0</v>
      </c>
      <c r="K272" s="14">
        <f>IF(J272&gt;Params!$B$1,1,0)</f>
        <v>0</v>
      </c>
    </row>
    <row r="273" spans="1:11" x14ac:dyDescent="0.45">
      <c r="A273" s="13">
        <v>272</v>
      </c>
      <c r="B273" s="13" t="s">
        <v>800</v>
      </c>
      <c r="C273" s="14"/>
      <c r="D273" s="14">
        <v>272</v>
      </c>
      <c r="E273" s="29">
        <v>0</v>
      </c>
      <c r="F273" s="14">
        <f>IF(E273&gt;Params!$B$1,1,0)</f>
        <v>0</v>
      </c>
      <c r="I273" s="14">
        <v>272</v>
      </c>
      <c r="J273" s="29">
        <v>0</v>
      </c>
      <c r="K273" s="14">
        <f>IF(J273&gt;Params!$B$1,1,0)</f>
        <v>0</v>
      </c>
    </row>
    <row r="274" spans="1:11" x14ac:dyDescent="0.45">
      <c r="A274" s="13">
        <v>273</v>
      </c>
      <c r="B274" s="13" t="s">
        <v>801</v>
      </c>
      <c r="C274" s="14"/>
      <c r="D274" s="14">
        <v>273</v>
      </c>
      <c r="E274" s="29">
        <v>0</v>
      </c>
      <c r="F274" s="14">
        <f>IF(E274&gt;Params!$B$1,1,0)</f>
        <v>0</v>
      </c>
      <c r="I274" s="14">
        <v>273</v>
      </c>
      <c r="J274" s="29">
        <v>0</v>
      </c>
      <c r="K274" s="14">
        <f>IF(J274&gt;Params!$B$1,1,0)</f>
        <v>0</v>
      </c>
    </row>
    <row r="275" spans="1:11" x14ac:dyDescent="0.45">
      <c r="A275" s="13">
        <v>274</v>
      </c>
      <c r="B275" s="13" t="s">
        <v>802</v>
      </c>
      <c r="C275" s="14"/>
      <c r="D275" s="14">
        <v>274</v>
      </c>
      <c r="E275" s="29">
        <v>0</v>
      </c>
      <c r="F275" s="14">
        <f>IF(E275&gt;Params!$B$1,1,0)</f>
        <v>0</v>
      </c>
      <c r="I275" s="14">
        <v>274</v>
      </c>
      <c r="J275" s="29">
        <v>0</v>
      </c>
      <c r="K275" s="14">
        <f>IF(J275&gt;Params!$B$1,1,0)</f>
        <v>0</v>
      </c>
    </row>
    <row r="276" spans="1:11" x14ac:dyDescent="0.45">
      <c r="A276" s="13">
        <v>275</v>
      </c>
      <c r="B276" s="13" t="s">
        <v>803</v>
      </c>
      <c r="C276" s="14"/>
      <c r="D276" s="14">
        <v>275</v>
      </c>
      <c r="E276" s="29">
        <v>0</v>
      </c>
      <c r="F276" s="14">
        <f>IF(E276&gt;Params!$B$1,1,0)</f>
        <v>0</v>
      </c>
      <c r="I276" s="14">
        <v>275</v>
      </c>
      <c r="J276" s="29">
        <v>0</v>
      </c>
      <c r="K276" s="14">
        <f>IF(J276&gt;Params!$B$1,1,0)</f>
        <v>0</v>
      </c>
    </row>
    <row r="277" spans="1:11" x14ac:dyDescent="0.45">
      <c r="A277" s="13">
        <v>276</v>
      </c>
      <c r="B277" s="13" t="s">
        <v>804</v>
      </c>
      <c r="C277" s="14"/>
      <c r="D277" s="14">
        <v>276</v>
      </c>
      <c r="E277" s="29">
        <v>0</v>
      </c>
      <c r="F277" s="14">
        <f>IF(E277&gt;Params!$B$1,1,0)</f>
        <v>0</v>
      </c>
      <c r="I277" s="14">
        <v>276</v>
      </c>
      <c r="J277" s="29">
        <v>0</v>
      </c>
      <c r="K277" s="14">
        <f>IF(J277&gt;Params!$B$1,1,0)</f>
        <v>0</v>
      </c>
    </row>
    <row r="278" spans="1:11" x14ac:dyDescent="0.45">
      <c r="A278" s="13">
        <v>277</v>
      </c>
      <c r="B278" s="13" t="s">
        <v>805</v>
      </c>
      <c r="C278" s="14"/>
      <c r="D278" s="14">
        <v>277</v>
      </c>
      <c r="E278" s="29">
        <v>0</v>
      </c>
      <c r="F278" s="14">
        <f>IF(E278&gt;Params!$B$1,1,0)</f>
        <v>0</v>
      </c>
      <c r="I278" s="14">
        <v>277</v>
      </c>
      <c r="J278" s="29">
        <v>0</v>
      </c>
      <c r="K278" s="14">
        <f>IF(J278&gt;Params!$B$1,1,0)</f>
        <v>0</v>
      </c>
    </row>
    <row r="279" spans="1:11" x14ac:dyDescent="0.45">
      <c r="A279" s="13">
        <v>278</v>
      </c>
      <c r="B279" s="13" t="s">
        <v>806</v>
      </c>
      <c r="C279" s="14"/>
      <c r="D279" s="14">
        <v>278</v>
      </c>
      <c r="E279" s="29">
        <v>0</v>
      </c>
      <c r="F279" s="14">
        <f>IF(E279&gt;Params!$B$1,1,0)</f>
        <v>0</v>
      </c>
      <c r="I279" s="14">
        <v>278</v>
      </c>
      <c r="J279" s="29">
        <v>0</v>
      </c>
      <c r="K279" s="14">
        <f>IF(J279&gt;Params!$B$1,1,0)</f>
        <v>0</v>
      </c>
    </row>
    <row r="280" spans="1:11" x14ac:dyDescent="0.45">
      <c r="A280" s="13">
        <v>279</v>
      </c>
      <c r="B280" s="13" t="s">
        <v>807</v>
      </c>
      <c r="C280" s="14"/>
      <c r="D280" s="14">
        <v>279</v>
      </c>
      <c r="E280" s="29">
        <v>0</v>
      </c>
      <c r="F280" s="14">
        <f>IF(E280&gt;Params!$B$1,1,0)</f>
        <v>0</v>
      </c>
      <c r="I280" s="14">
        <v>279</v>
      </c>
      <c r="J280" s="29">
        <v>0</v>
      </c>
      <c r="K280" s="14">
        <f>IF(J280&gt;Params!$B$1,1,0)</f>
        <v>0</v>
      </c>
    </row>
    <row r="281" spans="1:11" x14ac:dyDescent="0.45">
      <c r="A281" s="13">
        <v>280</v>
      </c>
      <c r="B281" s="13" t="s">
        <v>808</v>
      </c>
      <c r="C281" s="14"/>
      <c r="D281" s="14">
        <v>280</v>
      </c>
      <c r="E281" s="29">
        <v>0</v>
      </c>
      <c r="F281" s="14">
        <f>IF(E281&gt;Params!$B$1,1,0)</f>
        <v>0</v>
      </c>
      <c r="I281" s="14">
        <v>280</v>
      </c>
      <c r="J281" s="29">
        <v>0</v>
      </c>
      <c r="K281" s="14">
        <f>IF(J281&gt;Params!$B$1,1,0)</f>
        <v>0</v>
      </c>
    </row>
    <row r="282" spans="1:11" x14ac:dyDescent="0.45">
      <c r="A282" s="13">
        <v>281</v>
      </c>
      <c r="B282" s="13" t="s">
        <v>809</v>
      </c>
      <c r="C282" s="14"/>
      <c r="D282" s="14">
        <v>281</v>
      </c>
      <c r="E282" s="29">
        <v>0</v>
      </c>
      <c r="F282" s="14">
        <f>IF(E282&gt;Params!$B$1,1,0)</f>
        <v>0</v>
      </c>
      <c r="I282" s="14">
        <v>281</v>
      </c>
      <c r="J282" s="29">
        <v>0</v>
      </c>
      <c r="K282" s="14">
        <f>IF(J282&gt;Params!$B$1,1,0)</f>
        <v>0</v>
      </c>
    </row>
    <row r="283" spans="1:11" x14ac:dyDescent="0.45">
      <c r="A283" s="13">
        <v>282</v>
      </c>
      <c r="B283" s="13" t="s">
        <v>810</v>
      </c>
      <c r="C283" s="14"/>
      <c r="D283" s="14">
        <v>282</v>
      </c>
      <c r="E283" s="29">
        <v>0</v>
      </c>
      <c r="F283" s="14">
        <f>IF(E283&gt;Params!$B$1,1,0)</f>
        <v>0</v>
      </c>
      <c r="I283" s="14">
        <v>282</v>
      </c>
      <c r="J283" s="29">
        <v>0</v>
      </c>
      <c r="K283" s="14">
        <f>IF(J283&gt;Params!$B$1,1,0)</f>
        <v>0</v>
      </c>
    </row>
    <row r="284" spans="1:11" x14ac:dyDescent="0.45">
      <c r="A284" s="13">
        <v>283</v>
      </c>
      <c r="B284" s="13" t="s">
        <v>811</v>
      </c>
      <c r="C284" s="14"/>
      <c r="D284" s="14">
        <v>283</v>
      </c>
      <c r="E284" s="29">
        <v>0</v>
      </c>
      <c r="F284" s="14">
        <f>IF(E284&gt;Params!$B$1,1,0)</f>
        <v>0</v>
      </c>
      <c r="I284" s="14">
        <v>283</v>
      </c>
      <c r="J284" s="29">
        <v>0</v>
      </c>
      <c r="K284" s="14">
        <f>IF(J284&gt;Params!$B$1,1,0)</f>
        <v>0</v>
      </c>
    </row>
    <row r="285" spans="1:11" x14ac:dyDescent="0.45">
      <c r="A285" s="13">
        <v>284</v>
      </c>
      <c r="B285" s="13" t="s">
        <v>812</v>
      </c>
      <c r="C285" s="14"/>
      <c r="D285" s="14">
        <v>284</v>
      </c>
      <c r="E285" s="29">
        <v>0.386467</v>
      </c>
      <c r="F285" s="14">
        <f>IF(E285&gt;Params!$B$1,1,0)</f>
        <v>0</v>
      </c>
      <c r="I285" s="14">
        <v>284</v>
      </c>
      <c r="J285" s="29">
        <v>0.37522100000000003</v>
      </c>
      <c r="K285" s="14">
        <f>IF(J285&gt;Params!$B$1,1,0)</f>
        <v>0</v>
      </c>
    </row>
    <row r="286" spans="1:11" x14ac:dyDescent="0.45">
      <c r="A286" s="13">
        <v>285</v>
      </c>
      <c r="B286" s="13" t="s">
        <v>813</v>
      </c>
      <c r="C286" s="14"/>
      <c r="D286" s="14">
        <v>285</v>
      </c>
      <c r="E286" s="29">
        <v>0</v>
      </c>
      <c r="F286" s="14">
        <f>IF(E286&gt;Params!$B$1,1,0)</f>
        <v>0</v>
      </c>
      <c r="I286" s="14">
        <v>285</v>
      </c>
      <c r="J286" s="29">
        <v>0</v>
      </c>
      <c r="K286" s="14">
        <f>IF(J286&gt;Params!$B$1,1,0)</f>
        <v>0</v>
      </c>
    </row>
    <row r="287" spans="1:11" x14ac:dyDescent="0.45">
      <c r="A287" s="13">
        <v>286</v>
      </c>
      <c r="B287" s="13" t="s">
        <v>814</v>
      </c>
      <c r="C287" s="14"/>
      <c r="D287" s="14">
        <v>286</v>
      </c>
      <c r="E287" s="29">
        <v>0</v>
      </c>
      <c r="F287" s="14">
        <f>IF(E287&gt;Params!$B$1,1,0)</f>
        <v>0</v>
      </c>
      <c r="I287" s="14">
        <v>286</v>
      </c>
      <c r="J287" s="29">
        <v>0</v>
      </c>
      <c r="K287" s="14">
        <f>IF(J287&gt;Params!$B$1,1,0)</f>
        <v>0</v>
      </c>
    </row>
    <row r="288" spans="1:11" x14ac:dyDescent="0.45">
      <c r="A288" s="13">
        <v>287</v>
      </c>
      <c r="B288" s="13" t="s">
        <v>815</v>
      </c>
      <c r="C288" s="14"/>
      <c r="D288" s="14">
        <v>287</v>
      </c>
      <c r="E288" s="29">
        <v>0</v>
      </c>
      <c r="F288" s="14">
        <f>IF(E288&gt;Params!$B$1,1,0)</f>
        <v>0</v>
      </c>
      <c r="I288" s="14">
        <v>287</v>
      </c>
      <c r="J288" s="29">
        <v>0</v>
      </c>
      <c r="K288" s="14">
        <f>IF(J288&gt;Params!$B$1,1,0)</f>
        <v>0</v>
      </c>
    </row>
    <row r="289" spans="1:11" x14ac:dyDescent="0.45">
      <c r="A289" s="13">
        <v>288</v>
      </c>
      <c r="B289" s="13" t="s">
        <v>816</v>
      </c>
      <c r="C289" s="14"/>
      <c r="D289" s="14">
        <v>288</v>
      </c>
      <c r="E289" s="29">
        <v>0</v>
      </c>
      <c r="F289" s="14">
        <f>IF(E289&gt;Params!$B$1,1,0)</f>
        <v>0</v>
      </c>
      <c r="I289" s="14">
        <v>288</v>
      </c>
      <c r="J289" s="29">
        <v>0</v>
      </c>
      <c r="K289" s="14">
        <f>IF(J289&gt;Params!$B$1,1,0)</f>
        <v>0</v>
      </c>
    </row>
    <row r="290" spans="1:11" x14ac:dyDescent="0.45">
      <c r="A290" s="13">
        <v>289</v>
      </c>
      <c r="B290" s="13" t="s">
        <v>817</v>
      </c>
      <c r="C290" s="14"/>
      <c r="D290" s="14">
        <v>289</v>
      </c>
      <c r="E290" s="29">
        <v>0</v>
      </c>
      <c r="F290" s="14">
        <f>IF(E290&gt;Params!$B$1,1,0)</f>
        <v>0</v>
      </c>
      <c r="I290" s="14">
        <v>289</v>
      </c>
      <c r="J290" s="29">
        <v>0</v>
      </c>
      <c r="K290" s="14">
        <f>IF(J290&gt;Params!$B$1,1,0)</f>
        <v>0</v>
      </c>
    </row>
    <row r="291" spans="1:11" x14ac:dyDescent="0.45">
      <c r="A291" s="13">
        <v>290</v>
      </c>
      <c r="B291" s="13" t="s">
        <v>818</v>
      </c>
      <c r="C291" s="14"/>
      <c r="D291" s="14">
        <v>290</v>
      </c>
      <c r="E291" s="29">
        <v>0</v>
      </c>
      <c r="F291" s="14">
        <f>IF(E291&gt;Params!$B$1,1,0)</f>
        <v>0</v>
      </c>
      <c r="I291" s="14">
        <v>290</v>
      </c>
      <c r="J291" s="29">
        <v>0</v>
      </c>
      <c r="K291" s="14">
        <f>IF(J291&gt;Params!$B$1,1,0)</f>
        <v>0</v>
      </c>
    </row>
    <row r="292" spans="1:11" x14ac:dyDescent="0.45">
      <c r="A292" s="13">
        <v>291</v>
      </c>
      <c r="B292" s="13" t="s">
        <v>819</v>
      </c>
      <c r="C292" s="14"/>
      <c r="D292" s="14">
        <v>291</v>
      </c>
      <c r="E292" s="29">
        <v>0</v>
      </c>
      <c r="F292" s="14">
        <f>IF(E292&gt;Params!$B$1,1,0)</f>
        <v>0</v>
      </c>
      <c r="I292" s="14">
        <v>291</v>
      </c>
      <c r="J292" s="29">
        <v>0</v>
      </c>
      <c r="K292" s="14">
        <f>IF(J292&gt;Params!$B$1,1,0)</f>
        <v>0</v>
      </c>
    </row>
    <row r="293" spans="1:11" x14ac:dyDescent="0.45">
      <c r="A293" s="13">
        <v>292</v>
      </c>
      <c r="B293" s="13" t="s">
        <v>820</v>
      </c>
      <c r="C293" s="14"/>
      <c r="D293" s="14">
        <v>292</v>
      </c>
      <c r="E293" s="29">
        <v>0</v>
      </c>
      <c r="F293" s="14">
        <f>IF(E293&gt;Params!$B$1,1,0)</f>
        <v>0</v>
      </c>
      <c r="I293" s="14">
        <v>292</v>
      </c>
      <c r="J293" s="29">
        <v>0</v>
      </c>
      <c r="K293" s="14">
        <f>IF(J293&gt;Params!$B$1,1,0)</f>
        <v>0</v>
      </c>
    </row>
    <row r="294" spans="1:11" x14ac:dyDescent="0.45">
      <c r="A294" s="13">
        <v>293</v>
      </c>
      <c r="B294" s="13" t="s">
        <v>821</v>
      </c>
      <c r="C294" s="14"/>
      <c r="D294" s="14">
        <v>293</v>
      </c>
      <c r="E294" s="29">
        <v>0</v>
      </c>
      <c r="F294" s="14">
        <f>IF(E294&gt;Params!$B$1,1,0)</f>
        <v>0</v>
      </c>
      <c r="I294" s="14">
        <v>293</v>
      </c>
      <c r="J294" s="29">
        <v>0</v>
      </c>
      <c r="K294" s="14">
        <f>IF(J294&gt;Params!$B$1,1,0)</f>
        <v>0</v>
      </c>
    </row>
    <row r="295" spans="1:11" x14ac:dyDescent="0.45">
      <c r="A295" s="13">
        <v>294</v>
      </c>
      <c r="B295" s="13" t="s">
        <v>822</v>
      </c>
      <c r="C295" s="14"/>
      <c r="D295" s="14">
        <v>294</v>
      </c>
      <c r="E295" s="29">
        <v>0</v>
      </c>
      <c r="F295" s="14">
        <f>IF(E295&gt;Params!$B$1,1,0)</f>
        <v>0</v>
      </c>
      <c r="I295" s="14">
        <v>294</v>
      </c>
      <c r="J295" s="29">
        <v>0</v>
      </c>
      <c r="K295" s="14">
        <f>IF(J295&gt;Params!$B$1,1,0)</f>
        <v>0</v>
      </c>
    </row>
    <row r="296" spans="1:11" x14ac:dyDescent="0.45">
      <c r="A296" s="13">
        <v>295</v>
      </c>
      <c r="B296" s="13" t="s">
        <v>823</v>
      </c>
      <c r="C296" s="14"/>
      <c r="D296" s="14">
        <v>295</v>
      </c>
      <c r="E296" s="29">
        <v>0</v>
      </c>
      <c r="F296" s="14">
        <f>IF(E296&gt;Params!$B$1,1,0)</f>
        <v>0</v>
      </c>
      <c r="I296" s="14">
        <v>295</v>
      </c>
      <c r="J296" s="29">
        <v>0</v>
      </c>
      <c r="K296" s="14">
        <f>IF(J296&gt;Params!$B$1,1,0)</f>
        <v>0</v>
      </c>
    </row>
    <row r="297" spans="1:11" x14ac:dyDescent="0.45">
      <c r="A297" s="13">
        <v>296</v>
      </c>
      <c r="B297" s="13" t="s">
        <v>824</v>
      </c>
      <c r="C297" s="14"/>
      <c r="D297" s="14">
        <v>296</v>
      </c>
      <c r="E297" s="29">
        <v>0</v>
      </c>
      <c r="F297" s="14">
        <f>IF(E297&gt;Params!$B$1,1,0)</f>
        <v>0</v>
      </c>
      <c r="I297" s="14">
        <v>296</v>
      </c>
      <c r="J297" s="29">
        <v>0</v>
      </c>
      <c r="K297" s="14">
        <f>IF(J297&gt;Params!$B$1,1,0)</f>
        <v>0</v>
      </c>
    </row>
    <row r="298" spans="1:11" x14ac:dyDescent="0.45">
      <c r="A298" s="13">
        <v>297</v>
      </c>
      <c r="B298" s="13" t="s">
        <v>825</v>
      </c>
      <c r="C298" s="14"/>
      <c r="D298" s="14">
        <v>297</v>
      </c>
      <c r="E298" s="29">
        <v>0</v>
      </c>
      <c r="F298" s="14">
        <f>IF(E298&gt;Params!$B$1,1,0)</f>
        <v>0</v>
      </c>
      <c r="I298" s="14">
        <v>297</v>
      </c>
      <c r="J298" s="29">
        <v>0</v>
      </c>
      <c r="K298" s="14">
        <f>IF(J298&gt;Params!$B$1,1,0)</f>
        <v>0</v>
      </c>
    </row>
    <row r="299" spans="1:11" x14ac:dyDescent="0.45">
      <c r="A299" s="13">
        <v>298</v>
      </c>
      <c r="B299" s="13" t="s">
        <v>826</v>
      </c>
      <c r="C299" s="14"/>
      <c r="D299" s="14">
        <v>298</v>
      </c>
      <c r="E299" s="29">
        <v>0</v>
      </c>
      <c r="F299" s="14">
        <f>IF(E299&gt;Params!$B$1,1,0)</f>
        <v>0</v>
      </c>
      <c r="I299" s="14">
        <v>298</v>
      </c>
      <c r="J299" s="29">
        <v>0</v>
      </c>
      <c r="K299" s="14">
        <f>IF(J299&gt;Params!$B$1,1,0)</f>
        <v>0</v>
      </c>
    </row>
    <row r="300" spans="1:11" x14ac:dyDescent="0.45">
      <c r="A300" s="13">
        <v>299</v>
      </c>
      <c r="B300" s="13" t="s">
        <v>827</v>
      </c>
      <c r="C300" s="14"/>
      <c r="D300" s="14">
        <v>299</v>
      </c>
      <c r="E300" s="29">
        <v>0</v>
      </c>
      <c r="F300" s="14">
        <f>IF(E300&gt;Params!$B$1,1,0)</f>
        <v>0</v>
      </c>
      <c r="I300" s="14">
        <v>299</v>
      </c>
      <c r="J300" s="29">
        <v>0</v>
      </c>
      <c r="K300" s="14">
        <f>IF(J300&gt;Params!$B$1,1,0)</f>
        <v>0</v>
      </c>
    </row>
    <row r="301" spans="1:11" x14ac:dyDescent="0.45">
      <c r="A301" s="13">
        <v>300</v>
      </c>
      <c r="B301" s="13" t="s">
        <v>828</v>
      </c>
      <c r="C301" s="14"/>
      <c r="D301" s="14">
        <v>300</v>
      </c>
      <c r="E301" s="29">
        <v>0</v>
      </c>
      <c r="F301" s="14">
        <f>IF(E301&gt;Params!$B$1,1,0)</f>
        <v>0</v>
      </c>
      <c r="I301" s="14">
        <v>300</v>
      </c>
      <c r="J301" s="29">
        <v>0</v>
      </c>
      <c r="K301" s="14">
        <f>IF(J301&gt;Params!$B$1,1,0)</f>
        <v>0</v>
      </c>
    </row>
    <row r="302" spans="1:11" x14ac:dyDescent="0.45">
      <c r="A302" s="13">
        <v>301</v>
      </c>
      <c r="B302" s="13" t="s">
        <v>829</v>
      </c>
      <c r="C302" s="14"/>
      <c r="D302" s="14">
        <v>301</v>
      </c>
      <c r="E302" s="29">
        <v>0</v>
      </c>
      <c r="F302" s="14">
        <f>IF(E302&gt;Params!$B$1,1,0)</f>
        <v>0</v>
      </c>
      <c r="I302" s="14">
        <v>301</v>
      </c>
      <c r="J302" s="29">
        <v>0</v>
      </c>
      <c r="K302" s="14">
        <f>IF(J302&gt;Params!$B$1,1,0)</f>
        <v>0</v>
      </c>
    </row>
    <row r="303" spans="1:11" x14ac:dyDescent="0.45">
      <c r="A303" s="13">
        <v>302</v>
      </c>
      <c r="B303" s="13" t="s">
        <v>830</v>
      </c>
      <c r="C303" s="14"/>
      <c r="D303" s="14">
        <v>302</v>
      </c>
      <c r="E303" s="29">
        <v>0.60804199999999997</v>
      </c>
      <c r="F303" s="14">
        <f>IF(E303&gt;Params!$B$1,1,0)</f>
        <v>0</v>
      </c>
      <c r="I303" s="14">
        <v>302</v>
      </c>
      <c r="J303" s="29">
        <v>0.72764700000000004</v>
      </c>
      <c r="K303" s="14">
        <f>IF(J303&gt;Params!$B$1,1,0)</f>
        <v>0</v>
      </c>
    </row>
    <row r="304" spans="1:11" x14ac:dyDescent="0.45">
      <c r="A304" s="13">
        <v>303</v>
      </c>
      <c r="B304" s="13" t="s">
        <v>831</v>
      </c>
      <c r="C304" s="14"/>
      <c r="D304" s="14">
        <v>303</v>
      </c>
      <c r="E304" s="29">
        <v>0</v>
      </c>
      <c r="F304" s="14">
        <f>IF(E304&gt;Params!$B$1,1,0)</f>
        <v>0</v>
      </c>
      <c r="I304" s="14">
        <v>303</v>
      </c>
      <c r="J304" s="29">
        <v>0</v>
      </c>
      <c r="K304" s="14">
        <f>IF(J304&gt;Params!$B$1,1,0)</f>
        <v>0</v>
      </c>
    </row>
    <row r="305" spans="1:11" x14ac:dyDescent="0.45">
      <c r="A305" s="13">
        <v>304</v>
      </c>
      <c r="B305" s="13" t="s">
        <v>832</v>
      </c>
      <c r="C305" s="14"/>
      <c r="D305" s="14">
        <v>304</v>
      </c>
      <c r="E305" s="29">
        <v>0.55862299999999998</v>
      </c>
      <c r="F305" s="14">
        <f>IF(E305&gt;Params!$B$1,1,0)</f>
        <v>0</v>
      </c>
      <c r="I305" s="14">
        <v>304</v>
      </c>
      <c r="J305" s="29">
        <v>0.53372900000000001</v>
      </c>
      <c r="K305" s="14">
        <f>IF(J305&gt;Params!$B$1,1,0)</f>
        <v>0</v>
      </c>
    </row>
    <row r="306" spans="1:11" x14ac:dyDescent="0.45">
      <c r="A306" s="13">
        <v>305</v>
      </c>
      <c r="B306" s="13" t="s">
        <v>833</v>
      </c>
      <c r="C306" s="14"/>
      <c r="D306" s="14">
        <v>305</v>
      </c>
      <c r="E306" s="29">
        <v>0</v>
      </c>
      <c r="F306" s="14">
        <f>IF(E306&gt;Params!$B$1,1,0)</f>
        <v>0</v>
      </c>
      <c r="I306" s="14">
        <v>305</v>
      </c>
      <c r="J306" s="29">
        <v>0</v>
      </c>
      <c r="K306" s="14">
        <f>IF(J306&gt;Params!$B$1,1,0)</f>
        <v>0</v>
      </c>
    </row>
    <row r="307" spans="1:11" x14ac:dyDescent="0.45">
      <c r="A307" s="13">
        <v>306</v>
      </c>
      <c r="B307" s="13" t="s">
        <v>834</v>
      </c>
      <c r="C307" s="14"/>
      <c r="D307" s="14">
        <v>306</v>
      </c>
      <c r="E307" s="29">
        <v>0</v>
      </c>
      <c r="F307" s="14">
        <f>IF(E307&gt;Params!$B$1,1,0)</f>
        <v>0</v>
      </c>
      <c r="I307" s="14">
        <v>306</v>
      </c>
      <c r="J307" s="29">
        <v>0</v>
      </c>
      <c r="K307" s="14">
        <f>IF(J307&gt;Params!$B$1,1,0)</f>
        <v>0</v>
      </c>
    </row>
    <row r="308" spans="1:11" x14ac:dyDescent="0.45">
      <c r="A308" s="13">
        <v>307</v>
      </c>
      <c r="B308" s="13" t="s">
        <v>835</v>
      </c>
      <c r="C308" s="14"/>
      <c r="D308" s="14">
        <v>307</v>
      </c>
      <c r="E308" s="29">
        <v>0</v>
      </c>
      <c r="F308" s="14">
        <f>IF(E308&gt;Params!$B$1,1,0)</f>
        <v>0</v>
      </c>
      <c r="I308" s="14">
        <v>307</v>
      </c>
      <c r="J308" s="29">
        <v>0</v>
      </c>
      <c r="K308" s="14">
        <f>IF(J308&gt;Params!$B$1,1,0)</f>
        <v>0</v>
      </c>
    </row>
    <row r="309" spans="1:11" x14ac:dyDescent="0.45">
      <c r="A309" s="13">
        <v>308</v>
      </c>
      <c r="B309" s="13" t="s">
        <v>836</v>
      </c>
      <c r="C309" s="14"/>
      <c r="D309" s="14">
        <v>308</v>
      </c>
      <c r="E309" s="29">
        <v>0</v>
      </c>
      <c r="F309" s="14">
        <f>IF(E309&gt;Params!$B$1,1,0)</f>
        <v>0</v>
      </c>
      <c r="I309" s="14">
        <v>308</v>
      </c>
      <c r="J309" s="29">
        <v>0</v>
      </c>
      <c r="K309" s="14">
        <f>IF(J309&gt;Params!$B$1,1,0)</f>
        <v>0</v>
      </c>
    </row>
    <row r="310" spans="1:11" x14ac:dyDescent="0.45">
      <c r="A310" s="13">
        <v>309</v>
      </c>
      <c r="B310" s="13" t="s">
        <v>837</v>
      </c>
      <c r="C310" s="14"/>
      <c r="D310" s="14">
        <v>309</v>
      </c>
      <c r="E310" s="29">
        <v>0</v>
      </c>
      <c r="F310" s="14">
        <f>IF(E310&gt;Params!$B$1,1,0)</f>
        <v>0</v>
      </c>
      <c r="I310" s="14">
        <v>309</v>
      </c>
      <c r="J310" s="29">
        <v>0</v>
      </c>
      <c r="K310" s="14">
        <f>IF(J310&gt;Params!$B$1,1,0)</f>
        <v>0</v>
      </c>
    </row>
    <row r="311" spans="1:11" x14ac:dyDescent="0.45">
      <c r="A311" s="13">
        <v>310</v>
      </c>
      <c r="B311" s="13" t="s">
        <v>838</v>
      </c>
      <c r="C311" s="14"/>
      <c r="D311" s="14">
        <v>310</v>
      </c>
      <c r="E311" s="29">
        <v>0</v>
      </c>
      <c r="F311" s="14">
        <f>IF(E311&gt;Params!$B$1,1,0)</f>
        <v>0</v>
      </c>
      <c r="I311" s="14">
        <v>310</v>
      </c>
      <c r="J311" s="29">
        <v>0</v>
      </c>
      <c r="K311" s="14">
        <f>IF(J311&gt;Params!$B$1,1,0)</f>
        <v>0</v>
      </c>
    </row>
    <row r="312" spans="1:11" x14ac:dyDescent="0.45">
      <c r="A312" s="13">
        <v>311</v>
      </c>
      <c r="B312" s="13" t="s">
        <v>839</v>
      </c>
      <c r="C312" s="14"/>
      <c r="D312" s="14">
        <v>311</v>
      </c>
      <c r="E312" s="29">
        <v>0</v>
      </c>
      <c r="F312" s="14">
        <f>IF(E312&gt;Params!$B$1,1,0)</f>
        <v>0</v>
      </c>
      <c r="I312" s="14">
        <v>311</v>
      </c>
      <c r="J312" s="29">
        <v>0</v>
      </c>
      <c r="K312" s="14">
        <f>IF(J312&gt;Params!$B$1,1,0)</f>
        <v>0</v>
      </c>
    </row>
    <row r="313" spans="1:11" x14ac:dyDescent="0.45">
      <c r="A313" s="13">
        <v>312</v>
      </c>
      <c r="B313" s="13" t="s">
        <v>840</v>
      </c>
      <c r="C313" s="14"/>
      <c r="D313" s="14">
        <v>312</v>
      </c>
      <c r="E313" s="29">
        <v>0</v>
      </c>
      <c r="F313" s="14">
        <f>IF(E313&gt;Params!$B$1,1,0)</f>
        <v>0</v>
      </c>
      <c r="I313" s="14">
        <v>312</v>
      </c>
      <c r="J313" s="29">
        <v>0</v>
      </c>
      <c r="K313" s="14">
        <f>IF(J313&gt;Params!$B$1,1,0)</f>
        <v>0</v>
      </c>
    </row>
    <row r="314" spans="1:11" x14ac:dyDescent="0.45">
      <c r="A314" s="13">
        <v>313</v>
      </c>
      <c r="B314" s="13" t="s">
        <v>841</v>
      </c>
      <c r="C314" s="14"/>
      <c r="D314" s="14">
        <v>313</v>
      </c>
      <c r="E314" s="29">
        <v>0</v>
      </c>
      <c r="F314" s="14">
        <f>IF(E314&gt;Params!$B$1,1,0)</f>
        <v>0</v>
      </c>
      <c r="I314" s="14">
        <v>313</v>
      </c>
      <c r="J314" s="29">
        <v>0</v>
      </c>
      <c r="K314" s="14">
        <f>IF(J314&gt;Params!$B$1,1,0)</f>
        <v>0</v>
      </c>
    </row>
    <row r="315" spans="1:11" x14ac:dyDescent="0.45">
      <c r="A315" s="13">
        <v>314</v>
      </c>
      <c r="B315" s="13" t="s">
        <v>842</v>
      </c>
      <c r="C315" s="14"/>
      <c r="D315" s="14">
        <v>314</v>
      </c>
      <c r="E315" s="29">
        <v>0</v>
      </c>
      <c r="F315" s="14">
        <f>IF(E315&gt;Params!$B$1,1,0)</f>
        <v>0</v>
      </c>
      <c r="I315" s="14">
        <v>314</v>
      </c>
      <c r="J315" s="29">
        <v>0</v>
      </c>
      <c r="K315" s="14">
        <f>IF(J315&gt;Params!$B$1,1,0)</f>
        <v>0</v>
      </c>
    </row>
    <row r="316" spans="1:11" x14ac:dyDescent="0.45">
      <c r="A316" s="13">
        <v>315</v>
      </c>
      <c r="B316" s="13" t="s">
        <v>843</v>
      </c>
      <c r="C316" s="14"/>
      <c r="D316" s="14">
        <v>315</v>
      </c>
      <c r="E316" s="29">
        <v>0</v>
      </c>
      <c r="F316" s="14">
        <f>IF(E316&gt;Params!$B$1,1,0)</f>
        <v>0</v>
      </c>
      <c r="I316" s="14">
        <v>315</v>
      </c>
      <c r="J316" s="29">
        <v>0</v>
      </c>
      <c r="K316" s="14">
        <f>IF(J316&gt;Params!$B$1,1,0)</f>
        <v>0</v>
      </c>
    </row>
    <row r="317" spans="1:11" x14ac:dyDescent="0.45">
      <c r="A317" s="13">
        <v>316</v>
      </c>
      <c r="B317" s="13" t="s">
        <v>844</v>
      </c>
      <c r="C317" s="14"/>
      <c r="D317" s="14">
        <v>316</v>
      </c>
      <c r="E317" s="29">
        <v>0</v>
      </c>
      <c r="F317" s="14">
        <f>IF(E317&gt;Params!$B$1,1,0)</f>
        <v>0</v>
      </c>
      <c r="I317" s="14">
        <v>316</v>
      </c>
      <c r="J317" s="29">
        <v>0</v>
      </c>
      <c r="K317" s="14">
        <f>IF(J317&gt;Params!$B$1,1,0)</f>
        <v>0</v>
      </c>
    </row>
    <row r="318" spans="1:11" x14ac:dyDescent="0.45">
      <c r="A318" s="13">
        <v>317</v>
      </c>
      <c r="B318" s="13" t="s">
        <v>845</v>
      </c>
      <c r="C318" s="14"/>
      <c r="D318" s="14">
        <v>317</v>
      </c>
      <c r="E318" s="29">
        <v>0</v>
      </c>
      <c r="F318" s="14">
        <f>IF(E318&gt;Params!$B$1,1,0)</f>
        <v>0</v>
      </c>
      <c r="I318" s="14">
        <v>317</v>
      </c>
      <c r="J318" s="29">
        <v>0</v>
      </c>
      <c r="K318" s="14">
        <f>IF(J318&gt;Params!$B$1,1,0)</f>
        <v>0</v>
      </c>
    </row>
    <row r="319" spans="1:11" x14ac:dyDescent="0.45">
      <c r="A319" s="13">
        <v>318</v>
      </c>
      <c r="B319" s="13" t="s">
        <v>846</v>
      </c>
      <c r="C319" s="14"/>
      <c r="D319" s="14">
        <v>318</v>
      </c>
      <c r="E319" s="29">
        <v>0</v>
      </c>
      <c r="F319" s="14">
        <f>IF(E319&gt;Params!$B$1,1,0)</f>
        <v>0</v>
      </c>
      <c r="I319" s="14">
        <v>318</v>
      </c>
      <c r="J319" s="29">
        <v>0</v>
      </c>
      <c r="K319" s="14">
        <f>IF(J319&gt;Params!$B$1,1,0)</f>
        <v>0</v>
      </c>
    </row>
    <row r="320" spans="1:11" x14ac:dyDescent="0.45">
      <c r="A320" s="13">
        <v>319</v>
      </c>
      <c r="B320" s="13" t="s">
        <v>847</v>
      </c>
      <c r="C320" s="14"/>
      <c r="D320" s="14">
        <v>319</v>
      </c>
      <c r="E320" s="29">
        <v>0</v>
      </c>
      <c r="F320" s="14">
        <f>IF(E320&gt;Params!$B$1,1,0)</f>
        <v>0</v>
      </c>
      <c r="I320" s="14">
        <v>319</v>
      </c>
      <c r="J320" s="29">
        <v>0</v>
      </c>
      <c r="K320" s="14">
        <f>IF(J320&gt;Params!$B$1,1,0)</f>
        <v>0</v>
      </c>
    </row>
    <row r="321" spans="1:11" x14ac:dyDescent="0.45">
      <c r="A321" s="13">
        <v>320</v>
      </c>
      <c r="B321" s="13" t="s">
        <v>848</v>
      </c>
      <c r="C321" s="14"/>
      <c r="D321" s="14">
        <v>320</v>
      </c>
      <c r="E321" s="29">
        <v>0</v>
      </c>
      <c r="F321" s="14">
        <f>IF(E321&gt;Params!$B$1,1,0)</f>
        <v>0</v>
      </c>
      <c r="I321" s="14">
        <v>320</v>
      </c>
      <c r="J321" s="29">
        <v>0</v>
      </c>
      <c r="K321" s="14">
        <f>IF(J321&gt;Params!$B$1,1,0)</f>
        <v>0</v>
      </c>
    </row>
    <row r="322" spans="1:11" x14ac:dyDescent="0.45">
      <c r="A322" s="13">
        <v>321</v>
      </c>
      <c r="B322" s="13" t="s">
        <v>849</v>
      </c>
      <c r="C322" s="14"/>
      <c r="D322" s="14">
        <v>321</v>
      </c>
      <c r="E322" s="29">
        <v>0</v>
      </c>
      <c r="F322" s="14">
        <f>IF(E322&gt;Params!$B$1,1,0)</f>
        <v>0</v>
      </c>
      <c r="I322" s="14">
        <v>321</v>
      </c>
      <c r="J322" s="29">
        <v>0</v>
      </c>
      <c r="K322" s="14">
        <f>IF(J322&gt;Params!$B$1,1,0)</f>
        <v>0</v>
      </c>
    </row>
    <row r="323" spans="1:11" x14ac:dyDescent="0.45">
      <c r="A323" s="13">
        <v>322</v>
      </c>
      <c r="B323" s="13" t="s">
        <v>850</v>
      </c>
      <c r="C323" s="14"/>
      <c r="D323" s="14">
        <v>322</v>
      </c>
      <c r="E323" s="29">
        <v>0</v>
      </c>
      <c r="F323" s="14">
        <f>IF(E323&gt;Params!$B$1,1,0)</f>
        <v>0</v>
      </c>
      <c r="I323" s="14">
        <v>322</v>
      </c>
      <c r="J323" s="29">
        <v>0</v>
      </c>
      <c r="K323" s="14">
        <f>IF(J323&gt;Params!$B$1,1,0)</f>
        <v>0</v>
      </c>
    </row>
    <row r="324" spans="1:11" x14ac:dyDescent="0.45">
      <c r="A324" s="13">
        <v>323</v>
      </c>
      <c r="B324" s="13" t="s">
        <v>851</v>
      </c>
      <c r="C324" s="14"/>
      <c r="D324" s="14">
        <v>323</v>
      </c>
      <c r="E324" s="29">
        <v>0</v>
      </c>
      <c r="F324" s="14">
        <f>IF(E324&gt;Params!$B$1,1,0)</f>
        <v>0</v>
      </c>
      <c r="I324" s="14">
        <v>323</v>
      </c>
      <c r="J324" s="29">
        <v>0</v>
      </c>
      <c r="K324" s="14">
        <f>IF(J324&gt;Params!$B$1,1,0)</f>
        <v>0</v>
      </c>
    </row>
    <row r="325" spans="1:11" x14ac:dyDescent="0.45">
      <c r="A325" s="13">
        <v>324</v>
      </c>
      <c r="B325" s="13" t="s">
        <v>852</v>
      </c>
      <c r="C325" s="14"/>
      <c r="D325" s="14">
        <v>324</v>
      </c>
      <c r="E325" s="29">
        <v>0</v>
      </c>
      <c r="F325" s="14">
        <f>IF(E325&gt;Params!$B$1,1,0)</f>
        <v>0</v>
      </c>
      <c r="I325" s="14">
        <v>324</v>
      </c>
      <c r="J325" s="29">
        <v>0</v>
      </c>
      <c r="K325" s="14">
        <f>IF(J325&gt;Params!$B$1,1,0)</f>
        <v>0</v>
      </c>
    </row>
    <row r="326" spans="1:11" x14ac:dyDescent="0.45">
      <c r="A326" s="13">
        <v>325</v>
      </c>
      <c r="B326" s="13" t="s">
        <v>853</v>
      </c>
      <c r="C326" s="14"/>
      <c r="D326" s="14">
        <v>325</v>
      </c>
      <c r="E326" s="29">
        <v>0</v>
      </c>
      <c r="F326" s="14">
        <f>IF(E326&gt;Params!$B$1,1,0)</f>
        <v>0</v>
      </c>
      <c r="I326" s="14">
        <v>325</v>
      </c>
      <c r="J326" s="29">
        <v>0</v>
      </c>
      <c r="K326" s="14">
        <f>IF(J326&gt;Params!$B$1,1,0)</f>
        <v>0</v>
      </c>
    </row>
    <row r="327" spans="1:11" x14ac:dyDescent="0.45">
      <c r="A327" s="13">
        <v>326</v>
      </c>
      <c r="B327" s="13" t="s">
        <v>854</v>
      </c>
      <c r="C327" s="14"/>
      <c r="D327" s="14">
        <v>326</v>
      </c>
      <c r="E327" s="29">
        <v>0</v>
      </c>
      <c r="F327" s="14">
        <f>IF(E327&gt;Params!$B$1,1,0)</f>
        <v>0</v>
      </c>
      <c r="I327" s="14">
        <v>326</v>
      </c>
      <c r="J327" s="29">
        <v>0</v>
      </c>
      <c r="K327" s="14">
        <f>IF(J327&gt;Params!$B$1,1,0)</f>
        <v>0</v>
      </c>
    </row>
    <row r="328" spans="1:11" x14ac:dyDescent="0.45">
      <c r="A328" s="13">
        <v>327</v>
      </c>
      <c r="B328" s="13" t="s">
        <v>855</v>
      </c>
      <c r="C328" s="14"/>
      <c r="D328" s="14">
        <v>327</v>
      </c>
      <c r="E328" s="29">
        <v>0.60804199999999997</v>
      </c>
      <c r="F328" s="14">
        <f>IF(E328&gt;Params!$B$1,1,0)</f>
        <v>0</v>
      </c>
      <c r="I328" s="14">
        <v>327</v>
      </c>
      <c r="J328" s="29">
        <v>0.71274499999999996</v>
      </c>
      <c r="K328" s="14">
        <f>IF(J328&gt;Params!$B$1,1,0)</f>
        <v>0</v>
      </c>
    </row>
    <row r="329" spans="1:11" x14ac:dyDescent="0.45">
      <c r="A329" s="13">
        <v>328</v>
      </c>
      <c r="B329" s="13" t="s">
        <v>856</v>
      </c>
      <c r="C329" s="14"/>
      <c r="D329" s="14">
        <v>328</v>
      </c>
      <c r="E329" s="29">
        <v>0</v>
      </c>
      <c r="F329" s="14">
        <f>IF(E329&gt;Params!$B$1,1,0)</f>
        <v>0</v>
      </c>
      <c r="I329" s="14">
        <v>328</v>
      </c>
      <c r="J329" s="29">
        <v>0</v>
      </c>
      <c r="K329" s="14">
        <f>IF(J329&gt;Params!$B$1,1,0)</f>
        <v>0</v>
      </c>
    </row>
    <row r="330" spans="1:11" x14ac:dyDescent="0.45">
      <c r="A330" s="13">
        <v>329</v>
      </c>
      <c r="B330" s="13" t="s">
        <v>857</v>
      </c>
      <c r="C330" s="14"/>
      <c r="D330" s="14">
        <v>329</v>
      </c>
      <c r="E330" s="29">
        <v>0.55862299999999998</v>
      </c>
      <c r="F330" s="14">
        <f>IF(E330&gt;Params!$B$1,1,0)</f>
        <v>0</v>
      </c>
      <c r="I330" s="14">
        <v>329</v>
      </c>
      <c r="J330" s="29">
        <v>0.50671200000000005</v>
      </c>
      <c r="K330" s="14">
        <f>IF(J330&gt;Params!$B$1,1,0)</f>
        <v>0</v>
      </c>
    </row>
    <row r="331" spans="1:11" x14ac:dyDescent="0.45">
      <c r="A331" s="13">
        <v>330</v>
      </c>
      <c r="B331" s="13" t="s">
        <v>858</v>
      </c>
      <c r="C331" s="14"/>
      <c r="D331" s="14">
        <v>330</v>
      </c>
      <c r="E331" s="29">
        <v>0</v>
      </c>
      <c r="F331" s="14">
        <f>IF(E331&gt;Params!$B$1,1,0)</f>
        <v>0</v>
      </c>
      <c r="I331" s="14">
        <v>330</v>
      </c>
      <c r="J331" s="29">
        <v>0</v>
      </c>
      <c r="K331" s="14">
        <f>IF(J331&gt;Params!$B$1,1,0)</f>
        <v>0</v>
      </c>
    </row>
    <row r="332" spans="1:11" x14ac:dyDescent="0.45">
      <c r="A332" s="13">
        <v>331</v>
      </c>
      <c r="B332" s="13" t="s">
        <v>859</v>
      </c>
      <c r="C332" s="14"/>
      <c r="D332" s="14">
        <v>331</v>
      </c>
      <c r="E332" s="29">
        <v>0</v>
      </c>
      <c r="F332" s="14">
        <f>IF(E332&gt;Params!$B$1,1,0)</f>
        <v>0</v>
      </c>
      <c r="I332" s="14">
        <v>331</v>
      </c>
      <c r="J332" s="29">
        <v>0</v>
      </c>
      <c r="K332" s="14">
        <f>IF(J332&gt;Params!$B$1,1,0)</f>
        <v>0</v>
      </c>
    </row>
    <row r="333" spans="1:11" x14ac:dyDescent="0.45">
      <c r="A333" s="13">
        <v>332</v>
      </c>
      <c r="B333" s="13" t="s">
        <v>860</v>
      </c>
      <c r="C333" s="14"/>
      <c r="D333" s="14">
        <v>332</v>
      </c>
      <c r="E333" s="29">
        <v>0</v>
      </c>
      <c r="F333" s="14">
        <f>IF(E333&gt;Params!$B$1,1,0)</f>
        <v>0</v>
      </c>
      <c r="I333" s="14">
        <v>332</v>
      </c>
      <c r="J333" s="29">
        <v>0</v>
      </c>
      <c r="K333" s="14">
        <f>IF(J333&gt;Params!$B$1,1,0)</f>
        <v>0</v>
      </c>
    </row>
    <row r="334" spans="1:11" x14ac:dyDescent="0.45">
      <c r="A334" s="13">
        <v>333</v>
      </c>
      <c r="B334" s="13" t="s">
        <v>861</v>
      </c>
      <c r="C334" s="14"/>
      <c r="D334" s="14">
        <v>333</v>
      </c>
      <c r="E334" s="29">
        <v>0</v>
      </c>
      <c r="F334" s="14">
        <f>IF(E334&gt;Params!$B$1,1,0)</f>
        <v>0</v>
      </c>
      <c r="I334" s="14">
        <v>333</v>
      </c>
      <c r="J334" s="29">
        <v>0</v>
      </c>
      <c r="K334" s="14">
        <f>IF(J334&gt;Params!$B$1,1,0)</f>
        <v>0</v>
      </c>
    </row>
    <row r="335" spans="1:11" x14ac:dyDescent="0.45">
      <c r="A335" s="13">
        <v>334</v>
      </c>
      <c r="B335" s="13" t="s">
        <v>862</v>
      </c>
      <c r="C335" s="14"/>
      <c r="D335" s="14">
        <v>334</v>
      </c>
      <c r="E335" s="29">
        <v>0</v>
      </c>
      <c r="F335" s="14">
        <f>IF(E335&gt;Params!$B$1,1,0)</f>
        <v>0</v>
      </c>
      <c r="I335" s="14">
        <v>334</v>
      </c>
      <c r="J335" s="29">
        <v>0</v>
      </c>
      <c r="K335" s="14">
        <f>IF(J335&gt;Params!$B$1,1,0)</f>
        <v>0</v>
      </c>
    </row>
    <row r="336" spans="1:11" x14ac:dyDescent="0.45">
      <c r="A336" s="13">
        <v>335</v>
      </c>
      <c r="B336" s="13" t="s">
        <v>863</v>
      </c>
      <c r="C336" s="14"/>
      <c r="D336" s="14">
        <v>335</v>
      </c>
      <c r="E336" s="29">
        <v>0</v>
      </c>
      <c r="F336" s="14">
        <f>IF(E336&gt;Params!$B$1,1,0)</f>
        <v>0</v>
      </c>
      <c r="I336" s="14">
        <v>335</v>
      </c>
      <c r="J336" s="29">
        <v>0</v>
      </c>
      <c r="K336" s="14">
        <f>IF(J336&gt;Params!$B$1,1,0)</f>
        <v>0</v>
      </c>
    </row>
    <row r="337" spans="1:11" x14ac:dyDescent="0.45">
      <c r="A337" s="13">
        <v>336</v>
      </c>
      <c r="B337" s="13" t="s">
        <v>864</v>
      </c>
      <c r="C337" s="14"/>
      <c r="D337" s="14">
        <v>336</v>
      </c>
      <c r="E337" s="29">
        <v>0</v>
      </c>
      <c r="F337" s="14">
        <f>IF(E337&gt;Params!$B$1,1,0)</f>
        <v>0</v>
      </c>
      <c r="I337" s="14">
        <v>336</v>
      </c>
      <c r="J337" s="29">
        <v>0</v>
      </c>
      <c r="K337" s="14">
        <f>IF(J337&gt;Params!$B$1,1,0)</f>
        <v>0</v>
      </c>
    </row>
    <row r="338" spans="1:11" x14ac:dyDescent="0.45">
      <c r="A338" s="13">
        <v>337</v>
      </c>
      <c r="B338" s="13" t="s">
        <v>865</v>
      </c>
      <c r="C338" s="14"/>
      <c r="D338" s="14">
        <v>337</v>
      </c>
      <c r="E338" s="29">
        <v>0</v>
      </c>
      <c r="F338" s="14">
        <f>IF(E338&gt;Params!$B$1,1,0)</f>
        <v>0</v>
      </c>
      <c r="I338" s="14">
        <v>337</v>
      </c>
      <c r="J338" s="29">
        <v>0</v>
      </c>
      <c r="K338" s="14">
        <f>IF(J338&gt;Params!$B$1,1,0)</f>
        <v>0</v>
      </c>
    </row>
    <row r="339" spans="1:11" x14ac:dyDescent="0.45">
      <c r="A339" s="13">
        <v>338</v>
      </c>
      <c r="B339" s="13" t="s">
        <v>866</v>
      </c>
      <c r="C339" s="14"/>
      <c r="D339" s="14">
        <v>338</v>
      </c>
      <c r="E339" s="29">
        <v>0</v>
      </c>
      <c r="F339" s="14">
        <f>IF(E339&gt;Params!$B$1,1,0)</f>
        <v>0</v>
      </c>
      <c r="I339" s="14">
        <v>338</v>
      </c>
      <c r="J339" s="29">
        <v>0</v>
      </c>
      <c r="K339" s="14">
        <f>IF(J339&gt;Params!$B$1,1,0)</f>
        <v>0</v>
      </c>
    </row>
    <row r="340" spans="1:11" x14ac:dyDescent="0.45">
      <c r="A340" s="13">
        <v>339</v>
      </c>
      <c r="B340" s="13" t="s">
        <v>867</v>
      </c>
      <c r="C340" s="14"/>
      <c r="D340" s="14">
        <v>339</v>
      </c>
      <c r="E340" s="29">
        <v>0</v>
      </c>
      <c r="F340" s="14">
        <f>IF(E340&gt;Params!$B$1,1,0)</f>
        <v>0</v>
      </c>
      <c r="I340" s="14">
        <v>339</v>
      </c>
      <c r="J340" s="29">
        <v>0</v>
      </c>
      <c r="K340" s="14">
        <f>IF(J340&gt;Params!$B$1,1,0)</f>
        <v>0</v>
      </c>
    </row>
    <row r="341" spans="1:11" x14ac:dyDescent="0.45">
      <c r="A341" s="13">
        <v>340</v>
      </c>
      <c r="B341" s="13" t="s">
        <v>868</v>
      </c>
      <c r="C341" s="14"/>
      <c r="D341" s="14">
        <v>340</v>
      </c>
      <c r="E341" s="29">
        <v>0</v>
      </c>
      <c r="F341" s="14">
        <f>IF(E341&gt;Params!$B$1,1,0)</f>
        <v>0</v>
      </c>
      <c r="I341" s="14">
        <v>340</v>
      </c>
      <c r="J341" s="29">
        <v>0</v>
      </c>
      <c r="K341" s="14">
        <f>IF(J341&gt;Params!$B$1,1,0)</f>
        <v>0</v>
      </c>
    </row>
    <row r="342" spans="1:11" x14ac:dyDescent="0.45">
      <c r="A342" s="13">
        <v>341</v>
      </c>
      <c r="B342" s="13" t="s">
        <v>869</v>
      </c>
      <c r="C342" s="14"/>
      <c r="D342" s="14">
        <v>341</v>
      </c>
      <c r="E342" s="29">
        <v>0</v>
      </c>
      <c r="F342" s="14">
        <f>IF(E342&gt;Params!$B$1,1,0)</f>
        <v>0</v>
      </c>
      <c r="I342" s="14">
        <v>341</v>
      </c>
      <c r="J342" s="29">
        <v>0</v>
      </c>
      <c r="K342" s="14">
        <f>IF(J342&gt;Params!$B$1,1,0)</f>
        <v>0</v>
      </c>
    </row>
    <row r="343" spans="1:11" x14ac:dyDescent="0.45">
      <c r="A343" s="13">
        <v>342</v>
      </c>
      <c r="B343" s="13" t="s">
        <v>870</v>
      </c>
      <c r="C343" s="14"/>
      <c r="D343" s="14">
        <v>342</v>
      </c>
      <c r="E343" s="29">
        <v>0</v>
      </c>
      <c r="F343" s="14">
        <f>IF(E343&gt;Params!$B$1,1,0)</f>
        <v>0</v>
      </c>
      <c r="I343" s="14">
        <v>342</v>
      </c>
      <c r="J343" s="29">
        <v>0</v>
      </c>
      <c r="K343" s="14">
        <f>IF(J343&gt;Params!$B$1,1,0)</f>
        <v>0</v>
      </c>
    </row>
    <row r="344" spans="1:11" x14ac:dyDescent="0.45">
      <c r="A344" s="13">
        <v>343</v>
      </c>
      <c r="B344" s="13" t="s">
        <v>871</v>
      </c>
      <c r="C344" s="14"/>
      <c r="D344" s="14">
        <v>343</v>
      </c>
      <c r="E344" s="29">
        <v>0</v>
      </c>
      <c r="F344" s="14">
        <f>IF(E344&gt;Params!$B$1,1,0)</f>
        <v>0</v>
      </c>
      <c r="I344" s="14">
        <v>343</v>
      </c>
      <c r="J344" s="29">
        <v>0</v>
      </c>
      <c r="K344" s="14">
        <f>IF(J344&gt;Params!$B$1,1,0)</f>
        <v>0</v>
      </c>
    </row>
    <row r="345" spans="1:11" x14ac:dyDescent="0.45">
      <c r="A345" s="13">
        <v>344</v>
      </c>
      <c r="B345" s="13" t="s">
        <v>872</v>
      </c>
      <c r="C345" s="14"/>
      <c r="D345" s="14">
        <v>344</v>
      </c>
      <c r="E345" s="29">
        <v>0</v>
      </c>
      <c r="F345" s="14">
        <f>IF(E345&gt;Params!$B$1,1,0)</f>
        <v>0</v>
      </c>
      <c r="I345" s="14">
        <v>344</v>
      </c>
      <c r="J345" s="29">
        <v>0</v>
      </c>
      <c r="K345" s="14">
        <f>IF(J345&gt;Params!$B$1,1,0)</f>
        <v>0</v>
      </c>
    </row>
    <row r="346" spans="1:11" x14ac:dyDescent="0.45">
      <c r="A346" s="13">
        <v>345</v>
      </c>
      <c r="B346" s="13" t="s">
        <v>873</v>
      </c>
      <c r="C346" s="14"/>
      <c r="D346" s="14">
        <v>345</v>
      </c>
      <c r="E346" s="29">
        <v>0</v>
      </c>
      <c r="F346" s="14">
        <f>IF(E346&gt;Params!$B$1,1,0)</f>
        <v>0</v>
      </c>
      <c r="I346" s="14">
        <v>345</v>
      </c>
      <c r="J346" s="29">
        <v>0</v>
      </c>
      <c r="K346" s="14">
        <f>IF(J346&gt;Params!$B$1,1,0)</f>
        <v>0</v>
      </c>
    </row>
    <row r="347" spans="1:11" x14ac:dyDescent="0.45">
      <c r="A347" s="13">
        <v>346</v>
      </c>
      <c r="B347" s="13" t="s">
        <v>874</v>
      </c>
      <c r="C347" s="14"/>
      <c r="D347" s="14">
        <v>346</v>
      </c>
      <c r="E347" s="29">
        <v>0</v>
      </c>
      <c r="F347" s="14">
        <f>IF(E347&gt;Params!$B$1,1,0)</f>
        <v>0</v>
      </c>
      <c r="I347" s="14">
        <v>346</v>
      </c>
      <c r="J347" s="29">
        <v>0</v>
      </c>
      <c r="K347" s="14">
        <f>IF(J347&gt;Params!$B$1,1,0)</f>
        <v>0</v>
      </c>
    </row>
    <row r="348" spans="1:11" x14ac:dyDescent="0.45">
      <c r="A348" s="13">
        <v>347</v>
      </c>
      <c r="B348" s="13" t="s">
        <v>875</v>
      </c>
      <c r="C348" s="14"/>
      <c r="D348" s="14">
        <v>347</v>
      </c>
      <c r="E348" s="29">
        <v>0</v>
      </c>
      <c r="F348" s="14">
        <f>IF(E348&gt;Params!$B$1,1,0)</f>
        <v>0</v>
      </c>
      <c r="I348" s="14">
        <v>347</v>
      </c>
      <c r="J348" s="29">
        <v>0</v>
      </c>
      <c r="K348" s="14">
        <f>IF(J348&gt;Params!$B$1,1,0)</f>
        <v>0</v>
      </c>
    </row>
    <row r="349" spans="1:11" x14ac:dyDescent="0.45">
      <c r="A349" s="13">
        <v>348</v>
      </c>
      <c r="B349" s="13" t="s">
        <v>876</v>
      </c>
      <c r="C349" s="14"/>
      <c r="D349" s="14">
        <v>348</v>
      </c>
      <c r="E349" s="29">
        <v>0</v>
      </c>
      <c r="F349" s="14">
        <f>IF(E349&gt;Params!$B$1,1,0)</f>
        <v>0</v>
      </c>
      <c r="I349" s="14">
        <v>348</v>
      </c>
      <c r="J349" s="29">
        <v>0</v>
      </c>
      <c r="K349" s="14">
        <f>IF(J349&gt;Params!$B$1,1,0)</f>
        <v>0</v>
      </c>
    </row>
    <row r="350" spans="1:11" x14ac:dyDescent="0.45">
      <c r="A350" s="13">
        <v>349</v>
      </c>
      <c r="B350" s="13" t="s">
        <v>877</v>
      </c>
      <c r="C350" s="14"/>
      <c r="D350" s="14">
        <v>349</v>
      </c>
      <c r="E350" s="29">
        <v>0</v>
      </c>
      <c r="F350" s="14">
        <f>IF(E350&gt;Params!$B$1,1,0)</f>
        <v>0</v>
      </c>
      <c r="I350" s="14">
        <v>349</v>
      </c>
      <c r="J350" s="29">
        <v>0</v>
      </c>
      <c r="K350" s="14">
        <f>IF(J350&gt;Params!$B$1,1,0)</f>
        <v>0</v>
      </c>
    </row>
    <row r="351" spans="1:11" x14ac:dyDescent="0.45">
      <c r="A351" s="13">
        <v>350</v>
      </c>
      <c r="B351" s="13" t="s">
        <v>878</v>
      </c>
      <c r="C351" s="14"/>
      <c r="D351" s="14">
        <v>350</v>
      </c>
      <c r="E351" s="29">
        <v>0</v>
      </c>
      <c r="F351" s="14">
        <f>IF(E351&gt;Params!$B$1,1,0)</f>
        <v>0</v>
      </c>
      <c r="I351" s="14">
        <v>350</v>
      </c>
      <c r="J351" s="29">
        <v>0</v>
      </c>
      <c r="K351" s="14">
        <f>IF(J351&gt;Params!$B$1,1,0)</f>
        <v>0</v>
      </c>
    </row>
    <row r="352" spans="1:11" x14ac:dyDescent="0.45">
      <c r="A352" s="13">
        <v>351</v>
      </c>
      <c r="B352" s="13" t="s">
        <v>879</v>
      </c>
      <c r="C352" s="14"/>
      <c r="D352" s="14">
        <v>351</v>
      </c>
      <c r="E352" s="29">
        <v>0</v>
      </c>
      <c r="F352" s="14">
        <f>IF(E352&gt;Params!$B$1,1,0)</f>
        <v>0</v>
      </c>
      <c r="I352" s="14">
        <v>351</v>
      </c>
      <c r="J352" s="29">
        <v>0</v>
      </c>
      <c r="K352" s="14">
        <f>IF(J352&gt;Params!$B$1,1,0)</f>
        <v>0</v>
      </c>
    </row>
    <row r="353" spans="1:11" x14ac:dyDescent="0.45">
      <c r="A353" s="13">
        <v>352</v>
      </c>
      <c r="B353" s="13" t="s">
        <v>880</v>
      </c>
      <c r="C353" s="14"/>
      <c r="D353" s="14">
        <v>352</v>
      </c>
      <c r="E353" s="29">
        <v>0</v>
      </c>
      <c r="F353" s="14">
        <f>IF(E353&gt;Params!$B$1,1,0)</f>
        <v>0</v>
      </c>
      <c r="I353" s="14">
        <v>352</v>
      </c>
      <c r="J353" s="29">
        <v>0</v>
      </c>
      <c r="K353" s="14">
        <f>IF(J353&gt;Params!$B$1,1,0)</f>
        <v>0</v>
      </c>
    </row>
    <row r="354" spans="1:11" x14ac:dyDescent="0.45">
      <c r="A354" s="13">
        <v>353</v>
      </c>
      <c r="B354" s="13" t="s">
        <v>881</v>
      </c>
      <c r="C354" s="14"/>
      <c r="D354" s="14">
        <v>353</v>
      </c>
      <c r="E354" s="29">
        <v>0</v>
      </c>
      <c r="F354" s="14">
        <f>IF(E354&gt;Params!$B$1,1,0)</f>
        <v>0</v>
      </c>
      <c r="I354" s="14">
        <v>353</v>
      </c>
      <c r="J354" s="29">
        <v>0</v>
      </c>
      <c r="K354" s="14">
        <f>IF(J354&gt;Params!$B$1,1,0)</f>
        <v>0</v>
      </c>
    </row>
    <row r="355" spans="1:11" x14ac:dyDescent="0.45">
      <c r="A355" s="13">
        <v>354</v>
      </c>
      <c r="B355" s="13" t="s">
        <v>882</v>
      </c>
      <c r="C355" s="14"/>
      <c r="D355" s="14">
        <v>354</v>
      </c>
      <c r="E355" s="29">
        <v>0</v>
      </c>
      <c r="F355" s="14">
        <f>IF(E355&gt;Params!$B$1,1,0)</f>
        <v>0</v>
      </c>
      <c r="I355" s="14">
        <v>354</v>
      </c>
      <c r="J355" s="29">
        <v>0</v>
      </c>
      <c r="K355" s="14">
        <f>IF(J355&gt;Params!$B$1,1,0)</f>
        <v>0</v>
      </c>
    </row>
    <row r="356" spans="1:11" x14ac:dyDescent="0.45">
      <c r="A356" s="13">
        <v>355</v>
      </c>
      <c r="B356" s="13" t="s">
        <v>883</v>
      </c>
      <c r="C356" s="14"/>
      <c r="D356" s="14">
        <v>355</v>
      </c>
      <c r="E356" s="29">
        <v>0</v>
      </c>
      <c r="F356" s="14">
        <f>IF(E356&gt;Params!$B$1,1,0)</f>
        <v>0</v>
      </c>
      <c r="I356" s="14">
        <v>355</v>
      </c>
      <c r="J356" s="29">
        <v>0</v>
      </c>
      <c r="K356" s="14">
        <f>IF(J356&gt;Params!$B$1,1,0)</f>
        <v>0</v>
      </c>
    </row>
    <row r="357" spans="1:11" x14ac:dyDescent="0.45">
      <c r="A357" s="13">
        <v>356</v>
      </c>
      <c r="B357" s="13" t="s">
        <v>884</v>
      </c>
      <c r="C357" s="14"/>
      <c r="D357" s="14">
        <v>356</v>
      </c>
      <c r="E357" s="29">
        <v>0</v>
      </c>
      <c r="F357" s="14">
        <f>IF(E357&gt;Params!$B$1,1,0)</f>
        <v>0</v>
      </c>
      <c r="I357" s="14">
        <v>356</v>
      </c>
      <c r="J357" s="29">
        <v>0</v>
      </c>
      <c r="K357" s="14">
        <f>IF(J357&gt;Params!$B$1,1,0)</f>
        <v>0</v>
      </c>
    </row>
    <row r="358" spans="1:11" x14ac:dyDescent="0.45">
      <c r="A358" s="13">
        <v>357</v>
      </c>
      <c r="B358" s="13" t="s">
        <v>885</v>
      </c>
      <c r="C358" s="14"/>
      <c r="D358" s="14">
        <v>357</v>
      </c>
      <c r="E358" s="29">
        <v>0</v>
      </c>
      <c r="F358" s="14">
        <f>IF(E358&gt;Params!$B$1,1,0)</f>
        <v>0</v>
      </c>
      <c r="I358" s="14">
        <v>357</v>
      </c>
      <c r="J358" s="29">
        <v>0</v>
      </c>
      <c r="K358" s="14">
        <f>IF(J358&gt;Params!$B$1,1,0)</f>
        <v>0</v>
      </c>
    </row>
    <row r="359" spans="1:11" x14ac:dyDescent="0.45">
      <c r="A359" s="13">
        <v>358</v>
      </c>
      <c r="B359" s="13" t="s">
        <v>886</v>
      </c>
      <c r="C359" s="14"/>
      <c r="D359" s="14">
        <v>358</v>
      </c>
      <c r="E359" s="29">
        <v>0</v>
      </c>
      <c r="F359" s="14">
        <f>IF(E359&gt;Params!$B$1,1,0)</f>
        <v>0</v>
      </c>
      <c r="I359" s="14">
        <v>358</v>
      </c>
      <c r="J359" s="29">
        <v>0</v>
      </c>
      <c r="K359" s="14">
        <f>IF(J359&gt;Params!$B$1,1,0)</f>
        <v>0</v>
      </c>
    </row>
    <row r="360" spans="1:11" x14ac:dyDescent="0.45">
      <c r="A360" s="13">
        <v>359</v>
      </c>
      <c r="B360" s="13" t="s">
        <v>887</v>
      </c>
      <c r="C360" s="14"/>
      <c r="D360" s="14">
        <v>359</v>
      </c>
      <c r="E360" s="29">
        <v>0</v>
      </c>
      <c r="F360" s="14">
        <f>IF(E360&gt;Params!$B$1,1,0)</f>
        <v>0</v>
      </c>
      <c r="I360" s="14">
        <v>359</v>
      </c>
      <c r="J360" s="29">
        <v>0</v>
      </c>
      <c r="K360" s="14">
        <f>IF(J360&gt;Params!$B$1,1,0)</f>
        <v>0</v>
      </c>
    </row>
    <row r="361" spans="1:11" x14ac:dyDescent="0.45">
      <c r="A361" s="13">
        <v>360</v>
      </c>
      <c r="B361" s="13" t="s">
        <v>888</v>
      </c>
      <c r="C361" s="14"/>
      <c r="D361" s="14">
        <v>360</v>
      </c>
      <c r="E361" s="29">
        <v>0</v>
      </c>
      <c r="F361" s="14">
        <f>IF(E361&gt;Params!$B$1,1,0)</f>
        <v>0</v>
      </c>
      <c r="I361" s="14">
        <v>360</v>
      </c>
      <c r="J361" s="29">
        <v>0</v>
      </c>
      <c r="K361" s="14">
        <f>IF(J361&gt;Params!$B$1,1,0)</f>
        <v>0</v>
      </c>
    </row>
    <row r="362" spans="1:11" x14ac:dyDescent="0.45">
      <c r="A362" s="13">
        <v>361</v>
      </c>
      <c r="B362" s="13" t="s">
        <v>889</v>
      </c>
      <c r="C362" s="14"/>
      <c r="D362" s="14">
        <v>361</v>
      </c>
      <c r="E362" s="29">
        <v>0</v>
      </c>
      <c r="F362" s="14">
        <f>IF(E362&gt;Params!$B$1,1,0)</f>
        <v>0</v>
      </c>
      <c r="I362" s="14">
        <v>361</v>
      </c>
      <c r="J362" s="29">
        <v>0</v>
      </c>
      <c r="K362" s="14">
        <f>IF(J362&gt;Params!$B$1,1,0)</f>
        <v>0</v>
      </c>
    </row>
    <row r="363" spans="1:11" x14ac:dyDescent="0.45">
      <c r="A363" s="13">
        <v>362</v>
      </c>
      <c r="B363" s="13" t="s">
        <v>890</v>
      </c>
      <c r="C363" s="14"/>
      <c r="D363" s="14">
        <v>362</v>
      </c>
      <c r="E363" s="29">
        <v>0</v>
      </c>
      <c r="F363" s="14">
        <f>IF(E363&gt;Params!$B$1,1,0)</f>
        <v>0</v>
      </c>
      <c r="I363" s="14">
        <v>362</v>
      </c>
      <c r="J363" s="29">
        <v>0</v>
      </c>
      <c r="K363" s="14">
        <f>IF(J363&gt;Params!$B$1,1,0)</f>
        <v>0</v>
      </c>
    </row>
    <row r="364" spans="1:11" x14ac:dyDescent="0.45">
      <c r="A364" s="13">
        <v>363</v>
      </c>
      <c r="B364" s="13" t="s">
        <v>891</v>
      </c>
      <c r="C364" s="14"/>
      <c r="D364" s="14">
        <v>363</v>
      </c>
      <c r="E364" s="29">
        <v>0</v>
      </c>
      <c r="F364" s="14">
        <f>IF(E364&gt;Params!$B$1,1,0)</f>
        <v>0</v>
      </c>
      <c r="I364" s="14">
        <v>363</v>
      </c>
      <c r="J364" s="29">
        <v>0</v>
      </c>
      <c r="K364" s="14">
        <f>IF(J364&gt;Params!$B$1,1,0)</f>
        <v>0</v>
      </c>
    </row>
    <row r="365" spans="1:11" x14ac:dyDescent="0.45">
      <c r="A365" s="13">
        <v>364</v>
      </c>
      <c r="B365" s="13" t="s">
        <v>892</v>
      </c>
      <c r="C365" s="14"/>
      <c r="D365" s="14">
        <v>364</v>
      </c>
      <c r="E365" s="29">
        <v>0</v>
      </c>
      <c r="F365" s="14">
        <f>IF(E365&gt;Params!$B$1,1,0)</f>
        <v>0</v>
      </c>
      <c r="I365" s="14">
        <v>364</v>
      </c>
      <c r="J365" s="29">
        <v>0</v>
      </c>
      <c r="K365" s="14">
        <f>IF(J365&gt;Params!$B$1,1,0)</f>
        <v>0</v>
      </c>
    </row>
    <row r="366" spans="1:11" x14ac:dyDescent="0.45">
      <c r="A366" s="13">
        <v>365</v>
      </c>
      <c r="B366" s="13" t="s">
        <v>893</v>
      </c>
      <c r="C366" s="14"/>
      <c r="D366" s="14">
        <v>365</v>
      </c>
      <c r="E366" s="29">
        <v>0</v>
      </c>
      <c r="F366" s="14">
        <f>IF(E366&gt;Params!$B$1,1,0)</f>
        <v>0</v>
      </c>
      <c r="I366" s="14">
        <v>365</v>
      </c>
      <c r="J366" s="29">
        <v>0</v>
      </c>
      <c r="K366" s="14">
        <f>IF(J366&gt;Params!$B$1,1,0)</f>
        <v>0</v>
      </c>
    </row>
    <row r="367" spans="1:11" x14ac:dyDescent="0.45">
      <c r="A367" s="13">
        <v>366</v>
      </c>
      <c r="B367" s="13" t="s">
        <v>894</v>
      </c>
      <c r="C367" s="14"/>
      <c r="D367" s="14">
        <v>366</v>
      </c>
      <c r="E367" s="29">
        <v>0.28447699999999998</v>
      </c>
      <c r="F367" s="14">
        <f>IF(E367&gt;Params!$B$1,1,0)</f>
        <v>0</v>
      </c>
      <c r="I367" s="14">
        <v>366</v>
      </c>
      <c r="J367" s="29">
        <v>0</v>
      </c>
      <c r="K367" s="14">
        <f>IF(J367&gt;Params!$B$1,1,0)</f>
        <v>0</v>
      </c>
    </row>
    <row r="368" spans="1:11" x14ac:dyDescent="0.45">
      <c r="A368" s="13">
        <v>367</v>
      </c>
      <c r="B368" s="13" t="s">
        <v>895</v>
      </c>
      <c r="C368" s="14"/>
      <c r="D368" s="14">
        <v>367</v>
      </c>
      <c r="E368" s="29">
        <v>0</v>
      </c>
      <c r="F368" s="14">
        <f>IF(E368&gt;Params!$B$1,1,0)</f>
        <v>0</v>
      </c>
      <c r="I368" s="14">
        <v>367</v>
      </c>
      <c r="J368" s="29">
        <v>0</v>
      </c>
      <c r="K368" s="14">
        <f>IF(J368&gt;Params!$B$1,1,0)</f>
        <v>0</v>
      </c>
    </row>
    <row r="369" spans="1:11" x14ac:dyDescent="0.45">
      <c r="A369" s="13">
        <v>368</v>
      </c>
      <c r="B369" s="13" t="s">
        <v>896</v>
      </c>
      <c r="C369" s="14"/>
      <c r="D369" s="14">
        <v>368</v>
      </c>
      <c r="E369" s="29">
        <v>0</v>
      </c>
      <c r="F369" s="14">
        <f>IF(E369&gt;Params!$B$1,1,0)</f>
        <v>0</v>
      </c>
      <c r="I369" s="14">
        <v>368</v>
      </c>
      <c r="J369" s="29">
        <v>0</v>
      </c>
      <c r="K369" s="14">
        <f>IF(J369&gt;Params!$B$1,1,0)</f>
        <v>0</v>
      </c>
    </row>
    <row r="370" spans="1:11" x14ac:dyDescent="0.45">
      <c r="A370" s="13">
        <v>369</v>
      </c>
      <c r="B370" s="13" t="s">
        <v>897</v>
      </c>
      <c r="C370" s="14"/>
      <c r="D370" s="14">
        <v>369</v>
      </c>
      <c r="E370" s="29">
        <v>0</v>
      </c>
      <c r="F370" s="14">
        <f>IF(E370&gt;Params!$B$1,1,0)</f>
        <v>0</v>
      </c>
      <c r="I370" s="14">
        <v>369</v>
      </c>
      <c r="J370" s="29">
        <v>0</v>
      </c>
      <c r="K370" s="14">
        <f>IF(J370&gt;Params!$B$1,1,0)</f>
        <v>0</v>
      </c>
    </row>
    <row r="371" spans="1:11" x14ac:dyDescent="0.45">
      <c r="A371" s="13">
        <v>370</v>
      </c>
      <c r="B371" s="13" t="s">
        <v>898</v>
      </c>
      <c r="C371" s="14"/>
      <c r="D371" s="14">
        <v>370</v>
      </c>
      <c r="E371" s="29">
        <v>0</v>
      </c>
      <c r="F371" s="14">
        <f>IF(E371&gt;Params!$B$1,1,0)</f>
        <v>0</v>
      </c>
      <c r="I371" s="14">
        <v>370</v>
      </c>
      <c r="J371" s="29">
        <v>0</v>
      </c>
      <c r="K371" s="14">
        <f>IF(J371&gt;Params!$B$1,1,0)</f>
        <v>0</v>
      </c>
    </row>
    <row r="372" spans="1:11" x14ac:dyDescent="0.45">
      <c r="A372" s="13">
        <v>371</v>
      </c>
      <c r="B372" s="13" t="s">
        <v>899</v>
      </c>
      <c r="C372" s="14"/>
      <c r="D372" s="14">
        <v>371</v>
      </c>
      <c r="E372" s="29">
        <v>0</v>
      </c>
      <c r="F372" s="14">
        <f>IF(E372&gt;Params!$B$1,1,0)</f>
        <v>0</v>
      </c>
      <c r="I372" s="14">
        <v>371</v>
      </c>
      <c r="J372" s="29">
        <v>0</v>
      </c>
      <c r="K372" s="14">
        <f>IF(J372&gt;Params!$B$1,1,0)</f>
        <v>0</v>
      </c>
    </row>
    <row r="373" spans="1:11" x14ac:dyDescent="0.45">
      <c r="A373" s="13">
        <v>372</v>
      </c>
      <c r="B373" s="13" t="s">
        <v>900</v>
      </c>
      <c r="C373" s="14"/>
      <c r="D373" s="14">
        <v>372</v>
      </c>
      <c r="E373" s="29">
        <v>0</v>
      </c>
      <c r="F373" s="14">
        <f>IF(E373&gt;Params!$B$1,1,0)</f>
        <v>0</v>
      </c>
      <c r="I373" s="14">
        <v>372</v>
      </c>
      <c r="J373" s="29">
        <v>0</v>
      </c>
      <c r="K373" s="14">
        <f>IF(J373&gt;Params!$B$1,1,0)</f>
        <v>0</v>
      </c>
    </row>
    <row r="374" spans="1:11" x14ac:dyDescent="0.45">
      <c r="A374" s="13">
        <v>373</v>
      </c>
      <c r="B374" s="13" t="s">
        <v>901</v>
      </c>
      <c r="C374" s="14"/>
      <c r="D374" s="14">
        <v>373</v>
      </c>
      <c r="E374" s="29">
        <v>0</v>
      </c>
      <c r="F374" s="14">
        <f>IF(E374&gt;Params!$B$1,1,0)</f>
        <v>0</v>
      </c>
      <c r="I374" s="14">
        <v>373</v>
      </c>
      <c r="J374" s="29">
        <v>0</v>
      </c>
      <c r="K374" s="14">
        <f>IF(J374&gt;Params!$B$1,1,0)</f>
        <v>0</v>
      </c>
    </row>
    <row r="375" spans="1:11" x14ac:dyDescent="0.45">
      <c r="A375" s="13">
        <v>374</v>
      </c>
      <c r="B375" s="13" t="s">
        <v>902</v>
      </c>
      <c r="C375" s="14"/>
      <c r="D375" s="14">
        <v>374</v>
      </c>
      <c r="E375" s="29">
        <v>0</v>
      </c>
      <c r="F375" s="14">
        <f>IF(E375&gt;Params!$B$1,1,0)</f>
        <v>0</v>
      </c>
      <c r="I375" s="14">
        <v>374</v>
      </c>
      <c r="J375" s="29">
        <v>0</v>
      </c>
      <c r="K375" s="14">
        <f>IF(J375&gt;Params!$B$1,1,0)</f>
        <v>0</v>
      </c>
    </row>
    <row r="376" spans="1:11" x14ac:dyDescent="0.45">
      <c r="A376" s="13">
        <v>375</v>
      </c>
      <c r="B376" s="13" t="s">
        <v>903</v>
      </c>
      <c r="C376" s="14"/>
      <c r="D376" s="14">
        <v>375</v>
      </c>
      <c r="E376" s="29">
        <v>0</v>
      </c>
      <c r="F376" s="14">
        <f>IF(E376&gt;Params!$B$1,1,0)</f>
        <v>0</v>
      </c>
      <c r="I376" s="14">
        <v>375</v>
      </c>
      <c r="J376" s="29">
        <v>0</v>
      </c>
      <c r="K376" s="14">
        <f>IF(J376&gt;Params!$B$1,1,0)</f>
        <v>0</v>
      </c>
    </row>
    <row r="377" spans="1:11" x14ac:dyDescent="0.45">
      <c r="A377" s="13">
        <v>376</v>
      </c>
      <c r="B377" s="13" t="s">
        <v>904</v>
      </c>
      <c r="C377" s="14"/>
      <c r="D377" s="14">
        <v>376</v>
      </c>
      <c r="E377" s="29">
        <v>0</v>
      </c>
      <c r="F377" s="14">
        <f>IF(E377&gt;Params!$B$1,1,0)</f>
        <v>0</v>
      </c>
      <c r="I377" s="14">
        <v>376</v>
      </c>
      <c r="J377" s="29">
        <v>0</v>
      </c>
      <c r="K377" s="14">
        <f>IF(J377&gt;Params!$B$1,1,0)</f>
        <v>0</v>
      </c>
    </row>
    <row r="378" spans="1:11" x14ac:dyDescent="0.45">
      <c r="A378" s="13">
        <v>377</v>
      </c>
      <c r="B378" s="13" t="s">
        <v>905</v>
      </c>
      <c r="C378" s="14"/>
      <c r="D378" s="14">
        <v>377</v>
      </c>
      <c r="E378" s="29">
        <v>0</v>
      </c>
      <c r="F378" s="14">
        <f>IF(E378&gt;Params!$B$1,1,0)</f>
        <v>0</v>
      </c>
      <c r="I378" s="14">
        <v>377</v>
      </c>
      <c r="J378" s="29">
        <v>0</v>
      </c>
      <c r="K378" s="14">
        <f>IF(J378&gt;Params!$B$1,1,0)</f>
        <v>0</v>
      </c>
    </row>
    <row r="379" spans="1:11" x14ac:dyDescent="0.45">
      <c r="A379" s="13">
        <v>378</v>
      </c>
      <c r="B379" s="13" t="s">
        <v>906</v>
      </c>
      <c r="C379" s="14"/>
      <c r="D379" s="14">
        <v>378</v>
      </c>
      <c r="E379" s="29">
        <v>0</v>
      </c>
      <c r="F379" s="14">
        <f>IF(E379&gt;Params!$B$1,1,0)</f>
        <v>0</v>
      </c>
      <c r="I379" s="14">
        <v>378</v>
      </c>
      <c r="J379" s="29">
        <v>0</v>
      </c>
      <c r="K379" s="14">
        <f>IF(J379&gt;Params!$B$1,1,0)</f>
        <v>0</v>
      </c>
    </row>
    <row r="380" spans="1:11" x14ac:dyDescent="0.45">
      <c r="A380" s="13">
        <v>379</v>
      </c>
      <c r="B380" s="13" t="s">
        <v>907</v>
      </c>
      <c r="C380" s="14"/>
      <c r="D380" s="14">
        <v>379</v>
      </c>
      <c r="E380" s="29">
        <v>0</v>
      </c>
      <c r="F380" s="14">
        <f>IF(E380&gt;Params!$B$1,1,0)</f>
        <v>0</v>
      </c>
      <c r="I380" s="14">
        <v>379</v>
      </c>
      <c r="J380" s="29">
        <v>0</v>
      </c>
      <c r="K380" s="14">
        <f>IF(J380&gt;Params!$B$1,1,0)</f>
        <v>0</v>
      </c>
    </row>
    <row r="381" spans="1:11" x14ac:dyDescent="0.45">
      <c r="A381" s="13">
        <v>380</v>
      </c>
      <c r="B381" s="13" t="s">
        <v>908</v>
      </c>
      <c r="C381" s="14"/>
      <c r="D381" s="14">
        <v>380</v>
      </c>
      <c r="E381" s="29">
        <v>0.61690199999999995</v>
      </c>
      <c r="F381" s="14">
        <f>IF(E381&gt;Params!$B$1,1,0)</f>
        <v>0</v>
      </c>
      <c r="I381" s="14">
        <v>380</v>
      </c>
      <c r="J381" s="29">
        <v>0.70516999999999996</v>
      </c>
      <c r="K381" s="14">
        <f>IF(J381&gt;Params!$B$1,1,0)</f>
        <v>0</v>
      </c>
    </row>
    <row r="382" spans="1:11" x14ac:dyDescent="0.45">
      <c r="A382" s="13">
        <v>381</v>
      </c>
      <c r="B382" s="13" t="s">
        <v>909</v>
      </c>
      <c r="C382" s="14"/>
      <c r="D382" s="14">
        <v>381</v>
      </c>
      <c r="E382" s="29">
        <v>0</v>
      </c>
      <c r="F382" s="14">
        <f>IF(E382&gt;Params!$B$1,1,0)</f>
        <v>0</v>
      </c>
      <c r="I382" s="14">
        <v>381</v>
      </c>
      <c r="J382" s="29">
        <v>0</v>
      </c>
      <c r="K382" s="14">
        <f>IF(J382&gt;Params!$B$1,1,0)</f>
        <v>0</v>
      </c>
    </row>
    <row r="383" spans="1:11" x14ac:dyDescent="0.45">
      <c r="A383" s="13">
        <v>382</v>
      </c>
      <c r="B383" s="13" t="s">
        <v>910</v>
      </c>
      <c r="C383" s="14"/>
      <c r="D383" s="14">
        <v>382</v>
      </c>
      <c r="E383" s="29">
        <v>0.56452599999999997</v>
      </c>
      <c r="F383" s="14">
        <f>IF(E383&gt;Params!$B$1,1,0)</f>
        <v>0</v>
      </c>
      <c r="I383" s="14">
        <v>382</v>
      </c>
      <c r="J383" s="29">
        <v>0.48857800000000001</v>
      </c>
      <c r="K383" s="14">
        <f>IF(J383&gt;Params!$B$1,1,0)</f>
        <v>0</v>
      </c>
    </row>
    <row r="384" spans="1:11" x14ac:dyDescent="0.45">
      <c r="A384" s="13">
        <v>383</v>
      </c>
      <c r="B384" s="13" t="s">
        <v>911</v>
      </c>
      <c r="C384" s="14"/>
      <c r="D384" s="14">
        <v>383</v>
      </c>
      <c r="E384" s="29">
        <v>0</v>
      </c>
      <c r="F384" s="14">
        <f>IF(E384&gt;Params!$B$1,1,0)</f>
        <v>0</v>
      </c>
      <c r="I384" s="14">
        <v>383</v>
      </c>
      <c r="J384" s="29">
        <v>0</v>
      </c>
      <c r="K384" s="14">
        <f>IF(J384&gt;Params!$B$1,1,0)</f>
        <v>0</v>
      </c>
    </row>
    <row r="385" spans="1:11" x14ac:dyDescent="0.45">
      <c r="A385" s="13">
        <v>384</v>
      </c>
      <c r="B385" s="13" t="s">
        <v>912</v>
      </c>
      <c r="C385" s="14"/>
      <c r="D385" s="14">
        <v>384</v>
      </c>
      <c r="E385" s="29">
        <v>0</v>
      </c>
      <c r="F385" s="14">
        <f>IF(E385&gt;Params!$B$1,1,0)</f>
        <v>0</v>
      </c>
      <c r="I385" s="14">
        <v>384</v>
      </c>
      <c r="J385" s="29">
        <v>0</v>
      </c>
      <c r="K385" s="14">
        <f>IF(J385&gt;Params!$B$1,1,0)</f>
        <v>0</v>
      </c>
    </row>
    <row r="386" spans="1:11" x14ac:dyDescent="0.45">
      <c r="A386" s="13">
        <v>385</v>
      </c>
      <c r="B386" s="13" t="s">
        <v>913</v>
      </c>
      <c r="C386" s="14"/>
      <c r="D386" s="14">
        <v>385</v>
      </c>
      <c r="E386" s="29">
        <v>0</v>
      </c>
      <c r="F386" s="14">
        <f>IF(E386&gt;Params!$B$1,1,0)</f>
        <v>0</v>
      </c>
      <c r="I386" s="14">
        <v>385</v>
      </c>
      <c r="J386" s="29">
        <v>0</v>
      </c>
      <c r="K386" s="14">
        <f>IF(J386&gt;Params!$B$1,1,0)</f>
        <v>0</v>
      </c>
    </row>
    <row r="387" spans="1:11" x14ac:dyDescent="0.45">
      <c r="A387" s="13">
        <v>386</v>
      </c>
      <c r="B387" s="13" t="s">
        <v>914</v>
      </c>
      <c r="C387" s="14"/>
      <c r="D387" s="14">
        <v>386</v>
      </c>
      <c r="E387" s="29">
        <v>0</v>
      </c>
      <c r="F387" s="14">
        <f>IF(E387&gt;Params!$B$1,1,0)</f>
        <v>0</v>
      </c>
      <c r="I387" s="14">
        <v>386</v>
      </c>
      <c r="J387" s="29">
        <v>0</v>
      </c>
      <c r="K387" s="14">
        <f>IF(J387&gt;Params!$B$1,1,0)</f>
        <v>0</v>
      </c>
    </row>
    <row r="388" spans="1:11" x14ac:dyDescent="0.45">
      <c r="A388" s="13">
        <v>387</v>
      </c>
      <c r="B388" s="13" t="s">
        <v>915</v>
      </c>
      <c r="C388" s="14"/>
      <c r="D388" s="14">
        <v>387</v>
      </c>
      <c r="E388" s="29">
        <v>0</v>
      </c>
      <c r="F388" s="14">
        <f>IF(E388&gt;Params!$B$1,1,0)</f>
        <v>0</v>
      </c>
      <c r="I388" s="14">
        <v>387</v>
      </c>
      <c r="J388" s="29">
        <v>0</v>
      </c>
      <c r="K388" s="14">
        <f>IF(J388&gt;Params!$B$1,1,0)</f>
        <v>0</v>
      </c>
    </row>
    <row r="389" spans="1:11" x14ac:dyDescent="0.45">
      <c r="A389" s="13">
        <v>388</v>
      </c>
      <c r="B389" s="13" t="s">
        <v>916</v>
      </c>
      <c r="C389" s="14"/>
      <c r="D389" s="14">
        <v>388</v>
      </c>
      <c r="E389" s="29">
        <v>0</v>
      </c>
      <c r="F389" s="14">
        <f>IF(E389&gt;Params!$B$1,1,0)</f>
        <v>0</v>
      </c>
      <c r="I389" s="14">
        <v>388</v>
      </c>
      <c r="J389" s="29">
        <v>0</v>
      </c>
      <c r="K389" s="14">
        <f>IF(J389&gt;Params!$B$1,1,0)</f>
        <v>0</v>
      </c>
    </row>
    <row r="390" spans="1:11" x14ac:dyDescent="0.45">
      <c r="A390" s="13">
        <v>389</v>
      </c>
      <c r="B390" s="13" t="s">
        <v>917</v>
      </c>
      <c r="C390" s="14"/>
      <c r="D390" s="14">
        <v>389</v>
      </c>
      <c r="E390" s="29">
        <v>0</v>
      </c>
      <c r="F390" s="14">
        <f>IF(E390&gt;Params!$B$1,1,0)</f>
        <v>0</v>
      </c>
      <c r="I390" s="14">
        <v>389</v>
      </c>
      <c r="J390" s="29">
        <v>0</v>
      </c>
      <c r="K390" s="14">
        <f>IF(J390&gt;Params!$B$1,1,0)</f>
        <v>0</v>
      </c>
    </row>
    <row r="391" spans="1:11" x14ac:dyDescent="0.45">
      <c r="A391" s="13">
        <v>390</v>
      </c>
      <c r="B391" s="13" t="s">
        <v>918</v>
      </c>
      <c r="C391" s="14"/>
      <c r="D391" s="14">
        <v>390</v>
      </c>
      <c r="E391" s="29">
        <v>0</v>
      </c>
      <c r="F391" s="14">
        <f>IF(E391&gt;Params!$B$1,1,0)</f>
        <v>0</v>
      </c>
      <c r="I391" s="14">
        <v>390</v>
      </c>
      <c r="J391" s="29">
        <v>0</v>
      </c>
      <c r="K391" s="14">
        <f>IF(J391&gt;Params!$B$1,1,0)</f>
        <v>0</v>
      </c>
    </row>
    <row r="392" spans="1:11" x14ac:dyDescent="0.45">
      <c r="A392" s="13">
        <v>391</v>
      </c>
      <c r="B392" s="13" t="s">
        <v>919</v>
      </c>
      <c r="C392" s="14"/>
      <c r="D392" s="14">
        <v>391</v>
      </c>
      <c r="E392" s="29">
        <v>0</v>
      </c>
      <c r="F392" s="14">
        <f>IF(E392&gt;Params!$B$1,1,0)</f>
        <v>0</v>
      </c>
      <c r="I392" s="14">
        <v>391</v>
      </c>
      <c r="J392" s="29">
        <v>0</v>
      </c>
      <c r="K392" s="14">
        <f>IF(J392&gt;Params!$B$1,1,0)</f>
        <v>0</v>
      </c>
    </row>
    <row r="393" spans="1:11" x14ac:dyDescent="0.45">
      <c r="A393" s="13">
        <v>392</v>
      </c>
      <c r="B393" s="13" t="s">
        <v>920</v>
      </c>
      <c r="C393" s="14"/>
      <c r="D393" s="14">
        <v>392</v>
      </c>
      <c r="E393" s="29">
        <v>0</v>
      </c>
      <c r="F393" s="14">
        <f>IF(E393&gt;Params!$B$1,1,0)</f>
        <v>0</v>
      </c>
      <c r="I393" s="14">
        <v>392</v>
      </c>
      <c r="J393" s="29">
        <v>0</v>
      </c>
      <c r="K393" s="14">
        <f>IF(J393&gt;Params!$B$1,1,0)</f>
        <v>0</v>
      </c>
    </row>
    <row r="394" spans="1:11" x14ac:dyDescent="0.45">
      <c r="A394" s="13">
        <v>393</v>
      </c>
      <c r="B394" s="13" t="s">
        <v>921</v>
      </c>
      <c r="C394" s="14"/>
      <c r="D394" s="14">
        <v>393</v>
      </c>
      <c r="E394" s="29">
        <v>0</v>
      </c>
      <c r="F394" s="14">
        <f>IF(E394&gt;Params!$B$1,1,0)</f>
        <v>0</v>
      </c>
      <c r="I394" s="14">
        <v>393</v>
      </c>
      <c r="J394" s="29">
        <v>0</v>
      </c>
      <c r="K394" s="14">
        <f>IF(J394&gt;Params!$B$1,1,0)</f>
        <v>0</v>
      </c>
    </row>
    <row r="395" spans="1:11" x14ac:dyDescent="0.45">
      <c r="A395" s="13">
        <v>394</v>
      </c>
      <c r="B395" s="13" t="s">
        <v>922</v>
      </c>
      <c r="C395" s="14"/>
      <c r="D395" s="14">
        <v>394</v>
      </c>
      <c r="E395" s="29">
        <v>0</v>
      </c>
      <c r="F395" s="14">
        <f>IF(E395&gt;Params!$B$1,1,0)</f>
        <v>0</v>
      </c>
      <c r="I395" s="14">
        <v>394</v>
      </c>
      <c r="J395" s="29">
        <v>0</v>
      </c>
      <c r="K395" s="14">
        <f>IF(J395&gt;Params!$B$1,1,0)</f>
        <v>0</v>
      </c>
    </row>
    <row r="396" spans="1:11" x14ac:dyDescent="0.45">
      <c r="A396" s="13">
        <v>395</v>
      </c>
      <c r="B396" s="13" t="s">
        <v>923</v>
      </c>
      <c r="C396" s="14"/>
      <c r="D396" s="14">
        <v>395</v>
      </c>
      <c r="E396" s="29">
        <v>0</v>
      </c>
      <c r="F396" s="14">
        <f>IF(E396&gt;Params!$B$1,1,0)</f>
        <v>0</v>
      </c>
      <c r="I396" s="14">
        <v>395</v>
      </c>
      <c r="J396" s="29">
        <v>0</v>
      </c>
      <c r="K396" s="14">
        <f>IF(J396&gt;Params!$B$1,1,0)</f>
        <v>0</v>
      </c>
    </row>
    <row r="397" spans="1:11" x14ac:dyDescent="0.45">
      <c r="A397" s="13">
        <v>396</v>
      </c>
      <c r="B397" s="13" t="s">
        <v>924</v>
      </c>
      <c r="C397" s="14"/>
      <c r="D397" s="14">
        <v>396</v>
      </c>
      <c r="E397" s="29">
        <v>0</v>
      </c>
      <c r="F397" s="14">
        <f>IF(E397&gt;Params!$B$1,1,0)</f>
        <v>0</v>
      </c>
      <c r="I397" s="14">
        <v>396</v>
      </c>
      <c r="J397" s="29">
        <v>0</v>
      </c>
      <c r="K397" s="14">
        <f>IF(J397&gt;Params!$B$1,1,0)</f>
        <v>0</v>
      </c>
    </row>
    <row r="398" spans="1:11" x14ac:dyDescent="0.45">
      <c r="A398" s="13">
        <v>397</v>
      </c>
      <c r="B398" s="13" t="s">
        <v>925</v>
      </c>
      <c r="C398" s="14"/>
      <c r="D398" s="14">
        <v>397</v>
      </c>
      <c r="E398" s="29">
        <v>0</v>
      </c>
      <c r="F398" s="14">
        <f>IF(E398&gt;Params!$B$1,1,0)</f>
        <v>0</v>
      </c>
      <c r="I398" s="14">
        <v>397</v>
      </c>
      <c r="J398" s="29">
        <v>0</v>
      </c>
      <c r="K398" s="14">
        <f>IF(J398&gt;Params!$B$1,1,0)</f>
        <v>0</v>
      </c>
    </row>
    <row r="399" spans="1:11" x14ac:dyDescent="0.45">
      <c r="A399" s="13">
        <v>398</v>
      </c>
      <c r="B399" s="13" t="s">
        <v>926</v>
      </c>
      <c r="C399" s="14"/>
      <c r="D399" s="14">
        <v>398</v>
      </c>
      <c r="E399" s="29">
        <v>0</v>
      </c>
      <c r="F399" s="14">
        <f>IF(E399&gt;Params!$B$1,1,0)</f>
        <v>0</v>
      </c>
      <c r="I399" s="14">
        <v>398</v>
      </c>
      <c r="J399" s="29">
        <v>0</v>
      </c>
      <c r="K399" s="14">
        <f>IF(J399&gt;Params!$B$1,1,0)</f>
        <v>0</v>
      </c>
    </row>
    <row r="400" spans="1:11" x14ac:dyDescent="0.45">
      <c r="A400" s="13">
        <v>399</v>
      </c>
      <c r="B400" s="13" t="s">
        <v>927</v>
      </c>
      <c r="C400" s="14"/>
      <c r="D400" s="14">
        <v>399</v>
      </c>
      <c r="E400" s="29">
        <v>0</v>
      </c>
      <c r="F400" s="14">
        <f>IF(E400&gt;Params!$B$1,1,0)</f>
        <v>0</v>
      </c>
      <c r="I400" s="14">
        <v>399</v>
      </c>
      <c r="J400" s="29">
        <v>0</v>
      </c>
      <c r="K400" s="14">
        <f>IF(J400&gt;Params!$B$1,1,0)</f>
        <v>0</v>
      </c>
    </row>
    <row r="401" spans="1:11" x14ac:dyDescent="0.45">
      <c r="A401" s="13">
        <v>400</v>
      </c>
      <c r="B401" s="13" t="s">
        <v>928</v>
      </c>
      <c r="C401" s="14"/>
      <c r="D401" s="14">
        <v>400</v>
      </c>
      <c r="E401" s="29">
        <v>0</v>
      </c>
      <c r="F401" s="14">
        <f>IF(E401&gt;Params!$B$1,1,0)</f>
        <v>0</v>
      </c>
      <c r="I401" s="14">
        <v>400</v>
      </c>
      <c r="J401" s="29">
        <v>0</v>
      </c>
      <c r="K401" s="14">
        <f>IF(J401&gt;Params!$B$1,1,0)</f>
        <v>0</v>
      </c>
    </row>
    <row r="402" spans="1:11" x14ac:dyDescent="0.45">
      <c r="A402" s="13">
        <v>401</v>
      </c>
      <c r="B402" s="13" t="s">
        <v>929</v>
      </c>
      <c r="C402" s="14"/>
      <c r="D402" s="14">
        <v>401</v>
      </c>
      <c r="E402" s="29">
        <v>0</v>
      </c>
      <c r="F402" s="14">
        <f>IF(E402&gt;Params!$B$1,1,0)</f>
        <v>0</v>
      </c>
      <c r="I402" s="14">
        <v>401</v>
      </c>
      <c r="J402" s="29">
        <v>0</v>
      </c>
      <c r="K402" s="14">
        <f>IF(J402&gt;Params!$B$1,1,0)</f>
        <v>0</v>
      </c>
    </row>
    <row r="403" spans="1:11" x14ac:dyDescent="0.45">
      <c r="A403" s="13">
        <v>402</v>
      </c>
      <c r="B403" s="13" t="s">
        <v>930</v>
      </c>
      <c r="C403" s="14"/>
      <c r="D403" s="14">
        <v>402</v>
      </c>
      <c r="E403" s="29">
        <v>0</v>
      </c>
      <c r="F403" s="14">
        <f>IF(E403&gt;Params!$B$1,1,0)</f>
        <v>0</v>
      </c>
      <c r="I403" s="14">
        <v>402</v>
      </c>
      <c r="J403" s="29">
        <v>0</v>
      </c>
      <c r="K403" s="14">
        <f>IF(J403&gt;Params!$B$1,1,0)</f>
        <v>0</v>
      </c>
    </row>
    <row r="404" spans="1:11" x14ac:dyDescent="0.45">
      <c r="A404" s="13">
        <v>403</v>
      </c>
      <c r="B404" s="13" t="s">
        <v>931</v>
      </c>
      <c r="C404" s="14"/>
      <c r="D404" s="14">
        <v>403</v>
      </c>
      <c r="E404" s="29">
        <v>0</v>
      </c>
      <c r="F404" s="14">
        <f>IF(E404&gt;Params!$B$1,1,0)</f>
        <v>0</v>
      </c>
      <c r="I404" s="14">
        <v>403</v>
      </c>
      <c r="J404" s="29">
        <v>0</v>
      </c>
      <c r="K404" s="14">
        <f>IF(J404&gt;Params!$B$1,1,0)</f>
        <v>0</v>
      </c>
    </row>
    <row r="405" spans="1:11" x14ac:dyDescent="0.45">
      <c r="A405" s="13">
        <v>404</v>
      </c>
      <c r="B405" s="13" t="s">
        <v>932</v>
      </c>
      <c r="C405" s="14"/>
      <c r="D405" s="14">
        <v>404</v>
      </c>
      <c r="E405" s="29">
        <v>0</v>
      </c>
      <c r="F405" s="14">
        <f>IF(E405&gt;Params!$B$1,1,0)</f>
        <v>0</v>
      </c>
      <c r="I405" s="14">
        <v>404</v>
      </c>
      <c r="J405" s="29">
        <v>0</v>
      </c>
      <c r="K405" s="14">
        <f>IF(J405&gt;Params!$B$1,1,0)</f>
        <v>0</v>
      </c>
    </row>
    <row r="406" spans="1:11" x14ac:dyDescent="0.45">
      <c r="A406" s="13">
        <v>405</v>
      </c>
      <c r="B406" s="13" t="s">
        <v>933</v>
      </c>
      <c r="C406" s="14"/>
      <c r="D406" s="14">
        <v>405</v>
      </c>
      <c r="E406" s="29">
        <v>0</v>
      </c>
      <c r="F406" s="14">
        <f>IF(E406&gt;Params!$B$1,1,0)</f>
        <v>0</v>
      </c>
      <c r="I406" s="14">
        <v>405</v>
      </c>
      <c r="J406" s="29">
        <v>0</v>
      </c>
      <c r="K406" s="14">
        <f>IF(J406&gt;Params!$B$1,1,0)</f>
        <v>0</v>
      </c>
    </row>
    <row r="407" spans="1:11" x14ac:dyDescent="0.45">
      <c r="A407" s="13">
        <v>406</v>
      </c>
      <c r="B407" s="13" t="s">
        <v>934</v>
      </c>
      <c r="C407" s="14"/>
      <c r="D407" s="14">
        <v>406</v>
      </c>
      <c r="E407" s="29">
        <v>0</v>
      </c>
      <c r="F407" s="14">
        <f>IF(E407&gt;Params!$B$1,1,0)</f>
        <v>0</v>
      </c>
      <c r="I407" s="14">
        <v>406</v>
      </c>
      <c r="J407" s="29">
        <v>0</v>
      </c>
      <c r="K407" s="14">
        <f>IF(J407&gt;Params!$B$1,1,0)</f>
        <v>0</v>
      </c>
    </row>
    <row r="408" spans="1:11" x14ac:dyDescent="0.45">
      <c r="A408" s="13">
        <v>407</v>
      </c>
      <c r="B408" s="13" t="s">
        <v>935</v>
      </c>
      <c r="C408" s="14"/>
      <c r="D408" s="14">
        <v>407</v>
      </c>
      <c r="E408" s="29">
        <v>0</v>
      </c>
      <c r="F408" s="14">
        <f>IF(E408&gt;Params!$B$1,1,0)</f>
        <v>0</v>
      </c>
      <c r="I408" s="14">
        <v>407</v>
      </c>
      <c r="J408" s="29">
        <v>0</v>
      </c>
      <c r="K408" s="14">
        <f>IF(J408&gt;Params!$B$1,1,0)</f>
        <v>0</v>
      </c>
    </row>
    <row r="409" spans="1:11" x14ac:dyDescent="0.45">
      <c r="A409" s="13">
        <v>408</v>
      </c>
      <c r="B409" s="13" t="s">
        <v>936</v>
      </c>
      <c r="C409" s="14"/>
      <c r="D409" s="14">
        <v>408</v>
      </c>
      <c r="E409" s="29">
        <v>0</v>
      </c>
      <c r="F409" s="14">
        <f>IF(E409&gt;Params!$B$1,1,0)</f>
        <v>0</v>
      </c>
      <c r="I409" s="14">
        <v>408</v>
      </c>
      <c r="J409" s="29">
        <v>0</v>
      </c>
      <c r="K409" s="14">
        <f>IF(J409&gt;Params!$B$1,1,0)</f>
        <v>0</v>
      </c>
    </row>
    <row r="410" spans="1:11" x14ac:dyDescent="0.45">
      <c r="A410" s="13">
        <v>409</v>
      </c>
      <c r="B410" s="13" t="s">
        <v>937</v>
      </c>
      <c r="C410" s="14"/>
      <c r="D410" s="14">
        <v>409</v>
      </c>
      <c r="E410" s="29">
        <v>0</v>
      </c>
      <c r="F410" s="14">
        <f>IF(E410&gt;Params!$B$1,1,0)</f>
        <v>0</v>
      </c>
      <c r="I410" s="14">
        <v>409</v>
      </c>
      <c r="J410" s="29">
        <v>0</v>
      </c>
      <c r="K410" s="14">
        <f>IF(J410&gt;Params!$B$1,1,0)</f>
        <v>0</v>
      </c>
    </row>
    <row r="411" spans="1:11" x14ac:dyDescent="0.45">
      <c r="A411" s="13">
        <v>410</v>
      </c>
      <c r="B411" s="13" t="s">
        <v>938</v>
      </c>
      <c r="C411" s="14"/>
      <c r="D411" s="14">
        <v>410</v>
      </c>
      <c r="E411" s="29">
        <v>0</v>
      </c>
      <c r="F411" s="14">
        <f>IF(E411&gt;Params!$B$1,1,0)</f>
        <v>0</v>
      </c>
      <c r="I411" s="14">
        <v>410</v>
      </c>
      <c r="J411" s="29">
        <v>0</v>
      </c>
      <c r="K411" s="14">
        <f>IF(J411&gt;Params!$B$1,1,0)</f>
        <v>0</v>
      </c>
    </row>
    <row r="412" spans="1:11" x14ac:dyDescent="0.45">
      <c r="A412" s="13">
        <v>411</v>
      </c>
      <c r="B412" s="13" t="s">
        <v>939</v>
      </c>
      <c r="C412" s="14"/>
      <c r="D412" s="14">
        <v>411</v>
      </c>
      <c r="E412" s="29">
        <v>0</v>
      </c>
      <c r="F412" s="14">
        <f>IF(E412&gt;Params!$B$1,1,0)</f>
        <v>0</v>
      </c>
      <c r="I412" s="14">
        <v>411</v>
      </c>
      <c r="J412" s="29">
        <v>0</v>
      </c>
      <c r="K412" s="14">
        <f>IF(J412&gt;Params!$B$1,1,0)</f>
        <v>0</v>
      </c>
    </row>
    <row r="413" spans="1:11" x14ac:dyDescent="0.45">
      <c r="A413" s="13">
        <v>412</v>
      </c>
      <c r="B413" s="13" t="s">
        <v>940</v>
      </c>
      <c r="C413" s="14"/>
      <c r="D413" s="14">
        <v>412</v>
      </c>
      <c r="E413" s="29">
        <v>0</v>
      </c>
      <c r="F413" s="14">
        <f>IF(E413&gt;Params!$B$1,1,0)</f>
        <v>0</v>
      </c>
      <c r="I413" s="14">
        <v>412</v>
      </c>
      <c r="J413" s="29">
        <v>0</v>
      </c>
      <c r="K413" s="14">
        <f>IF(J413&gt;Params!$B$1,1,0)</f>
        <v>0</v>
      </c>
    </row>
    <row r="414" spans="1:11" x14ac:dyDescent="0.45">
      <c r="A414" s="13">
        <v>413</v>
      </c>
      <c r="B414" s="13" t="s">
        <v>941</v>
      </c>
      <c r="C414" s="14"/>
      <c r="D414" s="14">
        <v>413</v>
      </c>
      <c r="E414" s="29">
        <v>0</v>
      </c>
      <c r="F414" s="14">
        <f>IF(E414&gt;Params!$B$1,1,0)</f>
        <v>0</v>
      </c>
      <c r="I414" s="14">
        <v>413</v>
      </c>
      <c r="J414" s="29">
        <v>0</v>
      </c>
      <c r="K414" s="14">
        <f>IF(J414&gt;Params!$B$1,1,0)</f>
        <v>0</v>
      </c>
    </row>
    <row r="415" spans="1:11" x14ac:dyDescent="0.45">
      <c r="A415" s="13">
        <v>414</v>
      </c>
      <c r="B415" s="13" t="s">
        <v>942</v>
      </c>
      <c r="C415" s="14"/>
      <c r="D415" s="14">
        <v>414</v>
      </c>
      <c r="E415" s="29">
        <v>0</v>
      </c>
      <c r="F415" s="14">
        <f>IF(E415&gt;Params!$B$1,1,0)</f>
        <v>0</v>
      </c>
      <c r="I415" s="14">
        <v>414</v>
      </c>
      <c r="J415" s="29">
        <v>0</v>
      </c>
      <c r="K415" s="14">
        <f>IF(J415&gt;Params!$B$1,1,0)</f>
        <v>0</v>
      </c>
    </row>
    <row r="416" spans="1:11" x14ac:dyDescent="0.45">
      <c r="A416" s="13">
        <v>415</v>
      </c>
      <c r="B416" s="13" t="s">
        <v>943</v>
      </c>
      <c r="C416" s="14"/>
      <c r="D416" s="14">
        <v>415</v>
      </c>
      <c r="E416" s="29">
        <v>0</v>
      </c>
      <c r="F416" s="14">
        <f>IF(E416&gt;Params!$B$1,1,0)</f>
        <v>0</v>
      </c>
      <c r="I416" s="14">
        <v>415</v>
      </c>
      <c r="J416" s="29">
        <v>0</v>
      </c>
      <c r="K416" s="14">
        <f>IF(J416&gt;Params!$B$1,1,0)</f>
        <v>0</v>
      </c>
    </row>
    <row r="417" spans="1:11" x14ac:dyDescent="0.45">
      <c r="A417" s="13">
        <v>416</v>
      </c>
      <c r="B417" s="13" t="s">
        <v>944</v>
      </c>
      <c r="C417" s="14"/>
      <c r="D417" s="14">
        <v>416</v>
      </c>
      <c r="E417" s="29">
        <v>0</v>
      </c>
      <c r="F417" s="14">
        <f>IF(E417&gt;Params!$B$1,1,0)</f>
        <v>0</v>
      </c>
      <c r="I417" s="14">
        <v>416</v>
      </c>
      <c r="J417" s="29">
        <v>0</v>
      </c>
      <c r="K417" s="14">
        <f>IF(J417&gt;Params!$B$1,1,0)</f>
        <v>0</v>
      </c>
    </row>
    <row r="418" spans="1:11" x14ac:dyDescent="0.45">
      <c r="A418" s="13">
        <v>417</v>
      </c>
      <c r="B418" s="13" t="s">
        <v>945</v>
      </c>
      <c r="C418" s="14"/>
      <c r="D418" s="14">
        <v>417</v>
      </c>
      <c r="E418" s="29">
        <v>0</v>
      </c>
      <c r="F418" s="14">
        <f>IF(E418&gt;Params!$B$1,1,0)</f>
        <v>0</v>
      </c>
      <c r="I418" s="14">
        <v>417</v>
      </c>
      <c r="J418" s="29">
        <v>0</v>
      </c>
      <c r="K418" s="14">
        <f>IF(J418&gt;Params!$B$1,1,0)</f>
        <v>0</v>
      </c>
    </row>
    <row r="419" spans="1:11" x14ac:dyDescent="0.45">
      <c r="A419" s="13">
        <v>418</v>
      </c>
      <c r="B419" s="13" t="s">
        <v>946</v>
      </c>
      <c r="C419" s="14"/>
      <c r="D419" s="14">
        <v>418</v>
      </c>
      <c r="E419" s="29">
        <v>0</v>
      </c>
      <c r="F419" s="14">
        <f>IF(E419&gt;Params!$B$1,1,0)</f>
        <v>0</v>
      </c>
      <c r="I419" s="14">
        <v>418</v>
      </c>
      <c r="J419" s="29">
        <v>0</v>
      </c>
      <c r="K419" s="14">
        <f>IF(J419&gt;Params!$B$1,1,0)</f>
        <v>0</v>
      </c>
    </row>
    <row r="420" spans="1:11" x14ac:dyDescent="0.45">
      <c r="A420" s="13">
        <v>419</v>
      </c>
      <c r="B420" s="13" t="s">
        <v>947</v>
      </c>
      <c r="C420" s="14"/>
      <c r="D420" s="14">
        <v>419</v>
      </c>
      <c r="E420" s="29">
        <v>0</v>
      </c>
      <c r="F420" s="14">
        <f>IF(E420&gt;Params!$B$1,1,0)</f>
        <v>0</v>
      </c>
      <c r="I420" s="14">
        <v>419</v>
      </c>
      <c r="J420" s="29">
        <v>0</v>
      </c>
      <c r="K420" s="14">
        <f>IF(J420&gt;Params!$B$1,1,0)</f>
        <v>0</v>
      </c>
    </row>
    <row r="421" spans="1:11" x14ac:dyDescent="0.45">
      <c r="A421" s="13">
        <v>420</v>
      </c>
      <c r="B421" s="13" t="s">
        <v>948</v>
      </c>
      <c r="C421" s="14"/>
      <c r="D421" s="14">
        <v>420</v>
      </c>
      <c r="E421" s="29">
        <v>0</v>
      </c>
      <c r="F421" s="14">
        <f>IF(E421&gt;Params!$B$1,1,0)</f>
        <v>0</v>
      </c>
      <c r="I421" s="14">
        <v>420</v>
      </c>
      <c r="J421" s="29">
        <v>0</v>
      </c>
      <c r="K421" s="14">
        <f>IF(J421&gt;Params!$B$1,1,0)</f>
        <v>0</v>
      </c>
    </row>
    <row r="422" spans="1:11" x14ac:dyDescent="0.45">
      <c r="A422" s="13">
        <v>421</v>
      </c>
      <c r="B422" s="13" t="s">
        <v>949</v>
      </c>
      <c r="C422" s="14"/>
      <c r="D422" s="14">
        <v>421</v>
      </c>
      <c r="E422" s="29">
        <v>0.27176800000000001</v>
      </c>
      <c r="F422" s="14">
        <f>IF(E422&gt;Params!$B$1,1,0)</f>
        <v>0</v>
      </c>
      <c r="I422" s="14">
        <v>421</v>
      </c>
      <c r="J422" s="29">
        <v>0</v>
      </c>
      <c r="K422" s="14">
        <f>IF(J422&gt;Params!$B$1,1,0)</f>
        <v>0</v>
      </c>
    </row>
    <row r="423" spans="1:11" x14ac:dyDescent="0.45">
      <c r="A423" s="13">
        <v>422</v>
      </c>
      <c r="B423" s="13" t="s">
        <v>950</v>
      </c>
      <c r="C423" s="14"/>
      <c r="D423" s="14">
        <v>422</v>
      </c>
      <c r="E423" s="29">
        <v>0</v>
      </c>
      <c r="F423" s="14">
        <f>IF(E423&gt;Params!$B$1,1,0)</f>
        <v>0</v>
      </c>
      <c r="I423" s="14">
        <v>422</v>
      </c>
      <c r="J423" s="29">
        <v>0</v>
      </c>
      <c r="K423" s="14">
        <f>IF(J423&gt;Params!$B$1,1,0)</f>
        <v>0</v>
      </c>
    </row>
    <row r="424" spans="1:11" x14ac:dyDescent="0.45">
      <c r="A424" s="13">
        <v>423</v>
      </c>
      <c r="B424" s="13" t="s">
        <v>951</v>
      </c>
      <c r="C424" s="14"/>
      <c r="D424" s="14">
        <v>423</v>
      </c>
      <c r="E424" s="29">
        <v>0</v>
      </c>
      <c r="F424" s="14">
        <f>IF(E424&gt;Params!$B$1,1,0)</f>
        <v>0</v>
      </c>
      <c r="I424" s="14">
        <v>423</v>
      </c>
      <c r="J424" s="29">
        <v>0</v>
      </c>
      <c r="K424" s="14">
        <f>IF(J424&gt;Params!$B$1,1,0)</f>
        <v>0</v>
      </c>
    </row>
    <row r="425" spans="1:11" x14ac:dyDescent="0.45">
      <c r="A425" s="13">
        <v>424</v>
      </c>
      <c r="B425" s="13" t="s">
        <v>952</v>
      </c>
      <c r="C425" s="14"/>
      <c r="D425" s="14">
        <v>424</v>
      </c>
      <c r="E425" s="29">
        <v>0</v>
      </c>
      <c r="F425" s="14">
        <f>IF(E425&gt;Params!$B$1,1,0)</f>
        <v>0</v>
      </c>
      <c r="I425" s="14">
        <v>424</v>
      </c>
      <c r="J425" s="29">
        <v>0</v>
      </c>
      <c r="K425" s="14">
        <f>IF(J425&gt;Params!$B$1,1,0)</f>
        <v>0</v>
      </c>
    </row>
    <row r="426" spans="1:11" x14ac:dyDescent="0.45">
      <c r="A426" s="13">
        <v>425</v>
      </c>
      <c r="B426" s="13" t="s">
        <v>953</v>
      </c>
      <c r="C426" s="14"/>
      <c r="D426" s="14">
        <v>425</v>
      </c>
      <c r="E426" s="29">
        <v>0</v>
      </c>
      <c r="F426" s="14">
        <f>IF(E426&gt;Params!$B$1,1,0)</f>
        <v>0</v>
      </c>
      <c r="I426" s="14">
        <v>425</v>
      </c>
      <c r="J426" s="29">
        <v>0</v>
      </c>
      <c r="K426" s="14">
        <f>IF(J426&gt;Params!$B$1,1,0)</f>
        <v>0</v>
      </c>
    </row>
    <row r="427" spans="1:11" x14ac:dyDescent="0.45">
      <c r="A427" s="13">
        <v>426</v>
      </c>
      <c r="B427" s="13" t="s">
        <v>954</v>
      </c>
      <c r="C427" s="14"/>
      <c r="D427" s="14">
        <v>426</v>
      </c>
      <c r="E427" s="29">
        <v>0</v>
      </c>
      <c r="F427" s="14">
        <f>IF(E427&gt;Params!$B$1,1,0)</f>
        <v>0</v>
      </c>
      <c r="I427" s="14">
        <v>426</v>
      </c>
      <c r="J427" s="29">
        <v>0</v>
      </c>
      <c r="K427" s="14">
        <f>IF(J427&gt;Params!$B$1,1,0)</f>
        <v>0</v>
      </c>
    </row>
    <row r="428" spans="1:11" x14ac:dyDescent="0.45">
      <c r="A428" s="13">
        <v>427</v>
      </c>
      <c r="B428" s="13" t="s">
        <v>955</v>
      </c>
      <c r="C428" s="14"/>
      <c r="D428" s="14">
        <v>427</v>
      </c>
      <c r="E428" s="29">
        <v>0</v>
      </c>
      <c r="F428" s="14">
        <f>IF(E428&gt;Params!$B$1,1,0)</f>
        <v>0</v>
      </c>
      <c r="I428" s="14">
        <v>427</v>
      </c>
      <c r="J428" s="29">
        <v>0</v>
      </c>
      <c r="K428" s="14">
        <f>IF(J428&gt;Params!$B$1,1,0)</f>
        <v>0</v>
      </c>
    </row>
    <row r="429" spans="1:11" x14ac:dyDescent="0.45">
      <c r="A429" s="13">
        <v>428</v>
      </c>
      <c r="B429" s="13" t="s">
        <v>956</v>
      </c>
      <c r="C429" s="14"/>
      <c r="D429" s="14">
        <v>428</v>
      </c>
      <c r="E429" s="29">
        <v>0</v>
      </c>
      <c r="F429" s="14">
        <f>IF(E429&gt;Params!$B$1,1,0)</f>
        <v>0</v>
      </c>
      <c r="I429" s="14">
        <v>428</v>
      </c>
      <c r="J429" s="29">
        <v>0</v>
      </c>
      <c r="K429" s="14">
        <f>IF(J429&gt;Params!$B$1,1,0)</f>
        <v>0</v>
      </c>
    </row>
    <row r="430" spans="1:11" x14ac:dyDescent="0.45">
      <c r="A430" s="13">
        <v>429</v>
      </c>
      <c r="B430" s="13" t="s">
        <v>957</v>
      </c>
      <c r="C430" s="14"/>
      <c r="D430" s="14">
        <v>429</v>
      </c>
      <c r="E430" s="29">
        <v>0</v>
      </c>
      <c r="F430" s="14">
        <f>IF(E430&gt;Params!$B$1,1,0)</f>
        <v>0</v>
      </c>
      <c r="I430" s="14">
        <v>429</v>
      </c>
      <c r="J430" s="29">
        <v>0</v>
      </c>
      <c r="K430" s="14">
        <f>IF(J430&gt;Params!$B$1,1,0)</f>
        <v>0</v>
      </c>
    </row>
    <row r="431" spans="1:11" x14ac:dyDescent="0.45">
      <c r="A431" s="13">
        <v>430</v>
      </c>
      <c r="B431" s="13" t="s">
        <v>958</v>
      </c>
      <c r="C431" s="14"/>
      <c r="D431" s="14">
        <v>430</v>
      </c>
      <c r="E431" s="29">
        <v>0</v>
      </c>
      <c r="F431" s="14">
        <f>IF(E431&gt;Params!$B$1,1,0)</f>
        <v>0</v>
      </c>
      <c r="I431" s="14">
        <v>430</v>
      </c>
      <c r="J431" s="29">
        <v>0</v>
      </c>
      <c r="K431" s="14">
        <f>IF(J431&gt;Params!$B$1,1,0)</f>
        <v>0</v>
      </c>
    </row>
    <row r="432" spans="1:11" x14ac:dyDescent="0.45">
      <c r="A432" s="13">
        <v>431</v>
      </c>
      <c r="B432" s="13" t="s">
        <v>959</v>
      </c>
      <c r="C432" s="14"/>
      <c r="D432" s="14">
        <v>431</v>
      </c>
      <c r="E432" s="29">
        <v>0</v>
      </c>
      <c r="F432" s="14">
        <f>IF(E432&gt;Params!$B$1,1,0)</f>
        <v>0</v>
      </c>
      <c r="I432" s="14">
        <v>431</v>
      </c>
      <c r="J432" s="29">
        <v>0</v>
      </c>
      <c r="K432" s="14">
        <f>IF(J432&gt;Params!$B$1,1,0)</f>
        <v>0</v>
      </c>
    </row>
    <row r="433" spans="1:11" x14ac:dyDescent="0.45">
      <c r="A433" s="13">
        <v>432</v>
      </c>
      <c r="B433" s="13" t="s">
        <v>960</v>
      </c>
      <c r="C433" s="14"/>
      <c r="D433" s="14">
        <v>432</v>
      </c>
      <c r="E433" s="29">
        <v>0</v>
      </c>
      <c r="F433" s="14">
        <f>IF(E433&gt;Params!$B$1,1,0)</f>
        <v>0</v>
      </c>
      <c r="I433" s="14">
        <v>432</v>
      </c>
      <c r="J433" s="29">
        <v>0</v>
      </c>
      <c r="K433" s="14">
        <f>IF(J433&gt;Params!$B$1,1,0)</f>
        <v>0</v>
      </c>
    </row>
    <row r="434" spans="1:11" x14ac:dyDescent="0.45">
      <c r="A434" s="13">
        <v>433</v>
      </c>
      <c r="B434" s="13" t="s">
        <v>961</v>
      </c>
      <c r="C434" s="14"/>
      <c r="D434" s="14">
        <v>433</v>
      </c>
      <c r="E434" s="29">
        <v>0</v>
      </c>
      <c r="F434" s="14">
        <f>IF(E434&gt;Params!$B$1,1,0)</f>
        <v>0</v>
      </c>
      <c r="I434" s="14">
        <v>433</v>
      </c>
      <c r="J434" s="29">
        <v>0</v>
      </c>
      <c r="K434" s="14">
        <f>IF(J434&gt;Params!$B$1,1,0)</f>
        <v>0</v>
      </c>
    </row>
    <row r="435" spans="1:11" x14ac:dyDescent="0.45">
      <c r="A435" s="13">
        <v>434</v>
      </c>
      <c r="B435" s="13" t="s">
        <v>962</v>
      </c>
      <c r="C435" s="14"/>
      <c r="D435" s="14">
        <v>434</v>
      </c>
      <c r="E435" s="29">
        <v>0</v>
      </c>
      <c r="F435" s="14">
        <f>IF(E435&gt;Params!$B$1,1,0)</f>
        <v>0</v>
      </c>
      <c r="I435" s="14">
        <v>434</v>
      </c>
      <c r="J435" s="29">
        <v>0</v>
      </c>
      <c r="K435" s="14">
        <f>IF(J435&gt;Params!$B$1,1,0)</f>
        <v>0</v>
      </c>
    </row>
    <row r="436" spans="1:11" x14ac:dyDescent="0.45">
      <c r="A436" s="13">
        <v>435</v>
      </c>
      <c r="B436" s="13" t="s">
        <v>963</v>
      </c>
      <c r="C436" s="14"/>
      <c r="D436" s="14">
        <v>435</v>
      </c>
      <c r="E436" s="29">
        <v>0</v>
      </c>
      <c r="F436" s="14">
        <f>IF(E436&gt;Params!$B$1,1,0)</f>
        <v>0</v>
      </c>
      <c r="I436" s="14">
        <v>435</v>
      </c>
      <c r="J436" s="29">
        <v>0</v>
      </c>
      <c r="K436" s="14">
        <f>IF(J436&gt;Params!$B$1,1,0)</f>
        <v>0</v>
      </c>
    </row>
    <row r="437" spans="1:11" x14ac:dyDescent="0.45">
      <c r="A437" s="13">
        <v>436</v>
      </c>
      <c r="B437" s="13" t="s">
        <v>964</v>
      </c>
      <c r="C437" s="14"/>
      <c r="D437" s="14">
        <v>436</v>
      </c>
      <c r="E437" s="29">
        <v>0</v>
      </c>
      <c r="F437" s="14">
        <f>IF(E437&gt;Params!$B$1,1,0)</f>
        <v>0</v>
      </c>
      <c r="I437" s="14">
        <v>436</v>
      </c>
      <c r="J437" s="29">
        <v>0</v>
      </c>
      <c r="K437" s="14">
        <f>IF(J437&gt;Params!$B$1,1,0)</f>
        <v>0</v>
      </c>
    </row>
    <row r="438" spans="1:11" x14ac:dyDescent="0.45">
      <c r="A438" s="13">
        <v>437</v>
      </c>
      <c r="B438" s="13" t="s">
        <v>965</v>
      </c>
      <c r="C438" s="14"/>
      <c r="D438" s="14">
        <v>437</v>
      </c>
      <c r="E438" s="29">
        <v>0</v>
      </c>
      <c r="F438" s="14">
        <f>IF(E438&gt;Params!$B$1,1,0)</f>
        <v>0</v>
      </c>
      <c r="I438" s="14">
        <v>437</v>
      </c>
      <c r="J438" s="29">
        <v>0</v>
      </c>
      <c r="K438" s="14">
        <f>IF(J438&gt;Params!$B$1,1,0)</f>
        <v>0</v>
      </c>
    </row>
    <row r="439" spans="1:11" x14ac:dyDescent="0.45">
      <c r="A439" s="13">
        <v>438</v>
      </c>
      <c r="B439" s="13" t="s">
        <v>966</v>
      </c>
      <c r="C439" s="14"/>
      <c r="D439" s="14">
        <v>438</v>
      </c>
      <c r="E439" s="29">
        <v>0</v>
      </c>
      <c r="F439" s="14">
        <f>IF(E439&gt;Params!$B$1,1,0)</f>
        <v>0</v>
      </c>
      <c r="I439" s="14">
        <v>438</v>
      </c>
      <c r="J439" s="29">
        <v>0</v>
      </c>
      <c r="K439" s="14">
        <f>IF(J439&gt;Params!$B$1,1,0)</f>
        <v>0</v>
      </c>
    </row>
    <row r="440" spans="1:11" x14ac:dyDescent="0.45">
      <c r="A440" s="13">
        <v>439</v>
      </c>
      <c r="B440" s="13" t="s">
        <v>967</v>
      </c>
      <c r="C440" s="14"/>
      <c r="D440" s="14">
        <v>439</v>
      </c>
      <c r="E440" s="29">
        <v>0</v>
      </c>
      <c r="F440" s="14">
        <f>IF(E440&gt;Params!$B$1,1,0)</f>
        <v>0</v>
      </c>
      <c r="I440" s="14">
        <v>439</v>
      </c>
      <c r="J440" s="29">
        <v>0</v>
      </c>
      <c r="K440" s="14">
        <f>IF(J440&gt;Params!$B$1,1,0)</f>
        <v>0</v>
      </c>
    </row>
    <row r="441" spans="1:11" x14ac:dyDescent="0.45">
      <c r="A441" s="13">
        <v>440</v>
      </c>
      <c r="B441" s="13" t="s">
        <v>968</v>
      </c>
      <c r="C441" s="14"/>
      <c r="D441" s="14">
        <v>440</v>
      </c>
      <c r="E441" s="29">
        <v>0</v>
      </c>
      <c r="F441" s="14">
        <f>IF(E441&gt;Params!$B$1,1,0)</f>
        <v>0</v>
      </c>
      <c r="I441" s="14">
        <v>440</v>
      </c>
      <c r="J441" s="29">
        <v>0</v>
      </c>
      <c r="K441" s="14">
        <f>IF(J441&gt;Params!$B$1,1,0)</f>
        <v>0</v>
      </c>
    </row>
    <row r="442" spans="1:11" x14ac:dyDescent="0.45">
      <c r="A442" s="13">
        <v>441</v>
      </c>
      <c r="B442" s="13" t="s">
        <v>969</v>
      </c>
      <c r="C442" s="14"/>
      <c r="D442" s="14">
        <v>441</v>
      </c>
      <c r="E442" s="29">
        <v>0</v>
      </c>
      <c r="F442" s="14">
        <f>IF(E442&gt;Params!$B$1,1,0)</f>
        <v>0</v>
      </c>
      <c r="I442" s="14">
        <v>441</v>
      </c>
      <c r="J442" s="29">
        <v>0</v>
      </c>
      <c r="K442" s="14">
        <f>IF(J442&gt;Params!$B$1,1,0)</f>
        <v>0</v>
      </c>
    </row>
    <row r="443" spans="1:11" x14ac:dyDescent="0.45">
      <c r="A443" s="13">
        <v>442</v>
      </c>
      <c r="B443" s="13" t="s">
        <v>970</v>
      </c>
      <c r="C443" s="14"/>
      <c r="D443" s="14">
        <v>442</v>
      </c>
      <c r="E443" s="29">
        <v>0</v>
      </c>
      <c r="F443" s="14">
        <f>IF(E443&gt;Params!$B$1,1,0)</f>
        <v>0</v>
      </c>
      <c r="I443" s="14">
        <v>442</v>
      </c>
      <c r="J443" s="29">
        <v>0</v>
      </c>
      <c r="K443" s="14">
        <f>IF(J443&gt;Params!$B$1,1,0)</f>
        <v>0</v>
      </c>
    </row>
    <row r="444" spans="1:11" x14ac:dyDescent="0.45">
      <c r="A444" s="13">
        <v>443</v>
      </c>
      <c r="B444" s="13" t="s">
        <v>971</v>
      </c>
      <c r="C444" s="14"/>
      <c r="D444" s="14">
        <v>443</v>
      </c>
      <c r="E444" s="29">
        <v>0</v>
      </c>
      <c r="F444" s="14">
        <f>IF(E444&gt;Params!$B$1,1,0)</f>
        <v>0</v>
      </c>
      <c r="I444" s="14">
        <v>443</v>
      </c>
      <c r="J444" s="29">
        <v>0</v>
      </c>
      <c r="K444" s="14">
        <f>IF(J444&gt;Params!$B$1,1,0)</f>
        <v>0</v>
      </c>
    </row>
    <row r="445" spans="1:11" x14ac:dyDescent="0.45">
      <c r="A445" s="13">
        <v>444</v>
      </c>
      <c r="B445" s="13" t="s">
        <v>972</v>
      </c>
      <c r="C445" s="14"/>
      <c r="D445" s="14">
        <v>444</v>
      </c>
      <c r="E445" s="29">
        <v>0</v>
      </c>
      <c r="F445" s="14">
        <f>IF(E445&gt;Params!$B$1,1,0)</f>
        <v>0</v>
      </c>
      <c r="I445" s="14">
        <v>444</v>
      </c>
      <c r="J445" s="29">
        <v>0</v>
      </c>
      <c r="K445" s="14">
        <f>IF(J445&gt;Params!$B$1,1,0)</f>
        <v>0</v>
      </c>
    </row>
    <row r="446" spans="1:11" x14ac:dyDescent="0.45">
      <c r="A446" s="13">
        <v>445</v>
      </c>
      <c r="B446" s="13" t="s">
        <v>973</v>
      </c>
      <c r="C446" s="14"/>
      <c r="D446" s="14">
        <v>445</v>
      </c>
      <c r="E446" s="29">
        <v>0</v>
      </c>
      <c r="F446" s="14">
        <f>IF(E446&gt;Params!$B$1,1,0)</f>
        <v>0</v>
      </c>
      <c r="I446" s="14">
        <v>445</v>
      </c>
      <c r="J446" s="29">
        <v>0</v>
      </c>
      <c r="K446" s="14">
        <f>IF(J446&gt;Params!$B$1,1,0)</f>
        <v>0</v>
      </c>
    </row>
    <row r="447" spans="1:11" x14ac:dyDescent="0.45">
      <c r="A447" s="13">
        <v>446</v>
      </c>
      <c r="B447" s="13" t="s">
        <v>974</v>
      </c>
      <c r="C447" s="14"/>
      <c r="D447" s="14">
        <v>446</v>
      </c>
      <c r="E447" s="29">
        <v>0</v>
      </c>
      <c r="F447" s="14">
        <f>IF(E447&gt;Params!$B$1,1,0)</f>
        <v>0</v>
      </c>
      <c r="I447" s="14">
        <v>446</v>
      </c>
      <c r="J447" s="29">
        <v>0</v>
      </c>
      <c r="K447" s="14">
        <f>IF(J447&gt;Params!$B$1,1,0)</f>
        <v>0</v>
      </c>
    </row>
    <row r="448" spans="1:11" x14ac:dyDescent="0.45">
      <c r="A448" s="13">
        <v>447</v>
      </c>
      <c r="B448" s="13" t="s">
        <v>975</v>
      </c>
      <c r="C448" s="14"/>
      <c r="D448" s="14">
        <v>447</v>
      </c>
      <c r="E448" s="29">
        <v>0</v>
      </c>
      <c r="F448" s="14">
        <f>IF(E448&gt;Params!$B$1,1,0)</f>
        <v>0</v>
      </c>
      <c r="I448" s="14">
        <v>447</v>
      </c>
      <c r="J448" s="29">
        <v>0</v>
      </c>
      <c r="K448" s="14">
        <f>IF(J448&gt;Params!$B$1,1,0)</f>
        <v>0</v>
      </c>
    </row>
    <row r="449" spans="1:11" x14ac:dyDescent="0.45">
      <c r="A449" s="13">
        <v>448</v>
      </c>
      <c r="B449" s="13" t="s">
        <v>976</v>
      </c>
      <c r="C449" s="14"/>
      <c r="D449" s="14">
        <v>448</v>
      </c>
      <c r="E449" s="29">
        <v>0</v>
      </c>
      <c r="F449" s="14">
        <f>IF(E449&gt;Params!$B$1,1,0)</f>
        <v>0</v>
      </c>
      <c r="I449" s="14">
        <v>448</v>
      </c>
      <c r="J449" s="29">
        <v>0</v>
      </c>
      <c r="K449" s="14">
        <f>IF(J449&gt;Params!$B$1,1,0)</f>
        <v>0</v>
      </c>
    </row>
    <row r="450" spans="1:11" x14ac:dyDescent="0.45">
      <c r="A450" s="13">
        <v>449</v>
      </c>
      <c r="B450" s="13" t="s">
        <v>977</v>
      </c>
      <c r="C450" s="14"/>
      <c r="D450" s="14">
        <v>449</v>
      </c>
      <c r="E450" s="29">
        <v>0</v>
      </c>
      <c r="F450" s="14">
        <f>IF(E450&gt;Params!$B$1,1,0)</f>
        <v>0</v>
      </c>
      <c r="I450" s="14">
        <v>449</v>
      </c>
      <c r="J450" s="29">
        <v>0</v>
      </c>
      <c r="K450" s="14">
        <f>IF(J450&gt;Params!$B$1,1,0)</f>
        <v>0</v>
      </c>
    </row>
    <row r="451" spans="1:11" x14ac:dyDescent="0.45">
      <c r="A451" s="13">
        <v>450</v>
      </c>
      <c r="B451" s="13" t="s">
        <v>978</v>
      </c>
      <c r="C451" s="14"/>
      <c r="D451" s="14">
        <v>450</v>
      </c>
      <c r="E451" s="29">
        <v>0.27176800000000001</v>
      </c>
      <c r="F451" s="14">
        <f>IF(E451&gt;Params!$B$1,1,0)</f>
        <v>0</v>
      </c>
      <c r="I451" s="14">
        <v>450</v>
      </c>
      <c r="J451" s="29">
        <v>0</v>
      </c>
      <c r="K451" s="14">
        <f>IF(J451&gt;Params!$B$1,1,0)</f>
        <v>0</v>
      </c>
    </row>
    <row r="452" spans="1:11" x14ac:dyDescent="0.45">
      <c r="A452" s="13">
        <v>451</v>
      </c>
      <c r="B452" s="13" t="s">
        <v>979</v>
      </c>
      <c r="C452" s="14"/>
      <c r="D452" s="14">
        <v>451</v>
      </c>
      <c r="E452" s="29">
        <v>0</v>
      </c>
      <c r="F452" s="14">
        <f>IF(E452&gt;Params!$B$1,1,0)</f>
        <v>0</v>
      </c>
      <c r="I452" s="14">
        <v>451</v>
      </c>
      <c r="J452" s="29">
        <v>0</v>
      </c>
      <c r="K452" s="14">
        <f>IF(J452&gt;Params!$B$1,1,0)</f>
        <v>0</v>
      </c>
    </row>
    <row r="453" spans="1:11" x14ac:dyDescent="0.45">
      <c r="A453" s="13">
        <v>452</v>
      </c>
      <c r="B453" s="13" t="s">
        <v>980</v>
      </c>
      <c r="C453" s="14"/>
      <c r="D453" s="14">
        <v>452</v>
      </c>
      <c r="E453" s="29">
        <v>0</v>
      </c>
      <c r="F453" s="14">
        <f>IF(E453&gt;Params!$B$1,1,0)</f>
        <v>0</v>
      </c>
      <c r="I453" s="14">
        <v>452</v>
      </c>
      <c r="J453" s="29">
        <v>0</v>
      </c>
      <c r="K453" s="14">
        <f>IF(J453&gt;Params!$B$1,1,0)</f>
        <v>0</v>
      </c>
    </row>
    <row r="454" spans="1:11" x14ac:dyDescent="0.45">
      <c r="A454" s="13">
        <v>453</v>
      </c>
      <c r="B454" s="13" t="s">
        <v>981</v>
      </c>
      <c r="C454" s="14"/>
      <c r="D454" s="14">
        <v>453</v>
      </c>
      <c r="E454" s="29">
        <v>0</v>
      </c>
      <c r="F454" s="14">
        <f>IF(E454&gt;Params!$B$1,1,0)</f>
        <v>0</v>
      </c>
      <c r="I454" s="14">
        <v>453</v>
      </c>
      <c r="J454" s="29">
        <v>0</v>
      </c>
      <c r="K454" s="14">
        <f>IF(J454&gt;Params!$B$1,1,0)</f>
        <v>0</v>
      </c>
    </row>
    <row r="455" spans="1:11" x14ac:dyDescent="0.45">
      <c r="A455" s="13">
        <v>454</v>
      </c>
      <c r="B455" s="13" t="s">
        <v>982</v>
      </c>
      <c r="C455" s="14"/>
      <c r="D455" s="14">
        <v>454</v>
      </c>
      <c r="E455" s="29">
        <v>0</v>
      </c>
      <c r="F455" s="14">
        <f>IF(E455&gt;Params!$B$1,1,0)</f>
        <v>0</v>
      </c>
      <c r="I455" s="14">
        <v>454</v>
      </c>
      <c r="J455" s="29">
        <v>0</v>
      </c>
      <c r="K455" s="14">
        <f>IF(J455&gt;Params!$B$1,1,0)</f>
        <v>0</v>
      </c>
    </row>
    <row r="456" spans="1:11" x14ac:dyDescent="0.45">
      <c r="A456" s="13">
        <v>455</v>
      </c>
      <c r="B456" s="13" t="s">
        <v>983</v>
      </c>
      <c r="C456" s="14"/>
      <c r="D456" s="14">
        <v>455</v>
      </c>
      <c r="E456" s="29">
        <v>0</v>
      </c>
      <c r="F456" s="14">
        <f>IF(E456&gt;Params!$B$1,1,0)</f>
        <v>0</v>
      </c>
      <c r="I456" s="14">
        <v>455</v>
      </c>
      <c r="J456" s="29">
        <v>0</v>
      </c>
      <c r="K456" s="14">
        <f>IF(J456&gt;Params!$B$1,1,0)</f>
        <v>0</v>
      </c>
    </row>
    <row r="457" spans="1:11" x14ac:dyDescent="0.45">
      <c r="A457" s="13">
        <v>456</v>
      </c>
      <c r="B457" s="13" t="s">
        <v>984</v>
      </c>
      <c r="C457" s="14"/>
      <c r="D457" s="14">
        <v>456</v>
      </c>
      <c r="E457" s="29">
        <v>0</v>
      </c>
      <c r="F457" s="14">
        <f>IF(E457&gt;Params!$B$1,1,0)</f>
        <v>0</v>
      </c>
      <c r="I457" s="14">
        <v>456</v>
      </c>
      <c r="J457" s="29">
        <v>0</v>
      </c>
      <c r="K457" s="14">
        <f>IF(J457&gt;Params!$B$1,1,0)</f>
        <v>0</v>
      </c>
    </row>
    <row r="458" spans="1:11" x14ac:dyDescent="0.45">
      <c r="A458" s="13">
        <v>457</v>
      </c>
      <c r="B458" s="13" t="s">
        <v>985</v>
      </c>
      <c r="C458" s="14"/>
      <c r="D458" s="14">
        <v>457</v>
      </c>
      <c r="E458" s="29">
        <v>0</v>
      </c>
      <c r="F458" s="14">
        <f>IF(E458&gt;Params!$B$1,1,0)</f>
        <v>0</v>
      </c>
      <c r="I458" s="14">
        <v>457</v>
      </c>
      <c r="J458" s="29">
        <v>0</v>
      </c>
      <c r="K458" s="14">
        <f>IF(J458&gt;Params!$B$1,1,0)</f>
        <v>0</v>
      </c>
    </row>
    <row r="459" spans="1:11" x14ac:dyDescent="0.45">
      <c r="A459" s="13">
        <v>458</v>
      </c>
      <c r="B459" s="13" t="s">
        <v>986</v>
      </c>
      <c r="C459" s="14"/>
      <c r="D459" s="14">
        <v>458</v>
      </c>
      <c r="E459" s="29">
        <v>0</v>
      </c>
      <c r="F459" s="14">
        <f>IF(E459&gt;Params!$B$1,1,0)</f>
        <v>0</v>
      </c>
      <c r="I459" s="14">
        <v>458</v>
      </c>
      <c r="J459" s="29">
        <v>0</v>
      </c>
      <c r="K459" s="14">
        <f>IF(J459&gt;Params!$B$1,1,0)</f>
        <v>0</v>
      </c>
    </row>
    <row r="460" spans="1:11" x14ac:dyDescent="0.45">
      <c r="A460" s="13">
        <v>459</v>
      </c>
      <c r="B460" s="13" t="s">
        <v>987</v>
      </c>
      <c r="C460" s="14"/>
      <c r="D460" s="14">
        <v>459</v>
      </c>
      <c r="E460" s="29">
        <v>0</v>
      </c>
      <c r="F460" s="14">
        <f>IF(E460&gt;Params!$B$1,1,0)</f>
        <v>0</v>
      </c>
      <c r="I460" s="14">
        <v>459</v>
      </c>
      <c r="J460" s="29">
        <v>0</v>
      </c>
      <c r="K460" s="14">
        <f>IF(J460&gt;Params!$B$1,1,0)</f>
        <v>0</v>
      </c>
    </row>
    <row r="461" spans="1:11" x14ac:dyDescent="0.45">
      <c r="A461" s="13">
        <v>460</v>
      </c>
      <c r="B461" s="13" t="s">
        <v>988</v>
      </c>
      <c r="C461" s="14"/>
      <c r="D461" s="14">
        <v>460</v>
      </c>
      <c r="E461" s="29">
        <v>0</v>
      </c>
      <c r="F461" s="14">
        <f>IF(E461&gt;Params!$B$1,1,0)</f>
        <v>0</v>
      </c>
      <c r="I461" s="14">
        <v>460</v>
      </c>
      <c r="J461" s="29">
        <v>0</v>
      </c>
      <c r="K461" s="14">
        <f>IF(J461&gt;Params!$B$1,1,0)</f>
        <v>0</v>
      </c>
    </row>
    <row r="462" spans="1:11" x14ac:dyDescent="0.45">
      <c r="A462" s="13">
        <v>461</v>
      </c>
      <c r="B462" s="13" t="s">
        <v>989</v>
      </c>
      <c r="C462" s="14"/>
      <c r="D462" s="14">
        <v>461</v>
      </c>
      <c r="E462" s="29">
        <v>0</v>
      </c>
      <c r="F462" s="14">
        <f>IF(E462&gt;Params!$B$1,1,0)</f>
        <v>0</v>
      </c>
      <c r="I462" s="14">
        <v>461</v>
      </c>
      <c r="J462" s="29">
        <v>0</v>
      </c>
      <c r="K462" s="14">
        <f>IF(J462&gt;Params!$B$1,1,0)</f>
        <v>0</v>
      </c>
    </row>
    <row r="463" spans="1:11" x14ac:dyDescent="0.45">
      <c r="A463" s="13">
        <v>462</v>
      </c>
      <c r="B463" s="13" t="s">
        <v>990</v>
      </c>
      <c r="C463" s="14"/>
      <c r="D463" s="14">
        <v>462</v>
      </c>
      <c r="E463" s="29">
        <v>0</v>
      </c>
      <c r="F463" s="14">
        <f>IF(E463&gt;Params!$B$1,1,0)</f>
        <v>0</v>
      </c>
      <c r="I463" s="14">
        <v>462</v>
      </c>
      <c r="J463" s="29">
        <v>0</v>
      </c>
      <c r="K463" s="14">
        <f>IF(J463&gt;Params!$B$1,1,0)</f>
        <v>0</v>
      </c>
    </row>
    <row r="464" spans="1:11" x14ac:dyDescent="0.45">
      <c r="A464" s="13">
        <v>463</v>
      </c>
      <c r="B464" s="13" t="s">
        <v>991</v>
      </c>
      <c r="C464" s="14"/>
      <c r="D464" s="14">
        <v>463</v>
      </c>
      <c r="E464" s="29">
        <v>0</v>
      </c>
      <c r="F464" s="14">
        <f>IF(E464&gt;Params!$B$1,1,0)</f>
        <v>0</v>
      </c>
      <c r="I464" s="14">
        <v>463</v>
      </c>
      <c r="J464" s="29">
        <v>0</v>
      </c>
      <c r="K464" s="14">
        <f>IF(J464&gt;Params!$B$1,1,0)</f>
        <v>0</v>
      </c>
    </row>
    <row r="465" spans="1:11" x14ac:dyDescent="0.45">
      <c r="A465" s="13">
        <v>464</v>
      </c>
      <c r="B465" s="13" t="s">
        <v>992</v>
      </c>
      <c r="C465" s="14"/>
      <c r="D465" s="14">
        <v>464</v>
      </c>
      <c r="E465" s="29">
        <v>0</v>
      </c>
      <c r="F465" s="14">
        <f>IF(E465&gt;Params!$B$1,1,0)</f>
        <v>0</v>
      </c>
      <c r="I465" s="14">
        <v>464</v>
      </c>
      <c r="J465" s="29">
        <v>0</v>
      </c>
      <c r="K465" s="14">
        <f>IF(J465&gt;Params!$B$1,1,0)</f>
        <v>0</v>
      </c>
    </row>
    <row r="466" spans="1:11" x14ac:dyDescent="0.45">
      <c r="A466" s="13">
        <v>465</v>
      </c>
      <c r="B466" s="13" t="s">
        <v>993</v>
      </c>
      <c r="C466" s="14"/>
      <c r="D466" s="14">
        <v>465</v>
      </c>
      <c r="E466" s="29">
        <v>0</v>
      </c>
      <c r="F466" s="14">
        <f>IF(E466&gt;Params!$B$1,1,0)</f>
        <v>0</v>
      </c>
      <c r="I466" s="14">
        <v>465</v>
      </c>
      <c r="J466" s="29">
        <v>0</v>
      </c>
      <c r="K466" s="14">
        <f>IF(J466&gt;Params!$B$1,1,0)</f>
        <v>0</v>
      </c>
    </row>
    <row r="467" spans="1:11" x14ac:dyDescent="0.45">
      <c r="A467" s="13">
        <v>466</v>
      </c>
      <c r="B467" s="13" t="s">
        <v>994</v>
      </c>
      <c r="C467" s="14"/>
      <c r="D467" s="14">
        <v>466</v>
      </c>
      <c r="E467" s="29">
        <v>0</v>
      </c>
      <c r="F467" s="14">
        <f>IF(E467&gt;Params!$B$1,1,0)</f>
        <v>0</v>
      </c>
      <c r="I467" s="14">
        <v>466</v>
      </c>
      <c r="J467" s="29">
        <v>0</v>
      </c>
      <c r="K467" s="14">
        <f>IF(J467&gt;Params!$B$1,1,0)</f>
        <v>0</v>
      </c>
    </row>
    <row r="468" spans="1:11" x14ac:dyDescent="0.45">
      <c r="A468" s="13">
        <v>467</v>
      </c>
      <c r="B468" s="13" t="s">
        <v>995</v>
      </c>
      <c r="C468" s="14"/>
      <c r="D468" s="14">
        <v>467</v>
      </c>
      <c r="E468" s="29">
        <v>0</v>
      </c>
      <c r="F468" s="14">
        <f>IF(E468&gt;Params!$B$1,1,0)</f>
        <v>0</v>
      </c>
      <c r="I468" s="14">
        <v>467</v>
      </c>
      <c r="J468" s="29">
        <v>0</v>
      </c>
      <c r="K468" s="14">
        <f>IF(J468&gt;Params!$B$1,1,0)</f>
        <v>0</v>
      </c>
    </row>
    <row r="469" spans="1:11" x14ac:dyDescent="0.45">
      <c r="A469" s="13">
        <v>468</v>
      </c>
      <c r="B469" s="13" t="s">
        <v>996</v>
      </c>
      <c r="C469" s="14"/>
      <c r="D469" s="14">
        <v>468</v>
      </c>
      <c r="E469" s="29">
        <v>0</v>
      </c>
      <c r="F469" s="14">
        <f>IF(E469&gt;Params!$B$1,1,0)</f>
        <v>0</v>
      </c>
      <c r="I469" s="14">
        <v>468</v>
      </c>
      <c r="J469" s="29">
        <v>0</v>
      </c>
      <c r="K469" s="14">
        <f>IF(J469&gt;Params!$B$1,1,0)</f>
        <v>0</v>
      </c>
    </row>
    <row r="470" spans="1:11" x14ac:dyDescent="0.45">
      <c r="A470" s="13">
        <v>469</v>
      </c>
      <c r="B470" s="13" t="s">
        <v>997</v>
      </c>
      <c r="C470" s="14"/>
      <c r="D470" s="14">
        <v>469</v>
      </c>
      <c r="E470" s="29">
        <v>0</v>
      </c>
      <c r="F470" s="14">
        <f>IF(E470&gt;Params!$B$1,1,0)</f>
        <v>0</v>
      </c>
      <c r="I470" s="14">
        <v>469</v>
      </c>
      <c r="J470" s="29">
        <v>0</v>
      </c>
      <c r="K470" s="14">
        <f>IF(J470&gt;Params!$B$1,1,0)</f>
        <v>0</v>
      </c>
    </row>
    <row r="471" spans="1:11" x14ac:dyDescent="0.45">
      <c r="A471" s="13">
        <v>470</v>
      </c>
      <c r="B471" s="13" t="s">
        <v>998</v>
      </c>
      <c r="C471" s="14"/>
      <c r="D471" s="14">
        <v>470</v>
      </c>
      <c r="E471" s="29">
        <v>0</v>
      </c>
      <c r="F471" s="14">
        <f>IF(E471&gt;Params!$B$1,1,0)</f>
        <v>0</v>
      </c>
      <c r="I471" s="14">
        <v>470</v>
      </c>
      <c r="J471" s="29">
        <v>0</v>
      </c>
      <c r="K471" s="14">
        <f>IF(J471&gt;Params!$B$1,1,0)</f>
        <v>0</v>
      </c>
    </row>
    <row r="472" spans="1:11" x14ac:dyDescent="0.45">
      <c r="A472" s="13">
        <v>471</v>
      </c>
      <c r="B472" s="13" t="s">
        <v>999</v>
      </c>
      <c r="C472" s="14"/>
      <c r="D472" s="14">
        <v>471</v>
      </c>
      <c r="E472" s="29">
        <v>0</v>
      </c>
      <c r="F472" s="14">
        <f>IF(E472&gt;Params!$B$1,1,0)</f>
        <v>0</v>
      </c>
      <c r="I472" s="14">
        <v>471</v>
      </c>
      <c r="J472" s="29">
        <v>0</v>
      </c>
      <c r="K472" s="14">
        <f>IF(J472&gt;Params!$B$1,1,0)</f>
        <v>0</v>
      </c>
    </row>
    <row r="473" spans="1:11" x14ac:dyDescent="0.45">
      <c r="A473" s="13">
        <v>472</v>
      </c>
      <c r="B473" s="13" t="s">
        <v>1000</v>
      </c>
      <c r="C473" s="14"/>
      <c r="D473" s="14">
        <v>472</v>
      </c>
      <c r="E473" s="29">
        <v>0</v>
      </c>
      <c r="F473" s="14">
        <f>IF(E473&gt;Params!$B$1,1,0)</f>
        <v>0</v>
      </c>
      <c r="I473" s="14">
        <v>472</v>
      </c>
      <c r="J473" s="29">
        <v>0</v>
      </c>
      <c r="K473" s="14">
        <f>IF(J473&gt;Params!$B$1,1,0)</f>
        <v>0</v>
      </c>
    </row>
    <row r="474" spans="1:11" x14ac:dyDescent="0.45">
      <c r="A474" s="13">
        <v>473</v>
      </c>
      <c r="B474" s="13" t="s">
        <v>1001</v>
      </c>
      <c r="C474" s="14"/>
      <c r="D474" s="14">
        <v>473</v>
      </c>
      <c r="E474" s="29">
        <v>0</v>
      </c>
      <c r="F474" s="14">
        <f>IF(E474&gt;Params!$B$1,1,0)</f>
        <v>0</v>
      </c>
      <c r="I474" s="14">
        <v>473</v>
      </c>
      <c r="J474" s="29">
        <v>0</v>
      </c>
      <c r="K474" s="14">
        <f>IF(J474&gt;Params!$B$1,1,0)</f>
        <v>0</v>
      </c>
    </row>
    <row r="475" spans="1:11" x14ac:dyDescent="0.45">
      <c r="A475" s="13">
        <v>474</v>
      </c>
      <c r="B475" s="13" t="s">
        <v>1002</v>
      </c>
      <c r="C475" s="14"/>
      <c r="D475" s="14">
        <v>474</v>
      </c>
      <c r="E475" s="29">
        <v>0</v>
      </c>
      <c r="F475" s="14">
        <f>IF(E475&gt;Params!$B$1,1,0)</f>
        <v>0</v>
      </c>
      <c r="I475" s="14">
        <v>474</v>
      </c>
      <c r="J475" s="29">
        <v>0</v>
      </c>
      <c r="K475" s="14">
        <f>IF(J475&gt;Params!$B$1,1,0)</f>
        <v>0</v>
      </c>
    </row>
    <row r="476" spans="1:11" x14ac:dyDescent="0.45">
      <c r="A476" s="13">
        <v>475</v>
      </c>
      <c r="B476" s="13" t="s">
        <v>1003</v>
      </c>
      <c r="C476" s="14"/>
      <c r="D476" s="14">
        <v>475</v>
      </c>
      <c r="E476" s="29">
        <v>0</v>
      </c>
      <c r="F476" s="14">
        <f>IF(E476&gt;Params!$B$1,1,0)</f>
        <v>0</v>
      </c>
      <c r="I476" s="14">
        <v>475</v>
      </c>
      <c r="J476" s="29">
        <v>0</v>
      </c>
      <c r="K476" s="14">
        <f>IF(J476&gt;Params!$B$1,1,0)</f>
        <v>0</v>
      </c>
    </row>
    <row r="477" spans="1:11" x14ac:dyDescent="0.45">
      <c r="A477" s="13">
        <v>476</v>
      </c>
      <c r="B477" s="13" t="s">
        <v>1004</v>
      </c>
      <c r="C477" s="14"/>
      <c r="D477" s="14">
        <v>476</v>
      </c>
      <c r="E477" s="29">
        <v>0</v>
      </c>
      <c r="F477" s="14">
        <f>IF(E477&gt;Params!$B$1,1,0)</f>
        <v>0</v>
      </c>
      <c r="I477" s="14">
        <v>476</v>
      </c>
      <c r="J477" s="29">
        <v>0</v>
      </c>
      <c r="K477" s="14">
        <f>IF(J477&gt;Params!$B$1,1,0)</f>
        <v>0</v>
      </c>
    </row>
    <row r="478" spans="1:11" x14ac:dyDescent="0.45">
      <c r="A478" s="13">
        <v>477</v>
      </c>
      <c r="B478" s="13" t="s">
        <v>1005</v>
      </c>
      <c r="C478" s="14"/>
      <c r="D478" s="14">
        <v>477</v>
      </c>
      <c r="E478" s="29">
        <v>0</v>
      </c>
      <c r="F478" s="14">
        <f>IF(E478&gt;Params!$B$1,1,0)</f>
        <v>0</v>
      </c>
      <c r="I478" s="14">
        <v>477</v>
      </c>
      <c r="J478" s="29">
        <v>0</v>
      </c>
      <c r="K478" s="14">
        <f>IF(J478&gt;Params!$B$1,1,0)</f>
        <v>0</v>
      </c>
    </row>
    <row r="479" spans="1:11" x14ac:dyDescent="0.45">
      <c r="A479" s="13">
        <v>478</v>
      </c>
      <c r="B479" s="13" t="s">
        <v>1006</v>
      </c>
      <c r="C479" s="14"/>
      <c r="D479" s="14">
        <v>478</v>
      </c>
      <c r="E479" s="29">
        <v>0</v>
      </c>
      <c r="F479" s="14">
        <f>IF(E479&gt;Params!$B$1,1,0)</f>
        <v>0</v>
      </c>
      <c r="I479" s="14">
        <v>478</v>
      </c>
      <c r="J479" s="29">
        <v>0</v>
      </c>
      <c r="K479" s="14">
        <f>IF(J479&gt;Params!$B$1,1,0)</f>
        <v>0</v>
      </c>
    </row>
    <row r="480" spans="1:11" x14ac:dyDescent="0.45">
      <c r="A480" s="13">
        <v>479</v>
      </c>
      <c r="B480" s="13" t="s">
        <v>1007</v>
      </c>
      <c r="C480" s="14"/>
      <c r="D480" s="14">
        <v>479</v>
      </c>
      <c r="E480" s="29">
        <v>0</v>
      </c>
      <c r="F480" s="14">
        <f>IF(E480&gt;Params!$B$1,1,0)</f>
        <v>0</v>
      </c>
      <c r="I480" s="14">
        <v>479</v>
      </c>
      <c r="J480" s="29">
        <v>0</v>
      </c>
      <c r="K480" s="14">
        <f>IF(J480&gt;Params!$B$1,1,0)</f>
        <v>0</v>
      </c>
    </row>
    <row r="481" spans="1:11" x14ac:dyDescent="0.45">
      <c r="A481" s="13">
        <v>480</v>
      </c>
      <c r="B481" s="13" t="s">
        <v>1008</v>
      </c>
      <c r="C481" s="14"/>
      <c r="D481" s="14">
        <v>480</v>
      </c>
      <c r="E481" s="29">
        <v>0</v>
      </c>
      <c r="F481" s="14">
        <f>IF(E481&gt;Params!$B$1,1,0)</f>
        <v>0</v>
      </c>
      <c r="I481" s="14">
        <v>480</v>
      </c>
      <c r="J481" s="29">
        <v>0</v>
      </c>
      <c r="K481" s="14">
        <f>IF(J481&gt;Params!$B$1,1,0)</f>
        <v>0</v>
      </c>
    </row>
    <row r="482" spans="1:11" x14ac:dyDescent="0.45">
      <c r="A482" s="13">
        <v>481</v>
      </c>
      <c r="B482" s="13" t="s">
        <v>1009</v>
      </c>
      <c r="C482" s="14"/>
      <c r="D482" s="14">
        <v>481</v>
      </c>
      <c r="E482" s="29">
        <v>0</v>
      </c>
      <c r="F482" s="14">
        <f>IF(E482&gt;Params!$B$1,1,0)</f>
        <v>0</v>
      </c>
      <c r="I482" s="14">
        <v>481</v>
      </c>
      <c r="J482" s="29">
        <v>0</v>
      </c>
      <c r="K482" s="14">
        <f>IF(J482&gt;Params!$B$1,1,0)</f>
        <v>0</v>
      </c>
    </row>
    <row r="483" spans="1:11" x14ac:dyDescent="0.45">
      <c r="A483" s="13">
        <v>482</v>
      </c>
      <c r="B483" s="13" t="s">
        <v>1010</v>
      </c>
      <c r="C483" s="14"/>
      <c r="D483" s="14">
        <v>482</v>
      </c>
      <c r="E483" s="29">
        <v>0</v>
      </c>
      <c r="F483" s="14">
        <f>IF(E483&gt;Params!$B$1,1,0)</f>
        <v>0</v>
      </c>
      <c r="I483" s="14">
        <v>482</v>
      </c>
      <c r="J483" s="29">
        <v>0</v>
      </c>
      <c r="K483" s="14">
        <f>IF(J483&gt;Params!$B$1,1,0)</f>
        <v>0</v>
      </c>
    </row>
    <row r="484" spans="1:11" x14ac:dyDescent="0.45">
      <c r="A484" s="13">
        <v>483</v>
      </c>
      <c r="B484" s="13" t="s">
        <v>1011</v>
      </c>
      <c r="C484" s="14"/>
      <c r="D484" s="14">
        <v>483</v>
      </c>
      <c r="E484" s="29">
        <v>0</v>
      </c>
      <c r="F484" s="14">
        <f>IF(E484&gt;Params!$B$1,1,0)</f>
        <v>0</v>
      </c>
      <c r="I484" s="14">
        <v>483</v>
      </c>
      <c r="J484" s="29">
        <v>0</v>
      </c>
      <c r="K484" s="14">
        <f>IF(J484&gt;Params!$B$1,1,0)</f>
        <v>0</v>
      </c>
    </row>
    <row r="485" spans="1:11" x14ac:dyDescent="0.45">
      <c r="A485" s="13">
        <v>484</v>
      </c>
      <c r="B485" s="13" t="s">
        <v>1012</v>
      </c>
      <c r="C485" s="14"/>
      <c r="D485" s="14">
        <v>484</v>
      </c>
      <c r="E485" s="29">
        <v>0</v>
      </c>
      <c r="F485" s="14">
        <f>IF(E485&gt;Params!$B$1,1,0)</f>
        <v>0</v>
      </c>
      <c r="I485" s="14">
        <v>484</v>
      </c>
      <c r="J485" s="29">
        <v>0</v>
      </c>
      <c r="K485" s="14">
        <f>IF(J485&gt;Params!$B$1,1,0)</f>
        <v>0</v>
      </c>
    </row>
    <row r="486" spans="1:11" x14ac:dyDescent="0.45">
      <c r="A486" s="13">
        <v>485</v>
      </c>
      <c r="B486" s="13" t="s">
        <v>1013</v>
      </c>
      <c r="C486" s="14"/>
      <c r="D486" s="14">
        <v>485</v>
      </c>
      <c r="E486" s="29">
        <v>0</v>
      </c>
      <c r="F486" s="14">
        <f>IF(E486&gt;Params!$B$1,1,0)</f>
        <v>0</v>
      </c>
      <c r="I486" s="14">
        <v>485</v>
      </c>
      <c r="J486" s="29">
        <v>0</v>
      </c>
      <c r="K486" s="14">
        <f>IF(J486&gt;Params!$B$1,1,0)</f>
        <v>0</v>
      </c>
    </row>
    <row r="487" spans="1:11" x14ac:dyDescent="0.45">
      <c r="A487" s="13">
        <v>486</v>
      </c>
      <c r="B487" s="13" t="s">
        <v>1014</v>
      </c>
      <c r="C487" s="14"/>
      <c r="D487" s="14">
        <v>486</v>
      </c>
      <c r="E487" s="29">
        <v>0</v>
      </c>
      <c r="F487" s="14">
        <f>IF(E487&gt;Params!$B$1,1,0)</f>
        <v>0</v>
      </c>
      <c r="I487" s="14">
        <v>486</v>
      </c>
      <c r="J487" s="29">
        <v>0</v>
      </c>
      <c r="K487" s="14">
        <f>IF(J487&gt;Params!$B$1,1,0)</f>
        <v>0</v>
      </c>
    </row>
    <row r="488" spans="1:11" x14ac:dyDescent="0.45">
      <c r="A488" s="13">
        <v>487</v>
      </c>
      <c r="B488" s="13" t="s">
        <v>1015</v>
      </c>
      <c r="C488" s="14"/>
      <c r="D488" s="14">
        <v>487</v>
      </c>
      <c r="E488" s="29">
        <v>0</v>
      </c>
      <c r="F488" s="14">
        <f>IF(E488&gt;Params!$B$1,1,0)</f>
        <v>0</v>
      </c>
      <c r="I488" s="14">
        <v>487</v>
      </c>
      <c r="J488" s="29">
        <v>0</v>
      </c>
      <c r="K488" s="14">
        <f>IF(J488&gt;Params!$B$1,1,0)</f>
        <v>0</v>
      </c>
    </row>
    <row r="489" spans="1:11" x14ac:dyDescent="0.45">
      <c r="A489" s="13">
        <v>488</v>
      </c>
      <c r="B489" s="13" t="s">
        <v>1016</v>
      </c>
      <c r="C489" s="14"/>
      <c r="D489" s="14">
        <v>488</v>
      </c>
      <c r="E489" s="29">
        <v>0</v>
      </c>
      <c r="F489" s="14">
        <f>IF(E489&gt;Params!$B$1,1,0)</f>
        <v>0</v>
      </c>
      <c r="I489" s="14">
        <v>488</v>
      </c>
      <c r="J489" s="29">
        <v>0</v>
      </c>
      <c r="K489" s="14">
        <f>IF(J489&gt;Params!$B$1,1,0)</f>
        <v>0</v>
      </c>
    </row>
    <row r="490" spans="1:11" x14ac:dyDescent="0.45">
      <c r="A490" s="13">
        <v>489</v>
      </c>
      <c r="B490" s="13" t="s">
        <v>1017</v>
      </c>
      <c r="C490" s="14"/>
      <c r="D490" s="14">
        <v>489</v>
      </c>
      <c r="E490" s="29">
        <v>0</v>
      </c>
      <c r="F490" s="14">
        <f>IF(E490&gt;Params!$B$1,1,0)</f>
        <v>0</v>
      </c>
      <c r="I490" s="14">
        <v>489</v>
      </c>
      <c r="J490" s="29">
        <v>0</v>
      </c>
      <c r="K490" s="14">
        <f>IF(J490&gt;Params!$B$1,1,0)</f>
        <v>0</v>
      </c>
    </row>
    <row r="491" spans="1:11" x14ac:dyDescent="0.45">
      <c r="A491" s="13">
        <v>490</v>
      </c>
      <c r="B491" s="13" t="s">
        <v>1018</v>
      </c>
      <c r="C491" s="14"/>
      <c r="D491" s="14">
        <v>490</v>
      </c>
      <c r="E491" s="29">
        <v>0</v>
      </c>
      <c r="F491" s="14">
        <f>IF(E491&gt;Params!$B$1,1,0)</f>
        <v>0</v>
      </c>
      <c r="I491" s="14">
        <v>490</v>
      </c>
      <c r="J491" s="29">
        <v>0</v>
      </c>
      <c r="K491" s="14">
        <f>IF(J491&gt;Params!$B$1,1,0)</f>
        <v>0</v>
      </c>
    </row>
    <row r="492" spans="1:11" x14ac:dyDescent="0.45">
      <c r="A492" s="13">
        <v>491</v>
      </c>
      <c r="B492" s="13" t="s">
        <v>1019</v>
      </c>
      <c r="C492" s="14"/>
      <c r="D492" s="14">
        <v>491</v>
      </c>
      <c r="E492" s="29">
        <v>0</v>
      </c>
      <c r="F492" s="14">
        <f>IF(E492&gt;Params!$B$1,1,0)</f>
        <v>0</v>
      </c>
      <c r="I492" s="14">
        <v>491</v>
      </c>
      <c r="J492" s="29">
        <v>0</v>
      </c>
      <c r="K492" s="14">
        <f>IF(J492&gt;Params!$B$1,1,0)</f>
        <v>0</v>
      </c>
    </row>
    <row r="493" spans="1:11" x14ac:dyDescent="0.45">
      <c r="A493" s="13">
        <v>492</v>
      </c>
      <c r="B493" s="13" t="s">
        <v>1020</v>
      </c>
      <c r="C493" s="14"/>
      <c r="D493" s="14">
        <v>492</v>
      </c>
      <c r="E493" s="29">
        <v>0</v>
      </c>
      <c r="F493" s="14">
        <f>IF(E493&gt;Params!$B$1,1,0)</f>
        <v>0</v>
      </c>
      <c r="I493" s="14">
        <v>492</v>
      </c>
      <c r="J493" s="29">
        <v>0</v>
      </c>
      <c r="K493" s="14">
        <f>IF(J493&gt;Params!$B$1,1,0)</f>
        <v>0</v>
      </c>
    </row>
    <row r="494" spans="1:11" x14ac:dyDescent="0.45">
      <c r="A494" s="13">
        <v>493</v>
      </c>
      <c r="B494" s="13" t="s">
        <v>1021</v>
      </c>
      <c r="C494" s="14"/>
      <c r="D494" s="14">
        <v>493</v>
      </c>
      <c r="E494" s="29">
        <v>0</v>
      </c>
      <c r="F494" s="14">
        <f>IF(E494&gt;Params!$B$1,1,0)</f>
        <v>0</v>
      </c>
      <c r="I494" s="14">
        <v>493</v>
      </c>
      <c r="J494" s="29">
        <v>0</v>
      </c>
      <c r="K494" s="14">
        <f>IF(J494&gt;Params!$B$1,1,0)</f>
        <v>0</v>
      </c>
    </row>
    <row r="495" spans="1:11" x14ac:dyDescent="0.45">
      <c r="A495" s="13">
        <v>494</v>
      </c>
      <c r="B495" s="13" t="s">
        <v>1022</v>
      </c>
      <c r="C495" s="14"/>
      <c r="D495" s="14">
        <v>494</v>
      </c>
      <c r="E495" s="29">
        <v>0</v>
      </c>
      <c r="F495" s="14">
        <f>IF(E495&gt;Params!$B$1,1,0)</f>
        <v>0</v>
      </c>
      <c r="I495" s="14">
        <v>494</v>
      </c>
      <c r="J495" s="29">
        <v>0</v>
      </c>
      <c r="K495" s="14">
        <f>IF(J495&gt;Params!$B$1,1,0)</f>
        <v>0</v>
      </c>
    </row>
    <row r="496" spans="1:11" x14ac:dyDescent="0.45">
      <c r="A496" s="13">
        <v>495</v>
      </c>
      <c r="B496" s="13" t="s">
        <v>1023</v>
      </c>
      <c r="C496" s="14"/>
      <c r="D496" s="14">
        <v>495</v>
      </c>
      <c r="E496" s="29">
        <v>0</v>
      </c>
      <c r="F496" s="14">
        <f>IF(E496&gt;Params!$B$1,1,0)</f>
        <v>0</v>
      </c>
      <c r="I496" s="14">
        <v>495</v>
      </c>
      <c r="J496" s="29">
        <v>0</v>
      </c>
      <c r="K496" s="14">
        <f>IF(J496&gt;Params!$B$1,1,0)</f>
        <v>0</v>
      </c>
    </row>
    <row r="497" spans="1:11" x14ac:dyDescent="0.45">
      <c r="A497" s="13">
        <v>496</v>
      </c>
      <c r="B497" s="13" t="s">
        <v>1024</v>
      </c>
      <c r="C497" s="14"/>
      <c r="D497" s="14">
        <v>496</v>
      </c>
      <c r="E497" s="29">
        <v>0</v>
      </c>
      <c r="F497" s="14">
        <f>IF(E497&gt;Params!$B$1,1,0)</f>
        <v>0</v>
      </c>
      <c r="I497" s="14">
        <v>496</v>
      </c>
      <c r="J497" s="29">
        <v>0</v>
      </c>
      <c r="K497" s="14">
        <f>IF(J497&gt;Params!$B$1,1,0)</f>
        <v>0</v>
      </c>
    </row>
    <row r="500" spans="1:11" x14ac:dyDescent="0.45">
      <c r="F500">
        <f>SUM(F2:F497)</f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3"/>
  <sheetViews>
    <sheetView topLeftCell="A939" zoomScale="70" zoomScaleNormal="70" workbookViewId="0">
      <selection sqref="A1:C993"/>
    </sheetView>
  </sheetViews>
  <sheetFormatPr defaultRowHeight="14.25" x14ac:dyDescent="0.45"/>
  <cols>
    <col min="2" max="2" width="17.86328125" bestFit="1" customWidth="1"/>
    <col min="3" max="3" width="9.1328125" style="30"/>
  </cols>
  <sheetData>
    <row r="1" spans="1:3" x14ac:dyDescent="0.45">
      <c r="A1" s="1" t="s">
        <v>1069</v>
      </c>
      <c r="B1" s="24" t="str">
        <f>+'Cnn+'!B1</f>
        <v>Pair</v>
      </c>
      <c r="C1" s="31" t="str">
        <f>+'Cnn+'!E1</f>
        <v>ChP</v>
      </c>
    </row>
    <row r="2" spans="1:3" x14ac:dyDescent="0.45">
      <c r="A2" s="1">
        <v>1</v>
      </c>
      <c r="B2" s="24" t="str">
        <f>+'Cnn+'!B2</f>
        <v>A + A</v>
      </c>
      <c r="C2" s="31">
        <f>+'Cnn+'!E2</f>
        <v>0</v>
      </c>
    </row>
    <row r="3" spans="1:3" x14ac:dyDescent="0.45">
      <c r="A3" s="1">
        <v>2</v>
      </c>
      <c r="B3" s="24" t="str">
        <f>+'Cnn+'!B3</f>
        <v>A + AA</v>
      </c>
      <c r="C3" s="31">
        <f>+'Cnn+'!E3</f>
        <v>0</v>
      </c>
    </row>
    <row r="4" spans="1:3" x14ac:dyDescent="0.45">
      <c r="A4" s="1">
        <v>3</v>
      </c>
      <c r="B4" s="24" t="str">
        <f>+'Cnn+'!B4</f>
        <v>AA + AA</v>
      </c>
      <c r="C4" s="31">
        <f>+'Cnn+'!E4</f>
        <v>0</v>
      </c>
    </row>
    <row r="5" spans="1:3" x14ac:dyDescent="0.45">
      <c r="A5" s="1">
        <v>4</v>
      </c>
      <c r="B5" s="24" t="str">
        <f>+'Cnn+'!B5</f>
        <v>A + Aa</v>
      </c>
      <c r="C5" s="31">
        <f>+'Cnn+'!E5</f>
        <v>0</v>
      </c>
    </row>
    <row r="6" spans="1:3" x14ac:dyDescent="0.45">
      <c r="A6" s="1">
        <v>5</v>
      </c>
      <c r="B6" s="24" t="str">
        <f>+'Cnn+'!B6</f>
        <v>AA + Aa</v>
      </c>
      <c r="C6" s="31">
        <f>+'Cnn+'!E6</f>
        <v>0</v>
      </c>
    </row>
    <row r="7" spans="1:3" x14ac:dyDescent="0.45">
      <c r="A7" s="1">
        <v>6</v>
      </c>
      <c r="B7" s="24" t="str">
        <f>+'Cnn+'!B7</f>
        <v>Aa + Aa</v>
      </c>
      <c r="C7" s="31">
        <f>+'Cnn+'!E7</f>
        <v>0</v>
      </c>
    </row>
    <row r="8" spans="1:3" x14ac:dyDescent="0.45">
      <c r="A8" s="1">
        <v>7</v>
      </c>
      <c r="B8" s="24" t="str">
        <f>+'Cnn+'!B8</f>
        <v>A + AAA</v>
      </c>
      <c r="C8" s="31">
        <f>+'Cnn+'!E8</f>
        <v>0</v>
      </c>
    </row>
    <row r="9" spans="1:3" x14ac:dyDescent="0.45">
      <c r="A9" s="1">
        <v>8</v>
      </c>
      <c r="B9" s="24" t="str">
        <f>+'Cnn+'!B9</f>
        <v>AA + AAA</v>
      </c>
      <c r="C9" s="31">
        <f>+'Cnn+'!E9</f>
        <v>0</v>
      </c>
    </row>
    <row r="10" spans="1:3" x14ac:dyDescent="0.45">
      <c r="A10" s="1">
        <v>9</v>
      </c>
      <c r="B10" s="24" t="str">
        <f>+'Cnn+'!B10</f>
        <v>Aa + AAA</v>
      </c>
      <c r="C10" s="31">
        <f>+'Cnn+'!E10</f>
        <v>0</v>
      </c>
    </row>
    <row r="11" spans="1:3" x14ac:dyDescent="0.45">
      <c r="A11" s="1">
        <v>10</v>
      </c>
      <c r="B11" s="24" t="str">
        <f>+'Cnn+'!B11</f>
        <v>AAA + AAA</v>
      </c>
      <c r="C11" s="31">
        <f>+'Cnn+'!E11</f>
        <v>0</v>
      </c>
    </row>
    <row r="12" spans="1:3" x14ac:dyDescent="0.45">
      <c r="A12" s="1">
        <v>11</v>
      </c>
      <c r="B12" s="24" t="str">
        <f>+'Cnn+'!B12</f>
        <v>A + AAa</v>
      </c>
      <c r="C12" s="31">
        <f>+'Cnn+'!E12</f>
        <v>0</v>
      </c>
    </row>
    <row r="13" spans="1:3" x14ac:dyDescent="0.45">
      <c r="A13" s="1">
        <v>12</v>
      </c>
      <c r="B13" s="24" t="str">
        <f>+'Cnn+'!B13</f>
        <v>AA + AAa</v>
      </c>
      <c r="C13" s="31">
        <f>+'Cnn+'!E13</f>
        <v>0</v>
      </c>
    </row>
    <row r="14" spans="1:3" x14ac:dyDescent="0.45">
      <c r="A14" s="1">
        <v>13</v>
      </c>
      <c r="B14" s="24" t="str">
        <f>+'Cnn+'!B14</f>
        <v>Aa + AAa</v>
      </c>
      <c r="C14" s="31">
        <f>+'Cnn+'!E14</f>
        <v>0</v>
      </c>
    </row>
    <row r="15" spans="1:3" x14ac:dyDescent="0.45">
      <c r="A15" s="1">
        <v>14</v>
      </c>
      <c r="B15" s="24" t="str">
        <f>+'Cnn+'!B15</f>
        <v>AAA + AAa</v>
      </c>
      <c r="C15" s="31">
        <f>+'Cnn+'!E15</f>
        <v>0</v>
      </c>
    </row>
    <row r="16" spans="1:3" x14ac:dyDescent="0.45">
      <c r="A16" s="1">
        <v>15</v>
      </c>
      <c r="B16" s="24" t="str">
        <f>+'Cnn+'!B16</f>
        <v>AAa + AAa</v>
      </c>
      <c r="C16" s="31">
        <f>+'Cnn+'!E16</f>
        <v>0</v>
      </c>
    </row>
    <row r="17" spans="1:3" x14ac:dyDescent="0.45">
      <c r="A17" s="1">
        <v>16</v>
      </c>
      <c r="B17" s="24" t="str">
        <f>+'Cnn+'!B17</f>
        <v>A + AaA</v>
      </c>
      <c r="C17" s="31">
        <f>+'Cnn+'!E17</f>
        <v>0</v>
      </c>
    </row>
    <row r="18" spans="1:3" x14ac:dyDescent="0.45">
      <c r="A18" s="1">
        <v>17</v>
      </c>
      <c r="B18" s="24" t="str">
        <f>+'Cnn+'!B18</f>
        <v>AA + AaA</v>
      </c>
      <c r="C18" s="31">
        <f>+'Cnn+'!E18</f>
        <v>0</v>
      </c>
    </row>
    <row r="19" spans="1:3" x14ac:dyDescent="0.45">
      <c r="A19" s="1">
        <v>18</v>
      </c>
      <c r="B19" s="24" t="str">
        <f>+'Cnn+'!B19</f>
        <v>Aa + AaA</v>
      </c>
      <c r="C19" s="31">
        <f>+'Cnn+'!E19</f>
        <v>0</v>
      </c>
    </row>
    <row r="20" spans="1:3" x14ac:dyDescent="0.45">
      <c r="A20" s="1">
        <v>19</v>
      </c>
      <c r="B20" s="24" t="str">
        <f>+'Cnn+'!B20</f>
        <v>AAA + AaA</v>
      </c>
      <c r="C20" s="31">
        <f>+'Cnn+'!E20</f>
        <v>0</v>
      </c>
    </row>
    <row r="21" spans="1:3" x14ac:dyDescent="0.45">
      <c r="A21" s="1">
        <v>20</v>
      </c>
      <c r="B21" s="24" t="str">
        <f>+'Cnn+'!B21</f>
        <v>AAa + AaA</v>
      </c>
      <c r="C21" s="31">
        <f>+'Cnn+'!E21</f>
        <v>0</v>
      </c>
    </row>
    <row r="22" spans="1:3" x14ac:dyDescent="0.45">
      <c r="A22" s="1">
        <v>21</v>
      </c>
      <c r="B22" s="24" t="str">
        <f>+'Cnn+'!B22</f>
        <v>AaA + AaA</v>
      </c>
      <c r="C22" s="31">
        <f>+'Cnn+'!E22</f>
        <v>0</v>
      </c>
    </row>
    <row r="23" spans="1:3" x14ac:dyDescent="0.45">
      <c r="A23" s="1">
        <v>22</v>
      </c>
      <c r="B23" s="24" t="str">
        <f>+'Cnn+'!B23</f>
        <v>A + Aaa</v>
      </c>
      <c r="C23" s="31">
        <f>+'Cnn+'!E23</f>
        <v>0</v>
      </c>
    </row>
    <row r="24" spans="1:3" x14ac:dyDescent="0.45">
      <c r="A24" s="1">
        <v>23</v>
      </c>
      <c r="B24" s="24" t="str">
        <f>+'Cnn+'!B24</f>
        <v>AA + Aaa</v>
      </c>
      <c r="C24" s="31">
        <f>+'Cnn+'!E24</f>
        <v>0.90114099999999997</v>
      </c>
    </row>
    <row r="25" spans="1:3" x14ac:dyDescent="0.45">
      <c r="A25" s="1">
        <v>24</v>
      </c>
      <c r="B25" s="24" t="str">
        <f>+'Cnn+'!B25</f>
        <v>Aa + Aaa</v>
      </c>
      <c r="C25" s="31">
        <f>+'Cnn+'!E25</f>
        <v>0</v>
      </c>
    </row>
    <row r="26" spans="1:3" x14ac:dyDescent="0.45">
      <c r="A26" s="1">
        <v>25</v>
      </c>
      <c r="B26" s="24" t="str">
        <f>+'Cnn+'!B26</f>
        <v>AAA + Aaa</v>
      </c>
      <c r="C26" s="31">
        <f>+'Cnn+'!E26</f>
        <v>0</v>
      </c>
    </row>
    <row r="27" spans="1:3" x14ac:dyDescent="0.45">
      <c r="A27" s="1">
        <v>26</v>
      </c>
      <c r="B27" s="24" t="str">
        <f>+'Cnn+'!B27</f>
        <v>AAa + Aaa</v>
      </c>
      <c r="C27" s="31">
        <f>+'Cnn+'!E27</f>
        <v>0</v>
      </c>
    </row>
    <row r="28" spans="1:3" x14ac:dyDescent="0.45">
      <c r="A28" s="1">
        <v>27</v>
      </c>
      <c r="B28" s="24" t="str">
        <f>+'Cnn+'!B28</f>
        <v>AaA + Aaa</v>
      </c>
      <c r="C28" s="31">
        <f>+'Cnn+'!E28</f>
        <v>0</v>
      </c>
    </row>
    <row r="29" spans="1:3" x14ac:dyDescent="0.45">
      <c r="A29" s="1">
        <v>28</v>
      </c>
      <c r="B29" s="24" t="str">
        <f>+'Cnn+'!B29</f>
        <v>Aaa + Aaa</v>
      </c>
      <c r="C29" s="31">
        <f>+'Cnn+'!E29</f>
        <v>0</v>
      </c>
    </row>
    <row r="30" spans="1:3" x14ac:dyDescent="0.45">
      <c r="A30" s="1">
        <v>29</v>
      </c>
      <c r="B30" s="24" t="str">
        <f>+'Cnn+'!B30</f>
        <v>A + AAAA</v>
      </c>
      <c r="C30" s="31">
        <f>+'Cnn+'!E30</f>
        <v>0</v>
      </c>
    </row>
    <row r="31" spans="1:3" x14ac:dyDescent="0.45">
      <c r="A31" s="1">
        <v>30</v>
      </c>
      <c r="B31" s="24" t="str">
        <f>+'Cnn+'!B31</f>
        <v>AA + AAAA</v>
      </c>
      <c r="C31" s="31">
        <f>+'Cnn+'!E31</f>
        <v>0</v>
      </c>
    </row>
    <row r="32" spans="1:3" x14ac:dyDescent="0.45">
      <c r="A32" s="1">
        <v>31</v>
      </c>
      <c r="B32" s="24" t="str">
        <f>+'Cnn+'!B32</f>
        <v>Aa + AAAA</v>
      </c>
      <c r="C32" s="31">
        <f>+'Cnn+'!E32</f>
        <v>0</v>
      </c>
    </row>
    <row r="33" spans="1:3" x14ac:dyDescent="0.45">
      <c r="A33" s="1">
        <v>32</v>
      </c>
      <c r="B33" s="24" t="str">
        <f>+'Cnn+'!B33</f>
        <v>AAA + AAAA</v>
      </c>
      <c r="C33" s="31">
        <f>+'Cnn+'!E33</f>
        <v>0</v>
      </c>
    </row>
    <row r="34" spans="1:3" x14ac:dyDescent="0.45">
      <c r="A34" s="1">
        <v>33</v>
      </c>
      <c r="B34" s="24" t="str">
        <f>+'Cnn+'!B34</f>
        <v>AAa + AAAA</v>
      </c>
      <c r="C34" s="31">
        <f>+'Cnn+'!E34</f>
        <v>0</v>
      </c>
    </row>
    <row r="35" spans="1:3" x14ac:dyDescent="0.45">
      <c r="A35" s="1">
        <v>34</v>
      </c>
      <c r="B35" s="24" t="str">
        <f>+'Cnn+'!B35</f>
        <v>AaA + AAAA</v>
      </c>
      <c r="C35" s="31">
        <f>+'Cnn+'!E35</f>
        <v>0</v>
      </c>
    </row>
    <row r="36" spans="1:3" x14ac:dyDescent="0.45">
      <c r="A36" s="1">
        <v>35</v>
      </c>
      <c r="B36" s="24" t="str">
        <f>+'Cnn+'!B36</f>
        <v>Aaa + AAAA</v>
      </c>
      <c r="C36" s="31">
        <f>+'Cnn+'!E36</f>
        <v>0</v>
      </c>
    </row>
    <row r="37" spans="1:3" x14ac:dyDescent="0.45">
      <c r="A37" s="1">
        <v>36</v>
      </c>
      <c r="B37" s="24" t="str">
        <f>+'Cnn+'!B37</f>
        <v>AAAA + AAAA</v>
      </c>
      <c r="C37" s="31">
        <f>+'Cnn+'!E37</f>
        <v>0</v>
      </c>
    </row>
    <row r="38" spans="1:3" x14ac:dyDescent="0.45">
      <c r="A38" s="1">
        <v>37</v>
      </c>
      <c r="B38" s="24" t="str">
        <f>+'Cnn+'!B38</f>
        <v>A + AAAa</v>
      </c>
      <c r="C38" s="31">
        <f>+'Cnn+'!E38</f>
        <v>0</v>
      </c>
    </row>
    <row r="39" spans="1:3" x14ac:dyDescent="0.45">
      <c r="A39" s="1">
        <v>38</v>
      </c>
      <c r="B39" s="24" t="str">
        <f>+'Cnn+'!B39</f>
        <v>AA + AAAa</v>
      </c>
      <c r="C39" s="31">
        <f>+'Cnn+'!E39</f>
        <v>0</v>
      </c>
    </row>
    <row r="40" spans="1:3" x14ac:dyDescent="0.45">
      <c r="A40" s="1">
        <v>39</v>
      </c>
      <c r="B40" s="24" t="str">
        <f>+'Cnn+'!B40</f>
        <v>Aa + AAAa</v>
      </c>
      <c r="C40" s="31">
        <f>+'Cnn+'!E40</f>
        <v>0</v>
      </c>
    </row>
    <row r="41" spans="1:3" x14ac:dyDescent="0.45">
      <c r="A41" s="1">
        <v>40</v>
      </c>
      <c r="B41" s="24" t="str">
        <f>+'Cnn+'!B41</f>
        <v>AAA + AAAa</v>
      </c>
      <c r="C41" s="31">
        <f>+'Cnn+'!E41</f>
        <v>0</v>
      </c>
    </row>
    <row r="42" spans="1:3" x14ac:dyDescent="0.45">
      <c r="A42" s="1">
        <v>41</v>
      </c>
      <c r="B42" s="24" t="str">
        <f>+'Cnn+'!B42</f>
        <v>AAa + AAAa</v>
      </c>
      <c r="C42" s="31">
        <f>+'Cnn+'!E42</f>
        <v>0</v>
      </c>
    </row>
    <row r="43" spans="1:3" x14ac:dyDescent="0.45">
      <c r="A43" s="1">
        <v>42</v>
      </c>
      <c r="B43" s="24" t="str">
        <f>+'Cnn+'!B43</f>
        <v>AaA + AAAa</v>
      </c>
      <c r="C43" s="31">
        <f>+'Cnn+'!E43</f>
        <v>0</v>
      </c>
    </row>
    <row r="44" spans="1:3" x14ac:dyDescent="0.45">
      <c r="A44" s="1">
        <v>43</v>
      </c>
      <c r="B44" s="24" t="str">
        <f>+'Cnn+'!B44</f>
        <v>Aaa + AAAa</v>
      </c>
      <c r="C44" s="31">
        <f>+'Cnn+'!E44</f>
        <v>0</v>
      </c>
    </row>
    <row r="45" spans="1:3" x14ac:dyDescent="0.45">
      <c r="A45" s="1">
        <v>44</v>
      </c>
      <c r="B45" s="24" t="str">
        <f>+'Cnn+'!B45</f>
        <v>AAAA + AAAa</v>
      </c>
      <c r="C45" s="31">
        <f>+'Cnn+'!E45</f>
        <v>0</v>
      </c>
    </row>
    <row r="46" spans="1:3" x14ac:dyDescent="0.45">
      <c r="A46" s="1">
        <v>45</v>
      </c>
      <c r="B46" s="24" t="str">
        <f>+'Cnn+'!B46</f>
        <v>AAAa + AAAa</v>
      </c>
      <c r="C46" s="31">
        <f>+'Cnn+'!E46</f>
        <v>0</v>
      </c>
    </row>
    <row r="47" spans="1:3" x14ac:dyDescent="0.45">
      <c r="A47" s="1">
        <v>46</v>
      </c>
      <c r="B47" s="24" t="str">
        <f>+'Cnn+'!B47</f>
        <v>A + AAaA</v>
      </c>
      <c r="C47" s="31">
        <f>+'Cnn+'!E47</f>
        <v>0</v>
      </c>
    </row>
    <row r="48" spans="1:3" x14ac:dyDescent="0.45">
      <c r="A48" s="1">
        <v>47</v>
      </c>
      <c r="B48" s="24" t="str">
        <f>+'Cnn+'!B48</f>
        <v>AA + AAaA</v>
      </c>
      <c r="C48" s="31">
        <f>+'Cnn+'!E48</f>
        <v>0</v>
      </c>
    </row>
    <row r="49" spans="1:3" x14ac:dyDescent="0.45">
      <c r="A49" s="1">
        <v>48</v>
      </c>
      <c r="B49" s="24" t="str">
        <f>+'Cnn+'!B49</f>
        <v>Aa + AAaA</v>
      </c>
      <c r="C49" s="31">
        <f>+'Cnn+'!E49</f>
        <v>0</v>
      </c>
    </row>
    <row r="50" spans="1:3" x14ac:dyDescent="0.45">
      <c r="A50" s="1">
        <v>49</v>
      </c>
      <c r="B50" s="24" t="str">
        <f>+'Cnn+'!B50</f>
        <v>AAA + AAaA</v>
      </c>
      <c r="C50" s="31">
        <f>+'Cnn+'!E50</f>
        <v>0</v>
      </c>
    </row>
    <row r="51" spans="1:3" x14ac:dyDescent="0.45">
      <c r="A51" s="1">
        <v>50</v>
      </c>
      <c r="B51" s="24" t="str">
        <f>+'Cnn+'!B51</f>
        <v>AAa + AAaA</v>
      </c>
      <c r="C51" s="31">
        <f>+'Cnn+'!E51</f>
        <v>0</v>
      </c>
    </row>
    <row r="52" spans="1:3" x14ac:dyDescent="0.45">
      <c r="A52" s="1">
        <v>51</v>
      </c>
      <c r="B52" s="24" t="str">
        <f>+'Cnn+'!B52</f>
        <v>AaA + AAaA</v>
      </c>
      <c r="C52" s="31">
        <f>+'Cnn+'!E52</f>
        <v>0</v>
      </c>
    </row>
    <row r="53" spans="1:3" x14ac:dyDescent="0.45">
      <c r="A53" s="1">
        <v>52</v>
      </c>
      <c r="B53" s="24" t="str">
        <f>+'Cnn+'!B53</f>
        <v>Aaa + AAaA</v>
      </c>
      <c r="C53" s="31">
        <f>+'Cnn+'!E53</f>
        <v>0</v>
      </c>
    </row>
    <row r="54" spans="1:3" x14ac:dyDescent="0.45">
      <c r="A54" s="1">
        <v>53</v>
      </c>
      <c r="B54" s="24" t="str">
        <f>+'Cnn+'!B54</f>
        <v>AAAA + AAaA</v>
      </c>
      <c r="C54" s="31">
        <f>+'Cnn+'!E54</f>
        <v>0</v>
      </c>
    </row>
    <row r="55" spans="1:3" x14ac:dyDescent="0.45">
      <c r="A55" s="1">
        <v>54</v>
      </c>
      <c r="B55" s="24" t="str">
        <f>+'Cnn+'!B55</f>
        <v>AAAa + AAaA</v>
      </c>
      <c r="C55" s="31">
        <f>+'Cnn+'!E55</f>
        <v>0</v>
      </c>
    </row>
    <row r="56" spans="1:3" x14ac:dyDescent="0.45">
      <c r="A56" s="1">
        <v>55</v>
      </c>
      <c r="B56" s="24" t="str">
        <f>+'Cnn+'!B56</f>
        <v>AAaA + AAaA</v>
      </c>
      <c r="C56" s="31">
        <f>+'Cnn+'!E56</f>
        <v>0</v>
      </c>
    </row>
    <row r="57" spans="1:3" x14ac:dyDescent="0.45">
      <c r="A57" s="1">
        <v>56</v>
      </c>
      <c r="B57" s="24" t="str">
        <f>+'Cnn+'!B57</f>
        <v>A + AAaa</v>
      </c>
      <c r="C57" s="31">
        <f>+'Cnn+'!E57</f>
        <v>0.69703999999999999</v>
      </c>
    </row>
    <row r="58" spans="1:3" x14ac:dyDescent="0.45">
      <c r="A58" s="1">
        <v>57</v>
      </c>
      <c r="B58" s="24" t="str">
        <f>+'Cnn+'!B58</f>
        <v>AA + AAaa</v>
      </c>
      <c r="C58" s="31">
        <f>+'Cnn+'!E58</f>
        <v>0.73454799999999998</v>
      </c>
    </row>
    <row r="59" spans="1:3" x14ac:dyDescent="0.45">
      <c r="A59" s="1">
        <v>58</v>
      </c>
      <c r="B59" s="24" t="str">
        <f>+'Cnn+'!B59</f>
        <v>Aa + AAaa</v>
      </c>
      <c r="C59" s="31">
        <f>+'Cnn+'!E59</f>
        <v>0</v>
      </c>
    </row>
    <row r="60" spans="1:3" x14ac:dyDescent="0.45">
      <c r="A60" s="1">
        <v>59</v>
      </c>
      <c r="B60" s="24" t="str">
        <f>+'Cnn+'!B60</f>
        <v>AAA + AAaa</v>
      </c>
      <c r="C60" s="31">
        <f>+'Cnn+'!E60</f>
        <v>0</v>
      </c>
    </row>
    <row r="61" spans="1:3" x14ac:dyDescent="0.45">
      <c r="A61" s="1">
        <v>60</v>
      </c>
      <c r="B61" s="24" t="str">
        <f>+'Cnn+'!B61</f>
        <v>AAa + AAaa</v>
      </c>
      <c r="C61" s="31">
        <f>+'Cnn+'!E61</f>
        <v>0.40498099999999998</v>
      </c>
    </row>
    <row r="62" spans="1:3" x14ac:dyDescent="0.45">
      <c r="A62" s="1">
        <v>61</v>
      </c>
      <c r="B62" s="24" t="str">
        <f>+'Cnn+'!B62</f>
        <v>AaA + AAaa</v>
      </c>
      <c r="C62" s="31">
        <f>+'Cnn+'!E62</f>
        <v>0.40498099999999998</v>
      </c>
    </row>
    <row r="63" spans="1:3" x14ac:dyDescent="0.45">
      <c r="A63" s="1">
        <v>62</v>
      </c>
      <c r="B63" s="24" t="str">
        <f>+'Cnn+'!B63</f>
        <v>Aaa + AAaa</v>
      </c>
      <c r="C63" s="31">
        <f>+'Cnn+'!E63</f>
        <v>0</v>
      </c>
    </row>
    <row r="64" spans="1:3" x14ac:dyDescent="0.45">
      <c r="A64" s="1">
        <v>63</v>
      </c>
      <c r="B64" s="24" t="str">
        <f>+'Cnn+'!B64</f>
        <v>AAAA + AAaa</v>
      </c>
      <c r="C64" s="31">
        <f>+'Cnn+'!E64</f>
        <v>0</v>
      </c>
    </row>
    <row r="65" spans="1:3" x14ac:dyDescent="0.45">
      <c r="A65" s="1">
        <v>64</v>
      </c>
      <c r="B65" s="24" t="str">
        <f>+'Cnn+'!B65</f>
        <v>AAAa + AAaa</v>
      </c>
      <c r="C65" s="31">
        <f>+'Cnn+'!E65</f>
        <v>0</v>
      </c>
    </row>
    <row r="66" spans="1:3" x14ac:dyDescent="0.45">
      <c r="A66" s="1">
        <v>65</v>
      </c>
      <c r="B66" s="24" t="str">
        <f>+'Cnn+'!B66</f>
        <v>AAaA + AAaa</v>
      </c>
      <c r="C66" s="31">
        <f>+'Cnn+'!E66</f>
        <v>0</v>
      </c>
    </row>
    <row r="67" spans="1:3" x14ac:dyDescent="0.45">
      <c r="A67" s="1">
        <v>66</v>
      </c>
      <c r="B67" s="24" t="str">
        <f>+'Cnn+'!B67</f>
        <v>AAaa + AAaa</v>
      </c>
      <c r="C67" s="31">
        <f>+'Cnn+'!E67</f>
        <v>0</v>
      </c>
    </row>
    <row r="68" spans="1:3" x14ac:dyDescent="0.45">
      <c r="A68" s="1">
        <v>67</v>
      </c>
      <c r="B68" s="24" t="str">
        <f>+'Cnn+'!B68</f>
        <v>A + AaAA</v>
      </c>
      <c r="C68" s="31">
        <f>+'Cnn+'!E68</f>
        <v>0</v>
      </c>
    </row>
    <row r="69" spans="1:3" x14ac:dyDescent="0.45">
      <c r="A69" s="1">
        <v>68</v>
      </c>
      <c r="B69" s="24" t="str">
        <f>+'Cnn+'!B69</f>
        <v>AA + AaAA</v>
      </c>
      <c r="C69" s="31">
        <f>+'Cnn+'!E69</f>
        <v>0</v>
      </c>
    </row>
    <row r="70" spans="1:3" x14ac:dyDescent="0.45">
      <c r="A70" s="1">
        <v>69</v>
      </c>
      <c r="B70" s="24" t="str">
        <f>+'Cnn+'!B70</f>
        <v>Aa + AaAA</v>
      </c>
      <c r="C70" s="31">
        <f>+'Cnn+'!E70</f>
        <v>0</v>
      </c>
    </row>
    <row r="71" spans="1:3" x14ac:dyDescent="0.45">
      <c r="A71" s="1">
        <v>70</v>
      </c>
      <c r="B71" s="24" t="str">
        <f>+'Cnn+'!B71</f>
        <v>AAA + AaAA</v>
      </c>
      <c r="C71" s="31">
        <f>+'Cnn+'!E71</f>
        <v>0</v>
      </c>
    </row>
    <row r="72" spans="1:3" x14ac:dyDescent="0.45">
      <c r="A72" s="1">
        <v>71</v>
      </c>
      <c r="B72" s="24" t="str">
        <f>+'Cnn+'!B72</f>
        <v>AAa + AaAA</v>
      </c>
      <c r="C72" s="31">
        <f>+'Cnn+'!E72</f>
        <v>0</v>
      </c>
    </row>
    <row r="73" spans="1:3" x14ac:dyDescent="0.45">
      <c r="A73" s="1">
        <v>72</v>
      </c>
      <c r="B73" s="24" t="str">
        <f>+'Cnn+'!B73</f>
        <v>AaA + AaAA</v>
      </c>
      <c r="C73" s="31">
        <f>+'Cnn+'!E73</f>
        <v>0</v>
      </c>
    </row>
    <row r="74" spans="1:3" x14ac:dyDescent="0.45">
      <c r="A74" s="1">
        <v>73</v>
      </c>
      <c r="B74" s="24" t="str">
        <f>+'Cnn+'!B74</f>
        <v>Aaa + AaAA</v>
      </c>
      <c r="C74" s="31">
        <f>+'Cnn+'!E74</f>
        <v>0</v>
      </c>
    </row>
    <row r="75" spans="1:3" x14ac:dyDescent="0.45">
      <c r="A75" s="1">
        <v>74</v>
      </c>
      <c r="B75" s="24" t="str">
        <f>+'Cnn+'!B75</f>
        <v>AAAA + AaAA</v>
      </c>
      <c r="C75" s="31">
        <f>+'Cnn+'!E75</f>
        <v>0</v>
      </c>
    </row>
    <row r="76" spans="1:3" x14ac:dyDescent="0.45">
      <c r="A76" s="1">
        <v>75</v>
      </c>
      <c r="B76" s="24" t="str">
        <f>+'Cnn+'!B76</f>
        <v>AAAa + AaAA</v>
      </c>
      <c r="C76" s="31">
        <f>+'Cnn+'!E76</f>
        <v>0</v>
      </c>
    </row>
    <row r="77" spans="1:3" x14ac:dyDescent="0.45">
      <c r="A77" s="1">
        <v>76</v>
      </c>
      <c r="B77" s="24" t="str">
        <f>+'Cnn+'!B77</f>
        <v>AAaA + AaAA</v>
      </c>
      <c r="C77" s="31">
        <f>+'Cnn+'!E77</f>
        <v>0</v>
      </c>
    </row>
    <row r="78" spans="1:3" x14ac:dyDescent="0.45">
      <c r="A78" s="1">
        <v>77</v>
      </c>
      <c r="B78" s="24" t="str">
        <f>+'Cnn+'!B78</f>
        <v>AAaa + AaAA</v>
      </c>
      <c r="C78" s="31">
        <f>+'Cnn+'!E78</f>
        <v>0</v>
      </c>
    </row>
    <row r="79" spans="1:3" x14ac:dyDescent="0.45">
      <c r="A79" s="1">
        <v>78</v>
      </c>
      <c r="B79" s="24" t="str">
        <f>+'Cnn+'!B79</f>
        <v>AaAA + AaAA</v>
      </c>
      <c r="C79" s="31">
        <f>+'Cnn+'!E79</f>
        <v>0</v>
      </c>
    </row>
    <row r="80" spans="1:3" x14ac:dyDescent="0.45">
      <c r="A80" s="1">
        <v>79</v>
      </c>
      <c r="B80" s="24" t="str">
        <f>+'Cnn+'!B80</f>
        <v>A + AaAa</v>
      </c>
      <c r="C80" s="31">
        <f>+'Cnn+'!E80</f>
        <v>0.62084899999999998</v>
      </c>
    </row>
    <row r="81" spans="1:3" x14ac:dyDescent="0.45">
      <c r="A81" s="1">
        <v>80</v>
      </c>
      <c r="B81" s="24" t="str">
        <f>+'Cnn+'!B81</f>
        <v>AA + AaAa</v>
      </c>
      <c r="C81" s="31">
        <f>+'Cnn+'!E81</f>
        <v>0.61508600000000002</v>
      </c>
    </row>
    <row r="82" spans="1:3" x14ac:dyDescent="0.45">
      <c r="A82" s="1">
        <v>81</v>
      </c>
      <c r="B82" s="24" t="str">
        <f>+'Cnn+'!B82</f>
        <v>Aa + AaAa</v>
      </c>
      <c r="C82" s="31">
        <f>+'Cnn+'!E82</f>
        <v>0</v>
      </c>
    </row>
    <row r="83" spans="1:3" x14ac:dyDescent="0.45">
      <c r="A83" s="1">
        <v>82</v>
      </c>
      <c r="B83" s="24" t="str">
        <f>+'Cnn+'!B83</f>
        <v>AAA + AaAa</v>
      </c>
      <c r="C83" s="31">
        <f>+'Cnn+'!E83</f>
        <v>0</v>
      </c>
    </row>
    <row r="84" spans="1:3" x14ac:dyDescent="0.45">
      <c r="A84" s="1">
        <v>83</v>
      </c>
      <c r="B84" s="24" t="str">
        <f>+'Cnn+'!B84</f>
        <v>AAa + AaAa</v>
      </c>
      <c r="C84" s="31">
        <f>+'Cnn+'!E84</f>
        <v>0</v>
      </c>
    </row>
    <row r="85" spans="1:3" x14ac:dyDescent="0.45">
      <c r="A85" s="1">
        <v>84</v>
      </c>
      <c r="B85" s="24" t="str">
        <f>+'Cnn+'!B85</f>
        <v>AaA + AaAa</v>
      </c>
      <c r="C85" s="31">
        <f>+'Cnn+'!E85</f>
        <v>0.47245500000000001</v>
      </c>
    </row>
    <row r="86" spans="1:3" x14ac:dyDescent="0.45">
      <c r="A86" s="1">
        <v>85</v>
      </c>
      <c r="B86" s="24" t="str">
        <f>+'Cnn+'!B86</f>
        <v>Aaa + AaAa</v>
      </c>
      <c r="C86" s="31">
        <f>+'Cnn+'!E86</f>
        <v>0</v>
      </c>
    </row>
    <row r="87" spans="1:3" x14ac:dyDescent="0.45">
      <c r="A87" s="1">
        <v>86</v>
      </c>
      <c r="B87" s="24" t="str">
        <f>+'Cnn+'!B87</f>
        <v>AAAA + AaAa</v>
      </c>
      <c r="C87" s="31">
        <f>+'Cnn+'!E87</f>
        <v>0</v>
      </c>
    </row>
    <row r="88" spans="1:3" x14ac:dyDescent="0.45">
      <c r="A88" s="1">
        <v>87</v>
      </c>
      <c r="B88" s="24" t="str">
        <f>+'Cnn+'!B88</f>
        <v>AAAa + AaAa</v>
      </c>
      <c r="C88" s="31">
        <f>+'Cnn+'!E88</f>
        <v>0</v>
      </c>
    </row>
    <row r="89" spans="1:3" x14ac:dyDescent="0.45">
      <c r="A89" s="1">
        <v>88</v>
      </c>
      <c r="B89" s="24" t="str">
        <f>+'Cnn+'!B89</f>
        <v>AAaA + AaAa</v>
      </c>
      <c r="C89" s="31">
        <f>+'Cnn+'!E89</f>
        <v>0</v>
      </c>
    </row>
    <row r="90" spans="1:3" x14ac:dyDescent="0.45">
      <c r="A90" s="1">
        <v>89</v>
      </c>
      <c r="B90" s="24" t="str">
        <f>+'Cnn+'!B90</f>
        <v>AAaa + AaAa</v>
      </c>
      <c r="C90" s="31">
        <f>+'Cnn+'!E90</f>
        <v>0</v>
      </c>
    </row>
    <row r="91" spans="1:3" x14ac:dyDescent="0.45">
      <c r="A91" s="1">
        <v>90</v>
      </c>
      <c r="B91" s="24" t="str">
        <f>+'Cnn+'!B91</f>
        <v>AaAA + AaAa</v>
      </c>
      <c r="C91" s="31">
        <f>+'Cnn+'!E91</f>
        <v>0</v>
      </c>
    </row>
    <row r="92" spans="1:3" x14ac:dyDescent="0.45">
      <c r="A92" s="1">
        <v>91</v>
      </c>
      <c r="B92" s="24" t="str">
        <f>+'Cnn+'!B92</f>
        <v>AaAa + AaAa</v>
      </c>
      <c r="C92" s="31">
        <f>+'Cnn+'!E92</f>
        <v>0</v>
      </c>
    </row>
    <row r="93" spans="1:3" x14ac:dyDescent="0.45">
      <c r="A93" s="1">
        <v>92</v>
      </c>
      <c r="B93" s="24" t="str">
        <f>+'Cnn+'!B93</f>
        <v>A + AaaA</v>
      </c>
      <c r="C93" s="31">
        <f>+'Cnn+'!E93</f>
        <v>0.62084899999999998</v>
      </c>
    </row>
    <row r="94" spans="1:3" x14ac:dyDescent="0.45">
      <c r="A94" s="1">
        <v>93</v>
      </c>
      <c r="B94" s="24" t="str">
        <f>+'Cnn+'!B94</f>
        <v>AA + AaaA</v>
      </c>
      <c r="C94" s="31">
        <f>+'Cnn+'!E94</f>
        <v>0.61508600000000002</v>
      </c>
    </row>
    <row r="95" spans="1:3" x14ac:dyDescent="0.45">
      <c r="A95" s="1">
        <v>94</v>
      </c>
      <c r="B95" s="24" t="str">
        <f>+'Cnn+'!B95</f>
        <v>Aa + AaaA</v>
      </c>
      <c r="C95" s="31">
        <f>+'Cnn+'!E95</f>
        <v>0</v>
      </c>
    </row>
    <row r="96" spans="1:3" x14ac:dyDescent="0.45">
      <c r="A96" s="1">
        <v>95</v>
      </c>
      <c r="B96" s="24" t="str">
        <f>+'Cnn+'!B96</f>
        <v>AAA + AaaA</v>
      </c>
      <c r="C96" s="31">
        <f>+'Cnn+'!E96</f>
        <v>0</v>
      </c>
    </row>
    <row r="97" spans="1:3" x14ac:dyDescent="0.45">
      <c r="A97" s="1">
        <v>96</v>
      </c>
      <c r="B97" s="24" t="str">
        <f>+'Cnn+'!B97</f>
        <v>AAa + AaaA</v>
      </c>
      <c r="C97" s="31">
        <f>+'Cnn+'!E97</f>
        <v>0.47245500000000001</v>
      </c>
    </row>
    <row r="98" spans="1:3" x14ac:dyDescent="0.45">
      <c r="A98" s="1">
        <v>97</v>
      </c>
      <c r="B98" s="24" t="str">
        <f>+'Cnn+'!B98</f>
        <v>AaA + AaaA</v>
      </c>
      <c r="C98" s="31">
        <f>+'Cnn+'!E98</f>
        <v>0</v>
      </c>
    </row>
    <row r="99" spans="1:3" x14ac:dyDescent="0.45">
      <c r="A99" s="1">
        <v>98</v>
      </c>
      <c r="B99" s="24" t="str">
        <f>+'Cnn+'!B99</f>
        <v>Aaa + AaaA</v>
      </c>
      <c r="C99" s="31">
        <f>+'Cnn+'!E99</f>
        <v>0</v>
      </c>
    </row>
    <row r="100" spans="1:3" x14ac:dyDescent="0.45">
      <c r="A100" s="1">
        <v>99</v>
      </c>
      <c r="B100" s="24" t="str">
        <f>+'Cnn+'!B100</f>
        <v>AAAA + AaaA</v>
      </c>
      <c r="C100" s="31">
        <f>+'Cnn+'!E100</f>
        <v>0</v>
      </c>
    </row>
    <row r="101" spans="1:3" x14ac:dyDescent="0.45">
      <c r="A101" s="1">
        <v>100</v>
      </c>
      <c r="B101" s="24" t="str">
        <f>+'Cnn+'!B101</f>
        <v>AAAa + AaaA</v>
      </c>
      <c r="C101" s="31">
        <f>+'Cnn+'!E101</f>
        <v>0</v>
      </c>
    </row>
    <row r="102" spans="1:3" x14ac:dyDescent="0.45">
      <c r="A102" s="1">
        <v>101</v>
      </c>
      <c r="B102" s="24" t="str">
        <f>+'Cnn+'!B102</f>
        <v>AAaA + AaaA</v>
      </c>
      <c r="C102" s="31">
        <f>+'Cnn+'!E102</f>
        <v>0</v>
      </c>
    </row>
    <row r="103" spans="1:3" x14ac:dyDescent="0.45">
      <c r="A103" s="1">
        <v>102</v>
      </c>
      <c r="B103" s="24" t="str">
        <f>+'Cnn+'!B103</f>
        <v>AAaa + AaaA</v>
      </c>
      <c r="C103" s="31">
        <f>+'Cnn+'!E103</f>
        <v>0</v>
      </c>
    </row>
    <row r="104" spans="1:3" x14ac:dyDescent="0.45">
      <c r="A104" s="1">
        <v>103</v>
      </c>
      <c r="B104" s="24" t="str">
        <f>+'Cnn+'!B104</f>
        <v>AaAA + AaaA</v>
      </c>
      <c r="C104" s="31">
        <f>+'Cnn+'!E104</f>
        <v>0</v>
      </c>
    </row>
    <row r="105" spans="1:3" x14ac:dyDescent="0.45">
      <c r="A105" s="1">
        <v>104</v>
      </c>
      <c r="B105" s="24" t="str">
        <f>+'Cnn+'!B105</f>
        <v>AaAa + AaaA</v>
      </c>
      <c r="C105" s="31">
        <f>+'Cnn+'!E105</f>
        <v>0</v>
      </c>
    </row>
    <row r="106" spans="1:3" x14ac:dyDescent="0.45">
      <c r="A106" s="1">
        <v>105</v>
      </c>
      <c r="B106" s="24" t="str">
        <f>+'Cnn+'!B106</f>
        <v>AaaA + AaaA</v>
      </c>
      <c r="C106" s="31">
        <f>+'Cnn+'!E106</f>
        <v>0</v>
      </c>
    </row>
    <row r="107" spans="1:3" x14ac:dyDescent="0.45">
      <c r="A107" s="1">
        <v>106</v>
      </c>
      <c r="B107" s="24" t="str">
        <f>+'Cnn+'!B107</f>
        <v>A + Aaaa</v>
      </c>
      <c r="C107" s="31">
        <f>+'Cnn+'!E107</f>
        <v>0</v>
      </c>
    </row>
    <row r="108" spans="1:3" x14ac:dyDescent="0.45">
      <c r="A108" s="1">
        <v>107</v>
      </c>
      <c r="B108" s="24" t="str">
        <f>+'Cnn+'!B108</f>
        <v>AA + Aaaa</v>
      </c>
      <c r="C108" s="31">
        <f>+'Cnn+'!E108</f>
        <v>0</v>
      </c>
    </row>
    <row r="109" spans="1:3" x14ac:dyDescent="0.45">
      <c r="A109" s="1">
        <v>108</v>
      </c>
      <c r="B109" s="24" t="str">
        <f>+'Cnn+'!B109</f>
        <v>Aa + Aaaa</v>
      </c>
      <c r="C109" s="31">
        <f>+'Cnn+'!E109</f>
        <v>0</v>
      </c>
    </row>
    <row r="110" spans="1:3" x14ac:dyDescent="0.45">
      <c r="A110" s="1">
        <v>109</v>
      </c>
      <c r="B110" s="24" t="str">
        <f>+'Cnn+'!B110</f>
        <v>AAA + Aaaa</v>
      </c>
      <c r="C110" s="31">
        <f>+'Cnn+'!E110</f>
        <v>0.69146700000000005</v>
      </c>
    </row>
    <row r="111" spans="1:3" x14ac:dyDescent="0.45">
      <c r="A111" s="1">
        <v>110</v>
      </c>
      <c r="B111" s="24" t="str">
        <f>+'Cnn+'!B111</f>
        <v>AAa + Aaaa</v>
      </c>
      <c r="C111" s="31">
        <f>+'Cnn+'!E111</f>
        <v>0</v>
      </c>
    </row>
    <row r="112" spans="1:3" x14ac:dyDescent="0.45">
      <c r="A112" s="1">
        <v>111</v>
      </c>
      <c r="B112" s="24" t="str">
        <f>+'Cnn+'!B112</f>
        <v>AaA + Aaaa</v>
      </c>
      <c r="C112" s="31">
        <f>+'Cnn+'!E112</f>
        <v>0</v>
      </c>
    </row>
    <row r="113" spans="1:3" x14ac:dyDescent="0.45">
      <c r="A113" s="1">
        <v>112</v>
      </c>
      <c r="B113" s="24" t="str">
        <f>+'Cnn+'!B113</f>
        <v>Aaa + Aaaa</v>
      </c>
      <c r="C113" s="31">
        <f>+'Cnn+'!E113</f>
        <v>0</v>
      </c>
    </row>
    <row r="114" spans="1:3" x14ac:dyDescent="0.45">
      <c r="A114" s="1">
        <v>113</v>
      </c>
      <c r="B114" s="24" t="str">
        <f>+'Cnn+'!B114</f>
        <v>AAAA + Aaaa</v>
      </c>
      <c r="C114" s="31">
        <f>+'Cnn+'!E114</f>
        <v>0</v>
      </c>
    </row>
    <row r="115" spans="1:3" x14ac:dyDescent="0.45">
      <c r="A115" s="1">
        <v>114</v>
      </c>
      <c r="B115" s="24" t="str">
        <f>+'Cnn+'!B115</f>
        <v>AAAa + Aaaa</v>
      </c>
      <c r="C115" s="31">
        <f>+'Cnn+'!E115</f>
        <v>0</v>
      </c>
    </row>
    <row r="116" spans="1:3" x14ac:dyDescent="0.45">
      <c r="A116" s="1">
        <v>115</v>
      </c>
      <c r="B116" s="24" t="str">
        <f>+'Cnn+'!B116</f>
        <v>AAaA + Aaaa</v>
      </c>
      <c r="C116" s="31">
        <f>+'Cnn+'!E116</f>
        <v>0</v>
      </c>
    </row>
    <row r="117" spans="1:3" x14ac:dyDescent="0.45">
      <c r="A117" s="1">
        <v>116</v>
      </c>
      <c r="B117" s="24" t="str">
        <f>+'Cnn+'!B117</f>
        <v>AAaa + Aaaa</v>
      </c>
      <c r="C117" s="31">
        <f>+'Cnn+'!E117</f>
        <v>0</v>
      </c>
    </row>
    <row r="118" spans="1:3" x14ac:dyDescent="0.45">
      <c r="A118" s="1">
        <v>117</v>
      </c>
      <c r="B118" s="24" t="str">
        <f>+'Cnn+'!B118</f>
        <v>AaAA + Aaaa</v>
      </c>
      <c r="C118" s="31">
        <f>+'Cnn+'!E118</f>
        <v>0</v>
      </c>
    </row>
    <row r="119" spans="1:3" x14ac:dyDescent="0.45">
      <c r="A119" s="1">
        <v>118</v>
      </c>
      <c r="B119" s="24" t="str">
        <f>+'Cnn+'!B119</f>
        <v>AaAa + Aaaa</v>
      </c>
      <c r="C119" s="31">
        <f>+'Cnn+'!E119</f>
        <v>0</v>
      </c>
    </row>
    <row r="120" spans="1:3" x14ac:dyDescent="0.45">
      <c r="A120" s="1">
        <v>119</v>
      </c>
      <c r="B120" s="24" t="str">
        <f>+'Cnn+'!B120</f>
        <v>AaaA + Aaaa</v>
      </c>
      <c r="C120" s="31">
        <f>+'Cnn+'!E120</f>
        <v>0</v>
      </c>
    </row>
    <row r="121" spans="1:3" x14ac:dyDescent="0.45">
      <c r="A121" s="1">
        <v>120</v>
      </c>
      <c r="B121" s="24" t="str">
        <f>+'Cnn+'!B121</f>
        <v>Aaaa + Aaaa</v>
      </c>
      <c r="C121" s="31">
        <f>+'Cnn+'!E121</f>
        <v>0</v>
      </c>
    </row>
    <row r="122" spans="1:3" x14ac:dyDescent="0.45">
      <c r="A122" s="1">
        <v>121</v>
      </c>
      <c r="B122" s="24" t="str">
        <f>+'Cnn+'!B122</f>
        <v>A + AAAAA</v>
      </c>
      <c r="C122" s="31">
        <f>+'Cnn+'!E122</f>
        <v>0</v>
      </c>
    </row>
    <row r="123" spans="1:3" x14ac:dyDescent="0.45">
      <c r="A123" s="1">
        <v>122</v>
      </c>
      <c r="B123" s="24" t="str">
        <f>+'Cnn+'!B123</f>
        <v>AA + AAAAA</v>
      </c>
      <c r="C123" s="31">
        <f>+'Cnn+'!E123</f>
        <v>0</v>
      </c>
    </row>
    <row r="124" spans="1:3" x14ac:dyDescent="0.45">
      <c r="A124" s="1">
        <v>123</v>
      </c>
      <c r="B124" s="24" t="str">
        <f>+'Cnn+'!B124</f>
        <v>Aa + AAAAA</v>
      </c>
      <c r="C124" s="31">
        <f>+'Cnn+'!E124</f>
        <v>0</v>
      </c>
    </row>
    <row r="125" spans="1:3" x14ac:dyDescent="0.45">
      <c r="A125" s="1">
        <v>124</v>
      </c>
      <c r="B125" s="24" t="str">
        <f>+'Cnn+'!B125</f>
        <v>AAA + AAAAA</v>
      </c>
      <c r="C125" s="31">
        <f>+'Cnn+'!E125</f>
        <v>0</v>
      </c>
    </row>
    <row r="126" spans="1:3" x14ac:dyDescent="0.45">
      <c r="A126" s="1">
        <v>125</v>
      </c>
      <c r="B126" s="24" t="str">
        <f>+'Cnn+'!B126</f>
        <v>AAa + AAAAA</v>
      </c>
      <c r="C126" s="31">
        <f>+'Cnn+'!E126</f>
        <v>0</v>
      </c>
    </row>
    <row r="127" spans="1:3" x14ac:dyDescent="0.45">
      <c r="A127" s="1">
        <v>126</v>
      </c>
      <c r="B127" s="24" t="str">
        <f>+'Cnn+'!B127</f>
        <v>AaA + AAAAA</v>
      </c>
      <c r="C127" s="31">
        <f>+'Cnn+'!E127</f>
        <v>0</v>
      </c>
    </row>
    <row r="128" spans="1:3" x14ac:dyDescent="0.45">
      <c r="A128" s="1">
        <v>127</v>
      </c>
      <c r="B128" s="24" t="str">
        <f>+'Cnn+'!B128</f>
        <v>Aaa + AAAAA</v>
      </c>
      <c r="C128" s="31">
        <f>+'Cnn+'!E128</f>
        <v>0</v>
      </c>
    </row>
    <row r="129" spans="1:3" x14ac:dyDescent="0.45">
      <c r="A129" s="1">
        <v>128</v>
      </c>
      <c r="B129" s="24" t="str">
        <f>+'Cnn+'!B129</f>
        <v>AAAA + AAAAA</v>
      </c>
      <c r="C129" s="31">
        <f>+'Cnn+'!E129</f>
        <v>0</v>
      </c>
    </row>
    <row r="130" spans="1:3" x14ac:dyDescent="0.45">
      <c r="A130" s="1">
        <v>129</v>
      </c>
      <c r="B130" s="24" t="str">
        <f>+'Cnn+'!B130</f>
        <v>AAAa + AAAAA</v>
      </c>
      <c r="C130" s="31">
        <f>+'Cnn+'!E130</f>
        <v>0</v>
      </c>
    </row>
    <row r="131" spans="1:3" x14ac:dyDescent="0.45">
      <c r="A131" s="1">
        <v>130</v>
      </c>
      <c r="B131" s="24" t="str">
        <f>+'Cnn+'!B131</f>
        <v>AAaA + AAAAA</v>
      </c>
      <c r="C131" s="31">
        <f>+'Cnn+'!E131</f>
        <v>0</v>
      </c>
    </row>
    <row r="132" spans="1:3" x14ac:dyDescent="0.45">
      <c r="A132" s="1">
        <v>131</v>
      </c>
      <c r="B132" s="24" t="str">
        <f>+'Cnn+'!B132</f>
        <v>AAaa + AAAAA</v>
      </c>
      <c r="C132" s="31">
        <f>+'Cnn+'!E132</f>
        <v>0</v>
      </c>
    </row>
    <row r="133" spans="1:3" x14ac:dyDescent="0.45">
      <c r="A133" s="1">
        <v>132</v>
      </c>
      <c r="B133" s="24" t="str">
        <f>+'Cnn+'!B133</f>
        <v>AaAA + AAAAA</v>
      </c>
      <c r="C133" s="31">
        <f>+'Cnn+'!E133</f>
        <v>0</v>
      </c>
    </row>
    <row r="134" spans="1:3" x14ac:dyDescent="0.45">
      <c r="A134" s="1">
        <v>133</v>
      </c>
      <c r="B134" s="24" t="str">
        <f>+'Cnn+'!B134</f>
        <v>AaAa + AAAAA</v>
      </c>
      <c r="C134" s="31">
        <f>+'Cnn+'!E134</f>
        <v>0</v>
      </c>
    </row>
    <row r="135" spans="1:3" x14ac:dyDescent="0.45">
      <c r="A135" s="1">
        <v>134</v>
      </c>
      <c r="B135" s="24" t="str">
        <f>+'Cnn+'!B135</f>
        <v>AaaA + AAAAA</v>
      </c>
      <c r="C135" s="31">
        <f>+'Cnn+'!E135</f>
        <v>0</v>
      </c>
    </row>
    <row r="136" spans="1:3" x14ac:dyDescent="0.45">
      <c r="A136" s="1">
        <v>135</v>
      </c>
      <c r="B136" s="24" t="str">
        <f>+'Cnn+'!B136</f>
        <v>Aaaa + AAAAA</v>
      </c>
      <c r="C136" s="31">
        <f>+'Cnn+'!E136</f>
        <v>0</v>
      </c>
    </row>
    <row r="137" spans="1:3" x14ac:dyDescent="0.45">
      <c r="A137" s="1">
        <v>136</v>
      </c>
      <c r="B137" s="24" t="str">
        <f>+'Cnn+'!B137</f>
        <v>AAAAA + AAAAA</v>
      </c>
      <c r="C137" s="31">
        <f>+'Cnn+'!E137</f>
        <v>0</v>
      </c>
    </row>
    <row r="138" spans="1:3" x14ac:dyDescent="0.45">
      <c r="A138" s="1">
        <v>137</v>
      </c>
      <c r="B138" s="24" t="str">
        <f>+'Cnn+'!B138</f>
        <v>A + AAAAa</v>
      </c>
      <c r="C138" s="31">
        <f>+'Cnn+'!E138</f>
        <v>0</v>
      </c>
    </row>
    <row r="139" spans="1:3" x14ac:dyDescent="0.45">
      <c r="A139" s="1">
        <v>138</v>
      </c>
      <c r="B139" s="24" t="str">
        <f>+'Cnn+'!B139</f>
        <v>AA + AAAAa</v>
      </c>
      <c r="C139" s="31">
        <f>+'Cnn+'!E139</f>
        <v>0</v>
      </c>
    </row>
    <row r="140" spans="1:3" x14ac:dyDescent="0.45">
      <c r="A140" s="1">
        <v>139</v>
      </c>
      <c r="B140" s="24" t="str">
        <f>+'Cnn+'!B140</f>
        <v>Aa + AAAAa</v>
      </c>
      <c r="C140" s="31">
        <f>+'Cnn+'!E140</f>
        <v>0</v>
      </c>
    </row>
    <row r="141" spans="1:3" x14ac:dyDescent="0.45">
      <c r="A141" s="1">
        <v>140</v>
      </c>
      <c r="B141" s="24" t="str">
        <f>+'Cnn+'!B141</f>
        <v>AAA + AAAAa</v>
      </c>
      <c r="C141" s="31">
        <f>+'Cnn+'!E141</f>
        <v>0</v>
      </c>
    </row>
    <row r="142" spans="1:3" x14ac:dyDescent="0.45">
      <c r="A142" s="1">
        <v>141</v>
      </c>
      <c r="B142" s="24" t="str">
        <f>+'Cnn+'!B142</f>
        <v>AAa + AAAAa</v>
      </c>
      <c r="C142" s="31">
        <f>+'Cnn+'!E142</f>
        <v>0</v>
      </c>
    </row>
    <row r="143" spans="1:3" x14ac:dyDescent="0.45">
      <c r="A143" s="1">
        <v>142</v>
      </c>
      <c r="B143" s="24" t="str">
        <f>+'Cnn+'!B143</f>
        <v>AaA + AAAAa</v>
      </c>
      <c r="C143" s="31">
        <f>+'Cnn+'!E143</f>
        <v>0</v>
      </c>
    </row>
    <row r="144" spans="1:3" x14ac:dyDescent="0.45">
      <c r="A144" s="1">
        <v>143</v>
      </c>
      <c r="B144" s="24" t="str">
        <f>+'Cnn+'!B144</f>
        <v>Aaa + AAAAa</v>
      </c>
      <c r="C144" s="31">
        <f>+'Cnn+'!E144</f>
        <v>0</v>
      </c>
    </row>
    <row r="145" spans="1:3" x14ac:dyDescent="0.45">
      <c r="A145" s="1">
        <v>144</v>
      </c>
      <c r="B145" s="24" t="str">
        <f>+'Cnn+'!B145</f>
        <v>AAAA + AAAAa</v>
      </c>
      <c r="C145" s="31">
        <f>+'Cnn+'!E145</f>
        <v>0</v>
      </c>
    </row>
    <row r="146" spans="1:3" x14ac:dyDescent="0.45">
      <c r="A146" s="1">
        <v>145</v>
      </c>
      <c r="B146" s="24" t="str">
        <f>+'Cnn+'!B146</f>
        <v>AAAa + AAAAa</v>
      </c>
      <c r="C146" s="31">
        <f>+'Cnn+'!E146</f>
        <v>0</v>
      </c>
    </row>
    <row r="147" spans="1:3" x14ac:dyDescent="0.45">
      <c r="A147" s="1">
        <v>146</v>
      </c>
      <c r="B147" s="24" t="str">
        <f>+'Cnn+'!B147</f>
        <v>AAaA + AAAAa</v>
      </c>
      <c r="C147" s="31">
        <f>+'Cnn+'!E147</f>
        <v>0</v>
      </c>
    </row>
    <row r="148" spans="1:3" x14ac:dyDescent="0.45">
      <c r="A148" s="1">
        <v>147</v>
      </c>
      <c r="B148" s="24" t="str">
        <f>+'Cnn+'!B148</f>
        <v>AAaa + AAAAa</v>
      </c>
      <c r="C148" s="31">
        <f>+'Cnn+'!E148</f>
        <v>0</v>
      </c>
    </row>
    <row r="149" spans="1:3" x14ac:dyDescent="0.45">
      <c r="A149" s="1">
        <v>148</v>
      </c>
      <c r="B149" s="24" t="str">
        <f>+'Cnn+'!B149</f>
        <v>AaAA + AAAAa</v>
      </c>
      <c r="C149" s="31">
        <f>+'Cnn+'!E149</f>
        <v>0</v>
      </c>
    </row>
    <row r="150" spans="1:3" x14ac:dyDescent="0.45">
      <c r="A150" s="1">
        <v>149</v>
      </c>
      <c r="B150" s="24" t="str">
        <f>+'Cnn+'!B150</f>
        <v>AaAa + AAAAa</v>
      </c>
      <c r="C150" s="31">
        <f>+'Cnn+'!E150</f>
        <v>0</v>
      </c>
    </row>
    <row r="151" spans="1:3" x14ac:dyDescent="0.45">
      <c r="A151" s="1">
        <v>150</v>
      </c>
      <c r="B151" s="24" t="str">
        <f>+'Cnn+'!B151</f>
        <v>AaaA + AAAAa</v>
      </c>
      <c r="C151" s="31">
        <f>+'Cnn+'!E151</f>
        <v>0</v>
      </c>
    </row>
    <row r="152" spans="1:3" x14ac:dyDescent="0.45">
      <c r="A152" s="1">
        <v>151</v>
      </c>
      <c r="B152" s="24" t="str">
        <f>+'Cnn+'!B152</f>
        <v>Aaaa + AAAAa</v>
      </c>
      <c r="C152" s="31">
        <f>+'Cnn+'!E152</f>
        <v>0</v>
      </c>
    </row>
    <row r="153" spans="1:3" x14ac:dyDescent="0.45">
      <c r="A153" s="1">
        <v>152</v>
      </c>
      <c r="B153" s="24" t="str">
        <f>+'Cnn+'!B153</f>
        <v>AAAAA + AAAAa</v>
      </c>
      <c r="C153" s="31">
        <f>+'Cnn+'!E153</f>
        <v>0</v>
      </c>
    </row>
    <row r="154" spans="1:3" x14ac:dyDescent="0.45">
      <c r="A154" s="1">
        <v>153</v>
      </c>
      <c r="B154" s="24" t="str">
        <f>+'Cnn+'!B154</f>
        <v>AAAAa + AAAAa</v>
      </c>
      <c r="C154" s="31">
        <f>+'Cnn+'!E154</f>
        <v>0</v>
      </c>
    </row>
    <row r="155" spans="1:3" x14ac:dyDescent="0.45">
      <c r="A155" s="1">
        <v>154</v>
      </c>
      <c r="B155" s="24" t="str">
        <f>+'Cnn+'!B155</f>
        <v>A + AAAaA</v>
      </c>
      <c r="C155" s="31">
        <f>+'Cnn+'!E155</f>
        <v>0</v>
      </c>
    </row>
    <row r="156" spans="1:3" x14ac:dyDescent="0.45">
      <c r="A156" s="1">
        <v>155</v>
      </c>
      <c r="B156" s="24" t="str">
        <f>+'Cnn+'!B156</f>
        <v>AA + AAAaA</v>
      </c>
      <c r="C156" s="31">
        <f>+'Cnn+'!E156</f>
        <v>0</v>
      </c>
    </row>
    <row r="157" spans="1:3" x14ac:dyDescent="0.45">
      <c r="A157" s="1">
        <v>156</v>
      </c>
      <c r="B157" s="24" t="str">
        <f>+'Cnn+'!B157</f>
        <v>Aa + AAAaA</v>
      </c>
      <c r="C157" s="31">
        <f>+'Cnn+'!E157</f>
        <v>0</v>
      </c>
    </row>
    <row r="158" spans="1:3" x14ac:dyDescent="0.45">
      <c r="A158" s="1">
        <v>157</v>
      </c>
      <c r="B158" s="24" t="str">
        <f>+'Cnn+'!B158</f>
        <v>AAA + AAAaA</v>
      </c>
      <c r="C158" s="31">
        <f>+'Cnn+'!E158</f>
        <v>0</v>
      </c>
    </row>
    <row r="159" spans="1:3" x14ac:dyDescent="0.45">
      <c r="A159" s="1">
        <v>158</v>
      </c>
      <c r="B159" s="24" t="str">
        <f>+'Cnn+'!B159</f>
        <v>AAa + AAAaA</v>
      </c>
      <c r="C159" s="31">
        <f>+'Cnn+'!E159</f>
        <v>0</v>
      </c>
    </row>
    <row r="160" spans="1:3" x14ac:dyDescent="0.45">
      <c r="A160" s="1">
        <v>159</v>
      </c>
      <c r="B160" s="24" t="str">
        <f>+'Cnn+'!B160</f>
        <v>AaA + AAAaA</v>
      </c>
      <c r="C160" s="31">
        <f>+'Cnn+'!E160</f>
        <v>0</v>
      </c>
    </row>
    <row r="161" spans="1:3" x14ac:dyDescent="0.45">
      <c r="A161" s="1">
        <v>160</v>
      </c>
      <c r="B161" s="24" t="str">
        <f>+'Cnn+'!B161</f>
        <v>Aaa + AAAaA</v>
      </c>
      <c r="C161" s="31">
        <f>+'Cnn+'!E161</f>
        <v>0</v>
      </c>
    </row>
    <row r="162" spans="1:3" x14ac:dyDescent="0.45">
      <c r="A162" s="1">
        <v>161</v>
      </c>
      <c r="B162" s="24" t="str">
        <f>+'Cnn+'!B162</f>
        <v>AAAA + AAAaA</v>
      </c>
      <c r="C162" s="31">
        <f>+'Cnn+'!E162</f>
        <v>0</v>
      </c>
    </row>
    <row r="163" spans="1:3" x14ac:dyDescent="0.45">
      <c r="A163" s="1">
        <v>162</v>
      </c>
      <c r="B163" s="24" t="str">
        <f>+'Cnn+'!B163</f>
        <v>AAAa + AAAaA</v>
      </c>
      <c r="C163" s="31">
        <f>+'Cnn+'!E163</f>
        <v>0</v>
      </c>
    </row>
    <row r="164" spans="1:3" x14ac:dyDescent="0.45">
      <c r="A164" s="1">
        <v>163</v>
      </c>
      <c r="B164" s="24" t="str">
        <f>+'Cnn+'!B164</f>
        <v>AAaA + AAAaA</v>
      </c>
      <c r="C164" s="31">
        <f>+'Cnn+'!E164</f>
        <v>0</v>
      </c>
    </row>
    <row r="165" spans="1:3" x14ac:dyDescent="0.45">
      <c r="A165" s="1">
        <v>164</v>
      </c>
      <c r="B165" s="24" t="str">
        <f>+'Cnn+'!B165</f>
        <v>AAaa + AAAaA</v>
      </c>
      <c r="C165" s="31">
        <f>+'Cnn+'!E165</f>
        <v>0</v>
      </c>
    </row>
    <row r="166" spans="1:3" x14ac:dyDescent="0.45">
      <c r="A166" s="1">
        <v>165</v>
      </c>
      <c r="B166" s="24" t="str">
        <f>+'Cnn+'!B166</f>
        <v>AaAA + AAAaA</v>
      </c>
      <c r="C166" s="31">
        <f>+'Cnn+'!E166</f>
        <v>0</v>
      </c>
    </row>
    <row r="167" spans="1:3" x14ac:dyDescent="0.45">
      <c r="A167" s="1">
        <v>166</v>
      </c>
      <c r="B167" s="24" t="str">
        <f>+'Cnn+'!B167</f>
        <v>AaAa + AAAaA</v>
      </c>
      <c r="C167" s="31">
        <f>+'Cnn+'!E167</f>
        <v>0</v>
      </c>
    </row>
    <row r="168" spans="1:3" x14ac:dyDescent="0.45">
      <c r="A168" s="1">
        <v>167</v>
      </c>
      <c r="B168" s="24" t="str">
        <f>+'Cnn+'!B168</f>
        <v>AaaA + AAAaA</v>
      </c>
      <c r="C168" s="31">
        <f>+'Cnn+'!E168</f>
        <v>0</v>
      </c>
    </row>
    <row r="169" spans="1:3" x14ac:dyDescent="0.45">
      <c r="A169" s="1">
        <v>168</v>
      </c>
      <c r="B169" s="24" t="str">
        <f>+'Cnn+'!B169</f>
        <v>Aaaa + AAAaA</v>
      </c>
      <c r="C169" s="31">
        <f>+'Cnn+'!E169</f>
        <v>0</v>
      </c>
    </row>
    <row r="170" spans="1:3" x14ac:dyDescent="0.45">
      <c r="A170" s="1">
        <v>169</v>
      </c>
      <c r="B170" s="24" t="str">
        <f>+'Cnn+'!B170</f>
        <v>AAAAA + AAAaA</v>
      </c>
      <c r="C170" s="31">
        <f>+'Cnn+'!E170</f>
        <v>0</v>
      </c>
    </row>
    <row r="171" spans="1:3" x14ac:dyDescent="0.45">
      <c r="A171" s="1">
        <v>170</v>
      </c>
      <c r="B171" s="24" t="str">
        <f>+'Cnn+'!B171</f>
        <v>AAAAa + AAAaA</v>
      </c>
      <c r="C171" s="31">
        <f>+'Cnn+'!E171</f>
        <v>0</v>
      </c>
    </row>
    <row r="172" spans="1:3" x14ac:dyDescent="0.45">
      <c r="A172" s="1">
        <v>171</v>
      </c>
      <c r="B172" s="24" t="str">
        <f>+'Cnn+'!B172</f>
        <v>AAAaA + AAAaA</v>
      </c>
      <c r="C172" s="31">
        <f>+'Cnn+'!E172</f>
        <v>0</v>
      </c>
    </row>
    <row r="173" spans="1:3" x14ac:dyDescent="0.45">
      <c r="A173" s="1">
        <v>172</v>
      </c>
      <c r="B173" s="24" t="str">
        <f>+'Cnn+'!B173</f>
        <v>A + AAAaa</v>
      </c>
      <c r="C173" s="31">
        <f>+'Cnn+'!E173</f>
        <v>0</v>
      </c>
    </row>
    <row r="174" spans="1:3" x14ac:dyDescent="0.45">
      <c r="A174" s="1">
        <v>173</v>
      </c>
      <c r="B174" s="24" t="str">
        <f>+'Cnn+'!B174</f>
        <v>AA + AAAaa</v>
      </c>
      <c r="C174" s="31">
        <f>+'Cnn+'!E174</f>
        <v>0</v>
      </c>
    </row>
    <row r="175" spans="1:3" x14ac:dyDescent="0.45">
      <c r="A175" s="1">
        <v>174</v>
      </c>
      <c r="B175" s="24" t="str">
        <f>+'Cnn+'!B175</f>
        <v>Aa + AAAaa</v>
      </c>
      <c r="C175" s="31">
        <f>+'Cnn+'!E175</f>
        <v>0</v>
      </c>
    </row>
    <row r="176" spans="1:3" x14ac:dyDescent="0.45">
      <c r="A176" s="1">
        <v>175</v>
      </c>
      <c r="B176" s="24" t="str">
        <f>+'Cnn+'!B176</f>
        <v>AAA + AAAaa</v>
      </c>
      <c r="C176" s="31">
        <f>+'Cnn+'!E176</f>
        <v>0</v>
      </c>
    </row>
    <row r="177" spans="1:3" x14ac:dyDescent="0.45">
      <c r="A177" s="1">
        <v>176</v>
      </c>
      <c r="B177" s="24" t="str">
        <f>+'Cnn+'!B177</f>
        <v>AAa + AAAaa</v>
      </c>
      <c r="C177" s="31">
        <f>+'Cnn+'!E177</f>
        <v>0</v>
      </c>
    </row>
    <row r="178" spans="1:3" x14ac:dyDescent="0.45">
      <c r="A178" s="1">
        <v>177</v>
      </c>
      <c r="B178" s="24" t="str">
        <f>+'Cnn+'!B178</f>
        <v>AaA + AAAaa</v>
      </c>
      <c r="C178" s="31">
        <f>+'Cnn+'!E178</f>
        <v>0</v>
      </c>
    </row>
    <row r="179" spans="1:3" x14ac:dyDescent="0.45">
      <c r="A179" s="1">
        <v>178</v>
      </c>
      <c r="B179" s="24" t="str">
        <f>+'Cnn+'!B179</f>
        <v>Aaa + AAAaa</v>
      </c>
      <c r="C179" s="31">
        <f>+'Cnn+'!E179</f>
        <v>0</v>
      </c>
    </row>
    <row r="180" spans="1:3" x14ac:dyDescent="0.45">
      <c r="A180" s="1">
        <v>179</v>
      </c>
      <c r="B180" s="24" t="str">
        <f>+'Cnn+'!B180</f>
        <v>AAAA + AAAaa</v>
      </c>
      <c r="C180" s="31">
        <f>+'Cnn+'!E180</f>
        <v>0</v>
      </c>
    </row>
    <row r="181" spans="1:3" x14ac:dyDescent="0.45">
      <c r="A181" s="1">
        <v>180</v>
      </c>
      <c r="B181" s="24" t="str">
        <f>+'Cnn+'!B181</f>
        <v>AAAa + AAAaa</v>
      </c>
      <c r="C181" s="31">
        <f>+'Cnn+'!E181</f>
        <v>0</v>
      </c>
    </row>
    <row r="182" spans="1:3" x14ac:dyDescent="0.45">
      <c r="A182" s="1">
        <v>181</v>
      </c>
      <c r="B182" s="24" t="str">
        <f>+'Cnn+'!B182</f>
        <v>AAaA + AAAaa</v>
      </c>
      <c r="C182" s="31">
        <f>+'Cnn+'!E182</f>
        <v>0</v>
      </c>
    </row>
    <row r="183" spans="1:3" x14ac:dyDescent="0.45">
      <c r="A183" s="1">
        <v>182</v>
      </c>
      <c r="B183" s="24" t="str">
        <f>+'Cnn+'!B183</f>
        <v>AAaa + AAAaa</v>
      </c>
      <c r="C183" s="31">
        <f>+'Cnn+'!E183</f>
        <v>0</v>
      </c>
    </row>
    <row r="184" spans="1:3" x14ac:dyDescent="0.45">
      <c r="A184" s="1">
        <v>183</v>
      </c>
      <c r="B184" s="24" t="str">
        <f>+'Cnn+'!B184</f>
        <v>AaAA + AAAaa</v>
      </c>
      <c r="C184" s="31">
        <f>+'Cnn+'!E184</f>
        <v>0</v>
      </c>
    </row>
    <row r="185" spans="1:3" x14ac:dyDescent="0.45">
      <c r="A185" s="1">
        <v>184</v>
      </c>
      <c r="B185" s="24" t="str">
        <f>+'Cnn+'!B185</f>
        <v>AaAa + AAAaa</v>
      </c>
      <c r="C185" s="31">
        <f>+'Cnn+'!E185</f>
        <v>0</v>
      </c>
    </row>
    <row r="186" spans="1:3" x14ac:dyDescent="0.45">
      <c r="A186" s="1">
        <v>185</v>
      </c>
      <c r="B186" s="24" t="str">
        <f>+'Cnn+'!B186</f>
        <v>AaaA + AAAaa</v>
      </c>
      <c r="C186" s="31">
        <f>+'Cnn+'!E186</f>
        <v>0</v>
      </c>
    </row>
    <row r="187" spans="1:3" x14ac:dyDescent="0.45">
      <c r="A187" s="1">
        <v>186</v>
      </c>
      <c r="B187" s="24" t="str">
        <f>+'Cnn+'!B187</f>
        <v>Aaaa + AAAaa</v>
      </c>
      <c r="C187" s="31">
        <f>+'Cnn+'!E187</f>
        <v>0</v>
      </c>
    </row>
    <row r="188" spans="1:3" x14ac:dyDescent="0.45">
      <c r="A188" s="1">
        <v>187</v>
      </c>
      <c r="B188" s="24" t="str">
        <f>+'Cnn+'!B188</f>
        <v>AAAAA + AAAaa</v>
      </c>
      <c r="C188" s="31">
        <f>+'Cnn+'!E188</f>
        <v>0</v>
      </c>
    </row>
    <row r="189" spans="1:3" x14ac:dyDescent="0.45">
      <c r="A189" s="1">
        <v>188</v>
      </c>
      <c r="B189" s="24" t="str">
        <f>+'Cnn+'!B189</f>
        <v>AAAAa + AAAaa</v>
      </c>
      <c r="C189" s="31">
        <f>+'Cnn+'!E189</f>
        <v>0</v>
      </c>
    </row>
    <row r="190" spans="1:3" x14ac:dyDescent="0.45">
      <c r="A190" s="1">
        <v>189</v>
      </c>
      <c r="B190" s="24" t="str">
        <f>+'Cnn+'!B190</f>
        <v>AAAaA + AAAaa</v>
      </c>
      <c r="C190" s="31">
        <f>+'Cnn+'!E190</f>
        <v>0</v>
      </c>
    </row>
    <row r="191" spans="1:3" x14ac:dyDescent="0.45">
      <c r="A191" s="1">
        <v>190</v>
      </c>
      <c r="B191" s="24" t="str">
        <f>+'Cnn+'!B191</f>
        <v>AAAaa + AAAaa</v>
      </c>
      <c r="C191" s="31">
        <f>+'Cnn+'!E191</f>
        <v>0</v>
      </c>
    </row>
    <row r="192" spans="1:3" x14ac:dyDescent="0.45">
      <c r="A192" s="1">
        <v>191</v>
      </c>
      <c r="B192" s="24" t="str">
        <f>+'Cnn+'!B192</f>
        <v>A + AAaAA</v>
      </c>
      <c r="C192" s="31">
        <f>+'Cnn+'!E192</f>
        <v>0</v>
      </c>
    </row>
    <row r="193" spans="1:3" x14ac:dyDescent="0.45">
      <c r="A193" s="1">
        <v>192</v>
      </c>
      <c r="B193" s="24" t="str">
        <f>+'Cnn+'!B193</f>
        <v>AA + AAaAA</v>
      </c>
      <c r="C193" s="31">
        <f>+'Cnn+'!E193</f>
        <v>0</v>
      </c>
    </row>
    <row r="194" spans="1:3" x14ac:dyDescent="0.45">
      <c r="A194" s="1">
        <v>193</v>
      </c>
      <c r="B194" s="24" t="str">
        <f>+'Cnn+'!B194</f>
        <v>Aa + AAaAA</v>
      </c>
      <c r="C194" s="31">
        <f>+'Cnn+'!E194</f>
        <v>0</v>
      </c>
    </row>
    <row r="195" spans="1:3" x14ac:dyDescent="0.45">
      <c r="A195" s="1">
        <v>194</v>
      </c>
      <c r="B195" s="24" t="str">
        <f>+'Cnn+'!B195</f>
        <v>AAA + AAaAA</v>
      </c>
      <c r="C195" s="31">
        <f>+'Cnn+'!E195</f>
        <v>0</v>
      </c>
    </row>
    <row r="196" spans="1:3" x14ac:dyDescent="0.45">
      <c r="A196" s="1">
        <v>195</v>
      </c>
      <c r="B196" s="24" t="str">
        <f>+'Cnn+'!B196</f>
        <v>AAa + AAaAA</v>
      </c>
      <c r="C196" s="31">
        <f>+'Cnn+'!E196</f>
        <v>0</v>
      </c>
    </row>
    <row r="197" spans="1:3" x14ac:dyDescent="0.45">
      <c r="A197" s="1">
        <v>196</v>
      </c>
      <c r="B197" s="24" t="str">
        <f>+'Cnn+'!B197</f>
        <v>AaA + AAaAA</v>
      </c>
      <c r="C197" s="31">
        <f>+'Cnn+'!E197</f>
        <v>0</v>
      </c>
    </row>
    <row r="198" spans="1:3" x14ac:dyDescent="0.45">
      <c r="A198" s="1">
        <v>197</v>
      </c>
      <c r="B198" s="24" t="str">
        <f>+'Cnn+'!B198</f>
        <v>Aaa + AAaAA</v>
      </c>
      <c r="C198" s="31">
        <f>+'Cnn+'!E198</f>
        <v>0</v>
      </c>
    </row>
    <row r="199" spans="1:3" x14ac:dyDescent="0.45">
      <c r="A199" s="1">
        <v>198</v>
      </c>
      <c r="B199" s="24" t="str">
        <f>+'Cnn+'!B199</f>
        <v>AAAA + AAaAA</v>
      </c>
      <c r="C199" s="31">
        <f>+'Cnn+'!E199</f>
        <v>0</v>
      </c>
    </row>
    <row r="200" spans="1:3" x14ac:dyDescent="0.45">
      <c r="A200" s="1">
        <v>199</v>
      </c>
      <c r="B200" s="24" t="str">
        <f>+'Cnn+'!B200</f>
        <v>AAAa + AAaAA</v>
      </c>
      <c r="C200" s="31">
        <f>+'Cnn+'!E200</f>
        <v>0</v>
      </c>
    </row>
    <row r="201" spans="1:3" x14ac:dyDescent="0.45">
      <c r="A201" s="1">
        <v>200</v>
      </c>
      <c r="B201" s="24" t="str">
        <f>+'Cnn+'!B201</f>
        <v>AAaA + AAaAA</v>
      </c>
      <c r="C201" s="31">
        <f>+'Cnn+'!E201</f>
        <v>0</v>
      </c>
    </row>
    <row r="202" spans="1:3" x14ac:dyDescent="0.45">
      <c r="A202" s="1">
        <v>201</v>
      </c>
      <c r="B202" s="24" t="str">
        <f>+'Cnn+'!B202</f>
        <v>AAaa + AAaAA</v>
      </c>
      <c r="C202" s="31">
        <f>+'Cnn+'!E202</f>
        <v>0</v>
      </c>
    </row>
    <row r="203" spans="1:3" x14ac:dyDescent="0.45">
      <c r="A203" s="1">
        <v>202</v>
      </c>
      <c r="B203" s="24" t="str">
        <f>+'Cnn+'!B203</f>
        <v>AaAA + AAaAA</v>
      </c>
      <c r="C203" s="31">
        <f>+'Cnn+'!E203</f>
        <v>0</v>
      </c>
    </row>
    <row r="204" spans="1:3" x14ac:dyDescent="0.45">
      <c r="A204" s="1">
        <v>203</v>
      </c>
      <c r="B204" s="24" t="str">
        <f>+'Cnn+'!B204</f>
        <v>AaAa + AAaAA</v>
      </c>
      <c r="C204" s="31">
        <f>+'Cnn+'!E204</f>
        <v>0</v>
      </c>
    </row>
    <row r="205" spans="1:3" x14ac:dyDescent="0.45">
      <c r="A205" s="1">
        <v>204</v>
      </c>
      <c r="B205" s="24" t="str">
        <f>+'Cnn+'!B205</f>
        <v>AaaA + AAaAA</v>
      </c>
      <c r="C205" s="31">
        <f>+'Cnn+'!E205</f>
        <v>0</v>
      </c>
    </row>
    <row r="206" spans="1:3" x14ac:dyDescent="0.45">
      <c r="A206" s="1">
        <v>205</v>
      </c>
      <c r="B206" s="24" t="str">
        <f>+'Cnn+'!B206</f>
        <v>Aaaa + AAaAA</v>
      </c>
      <c r="C206" s="31">
        <f>+'Cnn+'!E206</f>
        <v>0</v>
      </c>
    </row>
    <row r="207" spans="1:3" x14ac:dyDescent="0.45">
      <c r="A207" s="1">
        <v>206</v>
      </c>
      <c r="B207" s="24" t="str">
        <f>+'Cnn+'!B207</f>
        <v>AAAAA + AAaAA</v>
      </c>
      <c r="C207" s="31">
        <f>+'Cnn+'!E207</f>
        <v>0</v>
      </c>
    </row>
    <row r="208" spans="1:3" x14ac:dyDescent="0.45">
      <c r="A208" s="1">
        <v>207</v>
      </c>
      <c r="B208" s="24" t="str">
        <f>+'Cnn+'!B208</f>
        <v>AAAAa + AAaAA</v>
      </c>
      <c r="C208" s="31">
        <f>+'Cnn+'!E208</f>
        <v>0</v>
      </c>
    </row>
    <row r="209" spans="1:3" x14ac:dyDescent="0.45">
      <c r="A209" s="1">
        <v>208</v>
      </c>
      <c r="B209" s="24" t="str">
        <f>+'Cnn+'!B209</f>
        <v>AAAaA + AAaAA</v>
      </c>
      <c r="C209" s="31">
        <f>+'Cnn+'!E209</f>
        <v>0</v>
      </c>
    </row>
    <row r="210" spans="1:3" x14ac:dyDescent="0.45">
      <c r="A210" s="1">
        <v>209</v>
      </c>
      <c r="B210" s="24" t="str">
        <f>+'Cnn+'!B210</f>
        <v>AAAaa + AAaAA</v>
      </c>
      <c r="C210" s="31">
        <f>+'Cnn+'!E210</f>
        <v>0</v>
      </c>
    </row>
    <row r="211" spans="1:3" x14ac:dyDescent="0.45">
      <c r="A211" s="1">
        <v>210</v>
      </c>
      <c r="B211" s="24" t="str">
        <f>+'Cnn+'!B211</f>
        <v>AAaAA + AAaAA</v>
      </c>
      <c r="C211" s="31">
        <f>+'Cnn+'!E211</f>
        <v>0</v>
      </c>
    </row>
    <row r="212" spans="1:3" x14ac:dyDescent="0.45">
      <c r="A212" s="1">
        <v>211</v>
      </c>
      <c r="B212" s="24" t="str">
        <f>+'Cnn+'!B212</f>
        <v>A + AAaAa</v>
      </c>
      <c r="C212" s="31">
        <f>+'Cnn+'!E212</f>
        <v>0</v>
      </c>
    </row>
    <row r="213" spans="1:3" x14ac:dyDescent="0.45">
      <c r="A213" s="1">
        <v>212</v>
      </c>
      <c r="B213" s="24" t="str">
        <f>+'Cnn+'!B213</f>
        <v>AA + AAaAa</v>
      </c>
      <c r="C213" s="31">
        <f>+'Cnn+'!E213</f>
        <v>0</v>
      </c>
    </row>
    <row r="214" spans="1:3" x14ac:dyDescent="0.45">
      <c r="A214" s="1">
        <v>213</v>
      </c>
      <c r="B214" s="24" t="str">
        <f>+'Cnn+'!B214</f>
        <v>Aa + AAaAa</v>
      </c>
      <c r="C214" s="31">
        <f>+'Cnn+'!E214</f>
        <v>0</v>
      </c>
    </row>
    <row r="215" spans="1:3" x14ac:dyDescent="0.45">
      <c r="A215" s="1">
        <v>214</v>
      </c>
      <c r="B215" s="24" t="str">
        <f>+'Cnn+'!B215</f>
        <v>AAA + AAaAa</v>
      </c>
      <c r="C215" s="31">
        <f>+'Cnn+'!E215</f>
        <v>0</v>
      </c>
    </row>
    <row r="216" spans="1:3" x14ac:dyDescent="0.45">
      <c r="A216" s="1">
        <v>215</v>
      </c>
      <c r="B216" s="24" t="str">
        <f>+'Cnn+'!B216</f>
        <v>AAa + AAaAa</v>
      </c>
      <c r="C216" s="31">
        <f>+'Cnn+'!E216</f>
        <v>0</v>
      </c>
    </row>
    <row r="217" spans="1:3" x14ac:dyDescent="0.45">
      <c r="A217" s="1">
        <v>216</v>
      </c>
      <c r="B217" s="24" t="str">
        <f>+'Cnn+'!B217</f>
        <v>AaA + AAaAa</v>
      </c>
      <c r="C217" s="31">
        <f>+'Cnn+'!E217</f>
        <v>0</v>
      </c>
    </row>
    <row r="218" spans="1:3" x14ac:dyDescent="0.45">
      <c r="A218" s="1">
        <v>217</v>
      </c>
      <c r="B218" s="24" t="str">
        <f>+'Cnn+'!B218</f>
        <v>Aaa + AAaAa</v>
      </c>
      <c r="C218" s="31">
        <f>+'Cnn+'!E218</f>
        <v>0</v>
      </c>
    </row>
    <row r="219" spans="1:3" x14ac:dyDescent="0.45">
      <c r="A219" s="1">
        <v>218</v>
      </c>
      <c r="B219" s="24" t="str">
        <f>+'Cnn+'!B219</f>
        <v>AAAA + AAaAa</v>
      </c>
      <c r="C219" s="31">
        <f>+'Cnn+'!E219</f>
        <v>0</v>
      </c>
    </row>
    <row r="220" spans="1:3" x14ac:dyDescent="0.45">
      <c r="A220" s="1">
        <v>219</v>
      </c>
      <c r="B220" s="24" t="str">
        <f>+'Cnn+'!B220</f>
        <v>AAAa + AAaAa</v>
      </c>
      <c r="C220" s="31">
        <f>+'Cnn+'!E220</f>
        <v>0</v>
      </c>
    </row>
    <row r="221" spans="1:3" x14ac:dyDescent="0.45">
      <c r="A221" s="1">
        <v>220</v>
      </c>
      <c r="B221" s="24" t="str">
        <f>+'Cnn+'!B221</f>
        <v>AAaA + AAaAa</v>
      </c>
      <c r="C221" s="31">
        <f>+'Cnn+'!E221</f>
        <v>0</v>
      </c>
    </row>
    <row r="222" spans="1:3" x14ac:dyDescent="0.45">
      <c r="A222" s="1">
        <v>221</v>
      </c>
      <c r="B222" s="24" t="str">
        <f>+'Cnn+'!B222</f>
        <v>AAaa + AAaAa</v>
      </c>
      <c r="C222" s="31">
        <f>+'Cnn+'!E222</f>
        <v>0</v>
      </c>
    </row>
    <row r="223" spans="1:3" x14ac:dyDescent="0.45">
      <c r="A223" s="1">
        <v>222</v>
      </c>
      <c r="B223" s="24" t="str">
        <f>+'Cnn+'!B223</f>
        <v>AaAA + AAaAa</v>
      </c>
      <c r="C223" s="31">
        <f>+'Cnn+'!E223</f>
        <v>0</v>
      </c>
    </row>
    <row r="224" spans="1:3" x14ac:dyDescent="0.45">
      <c r="A224" s="1">
        <v>223</v>
      </c>
      <c r="B224" s="24" t="str">
        <f>+'Cnn+'!B224</f>
        <v>AaAa + AAaAa</v>
      </c>
      <c r="C224" s="31">
        <f>+'Cnn+'!E224</f>
        <v>0</v>
      </c>
    </row>
    <row r="225" spans="1:3" x14ac:dyDescent="0.45">
      <c r="A225" s="1">
        <v>224</v>
      </c>
      <c r="B225" s="24" t="str">
        <f>+'Cnn+'!B225</f>
        <v>AaaA + AAaAa</v>
      </c>
      <c r="C225" s="31">
        <f>+'Cnn+'!E225</f>
        <v>0</v>
      </c>
    </row>
    <row r="226" spans="1:3" x14ac:dyDescent="0.45">
      <c r="A226" s="1">
        <v>225</v>
      </c>
      <c r="B226" s="24" t="str">
        <f>+'Cnn+'!B226</f>
        <v>Aaaa + AAaAa</v>
      </c>
      <c r="C226" s="31">
        <f>+'Cnn+'!E226</f>
        <v>0</v>
      </c>
    </row>
    <row r="227" spans="1:3" x14ac:dyDescent="0.45">
      <c r="A227" s="1">
        <v>226</v>
      </c>
      <c r="B227" s="24" t="str">
        <f>+'Cnn+'!B227</f>
        <v>AAAAA + AAaAa</v>
      </c>
      <c r="C227" s="31">
        <f>+'Cnn+'!E227</f>
        <v>0</v>
      </c>
    </row>
    <row r="228" spans="1:3" x14ac:dyDescent="0.45">
      <c r="A228" s="1">
        <v>227</v>
      </c>
      <c r="B228" s="24" t="str">
        <f>+'Cnn+'!B228</f>
        <v>AAAAa + AAaAa</v>
      </c>
      <c r="C228" s="31">
        <f>+'Cnn+'!E228</f>
        <v>0</v>
      </c>
    </row>
    <row r="229" spans="1:3" x14ac:dyDescent="0.45">
      <c r="A229" s="1">
        <v>228</v>
      </c>
      <c r="B229" s="24" t="str">
        <f>+'Cnn+'!B229</f>
        <v>AAAaA + AAaAa</v>
      </c>
      <c r="C229" s="31">
        <f>+'Cnn+'!E229</f>
        <v>0</v>
      </c>
    </row>
    <row r="230" spans="1:3" x14ac:dyDescent="0.45">
      <c r="A230" s="1">
        <v>229</v>
      </c>
      <c r="B230" s="24" t="str">
        <f>+'Cnn+'!B230</f>
        <v>AAAaa + AAaAa</v>
      </c>
      <c r="C230" s="31">
        <f>+'Cnn+'!E230</f>
        <v>0</v>
      </c>
    </row>
    <row r="231" spans="1:3" x14ac:dyDescent="0.45">
      <c r="A231" s="1">
        <v>230</v>
      </c>
      <c r="B231" s="24" t="str">
        <f>+'Cnn+'!B231</f>
        <v>AAaAA + AAaAa</v>
      </c>
      <c r="C231" s="31">
        <f>+'Cnn+'!E231</f>
        <v>0</v>
      </c>
    </row>
    <row r="232" spans="1:3" x14ac:dyDescent="0.45">
      <c r="A232" s="1">
        <v>231</v>
      </c>
      <c r="B232" s="24" t="str">
        <f>+'Cnn+'!B232</f>
        <v>AAaAa + AAaAa</v>
      </c>
      <c r="C232" s="31">
        <f>+'Cnn+'!E232</f>
        <v>0</v>
      </c>
    </row>
    <row r="233" spans="1:3" x14ac:dyDescent="0.45">
      <c r="A233" s="1">
        <v>232</v>
      </c>
      <c r="B233" s="24" t="str">
        <f>+'Cnn+'!B233</f>
        <v>A + AAaaA</v>
      </c>
      <c r="C233" s="31">
        <f>+'Cnn+'!E233</f>
        <v>0</v>
      </c>
    </row>
    <row r="234" spans="1:3" x14ac:dyDescent="0.45">
      <c r="A234" s="1">
        <v>233</v>
      </c>
      <c r="B234" s="24" t="str">
        <f>+'Cnn+'!B234</f>
        <v>AA + AAaaA</v>
      </c>
      <c r="C234" s="31">
        <f>+'Cnn+'!E234</f>
        <v>0</v>
      </c>
    </row>
    <row r="235" spans="1:3" x14ac:dyDescent="0.45">
      <c r="A235" s="1">
        <v>234</v>
      </c>
      <c r="B235" s="24" t="str">
        <f>+'Cnn+'!B235</f>
        <v>Aa + AAaaA</v>
      </c>
      <c r="C235" s="31">
        <f>+'Cnn+'!E235</f>
        <v>0</v>
      </c>
    </row>
    <row r="236" spans="1:3" x14ac:dyDescent="0.45">
      <c r="A236" s="1">
        <v>235</v>
      </c>
      <c r="B236" s="24" t="str">
        <f>+'Cnn+'!B236</f>
        <v>AAA + AAaaA</v>
      </c>
      <c r="C236" s="31">
        <f>+'Cnn+'!E236</f>
        <v>0</v>
      </c>
    </row>
    <row r="237" spans="1:3" x14ac:dyDescent="0.45">
      <c r="A237" s="1">
        <v>236</v>
      </c>
      <c r="B237" s="24" t="str">
        <f>+'Cnn+'!B237</f>
        <v>AAa + AAaaA</v>
      </c>
      <c r="C237" s="31">
        <f>+'Cnn+'!E237</f>
        <v>0</v>
      </c>
    </row>
    <row r="238" spans="1:3" x14ac:dyDescent="0.45">
      <c r="A238" s="1">
        <v>237</v>
      </c>
      <c r="B238" s="24" t="str">
        <f>+'Cnn+'!B238</f>
        <v>AaA + AAaaA</v>
      </c>
      <c r="C238" s="31">
        <f>+'Cnn+'!E238</f>
        <v>0</v>
      </c>
    </row>
    <row r="239" spans="1:3" x14ac:dyDescent="0.45">
      <c r="A239" s="1">
        <v>238</v>
      </c>
      <c r="B239" s="24" t="str">
        <f>+'Cnn+'!B239</f>
        <v>Aaa + AAaaA</v>
      </c>
      <c r="C239" s="31">
        <f>+'Cnn+'!E239</f>
        <v>0</v>
      </c>
    </row>
    <row r="240" spans="1:3" x14ac:dyDescent="0.45">
      <c r="A240" s="1">
        <v>239</v>
      </c>
      <c r="B240" s="24" t="str">
        <f>+'Cnn+'!B240</f>
        <v>AAAA + AAaaA</v>
      </c>
      <c r="C240" s="31">
        <f>+'Cnn+'!E240</f>
        <v>0</v>
      </c>
    </row>
    <row r="241" spans="1:3" x14ac:dyDescent="0.45">
      <c r="A241" s="1">
        <v>240</v>
      </c>
      <c r="B241" s="24" t="str">
        <f>+'Cnn+'!B241</f>
        <v>AAAa + AAaaA</v>
      </c>
      <c r="C241" s="31">
        <f>+'Cnn+'!E241</f>
        <v>0</v>
      </c>
    </row>
    <row r="242" spans="1:3" x14ac:dyDescent="0.45">
      <c r="A242" s="1">
        <v>241</v>
      </c>
      <c r="B242" s="24" t="str">
        <f>+'Cnn+'!B242</f>
        <v>AAaA + AAaaA</v>
      </c>
      <c r="C242" s="31">
        <f>+'Cnn+'!E242</f>
        <v>0</v>
      </c>
    </row>
    <row r="243" spans="1:3" x14ac:dyDescent="0.45">
      <c r="A243" s="1">
        <v>242</v>
      </c>
      <c r="B243" s="24" t="str">
        <f>+'Cnn+'!B243</f>
        <v>AAaa + AAaaA</v>
      </c>
      <c r="C243" s="31">
        <f>+'Cnn+'!E243</f>
        <v>0</v>
      </c>
    </row>
    <row r="244" spans="1:3" x14ac:dyDescent="0.45">
      <c r="A244" s="1">
        <v>243</v>
      </c>
      <c r="B244" s="24" t="str">
        <f>+'Cnn+'!B244</f>
        <v>AaAA + AAaaA</v>
      </c>
      <c r="C244" s="31">
        <f>+'Cnn+'!E244</f>
        <v>0</v>
      </c>
    </row>
    <row r="245" spans="1:3" x14ac:dyDescent="0.45">
      <c r="A245" s="1">
        <v>244</v>
      </c>
      <c r="B245" s="24" t="str">
        <f>+'Cnn+'!B245</f>
        <v>AaAa + AAaaA</v>
      </c>
      <c r="C245" s="31">
        <f>+'Cnn+'!E245</f>
        <v>0</v>
      </c>
    </row>
    <row r="246" spans="1:3" x14ac:dyDescent="0.45">
      <c r="A246" s="1">
        <v>245</v>
      </c>
      <c r="B246" s="24" t="str">
        <f>+'Cnn+'!B246</f>
        <v>AaaA + AAaaA</v>
      </c>
      <c r="C246" s="31">
        <f>+'Cnn+'!E246</f>
        <v>0</v>
      </c>
    </row>
    <row r="247" spans="1:3" x14ac:dyDescent="0.45">
      <c r="A247" s="1">
        <v>246</v>
      </c>
      <c r="B247" s="24" t="str">
        <f>+'Cnn+'!B247</f>
        <v>Aaaa + AAaaA</v>
      </c>
      <c r="C247" s="31">
        <f>+'Cnn+'!E247</f>
        <v>0</v>
      </c>
    </row>
    <row r="248" spans="1:3" x14ac:dyDescent="0.45">
      <c r="A248" s="1">
        <v>247</v>
      </c>
      <c r="B248" s="24" t="str">
        <f>+'Cnn+'!B248</f>
        <v>AAAAA + AAaaA</v>
      </c>
      <c r="C248" s="31">
        <f>+'Cnn+'!E248</f>
        <v>0</v>
      </c>
    </row>
    <row r="249" spans="1:3" x14ac:dyDescent="0.45">
      <c r="A249" s="1">
        <v>248</v>
      </c>
      <c r="B249" s="24" t="str">
        <f>+'Cnn+'!B249</f>
        <v>AAAAa + AAaaA</v>
      </c>
      <c r="C249" s="31">
        <f>+'Cnn+'!E249</f>
        <v>0</v>
      </c>
    </row>
    <row r="250" spans="1:3" x14ac:dyDescent="0.45">
      <c r="A250" s="1">
        <v>249</v>
      </c>
      <c r="B250" s="24" t="str">
        <f>+'Cnn+'!B250</f>
        <v>AAAaA + AAaaA</v>
      </c>
      <c r="C250" s="31">
        <f>+'Cnn+'!E250</f>
        <v>0</v>
      </c>
    </row>
    <row r="251" spans="1:3" x14ac:dyDescent="0.45">
      <c r="A251" s="1">
        <v>250</v>
      </c>
      <c r="B251" s="24" t="str">
        <f>+'Cnn+'!B251</f>
        <v>AAAaa + AAaaA</v>
      </c>
      <c r="C251" s="31">
        <f>+'Cnn+'!E251</f>
        <v>0</v>
      </c>
    </row>
    <row r="252" spans="1:3" x14ac:dyDescent="0.45">
      <c r="A252" s="1">
        <v>251</v>
      </c>
      <c r="B252" s="24" t="str">
        <f>+'Cnn+'!B252</f>
        <v>AAaAA + AAaaA</v>
      </c>
      <c r="C252" s="31">
        <f>+'Cnn+'!E252</f>
        <v>0</v>
      </c>
    </row>
    <row r="253" spans="1:3" x14ac:dyDescent="0.45">
      <c r="A253" s="1">
        <v>252</v>
      </c>
      <c r="B253" s="24" t="str">
        <f>+'Cnn+'!B253</f>
        <v>AAaAa + AAaaA</v>
      </c>
      <c r="C253" s="31">
        <f>+'Cnn+'!E253</f>
        <v>0</v>
      </c>
    </row>
    <row r="254" spans="1:3" x14ac:dyDescent="0.45">
      <c r="A254" s="1">
        <v>253</v>
      </c>
      <c r="B254" s="24" t="str">
        <f>+'Cnn+'!B254</f>
        <v>AAaaA + AAaaA</v>
      </c>
      <c r="C254" s="31">
        <f>+'Cnn+'!E254</f>
        <v>0</v>
      </c>
    </row>
    <row r="255" spans="1:3" x14ac:dyDescent="0.45">
      <c r="A255" s="1">
        <v>254</v>
      </c>
      <c r="B255" s="24" t="str">
        <f>+'Cnn+'!B255</f>
        <v>A + AAaaa</v>
      </c>
      <c r="C255" s="31">
        <f>+'Cnn+'!E255</f>
        <v>0</v>
      </c>
    </row>
    <row r="256" spans="1:3" x14ac:dyDescent="0.45">
      <c r="A256" s="1">
        <v>255</v>
      </c>
      <c r="B256" s="24" t="str">
        <f>+'Cnn+'!B256</f>
        <v>AA + AAaaa</v>
      </c>
      <c r="C256" s="31">
        <f>+'Cnn+'!E256</f>
        <v>0.69681400000000004</v>
      </c>
    </row>
    <row r="257" spans="1:3" x14ac:dyDescent="0.45">
      <c r="A257" s="1">
        <v>256</v>
      </c>
      <c r="B257" s="24" t="str">
        <f>+'Cnn+'!B257</f>
        <v>Aa + AAaaa</v>
      </c>
      <c r="C257" s="31">
        <f>+'Cnn+'!E257</f>
        <v>0</v>
      </c>
    </row>
    <row r="258" spans="1:3" x14ac:dyDescent="0.45">
      <c r="A258" s="1">
        <v>257</v>
      </c>
      <c r="B258" s="24" t="str">
        <f>+'Cnn+'!B258</f>
        <v>AAA + AAaaa</v>
      </c>
      <c r="C258" s="31">
        <f>+'Cnn+'!E258</f>
        <v>0.62931999999999999</v>
      </c>
    </row>
    <row r="259" spans="1:3" x14ac:dyDescent="0.45">
      <c r="A259" s="1">
        <v>258</v>
      </c>
      <c r="B259" s="24" t="str">
        <f>+'Cnn+'!B259</f>
        <v>AAa + AAaaa</v>
      </c>
      <c r="C259" s="31">
        <f>+'Cnn+'!E259</f>
        <v>0</v>
      </c>
    </row>
    <row r="260" spans="1:3" x14ac:dyDescent="0.45">
      <c r="A260" s="1">
        <v>259</v>
      </c>
      <c r="B260" s="24" t="str">
        <f>+'Cnn+'!B260</f>
        <v>AaA + AAaaa</v>
      </c>
      <c r="C260" s="31">
        <f>+'Cnn+'!E260</f>
        <v>0</v>
      </c>
    </row>
    <row r="261" spans="1:3" x14ac:dyDescent="0.45">
      <c r="A261" s="1">
        <v>260</v>
      </c>
      <c r="B261" s="24" t="str">
        <f>+'Cnn+'!B261</f>
        <v>Aaa + AAaaa</v>
      </c>
      <c r="C261" s="31">
        <f>+'Cnn+'!E261</f>
        <v>0</v>
      </c>
    </row>
    <row r="262" spans="1:3" x14ac:dyDescent="0.45">
      <c r="A262" s="1">
        <v>261</v>
      </c>
      <c r="B262" s="24" t="str">
        <f>+'Cnn+'!B262</f>
        <v>AAAA + AAaaa</v>
      </c>
      <c r="C262" s="31">
        <f>+'Cnn+'!E262</f>
        <v>0.16133400000000001</v>
      </c>
    </row>
    <row r="263" spans="1:3" x14ac:dyDescent="0.45">
      <c r="A263" s="1">
        <v>262</v>
      </c>
      <c r="B263" s="24" t="str">
        <f>+'Cnn+'!B263</f>
        <v>AAAa + AAaaa</v>
      </c>
      <c r="C263" s="31">
        <f>+'Cnn+'!E263</f>
        <v>0.34055800000000003</v>
      </c>
    </row>
    <row r="264" spans="1:3" x14ac:dyDescent="0.45">
      <c r="A264" s="1">
        <v>263</v>
      </c>
      <c r="B264" s="24" t="str">
        <f>+'Cnn+'!B264</f>
        <v>AAaA + AAaaa</v>
      </c>
      <c r="C264" s="31">
        <f>+'Cnn+'!E264</f>
        <v>0.34055800000000003</v>
      </c>
    </row>
    <row r="265" spans="1:3" x14ac:dyDescent="0.45">
      <c r="A265" s="1">
        <v>264</v>
      </c>
      <c r="B265" s="24" t="str">
        <f>+'Cnn+'!B265</f>
        <v>AAaa + AAaaa</v>
      </c>
      <c r="C265" s="31">
        <f>+'Cnn+'!E265</f>
        <v>0</v>
      </c>
    </row>
    <row r="266" spans="1:3" x14ac:dyDescent="0.45">
      <c r="A266" s="1">
        <v>265</v>
      </c>
      <c r="B266" s="24" t="str">
        <f>+'Cnn+'!B266</f>
        <v>AaAA + AAaaa</v>
      </c>
      <c r="C266" s="31">
        <f>+'Cnn+'!E266</f>
        <v>0.33899000000000001</v>
      </c>
    </row>
    <row r="267" spans="1:3" x14ac:dyDescent="0.45">
      <c r="A267" s="1">
        <v>266</v>
      </c>
      <c r="B267" s="24" t="str">
        <f>+'Cnn+'!B267</f>
        <v>AaAa + AAaaa</v>
      </c>
      <c r="C267" s="31">
        <f>+'Cnn+'!E267</f>
        <v>0</v>
      </c>
    </row>
    <row r="268" spans="1:3" x14ac:dyDescent="0.45">
      <c r="A268" s="1">
        <v>267</v>
      </c>
      <c r="B268" s="24" t="str">
        <f>+'Cnn+'!B268</f>
        <v>AaaA + AAaaa</v>
      </c>
      <c r="C268" s="31">
        <f>+'Cnn+'!E268</f>
        <v>0</v>
      </c>
    </row>
    <row r="269" spans="1:3" x14ac:dyDescent="0.45">
      <c r="A269" s="1">
        <v>268</v>
      </c>
      <c r="B269" s="24" t="str">
        <f>+'Cnn+'!B269</f>
        <v>Aaaa + AAaaa</v>
      </c>
      <c r="C269" s="31">
        <f>+'Cnn+'!E269</f>
        <v>0</v>
      </c>
    </row>
    <row r="270" spans="1:3" x14ac:dyDescent="0.45">
      <c r="A270" s="1">
        <v>269</v>
      </c>
      <c r="B270" s="24" t="str">
        <f>+'Cnn+'!B270</f>
        <v>AAAAA + AAaaa</v>
      </c>
      <c r="C270" s="31">
        <f>+'Cnn+'!E270</f>
        <v>0</v>
      </c>
    </row>
    <row r="271" spans="1:3" x14ac:dyDescent="0.45">
      <c r="A271" s="1">
        <v>270</v>
      </c>
      <c r="B271" s="24" t="str">
        <f>+'Cnn+'!B271</f>
        <v>AAAAa + AAaaa</v>
      </c>
      <c r="C271" s="31">
        <f>+'Cnn+'!E271</f>
        <v>0</v>
      </c>
    </row>
    <row r="272" spans="1:3" x14ac:dyDescent="0.45">
      <c r="A272" s="1">
        <v>271</v>
      </c>
      <c r="B272" s="24" t="str">
        <f>+'Cnn+'!B272</f>
        <v>AAAaA + AAaaa</v>
      </c>
      <c r="C272" s="31">
        <f>+'Cnn+'!E272</f>
        <v>0</v>
      </c>
    </row>
    <row r="273" spans="1:3" x14ac:dyDescent="0.45">
      <c r="A273" s="1">
        <v>272</v>
      </c>
      <c r="B273" s="24" t="str">
        <f>+'Cnn+'!B273</f>
        <v>AAAaa + AAaaa</v>
      </c>
      <c r="C273" s="31">
        <f>+'Cnn+'!E273</f>
        <v>0</v>
      </c>
    </row>
    <row r="274" spans="1:3" x14ac:dyDescent="0.45">
      <c r="A274" s="1">
        <v>273</v>
      </c>
      <c r="B274" s="24" t="str">
        <f>+'Cnn+'!B274</f>
        <v>AAaAA + AAaaa</v>
      </c>
      <c r="C274" s="31">
        <f>+'Cnn+'!E274</f>
        <v>0</v>
      </c>
    </row>
    <row r="275" spans="1:3" x14ac:dyDescent="0.45">
      <c r="A275" s="1">
        <v>274</v>
      </c>
      <c r="B275" s="24" t="str">
        <f>+'Cnn+'!B275</f>
        <v>AAaAa + AAaaa</v>
      </c>
      <c r="C275" s="31">
        <f>+'Cnn+'!E275</f>
        <v>0</v>
      </c>
    </row>
    <row r="276" spans="1:3" x14ac:dyDescent="0.45">
      <c r="A276" s="1">
        <v>275</v>
      </c>
      <c r="B276" s="24" t="str">
        <f>+'Cnn+'!B276</f>
        <v>AAaaA + AAaaa</v>
      </c>
      <c r="C276" s="31">
        <f>+'Cnn+'!E276</f>
        <v>0</v>
      </c>
    </row>
    <row r="277" spans="1:3" x14ac:dyDescent="0.45">
      <c r="A277" s="1">
        <v>276</v>
      </c>
      <c r="B277" s="24" t="str">
        <f>+'Cnn+'!B277</f>
        <v>AAaaa + AAaaa</v>
      </c>
      <c r="C277" s="31">
        <f>+'Cnn+'!E277</f>
        <v>0</v>
      </c>
    </row>
    <row r="278" spans="1:3" x14ac:dyDescent="0.45">
      <c r="A278" s="1">
        <v>277</v>
      </c>
      <c r="B278" s="24" t="str">
        <f>+'Cnn+'!B278</f>
        <v>A + AaAAA</v>
      </c>
      <c r="C278" s="31">
        <f>+'Cnn+'!E278</f>
        <v>0</v>
      </c>
    </row>
    <row r="279" spans="1:3" x14ac:dyDescent="0.45">
      <c r="A279" s="1">
        <v>278</v>
      </c>
      <c r="B279" s="24" t="str">
        <f>+'Cnn+'!B279</f>
        <v>AA + AaAAA</v>
      </c>
      <c r="C279" s="31">
        <f>+'Cnn+'!E279</f>
        <v>0</v>
      </c>
    </row>
    <row r="280" spans="1:3" x14ac:dyDescent="0.45">
      <c r="A280" s="1">
        <v>279</v>
      </c>
      <c r="B280" s="24" t="str">
        <f>+'Cnn+'!B280</f>
        <v>Aa + AaAAA</v>
      </c>
      <c r="C280" s="31">
        <f>+'Cnn+'!E280</f>
        <v>0</v>
      </c>
    </row>
    <row r="281" spans="1:3" x14ac:dyDescent="0.45">
      <c r="A281" s="1">
        <v>280</v>
      </c>
      <c r="B281" s="24" t="str">
        <f>+'Cnn+'!B281</f>
        <v>AAA + AaAAA</v>
      </c>
      <c r="C281" s="31">
        <f>+'Cnn+'!E281</f>
        <v>0</v>
      </c>
    </row>
    <row r="282" spans="1:3" x14ac:dyDescent="0.45">
      <c r="A282" s="1">
        <v>281</v>
      </c>
      <c r="B282" s="24" t="str">
        <f>+'Cnn+'!B282</f>
        <v>AAa + AaAAA</v>
      </c>
      <c r="C282" s="31">
        <f>+'Cnn+'!E282</f>
        <v>0</v>
      </c>
    </row>
    <row r="283" spans="1:3" x14ac:dyDescent="0.45">
      <c r="A283" s="1">
        <v>282</v>
      </c>
      <c r="B283" s="24" t="str">
        <f>+'Cnn+'!B283</f>
        <v>AaA + AaAAA</v>
      </c>
      <c r="C283" s="31">
        <f>+'Cnn+'!E283</f>
        <v>0</v>
      </c>
    </row>
    <row r="284" spans="1:3" x14ac:dyDescent="0.45">
      <c r="A284" s="1">
        <v>283</v>
      </c>
      <c r="B284" s="24" t="str">
        <f>+'Cnn+'!B284</f>
        <v>Aaa + AaAAA</v>
      </c>
      <c r="C284" s="31">
        <f>+'Cnn+'!E284</f>
        <v>0</v>
      </c>
    </row>
    <row r="285" spans="1:3" x14ac:dyDescent="0.45">
      <c r="A285" s="1">
        <v>284</v>
      </c>
      <c r="B285" s="24" t="str">
        <f>+'Cnn+'!B285</f>
        <v>AAAA + AaAAA</v>
      </c>
      <c r="C285" s="31">
        <f>+'Cnn+'!E285</f>
        <v>0</v>
      </c>
    </row>
    <row r="286" spans="1:3" x14ac:dyDescent="0.45">
      <c r="A286" s="1">
        <v>285</v>
      </c>
      <c r="B286" s="24" t="str">
        <f>+'Cnn+'!B286</f>
        <v>AAAa + AaAAA</v>
      </c>
      <c r="C286" s="31">
        <f>+'Cnn+'!E286</f>
        <v>0</v>
      </c>
    </row>
    <row r="287" spans="1:3" x14ac:dyDescent="0.45">
      <c r="A287" s="1">
        <v>286</v>
      </c>
      <c r="B287" s="24" t="str">
        <f>+'Cnn+'!B287</f>
        <v>AAaA + AaAAA</v>
      </c>
      <c r="C287" s="31">
        <f>+'Cnn+'!E287</f>
        <v>0</v>
      </c>
    </row>
    <row r="288" spans="1:3" x14ac:dyDescent="0.45">
      <c r="A288" s="1">
        <v>287</v>
      </c>
      <c r="B288" s="24" t="str">
        <f>+'Cnn+'!B288</f>
        <v>AAaa + AaAAA</v>
      </c>
      <c r="C288" s="31">
        <f>+'Cnn+'!E288</f>
        <v>0</v>
      </c>
    </row>
    <row r="289" spans="1:3" x14ac:dyDescent="0.45">
      <c r="A289" s="1">
        <v>288</v>
      </c>
      <c r="B289" s="24" t="str">
        <f>+'Cnn+'!B289</f>
        <v>AaAA + AaAAA</v>
      </c>
      <c r="C289" s="31">
        <f>+'Cnn+'!E289</f>
        <v>0</v>
      </c>
    </row>
    <row r="290" spans="1:3" x14ac:dyDescent="0.45">
      <c r="A290" s="1">
        <v>289</v>
      </c>
      <c r="B290" s="24" t="str">
        <f>+'Cnn+'!B290</f>
        <v>AaAa + AaAAA</v>
      </c>
      <c r="C290" s="31">
        <f>+'Cnn+'!E290</f>
        <v>0</v>
      </c>
    </row>
    <row r="291" spans="1:3" x14ac:dyDescent="0.45">
      <c r="A291" s="1">
        <v>290</v>
      </c>
      <c r="B291" s="24" t="str">
        <f>+'Cnn+'!B291</f>
        <v>AaaA + AaAAA</v>
      </c>
      <c r="C291" s="31">
        <f>+'Cnn+'!E291</f>
        <v>0</v>
      </c>
    </row>
    <row r="292" spans="1:3" x14ac:dyDescent="0.45">
      <c r="A292" s="1">
        <v>291</v>
      </c>
      <c r="B292" s="24" t="str">
        <f>+'Cnn+'!B292</f>
        <v>Aaaa + AaAAA</v>
      </c>
      <c r="C292" s="31">
        <f>+'Cnn+'!E292</f>
        <v>0</v>
      </c>
    </row>
    <row r="293" spans="1:3" x14ac:dyDescent="0.45">
      <c r="A293" s="1">
        <v>292</v>
      </c>
      <c r="B293" s="24" t="str">
        <f>+'Cnn+'!B293</f>
        <v>AAAAA + AaAAA</v>
      </c>
      <c r="C293" s="31">
        <f>+'Cnn+'!E293</f>
        <v>0</v>
      </c>
    </row>
    <row r="294" spans="1:3" x14ac:dyDescent="0.45">
      <c r="A294" s="1">
        <v>293</v>
      </c>
      <c r="B294" s="24" t="str">
        <f>+'Cnn+'!B294</f>
        <v>AAAAa + AaAAA</v>
      </c>
      <c r="C294" s="31">
        <f>+'Cnn+'!E294</f>
        <v>0</v>
      </c>
    </row>
    <row r="295" spans="1:3" x14ac:dyDescent="0.45">
      <c r="A295" s="1">
        <v>294</v>
      </c>
      <c r="B295" s="24" t="str">
        <f>+'Cnn+'!B295</f>
        <v>AAAaA + AaAAA</v>
      </c>
      <c r="C295" s="31">
        <f>+'Cnn+'!E295</f>
        <v>0</v>
      </c>
    </row>
    <row r="296" spans="1:3" x14ac:dyDescent="0.45">
      <c r="A296" s="1">
        <v>295</v>
      </c>
      <c r="B296" s="24" t="str">
        <f>+'Cnn+'!B296</f>
        <v>AAAaa + AaAAA</v>
      </c>
      <c r="C296" s="31">
        <f>+'Cnn+'!E296</f>
        <v>0</v>
      </c>
    </row>
    <row r="297" spans="1:3" x14ac:dyDescent="0.45">
      <c r="A297" s="1">
        <v>296</v>
      </c>
      <c r="B297" s="24" t="str">
        <f>+'Cnn+'!B297</f>
        <v>AAaAA + AaAAA</v>
      </c>
      <c r="C297" s="31">
        <f>+'Cnn+'!E297</f>
        <v>0</v>
      </c>
    </row>
    <row r="298" spans="1:3" x14ac:dyDescent="0.45">
      <c r="A298" s="1">
        <v>297</v>
      </c>
      <c r="B298" s="24" t="str">
        <f>+'Cnn+'!B298</f>
        <v>AAaAa + AaAAA</v>
      </c>
      <c r="C298" s="31">
        <f>+'Cnn+'!E298</f>
        <v>0</v>
      </c>
    </row>
    <row r="299" spans="1:3" x14ac:dyDescent="0.45">
      <c r="A299" s="1">
        <v>298</v>
      </c>
      <c r="B299" s="24" t="str">
        <f>+'Cnn+'!B299</f>
        <v>AAaaA + AaAAA</v>
      </c>
      <c r="C299" s="31">
        <f>+'Cnn+'!E299</f>
        <v>0</v>
      </c>
    </row>
    <row r="300" spans="1:3" x14ac:dyDescent="0.45">
      <c r="A300" s="1">
        <v>299</v>
      </c>
      <c r="B300" s="24" t="str">
        <f>+'Cnn+'!B300</f>
        <v>AAaaa + AaAAA</v>
      </c>
      <c r="C300" s="31">
        <f>+'Cnn+'!E300</f>
        <v>0</v>
      </c>
    </row>
    <row r="301" spans="1:3" x14ac:dyDescent="0.45">
      <c r="A301" s="1">
        <v>300</v>
      </c>
      <c r="B301" s="24" t="str">
        <f>+'Cnn+'!B301</f>
        <v>AaAAA + AaAAA</v>
      </c>
      <c r="C301" s="31">
        <f>+'Cnn+'!E301</f>
        <v>0</v>
      </c>
    </row>
    <row r="302" spans="1:3" x14ac:dyDescent="0.45">
      <c r="A302" s="1">
        <v>301</v>
      </c>
      <c r="B302" s="24" t="str">
        <f>+'Cnn+'!B302</f>
        <v>A + AaAAa</v>
      </c>
      <c r="C302" s="31">
        <f>+'Cnn+'!E302</f>
        <v>0</v>
      </c>
    </row>
    <row r="303" spans="1:3" x14ac:dyDescent="0.45">
      <c r="A303" s="1">
        <v>302</v>
      </c>
      <c r="B303" s="24" t="str">
        <f>+'Cnn+'!B303</f>
        <v>AA + AaAAa</v>
      </c>
      <c r="C303" s="31">
        <f>+'Cnn+'!E303</f>
        <v>0</v>
      </c>
    </row>
    <row r="304" spans="1:3" x14ac:dyDescent="0.45">
      <c r="A304" s="1">
        <v>303</v>
      </c>
      <c r="B304" s="24" t="str">
        <f>+'Cnn+'!B304</f>
        <v>Aa + AaAAa</v>
      </c>
      <c r="C304" s="31">
        <f>+'Cnn+'!E304</f>
        <v>0</v>
      </c>
    </row>
    <row r="305" spans="1:3" x14ac:dyDescent="0.45">
      <c r="A305" s="1">
        <v>304</v>
      </c>
      <c r="B305" s="24" t="str">
        <f>+'Cnn+'!B305</f>
        <v>AAA + AaAAa</v>
      </c>
      <c r="C305" s="31">
        <f>+'Cnn+'!E305</f>
        <v>0</v>
      </c>
    </row>
    <row r="306" spans="1:3" x14ac:dyDescent="0.45">
      <c r="A306" s="1">
        <v>305</v>
      </c>
      <c r="B306" s="24" t="str">
        <f>+'Cnn+'!B306</f>
        <v>AAa + AaAAa</v>
      </c>
      <c r="C306" s="31">
        <f>+'Cnn+'!E306</f>
        <v>0</v>
      </c>
    </row>
    <row r="307" spans="1:3" x14ac:dyDescent="0.45">
      <c r="A307" s="1">
        <v>306</v>
      </c>
      <c r="B307" s="24" t="str">
        <f>+'Cnn+'!B307</f>
        <v>AaA + AaAAa</v>
      </c>
      <c r="C307" s="31">
        <f>+'Cnn+'!E307</f>
        <v>0</v>
      </c>
    </row>
    <row r="308" spans="1:3" x14ac:dyDescent="0.45">
      <c r="A308" s="1">
        <v>307</v>
      </c>
      <c r="B308" s="24" t="str">
        <f>+'Cnn+'!B308</f>
        <v>Aaa + AaAAa</v>
      </c>
      <c r="C308" s="31">
        <f>+'Cnn+'!E308</f>
        <v>0</v>
      </c>
    </row>
    <row r="309" spans="1:3" x14ac:dyDescent="0.45">
      <c r="A309" s="1">
        <v>308</v>
      </c>
      <c r="B309" s="24" t="str">
        <f>+'Cnn+'!B309</f>
        <v>AAAA + AaAAa</v>
      </c>
      <c r="C309" s="31">
        <f>+'Cnn+'!E309</f>
        <v>0</v>
      </c>
    </row>
    <row r="310" spans="1:3" x14ac:dyDescent="0.45">
      <c r="A310" s="1">
        <v>309</v>
      </c>
      <c r="B310" s="24" t="str">
        <f>+'Cnn+'!B310</f>
        <v>AAAa + AaAAa</v>
      </c>
      <c r="C310" s="31">
        <f>+'Cnn+'!E310</f>
        <v>0</v>
      </c>
    </row>
    <row r="311" spans="1:3" x14ac:dyDescent="0.45">
      <c r="A311" s="1">
        <v>310</v>
      </c>
      <c r="B311" s="24" t="str">
        <f>+'Cnn+'!B311</f>
        <v>AAaA + AaAAa</v>
      </c>
      <c r="C311" s="31">
        <f>+'Cnn+'!E311</f>
        <v>0</v>
      </c>
    </row>
    <row r="312" spans="1:3" x14ac:dyDescent="0.45">
      <c r="A312" s="1">
        <v>311</v>
      </c>
      <c r="B312" s="24" t="str">
        <f>+'Cnn+'!B312</f>
        <v>AAaa + AaAAa</v>
      </c>
      <c r="C312" s="31">
        <f>+'Cnn+'!E312</f>
        <v>0</v>
      </c>
    </row>
    <row r="313" spans="1:3" x14ac:dyDescent="0.45">
      <c r="A313" s="1">
        <v>312</v>
      </c>
      <c r="B313" s="24" t="str">
        <f>+'Cnn+'!B313</f>
        <v>AaAA + AaAAa</v>
      </c>
      <c r="C313" s="31">
        <f>+'Cnn+'!E313</f>
        <v>0</v>
      </c>
    </row>
    <row r="314" spans="1:3" x14ac:dyDescent="0.45">
      <c r="A314" s="1">
        <v>313</v>
      </c>
      <c r="B314" s="24" t="str">
        <f>+'Cnn+'!B314</f>
        <v>AaAa + AaAAa</v>
      </c>
      <c r="C314" s="31">
        <f>+'Cnn+'!E314</f>
        <v>0</v>
      </c>
    </row>
    <row r="315" spans="1:3" x14ac:dyDescent="0.45">
      <c r="A315" s="1">
        <v>314</v>
      </c>
      <c r="B315" s="24" t="str">
        <f>+'Cnn+'!B315</f>
        <v>AaaA + AaAAa</v>
      </c>
      <c r="C315" s="31">
        <f>+'Cnn+'!E315</f>
        <v>0</v>
      </c>
    </row>
    <row r="316" spans="1:3" x14ac:dyDescent="0.45">
      <c r="A316" s="1">
        <v>315</v>
      </c>
      <c r="B316" s="24" t="str">
        <f>+'Cnn+'!B316</f>
        <v>Aaaa + AaAAa</v>
      </c>
      <c r="C316" s="31">
        <f>+'Cnn+'!E316</f>
        <v>0</v>
      </c>
    </row>
    <row r="317" spans="1:3" x14ac:dyDescent="0.45">
      <c r="A317" s="1">
        <v>316</v>
      </c>
      <c r="B317" s="24" t="str">
        <f>+'Cnn+'!B317</f>
        <v>AAAAA + AaAAa</v>
      </c>
      <c r="C317" s="31">
        <f>+'Cnn+'!E317</f>
        <v>0</v>
      </c>
    </row>
    <row r="318" spans="1:3" x14ac:dyDescent="0.45">
      <c r="A318" s="1">
        <v>317</v>
      </c>
      <c r="B318" s="24" t="str">
        <f>+'Cnn+'!B318</f>
        <v>AAAAa + AaAAa</v>
      </c>
      <c r="C318" s="31">
        <f>+'Cnn+'!E318</f>
        <v>0</v>
      </c>
    </row>
    <row r="319" spans="1:3" x14ac:dyDescent="0.45">
      <c r="A319" s="1">
        <v>318</v>
      </c>
      <c r="B319" s="24" t="str">
        <f>+'Cnn+'!B319</f>
        <v>AAAaA + AaAAa</v>
      </c>
      <c r="C319" s="31">
        <f>+'Cnn+'!E319</f>
        <v>0</v>
      </c>
    </row>
    <row r="320" spans="1:3" x14ac:dyDescent="0.45">
      <c r="A320" s="1">
        <v>319</v>
      </c>
      <c r="B320" s="24" t="str">
        <f>+'Cnn+'!B320</f>
        <v>AAAaa + AaAAa</v>
      </c>
      <c r="C320" s="31">
        <f>+'Cnn+'!E320</f>
        <v>0</v>
      </c>
    </row>
    <row r="321" spans="1:3" x14ac:dyDescent="0.45">
      <c r="A321" s="1">
        <v>320</v>
      </c>
      <c r="B321" s="24" t="str">
        <f>+'Cnn+'!B321</f>
        <v>AAaAA + AaAAa</v>
      </c>
      <c r="C321" s="31">
        <f>+'Cnn+'!E321</f>
        <v>0</v>
      </c>
    </row>
    <row r="322" spans="1:3" x14ac:dyDescent="0.45">
      <c r="A322" s="1">
        <v>321</v>
      </c>
      <c r="B322" s="24" t="str">
        <f>+'Cnn+'!B322</f>
        <v>AAaAa + AaAAa</v>
      </c>
      <c r="C322" s="31">
        <f>+'Cnn+'!E322</f>
        <v>0</v>
      </c>
    </row>
    <row r="323" spans="1:3" x14ac:dyDescent="0.45">
      <c r="A323" s="1">
        <v>322</v>
      </c>
      <c r="B323" s="24" t="str">
        <f>+'Cnn+'!B323</f>
        <v>AAaaA + AaAAa</v>
      </c>
      <c r="C323" s="31">
        <f>+'Cnn+'!E323</f>
        <v>0</v>
      </c>
    </row>
    <row r="324" spans="1:3" x14ac:dyDescent="0.45">
      <c r="A324" s="1">
        <v>323</v>
      </c>
      <c r="B324" s="24" t="str">
        <f>+'Cnn+'!B324</f>
        <v>AAaaa + AaAAa</v>
      </c>
      <c r="C324" s="31">
        <f>+'Cnn+'!E324</f>
        <v>0</v>
      </c>
    </row>
    <row r="325" spans="1:3" x14ac:dyDescent="0.45">
      <c r="A325" s="1">
        <v>324</v>
      </c>
      <c r="B325" s="24" t="str">
        <f>+'Cnn+'!B325</f>
        <v>AaAAA + AaAAa</v>
      </c>
      <c r="C325" s="31">
        <f>+'Cnn+'!E325</f>
        <v>0</v>
      </c>
    </row>
    <row r="326" spans="1:3" x14ac:dyDescent="0.45">
      <c r="A326" s="1">
        <v>325</v>
      </c>
      <c r="B326" s="24" t="str">
        <f>+'Cnn+'!B326</f>
        <v>AaAAa + AaAAa</v>
      </c>
      <c r="C326" s="31">
        <f>+'Cnn+'!E326</f>
        <v>0</v>
      </c>
    </row>
    <row r="327" spans="1:3" x14ac:dyDescent="0.45">
      <c r="A327" s="1">
        <v>326</v>
      </c>
      <c r="B327" s="24" t="str">
        <f>+'Cnn+'!B327</f>
        <v>A + AaAaA</v>
      </c>
      <c r="C327" s="31">
        <f>+'Cnn+'!E327</f>
        <v>0</v>
      </c>
    </row>
    <row r="328" spans="1:3" x14ac:dyDescent="0.45">
      <c r="A328" s="1">
        <v>327</v>
      </c>
      <c r="B328" s="24" t="str">
        <f>+'Cnn+'!B328</f>
        <v>AA + AaAaA</v>
      </c>
      <c r="C328" s="31">
        <f>+'Cnn+'!E328</f>
        <v>0</v>
      </c>
    </row>
    <row r="329" spans="1:3" x14ac:dyDescent="0.45">
      <c r="A329" s="1">
        <v>328</v>
      </c>
      <c r="B329" s="24" t="str">
        <f>+'Cnn+'!B329</f>
        <v>Aa + AaAaA</v>
      </c>
      <c r="C329" s="31">
        <f>+'Cnn+'!E329</f>
        <v>0</v>
      </c>
    </row>
    <row r="330" spans="1:3" x14ac:dyDescent="0.45">
      <c r="A330" s="1">
        <v>329</v>
      </c>
      <c r="B330" s="24" t="str">
        <f>+'Cnn+'!B330</f>
        <v>AAA + AaAaA</v>
      </c>
      <c r="C330" s="31">
        <f>+'Cnn+'!E330</f>
        <v>0</v>
      </c>
    </row>
    <row r="331" spans="1:3" x14ac:dyDescent="0.45">
      <c r="A331" s="1">
        <v>330</v>
      </c>
      <c r="B331" s="24" t="str">
        <f>+'Cnn+'!B331</f>
        <v>AAa + AaAaA</v>
      </c>
      <c r="C331" s="31">
        <f>+'Cnn+'!E331</f>
        <v>0</v>
      </c>
    </row>
    <row r="332" spans="1:3" x14ac:dyDescent="0.45">
      <c r="A332" s="1">
        <v>331</v>
      </c>
      <c r="B332" s="24" t="str">
        <f>+'Cnn+'!B332</f>
        <v>AaA + AaAaA</v>
      </c>
      <c r="C332" s="31">
        <f>+'Cnn+'!E332</f>
        <v>0</v>
      </c>
    </row>
    <row r="333" spans="1:3" x14ac:dyDescent="0.45">
      <c r="A333" s="1">
        <v>332</v>
      </c>
      <c r="B333" s="24" t="str">
        <f>+'Cnn+'!B333</f>
        <v>Aaa + AaAaA</v>
      </c>
      <c r="C333" s="31">
        <f>+'Cnn+'!E333</f>
        <v>0</v>
      </c>
    </row>
    <row r="334" spans="1:3" x14ac:dyDescent="0.45">
      <c r="A334" s="1">
        <v>333</v>
      </c>
      <c r="B334" s="24" t="str">
        <f>+'Cnn+'!B334</f>
        <v>AAAA + AaAaA</v>
      </c>
      <c r="C334" s="31">
        <f>+'Cnn+'!E334</f>
        <v>0</v>
      </c>
    </row>
    <row r="335" spans="1:3" x14ac:dyDescent="0.45">
      <c r="A335" s="1">
        <v>334</v>
      </c>
      <c r="B335" s="24" t="str">
        <f>+'Cnn+'!B335</f>
        <v>AAAa + AaAaA</v>
      </c>
      <c r="C335" s="31">
        <f>+'Cnn+'!E335</f>
        <v>0</v>
      </c>
    </row>
    <row r="336" spans="1:3" x14ac:dyDescent="0.45">
      <c r="A336" s="1">
        <v>335</v>
      </c>
      <c r="B336" s="24" t="str">
        <f>+'Cnn+'!B336</f>
        <v>AAaA + AaAaA</v>
      </c>
      <c r="C336" s="31">
        <f>+'Cnn+'!E336</f>
        <v>0</v>
      </c>
    </row>
    <row r="337" spans="1:3" x14ac:dyDescent="0.45">
      <c r="A337" s="1">
        <v>336</v>
      </c>
      <c r="B337" s="24" t="str">
        <f>+'Cnn+'!B337</f>
        <v>AAaa + AaAaA</v>
      </c>
      <c r="C337" s="31">
        <f>+'Cnn+'!E337</f>
        <v>0</v>
      </c>
    </row>
    <row r="338" spans="1:3" x14ac:dyDescent="0.45">
      <c r="A338" s="1">
        <v>337</v>
      </c>
      <c r="B338" s="24" t="str">
        <f>+'Cnn+'!B338</f>
        <v>AaAA + AaAaA</v>
      </c>
      <c r="C338" s="31">
        <f>+'Cnn+'!E338</f>
        <v>0</v>
      </c>
    </row>
    <row r="339" spans="1:3" x14ac:dyDescent="0.45">
      <c r="A339" s="1">
        <v>338</v>
      </c>
      <c r="B339" s="24" t="str">
        <f>+'Cnn+'!B339</f>
        <v>AaAa + AaAaA</v>
      </c>
      <c r="C339" s="31">
        <f>+'Cnn+'!E339</f>
        <v>0</v>
      </c>
    </row>
    <row r="340" spans="1:3" x14ac:dyDescent="0.45">
      <c r="A340" s="1">
        <v>339</v>
      </c>
      <c r="B340" s="24" t="str">
        <f>+'Cnn+'!B340</f>
        <v>AaaA + AaAaA</v>
      </c>
      <c r="C340" s="31">
        <f>+'Cnn+'!E340</f>
        <v>0</v>
      </c>
    </row>
    <row r="341" spans="1:3" x14ac:dyDescent="0.45">
      <c r="A341" s="1">
        <v>340</v>
      </c>
      <c r="B341" s="24" t="str">
        <f>+'Cnn+'!B341</f>
        <v>Aaaa + AaAaA</v>
      </c>
      <c r="C341" s="31">
        <f>+'Cnn+'!E341</f>
        <v>0</v>
      </c>
    </row>
    <row r="342" spans="1:3" x14ac:dyDescent="0.45">
      <c r="A342" s="1">
        <v>341</v>
      </c>
      <c r="B342" s="24" t="str">
        <f>+'Cnn+'!B342</f>
        <v>AAAAA + AaAaA</v>
      </c>
      <c r="C342" s="31">
        <f>+'Cnn+'!E342</f>
        <v>0</v>
      </c>
    </row>
    <row r="343" spans="1:3" x14ac:dyDescent="0.45">
      <c r="A343" s="1">
        <v>342</v>
      </c>
      <c r="B343" s="24" t="str">
        <f>+'Cnn+'!B343</f>
        <v>AAAAa + AaAaA</v>
      </c>
      <c r="C343" s="31">
        <f>+'Cnn+'!E343</f>
        <v>0</v>
      </c>
    </row>
    <row r="344" spans="1:3" x14ac:dyDescent="0.45">
      <c r="A344" s="1">
        <v>343</v>
      </c>
      <c r="B344" s="24" t="str">
        <f>+'Cnn+'!B344</f>
        <v>AAAaA + AaAaA</v>
      </c>
      <c r="C344" s="31">
        <f>+'Cnn+'!E344</f>
        <v>0</v>
      </c>
    </row>
    <row r="345" spans="1:3" x14ac:dyDescent="0.45">
      <c r="A345" s="1">
        <v>344</v>
      </c>
      <c r="B345" s="24" t="str">
        <f>+'Cnn+'!B345</f>
        <v>AAAaa + AaAaA</v>
      </c>
      <c r="C345" s="31">
        <f>+'Cnn+'!E345</f>
        <v>0</v>
      </c>
    </row>
    <row r="346" spans="1:3" x14ac:dyDescent="0.45">
      <c r="A346" s="1">
        <v>345</v>
      </c>
      <c r="B346" s="24" t="str">
        <f>+'Cnn+'!B346</f>
        <v>AAaAA + AaAaA</v>
      </c>
      <c r="C346" s="31">
        <f>+'Cnn+'!E346</f>
        <v>0</v>
      </c>
    </row>
    <row r="347" spans="1:3" x14ac:dyDescent="0.45">
      <c r="A347" s="1">
        <v>346</v>
      </c>
      <c r="B347" s="24" t="str">
        <f>+'Cnn+'!B347</f>
        <v>AAaAa + AaAaA</v>
      </c>
      <c r="C347" s="31">
        <f>+'Cnn+'!E347</f>
        <v>0</v>
      </c>
    </row>
    <row r="348" spans="1:3" x14ac:dyDescent="0.45">
      <c r="A348" s="1">
        <v>347</v>
      </c>
      <c r="B348" s="24" t="str">
        <f>+'Cnn+'!B348</f>
        <v>AAaaA + AaAaA</v>
      </c>
      <c r="C348" s="31">
        <f>+'Cnn+'!E348</f>
        <v>0</v>
      </c>
    </row>
    <row r="349" spans="1:3" x14ac:dyDescent="0.45">
      <c r="A349" s="1">
        <v>348</v>
      </c>
      <c r="B349" s="24" t="str">
        <f>+'Cnn+'!B349</f>
        <v>AAaaa + AaAaA</v>
      </c>
      <c r="C349" s="31">
        <f>+'Cnn+'!E349</f>
        <v>0</v>
      </c>
    </row>
    <row r="350" spans="1:3" x14ac:dyDescent="0.45">
      <c r="A350" s="1">
        <v>349</v>
      </c>
      <c r="B350" s="24" t="str">
        <f>+'Cnn+'!B350</f>
        <v>AaAAA + AaAaA</v>
      </c>
      <c r="C350" s="31">
        <f>+'Cnn+'!E350</f>
        <v>0</v>
      </c>
    </row>
    <row r="351" spans="1:3" x14ac:dyDescent="0.45">
      <c r="A351" s="1">
        <v>350</v>
      </c>
      <c r="B351" s="24" t="str">
        <f>+'Cnn+'!B351</f>
        <v>AaAAa + AaAaA</v>
      </c>
      <c r="C351" s="31">
        <f>+'Cnn+'!E351</f>
        <v>0</v>
      </c>
    </row>
    <row r="352" spans="1:3" x14ac:dyDescent="0.45">
      <c r="A352" s="1">
        <v>351</v>
      </c>
      <c r="B352" s="24" t="str">
        <f>+'Cnn+'!B352</f>
        <v>AaAaA + AaAaA</v>
      </c>
      <c r="C352" s="31">
        <f>+'Cnn+'!E352</f>
        <v>0</v>
      </c>
    </row>
    <row r="353" spans="1:3" x14ac:dyDescent="0.45">
      <c r="A353" s="1">
        <v>352</v>
      </c>
      <c r="B353" s="24" t="str">
        <f>+'Cnn+'!B353</f>
        <v>A + AaAaa</v>
      </c>
      <c r="C353" s="31">
        <f>+'Cnn+'!E353</f>
        <v>0</v>
      </c>
    </row>
    <row r="354" spans="1:3" x14ac:dyDescent="0.45">
      <c r="A354" s="1">
        <v>353</v>
      </c>
      <c r="B354" s="24" t="str">
        <f>+'Cnn+'!B354</f>
        <v>AA + AaAaa</v>
      </c>
      <c r="C354" s="31">
        <f>+'Cnn+'!E354</f>
        <v>0.69010000000000005</v>
      </c>
    </row>
    <row r="355" spans="1:3" x14ac:dyDescent="0.45">
      <c r="A355" s="1">
        <v>354</v>
      </c>
      <c r="B355" s="24" t="str">
        <f>+'Cnn+'!B355</f>
        <v>Aa + AaAaa</v>
      </c>
      <c r="C355" s="31">
        <f>+'Cnn+'!E355</f>
        <v>0</v>
      </c>
    </row>
    <row r="356" spans="1:3" x14ac:dyDescent="0.45">
      <c r="A356" s="1">
        <v>355</v>
      </c>
      <c r="B356" s="24" t="str">
        <f>+'Cnn+'!B356</f>
        <v>AAA + AaAaa</v>
      </c>
      <c r="C356" s="31">
        <f>+'Cnn+'!E356</f>
        <v>0.61363900000000005</v>
      </c>
    </row>
    <row r="357" spans="1:3" x14ac:dyDescent="0.45">
      <c r="A357" s="1">
        <v>356</v>
      </c>
      <c r="B357" s="24" t="str">
        <f>+'Cnn+'!B357</f>
        <v>AAa + AaAaa</v>
      </c>
      <c r="C357" s="31">
        <f>+'Cnn+'!E357</f>
        <v>0</v>
      </c>
    </row>
    <row r="358" spans="1:3" x14ac:dyDescent="0.45">
      <c r="A358" s="1">
        <v>357</v>
      </c>
      <c r="B358" s="24" t="str">
        <f>+'Cnn+'!B358</f>
        <v>AaA + AaAaa</v>
      </c>
      <c r="C358" s="31">
        <f>+'Cnn+'!E358</f>
        <v>0</v>
      </c>
    </row>
    <row r="359" spans="1:3" x14ac:dyDescent="0.45">
      <c r="A359" s="1">
        <v>358</v>
      </c>
      <c r="B359" s="24" t="str">
        <f>+'Cnn+'!B359</f>
        <v>Aaa + AaAaa</v>
      </c>
      <c r="C359" s="31">
        <f>+'Cnn+'!E359</f>
        <v>0</v>
      </c>
    </row>
    <row r="360" spans="1:3" x14ac:dyDescent="0.45">
      <c r="A360" s="1">
        <v>359</v>
      </c>
      <c r="B360" s="24" t="str">
        <f>+'Cnn+'!B360</f>
        <v>AAAA + AaAaa</v>
      </c>
      <c r="C360" s="31">
        <f>+'Cnn+'!E360</f>
        <v>4.0747499999999999E-2</v>
      </c>
    </row>
    <row r="361" spans="1:3" x14ac:dyDescent="0.45">
      <c r="A361" s="1">
        <v>360</v>
      </c>
      <c r="B361" s="24" t="str">
        <f>+'Cnn+'!B361</f>
        <v>AAAa + AaAaa</v>
      </c>
      <c r="C361" s="31">
        <f>+'Cnn+'!E361</f>
        <v>0.31019600000000003</v>
      </c>
    </row>
    <row r="362" spans="1:3" x14ac:dyDescent="0.45">
      <c r="A362" s="1">
        <v>361</v>
      </c>
      <c r="B362" s="24" t="str">
        <f>+'Cnn+'!B362</f>
        <v>AAaA + AaAaa</v>
      </c>
      <c r="C362" s="31">
        <f>+'Cnn+'!E362</f>
        <v>0.31019600000000003</v>
      </c>
    </row>
    <row r="363" spans="1:3" x14ac:dyDescent="0.45">
      <c r="A363" s="1">
        <v>362</v>
      </c>
      <c r="B363" s="24" t="str">
        <f>+'Cnn+'!B363</f>
        <v>AAaa + AaAaa</v>
      </c>
      <c r="C363" s="31">
        <f>+'Cnn+'!E363</f>
        <v>0</v>
      </c>
    </row>
    <row r="364" spans="1:3" x14ac:dyDescent="0.45">
      <c r="A364" s="1">
        <v>363</v>
      </c>
      <c r="B364" s="24" t="str">
        <f>+'Cnn+'!B364</f>
        <v>AaAA + AaAaa</v>
      </c>
      <c r="C364" s="31">
        <f>+'Cnn+'!E364</f>
        <v>0.37147400000000003</v>
      </c>
    </row>
    <row r="365" spans="1:3" x14ac:dyDescent="0.45">
      <c r="A365" s="1">
        <v>364</v>
      </c>
      <c r="B365" s="24" t="str">
        <f>+'Cnn+'!B365</f>
        <v>AaAa + AaAaa</v>
      </c>
      <c r="C365" s="31">
        <f>+'Cnn+'!E365</f>
        <v>0</v>
      </c>
    </row>
    <row r="366" spans="1:3" x14ac:dyDescent="0.45">
      <c r="A366" s="1">
        <v>365</v>
      </c>
      <c r="B366" s="24" t="str">
        <f>+'Cnn+'!B366</f>
        <v>AaaA + AaAaa</v>
      </c>
      <c r="C366" s="31">
        <f>+'Cnn+'!E366</f>
        <v>0</v>
      </c>
    </row>
    <row r="367" spans="1:3" x14ac:dyDescent="0.45">
      <c r="A367" s="1">
        <v>366</v>
      </c>
      <c r="B367" s="24" t="str">
        <f>+'Cnn+'!B367</f>
        <v>Aaaa + AaAaa</v>
      </c>
      <c r="C367" s="31">
        <f>+'Cnn+'!E367</f>
        <v>0</v>
      </c>
    </row>
    <row r="368" spans="1:3" x14ac:dyDescent="0.45">
      <c r="A368" s="1">
        <v>367</v>
      </c>
      <c r="B368" s="24" t="str">
        <f>+'Cnn+'!B368</f>
        <v>AAAAA + AaAaa</v>
      </c>
      <c r="C368" s="31">
        <f>+'Cnn+'!E368</f>
        <v>0</v>
      </c>
    </row>
    <row r="369" spans="1:3" x14ac:dyDescent="0.45">
      <c r="A369" s="1">
        <v>368</v>
      </c>
      <c r="B369" s="24" t="str">
        <f>+'Cnn+'!B369</f>
        <v>AAAAa + AaAaa</v>
      </c>
      <c r="C369" s="31">
        <f>+'Cnn+'!E369</f>
        <v>0</v>
      </c>
    </row>
    <row r="370" spans="1:3" x14ac:dyDescent="0.45">
      <c r="A370" s="1">
        <v>369</v>
      </c>
      <c r="B370" s="24" t="str">
        <f>+'Cnn+'!B370</f>
        <v>AAAaA + AaAaa</v>
      </c>
      <c r="C370" s="31">
        <f>+'Cnn+'!E370</f>
        <v>0</v>
      </c>
    </row>
    <row r="371" spans="1:3" x14ac:dyDescent="0.45">
      <c r="A371" s="1">
        <v>370</v>
      </c>
      <c r="B371" s="24" t="str">
        <f>+'Cnn+'!B371</f>
        <v>AAAaa + AaAaa</v>
      </c>
      <c r="C371" s="31">
        <f>+'Cnn+'!E371</f>
        <v>0</v>
      </c>
    </row>
    <row r="372" spans="1:3" x14ac:dyDescent="0.45">
      <c r="A372" s="1">
        <v>371</v>
      </c>
      <c r="B372" s="24" t="str">
        <f>+'Cnn+'!B372</f>
        <v>AAaAA + AaAaa</v>
      </c>
      <c r="C372" s="31">
        <f>+'Cnn+'!E372</f>
        <v>0</v>
      </c>
    </row>
    <row r="373" spans="1:3" x14ac:dyDescent="0.45">
      <c r="A373" s="1">
        <v>372</v>
      </c>
      <c r="B373" s="24" t="str">
        <f>+'Cnn+'!B373</f>
        <v>AAaAa + AaAaa</v>
      </c>
      <c r="C373" s="31">
        <f>+'Cnn+'!E373</f>
        <v>0</v>
      </c>
    </row>
    <row r="374" spans="1:3" x14ac:dyDescent="0.45">
      <c r="A374" s="1">
        <v>373</v>
      </c>
      <c r="B374" s="24" t="str">
        <f>+'Cnn+'!B374</f>
        <v>AAaaA + AaAaa</v>
      </c>
      <c r="C374" s="31">
        <f>+'Cnn+'!E374</f>
        <v>0</v>
      </c>
    </row>
    <row r="375" spans="1:3" x14ac:dyDescent="0.45">
      <c r="A375" s="1">
        <v>374</v>
      </c>
      <c r="B375" s="24" t="str">
        <f>+'Cnn+'!B375</f>
        <v>AAaaa + AaAaa</v>
      </c>
      <c r="C375" s="31">
        <f>+'Cnn+'!E375</f>
        <v>0</v>
      </c>
    </row>
    <row r="376" spans="1:3" x14ac:dyDescent="0.45">
      <c r="A376" s="1">
        <v>375</v>
      </c>
      <c r="B376" s="24" t="str">
        <f>+'Cnn+'!B376</f>
        <v>AaAAA + AaAaa</v>
      </c>
      <c r="C376" s="31">
        <f>+'Cnn+'!E376</f>
        <v>0</v>
      </c>
    </row>
    <row r="377" spans="1:3" x14ac:dyDescent="0.45">
      <c r="A377" s="1">
        <v>376</v>
      </c>
      <c r="B377" s="24" t="str">
        <f>+'Cnn+'!B377</f>
        <v>AaAAa + AaAaa</v>
      </c>
      <c r="C377" s="31">
        <f>+'Cnn+'!E377</f>
        <v>0</v>
      </c>
    </row>
    <row r="378" spans="1:3" x14ac:dyDescent="0.45">
      <c r="A378" s="1">
        <v>377</v>
      </c>
      <c r="B378" s="24" t="str">
        <f>+'Cnn+'!B378</f>
        <v>AaAaA + AaAaa</v>
      </c>
      <c r="C378" s="31">
        <f>+'Cnn+'!E378</f>
        <v>0</v>
      </c>
    </row>
    <row r="379" spans="1:3" x14ac:dyDescent="0.45">
      <c r="A379" s="1">
        <v>378</v>
      </c>
      <c r="B379" s="24" t="str">
        <f>+'Cnn+'!B379</f>
        <v>AaAaa + AaAaa</v>
      </c>
      <c r="C379" s="31">
        <f>+'Cnn+'!E379</f>
        <v>0</v>
      </c>
    </row>
    <row r="380" spans="1:3" x14ac:dyDescent="0.45">
      <c r="A380" s="1">
        <v>379</v>
      </c>
      <c r="B380" s="24" t="str">
        <f>+'Cnn+'!B380</f>
        <v>A + AaaAA</v>
      </c>
      <c r="C380" s="31">
        <f>+'Cnn+'!E380</f>
        <v>0</v>
      </c>
    </row>
    <row r="381" spans="1:3" x14ac:dyDescent="0.45">
      <c r="A381" s="1">
        <v>380</v>
      </c>
      <c r="B381" s="24" t="str">
        <f>+'Cnn+'!B381</f>
        <v>AA + AaaAA</v>
      </c>
      <c r="C381" s="31">
        <f>+'Cnn+'!E381</f>
        <v>0</v>
      </c>
    </row>
    <row r="382" spans="1:3" x14ac:dyDescent="0.45">
      <c r="A382" s="1">
        <v>381</v>
      </c>
      <c r="B382" s="24" t="str">
        <f>+'Cnn+'!B382</f>
        <v>Aa + AaaAA</v>
      </c>
      <c r="C382" s="31">
        <f>+'Cnn+'!E382</f>
        <v>0</v>
      </c>
    </row>
    <row r="383" spans="1:3" x14ac:dyDescent="0.45">
      <c r="A383" s="1">
        <v>382</v>
      </c>
      <c r="B383" s="24" t="str">
        <f>+'Cnn+'!B383</f>
        <v>AAA + AaaAA</v>
      </c>
      <c r="C383" s="31">
        <f>+'Cnn+'!E383</f>
        <v>0</v>
      </c>
    </row>
    <row r="384" spans="1:3" x14ac:dyDescent="0.45">
      <c r="A384" s="1">
        <v>383</v>
      </c>
      <c r="B384" s="24" t="str">
        <f>+'Cnn+'!B384</f>
        <v>AAa + AaaAA</v>
      </c>
      <c r="C384" s="31">
        <f>+'Cnn+'!E384</f>
        <v>0</v>
      </c>
    </row>
    <row r="385" spans="1:3" x14ac:dyDescent="0.45">
      <c r="A385" s="1">
        <v>384</v>
      </c>
      <c r="B385" s="24" t="str">
        <f>+'Cnn+'!B385</f>
        <v>AaA + AaaAA</v>
      </c>
      <c r="C385" s="31">
        <f>+'Cnn+'!E385</f>
        <v>0</v>
      </c>
    </row>
    <row r="386" spans="1:3" x14ac:dyDescent="0.45">
      <c r="A386" s="1">
        <v>385</v>
      </c>
      <c r="B386" s="24" t="str">
        <f>+'Cnn+'!B386</f>
        <v>Aaa + AaaAA</v>
      </c>
      <c r="C386" s="31">
        <f>+'Cnn+'!E386</f>
        <v>0</v>
      </c>
    </row>
    <row r="387" spans="1:3" x14ac:dyDescent="0.45">
      <c r="A387" s="1">
        <v>386</v>
      </c>
      <c r="B387" s="24" t="str">
        <f>+'Cnn+'!B387</f>
        <v>AAAA + AaaAA</v>
      </c>
      <c r="C387" s="31">
        <f>+'Cnn+'!E387</f>
        <v>0</v>
      </c>
    </row>
    <row r="388" spans="1:3" x14ac:dyDescent="0.45">
      <c r="A388" s="1">
        <v>387</v>
      </c>
      <c r="B388" s="24" t="str">
        <f>+'Cnn+'!B388</f>
        <v>AAAa + AaaAA</v>
      </c>
      <c r="C388" s="31">
        <f>+'Cnn+'!E388</f>
        <v>0</v>
      </c>
    </row>
    <row r="389" spans="1:3" x14ac:dyDescent="0.45">
      <c r="A389" s="1">
        <v>388</v>
      </c>
      <c r="B389" s="24" t="str">
        <f>+'Cnn+'!B389</f>
        <v>AAaA + AaaAA</v>
      </c>
      <c r="C389" s="31">
        <f>+'Cnn+'!E389</f>
        <v>0</v>
      </c>
    </row>
    <row r="390" spans="1:3" x14ac:dyDescent="0.45">
      <c r="A390" s="1">
        <v>389</v>
      </c>
      <c r="B390" s="24" t="str">
        <f>+'Cnn+'!B390</f>
        <v>AAaa + AaaAA</v>
      </c>
      <c r="C390" s="31">
        <f>+'Cnn+'!E390</f>
        <v>0</v>
      </c>
    </row>
    <row r="391" spans="1:3" x14ac:dyDescent="0.45">
      <c r="A391" s="1">
        <v>390</v>
      </c>
      <c r="B391" s="24" t="str">
        <f>+'Cnn+'!B391</f>
        <v>AaAA + AaaAA</v>
      </c>
      <c r="C391" s="31">
        <f>+'Cnn+'!E391</f>
        <v>0</v>
      </c>
    </row>
    <row r="392" spans="1:3" x14ac:dyDescent="0.45">
      <c r="A392" s="1">
        <v>391</v>
      </c>
      <c r="B392" s="24" t="str">
        <f>+'Cnn+'!B392</f>
        <v>AaAa + AaaAA</v>
      </c>
      <c r="C392" s="31">
        <f>+'Cnn+'!E392</f>
        <v>0</v>
      </c>
    </row>
    <row r="393" spans="1:3" x14ac:dyDescent="0.45">
      <c r="A393" s="1">
        <v>392</v>
      </c>
      <c r="B393" s="24" t="str">
        <f>+'Cnn+'!B393</f>
        <v>AaaA + AaaAA</v>
      </c>
      <c r="C393" s="31">
        <f>+'Cnn+'!E393</f>
        <v>0</v>
      </c>
    </row>
    <row r="394" spans="1:3" x14ac:dyDescent="0.45">
      <c r="A394" s="1">
        <v>393</v>
      </c>
      <c r="B394" s="24" t="str">
        <f>+'Cnn+'!B394</f>
        <v>Aaaa + AaaAA</v>
      </c>
      <c r="C394" s="31">
        <f>+'Cnn+'!E394</f>
        <v>0</v>
      </c>
    </row>
    <row r="395" spans="1:3" x14ac:dyDescent="0.45">
      <c r="A395" s="1">
        <v>394</v>
      </c>
      <c r="B395" s="24" t="str">
        <f>+'Cnn+'!B395</f>
        <v>AAAAA + AaaAA</v>
      </c>
      <c r="C395" s="31">
        <f>+'Cnn+'!E395</f>
        <v>0</v>
      </c>
    </row>
    <row r="396" spans="1:3" x14ac:dyDescent="0.45">
      <c r="A396" s="1">
        <v>395</v>
      </c>
      <c r="B396" s="24" t="str">
        <f>+'Cnn+'!B396</f>
        <v>AAAAa + AaaAA</v>
      </c>
      <c r="C396" s="31">
        <f>+'Cnn+'!E396</f>
        <v>0</v>
      </c>
    </row>
    <row r="397" spans="1:3" x14ac:dyDescent="0.45">
      <c r="A397" s="1">
        <v>396</v>
      </c>
      <c r="B397" s="24" t="str">
        <f>+'Cnn+'!B397</f>
        <v>AAAaA + AaaAA</v>
      </c>
      <c r="C397" s="31">
        <f>+'Cnn+'!E397</f>
        <v>0</v>
      </c>
    </row>
    <row r="398" spans="1:3" x14ac:dyDescent="0.45">
      <c r="A398" s="1">
        <v>397</v>
      </c>
      <c r="B398" s="24" t="str">
        <f>+'Cnn+'!B398</f>
        <v>AAAaa + AaaAA</v>
      </c>
      <c r="C398" s="31">
        <f>+'Cnn+'!E398</f>
        <v>0</v>
      </c>
    </row>
    <row r="399" spans="1:3" x14ac:dyDescent="0.45">
      <c r="A399" s="1">
        <v>398</v>
      </c>
      <c r="B399" s="24" t="str">
        <f>+'Cnn+'!B399</f>
        <v>AAaAA + AaaAA</v>
      </c>
      <c r="C399" s="31">
        <f>+'Cnn+'!E399</f>
        <v>0</v>
      </c>
    </row>
    <row r="400" spans="1:3" x14ac:dyDescent="0.45">
      <c r="A400" s="1">
        <v>399</v>
      </c>
      <c r="B400" s="24" t="str">
        <f>+'Cnn+'!B400</f>
        <v>AAaAa + AaaAA</v>
      </c>
      <c r="C400" s="31">
        <f>+'Cnn+'!E400</f>
        <v>0</v>
      </c>
    </row>
    <row r="401" spans="1:3" x14ac:dyDescent="0.45">
      <c r="A401" s="1">
        <v>400</v>
      </c>
      <c r="B401" s="24" t="str">
        <f>+'Cnn+'!B401</f>
        <v>AAaaA + AaaAA</v>
      </c>
      <c r="C401" s="31">
        <f>+'Cnn+'!E401</f>
        <v>0</v>
      </c>
    </row>
    <row r="402" spans="1:3" x14ac:dyDescent="0.45">
      <c r="A402" s="1">
        <v>401</v>
      </c>
      <c r="B402" s="24" t="str">
        <f>+'Cnn+'!B402</f>
        <v>AAaaa + AaaAA</v>
      </c>
      <c r="C402" s="31">
        <f>+'Cnn+'!E402</f>
        <v>0</v>
      </c>
    </row>
    <row r="403" spans="1:3" x14ac:dyDescent="0.45">
      <c r="A403" s="1">
        <v>402</v>
      </c>
      <c r="B403" s="24" t="str">
        <f>+'Cnn+'!B403</f>
        <v>AaAAA + AaaAA</v>
      </c>
      <c r="C403" s="31">
        <f>+'Cnn+'!E403</f>
        <v>0</v>
      </c>
    </row>
    <row r="404" spans="1:3" x14ac:dyDescent="0.45">
      <c r="A404" s="1">
        <v>403</v>
      </c>
      <c r="B404" s="24" t="str">
        <f>+'Cnn+'!B404</f>
        <v>AaAAa + AaaAA</v>
      </c>
      <c r="C404" s="31">
        <f>+'Cnn+'!E404</f>
        <v>0</v>
      </c>
    </row>
    <row r="405" spans="1:3" x14ac:dyDescent="0.45">
      <c r="A405" s="1">
        <v>404</v>
      </c>
      <c r="B405" s="24" t="str">
        <f>+'Cnn+'!B405</f>
        <v>AaAaA + AaaAA</v>
      </c>
      <c r="C405" s="31">
        <f>+'Cnn+'!E405</f>
        <v>0</v>
      </c>
    </row>
    <row r="406" spans="1:3" x14ac:dyDescent="0.45">
      <c r="A406" s="1">
        <v>405</v>
      </c>
      <c r="B406" s="24" t="str">
        <f>+'Cnn+'!B406</f>
        <v>AaAaa + AaaAA</v>
      </c>
      <c r="C406" s="31">
        <f>+'Cnn+'!E406</f>
        <v>0</v>
      </c>
    </row>
    <row r="407" spans="1:3" x14ac:dyDescent="0.45">
      <c r="A407" s="1">
        <v>406</v>
      </c>
      <c r="B407" s="24" t="str">
        <f>+'Cnn+'!B407</f>
        <v>AaaAA + AaaAA</v>
      </c>
      <c r="C407" s="31">
        <f>+'Cnn+'!E407</f>
        <v>0</v>
      </c>
    </row>
    <row r="408" spans="1:3" x14ac:dyDescent="0.45">
      <c r="A408" s="1">
        <v>407</v>
      </c>
      <c r="B408" s="24" t="str">
        <f>+'Cnn+'!B408</f>
        <v>A + AaaAa</v>
      </c>
      <c r="C408" s="31">
        <f>+'Cnn+'!E408</f>
        <v>0</v>
      </c>
    </row>
    <row r="409" spans="1:3" x14ac:dyDescent="0.45">
      <c r="A409" s="1">
        <v>408</v>
      </c>
      <c r="B409" s="24" t="str">
        <f>+'Cnn+'!B409</f>
        <v>AA + AaaAa</v>
      </c>
      <c r="C409" s="31">
        <f>+'Cnn+'!E409</f>
        <v>0.68621799999999999</v>
      </c>
    </row>
    <row r="410" spans="1:3" x14ac:dyDescent="0.45">
      <c r="A410" s="1">
        <v>409</v>
      </c>
      <c r="B410" s="24" t="str">
        <f>+'Cnn+'!B410</f>
        <v>Aa + AaaAa</v>
      </c>
      <c r="C410" s="31">
        <f>+'Cnn+'!E410</f>
        <v>0</v>
      </c>
    </row>
    <row r="411" spans="1:3" x14ac:dyDescent="0.45">
      <c r="A411" s="1">
        <v>410</v>
      </c>
      <c r="B411" s="24" t="str">
        <f>+'Cnn+'!B411</f>
        <v>AAA + AaaAa</v>
      </c>
      <c r="C411" s="31">
        <f>+'Cnn+'!E411</f>
        <v>0.61145499999999997</v>
      </c>
    </row>
    <row r="412" spans="1:3" x14ac:dyDescent="0.45">
      <c r="A412" s="1">
        <v>411</v>
      </c>
      <c r="B412" s="24" t="str">
        <f>+'Cnn+'!B412</f>
        <v>AAa + AaaAa</v>
      </c>
      <c r="C412" s="31">
        <f>+'Cnn+'!E412</f>
        <v>0</v>
      </c>
    </row>
    <row r="413" spans="1:3" x14ac:dyDescent="0.45">
      <c r="A413" s="1">
        <v>412</v>
      </c>
      <c r="B413" s="24" t="str">
        <f>+'Cnn+'!B413</f>
        <v>AaA + AaaAa</v>
      </c>
      <c r="C413" s="31">
        <f>+'Cnn+'!E413</f>
        <v>0</v>
      </c>
    </row>
    <row r="414" spans="1:3" x14ac:dyDescent="0.45">
      <c r="A414" s="1">
        <v>413</v>
      </c>
      <c r="B414" s="24" t="str">
        <f>+'Cnn+'!B414</f>
        <v>Aaa + AaaAa</v>
      </c>
      <c r="C414" s="31">
        <f>+'Cnn+'!E414</f>
        <v>0</v>
      </c>
    </row>
    <row r="415" spans="1:3" x14ac:dyDescent="0.45">
      <c r="A415" s="1">
        <v>414</v>
      </c>
      <c r="B415" s="24" t="str">
        <f>+'Cnn+'!B415</f>
        <v>AAAA + AaaAa</v>
      </c>
      <c r="C415" s="31">
        <f>+'Cnn+'!E415</f>
        <v>0</v>
      </c>
    </row>
    <row r="416" spans="1:3" x14ac:dyDescent="0.45">
      <c r="A416" s="1">
        <v>415</v>
      </c>
      <c r="B416" s="24" t="str">
        <f>+'Cnn+'!B416</f>
        <v>AAAa + AaaAa</v>
      </c>
      <c r="C416" s="31">
        <f>+'Cnn+'!E416</f>
        <v>0.29481099999999999</v>
      </c>
    </row>
    <row r="417" spans="1:3" x14ac:dyDescent="0.45">
      <c r="A417" s="1">
        <v>416</v>
      </c>
      <c r="B417" s="24" t="str">
        <f>+'Cnn+'!B417</f>
        <v>AAaA + AaaAa</v>
      </c>
      <c r="C417" s="31">
        <f>+'Cnn+'!E417</f>
        <v>0.36831999999999998</v>
      </c>
    </row>
    <row r="418" spans="1:3" x14ac:dyDescent="0.45">
      <c r="A418" s="1">
        <v>417</v>
      </c>
      <c r="B418" s="24" t="str">
        <f>+'Cnn+'!B418</f>
        <v>AAaa + AaaAa</v>
      </c>
      <c r="C418" s="31">
        <f>+'Cnn+'!E418</f>
        <v>0</v>
      </c>
    </row>
    <row r="419" spans="1:3" x14ac:dyDescent="0.45">
      <c r="A419" s="1">
        <v>418</v>
      </c>
      <c r="B419" s="24" t="str">
        <f>+'Cnn+'!B419</f>
        <v>AaAA + AaaAa</v>
      </c>
      <c r="C419" s="31">
        <f>+'Cnn+'!E419</f>
        <v>0.29715999999999998</v>
      </c>
    </row>
    <row r="420" spans="1:3" x14ac:dyDescent="0.45">
      <c r="A420" s="1">
        <v>419</v>
      </c>
      <c r="B420" s="24" t="str">
        <f>+'Cnn+'!B420</f>
        <v>AaAa + AaaAa</v>
      </c>
      <c r="C420" s="31">
        <f>+'Cnn+'!E420</f>
        <v>0</v>
      </c>
    </row>
    <row r="421" spans="1:3" x14ac:dyDescent="0.45">
      <c r="A421" s="1">
        <v>420</v>
      </c>
      <c r="B421" s="24" t="str">
        <f>+'Cnn+'!B421</f>
        <v>AaaA + AaaAa</v>
      </c>
      <c r="C421" s="31">
        <f>+'Cnn+'!E421</f>
        <v>0</v>
      </c>
    </row>
    <row r="422" spans="1:3" x14ac:dyDescent="0.45">
      <c r="A422" s="1">
        <v>421</v>
      </c>
      <c r="B422" s="24" t="str">
        <f>+'Cnn+'!B422</f>
        <v>Aaaa + AaaAa</v>
      </c>
      <c r="C422" s="31">
        <f>+'Cnn+'!E422</f>
        <v>0</v>
      </c>
    </row>
    <row r="423" spans="1:3" x14ac:dyDescent="0.45">
      <c r="A423" s="1">
        <v>422</v>
      </c>
      <c r="B423" s="24" t="str">
        <f>+'Cnn+'!B423</f>
        <v>AAAAA + AaaAa</v>
      </c>
      <c r="C423" s="31">
        <f>+'Cnn+'!E423</f>
        <v>0</v>
      </c>
    </row>
    <row r="424" spans="1:3" x14ac:dyDescent="0.45">
      <c r="A424" s="1">
        <v>423</v>
      </c>
      <c r="B424" s="24" t="str">
        <f>+'Cnn+'!B424</f>
        <v>AAAAa + AaaAa</v>
      </c>
      <c r="C424" s="31">
        <f>+'Cnn+'!E424</f>
        <v>0</v>
      </c>
    </row>
    <row r="425" spans="1:3" x14ac:dyDescent="0.45">
      <c r="A425" s="1">
        <v>424</v>
      </c>
      <c r="B425" s="24" t="str">
        <f>+'Cnn+'!B425</f>
        <v>AAAaA + AaaAa</v>
      </c>
      <c r="C425" s="31">
        <f>+'Cnn+'!E425</f>
        <v>0</v>
      </c>
    </row>
    <row r="426" spans="1:3" x14ac:dyDescent="0.45">
      <c r="A426" s="1">
        <v>425</v>
      </c>
      <c r="B426" s="24" t="str">
        <f>+'Cnn+'!B426</f>
        <v>AAAaa + AaaAa</v>
      </c>
      <c r="C426" s="31">
        <f>+'Cnn+'!E426</f>
        <v>0</v>
      </c>
    </row>
    <row r="427" spans="1:3" x14ac:dyDescent="0.45">
      <c r="A427" s="1">
        <v>426</v>
      </c>
      <c r="B427" s="24" t="str">
        <f>+'Cnn+'!B427</f>
        <v>AAaAA + AaaAa</v>
      </c>
      <c r="C427" s="31">
        <f>+'Cnn+'!E427</f>
        <v>0</v>
      </c>
    </row>
    <row r="428" spans="1:3" x14ac:dyDescent="0.45">
      <c r="A428" s="1">
        <v>427</v>
      </c>
      <c r="B428" s="24" t="str">
        <f>+'Cnn+'!B428</f>
        <v>AAaAa + AaaAa</v>
      </c>
      <c r="C428" s="31">
        <f>+'Cnn+'!E428</f>
        <v>0</v>
      </c>
    </row>
    <row r="429" spans="1:3" x14ac:dyDescent="0.45">
      <c r="A429" s="1">
        <v>428</v>
      </c>
      <c r="B429" s="24" t="str">
        <f>+'Cnn+'!B429</f>
        <v>AAaaA + AaaAa</v>
      </c>
      <c r="C429" s="31">
        <f>+'Cnn+'!E429</f>
        <v>0</v>
      </c>
    </row>
    <row r="430" spans="1:3" x14ac:dyDescent="0.45">
      <c r="A430" s="1">
        <v>429</v>
      </c>
      <c r="B430" s="24" t="str">
        <f>+'Cnn+'!B430</f>
        <v>AAaaa + AaaAa</v>
      </c>
      <c r="C430" s="31">
        <f>+'Cnn+'!E430</f>
        <v>0</v>
      </c>
    </row>
    <row r="431" spans="1:3" x14ac:dyDescent="0.45">
      <c r="A431" s="1">
        <v>430</v>
      </c>
      <c r="B431" s="24" t="str">
        <f>+'Cnn+'!B431</f>
        <v>AaAAA + AaaAa</v>
      </c>
      <c r="C431" s="31">
        <f>+'Cnn+'!E431</f>
        <v>0</v>
      </c>
    </row>
    <row r="432" spans="1:3" x14ac:dyDescent="0.45">
      <c r="A432" s="1">
        <v>431</v>
      </c>
      <c r="B432" s="24" t="str">
        <f>+'Cnn+'!B432</f>
        <v>AaAAa + AaaAa</v>
      </c>
      <c r="C432" s="31">
        <f>+'Cnn+'!E432</f>
        <v>0</v>
      </c>
    </row>
    <row r="433" spans="1:3" x14ac:dyDescent="0.45">
      <c r="A433" s="1">
        <v>432</v>
      </c>
      <c r="B433" s="24" t="str">
        <f>+'Cnn+'!B433</f>
        <v>AaAaA + AaaAa</v>
      </c>
      <c r="C433" s="31">
        <f>+'Cnn+'!E433</f>
        <v>0</v>
      </c>
    </row>
    <row r="434" spans="1:3" x14ac:dyDescent="0.45">
      <c r="A434" s="1">
        <v>433</v>
      </c>
      <c r="B434" s="24" t="str">
        <f>+'Cnn+'!B434</f>
        <v>AaAaa + AaaAa</v>
      </c>
      <c r="C434" s="31">
        <f>+'Cnn+'!E434</f>
        <v>0</v>
      </c>
    </row>
    <row r="435" spans="1:3" x14ac:dyDescent="0.45">
      <c r="A435" s="1">
        <v>434</v>
      </c>
      <c r="B435" s="24" t="str">
        <f>+'Cnn+'!B435</f>
        <v>AaaAA + AaaAa</v>
      </c>
      <c r="C435" s="31">
        <f>+'Cnn+'!E435</f>
        <v>0</v>
      </c>
    </row>
    <row r="436" spans="1:3" x14ac:dyDescent="0.45">
      <c r="A436" s="1">
        <v>435</v>
      </c>
      <c r="B436" s="24" t="str">
        <f>+'Cnn+'!B436</f>
        <v>AaaAa + AaaAa</v>
      </c>
      <c r="C436" s="31">
        <f>+'Cnn+'!E436</f>
        <v>0</v>
      </c>
    </row>
    <row r="437" spans="1:3" x14ac:dyDescent="0.45">
      <c r="A437" s="1">
        <v>436</v>
      </c>
      <c r="B437" s="24" t="str">
        <f>+'Cnn+'!B437</f>
        <v>A + AaaaA</v>
      </c>
      <c r="C437" s="31">
        <f>+'Cnn+'!E437</f>
        <v>0</v>
      </c>
    </row>
    <row r="438" spans="1:3" x14ac:dyDescent="0.45">
      <c r="A438" s="1">
        <v>437</v>
      </c>
      <c r="B438" s="24" t="str">
        <f>+'Cnn+'!B438</f>
        <v>AA + AaaaA</v>
      </c>
      <c r="C438" s="31">
        <f>+'Cnn+'!E438</f>
        <v>0.68621799999999999</v>
      </c>
    </row>
    <row r="439" spans="1:3" x14ac:dyDescent="0.45">
      <c r="A439" s="1">
        <v>438</v>
      </c>
      <c r="B439" s="24" t="str">
        <f>+'Cnn+'!B439</f>
        <v>Aa + AaaaA</v>
      </c>
      <c r="C439" s="31">
        <f>+'Cnn+'!E439</f>
        <v>0</v>
      </c>
    </row>
    <row r="440" spans="1:3" x14ac:dyDescent="0.45">
      <c r="A440" s="1">
        <v>439</v>
      </c>
      <c r="B440" s="24" t="str">
        <f>+'Cnn+'!B440</f>
        <v>AAA + AaaaA</v>
      </c>
      <c r="C440" s="31">
        <f>+'Cnn+'!E440</f>
        <v>0.61145499999999997</v>
      </c>
    </row>
    <row r="441" spans="1:3" x14ac:dyDescent="0.45">
      <c r="A441" s="1">
        <v>440</v>
      </c>
      <c r="B441" s="24" t="str">
        <f>+'Cnn+'!B441</f>
        <v>AAa + AaaaA</v>
      </c>
      <c r="C441" s="31">
        <f>+'Cnn+'!E441</f>
        <v>0</v>
      </c>
    </row>
    <row r="442" spans="1:3" x14ac:dyDescent="0.45">
      <c r="A442" s="1">
        <v>441</v>
      </c>
      <c r="B442" s="24" t="str">
        <f>+'Cnn+'!B442</f>
        <v>AaA + AaaaA</v>
      </c>
      <c r="C442" s="31">
        <f>+'Cnn+'!E442</f>
        <v>0</v>
      </c>
    </row>
    <row r="443" spans="1:3" x14ac:dyDescent="0.45">
      <c r="A443" s="1">
        <v>442</v>
      </c>
      <c r="B443" s="24" t="str">
        <f>+'Cnn+'!B443</f>
        <v>Aaa + AaaaA</v>
      </c>
      <c r="C443" s="31">
        <f>+'Cnn+'!E443</f>
        <v>0</v>
      </c>
    </row>
    <row r="444" spans="1:3" x14ac:dyDescent="0.45">
      <c r="A444" s="1">
        <v>443</v>
      </c>
      <c r="B444" s="24" t="str">
        <f>+'Cnn+'!B444</f>
        <v>AAAA + AaaaA</v>
      </c>
      <c r="C444" s="31">
        <f>+'Cnn+'!E444</f>
        <v>0</v>
      </c>
    </row>
    <row r="445" spans="1:3" x14ac:dyDescent="0.45">
      <c r="A445" s="1">
        <v>444</v>
      </c>
      <c r="B445" s="24" t="str">
        <f>+'Cnn+'!B445</f>
        <v>AAAa + AaaaA</v>
      </c>
      <c r="C445" s="31">
        <f>+'Cnn+'!E445</f>
        <v>0.36831999999999998</v>
      </c>
    </row>
    <row r="446" spans="1:3" x14ac:dyDescent="0.45">
      <c r="A446" s="1">
        <v>445</v>
      </c>
      <c r="B446" s="24" t="str">
        <f>+'Cnn+'!B446</f>
        <v>AAaA + AaaaA</v>
      </c>
      <c r="C446" s="31">
        <f>+'Cnn+'!E446</f>
        <v>0.29481099999999999</v>
      </c>
    </row>
    <row r="447" spans="1:3" x14ac:dyDescent="0.45">
      <c r="A447" s="1">
        <v>446</v>
      </c>
      <c r="B447" s="24" t="str">
        <f>+'Cnn+'!B447</f>
        <v>AAaa + AaaaA</v>
      </c>
      <c r="C447" s="31">
        <f>+'Cnn+'!E447</f>
        <v>0</v>
      </c>
    </row>
    <row r="448" spans="1:3" x14ac:dyDescent="0.45">
      <c r="A448" s="1">
        <v>447</v>
      </c>
      <c r="B448" s="24" t="str">
        <f>+'Cnn+'!B448</f>
        <v>AaAA + AaaaA</v>
      </c>
      <c r="C448" s="31">
        <f>+'Cnn+'!E448</f>
        <v>0.29715999999999998</v>
      </c>
    </row>
    <row r="449" spans="1:3" x14ac:dyDescent="0.45">
      <c r="A449" s="1">
        <v>448</v>
      </c>
      <c r="B449" s="24" t="str">
        <f>+'Cnn+'!B449</f>
        <v>AaAa + AaaaA</v>
      </c>
      <c r="C449" s="31">
        <f>+'Cnn+'!E449</f>
        <v>0</v>
      </c>
    </row>
    <row r="450" spans="1:3" x14ac:dyDescent="0.45">
      <c r="A450" s="1">
        <v>449</v>
      </c>
      <c r="B450" s="24" t="str">
        <f>+'Cnn+'!B450</f>
        <v>AaaA + AaaaA</v>
      </c>
      <c r="C450" s="31">
        <f>+'Cnn+'!E450</f>
        <v>0</v>
      </c>
    </row>
    <row r="451" spans="1:3" x14ac:dyDescent="0.45">
      <c r="A451" s="1">
        <v>450</v>
      </c>
      <c r="B451" s="24" t="str">
        <f>+'Cnn+'!B451</f>
        <v>Aaaa + AaaaA</v>
      </c>
      <c r="C451" s="31">
        <f>+'Cnn+'!E451</f>
        <v>0</v>
      </c>
    </row>
    <row r="452" spans="1:3" x14ac:dyDescent="0.45">
      <c r="A452" s="1">
        <v>451</v>
      </c>
      <c r="B452" s="24" t="str">
        <f>+'Cnn+'!B452</f>
        <v>AAAAA + AaaaA</v>
      </c>
      <c r="C452" s="31">
        <f>+'Cnn+'!E452</f>
        <v>0</v>
      </c>
    </row>
    <row r="453" spans="1:3" x14ac:dyDescent="0.45">
      <c r="A453" s="1">
        <v>452</v>
      </c>
      <c r="B453" s="24" t="str">
        <f>+'Cnn+'!B453</f>
        <v>AAAAa + AaaaA</v>
      </c>
      <c r="C453" s="31">
        <f>+'Cnn+'!E453</f>
        <v>0</v>
      </c>
    </row>
    <row r="454" spans="1:3" x14ac:dyDescent="0.45">
      <c r="A454" s="1">
        <v>453</v>
      </c>
      <c r="B454" s="24" t="str">
        <f>+'Cnn+'!B454</f>
        <v>AAAaA + AaaaA</v>
      </c>
      <c r="C454" s="31">
        <f>+'Cnn+'!E454</f>
        <v>0</v>
      </c>
    </row>
    <row r="455" spans="1:3" x14ac:dyDescent="0.45">
      <c r="A455" s="1">
        <v>454</v>
      </c>
      <c r="B455" s="24" t="str">
        <f>+'Cnn+'!B455</f>
        <v>AAAaa + AaaaA</v>
      </c>
      <c r="C455" s="31">
        <f>+'Cnn+'!E455</f>
        <v>0</v>
      </c>
    </row>
    <row r="456" spans="1:3" x14ac:dyDescent="0.45">
      <c r="A456" s="1">
        <v>455</v>
      </c>
      <c r="B456" s="24" t="str">
        <f>+'Cnn+'!B456</f>
        <v>AAaAA + AaaaA</v>
      </c>
      <c r="C456" s="31">
        <f>+'Cnn+'!E456</f>
        <v>0</v>
      </c>
    </row>
    <row r="457" spans="1:3" x14ac:dyDescent="0.45">
      <c r="A457" s="1">
        <v>456</v>
      </c>
      <c r="B457" s="24" t="str">
        <f>+'Cnn+'!B457</f>
        <v>AAaAa + AaaaA</v>
      </c>
      <c r="C457" s="31">
        <f>+'Cnn+'!E457</f>
        <v>0</v>
      </c>
    </row>
    <row r="458" spans="1:3" x14ac:dyDescent="0.45">
      <c r="A458" s="1">
        <v>457</v>
      </c>
      <c r="B458" s="24" t="str">
        <f>+'Cnn+'!B458</f>
        <v>AAaaA + AaaaA</v>
      </c>
      <c r="C458" s="31">
        <f>+'Cnn+'!E458</f>
        <v>0</v>
      </c>
    </row>
    <row r="459" spans="1:3" x14ac:dyDescent="0.45">
      <c r="A459" s="1">
        <v>458</v>
      </c>
      <c r="B459" s="24" t="str">
        <f>+'Cnn+'!B459</f>
        <v>AAaaa + AaaaA</v>
      </c>
      <c r="C459" s="31">
        <f>+'Cnn+'!E459</f>
        <v>0</v>
      </c>
    </row>
    <row r="460" spans="1:3" x14ac:dyDescent="0.45">
      <c r="A460" s="1">
        <v>459</v>
      </c>
      <c r="B460" s="24" t="str">
        <f>+'Cnn+'!B460</f>
        <v>AaAAA + AaaaA</v>
      </c>
      <c r="C460" s="31">
        <f>+'Cnn+'!E460</f>
        <v>0</v>
      </c>
    </row>
    <row r="461" spans="1:3" x14ac:dyDescent="0.45">
      <c r="A461" s="1">
        <v>460</v>
      </c>
      <c r="B461" s="24" t="str">
        <f>+'Cnn+'!B461</f>
        <v>AaAAa + AaaaA</v>
      </c>
      <c r="C461" s="31">
        <f>+'Cnn+'!E461</f>
        <v>0</v>
      </c>
    </row>
    <row r="462" spans="1:3" x14ac:dyDescent="0.45">
      <c r="A462" s="1">
        <v>461</v>
      </c>
      <c r="B462" s="24" t="str">
        <f>+'Cnn+'!B462</f>
        <v>AaAaA + AaaaA</v>
      </c>
      <c r="C462" s="31">
        <f>+'Cnn+'!E462</f>
        <v>0</v>
      </c>
    </row>
    <row r="463" spans="1:3" x14ac:dyDescent="0.45">
      <c r="A463" s="1">
        <v>462</v>
      </c>
      <c r="B463" s="24" t="str">
        <f>+'Cnn+'!B463</f>
        <v>AaAaa + AaaaA</v>
      </c>
      <c r="C463" s="31">
        <f>+'Cnn+'!E463</f>
        <v>0</v>
      </c>
    </row>
    <row r="464" spans="1:3" x14ac:dyDescent="0.45">
      <c r="A464" s="1">
        <v>463</v>
      </c>
      <c r="B464" s="24" t="str">
        <f>+'Cnn+'!B464</f>
        <v>AaaAA + AaaaA</v>
      </c>
      <c r="C464" s="31">
        <f>+'Cnn+'!E464</f>
        <v>0</v>
      </c>
    </row>
    <row r="465" spans="1:3" x14ac:dyDescent="0.45">
      <c r="A465" s="1">
        <v>464</v>
      </c>
      <c r="B465" s="24" t="str">
        <f>+'Cnn+'!B465</f>
        <v>AaaAa + AaaaA</v>
      </c>
      <c r="C465" s="31">
        <f>+'Cnn+'!E465</f>
        <v>0</v>
      </c>
    </row>
    <row r="466" spans="1:3" x14ac:dyDescent="0.45">
      <c r="A466" s="1">
        <v>465</v>
      </c>
      <c r="B466" s="24" t="str">
        <f>+'Cnn+'!B466</f>
        <v>AaaaA + AaaaA</v>
      </c>
      <c r="C466" s="31">
        <f>+'Cnn+'!E466</f>
        <v>0</v>
      </c>
    </row>
    <row r="467" spans="1:3" x14ac:dyDescent="0.45">
      <c r="A467" s="1">
        <v>466</v>
      </c>
      <c r="B467" s="24" t="str">
        <f>+'Cnn+'!B467</f>
        <v>A + Aaaaa</v>
      </c>
      <c r="C467" s="31">
        <f>+'Cnn+'!E467</f>
        <v>0</v>
      </c>
    </row>
    <row r="468" spans="1:3" x14ac:dyDescent="0.45">
      <c r="A468" s="1">
        <v>467</v>
      </c>
      <c r="B468" s="24" t="str">
        <f>+'Cnn+'!B468</f>
        <v>AA + Aaaaa</v>
      </c>
      <c r="C468" s="31">
        <f>+'Cnn+'!E468</f>
        <v>0</v>
      </c>
    </row>
    <row r="469" spans="1:3" x14ac:dyDescent="0.45">
      <c r="A469" s="1">
        <v>468</v>
      </c>
      <c r="B469" s="24" t="str">
        <f>+'Cnn+'!B469</f>
        <v>Aa + Aaaaa</v>
      </c>
      <c r="C469" s="31">
        <f>+'Cnn+'!E469</f>
        <v>0</v>
      </c>
    </row>
    <row r="470" spans="1:3" x14ac:dyDescent="0.45">
      <c r="A470" s="1">
        <v>469</v>
      </c>
      <c r="B470" s="24" t="str">
        <f>+'Cnn+'!B470</f>
        <v>AAA + Aaaaa</v>
      </c>
      <c r="C470" s="31">
        <f>+'Cnn+'!E470</f>
        <v>0</v>
      </c>
    </row>
    <row r="471" spans="1:3" x14ac:dyDescent="0.45">
      <c r="A471" s="1">
        <v>470</v>
      </c>
      <c r="B471" s="24" t="str">
        <f>+'Cnn+'!B471</f>
        <v>AAa + Aaaaa</v>
      </c>
      <c r="C471" s="31">
        <f>+'Cnn+'!E471</f>
        <v>0</v>
      </c>
    </row>
    <row r="472" spans="1:3" x14ac:dyDescent="0.45">
      <c r="A472" s="1">
        <v>471</v>
      </c>
      <c r="B472" s="24" t="str">
        <f>+'Cnn+'!B472</f>
        <v>AaA + Aaaaa</v>
      </c>
      <c r="C472" s="31">
        <f>+'Cnn+'!E472</f>
        <v>0</v>
      </c>
    </row>
    <row r="473" spans="1:3" x14ac:dyDescent="0.45">
      <c r="A473" s="1">
        <v>472</v>
      </c>
      <c r="B473" s="24" t="str">
        <f>+'Cnn+'!B473</f>
        <v>Aaa + Aaaaa</v>
      </c>
      <c r="C473" s="31">
        <f>+'Cnn+'!E473</f>
        <v>0</v>
      </c>
    </row>
    <row r="474" spans="1:3" x14ac:dyDescent="0.45">
      <c r="A474" s="1">
        <v>473</v>
      </c>
      <c r="B474" s="24" t="str">
        <f>+'Cnn+'!B474</f>
        <v>AAAA + Aaaaa</v>
      </c>
      <c r="C474" s="31">
        <f>+'Cnn+'!E474</f>
        <v>0.43298199999999998</v>
      </c>
    </row>
    <row r="475" spans="1:3" x14ac:dyDescent="0.45">
      <c r="A475" s="1">
        <v>474</v>
      </c>
      <c r="B475" s="24" t="str">
        <f>+'Cnn+'!B475</f>
        <v>AAAa + Aaaaa</v>
      </c>
      <c r="C475" s="31">
        <f>+'Cnn+'!E475</f>
        <v>0</v>
      </c>
    </row>
    <row r="476" spans="1:3" x14ac:dyDescent="0.45">
      <c r="A476" s="1">
        <v>475</v>
      </c>
      <c r="B476" s="24" t="str">
        <f>+'Cnn+'!B476</f>
        <v>AAaA + Aaaaa</v>
      </c>
      <c r="C476" s="31">
        <f>+'Cnn+'!E476</f>
        <v>0</v>
      </c>
    </row>
    <row r="477" spans="1:3" x14ac:dyDescent="0.45">
      <c r="A477" s="1">
        <v>476</v>
      </c>
      <c r="B477" s="24" t="str">
        <f>+'Cnn+'!B477</f>
        <v>AAaa + Aaaaa</v>
      </c>
      <c r="C477" s="31">
        <f>+'Cnn+'!E477</f>
        <v>0</v>
      </c>
    </row>
    <row r="478" spans="1:3" x14ac:dyDescent="0.45">
      <c r="A478" s="1">
        <v>477</v>
      </c>
      <c r="B478" s="24" t="str">
        <f>+'Cnn+'!B478</f>
        <v>AaAA + Aaaaa</v>
      </c>
      <c r="C478" s="31">
        <f>+'Cnn+'!E478</f>
        <v>0</v>
      </c>
    </row>
    <row r="479" spans="1:3" x14ac:dyDescent="0.45">
      <c r="A479" s="1">
        <v>478</v>
      </c>
      <c r="B479" s="24" t="str">
        <f>+'Cnn+'!B479</f>
        <v>AaAa + Aaaaa</v>
      </c>
      <c r="C479" s="31">
        <f>+'Cnn+'!E479</f>
        <v>0</v>
      </c>
    </row>
    <row r="480" spans="1:3" x14ac:dyDescent="0.45">
      <c r="A480" s="1">
        <v>479</v>
      </c>
      <c r="B480" s="24" t="str">
        <f>+'Cnn+'!B480</f>
        <v>AaaA + Aaaaa</v>
      </c>
      <c r="C480" s="31">
        <f>+'Cnn+'!E480</f>
        <v>0</v>
      </c>
    </row>
    <row r="481" spans="1:3" x14ac:dyDescent="0.45">
      <c r="A481" s="1">
        <v>480</v>
      </c>
      <c r="B481" s="24" t="str">
        <f>+'Cnn+'!B481</f>
        <v>Aaaa + Aaaaa</v>
      </c>
      <c r="C481" s="31">
        <f>+'Cnn+'!E481</f>
        <v>0</v>
      </c>
    </row>
    <row r="482" spans="1:3" x14ac:dyDescent="0.45">
      <c r="A482" s="1">
        <v>481</v>
      </c>
      <c r="B482" s="24" t="str">
        <f>+'Cnn+'!B482</f>
        <v>AAAAA + Aaaaa</v>
      </c>
      <c r="C482" s="31">
        <f>+'Cnn+'!E482</f>
        <v>0</v>
      </c>
    </row>
    <row r="483" spans="1:3" x14ac:dyDescent="0.45">
      <c r="A483" s="1">
        <v>482</v>
      </c>
      <c r="B483" s="24" t="str">
        <f>+'Cnn+'!B483</f>
        <v>AAAAa + Aaaaa</v>
      </c>
      <c r="C483" s="31">
        <f>+'Cnn+'!E483</f>
        <v>0</v>
      </c>
    </row>
    <row r="484" spans="1:3" x14ac:dyDescent="0.45">
      <c r="A484" s="1">
        <v>483</v>
      </c>
      <c r="B484" s="24" t="str">
        <f>+'Cnn+'!B484</f>
        <v>AAAaA + Aaaaa</v>
      </c>
      <c r="C484" s="31">
        <f>+'Cnn+'!E484</f>
        <v>0</v>
      </c>
    </row>
    <row r="485" spans="1:3" x14ac:dyDescent="0.45">
      <c r="A485" s="1">
        <v>484</v>
      </c>
      <c r="B485" s="24" t="str">
        <f>+'Cnn+'!B485</f>
        <v>AAAaa + Aaaaa</v>
      </c>
      <c r="C485" s="31">
        <f>+'Cnn+'!E485</f>
        <v>0</v>
      </c>
    </row>
    <row r="486" spans="1:3" x14ac:dyDescent="0.45">
      <c r="A486" s="1">
        <v>485</v>
      </c>
      <c r="B486" s="24" t="str">
        <f>+'Cnn+'!B486</f>
        <v>AAaAA + Aaaaa</v>
      </c>
      <c r="C486" s="31">
        <f>+'Cnn+'!E486</f>
        <v>0</v>
      </c>
    </row>
    <row r="487" spans="1:3" x14ac:dyDescent="0.45">
      <c r="A487" s="1">
        <v>486</v>
      </c>
      <c r="B487" s="24" t="str">
        <f>+'Cnn+'!B487</f>
        <v>AAaAa + Aaaaa</v>
      </c>
      <c r="C487" s="31">
        <f>+'Cnn+'!E487</f>
        <v>0</v>
      </c>
    </row>
    <row r="488" spans="1:3" x14ac:dyDescent="0.45">
      <c r="A488" s="1">
        <v>487</v>
      </c>
      <c r="B488" s="24" t="str">
        <f>+'Cnn+'!B488</f>
        <v>AAaaA + Aaaaa</v>
      </c>
      <c r="C488" s="31">
        <f>+'Cnn+'!E488</f>
        <v>0</v>
      </c>
    </row>
    <row r="489" spans="1:3" x14ac:dyDescent="0.45">
      <c r="A489" s="1">
        <v>488</v>
      </c>
      <c r="B489" s="24" t="str">
        <f>+'Cnn+'!B489</f>
        <v>AAaaa + Aaaaa</v>
      </c>
      <c r="C489" s="31">
        <f>+'Cnn+'!E489</f>
        <v>0</v>
      </c>
    </row>
    <row r="490" spans="1:3" x14ac:dyDescent="0.45">
      <c r="A490" s="1">
        <v>489</v>
      </c>
      <c r="B490" s="24" t="str">
        <f>+'Cnn+'!B490</f>
        <v>AaAAA + Aaaaa</v>
      </c>
      <c r="C490" s="31">
        <f>+'Cnn+'!E490</f>
        <v>0</v>
      </c>
    </row>
    <row r="491" spans="1:3" x14ac:dyDescent="0.45">
      <c r="A491" s="1">
        <v>490</v>
      </c>
      <c r="B491" s="24" t="str">
        <f>+'Cnn+'!B491</f>
        <v>AaAAa + Aaaaa</v>
      </c>
      <c r="C491" s="31">
        <f>+'Cnn+'!E491</f>
        <v>0</v>
      </c>
    </row>
    <row r="492" spans="1:3" x14ac:dyDescent="0.45">
      <c r="A492" s="1">
        <v>491</v>
      </c>
      <c r="B492" s="24" t="str">
        <f>+'Cnn+'!B492</f>
        <v>AaAaA + Aaaaa</v>
      </c>
      <c r="C492" s="31">
        <f>+'Cnn+'!E492</f>
        <v>0</v>
      </c>
    </row>
    <row r="493" spans="1:3" x14ac:dyDescent="0.45">
      <c r="A493" s="1">
        <v>492</v>
      </c>
      <c r="B493" s="24" t="str">
        <f>+'Cnn+'!B493</f>
        <v>AaAaa + Aaaaa</v>
      </c>
      <c r="C493" s="31">
        <f>+'Cnn+'!E493</f>
        <v>0</v>
      </c>
    </row>
    <row r="494" spans="1:3" x14ac:dyDescent="0.45">
      <c r="A494" s="1">
        <v>493</v>
      </c>
      <c r="B494" s="24" t="str">
        <f>+'Cnn+'!B494</f>
        <v>AaaAA + Aaaaa</v>
      </c>
      <c r="C494" s="31">
        <f>+'Cnn+'!E494</f>
        <v>0</v>
      </c>
    </row>
    <row r="495" spans="1:3" x14ac:dyDescent="0.45">
      <c r="A495" s="1">
        <v>494</v>
      </c>
      <c r="B495" s="24" t="str">
        <f>+'Cnn+'!B495</f>
        <v>AaaAa + Aaaaa</v>
      </c>
      <c r="C495" s="31">
        <f>+'Cnn+'!E495</f>
        <v>0</v>
      </c>
    </row>
    <row r="496" spans="1:3" x14ac:dyDescent="0.45">
      <c r="A496" s="1">
        <v>495</v>
      </c>
      <c r="B496" s="24" t="str">
        <f>+'Cnn+'!B496</f>
        <v>AaaaA + Aaaaa</v>
      </c>
      <c r="C496" s="31">
        <f>+'Cnn+'!E496</f>
        <v>0</v>
      </c>
    </row>
    <row r="497" spans="1:3" x14ac:dyDescent="0.45">
      <c r="A497" s="1">
        <v>496</v>
      </c>
      <c r="B497" s="24" t="str">
        <f>+'Cnn+'!B497</f>
        <v>Aaaaa + Aaaaa</v>
      </c>
      <c r="C497" s="31">
        <f>+'Cnn+'!E497</f>
        <v>0</v>
      </c>
    </row>
    <row r="498" spans="1:3" x14ac:dyDescent="0.45">
      <c r="A498" s="1">
        <v>497</v>
      </c>
      <c r="B498" s="24" t="str">
        <f>+'Cnn-'!B2</f>
        <v>A + a</v>
      </c>
      <c r="C498" s="31">
        <f>+'Cnn-'!E2</f>
        <v>0</v>
      </c>
    </row>
    <row r="499" spans="1:3" x14ac:dyDescent="0.45">
      <c r="A499" s="1">
        <v>498</v>
      </c>
      <c r="B499" s="24" t="str">
        <f>+'Cnn-'!B3</f>
        <v>A + aa</v>
      </c>
      <c r="C499" s="31">
        <f>+'Cnn-'!E3</f>
        <v>0</v>
      </c>
    </row>
    <row r="500" spans="1:3" x14ac:dyDescent="0.45">
      <c r="A500" s="1">
        <v>499</v>
      </c>
      <c r="B500" s="24" t="str">
        <f>+'Cnn-'!B4</f>
        <v>AA + aa</v>
      </c>
      <c r="C500" s="31">
        <f>+'Cnn-'!E4</f>
        <v>0</v>
      </c>
    </row>
    <row r="501" spans="1:3" x14ac:dyDescent="0.45">
      <c r="A501" s="1">
        <v>500</v>
      </c>
      <c r="B501" s="24" t="str">
        <f>+'Cnn-'!B5</f>
        <v>A + aA</v>
      </c>
      <c r="C501" s="31">
        <f>+'Cnn-'!E5</f>
        <v>0</v>
      </c>
    </row>
    <row r="502" spans="1:3" x14ac:dyDescent="0.45">
      <c r="A502" s="1">
        <v>501</v>
      </c>
      <c r="B502" s="24" t="str">
        <f>+'Cnn-'!B6</f>
        <v>AA + aA</v>
      </c>
      <c r="C502" s="31">
        <f>+'Cnn-'!E6</f>
        <v>0</v>
      </c>
    </row>
    <row r="503" spans="1:3" x14ac:dyDescent="0.45">
      <c r="A503" s="1">
        <v>502</v>
      </c>
      <c r="B503" s="24" t="str">
        <f>+'Cnn-'!B7</f>
        <v>Aa + aA</v>
      </c>
      <c r="C503" s="31">
        <f>+'Cnn-'!E7</f>
        <v>0</v>
      </c>
    </row>
    <row r="504" spans="1:3" x14ac:dyDescent="0.45">
      <c r="A504" s="1">
        <v>503</v>
      </c>
      <c r="B504" s="24" t="str">
        <f>+'Cnn-'!B8</f>
        <v>A + aaa</v>
      </c>
      <c r="C504" s="31">
        <f>+'Cnn-'!E8</f>
        <v>0</v>
      </c>
    </row>
    <row r="505" spans="1:3" x14ac:dyDescent="0.45">
      <c r="A505" s="1">
        <v>504</v>
      </c>
      <c r="B505" s="24" t="str">
        <f>+'Cnn-'!B9</f>
        <v>AA + aaa</v>
      </c>
      <c r="C505" s="31">
        <f>+'Cnn-'!E9</f>
        <v>0</v>
      </c>
    </row>
    <row r="506" spans="1:3" x14ac:dyDescent="0.45">
      <c r="A506" s="1">
        <v>505</v>
      </c>
      <c r="B506" s="24" t="str">
        <f>+'Cnn-'!B10</f>
        <v>Aa + aaa</v>
      </c>
      <c r="C506" s="31">
        <f>+'Cnn-'!E10</f>
        <v>0</v>
      </c>
    </row>
    <row r="507" spans="1:3" x14ac:dyDescent="0.45">
      <c r="A507" s="1">
        <v>506</v>
      </c>
      <c r="B507" s="24" t="str">
        <f>+'Cnn-'!B11</f>
        <v>AAA + aaa</v>
      </c>
      <c r="C507" s="31">
        <f>+'Cnn-'!E11</f>
        <v>0</v>
      </c>
    </row>
    <row r="508" spans="1:3" x14ac:dyDescent="0.45">
      <c r="A508" s="1">
        <v>507</v>
      </c>
      <c r="B508" s="24" t="str">
        <f>+'Cnn-'!B12</f>
        <v>A + aaA</v>
      </c>
      <c r="C508" s="31">
        <f>+'Cnn-'!E12</f>
        <v>0</v>
      </c>
    </row>
    <row r="509" spans="1:3" x14ac:dyDescent="0.45">
      <c r="A509" s="1">
        <v>508</v>
      </c>
      <c r="B509" s="24" t="str">
        <f>+'Cnn-'!B13</f>
        <v>AA + aaA</v>
      </c>
      <c r="C509" s="31">
        <f>+'Cnn-'!E13</f>
        <v>0.86756299999999997</v>
      </c>
    </row>
    <row r="510" spans="1:3" x14ac:dyDescent="0.45">
      <c r="A510" s="1">
        <v>509</v>
      </c>
      <c r="B510" s="24" t="str">
        <f>+'Cnn-'!B14</f>
        <v>Aa + aaA</v>
      </c>
      <c r="C510" s="31">
        <f>+'Cnn-'!E14</f>
        <v>0</v>
      </c>
    </row>
    <row r="511" spans="1:3" x14ac:dyDescent="0.45">
      <c r="A511" s="1">
        <v>510</v>
      </c>
      <c r="B511" s="24" t="str">
        <f>+'Cnn-'!B15</f>
        <v>AAA + aaA</v>
      </c>
      <c r="C511" s="31">
        <f>+'Cnn-'!E15</f>
        <v>0</v>
      </c>
    </row>
    <row r="512" spans="1:3" x14ac:dyDescent="0.45">
      <c r="A512" s="1">
        <v>511</v>
      </c>
      <c r="B512" s="24" t="str">
        <f>+'Cnn-'!B16</f>
        <v>AAa + aaA</v>
      </c>
      <c r="C512" s="31">
        <f>+'Cnn-'!E16</f>
        <v>0</v>
      </c>
    </row>
    <row r="513" spans="1:3" x14ac:dyDescent="0.45">
      <c r="A513" s="1">
        <v>512</v>
      </c>
      <c r="B513" s="24" t="str">
        <f>+'Cnn-'!B17</f>
        <v>A + aAa</v>
      </c>
      <c r="C513" s="31">
        <f>+'Cnn-'!E17</f>
        <v>0</v>
      </c>
    </row>
    <row r="514" spans="1:3" x14ac:dyDescent="0.45">
      <c r="A514" s="1">
        <v>513</v>
      </c>
      <c r="B514" s="24" t="str">
        <f>+'Cnn-'!B18</f>
        <v>AA + aAa</v>
      </c>
      <c r="C514" s="31">
        <f>+'Cnn-'!E18</f>
        <v>0.86756299999999997</v>
      </c>
    </row>
    <row r="515" spans="1:3" x14ac:dyDescent="0.45">
      <c r="A515" s="1">
        <v>514</v>
      </c>
      <c r="B515" s="24" t="str">
        <f>+'Cnn-'!B19</f>
        <v>Aa + aAa</v>
      </c>
      <c r="C515" s="31">
        <f>+'Cnn-'!E19</f>
        <v>0</v>
      </c>
    </row>
    <row r="516" spans="1:3" x14ac:dyDescent="0.45">
      <c r="A516" s="1">
        <v>515</v>
      </c>
      <c r="B516" s="24" t="str">
        <f>+'Cnn-'!B20</f>
        <v>AAA + aAa</v>
      </c>
      <c r="C516" s="31">
        <f>+'Cnn-'!E20</f>
        <v>0</v>
      </c>
    </row>
    <row r="517" spans="1:3" x14ac:dyDescent="0.45">
      <c r="A517" s="1">
        <v>516</v>
      </c>
      <c r="B517" s="24" t="str">
        <f>+'Cnn-'!B21</f>
        <v>AAa + aAa</v>
      </c>
      <c r="C517" s="31">
        <f>+'Cnn-'!E21</f>
        <v>0</v>
      </c>
    </row>
    <row r="518" spans="1:3" x14ac:dyDescent="0.45">
      <c r="A518" s="1">
        <v>517</v>
      </c>
      <c r="B518" s="24" t="str">
        <f>+'Cnn-'!B22</f>
        <v>AaA + aAa</v>
      </c>
      <c r="C518" s="31">
        <f>+'Cnn-'!E22</f>
        <v>0</v>
      </c>
    </row>
    <row r="519" spans="1:3" x14ac:dyDescent="0.45">
      <c r="A519" s="1">
        <v>518</v>
      </c>
      <c r="B519" s="24" t="str">
        <f>+'Cnn-'!B23</f>
        <v>A + aAA</v>
      </c>
      <c r="C519" s="31">
        <f>+'Cnn-'!E23</f>
        <v>0</v>
      </c>
    </row>
    <row r="520" spans="1:3" x14ac:dyDescent="0.45">
      <c r="A520" s="1">
        <v>519</v>
      </c>
      <c r="B520" s="24" t="str">
        <f>+'Cnn-'!B24</f>
        <v>AA + aAA</v>
      </c>
      <c r="C520" s="31">
        <f>+'Cnn-'!E24</f>
        <v>0</v>
      </c>
    </row>
    <row r="521" spans="1:3" x14ac:dyDescent="0.45">
      <c r="A521" s="1">
        <v>520</v>
      </c>
      <c r="B521" s="24" t="str">
        <f>+'Cnn-'!B25</f>
        <v>Aa + aAA</v>
      </c>
      <c r="C521" s="31">
        <f>+'Cnn-'!E25</f>
        <v>0</v>
      </c>
    </row>
    <row r="522" spans="1:3" x14ac:dyDescent="0.45">
      <c r="A522" s="1">
        <v>521</v>
      </c>
      <c r="B522" s="24" t="str">
        <f>+'Cnn-'!B26</f>
        <v>AAA + aAA</v>
      </c>
      <c r="C522" s="31">
        <f>+'Cnn-'!E26</f>
        <v>0</v>
      </c>
    </row>
    <row r="523" spans="1:3" x14ac:dyDescent="0.45">
      <c r="A523" s="1">
        <v>522</v>
      </c>
      <c r="B523" s="24" t="str">
        <f>+'Cnn-'!B27</f>
        <v>AAa + aAA</v>
      </c>
      <c r="C523" s="31">
        <f>+'Cnn-'!E27</f>
        <v>0</v>
      </c>
    </row>
    <row r="524" spans="1:3" x14ac:dyDescent="0.45">
      <c r="A524" s="1">
        <v>523</v>
      </c>
      <c r="B524" s="24" t="str">
        <f>+'Cnn-'!B28</f>
        <v>AaA + aAA</v>
      </c>
      <c r="C524" s="31">
        <f>+'Cnn-'!E28</f>
        <v>0</v>
      </c>
    </row>
    <row r="525" spans="1:3" x14ac:dyDescent="0.45">
      <c r="A525" s="1">
        <v>524</v>
      </c>
      <c r="B525" s="24" t="str">
        <f>+'Cnn-'!B29</f>
        <v>Aaa + aAA</v>
      </c>
      <c r="C525" s="31">
        <f>+'Cnn-'!E29</f>
        <v>0</v>
      </c>
    </row>
    <row r="526" spans="1:3" x14ac:dyDescent="0.45">
      <c r="A526" s="1">
        <v>525</v>
      </c>
      <c r="B526" s="24" t="str">
        <f>+'Cnn-'!B30</f>
        <v>A + aaaa</v>
      </c>
      <c r="C526" s="31">
        <f>+'Cnn-'!E30</f>
        <v>0</v>
      </c>
    </row>
    <row r="527" spans="1:3" x14ac:dyDescent="0.45">
      <c r="A527" s="1">
        <v>526</v>
      </c>
      <c r="B527" s="24" t="str">
        <f>+'Cnn-'!B31</f>
        <v>AA + aaaa</v>
      </c>
      <c r="C527" s="31">
        <f>+'Cnn-'!E31</f>
        <v>0</v>
      </c>
    </row>
    <row r="528" spans="1:3" x14ac:dyDescent="0.45">
      <c r="A528" s="1">
        <v>527</v>
      </c>
      <c r="B528" s="24" t="str">
        <f>+'Cnn-'!B32</f>
        <v>Aa + aaaa</v>
      </c>
      <c r="C528" s="31">
        <f>+'Cnn-'!E32</f>
        <v>0</v>
      </c>
    </row>
    <row r="529" spans="1:3" x14ac:dyDescent="0.45">
      <c r="A529" s="1">
        <v>528</v>
      </c>
      <c r="B529" s="24" t="str">
        <f>+'Cnn-'!B33</f>
        <v>AAA + aaaa</v>
      </c>
      <c r="C529" s="31">
        <f>+'Cnn-'!E33</f>
        <v>0</v>
      </c>
    </row>
    <row r="530" spans="1:3" x14ac:dyDescent="0.45">
      <c r="A530" s="1">
        <v>529</v>
      </c>
      <c r="B530" s="24" t="str">
        <f>+'Cnn-'!B34</f>
        <v>AAa + aaaa</v>
      </c>
      <c r="C530" s="31">
        <f>+'Cnn-'!E34</f>
        <v>0</v>
      </c>
    </row>
    <row r="531" spans="1:3" x14ac:dyDescent="0.45">
      <c r="A531" s="1">
        <v>530</v>
      </c>
      <c r="B531" s="24" t="str">
        <f>+'Cnn-'!B35</f>
        <v>AaA + aaaa</v>
      </c>
      <c r="C531" s="31">
        <f>+'Cnn-'!E35</f>
        <v>0</v>
      </c>
    </row>
    <row r="532" spans="1:3" x14ac:dyDescent="0.45">
      <c r="A532" s="1">
        <v>531</v>
      </c>
      <c r="B532" s="24" t="str">
        <f>+'Cnn-'!B36</f>
        <v>Aaa + aaaa</v>
      </c>
      <c r="C532" s="31">
        <f>+'Cnn-'!E36</f>
        <v>0</v>
      </c>
    </row>
    <row r="533" spans="1:3" x14ac:dyDescent="0.45">
      <c r="A533" s="1">
        <v>532</v>
      </c>
      <c r="B533" s="24" t="str">
        <f>+'Cnn-'!B37</f>
        <v>AAAA + aaaa</v>
      </c>
      <c r="C533" s="31">
        <f>+'Cnn-'!E37</f>
        <v>0</v>
      </c>
    </row>
    <row r="534" spans="1:3" x14ac:dyDescent="0.45">
      <c r="A534" s="1">
        <v>533</v>
      </c>
      <c r="B534" s="24" t="str">
        <f>+'Cnn-'!B38</f>
        <v>A + aaaA</v>
      </c>
      <c r="C534" s="31">
        <f>+'Cnn-'!E38</f>
        <v>0</v>
      </c>
    </row>
    <row r="535" spans="1:3" x14ac:dyDescent="0.45">
      <c r="A535" s="1">
        <v>534</v>
      </c>
      <c r="B535" s="24" t="str">
        <f>+'Cnn-'!B39</f>
        <v>AA + aaaA</v>
      </c>
      <c r="C535" s="31">
        <f>+'Cnn-'!E39</f>
        <v>0</v>
      </c>
    </row>
    <row r="536" spans="1:3" x14ac:dyDescent="0.45">
      <c r="A536" s="1">
        <v>535</v>
      </c>
      <c r="B536" s="24" t="str">
        <f>+'Cnn-'!B40</f>
        <v>Aa + aaaA</v>
      </c>
      <c r="C536" s="31">
        <f>+'Cnn-'!E40</f>
        <v>0</v>
      </c>
    </row>
    <row r="537" spans="1:3" x14ac:dyDescent="0.45">
      <c r="A537" s="1">
        <v>536</v>
      </c>
      <c r="B537" s="24" t="str">
        <f>+'Cnn-'!B41</f>
        <v>AAA + aaaA</v>
      </c>
      <c r="C537" s="31">
        <f>+'Cnn-'!E41</f>
        <v>0.63859999999999995</v>
      </c>
    </row>
    <row r="538" spans="1:3" x14ac:dyDescent="0.45">
      <c r="A538" s="1">
        <v>537</v>
      </c>
      <c r="B538" s="24" t="str">
        <f>+'Cnn-'!B42</f>
        <v>AAa + aaaA</v>
      </c>
      <c r="C538" s="31">
        <f>+'Cnn-'!E42</f>
        <v>0</v>
      </c>
    </row>
    <row r="539" spans="1:3" x14ac:dyDescent="0.45">
      <c r="A539" s="1">
        <v>538</v>
      </c>
      <c r="B539" s="24" t="str">
        <f>+'Cnn-'!B43</f>
        <v>AaA + aaaA</v>
      </c>
      <c r="C539" s="31">
        <f>+'Cnn-'!E43</f>
        <v>0</v>
      </c>
    </row>
    <row r="540" spans="1:3" x14ac:dyDescent="0.45">
      <c r="A540" s="1">
        <v>539</v>
      </c>
      <c r="B540" s="24" t="str">
        <f>+'Cnn-'!B44</f>
        <v>Aaa + aaaA</v>
      </c>
      <c r="C540" s="31">
        <f>+'Cnn-'!E44</f>
        <v>0</v>
      </c>
    </row>
    <row r="541" spans="1:3" x14ac:dyDescent="0.45">
      <c r="A541" s="1">
        <v>540</v>
      </c>
      <c r="B541" s="24" t="str">
        <f>+'Cnn-'!B45</f>
        <v>AAAA + aaaA</v>
      </c>
      <c r="C541" s="31">
        <f>+'Cnn-'!E45</f>
        <v>0</v>
      </c>
    </row>
    <row r="542" spans="1:3" x14ac:dyDescent="0.45">
      <c r="A542" s="1">
        <v>541</v>
      </c>
      <c r="B542" s="24" t="str">
        <f>+'Cnn-'!B46</f>
        <v>AAAa + aaaA</v>
      </c>
      <c r="C542" s="31">
        <f>+'Cnn-'!E46</f>
        <v>0</v>
      </c>
    </row>
    <row r="543" spans="1:3" x14ac:dyDescent="0.45">
      <c r="A543" s="1">
        <v>542</v>
      </c>
      <c r="B543" s="24" t="str">
        <f>+'Cnn-'!B47</f>
        <v>A + aaAa</v>
      </c>
      <c r="C543" s="31">
        <f>+'Cnn-'!E47</f>
        <v>0</v>
      </c>
    </row>
    <row r="544" spans="1:3" x14ac:dyDescent="0.45">
      <c r="A544" s="1">
        <v>543</v>
      </c>
      <c r="B544" s="24" t="str">
        <f>+'Cnn-'!B48</f>
        <v>AA + aaAa</v>
      </c>
      <c r="C544" s="31">
        <f>+'Cnn-'!E48</f>
        <v>0</v>
      </c>
    </row>
    <row r="545" spans="1:3" x14ac:dyDescent="0.45">
      <c r="A545" s="1">
        <v>544</v>
      </c>
      <c r="B545" s="24" t="str">
        <f>+'Cnn-'!B49</f>
        <v>Aa + aaAa</v>
      </c>
      <c r="C545" s="31">
        <f>+'Cnn-'!E49</f>
        <v>0</v>
      </c>
    </row>
    <row r="546" spans="1:3" x14ac:dyDescent="0.45">
      <c r="A546" s="1">
        <v>545</v>
      </c>
      <c r="B546" s="24" t="str">
        <f>+'Cnn-'!B50</f>
        <v>AAA + aaAa</v>
      </c>
      <c r="C546" s="31">
        <f>+'Cnn-'!E50</f>
        <v>0.63859999999999995</v>
      </c>
    </row>
    <row r="547" spans="1:3" x14ac:dyDescent="0.45">
      <c r="A547" s="1">
        <v>546</v>
      </c>
      <c r="B547" s="24" t="str">
        <f>+'Cnn-'!B51</f>
        <v>AAa + aaAa</v>
      </c>
      <c r="C547" s="31">
        <f>+'Cnn-'!E51</f>
        <v>0</v>
      </c>
    </row>
    <row r="548" spans="1:3" x14ac:dyDescent="0.45">
      <c r="A548" s="1">
        <v>547</v>
      </c>
      <c r="B548" s="24" t="str">
        <f>+'Cnn-'!B52</f>
        <v>AaA + aaAa</v>
      </c>
      <c r="C548" s="31">
        <f>+'Cnn-'!E52</f>
        <v>0</v>
      </c>
    </row>
    <row r="549" spans="1:3" x14ac:dyDescent="0.45">
      <c r="A549" s="1">
        <v>548</v>
      </c>
      <c r="B549" s="24" t="str">
        <f>+'Cnn-'!B53</f>
        <v>Aaa + aaAa</v>
      </c>
      <c r="C549" s="31">
        <f>+'Cnn-'!E53</f>
        <v>0</v>
      </c>
    </row>
    <row r="550" spans="1:3" x14ac:dyDescent="0.45">
      <c r="A550" s="1">
        <v>549</v>
      </c>
      <c r="B550" s="24" t="str">
        <f>+'Cnn-'!B54</f>
        <v>AAAA + aaAa</v>
      </c>
      <c r="C550" s="31">
        <f>+'Cnn-'!E54</f>
        <v>0</v>
      </c>
    </row>
    <row r="551" spans="1:3" x14ac:dyDescent="0.45">
      <c r="A551" s="1">
        <v>550</v>
      </c>
      <c r="B551" s="24" t="str">
        <f>+'Cnn-'!B55</f>
        <v>AAAa + aaAa</v>
      </c>
      <c r="C551" s="31">
        <f>+'Cnn-'!E55</f>
        <v>0</v>
      </c>
    </row>
    <row r="552" spans="1:3" x14ac:dyDescent="0.45">
      <c r="A552" s="1">
        <v>551</v>
      </c>
      <c r="B552" s="24" t="str">
        <f>+'Cnn-'!B56</f>
        <v>AAaA + aaAa</v>
      </c>
      <c r="C552" s="31">
        <f>+'Cnn-'!E56</f>
        <v>0</v>
      </c>
    </row>
    <row r="553" spans="1:3" x14ac:dyDescent="0.45">
      <c r="A553" s="1">
        <v>552</v>
      </c>
      <c r="B553" s="24" t="str">
        <f>+'Cnn-'!B57</f>
        <v>A + aaAA</v>
      </c>
      <c r="C553" s="31">
        <f>+'Cnn-'!E57</f>
        <v>0</v>
      </c>
    </row>
    <row r="554" spans="1:3" x14ac:dyDescent="0.45">
      <c r="A554" s="1">
        <v>553</v>
      </c>
      <c r="B554" s="24" t="str">
        <f>+'Cnn-'!B58</f>
        <v>AA + aaAA</v>
      </c>
      <c r="C554" s="31">
        <f>+'Cnn-'!E58</f>
        <v>0</v>
      </c>
    </row>
    <row r="555" spans="1:3" x14ac:dyDescent="0.45">
      <c r="A555" s="1">
        <v>554</v>
      </c>
      <c r="B555" s="24" t="str">
        <f>+'Cnn-'!B59</f>
        <v>Aa + aaAA</v>
      </c>
      <c r="C555" s="31">
        <f>+'Cnn-'!E59</f>
        <v>0</v>
      </c>
    </row>
    <row r="556" spans="1:3" x14ac:dyDescent="0.45">
      <c r="A556" s="1">
        <v>555</v>
      </c>
      <c r="B556" s="24" t="str">
        <f>+'Cnn-'!B60</f>
        <v>AAA + aaAA</v>
      </c>
      <c r="C556" s="31">
        <f>+'Cnn-'!E60</f>
        <v>0</v>
      </c>
    </row>
    <row r="557" spans="1:3" x14ac:dyDescent="0.45">
      <c r="A557" s="1">
        <v>556</v>
      </c>
      <c r="B557" s="24" t="str">
        <f>+'Cnn-'!B61</f>
        <v>AAa + aaAA</v>
      </c>
      <c r="C557" s="31">
        <f>+'Cnn-'!E61</f>
        <v>0</v>
      </c>
    </row>
    <row r="558" spans="1:3" x14ac:dyDescent="0.45">
      <c r="A558" s="1">
        <v>557</v>
      </c>
      <c r="B558" s="24" t="str">
        <f>+'Cnn-'!B62</f>
        <v>AaA + aaAA</v>
      </c>
      <c r="C558" s="31">
        <f>+'Cnn-'!E62</f>
        <v>0</v>
      </c>
    </row>
    <row r="559" spans="1:3" x14ac:dyDescent="0.45">
      <c r="A559" s="1">
        <v>558</v>
      </c>
      <c r="B559" s="24" t="str">
        <f>+'Cnn-'!B63</f>
        <v>Aaa + aaAA</v>
      </c>
      <c r="C559" s="31">
        <f>+'Cnn-'!E63</f>
        <v>0.57360500000000003</v>
      </c>
    </row>
    <row r="560" spans="1:3" x14ac:dyDescent="0.45">
      <c r="A560" s="1">
        <v>559</v>
      </c>
      <c r="B560" s="24" t="str">
        <f>+'Cnn-'!B64</f>
        <v>AAAA + aaAA</v>
      </c>
      <c r="C560" s="31">
        <f>+'Cnn-'!E64</f>
        <v>0</v>
      </c>
    </row>
    <row r="561" spans="1:3" x14ac:dyDescent="0.45">
      <c r="A561" s="1">
        <v>560</v>
      </c>
      <c r="B561" s="24" t="str">
        <f>+'Cnn-'!B65</f>
        <v>AAAa + aaAA</v>
      </c>
      <c r="C561" s="31">
        <f>+'Cnn-'!E65</f>
        <v>0</v>
      </c>
    </row>
    <row r="562" spans="1:3" x14ac:dyDescent="0.45">
      <c r="A562" s="1">
        <v>561</v>
      </c>
      <c r="B562" s="24" t="str">
        <f>+'Cnn-'!B66</f>
        <v>AAaA + aaAA</v>
      </c>
      <c r="C562" s="31">
        <f>+'Cnn-'!E66</f>
        <v>0</v>
      </c>
    </row>
    <row r="563" spans="1:3" x14ac:dyDescent="0.45">
      <c r="A563" s="1">
        <v>562</v>
      </c>
      <c r="B563" s="24" t="str">
        <f>+'Cnn-'!B67</f>
        <v>AAaa + aaAA</v>
      </c>
      <c r="C563" s="31">
        <f>+'Cnn-'!E67</f>
        <v>0</v>
      </c>
    </row>
    <row r="564" spans="1:3" x14ac:dyDescent="0.45">
      <c r="A564" s="1">
        <v>563</v>
      </c>
      <c r="B564" s="24" t="str">
        <f>+'Cnn-'!B68</f>
        <v>A + aAaa</v>
      </c>
      <c r="C564" s="31">
        <f>+'Cnn-'!E68</f>
        <v>0</v>
      </c>
    </row>
    <row r="565" spans="1:3" x14ac:dyDescent="0.45">
      <c r="A565" s="1">
        <v>564</v>
      </c>
      <c r="B565" s="24" t="str">
        <f>+'Cnn-'!B69</f>
        <v>AA + aAaa</v>
      </c>
      <c r="C565" s="31">
        <f>+'Cnn-'!E69</f>
        <v>0</v>
      </c>
    </row>
    <row r="566" spans="1:3" x14ac:dyDescent="0.45">
      <c r="A566" s="1">
        <v>565</v>
      </c>
      <c r="B566" s="24" t="str">
        <f>+'Cnn-'!B70</f>
        <v>Aa + aAaa</v>
      </c>
      <c r="C566" s="31">
        <f>+'Cnn-'!E70</f>
        <v>0</v>
      </c>
    </row>
    <row r="567" spans="1:3" x14ac:dyDescent="0.45">
      <c r="A567" s="1">
        <v>566</v>
      </c>
      <c r="B567" s="24" t="str">
        <f>+'Cnn-'!B71</f>
        <v>AAA + aAaa</v>
      </c>
      <c r="C567" s="31">
        <f>+'Cnn-'!E71</f>
        <v>0.64200000000000002</v>
      </c>
    </row>
    <row r="568" spans="1:3" x14ac:dyDescent="0.45">
      <c r="A568" s="1">
        <v>567</v>
      </c>
      <c r="B568" s="24" t="str">
        <f>+'Cnn-'!B72</f>
        <v>AAa + aAaa</v>
      </c>
      <c r="C568" s="31">
        <f>+'Cnn-'!E72</f>
        <v>0</v>
      </c>
    </row>
    <row r="569" spans="1:3" x14ac:dyDescent="0.45">
      <c r="A569" s="1">
        <v>568</v>
      </c>
      <c r="B569" s="24" t="str">
        <f>+'Cnn-'!B73</f>
        <v>AaA + aAaa</v>
      </c>
      <c r="C569" s="31">
        <f>+'Cnn-'!E73</f>
        <v>0</v>
      </c>
    </row>
    <row r="570" spans="1:3" x14ac:dyDescent="0.45">
      <c r="A570" s="1">
        <v>569</v>
      </c>
      <c r="B570" s="24" t="str">
        <f>+'Cnn-'!B74</f>
        <v>Aaa + aAaa</v>
      </c>
      <c r="C570" s="31">
        <f>+'Cnn-'!E74</f>
        <v>0</v>
      </c>
    </row>
    <row r="571" spans="1:3" x14ac:dyDescent="0.45">
      <c r="A571" s="1">
        <v>570</v>
      </c>
      <c r="B571" s="24" t="str">
        <f>+'Cnn-'!B75</f>
        <v>AAAA + aAaa</v>
      </c>
      <c r="C571" s="31">
        <f>+'Cnn-'!E75</f>
        <v>0</v>
      </c>
    </row>
    <row r="572" spans="1:3" x14ac:dyDescent="0.45">
      <c r="A572" s="1">
        <v>571</v>
      </c>
      <c r="B572" s="24" t="str">
        <f>+'Cnn-'!B76</f>
        <v>AAAa + aAaa</v>
      </c>
      <c r="C572" s="31">
        <f>+'Cnn-'!E76</f>
        <v>0</v>
      </c>
    </row>
    <row r="573" spans="1:3" x14ac:dyDescent="0.45">
      <c r="A573" s="1">
        <v>572</v>
      </c>
      <c r="B573" s="24" t="str">
        <f>+'Cnn-'!B77</f>
        <v>AAaA + aAaa</v>
      </c>
      <c r="C573" s="31">
        <f>+'Cnn-'!E77</f>
        <v>0</v>
      </c>
    </row>
    <row r="574" spans="1:3" x14ac:dyDescent="0.45">
      <c r="A574" s="1">
        <v>573</v>
      </c>
      <c r="B574" s="24" t="str">
        <f>+'Cnn-'!B78</f>
        <v>AAaa + aAaa</v>
      </c>
      <c r="C574" s="31">
        <f>+'Cnn-'!E78</f>
        <v>0</v>
      </c>
    </row>
    <row r="575" spans="1:3" x14ac:dyDescent="0.45">
      <c r="A575" s="1">
        <v>574</v>
      </c>
      <c r="B575" s="24" t="str">
        <f>+'Cnn-'!B79</f>
        <v>AaAA + aAaa</v>
      </c>
      <c r="C575" s="31">
        <f>+'Cnn-'!E79</f>
        <v>0</v>
      </c>
    </row>
    <row r="576" spans="1:3" x14ac:dyDescent="0.45">
      <c r="A576" s="1">
        <v>575</v>
      </c>
      <c r="B576" s="24" t="str">
        <f>+'Cnn-'!B80</f>
        <v>A + aAaA</v>
      </c>
      <c r="C576" s="31">
        <f>+'Cnn-'!E80</f>
        <v>0</v>
      </c>
    </row>
    <row r="577" spans="1:3" x14ac:dyDescent="0.45">
      <c r="A577" s="1">
        <v>576</v>
      </c>
      <c r="B577" s="24" t="str">
        <f>+'Cnn-'!B81</f>
        <v>AA + aAaA</v>
      </c>
      <c r="C577" s="31">
        <f>+'Cnn-'!E81</f>
        <v>0</v>
      </c>
    </row>
    <row r="578" spans="1:3" x14ac:dyDescent="0.45">
      <c r="A578" s="1">
        <v>577</v>
      </c>
      <c r="B578" s="24" t="str">
        <f>+'Cnn-'!B82</f>
        <v>Aa + aAaA</v>
      </c>
      <c r="C578" s="31">
        <f>+'Cnn-'!E82</f>
        <v>0</v>
      </c>
    </row>
    <row r="579" spans="1:3" x14ac:dyDescent="0.45">
      <c r="A579" s="1">
        <v>578</v>
      </c>
      <c r="B579" s="24" t="str">
        <f>+'Cnn-'!B83</f>
        <v>AAA + aAaA</v>
      </c>
      <c r="C579" s="31">
        <f>+'Cnn-'!E83</f>
        <v>0</v>
      </c>
    </row>
    <row r="580" spans="1:3" x14ac:dyDescent="0.45">
      <c r="A580" s="1">
        <v>579</v>
      </c>
      <c r="B580" s="24" t="str">
        <f>+'Cnn-'!B84</f>
        <v>AAa + aAaA</v>
      </c>
      <c r="C580" s="31">
        <f>+'Cnn-'!E84</f>
        <v>0</v>
      </c>
    </row>
    <row r="581" spans="1:3" x14ac:dyDescent="0.45">
      <c r="A581" s="1">
        <v>580</v>
      </c>
      <c r="B581" s="24" t="str">
        <f>+'Cnn-'!B85</f>
        <v>AaA + aAaA</v>
      </c>
      <c r="C581" s="31">
        <f>+'Cnn-'!E85</f>
        <v>0</v>
      </c>
    </row>
    <row r="582" spans="1:3" x14ac:dyDescent="0.45">
      <c r="A582" s="1">
        <v>581</v>
      </c>
      <c r="B582" s="24" t="str">
        <f>+'Cnn-'!B86</f>
        <v>Aaa + aAaA</v>
      </c>
      <c r="C582" s="31">
        <f>+'Cnn-'!E86</f>
        <v>0</v>
      </c>
    </row>
    <row r="583" spans="1:3" x14ac:dyDescent="0.45">
      <c r="A583" s="1">
        <v>582</v>
      </c>
      <c r="B583" s="24" t="str">
        <f>+'Cnn-'!B87</f>
        <v>AAAA + aAaA</v>
      </c>
      <c r="C583" s="31">
        <f>+'Cnn-'!E87</f>
        <v>0</v>
      </c>
    </row>
    <row r="584" spans="1:3" x14ac:dyDescent="0.45">
      <c r="A584" s="1">
        <v>583</v>
      </c>
      <c r="B584" s="24" t="str">
        <f>+'Cnn-'!B88</f>
        <v>AAAa + aAaA</v>
      </c>
      <c r="C584" s="31">
        <f>+'Cnn-'!E88</f>
        <v>0</v>
      </c>
    </row>
    <row r="585" spans="1:3" x14ac:dyDescent="0.45">
      <c r="A585" s="1">
        <v>584</v>
      </c>
      <c r="B585" s="24" t="str">
        <f>+'Cnn-'!B89</f>
        <v>AAaA + aAaA</v>
      </c>
      <c r="C585" s="31">
        <f>+'Cnn-'!E89</f>
        <v>0</v>
      </c>
    </row>
    <row r="586" spans="1:3" x14ac:dyDescent="0.45">
      <c r="A586" s="1">
        <v>585</v>
      </c>
      <c r="B586" s="24" t="str">
        <f>+'Cnn-'!B90</f>
        <v>AAaa + aAaA</v>
      </c>
      <c r="C586" s="31">
        <f>+'Cnn-'!E90</f>
        <v>0</v>
      </c>
    </row>
    <row r="587" spans="1:3" x14ac:dyDescent="0.45">
      <c r="A587" s="1">
        <v>586</v>
      </c>
      <c r="B587" s="24" t="str">
        <f>+'Cnn-'!B91</f>
        <v>AaAA + aAaA</v>
      </c>
      <c r="C587" s="31">
        <f>+'Cnn-'!E91</f>
        <v>0</v>
      </c>
    </row>
    <row r="588" spans="1:3" x14ac:dyDescent="0.45">
      <c r="A588" s="1">
        <v>587</v>
      </c>
      <c r="B588" s="24" t="str">
        <f>+'Cnn-'!B92</f>
        <v>AaAa + aAaA</v>
      </c>
      <c r="C588" s="31">
        <f>+'Cnn-'!E92</f>
        <v>0</v>
      </c>
    </row>
    <row r="589" spans="1:3" x14ac:dyDescent="0.45">
      <c r="A589" s="1">
        <v>588</v>
      </c>
      <c r="B589" s="24" t="str">
        <f>+'Cnn-'!B93</f>
        <v>A + aAAa</v>
      </c>
      <c r="C589" s="31">
        <f>+'Cnn-'!E93</f>
        <v>0</v>
      </c>
    </row>
    <row r="590" spans="1:3" x14ac:dyDescent="0.45">
      <c r="A590" s="1">
        <v>589</v>
      </c>
      <c r="B590" s="24" t="str">
        <f>+'Cnn-'!B94</f>
        <v>AA + aAAa</v>
      </c>
      <c r="C590" s="31">
        <f>+'Cnn-'!E94</f>
        <v>0</v>
      </c>
    </row>
    <row r="591" spans="1:3" x14ac:dyDescent="0.45">
      <c r="A591" s="1">
        <v>590</v>
      </c>
      <c r="B591" s="24" t="str">
        <f>+'Cnn-'!B95</f>
        <v>Aa + aAAa</v>
      </c>
      <c r="C591" s="31">
        <f>+'Cnn-'!E95</f>
        <v>0</v>
      </c>
    </row>
    <row r="592" spans="1:3" x14ac:dyDescent="0.45">
      <c r="A592" s="1">
        <v>591</v>
      </c>
      <c r="B592" s="24" t="str">
        <f>+'Cnn-'!B96</f>
        <v>AAA + aAAa</v>
      </c>
      <c r="C592" s="31">
        <f>+'Cnn-'!E96</f>
        <v>0</v>
      </c>
    </row>
    <row r="593" spans="1:3" x14ac:dyDescent="0.45">
      <c r="A593" s="1">
        <v>592</v>
      </c>
      <c r="B593" s="24" t="str">
        <f>+'Cnn-'!B97</f>
        <v>AAa + aAAa</v>
      </c>
      <c r="C593" s="31">
        <f>+'Cnn-'!E97</f>
        <v>0</v>
      </c>
    </row>
    <row r="594" spans="1:3" x14ac:dyDescent="0.45">
      <c r="A594" s="1">
        <v>593</v>
      </c>
      <c r="B594" s="24" t="str">
        <f>+'Cnn-'!B98</f>
        <v>AaA + aAAa</v>
      </c>
      <c r="C594" s="31">
        <f>+'Cnn-'!E98</f>
        <v>0</v>
      </c>
    </row>
    <row r="595" spans="1:3" x14ac:dyDescent="0.45">
      <c r="A595" s="1">
        <v>594</v>
      </c>
      <c r="B595" s="24" t="str">
        <f>+'Cnn-'!B99</f>
        <v>Aaa + aAAa</v>
      </c>
      <c r="C595" s="31">
        <f>+'Cnn-'!E99</f>
        <v>0</v>
      </c>
    </row>
    <row r="596" spans="1:3" x14ac:dyDescent="0.45">
      <c r="A596" s="1">
        <v>595</v>
      </c>
      <c r="B596" s="24" t="str">
        <f>+'Cnn-'!B100</f>
        <v>AAAA + aAAa</v>
      </c>
      <c r="C596" s="31">
        <f>+'Cnn-'!E100</f>
        <v>0</v>
      </c>
    </row>
    <row r="597" spans="1:3" x14ac:dyDescent="0.45">
      <c r="A597" s="1">
        <v>596</v>
      </c>
      <c r="B597" s="24" t="str">
        <f>+'Cnn-'!B101</f>
        <v>AAAa + aAAa</v>
      </c>
      <c r="C597" s="31">
        <f>+'Cnn-'!E101</f>
        <v>0</v>
      </c>
    </row>
    <row r="598" spans="1:3" x14ac:dyDescent="0.45">
      <c r="A598" s="1">
        <v>597</v>
      </c>
      <c r="B598" s="24" t="str">
        <f>+'Cnn-'!B102</f>
        <v>AAaA + aAAa</v>
      </c>
      <c r="C598" s="31">
        <f>+'Cnn-'!E102</f>
        <v>0</v>
      </c>
    </row>
    <row r="599" spans="1:3" x14ac:dyDescent="0.45">
      <c r="A599" s="1">
        <v>598</v>
      </c>
      <c r="B599" s="24" t="str">
        <f>+'Cnn-'!B103</f>
        <v>AAaa + aAAa</v>
      </c>
      <c r="C599" s="31">
        <f>+'Cnn-'!E103</f>
        <v>0</v>
      </c>
    </row>
    <row r="600" spans="1:3" x14ac:dyDescent="0.45">
      <c r="A600" s="1">
        <v>599</v>
      </c>
      <c r="B600" s="24" t="str">
        <f>+'Cnn-'!B104</f>
        <v>AaAA + aAAa</v>
      </c>
      <c r="C600" s="31">
        <f>+'Cnn-'!E104</f>
        <v>0</v>
      </c>
    </row>
    <row r="601" spans="1:3" x14ac:dyDescent="0.45">
      <c r="A601" s="1">
        <v>600</v>
      </c>
      <c r="B601" s="24" t="str">
        <f>+'Cnn-'!B105</f>
        <v>AaAa + aAAa</v>
      </c>
      <c r="C601" s="31">
        <f>+'Cnn-'!E105</f>
        <v>0</v>
      </c>
    </row>
    <row r="602" spans="1:3" x14ac:dyDescent="0.45">
      <c r="A602" s="1">
        <v>601</v>
      </c>
      <c r="B602" s="24" t="str">
        <f>+'Cnn-'!B106</f>
        <v>AaaA + aAAa</v>
      </c>
      <c r="C602" s="31">
        <f>+'Cnn-'!E106</f>
        <v>0</v>
      </c>
    </row>
    <row r="603" spans="1:3" x14ac:dyDescent="0.45">
      <c r="A603" s="1">
        <v>602</v>
      </c>
      <c r="B603" s="24" t="str">
        <f>+'Cnn-'!B107</f>
        <v>A + aAAA</v>
      </c>
      <c r="C603" s="31">
        <f>+'Cnn-'!E107</f>
        <v>0</v>
      </c>
    </row>
    <row r="604" spans="1:3" x14ac:dyDescent="0.45">
      <c r="A604" s="1">
        <v>603</v>
      </c>
      <c r="B604" s="24" t="str">
        <f>+'Cnn-'!B108</f>
        <v>AA + aAAA</v>
      </c>
      <c r="C604" s="31">
        <f>+'Cnn-'!E108</f>
        <v>0</v>
      </c>
    </row>
    <row r="605" spans="1:3" x14ac:dyDescent="0.45">
      <c r="A605" s="1">
        <v>604</v>
      </c>
      <c r="B605" s="24" t="str">
        <f>+'Cnn-'!B109</f>
        <v>Aa + aAAA</v>
      </c>
      <c r="C605" s="31">
        <f>+'Cnn-'!E109</f>
        <v>0</v>
      </c>
    </row>
    <row r="606" spans="1:3" x14ac:dyDescent="0.45">
      <c r="A606" s="1">
        <v>605</v>
      </c>
      <c r="B606" s="24" t="str">
        <f>+'Cnn-'!B110</f>
        <v>AAA + aAAA</v>
      </c>
      <c r="C606" s="31">
        <f>+'Cnn-'!E110</f>
        <v>0</v>
      </c>
    </row>
    <row r="607" spans="1:3" x14ac:dyDescent="0.45">
      <c r="A607" s="1">
        <v>606</v>
      </c>
      <c r="B607" s="24" t="str">
        <f>+'Cnn-'!B111</f>
        <v>AAa + aAAA</v>
      </c>
      <c r="C607" s="31">
        <f>+'Cnn-'!E111</f>
        <v>0</v>
      </c>
    </row>
    <row r="608" spans="1:3" x14ac:dyDescent="0.45">
      <c r="A608" s="1">
        <v>607</v>
      </c>
      <c r="B608" s="24" t="str">
        <f>+'Cnn-'!B112</f>
        <v>AaA + aAAA</v>
      </c>
      <c r="C608" s="31">
        <f>+'Cnn-'!E112</f>
        <v>0</v>
      </c>
    </row>
    <row r="609" spans="1:3" x14ac:dyDescent="0.45">
      <c r="A609" s="1">
        <v>608</v>
      </c>
      <c r="B609" s="24" t="str">
        <f>+'Cnn-'!B113</f>
        <v>Aaa + aAAA</v>
      </c>
      <c r="C609" s="31">
        <f>+'Cnn-'!E113</f>
        <v>0</v>
      </c>
    </row>
    <row r="610" spans="1:3" x14ac:dyDescent="0.45">
      <c r="A610" s="1">
        <v>609</v>
      </c>
      <c r="B610" s="24" t="str">
        <f>+'Cnn-'!B114</f>
        <v>AAAA + aAAA</v>
      </c>
      <c r="C610" s="31">
        <f>+'Cnn-'!E114</f>
        <v>0</v>
      </c>
    </row>
    <row r="611" spans="1:3" x14ac:dyDescent="0.45">
      <c r="A611" s="1">
        <v>610</v>
      </c>
      <c r="B611" s="24" t="str">
        <f>+'Cnn-'!B115</f>
        <v>AAAa + aAAA</v>
      </c>
      <c r="C611" s="31">
        <f>+'Cnn-'!E115</f>
        <v>0</v>
      </c>
    </row>
    <row r="612" spans="1:3" x14ac:dyDescent="0.45">
      <c r="A612" s="1">
        <v>611</v>
      </c>
      <c r="B612" s="24" t="str">
        <f>+'Cnn-'!B116</f>
        <v>AAaA + aAAA</v>
      </c>
      <c r="C612" s="31">
        <f>+'Cnn-'!E116</f>
        <v>0</v>
      </c>
    </row>
    <row r="613" spans="1:3" x14ac:dyDescent="0.45">
      <c r="A613" s="1">
        <v>612</v>
      </c>
      <c r="B613" s="24" t="str">
        <f>+'Cnn-'!B117</f>
        <v>AAaa + aAAA</v>
      </c>
      <c r="C613" s="31">
        <f>+'Cnn-'!E117</f>
        <v>0</v>
      </c>
    </row>
    <row r="614" spans="1:3" x14ac:dyDescent="0.45">
      <c r="A614" s="1">
        <v>613</v>
      </c>
      <c r="B614" s="24" t="str">
        <f>+'Cnn-'!B118</f>
        <v>AaAA + aAAA</v>
      </c>
      <c r="C614" s="31">
        <f>+'Cnn-'!E118</f>
        <v>0</v>
      </c>
    </row>
    <row r="615" spans="1:3" x14ac:dyDescent="0.45">
      <c r="A615" s="1">
        <v>614</v>
      </c>
      <c r="B615" s="24" t="str">
        <f>+'Cnn-'!B119</f>
        <v>AaAa + aAAA</v>
      </c>
      <c r="C615" s="31">
        <f>+'Cnn-'!E119</f>
        <v>0</v>
      </c>
    </row>
    <row r="616" spans="1:3" x14ac:dyDescent="0.45">
      <c r="A616" s="1">
        <v>615</v>
      </c>
      <c r="B616" s="24" t="str">
        <f>+'Cnn-'!B120</f>
        <v>AaaA + aAAA</v>
      </c>
      <c r="C616" s="31">
        <f>+'Cnn-'!E120</f>
        <v>0</v>
      </c>
    </row>
    <row r="617" spans="1:3" x14ac:dyDescent="0.45">
      <c r="A617" s="1">
        <v>616</v>
      </c>
      <c r="B617" s="24" t="str">
        <f>+'Cnn-'!B121</f>
        <v>Aaaa + aAAA</v>
      </c>
      <c r="C617" s="31">
        <f>+'Cnn-'!E121</f>
        <v>0</v>
      </c>
    </row>
    <row r="618" spans="1:3" x14ac:dyDescent="0.45">
      <c r="A618" s="1">
        <v>617</v>
      </c>
      <c r="B618" s="24" t="str">
        <f>+'Cnn-'!B122</f>
        <v>A + aaaaa</v>
      </c>
      <c r="C618" s="31">
        <f>+'Cnn-'!E122</f>
        <v>0</v>
      </c>
    </row>
    <row r="619" spans="1:3" x14ac:dyDescent="0.45">
      <c r="A619" s="1">
        <v>618</v>
      </c>
      <c r="B619" s="24" t="str">
        <f>+'Cnn-'!B123</f>
        <v>AA + aaaaa</v>
      </c>
      <c r="C619" s="31">
        <f>+'Cnn-'!E123</f>
        <v>0</v>
      </c>
    </row>
    <row r="620" spans="1:3" x14ac:dyDescent="0.45">
      <c r="A620" s="1">
        <v>619</v>
      </c>
      <c r="B620" s="24" t="str">
        <f>+'Cnn-'!B124</f>
        <v>Aa + aaaaa</v>
      </c>
      <c r="C620" s="31">
        <f>+'Cnn-'!E124</f>
        <v>0</v>
      </c>
    </row>
    <row r="621" spans="1:3" x14ac:dyDescent="0.45">
      <c r="A621" s="1">
        <v>620</v>
      </c>
      <c r="B621" s="24" t="str">
        <f>+'Cnn-'!B125</f>
        <v>AAA + aaaaa</v>
      </c>
      <c r="C621" s="31">
        <f>+'Cnn-'!E125</f>
        <v>0</v>
      </c>
    </row>
    <row r="622" spans="1:3" x14ac:dyDescent="0.45">
      <c r="A622" s="1">
        <v>621</v>
      </c>
      <c r="B622" s="24" t="str">
        <f>+'Cnn-'!B126</f>
        <v>AAa + aaaaa</v>
      </c>
      <c r="C622" s="31">
        <f>+'Cnn-'!E126</f>
        <v>0</v>
      </c>
    </row>
    <row r="623" spans="1:3" x14ac:dyDescent="0.45">
      <c r="A623" s="1">
        <v>622</v>
      </c>
      <c r="B623" s="24" t="str">
        <f>+'Cnn-'!B127</f>
        <v>AaA + aaaaa</v>
      </c>
      <c r="C623" s="31">
        <f>+'Cnn-'!E127</f>
        <v>0</v>
      </c>
    </row>
    <row r="624" spans="1:3" x14ac:dyDescent="0.45">
      <c r="A624" s="1">
        <v>623</v>
      </c>
      <c r="B624" s="24" t="str">
        <f>+'Cnn-'!B128</f>
        <v>Aaa + aaaaa</v>
      </c>
      <c r="C624" s="31">
        <f>+'Cnn-'!E128</f>
        <v>0</v>
      </c>
    </row>
    <row r="625" spans="1:3" x14ac:dyDescent="0.45">
      <c r="A625" s="1">
        <v>624</v>
      </c>
      <c r="B625" s="24" t="str">
        <f>+'Cnn-'!B129</f>
        <v>AAAA + aaaaa</v>
      </c>
      <c r="C625" s="31">
        <f>+'Cnn-'!E129</f>
        <v>0</v>
      </c>
    </row>
    <row r="626" spans="1:3" x14ac:dyDescent="0.45">
      <c r="A626" s="1">
        <v>625</v>
      </c>
      <c r="B626" s="24" t="str">
        <f>+'Cnn-'!B130</f>
        <v>AAAa + aaaaa</v>
      </c>
      <c r="C626" s="31">
        <f>+'Cnn-'!E130</f>
        <v>0</v>
      </c>
    </row>
    <row r="627" spans="1:3" x14ac:dyDescent="0.45">
      <c r="A627" s="1">
        <v>626</v>
      </c>
      <c r="B627" s="24" t="str">
        <f>+'Cnn-'!B131</f>
        <v>AAaA + aaaaa</v>
      </c>
      <c r="C627" s="31">
        <f>+'Cnn-'!E131</f>
        <v>0</v>
      </c>
    </row>
    <row r="628" spans="1:3" x14ac:dyDescent="0.45">
      <c r="A628" s="1">
        <v>627</v>
      </c>
      <c r="B628" s="24" t="str">
        <f>+'Cnn-'!B132</f>
        <v>AAaa + aaaaa</v>
      </c>
      <c r="C628" s="31">
        <f>+'Cnn-'!E132</f>
        <v>0</v>
      </c>
    </row>
    <row r="629" spans="1:3" x14ac:dyDescent="0.45">
      <c r="A629" s="1">
        <v>628</v>
      </c>
      <c r="B629" s="24" t="str">
        <f>+'Cnn-'!B133</f>
        <v>AaAA + aaaaa</v>
      </c>
      <c r="C629" s="31">
        <f>+'Cnn-'!E133</f>
        <v>0</v>
      </c>
    </row>
    <row r="630" spans="1:3" x14ac:dyDescent="0.45">
      <c r="A630" s="1">
        <v>629</v>
      </c>
      <c r="B630" s="24" t="str">
        <f>+'Cnn-'!B134</f>
        <v>AaAa + aaaaa</v>
      </c>
      <c r="C630" s="31">
        <f>+'Cnn-'!E134</f>
        <v>0</v>
      </c>
    </row>
    <row r="631" spans="1:3" x14ac:dyDescent="0.45">
      <c r="A631" s="1">
        <v>630</v>
      </c>
      <c r="B631" s="24" t="str">
        <f>+'Cnn-'!B135</f>
        <v>AaaA + aaaaa</v>
      </c>
      <c r="C631" s="31">
        <f>+'Cnn-'!E135</f>
        <v>0</v>
      </c>
    </row>
    <row r="632" spans="1:3" x14ac:dyDescent="0.45">
      <c r="A632" s="1">
        <v>631</v>
      </c>
      <c r="B632" s="24" t="str">
        <f>+'Cnn-'!B136</f>
        <v>Aaaa + aaaaa</v>
      </c>
      <c r="C632" s="31">
        <f>+'Cnn-'!E136</f>
        <v>0</v>
      </c>
    </row>
    <row r="633" spans="1:3" x14ac:dyDescent="0.45">
      <c r="A633" s="1">
        <v>632</v>
      </c>
      <c r="B633" s="24" t="str">
        <f>+'Cnn-'!B137</f>
        <v>AAAAA + aaaaa</v>
      </c>
      <c r="C633" s="31">
        <f>+'Cnn-'!E137</f>
        <v>0</v>
      </c>
    </row>
    <row r="634" spans="1:3" x14ac:dyDescent="0.45">
      <c r="A634" s="1">
        <v>633</v>
      </c>
      <c r="B634" s="24" t="str">
        <f>+'Cnn-'!B138</f>
        <v>A + aaaaA</v>
      </c>
      <c r="C634" s="31">
        <f>+'Cnn-'!E138</f>
        <v>0</v>
      </c>
    </row>
    <row r="635" spans="1:3" x14ac:dyDescent="0.45">
      <c r="A635" s="1">
        <v>634</v>
      </c>
      <c r="B635" s="24" t="str">
        <f>+'Cnn-'!B139</f>
        <v>AA + aaaaA</v>
      </c>
      <c r="C635" s="31">
        <f>+'Cnn-'!E139</f>
        <v>0</v>
      </c>
    </row>
    <row r="636" spans="1:3" x14ac:dyDescent="0.45">
      <c r="A636" s="1">
        <v>635</v>
      </c>
      <c r="B636" s="24" t="str">
        <f>+'Cnn-'!B140</f>
        <v>Aa + aaaaA</v>
      </c>
      <c r="C636" s="31">
        <f>+'Cnn-'!E140</f>
        <v>0</v>
      </c>
    </row>
    <row r="637" spans="1:3" x14ac:dyDescent="0.45">
      <c r="A637" s="1">
        <v>636</v>
      </c>
      <c r="B637" s="24" t="str">
        <f>+'Cnn-'!B141</f>
        <v>AAA + aaaaA</v>
      </c>
      <c r="C637" s="31">
        <f>+'Cnn-'!E141</f>
        <v>0</v>
      </c>
    </row>
    <row r="638" spans="1:3" x14ac:dyDescent="0.45">
      <c r="A638" s="1">
        <v>637</v>
      </c>
      <c r="B638" s="24" t="str">
        <f>+'Cnn-'!B142</f>
        <v>AAa + aaaaA</v>
      </c>
      <c r="C638" s="31">
        <f>+'Cnn-'!E142</f>
        <v>0</v>
      </c>
    </row>
    <row r="639" spans="1:3" x14ac:dyDescent="0.45">
      <c r="A639" s="1">
        <v>638</v>
      </c>
      <c r="B639" s="24" t="str">
        <f>+'Cnn-'!B143</f>
        <v>AaA + aaaaA</v>
      </c>
      <c r="C639" s="31">
        <f>+'Cnn-'!E143</f>
        <v>0</v>
      </c>
    </row>
    <row r="640" spans="1:3" x14ac:dyDescent="0.45">
      <c r="A640" s="1">
        <v>639</v>
      </c>
      <c r="B640" s="24" t="str">
        <f>+'Cnn-'!B144</f>
        <v>Aaa + aaaaA</v>
      </c>
      <c r="C640" s="31">
        <f>+'Cnn-'!E144</f>
        <v>0</v>
      </c>
    </row>
    <row r="641" spans="1:3" x14ac:dyDescent="0.45">
      <c r="A641" s="1">
        <v>640</v>
      </c>
      <c r="B641" s="24" t="str">
        <f>+'Cnn-'!B145</f>
        <v>AAAA + aaaaA</v>
      </c>
      <c r="C641" s="31">
        <f>+'Cnn-'!E145</f>
        <v>0.38013400000000003</v>
      </c>
    </row>
    <row r="642" spans="1:3" x14ac:dyDescent="0.45">
      <c r="A642" s="1">
        <v>641</v>
      </c>
      <c r="B642" s="24" t="str">
        <f>+'Cnn-'!B146</f>
        <v>AAAa + aaaaA</v>
      </c>
      <c r="C642" s="31">
        <f>+'Cnn-'!E146</f>
        <v>0</v>
      </c>
    </row>
    <row r="643" spans="1:3" x14ac:dyDescent="0.45">
      <c r="A643" s="1">
        <v>642</v>
      </c>
      <c r="B643" s="24" t="str">
        <f>+'Cnn-'!B147</f>
        <v>AAaA + aaaaA</v>
      </c>
      <c r="C643" s="31">
        <f>+'Cnn-'!E147</f>
        <v>0</v>
      </c>
    </row>
    <row r="644" spans="1:3" x14ac:dyDescent="0.45">
      <c r="A644" s="1">
        <v>643</v>
      </c>
      <c r="B644" s="24" t="str">
        <f>+'Cnn-'!B148</f>
        <v>AAaa + aaaaA</v>
      </c>
      <c r="C644" s="31">
        <f>+'Cnn-'!E148</f>
        <v>0</v>
      </c>
    </row>
    <row r="645" spans="1:3" x14ac:dyDescent="0.45">
      <c r="A645" s="1">
        <v>644</v>
      </c>
      <c r="B645" s="24" t="str">
        <f>+'Cnn-'!B149</f>
        <v>AaAA + aaaaA</v>
      </c>
      <c r="C645" s="31">
        <f>+'Cnn-'!E149</f>
        <v>0</v>
      </c>
    </row>
    <row r="646" spans="1:3" x14ac:dyDescent="0.45">
      <c r="A646" s="1">
        <v>645</v>
      </c>
      <c r="B646" s="24" t="str">
        <f>+'Cnn-'!B150</f>
        <v>AaAa + aaaaA</v>
      </c>
      <c r="C646" s="31">
        <f>+'Cnn-'!E150</f>
        <v>0</v>
      </c>
    </row>
    <row r="647" spans="1:3" x14ac:dyDescent="0.45">
      <c r="A647" s="1">
        <v>646</v>
      </c>
      <c r="B647" s="24" t="str">
        <f>+'Cnn-'!B151</f>
        <v>AaaA + aaaaA</v>
      </c>
      <c r="C647" s="31">
        <f>+'Cnn-'!E151</f>
        <v>0</v>
      </c>
    </row>
    <row r="648" spans="1:3" x14ac:dyDescent="0.45">
      <c r="A648" s="1">
        <v>647</v>
      </c>
      <c r="B648" s="24" t="str">
        <f>+'Cnn-'!B152</f>
        <v>Aaaa + aaaaA</v>
      </c>
      <c r="C648" s="31">
        <f>+'Cnn-'!E152</f>
        <v>0</v>
      </c>
    </row>
    <row r="649" spans="1:3" x14ac:dyDescent="0.45">
      <c r="A649" s="1">
        <v>648</v>
      </c>
      <c r="B649" s="24" t="str">
        <f>+'Cnn-'!B153</f>
        <v>AAAAA + aaaaA</v>
      </c>
      <c r="C649" s="31">
        <f>+'Cnn-'!E153</f>
        <v>0</v>
      </c>
    </row>
    <row r="650" spans="1:3" x14ac:dyDescent="0.45">
      <c r="A650" s="1">
        <v>649</v>
      </c>
      <c r="B650" s="24" t="str">
        <f>+'Cnn-'!B154</f>
        <v>AAAAa + aaaaA</v>
      </c>
      <c r="C650" s="31">
        <f>+'Cnn-'!E154</f>
        <v>0</v>
      </c>
    </row>
    <row r="651" spans="1:3" x14ac:dyDescent="0.45">
      <c r="A651" s="1">
        <v>650</v>
      </c>
      <c r="B651" s="24" t="str">
        <f>+'Cnn-'!B155</f>
        <v>A + aaaAa</v>
      </c>
      <c r="C651" s="31">
        <f>+'Cnn-'!E155</f>
        <v>0</v>
      </c>
    </row>
    <row r="652" spans="1:3" x14ac:dyDescent="0.45">
      <c r="A652" s="1">
        <v>651</v>
      </c>
      <c r="B652" s="24" t="str">
        <f>+'Cnn-'!B156</f>
        <v>AA + aaaAa</v>
      </c>
      <c r="C652" s="31">
        <f>+'Cnn-'!E156</f>
        <v>0</v>
      </c>
    </row>
    <row r="653" spans="1:3" x14ac:dyDescent="0.45">
      <c r="A653" s="1">
        <v>652</v>
      </c>
      <c r="B653" s="24" t="str">
        <f>+'Cnn-'!B157</f>
        <v>Aa + aaaAa</v>
      </c>
      <c r="C653" s="31">
        <f>+'Cnn-'!E157</f>
        <v>0</v>
      </c>
    </row>
    <row r="654" spans="1:3" x14ac:dyDescent="0.45">
      <c r="A654" s="1">
        <v>653</v>
      </c>
      <c r="B654" s="24" t="str">
        <f>+'Cnn-'!B158</f>
        <v>AAA + aaaAa</v>
      </c>
      <c r="C654" s="31">
        <f>+'Cnn-'!E158</f>
        <v>0</v>
      </c>
    </row>
    <row r="655" spans="1:3" x14ac:dyDescent="0.45">
      <c r="A655" s="1">
        <v>654</v>
      </c>
      <c r="B655" s="24" t="str">
        <f>+'Cnn-'!B159</f>
        <v>AAa + aaaAa</v>
      </c>
      <c r="C655" s="31">
        <f>+'Cnn-'!E159</f>
        <v>0</v>
      </c>
    </row>
    <row r="656" spans="1:3" x14ac:dyDescent="0.45">
      <c r="A656" s="1">
        <v>655</v>
      </c>
      <c r="B656" s="24" t="str">
        <f>+'Cnn-'!B160</f>
        <v>AaA + aaaAa</v>
      </c>
      <c r="C656" s="31">
        <f>+'Cnn-'!E160</f>
        <v>0</v>
      </c>
    </row>
    <row r="657" spans="1:3" x14ac:dyDescent="0.45">
      <c r="A657" s="1">
        <v>656</v>
      </c>
      <c r="B657" s="24" t="str">
        <f>+'Cnn-'!B161</f>
        <v>Aaa + aaaAa</v>
      </c>
      <c r="C657" s="31">
        <f>+'Cnn-'!E161</f>
        <v>0</v>
      </c>
    </row>
    <row r="658" spans="1:3" x14ac:dyDescent="0.45">
      <c r="A658" s="1">
        <v>657</v>
      </c>
      <c r="B658" s="24" t="str">
        <f>+'Cnn-'!B162</f>
        <v>AAAA + aaaAa</v>
      </c>
      <c r="C658" s="31">
        <f>+'Cnn-'!E162</f>
        <v>0.38013400000000003</v>
      </c>
    </row>
    <row r="659" spans="1:3" x14ac:dyDescent="0.45">
      <c r="A659" s="1">
        <v>658</v>
      </c>
      <c r="B659" s="24" t="str">
        <f>+'Cnn-'!B163</f>
        <v>AAAa + aaaAa</v>
      </c>
      <c r="C659" s="31">
        <f>+'Cnn-'!E163</f>
        <v>0</v>
      </c>
    </row>
    <row r="660" spans="1:3" x14ac:dyDescent="0.45">
      <c r="A660" s="1">
        <v>659</v>
      </c>
      <c r="B660" s="24" t="str">
        <f>+'Cnn-'!B164</f>
        <v>AAaA + aaaAa</v>
      </c>
      <c r="C660" s="31">
        <f>+'Cnn-'!E164</f>
        <v>0</v>
      </c>
    </row>
    <row r="661" spans="1:3" x14ac:dyDescent="0.45">
      <c r="A661" s="1">
        <v>660</v>
      </c>
      <c r="B661" s="24" t="str">
        <f>+'Cnn-'!B165</f>
        <v>AAaa + aaaAa</v>
      </c>
      <c r="C661" s="31">
        <f>+'Cnn-'!E165</f>
        <v>0</v>
      </c>
    </row>
    <row r="662" spans="1:3" x14ac:dyDescent="0.45">
      <c r="A662" s="1">
        <v>661</v>
      </c>
      <c r="B662" s="24" t="str">
        <f>+'Cnn-'!B166</f>
        <v>AaAA + aaaAa</v>
      </c>
      <c r="C662" s="31">
        <f>+'Cnn-'!E166</f>
        <v>0</v>
      </c>
    </row>
    <row r="663" spans="1:3" x14ac:dyDescent="0.45">
      <c r="A663" s="1">
        <v>662</v>
      </c>
      <c r="B663" s="24" t="str">
        <f>+'Cnn-'!B167</f>
        <v>AaAa + aaaAa</v>
      </c>
      <c r="C663" s="31">
        <f>+'Cnn-'!E167</f>
        <v>0</v>
      </c>
    </row>
    <row r="664" spans="1:3" x14ac:dyDescent="0.45">
      <c r="A664" s="1">
        <v>663</v>
      </c>
      <c r="B664" s="24" t="str">
        <f>+'Cnn-'!B168</f>
        <v>AaaA + aaaAa</v>
      </c>
      <c r="C664" s="31">
        <f>+'Cnn-'!E168</f>
        <v>0</v>
      </c>
    </row>
    <row r="665" spans="1:3" x14ac:dyDescent="0.45">
      <c r="A665" s="1">
        <v>664</v>
      </c>
      <c r="B665" s="24" t="str">
        <f>+'Cnn-'!B169</f>
        <v>Aaaa + aaaAa</v>
      </c>
      <c r="C665" s="31">
        <f>+'Cnn-'!E169</f>
        <v>0</v>
      </c>
    </row>
    <row r="666" spans="1:3" x14ac:dyDescent="0.45">
      <c r="A666" s="1">
        <v>665</v>
      </c>
      <c r="B666" s="24" t="str">
        <f>+'Cnn-'!B170</f>
        <v>AAAAA + aaaAa</v>
      </c>
      <c r="C666" s="31">
        <f>+'Cnn-'!E170</f>
        <v>0</v>
      </c>
    </row>
    <row r="667" spans="1:3" x14ac:dyDescent="0.45">
      <c r="A667" s="1">
        <v>666</v>
      </c>
      <c r="B667" s="24" t="str">
        <f>+'Cnn-'!B171</f>
        <v>AAAAa + aaaAa</v>
      </c>
      <c r="C667" s="31">
        <f>+'Cnn-'!E171</f>
        <v>0</v>
      </c>
    </row>
    <row r="668" spans="1:3" x14ac:dyDescent="0.45">
      <c r="A668" s="1">
        <v>667</v>
      </c>
      <c r="B668" s="24" t="str">
        <f>+'Cnn-'!B172</f>
        <v>AAAaA + aaaAa</v>
      </c>
      <c r="C668" s="31">
        <f>+'Cnn-'!E172</f>
        <v>0</v>
      </c>
    </row>
    <row r="669" spans="1:3" x14ac:dyDescent="0.45">
      <c r="A669" s="1">
        <v>668</v>
      </c>
      <c r="B669" s="24" t="str">
        <f>+'Cnn-'!B173</f>
        <v>A + aaaAA</v>
      </c>
      <c r="C669" s="31">
        <f>+'Cnn-'!E173</f>
        <v>0</v>
      </c>
    </row>
    <row r="670" spans="1:3" x14ac:dyDescent="0.45">
      <c r="A670" s="1">
        <v>669</v>
      </c>
      <c r="B670" s="24" t="str">
        <f>+'Cnn-'!B174</f>
        <v>AA + aaaAA</v>
      </c>
      <c r="C670" s="31">
        <f>+'Cnn-'!E174</f>
        <v>0.53637900000000005</v>
      </c>
    </row>
    <row r="671" spans="1:3" x14ac:dyDescent="0.45">
      <c r="A671" s="1">
        <v>670</v>
      </c>
      <c r="B671" s="24" t="str">
        <f>+'Cnn-'!B175</f>
        <v>Aa + aaaAA</v>
      </c>
      <c r="C671" s="31">
        <f>+'Cnn-'!E175</f>
        <v>0</v>
      </c>
    </row>
    <row r="672" spans="1:3" x14ac:dyDescent="0.45">
      <c r="A672" s="1">
        <v>671</v>
      </c>
      <c r="B672" s="24" t="str">
        <f>+'Cnn-'!B176</f>
        <v>AAA + aaaAA</v>
      </c>
      <c r="C672" s="31">
        <f>+'Cnn-'!E176</f>
        <v>0.51491500000000001</v>
      </c>
    </row>
    <row r="673" spans="1:3" x14ac:dyDescent="0.45">
      <c r="A673" s="1">
        <v>672</v>
      </c>
      <c r="B673" s="24" t="str">
        <f>+'Cnn-'!B177</f>
        <v>AAa + aaaAA</v>
      </c>
      <c r="C673" s="31">
        <f>+'Cnn-'!E177</f>
        <v>0</v>
      </c>
    </row>
    <row r="674" spans="1:3" x14ac:dyDescent="0.45">
      <c r="A674" s="1">
        <v>673</v>
      </c>
      <c r="B674" s="24" t="str">
        <f>+'Cnn-'!B178</f>
        <v>AaA + aaaAA</v>
      </c>
      <c r="C674" s="31">
        <f>+'Cnn-'!E178</f>
        <v>0</v>
      </c>
    </row>
    <row r="675" spans="1:3" x14ac:dyDescent="0.45">
      <c r="A675" s="1">
        <v>674</v>
      </c>
      <c r="B675" s="24" t="str">
        <f>+'Cnn-'!B179</f>
        <v>Aaa + aaaAA</v>
      </c>
      <c r="C675" s="31">
        <f>+'Cnn-'!E179</f>
        <v>0</v>
      </c>
    </row>
    <row r="676" spans="1:3" x14ac:dyDescent="0.45">
      <c r="A676" s="1">
        <v>675</v>
      </c>
      <c r="B676" s="24" t="str">
        <f>+'Cnn-'!B180</f>
        <v>AAAA + aaaAA</v>
      </c>
      <c r="C676" s="31">
        <f>+'Cnn-'!E180</f>
        <v>0</v>
      </c>
    </row>
    <row r="677" spans="1:3" x14ac:dyDescent="0.45">
      <c r="A677" s="1">
        <v>676</v>
      </c>
      <c r="B677" s="24" t="str">
        <f>+'Cnn-'!B181</f>
        <v>AAAa + aaaAA</v>
      </c>
      <c r="C677" s="31">
        <f>+'Cnn-'!E181</f>
        <v>0</v>
      </c>
    </row>
    <row r="678" spans="1:3" x14ac:dyDescent="0.45">
      <c r="A678" s="1">
        <v>677</v>
      </c>
      <c r="B678" s="24" t="str">
        <f>+'Cnn-'!B182</f>
        <v>AAaA + aaaAA</v>
      </c>
      <c r="C678" s="31">
        <f>+'Cnn-'!E182</f>
        <v>0</v>
      </c>
    </row>
    <row r="679" spans="1:3" x14ac:dyDescent="0.45">
      <c r="A679" s="1">
        <v>678</v>
      </c>
      <c r="B679" s="24" t="str">
        <f>+'Cnn-'!B183</f>
        <v>AAaa + aaaAA</v>
      </c>
      <c r="C679" s="31">
        <f>+'Cnn-'!E183</f>
        <v>0</v>
      </c>
    </row>
    <row r="680" spans="1:3" x14ac:dyDescent="0.45">
      <c r="A680" s="1">
        <v>679</v>
      </c>
      <c r="B680" s="24" t="str">
        <f>+'Cnn-'!B184</f>
        <v>AaAA + aaaAA</v>
      </c>
      <c r="C680" s="31">
        <f>+'Cnn-'!E184</f>
        <v>0</v>
      </c>
    </row>
    <row r="681" spans="1:3" x14ac:dyDescent="0.45">
      <c r="A681" s="1">
        <v>680</v>
      </c>
      <c r="B681" s="24" t="str">
        <f>+'Cnn-'!B185</f>
        <v>AaAa + aaaAA</v>
      </c>
      <c r="C681" s="31">
        <f>+'Cnn-'!E185</f>
        <v>0</v>
      </c>
    </row>
    <row r="682" spans="1:3" x14ac:dyDescent="0.45">
      <c r="A682" s="1">
        <v>681</v>
      </c>
      <c r="B682" s="24" t="str">
        <f>+'Cnn-'!B186</f>
        <v>AaaA + aaaAA</v>
      </c>
      <c r="C682" s="31">
        <f>+'Cnn-'!E186</f>
        <v>0</v>
      </c>
    </row>
    <row r="683" spans="1:3" x14ac:dyDescent="0.45">
      <c r="A683" s="1">
        <v>682</v>
      </c>
      <c r="B683" s="24" t="str">
        <f>+'Cnn-'!B187</f>
        <v>Aaaa + aaaAA</v>
      </c>
      <c r="C683" s="31">
        <f>+'Cnn-'!E187</f>
        <v>0</v>
      </c>
    </row>
    <row r="684" spans="1:3" x14ac:dyDescent="0.45">
      <c r="A684" s="1">
        <v>683</v>
      </c>
      <c r="B684" s="24" t="str">
        <f>+'Cnn-'!B188</f>
        <v>AAAAA + aaaAA</v>
      </c>
      <c r="C684" s="31">
        <f>+'Cnn-'!E188</f>
        <v>0</v>
      </c>
    </row>
    <row r="685" spans="1:3" x14ac:dyDescent="0.45">
      <c r="A685" s="1">
        <v>684</v>
      </c>
      <c r="B685" s="24" t="str">
        <f>+'Cnn-'!B189</f>
        <v>AAAAa + aaaAA</v>
      </c>
      <c r="C685" s="31">
        <f>+'Cnn-'!E189</f>
        <v>0</v>
      </c>
    </row>
    <row r="686" spans="1:3" x14ac:dyDescent="0.45">
      <c r="A686" s="1">
        <v>685</v>
      </c>
      <c r="B686" s="24" t="str">
        <f>+'Cnn-'!B190</f>
        <v>AAAaA + aaaAA</v>
      </c>
      <c r="C686" s="31">
        <f>+'Cnn-'!E190</f>
        <v>0</v>
      </c>
    </row>
    <row r="687" spans="1:3" x14ac:dyDescent="0.45">
      <c r="A687" s="1">
        <v>686</v>
      </c>
      <c r="B687" s="24" t="str">
        <f>+'Cnn-'!B191</f>
        <v>AAAaa + aaaAA</v>
      </c>
      <c r="C687" s="31">
        <f>+'Cnn-'!E191</f>
        <v>0</v>
      </c>
    </row>
    <row r="688" spans="1:3" x14ac:dyDescent="0.45">
      <c r="A688" s="1">
        <v>687</v>
      </c>
      <c r="B688" s="24" t="str">
        <f>+'Cnn-'!B192</f>
        <v>A + aaAaa</v>
      </c>
      <c r="C688" s="31">
        <f>+'Cnn-'!E192</f>
        <v>0</v>
      </c>
    </row>
    <row r="689" spans="1:3" x14ac:dyDescent="0.45">
      <c r="A689" s="1">
        <v>688</v>
      </c>
      <c r="B689" s="24" t="str">
        <f>+'Cnn-'!B193</f>
        <v>AA + aaAaa</v>
      </c>
      <c r="C689" s="31">
        <f>+'Cnn-'!E193</f>
        <v>0</v>
      </c>
    </row>
    <row r="690" spans="1:3" x14ac:dyDescent="0.45">
      <c r="A690" s="1">
        <v>689</v>
      </c>
      <c r="B690" s="24" t="str">
        <f>+'Cnn-'!B194</f>
        <v>Aa + aaAaa</v>
      </c>
      <c r="C690" s="31">
        <f>+'Cnn-'!E194</f>
        <v>0</v>
      </c>
    </row>
    <row r="691" spans="1:3" x14ac:dyDescent="0.45">
      <c r="A691" s="1">
        <v>690</v>
      </c>
      <c r="B691" s="24" t="str">
        <f>+'Cnn-'!B195</f>
        <v>AAA + aaAaa</v>
      </c>
      <c r="C691" s="31">
        <f>+'Cnn-'!E195</f>
        <v>0</v>
      </c>
    </row>
    <row r="692" spans="1:3" x14ac:dyDescent="0.45">
      <c r="A692" s="1">
        <v>691</v>
      </c>
      <c r="B692" s="24" t="str">
        <f>+'Cnn-'!B196</f>
        <v>AAa + aaAaa</v>
      </c>
      <c r="C692" s="31">
        <f>+'Cnn-'!E196</f>
        <v>0</v>
      </c>
    </row>
    <row r="693" spans="1:3" x14ac:dyDescent="0.45">
      <c r="A693" s="1">
        <v>692</v>
      </c>
      <c r="B693" s="24" t="str">
        <f>+'Cnn-'!B197</f>
        <v>AaA + aaAaa</v>
      </c>
      <c r="C693" s="31">
        <f>+'Cnn-'!E197</f>
        <v>0</v>
      </c>
    </row>
    <row r="694" spans="1:3" x14ac:dyDescent="0.45">
      <c r="A694" s="1">
        <v>693</v>
      </c>
      <c r="B694" s="24" t="str">
        <f>+'Cnn-'!B198</f>
        <v>Aaa + aaAaa</v>
      </c>
      <c r="C694" s="31">
        <f>+'Cnn-'!E198</f>
        <v>0</v>
      </c>
    </row>
    <row r="695" spans="1:3" x14ac:dyDescent="0.45">
      <c r="A695" s="1">
        <v>694</v>
      </c>
      <c r="B695" s="24" t="str">
        <f>+'Cnn-'!B199</f>
        <v>AAAA + aaAaa</v>
      </c>
      <c r="C695" s="31">
        <f>+'Cnn-'!E199</f>
        <v>0.38109599999999999</v>
      </c>
    </row>
    <row r="696" spans="1:3" x14ac:dyDescent="0.45">
      <c r="A696" s="1">
        <v>695</v>
      </c>
      <c r="B696" s="24" t="str">
        <f>+'Cnn-'!B200</f>
        <v>AAAa + aaAaa</v>
      </c>
      <c r="C696" s="31">
        <f>+'Cnn-'!E200</f>
        <v>0</v>
      </c>
    </row>
    <row r="697" spans="1:3" x14ac:dyDescent="0.45">
      <c r="A697" s="1">
        <v>696</v>
      </c>
      <c r="B697" s="24" t="str">
        <f>+'Cnn-'!B201</f>
        <v>AAaA + aaAaa</v>
      </c>
      <c r="C697" s="31">
        <f>+'Cnn-'!E201</f>
        <v>0</v>
      </c>
    </row>
    <row r="698" spans="1:3" x14ac:dyDescent="0.45">
      <c r="A698" s="1">
        <v>697</v>
      </c>
      <c r="B698" s="24" t="str">
        <f>+'Cnn-'!B202</f>
        <v>AAaa + aaAaa</v>
      </c>
      <c r="C698" s="31">
        <f>+'Cnn-'!E202</f>
        <v>0</v>
      </c>
    </row>
    <row r="699" spans="1:3" x14ac:dyDescent="0.45">
      <c r="A699" s="1">
        <v>698</v>
      </c>
      <c r="B699" s="24" t="str">
        <f>+'Cnn-'!B203</f>
        <v>AaAA + aaAaa</v>
      </c>
      <c r="C699" s="31">
        <f>+'Cnn-'!E203</f>
        <v>0</v>
      </c>
    </row>
    <row r="700" spans="1:3" x14ac:dyDescent="0.45">
      <c r="A700" s="1">
        <v>699</v>
      </c>
      <c r="B700" s="24" t="str">
        <f>+'Cnn-'!B204</f>
        <v>AaAa + aaAaa</v>
      </c>
      <c r="C700" s="31">
        <f>+'Cnn-'!E204</f>
        <v>0</v>
      </c>
    </row>
    <row r="701" spans="1:3" x14ac:dyDescent="0.45">
      <c r="A701" s="1">
        <v>700</v>
      </c>
      <c r="B701" s="24" t="str">
        <f>+'Cnn-'!B205</f>
        <v>AaaA + aaAaa</v>
      </c>
      <c r="C701" s="31">
        <f>+'Cnn-'!E205</f>
        <v>0</v>
      </c>
    </row>
    <row r="702" spans="1:3" x14ac:dyDescent="0.45">
      <c r="A702" s="1">
        <v>701</v>
      </c>
      <c r="B702" s="24" t="str">
        <f>+'Cnn-'!B206</f>
        <v>Aaaa + aaAaa</v>
      </c>
      <c r="C702" s="31">
        <f>+'Cnn-'!E206</f>
        <v>0</v>
      </c>
    </row>
    <row r="703" spans="1:3" x14ac:dyDescent="0.45">
      <c r="A703" s="1">
        <v>702</v>
      </c>
      <c r="B703" s="24" t="str">
        <f>+'Cnn-'!B207</f>
        <v>AAAAA + aaAaa</v>
      </c>
      <c r="C703" s="31">
        <f>+'Cnn-'!E207</f>
        <v>0</v>
      </c>
    </row>
    <row r="704" spans="1:3" x14ac:dyDescent="0.45">
      <c r="A704" s="1">
        <v>703</v>
      </c>
      <c r="B704" s="24" t="str">
        <f>+'Cnn-'!B208</f>
        <v>AAAAa + aaAaa</v>
      </c>
      <c r="C704" s="31">
        <f>+'Cnn-'!E208</f>
        <v>0</v>
      </c>
    </row>
    <row r="705" spans="1:3" x14ac:dyDescent="0.45">
      <c r="A705" s="1">
        <v>704</v>
      </c>
      <c r="B705" s="24" t="str">
        <f>+'Cnn-'!B209</f>
        <v>AAAaA + aaAaa</v>
      </c>
      <c r="C705" s="31">
        <f>+'Cnn-'!E209</f>
        <v>0</v>
      </c>
    </row>
    <row r="706" spans="1:3" x14ac:dyDescent="0.45">
      <c r="A706" s="1">
        <v>705</v>
      </c>
      <c r="B706" s="24" t="str">
        <f>+'Cnn-'!B210</f>
        <v>AAAaa + aaAaa</v>
      </c>
      <c r="C706" s="31">
        <f>+'Cnn-'!E210</f>
        <v>0</v>
      </c>
    </row>
    <row r="707" spans="1:3" x14ac:dyDescent="0.45">
      <c r="A707" s="1">
        <v>706</v>
      </c>
      <c r="B707" s="24" t="str">
        <f>+'Cnn-'!B211</f>
        <v>AAaAA + aaAaa</v>
      </c>
      <c r="C707" s="31">
        <f>+'Cnn-'!E211</f>
        <v>0</v>
      </c>
    </row>
    <row r="708" spans="1:3" x14ac:dyDescent="0.45">
      <c r="A708" s="1">
        <v>707</v>
      </c>
      <c r="B708" s="24" t="str">
        <f>+'Cnn-'!B212</f>
        <v>A + aaAaA</v>
      </c>
      <c r="C708" s="31">
        <f>+'Cnn-'!E212</f>
        <v>0</v>
      </c>
    </row>
    <row r="709" spans="1:3" x14ac:dyDescent="0.45">
      <c r="A709" s="1">
        <v>708</v>
      </c>
      <c r="B709" s="24" t="str">
        <f>+'Cnn-'!B213</f>
        <v>AA + aaAaA</v>
      </c>
      <c r="C709" s="31">
        <f>+'Cnn-'!E213</f>
        <v>0.57196800000000003</v>
      </c>
    </row>
    <row r="710" spans="1:3" x14ac:dyDescent="0.45">
      <c r="A710" s="1">
        <v>709</v>
      </c>
      <c r="B710" s="24" t="str">
        <f>+'Cnn-'!B214</f>
        <v>Aa + aaAaA</v>
      </c>
      <c r="C710" s="31">
        <f>+'Cnn-'!E214</f>
        <v>0</v>
      </c>
    </row>
    <row r="711" spans="1:3" x14ac:dyDescent="0.45">
      <c r="A711" s="1">
        <v>710</v>
      </c>
      <c r="B711" s="24" t="str">
        <f>+'Cnn-'!B215</f>
        <v>AAA + aaAaA</v>
      </c>
      <c r="C711" s="31">
        <f>+'Cnn-'!E215</f>
        <v>0.53739300000000001</v>
      </c>
    </row>
    <row r="712" spans="1:3" x14ac:dyDescent="0.45">
      <c r="A712" s="1">
        <v>711</v>
      </c>
      <c r="B712" s="24" t="str">
        <f>+'Cnn-'!B216</f>
        <v>AAa + aaAaA</v>
      </c>
      <c r="C712" s="31">
        <f>+'Cnn-'!E216</f>
        <v>0</v>
      </c>
    </row>
    <row r="713" spans="1:3" x14ac:dyDescent="0.45">
      <c r="A713" s="1">
        <v>712</v>
      </c>
      <c r="B713" s="24" t="str">
        <f>+'Cnn-'!B217</f>
        <v>AaA + aaAaA</v>
      </c>
      <c r="C713" s="31">
        <f>+'Cnn-'!E217</f>
        <v>0</v>
      </c>
    </row>
    <row r="714" spans="1:3" x14ac:dyDescent="0.45">
      <c r="A714" s="1">
        <v>713</v>
      </c>
      <c r="B714" s="24" t="str">
        <f>+'Cnn-'!B218</f>
        <v>Aaa + aaAaA</v>
      </c>
      <c r="C714" s="31">
        <f>+'Cnn-'!E218</f>
        <v>0</v>
      </c>
    </row>
    <row r="715" spans="1:3" x14ac:dyDescent="0.45">
      <c r="A715" s="1">
        <v>714</v>
      </c>
      <c r="B715" s="24" t="str">
        <f>+'Cnn-'!B219</f>
        <v>AAAA + aaAaA</v>
      </c>
      <c r="C715" s="31">
        <f>+'Cnn-'!E219</f>
        <v>0</v>
      </c>
    </row>
    <row r="716" spans="1:3" x14ac:dyDescent="0.45">
      <c r="A716" s="1">
        <v>715</v>
      </c>
      <c r="B716" s="24" t="str">
        <f>+'Cnn-'!B220</f>
        <v>AAAa + aaAaA</v>
      </c>
      <c r="C716" s="31">
        <f>+'Cnn-'!E220</f>
        <v>0</v>
      </c>
    </row>
    <row r="717" spans="1:3" x14ac:dyDescent="0.45">
      <c r="A717" s="1">
        <v>716</v>
      </c>
      <c r="B717" s="24" t="str">
        <f>+'Cnn-'!B221</f>
        <v>AAaA + aaAaA</v>
      </c>
      <c r="C717" s="31">
        <f>+'Cnn-'!E221</f>
        <v>0</v>
      </c>
    </row>
    <row r="718" spans="1:3" x14ac:dyDescent="0.45">
      <c r="A718" s="1">
        <v>717</v>
      </c>
      <c r="B718" s="24" t="str">
        <f>+'Cnn-'!B222</f>
        <v>AAaa + aaAaA</v>
      </c>
      <c r="C718" s="31">
        <f>+'Cnn-'!E222</f>
        <v>0</v>
      </c>
    </row>
    <row r="719" spans="1:3" x14ac:dyDescent="0.45">
      <c r="A719" s="1">
        <v>718</v>
      </c>
      <c r="B719" s="24" t="str">
        <f>+'Cnn-'!B223</f>
        <v>AaAA + aaAaA</v>
      </c>
      <c r="C719" s="31">
        <f>+'Cnn-'!E223</f>
        <v>0</v>
      </c>
    </row>
    <row r="720" spans="1:3" x14ac:dyDescent="0.45">
      <c r="A720" s="1">
        <v>719</v>
      </c>
      <c r="B720" s="24" t="str">
        <f>+'Cnn-'!B224</f>
        <v>AaAa + aaAaA</v>
      </c>
      <c r="C720" s="31">
        <f>+'Cnn-'!E224</f>
        <v>0</v>
      </c>
    </row>
    <row r="721" spans="1:3" x14ac:dyDescent="0.45">
      <c r="A721" s="1">
        <v>720</v>
      </c>
      <c r="B721" s="24" t="str">
        <f>+'Cnn-'!B225</f>
        <v>AaaA + aaAaA</v>
      </c>
      <c r="C721" s="31">
        <f>+'Cnn-'!E225</f>
        <v>0</v>
      </c>
    </row>
    <row r="722" spans="1:3" x14ac:dyDescent="0.45">
      <c r="A722" s="1">
        <v>721</v>
      </c>
      <c r="B722" s="24" t="str">
        <f>+'Cnn-'!B226</f>
        <v>Aaaa + aaAaA</v>
      </c>
      <c r="C722" s="31">
        <f>+'Cnn-'!E226</f>
        <v>0</v>
      </c>
    </row>
    <row r="723" spans="1:3" x14ac:dyDescent="0.45">
      <c r="A723" s="1">
        <v>722</v>
      </c>
      <c r="B723" s="24" t="str">
        <f>+'Cnn-'!B227</f>
        <v>AAAAA + aaAaA</v>
      </c>
      <c r="C723" s="31">
        <f>+'Cnn-'!E227</f>
        <v>0</v>
      </c>
    </row>
    <row r="724" spans="1:3" x14ac:dyDescent="0.45">
      <c r="A724" s="1">
        <v>723</v>
      </c>
      <c r="B724" s="24" t="str">
        <f>+'Cnn-'!B228</f>
        <v>AAAAa + aaAaA</v>
      </c>
      <c r="C724" s="31">
        <f>+'Cnn-'!E228</f>
        <v>0</v>
      </c>
    </row>
    <row r="725" spans="1:3" x14ac:dyDescent="0.45">
      <c r="A725" s="1">
        <v>724</v>
      </c>
      <c r="B725" s="24" t="str">
        <f>+'Cnn-'!B229</f>
        <v>AAAaA + aaAaA</v>
      </c>
      <c r="C725" s="31">
        <f>+'Cnn-'!E229</f>
        <v>0</v>
      </c>
    </row>
    <row r="726" spans="1:3" x14ac:dyDescent="0.45">
      <c r="A726" s="1">
        <v>725</v>
      </c>
      <c r="B726" s="24" t="str">
        <f>+'Cnn-'!B230</f>
        <v>AAAaa + aaAaA</v>
      </c>
      <c r="C726" s="31">
        <f>+'Cnn-'!E230</f>
        <v>0</v>
      </c>
    </row>
    <row r="727" spans="1:3" x14ac:dyDescent="0.45">
      <c r="A727" s="1">
        <v>726</v>
      </c>
      <c r="B727" s="24" t="str">
        <f>+'Cnn-'!B231</f>
        <v>AAaAA + aaAaA</v>
      </c>
      <c r="C727" s="31">
        <f>+'Cnn-'!E231</f>
        <v>0</v>
      </c>
    </row>
    <row r="728" spans="1:3" x14ac:dyDescent="0.45">
      <c r="A728" s="1">
        <v>727</v>
      </c>
      <c r="B728" s="24" t="str">
        <f>+'Cnn-'!B232</f>
        <v>AAaAa + aaAaA</v>
      </c>
      <c r="C728" s="31">
        <f>+'Cnn-'!E232</f>
        <v>0</v>
      </c>
    </row>
    <row r="729" spans="1:3" x14ac:dyDescent="0.45">
      <c r="A729" s="1">
        <v>728</v>
      </c>
      <c r="B729" s="24" t="str">
        <f>+'Cnn-'!B233</f>
        <v>A + aaAAa</v>
      </c>
      <c r="C729" s="31">
        <f>+'Cnn-'!E233</f>
        <v>0</v>
      </c>
    </row>
    <row r="730" spans="1:3" x14ac:dyDescent="0.45">
      <c r="A730" s="1">
        <v>729</v>
      </c>
      <c r="B730" s="24" t="str">
        <f>+'Cnn-'!B234</f>
        <v>AA + aaAAa</v>
      </c>
      <c r="C730" s="31">
        <f>+'Cnn-'!E234</f>
        <v>0.57196800000000003</v>
      </c>
    </row>
    <row r="731" spans="1:3" x14ac:dyDescent="0.45">
      <c r="A731" s="1">
        <v>730</v>
      </c>
      <c r="B731" s="24" t="str">
        <f>+'Cnn-'!B235</f>
        <v>Aa + aaAAa</v>
      </c>
      <c r="C731" s="31">
        <f>+'Cnn-'!E235</f>
        <v>0</v>
      </c>
    </row>
    <row r="732" spans="1:3" x14ac:dyDescent="0.45">
      <c r="A732" s="1">
        <v>731</v>
      </c>
      <c r="B732" s="24" t="str">
        <f>+'Cnn-'!B236</f>
        <v>AAA + aaAAa</v>
      </c>
      <c r="C732" s="31">
        <f>+'Cnn-'!E236</f>
        <v>0.53739300000000001</v>
      </c>
    </row>
    <row r="733" spans="1:3" x14ac:dyDescent="0.45">
      <c r="A733" s="1">
        <v>732</v>
      </c>
      <c r="B733" s="24" t="str">
        <f>+'Cnn-'!B237</f>
        <v>AAa + aaAAa</v>
      </c>
      <c r="C733" s="31">
        <f>+'Cnn-'!E237</f>
        <v>0</v>
      </c>
    </row>
    <row r="734" spans="1:3" x14ac:dyDescent="0.45">
      <c r="A734" s="1">
        <v>733</v>
      </c>
      <c r="B734" s="24" t="str">
        <f>+'Cnn-'!B238</f>
        <v>AaA + aaAAa</v>
      </c>
      <c r="C734" s="31">
        <f>+'Cnn-'!E238</f>
        <v>0</v>
      </c>
    </row>
    <row r="735" spans="1:3" x14ac:dyDescent="0.45">
      <c r="A735" s="1">
        <v>734</v>
      </c>
      <c r="B735" s="24" t="str">
        <f>+'Cnn-'!B239</f>
        <v>Aaa + aaAAa</v>
      </c>
      <c r="C735" s="31">
        <f>+'Cnn-'!E239</f>
        <v>0</v>
      </c>
    </row>
    <row r="736" spans="1:3" x14ac:dyDescent="0.45">
      <c r="A736" s="1">
        <v>735</v>
      </c>
      <c r="B736" s="24" t="str">
        <f>+'Cnn-'!B240</f>
        <v>AAAA + aaAAa</v>
      </c>
      <c r="C736" s="31">
        <f>+'Cnn-'!E240</f>
        <v>0</v>
      </c>
    </row>
    <row r="737" spans="1:3" x14ac:dyDescent="0.45">
      <c r="A737" s="1">
        <v>736</v>
      </c>
      <c r="B737" s="24" t="str">
        <f>+'Cnn-'!B241</f>
        <v>AAAa + aaAAa</v>
      </c>
      <c r="C737" s="31">
        <f>+'Cnn-'!E241</f>
        <v>0</v>
      </c>
    </row>
    <row r="738" spans="1:3" x14ac:dyDescent="0.45">
      <c r="A738" s="1">
        <v>737</v>
      </c>
      <c r="B738" s="24" t="str">
        <f>+'Cnn-'!B242</f>
        <v>AAaA + aaAAa</v>
      </c>
      <c r="C738" s="31">
        <f>+'Cnn-'!E242</f>
        <v>0</v>
      </c>
    </row>
    <row r="739" spans="1:3" x14ac:dyDescent="0.45">
      <c r="A739" s="1">
        <v>738</v>
      </c>
      <c r="B739" s="24" t="str">
        <f>+'Cnn-'!B243</f>
        <v>AAaa + aaAAa</v>
      </c>
      <c r="C739" s="31">
        <f>+'Cnn-'!E243</f>
        <v>0</v>
      </c>
    </row>
    <row r="740" spans="1:3" x14ac:dyDescent="0.45">
      <c r="A740" s="1">
        <v>739</v>
      </c>
      <c r="B740" s="24" t="str">
        <f>+'Cnn-'!B244</f>
        <v>AaAA + aaAAa</v>
      </c>
      <c r="C740" s="31">
        <f>+'Cnn-'!E244</f>
        <v>0</v>
      </c>
    </row>
    <row r="741" spans="1:3" x14ac:dyDescent="0.45">
      <c r="A741" s="1">
        <v>740</v>
      </c>
      <c r="B741" s="24" t="str">
        <f>+'Cnn-'!B245</f>
        <v>AaAa + aaAAa</v>
      </c>
      <c r="C741" s="31">
        <f>+'Cnn-'!E245</f>
        <v>0</v>
      </c>
    </row>
    <row r="742" spans="1:3" x14ac:dyDescent="0.45">
      <c r="A742" s="1">
        <v>741</v>
      </c>
      <c r="B742" s="24" t="str">
        <f>+'Cnn-'!B246</f>
        <v>AaaA + aaAAa</v>
      </c>
      <c r="C742" s="31">
        <f>+'Cnn-'!E246</f>
        <v>0</v>
      </c>
    </row>
    <row r="743" spans="1:3" x14ac:dyDescent="0.45">
      <c r="A743" s="1">
        <v>742</v>
      </c>
      <c r="B743" s="24" t="str">
        <f>+'Cnn-'!B247</f>
        <v>Aaaa + aaAAa</v>
      </c>
      <c r="C743" s="31">
        <f>+'Cnn-'!E247</f>
        <v>0</v>
      </c>
    </row>
    <row r="744" spans="1:3" x14ac:dyDescent="0.45">
      <c r="A744" s="1">
        <v>743</v>
      </c>
      <c r="B744" s="24" t="str">
        <f>+'Cnn-'!B248</f>
        <v>AAAAA + aaAAa</v>
      </c>
      <c r="C744" s="31">
        <f>+'Cnn-'!E248</f>
        <v>0</v>
      </c>
    </row>
    <row r="745" spans="1:3" x14ac:dyDescent="0.45">
      <c r="A745" s="1">
        <v>744</v>
      </c>
      <c r="B745" s="24" t="str">
        <f>+'Cnn-'!B249</f>
        <v>AAAAa + aaAAa</v>
      </c>
      <c r="C745" s="31">
        <f>+'Cnn-'!E249</f>
        <v>0</v>
      </c>
    </row>
    <row r="746" spans="1:3" x14ac:dyDescent="0.45">
      <c r="A746" s="1">
        <v>745</v>
      </c>
      <c r="B746" s="24" t="str">
        <f>+'Cnn-'!B250</f>
        <v>AAAaA + aaAAa</v>
      </c>
      <c r="C746" s="31">
        <f>+'Cnn-'!E250</f>
        <v>0</v>
      </c>
    </row>
    <row r="747" spans="1:3" x14ac:dyDescent="0.45">
      <c r="A747" s="1">
        <v>746</v>
      </c>
      <c r="B747" s="24" t="str">
        <f>+'Cnn-'!B251</f>
        <v>AAAaa + aaAAa</v>
      </c>
      <c r="C747" s="31">
        <f>+'Cnn-'!E251</f>
        <v>0</v>
      </c>
    </row>
    <row r="748" spans="1:3" x14ac:dyDescent="0.45">
      <c r="A748" s="1">
        <v>747</v>
      </c>
      <c r="B748" s="24" t="str">
        <f>+'Cnn-'!B252</f>
        <v>AAaAA + aaAAa</v>
      </c>
      <c r="C748" s="31">
        <f>+'Cnn-'!E252</f>
        <v>0</v>
      </c>
    </row>
    <row r="749" spans="1:3" x14ac:dyDescent="0.45">
      <c r="A749" s="1">
        <v>748</v>
      </c>
      <c r="B749" s="24" t="str">
        <f>+'Cnn-'!B253</f>
        <v>AAaAa + aaAAa</v>
      </c>
      <c r="C749" s="31">
        <f>+'Cnn-'!E253</f>
        <v>0</v>
      </c>
    </row>
    <row r="750" spans="1:3" x14ac:dyDescent="0.45">
      <c r="A750" s="1">
        <v>749</v>
      </c>
      <c r="B750" s="24" t="str">
        <f>+'Cnn-'!B254</f>
        <v>AAaaA + aaAAa</v>
      </c>
      <c r="C750" s="31">
        <f>+'Cnn-'!E254</f>
        <v>0</v>
      </c>
    </row>
    <row r="751" spans="1:3" x14ac:dyDescent="0.45">
      <c r="A751" s="1">
        <v>750</v>
      </c>
      <c r="B751" s="24" t="str">
        <f>+'Cnn-'!B255</f>
        <v>A + aaAAA</v>
      </c>
      <c r="C751" s="31">
        <f>+'Cnn-'!E255</f>
        <v>0</v>
      </c>
    </row>
    <row r="752" spans="1:3" x14ac:dyDescent="0.45">
      <c r="A752" s="1">
        <v>751</v>
      </c>
      <c r="B752" s="24" t="str">
        <f>+'Cnn-'!B256</f>
        <v>AA + aaAAA</v>
      </c>
      <c r="C752" s="31">
        <f>+'Cnn-'!E256</f>
        <v>0</v>
      </c>
    </row>
    <row r="753" spans="1:3" x14ac:dyDescent="0.45">
      <c r="A753" s="1">
        <v>752</v>
      </c>
      <c r="B753" s="24" t="str">
        <f>+'Cnn-'!B257</f>
        <v>Aa + aaAAA</v>
      </c>
      <c r="C753" s="31">
        <f>+'Cnn-'!E257</f>
        <v>0</v>
      </c>
    </row>
    <row r="754" spans="1:3" x14ac:dyDescent="0.45">
      <c r="A754" s="1">
        <v>753</v>
      </c>
      <c r="B754" s="24" t="str">
        <f>+'Cnn-'!B258</f>
        <v>AAA + aaAAA</v>
      </c>
      <c r="C754" s="31">
        <f>+'Cnn-'!E258</f>
        <v>0</v>
      </c>
    </row>
    <row r="755" spans="1:3" x14ac:dyDescent="0.45">
      <c r="A755" s="1">
        <v>754</v>
      </c>
      <c r="B755" s="24" t="str">
        <f>+'Cnn-'!B259</f>
        <v>AAa + aaAAA</v>
      </c>
      <c r="C755" s="31">
        <f>+'Cnn-'!E259</f>
        <v>0</v>
      </c>
    </row>
    <row r="756" spans="1:3" x14ac:dyDescent="0.45">
      <c r="A756" s="1">
        <v>755</v>
      </c>
      <c r="B756" s="24" t="str">
        <f>+'Cnn-'!B260</f>
        <v>AaA + aaAAA</v>
      </c>
      <c r="C756" s="31">
        <f>+'Cnn-'!E260</f>
        <v>0</v>
      </c>
    </row>
    <row r="757" spans="1:3" x14ac:dyDescent="0.45">
      <c r="A757" s="1">
        <v>756</v>
      </c>
      <c r="B757" s="24" t="str">
        <f>+'Cnn-'!B261</f>
        <v>Aaa + aaAAA</v>
      </c>
      <c r="C757" s="31">
        <f>+'Cnn-'!E261</f>
        <v>0</v>
      </c>
    </row>
    <row r="758" spans="1:3" x14ac:dyDescent="0.45">
      <c r="A758" s="1">
        <v>757</v>
      </c>
      <c r="B758" s="24" t="str">
        <f>+'Cnn-'!B262</f>
        <v>AAAA + aaAAA</v>
      </c>
      <c r="C758" s="31">
        <f>+'Cnn-'!E262</f>
        <v>0</v>
      </c>
    </row>
    <row r="759" spans="1:3" x14ac:dyDescent="0.45">
      <c r="A759" s="1">
        <v>758</v>
      </c>
      <c r="B759" s="24" t="str">
        <f>+'Cnn-'!B263</f>
        <v>AAAa + aaAAA</v>
      </c>
      <c r="C759" s="31">
        <f>+'Cnn-'!E263</f>
        <v>0</v>
      </c>
    </row>
    <row r="760" spans="1:3" x14ac:dyDescent="0.45">
      <c r="A760" s="1">
        <v>759</v>
      </c>
      <c r="B760" s="24" t="str">
        <f>+'Cnn-'!B264</f>
        <v>AAaA + aaAAA</v>
      </c>
      <c r="C760" s="31">
        <f>+'Cnn-'!E264</f>
        <v>0</v>
      </c>
    </row>
    <row r="761" spans="1:3" x14ac:dyDescent="0.45">
      <c r="A761" s="1">
        <v>760</v>
      </c>
      <c r="B761" s="24" t="str">
        <f>+'Cnn-'!B265</f>
        <v>AAaa + aaAAA</v>
      </c>
      <c r="C761" s="31">
        <f>+'Cnn-'!E265</f>
        <v>0</v>
      </c>
    </row>
    <row r="762" spans="1:3" x14ac:dyDescent="0.45">
      <c r="A762" s="1">
        <v>761</v>
      </c>
      <c r="B762" s="24" t="str">
        <f>+'Cnn-'!B266</f>
        <v>AaAA + aaAAA</v>
      </c>
      <c r="C762" s="31">
        <f>+'Cnn-'!E266</f>
        <v>0</v>
      </c>
    </row>
    <row r="763" spans="1:3" x14ac:dyDescent="0.45">
      <c r="A763" s="1">
        <v>762</v>
      </c>
      <c r="B763" s="24" t="str">
        <f>+'Cnn-'!B267</f>
        <v>AaAa + aaAAA</v>
      </c>
      <c r="C763" s="31">
        <f>+'Cnn-'!E267</f>
        <v>0</v>
      </c>
    </row>
    <row r="764" spans="1:3" x14ac:dyDescent="0.45">
      <c r="A764" s="1">
        <v>763</v>
      </c>
      <c r="B764" s="24" t="str">
        <f>+'Cnn-'!B268</f>
        <v>AaaA + aaAAA</v>
      </c>
      <c r="C764" s="31">
        <f>+'Cnn-'!E268</f>
        <v>0</v>
      </c>
    </row>
    <row r="765" spans="1:3" x14ac:dyDescent="0.45">
      <c r="A765" s="1">
        <v>764</v>
      </c>
      <c r="B765" s="24" t="str">
        <f>+'Cnn-'!B269</f>
        <v>Aaaa + aaAAA</v>
      </c>
      <c r="C765" s="31">
        <f>+'Cnn-'!E269</f>
        <v>0.37844499999999998</v>
      </c>
    </row>
    <row r="766" spans="1:3" x14ac:dyDescent="0.45">
      <c r="A766" s="1">
        <v>765</v>
      </c>
      <c r="B766" s="24" t="str">
        <f>+'Cnn-'!B270</f>
        <v>AAAAA + aaAAA</v>
      </c>
      <c r="C766" s="31">
        <f>+'Cnn-'!E270</f>
        <v>0</v>
      </c>
    </row>
    <row r="767" spans="1:3" x14ac:dyDescent="0.45">
      <c r="A767" s="1">
        <v>766</v>
      </c>
      <c r="B767" s="24" t="str">
        <f>+'Cnn-'!B271</f>
        <v>AAAAa + aaAAA</v>
      </c>
      <c r="C767" s="31">
        <f>+'Cnn-'!E271</f>
        <v>0</v>
      </c>
    </row>
    <row r="768" spans="1:3" x14ac:dyDescent="0.45">
      <c r="A768" s="1">
        <v>767</v>
      </c>
      <c r="B768" s="24" t="str">
        <f>+'Cnn-'!B272</f>
        <v>AAAaA + aaAAA</v>
      </c>
      <c r="C768" s="31">
        <f>+'Cnn-'!E272</f>
        <v>0</v>
      </c>
    </row>
    <row r="769" spans="1:3" x14ac:dyDescent="0.45">
      <c r="A769" s="1">
        <v>768</v>
      </c>
      <c r="B769" s="24" t="str">
        <f>+'Cnn-'!B273</f>
        <v>AAAaa + aaAAA</v>
      </c>
      <c r="C769" s="31">
        <f>+'Cnn-'!E273</f>
        <v>0</v>
      </c>
    </row>
    <row r="770" spans="1:3" x14ac:dyDescent="0.45">
      <c r="A770" s="1">
        <v>769</v>
      </c>
      <c r="B770" s="24" t="str">
        <f>+'Cnn-'!B274</f>
        <v>AAaAA + aaAAA</v>
      </c>
      <c r="C770" s="31">
        <f>+'Cnn-'!E274</f>
        <v>0</v>
      </c>
    </row>
    <row r="771" spans="1:3" x14ac:dyDescent="0.45">
      <c r="A771" s="1">
        <v>770</v>
      </c>
      <c r="B771" s="24" t="str">
        <f>+'Cnn-'!B275</f>
        <v>AAaAa + aaAAA</v>
      </c>
      <c r="C771" s="31">
        <f>+'Cnn-'!E275</f>
        <v>0</v>
      </c>
    </row>
    <row r="772" spans="1:3" x14ac:dyDescent="0.45">
      <c r="A772" s="1">
        <v>771</v>
      </c>
      <c r="B772" s="24" t="str">
        <f>+'Cnn-'!B276</f>
        <v>AAaaA + aaAAA</v>
      </c>
      <c r="C772" s="31">
        <f>+'Cnn-'!E276</f>
        <v>0</v>
      </c>
    </row>
    <row r="773" spans="1:3" x14ac:dyDescent="0.45">
      <c r="A773" s="1">
        <v>772</v>
      </c>
      <c r="B773" s="24" t="str">
        <f>+'Cnn-'!B277</f>
        <v>AAaaa + aaAAA</v>
      </c>
      <c r="C773" s="31">
        <f>+'Cnn-'!E277</f>
        <v>0</v>
      </c>
    </row>
    <row r="774" spans="1:3" x14ac:dyDescent="0.45">
      <c r="A774" s="1">
        <v>773</v>
      </c>
      <c r="B774" s="24" t="str">
        <f>+'Cnn-'!B278</f>
        <v>A + aAaaa</v>
      </c>
      <c r="C774" s="31">
        <f>+'Cnn-'!E278</f>
        <v>0</v>
      </c>
    </row>
    <row r="775" spans="1:3" x14ac:dyDescent="0.45">
      <c r="A775" s="1">
        <v>774</v>
      </c>
      <c r="B775" s="24" t="str">
        <f>+'Cnn-'!B279</f>
        <v>AA + aAaaa</v>
      </c>
      <c r="C775" s="31">
        <f>+'Cnn-'!E279</f>
        <v>0</v>
      </c>
    </row>
    <row r="776" spans="1:3" x14ac:dyDescent="0.45">
      <c r="A776" s="1">
        <v>775</v>
      </c>
      <c r="B776" s="24" t="str">
        <f>+'Cnn-'!B280</f>
        <v>Aa + aAaaa</v>
      </c>
      <c r="C776" s="31">
        <f>+'Cnn-'!E280</f>
        <v>0</v>
      </c>
    </row>
    <row r="777" spans="1:3" x14ac:dyDescent="0.45">
      <c r="A777" s="1">
        <v>776</v>
      </c>
      <c r="B777" s="24" t="str">
        <f>+'Cnn-'!B281</f>
        <v>AAA + aAaaa</v>
      </c>
      <c r="C777" s="31">
        <f>+'Cnn-'!E281</f>
        <v>0</v>
      </c>
    </row>
    <row r="778" spans="1:3" x14ac:dyDescent="0.45">
      <c r="A778" s="1">
        <v>777</v>
      </c>
      <c r="B778" s="24" t="str">
        <f>+'Cnn-'!B282</f>
        <v>AAa + aAaaa</v>
      </c>
      <c r="C778" s="31">
        <f>+'Cnn-'!E282</f>
        <v>0</v>
      </c>
    </row>
    <row r="779" spans="1:3" x14ac:dyDescent="0.45">
      <c r="A779" s="1">
        <v>778</v>
      </c>
      <c r="B779" s="24" t="str">
        <f>+'Cnn-'!B283</f>
        <v>AaA + aAaaa</v>
      </c>
      <c r="C779" s="31">
        <f>+'Cnn-'!E283</f>
        <v>0</v>
      </c>
    </row>
    <row r="780" spans="1:3" x14ac:dyDescent="0.45">
      <c r="A780" s="1">
        <v>779</v>
      </c>
      <c r="B780" s="24" t="str">
        <f>+'Cnn-'!B284</f>
        <v>Aaa + aAaaa</v>
      </c>
      <c r="C780" s="31">
        <f>+'Cnn-'!E284</f>
        <v>0</v>
      </c>
    </row>
    <row r="781" spans="1:3" x14ac:dyDescent="0.45">
      <c r="A781" s="1">
        <v>780</v>
      </c>
      <c r="B781" s="24" t="str">
        <f>+'Cnn-'!B285</f>
        <v>AAAA + aAaaa</v>
      </c>
      <c r="C781" s="31">
        <f>+'Cnn-'!E285</f>
        <v>0.386467</v>
      </c>
    </row>
    <row r="782" spans="1:3" x14ac:dyDescent="0.45">
      <c r="A782" s="1">
        <v>781</v>
      </c>
      <c r="B782" s="24" t="str">
        <f>+'Cnn-'!B286</f>
        <v>AAAa + aAaaa</v>
      </c>
      <c r="C782" s="31">
        <f>+'Cnn-'!E286</f>
        <v>0</v>
      </c>
    </row>
    <row r="783" spans="1:3" x14ac:dyDescent="0.45">
      <c r="A783" s="1">
        <v>782</v>
      </c>
      <c r="B783" s="24" t="str">
        <f>+'Cnn-'!B287</f>
        <v>AAaA + aAaaa</v>
      </c>
      <c r="C783" s="31">
        <f>+'Cnn-'!E287</f>
        <v>0</v>
      </c>
    </row>
    <row r="784" spans="1:3" x14ac:dyDescent="0.45">
      <c r="A784" s="1">
        <v>783</v>
      </c>
      <c r="B784" s="24" t="str">
        <f>+'Cnn-'!B288</f>
        <v>AAaa + aAaaa</v>
      </c>
      <c r="C784" s="31">
        <f>+'Cnn-'!E288</f>
        <v>0</v>
      </c>
    </row>
    <row r="785" spans="1:3" x14ac:dyDescent="0.45">
      <c r="A785" s="1">
        <v>784</v>
      </c>
      <c r="B785" s="24" t="str">
        <f>+'Cnn-'!B289</f>
        <v>AaAA + aAaaa</v>
      </c>
      <c r="C785" s="31">
        <f>+'Cnn-'!E289</f>
        <v>0</v>
      </c>
    </row>
    <row r="786" spans="1:3" x14ac:dyDescent="0.45">
      <c r="A786" s="1">
        <v>785</v>
      </c>
      <c r="B786" s="24" t="str">
        <f>+'Cnn-'!B290</f>
        <v>AaAa + aAaaa</v>
      </c>
      <c r="C786" s="31">
        <f>+'Cnn-'!E290</f>
        <v>0</v>
      </c>
    </row>
    <row r="787" spans="1:3" x14ac:dyDescent="0.45">
      <c r="A787" s="1">
        <v>786</v>
      </c>
      <c r="B787" s="24" t="str">
        <f>+'Cnn-'!B291</f>
        <v>AaaA + aAaaa</v>
      </c>
      <c r="C787" s="31">
        <f>+'Cnn-'!E291</f>
        <v>0</v>
      </c>
    </row>
    <row r="788" spans="1:3" x14ac:dyDescent="0.45">
      <c r="A788" s="1">
        <v>787</v>
      </c>
      <c r="B788" s="24" t="str">
        <f>+'Cnn-'!B292</f>
        <v>Aaaa + aAaaa</v>
      </c>
      <c r="C788" s="31">
        <f>+'Cnn-'!E292</f>
        <v>0</v>
      </c>
    </row>
    <row r="789" spans="1:3" x14ac:dyDescent="0.45">
      <c r="A789" s="1">
        <v>788</v>
      </c>
      <c r="B789" s="24" t="str">
        <f>+'Cnn-'!B293</f>
        <v>AAAAA + aAaaa</v>
      </c>
      <c r="C789" s="31">
        <f>+'Cnn-'!E293</f>
        <v>0</v>
      </c>
    </row>
    <row r="790" spans="1:3" x14ac:dyDescent="0.45">
      <c r="A790" s="1">
        <v>789</v>
      </c>
      <c r="B790" s="24" t="str">
        <f>+'Cnn-'!B294</f>
        <v>AAAAa + aAaaa</v>
      </c>
      <c r="C790" s="31">
        <f>+'Cnn-'!E294</f>
        <v>0</v>
      </c>
    </row>
    <row r="791" spans="1:3" x14ac:dyDescent="0.45">
      <c r="A791" s="1">
        <v>790</v>
      </c>
      <c r="B791" s="24" t="str">
        <f>+'Cnn-'!B295</f>
        <v>AAAaA + aAaaa</v>
      </c>
      <c r="C791" s="31">
        <f>+'Cnn-'!E295</f>
        <v>0</v>
      </c>
    </row>
    <row r="792" spans="1:3" x14ac:dyDescent="0.45">
      <c r="A792" s="1">
        <v>791</v>
      </c>
      <c r="B792" s="24" t="str">
        <f>+'Cnn-'!B296</f>
        <v>AAAaa + aAaaa</v>
      </c>
      <c r="C792" s="31">
        <f>+'Cnn-'!E296</f>
        <v>0</v>
      </c>
    </row>
    <row r="793" spans="1:3" x14ac:dyDescent="0.45">
      <c r="A793" s="1">
        <v>792</v>
      </c>
      <c r="B793" s="24" t="str">
        <f>+'Cnn-'!B297</f>
        <v>AAaAA + aAaaa</v>
      </c>
      <c r="C793" s="31">
        <f>+'Cnn-'!E297</f>
        <v>0</v>
      </c>
    </row>
    <row r="794" spans="1:3" x14ac:dyDescent="0.45">
      <c r="A794" s="1">
        <v>793</v>
      </c>
      <c r="B794" s="24" t="str">
        <f>+'Cnn-'!B298</f>
        <v>AAaAa + aAaaa</v>
      </c>
      <c r="C794" s="31">
        <f>+'Cnn-'!E298</f>
        <v>0</v>
      </c>
    </row>
    <row r="795" spans="1:3" x14ac:dyDescent="0.45">
      <c r="A795" s="1">
        <v>794</v>
      </c>
      <c r="B795" s="24" t="str">
        <f>+'Cnn-'!B299</f>
        <v>AAaaA + aAaaa</v>
      </c>
      <c r="C795" s="31">
        <f>+'Cnn-'!E299</f>
        <v>0</v>
      </c>
    </row>
    <row r="796" spans="1:3" x14ac:dyDescent="0.45">
      <c r="A796" s="1">
        <v>795</v>
      </c>
      <c r="B796" s="24" t="str">
        <f>+'Cnn-'!B300</f>
        <v>AAaaa + aAaaa</v>
      </c>
      <c r="C796" s="31">
        <f>+'Cnn-'!E300</f>
        <v>0</v>
      </c>
    </row>
    <row r="797" spans="1:3" x14ac:dyDescent="0.45">
      <c r="A797" s="1">
        <v>796</v>
      </c>
      <c r="B797" s="24" t="str">
        <f>+'Cnn-'!B301</f>
        <v>AaAAA + aAaaa</v>
      </c>
      <c r="C797" s="31">
        <f>+'Cnn-'!E301</f>
        <v>0</v>
      </c>
    </row>
    <row r="798" spans="1:3" x14ac:dyDescent="0.45">
      <c r="A798" s="1">
        <v>797</v>
      </c>
      <c r="B798" s="24" t="str">
        <f>+'Cnn-'!B302</f>
        <v>A + aAaaA</v>
      </c>
      <c r="C798" s="31">
        <f>+'Cnn-'!E302</f>
        <v>0</v>
      </c>
    </row>
    <row r="799" spans="1:3" x14ac:dyDescent="0.45">
      <c r="A799" s="1">
        <v>798</v>
      </c>
      <c r="B799" s="24" t="str">
        <f>+'Cnn-'!B303</f>
        <v>AA + aAaaA</v>
      </c>
      <c r="C799" s="31">
        <f>+'Cnn-'!E303</f>
        <v>0.60804199999999997</v>
      </c>
    </row>
    <row r="800" spans="1:3" x14ac:dyDescent="0.45">
      <c r="A800" s="1">
        <v>799</v>
      </c>
      <c r="B800" s="24" t="str">
        <f>+'Cnn-'!B304</f>
        <v>Aa + aAaaA</v>
      </c>
      <c r="C800" s="31">
        <f>+'Cnn-'!E304</f>
        <v>0</v>
      </c>
    </row>
    <row r="801" spans="1:3" x14ac:dyDescent="0.45">
      <c r="A801" s="1">
        <v>800</v>
      </c>
      <c r="B801" s="24" t="str">
        <f>+'Cnn-'!B305</f>
        <v>AAA + aAaaA</v>
      </c>
      <c r="C801" s="31">
        <f>+'Cnn-'!E305</f>
        <v>0.55862299999999998</v>
      </c>
    </row>
    <row r="802" spans="1:3" x14ac:dyDescent="0.45">
      <c r="A802" s="1">
        <v>801</v>
      </c>
      <c r="B802" s="24" t="str">
        <f>+'Cnn-'!B306</f>
        <v>AAa + aAaaA</v>
      </c>
      <c r="C802" s="31">
        <f>+'Cnn-'!E306</f>
        <v>0</v>
      </c>
    </row>
    <row r="803" spans="1:3" x14ac:dyDescent="0.45">
      <c r="A803" s="1">
        <v>802</v>
      </c>
      <c r="B803" s="24" t="str">
        <f>+'Cnn-'!B307</f>
        <v>AaA + aAaaA</v>
      </c>
      <c r="C803" s="31">
        <f>+'Cnn-'!E307</f>
        <v>0</v>
      </c>
    </row>
    <row r="804" spans="1:3" x14ac:dyDescent="0.45">
      <c r="A804" s="1">
        <v>803</v>
      </c>
      <c r="B804" s="24" t="str">
        <f>+'Cnn-'!B308</f>
        <v>Aaa + aAaaA</v>
      </c>
      <c r="C804" s="31">
        <f>+'Cnn-'!E308</f>
        <v>0</v>
      </c>
    </row>
    <row r="805" spans="1:3" x14ac:dyDescent="0.45">
      <c r="A805" s="1">
        <v>804</v>
      </c>
      <c r="B805" s="24" t="str">
        <f>+'Cnn-'!B309</f>
        <v>AAAA + aAaaA</v>
      </c>
      <c r="C805" s="31">
        <f>+'Cnn-'!E309</f>
        <v>0</v>
      </c>
    </row>
    <row r="806" spans="1:3" x14ac:dyDescent="0.45">
      <c r="A806" s="1">
        <v>805</v>
      </c>
      <c r="B806" s="24" t="str">
        <f>+'Cnn-'!B310</f>
        <v>AAAa + aAaaA</v>
      </c>
      <c r="C806" s="31">
        <f>+'Cnn-'!E310</f>
        <v>0</v>
      </c>
    </row>
    <row r="807" spans="1:3" x14ac:dyDescent="0.45">
      <c r="A807" s="1">
        <v>806</v>
      </c>
      <c r="B807" s="24" t="str">
        <f>+'Cnn-'!B311</f>
        <v>AAaA + aAaaA</v>
      </c>
      <c r="C807" s="31">
        <f>+'Cnn-'!E311</f>
        <v>0</v>
      </c>
    </row>
    <row r="808" spans="1:3" x14ac:dyDescent="0.45">
      <c r="A808" s="1">
        <v>807</v>
      </c>
      <c r="B808" s="24" t="str">
        <f>+'Cnn-'!B312</f>
        <v>AAaa + aAaaA</v>
      </c>
      <c r="C808" s="31">
        <f>+'Cnn-'!E312</f>
        <v>0</v>
      </c>
    </row>
    <row r="809" spans="1:3" x14ac:dyDescent="0.45">
      <c r="A809" s="1">
        <v>808</v>
      </c>
      <c r="B809" s="24" t="str">
        <f>+'Cnn-'!B313</f>
        <v>AaAA + aAaaA</v>
      </c>
      <c r="C809" s="31">
        <f>+'Cnn-'!E313</f>
        <v>0</v>
      </c>
    </row>
    <row r="810" spans="1:3" x14ac:dyDescent="0.45">
      <c r="A810" s="1">
        <v>809</v>
      </c>
      <c r="B810" s="24" t="str">
        <f>+'Cnn-'!B314</f>
        <v>AaAa + aAaaA</v>
      </c>
      <c r="C810" s="31">
        <f>+'Cnn-'!E314</f>
        <v>0</v>
      </c>
    </row>
    <row r="811" spans="1:3" x14ac:dyDescent="0.45">
      <c r="A811" s="1">
        <v>810</v>
      </c>
      <c r="B811" s="24" t="str">
        <f>+'Cnn-'!B315</f>
        <v>AaaA + aAaaA</v>
      </c>
      <c r="C811" s="31">
        <f>+'Cnn-'!E315</f>
        <v>0</v>
      </c>
    </row>
    <row r="812" spans="1:3" x14ac:dyDescent="0.45">
      <c r="A812" s="1">
        <v>811</v>
      </c>
      <c r="B812" s="24" t="str">
        <f>+'Cnn-'!B316</f>
        <v>Aaaa + aAaaA</v>
      </c>
      <c r="C812" s="31">
        <f>+'Cnn-'!E316</f>
        <v>0</v>
      </c>
    </row>
    <row r="813" spans="1:3" x14ac:dyDescent="0.45">
      <c r="A813" s="1">
        <v>812</v>
      </c>
      <c r="B813" s="24" t="str">
        <f>+'Cnn-'!B317</f>
        <v>AAAAA + aAaaA</v>
      </c>
      <c r="C813" s="31">
        <f>+'Cnn-'!E317</f>
        <v>0</v>
      </c>
    </row>
    <row r="814" spans="1:3" x14ac:dyDescent="0.45">
      <c r="A814" s="1">
        <v>813</v>
      </c>
      <c r="B814" s="24" t="str">
        <f>+'Cnn-'!B318</f>
        <v>AAAAa + aAaaA</v>
      </c>
      <c r="C814" s="31">
        <f>+'Cnn-'!E318</f>
        <v>0</v>
      </c>
    </row>
    <row r="815" spans="1:3" x14ac:dyDescent="0.45">
      <c r="A815" s="1">
        <v>814</v>
      </c>
      <c r="B815" s="24" t="str">
        <f>+'Cnn-'!B319</f>
        <v>AAAaA + aAaaA</v>
      </c>
      <c r="C815" s="31">
        <f>+'Cnn-'!E319</f>
        <v>0</v>
      </c>
    </row>
    <row r="816" spans="1:3" x14ac:dyDescent="0.45">
      <c r="A816" s="1">
        <v>815</v>
      </c>
      <c r="B816" s="24" t="str">
        <f>+'Cnn-'!B320</f>
        <v>AAAaa + aAaaA</v>
      </c>
      <c r="C816" s="31">
        <f>+'Cnn-'!E320</f>
        <v>0</v>
      </c>
    </row>
    <row r="817" spans="1:3" x14ac:dyDescent="0.45">
      <c r="A817" s="1">
        <v>816</v>
      </c>
      <c r="B817" s="24" t="str">
        <f>+'Cnn-'!B321</f>
        <v>AAaAA + aAaaA</v>
      </c>
      <c r="C817" s="31">
        <f>+'Cnn-'!E321</f>
        <v>0</v>
      </c>
    </row>
    <row r="818" spans="1:3" x14ac:dyDescent="0.45">
      <c r="A818" s="1">
        <v>817</v>
      </c>
      <c r="B818" s="24" t="str">
        <f>+'Cnn-'!B322</f>
        <v>AAaAa + aAaaA</v>
      </c>
      <c r="C818" s="31">
        <f>+'Cnn-'!E322</f>
        <v>0</v>
      </c>
    </row>
    <row r="819" spans="1:3" x14ac:dyDescent="0.45">
      <c r="A819" s="1">
        <v>818</v>
      </c>
      <c r="B819" s="24" t="str">
        <f>+'Cnn-'!B323</f>
        <v>AAaaA + aAaaA</v>
      </c>
      <c r="C819" s="31">
        <f>+'Cnn-'!E323</f>
        <v>0</v>
      </c>
    </row>
    <row r="820" spans="1:3" x14ac:dyDescent="0.45">
      <c r="A820" s="1">
        <v>819</v>
      </c>
      <c r="B820" s="24" t="str">
        <f>+'Cnn-'!B324</f>
        <v>AAaaa + aAaaA</v>
      </c>
      <c r="C820" s="31">
        <f>+'Cnn-'!E324</f>
        <v>0</v>
      </c>
    </row>
    <row r="821" spans="1:3" x14ac:dyDescent="0.45">
      <c r="A821" s="1">
        <v>820</v>
      </c>
      <c r="B821" s="24" t="str">
        <f>+'Cnn-'!B325</f>
        <v>AaAAA + aAaaA</v>
      </c>
      <c r="C821" s="31">
        <f>+'Cnn-'!E325</f>
        <v>0</v>
      </c>
    </row>
    <row r="822" spans="1:3" x14ac:dyDescent="0.45">
      <c r="A822" s="1">
        <v>821</v>
      </c>
      <c r="B822" s="24" t="str">
        <f>+'Cnn-'!B326</f>
        <v>AaAAa + aAaaA</v>
      </c>
      <c r="C822" s="31">
        <f>+'Cnn-'!E326</f>
        <v>0</v>
      </c>
    </row>
    <row r="823" spans="1:3" x14ac:dyDescent="0.45">
      <c r="A823" s="1">
        <v>822</v>
      </c>
      <c r="B823" s="24" t="str">
        <f>+'Cnn-'!B327</f>
        <v>A + aAaAa</v>
      </c>
      <c r="C823" s="31">
        <f>+'Cnn-'!E327</f>
        <v>0</v>
      </c>
    </row>
    <row r="824" spans="1:3" x14ac:dyDescent="0.45">
      <c r="A824" s="1">
        <v>823</v>
      </c>
      <c r="B824" s="24" t="str">
        <f>+'Cnn-'!B328</f>
        <v>AA + aAaAa</v>
      </c>
      <c r="C824" s="31">
        <f>+'Cnn-'!E328</f>
        <v>0.60804199999999997</v>
      </c>
    </row>
    <row r="825" spans="1:3" x14ac:dyDescent="0.45">
      <c r="A825" s="1">
        <v>824</v>
      </c>
      <c r="B825" s="24" t="str">
        <f>+'Cnn-'!B329</f>
        <v>Aa + aAaAa</v>
      </c>
      <c r="C825" s="31">
        <f>+'Cnn-'!E329</f>
        <v>0</v>
      </c>
    </row>
    <row r="826" spans="1:3" x14ac:dyDescent="0.45">
      <c r="A826" s="1">
        <v>825</v>
      </c>
      <c r="B826" s="24" t="str">
        <f>+'Cnn-'!B330</f>
        <v>AAA + aAaAa</v>
      </c>
      <c r="C826" s="31">
        <f>+'Cnn-'!E330</f>
        <v>0.55862299999999998</v>
      </c>
    </row>
    <row r="827" spans="1:3" x14ac:dyDescent="0.45">
      <c r="A827" s="1">
        <v>826</v>
      </c>
      <c r="B827" s="24" t="str">
        <f>+'Cnn-'!B331</f>
        <v>AAa + aAaAa</v>
      </c>
      <c r="C827" s="31">
        <f>+'Cnn-'!E331</f>
        <v>0</v>
      </c>
    </row>
    <row r="828" spans="1:3" x14ac:dyDescent="0.45">
      <c r="A828" s="1">
        <v>827</v>
      </c>
      <c r="B828" s="24" t="str">
        <f>+'Cnn-'!B332</f>
        <v>AaA + aAaAa</v>
      </c>
      <c r="C828" s="31">
        <f>+'Cnn-'!E332</f>
        <v>0</v>
      </c>
    </row>
    <row r="829" spans="1:3" x14ac:dyDescent="0.45">
      <c r="A829" s="1">
        <v>828</v>
      </c>
      <c r="B829" s="24" t="str">
        <f>+'Cnn-'!B333</f>
        <v>Aaa + aAaAa</v>
      </c>
      <c r="C829" s="31">
        <f>+'Cnn-'!E333</f>
        <v>0</v>
      </c>
    </row>
    <row r="830" spans="1:3" x14ac:dyDescent="0.45">
      <c r="A830" s="1">
        <v>829</v>
      </c>
      <c r="B830" s="24" t="str">
        <f>+'Cnn-'!B334</f>
        <v>AAAA + aAaAa</v>
      </c>
      <c r="C830" s="31">
        <f>+'Cnn-'!E334</f>
        <v>0</v>
      </c>
    </row>
    <row r="831" spans="1:3" x14ac:dyDescent="0.45">
      <c r="A831" s="1">
        <v>830</v>
      </c>
      <c r="B831" s="24" t="str">
        <f>+'Cnn-'!B335</f>
        <v>AAAa + aAaAa</v>
      </c>
      <c r="C831" s="31">
        <f>+'Cnn-'!E335</f>
        <v>0</v>
      </c>
    </row>
    <row r="832" spans="1:3" x14ac:dyDescent="0.45">
      <c r="A832" s="1">
        <v>831</v>
      </c>
      <c r="B832" s="24" t="str">
        <f>+'Cnn-'!B336</f>
        <v>AAaA + aAaAa</v>
      </c>
      <c r="C832" s="31">
        <f>+'Cnn-'!E336</f>
        <v>0</v>
      </c>
    </row>
    <row r="833" spans="1:3" x14ac:dyDescent="0.45">
      <c r="A833" s="1">
        <v>832</v>
      </c>
      <c r="B833" s="24" t="str">
        <f>+'Cnn-'!B337</f>
        <v>AAaa + aAaAa</v>
      </c>
      <c r="C833" s="31">
        <f>+'Cnn-'!E337</f>
        <v>0</v>
      </c>
    </row>
    <row r="834" spans="1:3" x14ac:dyDescent="0.45">
      <c r="A834" s="1">
        <v>833</v>
      </c>
      <c r="B834" s="24" t="str">
        <f>+'Cnn-'!B338</f>
        <v>AaAA + aAaAa</v>
      </c>
      <c r="C834" s="31">
        <f>+'Cnn-'!E338</f>
        <v>0</v>
      </c>
    </row>
    <row r="835" spans="1:3" x14ac:dyDescent="0.45">
      <c r="A835" s="1">
        <v>834</v>
      </c>
      <c r="B835" s="24" t="str">
        <f>+'Cnn-'!B339</f>
        <v>AaAa + aAaAa</v>
      </c>
      <c r="C835" s="31">
        <f>+'Cnn-'!E339</f>
        <v>0</v>
      </c>
    </row>
    <row r="836" spans="1:3" x14ac:dyDescent="0.45">
      <c r="A836" s="1">
        <v>835</v>
      </c>
      <c r="B836" s="24" t="str">
        <f>+'Cnn-'!B340</f>
        <v>AaaA + aAaAa</v>
      </c>
      <c r="C836" s="31">
        <f>+'Cnn-'!E340</f>
        <v>0</v>
      </c>
    </row>
    <row r="837" spans="1:3" x14ac:dyDescent="0.45">
      <c r="A837" s="1">
        <v>836</v>
      </c>
      <c r="B837" s="24" t="str">
        <f>+'Cnn-'!B341</f>
        <v>Aaaa + aAaAa</v>
      </c>
      <c r="C837" s="31">
        <f>+'Cnn-'!E341</f>
        <v>0</v>
      </c>
    </row>
    <row r="838" spans="1:3" x14ac:dyDescent="0.45">
      <c r="A838" s="1">
        <v>837</v>
      </c>
      <c r="B838" s="24" t="str">
        <f>+'Cnn-'!B342</f>
        <v>AAAAA + aAaAa</v>
      </c>
      <c r="C838" s="31">
        <f>+'Cnn-'!E342</f>
        <v>0</v>
      </c>
    </row>
    <row r="839" spans="1:3" x14ac:dyDescent="0.45">
      <c r="A839" s="1">
        <v>838</v>
      </c>
      <c r="B839" s="24" t="str">
        <f>+'Cnn-'!B343</f>
        <v>AAAAa + aAaAa</v>
      </c>
      <c r="C839" s="31">
        <f>+'Cnn-'!E343</f>
        <v>0</v>
      </c>
    </row>
    <row r="840" spans="1:3" x14ac:dyDescent="0.45">
      <c r="A840" s="1">
        <v>839</v>
      </c>
      <c r="B840" s="24" t="str">
        <f>+'Cnn-'!B344</f>
        <v>AAAaA + aAaAa</v>
      </c>
      <c r="C840" s="31">
        <f>+'Cnn-'!E344</f>
        <v>0</v>
      </c>
    </row>
    <row r="841" spans="1:3" x14ac:dyDescent="0.45">
      <c r="A841" s="1">
        <v>840</v>
      </c>
      <c r="B841" s="24" t="str">
        <f>+'Cnn-'!B345</f>
        <v>AAAaa + aAaAa</v>
      </c>
      <c r="C841" s="31">
        <f>+'Cnn-'!E345</f>
        <v>0</v>
      </c>
    </row>
    <row r="842" spans="1:3" x14ac:dyDescent="0.45">
      <c r="A842" s="1">
        <v>841</v>
      </c>
      <c r="B842" s="24" t="str">
        <f>+'Cnn-'!B346</f>
        <v>AAaAA + aAaAa</v>
      </c>
      <c r="C842" s="31">
        <f>+'Cnn-'!E346</f>
        <v>0</v>
      </c>
    </row>
    <row r="843" spans="1:3" x14ac:dyDescent="0.45">
      <c r="A843" s="1">
        <v>842</v>
      </c>
      <c r="B843" s="24" t="str">
        <f>+'Cnn-'!B347</f>
        <v>AAaAa + aAaAa</v>
      </c>
      <c r="C843" s="31">
        <f>+'Cnn-'!E347</f>
        <v>0</v>
      </c>
    </row>
    <row r="844" spans="1:3" x14ac:dyDescent="0.45">
      <c r="A844" s="1">
        <v>843</v>
      </c>
      <c r="B844" s="24" t="str">
        <f>+'Cnn-'!B348</f>
        <v>AAaaA + aAaAa</v>
      </c>
      <c r="C844" s="31">
        <f>+'Cnn-'!E348</f>
        <v>0</v>
      </c>
    </row>
    <row r="845" spans="1:3" x14ac:dyDescent="0.45">
      <c r="A845" s="1">
        <v>844</v>
      </c>
      <c r="B845" s="24" t="str">
        <f>+'Cnn-'!B349</f>
        <v>AAaaa + aAaAa</v>
      </c>
      <c r="C845" s="31">
        <f>+'Cnn-'!E349</f>
        <v>0</v>
      </c>
    </row>
    <row r="846" spans="1:3" x14ac:dyDescent="0.45">
      <c r="A846" s="1">
        <v>845</v>
      </c>
      <c r="B846" s="24" t="str">
        <f>+'Cnn-'!B350</f>
        <v>AaAAA + aAaAa</v>
      </c>
      <c r="C846" s="31">
        <f>+'Cnn-'!E350</f>
        <v>0</v>
      </c>
    </row>
    <row r="847" spans="1:3" x14ac:dyDescent="0.45">
      <c r="A847" s="1">
        <v>846</v>
      </c>
      <c r="B847" s="24" t="str">
        <f>+'Cnn-'!B351</f>
        <v>AaAAa + aAaAa</v>
      </c>
      <c r="C847" s="31">
        <f>+'Cnn-'!E351</f>
        <v>0</v>
      </c>
    </row>
    <row r="848" spans="1:3" x14ac:dyDescent="0.45">
      <c r="A848" s="1">
        <v>847</v>
      </c>
      <c r="B848" s="24" t="str">
        <f>+'Cnn-'!B352</f>
        <v>AaAaA + aAaAa</v>
      </c>
      <c r="C848" s="31">
        <f>+'Cnn-'!E352</f>
        <v>0</v>
      </c>
    </row>
    <row r="849" spans="1:3" x14ac:dyDescent="0.45">
      <c r="A849" s="1">
        <v>848</v>
      </c>
      <c r="B849" s="24" t="str">
        <f>+'Cnn-'!B353</f>
        <v>A + aAaAA</v>
      </c>
      <c r="C849" s="31">
        <f>+'Cnn-'!E353</f>
        <v>0</v>
      </c>
    </row>
    <row r="850" spans="1:3" x14ac:dyDescent="0.45">
      <c r="A850" s="1">
        <v>849</v>
      </c>
      <c r="B850" s="24" t="str">
        <f>+'Cnn-'!B354</f>
        <v>AA + aAaAA</v>
      </c>
      <c r="C850" s="31">
        <f>+'Cnn-'!E354</f>
        <v>0</v>
      </c>
    </row>
    <row r="851" spans="1:3" x14ac:dyDescent="0.45">
      <c r="A851" s="1">
        <v>850</v>
      </c>
      <c r="B851" s="24" t="str">
        <f>+'Cnn-'!B355</f>
        <v>Aa + aAaAA</v>
      </c>
      <c r="C851" s="31">
        <f>+'Cnn-'!E355</f>
        <v>0</v>
      </c>
    </row>
    <row r="852" spans="1:3" x14ac:dyDescent="0.45">
      <c r="A852" s="1">
        <v>851</v>
      </c>
      <c r="B852" s="24" t="str">
        <f>+'Cnn-'!B356</f>
        <v>AAA + aAaAA</v>
      </c>
      <c r="C852" s="31">
        <f>+'Cnn-'!E356</f>
        <v>0</v>
      </c>
    </row>
    <row r="853" spans="1:3" x14ac:dyDescent="0.45">
      <c r="A853" s="1">
        <v>852</v>
      </c>
      <c r="B853" s="24" t="str">
        <f>+'Cnn-'!B357</f>
        <v>AAa + aAaAA</v>
      </c>
      <c r="C853" s="31">
        <f>+'Cnn-'!E357</f>
        <v>0</v>
      </c>
    </row>
    <row r="854" spans="1:3" x14ac:dyDescent="0.45">
      <c r="A854" s="1">
        <v>853</v>
      </c>
      <c r="B854" s="24" t="str">
        <f>+'Cnn-'!B358</f>
        <v>AaA + aAaAA</v>
      </c>
      <c r="C854" s="31">
        <f>+'Cnn-'!E358</f>
        <v>0</v>
      </c>
    </row>
    <row r="855" spans="1:3" x14ac:dyDescent="0.45">
      <c r="A855" s="1">
        <v>854</v>
      </c>
      <c r="B855" s="24" t="str">
        <f>+'Cnn-'!B359</f>
        <v>Aaa + aAaAA</v>
      </c>
      <c r="C855" s="31">
        <f>+'Cnn-'!E359</f>
        <v>0</v>
      </c>
    </row>
    <row r="856" spans="1:3" x14ac:dyDescent="0.45">
      <c r="A856" s="1">
        <v>855</v>
      </c>
      <c r="B856" s="24" t="str">
        <f>+'Cnn-'!B360</f>
        <v>AAAA + aAaAA</v>
      </c>
      <c r="C856" s="31">
        <f>+'Cnn-'!E360</f>
        <v>0</v>
      </c>
    </row>
    <row r="857" spans="1:3" x14ac:dyDescent="0.45">
      <c r="A857" s="1">
        <v>856</v>
      </c>
      <c r="B857" s="24" t="str">
        <f>+'Cnn-'!B361</f>
        <v>AAAa + aAaAA</v>
      </c>
      <c r="C857" s="31">
        <f>+'Cnn-'!E361</f>
        <v>0</v>
      </c>
    </row>
    <row r="858" spans="1:3" x14ac:dyDescent="0.45">
      <c r="A858" s="1">
        <v>857</v>
      </c>
      <c r="B858" s="24" t="str">
        <f>+'Cnn-'!B362</f>
        <v>AAaA + aAaAA</v>
      </c>
      <c r="C858" s="31">
        <f>+'Cnn-'!E362</f>
        <v>0</v>
      </c>
    </row>
    <row r="859" spans="1:3" x14ac:dyDescent="0.45">
      <c r="A859" s="1">
        <v>858</v>
      </c>
      <c r="B859" s="24" t="str">
        <f>+'Cnn-'!B363</f>
        <v>AAaa + aAaAA</v>
      </c>
      <c r="C859" s="31">
        <f>+'Cnn-'!E363</f>
        <v>0</v>
      </c>
    </row>
    <row r="860" spans="1:3" x14ac:dyDescent="0.45">
      <c r="A860" s="1">
        <v>859</v>
      </c>
      <c r="B860" s="24" t="str">
        <f>+'Cnn-'!B364</f>
        <v>AaAA + aAaAA</v>
      </c>
      <c r="C860" s="31">
        <f>+'Cnn-'!E364</f>
        <v>0</v>
      </c>
    </row>
    <row r="861" spans="1:3" x14ac:dyDescent="0.45">
      <c r="A861" s="1">
        <v>860</v>
      </c>
      <c r="B861" s="24" t="str">
        <f>+'Cnn-'!B365</f>
        <v>AaAa + aAaAA</v>
      </c>
      <c r="C861" s="31">
        <f>+'Cnn-'!E365</f>
        <v>0</v>
      </c>
    </row>
    <row r="862" spans="1:3" x14ac:dyDescent="0.45">
      <c r="A862" s="1">
        <v>861</v>
      </c>
      <c r="B862" s="24" t="str">
        <f>+'Cnn-'!B366</f>
        <v>AaaA + aAaAA</v>
      </c>
      <c r="C862" s="31">
        <f>+'Cnn-'!E366</f>
        <v>0</v>
      </c>
    </row>
    <row r="863" spans="1:3" x14ac:dyDescent="0.45">
      <c r="A863" s="1">
        <v>862</v>
      </c>
      <c r="B863" s="24" t="str">
        <f>+'Cnn-'!B367</f>
        <v>Aaaa + aAaAA</v>
      </c>
      <c r="C863" s="31">
        <f>+'Cnn-'!E367</f>
        <v>0.28447699999999998</v>
      </c>
    </row>
    <row r="864" spans="1:3" x14ac:dyDescent="0.45">
      <c r="A864" s="1">
        <v>863</v>
      </c>
      <c r="B864" s="24" t="str">
        <f>+'Cnn-'!B368</f>
        <v>AAAAA + aAaAA</v>
      </c>
      <c r="C864" s="31">
        <f>+'Cnn-'!E368</f>
        <v>0</v>
      </c>
    </row>
    <row r="865" spans="1:3" x14ac:dyDescent="0.45">
      <c r="A865" s="1">
        <v>864</v>
      </c>
      <c r="B865" s="24" t="str">
        <f>+'Cnn-'!B369</f>
        <v>AAAAa + aAaAA</v>
      </c>
      <c r="C865" s="31">
        <f>+'Cnn-'!E369</f>
        <v>0</v>
      </c>
    </row>
    <row r="866" spans="1:3" x14ac:dyDescent="0.45">
      <c r="A866" s="1">
        <v>865</v>
      </c>
      <c r="B866" s="24" t="str">
        <f>+'Cnn-'!B370</f>
        <v>AAAaA + aAaAA</v>
      </c>
      <c r="C866" s="31">
        <f>+'Cnn-'!E370</f>
        <v>0</v>
      </c>
    </row>
    <row r="867" spans="1:3" x14ac:dyDescent="0.45">
      <c r="A867" s="1">
        <v>866</v>
      </c>
      <c r="B867" s="24" t="str">
        <f>+'Cnn-'!B371</f>
        <v>AAAaa + aAaAA</v>
      </c>
      <c r="C867" s="31">
        <f>+'Cnn-'!E371</f>
        <v>0</v>
      </c>
    </row>
    <row r="868" spans="1:3" x14ac:dyDescent="0.45">
      <c r="A868" s="1">
        <v>867</v>
      </c>
      <c r="B868" s="24" t="str">
        <f>+'Cnn-'!B372</f>
        <v>AAaAA + aAaAA</v>
      </c>
      <c r="C868" s="31">
        <f>+'Cnn-'!E372</f>
        <v>0</v>
      </c>
    </row>
    <row r="869" spans="1:3" x14ac:dyDescent="0.45">
      <c r="A869" s="1">
        <v>868</v>
      </c>
      <c r="B869" s="24" t="str">
        <f>+'Cnn-'!B373</f>
        <v>AAaAa + aAaAA</v>
      </c>
      <c r="C869" s="31">
        <f>+'Cnn-'!E373</f>
        <v>0</v>
      </c>
    </row>
    <row r="870" spans="1:3" x14ac:dyDescent="0.45">
      <c r="A870" s="1">
        <v>869</v>
      </c>
      <c r="B870" s="24" t="str">
        <f>+'Cnn-'!B374</f>
        <v>AAaaA + aAaAA</v>
      </c>
      <c r="C870" s="31">
        <f>+'Cnn-'!E374</f>
        <v>0</v>
      </c>
    </row>
    <row r="871" spans="1:3" x14ac:dyDescent="0.45">
      <c r="A871" s="1">
        <v>870</v>
      </c>
      <c r="B871" s="24" t="str">
        <f>+'Cnn-'!B375</f>
        <v>AAaaa + aAaAA</v>
      </c>
      <c r="C871" s="31">
        <f>+'Cnn-'!E375</f>
        <v>0</v>
      </c>
    </row>
    <row r="872" spans="1:3" x14ac:dyDescent="0.45">
      <c r="A872" s="1">
        <v>871</v>
      </c>
      <c r="B872" s="24" t="str">
        <f>+'Cnn-'!B376</f>
        <v>AaAAA + aAaAA</v>
      </c>
      <c r="C872" s="31">
        <f>+'Cnn-'!E376</f>
        <v>0</v>
      </c>
    </row>
    <row r="873" spans="1:3" x14ac:dyDescent="0.45">
      <c r="A873" s="1">
        <v>872</v>
      </c>
      <c r="B873" s="24" t="str">
        <f>+'Cnn-'!B377</f>
        <v>AaAAa + aAaAA</v>
      </c>
      <c r="C873" s="31">
        <f>+'Cnn-'!E377</f>
        <v>0</v>
      </c>
    </row>
    <row r="874" spans="1:3" x14ac:dyDescent="0.45">
      <c r="A874" s="1">
        <v>873</v>
      </c>
      <c r="B874" s="24" t="str">
        <f>+'Cnn-'!B378</f>
        <v>AaAaA + aAaAA</v>
      </c>
      <c r="C874" s="31">
        <f>+'Cnn-'!E378</f>
        <v>0</v>
      </c>
    </row>
    <row r="875" spans="1:3" x14ac:dyDescent="0.45">
      <c r="A875" s="1">
        <v>874</v>
      </c>
      <c r="B875" s="24" t="str">
        <f>+'Cnn-'!B379</f>
        <v>AaAaa + aAaAA</v>
      </c>
      <c r="C875" s="31">
        <f>+'Cnn-'!E379</f>
        <v>0</v>
      </c>
    </row>
    <row r="876" spans="1:3" x14ac:dyDescent="0.45">
      <c r="A876" s="1">
        <v>875</v>
      </c>
      <c r="B876" s="24" t="str">
        <f>+'Cnn-'!B380</f>
        <v>A + aAAaa</v>
      </c>
      <c r="C876" s="31">
        <f>+'Cnn-'!E380</f>
        <v>0</v>
      </c>
    </row>
    <row r="877" spans="1:3" x14ac:dyDescent="0.45">
      <c r="A877" s="1">
        <v>876</v>
      </c>
      <c r="B877" s="24" t="str">
        <f>+'Cnn-'!B381</f>
        <v>AA + aAAaa</v>
      </c>
      <c r="C877" s="31">
        <f>+'Cnn-'!E381</f>
        <v>0.61690199999999995</v>
      </c>
    </row>
    <row r="878" spans="1:3" x14ac:dyDescent="0.45">
      <c r="A878" s="1">
        <v>877</v>
      </c>
      <c r="B878" s="24" t="str">
        <f>+'Cnn-'!B382</f>
        <v>Aa + aAAaa</v>
      </c>
      <c r="C878" s="31">
        <f>+'Cnn-'!E382</f>
        <v>0</v>
      </c>
    </row>
    <row r="879" spans="1:3" x14ac:dyDescent="0.45">
      <c r="A879" s="1">
        <v>878</v>
      </c>
      <c r="B879" s="24" t="str">
        <f>+'Cnn-'!B383</f>
        <v>AAA + aAAaa</v>
      </c>
      <c r="C879" s="31">
        <f>+'Cnn-'!E383</f>
        <v>0.56452599999999997</v>
      </c>
    </row>
    <row r="880" spans="1:3" x14ac:dyDescent="0.45">
      <c r="A880" s="1">
        <v>879</v>
      </c>
      <c r="B880" s="24" t="str">
        <f>+'Cnn-'!B384</f>
        <v>AAa + aAAaa</v>
      </c>
      <c r="C880" s="31">
        <f>+'Cnn-'!E384</f>
        <v>0</v>
      </c>
    </row>
    <row r="881" spans="1:3" x14ac:dyDescent="0.45">
      <c r="A881" s="1">
        <v>880</v>
      </c>
      <c r="B881" s="24" t="str">
        <f>+'Cnn-'!B385</f>
        <v>AaA + aAAaa</v>
      </c>
      <c r="C881" s="31">
        <f>+'Cnn-'!E385</f>
        <v>0</v>
      </c>
    </row>
    <row r="882" spans="1:3" x14ac:dyDescent="0.45">
      <c r="A882" s="1">
        <v>881</v>
      </c>
      <c r="B882" s="24" t="str">
        <f>+'Cnn-'!B386</f>
        <v>Aaa + aAAaa</v>
      </c>
      <c r="C882" s="31">
        <f>+'Cnn-'!E386</f>
        <v>0</v>
      </c>
    </row>
    <row r="883" spans="1:3" x14ac:dyDescent="0.45">
      <c r="A883" s="1">
        <v>882</v>
      </c>
      <c r="B883" s="24" t="str">
        <f>+'Cnn-'!B387</f>
        <v>AAAA + aAAaa</v>
      </c>
      <c r="C883" s="31">
        <f>+'Cnn-'!E387</f>
        <v>0</v>
      </c>
    </row>
    <row r="884" spans="1:3" x14ac:dyDescent="0.45">
      <c r="A884" s="1">
        <v>883</v>
      </c>
      <c r="B884" s="24" t="str">
        <f>+'Cnn-'!B388</f>
        <v>AAAa + aAAaa</v>
      </c>
      <c r="C884" s="31">
        <f>+'Cnn-'!E388</f>
        <v>0</v>
      </c>
    </row>
    <row r="885" spans="1:3" x14ac:dyDescent="0.45">
      <c r="A885" s="1">
        <v>884</v>
      </c>
      <c r="B885" s="24" t="str">
        <f>+'Cnn-'!B389</f>
        <v>AAaA + aAAaa</v>
      </c>
      <c r="C885" s="31">
        <f>+'Cnn-'!E389</f>
        <v>0</v>
      </c>
    </row>
    <row r="886" spans="1:3" x14ac:dyDescent="0.45">
      <c r="A886" s="1">
        <v>885</v>
      </c>
      <c r="B886" s="24" t="str">
        <f>+'Cnn-'!B390</f>
        <v>AAaa + aAAaa</v>
      </c>
      <c r="C886" s="31">
        <f>+'Cnn-'!E390</f>
        <v>0</v>
      </c>
    </row>
    <row r="887" spans="1:3" x14ac:dyDescent="0.45">
      <c r="A887" s="1">
        <v>886</v>
      </c>
      <c r="B887" s="24" t="str">
        <f>+'Cnn-'!B391</f>
        <v>AaAA + aAAaa</v>
      </c>
      <c r="C887" s="31">
        <f>+'Cnn-'!E391</f>
        <v>0</v>
      </c>
    </row>
    <row r="888" spans="1:3" x14ac:dyDescent="0.45">
      <c r="A888" s="1">
        <v>887</v>
      </c>
      <c r="B888" s="24" t="str">
        <f>+'Cnn-'!B392</f>
        <v>AaAa + aAAaa</v>
      </c>
      <c r="C888" s="31">
        <f>+'Cnn-'!E392</f>
        <v>0</v>
      </c>
    </row>
    <row r="889" spans="1:3" x14ac:dyDescent="0.45">
      <c r="A889" s="1">
        <v>888</v>
      </c>
      <c r="B889" s="24" t="str">
        <f>+'Cnn-'!B393</f>
        <v>AaaA + aAAaa</v>
      </c>
      <c r="C889" s="31">
        <f>+'Cnn-'!E393</f>
        <v>0</v>
      </c>
    </row>
    <row r="890" spans="1:3" x14ac:dyDescent="0.45">
      <c r="A890" s="1">
        <v>889</v>
      </c>
      <c r="B890" s="24" t="str">
        <f>+'Cnn-'!B394</f>
        <v>Aaaa + aAAaa</v>
      </c>
      <c r="C890" s="31">
        <f>+'Cnn-'!E394</f>
        <v>0</v>
      </c>
    </row>
    <row r="891" spans="1:3" x14ac:dyDescent="0.45">
      <c r="A891" s="1">
        <v>890</v>
      </c>
      <c r="B891" s="24" t="str">
        <f>+'Cnn-'!B395</f>
        <v>AAAAA + aAAaa</v>
      </c>
      <c r="C891" s="31">
        <f>+'Cnn-'!E395</f>
        <v>0</v>
      </c>
    </row>
    <row r="892" spans="1:3" x14ac:dyDescent="0.45">
      <c r="A892" s="1">
        <v>891</v>
      </c>
      <c r="B892" s="24" t="str">
        <f>+'Cnn-'!B396</f>
        <v>AAAAa + aAAaa</v>
      </c>
      <c r="C892" s="31">
        <f>+'Cnn-'!E396</f>
        <v>0</v>
      </c>
    </row>
    <row r="893" spans="1:3" x14ac:dyDescent="0.45">
      <c r="A893" s="1">
        <v>892</v>
      </c>
      <c r="B893" s="24" t="str">
        <f>+'Cnn-'!B397</f>
        <v>AAAaA + aAAaa</v>
      </c>
      <c r="C893" s="31">
        <f>+'Cnn-'!E397</f>
        <v>0</v>
      </c>
    </row>
    <row r="894" spans="1:3" x14ac:dyDescent="0.45">
      <c r="A894" s="1">
        <v>893</v>
      </c>
      <c r="B894" s="24" t="str">
        <f>+'Cnn-'!B398</f>
        <v>AAAaa + aAAaa</v>
      </c>
      <c r="C894" s="31">
        <f>+'Cnn-'!E398</f>
        <v>0</v>
      </c>
    </row>
    <row r="895" spans="1:3" x14ac:dyDescent="0.45">
      <c r="A895" s="1">
        <v>894</v>
      </c>
      <c r="B895" s="24" t="str">
        <f>+'Cnn-'!B399</f>
        <v>AAaAA + aAAaa</v>
      </c>
      <c r="C895" s="31">
        <f>+'Cnn-'!E399</f>
        <v>0</v>
      </c>
    </row>
    <row r="896" spans="1:3" x14ac:dyDescent="0.45">
      <c r="A896" s="1">
        <v>895</v>
      </c>
      <c r="B896" s="24" t="str">
        <f>+'Cnn-'!B400</f>
        <v>AAaAa + aAAaa</v>
      </c>
      <c r="C896" s="31">
        <f>+'Cnn-'!E400</f>
        <v>0</v>
      </c>
    </row>
    <row r="897" spans="1:3" x14ac:dyDescent="0.45">
      <c r="A897" s="1">
        <v>896</v>
      </c>
      <c r="B897" s="24" t="str">
        <f>+'Cnn-'!B401</f>
        <v>AAaaA + aAAaa</v>
      </c>
      <c r="C897" s="31">
        <f>+'Cnn-'!E401</f>
        <v>0</v>
      </c>
    </row>
    <row r="898" spans="1:3" x14ac:dyDescent="0.45">
      <c r="A898" s="1">
        <v>897</v>
      </c>
      <c r="B898" s="24" t="str">
        <f>+'Cnn-'!B402</f>
        <v>AAaaa + aAAaa</v>
      </c>
      <c r="C898" s="31">
        <f>+'Cnn-'!E402</f>
        <v>0</v>
      </c>
    </row>
    <row r="899" spans="1:3" x14ac:dyDescent="0.45">
      <c r="A899" s="1">
        <v>898</v>
      </c>
      <c r="B899" s="24" t="str">
        <f>+'Cnn-'!B403</f>
        <v>AaAAA + aAAaa</v>
      </c>
      <c r="C899" s="31">
        <f>+'Cnn-'!E403</f>
        <v>0</v>
      </c>
    </row>
    <row r="900" spans="1:3" x14ac:dyDescent="0.45">
      <c r="A900" s="1">
        <v>899</v>
      </c>
      <c r="B900" s="24" t="str">
        <f>+'Cnn-'!B404</f>
        <v>AaAAa + aAAaa</v>
      </c>
      <c r="C900" s="31">
        <f>+'Cnn-'!E404</f>
        <v>0</v>
      </c>
    </row>
    <row r="901" spans="1:3" x14ac:dyDescent="0.45">
      <c r="A901" s="1">
        <v>900</v>
      </c>
      <c r="B901" s="24" t="str">
        <f>+'Cnn-'!B405</f>
        <v>AaAaA + aAAaa</v>
      </c>
      <c r="C901" s="31">
        <f>+'Cnn-'!E405</f>
        <v>0</v>
      </c>
    </row>
    <row r="902" spans="1:3" x14ac:dyDescent="0.45">
      <c r="A902" s="1">
        <v>901</v>
      </c>
      <c r="B902" s="24" t="str">
        <f>+'Cnn-'!B406</f>
        <v>AaAaa + aAAaa</v>
      </c>
      <c r="C902" s="31">
        <f>+'Cnn-'!E406</f>
        <v>0</v>
      </c>
    </row>
    <row r="903" spans="1:3" x14ac:dyDescent="0.45">
      <c r="A903" s="1">
        <v>902</v>
      </c>
      <c r="B903" s="24" t="str">
        <f>+'Cnn-'!B407</f>
        <v>AaaAA + aAAaa</v>
      </c>
      <c r="C903" s="31">
        <f>+'Cnn-'!E407</f>
        <v>0</v>
      </c>
    </row>
    <row r="904" spans="1:3" x14ac:dyDescent="0.45">
      <c r="A904" s="1">
        <v>903</v>
      </c>
      <c r="B904" s="24" t="str">
        <f>+'Cnn-'!B408</f>
        <v>A + aAAaA</v>
      </c>
      <c r="C904" s="31">
        <f>+'Cnn-'!E408</f>
        <v>0</v>
      </c>
    </row>
    <row r="905" spans="1:3" x14ac:dyDescent="0.45">
      <c r="A905" s="1">
        <v>904</v>
      </c>
      <c r="B905" s="24" t="str">
        <f>+'Cnn-'!B409</f>
        <v>AA + aAAaA</v>
      </c>
      <c r="C905" s="31">
        <f>+'Cnn-'!E409</f>
        <v>0</v>
      </c>
    </row>
    <row r="906" spans="1:3" x14ac:dyDescent="0.45">
      <c r="A906" s="1">
        <v>905</v>
      </c>
      <c r="B906" s="24" t="str">
        <f>+'Cnn-'!B410</f>
        <v>Aa + aAAaA</v>
      </c>
      <c r="C906" s="31">
        <f>+'Cnn-'!E410</f>
        <v>0</v>
      </c>
    </row>
    <row r="907" spans="1:3" x14ac:dyDescent="0.45">
      <c r="A907" s="1">
        <v>906</v>
      </c>
      <c r="B907" s="24" t="str">
        <f>+'Cnn-'!B411</f>
        <v>AAA + aAAaA</v>
      </c>
      <c r="C907" s="31">
        <f>+'Cnn-'!E411</f>
        <v>0</v>
      </c>
    </row>
    <row r="908" spans="1:3" x14ac:dyDescent="0.45">
      <c r="A908" s="1">
        <v>907</v>
      </c>
      <c r="B908" s="24" t="str">
        <f>+'Cnn-'!B412</f>
        <v>AAa + aAAaA</v>
      </c>
      <c r="C908" s="31">
        <f>+'Cnn-'!E412</f>
        <v>0</v>
      </c>
    </row>
    <row r="909" spans="1:3" x14ac:dyDescent="0.45">
      <c r="A909" s="1">
        <v>908</v>
      </c>
      <c r="B909" s="24" t="str">
        <f>+'Cnn-'!B413</f>
        <v>AaA + aAAaA</v>
      </c>
      <c r="C909" s="31">
        <f>+'Cnn-'!E413</f>
        <v>0</v>
      </c>
    </row>
    <row r="910" spans="1:3" x14ac:dyDescent="0.45">
      <c r="A910" s="1">
        <v>909</v>
      </c>
      <c r="B910" s="24" t="str">
        <f>+'Cnn-'!B414</f>
        <v>Aaa + aAAaA</v>
      </c>
      <c r="C910" s="31">
        <f>+'Cnn-'!E414</f>
        <v>0</v>
      </c>
    </row>
    <row r="911" spans="1:3" x14ac:dyDescent="0.45">
      <c r="A911" s="1">
        <v>910</v>
      </c>
      <c r="B911" s="24" t="str">
        <f>+'Cnn-'!B415</f>
        <v>AAAA + aAAaA</v>
      </c>
      <c r="C911" s="31">
        <f>+'Cnn-'!E415</f>
        <v>0</v>
      </c>
    </row>
    <row r="912" spans="1:3" x14ac:dyDescent="0.45">
      <c r="A912" s="1">
        <v>911</v>
      </c>
      <c r="B912" s="24" t="str">
        <f>+'Cnn-'!B416</f>
        <v>AAAa + aAAaA</v>
      </c>
      <c r="C912" s="31">
        <f>+'Cnn-'!E416</f>
        <v>0</v>
      </c>
    </row>
    <row r="913" spans="1:3" x14ac:dyDescent="0.45">
      <c r="A913" s="1">
        <v>912</v>
      </c>
      <c r="B913" s="24" t="str">
        <f>+'Cnn-'!B417</f>
        <v>AAaA + aAAaA</v>
      </c>
      <c r="C913" s="31">
        <f>+'Cnn-'!E417</f>
        <v>0</v>
      </c>
    </row>
    <row r="914" spans="1:3" x14ac:dyDescent="0.45">
      <c r="A914" s="1">
        <v>913</v>
      </c>
      <c r="B914" s="24" t="str">
        <f>+'Cnn-'!B418</f>
        <v>AAaa + aAAaA</v>
      </c>
      <c r="C914" s="31">
        <f>+'Cnn-'!E418</f>
        <v>0</v>
      </c>
    </row>
    <row r="915" spans="1:3" x14ac:dyDescent="0.45">
      <c r="A915" s="1">
        <v>914</v>
      </c>
      <c r="B915" s="24" t="str">
        <f>+'Cnn-'!B419</f>
        <v>AaAA + aAAaA</v>
      </c>
      <c r="C915" s="31">
        <f>+'Cnn-'!E419</f>
        <v>0</v>
      </c>
    </row>
    <row r="916" spans="1:3" x14ac:dyDescent="0.45">
      <c r="A916" s="1">
        <v>915</v>
      </c>
      <c r="B916" s="24" t="str">
        <f>+'Cnn-'!B420</f>
        <v>AaAa + aAAaA</v>
      </c>
      <c r="C916" s="31">
        <f>+'Cnn-'!E420</f>
        <v>0</v>
      </c>
    </row>
    <row r="917" spans="1:3" x14ac:dyDescent="0.45">
      <c r="A917" s="1">
        <v>916</v>
      </c>
      <c r="B917" s="24" t="str">
        <f>+'Cnn-'!B421</f>
        <v>AaaA + aAAaA</v>
      </c>
      <c r="C917" s="31">
        <f>+'Cnn-'!E421</f>
        <v>0</v>
      </c>
    </row>
    <row r="918" spans="1:3" x14ac:dyDescent="0.45">
      <c r="A918" s="1">
        <v>917</v>
      </c>
      <c r="B918" s="24" t="str">
        <f>+'Cnn-'!B422</f>
        <v>Aaaa + aAAaA</v>
      </c>
      <c r="C918" s="31">
        <f>+'Cnn-'!E422</f>
        <v>0.27176800000000001</v>
      </c>
    </row>
    <row r="919" spans="1:3" x14ac:dyDescent="0.45">
      <c r="A919" s="1">
        <v>918</v>
      </c>
      <c r="B919" s="24" t="str">
        <f>+'Cnn-'!B423</f>
        <v>AAAAA + aAAaA</v>
      </c>
      <c r="C919" s="31">
        <f>+'Cnn-'!E423</f>
        <v>0</v>
      </c>
    </row>
    <row r="920" spans="1:3" x14ac:dyDescent="0.45">
      <c r="A920" s="1">
        <v>919</v>
      </c>
      <c r="B920" s="24" t="str">
        <f>+'Cnn-'!B424</f>
        <v>AAAAa + aAAaA</v>
      </c>
      <c r="C920" s="31">
        <f>+'Cnn-'!E424</f>
        <v>0</v>
      </c>
    </row>
    <row r="921" spans="1:3" x14ac:dyDescent="0.45">
      <c r="A921" s="1">
        <v>920</v>
      </c>
      <c r="B921" s="24" t="str">
        <f>+'Cnn-'!B425</f>
        <v>AAAaA + aAAaA</v>
      </c>
      <c r="C921" s="31">
        <f>+'Cnn-'!E425</f>
        <v>0</v>
      </c>
    </row>
    <row r="922" spans="1:3" x14ac:dyDescent="0.45">
      <c r="A922" s="1">
        <v>921</v>
      </c>
      <c r="B922" s="24" t="str">
        <f>+'Cnn-'!B426</f>
        <v>AAAaa + aAAaA</v>
      </c>
      <c r="C922" s="31">
        <f>+'Cnn-'!E426</f>
        <v>0</v>
      </c>
    </row>
    <row r="923" spans="1:3" x14ac:dyDescent="0.45">
      <c r="A923" s="1">
        <v>922</v>
      </c>
      <c r="B923" s="24" t="str">
        <f>+'Cnn-'!B427</f>
        <v>AAaAA + aAAaA</v>
      </c>
      <c r="C923" s="31">
        <f>+'Cnn-'!E427</f>
        <v>0</v>
      </c>
    </row>
    <row r="924" spans="1:3" x14ac:dyDescent="0.45">
      <c r="A924" s="1">
        <v>923</v>
      </c>
      <c r="B924" s="24" t="str">
        <f>+'Cnn-'!B428</f>
        <v>AAaAa + aAAaA</v>
      </c>
      <c r="C924" s="31">
        <f>+'Cnn-'!E428</f>
        <v>0</v>
      </c>
    </row>
    <row r="925" spans="1:3" x14ac:dyDescent="0.45">
      <c r="A925" s="1">
        <v>924</v>
      </c>
      <c r="B925" s="24" t="str">
        <f>+'Cnn-'!B429</f>
        <v>AAaaA + aAAaA</v>
      </c>
      <c r="C925" s="31">
        <f>+'Cnn-'!E429</f>
        <v>0</v>
      </c>
    </row>
    <row r="926" spans="1:3" x14ac:dyDescent="0.45">
      <c r="A926" s="1">
        <v>925</v>
      </c>
      <c r="B926" s="24" t="str">
        <f>+'Cnn-'!B430</f>
        <v>AAaaa + aAAaA</v>
      </c>
      <c r="C926" s="31">
        <f>+'Cnn-'!E430</f>
        <v>0</v>
      </c>
    </row>
    <row r="927" spans="1:3" x14ac:dyDescent="0.45">
      <c r="A927" s="1">
        <v>926</v>
      </c>
      <c r="B927" s="24" t="str">
        <f>+'Cnn-'!B431</f>
        <v>AaAAA + aAAaA</v>
      </c>
      <c r="C927" s="31">
        <f>+'Cnn-'!E431</f>
        <v>0</v>
      </c>
    </row>
    <row r="928" spans="1:3" x14ac:dyDescent="0.45">
      <c r="A928" s="1">
        <v>927</v>
      </c>
      <c r="B928" s="24" t="str">
        <f>+'Cnn-'!B432</f>
        <v>AaAAa + aAAaA</v>
      </c>
      <c r="C928" s="31">
        <f>+'Cnn-'!E432</f>
        <v>0</v>
      </c>
    </row>
    <row r="929" spans="1:3" x14ac:dyDescent="0.45">
      <c r="A929" s="1">
        <v>928</v>
      </c>
      <c r="B929" s="24" t="str">
        <f>+'Cnn-'!B433</f>
        <v>AaAaA + aAAaA</v>
      </c>
      <c r="C929" s="31">
        <f>+'Cnn-'!E433</f>
        <v>0</v>
      </c>
    </row>
    <row r="930" spans="1:3" x14ac:dyDescent="0.45">
      <c r="A930" s="1">
        <v>929</v>
      </c>
      <c r="B930" s="24" t="str">
        <f>+'Cnn-'!B434</f>
        <v>AaAaa + aAAaA</v>
      </c>
      <c r="C930" s="31">
        <f>+'Cnn-'!E434</f>
        <v>0</v>
      </c>
    </row>
    <row r="931" spans="1:3" x14ac:dyDescent="0.45">
      <c r="A931" s="1">
        <v>930</v>
      </c>
      <c r="B931" s="24" t="str">
        <f>+'Cnn-'!B435</f>
        <v>AaaAA + aAAaA</v>
      </c>
      <c r="C931" s="31">
        <f>+'Cnn-'!E435</f>
        <v>0</v>
      </c>
    </row>
    <row r="932" spans="1:3" x14ac:dyDescent="0.45">
      <c r="A932" s="1">
        <v>931</v>
      </c>
      <c r="B932" s="24" t="str">
        <f>+'Cnn-'!B436</f>
        <v>AaaAa + aAAaA</v>
      </c>
      <c r="C932" s="31">
        <f>+'Cnn-'!E436</f>
        <v>0</v>
      </c>
    </row>
    <row r="933" spans="1:3" x14ac:dyDescent="0.45">
      <c r="A933" s="1">
        <v>932</v>
      </c>
      <c r="B933" s="24" t="str">
        <f>+'Cnn-'!B437</f>
        <v>A + aAAAa</v>
      </c>
      <c r="C933" s="31">
        <f>+'Cnn-'!E437</f>
        <v>0</v>
      </c>
    </row>
    <row r="934" spans="1:3" x14ac:dyDescent="0.45">
      <c r="A934" s="1">
        <v>933</v>
      </c>
      <c r="B934" s="24" t="str">
        <f>+'Cnn-'!B438</f>
        <v>AA + aAAAa</v>
      </c>
      <c r="C934" s="31">
        <f>+'Cnn-'!E438</f>
        <v>0</v>
      </c>
    </row>
    <row r="935" spans="1:3" x14ac:dyDescent="0.45">
      <c r="A935" s="1">
        <v>934</v>
      </c>
      <c r="B935" s="24" t="str">
        <f>+'Cnn-'!B439</f>
        <v>Aa + aAAAa</v>
      </c>
      <c r="C935" s="31">
        <f>+'Cnn-'!E439</f>
        <v>0</v>
      </c>
    </row>
    <row r="936" spans="1:3" x14ac:dyDescent="0.45">
      <c r="A936" s="1">
        <v>935</v>
      </c>
      <c r="B936" s="24" t="str">
        <f>+'Cnn-'!B440</f>
        <v>AAA + aAAAa</v>
      </c>
      <c r="C936" s="31">
        <f>+'Cnn-'!E440</f>
        <v>0</v>
      </c>
    </row>
    <row r="937" spans="1:3" x14ac:dyDescent="0.45">
      <c r="A937" s="1">
        <v>936</v>
      </c>
      <c r="B937" s="24" t="str">
        <f>+'Cnn-'!B441</f>
        <v>AAa + aAAAa</v>
      </c>
      <c r="C937" s="31">
        <f>+'Cnn-'!E441</f>
        <v>0</v>
      </c>
    </row>
    <row r="938" spans="1:3" x14ac:dyDescent="0.45">
      <c r="A938" s="1">
        <v>937</v>
      </c>
      <c r="B938" s="24" t="str">
        <f>+'Cnn-'!B442</f>
        <v>AaA + aAAAa</v>
      </c>
      <c r="C938" s="31">
        <f>+'Cnn-'!E442</f>
        <v>0</v>
      </c>
    </row>
    <row r="939" spans="1:3" x14ac:dyDescent="0.45">
      <c r="A939" s="1">
        <v>938</v>
      </c>
      <c r="B939" s="24" t="str">
        <f>+'Cnn-'!B443</f>
        <v>Aaa + aAAAa</v>
      </c>
      <c r="C939" s="31">
        <f>+'Cnn-'!E443</f>
        <v>0</v>
      </c>
    </row>
    <row r="940" spans="1:3" x14ac:dyDescent="0.45">
      <c r="A940" s="1">
        <v>939</v>
      </c>
      <c r="B940" s="24" t="str">
        <f>+'Cnn-'!B444</f>
        <v>AAAA + aAAAa</v>
      </c>
      <c r="C940" s="31">
        <f>+'Cnn-'!E444</f>
        <v>0</v>
      </c>
    </row>
    <row r="941" spans="1:3" x14ac:dyDescent="0.45">
      <c r="A941" s="1">
        <v>940</v>
      </c>
      <c r="B941" s="24" t="str">
        <f>+'Cnn-'!B445</f>
        <v>AAAa + aAAAa</v>
      </c>
      <c r="C941" s="31">
        <f>+'Cnn-'!E445</f>
        <v>0</v>
      </c>
    </row>
    <row r="942" spans="1:3" x14ac:dyDescent="0.45">
      <c r="A942" s="1">
        <v>941</v>
      </c>
      <c r="B942" s="24" t="str">
        <f>+'Cnn-'!B446</f>
        <v>AAaA + aAAAa</v>
      </c>
      <c r="C942" s="31">
        <f>+'Cnn-'!E446</f>
        <v>0</v>
      </c>
    </row>
    <row r="943" spans="1:3" x14ac:dyDescent="0.45">
      <c r="A943" s="1">
        <v>942</v>
      </c>
      <c r="B943" s="24" t="str">
        <f>+'Cnn-'!B447</f>
        <v>AAaa + aAAAa</v>
      </c>
      <c r="C943" s="31">
        <f>+'Cnn-'!E447</f>
        <v>0</v>
      </c>
    </row>
    <row r="944" spans="1:3" x14ac:dyDescent="0.45">
      <c r="A944" s="1">
        <v>943</v>
      </c>
      <c r="B944" s="24" t="str">
        <f>+'Cnn-'!B448</f>
        <v>AaAA + aAAAa</v>
      </c>
      <c r="C944" s="31">
        <f>+'Cnn-'!E448</f>
        <v>0</v>
      </c>
    </row>
    <row r="945" spans="1:3" x14ac:dyDescent="0.45">
      <c r="A945" s="1">
        <v>944</v>
      </c>
      <c r="B945" s="24" t="str">
        <f>+'Cnn-'!B449</f>
        <v>AaAa + aAAAa</v>
      </c>
      <c r="C945" s="31">
        <f>+'Cnn-'!E449</f>
        <v>0</v>
      </c>
    </row>
    <row r="946" spans="1:3" x14ac:dyDescent="0.45">
      <c r="A946" s="1">
        <v>945</v>
      </c>
      <c r="B946" s="24" t="str">
        <f>+'Cnn-'!B450</f>
        <v>AaaA + aAAAa</v>
      </c>
      <c r="C946" s="31">
        <f>+'Cnn-'!E450</f>
        <v>0</v>
      </c>
    </row>
    <row r="947" spans="1:3" x14ac:dyDescent="0.45">
      <c r="A947" s="1">
        <v>946</v>
      </c>
      <c r="B947" s="24" t="str">
        <f>+'Cnn-'!B451</f>
        <v>Aaaa + aAAAa</v>
      </c>
      <c r="C947" s="31">
        <f>+'Cnn-'!E451</f>
        <v>0.27176800000000001</v>
      </c>
    </row>
    <row r="948" spans="1:3" x14ac:dyDescent="0.45">
      <c r="A948" s="1">
        <v>947</v>
      </c>
      <c r="B948" s="24" t="str">
        <f>+'Cnn-'!B452</f>
        <v>AAAAA + aAAAa</v>
      </c>
      <c r="C948" s="31">
        <f>+'Cnn-'!E452</f>
        <v>0</v>
      </c>
    </row>
    <row r="949" spans="1:3" x14ac:dyDescent="0.45">
      <c r="A949" s="1">
        <v>948</v>
      </c>
      <c r="B949" s="24" t="str">
        <f>+'Cnn-'!B453</f>
        <v>AAAAa + aAAAa</v>
      </c>
      <c r="C949" s="31">
        <f>+'Cnn-'!E453</f>
        <v>0</v>
      </c>
    </row>
    <row r="950" spans="1:3" x14ac:dyDescent="0.45">
      <c r="A950" s="1">
        <v>949</v>
      </c>
      <c r="B950" s="24" t="str">
        <f>+'Cnn-'!B454</f>
        <v>AAAaA + aAAAa</v>
      </c>
      <c r="C950" s="31">
        <f>+'Cnn-'!E454</f>
        <v>0</v>
      </c>
    </row>
    <row r="951" spans="1:3" x14ac:dyDescent="0.45">
      <c r="A951" s="1">
        <v>950</v>
      </c>
      <c r="B951" s="24" t="str">
        <f>+'Cnn-'!B455</f>
        <v>AAAaa + aAAAa</v>
      </c>
      <c r="C951" s="31">
        <f>+'Cnn-'!E455</f>
        <v>0</v>
      </c>
    </row>
    <row r="952" spans="1:3" x14ac:dyDescent="0.45">
      <c r="A952" s="1">
        <v>951</v>
      </c>
      <c r="B952" s="24" t="str">
        <f>+'Cnn-'!B456</f>
        <v>AAaAA + aAAAa</v>
      </c>
      <c r="C952" s="31">
        <f>+'Cnn-'!E456</f>
        <v>0</v>
      </c>
    </row>
    <row r="953" spans="1:3" x14ac:dyDescent="0.45">
      <c r="A953" s="1">
        <v>952</v>
      </c>
      <c r="B953" s="24" t="str">
        <f>+'Cnn-'!B457</f>
        <v>AAaAa + aAAAa</v>
      </c>
      <c r="C953" s="31">
        <f>+'Cnn-'!E457</f>
        <v>0</v>
      </c>
    </row>
    <row r="954" spans="1:3" x14ac:dyDescent="0.45">
      <c r="A954" s="1">
        <v>953</v>
      </c>
      <c r="B954" s="24" t="str">
        <f>+'Cnn-'!B458</f>
        <v>AAaaA + aAAAa</v>
      </c>
      <c r="C954" s="31">
        <f>+'Cnn-'!E458</f>
        <v>0</v>
      </c>
    </row>
    <row r="955" spans="1:3" x14ac:dyDescent="0.45">
      <c r="A955" s="1">
        <v>954</v>
      </c>
      <c r="B955" s="24" t="str">
        <f>+'Cnn-'!B459</f>
        <v>AAaaa + aAAAa</v>
      </c>
      <c r="C955" s="31">
        <f>+'Cnn-'!E459</f>
        <v>0</v>
      </c>
    </row>
    <row r="956" spans="1:3" x14ac:dyDescent="0.45">
      <c r="A956" s="1">
        <v>955</v>
      </c>
      <c r="B956" s="24" t="str">
        <f>+'Cnn-'!B460</f>
        <v>AaAAA + aAAAa</v>
      </c>
      <c r="C956" s="31">
        <f>+'Cnn-'!E460</f>
        <v>0</v>
      </c>
    </row>
    <row r="957" spans="1:3" x14ac:dyDescent="0.45">
      <c r="A957" s="1">
        <v>956</v>
      </c>
      <c r="B957" s="24" t="str">
        <f>+'Cnn-'!B461</f>
        <v>AaAAa + aAAAa</v>
      </c>
      <c r="C957" s="31">
        <f>+'Cnn-'!E461</f>
        <v>0</v>
      </c>
    </row>
    <row r="958" spans="1:3" x14ac:dyDescent="0.45">
      <c r="A958" s="1">
        <v>957</v>
      </c>
      <c r="B958" s="24" t="str">
        <f>+'Cnn-'!B462</f>
        <v>AaAaA + aAAAa</v>
      </c>
      <c r="C958" s="31">
        <f>+'Cnn-'!E462</f>
        <v>0</v>
      </c>
    </row>
    <row r="959" spans="1:3" x14ac:dyDescent="0.45">
      <c r="A959" s="1">
        <v>958</v>
      </c>
      <c r="B959" s="24" t="str">
        <f>+'Cnn-'!B463</f>
        <v>AaAaa + aAAAa</v>
      </c>
      <c r="C959" s="31">
        <f>+'Cnn-'!E463</f>
        <v>0</v>
      </c>
    </row>
    <row r="960" spans="1:3" x14ac:dyDescent="0.45">
      <c r="A960" s="1">
        <v>959</v>
      </c>
      <c r="B960" s="24" t="str">
        <f>+'Cnn-'!B464</f>
        <v>AaaAA + aAAAa</v>
      </c>
      <c r="C960" s="31">
        <f>+'Cnn-'!E464</f>
        <v>0</v>
      </c>
    </row>
    <row r="961" spans="1:3" x14ac:dyDescent="0.45">
      <c r="A961" s="1">
        <v>960</v>
      </c>
      <c r="B961" s="24" t="str">
        <f>+'Cnn-'!B465</f>
        <v>AaaAa + aAAAa</v>
      </c>
      <c r="C961" s="31">
        <f>+'Cnn-'!E465</f>
        <v>0</v>
      </c>
    </row>
    <row r="962" spans="1:3" x14ac:dyDescent="0.45">
      <c r="A962" s="1">
        <v>961</v>
      </c>
      <c r="B962" s="24" t="str">
        <f>+'Cnn-'!B466</f>
        <v>AaaaA + aAAAa</v>
      </c>
      <c r="C962" s="31">
        <f>+'Cnn-'!E466</f>
        <v>0</v>
      </c>
    </row>
    <row r="963" spans="1:3" x14ac:dyDescent="0.45">
      <c r="A963" s="1">
        <v>962</v>
      </c>
      <c r="B963" s="24" t="str">
        <f>+'Cnn-'!B467</f>
        <v>A + aAAAA</v>
      </c>
      <c r="C963" s="31">
        <f>+'Cnn-'!E467</f>
        <v>0</v>
      </c>
    </row>
    <row r="964" spans="1:3" x14ac:dyDescent="0.45">
      <c r="A964" s="1">
        <v>963</v>
      </c>
      <c r="B964" s="24" t="str">
        <f>+'Cnn-'!B468</f>
        <v>AA + aAAAA</v>
      </c>
      <c r="C964" s="31">
        <f>+'Cnn-'!E468</f>
        <v>0</v>
      </c>
    </row>
    <row r="965" spans="1:3" x14ac:dyDescent="0.45">
      <c r="A965" s="1">
        <v>964</v>
      </c>
      <c r="B965" s="24" t="str">
        <f>+'Cnn-'!B469</f>
        <v>Aa + aAAAA</v>
      </c>
      <c r="C965" s="31">
        <f>+'Cnn-'!E469</f>
        <v>0</v>
      </c>
    </row>
    <row r="966" spans="1:3" x14ac:dyDescent="0.45">
      <c r="A966" s="1">
        <v>965</v>
      </c>
      <c r="B966" s="24" t="str">
        <f>+'Cnn-'!B470</f>
        <v>AAA + aAAAA</v>
      </c>
      <c r="C966" s="31">
        <f>+'Cnn-'!E470</f>
        <v>0</v>
      </c>
    </row>
    <row r="967" spans="1:3" x14ac:dyDescent="0.45">
      <c r="A967" s="1">
        <v>966</v>
      </c>
      <c r="B967" s="24" t="str">
        <f>+'Cnn-'!B471</f>
        <v>AAa + aAAAA</v>
      </c>
      <c r="C967" s="31">
        <f>+'Cnn-'!E471</f>
        <v>0</v>
      </c>
    </row>
    <row r="968" spans="1:3" x14ac:dyDescent="0.45">
      <c r="A968" s="1">
        <v>967</v>
      </c>
      <c r="B968" s="24" t="str">
        <f>+'Cnn-'!B472</f>
        <v>AaA + aAAAA</v>
      </c>
      <c r="C968" s="31">
        <f>+'Cnn-'!E472</f>
        <v>0</v>
      </c>
    </row>
    <row r="969" spans="1:3" x14ac:dyDescent="0.45">
      <c r="A969" s="1">
        <v>968</v>
      </c>
      <c r="B969" s="24" t="str">
        <f>+'Cnn-'!B473</f>
        <v>Aaa + aAAAA</v>
      </c>
      <c r="C969" s="31">
        <f>+'Cnn-'!E473</f>
        <v>0</v>
      </c>
    </row>
    <row r="970" spans="1:3" x14ac:dyDescent="0.45">
      <c r="A970" s="1">
        <v>969</v>
      </c>
      <c r="B970" s="24" t="str">
        <f>+'Cnn-'!B474</f>
        <v>AAAA + aAAAA</v>
      </c>
      <c r="C970" s="31">
        <f>+'Cnn-'!E474</f>
        <v>0</v>
      </c>
    </row>
    <row r="971" spans="1:3" x14ac:dyDescent="0.45">
      <c r="A971" s="1">
        <v>970</v>
      </c>
      <c r="B971" s="24" t="str">
        <f>+'Cnn-'!B475</f>
        <v>AAAa + aAAAA</v>
      </c>
      <c r="C971" s="31">
        <f>+'Cnn-'!E475</f>
        <v>0</v>
      </c>
    </row>
    <row r="972" spans="1:3" x14ac:dyDescent="0.45">
      <c r="A972" s="1">
        <v>971</v>
      </c>
      <c r="B972" s="24" t="str">
        <f>+'Cnn-'!B476</f>
        <v>AAaA + aAAAA</v>
      </c>
      <c r="C972" s="31">
        <f>+'Cnn-'!E476</f>
        <v>0</v>
      </c>
    </row>
    <row r="973" spans="1:3" x14ac:dyDescent="0.45">
      <c r="A973" s="1">
        <v>972</v>
      </c>
      <c r="B973" s="24" t="str">
        <f>+'Cnn-'!B477</f>
        <v>AAaa + aAAAA</v>
      </c>
      <c r="C973" s="31">
        <f>+'Cnn-'!E477</f>
        <v>0</v>
      </c>
    </row>
    <row r="974" spans="1:3" x14ac:dyDescent="0.45">
      <c r="A974" s="1">
        <v>973</v>
      </c>
      <c r="B974" s="24" t="str">
        <f>+'Cnn-'!B478</f>
        <v>AaAA + aAAAA</v>
      </c>
      <c r="C974" s="31">
        <f>+'Cnn-'!E478</f>
        <v>0</v>
      </c>
    </row>
    <row r="975" spans="1:3" x14ac:dyDescent="0.45">
      <c r="A975" s="1">
        <v>974</v>
      </c>
      <c r="B975" s="24" t="str">
        <f>+'Cnn-'!B479</f>
        <v>AaAa + aAAAA</v>
      </c>
      <c r="C975" s="31">
        <f>+'Cnn-'!E479</f>
        <v>0</v>
      </c>
    </row>
    <row r="976" spans="1:3" x14ac:dyDescent="0.45">
      <c r="A976" s="1">
        <v>975</v>
      </c>
      <c r="B976" s="24" t="str">
        <f>+'Cnn-'!B480</f>
        <v>AaaA + aAAAA</v>
      </c>
      <c r="C976" s="31">
        <f>+'Cnn-'!E480</f>
        <v>0</v>
      </c>
    </row>
    <row r="977" spans="1:3" x14ac:dyDescent="0.45">
      <c r="A977" s="1">
        <v>976</v>
      </c>
      <c r="B977" s="24" t="str">
        <f>+'Cnn-'!B481</f>
        <v>Aaaa + aAAAA</v>
      </c>
      <c r="C977" s="31">
        <f>+'Cnn-'!E481</f>
        <v>0</v>
      </c>
    </row>
    <row r="978" spans="1:3" x14ac:dyDescent="0.45">
      <c r="A978" s="1">
        <v>977</v>
      </c>
      <c r="B978" s="24" t="str">
        <f>+'Cnn-'!B482</f>
        <v>AAAAA + aAAAA</v>
      </c>
      <c r="C978" s="31">
        <f>+'Cnn-'!E482</f>
        <v>0</v>
      </c>
    </row>
    <row r="979" spans="1:3" x14ac:dyDescent="0.45">
      <c r="A979" s="1">
        <v>978</v>
      </c>
      <c r="B979" s="24" t="str">
        <f>+'Cnn-'!B483</f>
        <v>AAAAa + aAAAA</v>
      </c>
      <c r="C979" s="31">
        <f>+'Cnn-'!E483</f>
        <v>0</v>
      </c>
    </row>
    <row r="980" spans="1:3" x14ac:dyDescent="0.45">
      <c r="A980" s="1">
        <v>979</v>
      </c>
      <c r="B980" s="24" t="str">
        <f>+'Cnn-'!B484</f>
        <v>AAAaA + aAAAA</v>
      </c>
      <c r="C980" s="31">
        <f>+'Cnn-'!E484</f>
        <v>0</v>
      </c>
    </row>
    <row r="981" spans="1:3" x14ac:dyDescent="0.45">
      <c r="A981" s="1">
        <v>980</v>
      </c>
      <c r="B981" s="24" t="str">
        <f>+'Cnn-'!B485</f>
        <v>AAAaa + aAAAA</v>
      </c>
      <c r="C981" s="31">
        <f>+'Cnn-'!E485</f>
        <v>0</v>
      </c>
    </row>
    <row r="982" spans="1:3" x14ac:dyDescent="0.45">
      <c r="A982" s="1">
        <v>981</v>
      </c>
      <c r="B982" s="24" t="str">
        <f>+'Cnn-'!B486</f>
        <v>AAaAA + aAAAA</v>
      </c>
      <c r="C982" s="31">
        <f>+'Cnn-'!E486</f>
        <v>0</v>
      </c>
    </row>
    <row r="983" spans="1:3" x14ac:dyDescent="0.45">
      <c r="A983" s="1">
        <v>982</v>
      </c>
      <c r="B983" s="24" t="str">
        <f>+'Cnn-'!B487</f>
        <v>AAaAa + aAAAA</v>
      </c>
      <c r="C983" s="31">
        <f>+'Cnn-'!E487</f>
        <v>0</v>
      </c>
    </row>
    <row r="984" spans="1:3" x14ac:dyDescent="0.45">
      <c r="A984" s="1">
        <v>983</v>
      </c>
      <c r="B984" s="24" t="str">
        <f>+'Cnn-'!B488</f>
        <v>AAaaA + aAAAA</v>
      </c>
      <c r="C984" s="31">
        <f>+'Cnn-'!E488</f>
        <v>0</v>
      </c>
    </row>
    <row r="985" spans="1:3" x14ac:dyDescent="0.45">
      <c r="A985" s="1">
        <v>984</v>
      </c>
      <c r="B985" s="24" t="str">
        <f>+'Cnn-'!B489</f>
        <v>AAaaa + aAAAA</v>
      </c>
      <c r="C985" s="31">
        <f>+'Cnn-'!E489</f>
        <v>0</v>
      </c>
    </row>
    <row r="986" spans="1:3" x14ac:dyDescent="0.45">
      <c r="A986" s="1">
        <v>985</v>
      </c>
      <c r="B986" s="24" t="str">
        <f>+'Cnn-'!B490</f>
        <v>AaAAA + aAAAA</v>
      </c>
      <c r="C986" s="31">
        <f>+'Cnn-'!E490</f>
        <v>0</v>
      </c>
    </row>
    <row r="987" spans="1:3" x14ac:dyDescent="0.45">
      <c r="A987" s="1">
        <v>986</v>
      </c>
      <c r="B987" s="24" t="str">
        <f>+'Cnn-'!B491</f>
        <v>AaAAa + aAAAA</v>
      </c>
      <c r="C987" s="31">
        <f>+'Cnn-'!E491</f>
        <v>0</v>
      </c>
    </row>
    <row r="988" spans="1:3" x14ac:dyDescent="0.45">
      <c r="A988" s="1">
        <v>987</v>
      </c>
      <c r="B988" s="24" t="str">
        <f>+'Cnn-'!B492</f>
        <v>AaAaA + aAAAA</v>
      </c>
      <c r="C988" s="31">
        <f>+'Cnn-'!E492</f>
        <v>0</v>
      </c>
    </row>
    <row r="989" spans="1:3" x14ac:dyDescent="0.45">
      <c r="A989" s="1">
        <v>988</v>
      </c>
      <c r="B989" s="24" t="str">
        <f>+'Cnn-'!B493</f>
        <v>AaAaa + aAAAA</v>
      </c>
      <c r="C989" s="31">
        <f>+'Cnn-'!E493</f>
        <v>0</v>
      </c>
    </row>
    <row r="990" spans="1:3" x14ac:dyDescent="0.45">
      <c r="A990" s="1">
        <v>989</v>
      </c>
      <c r="B990" s="24" t="str">
        <f>+'Cnn-'!B494</f>
        <v>AaaAA + aAAAA</v>
      </c>
      <c r="C990" s="31">
        <f>+'Cnn-'!E494</f>
        <v>0</v>
      </c>
    </row>
    <row r="991" spans="1:3" x14ac:dyDescent="0.45">
      <c r="A991" s="1">
        <v>990</v>
      </c>
      <c r="B991" s="24" t="str">
        <f>+'Cnn-'!B495</f>
        <v>AaaAa + aAAAA</v>
      </c>
      <c r="C991" s="31">
        <f>+'Cnn-'!E495</f>
        <v>0</v>
      </c>
    </row>
    <row r="992" spans="1:3" x14ac:dyDescent="0.45">
      <c r="A992" s="1">
        <v>991</v>
      </c>
      <c r="B992" s="24" t="str">
        <f>+'Cnn-'!B496</f>
        <v>AaaaA + aAAAA</v>
      </c>
      <c r="C992" s="31">
        <f>+'Cnn-'!E496</f>
        <v>0</v>
      </c>
    </row>
    <row r="993" spans="1:3" x14ac:dyDescent="0.45">
      <c r="A993" s="1">
        <v>992</v>
      </c>
      <c r="B993" s="24" t="str">
        <f>+'Cnn-'!B497</f>
        <v>Aaaaa + aAAAA</v>
      </c>
      <c r="C993" s="31">
        <f>+'Cnn-'!E497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3"/>
  <sheetViews>
    <sheetView zoomScale="70" zoomScaleNormal="70" workbookViewId="0">
      <selection activeCell="G1007" sqref="G1007"/>
    </sheetView>
  </sheetViews>
  <sheetFormatPr defaultRowHeight="14.25" x14ac:dyDescent="0.45"/>
  <cols>
    <col min="2" max="2" width="17.86328125" bestFit="1" customWidth="1"/>
    <col min="3" max="3" width="9.1328125" style="30"/>
    <col min="4" max="4" width="3.86328125" bestFit="1" customWidth="1"/>
    <col min="5" max="5" width="17.86328125" bestFit="1" customWidth="1"/>
    <col min="9" max="9" width="3.86328125" bestFit="1" customWidth="1"/>
    <col min="13" max="13" width="9.73046875" customWidth="1"/>
    <col min="14" max="14" width="8.59765625" bestFit="1" customWidth="1"/>
    <col min="15" max="15" width="8.86328125" bestFit="1" customWidth="1"/>
    <col min="16" max="16" width="10.73046875" bestFit="1" customWidth="1"/>
    <col min="17" max="17" width="14.3984375" bestFit="1" customWidth="1"/>
    <col min="18" max="18" width="6.265625" bestFit="1" customWidth="1"/>
    <col min="19" max="19" width="6.73046875" bestFit="1" customWidth="1"/>
    <col min="20" max="20" width="8.86328125" customWidth="1"/>
    <col min="21" max="21" width="9.265625" bestFit="1" customWidth="1"/>
    <col min="22" max="22" width="23.59765625" customWidth="1"/>
    <col min="23" max="23" width="5.86328125" bestFit="1" customWidth="1"/>
  </cols>
  <sheetData>
    <row r="1" spans="1:23" x14ac:dyDescent="0.45">
      <c r="A1" s="1" t="s">
        <v>1069</v>
      </c>
      <c r="B1" s="4" t="s">
        <v>1</v>
      </c>
      <c r="C1" s="32" t="s">
        <v>1080</v>
      </c>
      <c r="D1" s="2" t="s">
        <v>1071</v>
      </c>
      <c r="E1" s="4" t="s">
        <v>1062</v>
      </c>
      <c r="F1" s="1" t="s">
        <v>1056</v>
      </c>
      <c r="G1" s="1" t="s">
        <v>1057</v>
      </c>
      <c r="H1" s="1" t="s">
        <v>1058</v>
      </c>
      <c r="I1" s="2" t="s">
        <v>1072</v>
      </c>
      <c r="J1" s="4" t="s">
        <v>1059</v>
      </c>
      <c r="K1" s="4" t="s">
        <v>1060</v>
      </c>
      <c r="L1" s="5" t="s">
        <v>1061</v>
      </c>
      <c r="M1" s="5" t="s">
        <v>1078</v>
      </c>
      <c r="N1" s="1" t="s">
        <v>1063</v>
      </c>
      <c r="O1" s="1" t="s">
        <v>1064</v>
      </c>
      <c r="P1" s="1" t="s">
        <v>1065</v>
      </c>
      <c r="Q1" s="1" t="s">
        <v>1066</v>
      </c>
      <c r="R1" s="1" t="s">
        <v>1073</v>
      </c>
      <c r="S1" s="1" t="s">
        <v>1074</v>
      </c>
      <c r="T1" s="12" t="s">
        <v>1075</v>
      </c>
      <c r="U1" s="12" t="s">
        <v>1076</v>
      </c>
      <c r="V1" s="11" t="s">
        <v>1077</v>
      </c>
      <c r="W1" s="1" t="s">
        <v>1083</v>
      </c>
    </row>
    <row r="2" spans="1:23" x14ac:dyDescent="0.45">
      <c r="A2" s="1">
        <v>497</v>
      </c>
      <c r="B2" s="4" t="s">
        <v>529</v>
      </c>
      <c r="C2" s="32">
        <v>0</v>
      </c>
      <c r="D2" s="6" t="s">
        <v>1079</v>
      </c>
      <c r="E2" s="1" t="str">
        <f t="shared" ref="E2:E65" si="0">$B2</f>
        <v>A + a</v>
      </c>
      <c r="F2" s="3">
        <f>SUM($C2:C2)</f>
        <v>0</v>
      </c>
      <c r="G2" s="3">
        <f>MAX($C2:C2)</f>
        <v>0</v>
      </c>
      <c r="H2" s="1">
        <f>IF(G2&gt;Params!$B$1,1,0)</f>
        <v>0</v>
      </c>
      <c r="I2" s="6" t="s">
        <v>1079</v>
      </c>
      <c r="J2" s="1">
        <f t="shared" ref="J2:J65" si="1">LEN(E2)</f>
        <v>5</v>
      </c>
      <c r="K2" s="1">
        <f t="shared" ref="K2:K65" si="2">FIND("+",E2)</f>
        <v>3</v>
      </c>
      <c r="L2" s="1">
        <f t="shared" ref="L2:L65" si="3">MAX(K2-2,J2-K2-1)</f>
        <v>1</v>
      </c>
      <c r="M2" s="1">
        <f t="shared" ref="M2:M65" si="4">J2-3</f>
        <v>2</v>
      </c>
      <c r="N2" s="1" t="str">
        <f t="shared" ref="N2:N65" si="5">LEFT(E2,K2-2)</f>
        <v>A</v>
      </c>
      <c r="O2" s="1" t="str">
        <f t="shared" ref="O2:O65" si="6">RIGHT(E2,J2-K2-1)</f>
        <v>a</v>
      </c>
      <c r="P2" s="1" t="str">
        <f t="shared" ref="P2:P65" si="7">SUBSTITUTE(SUBSTITUTE(N2,"A",1),"a",0)</f>
        <v>1</v>
      </c>
      <c r="Q2" s="1" t="str">
        <f t="shared" ref="Q2:Q65" si="8">SUBSTITUTE(SUBSTITUTE(O2,"A",1),"a",0)</f>
        <v>0</v>
      </c>
      <c r="R2" s="1">
        <f t="shared" ref="R2:R65" si="9">LEN(P2)</f>
        <v>1</v>
      </c>
      <c r="S2" s="1">
        <f t="shared" ref="S2:S65" si="10">LEN(Q2)</f>
        <v>1</v>
      </c>
      <c r="T2" s="12">
        <f t="shared" ref="T2:T65" si="11">VALUE(P2)/10^5</f>
        <v>1.0000000000000001E-5</v>
      </c>
      <c r="U2" s="12">
        <f t="shared" ref="U2:U65" si="12">VALUE(Q2)/10^5</f>
        <v>0</v>
      </c>
      <c r="V2" s="11">
        <f t="shared" ref="V2:V65" si="13">L2*10^8+M2*10^6+T2*10^5+U2</f>
        <v>102000001</v>
      </c>
      <c r="W2" s="1">
        <f t="shared" ref="W2:W65" si="14">H2</f>
        <v>0</v>
      </c>
    </row>
    <row r="3" spans="1:23" x14ac:dyDescent="0.45">
      <c r="A3" s="1">
        <v>1</v>
      </c>
      <c r="B3" s="4" t="s">
        <v>2</v>
      </c>
      <c r="C3" s="32">
        <v>0</v>
      </c>
      <c r="D3" s="6" t="s">
        <v>1079</v>
      </c>
      <c r="E3" s="1" t="str">
        <f t="shared" si="0"/>
        <v>A + A</v>
      </c>
      <c r="F3" s="3">
        <f>SUM($C3:C3)</f>
        <v>0</v>
      </c>
      <c r="G3" s="3">
        <f>MAX($C3:C3)</f>
        <v>0</v>
      </c>
      <c r="H3" s="1">
        <f>IF(G3&gt;Params!$B$1,1,0)</f>
        <v>0</v>
      </c>
      <c r="I3" s="6" t="s">
        <v>1079</v>
      </c>
      <c r="J3" s="1">
        <f t="shared" si="1"/>
        <v>5</v>
      </c>
      <c r="K3" s="1">
        <f t="shared" si="2"/>
        <v>3</v>
      </c>
      <c r="L3" s="1">
        <f t="shared" si="3"/>
        <v>1</v>
      </c>
      <c r="M3" s="1">
        <f t="shared" si="4"/>
        <v>2</v>
      </c>
      <c r="N3" s="1" t="str">
        <f t="shared" si="5"/>
        <v>A</v>
      </c>
      <c r="O3" s="1" t="str">
        <f t="shared" si="6"/>
        <v>A</v>
      </c>
      <c r="P3" s="1" t="str">
        <f t="shared" si="7"/>
        <v>1</v>
      </c>
      <c r="Q3" s="1" t="str">
        <f t="shared" si="8"/>
        <v>1</v>
      </c>
      <c r="R3" s="1">
        <f t="shared" si="9"/>
        <v>1</v>
      </c>
      <c r="S3" s="1">
        <f t="shared" si="10"/>
        <v>1</v>
      </c>
      <c r="T3" s="12">
        <f t="shared" si="11"/>
        <v>1.0000000000000001E-5</v>
      </c>
      <c r="U3" s="12">
        <f t="shared" si="12"/>
        <v>1.0000000000000001E-5</v>
      </c>
      <c r="V3" s="11">
        <f t="shared" si="13"/>
        <v>102000001.00001</v>
      </c>
      <c r="W3" s="1">
        <f t="shared" si="14"/>
        <v>0</v>
      </c>
    </row>
    <row r="4" spans="1:23" x14ac:dyDescent="0.45">
      <c r="A4" s="1">
        <v>498</v>
      </c>
      <c r="B4" s="4" t="s">
        <v>530</v>
      </c>
      <c r="C4" s="32">
        <v>0</v>
      </c>
      <c r="D4" s="6" t="s">
        <v>1079</v>
      </c>
      <c r="E4" s="1" t="str">
        <f t="shared" si="0"/>
        <v>A + aa</v>
      </c>
      <c r="F4" s="3">
        <f>SUM($C4:C4)</f>
        <v>0</v>
      </c>
      <c r="G4" s="3">
        <f>MAX($C4:C4)</f>
        <v>0</v>
      </c>
      <c r="H4" s="1">
        <f>IF(G4&gt;Params!$B$1,1,0)</f>
        <v>0</v>
      </c>
      <c r="I4" s="6" t="s">
        <v>1079</v>
      </c>
      <c r="J4" s="1">
        <f t="shared" si="1"/>
        <v>6</v>
      </c>
      <c r="K4" s="1">
        <f t="shared" si="2"/>
        <v>3</v>
      </c>
      <c r="L4" s="1">
        <f t="shared" si="3"/>
        <v>2</v>
      </c>
      <c r="M4" s="1">
        <f t="shared" si="4"/>
        <v>3</v>
      </c>
      <c r="N4" s="1" t="str">
        <f t="shared" si="5"/>
        <v>A</v>
      </c>
      <c r="O4" s="1" t="str">
        <f t="shared" si="6"/>
        <v>aa</v>
      </c>
      <c r="P4" s="1" t="str">
        <f t="shared" si="7"/>
        <v>1</v>
      </c>
      <c r="Q4" s="1" t="str">
        <f t="shared" si="8"/>
        <v>00</v>
      </c>
      <c r="R4" s="1">
        <f t="shared" si="9"/>
        <v>1</v>
      </c>
      <c r="S4" s="1">
        <f t="shared" si="10"/>
        <v>2</v>
      </c>
      <c r="T4" s="12">
        <f t="shared" si="11"/>
        <v>1.0000000000000001E-5</v>
      </c>
      <c r="U4" s="12">
        <f t="shared" si="12"/>
        <v>0</v>
      </c>
      <c r="V4" s="11">
        <f t="shared" si="13"/>
        <v>203000001</v>
      </c>
      <c r="W4" s="1">
        <f t="shared" si="14"/>
        <v>0</v>
      </c>
    </row>
    <row r="5" spans="1:23" x14ac:dyDescent="0.45">
      <c r="A5" s="1">
        <v>500</v>
      </c>
      <c r="B5" s="4" t="s">
        <v>532</v>
      </c>
      <c r="C5" s="32">
        <v>0</v>
      </c>
      <c r="D5" s="6" t="s">
        <v>1079</v>
      </c>
      <c r="E5" s="1" t="str">
        <f t="shared" si="0"/>
        <v>A + aA</v>
      </c>
      <c r="F5" s="3">
        <f>SUM($C5:C5)</f>
        <v>0</v>
      </c>
      <c r="G5" s="3">
        <f>MAX($C5:C5)</f>
        <v>0</v>
      </c>
      <c r="H5" s="1">
        <f>IF(G5&gt;Params!$B$1,1,0)</f>
        <v>0</v>
      </c>
      <c r="I5" s="6" t="s">
        <v>1079</v>
      </c>
      <c r="J5" s="1">
        <f t="shared" si="1"/>
        <v>6</v>
      </c>
      <c r="K5" s="1">
        <f t="shared" si="2"/>
        <v>3</v>
      </c>
      <c r="L5" s="1">
        <f t="shared" si="3"/>
        <v>2</v>
      </c>
      <c r="M5" s="1">
        <f t="shared" si="4"/>
        <v>3</v>
      </c>
      <c r="N5" s="1" t="str">
        <f t="shared" si="5"/>
        <v>A</v>
      </c>
      <c r="O5" s="1" t="str">
        <f t="shared" si="6"/>
        <v>aA</v>
      </c>
      <c r="P5" s="1" t="str">
        <f t="shared" si="7"/>
        <v>1</v>
      </c>
      <c r="Q5" s="1" t="str">
        <f t="shared" si="8"/>
        <v>01</v>
      </c>
      <c r="R5" s="1">
        <f t="shared" si="9"/>
        <v>1</v>
      </c>
      <c r="S5" s="1">
        <f t="shared" si="10"/>
        <v>2</v>
      </c>
      <c r="T5" s="12">
        <f t="shared" si="11"/>
        <v>1.0000000000000001E-5</v>
      </c>
      <c r="U5" s="12">
        <f t="shared" si="12"/>
        <v>1.0000000000000001E-5</v>
      </c>
      <c r="V5" s="11">
        <f t="shared" si="13"/>
        <v>203000001.00001001</v>
      </c>
      <c r="W5" s="1">
        <f t="shared" si="14"/>
        <v>0</v>
      </c>
    </row>
    <row r="6" spans="1:23" x14ac:dyDescent="0.45">
      <c r="A6" s="1">
        <v>4</v>
      </c>
      <c r="B6" s="4" t="s">
        <v>5</v>
      </c>
      <c r="C6" s="32">
        <v>0</v>
      </c>
      <c r="D6" s="6" t="s">
        <v>1079</v>
      </c>
      <c r="E6" s="1" t="str">
        <f t="shared" si="0"/>
        <v>A + Aa</v>
      </c>
      <c r="F6" s="3">
        <f>SUM($C6:C6)</f>
        <v>0</v>
      </c>
      <c r="G6" s="3">
        <f>MAX($C6:C6)</f>
        <v>0</v>
      </c>
      <c r="H6" s="1">
        <f>IF(G6&gt;Params!$B$1,1,0)</f>
        <v>0</v>
      </c>
      <c r="I6" s="6" t="s">
        <v>1079</v>
      </c>
      <c r="J6" s="1">
        <f t="shared" si="1"/>
        <v>6</v>
      </c>
      <c r="K6" s="1">
        <f t="shared" si="2"/>
        <v>3</v>
      </c>
      <c r="L6" s="1">
        <f t="shared" si="3"/>
        <v>2</v>
      </c>
      <c r="M6" s="1">
        <f t="shared" si="4"/>
        <v>3</v>
      </c>
      <c r="N6" s="1" t="str">
        <f t="shared" si="5"/>
        <v>A</v>
      </c>
      <c r="O6" s="1" t="str">
        <f t="shared" si="6"/>
        <v>Aa</v>
      </c>
      <c r="P6" s="1" t="str">
        <f t="shared" si="7"/>
        <v>1</v>
      </c>
      <c r="Q6" s="1" t="str">
        <f t="shared" si="8"/>
        <v>10</v>
      </c>
      <c r="R6" s="1">
        <f t="shared" si="9"/>
        <v>1</v>
      </c>
      <c r="S6" s="1">
        <f t="shared" si="10"/>
        <v>2</v>
      </c>
      <c r="T6" s="12">
        <f t="shared" si="11"/>
        <v>1.0000000000000001E-5</v>
      </c>
      <c r="U6" s="12">
        <f t="shared" si="12"/>
        <v>1E-4</v>
      </c>
      <c r="V6" s="11">
        <f t="shared" si="13"/>
        <v>203000001.00009999</v>
      </c>
      <c r="W6" s="1">
        <f t="shared" si="14"/>
        <v>0</v>
      </c>
    </row>
    <row r="7" spans="1:23" x14ac:dyDescent="0.45">
      <c r="A7" s="1">
        <v>2</v>
      </c>
      <c r="B7" s="4" t="s">
        <v>3</v>
      </c>
      <c r="C7" s="32">
        <v>0</v>
      </c>
      <c r="D7" s="6" t="s">
        <v>1079</v>
      </c>
      <c r="E7" s="1" t="str">
        <f t="shared" si="0"/>
        <v>A + AA</v>
      </c>
      <c r="F7" s="3">
        <f>SUM($C7:C7)</f>
        <v>0</v>
      </c>
      <c r="G7" s="3">
        <f>MAX($C7:C7)</f>
        <v>0</v>
      </c>
      <c r="H7" s="1">
        <f>IF(G7&gt;Params!$B$1,1,0)</f>
        <v>0</v>
      </c>
      <c r="I7" s="6" t="s">
        <v>1079</v>
      </c>
      <c r="J7" s="1">
        <f t="shared" si="1"/>
        <v>6</v>
      </c>
      <c r="K7" s="1">
        <f t="shared" si="2"/>
        <v>3</v>
      </c>
      <c r="L7" s="1">
        <f t="shared" si="3"/>
        <v>2</v>
      </c>
      <c r="M7" s="1">
        <f t="shared" si="4"/>
        <v>3</v>
      </c>
      <c r="N7" s="1" t="str">
        <f t="shared" si="5"/>
        <v>A</v>
      </c>
      <c r="O7" s="1" t="str">
        <f t="shared" si="6"/>
        <v>AA</v>
      </c>
      <c r="P7" s="1" t="str">
        <f t="shared" si="7"/>
        <v>1</v>
      </c>
      <c r="Q7" s="1" t="str">
        <f t="shared" si="8"/>
        <v>11</v>
      </c>
      <c r="R7" s="1">
        <f t="shared" si="9"/>
        <v>1</v>
      </c>
      <c r="S7" s="1">
        <f t="shared" si="10"/>
        <v>2</v>
      </c>
      <c r="T7" s="12">
        <f t="shared" si="11"/>
        <v>1.0000000000000001E-5</v>
      </c>
      <c r="U7" s="12">
        <f t="shared" si="12"/>
        <v>1.1E-4</v>
      </c>
      <c r="V7" s="11">
        <f t="shared" si="13"/>
        <v>203000001.00011</v>
      </c>
      <c r="W7" s="1">
        <f t="shared" si="14"/>
        <v>0</v>
      </c>
    </row>
    <row r="8" spans="1:23" x14ac:dyDescent="0.45">
      <c r="A8" s="1">
        <v>502</v>
      </c>
      <c r="B8" s="4" t="s">
        <v>534</v>
      </c>
      <c r="C8" s="32">
        <v>0</v>
      </c>
      <c r="D8" s="6" t="s">
        <v>1079</v>
      </c>
      <c r="E8" s="1" t="str">
        <f t="shared" si="0"/>
        <v>Aa + aA</v>
      </c>
      <c r="F8" s="3">
        <f>SUM($C8:C8)</f>
        <v>0</v>
      </c>
      <c r="G8" s="3">
        <f>MAX($C8:C8)</f>
        <v>0</v>
      </c>
      <c r="H8" s="1">
        <f>IF(G8&gt;Params!$B$1,1,0)</f>
        <v>0</v>
      </c>
      <c r="I8" s="6" t="s">
        <v>1079</v>
      </c>
      <c r="J8" s="1">
        <f t="shared" si="1"/>
        <v>7</v>
      </c>
      <c r="K8" s="1">
        <f t="shared" si="2"/>
        <v>4</v>
      </c>
      <c r="L8" s="1">
        <f t="shared" si="3"/>
        <v>2</v>
      </c>
      <c r="M8" s="1">
        <f t="shared" si="4"/>
        <v>4</v>
      </c>
      <c r="N8" s="1" t="str">
        <f t="shared" si="5"/>
        <v>Aa</v>
      </c>
      <c r="O8" s="1" t="str">
        <f t="shared" si="6"/>
        <v>aA</v>
      </c>
      <c r="P8" s="1" t="str">
        <f t="shared" si="7"/>
        <v>10</v>
      </c>
      <c r="Q8" s="1" t="str">
        <f t="shared" si="8"/>
        <v>01</v>
      </c>
      <c r="R8" s="1">
        <f t="shared" si="9"/>
        <v>2</v>
      </c>
      <c r="S8" s="1">
        <f t="shared" si="10"/>
        <v>2</v>
      </c>
      <c r="T8" s="12">
        <f t="shared" si="11"/>
        <v>1E-4</v>
      </c>
      <c r="U8" s="12">
        <f t="shared" si="12"/>
        <v>1.0000000000000001E-5</v>
      </c>
      <c r="V8" s="11">
        <f t="shared" si="13"/>
        <v>204000010.00001001</v>
      </c>
      <c r="W8" s="1">
        <f t="shared" si="14"/>
        <v>0</v>
      </c>
    </row>
    <row r="9" spans="1:23" x14ac:dyDescent="0.45">
      <c r="A9" s="1">
        <v>6</v>
      </c>
      <c r="B9" s="4" t="s">
        <v>7</v>
      </c>
      <c r="C9" s="32">
        <v>0</v>
      </c>
      <c r="D9" s="6" t="s">
        <v>1079</v>
      </c>
      <c r="E9" s="1" t="str">
        <f t="shared" si="0"/>
        <v>Aa + Aa</v>
      </c>
      <c r="F9" s="3">
        <f>SUM($C9:C9)</f>
        <v>0</v>
      </c>
      <c r="G9" s="3">
        <f>MAX($C9:C9)</f>
        <v>0</v>
      </c>
      <c r="H9" s="1">
        <f>IF(G9&gt;Params!$B$1,1,0)</f>
        <v>0</v>
      </c>
      <c r="I9" s="6" t="s">
        <v>1079</v>
      </c>
      <c r="J9" s="1">
        <f t="shared" si="1"/>
        <v>7</v>
      </c>
      <c r="K9" s="1">
        <f t="shared" si="2"/>
        <v>4</v>
      </c>
      <c r="L9" s="1">
        <f t="shared" si="3"/>
        <v>2</v>
      </c>
      <c r="M9" s="1">
        <f t="shared" si="4"/>
        <v>4</v>
      </c>
      <c r="N9" s="1" t="str">
        <f t="shared" si="5"/>
        <v>Aa</v>
      </c>
      <c r="O9" s="1" t="str">
        <f t="shared" si="6"/>
        <v>Aa</v>
      </c>
      <c r="P9" s="1" t="str">
        <f t="shared" si="7"/>
        <v>10</v>
      </c>
      <c r="Q9" s="1" t="str">
        <f t="shared" si="8"/>
        <v>10</v>
      </c>
      <c r="R9" s="1">
        <f t="shared" si="9"/>
        <v>2</v>
      </c>
      <c r="S9" s="1">
        <f t="shared" si="10"/>
        <v>2</v>
      </c>
      <c r="T9" s="12">
        <f t="shared" si="11"/>
        <v>1E-4</v>
      </c>
      <c r="U9" s="12">
        <f t="shared" si="12"/>
        <v>1E-4</v>
      </c>
      <c r="V9" s="11">
        <f t="shared" si="13"/>
        <v>204000010.00009999</v>
      </c>
      <c r="W9" s="1">
        <f t="shared" si="14"/>
        <v>0</v>
      </c>
    </row>
    <row r="10" spans="1:23" x14ac:dyDescent="0.45">
      <c r="A10" s="1">
        <v>499</v>
      </c>
      <c r="B10" s="4" t="s">
        <v>531</v>
      </c>
      <c r="C10" s="32">
        <v>0</v>
      </c>
      <c r="D10" s="6" t="s">
        <v>1079</v>
      </c>
      <c r="E10" s="1" t="str">
        <f t="shared" si="0"/>
        <v>AA + aa</v>
      </c>
      <c r="F10" s="3">
        <f>SUM($C10:C10)</f>
        <v>0</v>
      </c>
      <c r="G10" s="3">
        <f>MAX($C10:C10)</f>
        <v>0</v>
      </c>
      <c r="H10" s="1">
        <f>IF(G10&gt;Params!$B$1,1,0)</f>
        <v>0</v>
      </c>
      <c r="I10" s="6" t="s">
        <v>1079</v>
      </c>
      <c r="J10" s="1">
        <f t="shared" si="1"/>
        <v>7</v>
      </c>
      <c r="K10" s="1">
        <f t="shared" si="2"/>
        <v>4</v>
      </c>
      <c r="L10" s="1">
        <f t="shared" si="3"/>
        <v>2</v>
      </c>
      <c r="M10" s="1">
        <f t="shared" si="4"/>
        <v>4</v>
      </c>
      <c r="N10" s="1" t="str">
        <f t="shared" si="5"/>
        <v>AA</v>
      </c>
      <c r="O10" s="1" t="str">
        <f t="shared" si="6"/>
        <v>aa</v>
      </c>
      <c r="P10" s="1" t="str">
        <f t="shared" si="7"/>
        <v>11</v>
      </c>
      <c r="Q10" s="1" t="str">
        <f t="shared" si="8"/>
        <v>00</v>
      </c>
      <c r="R10" s="1">
        <f t="shared" si="9"/>
        <v>2</v>
      </c>
      <c r="S10" s="1">
        <f t="shared" si="10"/>
        <v>2</v>
      </c>
      <c r="T10" s="12">
        <f t="shared" si="11"/>
        <v>1.1E-4</v>
      </c>
      <c r="U10" s="12">
        <f t="shared" si="12"/>
        <v>0</v>
      </c>
      <c r="V10" s="11">
        <f t="shared" si="13"/>
        <v>204000011</v>
      </c>
      <c r="W10" s="1">
        <f t="shared" si="14"/>
        <v>0</v>
      </c>
    </row>
    <row r="11" spans="1:23" x14ac:dyDescent="0.45">
      <c r="A11" s="1">
        <v>501</v>
      </c>
      <c r="B11" s="4" t="s">
        <v>533</v>
      </c>
      <c r="C11" s="32">
        <v>0</v>
      </c>
      <c r="D11" s="6" t="s">
        <v>1079</v>
      </c>
      <c r="E11" s="1" t="str">
        <f t="shared" si="0"/>
        <v>AA + aA</v>
      </c>
      <c r="F11" s="3">
        <f>SUM($C11:C11)</f>
        <v>0</v>
      </c>
      <c r="G11" s="3">
        <f>MAX($C11:C11)</f>
        <v>0</v>
      </c>
      <c r="H11" s="1">
        <f>IF(G11&gt;Params!$B$1,1,0)</f>
        <v>0</v>
      </c>
      <c r="I11" s="6" t="s">
        <v>1079</v>
      </c>
      <c r="J11" s="1">
        <f t="shared" si="1"/>
        <v>7</v>
      </c>
      <c r="K11" s="1">
        <f t="shared" si="2"/>
        <v>4</v>
      </c>
      <c r="L11" s="1">
        <f t="shared" si="3"/>
        <v>2</v>
      </c>
      <c r="M11" s="1">
        <f t="shared" si="4"/>
        <v>4</v>
      </c>
      <c r="N11" s="1" t="str">
        <f t="shared" si="5"/>
        <v>AA</v>
      </c>
      <c r="O11" s="1" t="str">
        <f t="shared" si="6"/>
        <v>aA</v>
      </c>
      <c r="P11" s="1" t="str">
        <f t="shared" si="7"/>
        <v>11</v>
      </c>
      <c r="Q11" s="1" t="str">
        <f t="shared" si="8"/>
        <v>01</v>
      </c>
      <c r="R11" s="1">
        <f t="shared" si="9"/>
        <v>2</v>
      </c>
      <c r="S11" s="1">
        <f t="shared" si="10"/>
        <v>2</v>
      </c>
      <c r="T11" s="12">
        <f t="shared" si="11"/>
        <v>1.1E-4</v>
      </c>
      <c r="U11" s="12">
        <f t="shared" si="12"/>
        <v>1.0000000000000001E-5</v>
      </c>
      <c r="V11" s="11">
        <f t="shared" si="13"/>
        <v>204000011.00001001</v>
      </c>
      <c r="W11" s="1">
        <f t="shared" si="14"/>
        <v>0</v>
      </c>
    </row>
    <row r="12" spans="1:23" x14ac:dyDescent="0.45">
      <c r="A12" s="1">
        <v>5</v>
      </c>
      <c r="B12" s="4" t="s">
        <v>6</v>
      </c>
      <c r="C12" s="32">
        <v>0</v>
      </c>
      <c r="D12" s="6" t="s">
        <v>1079</v>
      </c>
      <c r="E12" s="1" t="str">
        <f t="shared" si="0"/>
        <v>AA + Aa</v>
      </c>
      <c r="F12" s="3">
        <f>SUM($C12:C12)</f>
        <v>0</v>
      </c>
      <c r="G12" s="3">
        <f>MAX($C12:C12)</f>
        <v>0</v>
      </c>
      <c r="H12" s="1">
        <f>IF(G12&gt;Params!$B$1,1,0)</f>
        <v>0</v>
      </c>
      <c r="I12" s="6" t="s">
        <v>1079</v>
      </c>
      <c r="J12" s="1">
        <f t="shared" si="1"/>
        <v>7</v>
      </c>
      <c r="K12" s="1">
        <f t="shared" si="2"/>
        <v>4</v>
      </c>
      <c r="L12" s="1">
        <f t="shared" si="3"/>
        <v>2</v>
      </c>
      <c r="M12" s="1">
        <f t="shared" si="4"/>
        <v>4</v>
      </c>
      <c r="N12" s="1" t="str">
        <f t="shared" si="5"/>
        <v>AA</v>
      </c>
      <c r="O12" s="1" t="str">
        <f t="shared" si="6"/>
        <v>Aa</v>
      </c>
      <c r="P12" s="1" t="str">
        <f t="shared" si="7"/>
        <v>11</v>
      </c>
      <c r="Q12" s="1" t="str">
        <f t="shared" si="8"/>
        <v>10</v>
      </c>
      <c r="R12" s="1">
        <f t="shared" si="9"/>
        <v>2</v>
      </c>
      <c r="S12" s="1">
        <f t="shared" si="10"/>
        <v>2</v>
      </c>
      <c r="T12" s="12">
        <f t="shared" si="11"/>
        <v>1.1E-4</v>
      </c>
      <c r="U12" s="12">
        <f t="shared" si="12"/>
        <v>1E-4</v>
      </c>
      <c r="V12" s="11">
        <f t="shared" si="13"/>
        <v>204000011.00009999</v>
      </c>
      <c r="W12" s="1">
        <f t="shared" si="14"/>
        <v>0</v>
      </c>
    </row>
    <row r="13" spans="1:23" x14ac:dyDescent="0.45">
      <c r="A13" s="1">
        <v>3</v>
      </c>
      <c r="B13" s="4" t="s">
        <v>4</v>
      </c>
      <c r="C13" s="32">
        <v>0</v>
      </c>
      <c r="D13" s="6" t="s">
        <v>1079</v>
      </c>
      <c r="E13" s="1" t="str">
        <f t="shared" si="0"/>
        <v>AA + AA</v>
      </c>
      <c r="F13" s="3">
        <f>SUM($C13:C13)</f>
        <v>0</v>
      </c>
      <c r="G13" s="3">
        <f>MAX($C13:C13)</f>
        <v>0</v>
      </c>
      <c r="H13" s="1">
        <f>IF(G13&gt;Params!$B$1,1,0)</f>
        <v>0</v>
      </c>
      <c r="I13" s="6" t="s">
        <v>1079</v>
      </c>
      <c r="J13" s="1">
        <f t="shared" si="1"/>
        <v>7</v>
      </c>
      <c r="K13" s="1">
        <f t="shared" si="2"/>
        <v>4</v>
      </c>
      <c r="L13" s="1">
        <f t="shared" si="3"/>
        <v>2</v>
      </c>
      <c r="M13" s="1">
        <f t="shared" si="4"/>
        <v>4</v>
      </c>
      <c r="N13" s="1" t="str">
        <f t="shared" si="5"/>
        <v>AA</v>
      </c>
      <c r="O13" s="1" t="str">
        <f t="shared" si="6"/>
        <v>AA</v>
      </c>
      <c r="P13" s="1" t="str">
        <f t="shared" si="7"/>
        <v>11</v>
      </c>
      <c r="Q13" s="1" t="str">
        <f t="shared" si="8"/>
        <v>11</v>
      </c>
      <c r="R13" s="1">
        <f t="shared" si="9"/>
        <v>2</v>
      </c>
      <c r="S13" s="1">
        <f t="shared" si="10"/>
        <v>2</v>
      </c>
      <c r="T13" s="12">
        <f t="shared" si="11"/>
        <v>1.1E-4</v>
      </c>
      <c r="U13" s="12">
        <f t="shared" si="12"/>
        <v>1.1E-4</v>
      </c>
      <c r="V13" s="11">
        <f t="shared" si="13"/>
        <v>204000011.00011</v>
      </c>
      <c r="W13" s="1">
        <f t="shared" si="14"/>
        <v>0</v>
      </c>
    </row>
    <row r="14" spans="1:23" x14ac:dyDescent="0.45">
      <c r="A14" s="1">
        <v>503</v>
      </c>
      <c r="B14" s="4" t="s">
        <v>535</v>
      </c>
      <c r="C14" s="32">
        <v>0</v>
      </c>
      <c r="D14" s="6" t="s">
        <v>1079</v>
      </c>
      <c r="E14" s="1" t="str">
        <f t="shared" si="0"/>
        <v>A + aaa</v>
      </c>
      <c r="F14" s="3">
        <f>SUM($C14:C14)</f>
        <v>0</v>
      </c>
      <c r="G14" s="3">
        <f>MAX($C14:C14)</f>
        <v>0</v>
      </c>
      <c r="H14" s="1">
        <f>IF(G14&gt;Params!$B$1,1,0)</f>
        <v>0</v>
      </c>
      <c r="I14" s="6" t="s">
        <v>1079</v>
      </c>
      <c r="J14" s="1">
        <f t="shared" si="1"/>
        <v>7</v>
      </c>
      <c r="K14" s="1">
        <f t="shared" si="2"/>
        <v>3</v>
      </c>
      <c r="L14" s="1">
        <f t="shared" si="3"/>
        <v>3</v>
      </c>
      <c r="M14" s="1">
        <f t="shared" si="4"/>
        <v>4</v>
      </c>
      <c r="N14" s="1" t="str">
        <f t="shared" si="5"/>
        <v>A</v>
      </c>
      <c r="O14" s="1" t="str">
        <f t="shared" si="6"/>
        <v>aaa</v>
      </c>
      <c r="P14" s="1" t="str">
        <f t="shared" si="7"/>
        <v>1</v>
      </c>
      <c r="Q14" s="1" t="str">
        <f t="shared" si="8"/>
        <v>000</v>
      </c>
      <c r="R14" s="1">
        <f t="shared" si="9"/>
        <v>1</v>
      </c>
      <c r="S14" s="1">
        <f t="shared" si="10"/>
        <v>3</v>
      </c>
      <c r="T14" s="12">
        <f t="shared" si="11"/>
        <v>1.0000000000000001E-5</v>
      </c>
      <c r="U14" s="12">
        <f t="shared" si="12"/>
        <v>0</v>
      </c>
      <c r="V14" s="11">
        <f t="shared" si="13"/>
        <v>304000001</v>
      </c>
      <c r="W14" s="1">
        <f t="shared" si="14"/>
        <v>0</v>
      </c>
    </row>
    <row r="15" spans="1:23" x14ac:dyDescent="0.45">
      <c r="A15" s="1">
        <v>507</v>
      </c>
      <c r="B15" s="4" t="s">
        <v>539</v>
      </c>
      <c r="C15" s="32">
        <v>0</v>
      </c>
      <c r="D15" s="6" t="s">
        <v>1079</v>
      </c>
      <c r="E15" s="1" t="str">
        <f t="shared" si="0"/>
        <v>A + aaA</v>
      </c>
      <c r="F15" s="3">
        <f>SUM($C15:C15)</f>
        <v>0</v>
      </c>
      <c r="G15" s="3">
        <f>MAX($C15:C15)</f>
        <v>0</v>
      </c>
      <c r="H15" s="1">
        <f>IF(G15&gt;Params!$B$1,1,0)</f>
        <v>0</v>
      </c>
      <c r="I15" s="6" t="s">
        <v>1079</v>
      </c>
      <c r="J15" s="1">
        <f t="shared" si="1"/>
        <v>7</v>
      </c>
      <c r="K15" s="1">
        <f t="shared" si="2"/>
        <v>3</v>
      </c>
      <c r="L15" s="1">
        <f t="shared" si="3"/>
        <v>3</v>
      </c>
      <c r="M15" s="1">
        <f t="shared" si="4"/>
        <v>4</v>
      </c>
      <c r="N15" s="1" t="str">
        <f t="shared" si="5"/>
        <v>A</v>
      </c>
      <c r="O15" s="1" t="str">
        <f t="shared" si="6"/>
        <v>aaA</v>
      </c>
      <c r="P15" s="1" t="str">
        <f t="shared" si="7"/>
        <v>1</v>
      </c>
      <c r="Q15" s="1" t="str">
        <f t="shared" si="8"/>
        <v>001</v>
      </c>
      <c r="R15" s="1">
        <f t="shared" si="9"/>
        <v>1</v>
      </c>
      <c r="S15" s="1">
        <f t="shared" si="10"/>
        <v>3</v>
      </c>
      <c r="T15" s="12">
        <f t="shared" si="11"/>
        <v>1.0000000000000001E-5</v>
      </c>
      <c r="U15" s="12">
        <f t="shared" si="12"/>
        <v>1.0000000000000001E-5</v>
      </c>
      <c r="V15" s="11">
        <f t="shared" si="13"/>
        <v>304000001.00001001</v>
      </c>
      <c r="W15" s="1">
        <f t="shared" si="14"/>
        <v>0</v>
      </c>
    </row>
    <row r="16" spans="1:23" x14ac:dyDescent="0.45">
      <c r="A16" s="1">
        <v>512</v>
      </c>
      <c r="B16" s="4" t="s">
        <v>544</v>
      </c>
      <c r="C16" s="32">
        <v>0</v>
      </c>
      <c r="D16" s="6" t="s">
        <v>1079</v>
      </c>
      <c r="E16" s="1" t="str">
        <f t="shared" si="0"/>
        <v>A + aAa</v>
      </c>
      <c r="F16" s="3">
        <f>SUM($C16:C16)</f>
        <v>0</v>
      </c>
      <c r="G16" s="3">
        <f>MAX($C16:C16)</f>
        <v>0</v>
      </c>
      <c r="H16" s="1">
        <f>IF(G16&gt;Params!$B$1,1,0)</f>
        <v>0</v>
      </c>
      <c r="I16" s="6" t="s">
        <v>1079</v>
      </c>
      <c r="J16" s="1">
        <f t="shared" si="1"/>
        <v>7</v>
      </c>
      <c r="K16" s="1">
        <f t="shared" si="2"/>
        <v>3</v>
      </c>
      <c r="L16" s="1">
        <f t="shared" si="3"/>
        <v>3</v>
      </c>
      <c r="M16" s="1">
        <f t="shared" si="4"/>
        <v>4</v>
      </c>
      <c r="N16" s="1" t="str">
        <f t="shared" si="5"/>
        <v>A</v>
      </c>
      <c r="O16" s="1" t="str">
        <f t="shared" si="6"/>
        <v>aAa</v>
      </c>
      <c r="P16" s="1" t="str">
        <f t="shared" si="7"/>
        <v>1</v>
      </c>
      <c r="Q16" s="1" t="str">
        <f t="shared" si="8"/>
        <v>010</v>
      </c>
      <c r="R16" s="1">
        <f t="shared" si="9"/>
        <v>1</v>
      </c>
      <c r="S16" s="1">
        <f t="shared" si="10"/>
        <v>3</v>
      </c>
      <c r="T16" s="12">
        <f t="shared" si="11"/>
        <v>1.0000000000000001E-5</v>
      </c>
      <c r="U16" s="12">
        <f t="shared" si="12"/>
        <v>1E-4</v>
      </c>
      <c r="V16" s="11">
        <f t="shared" si="13"/>
        <v>304000001.00010002</v>
      </c>
      <c r="W16" s="1">
        <f t="shared" si="14"/>
        <v>0</v>
      </c>
    </row>
    <row r="17" spans="1:23" x14ac:dyDescent="0.45">
      <c r="A17" s="1">
        <v>518</v>
      </c>
      <c r="B17" s="4" t="s">
        <v>550</v>
      </c>
      <c r="C17" s="32">
        <v>0</v>
      </c>
      <c r="D17" s="6" t="s">
        <v>1079</v>
      </c>
      <c r="E17" s="1" t="str">
        <f t="shared" si="0"/>
        <v>A + aAA</v>
      </c>
      <c r="F17" s="3">
        <f>SUM($C17:C17)</f>
        <v>0</v>
      </c>
      <c r="G17" s="3">
        <f>MAX($C17:C17)</f>
        <v>0</v>
      </c>
      <c r="H17" s="1">
        <f>IF(G17&gt;Params!$B$1,1,0)</f>
        <v>0</v>
      </c>
      <c r="I17" s="6" t="s">
        <v>1079</v>
      </c>
      <c r="J17" s="1">
        <f t="shared" si="1"/>
        <v>7</v>
      </c>
      <c r="K17" s="1">
        <f t="shared" si="2"/>
        <v>3</v>
      </c>
      <c r="L17" s="1">
        <f t="shared" si="3"/>
        <v>3</v>
      </c>
      <c r="M17" s="1">
        <f t="shared" si="4"/>
        <v>4</v>
      </c>
      <c r="N17" s="1" t="str">
        <f t="shared" si="5"/>
        <v>A</v>
      </c>
      <c r="O17" s="1" t="str">
        <f t="shared" si="6"/>
        <v>aAA</v>
      </c>
      <c r="P17" s="1" t="str">
        <f t="shared" si="7"/>
        <v>1</v>
      </c>
      <c r="Q17" s="1" t="str">
        <f t="shared" si="8"/>
        <v>011</v>
      </c>
      <c r="R17" s="1">
        <f t="shared" si="9"/>
        <v>1</v>
      </c>
      <c r="S17" s="1">
        <f t="shared" si="10"/>
        <v>3</v>
      </c>
      <c r="T17" s="12">
        <f t="shared" si="11"/>
        <v>1.0000000000000001E-5</v>
      </c>
      <c r="U17" s="12">
        <f t="shared" si="12"/>
        <v>1.1E-4</v>
      </c>
      <c r="V17" s="11">
        <f t="shared" si="13"/>
        <v>304000001.00010997</v>
      </c>
      <c r="W17" s="1">
        <f t="shared" si="14"/>
        <v>0</v>
      </c>
    </row>
    <row r="18" spans="1:23" x14ac:dyDescent="0.45">
      <c r="A18" s="1">
        <v>22</v>
      </c>
      <c r="B18" s="4" t="s">
        <v>23</v>
      </c>
      <c r="C18" s="32">
        <v>0</v>
      </c>
      <c r="D18" s="6" t="s">
        <v>1079</v>
      </c>
      <c r="E18" s="1" t="str">
        <f t="shared" si="0"/>
        <v>A + Aaa</v>
      </c>
      <c r="F18" s="3">
        <f>SUM($C18:C18)</f>
        <v>0</v>
      </c>
      <c r="G18" s="3">
        <f>MAX($C18:C18)</f>
        <v>0</v>
      </c>
      <c r="H18" s="1">
        <f>IF(G18&gt;Params!$B$1,1,0)</f>
        <v>0</v>
      </c>
      <c r="I18" s="6" t="s">
        <v>1079</v>
      </c>
      <c r="J18" s="1">
        <f t="shared" si="1"/>
        <v>7</v>
      </c>
      <c r="K18" s="1">
        <f t="shared" si="2"/>
        <v>3</v>
      </c>
      <c r="L18" s="1">
        <f t="shared" si="3"/>
        <v>3</v>
      </c>
      <c r="M18" s="1">
        <f t="shared" si="4"/>
        <v>4</v>
      </c>
      <c r="N18" s="1" t="str">
        <f t="shared" si="5"/>
        <v>A</v>
      </c>
      <c r="O18" s="1" t="str">
        <f t="shared" si="6"/>
        <v>Aaa</v>
      </c>
      <c r="P18" s="1" t="str">
        <f t="shared" si="7"/>
        <v>1</v>
      </c>
      <c r="Q18" s="1" t="str">
        <f t="shared" si="8"/>
        <v>100</v>
      </c>
      <c r="R18" s="1">
        <f t="shared" si="9"/>
        <v>1</v>
      </c>
      <c r="S18" s="1">
        <f t="shared" si="10"/>
        <v>3</v>
      </c>
      <c r="T18" s="12">
        <f t="shared" si="11"/>
        <v>1.0000000000000001E-5</v>
      </c>
      <c r="U18" s="12">
        <f t="shared" si="12"/>
        <v>1E-3</v>
      </c>
      <c r="V18" s="11">
        <f t="shared" si="13"/>
        <v>304000001.00099999</v>
      </c>
      <c r="W18" s="1">
        <f t="shared" si="14"/>
        <v>0</v>
      </c>
    </row>
    <row r="19" spans="1:23" x14ac:dyDescent="0.45">
      <c r="A19" s="1">
        <v>16</v>
      </c>
      <c r="B19" s="4" t="s">
        <v>17</v>
      </c>
      <c r="C19" s="32">
        <v>0</v>
      </c>
      <c r="D19" s="6" t="s">
        <v>1079</v>
      </c>
      <c r="E19" s="1" t="str">
        <f t="shared" si="0"/>
        <v>A + AaA</v>
      </c>
      <c r="F19" s="3">
        <f>SUM($C19:C19)</f>
        <v>0</v>
      </c>
      <c r="G19" s="3">
        <f>MAX($C19:C19)</f>
        <v>0</v>
      </c>
      <c r="H19" s="1">
        <f>IF(G19&gt;Params!$B$1,1,0)</f>
        <v>0</v>
      </c>
      <c r="I19" s="6" t="s">
        <v>1079</v>
      </c>
      <c r="J19" s="1">
        <f t="shared" si="1"/>
        <v>7</v>
      </c>
      <c r="K19" s="1">
        <f t="shared" si="2"/>
        <v>3</v>
      </c>
      <c r="L19" s="1">
        <f t="shared" si="3"/>
        <v>3</v>
      </c>
      <c r="M19" s="1">
        <f t="shared" si="4"/>
        <v>4</v>
      </c>
      <c r="N19" s="1" t="str">
        <f t="shared" si="5"/>
        <v>A</v>
      </c>
      <c r="O19" s="1" t="str">
        <f t="shared" si="6"/>
        <v>AaA</v>
      </c>
      <c r="P19" s="1" t="str">
        <f t="shared" si="7"/>
        <v>1</v>
      </c>
      <c r="Q19" s="1" t="str">
        <f t="shared" si="8"/>
        <v>101</v>
      </c>
      <c r="R19" s="1">
        <f t="shared" si="9"/>
        <v>1</v>
      </c>
      <c r="S19" s="1">
        <f t="shared" si="10"/>
        <v>3</v>
      </c>
      <c r="T19" s="12">
        <f t="shared" si="11"/>
        <v>1.0000000000000001E-5</v>
      </c>
      <c r="U19" s="12">
        <f t="shared" si="12"/>
        <v>1.01E-3</v>
      </c>
      <c r="V19" s="11">
        <f t="shared" si="13"/>
        <v>304000001.00101</v>
      </c>
      <c r="W19" s="1">
        <f t="shared" si="14"/>
        <v>0</v>
      </c>
    </row>
    <row r="20" spans="1:23" x14ac:dyDescent="0.45">
      <c r="A20" s="1">
        <v>11</v>
      </c>
      <c r="B20" s="4" t="s">
        <v>12</v>
      </c>
      <c r="C20" s="32">
        <v>0</v>
      </c>
      <c r="D20" s="6" t="s">
        <v>1079</v>
      </c>
      <c r="E20" s="1" t="str">
        <f t="shared" si="0"/>
        <v>A + AAa</v>
      </c>
      <c r="F20" s="3">
        <f>SUM($C20:C20)</f>
        <v>0</v>
      </c>
      <c r="G20" s="3">
        <f>MAX($C20:C20)</f>
        <v>0</v>
      </c>
      <c r="H20" s="1">
        <f>IF(G20&gt;Params!$B$1,1,0)</f>
        <v>0</v>
      </c>
      <c r="I20" s="6" t="s">
        <v>1079</v>
      </c>
      <c r="J20" s="1">
        <f t="shared" si="1"/>
        <v>7</v>
      </c>
      <c r="K20" s="1">
        <f t="shared" si="2"/>
        <v>3</v>
      </c>
      <c r="L20" s="1">
        <f t="shared" si="3"/>
        <v>3</v>
      </c>
      <c r="M20" s="1">
        <f t="shared" si="4"/>
        <v>4</v>
      </c>
      <c r="N20" s="1" t="str">
        <f t="shared" si="5"/>
        <v>A</v>
      </c>
      <c r="O20" s="1" t="str">
        <f t="shared" si="6"/>
        <v>AAa</v>
      </c>
      <c r="P20" s="1" t="str">
        <f t="shared" si="7"/>
        <v>1</v>
      </c>
      <c r="Q20" s="1" t="str">
        <f t="shared" si="8"/>
        <v>110</v>
      </c>
      <c r="R20" s="1">
        <f t="shared" si="9"/>
        <v>1</v>
      </c>
      <c r="S20" s="1">
        <f t="shared" si="10"/>
        <v>3</v>
      </c>
      <c r="T20" s="12">
        <f t="shared" si="11"/>
        <v>1.0000000000000001E-5</v>
      </c>
      <c r="U20" s="12">
        <f t="shared" si="12"/>
        <v>1.1000000000000001E-3</v>
      </c>
      <c r="V20" s="11">
        <f t="shared" si="13"/>
        <v>304000001.0011</v>
      </c>
      <c r="W20" s="1">
        <f t="shared" si="14"/>
        <v>0</v>
      </c>
    </row>
    <row r="21" spans="1:23" x14ac:dyDescent="0.45">
      <c r="A21" s="1">
        <v>7</v>
      </c>
      <c r="B21" s="4" t="s">
        <v>8</v>
      </c>
      <c r="C21" s="32">
        <v>0</v>
      </c>
      <c r="D21" s="6" t="s">
        <v>1079</v>
      </c>
      <c r="E21" s="1" t="str">
        <f t="shared" si="0"/>
        <v>A + AAA</v>
      </c>
      <c r="F21" s="3">
        <f>SUM($C21:C21)</f>
        <v>0</v>
      </c>
      <c r="G21" s="3">
        <f>MAX($C21:C21)</f>
        <v>0</v>
      </c>
      <c r="H21" s="1">
        <f>IF(G21&gt;Params!$B$1,1,0)</f>
        <v>0</v>
      </c>
      <c r="I21" s="6" t="s">
        <v>1079</v>
      </c>
      <c r="J21" s="1">
        <f t="shared" si="1"/>
        <v>7</v>
      </c>
      <c r="K21" s="1">
        <f t="shared" si="2"/>
        <v>3</v>
      </c>
      <c r="L21" s="1">
        <f t="shared" si="3"/>
        <v>3</v>
      </c>
      <c r="M21" s="1">
        <f t="shared" si="4"/>
        <v>4</v>
      </c>
      <c r="N21" s="1" t="str">
        <f t="shared" si="5"/>
        <v>A</v>
      </c>
      <c r="O21" s="1" t="str">
        <f t="shared" si="6"/>
        <v>AAA</v>
      </c>
      <c r="P21" s="1" t="str">
        <f t="shared" si="7"/>
        <v>1</v>
      </c>
      <c r="Q21" s="1" t="str">
        <f t="shared" si="8"/>
        <v>111</v>
      </c>
      <c r="R21" s="1">
        <f t="shared" si="9"/>
        <v>1</v>
      </c>
      <c r="S21" s="1">
        <f t="shared" si="10"/>
        <v>3</v>
      </c>
      <c r="T21" s="12">
        <f t="shared" si="11"/>
        <v>1.0000000000000001E-5</v>
      </c>
      <c r="U21" s="12">
        <f t="shared" si="12"/>
        <v>1.1100000000000001E-3</v>
      </c>
      <c r="V21" s="11">
        <f t="shared" si="13"/>
        <v>304000001.00111002</v>
      </c>
      <c r="W21" s="1">
        <f t="shared" si="14"/>
        <v>0</v>
      </c>
    </row>
    <row r="22" spans="1:23" x14ac:dyDescent="0.45">
      <c r="A22" s="1">
        <v>505</v>
      </c>
      <c r="B22" s="4" t="s">
        <v>537</v>
      </c>
      <c r="C22" s="32">
        <v>0</v>
      </c>
      <c r="D22" s="6" t="s">
        <v>1079</v>
      </c>
      <c r="E22" s="1" t="str">
        <f t="shared" si="0"/>
        <v>Aa + aaa</v>
      </c>
      <c r="F22" s="3">
        <f>SUM($C22:C22)</f>
        <v>0</v>
      </c>
      <c r="G22" s="3">
        <f>MAX($C22:C22)</f>
        <v>0</v>
      </c>
      <c r="H22" s="1">
        <f>IF(G22&gt;Params!$B$1,1,0)</f>
        <v>0</v>
      </c>
      <c r="I22" s="6" t="s">
        <v>1079</v>
      </c>
      <c r="J22" s="1">
        <f t="shared" si="1"/>
        <v>8</v>
      </c>
      <c r="K22" s="1">
        <f t="shared" si="2"/>
        <v>4</v>
      </c>
      <c r="L22" s="1">
        <f t="shared" si="3"/>
        <v>3</v>
      </c>
      <c r="M22" s="1">
        <f t="shared" si="4"/>
        <v>5</v>
      </c>
      <c r="N22" s="1" t="str">
        <f t="shared" si="5"/>
        <v>Aa</v>
      </c>
      <c r="O22" s="1" t="str">
        <f t="shared" si="6"/>
        <v>aaa</v>
      </c>
      <c r="P22" s="1" t="str">
        <f t="shared" si="7"/>
        <v>10</v>
      </c>
      <c r="Q22" s="1" t="str">
        <f t="shared" si="8"/>
        <v>000</v>
      </c>
      <c r="R22" s="1">
        <f t="shared" si="9"/>
        <v>2</v>
      </c>
      <c r="S22" s="1">
        <f t="shared" si="10"/>
        <v>3</v>
      </c>
      <c r="T22" s="12">
        <f t="shared" si="11"/>
        <v>1E-4</v>
      </c>
      <c r="U22" s="12">
        <f t="shared" si="12"/>
        <v>0</v>
      </c>
      <c r="V22" s="11">
        <f t="shared" si="13"/>
        <v>305000010</v>
      </c>
      <c r="W22" s="1">
        <f t="shared" si="14"/>
        <v>0</v>
      </c>
    </row>
    <row r="23" spans="1:23" x14ac:dyDescent="0.45">
      <c r="A23" s="1">
        <v>509</v>
      </c>
      <c r="B23" s="4" t="s">
        <v>541</v>
      </c>
      <c r="C23" s="32">
        <v>0</v>
      </c>
      <c r="D23" s="6" t="s">
        <v>1079</v>
      </c>
      <c r="E23" s="1" t="str">
        <f t="shared" si="0"/>
        <v>Aa + aaA</v>
      </c>
      <c r="F23" s="3">
        <f>SUM($C23:C23)</f>
        <v>0</v>
      </c>
      <c r="G23" s="3">
        <f>MAX($C23:C23)</f>
        <v>0</v>
      </c>
      <c r="H23" s="1">
        <f>IF(G23&gt;Params!$B$1,1,0)</f>
        <v>0</v>
      </c>
      <c r="I23" s="6" t="s">
        <v>1079</v>
      </c>
      <c r="J23" s="1">
        <f t="shared" si="1"/>
        <v>8</v>
      </c>
      <c r="K23" s="1">
        <f t="shared" si="2"/>
        <v>4</v>
      </c>
      <c r="L23" s="1">
        <f t="shared" si="3"/>
        <v>3</v>
      </c>
      <c r="M23" s="1">
        <f t="shared" si="4"/>
        <v>5</v>
      </c>
      <c r="N23" s="1" t="str">
        <f t="shared" si="5"/>
        <v>Aa</v>
      </c>
      <c r="O23" s="1" t="str">
        <f t="shared" si="6"/>
        <v>aaA</v>
      </c>
      <c r="P23" s="1" t="str">
        <f t="shared" si="7"/>
        <v>10</v>
      </c>
      <c r="Q23" s="1" t="str">
        <f t="shared" si="8"/>
        <v>001</v>
      </c>
      <c r="R23" s="1">
        <f t="shared" si="9"/>
        <v>2</v>
      </c>
      <c r="S23" s="1">
        <f t="shared" si="10"/>
        <v>3</v>
      </c>
      <c r="T23" s="12">
        <f t="shared" si="11"/>
        <v>1E-4</v>
      </c>
      <c r="U23" s="12">
        <f t="shared" si="12"/>
        <v>1.0000000000000001E-5</v>
      </c>
      <c r="V23" s="11">
        <f t="shared" si="13"/>
        <v>305000010.00001001</v>
      </c>
      <c r="W23" s="1">
        <f t="shared" si="14"/>
        <v>0</v>
      </c>
    </row>
    <row r="24" spans="1:23" x14ac:dyDescent="0.45">
      <c r="A24" s="1">
        <v>514</v>
      </c>
      <c r="B24" s="4" t="s">
        <v>546</v>
      </c>
      <c r="C24" s="32">
        <v>0</v>
      </c>
      <c r="D24" s="6" t="s">
        <v>1079</v>
      </c>
      <c r="E24" s="1" t="str">
        <f t="shared" si="0"/>
        <v>Aa + aAa</v>
      </c>
      <c r="F24" s="3">
        <f>SUM($C24:C24)</f>
        <v>0</v>
      </c>
      <c r="G24" s="3">
        <f>MAX($C24:C24)</f>
        <v>0</v>
      </c>
      <c r="H24" s="1">
        <f>IF(G24&gt;Params!$B$1,1,0)</f>
        <v>0</v>
      </c>
      <c r="I24" s="6" t="s">
        <v>1079</v>
      </c>
      <c r="J24" s="1">
        <f t="shared" si="1"/>
        <v>8</v>
      </c>
      <c r="K24" s="1">
        <f t="shared" si="2"/>
        <v>4</v>
      </c>
      <c r="L24" s="1">
        <f t="shared" si="3"/>
        <v>3</v>
      </c>
      <c r="M24" s="1">
        <f t="shared" si="4"/>
        <v>5</v>
      </c>
      <c r="N24" s="1" t="str">
        <f t="shared" si="5"/>
        <v>Aa</v>
      </c>
      <c r="O24" s="1" t="str">
        <f t="shared" si="6"/>
        <v>aAa</v>
      </c>
      <c r="P24" s="1" t="str">
        <f t="shared" si="7"/>
        <v>10</v>
      </c>
      <c r="Q24" s="1" t="str">
        <f t="shared" si="8"/>
        <v>010</v>
      </c>
      <c r="R24" s="1">
        <f t="shared" si="9"/>
        <v>2</v>
      </c>
      <c r="S24" s="1">
        <f t="shared" si="10"/>
        <v>3</v>
      </c>
      <c r="T24" s="12">
        <f t="shared" si="11"/>
        <v>1E-4</v>
      </c>
      <c r="U24" s="12">
        <f t="shared" si="12"/>
        <v>1E-4</v>
      </c>
      <c r="V24" s="11">
        <f t="shared" si="13"/>
        <v>305000010.00010002</v>
      </c>
      <c r="W24" s="1">
        <f t="shared" si="14"/>
        <v>0</v>
      </c>
    </row>
    <row r="25" spans="1:23" x14ac:dyDescent="0.45">
      <c r="A25" s="1">
        <v>520</v>
      </c>
      <c r="B25" s="4" t="s">
        <v>552</v>
      </c>
      <c r="C25" s="32">
        <v>0</v>
      </c>
      <c r="D25" s="6" t="s">
        <v>1079</v>
      </c>
      <c r="E25" s="1" t="str">
        <f t="shared" si="0"/>
        <v>Aa + aAA</v>
      </c>
      <c r="F25" s="3">
        <f>SUM($C25:C25)</f>
        <v>0</v>
      </c>
      <c r="G25" s="3">
        <f>MAX($C25:C25)</f>
        <v>0</v>
      </c>
      <c r="H25" s="1">
        <f>IF(G25&gt;Params!$B$1,1,0)</f>
        <v>0</v>
      </c>
      <c r="I25" s="6" t="s">
        <v>1079</v>
      </c>
      <c r="J25" s="1">
        <f t="shared" si="1"/>
        <v>8</v>
      </c>
      <c r="K25" s="1">
        <f t="shared" si="2"/>
        <v>4</v>
      </c>
      <c r="L25" s="1">
        <f t="shared" si="3"/>
        <v>3</v>
      </c>
      <c r="M25" s="1">
        <f t="shared" si="4"/>
        <v>5</v>
      </c>
      <c r="N25" s="1" t="str">
        <f t="shared" si="5"/>
        <v>Aa</v>
      </c>
      <c r="O25" s="1" t="str">
        <f t="shared" si="6"/>
        <v>aAA</v>
      </c>
      <c r="P25" s="1" t="str">
        <f t="shared" si="7"/>
        <v>10</v>
      </c>
      <c r="Q25" s="1" t="str">
        <f t="shared" si="8"/>
        <v>011</v>
      </c>
      <c r="R25" s="1">
        <f t="shared" si="9"/>
        <v>2</v>
      </c>
      <c r="S25" s="1">
        <f t="shared" si="10"/>
        <v>3</v>
      </c>
      <c r="T25" s="12">
        <f t="shared" si="11"/>
        <v>1E-4</v>
      </c>
      <c r="U25" s="12">
        <f t="shared" si="12"/>
        <v>1.1E-4</v>
      </c>
      <c r="V25" s="11">
        <f t="shared" si="13"/>
        <v>305000010.00010997</v>
      </c>
      <c r="W25" s="1">
        <f t="shared" si="14"/>
        <v>0</v>
      </c>
    </row>
    <row r="26" spans="1:23" x14ac:dyDescent="0.45">
      <c r="A26" s="1">
        <v>24</v>
      </c>
      <c r="B26" s="4" t="s">
        <v>25</v>
      </c>
      <c r="C26" s="32">
        <v>0</v>
      </c>
      <c r="D26" s="6" t="s">
        <v>1079</v>
      </c>
      <c r="E26" s="1" t="str">
        <f t="shared" si="0"/>
        <v>Aa + Aaa</v>
      </c>
      <c r="F26" s="3">
        <f>SUM($C26:C26)</f>
        <v>0</v>
      </c>
      <c r="G26" s="3">
        <f>MAX($C26:C26)</f>
        <v>0</v>
      </c>
      <c r="H26" s="1">
        <f>IF(G26&gt;Params!$B$1,1,0)</f>
        <v>0</v>
      </c>
      <c r="I26" s="6" t="s">
        <v>1079</v>
      </c>
      <c r="J26" s="1">
        <f t="shared" si="1"/>
        <v>8</v>
      </c>
      <c r="K26" s="1">
        <f t="shared" si="2"/>
        <v>4</v>
      </c>
      <c r="L26" s="1">
        <f t="shared" si="3"/>
        <v>3</v>
      </c>
      <c r="M26" s="1">
        <f t="shared" si="4"/>
        <v>5</v>
      </c>
      <c r="N26" s="1" t="str">
        <f t="shared" si="5"/>
        <v>Aa</v>
      </c>
      <c r="O26" s="1" t="str">
        <f t="shared" si="6"/>
        <v>Aaa</v>
      </c>
      <c r="P26" s="1" t="str">
        <f t="shared" si="7"/>
        <v>10</v>
      </c>
      <c r="Q26" s="1" t="str">
        <f t="shared" si="8"/>
        <v>100</v>
      </c>
      <c r="R26" s="1">
        <f t="shared" si="9"/>
        <v>2</v>
      </c>
      <c r="S26" s="1">
        <f t="shared" si="10"/>
        <v>3</v>
      </c>
      <c r="T26" s="12">
        <f t="shared" si="11"/>
        <v>1E-4</v>
      </c>
      <c r="U26" s="12">
        <f t="shared" si="12"/>
        <v>1E-3</v>
      </c>
      <c r="V26" s="11">
        <f t="shared" si="13"/>
        <v>305000010.00099999</v>
      </c>
      <c r="W26" s="1">
        <f t="shared" si="14"/>
        <v>0</v>
      </c>
    </row>
    <row r="27" spans="1:23" x14ac:dyDescent="0.45">
      <c r="A27" s="1">
        <v>18</v>
      </c>
      <c r="B27" s="4" t="s">
        <v>19</v>
      </c>
      <c r="C27" s="32">
        <v>0</v>
      </c>
      <c r="D27" s="6" t="s">
        <v>1079</v>
      </c>
      <c r="E27" s="1" t="str">
        <f t="shared" si="0"/>
        <v>Aa + AaA</v>
      </c>
      <c r="F27" s="3">
        <f>SUM($C27:C27)</f>
        <v>0</v>
      </c>
      <c r="G27" s="3">
        <f>MAX($C27:C27)</f>
        <v>0</v>
      </c>
      <c r="H27" s="1">
        <f>IF(G27&gt;Params!$B$1,1,0)</f>
        <v>0</v>
      </c>
      <c r="I27" s="6" t="s">
        <v>1079</v>
      </c>
      <c r="J27" s="1">
        <f t="shared" si="1"/>
        <v>8</v>
      </c>
      <c r="K27" s="1">
        <f t="shared" si="2"/>
        <v>4</v>
      </c>
      <c r="L27" s="1">
        <f t="shared" si="3"/>
        <v>3</v>
      </c>
      <c r="M27" s="1">
        <f t="shared" si="4"/>
        <v>5</v>
      </c>
      <c r="N27" s="1" t="str">
        <f t="shared" si="5"/>
        <v>Aa</v>
      </c>
      <c r="O27" s="1" t="str">
        <f t="shared" si="6"/>
        <v>AaA</v>
      </c>
      <c r="P27" s="1" t="str">
        <f t="shared" si="7"/>
        <v>10</v>
      </c>
      <c r="Q27" s="1" t="str">
        <f t="shared" si="8"/>
        <v>101</v>
      </c>
      <c r="R27" s="1">
        <f t="shared" si="9"/>
        <v>2</v>
      </c>
      <c r="S27" s="1">
        <f t="shared" si="10"/>
        <v>3</v>
      </c>
      <c r="T27" s="12">
        <f t="shared" si="11"/>
        <v>1E-4</v>
      </c>
      <c r="U27" s="12">
        <f t="shared" si="12"/>
        <v>1.01E-3</v>
      </c>
      <c r="V27" s="11">
        <f t="shared" si="13"/>
        <v>305000010.00101</v>
      </c>
      <c r="W27" s="1">
        <f t="shared" si="14"/>
        <v>0</v>
      </c>
    </row>
    <row r="28" spans="1:23" x14ac:dyDescent="0.45">
      <c r="A28" s="1">
        <v>13</v>
      </c>
      <c r="B28" s="4" t="s">
        <v>14</v>
      </c>
      <c r="C28" s="32">
        <v>0</v>
      </c>
      <c r="D28" s="6" t="s">
        <v>1079</v>
      </c>
      <c r="E28" s="1" t="str">
        <f t="shared" si="0"/>
        <v>Aa + AAa</v>
      </c>
      <c r="F28" s="3">
        <f>SUM($C28:C28)</f>
        <v>0</v>
      </c>
      <c r="G28" s="3">
        <f>MAX($C28:C28)</f>
        <v>0</v>
      </c>
      <c r="H28" s="1">
        <f>IF(G28&gt;Params!$B$1,1,0)</f>
        <v>0</v>
      </c>
      <c r="I28" s="6" t="s">
        <v>1079</v>
      </c>
      <c r="J28" s="1">
        <f t="shared" si="1"/>
        <v>8</v>
      </c>
      <c r="K28" s="1">
        <f t="shared" si="2"/>
        <v>4</v>
      </c>
      <c r="L28" s="1">
        <f t="shared" si="3"/>
        <v>3</v>
      </c>
      <c r="M28" s="1">
        <f t="shared" si="4"/>
        <v>5</v>
      </c>
      <c r="N28" s="1" t="str">
        <f t="shared" si="5"/>
        <v>Aa</v>
      </c>
      <c r="O28" s="1" t="str">
        <f t="shared" si="6"/>
        <v>AAa</v>
      </c>
      <c r="P28" s="1" t="str">
        <f t="shared" si="7"/>
        <v>10</v>
      </c>
      <c r="Q28" s="1" t="str">
        <f t="shared" si="8"/>
        <v>110</v>
      </c>
      <c r="R28" s="1">
        <f t="shared" si="9"/>
        <v>2</v>
      </c>
      <c r="S28" s="1">
        <f t="shared" si="10"/>
        <v>3</v>
      </c>
      <c r="T28" s="12">
        <f t="shared" si="11"/>
        <v>1E-4</v>
      </c>
      <c r="U28" s="12">
        <f t="shared" si="12"/>
        <v>1.1000000000000001E-3</v>
      </c>
      <c r="V28" s="11">
        <f t="shared" si="13"/>
        <v>305000010.0011</v>
      </c>
      <c r="W28" s="1">
        <f t="shared" si="14"/>
        <v>0</v>
      </c>
    </row>
    <row r="29" spans="1:23" x14ac:dyDescent="0.45">
      <c r="A29" s="1">
        <v>9</v>
      </c>
      <c r="B29" s="4" t="s">
        <v>10</v>
      </c>
      <c r="C29" s="32">
        <v>0</v>
      </c>
      <c r="D29" s="6" t="s">
        <v>1079</v>
      </c>
      <c r="E29" s="1" t="str">
        <f t="shared" si="0"/>
        <v>Aa + AAA</v>
      </c>
      <c r="F29" s="3">
        <f>SUM($C29:C29)</f>
        <v>0</v>
      </c>
      <c r="G29" s="3">
        <f>MAX($C29:C29)</f>
        <v>0</v>
      </c>
      <c r="H29" s="1">
        <f>IF(G29&gt;Params!$B$1,1,0)</f>
        <v>0</v>
      </c>
      <c r="I29" s="6" t="s">
        <v>1079</v>
      </c>
      <c r="J29" s="1">
        <f t="shared" si="1"/>
        <v>8</v>
      </c>
      <c r="K29" s="1">
        <f t="shared" si="2"/>
        <v>4</v>
      </c>
      <c r="L29" s="1">
        <f t="shared" si="3"/>
        <v>3</v>
      </c>
      <c r="M29" s="1">
        <f t="shared" si="4"/>
        <v>5</v>
      </c>
      <c r="N29" s="1" t="str">
        <f t="shared" si="5"/>
        <v>Aa</v>
      </c>
      <c r="O29" s="1" t="str">
        <f t="shared" si="6"/>
        <v>AAA</v>
      </c>
      <c r="P29" s="1" t="str">
        <f t="shared" si="7"/>
        <v>10</v>
      </c>
      <c r="Q29" s="1" t="str">
        <f t="shared" si="8"/>
        <v>111</v>
      </c>
      <c r="R29" s="1">
        <f t="shared" si="9"/>
        <v>2</v>
      </c>
      <c r="S29" s="1">
        <f t="shared" si="10"/>
        <v>3</v>
      </c>
      <c r="T29" s="12">
        <f t="shared" si="11"/>
        <v>1E-4</v>
      </c>
      <c r="U29" s="12">
        <f t="shared" si="12"/>
        <v>1.1100000000000001E-3</v>
      </c>
      <c r="V29" s="11">
        <f t="shared" si="13"/>
        <v>305000010.00111002</v>
      </c>
      <c r="W29" s="1">
        <f t="shared" si="14"/>
        <v>0</v>
      </c>
    </row>
    <row r="30" spans="1:23" x14ac:dyDescent="0.45">
      <c r="A30" s="1">
        <v>504</v>
      </c>
      <c r="B30" s="4" t="s">
        <v>536</v>
      </c>
      <c r="C30" s="32">
        <v>0</v>
      </c>
      <c r="D30" s="6" t="s">
        <v>1079</v>
      </c>
      <c r="E30" s="1" t="str">
        <f t="shared" si="0"/>
        <v>AA + aaa</v>
      </c>
      <c r="F30" s="3">
        <f>SUM($C30:C30)</f>
        <v>0</v>
      </c>
      <c r="G30" s="3">
        <f>MAX($C30:C30)</f>
        <v>0</v>
      </c>
      <c r="H30" s="1">
        <f>IF(G30&gt;Params!$B$1,1,0)</f>
        <v>0</v>
      </c>
      <c r="I30" s="6" t="s">
        <v>1079</v>
      </c>
      <c r="J30" s="1">
        <f t="shared" si="1"/>
        <v>8</v>
      </c>
      <c r="K30" s="1">
        <f t="shared" si="2"/>
        <v>4</v>
      </c>
      <c r="L30" s="1">
        <f t="shared" si="3"/>
        <v>3</v>
      </c>
      <c r="M30" s="1">
        <f t="shared" si="4"/>
        <v>5</v>
      </c>
      <c r="N30" s="1" t="str">
        <f t="shared" si="5"/>
        <v>AA</v>
      </c>
      <c r="O30" s="1" t="str">
        <f t="shared" si="6"/>
        <v>aaa</v>
      </c>
      <c r="P30" s="1" t="str">
        <f t="shared" si="7"/>
        <v>11</v>
      </c>
      <c r="Q30" s="1" t="str">
        <f t="shared" si="8"/>
        <v>000</v>
      </c>
      <c r="R30" s="1">
        <f t="shared" si="9"/>
        <v>2</v>
      </c>
      <c r="S30" s="1">
        <f t="shared" si="10"/>
        <v>3</v>
      </c>
      <c r="T30" s="12">
        <f t="shared" si="11"/>
        <v>1.1E-4</v>
      </c>
      <c r="U30" s="12">
        <f t="shared" si="12"/>
        <v>0</v>
      </c>
      <c r="V30" s="11">
        <f t="shared" si="13"/>
        <v>305000011</v>
      </c>
      <c r="W30" s="1">
        <f t="shared" si="14"/>
        <v>0</v>
      </c>
    </row>
    <row r="31" spans="1:23" x14ac:dyDescent="0.45">
      <c r="A31" s="1">
        <v>508</v>
      </c>
      <c r="B31" s="4" t="s">
        <v>540</v>
      </c>
      <c r="C31" s="32">
        <v>0.86756299999999997</v>
      </c>
      <c r="D31" s="6" t="s">
        <v>1079</v>
      </c>
      <c r="E31" s="1" t="str">
        <f t="shared" si="0"/>
        <v>AA + aaA</v>
      </c>
      <c r="F31" s="3">
        <f>SUM($C31:C31)</f>
        <v>0.86756299999999997</v>
      </c>
      <c r="G31" s="3">
        <f>MAX($C31:C31)</f>
        <v>0.86756299999999997</v>
      </c>
      <c r="H31" s="1">
        <f>IF(G31&gt;Params!$B$1,1,0)</f>
        <v>1</v>
      </c>
      <c r="I31" s="6" t="s">
        <v>1079</v>
      </c>
      <c r="J31" s="1">
        <f t="shared" si="1"/>
        <v>8</v>
      </c>
      <c r="K31" s="1">
        <f t="shared" si="2"/>
        <v>4</v>
      </c>
      <c r="L31" s="1">
        <f t="shared" si="3"/>
        <v>3</v>
      </c>
      <c r="M31" s="1">
        <f t="shared" si="4"/>
        <v>5</v>
      </c>
      <c r="N31" s="1" t="str">
        <f t="shared" si="5"/>
        <v>AA</v>
      </c>
      <c r="O31" s="1" t="str">
        <f t="shared" si="6"/>
        <v>aaA</v>
      </c>
      <c r="P31" s="1" t="str">
        <f t="shared" si="7"/>
        <v>11</v>
      </c>
      <c r="Q31" s="1" t="str">
        <f t="shared" si="8"/>
        <v>001</v>
      </c>
      <c r="R31" s="1">
        <f t="shared" si="9"/>
        <v>2</v>
      </c>
      <c r="S31" s="1">
        <f t="shared" si="10"/>
        <v>3</v>
      </c>
      <c r="T31" s="12">
        <f t="shared" si="11"/>
        <v>1.1E-4</v>
      </c>
      <c r="U31" s="12">
        <f t="shared" si="12"/>
        <v>1.0000000000000001E-5</v>
      </c>
      <c r="V31" s="11">
        <f t="shared" si="13"/>
        <v>305000011.00001001</v>
      </c>
      <c r="W31" s="1">
        <f t="shared" si="14"/>
        <v>1</v>
      </c>
    </row>
    <row r="32" spans="1:23" x14ac:dyDescent="0.45">
      <c r="A32" s="1">
        <v>513</v>
      </c>
      <c r="B32" s="4" t="s">
        <v>545</v>
      </c>
      <c r="C32" s="32">
        <v>0.86756299999999997</v>
      </c>
      <c r="D32" s="6" t="s">
        <v>1079</v>
      </c>
      <c r="E32" s="1" t="str">
        <f t="shared" si="0"/>
        <v>AA + aAa</v>
      </c>
      <c r="F32" s="3">
        <f>SUM($C32:C32)</f>
        <v>0.86756299999999997</v>
      </c>
      <c r="G32" s="3">
        <f>MAX($C32:C32)</f>
        <v>0.86756299999999997</v>
      </c>
      <c r="H32" s="1">
        <f>IF(G32&gt;Params!$B$1,1,0)</f>
        <v>1</v>
      </c>
      <c r="I32" s="6" t="s">
        <v>1079</v>
      </c>
      <c r="J32" s="1">
        <f t="shared" si="1"/>
        <v>8</v>
      </c>
      <c r="K32" s="1">
        <f t="shared" si="2"/>
        <v>4</v>
      </c>
      <c r="L32" s="1">
        <f t="shared" si="3"/>
        <v>3</v>
      </c>
      <c r="M32" s="1">
        <f t="shared" si="4"/>
        <v>5</v>
      </c>
      <c r="N32" s="1" t="str">
        <f t="shared" si="5"/>
        <v>AA</v>
      </c>
      <c r="O32" s="1" t="str">
        <f t="shared" si="6"/>
        <v>aAa</v>
      </c>
      <c r="P32" s="1" t="str">
        <f t="shared" si="7"/>
        <v>11</v>
      </c>
      <c r="Q32" s="1" t="str">
        <f t="shared" si="8"/>
        <v>010</v>
      </c>
      <c r="R32" s="1">
        <f t="shared" si="9"/>
        <v>2</v>
      </c>
      <c r="S32" s="1">
        <f t="shared" si="10"/>
        <v>3</v>
      </c>
      <c r="T32" s="12">
        <f t="shared" si="11"/>
        <v>1.1E-4</v>
      </c>
      <c r="U32" s="12">
        <f t="shared" si="12"/>
        <v>1E-4</v>
      </c>
      <c r="V32" s="11">
        <f t="shared" si="13"/>
        <v>305000011.00010002</v>
      </c>
      <c r="W32" s="1">
        <f t="shared" si="14"/>
        <v>1</v>
      </c>
    </row>
    <row r="33" spans="1:23" x14ac:dyDescent="0.45">
      <c r="A33" s="1">
        <v>519</v>
      </c>
      <c r="B33" s="4" t="s">
        <v>551</v>
      </c>
      <c r="C33" s="32">
        <v>0</v>
      </c>
      <c r="D33" s="6" t="s">
        <v>1079</v>
      </c>
      <c r="E33" s="1" t="str">
        <f t="shared" si="0"/>
        <v>AA + aAA</v>
      </c>
      <c r="F33" s="3">
        <f>SUM($C33:C33)</f>
        <v>0</v>
      </c>
      <c r="G33" s="3">
        <f>MAX($C33:C33)</f>
        <v>0</v>
      </c>
      <c r="H33" s="1">
        <f>IF(G33&gt;Params!$B$1,1,0)</f>
        <v>0</v>
      </c>
      <c r="I33" s="6" t="s">
        <v>1079</v>
      </c>
      <c r="J33" s="1">
        <f t="shared" si="1"/>
        <v>8</v>
      </c>
      <c r="K33" s="1">
        <f t="shared" si="2"/>
        <v>4</v>
      </c>
      <c r="L33" s="1">
        <f t="shared" si="3"/>
        <v>3</v>
      </c>
      <c r="M33" s="1">
        <f t="shared" si="4"/>
        <v>5</v>
      </c>
      <c r="N33" s="1" t="str">
        <f t="shared" si="5"/>
        <v>AA</v>
      </c>
      <c r="O33" s="1" t="str">
        <f t="shared" si="6"/>
        <v>aAA</v>
      </c>
      <c r="P33" s="1" t="str">
        <f t="shared" si="7"/>
        <v>11</v>
      </c>
      <c r="Q33" s="1" t="str">
        <f t="shared" si="8"/>
        <v>011</v>
      </c>
      <c r="R33" s="1">
        <f t="shared" si="9"/>
        <v>2</v>
      </c>
      <c r="S33" s="1">
        <f t="shared" si="10"/>
        <v>3</v>
      </c>
      <c r="T33" s="12">
        <f t="shared" si="11"/>
        <v>1.1E-4</v>
      </c>
      <c r="U33" s="12">
        <f t="shared" si="12"/>
        <v>1.1E-4</v>
      </c>
      <c r="V33" s="11">
        <f t="shared" si="13"/>
        <v>305000011.00010997</v>
      </c>
      <c r="W33" s="1">
        <f t="shared" si="14"/>
        <v>0</v>
      </c>
    </row>
    <row r="34" spans="1:23" x14ac:dyDescent="0.45">
      <c r="A34" s="1">
        <v>23</v>
      </c>
      <c r="B34" s="4" t="s">
        <v>24</v>
      </c>
      <c r="C34" s="32">
        <v>0.90114099999999997</v>
      </c>
      <c r="D34" s="6" t="s">
        <v>1079</v>
      </c>
      <c r="E34" s="1" t="str">
        <f t="shared" si="0"/>
        <v>AA + Aaa</v>
      </c>
      <c r="F34" s="3">
        <f>SUM($C34:C34)</f>
        <v>0.90114099999999997</v>
      </c>
      <c r="G34" s="3">
        <f>MAX($C34:C34)</f>
        <v>0.90114099999999997</v>
      </c>
      <c r="H34" s="1">
        <f>IF(G34&gt;Params!$B$1,1,0)</f>
        <v>1</v>
      </c>
      <c r="I34" s="6" t="s">
        <v>1079</v>
      </c>
      <c r="J34" s="1">
        <f t="shared" si="1"/>
        <v>8</v>
      </c>
      <c r="K34" s="1">
        <f t="shared" si="2"/>
        <v>4</v>
      </c>
      <c r="L34" s="1">
        <f t="shared" si="3"/>
        <v>3</v>
      </c>
      <c r="M34" s="1">
        <f t="shared" si="4"/>
        <v>5</v>
      </c>
      <c r="N34" s="1" t="str">
        <f t="shared" si="5"/>
        <v>AA</v>
      </c>
      <c r="O34" s="1" t="str">
        <f t="shared" si="6"/>
        <v>Aaa</v>
      </c>
      <c r="P34" s="1" t="str">
        <f t="shared" si="7"/>
        <v>11</v>
      </c>
      <c r="Q34" s="1" t="str">
        <f t="shared" si="8"/>
        <v>100</v>
      </c>
      <c r="R34" s="1">
        <f t="shared" si="9"/>
        <v>2</v>
      </c>
      <c r="S34" s="1">
        <f t="shared" si="10"/>
        <v>3</v>
      </c>
      <c r="T34" s="12">
        <f t="shared" si="11"/>
        <v>1.1E-4</v>
      </c>
      <c r="U34" s="12">
        <f t="shared" si="12"/>
        <v>1E-3</v>
      </c>
      <c r="V34" s="11">
        <f t="shared" si="13"/>
        <v>305000011.00099999</v>
      </c>
      <c r="W34" s="1">
        <f t="shared" si="14"/>
        <v>1</v>
      </c>
    </row>
    <row r="35" spans="1:23" x14ac:dyDescent="0.45">
      <c r="A35" s="1">
        <v>17</v>
      </c>
      <c r="B35" s="4" t="s">
        <v>18</v>
      </c>
      <c r="C35" s="32">
        <v>0</v>
      </c>
      <c r="D35" s="6" t="s">
        <v>1079</v>
      </c>
      <c r="E35" s="1" t="str">
        <f t="shared" si="0"/>
        <v>AA + AaA</v>
      </c>
      <c r="F35" s="3">
        <f>SUM($C35:C35)</f>
        <v>0</v>
      </c>
      <c r="G35" s="3">
        <f>MAX($C35:C35)</f>
        <v>0</v>
      </c>
      <c r="H35" s="1">
        <f>IF(G35&gt;Params!$B$1,1,0)</f>
        <v>0</v>
      </c>
      <c r="I35" s="6" t="s">
        <v>1079</v>
      </c>
      <c r="J35" s="1">
        <f t="shared" si="1"/>
        <v>8</v>
      </c>
      <c r="K35" s="1">
        <f t="shared" si="2"/>
        <v>4</v>
      </c>
      <c r="L35" s="1">
        <f t="shared" si="3"/>
        <v>3</v>
      </c>
      <c r="M35" s="1">
        <f t="shared" si="4"/>
        <v>5</v>
      </c>
      <c r="N35" s="1" t="str">
        <f t="shared" si="5"/>
        <v>AA</v>
      </c>
      <c r="O35" s="1" t="str">
        <f t="shared" si="6"/>
        <v>AaA</v>
      </c>
      <c r="P35" s="1" t="str">
        <f t="shared" si="7"/>
        <v>11</v>
      </c>
      <c r="Q35" s="1" t="str">
        <f t="shared" si="8"/>
        <v>101</v>
      </c>
      <c r="R35" s="1">
        <f t="shared" si="9"/>
        <v>2</v>
      </c>
      <c r="S35" s="1">
        <f t="shared" si="10"/>
        <v>3</v>
      </c>
      <c r="T35" s="12">
        <f t="shared" si="11"/>
        <v>1.1E-4</v>
      </c>
      <c r="U35" s="12">
        <f t="shared" si="12"/>
        <v>1.01E-3</v>
      </c>
      <c r="V35" s="11">
        <f t="shared" si="13"/>
        <v>305000011.00101</v>
      </c>
      <c r="W35" s="1">
        <f t="shared" si="14"/>
        <v>0</v>
      </c>
    </row>
    <row r="36" spans="1:23" x14ac:dyDescent="0.45">
      <c r="A36" s="1">
        <v>12</v>
      </c>
      <c r="B36" s="4" t="s">
        <v>13</v>
      </c>
      <c r="C36" s="32">
        <v>0</v>
      </c>
      <c r="D36" s="6" t="s">
        <v>1079</v>
      </c>
      <c r="E36" s="1" t="str">
        <f t="shared" si="0"/>
        <v>AA + AAa</v>
      </c>
      <c r="F36" s="3">
        <f>SUM($C36:C36)</f>
        <v>0</v>
      </c>
      <c r="G36" s="3">
        <f>MAX($C36:C36)</f>
        <v>0</v>
      </c>
      <c r="H36" s="1">
        <f>IF(G36&gt;Params!$B$1,1,0)</f>
        <v>0</v>
      </c>
      <c r="I36" s="6" t="s">
        <v>1079</v>
      </c>
      <c r="J36" s="1">
        <f t="shared" si="1"/>
        <v>8</v>
      </c>
      <c r="K36" s="1">
        <f t="shared" si="2"/>
        <v>4</v>
      </c>
      <c r="L36" s="1">
        <f t="shared" si="3"/>
        <v>3</v>
      </c>
      <c r="M36" s="1">
        <f t="shared" si="4"/>
        <v>5</v>
      </c>
      <c r="N36" s="1" t="str">
        <f t="shared" si="5"/>
        <v>AA</v>
      </c>
      <c r="O36" s="1" t="str">
        <f t="shared" si="6"/>
        <v>AAa</v>
      </c>
      <c r="P36" s="1" t="str">
        <f t="shared" si="7"/>
        <v>11</v>
      </c>
      <c r="Q36" s="1" t="str">
        <f t="shared" si="8"/>
        <v>110</v>
      </c>
      <c r="R36" s="1">
        <f t="shared" si="9"/>
        <v>2</v>
      </c>
      <c r="S36" s="1">
        <f t="shared" si="10"/>
        <v>3</v>
      </c>
      <c r="T36" s="12">
        <f t="shared" si="11"/>
        <v>1.1E-4</v>
      </c>
      <c r="U36" s="12">
        <f t="shared" si="12"/>
        <v>1.1000000000000001E-3</v>
      </c>
      <c r="V36" s="11">
        <f t="shared" si="13"/>
        <v>305000011.0011</v>
      </c>
      <c r="W36" s="1">
        <f t="shared" si="14"/>
        <v>0</v>
      </c>
    </row>
    <row r="37" spans="1:23" x14ac:dyDescent="0.45">
      <c r="A37" s="1">
        <v>8</v>
      </c>
      <c r="B37" s="4" t="s">
        <v>9</v>
      </c>
      <c r="C37" s="32">
        <v>0</v>
      </c>
      <c r="D37" s="6" t="s">
        <v>1079</v>
      </c>
      <c r="E37" s="1" t="str">
        <f t="shared" si="0"/>
        <v>AA + AAA</v>
      </c>
      <c r="F37" s="3">
        <f>SUM($C37:C37)</f>
        <v>0</v>
      </c>
      <c r="G37" s="3">
        <f>MAX($C37:C37)</f>
        <v>0</v>
      </c>
      <c r="H37" s="1">
        <f>IF(G37&gt;Params!$B$1,1,0)</f>
        <v>0</v>
      </c>
      <c r="I37" s="6" t="s">
        <v>1079</v>
      </c>
      <c r="J37" s="1">
        <f t="shared" si="1"/>
        <v>8</v>
      </c>
      <c r="K37" s="1">
        <f t="shared" si="2"/>
        <v>4</v>
      </c>
      <c r="L37" s="1">
        <f t="shared" si="3"/>
        <v>3</v>
      </c>
      <c r="M37" s="1">
        <f t="shared" si="4"/>
        <v>5</v>
      </c>
      <c r="N37" s="1" t="str">
        <f t="shared" si="5"/>
        <v>AA</v>
      </c>
      <c r="O37" s="1" t="str">
        <f t="shared" si="6"/>
        <v>AAA</v>
      </c>
      <c r="P37" s="1" t="str">
        <f t="shared" si="7"/>
        <v>11</v>
      </c>
      <c r="Q37" s="1" t="str">
        <f t="shared" si="8"/>
        <v>111</v>
      </c>
      <c r="R37" s="1">
        <f t="shared" si="9"/>
        <v>2</v>
      </c>
      <c r="S37" s="1">
        <f t="shared" si="10"/>
        <v>3</v>
      </c>
      <c r="T37" s="12">
        <f t="shared" si="11"/>
        <v>1.1E-4</v>
      </c>
      <c r="U37" s="12">
        <f t="shared" si="12"/>
        <v>1.1100000000000001E-3</v>
      </c>
      <c r="V37" s="11">
        <f t="shared" si="13"/>
        <v>305000011.00111002</v>
      </c>
      <c r="W37" s="1">
        <f t="shared" si="14"/>
        <v>0</v>
      </c>
    </row>
    <row r="38" spans="1:23" x14ac:dyDescent="0.45">
      <c r="A38" s="1">
        <v>524</v>
      </c>
      <c r="B38" s="4" t="s">
        <v>556</v>
      </c>
      <c r="C38" s="32">
        <v>0</v>
      </c>
      <c r="D38" s="6" t="s">
        <v>1079</v>
      </c>
      <c r="E38" s="1" t="str">
        <f t="shared" si="0"/>
        <v>Aaa + aAA</v>
      </c>
      <c r="F38" s="3">
        <f>SUM($C38:C38)</f>
        <v>0</v>
      </c>
      <c r="G38" s="3">
        <f>MAX($C38:C38)</f>
        <v>0</v>
      </c>
      <c r="H38" s="1">
        <f>IF(G38&gt;Params!$B$1,1,0)</f>
        <v>0</v>
      </c>
      <c r="I38" s="6" t="s">
        <v>1079</v>
      </c>
      <c r="J38" s="1">
        <f t="shared" si="1"/>
        <v>9</v>
      </c>
      <c r="K38" s="1">
        <f t="shared" si="2"/>
        <v>5</v>
      </c>
      <c r="L38" s="1">
        <f t="shared" si="3"/>
        <v>3</v>
      </c>
      <c r="M38" s="1">
        <f t="shared" si="4"/>
        <v>6</v>
      </c>
      <c r="N38" s="1" t="str">
        <f t="shared" si="5"/>
        <v>Aaa</v>
      </c>
      <c r="O38" s="1" t="str">
        <f t="shared" si="6"/>
        <v>aAA</v>
      </c>
      <c r="P38" s="1" t="str">
        <f t="shared" si="7"/>
        <v>100</v>
      </c>
      <c r="Q38" s="1" t="str">
        <f t="shared" si="8"/>
        <v>011</v>
      </c>
      <c r="R38" s="1">
        <f t="shared" si="9"/>
        <v>3</v>
      </c>
      <c r="S38" s="1">
        <f t="shared" si="10"/>
        <v>3</v>
      </c>
      <c r="T38" s="12">
        <f t="shared" si="11"/>
        <v>1E-3</v>
      </c>
      <c r="U38" s="12">
        <f t="shared" si="12"/>
        <v>1.1E-4</v>
      </c>
      <c r="V38" s="11">
        <f t="shared" si="13"/>
        <v>306000100.00010997</v>
      </c>
      <c r="W38" s="1">
        <f t="shared" si="14"/>
        <v>0</v>
      </c>
    </row>
    <row r="39" spans="1:23" x14ac:dyDescent="0.45">
      <c r="A39" s="1">
        <v>28</v>
      </c>
      <c r="B39" s="4" t="s">
        <v>29</v>
      </c>
      <c r="C39" s="32">
        <v>0</v>
      </c>
      <c r="D39" s="6" t="s">
        <v>1079</v>
      </c>
      <c r="E39" s="1" t="str">
        <f t="shared" si="0"/>
        <v>Aaa + Aaa</v>
      </c>
      <c r="F39" s="3">
        <f>SUM($C39:C39)</f>
        <v>0</v>
      </c>
      <c r="G39" s="3">
        <f>MAX($C39:C39)</f>
        <v>0</v>
      </c>
      <c r="H39" s="1">
        <f>IF(G39&gt;Params!$B$1,1,0)</f>
        <v>0</v>
      </c>
      <c r="I39" s="6" t="s">
        <v>1079</v>
      </c>
      <c r="J39" s="1">
        <f t="shared" si="1"/>
        <v>9</v>
      </c>
      <c r="K39" s="1">
        <f t="shared" si="2"/>
        <v>5</v>
      </c>
      <c r="L39" s="1">
        <f t="shared" si="3"/>
        <v>3</v>
      </c>
      <c r="M39" s="1">
        <f t="shared" si="4"/>
        <v>6</v>
      </c>
      <c r="N39" s="1" t="str">
        <f t="shared" si="5"/>
        <v>Aaa</v>
      </c>
      <c r="O39" s="1" t="str">
        <f t="shared" si="6"/>
        <v>Aaa</v>
      </c>
      <c r="P39" s="1" t="str">
        <f t="shared" si="7"/>
        <v>100</v>
      </c>
      <c r="Q39" s="1" t="str">
        <f t="shared" si="8"/>
        <v>100</v>
      </c>
      <c r="R39" s="1">
        <f t="shared" si="9"/>
        <v>3</v>
      </c>
      <c r="S39" s="1">
        <f t="shared" si="10"/>
        <v>3</v>
      </c>
      <c r="T39" s="12">
        <f t="shared" si="11"/>
        <v>1E-3</v>
      </c>
      <c r="U39" s="12">
        <f t="shared" si="12"/>
        <v>1E-3</v>
      </c>
      <c r="V39" s="11">
        <f t="shared" si="13"/>
        <v>306000100.00099999</v>
      </c>
      <c r="W39" s="1">
        <f t="shared" si="14"/>
        <v>0</v>
      </c>
    </row>
    <row r="40" spans="1:23" x14ac:dyDescent="0.45">
      <c r="A40" s="1">
        <v>517</v>
      </c>
      <c r="B40" s="4" t="s">
        <v>549</v>
      </c>
      <c r="C40" s="32">
        <v>0</v>
      </c>
      <c r="D40" s="6" t="s">
        <v>1079</v>
      </c>
      <c r="E40" s="1" t="str">
        <f t="shared" si="0"/>
        <v>AaA + aAa</v>
      </c>
      <c r="F40" s="3">
        <f>SUM($C40:C40)</f>
        <v>0</v>
      </c>
      <c r="G40" s="3">
        <f>MAX($C40:C40)</f>
        <v>0</v>
      </c>
      <c r="H40" s="1">
        <f>IF(G40&gt;Params!$B$1,1,0)</f>
        <v>0</v>
      </c>
      <c r="I40" s="6" t="s">
        <v>1079</v>
      </c>
      <c r="J40" s="1">
        <f t="shared" si="1"/>
        <v>9</v>
      </c>
      <c r="K40" s="1">
        <f t="shared" si="2"/>
        <v>5</v>
      </c>
      <c r="L40" s="1">
        <f t="shared" si="3"/>
        <v>3</v>
      </c>
      <c r="M40" s="1">
        <f t="shared" si="4"/>
        <v>6</v>
      </c>
      <c r="N40" s="1" t="str">
        <f t="shared" si="5"/>
        <v>AaA</v>
      </c>
      <c r="O40" s="1" t="str">
        <f t="shared" si="6"/>
        <v>aAa</v>
      </c>
      <c r="P40" s="1" t="str">
        <f t="shared" si="7"/>
        <v>101</v>
      </c>
      <c r="Q40" s="1" t="str">
        <f t="shared" si="8"/>
        <v>010</v>
      </c>
      <c r="R40" s="1">
        <f t="shared" si="9"/>
        <v>3</v>
      </c>
      <c r="S40" s="1">
        <f t="shared" si="10"/>
        <v>3</v>
      </c>
      <c r="T40" s="12">
        <f t="shared" si="11"/>
        <v>1.01E-3</v>
      </c>
      <c r="U40" s="12">
        <f t="shared" si="12"/>
        <v>1E-4</v>
      </c>
      <c r="V40" s="11">
        <f t="shared" si="13"/>
        <v>306000101.00010002</v>
      </c>
      <c r="W40" s="1">
        <f t="shared" si="14"/>
        <v>0</v>
      </c>
    </row>
    <row r="41" spans="1:23" x14ac:dyDescent="0.45">
      <c r="A41" s="1">
        <v>523</v>
      </c>
      <c r="B41" s="4" t="s">
        <v>555</v>
      </c>
      <c r="C41" s="32">
        <v>0</v>
      </c>
      <c r="D41" s="6" t="s">
        <v>1079</v>
      </c>
      <c r="E41" s="1" t="str">
        <f t="shared" si="0"/>
        <v>AaA + aAA</v>
      </c>
      <c r="F41" s="3">
        <f>SUM($C41:C41)</f>
        <v>0</v>
      </c>
      <c r="G41" s="3">
        <f>MAX($C41:C41)</f>
        <v>0</v>
      </c>
      <c r="H41" s="1">
        <f>IF(G41&gt;Params!$B$1,1,0)</f>
        <v>0</v>
      </c>
      <c r="I41" s="6" t="s">
        <v>1079</v>
      </c>
      <c r="J41" s="1">
        <f t="shared" si="1"/>
        <v>9</v>
      </c>
      <c r="K41" s="1">
        <f t="shared" si="2"/>
        <v>5</v>
      </c>
      <c r="L41" s="1">
        <f t="shared" si="3"/>
        <v>3</v>
      </c>
      <c r="M41" s="1">
        <f t="shared" si="4"/>
        <v>6</v>
      </c>
      <c r="N41" s="1" t="str">
        <f t="shared" si="5"/>
        <v>AaA</v>
      </c>
      <c r="O41" s="1" t="str">
        <f t="shared" si="6"/>
        <v>aAA</v>
      </c>
      <c r="P41" s="1" t="str">
        <f t="shared" si="7"/>
        <v>101</v>
      </c>
      <c r="Q41" s="1" t="str">
        <f t="shared" si="8"/>
        <v>011</v>
      </c>
      <c r="R41" s="1">
        <f t="shared" si="9"/>
        <v>3</v>
      </c>
      <c r="S41" s="1">
        <f t="shared" si="10"/>
        <v>3</v>
      </c>
      <c r="T41" s="12">
        <f t="shared" si="11"/>
        <v>1.01E-3</v>
      </c>
      <c r="U41" s="12">
        <f t="shared" si="12"/>
        <v>1.1E-4</v>
      </c>
      <c r="V41" s="11">
        <f t="shared" si="13"/>
        <v>306000101.00010997</v>
      </c>
      <c r="W41" s="1">
        <f t="shared" si="14"/>
        <v>0</v>
      </c>
    </row>
    <row r="42" spans="1:23" x14ac:dyDescent="0.45">
      <c r="A42" s="1">
        <v>27</v>
      </c>
      <c r="B42" s="4" t="s">
        <v>28</v>
      </c>
      <c r="C42" s="32">
        <v>0</v>
      </c>
      <c r="D42" s="6" t="s">
        <v>1079</v>
      </c>
      <c r="E42" s="1" t="str">
        <f t="shared" si="0"/>
        <v>AaA + Aaa</v>
      </c>
      <c r="F42" s="3">
        <f>SUM($C42:C42)</f>
        <v>0</v>
      </c>
      <c r="G42" s="3">
        <f>MAX($C42:C42)</f>
        <v>0</v>
      </c>
      <c r="H42" s="1">
        <f>IF(G42&gt;Params!$B$1,1,0)</f>
        <v>0</v>
      </c>
      <c r="I42" s="6" t="s">
        <v>1079</v>
      </c>
      <c r="J42" s="1">
        <f t="shared" si="1"/>
        <v>9</v>
      </c>
      <c r="K42" s="1">
        <f t="shared" si="2"/>
        <v>5</v>
      </c>
      <c r="L42" s="1">
        <f t="shared" si="3"/>
        <v>3</v>
      </c>
      <c r="M42" s="1">
        <f t="shared" si="4"/>
        <v>6</v>
      </c>
      <c r="N42" s="1" t="str">
        <f t="shared" si="5"/>
        <v>AaA</v>
      </c>
      <c r="O42" s="1" t="str">
        <f t="shared" si="6"/>
        <v>Aaa</v>
      </c>
      <c r="P42" s="1" t="str">
        <f t="shared" si="7"/>
        <v>101</v>
      </c>
      <c r="Q42" s="1" t="str">
        <f t="shared" si="8"/>
        <v>100</v>
      </c>
      <c r="R42" s="1">
        <f t="shared" si="9"/>
        <v>3</v>
      </c>
      <c r="S42" s="1">
        <f t="shared" si="10"/>
        <v>3</v>
      </c>
      <c r="T42" s="12">
        <f t="shared" si="11"/>
        <v>1.01E-3</v>
      </c>
      <c r="U42" s="12">
        <f t="shared" si="12"/>
        <v>1E-3</v>
      </c>
      <c r="V42" s="11">
        <f t="shared" si="13"/>
        <v>306000101.00099999</v>
      </c>
      <c r="W42" s="1">
        <f t="shared" si="14"/>
        <v>0</v>
      </c>
    </row>
    <row r="43" spans="1:23" x14ac:dyDescent="0.45">
      <c r="A43" s="1">
        <v>21</v>
      </c>
      <c r="B43" s="4" t="s">
        <v>22</v>
      </c>
      <c r="C43" s="32">
        <v>0</v>
      </c>
      <c r="D43" s="6" t="s">
        <v>1079</v>
      </c>
      <c r="E43" s="1" t="str">
        <f t="shared" si="0"/>
        <v>AaA + AaA</v>
      </c>
      <c r="F43" s="3">
        <f>SUM($C43:C43)</f>
        <v>0</v>
      </c>
      <c r="G43" s="3">
        <f>MAX($C43:C43)</f>
        <v>0</v>
      </c>
      <c r="H43" s="1">
        <f>IF(G43&gt;Params!$B$1,1,0)</f>
        <v>0</v>
      </c>
      <c r="I43" s="6" t="s">
        <v>1079</v>
      </c>
      <c r="J43" s="1">
        <f t="shared" si="1"/>
        <v>9</v>
      </c>
      <c r="K43" s="1">
        <f t="shared" si="2"/>
        <v>5</v>
      </c>
      <c r="L43" s="1">
        <f t="shared" si="3"/>
        <v>3</v>
      </c>
      <c r="M43" s="1">
        <f t="shared" si="4"/>
        <v>6</v>
      </c>
      <c r="N43" s="1" t="str">
        <f t="shared" si="5"/>
        <v>AaA</v>
      </c>
      <c r="O43" s="1" t="str">
        <f t="shared" si="6"/>
        <v>AaA</v>
      </c>
      <c r="P43" s="1" t="str">
        <f t="shared" si="7"/>
        <v>101</v>
      </c>
      <c r="Q43" s="1" t="str">
        <f t="shared" si="8"/>
        <v>101</v>
      </c>
      <c r="R43" s="1">
        <f t="shared" si="9"/>
        <v>3</v>
      </c>
      <c r="S43" s="1">
        <f t="shared" si="10"/>
        <v>3</v>
      </c>
      <c r="T43" s="12">
        <f t="shared" si="11"/>
        <v>1.01E-3</v>
      </c>
      <c r="U43" s="12">
        <f t="shared" si="12"/>
        <v>1.01E-3</v>
      </c>
      <c r="V43" s="11">
        <f t="shared" si="13"/>
        <v>306000101.00101</v>
      </c>
      <c r="W43" s="1">
        <f t="shared" si="14"/>
        <v>0</v>
      </c>
    </row>
    <row r="44" spans="1:23" x14ac:dyDescent="0.45">
      <c r="A44" s="1">
        <v>511</v>
      </c>
      <c r="B44" s="4" t="s">
        <v>543</v>
      </c>
      <c r="C44" s="32">
        <v>0</v>
      </c>
      <c r="D44" s="6" t="s">
        <v>1079</v>
      </c>
      <c r="E44" s="1" t="str">
        <f t="shared" si="0"/>
        <v>AAa + aaA</v>
      </c>
      <c r="F44" s="3">
        <f>SUM($C44:C44)</f>
        <v>0</v>
      </c>
      <c r="G44" s="3">
        <f>MAX($C44:C44)</f>
        <v>0</v>
      </c>
      <c r="H44" s="1">
        <f>IF(G44&gt;Params!$B$1,1,0)</f>
        <v>0</v>
      </c>
      <c r="I44" s="6" t="s">
        <v>1079</v>
      </c>
      <c r="J44" s="1">
        <f t="shared" si="1"/>
        <v>9</v>
      </c>
      <c r="K44" s="1">
        <f t="shared" si="2"/>
        <v>5</v>
      </c>
      <c r="L44" s="1">
        <f t="shared" si="3"/>
        <v>3</v>
      </c>
      <c r="M44" s="1">
        <f t="shared" si="4"/>
        <v>6</v>
      </c>
      <c r="N44" s="1" t="str">
        <f t="shared" si="5"/>
        <v>AAa</v>
      </c>
      <c r="O44" s="1" t="str">
        <f t="shared" si="6"/>
        <v>aaA</v>
      </c>
      <c r="P44" s="1" t="str">
        <f t="shared" si="7"/>
        <v>110</v>
      </c>
      <c r="Q44" s="1" t="str">
        <f t="shared" si="8"/>
        <v>001</v>
      </c>
      <c r="R44" s="1">
        <f t="shared" si="9"/>
        <v>3</v>
      </c>
      <c r="S44" s="1">
        <f t="shared" si="10"/>
        <v>3</v>
      </c>
      <c r="T44" s="12">
        <f t="shared" si="11"/>
        <v>1.1000000000000001E-3</v>
      </c>
      <c r="U44" s="12">
        <f t="shared" si="12"/>
        <v>1.0000000000000001E-5</v>
      </c>
      <c r="V44" s="11">
        <f t="shared" si="13"/>
        <v>306000110.00001001</v>
      </c>
      <c r="W44" s="1">
        <f t="shared" si="14"/>
        <v>0</v>
      </c>
    </row>
    <row r="45" spans="1:23" x14ac:dyDescent="0.45">
      <c r="A45" s="1">
        <v>516</v>
      </c>
      <c r="B45" s="4" t="s">
        <v>548</v>
      </c>
      <c r="C45" s="32">
        <v>0</v>
      </c>
      <c r="D45" s="6" t="s">
        <v>1079</v>
      </c>
      <c r="E45" s="1" t="str">
        <f t="shared" si="0"/>
        <v>AAa + aAa</v>
      </c>
      <c r="F45" s="3">
        <f>SUM($C45:C45)</f>
        <v>0</v>
      </c>
      <c r="G45" s="3">
        <f>MAX($C45:C45)</f>
        <v>0</v>
      </c>
      <c r="H45" s="1">
        <f>IF(G45&gt;Params!$B$1,1,0)</f>
        <v>0</v>
      </c>
      <c r="I45" s="6" t="s">
        <v>1079</v>
      </c>
      <c r="J45" s="1">
        <f t="shared" si="1"/>
        <v>9</v>
      </c>
      <c r="K45" s="1">
        <f t="shared" si="2"/>
        <v>5</v>
      </c>
      <c r="L45" s="1">
        <f t="shared" si="3"/>
        <v>3</v>
      </c>
      <c r="M45" s="1">
        <f t="shared" si="4"/>
        <v>6</v>
      </c>
      <c r="N45" s="1" t="str">
        <f t="shared" si="5"/>
        <v>AAa</v>
      </c>
      <c r="O45" s="1" t="str">
        <f t="shared" si="6"/>
        <v>aAa</v>
      </c>
      <c r="P45" s="1" t="str">
        <f t="shared" si="7"/>
        <v>110</v>
      </c>
      <c r="Q45" s="1" t="str">
        <f t="shared" si="8"/>
        <v>010</v>
      </c>
      <c r="R45" s="1">
        <f t="shared" si="9"/>
        <v>3</v>
      </c>
      <c r="S45" s="1">
        <f t="shared" si="10"/>
        <v>3</v>
      </c>
      <c r="T45" s="12">
        <f t="shared" si="11"/>
        <v>1.1000000000000001E-3</v>
      </c>
      <c r="U45" s="12">
        <f t="shared" si="12"/>
        <v>1E-4</v>
      </c>
      <c r="V45" s="11">
        <f t="shared" si="13"/>
        <v>306000110.00010002</v>
      </c>
      <c r="W45" s="1">
        <f t="shared" si="14"/>
        <v>0</v>
      </c>
    </row>
    <row r="46" spans="1:23" x14ac:dyDescent="0.45">
      <c r="A46" s="1">
        <v>522</v>
      </c>
      <c r="B46" s="4" t="s">
        <v>554</v>
      </c>
      <c r="C46" s="32">
        <v>0</v>
      </c>
      <c r="D46" s="6" t="s">
        <v>1079</v>
      </c>
      <c r="E46" s="1" t="str">
        <f t="shared" si="0"/>
        <v>AAa + aAA</v>
      </c>
      <c r="F46" s="3">
        <f>SUM($C46:C46)</f>
        <v>0</v>
      </c>
      <c r="G46" s="3">
        <f>MAX($C46:C46)</f>
        <v>0</v>
      </c>
      <c r="H46" s="1">
        <f>IF(G46&gt;Params!$B$1,1,0)</f>
        <v>0</v>
      </c>
      <c r="I46" s="6" t="s">
        <v>1079</v>
      </c>
      <c r="J46" s="1">
        <f t="shared" si="1"/>
        <v>9</v>
      </c>
      <c r="K46" s="1">
        <f t="shared" si="2"/>
        <v>5</v>
      </c>
      <c r="L46" s="1">
        <f t="shared" si="3"/>
        <v>3</v>
      </c>
      <c r="M46" s="1">
        <f t="shared" si="4"/>
        <v>6</v>
      </c>
      <c r="N46" s="1" t="str">
        <f t="shared" si="5"/>
        <v>AAa</v>
      </c>
      <c r="O46" s="1" t="str">
        <f t="shared" si="6"/>
        <v>aAA</v>
      </c>
      <c r="P46" s="1" t="str">
        <f t="shared" si="7"/>
        <v>110</v>
      </c>
      <c r="Q46" s="1" t="str">
        <f t="shared" si="8"/>
        <v>011</v>
      </c>
      <c r="R46" s="1">
        <f t="shared" si="9"/>
        <v>3</v>
      </c>
      <c r="S46" s="1">
        <f t="shared" si="10"/>
        <v>3</v>
      </c>
      <c r="T46" s="12">
        <f t="shared" si="11"/>
        <v>1.1000000000000001E-3</v>
      </c>
      <c r="U46" s="12">
        <f t="shared" si="12"/>
        <v>1.1E-4</v>
      </c>
      <c r="V46" s="11">
        <f t="shared" si="13"/>
        <v>306000110.00010997</v>
      </c>
      <c r="W46" s="1">
        <f t="shared" si="14"/>
        <v>0</v>
      </c>
    </row>
    <row r="47" spans="1:23" x14ac:dyDescent="0.45">
      <c r="A47" s="1">
        <v>26</v>
      </c>
      <c r="B47" s="4" t="s">
        <v>27</v>
      </c>
      <c r="C47" s="32">
        <v>0</v>
      </c>
      <c r="D47" s="6" t="s">
        <v>1079</v>
      </c>
      <c r="E47" s="1" t="str">
        <f t="shared" si="0"/>
        <v>AAa + Aaa</v>
      </c>
      <c r="F47" s="3">
        <f>SUM($C47:C47)</f>
        <v>0</v>
      </c>
      <c r="G47" s="3">
        <f>MAX($C47:C47)</f>
        <v>0</v>
      </c>
      <c r="H47" s="1">
        <f>IF(G47&gt;Params!$B$1,1,0)</f>
        <v>0</v>
      </c>
      <c r="I47" s="6" t="s">
        <v>1079</v>
      </c>
      <c r="J47" s="1">
        <f t="shared" si="1"/>
        <v>9</v>
      </c>
      <c r="K47" s="1">
        <f t="shared" si="2"/>
        <v>5</v>
      </c>
      <c r="L47" s="1">
        <f t="shared" si="3"/>
        <v>3</v>
      </c>
      <c r="M47" s="1">
        <f t="shared" si="4"/>
        <v>6</v>
      </c>
      <c r="N47" s="1" t="str">
        <f t="shared" si="5"/>
        <v>AAa</v>
      </c>
      <c r="O47" s="1" t="str">
        <f t="shared" si="6"/>
        <v>Aaa</v>
      </c>
      <c r="P47" s="1" t="str">
        <f t="shared" si="7"/>
        <v>110</v>
      </c>
      <c r="Q47" s="1" t="str">
        <f t="shared" si="8"/>
        <v>100</v>
      </c>
      <c r="R47" s="1">
        <f t="shared" si="9"/>
        <v>3</v>
      </c>
      <c r="S47" s="1">
        <f t="shared" si="10"/>
        <v>3</v>
      </c>
      <c r="T47" s="12">
        <f t="shared" si="11"/>
        <v>1.1000000000000001E-3</v>
      </c>
      <c r="U47" s="12">
        <f t="shared" si="12"/>
        <v>1E-3</v>
      </c>
      <c r="V47" s="11">
        <f t="shared" si="13"/>
        <v>306000110.00099999</v>
      </c>
      <c r="W47" s="1">
        <f t="shared" si="14"/>
        <v>0</v>
      </c>
    </row>
    <row r="48" spans="1:23" x14ac:dyDescent="0.45">
      <c r="A48" s="1">
        <v>20</v>
      </c>
      <c r="B48" s="4" t="s">
        <v>21</v>
      </c>
      <c r="C48" s="32">
        <v>0</v>
      </c>
      <c r="D48" s="6" t="s">
        <v>1079</v>
      </c>
      <c r="E48" s="1" t="str">
        <f t="shared" si="0"/>
        <v>AAa + AaA</v>
      </c>
      <c r="F48" s="3">
        <f>SUM($C48:C48)</f>
        <v>0</v>
      </c>
      <c r="G48" s="3">
        <f>MAX($C48:C48)</f>
        <v>0</v>
      </c>
      <c r="H48" s="1">
        <f>IF(G48&gt;Params!$B$1,1,0)</f>
        <v>0</v>
      </c>
      <c r="I48" s="6" t="s">
        <v>1079</v>
      </c>
      <c r="J48" s="1">
        <f t="shared" si="1"/>
        <v>9</v>
      </c>
      <c r="K48" s="1">
        <f t="shared" si="2"/>
        <v>5</v>
      </c>
      <c r="L48" s="1">
        <f t="shared" si="3"/>
        <v>3</v>
      </c>
      <c r="M48" s="1">
        <f t="shared" si="4"/>
        <v>6</v>
      </c>
      <c r="N48" s="1" t="str">
        <f t="shared" si="5"/>
        <v>AAa</v>
      </c>
      <c r="O48" s="1" t="str">
        <f t="shared" si="6"/>
        <v>AaA</v>
      </c>
      <c r="P48" s="1" t="str">
        <f t="shared" si="7"/>
        <v>110</v>
      </c>
      <c r="Q48" s="1" t="str">
        <f t="shared" si="8"/>
        <v>101</v>
      </c>
      <c r="R48" s="1">
        <f t="shared" si="9"/>
        <v>3</v>
      </c>
      <c r="S48" s="1">
        <f t="shared" si="10"/>
        <v>3</v>
      </c>
      <c r="T48" s="12">
        <f t="shared" si="11"/>
        <v>1.1000000000000001E-3</v>
      </c>
      <c r="U48" s="12">
        <f t="shared" si="12"/>
        <v>1.01E-3</v>
      </c>
      <c r="V48" s="11">
        <f t="shared" si="13"/>
        <v>306000110.00101</v>
      </c>
      <c r="W48" s="1">
        <f t="shared" si="14"/>
        <v>0</v>
      </c>
    </row>
    <row r="49" spans="1:23" x14ac:dyDescent="0.45">
      <c r="A49" s="1">
        <v>15</v>
      </c>
      <c r="B49" s="4" t="s">
        <v>16</v>
      </c>
      <c r="C49" s="32">
        <v>0</v>
      </c>
      <c r="D49" s="6" t="s">
        <v>1079</v>
      </c>
      <c r="E49" s="1" t="str">
        <f t="shared" si="0"/>
        <v>AAa + AAa</v>
      </c>
      <c r="F49" s="3">
        <f>SUM($C49:C49)</f>
        <v>0</v>
      </c>
      <c r="G49" s="3">
        <f>MAX($C49:C49)</f>
        <v>0</v>
      </c>
      <c r="H49" s="1">
        <f>IF(G49&gt;Params!$B$1,1,0)</f>
        <v>0</v>
      </c>
      <c r="I49" s="6" t="s">
        <v>1079</v>
      </c>
      <c r="J49" s="1">
        <f t="shared" si="1"/>
        <v>9</v>
      </c>
      <c r="K49" s="1">
        <f t="shared" si="2"/>
        <v>5</v>
      </c>
      <c r="L49" s="1">
        <f t="shared" si="3"/>
        <v>3</v>
      </c>
      <c r="M49" s="1">
        <f t="shared" si="4"/>
        <v>6</v>
      </c>
      <c r="N49" s="1" t="str">
        <f t="shared" si="5"/>
        <v>AAa</v>
      </c>
      <c r="O49" s="1" t="str">
        <f t="shared" si="6"/>
        <v>AAa</v>
      </c>
      <c r="P49" s="1" t="str">
        <f t="shared" si="7"/>
        <v>110</v>
      </c>
      <c r="Q49" s="1" t="str">
        <f t="shared" si="8"/>
        <v>110</v>
      </c>
      <c r="R49" s="1">
        <f t="shared" si="9"/>
        <v>3</v>
      </c>
      <c r="S49" s="1">
        <f t="shared" si="10"/>
        <v>3</v>
      </c>
      <c r="T49" s="12">
        <f t="shared" si="11"/>
        <v>1.1000000000000001E-3</v>
      </c>
      <c r="U49" s="12">
        <f t="shared" si="12"/>
        <v>1.1000000000000001E-3</v>
      </c>
      <c r="V49" s="11">
        <f t="shared" si="13"/>
        <v>306000110.0011</v>
      </c>
      <c r="W49" s="1">
        <f t="shared" si="14"/>
        <v>0</v>
      </c>
    </row>
    <row r="50" spans="1:23" x14ac:dyDescent="0.45">
      <c r="A50" s="1">
        <v>506</v>
      </c>
      <c r="B50" s="4" t="s">
        <v>538</v>
      </c>
      <c r="C50" s="32">
        <v>0</v>
      </c>
      <c r="D50" s="6" t="s">
        <v>1079</v>
      </c>
      <c r="E50" s="1" t="str">
        <f t="shared" si="0"/>
        <v>AAA + aaa</v>
      </c>
      <c r="F50" s="3">
        <f>SUM($C50:C50)</f>
        <v>0</v>
      </c>
      <c r="G50" s="3">
        <f>MAX($C50:C50)</f>
        <v>0</v>
      </c>
      <c r="H50" s="1">
        <f>IF(G50&gt;Params!$B$1,1,0)</f>
        <v>0</v>
      </c>
      <c r="I50" s="6" t="s">
        <v>1079</v>
      </c>
      <c r="J50" s="1">
        <f t="shared" si="1"/>
        <v>9</v>
      </c>
      <c r="K50" s="1">
        <f t="shared" si="2"/>
        <v>5</v>
      </c>
      <c r="L50" s="1">
        <f t="shared" si="3"/>
        <v>3</v>
      </c>
      <c r="M50" s="1">
        <f t="shared" si="4"/>
        <v>6</v>
      </c>
      <c r="N50" s="1" t="str">
        <f t="shared" si="5"/>
        <v>AAA</v>
      </c>
      <c r="O50" s="1" t="str">
        <f t="shared" si="6"/>
        <v>aaa</v>
      </c>
      <c r="P50" s="1" t="str">
        <f t="shared" si="7"/>
        <v>111</v>
      </c>
      <c r="Q50" s="1" t="str">
        <f t="shared" si="8"/>
        <v>000</v>
      </c>
      <c r="R50" s="1">
        <f t="shared" si="9"/>
        <v>3</v>
      </c>
      <c r="S50" s="1">
        <f t="shared" si="10"/>
        <v>3</v>
      </c>
      <c r="T50" s="12">
        <f t="shared" si="11"/>
        <v>1.1100000000000001E-3</v>
      </c>
      <c r="U50" s="12">
        <f t="shared" si="12"/>
        <v>0</v>
      </c>
      <c r="V50" s="11">
        <f t="shared" si="13"/>
        <v>306000111</v>
      </c>
      <c r="W50" s="1">
        <f t="shared" si="14"/>
        <v>0</v>
      </c>
    </row>
    <row r="51" spans="1:23" x14ac:dyDescent="0.45">
      <c r="A51" s="1">
        <v>510</v>
      </c>
      <c r="B51" s="4" t="s">
        <v>542</v>
      </c>
      <c r="C51" s="32">
        <v>0</v>
      </c>
      <c r="D51" s="6" t="s">
        <v>1079</v>
      </c>
      <c r="E51" s="1" t="str">
        <f t="shared" si="0"/>
        <v>AAA + aaA</v>
      </c>
      <c r="F51" s="3">
        <f>SUM($C51:C51)</f>
        <v>0</v>
      </c>
      <c r="G51" s="3">
        <f>MAX($C51:C51)</f>
        <v>0</v>
      </c>
      <c r="H51" s="1">
        <f>IF(G51&gt;Params!$B$1,1,0)</f>
        <v>0</v>
      </c>
      <c r="I51" s="6" t="s">
        <v>1079</v>
      </c>
      <c r="J51" s="1">
        <f t="shared" si="1"/>
        <v>9</v>
      </c>
      <c r="K51" s="1">
        <f t="shared" si="2"/>
        <v>5</v>
      </c>
      <c r="L51" s="1">
        <f t="shared" si="3"/>
        <v>3</v>
      </c>
      <c r="M51" s="1">
        <f t="shared" si="4"/>
        <v>6</v>
      </c>
      <c r="N51" s="1" t="str">
        <f t="shared" si="5"/>
        <v>AAA</v>
      </c>
      <c r="O51" s="1" t="str">
        <f t="shared" si="6"/>
        <v>aaA</v>
      </c>
      <c r="P51" s="1" t="str">
        <f t="shared" si="7"/>
        <v>111</v>
      </c>
      <c r="Q51" s="1" t="str">
        <f t="shared" si="8"/>
        <v>001</v>
      </c>
      <c r="R51" s="1">
        <f t="shared" si="9"/>
        <v>3</v>
      </c>
      <c r="S51" s="1">
        <f t="shared" si="10"/>
        <v>3</v>
      </c>
      <c r="T51" s="12">
        <f t="shared" si="11"/>
        <v>1.1100000000000001E-3</v>
      </c>
      <c r="U51" s="12">
        <f t="shared" si="12"/>
        <v>1.0000000000000001E-5</v>
      </c>
      <c r="V51" s="11">
        <f t="shared" si="13"/>
        <v>306000111.00001001</v>
      </c>
      <c r="W51" s="1">
        <f t="shared" si="14"/>
        <v>0</v>
      </c>
    </row>
    <row r="52" spans="1:23" x14ac:dyDescent="0.45">
      <c r="A52" s="1">
        <v>515</v>
      </c>
      <c r="B52" s="4" t="s">
        <v>547</v>
      </c>
      <c r="C52" s="32">
        <v>0</v>
      </c>
      <c r="D52" s="6" t="s">
        <v>1079</v>
      </c>
      <c r="E52" s="1" t="str">
        <f t="shared" si="0"/>
        <v>AAA + aAa</v>
      </c>
      <c r="F52" s="3">
        <f>SUM($C52:C52)</f>
        <v>0</v>
      </c>
      <c r="G52" s="3">
        <f>MAX($C52:C52)</f>
        <v>0</v>
      </c>
      <c r="H52" s="1">
        <f>IF(G52&gt;Params!$B$1,1,0)</f>
        <v>0</v>
      </c>
      <c r="I52" s="6" t="s">
        <v>1079</v>
      </c>
      <c r="J52" s="1">
        <f t="shared" si="1"/>
        <v>9</v>
      </c>
      <c r="K52" s="1">
        <f t="shared" si="2"/>
        <v>5</v>
      </c>
      <c r="L52" s="1">
        <f t="shared" si="3"/>
        <v>3</v>
      </c>
      <c r="M52" s="1">
        <f t="shared" si="4"/>
        <v>6</v>
      </c>
      <c r="N52" s="1" t="str">
        <f t="shared" si="5"/>
        <v>AAA</v>
      </c>
      <c r="O52" s="1" t="str">
        <f t="shared" si="6"/>
        <v>aAa</v>
      </c>
      <c r="P52" s="1" t="str">
        <f t="shared" si="7"/>
        <v>111</v>
      </c>
      <c r="Q52" s="1" t="str">
        <f t="shared" si="8"/>
        <v>010</v>
      </c>
      <c r="R52" s="1">
        <f t="shared" si="9"/>
        <v>3</v>
      </c>
      <c r="S52" s="1">
        <f t="shared" si="10"/>
        <v>3</v>
      </c>
      <c r="T52" s="12">
        <f t="shared" si="11"/>
        <v>1.1100000000000001E-3</v>
      </c>
      <c r="U52" s="12">
        <f t="shared" si="12"/>
        <v>1E-4</v>
      </c>
      <c r="V52" s="11">
        <f t="shared" si="13"/>
        <v>306000111.00010002</v>
      </c>
      <c r="W52" s="1">
        <f t="shared" si="14"/>
        <v>0</v>
      </c>
    </row>
    <row r="53" spans="1:23" x14ac:dyDescent="0.45">
      <c r="A53" s="1">
        <v>521</v>
      </c>
      <c r="B53" s="4" t="s">
        <v>553</v>
      </c>
      <c r="C53" s="32">
        <v>0</v>
      </c>
      <c r="D53" s="6" t="s">
        <v>1079</v>
      </c>
      <c r="E53" s="1" t="str">
        <f t="shared" si="0"/>
        <v>AAA + aAA</v>
      </c>
      <c r="F53" s="3">
        <f>SUM($C53:C53)</f>
        <v>0</v>
      </c>
      <c r="G53" s="3">
        <f>MAX($C53:C53)</f>
        <v>0</v>
      </c>
      <c r="H53" s="1">
        <f>IF(G53&gt;Params!$B$1,1,0)</f>
        <v>0</v>
      </c>
      <c r="I53" s="6" t="s">
        <v>1079</v>
      </c>
      <c r="J53" s="1">
        <f t="shared" si="1"/>
        <v>9</v>
      </c>
      <c r="K53" s="1">
        <f t="shared" si="2"/>
        <v>5</v>
      </c>
      <c r="L53" s="1">
        <f t="shared" si="3"/>
        <v>3</v>
      </c>
      <c r="M53" s="1">
        <f t="shared" si="4"/>
        <v>6</v>
      </c>
      <c r="N53" s="1" t="str">
        <f t="shared" si="5"/>
        <v>AAA</v>
      </c>
      <c r="O53" s="1" t="str">
        <f t="shared" si="6"/>
        <v>aAA</v>
      </c>
      <c r="P53" s="1" t="str">
        <f t="shared" si="7"/>
        <v>111</v>
      </c>
      <c r="Q53" s="1" t="str">
        <f t="shared" si="8"/>
        <v>011</v>
      </c>
      <c r="R53" s="1">
        <f t="shared" si="9"/>
        <v>3</v>
      </c>
      <c r="S53" s="1">
        <f t="shared" si="10"/>
        <v>3</v>
      </c>
      <c r="T53" s="12">
        <f t="shared" si="11"/>
        <v>1.1100000000000001E-3</v>
      </c>
      <c r="U53" s="12">
        <f t="shared" si="12"/>
        <v>1.1E-4</v>
      </c>
      <c r="V53" s="11">
        <f t="shared" si="13"/>
        <v>306000111.00010997</v>
      </c>
      <c r="W53" s="1">
        <f t="shared" si="14"/>
        <v>0</v>
      </c>
    </row>
    <row r="54" spans="1:23" x14ac:dyDescent="0.45">
      <c r="A54" s="1">
        <v>25</v>
      </c>
      <c r="B54" s="4" t="s">
        <v>26</v>
      </c>
      <c r="C54" s="32">
        <v>0</v>
      </c>
      <c r="D54" s="6" t="s">
        <v>1079</v>
      </c>
      <c r="E54" s="1" t="str">
        <f t="shared" si="0"/>
        <v>AAA + Aaa</v>
      </c>
      <c r="F54" s="3">
        <f>SUM($C54:C54)</f>
        <v>0</v>
      </c>
      <c r="G54" s="3">
        <f>MAX($C54:C54)</f>
        <v>0</v>
      </c>
      <c r="H54" s="1">
        <f>IF(G54&gt;Params!$B$1,1,0)</f>
        <v>0</v>
      </c>
      <c r="I54" s="6" t="s">
        <v>1079</v>
      </c>
      <c r="J54" s="1">
        <f t="shared" si="1"/>
        <v>9</v>
      </c>
      <c r="K54" s="1">
        <f t="shared" si="2"/>
        <v>5</v>
      </c>
      <c r="L54" s="1">
        <f t="shared" si="3"/>
        <v>3</v>
      </c>
      <c r="M54" s="1">
        <f t="shared" si="4"/>
        <v>6</v>
      </c>
      <c r="N54" s="1" t="str">
        <f t="shared" si="5"/>
        <v>AAA</v>
      </c>
      <c r="O54" s="1" t="str">
        <f t="shared" si="6"/>
        <v>Aaa</v>
      </c>
      <c r="P54" s="1" t="str">
        <f t="shared" si="7"/>
        <v>111</v>
      </c>
      <c r="Q54" s="1" t="str">
        <f t="shared" si="8"/>
        <v>100</v>
      </c>
      <c r="R54" s="1">
        <f t="shared" si="9"/>
        <v>3</v>
      </c>
      <c r="S54" s="1">
        <f t="shared" si="10"/>
        <v>3</v>
      </c>
      <c r="T54" s="12">
        <f t="shared" si="11"/>
        <v>1.1100000000000001E-3</v>
      </c>
      <c r="U54" s="12">
        <f t="shared" si="12"/>
        <v>1E-3</v>
      </c>
      <c r="V54" s="11">
        <f t="shared" si="13"/>
        <v>306000111.00099999</v>
      </c>
      <c r="W54" s="1">
        <f t="shared" si="14"/>
        <v>0</v>
      </c>
    </row>
    <row r="55" spans="1:23" x14ac:dyDescent="0.45">
      <c r="A55" s="1">
        <v>19</v>
      </c>
      <c r="B55" s="4" t="s">
        <v>20</v>
      </c>
      <c r="C55" s="32">
        <v>0</v>
      </c>
      <c r="D55" s="6" t="s">
        <v>1079</v>
      </c>
      <c r="E55" s="1" t="str">
        <f t="shared" si="0"/>
        <v>AAA + AaA</v>
      </c>
      <c r="F55" s="3">
        <f>SUM($C55:C55)</f>
        <v>0</v>
      </c>
      <c r="G55" s="3">
        <f>MAX($C55:C55)</f>
        <v>0</v>
      </c>
      <c r="H55" s="1">
        <f>IF(G55&gt;Params!$B$1,1,0)</f>
        <v>0</v>
      </c>
      <c r="I55" s="6" t="s">
        <v>1079</v>
      </c>
      <c r="J55" s="1">
        <f t="shared" si="1"/>
        <v>9</v>
      </c>
      <c r="K55" s="1">
        <f t="shared" si="2"/>
        <v>5</v>
      </c>
      <c r="L55" s="1">
        <f t="shared" si="3"/>
        <v>3</v>
      </c>
      <c r="M55" s="1">
        <f t="shared" si="4"/>
        <v>6</v>
      </c>
      <c r="N55" s="1" t="str">
        <f t="shared" si="5"/>
        <v>AAA</v>
      </c>
      <c r="O55" s="1" t="str">
        <f t="shared" si="6"/>
        <v>AaA</v>
      </c>
      <c r="P55" s="1" t="str">
        <f t="shared" si="7"/>
        <v>111</v>
      </c>
      <c r="Q55" s="1" t="str">
        <f t="shared" si="8"/>
        <v>101</v>
      </c>
      <c r="R55" s="1">
        <f t="shared" si="9"/>
        <v>3</v>
      </c>
      <c r="S55" s="1">
        <f t="shared" si="10"/>
        <v>3</v>
      </c>
      <c r="T55" s="12">
        <f t="shared" si="11"/>
        <v>1.1100000000000001E-3</v>
      </c>
      <c r="U55" s="12">
        <f t="shared" si="12"/>
        <v>1.01E-3</v>
      </c>
      <c r="V55" s="11">
        <f t="shared" si="13"/>
        <v>306000111.00101</v>
      </c>
      <c r="W55" s="1">
        <f t="shared" si="14"/>
        <v>0</v>
      </c>
    </row>
    <row r="56" spans="1:23" x14ac:dyDescent="0.45">
      <c r="A56" s="1">
        <v>14</v>
      </c>
      <c r="B56" s="4" t="s">
        <v>15</v>
      </c>
      <c r="C56" s="32">
        <v>0</v>
      </c>
      <c r="D56" s="6" t="s">
        <v>1079</v>
      </c>
      <c r="E56" s="1" t="str">
        <f t="shared" si="0"/>
        <v>AAA + AAa</v>
      </c>
      <c r="F56" s="3">
        <f>SUM($C56:C56)</f>
        <v>0</v>
      </c>
      <c r="G56" s="3">
        <f>MAX($C56:C56)</f>
        <v>0</v>
      </c>
      <c r="H56" s="1">
        <f>IF(G56&gt;Params!$B$1,1,0)</f>
        <v>0</v>
      </c>
      <c r="I56" s="6" t="s">
        <v>1079</v>
      </c>
      <c r="J56" s="1">
        <f t="shared" si="1"/>
        <v>9</v>
      </c>
      <c r="K56" s="1">
        <f t="shared" si="2"/>
        <v>5</v>
      </c>
      <c r="L56" s="1">
        <f t="shared" si="3"/>
        <v>3</v>
      </c>
      <c r="M56" s="1">
        <f t="shared" si="4"/>
        <v>6</v>
      </c>
      <c r="N56" s="1" t="str">
        <f t="shared" si="5"/>
        <v>AAA</v>
      </c>
      <c r="O56" s="1" t="str">
        <f t="shared" si="6"/>
        <v>AAa</v>
      </c>
      <c r="P56" s="1" t="str">
        <f t="shared" si="7"/>
        <v>111</v>
      </c>
      <c r="Q56" s="1" t="str">
        <f t="shared" si="8"/>
        <v>110</v>
      </c>
      <c r="R56" s="1">
        <f t="shared" si="9"/>
        <v>3</v>
      </c>
      <c r="S56" s="1">
        <f t="shared" si="10"/>
        <v>3</v>
      </c>
      <c r="T56" s="12">
        <f t="shared" si="11"/>
        <v>1.1100000000000001E-3</v>
      </c>
      <c r="U56" s="12">
        <f t="shared" si="12"/>
        <v>1.1000000000000001E-3</v>
      </c>
      <c r="V56" s="11">
        <f t="shared" si="13"/>
        <v>306000111.0011</v>
      </c>
      <c r="W56" s="1">
        <f t="shared" si="14"/>
        <v>0</v>
      </c>
    </row>
    <row r="57" spans="1:23" x14ac:dyDescent="0.45">
      <c r="A57" s="1">
        <v>10</v>
      </c>
      <c r="B57" s="4" t="s">
        <v>11</v>
      </c>
      <c r="C57" s="32">
        <v>0</v>
      </c>
      <c r="D57" s="6" t="s">
        <v>1079</v>
      </c>
      <c r="E57" s="1" t="str">
        <f t="shared" si="0"/>
        <v>AAA + AAA</v>
      </c>
      <c r="F57" s="3">
        <f>SUM($C57:C57)</f>
        <v>0</v>
      </c>
      <c r="G57" s="3">
        <f>MAX($C57:C57)</f>
        <v>0</v>
      </c>
      <c r="H57" s="1">
        <f>IF(G57&gt;Params!$B$1,1,0)</f>
        <v>0</v>
      </c>
      <c r="I57" s="6" t="s">
        <v>1079</v>
      </c>
      <c r="J57" s="1">
        <f t="shared" si="1"/>
        <v>9</v>
      </c>
      <c r="K57" s="1">
        <f t="shared" si="2"/>
        <v>5</v>
      </c>
      <c r="L57" s="1">
        <f t="shared" si="3"/>
        <v>3</v>
      </c>
      <c r="M57" s="1">
        <f t="shared" si="4"/>
        <v>6</v>
      </c>
      <c r="N57" s="1" t="str">
        <f t="shared" si="5"/>
        <v>AAA</v>
      </c>
      <c r="O57" s="1" t="str">
        <f t="shared" si="6"/>
        <v>AAA</v>
      </c>
      <c r="P57" s="1" t="str">
        <f t="shared" si="7"/>
        <v>111</v>
      </c>
      <c r="Q57" s="1" t="str">
        <f t="shared" si="8"/>
        <v>111</v>
      </c>
      <c r="R57" s="1">
        <f t="shared" si="9"/>
        <v>3</v>
      </c>
      <c r="S57" s="1">
        <f t="shared" si="10"/>
        <v>3</v>
      </c>
      <c r="T57" s="12">
        <f t="shared" si="11"/>
        <v>1.1100000000000001E-3</v>
      </c>
      <c r="U57" s="12">
        <f t="shared" si="12"/>
        <v>1.1100000000000001E-3</v>
      </c>
      <c r="V57" s="11">
        <f t="shared" si="13"/>
        <v>306000111.00111002</v>
      </c>
      <c r="W57" s="1">
        <f t="shared" si="14"/>
        <v>0</v>
      </c>
    </row>
    <row r="58" spans="1:23" x14ac:dyDescent="0.45">
      <c r="A58" s="1">
        <v>525</v>
      </c>
      <c r="B58" s="4" t="s">
        <v>557</v>
      </c>
      <c r="C58" s="32">
        <v>0</v>
      </c>
      <c r="D58" s="6" t="s">
        <v>1079</v>
      </c>
      <c r="E58" s="1" t="str">
        <f t="shared" si="0"/>
        <v>A + aaaa</v>
      </c>
      <c r="F58" s="3">
        <f>SUM($C58:C58)</f>
        <v>0</v>
      </c>
      <c r="G58" s="3">
        <f>MAX($C58:C58)</f>
        <v>0</v>
      </c>
      <c r="H58" s="1">
        <f>IF(G58&gt;Params!$B$1,1,0)</f>
        <v>0</v>
      </c>
      <c r="I58" s="6" t="s">
        <v>1079</v>
      </c>
      <c r="J58" s="1">
        <f t="shared" si="1"/>
        <v>8</v>
      </c>
      <c r="K58" s="1">
        <f t="shared" si="2"/>
        <v>3</v>
      </c>
      <c r="L58" s="1">
        <f t="shared" si="3"/>
        <v>4</v>
      </c>
      <c r="M58" s="1">
        <f t="shared" si="4"/>
        <v>5</v>
      </c>
      <c r="N58" s="1" t="str">
        <f t="shared" si="5"/>
        <v>A</v>
      </c>
      <c r="O58" s="1" t="str">
        <f t="shared" si="6"/>
        <v>aaaa</v>
      </c>
      <c r="P58" s="1" t="str">
        <f t="shared" si="7"/>
        <v>1</v>
      </c>
      <c r="Q58" s="1" t="str">
        <f t="shared" si="8"/>
        <v>0000</v>
      </c>
      <c r="R58" s="1">
        <f t="shared" si="9"/>
        <v>1</v>
      </c>
      <c r="S58" s="1">
        <f t="shared" si="10"/>
        <v>4</v>
      </c>
      <c r="T58" s="12">
        <f t="shared" si="11"/>
        <v>1.0000000000000001E-5</v>
      </c>
      <c r="U58" s="12">
        <f t="shared" si="12"/>
        <v>0</v>
      </c>
      <c r="V58" s="11">
        <f t="shared" si="13"/>
        <v>405000001</v>
      </c>
      <c r="W58" s="1">
        <f t="shared" si="14"/>
        <v>0</v>
      </c>
    </row>
    <row r="59" spans="1:23" x14ac:dyDescent="0.45">
      <c r="A59" s="1">
        <v>533</v>
      </c>
      <c r="B59" s="4" t="s">
        <v>565</v>
      </c>
      <c r="C59" s="32">
        <v>0</v>
      </c>
      <c r="D59" s="6" t="s">
        <v>1079</v>
      </c>
      <c r="E59" s="1" t="str">
        <f t="shared" si="0"/>
        <v>A + aaaA</v>
      </c>
      <c r="F59" s="3">
        <f>SUM($C59:C59)</f>
        <v>0</v>
      </c>
      <c r="G59" s="3">
        <f>MAX($C59:C59)</f>
        <v>0</v>
      </c>
      <c r="H59" s="1">
        <f>IF(G59&gt;Params!$B$1,1,0)</f>
        <v>0</v>
      </c>
      <c r="I59" s="6" t="s">
        <v>1079</v>
      </c>
      <c r="J59" s="1">
        <f t="shared" si="1"/>
        <v>8</v>
      </c>
      <c r="K59" s="1">
        <f t="shared" si="2"/>
        <v>3</v>
      </c>
      <c r="L59" s="1">
        <f t="shared" si="3"/>
        <v>4</v>
      </c>
      <c r="M59" s="1">
        <f t="shared" si="4"/>
        <v>5</v>
      </c>
      <c r="N59" s="1" t="str">
        <f t="shared" si="5"/>
        <v>A</v>
      </c>
      <c r="O59" s="1" t="str">
        <f t="shared" si="6"/>
        <v>aaaA</v>
      </c>
      <c r="P59" s="1" t="str">
        <f t="shared" si="7"/>
        <v>1</v>
      </c>
      <c r="Q59" s="1" t="str">
        <f t="shared" si="8"/>
        <v>0001</v>
      </c>
      <c r="R59" s="1">
        <f t="shared" si="9"/>
        <v>1</v>
      </c>
      <c r="S59" s="1">
        <f t="shared" si="10"/>
        <v>4</v>
      </c>
      <c r="T59" s="12">
        <f t="shared" si="11"/>
        <v>1.0000000000000001E-5</v>
      </c>
      <c r="U59" s="12">
        <f t="shared" si="12"/>
        <v>1.0000000000000001E-5</v>
      </c>
      <c r="V59" s="11">
        <f t="shared" si="13"/>
        <v>405000001.00001001</v>
      </c>
      <c r="W59" s="1">
        <f t="shared" si="14"/>
        <v>0</v>
      </c>
    </row>
    <row r="60" spans="1:23" x14ac:dyDescent="0.45">
      <c r="A60" s="1">
        <v>542</v>
      </c>
      <c r="B60" s="4" t="s">
        <v>574</v>
      </c>
      <c r="C60" s="32">
        <v>0</v>
      </c>
      <c r="D60" s="6" t="s">
        <v>1079</v>
      </c>
      <c r="E60" s="1" t="str">
        <f t="shared" si="0"/>
        <v>A + aaAa</v>
      </c>
      <c r="F60" s="3">
        <f>SUM($C60:C60)</f>
        <v>0</v>
      </c>
      <c r="G60" s="3">
        <f>MAX($C60:C60)</f>
        <v>0</v>
      </c>
      <c r="H60" s="1">
        <f>IF(G60&gt;Params!$B$1,1,0)</f>
        <v>0</v>
      </c>
      <c r="I60" s="6" t="s">
        <v>1079</v>
      </c>
      <c r="J60" s="1">
        <f t="shared" si="1"/>
        <v>8</v>
      </c>
      <c r="K60" s="1">
        <f t="shared" si="2"/>
        <v>3</v>
      </c>
      <c r="L60" s="1">
        <f t="shared" si="3"/>
        <v>4</v>
      </c>
      <c r="M60" s="1">
        <f t="shared" si="4"/>
        <v>5</v>
      </c>
      <c r="N60" s="1" t="str">
        <f t="shared" si="5"/>
        <v>A</v>
      </c>
      <c r="O60" s="1" t="str">
        <f t="shared" si="6"/>
        <v>aaAa</v>
      </c>
      <c r="P60" s="1" t="str">
        <f t="shared" si="7"/>
        <v>1</v>
      </c>
      <c r="Q60" s="1" t="str">
        <f t="shared" si="8"/>
        <v>0010</v>
      </c>
      <c r="R60" s="1">
        <f t="shared" si="9"/>
        <v>1</v>
      </c>
      <c r="S60" s="1">
        <f t="shared" si="10"/>
        <v>4</v>
      </c>
      <c r="T60" s="12">
        <f t="shared" si="11"/>
        <v>1.0000000000000001E-5</v>
      </c>
      <c r="U60" s="12">
        <f t="shared" si="12"/>
        <v>1E-4</v>
      </c>
      <c r="V60" s="11">
        <f t="shared" si="13"/>
        <v>405000001.00010002</v>
      </c>
      <c r="W60" s="1">
        <f t="shared" si="14"/>
        <v>0</v>
      </c>
    </row>
    <row r="61" spans="1:23" x14ac:dyDescent="0.45">
      <c r="A61" s="1">
        <v>552</v>
      </c>
      <c r="B61" s="4" t="s">
        <v>584</v>
      </c>
      <c r="C61" s="32">
        <v>0</v>
      </c>
      <c r="D61" s="6" t="s">
        <v>1079</v>
      </c>
      <c r="E61" s="1" t="str">
        <f t="shared" si="0"/>
        <v>A + aaAA</v>
      </c>
      <c r="F61" s="3">
        <f>SUM($C61:C61)</f>
        <v>0</v>
      </c>
      <c r="G61" s="3">
        <f>MAX($C61:C61)</f>
        <v>0</v>
      </c>
      <c r="H61" s="1">
        <f>IF(G61&gt;Params!$B$1,1,0)</f>
        <v>0</v>
      </c>
      <c r="I61" s="6" t="s">
        <v>1079</v>
      </c>
      <c r="J61" s="1">
        <f t="shared" si="1"/>
        <v>8</v>
      </c>
      <c r="K61" s="1">
        <f t="shared" si="2"/>
        <v>3</v>
      </c>
      <c r="L61" s="1">
        <f t="shared" si="3"/>
        <v>4</v>
      </c>
      <c r="M61" s="1">
        <f t="shared" si="4"/>
        <v>5</v>
      </c>
      <c r="N61" s="1" t="str">
        <f t="shared" si="5"/>
        <v>A</v>
      </c>
      <c r="O61" s="1" t="str">
        <f t="shared" si="6"/>
        <v>aaAA</v>
      </c>
      <c r="P61" s="1" t="str">
        <f t="shared" si="7"/>
        <v>1</v>
      </c>
      <c r="Q61" s="1" t="str">
        <f t="shared" si="8"/>
        <v>0011</v>
      </c>
      <c r="R61" s="1">
        <f t="shared" si="9"/>
        <v>1</v>
      </c>
      <c r="S61" s="1">
        <f t="shared" si="10"/>
        <v>4</v>
      </c>
      <c r="T61" s="12">
        <f t="shared" si="11"/>
        <v>1.0000000000000001E-5</v>
      </c>
      <c r="U61" s="12">
        <f t="shared" si="12"/>
        <v>1.1E-4</v>
      </c>
      <c r="V61" s="11">
        <f t="shared" si="13"/>
        <v>405000001.00010997</v>
      </c>
      <c r="W61" s="1">
        <f t="shared" si="14"/>
        <v>0</v>
      </c>
    </row>
    <row r="62" spans="1:23" x14ac:dyDescent="0.45">
      <c r="A62" s="1">
        <v>563</v>
      </c>
      <c r="B62" s="4" t="s">
        <v>595</v>
      </c>
      <c r="C62" s="32">
        <v>0</v>
      </c>
      <c r="D62" s="6" t="s">
        <v>1079</v>
      </c>
      <c r="E62" s="1" t="str">
        <f t="shared" si="0"/>
        <v>A + aAaa</v>
      </c>
      <c r="F62" s="3">
        <f>SUM($C62:C62)</f>
        <v>0</v>
      </c>
      <c r="G62" s="3">
        <f>MAX($C62:C62)</f>
        <v>0</v>
      </c>
      <c r="H62" s="1">
        <f>IF(G62&gt;Params!$B$1,1,0)</f>
        <v>0</v>
      </c>
      <c r="I62" s="6" t="s">
        <v>1079</v>
      </c>
      <c r="J62" s="1">
        <f t="shared" si="1"/>
        <v>8</v>
      </c>
      <c r="K62" s="1">
        <f t="shared" si="2"/>
        <v>3</v>
      </c>
      <c r="L62" s="1">
        <f t="shared" si="3"/>
        <v>4</v>
      </c>
      <c r="M62" s="1">
        <f t="shared" si="4"/>
        <v>5</v>
      </c>
      <c r="N62" s="1" t="str">
        <f t="shared" si="5"/>
        <v>A</v>
      </c>
      <c r="O62" s="1" t="str">
        <f t="shared" si="6"/>
        <v>aAaa</v>
      </c>
      <c r="P62" s="1" t="str">
        <f t="shared" si="7"/>
        <v>1</v>
      </c>
      <c r="Q62" s="1" t="str">
        <f t="shared" si="8"/>
        <v>0100</v>
      </c>
      <c r="R62" s="1">
        <f t="shared" si="9"/>
        <v>1</v>
      </c>
      <c r="S62" s="1">
        <f t="shared" si="10"/>
        <v>4</v>
      </c>
      <c r="T62" s="12">
        <f t="shared" si="11"/>
        <v>1.0000000000000001E-5</v>
      </c>
      <c r="U62" s="12">
        <f t="shared" si="12"/>
        <v>1E-3</v>
      </c>
      <c r="V62" s="11">
        <f t="shared" si="13"/>
        <v>405000001.00099999</v>
      </c>
      <c r="W62" s="1">
        <f t="shared" si="14"/>
        <v>0</v>
      </c>
    </row>
    <row r="63" spans="1:23" x14ac:dyDescent="0.45">
      <c r="A63" s="1">
        <v>575</v>
      </c>
      <c r="B63" s="4" t="s">
        <v>607</v>
      </c>
      <c r="C63" s="32">
        <v>0</v>
      </c>
      <c r="D63" s="6" t="s">
        <v>1079</v>
      </c>
      <c r="E63" s="1" t="str">
        <f t="shared" si="0"/>
        <v>A + aAaA</v>
      </c>
      <c r="F63" s="3">
        <f>SUM($C63:C63)</f>
        <v>0</v>
      </c>
      <c r="G63" s="3">
        <f>MAX($C63:C63)</f>
        <v>0</v>
      </c>
      <c r="H63" s="1">
        <f>IF(G63&gt;Params!$B$1,1,0)</f>
        <v>0</v>
      </c>
      <c r="I63" s="6" t="s">
        <v>1079</v>
      </c>
      <c r="J63" s="1">
        <f t="shared" si="1"/>
        <v>8</v>
      </c>
      <c r="K63" s="1">
        <f t="shared" si="2"/>
        <v>3</v>
      </c>
      <c r="L63" s="1">
        <f t="shared" si="3"/>
        <v>4</v>
      </c>
      <c r="M63" s="1">
        <f t="shared" si="4"/>
        <v>5</v>
      </c>
      <c r="N63" s="1" t="str">
        <f t="shared" si="5"/>
        <v>A</v>
      </c>
      <c r="O63" s="1" t="str">
        <f t="shared" si="6"/>
        <v>aAaA</v>
      </c>
      <c r="P63" s="1" t="str">
        <f t="shared" si="7"/>
        <v>1</v>
      </c>
      <c r="Q63" s="1" t="str">
        <f t="shared" si="8"/>
        <v>0101</v>
      </c>
      <c r="R63" s="1">
        <f t="shared" si="9"/>
        <v>1</v>
      </c>
      <c r="S63" s="1">
        <f t="shared" si="10"/>
        <v>4</v>
      </c>
      <c r="T63" s="12">
        <f t="shared" si="11"/>
        <v>1.0000000000000001E-5</v>
      </c>
      <c r="U63" s="12">
        <f t="shared" si="12"/>
        <v>1.01E-3</v>
      </c>
      <c r="V63" s="11">
        <f t="shared" si="13"/>
        <v>405000001.00101</v>
      </c>
      <c r="W63" s="1">
        <f t="shared" si="14"/>
        <v>0</v>
      </c>
    </row>
    <row r="64" spans="1:23" x14ac:dyDescent="0.45">
      <c r="A64" s="1">
        <v>588</v>
      </c>
      <c r="B64" s="4" t="s">
        <v>620</v>
      </c>
      <c r="C64" s="32">
        <v>0</v>
      </c>
      <c r="D64" s="6" t="s">
        <v>1079</v>
      </c>
      <c r="E64" s="1" t="str">
        <f t="shared" si="0"/>
        <v>A + aAAa</v>
      </c>
      <c r="F64" s="3">
        <f>SUM($C64:C64)</f>
        <v>0</v>
      </c>
      <c r="G64" s="3">
        <f>MAX($C64:C64)</f>
        <v>0</v>
      </c>
      <c r="H64" s="1">
        <f>IF(G64&gt;Params!$B$1,1,0)</f>
        <v>0</v>
      </c>
      <c r="I64" s="6" t="s">
        <v>1079</v>
      </c>
      <c r="J64" s="1">
        <f t="shared" si="1"/>
        <v>8</v>
      </c>
      <c r="K64" s="1">
        <f t="shared" si="2"/>
        <v>3</v>
      </c>
      <c r="L64" s="1">
        <f t="shared" si="3"/>
        <v>4</v>
      </c>
      <c r="M64" s="1">
        <f t="shared" si="4"/>
        <v>5</v>
      </c>
      <c r="N64" s="1" t="str">
        <f t="shared" si="5"/>
        <v>A</v>
      </c>
      <c r="O64" s="1" t="str">
        <f t="shared" si="6"/>
        <v>aAAa</v>
      </c>
      <c r="P64" s="1" t="str">
        <f t="shared" si="7"/>
        <v>1</v>
      </c>
      <c r="Q64" s="1" t="str">
        <f t="shared" si="8"/>
        <v>0110</v>
      </c>
      <c r="R64" s="1">
        <f t="shared" si="9"/>
        <v>1</v>
      </c>
      <c r="S64" s="1">
        <f t="shared" si="10"/>
        <v>4</v>
      </c>
      <c r="T64" s="12">
        <f t="shared" si="11"/>
        <v>1.0000000000000001E-5</v>
      </c>
      <c r="U64" s="12">
        <f t="shared" si="12"/>
        <v>1.1000000000000001E-3</v>
      </c>
      <c r="V64" s="11">
        <f t="shared" si="13"/>
        <v>405000001.0011</v>
      </c>
      <c r="W64" s="1">
        <f t="shared" si="14"/>
        <v>0</v>
      </c>
    </row>
    <row r="65" spans="1:23" x14ac:dyDescent="0.45">
      <c r="A65" s="1">
        <v>602</v>
      </c>
      <c r="B65" s="4" t="s">
        <v>634</v>
      </c>
      <c r="C65" s="32">
        <v>0</v>
      </c>
      <c r="D65" s="6" t="s">
        <v>1079</v>
      </c>
      <c r="E65" s="1" t="str">
        <f t="shared" si="0"/>
        <v>A + aAAA</v>
      </c>
      <c r="F65" s="3">
        <f>SUM($C65:C65)</f>
        <v>0</v>
      </c>
      <c r="G65" s="3">
        <f>MAX($C65:C65)</f>
        <v>0</v>
      </c>
      <c r="H65" s="1">
        <f>IF(G65&gt;Params!$B$1,1,0)</f>
        <v>0</v>
      </c>
      <c r="I65" s="6" t="s">
        <v>1079</v>
      </c>
      <c r="J65" s="1">
        <f t="shared" si="1"/>
        <v>8</v>
      </c>
      <c r="K65" s="1">
        <f t="shared" si="2"/>
        <v>3</v>
      </c>
      <c r="L65" s="1">
        <f t="shared" si="3"/>
        <v>4</v>
      </c>
      <c r="M65" s="1">
        <f t="shared" si="4"/>
        <v>5</v>
      </c>
      <c r="N65" s="1" t="str">
        <f t="shared" si="5"/>
        <v>A</v>
      </c>
      <c r="O65" s="1" t="str">
        <f t="shared" si="6"/>
        <v>aAAA</v>
      </c>
      <c r="P65" s="1" t="str">
        <f t="shared" si="7"/>
        <v>1</v>
      </c>
      <c r="Q65" s="1" t="str">
        <f t="shared" si="8"/>
        <v>0111</v>
      </c>
      <c r="R65" s="1">
        <f t="shared" si="9"/>
        <v>1</v>
      </c>
      <c r="S65" s="1">
        <f t="shared" si="10"/>
        <v>4</v>
      </c>
      <c r="T65" s="12">
        <f t="shared" si="11"/>
        <v>1.0000000000000001E-5</v>
      </c>
      <c r="U65" s="12">
        <f t="shared" si="12"/>
        <v>1.1100000000000001E-3</v>
      </c>
      <c r="V65" s="11">
        <f t="shared" si="13"/>
        <v>405000001.00111002</v>
      </c>
      <c r="W65" s="1">
        <f t="shared" si="14"/>
        <v>0</v>
      </c>
    </row>
    <row r="66" spans="1:23" x14ac:dyDescent="0.45">
      <c r="A66" s="1">
        <v>106</v>
      </c>
      <c r="B66" s="4" t="s">
        <v>107</v>
      </c>
      <c r="C66" s="32">
        <v>0</v>
      </c>
      <c r="D66" s="6" t="s">
        <v>1079</v>
      </c>
      <c r="E66" s="1" t="str">
        <f t="shared" ref="E66:E129" si="15">$B66</f>
        <v>A + Aaaa</v>
      </c>
      <c r="F66" s="3">
        <f>SUM($C66:C66)</f>
        <v>0</v>
      </c>
      <c r="G66" s="3">
        <f>MAX($C66:C66)</f>
        <v>0</v>
      </c>
      <c r="H66" s="1">
        <f>IF(G66&gt;Params!$B$1,1,0)</f>
        <v>0</v>
      </c>
      <c r="I66" s="6" t="s">
        <v>1079</v>
      </c>
      <c r="J66" s="1">
        <f t="shared" ref="J66:J129" si="16">LEN(E66)</f>
        <v>8</v>
      </c>
      <c r="K66" s="1">
        <f t="shared" ref="K66:K129" si="17">FIND("+",E66)</f>
        <v>3</v>
      </c>
      <c r="L66" s="1">
        <f t="shared" ref="L66:L129" si="18">MAX(K66-2,J66-K66-1)</f>
        <v>4</v>
      </c>
      <c r="M66" s="1">
        <f t="shared" ref="M66:M129" si="19">J66-3</f>
        <v>5</v>
      </c>
      <c r="N66" s="1" t="str">
        <f t="shared" ref="N66:N129" si="20">LEFT(E66,K66-2)</f>
        <v>A</v>
      </c>
      <c r="O66" s="1" t="str">
        <f t="shared" ref="O66:O129" si="21">RIGHT(E66,J66-K66-1)</f>
        <v>Aaaa</v>
      </c>
      <c r="P66" s="1" t="str">
        <f t="shared" ref="P66:P129" si="22">SUBSTITUTE(SUBSTITUTE(N66,"A",1),"a",0)</f>
        <v>1</v>
      </c>
      <c r="Q66" s="1" t="str">
        <f t="shared" ref="Q66:Q129" si="23">SUBSTITUTE(SUBSTITUTE(O66,"A",1),"a",0)</f>
        <v>1000</v>
      </c>
      <c r="R66" s="1">
        <f t="shared" ref="R66:R129" si="24">LEN(P66)</f>
        <v>1</v>
      </c>
      <c r="S66" s="1">
        <f t="shared" ref="S66:S129" si="25">LEN(Q66)</f>
        <v>4</v>
      </c>
      <c r="T66" s="12">
        <f t="shared" ref="T66:T129" si="26">VALUE(P66)/10^5</f>
        <v>1.0000000000000001E-5</v>
      </c>
      <c r="U66" s="12">
        <f t="shared" ref="U66:U129" si="27">VALUE(Q66)/10^5</f>
        <v>0.01</v>
      </c>
      <c r="V66" s="11">
        <f t="shared" ref="V66:V129" si="28">L66*10^8+M66*10^6+T66*10^5+U66</f>
        <v>405000001.00999999</v>
      </c>
      <c r="W66" s="1">
        <f t="shared" ref="W66:W129" si="29">H66</f>
        <v>0</v>
      </c>
    </row>
    <row r="67" spans="1:23" x14ac:dyDescent="0.45">
      <c r="A67" s="1">
        <v>92</v>
      </c>
      <c r="B67" s="4" t="s">
        <v>93</v>
      </c>
      <c r="C67" s="32">
        <v>0.62084899999999998</v>
      </c>
      <c r="D67" s="6" t="s">
        <v>1079</v>
      </c>
      <c r="E67" s="1" t="str">
        <f t="shared" si="15"/>
        <v>A + AaaA</v>
      </c>
      <c r="F67" s="3">
        <f>SUM($C67:C67)</f>
        <v>0.62084899999999998</v>
      </c>
      <c r="G67" s="3">
        <f>MAX($C67:C67)</f>
        <v>0.62084899999999998</v>
      </c>
      <c r="H67" s="1">
        <f>IF(G67&gt;Params!$B$1,1,0)</f>
        <v>0</v>
      </c>
      <c r="I67" s="6" t="s">
        <v>1079</v>
      </c>
      <c r="J67" s="1">
        <f t="shared" si="16"/>
        <v>8</v>
      </c>
      <c r="K67" s="1">
        <f t="shared" si="17"/>
        <v>3</v>
      </c>
      <c r="L67" s="1">
        <f t="shared" si="18"/>
        <v>4</v>
      </c>
      <c r="M67" s="1">
        <f t="shared" si="19"/>
        <v>5</v>
      </c>
      <c r="N67" s="1" t="str">
        <f t="shared" si="20"/>
        <v>A</v>
      </c>
      <c r="O67" s="1" t="str">
        <f t="shared" si="21"/>
        <v>AaaA</v>
      </c>
      <c r="P67" s="1" t="str">
        <f t="shared" si="22"/>
        <v>1</v>
      </c>
      <c r="Q67" s="1" t="str">
        <f t="shared" si="23"/>
        <v>1001</v>
      </c>
      <c r="R67" s="1">
        <f t="shared" si="24"/>
        <v>1</v>
      </c>
      <c r="S67" s="1">
        <f t="shared" si="25"/>
        <v>4</v>
      </c>
      <c r="T67" s="12">
        <f t="shared" si="26"/>
        <v>1.0000000000000001E-5</v>
      </c>
      <c r="U67" s="12">
        <f t="shared" si="27"/>
        <v>1.001E-2</v>
      </c>
      <c r="V67" s="11">
        <f t="shared" si="28"/>
        <v>405000001.01001</v>
      </c>
      <c r="W67" s="1">
        <f t="shared" si="29"/>
        <v>0</v>
      </c>
    </row>
    <row r="68" spans="1:23" x14ac:dyDescent="0.45">
      <c r="A68" s="1">
        <v>79</v>
      </c>
      <c r="B68" s="4" t="s">
        <v>80</v>
      </c>
      <c r="C68" s="32">
        <v>0.62084899999999998</v>
      </c>
      <c r="D68" s="6" t="s">
        <v>1079</v>
      </c>
      <c r="E68" s="1" t="str">
        <f t="shared" si="15"/>
        <v>A + AaAa</v>
      </c>
      <c r="F68" s="3">
        <f>SUM($C68:C68)</f>
        <v>0.62084899999999998</v>
      </c>
      <c r="G68" s="3">
        <f>MAX($C68:C68)</f>
        <v>0.62084899999999998</v>
      </c>
      <c r="H68" s="1">
        <f>IF(G68&gt;Params!$B$1,1,0)</f>
        <v>0</v>
      </c>
      <c r="I68" s="6" t="s">
        <v>1079</v>
      </c>
      <c r="J68" s="1">
        <f t="shared" si="16"/>
        <v>8</v>
      </c>
      <c r="K68" s="1">
        <f t="shared" si="17"/>
        <v>3</v>
      </c>
      <c r="L68" s="1">
        <f t="shared" si="18"/>
        <v>4</v>
      </c>
      <c r="M68" s="1">
        <f t="shared" si="19"/>
        <v>5</v>
      </c>
      <c r="N68" s="1" t="str">
        <f t="shared" si="20"/>
        <v>A</v>
      </c>
      <c r="O68" s="1" t="str">
        <f t="shared" si="21"/>
        <v>AaAa</v>
      </c>
      <c r="P68" s="1" t="str">
        <f t="shared" si="22"/>
        <v>1</v>
      </c>
      <c r="Q68" s="1" t="str">
        <f t="shared" si="23"/>
        <v>1010</v>
      </c>
      <c r="R68" s="1">
        <f t="shared" si="24"/>
        <v>1</v>
      </c>
      <c r="S68" s="1">
        <f t="shared" si="25"/>
        <v>4</v>
      </c>
      <c r="T68" s="12">
        <f t="shared" si="26"/>
        <v>1.0000000000000001E-5</v>
      </c>
      <c r="U68" s="12">
        <f t="shared" si="27"/>
        <v>1.01E-2</v>
      </c>
      <c r="V68" s="11">
        <f t="shared" si="28"/>
        <v>405000001.01010001</v>
      </c>
      <c r="W68" s="1">
        <f t="shared" si="29"/>
        <v>0</v>
      </c>
    </row>
    <row r="69" spans="1:23" x14ac:dyDescent="0.45">
      <c r="A69" s="1">
        <v>67</v>
      </c>
      <c r="B69" s="4" t="s">
        <v>68</v>
      </c>
      <c r="C69" s="32">
        <v>0</v>
      </c>
      <c r="D69" s="6" t="s">
        <v>1079</v>
      </c>
      <c r="E69" s="1" t="str">
        <f t="shared" si="15"/>
        <v>A + AaAA</v>
      </c>
      <c r="F69" s="3">
        <f>SUM($C69:C69)</f>
        <v>0</v>
      </c>
      <c r="G69" s="3">
        <f>MAX($C69:C69)</f>
        <v>0</v>
      </c>
      <c r="H69" s="1">
        <f>IF(G69&gt;Params!$B$1,1,0)</f>
        <v>0</v>
      </c>
      <c r="I69" s="6" t="s">
        <v>1079</v>
      </c>
      <c r="J69" s="1">
        <f t="shared" si="16"/>
        <v>8</v>
      </c>
      <c r="K69" s="1">
        <f t="shared" si="17"/>
        <v>3</v>
      </c>
      <c r="L69" s="1">
        <f t="shared" si="18"/>
        <v>4</v>
      </c>
      <c r="M69" s="1">
        <f t="shared" si="19"/>
        <v>5</v>
      </c>
      <c r="N69" s="1" t="str">
        <f t="shared" si="20"/>
        <v>A</v>
      </c>
      <c r="O69" s="1" t="str">
        <f t="shared" si="21"/>
        <v>AaAA</v>
      </c>
      <c r="P69" s="1" t="str">
        <f t="shared" si="22"/>
        <v>1</v>
      </c>
      <c r="Q69" s="1" t="str">
        <f t="shared" si="23"/>
        <v>1011</v>
      </c>
      <c r="R69" s="1">
        <f t="shared" si="24"/>
        <v>1</v>
      </c>
      <c r="S69" s="1">
        <f t="shared" si="25"/>
        <v>4</v>
      </c>
      <c r="T69" s="12">
        <f t="shared" si="26"/>
        <v>1.0000000000000001E-5</v>
      </c>
      <c r="U69" s="12">
        <f t="shared" si="27"/>
        <v>1.0109999999999999E-2</v>
      </c>
      <c r="V69" s="11">
        <f t="shared" si="28"/>
        <v>405000001.01011002</v>
      </c>
      <c r="W69" s="1">
        <f t="shared" si="29"/>
        <v>0</v>
      </c>
    </row>
    <row r="70" spans="1:23" x14ac:dyDescent="0.45">
      <c r="A70" s="1">
        <v>56</v>
      </c>
      <c r="B70" s="4" t="s">
        <v>57</v>
      </c>
      <c r="C70" s="32">
        <v>0.69703999999999999</v>
      </c>
      <c r="D70" s="6" t="s">
        <v>1079</v>
      </c>
      <c r="E70" s="1" t="str">
        <f t="shared" si="15"/>
        <v>A + AAaa</v>
      </c>
      <c r="F70" s="3">
        <f>SUM($C70:C70)</f>
        <v>0.69703999999999999</v>
      </c>
      <c r="G70" s="3">
        <f>MAX($C70:C70)</f>
        <v>0.69703999999999999</v>
      </c>
      <c r="H70" s="1">
        <f>IF(G70&gt;Params!$B$1,1,0)</f>
        <v>0</v>
      </c>
      <c r="I70" s="6" t="s">
        <v>1079</v>
      </c>
      <c r="J70" s="1">
        <f t="shared" si="16"/>
        <v>8</v>
      </c>
      <c r="K70" s="1">
        <f t="shared" si="17"/>
        <v>3</v>
      </c>
      <c r="L70" s="1">
        <f t="shared" si="18"/>
        <v>4</v>
      </c>
      <c r="M70" s="1">
        <f t="shared" si="19"/>
        <v>5</v>
      </c>
      <c r="N70" s="1" t="str">
        <f t="shared" si="20"/>
        <v>A</v>
      </c>
      <c r="O70" s="1" t="str">
        <f t="shared" si="21"/>
        <v>AAaa</v>
      </c>
      <c r="P70" s="1" t="str">
        <f t="shared" si="22"/>
        <v>1</v>
      </c>
      <c r="Q70" s="1" t="str">
        <f t="shared" si="23"/>
        <v>1100</v>
      </c>
      <c r="R70" s="1">
        <f t="shared" si="24"/>
        <v>1</v>
      </c>
      <c r="S70" s="1">
        <f t="shared" si="25"/>
        <v>4</v>
      </c>
      <c r="T70" s="12">
        <f t="shared" si="26"/>
        <v>1.0000000000000001E-5</v>
      </c>
      <c r="U70" s="12">
        <f t="shared" si="27"/>
        <v>1.0999999999999999E-2</v>
      </c>
      <c r="V70" s="11">
        <f t="shared" si="28"/>
        <v>405000001.01099998</v>
      </c>
      <c r="W70" s="1">
        <f t="shared" si="29"/>
        <v>0</v>
      </c>
    </row>
    <row r="71" spans="1:23" x14ac:dyDescent="0.45">
      <c r="A71" s="1">
        <v>46</v>
      </c>
      <c r="B71" s="4" t="s">
        <v>47</v>
      </c>
      <c r="C71" s="32">
        <v>0</v>
      </c>
      <c r="D71" s="6" t="s">
        <v>1079</v>
      </c>
      <c r="E71" s="1" t="str">
        <f t="shared" si="15"/>
        <v>A + AAaA</v>
      </c>
      <c r="F71" s="3">
        <f>SUM($C71:C71)</f>
        <v>0</v>
      </c>
      <c r="G71" s="3">
        <f>MAX($C71:C71)</f>
        <v>0</v>
      </c>
      <c r="H71" s="1">
        <f>IF(G71&gt;Params!$B$1,1,0)</f>
        <v>0</v>
      </c>
      <c r="I71" s="6" t="s">
        <v>1079</v>
      </c>
      <c r="J71" s="1">
        <f t="shared" si="16"/>
        <v>8</v>
      </c>
      <c r="K71" s="1">
        <f t="shared" si="17"/>
        <v>3</v>
      </c>
      <c r="L71" s="1">
        <f t="shared" si="18"/>
        <v>4</v>
      </c>
      <c r="M71" s="1">
        <f t="shared" si="19"/>
        <v>5</v>
      </c>
      <c r="N71" s="1" t="str">
        <f t="shared" si="20"/>
        <v>A</v>
      </c>
      <c r="O71" s="1" t="str">
        <f t="shared" si="21"/>
        <v>AAaA</v>
      </c>
      <c r="P71" s="1" t="str">
        <f t="shared" si="22"/>
        <v>1</v>
      </c>
      <c r="Q71" s="1" t="str">
        <f t="shared" si="23"/>
        <v>1101</v>
      </c>
      <c r="R71" s="1">
        <f t="shared" si="24"/>
        <v>1</v>
      </c>
      <c r="S71" s="1">
        <f t="shared" si="25"/>
        <v>4</v>
      </c>
      <c r="T71" s="12">
        <f t="shared" si="26"/>
        <v>1.0000000000000001E-5</v>
      </c>
      <c r="U71" s="12">
        <f t="shared" si="27"/>
        <v>1.1010000000000001E-2</v>
      </c>
      <c r="V71" s="11">
        <f t="shared" si="28"/>
        <v>405000001.01100999</v>
      </c>
      <c r="W71" s="1">
        <f t="shared" si="29"/>
        <v>0</v>
      </c>
    </row>
    <row r="72" spans="1:23" x14ac:dyDescent="0.45">
      <c r="A72" s="1">
        <v>37</v>
      </c>
      <c r="B72" s="4" t="s">
        <v>38</v>
      </c>
      <c r="C72" s="32">
        <v>0</v>
      </c>
      <c r="D72" s="6" t="s">
        <v>1079</v>
      </c>
      <c r="E72" s="1" t="str">
        <f t="shared" si="15"/>
        <v>A + AAAa</v>
      </c>
      <c r="F72" s="3">
        <f>SUM($C72:C72)</f>
        <v>0</v>
      </c>
      <c r="G72" s="3">
        <f>MAX($C72:C72)</f>
        <v>0</v>
      </c>
      <c r="H72" s="1">
        <f>IF(G72&gt;Params!$B$1,1,0)</f>
        <v>0</v>
      </c>
      <c r="I72" s="6" t="s">
        <v>1079</v>
      </c>
      <c r="J72" s="1">
        <f t="shared" si="16"/>
        <v>8</v>
      </c>
      <c r="K72" s="1">
        <f t="shared" si="17"/>
        <v>3</v>
      </c>
      <c r="L72" s="1">
        <f t="shared" si="18"/>
        <v>4</v>
      </c>
      <c r="M72" s="1">
        <f t="shared" si="19"/>
        <v>5</v>
      </c>
      <c r="N72" s="1" t="str">
        <f t="shared" si="20"/>
        <v>A</v>
      </c>
      <c r="O72" s="1" t="str">
        <f t="shared" si="21"/>
        <v>AAAa</v>
      </c>
      <c r="P72" s="1" t="str">
        <f t="shared" si="22"/>
        <v>1</v>
      </c>
      <c r="Q72" s="1" t="str">
        <f t="shared" si="23"/>
        <v>1110</v>
      </c>
      <c r="R72" s="1">
        <f t="shared" si="24"/>
        <v>1</v>
      </c>
      <c r="S72" s="1">
        <f t="shared" si="25"/>
        <v>4</v>
      </c>
      <c r="T72" s="12">
        <f t="shared" si="26"/>
        <v>1.0000000000000001E-5</v>
      </c>
      <c r="U72" s="12">
        <f t="shared" si="27"/>
        <v>1.11E-2</v>
      </c>
      <c r="V72" s="11">
        <f t="shared" si="28"/>
        <v>405000001.01109999</v>
      </c>
      <c r="W72" s="1">
        <f t="shared" si="29"/>
        <v>0</v>
      </c>
    </row>
    <row r="73" spans="1:23" x14ac:dyDescent="0.45">
      <c r="A73" s="1">
        <v>29</v>
      </c>
      <c r="B73" s="4" t="s">
        <v>30</v>
      </c>
      <c r="C73" s="32">
        <v>0</v>
      </c>
      <c r="D73" s="6" t="s">
        <v>1079</v>
      </c>
      <c r="E73" s="1" t="str">
        <f t="shared" si="15"/>
        <v>A + AAAA</v>
      </c>
      <c r="F73" s="3">
        <f>SUM($C73:C73)</f>
        <v>0</v>
      </c>
      <c r="G73" s="3">
        <f>MAX($C73:C73)</f>
        <v>0</v>
      </c>
      <c r="H73" s="1">
        <f>IF(G73&gt;Params!$B$1,1,0)</f>
        <v>0</v>
      </c>
      <c r="I73" s="6" t="s">
        <v>1079</v>
      </c>
      <c r="J73" s="1">
        <f t="shared" si="16"/>
        <v>8</v>
      </c>
      <c r="K73" s="1">
        <f t="shared" si="17"/>
        <v>3</v>
      </c>
      <c r="L73" s="1">
        <f t="shared" si="18"/>
        <v>4</v>
      </c>
      <c r="M73" s="1">
        <f t="shared" si="19"/>
        <v>5</v>
      </c>
      <c r="N73" s="1" t="str">
        <f t="shared" si="20"/>
        <v>A</v>
      </c>
      <c r="O73" s="1" t="str">
        <f t="shared" si="21"/>
        <v>AAAA</v>
      </c>
      <c r="P73" s="1" t="str">
        <f t="shared" si="22"/>
        <v>1</v>
      </c>
      <c r="Q73" s="1" t="str">
        <f t="shared" si="23"/>
        <v>1111</v>
      </c>
      <c r="R73" s="1">
        <f t="shared" si="24"/>
        <v>1</v>
      </c>
      <c r="S73" s="1">
        <f t="shared" si="25"/>
        <v>4</v>
      </c>
      <c r="T73" s="12">
        <f t="shared" si="26"/>
        <v>1.0000000000000001E-5</v>
      </c>
      <c r="U73" s="12">
        <f t="shared" si="27"/>
        <v>1.111E-2</v>
      </c>
      <c r="V73" s="11">
        <f t="shared" si="28"/>
        <v>405000001.01111001</v>
      </c>
      <c r="W73" s="1">
        <f t="shared" si="29"/>
        <v>0</v>
      </c>
    </row>
    <row r="74" spans="1:23" x14ac:dyDescent="0.45">
      <c r="A74" s="1">
        <v>527</v>
      </c>
      <c r="B74" s="4" t="s">
        <v>559</v>
      </c>
      <c r="C74" s="32">
        <v>0</v>
      </c>
      <c r="D74" s="6" t="s">
        <v>1079</v>
      </c>
      <c r="E74" s="1" t="str">
        <f t="shared" si="15"/>
        <v>Aa + aaaa</v>
      </c>
      <c r="F74" s="3">
        <f>SUM($C74:C74)</f>
        <v>0</v>
      </c>
      <c r="G74" s="3">
        <f>MAX($C74:C74)</f>
        <v>0</v>
      </c>
      <c r="H74" s="1">
        <f>IF(G74&gt;Params!$B$1,1,0)</f>
        <v>0</v>
      </c>
      <c r="I74" s="6" t="s">
        <v>1079</v>
      </c>
      <c r="J74" s="1">
        <f t="shared" si="16"/>
        <v>9</v>
      </c>
      <c r="K74" s="1">
        <f t="shared" si="17"/>
        <v>4</v>
      </c>
      <c r="L74" s="1">
        <f t="shared" si="18"/>
        <v>4</v>
      </c>
      <c r="M74" s="1">
        <f t="shared" si="19"/>
        <v>6</v>
      </c>
      <c r="N74" s="1" t="str">
        <f t="shared" si="20"/>
        <v>Aa</v>
      </c>
      <c r="O74" s="1" t="str">
        <f t="shared" si="21"/>
        <v>aaaa</v>
      </c>
      <c r="P74" s="1" t="str">
        <f t="shared" si="22"/>
        <v>10</v>
      </c>
      <c r="Q74" s="1" t="str">
        <f t="shared" si="23"/>
        <v>0000</v>
      </c>
      <c r="R74" s="1">
        <f t="shared" si="24"/>
        <v>2</v>
      </c>
      <c r="S74" s="1">
        <f t="shared" si="25"/>
        <v>4</v>
      </c>
      <c r="T74" s="12">
        <f t="shared" si="26"/>
        <v>1E-4</v>
      </c>
      <c r="U74" s="12">
        <f t="shared" si="27"/>
        <v>0</v>
      </c>
      <c r="V74" s="11">
        <f t="shared" si="28"/>
        <v>406000010</v>
      </c>
      <c r="W74" s="1">
        <f t="shared" si="29"/>
        <v>0</v>
      </c>
    </row>
    <row r="75" spans="1:23" x14ac:dyDescent="0.45">
      <c r="A75" s="1">
        <v>535</v>
      </c>
      <c r="B75" s="4" t="s">
        <v>567</v>
      </c>
      <c r="C75" s="32">
        <v>0</v>
      </c>
      <c r="D75" s="6" t="s">
        <v>1079</v>
      </c>
      <c r="E75" s="1" t="str">
        <f t="shared" si="15"/>
        <v>Aa + aaaA</v>
      </c>
      <c r="F75" s="3">
        <f>SUM($C75:C75)</f>
        <v>0</v>
      </c>
      <c r="G75" s="3">
        <f>MAX($C75:C75)</f>
        <v>0</v>
      </c>
      <c r="H75" s="1">
        <f>IF(G75&gt;Params!$B$1,1,0)</f>
        <v>0</v>
      </c>
      <c r="I75" s="6" t="s">
        <v>1079</v>
      </c>
      <c r="J75" s="1">
        <f t="shared" si="16"/>
        <v>9</v>
      </c>
      <c r="K75" s="1">
        <f t="shared" si="17"/>
        <v>4</v>
      </c>
      <c r="L75" s="1">
        <f t="shared" si="18"/>
        <v>4</v>
      </c>
      <c r="M75" s="1">
        <f t="shared" si="19"/>
        <v>6</v>
      </c>
      <c r="N75" s="1" t="str">
        <f t="shared" si="20"/>
        <v>Aa</v>
      </c>
      <c r="O75" s="1" t="str">
        <f t="shared" si="21"/>
        <v>aaaA</v>
      </c>
      <c r="P75" s="1" t="str">
        <f t="shared" si="22"/>
        <v>10</v>
      </c>
      <c r="Q75" s="1" t="str">
        <f t="shared" si="23"/>
        <v>0001</v>
      </c>
      <c r="R75" s="1">
        <f t="shared" si="24"/>
        <v>2</v>
      </c>
      <c r="S75" s="1">
        <f t="shared" si="25"/>
        <v>4</v>
      </c>
      <c r="T75" s="12">
        <f t="shared" si="26"/>
        <v>1E-4</v>
      </c>
      <c r="U75" s="12">
        <f t="shared" si="27"/>
        <v>1.0000000000000001E-5</v>
      </c>
      <c r="V75" s="11">
        <f t="shared" si="28"/>
        <v>406000010.00001001</v>
      </c>
      <c r="W75" s="1">
        <f t="shared" si="29"/>
        <v>0</v>
      </c>
    </row>
    <row r="76" spans="1:23" x14ac:dyDescent="0.45">
      <c r="A76" s="1">
        <v>544</v>
      </c>
      <c r="B76" s="4" t="s">
        <v>576</v>
      </c>
      <c r="C76" s="32">
        <v>0</v>
      </c>
      <c r="D76" s="6" t="s">
        <v>1079</v>
      </c>
      <c r="E76" s="1" t="str">
        <f t="shared" si="15"/>
        <v>Aa + aaAa</v>
      </c>
      <c r="F76" s="3">
        <f>SUM($C76:C76)</f>
        <v>0</v>
      </c>
      <c r="G76" s="3">
        <f>MAX($C76:C76)</f>
        <v>0</v>
      </c>
      <c r="H76" s="1">
        <f>IF(G76&gt;Params!$B$1,1,0)</f>
        <v>0</v>
      </c>
      <c r="I76" s="6" t="s">
        <v>1079</v>
      </c>
      <c r="J76" s="1">
        <f t="shared" si="16"/>
        <v>9</v>
      </c>
      <c r="K76" s="1">
        <f t="shared" si="17"/>
        <v>4</v>
      </c>
      <c r="L76" s="1">
        <f t="shared" si="18"/>
        <v>4</v>
      </c>
      <c r="M76" s="1">
        <f t="shared" si="19"/>
        <v>6</v>
      </c>
      <c r="N76" s="1" t="str">
        <f t="shared" si="20"/>
        <v>Aa</v>
      </c>
      <c r="O76" s="1" t="str">
        <f t="shared" si="21"/>
        <v>aaAa</v>
      </c>
      <c r="P76" s="1" t="str">
        <f t="shared" si="22"/>
        <v>10</v>
      </c>
      <c r="Q76" s="1" t="str">
        <f t="shared" si="23"/>
        <v>0010</v>
      </c>
      <c r="R76" s="1">
        <f t="shared" si="24"/>
        <v>2</v>
      </c>
      <c r="S76" s="1">
        <f t="shared" si="25"/>
        <v>4</v>
      </c>
      <c r="T76" s="12">
        <f t="shared" si="26"/>
        <v>1E-4</v>
      </c>
      <c r="U76" s="12">
        <f t="shared" si="27"/>
        <v>1E-4</v>
      </c>
      <c r="V76" s="11">
        <f t="shared" si="28"/>
        <v>406000010.00010002</v>
      </c>
      <c r="W76" s="1">
        <f t="shared" si="29"/>
        <v>0</v>
      </c>
    </row>
    <row r="77" spans="1:23" x14ac:dyDescent="0.45">
      <c r="A77" s="1">
        <v>554</v>
      </c>
      <c r="B77" s="4" t="s">
        <v>586</v>
      </c>
      <c r="C77" s="32">
        <v>0</v>
      </c>
      <c r="D77" s="6" t="s">
        <v>1079</v>
      </c>
      <c r="E77" s="1" t="str">
        <f t="shared" si="15"/>
        <v>Aa + aaAA</v>
      </c>
      <c r="F77" s="3">
        <f>SUM($C77:C77)</f>
        <v>0</v>
      </c>
      <c r="G77" s="3">
        <f>MAX($C77:C77)</f>
        <v>0</v>
      </c>
      <c r="H77" s="1">
        <f>IF(G77&gt;Params!$B$1,1,0)</f>
        <v>0</v>
      </c>
      <c r="I77" s="6" t="s">
        <v>1079</v>
      </c>
      <c r="J77" s="1">
        <f t="shared" si="16"/>
        <v>9</v>
      </c>
      <c r="K77" s="1">
        <f t="shared" si="17"/>
        <v>4</v>
      </c>
      <c r="L77" s="1">
        <f t="shared" si="18"/>
        <v>4</v>
      </c>
      <c r="M77" s="1">
        <f t="shared" si="19"/>
        <v>6</v>
      </c>
      <c r="N77" s="1" t="str">
        <f t="shared" si="20"/>
        <v>Aa</v>
      </c>
      <c r="O77" s="1" t="str">
        <f t="shared" si="21"/>
        <v>aaAA</v>
      </c>
      <c r="P77" s="1" t="str">
        <f t="shared" si="22"/>
        <v>10</v>
      </c>
      <c r="Q77" s="1" t="str">
        <f t="shared" si="23"/>
        <v>0011</v>
      </c>
      <c r="R77" s="1">
        <f t="shared" si="24"/>
        <v>2</v>
      </c>
      <c r="S77" s="1">
        <f t="shared" si="25"/>
        <v>4</v>
      </c>
      <c r="T77" s="12">
        <f t="shared" si="26"/>
        <v>1E-4</v>
      </c>
      <c r="U77" s="12">
        <f t="shared" si="27"/>
        <v>1.1E-4</v>
      </c>
      <c r="V77" s="11">
        <f t="shared" si="28"/>
        <v>406000010.00010997</v>
      </c>
      <c r="W77" s="1">
        <f t="shared" si="29"/>
        <v>0</v>
      </c>
    </row>
    <row r="78" spans="1:23" x14ac:dyDescent="0.45">
      <c r="A78" s="1">
        <v>565</v>
      </c>
      <c r="B78" s="4" t="s">
        <v>597</v>
      </c>
      <c r="C78" s="32">
        <v>0</v>
      </c>
      <c r="D78" s="6" t="s">
        <v>1079</v>
      </c>
      <c r="E78" s="1" t="str">
        <f t="shared" si="15"/>
        <v>Aa + aAaa</v>
      </c>
      <c r="F78" s="3">
        <f>SUM($C78:C78)</f>
        <v>0</v>
      </c>
      <c r="G78" s="3">
        <f>MAX($C78:C78)</f>
        <v>0</v>
      </c>
      <c r="H78" s="1">
        <f>IF(G78&gt;Params!$B$1,1,0)</f>
        <v>0</v>
      </c>
      <c r="I78" s="6" t="s">
        <v>1079</v>
      </c>
      <c r="J78" s="1">
        <f t="shared" si="16"/>
        <v>9</v>
      </c>
      <c r="K78" s="1">
        <f t="shared" si="17"/>
        <v>4</v>
      </c>
      <c r="L78" s="1">
        <f t="shared" si="18"/>
        <v>4</v>
      </c>
      <c r="M78" s="1">
        <f t="shared" si="19"/>
        <v>6</v>
      </c>
      <c r="N78" s="1" t="str">
        <f t="shared" si="20"/>
        <v>Aa</v>
      </c>
      <c r="O78" s="1" t="str">
        <f t="shared" si="21"/>
        <v>aAaa</v>
      </c>
      <c r="P78" s="1" t="str">
        <f t="shared" si="22"/>
        <v>10</v>
      </c>
      <c r="Q78" s="1" t="str">
        <f t="shared" si="23"/>
        <v>0100</v>
      </c>
      <c r="R78" s="1">
        <f t="shared" si="24"/>
        <v>2</v>
      </c>
      <c r="S78" s="1">
        <f t="shared" si="25"/>
        <v>4</v>
      </c>
      <c r="T78" s="12">
        <f t="shared" si="26"/>
        <v>1E-4</v>
      </c>
      <c r="U78" s="12">
        <f t="shared" si="27"/>
        <v>1E-3</v>
      </c>
      <c r="V78" s="11">
        <f t="shared" si="28"/>
        <v>406000010.00099999</v>
      </c>
      <c r="W78" s="1">
        <f t="shared" si="29"/>
        <v>0</v>
      </c>
    </row>
    <row r="79" spans="1:23" x14ac:dyDescent="0.45">
      <c r="A79" s="1">
        <v>577</v>
      </c>
      <c r="B79" s="4" t="s">
        <v>609</v>
      </c>
      <c r="C79" s="32">
        <v>0</v>
      </c>
      <c r="D79" s="6" t="s">
        <v>1079</v>
      </c>
      <c r="E79" s="1" t="str">
        <f t="shared" si="15"/>
        <v>Aa + aAaA</v>
      </c>
      <c r="F79" s="3">
        <f>SUM($C79:C79)</f>
        <v>0</v>
      </c>
      <c r="G79" s="3">
        <f>MAX($C79:C79)</f>
        <v>0</v>
      </c>
      <c r="H79" s="1">
        <f>IF(G79&gt;Params!$B$1,1,0)</f>
        <v>0</v>
      </c>
      <c r="I79" s="6" t="s">
        <v>1079</v>
      </c>
      <c r="J79" s="1">
        <f t="shared" si="16"/>
        <v>9</v>
      </c>
      <c r="K79" s="1">
        <f t="shared" si="17"/>
        <v>4</v>
      </c>
      <c r="L79" s="1">
        <f t="shared" si="18"/>
        <v>4</v>
      </c>
      <c r="M79" s="1">
        <f t="shared" si="19"/>
        <v>6</v>
      </c>
      <c r="N79" s="1" t="str">
        <f t="shared" si="20"/>
        <v>Aa</v>
      </c>
      <c r="O79" s="1" t="str">
        <f t="shared" si="21"/>
        <v>aAaA</v>
      </c>
      <c r="P79" s="1" t="str">
        <f t="shared" si="22"/>
        <v>10</v>
      </c>
      <c r="Q79" s="1" t="str">
        <f t="shared" si="23"/>
        <v>0101</v>
      </c>
      <c r="R79" s="1">
        <f t="shared" si="24"/>
        <v>2</v>
      </c>
      <c r="S79" s="1">
        <f t="shared" si="25"/>
        <v>4</v>
      </c>
      <c r="T79" s="12">
        <f t="shared" si="26"/>
        <v>1E-4</v>
      </c>
      <c r="U79" s="12">
        <f t="shared" si="27"/>
        <v>1.01E-3</v>
      </c>
      <c r="V79" s="11">
        <f t="shared" si="28"/>
        <v>406000010.00101</v>
      </c>
      <c r="W79" s="1">
        <f t="shared" si="29"/>
        <v>0</v>
      </c>
    </row>
    <row r="80" spans="1:23" x14ac:dyDescent="0.45">
      <c r="A80" s="1">
        <v>590</v>
      </c>
      <c r="B80" s="4" t="s">
        <v>622</v>
      </c>
      <c r="C80" s="32">
        <v>0</v>
      </c>
      <c r="D80" s="6" t="s">
        <v>1079</v>
      </c>
      <c r="E80" s="1" t="str">
        <f t="shared" si="15"/>
        <v>Aa + aAAa</v>
      </c>
      <c r="F80" s="3">
        <f>SUM($C80:C80)</f>
        <v>0</v>
      </c>
      <c r="G80" s="3">
        <f>MAX($C80:C80)</f>
        <v>0</v>
      </c>
      <c r="H80" s="1">
        <f>IF(G80&gt;Params!$B$1,1,0)</f>
        <v>0</v>
      </c>
      <c r="I80" s="6" t="s">
        <v>1079</v>
      </c>
      <c r="J80" s="1">
        <f t="shared" si="16"/>
        <v>9</v>
      </c>
      <c r="K80" s="1">
        <f t="shared" si="17"/>
        <v>4</v>
      </c>
      <c r="L80" s="1">
        <f t="shared" si="18"/>
        <v>4</v>
      </c>
      <c r="M80" s="1">
        <f t="shared" si="19"/>
        <v>6</v>
      </c>
      <c r="N80" s="1" t="str">
        <f t="shared" si="20"/>
        <v>Aa</v>
      </c>
      <c r="O80" s="1" t="str">
        <f t="shared" si="21"/>
        <v>aAAa</v>
      </c>
      <c r="P80" s="1" t="str">
        <f t="shared" si="22"/>
        <v>10</v>
      </c>
      <c r="Q80" s="1" t="str">
        <f t="shared" si="23"/>
        <v>0110</v>
      </c>
      <c r="R80" s="1">
        <f t="shared" si="24"/>
        <v>2</v>
      </c>
      <c r="S80" s="1">
        <f t="shared" si="25"/>
        <v>4</v>
      </c>
      <c r="T80" s="12">
        <f t="shared" si="26"/>
        <v>1E-4</v>
      </c>
      <c r="U80" s="12">
        <f t="shared" si="27"/>
        <v>1.1000000000000001E-3</v>
      </c>
      <c r="V80" s="11">
        <f t="shared" si="28"/>
        <v>406000010.0011</v>
      </c>
      <c r="W80" s="1">
        <f t="shared" si="29"/>
        <v>0</v>
      </c>
    </row>
    <row r="81" spans="1:23" x14ac:dyDescent="0.45">
      <c r="A81" s="1">
        <v>604</v>
      </c>
      <c r="B81" s="4" t="s">
        <v>636</v>
      </c>
      <c r="C81" s="32">
        <v>0</v>
      </c>
      <c r="D81" s="6" t="s">
        <v>1079</v>
      </c>
      <c r="E81" s="1" t="str">
        <f t="shared" si="15"/>
        <v>Aa + aAAA</v>
      </c>
      <c r="F81" s="3">
        <f>SUM($C81:C81)</f>
        <v>0</v>
      </c>
      <c r="G81" s="3">
        <f>MAX($C81:C81)</f>
        <v>0</v>
      </c>
      <c r="H81" s="1">
        <f>IF(G81&gt;Params!$B$1,1,0)</f>
        <v>0</v>
      </c>
      <c r="I81" s="6" t="s">
        <v>1079</v>
      </c>
      <c r="J81" s="1">
        <f t="shared" si="16"/>
        <v>9</v>
      </c>
      <c r="K81" s="1">
        <f t="shared" si="17"/>
        <v>4</v>
      </c>
      <c r="L81" s="1">
        <f t="shared" si="18"/>
        <v>4</v>
      </c>
      <c r="M81" s="1">
        <f t="shared" si="19"/>
        <v>6</v>
      </c>
      <c r="N81" s="1" t="str">
        <f t="shared" si="20"/>
        <v>Aa</v>
      </c>
      <c r="O81" s="1" t="str">
        <f t="shared" si="21"/>
        <v>aAAA</v>
      </c>
      <c r="P81" s="1" t="str">
        <f t="shared" si="22"/>
        <v>10</v>
      </c>
      <c r="Q81" s="1" t="str">
        <f t="shared" si="23"/>
        <v>0111</v>
      </c>
      <c r="R81" s="1">
        <f t="shared" si="24"/>
        <v>2</v>
      </c>
      <c r="S81" s="1">
        <f t="shared" si="25"/>
        <v>4</v>
      </c>
      <c r="T81" s="12">
        <f t="shared" si="26"/>
        <v>1E-4</v>
      </c>
      <c r="U81" s="12">
        <f t="shared" si="27"/>
        <v>1.1100000000000001E-3</v>
      </c>
      <c r="V81" s="11">
        <f t="shared" si="28"/>
        <v>406000010.00111002</v>
      </c>
      <c r="W81" s="1">
        <f t="shared" si="29"/>
        <v>0</v>
      </c>
    </row>
    <row r="82" spans="1:23" x14ac:dyDescent="0.45">
      <c r="A82" s="1">
        <v>108</v>
      </c>
      <c r="B82" s="4" t="s">
        <v>109</v>
      </c>
      <c r="C82" s="32">
        <v>0</v>
      </c>
      <c r="D82" s="6" t="s">
        <v>1079</v>
      </c>
      <c r="E82" s="1" t="str">
        <f t="shared" si="15"/>
        <v>Aa + Aaaa</v>
      </c>
      <c r="F82" s="3">
        <f>SUM($C82:C82)</f>
        <v>0</v>
      </c>
      <c r="G82" s="3">
        <f>MAX($C82:C82)</f>
        <v>0</v>
      </c>
      <c r="H82" s="1">
        <f>IF(G82&gt;Params!$B$1,1,0)</f>
        <v>0</v>
      </c>
      <c r="I82" s="6" t="s">
        <v>1079</v>
      </c>
      <c r="J82" s="1">
        <f t="shared" si="16"/>
        <v>9</v>
      </c>
      <c r="K82" s="1">
        <f t="shared" si="17"/>
        <v>4</v>
      </c>
      <c r="L82" s="1">
        <f t="shared" si="18"/>
        <v>4</v>
      </c>
      <c r="M82" s="1">
        <f t="shared" si="19"/>
        <v>6</v>
      </c>
      <c r="N82" s="1" t="str">
        <f t="shared" si="20"/>
        <v>Aa</v>
      </c>
      <c r="O82" s="1" t="str">
        <f t="shared" si="21"/>
        <v>Aaaa</v>
      </c>
      <c r="P82" s="1" t="str">
        <f t="shared" si="22"/>
        <v>10</v>
      </c>
      <c r="Q82" s="1" t="str">
        <f t="shared" si="23"/>
        <v>1000</v>
      </c>
      <c r="R82" s="1">
        <f t="shared" si="24"/>
        <v>2</v>
      </c>
      <c r="S82" s="1">
        <f t="shared" si="25"/>
        <v>4</v>
      </c>
      <c r="T82" s="12">
        <f t="shared" si="26"/>
        <v>1E-4</v>
      </c>
      <c r="U82" s="12">
        <f t="shared" si="27"/>
        <v>0.01</v>
      </c>
      <c r="V82" s="11">
        <f t="shared" si="28"/>
        <v>406000010.00999999</v>
      </c>
      <c r="W82" s="1">
        <f t="shared" si="29"/>
        <v>0</v>
      </c>
    </row>
    <row r="83" spans="1:23" x14ac:dyDescent="0.45">
      <c r="A83" s="1">
        <v>94</v>
      </c>
      <c r="B83" s="4" t="s">
        <v>95</v>
      </c>
      <c r="C83" s="32">
        <v>0</v>
      </c>
      <c r="D83" s="6" t="s">
        <v>1079</v>
      </c>
      <c r="E83" s="1" t="str">
        <f t="shared" si="15"/>
        <v>Aa + AaaA</v>
      </c>
      <c r="F83" s="3">
        <f>SUM($C83:C83)</f>
        <v>0</v>
      </c>
      <c r="G83" s="3">
        <f>MAX($C83:C83)</f>
        <v>0</v>
      </c>
      <c r="H83" s="1">
        <f>IF(G83&gt;Params!$B$1,1,0)</f>
        <v>0</v>
      </c>
      <c r="I83" s="6" t="s">
        <v>1079</v>
      </c>
      <c r="J83" s="1">
        <f t="shared" si="16"/>
        <v>9</v>
      </c>
      <c r="K83" s="1">
        <f t="shared" si="17"/>
        <v>4</v>
      </c>
      <c r="L83" s="1">
        <f t="shared" si="18"/>
        <v>4</v>
      </c>
      <c r="M83" s="1">
        <f t="shared" si="19"/>
        <v>6</v>
      </c>
      <c r="N83" s="1" t="str">
        <f t="shared" si="20"/>
        <v>Aa</v>
      </c>
      <c r="O83" s="1" t="str">
        <f t="shared" si="21"/>
        <v>AaaA</v>
      </c>
      <c r="P83" s="1" t="str">
        <f t="shared" si="22"/>
        <v>10</v>
      </c>
      <c r="Q83" s="1" t="str">
        <f t="shared" si="23"/>
        <v>1001</v>
      </c>
      <c r="R83" s="1">
        <f t="shared" si="24"/>
        <v>2</v>
      </c>
      <c r="S83" s="1">
        <f t="shared" si="25"/>
        <v>4</v>
      </c>
      <c r="T83" s="12">
        <f t="shared" si="26"/>
        <v>1E-4</v>
      </c>
      <c r="U83" s="12">
        <f t="shared" si="27"/>
        <v>1.001E-2</v>
      </c>
      <c r="V83" s="11">
        <f t="shared" si="28"/>
        <v>406000010.01001</v>
      </c>
      <c r="W83" s="1">
        <f t="shared" si="29"/>
        <v>0</v>
      </c>
    </row>
    <row r="84" spans="1:23" x14ac:dyDescent="0.45">
      <c r="A84" s="1">
        <v>81</v>
      </c>
      <c r="B84" s="4" t="s">
        <v>82</v>
      </c>
      <c r="C84" s="32">
        <v>0</v>
      </c>
      <c r="D84" s="6" t="s">
        <v>1079</v>
      </c>
      <c r="E84" s="1" t="str">
        <f t="shared" si="15"/>
        <v>Aa + AaAa</v>
      </c>
      <c r="F84" s="3">
        <f>SUM($C84:C84)</f>
        <v>0</v>
      </c>
      <c r="G84" s="3">
        <f>MAX($C84:C84)</f>
        <v>0</v>
      </c>
      <c r="H84" s="1">
        <f>IF(G84&gt;Params!$B$1,1,0)</f>
        <v>0</v>
      </c>
      <c r="I84" s="6" t="s">
        <v>1079</v>
      </c>
      <c r="J84" s="1">
        <f t="shared" si="16"/>
        <v>9</v>
      </c>
      <c r="K84" s="1">
        <f t="shared" si="17"/>
        <v>4</v>
      </c>
      <c r="L84" s="1">
        <f t="shared" si="18"/>
        <v>4</v>
      </c>
      <c r="M84" s="1">
        <f t="shared" si="19"/>
        <v>6</v>
      </c>
      <c r="N84" s="1" t="str">
        <f t="shared" si="20"/>
        <v>Aa</v>
      </c>
      <c r="O84" s="1" t="str">
        <f t="shared" si="21"/>
        <v>AaAa</v>
      </c>
      <c r="P84" s="1" t="str">
        <f t="shared" si="22"/>
        <v>10</v>
      </c>
      <c r="Q84" s="1" t="str">
        <f t="shared" si="23"/>
        <v>1010</v>
      </c>
      <c r="R84" s="1">
        <f t="shared" si="24"/>
        <v>2</v>
      </c>
      <c r="S84" s="1">
        <f t="shared" si="25"/>
        <v>4</v>
      </c>
      <c r="T84" s="12">
        <f t="shared" si="26"/>
        <v>1E-4</v>
      </c>
      <c r="U84" s="12">
        <f t="shared" si="27"/>
        <v>1.01E-2</v>
      </c>
      <c r="V84" s="11">
        <f t="shared" si="28"/>
        <v>406000010.01010001</v>
      </c>
      <c r="W84" s="1">
        <f t="shared" si="29"/>
        <v>0</v>
      </c>
    </row>
    <row r="85" spans="1:23" x14ac:dyDescent="0.45">
      <c r="A85" s="1">
        <v>69</v>
      </c>
      <c r="B85" s="4" t="s">
        <v>70</v>
      </c>
      <c r="C85" s="32">
        <v>0</v>
      </c>
      <c r="D85" s="6" t="s">
        <v>1079</v>
      </c>
      <c r="E85" s="1" t="str">
        <f t="shared" si="15"/>
        <v>Aa + AaAA</v>
      </c>
      <c r="F85" s="3">
        <f>SUM($C85:C85)</f>
        <v>0</v>
      </c>
      <c r="G85" s="3">
        <f>MAX($C85:C85)</f>
        <v>0</v>
      </c>
      <c r="H85" s="1">
        <f>IF(G85&gt;Params!$B$1,1,0)</f>
        <v>0</v>
      </c>
      <c r="I85" s="6" t="s">
        <v>1079</v>
      </c>
      <c r="J85" s="1">
        <f t="shared" si="16"/>
        <v>9</v>
      </c>
      <c r="K85" s="1">
        <f t="shared" si="17"/>
        <v>4</v>
      </c>
      <c r="L85" s="1">
        <f t="shared" si="18"/>
        <v>4</v>
      </c>
      <c r="M85" s="1">
        <f t="shared" si="19"/>
        <v>6</v>
      </c>
      <c r="N85" s="1" t="str">
        <f t="shared" si="20"/>
        <v>Aa</v>
      </c>
      <c r="O85" s="1" t="str">
        <f t="shared" si="21"/>
        <v>AaAA</v>
      </c>
      <c r="P85" s="1" t="str">
        <f t="shared" si="22"/>
        <v>10</v>
      </c>
      <c r="Q85" s="1" t="str">
        <f t="shared" si="23"/>
        <v>1011</v>
      </c>
      <c r="R85" s="1">
        <f t="shared" si="24"/>
        <v>2</v>
      </c>
      <c r="S85" s="1">
        <f t="shared" si="25"/>
        <v>4</v>
      </c>
      <c r="T85" s="12">
        <f t="shared" si="26"/>
        <v>1E-4</v>
      </c>
      <c r="U85" s="12">
        <f t="shared" si="27"/>
        <v>1.0109999999999999E-2</v>
      </c>
      <c r="V85" s="11">
        <f t="shared" si="28"/>
        <v>406000010.01011002</v>
      </c>
      <c r="W85" s="1">
        <f t="shared" si="29"/>
        <v>0</v>
      </c>
    </row>
    <row r="86" spans="1:23" x14ac:dyDescent="0.45">
      <c r="A86" s="1">
        <v>58</v>
      </c>
      <c r="B86" s="4" t="s">
        <v>59</v>
      </c>
      <c r="C86" s="32">
        <v>0</v>
      </c>
      <c r="D86" s="6" t="s">
        <v>1079</v>
      </c>
      <c r="E86" s="1" t="str">
        <f t="shared" si="15"/>
        <v>Aa + AAaa</v>
      </c>
      <c r="F86" s="3">
        <f>SUM($C86:C86)</f>
        <v>0</v>
      </c>
      <c r="G86" s="3">
        <f>MAX($C86:C86)</f>
        <v>0</v>
      </c>
      <c r="H86" s="1">
        <f>IF(G86&gt;Params!$B$1,1,0)</f>
        <v>0</v>
      </c>
      <c r="I86" s="6" t="s">
        <v>1079</v>
      </c>
      <c r="J86" s="1">
        <f t="shared" si="16"/>
        <v>9</v>
      </c>
      <c r="K86" s="1">
        <f t="shared" si="17"/>
        <v>4</v>
      </c>
      <c r="L86" s="1">
        <f t="shared" si="18"/>
        <v>4</v>
      </c>
      <c r="M86" s="1">
        <f t="shared" si="19"/>
        <v>6</v>
      </c>
      <c r="N86" s="1" t="str">
        <f t="shared" si="20"/>
        <v>Aa</v>
      </c>
      <c r="O86" s="1" t="str">
        <f t="shared" si="21"/>
        <v>AAaa</v>
      </c>
      <c r="P86" s="1" t="str">
        <f t="shared" si="22"/>
        <v>10</v>
      </c>
      <c r="Q86" s="1" t="str">
        <f t="shared" si="23"/>
        <v>1100</v>
      </c>
      <c r="R86" s="1">
        <f t="shared" si="24"/>
        <v>2</v>
      </c>
      <c r="S86" s="1">
        <f t="shared" si="25"/>
        <v>4</v>
      </c>
      <c r="T86" s="12">
        <f t="shared" si="26"/>
        <v>1E-4</v>
      </c>
      <c r="U86" s="12">
        <f t="shared" si="27"/>
        <v>1.0999999999999999E-2</v>
      </c>
      <c r="V86" s="11">
        <f t="shared" si="28"/>
        <v>406000010.01099998</v>
      </c>
      <c r="W86" s="1">
        <f t="shared" si="29"/>
        <v>0</v>
      </c>
    </row>
    <row r="87" spans="1:23" x14ac:dyDescent="0.45">
      <c r="A87" s="1">
        <v>48</v>
      </c>
      <c r="B87" s="4" t="s">
        <v>49</v>
      </c>
      <c r="C87" s="32">
        <v>0</v>
      </c>
      <c r="D87" s="6" t="s">
        <v>1079</v>
      </c>
      <c r="E87" s="1" t="str">
        <f t="shared" si="15"/>
        <v>Aa + AAaA</v>
      </c>
      <c r="F87" s="3">
        <f>SUM($C87:C87)</f>
        <v>0</v>
      </c>
      <c r="G87" s="3">
        <f>MAX($C87:C87)</f>
        <v>0</v>
      </c>
      <c r="H87" s="1">
        <f>IF(G87&gt;Params!$B$1,1,0)</f>
        <v>0</v>
      </c>
      <c r="I87" s="6" t="s">
        <v>1079</v>
      </c>
      <c r="J87" s="1">
        <f t="shared" si="16"/>
        <v>9</v>
      </c>
      <c r="K87" s="1">
        <f t="shared" si="17"/>
        <v>4</v>
      </c>
      <c r="L87" s="1">
        <f t="shared" si="18"/>
        <v>4</v>
      </c>
      <c r="M87" s="1">
        <f t="shared" si="19"/>
        <v>6</v>
      </c>
      <c r="N87" s="1" t="str">
        <f t="shared" si="20"/>
        <v>Aa</v>
      </c>
      <c r="O87" s="1" t="str">
        <f t="shared" si="21"/>
        <v>AAaA</v>
      </c>
      <c r="P87" s="1" t="str">
        <f t="shared" si="22"/>
        <v>10</v>
      </c>
      <c r="Q87" s="1" t="str">
        <f t="shared" si="23"/>
        <v>1101</v>
      </c>
      <c r="R87" s="1">
        <f t="shared" si="24"/>
        <v>2</v>
      </c>
      <c r="S87" s="1">
        <f t="shared" si="25"/>
        <v>4</v>
      </c>
      <c r="T87" s="12">
        <f t="shared" si="26"/>
        <v>1E-4</v>
      </c>
      <c r="U87" s="12">
        <f t="shared" si="27"/>
        <v>1.1010000000000001E-2</v>
      </c>
      <c r="V87" s="11">
        <f t="shared" si="28"/>
        <v>406000010.01100999</v>
      </c>
      <c r="W87" s="1">
        <f t="shared" si="29"/>
        <v>0</v>
      </c>
    </row>
    <row r="88" spans="1:23" x14ac:dyDescent="0.45">
      <c r="A88" s="1">
        <v>39</v>
      </c>
      <c r="B88" s="4" t="s">
        <v>40</v>
      </c>
      <c r="C88" s="32">
        <v>0</v>
      </c>
      <c r="D88" s="6" t="s">
        <v>1079</v>
      </c>
      <c r="E88" s="1" t="str">
        <f t="shared" si="15"/>
        <v>Aa + AAAa</v>
      </c>
      <c r="F88" s="3">
        <f>SUM($C88:C88)</f>
        <v>0</v>
      </c>
      <c r="G88" s="3">
        <f>MAX($C88:C88)</f>
        <v>0</v>
      </c>
      <c r="H88" s="1">
        <f>IF(G88&gt;Params!$B$1,1,0)</f>
        <v>0</v>
      </c>
      <c r="I88" s="6" t="s">
        <v>1079</v>
      </c>
      <c r="J88" s="1">
        <f t="shared" si="16"/>
        <v>9</v>
      </c>
      <c r="K88" s="1">
        <f t="shared" si="17"/>
        <v>4</v>
      </c>
      <c r="L88" s="1">
        <f t="shared" si="18"/>
        <v>4</v>
      </c>
      <c r="M88" s="1">
        <f t="shared" si="19"/>
        <v>6</v>
      </c>
      <c r="N88" s="1" t="str">
        <f t="shared" si="20"/>
        <v>Aa</v>
      </c>
      <c r="O88" s="1" t="str">
        <f t="shared" si="21"/>
        <v>AAAa</v>
      </c>
      <c r="P88" s="1" t="str">
        <f t="shared" si="22"/>
        <v>10</v>
      </c>
      <c r="Q88" s="1" t="str">
        <f t="shared" si="23"/>
        <v>1110</v>
      </c>
      <c r="R88" s="1">
        <f t="shared" si="24"/>
        <v>2</v>
      </c>
      <c r="S88" s="1">
        <f t="shared" si="25"/>
        <v>4</v>
      </c>
      <c r="T88" s="12">
        <f t="shared" si="26"/>
        <v>1E-4</v>
      </c>
      <c r="U88" s="12">
        <f t="shared" si="27"/>
        <v>1.11E-2</v>
      </c>
      <c r="V88" s="11">
        <f t="shared" si="28"/>
        <v>406000010.01109999</v>
      </c>
      <c r="W88" s="1">
        <f t="shared" si="29"/>
        <v>0</v>
      </c>
    </row>
    <row r="89" spans="1:23" x14ac:dyDescent="0.45">
      <c r="A89" s="1">
        <v>31</v>
      </c>
      <c r="B89" s="4" t="s">
        <v>32</v>
      </c>
      <c r="C89" s="32">
        <v>0</v>
      </c>
      <c r="D89" s="6" t="s">
        <v>1079</v>
      </c>
      <c r="E89" s="1" t="str">
        <f t="shared" si="15"/>
        <v>Aa + AAAA</v>
      </c>
      <c r="F89" s="3">
        <f>SUM($C89:C89)</f>
        <v>0</v>
      </c>
      <c r="G89" s="3">
        <f>MAX($C89:C89)</f>
        <v>0</v>
      </c>
      <c r="H89" s="1">
        <f>IF(G89&gt;Params!$B$1,1,0)</f>
        <v>0</v>
      </c>
      <c r="I89" s="6" t="s">
        <v>1079</v>
      </c>
      <c r="J89" s="1">
        <f t="shared" si="16"/>
        <v>9</v>
      </c>
      <c r="K89" s="1">
        <f t="shared" si="17"/>
        <v>4</v>
      </c>
      <c r="L89" s="1">
        <f t="shared" si="18"/>
        <v>4</v>
      </c>
      <c r="M89" s="1">
        <f t="shared" si="19"/>
        <v>6</v>
      </c>
      <c r="N89" s="1" t="str">
        <f t="shared" si="20"/>
        <v>Aa</v>
      </c>
      <c r="O89" s="1" t="str">
        <f t="shared" si="21"/>
        <v>AAAA</v>
      </c>
      <c r="P89" s="1" t="str">
        <f t="shared" si="22"/>
        <v>10</v>
      </c>
      <c r="Q89" s="1" t="str">
        <f t="shared" si="23"/>
        <v>1111</v>
      </c>
      <c r="R89" s="1">
        <f t="shared" si="24"/>
        <v>2</v>
      </c>
      <c r="S89" s="1">
        <f t="shared" si="25"/>
        <v>4</v>
      </c>
      <c r="T89" s="12">
        <f t="shared" si="26"/>
        <v>1E-4</v>
      </c>
      <c r="U89" s="12">
        <f t="shared" si="27"/>
        <v>1.111E-2</v>
      </c>
      <c r="V89" s="11">
        <f t="shared" si="28"/>
        <v>406000010.01111001</v>
      </c>
      <c r="W89" s="1">
        <f t="shared" si="29"/>
        <v>0</v>
      </c>
    </row>
    <row r="90" spans="1:23" x14ac:dyDescent="0.45">
      <c r="A90" s="1">
        <v>526</v>
      </c>
      <c r="B90" s="4" t="s">
        <v>558</v>
      </c>
      <c r="C90" s="32">
        <v>0</v>
      </c>
      <c r="D90" s="6" t="s">
        <v>1079</v>
      </c>
      <c r="E90" s="1" t="str">
        <f t="shared" si="15"/>
        <v>AA + aaaa</v>
      </c>
      <c r="F90" s="3">
        <f>SUM($C90:C90)</f>
        <v>0</v>
      </c>
      <c r="G90" s="3">
        <f>MAX($C90:C90)</f>
        <v>0</v>
      </c>
      <c r="H90" s="1">
        <f>IF(G90&gt;Params!$B$1,1,0)</f>
        <v>0</v>
      </c>
      <c r="I90" s="6" t="s">
        <v>1079</v>
      </c>
      <c r="J90" s="1">
        <f t="shared" si="16"/>
        <v>9</v>
      </c>
      <c r="K90" s="1">
        <f t="shared" si="17"/>
        <v>4</v>
      </c>
      <c r="L90" s="1">
        <f t="shared" si="18"/>
        <v>4</v>
      </c>
      <c r="M90" s="1">
        <f t="shared" si="19"/>
        <v>6</v>
      </c>
      <c r="N90" s="1" t="str">
        <f t="shared" si="20"/>
        <v>AA</v>
      </c>
      <c r="O90" s="1" t="str">
        <f t="shared" si="21"/>
        <v>aaaa</v>
      </c>
      <c r="P90" s="1" t="str">
        <f t="shared" si="22"/>
        <v>11</v>
      </c>
      <c r="Q90" s="1" t="str">
        <f t="shared" si="23"/>
        <v>0000</v>
      </c>
      <c r="R90" s="1">
        <f t="shared" si="24"/>
        <v>2</v>
      </c>
      <c r="S90" s="1">
        <f t="shared" si="25"/>
        <v>4</v>
      </c>
      <c r="T90" s="12">
        <f t="shared" si="26"/>
        <v>1.1E-4</v>
      </c>
      <c r="U90" s="12">
        <f t="shared" si="27"/>
        <v>0</v>
      </c>
      <c r="V90" s="11">
        <f t="shared" si="28"/>
        <v>406000011</v>
      </c>
      <c r="W90" s="1">
        <f t="shared" si="29"/>
        <v>0</v>
      </c>
    </row>
    <row r="91" spans="1:23" x14ac:dyDescent="0.45">
      <c r="A91" s="1">
        <v>534</v>
      </c>
      <c r="B91" s="4" t="s">
        <v>566</v>
      </c>
      <c r="C91" s="32">
        <v>0</v>
      </c>
      <c r="D91" s="6" t="s">
        <v>1079</v>
      </c>
      <c r="E91" s="1" t="str">
        <f t="shared" si="15"/>
        <v>AA + aaaA</v>
      </c>
      <c r="F91" s="3">
        <f>SUM($C91:C91)</f>
        <v>0</v>
      </c>
      <c r="G91" s="3">
        <f>MAX($C91:C91)</f>
        <v>0</v>
      </c>
      <c r="H91" s="1">
        <f>IF(G91&gt;Params!$B$1,1,0)</f>
        <v>0</v>
      </c>
      <c r="I91" s="6" t="s">
        <v>1079</v>
      </c>
      <c r="J91" s="1">
        <f t="shared" si="16"/>
        <v>9</v>
      </c>
      <c r="K91" s="1">
        <f t="shared" si="17"/>
        <v>4</v>
      </c>
      <c r="L91" s="1">
        <f t="shared" si="18"/>
        <v>4</v>
      </c>
      <c r="M91" s="1">
        <f t="shared" si="19"/>
        <v>6</v>
      </c>
      <c r="N91" s="1" t="str">
        <f t="shared" si="20"/>
        <v>AA</v>
      </c>
      <c r="O91" s="1" t="str">
        <f t="shared" si="21"/>
        <v>aaaA</v>
      </c>
      <c r="P91" s="1" t="str">
        <f t="shared" si="22"/>
        <v>11</v>
      </c>
      <c r="Q91" s="1" t="str">
        <f t="shared" si="23"/>
        <v>0001</v>
      </c>
      <c r="R91" s="1">
        <f t="shared" si="24"/>
        <v>2</v>
      </c>
      <c r="S91" s="1">
        <f t="shared" si="25"/>
        <v>4</v>
      </c>
      <c r="T91" s="12">
        <f t="shared" si="26"/>
        <v>1.1E-4</v>
      </c>
      <c r="U91" s="12">
        <f t="shared" si="27"/>
        <v>1.0000000000000001E-5</v>
      </c>
      <c r="V91" s="11">
        <f t="shared" si="28"/>
        <v>406000011.00001001</v>
      </c>
      <c r="W91" s="1">
        <f t="shared" si="29"/>
        <v>0</v>
      </c>
    </row>
    <row r="92" spans="1:23" x14ac:dyDescent="0.45">
      <c r="A92" s="1">
        <v>543</v>
      </c>
      <c r="B92" s="4" t="s">
        <v>575</v>
      </c>
      <c r="C92" s="32">
        <v>0</v>
      </c>
      <c r="D92" s="6" t="s">
        <v>1079</v>
      </c>
      <c r="E92" s="1" t="str">
        <f t="shared" si="15"/>
        <v>AA + aaAa</v>
      </c>
      <c r="F92" s="3">
        <f>SUM($C92:C92)</f>
        <v>0</v>
      </c>
      <c r="G92" s="3">
        <f>MAX($C92:C92)</f>
        <v>0</v>
      </c>
      <c r="H92" s="1">
        <f>IF(G92&gt;Params!$B$1,1,0)</f>
        <v>0</v>
      </c>
      <c r="I92" s="6" t="s">
        <v>1079</v>
      </c>
      <c r="J92" s="1">
        <f t="shared" si="16"/>
        <v>9</v>
      </c>
      <c r="K92" s="1">
        <f t="shared" si="17"/>
        <v>4</v>
      </c>
      <c r="L92" s="1">
        <f t="shared" si="18"/>
        <v>4</v>
      </c>
      <c r="M92" s="1">
        <f t="shared" si="19"/>
        <v>6</v>
      </c>
      <c r="N92" s="1" t="str">
        <f t="shared" si="20"/>
        <v>AA</v>
      </c>
      <c r="O92" s="1" t="str">
        <f t="shared" si="21"/>
        <v>aaAa</v>
      </c>
      <c r="P92" s="1" t="str">
        <f t="shared" si="22"/>
        <v>11</v>
      </c>
      <c r="Q92" s="1" t="str">
        <f t="shared" si="23"/>
        <v>0010</v>
      </c>
      <c r="R92" s="1">
        <f t="shared" si="24"/>
        <v>2</v>
      </c>
      <c r="S92" s="1">
        <f t="shared" si="25"/>
        <v>4</v>
      </c>
      <c r="T92" s="12">
        <f t="shared" si="26"/>
        <v>1.1E-4</v>
      </c>
      <c r="U92" s="12">
        <f t="shared" si="27"/>
        <v>1E-4</v>
      </c>
      <c r="V92" s="11">
        <f t="shared" si="28"/>
        <v>406000011.00010002</v>
      </c>
      <c r="W92" s="1">
        <f t="shared" si="29"/>
        <v>0</v>
      </c>
    </row>
    <row r="93" spans="1:23" x14ac:dyDescent="0.45">
      <c r="A93" s="1">
        <v>553</v>
      </c>
      <c r="B93" s="4" t="s">
        <v>585</v>
      </c>
      <c r="C93" s="32">
        <v>0</v>
      </c>
      <c r="D93" s="6" t="s">
        <v>1079</v>
      </c>
      <c r="E93" s="1" t="str">
        <f t="shared" si="15"/>
        <v>AA + aaAA</v>
      </c>
      <c r="F93" s="3">
        <f>SUM($C93:C93)</f>
        <v>0</v>
      </c>
      <c r="G93" s="3">
        <f>MAX($C93:C93)</f>
        <v>0</v>
      </c>
      <c r="H93" s="1">
        <f>IF(G93&gt;Params!$B$1,1,0)</f>
        <v>0</v>
      </c>
      <c r="I93" s="6" t="s">
        <v>1079</v>
      </c>
      <c r="J93" s="1">
        <f t="shared" si="16"/>
        <v>9</v>
      </c>
      <c r="K93" s="1">
        <f t="shared" si="17"/>
        <v>4</v>
      </c>
      <c r="L93" s="1">
        <f t="shared" si="18"/>
        <v>4</v>
      </c>
      <c r="M93" s="1">
        <f t="shared" si="19"/>
        <v>6</v>
      </c>
      <c r="N93" s="1" t="str">
        <f t="shared" si="20"/>
        <v>AA</v>
      </c>
      <c r="O93" s="1" t="str">
        <f t="shared" si="21"/>
        <v>aaAA</v>
      </c>
      <c r="P93" s="1" t="str">
        <f t="shared" si="22"/>
        <v>11</v>
      </c>
      <c r="Q93" s="1" t="str">
        <f t="shared" si="23"/>
        <v>0011</v>
      </c>
      <c r="R93" s="1">
        <f t="shared" si="24"/>
        <v>2</v>
      </c>
      <c r="S93" s="1">
        <f t="shared" si="25"/>
        <v>4</v>
      </c>
      <c r="T93" s="12">
        <f t="shared" si="26"/>
        <v>1.1E-4</v>
      </c>
      <c r="U93" s="12">
        <f t="shared" si="27"/>
        <v>1.1E-4</v>
      </c>
      <c r="V93" s="11">
        <f t="shared" si="28"/>
        <v>406000011.00010997</v>
      </c>
      <c r="W93" s="1">
        <f t="shared" si="29"/>
        <v>0</v>
      </c>
    </row>
    <row r="94" spans="1:23" x14ac:dyDescent="0.45">
      <c r="A94" s="1">
        <v>564</v>
      </c>
      <c r="B94" s="4" t="s">
        <v>596</v>
      </c>
      <c r="C94" s="32">
        <v>0</v>
      </c>
      <c r="D94" s="6" t="s">
        <v>1079</v>
      </c>
      <c r="E94" s="1" t="str">
        <f t="shared" si="15"/>
        <v>AA + aAaa</v>
      </c>
      <c r="F94" s="3">
        <f>SUM($C94:C94)</f>
        <v>0</v>
      </c>
      <c r="G94" s="3">
        <f>MAX($C94:C94)</f>
        <v>0</v>
      </c>
      <c r="H94" s="1">
        <f>IF(G94&gt;Params!$B$1,1,0)</f>
        <v>0</v>
      </c>
      <c r="I94" s="6" t="s">
        <v>1079</v>
      </c>
      <c r="J94" s="1">
        <f t="shared" si="16"/>
        <v>9</v>
      </c>
      <c r="K94" s="1">
        <f t="shared" si="17"/>
        <v>4</v>
      </c>
      <c r="L94" s="1">
        <f t="shared" si="18"/>
        <v>4</v>
      </c>
      <c r="M94" s="1">
        <f t="shared" si="19"/>
        <v>6</v>
      </c>
      <c r="N94" s="1" t="str">
        <f t="shared" si="20"/>
        <v>AA</v>
      </c>
      <c r="O94" s="1" t="str">
        <f t="shared" si="21"/>
        <v>aAaa</v>
      </c>
      <c r="P94" s="1" t="str">
        <f t="shared" si="22"/>
        <v>11</v>
      </c>
      <c r="Q94" s="1" t="str">
        <f t="shared" si="23"/>
        <v>0100</v>
      </c>
      <c r="R94" s="1">
        <f t="shared" si="24"/>
        <v>2</v>
      </c>
      <c r="S94" s="1">
        <f t="shared" si="25"/>
        <v>4</v>
      </c>
      <c r="T94" s="12">
        <f t="shared" si="26"/>
        <v>1.1E-4</v>
      </c>
      <c r="U94" s="12">
        <f t="shared" si="27"/>
        <v>1E-3</v>
      </c>
      <c r="V94" s="11">
        <f t="shared" si="28"/>
        <v>406000011.00099999</v>
      </c>
      <c r="W94" s="1">
        <f t="shared" si="29"/>
        <v>0</v>
      </c>
    </row>
    <row r="95" spans="1:23" x14ac:dyDescent="0.45">
      <c r="A95" s="1">
        <v>576</v>
      </c>
      <c r="B95" s="4" t="s">
        <v>608</v>
      </c>
      <c r="C95" s="32">
        <v>0</v>
      </c>
      <c r="D95" s="6" t="s">
        <v>1079</v>
      </c>
      <c r="E95" s="1" t="str">
        <f t="shared" si="15"/>
        <v>AA + aAaA</v>
      </c>
      <c r="F95" s="3">
        <f>SUM($C95:C95)</f>
        <v>0</v>
      </c>
      <c r="G95" s="3">
        <f>MAX($C95:C95)</f>
        <v>0</v>
      </c>
      <c r="H95" s="1">
        <f>IF(G95&gt;Params!$B$1,1,0)</f>
        <v>0</v>
      </c>
      <c r="I95" s="6" t="s">
        <v>1079</v>
      </c>
      <c r="J95" s="1">
        <f t="shared" si="16"/>
        <v>9</v>
      </c>
      <c r="K95" s="1">
        <f t="shared" si="17"/>
        <v>4</v>
      </c>
      <c r="L95" s="1">
        <f t="shared" si="18"/>
        <v>4</v>
      </c>
      <c r="M95" s="1">
        <f t="shared" si="19"/>
        <v>6</v>
      </c>
      <c r="N95" s="1" t="str">
        <f t="shared" si="20"/>
        <v>AA</v>
      </c>
      <c r="O95" s="1" t="str">
        <f t="shared" si="21"/>
        <v>aAaA</v>
      </c>
      <c r="P95" s="1" t="str">
        <f t="shared" si="22"/>
        <v>11</v>
      </c>
      <c r="Q95" s="1" t="str">
        <f t="shared" si="23"/>
        <v>0101</v>
      </c>
      <c r="R95" s="1">
        <f t="shared" si="24"/>
        <v>2</v>
      </c>
      <c r="S95" s="1">
        <f t="shared" si="25"/>
        <v>4</v>
      </c>
      <c r="T95" s="12">
        <f t="shared" si="26"/>
        <v>1.1E-4</v>
      </c>
      <c r="U95" s="12">
        <f t="shared" si="27"/>
        <v>1.01E-3</v>
      </c>
      <c r="V95" s="11">
        <f t="shared" si="28"/>
        <v>406000011.00101</v>
      </c>
      <c r="W95" s="1">
        <f t="shared" si="29"/>
        <v>0</v>
      </c>
    </row>
    <row r="96" spans="1:23" x14ac:dyDescent="0.45">
      <c r="A96" s="1">
        <v>589</v>
      </c>
      <c r="B96" s="4" t="s">
        <v>621</v>
      </c>
      <c r="C96" s="32">
        <v>0</v>
      </c>
      <c r="D96" s="6" t="s">
        <v>1079</v>
      </c>
      <c r="E96" s="1" t="str">
        <f t="shared" si="15"/>
        <v>AA + aAAa</v>
      </c>
      <c r="F96" s="3">
        <f>SUM($C96:C96)</f>
        <v>0</v>
      </c>
      <c r="G96" s="3">
        <f>MAX($C96:C96)</f>
        <v>0</v>
      </c>
      <c r="H96" s="1">
        <f>IF(G96&gt;Params!$B$1,1,0)</f>
        <v>0</v>
      </c>
      <c r="I96" s="6" t="s">
        <v>1079</v>
      </c>
      <c r="J96" s="1">
        <f t="shared" si="16"/>
        <v>9</v>
      </c>
      <c r="K96" s="1">
        <f t="shared" si="17"/>
        <v>4</v>
      </c>
      <c r="L96" s="1">
        <f t="shared" si="18"/>
        <v>4</v>
      </c>
      <c r="M96" s="1">
        <f t="shared" si="19"/>
        <v>6</v>
      </c>
      <c r="N96" s="1" t="str">
        <f t="shared" si="20"/>
        <v>AA</v>
      </c>
      <c r="O96" s="1" t="str">
        <f t="shared" si="21"/>
        <v>aAAa</v>
      </c>
      <c r="P96" s="1" t="str">
        <f t="shared" si="22"/>
        <v>11</v>
      </c>
      <c r="Q96" s="1" t="str">
        <f t="shared" si="23"/>
        <v>0110</v>
      </c>
      <c r="R96" s="1">
        <f t="shared" si="24"/>
        <v>2</v>
      </c>
      <c r="S96" s="1">
        <f t="shared" si="25"/>
        <v>4</v>
      </c>
      <c r="T96" s="12">
        <f t="shared" si="26"/>
        <v>1.1E-4</v>
      </c>
      <c r="U96" s="12">
        <f t="shared" si="27"/>
        <v>1.1000000000000001E-3</v>
      </c>
      <c r="V96" s="11">
        <f t="shared" si="28"/>
        <v>406000011.0011</v>
      </c>
      <c r="W96" s="1">
        <f t="shared" si="29"/>
        <v>0</v>
      </c>
    </row>
    <row r="97" spans="1:23" x14ac:dyDescent="0.45">
      <c r="A97" s="1">
        <v>603</v>
      </c>
      <c r="B97" s="4" t="s">
        <v>635</v>
      </c>
      <c r="C97" s="32">
        <v>0</v>
      </c>
      <c r="D97" s="6" t="s">
        <v>1079</v>
      </c>
      <c r="E97" s="1" t="str">
        <f t="shared" si="15"/>
        <v>AA + aAAA</v>
      </c>
      <c r="F97" s="3">
        <f>SUM($C97:C97)</f>
        <v>0</v>
      </c>
      <c r="G97" s="3">
        <f>MAX($C97:C97)</f>
        <v>0</v>
      </c>
      <c r="H97" s="1">
        <f>IF(G97&gt;Params!$B$1,1,0)</f>
        <v>0</v>
      </c>
      <c r="I97" s="6" t="s">
        <v>1079</v>
      </c>
      <c r="J97" s="1">
        <f t="shared" si="16"/>
        <v>9</v>
      </c>
      <c r="K97" s="1">
        <f t="shared" si="17"/>
        <v>4</v>
      </c>
      <c r="L97" s="1">
        <f t="shared" si="18"/>
        <v>4</v>
      </c>
      <c r="M97" s="1">
        <f t="shared" si="19"/>
        <v>6</v>
      </c>
      <c r="N97" s="1" t="str">
        <f t="shared" si="20"/>
        <v>AA</v>
      </c>
      <c r="O97" s="1" t="str">
        <f t="shared" si="21"/>
        <v>aAAA</v>
      </c>
      <c r="P97" s="1" t="str">
        <f t="shared" si="22"/>
        <v>11</v>
      </c>
      <c r="Q97" s="1" t="str">
        <f t="shared" si="23"/>
        <v>0111</v>
      </c>
      <c r="R97" s="1">
        <f t="shared" si="24"/>
        <v>2</v>
      </c>
      <c r="S97" s="1">
        <f t="shared" si="25"/>
        <v>4</v>
      </c>
      <c r="T97" s="12">
        <f t="shared" si="26"/>
        <v>1.1E-4</v>
      </c>
      <c r="U97" s="12">
        <f t="shared" si="27"/>
        <v>1.1100000000000001E-3</v>
      </c>
      <c r="V97" s="11">
        <f t="shared" si="28"/>
        <v>406000011.00111002</v>
      </c>
      <c r="W97" s="1">
        <f t="shared" si="29"/>
        <v>0</v>
      </c>
    </row>
    <row r="98" spans="1:23" x14ac:dyDescent="0.45">
      <c r="A98" s="1">
        <v>107</v>
      </c>
      <c r="B98" s="4" t="s">
        <v>108</v>
      </c>
      <c r="C98" s="32">
        <v>0</v>
      </c>
      <c r="D98" s="6" t="s">
        <v>1079</v>
      </c>
      <c r="E98" s="1" t="str">
        <f t="shared" si="15"/>
        <v>AA + Aaaa</v>
      </c>
      <c r="F98" s="3">
        <f>SUM($C98:C98)</f>
        <v>0</v>
      </c>
      <c r="G98" s="3">
        <f>MAX($C98:C98)</f>
        <v>0</v>
      </c>
      <c r="H98" s="1">
        <f>IF(G98&gt;Params!$B$1,1,0)</f>
        <v>0</v>
      </c>
      <c r="I98" s="6" t="s">
        <v>1079</v>
      </c>
      <c r="J98" s="1">
        <f t="shared" si="16"/>
        <v>9</v>
      </c>
      <c r="K98" s="1">
        <f t="shared" si="17"/>
        <v>4</v>
      </c>
      <c r="L98" s="1">
        <f t="shared" si="18"/>
        <v>4</v>
      </c>
      <c r="M98" s="1">
        <f t="shared" si="19"/>
        <v>6</v>
      </c>
      <c r="N98" s="1" t="str">
        <f t="shared" si="20"/>
        <v>AA</v>
      </c>
      <c r="O98" s="1" t="str">
        <f t="shared" si="21"/>
        <v>Aaaa</v>
      </c>
      <c r="P98" s="1" t="str">
        <f t="shared" si="22"/>
        <v>11</v>
      </c>
      <c r="Q98" s="1" t="str">
        <f t="shared" si="23"/>
        <v>1000</v>
      </c>
      <c r="R98" s="1">
        <f t="shared" si="24"/>
        <v>2</v>
      </c>
      <c r="S98" s="1">
        <f t="shared" si="25"/>
        <v>4</v>
      </c>
      <c r="T98" s="12">
        <f t="shared" si="26"/>
        <v>1.1E-4</v>
      </c>
      <c r="U98" s="12">
        <f t="shared" si="27"/>
        <v>0.01</v>
      </c>
      <c r="V98" s="11">
        <f t="shared" si="28"/>
        <v>406000011.00999999</v>
      </c>
      <c r="W98" s="1">
        <f t="shared" si="29"/>
        <v>0</v>
      </c>
    </row>
    <row r="99" spans="1:23" x14ac:dyDescent="0.45">
      <c r="A99" s="1">
        <v>93</v>
      </c>
      <c r="B99" s="4" t="s">
        <v>94</v>
      </c>
      <c r="C99" s="32">
        <v>0.61508600000000002</v>
      </c>
      <c r="D99" s="6" t="s">
        <v>1079</v>
      </c>
      <c r="E99" s="1" t="str">
        <f t="shared" si="15"/>
        <v>AA + AaaA</v>
      </c>
      <c r="F99" s="3">
        <f>SUM($C99:C99)</f>
        <v>0.61508600000000002</v>
      </c>
      <c r="G99" s="3">
        <f>MAX($C99:C99)</f>
        <v>0.61508600000000002</v>
      </c>
      <c r="H99" s="1">
        <f>IF(G99&gt;Params!$B$1,1,0)</f>
        <v>0</v>
      </c>
      <c r="I99" s="6" t="s">
        <v>1079</v>
      </c>
      <c r="J99" s="1">
        <f t="shared" si="16"/>
        <v>9</v>
      </c>
      <c r="K99" s="1">
        <f t="shared" si="17"/>
        <v>4</v>
      </c>
      <c r="L99" s="1">
        <f t="shared" si="18"/>
        <v>4</v>
      </c>
      <c r="M99" s="1">
        <f t="shared" si="19"/>
        <v>6</v>
      </c>
      <c r="N99" s="1" t="str">
        <f t="shared" si="20"/>
        <v>AA</v>
      </c>
      <c r="O99" s="1" t="str">
        <f t="shared" si="21"/>
        <v>AaaA</v>
      </c>
      <c r="P99" s="1" t="str">
        <f t="shared" si="22"/>
        <v>11</v>
      </c>
      <c r="Q99" s="1" t="str">
        <f t="shared" si="23"/>
        <v>1001</v>
      </c>
      <c r="R99" s="1">
        <f t="shared" si="24"/>
        <v>2</v>
      </c>
      <c r="S99" s="1">
        <f t="shared" si="25"/>
        <v>4</v>
      </c>
      <c r="T99" s="12">
        <f t="shared" si="26"/>
        <v>1.1E-4</v>
      </c>
      <c r="U99" s="12">
        <f t="shared" si="27"/>
        <v>1.001E-2</v>
      </c>
      <c r="V99" s="11">
        <f t="shared" si="28"/>
        <v>406000011.01001</v>
      </c>
      <c r="W99" s="1">
        <f t="shared" si="29"/>
        <v>0</v>
      </c>
    </row>
    <row r="100" spans="1:23" x14ac:dyDescent="0.45">
      <c r="A100" s="1">
        <v>80</v>
      </c>
      <c r="B100" s="4" t="s">
        <v>81</v>
      </c>
      <c r="C100" s="32">
        <v>0.61508600000000002</v>
      </c>
      <c r="D100" s="6" t="s">
        <v>1079</v>
      </c>
      <c r="E100" s="1" t="str">
        <f t="shared" si="15"/>
        <v>AA + AaAa</v>
      </c>
      <c r="F100" s="3">
        <f>SUM($C100:C100)</f>
        <v>0.61508600000000002</v>
      </c>
      <c r="G100" s="3">
        <f>MAX($C100:C100)</f>
        <v>0.61508600000000002</v>
      </c>
      <c r="H100" s="1">
        <f>IF(G100&gt;Params!$B$1,1,0)</f>
        <v>0</v>
      </c>
      <c r="I100" s="6" t="s">
        <v>1079</v>
      </c>
      <c r="J100" s="1">
        <f t="shared" si="16"/>
        <v>9</v>
      </c>
      <c r="K100" s="1">
        <f t="shared" si="17"/>
        <v>4</v>
      </c>
      <c r="L100" s="1">
        <f t="shared" si="18"/>
        <v>4</v>
      </c>
      <c r="M100" s="1">
        <f t="shared" si="19"/>
        <v>6</v>
      </c>
      <c r="N100" s="1" t="str">
        <f t="shared" si="20"/>
        <v>AA</v>
      </c>
      <c r="O100" s="1" t="str">
        <f t="shared" si="21"/>
        <v>AaAa</v>
      </c>
      <c r="P100" s="1" t="str">
        <f t="shared" si="22"/>
        <v>11</v>
      </c>
      <c r="Q100" s="1" t="str">
        <f t="shared" si="23"/>
        <v>1010</v>
      </c>
      <c r="R100" s="1">
        <f t="shared" si="24"/>
        <v>2</v>
      </c>
      <c r="S100" s="1">
        <f t="shared" si="25"/>
        <v>4</v>
      </c>
      <c r="T100" s="12">
        <f t="shared" si="26"/>
        <v>1.1E-4</v>
      </c>
      <c r="U100" s="12">
        <f t="shared" si="27"/>
        <v>1.01E-2</v>
      </c>
      <c r="V100" s="11">
        <f t="shared" si="28"/>
        <v>406000011.01010001</v>
      </c>
      <c r="W100" s="1">
        <f t="shared" si="29"/>
        <v>0</v>
      </c>
    </row>
    <row r="101" spans="1:23" x14ac:dyDescent="0.45">
      <c r="A101" s="1">
        <v>68</v>
      </c>
      <c r="B101" s="4" t="s">
        <v>69</v>
      </c>
      <c r="C101" s="32">
        <v>0</v>
      </c>
      <c r="D101" s="6" t="s">
        <v>1079</v>
      </c>
      <c r="E101" s="1" t="str">
        <f t="shared" si="15"/>
        <v>AA + AaAA</v>
      </c>
      <c r="F101" s="3">
        <f>SUM($C101:C101)</f>
        <v>0</v>
      </c>
      <c r="G101" s="3">
        <f>MAX($C101:C101)</f>
        <v>0</v>
      </c>
      <c r="H101" s="1">
        <f>IF(G101&gt;Params!$B$1,1,0)</f>
        <v>0</v>
      </c>
      <c r="I101" s="6" t="s">
        <v>1079</v>
      </c>
      <c r="J101" s="1">
        <f t="shared" si="16"/>
        <v>9</v>
      </c>
      <c r="K101" s="1">
        <f t="shared" si="17"/>
        <v>4</v>
      </c>
      <c r="L101" s="1">
        <f t="shared" si="18"/>
        <v>4</v>
      </c>
      <c r="M101" s="1">
        <f t="shared" si="19"/>
        <v>6</v>
      </c>
      <c r="N101" s="1" t="str">
        <f t="shared" si="20"/>
        <v>AA</v>
      </c>
      <c r="O101" s="1" t="str">
        <f t="shared" si="21"/>
        <v>AaAA</v>
      </c>
      <c r="P101" s="1" t="str">
        <f t="shared" si="22"/>
        <v>11</v>
      </c>
      <c r="Q101" s="1" t="str">
        <f t="shared" si="23"/>
        <v>1011</v>
      </c>
      <c r="R101" s="1">
        <f t="shared" si="24"/>
        <v>2</v>
      </c>
      <c r="S101" s="1">
        <f t="shared" si="25"/>
        <v>4</v>
      </c>
      <c r="T101" s="12">
        <f t="shared" si="26"/>
        <v>1.1E-4</v>
      </c>
      <c r="U101" s="12">
        <f t="shared" si="27"/>
        <v>1.0109999999999999E-2</v>
      </c>
      <c r="V101" s="11">
        <f t="shared" si="28"/>
        <v>406000011.01011002</v>
      </c>
      <c r="W101" s="1">
        <f t="shared" si="29"/>
        <v>0</v>
      </c>
    </row>
    <row r="102" spans="1:23" x14ac:dyDescent="0.45">
      <c r="A102" s="1">
        <v>57</v>
      </c>
      <c r="B102" s="4" t="s">
        <v>58</v>
      </c>
      <c r="C102" s="32">
        <v>0.73454799999999998</v>
      </c>
      <c r="D102" s="6" t="s">
        <v>1079</v>
      </c>
      <c r="E102" s="1" t="str">
        <f t="shared" si="15"/>
        <v>AA + AAaa</v>
      </c>
      <c r="F102" s="3">
        <f>SUM($C102:C102)</f>
        <v>0.73454799999999998</v>
      </c>
      <c r="G102" s="3">
        <f>MAX($C102:C102)</f>
        <v>0.73454799999999998</v>
      </c>
      <c r="H102" s="1">
        <f>IF(G102&gt;Params!$B$1,1,0)</f>
        <v>0</v>
      </c>
      <c r="I102" s="6" t="s">
        <v>1079</v>
      </c>
      <c r="J102" s="1">
        <f t="shared" si="16"/>
        <v>9</v>
      </c>
      <c r="K102" s="1">
        <f t="shared" si="17"/>
        <v>4</v>
      </c>
      <c r="L102" s="1">
        <f t="shared" si="18"/>
        <v>4</v>
      </c>
      <c r="M102" s="1">
        <f t="shared" si="19"/>
        <v>6</v>
      </c>
      <c r="N102" s="1" t="str">
        <f t="shared" si="20"/>
        <v>AA</v>
      </c>
      <c r="O102" s="1" t="str">
        <f t="shared" si="21"/>
        <v>AAaa</v>
      </c>
      <c r="P102" s="1" t="str">
        <f t="shared" si="22"/>
        <v>11</v>
      </c>
      <c r="Q102" s="1" t="str">
        <f t="shared" si="23"/>
        <v>1100</v>
      </c>
      <c r="R102" s="1">
        <f t="shared" si="24"/>
        <v>2</v>
      </c>
      <c r="S102" s="1">
        <f t="shared" si="25"/>
        <v>4</v>
      </c>
      <c r="T102" s="12">
        <f t="shared" si="26"/>
        <v>1.1E-4</v>
      </c>
      <c r="U102" s="12">
        <f t="shared" si="27"/>
        <v>1.0999999999999999E-2</v>
      </c>
      <c r="V102" s="11">
        <f t="shared" si="28"/>
        <v>406000011.01099998</v>
      </c>
      <c r="W102" s="1">
        <f t="shared" si="29"/>
        <v>0</v>
      </c>
    </row>
    <row r="103" spans="1:23" x14ac:dyDescent="0.45">
      <c r="A103" s="1">
        <v>47</v>
      </c>
      <c r="B103" s="4" t="s">
        <v>48</v>
      </c>
      <c r="C103" s="32">
        <v>0</v>
      </c>
      <c r="D103" s="6" t="s">
        <v>1079</v>
      </c>
      <c r="E103" s="1" t="str">
        <f t="shared" si="15"/>
        <v>AA + AAaA</v>
      </c>
      <c r="F103" s="3">
        <f>SUM($C103:C103)</f>
        <v>0</v>
      </c>
      <c r="G103" s="3">
        <f>MAX($C103:C103)</f>
        <v>0</v>
      </c>
      <c r="H103" s="1">
        <f>IF(G103&gt;Params!$B$1,1,0)</f>
        <v>0</v>
      </c>
      <c r="I103" s="6" t="s">
        <v>1079</v>
      </c>
      <c r="J103" s="1">
        <f t="shared" si="16"/>
        <v>9</v>
      </c>
      <c r="K103" s="1">
        <f t="shared" si="17"/>
        <v>4</v>
      </c>
      <c r="L103" s="1">
        <f t="shared" si="18"/>
        <v>4</v>
      </c>
      <c r="M103" s="1">
        <f t="shared" si="19"/>
        <v>6</v>
      </c>
      <c r="N103" s="1" t="str">
        <f t="shared" si="20"/>
        <v>AA</v>
      </c>
      <c r="O103" s="1" t="str">
        <f t="shared" si="21"/>
        <v>AAaA</v>
      </c>
      <c r="P103" s="1" t="str">
        <f t="shared" si="22"/>
        <v>11</v>
      </c>
      <c r="Q103" s="1" t="str">
        <f t="shared" si="23"/>
        <v>1101</v>
      </c>
      <c r="R103" s="1">
        <f t="shared" si="24"/>
        <v>2</v>
      </c>
      <c r="S103" s="1">
        <f t="shared" si="25"/>
        <v>4</v>
      </c>
      <c r="T103" s="12">
        <f t="shared" si="26"/>
        <v>1.1E-4</v>
      </c>
      <c r="U103" s="12">
        <f t="shared" si="27"/>
        <v>1.1010000000000001E-2</v>
      </c>
      <c r="V103" s="11">
        <f t="shared" si="28"/>
        <v>406000011.01100999</v>
      </c>
      <c r="W103" s="1">
        <f t="shared" si="29"/>
        <v>0</v>
      </c>
    </row>
    <row r="104" spans="1:23" x14ac:dyDescent="0.45">
      <c r="A104" s="1">
        <v>38</v>
      </c>
      <c r="B104" s="4" t="s">
        <v>39</v>
      </c>
      <c r="C104" s="32">
        <v>0</v>
      </c>
      <c r="D104" s="6" t="s">
        <v>1079</v>
      </c>
      <c r="E104" s="1" t="str">
        <f t="shared" si="15"/>
        <v>AA + AAAa</v>
      </c>
      <c r="F104" s="3">
        <f>SUM($C104:C104)</f>
        <v>0</v>
      </c>
      <c r="G104" s="3">
        <f>MAX($C104:C104)</f>
        <v>0</v>
      </c>
      <c r="H104" s="1">
        <f>IF(G104&gt;Params!$B$1,1,0)</f>
        <v>0</v>
      </c>
      <c r="I104" s="6" t="s">
        <v>1079</v>
      </c>
      <c r="J104" s="1">
        <f t="shared" si="16"/>
        <v>9</v>
      </c>
      <c r="K104" s="1">
        <f t="shared" si="17"/>
        <v>4</v>
      </c>
      <c r="L104" s="1">
        <f t="shared" si="18"/>
        <v>4</v>
      </c>
      <c r="M104" s="1">
        <f t="shared" si="19"/>
        <v>6</v>
      </c>
      <c r="N104" s="1" t="str">
        <f t="shared" si="20"/>
        <v>AA</v>
      </c>
      <c r="O104" s="1" t="str">
        <f t="shared" si="21"/>
        <v>AAAa</v>
      </c>
      <c r="P104" s="1" t="str">
        <f t="shared" si="22"/>
        <v>11</v>
      </c>
      <c r="Q104" s="1" t="str">
        <f t="shared" si="23"/>
        <v>1110</v>
      </c>
      <c r="R104" s="1">
        <f t="shared" si="24"/>
        <v>2</v>
      </c>
      <c r="S104" s="1">
        <f t="shared" si="25"/>
        <v>4</v>
      </c>
      <c r="T104" s="12">
        <f t="shared" si="26"/>
        <v>1.1E-4</v>
      </c>
      <c r="U104" s="12">
        <f t="shared" si="27"/>
        <v>1.11E-2</v>
      </c>
      <c r="V104" s="11">
        <f t="shared" si="28"/>
        <v>406000011.01109999</v>
      </c>
      <c r="W104" s="1">
        <f t="shared" si="29"/>
        <v>0</v>
      </c>
    </row>
    <row r="105" spans="1:23" x14ac:dyDescent="0.45">
      <c r="A105" s="1">
        <v>30</v>
      </c>
      <c r="B105" s="4" t="s">
        <v>31</v>
      </c>
      <c r="C105" s="32">
        <v>0</v>
      </c>
      <c r="D105" s="6" t="s">
        <v>1079</v>
      </c>
      <c r="E105" s="1" t="str">
        <f t="shared" si="15"/>
        <v>AA + AAAA</v>
      </c>
      <c r="F105" s="3">
        <f>SUM($C105:C105)</f>
        <v>0</v>
      </c>
      <c r="G105" s="3">
        <f>MAX($C105:C105)</f>
        <v>0</v>
      </c>
      <c r="H105" s="1">
        <f>IF(G105&gt;Params!$B$1,1,0)</f>
        <v>0</v>
      </c>
      <c r="I105" s="6" t="s">
        <v>1079</v>
      </c>
      <c r="J105" s="1">
        <f t="shared" si="16"/>
        <v>9</v>
      </c>
      <c r="K105" s="1">
        <f t="shared" si="17"/>
        <v>4</v>
      </c>
      <c r="L105" s="1">
        <f t="shared" si="18"/>
        <v>4</v>
      </c>
      <c r="M105" s="1">
        <f t="shared" si="19"/>
        <v>6</v>
      </c>
      <c r="N105" s="1" t="str">
        <f t="shared" si="20"/>
        <v>AA</v>
      </c>
      <c r="O105" s="1" t="str">
        <f t="shared" si="21"/>
        <v>AAAA</v>
      </c>
      <c r="P105" s="1" t="str">
        <f t="shared" si="22"/>
        <v>11</v>
      </c>
      <c r="Q105" s="1" t="str">
        <f t="shared" si="23"/>
        <v>1111</v>
      </c>
      <c r="R105" s="1">
        <f t="shared" si="24"/>
        <v>2</v>
      </c>
      <c r="S105" s="1">
        <f t="shared" si="25"/>
        <v>4</v>
      </c>
      <c r="T105" s="12">
        <f t="shared" si="26"/>
        <v>1.1E-4</v>
      </c>
      <c r="U105" s="12">
        <f t="shared" si="27"/>
        <v>1.111E-2</v>
      </c>
      <c r="V105" s="11">
        <f t="shared" si="28"/>
        <v>406000011.01111001</v>
      </c>
      <c r="W105" s="1">
        <f t="shared" si="29"/>
        <v>0</v>
      </c>
    </row>
    <row r="106" spans="1:23" x14ac:dyDescent="0.45">
      <c r="A106" s="1">
        <v>531</v>
      </c>
      <c r="B106" s="4" t="s">
        <v>563</v>
      </c>
      <c r="C106" s="32">
        <v>0</v>
      </c>
      <c r="D106" s="6" t="s">
        <v>1079</v>
      </c>
      <c r="E106" s="1" t="str">
        <f t="shared" si="15"/>
        <v>Aaa + aaaa</v>
      </c>
      <c r="F106" s="3">
        <f>SUM($C106:C106)</f>
        <v>0</v>
      </c>
      <c r="G106" s="3">
        <f>MAX($C106:C106)</f>
        <v>0</v>
      </c>
      <c r="H106" s="1">
        <f>IF(G106&gt;Params!$B$1,1,0)</f>
        <v>0</v>
      </c>
      <c r="I106" s="6" t="s">
        <v>1079</v>
      </c>
      <c r="J106" s="1">
        <f t="shared" si="16"/>
        <v>10</v>
      </c>
      <c r="K106" s="1">
        <f t="shared" si="17"/>
        <v>5</v>
      </c>
      <c r="L106" s="1">
        <f t="shared" si="18"/>
        <v>4</v>
      </c>
      <c r="M106" s="1">
        <f t="shared" si="19"/>
        <v>7</v>
      </c>
      <c r="N106" s="1" t="str">
        <f t="shared" si="20"/>
        <v>Aaa</v>
      </c>
      <c r="O106" s="1" t="str">
        <f t="shared" si="21"/>
        <v>aaaa</v>
      </c>
      <c r="P106" s="1" t="str">
        <f t="shared" si="22"/>
        <v>100</v>
      </c>
      <c r="Q106" s="1" t="str">
        <f t="shared" si="23"/>
        <v>0000</v>
      </c>
      <c r="R106" s="1">
        <f t="shared" si="24"/>
        <v>3</v>
      </c>
      <c r="S106" s="1">
        <f t="shared" si="25"/>
        <v>4</v>
      </c>
      <c r="T106" s="12">
        <f t="shared" si="26"/>
        <v>1E-3</v>
      </c>
      <c r="U106" s="12">
        <f t="shared" si="27"/>
        <v>0</v>
      </c>
      <c r="V106" s="11">
        <f t="shared" si="28"/>
        <v>407000100</v>
      </c>
      <c r="W106" s="1">
        <f t="shared" si="29"/>
        <v>0</v>
      </c>
    </row>
    <row r="107" spans="1:23" x14ac:dyDescent="0.45">
      <c r="A107" s="1">
        <v>539</v>
      </c>
      <c r="B107" s="4" t="s">
        <v>571</v>
      </c>
      <c r="C107" s="32">
        <v>0</v>
      </c>
      <c r="D107" s="6" t="s">
        <v>1079</v>
      </c>
      <c r="E107" s="1" t="str">
        <f t="shared" si="15"/>
        <v>Aaa + aaaA</v>
      </c>
      <c r="F107" s="3">
        <f>SUM($C107:C107)</f>
        <v>0</v>
      </c>
      <c r="G107" s="3">
        <f>MAX($C107:C107)</f>
        <v>0</v>
      </c>
      <c r="H107" s="1">
        <f>IF(G107&gt;Params!$B$1,1,0)</f>
        <v>0</v>
      </c>
      <c r="I107" s="6" t="s">
        <v>1079</v>
      </c>
      <c r="J107" s="1">
        <f t="shared" si="16"/>
        <v>10</v>
      </c>
      <c r="K107" s="1">
        <f t="shared" si="17"/>
        <v>5</v>
      </c>
      <c r="L107" s="1">
        <f t="shared" si="18"/>
        <v>4</v>
      </c>
      <c r="M107" s="1">
        <f t="shared" si="19"/>
        <v>7</v>
      </c>
      <c r="N107" s="1" t="str">
        <f t="shared" si="20"/>
        <v>Aaa</v>
      </c>
      <c r="O107" s="1" t="str">
        <f t="shared" si="21"/>
        <v>aaaA</v>
      </c>
      <c r="P107" s="1" t="str">
        <f t="shared" si="22"/>
        <v>100</v>
      </c>
      <c r="Q107" s="1" t="str">
        <f t="shared" si="23"/>
        <v>0001</v>
      </c>
      <c r="R107" s="1">
        <f t="shared" si="24"/>
        <v>3</v>
      </c>
      <c r="S107" s="1">
        <f t="shared" si="25"/>
        <v>4</v>
      </c>
      <c r="T107" s="12">
        <f t="shared" si="26"/>
        <v>1E-3</v>
      </c>
      <c r="U107" s="12">
        <f t="shared" si="27"/>
        <v>1.0000000000000001E-5</v>
      </c>
      <c r="V107" s="11">
        <f t="shared" si="28"/>
        <v>407000100.00001001</v>
      </c>
      <c r="W107" s="1">
        <f t="shared" si="29"/>
        <v>0</v>
      </c>
    </row>
    <row r="108" spans="1:23" x14ac:dyDescent="0.45">
      <c r="A108" s="1">
        <v>548</v>
      </c>
      <c r="B108" s="4" t="s">
        <v>580</v>
      </c>
      <c r="C108" s="32">
        <v>0</v>
      </c>
      <c r="D108" s="6" t="s">
        <v>1079</v>
      </c>
      <c r="E108" s="1" t="str">
        <f t="shared" si="15"/>
        <v>Aaa + aaAa</v>
      </c>
      <c r="F108" s="3">
        <f>SUM($C108:C108)</f>
        <v>0</v>
      </c>
      <c r="G108" s="3">
        <f>MAX($C108:C108)</f>
        <v>0</v>
      </c>
      <c r="H108" s="1">
        <f>IF(G108&gt;Params!$B$1,1,0)</f>
        <v>0</v>
      </c>
      <c r="I108" s="6" t="s">
        <v>1079</v>
      </c>
      <c r="J108" s="1">
        <f t="shared" si="16"/>
        <v>10</v>
      </c>
      <c r="K108" s="1">
        <f t="shared" si="17"/>
        <v>5</v>
      </c>
      <c r="L108" s="1">
        <f t="shared" si="18"/>
        <v>4</v>
      </c>
      <c r="M108" s="1">
        <f t="shared" si="19"/>
        <v>7</v>
      </c>
      <c r="N108" s="1" t="str">
        <f t="shared" si="20"/>
        <v>Aaa</v>
      </c>
      <c r="O108" s="1" t="str">
        <f t="shared" si="21"/>
        <v>aaAa</v>
      </c>
      <c r="P108" s="1" t="str">
        <f t="shared" si="22"/>
        <v>100</v>
      </c>
      <c r="Q108" s="1" t="str">
        <f t="shared" si="23"/>
        <v>0010</v>
      </c>
      <c r="R108" s="1">
        <f t="shared" si="24"/>
        <v>3</v>
      </c>
      <c r="S108" s="1">
        <f t="shared" si="25"/>
        <v>4</v>
      </c>
      <c r="T108" s="12">
        <f t="shared" si="26"/>
        <v>1E-3</v>
      </c>
      <c r="U108" s="12">
        <f t="shared" si="27"/>
        <v>1E-4</v>
      </c>
      <c r="V108" s="11">
        <f t="shared" si="28"/>
        <v>407000100.00010002</v>
      </c>
      <c r="W108" s="1">
        <f t="shared" si="29"/>
        <v>0</v>
      </c>
    </row>
    <row r="109" spans="1:23" x14ac:dyDescent="0.45">
      <c r="A109" s="1">
        <v>558</v>
      </c>
      <c r="B109" s="4" t="s">
        <v>590</v>
      </c>
      <c r="C109" s="32">
        <v>0.57360500000000003</v>
      </c>
      <c r="D109" s="6" t="s">
        <v>1079</v>
      </c>
      <c r="E109" s="1" t="str">
        <f t="shared" si="15"/>
        <v>Aaa + aaAA</v>
      </c>
      <c r="F109" s="3">
        <f>SUM($C109:C109)</f>
        <v>0.57360500000000003</v>
      </c>
      <c r="G109" s="3">
        <f>MAX($C109:C109)</f>
        <v>0.57360500000000003</v>
      </c>
      <c r="H109" s="1">
        <f>IF(G109&gt;Params!$B$1,1,0)</f>
        <v>0</v>
      </c>
      <c r="I109" s="6" t="s">
        <v>1079</v>
      </c>
      <c r="J109" s="1">
        <f t="shared" si="16"/>
        <v>10</v>
      </c>
      <c r="K109" s="1">
        <f t="shared" si="17"/>
        <v>5</v>
      </c>
      <c r="L109" s="1">
        <f t="shared" si="18"/>
        <v>4</v>
      </c>
      <c r="M109" s="1">
        <f t="shared" si="19"/>
        <v>7</v>
      </c>
      <c r="N109" s="1" t="str">
        <f t="shared" si="20"/>
        <v>Aaa</v>
      </c>
      <c r="O109" s="1" t="str">
        <f t="shared" si="21"/>
        <v>aaAA</v>
      </c>
      <c r="P109" s="1" t="str">
        <f t="shared" si="22"/>
        <v>100</v>
      </c>
      <c r="Q109" s="1" t="str">
        <f t="shared" si="23"/>
        <v>0011</v>
      </c>
      <c r="R109" s="1">
        <f t="shared" si="24"/>
        <v>3</v>
      </c>
      <c r="S109" s="1">
        <f t="shared" si="25"/>
        <v>4</v>
      </c>
      <c r="T109" s="12">
        <f t="shared" si="26"/>
        <v>1E-3</v>
      </c>
      <c r="U109" s="12">
        <f t="shared" si="27"/>
        <v>1.1E-4</v>
      </c>
      <c r="V109" s="11">
        <f t="shared" si="28"/>
        <v>407000100.00010997</v>
      </c>
      <c r="W109" s="1">
        <f t="shared" si="29"/>
        <v>0</v>
      </c>
    </row>
    <row r="110" spans="1:23" x14ac:dyDescent="0.45">
      <c r="A110" s="1">
        <v>569</v>
      </c>
      <c r="B110" s="4" t="s">
        <v>601</v>
      </c>
      <c r="C110" s="32">
        <v>0</v>
      </c>
      <c r="D110" s="6" t="s">
        <v>1079</v>
      </c>
      <c r="E110" s="1" t="str">
        <f t="shared" si="15"/>
        <v>Aaa + aAaa</v>
      </c>
      <c r="F110" s="3">
        <f>SUM($C110:C110)</f>
        <v>0</v>
      </c>
      <c r="G110" s="3">
        <f>MAX($C110:C110)</f>
        <v>0</v>
      </c>
      <c r="H110" s="1">
        <f>IF(G110&gt;Params!$B$1,1,0)</f>
        <v>0</v>
      </c>
      <c r="I110" s="6" t="s">
        <v>1079</v>
      </c>
      <c r="J110" s="1">
        <f t="shared" si="16"/>
        <v>10</v>
      </c>
      <c r="K110" s="1">
        <f t="shared" si="17"/>
        <v>5</v>
      </c>
      <c r="L110" s="1">
        <f t="shared" si="18"/>
        <v>4</v>
      </c>
      <c r="M110" s="1">
        <f t="shared" si="19"/>
        <v>7</v>
      </c>
      <c r="N110" s="1" t="str">
        <f t="shared" si="20"/>
        <v>Aaa</v>
      </c>
      <c r="O110" s="1" t="str">
        <f t="shared" si="21"/>
        <v>aAaa</v>
      </c>
      <c r="P110" s="1" t="str">
        <f t="shared" si="22"/>
        <v>100</v>
      </c>
      <c r="Q110" s="1" t="str">
        <f t="shared" si="23"/>
        <v>0100</v>
      </c>
      <c r="R110" s="1">
        <f t="shared" si="24"/>
        <v>3</v>
      </c>
      <c r="S110" s="1">
        <f t="shared" si="25"/>
        <v>4</v>
      </c>
      <c r="T110" s="12">
        <f t="shared" si="26"/>
        <v>1E-3</v>
      </c>
      <c r="U110" s="12">
        <f t="shared" si="27"/>
        <v>1E-3</v>
      </c>
      <c r="V110" s="11">
        <f t="shared" si="28"/>
        <v>407000100.00099999</v>
      </c>
      <c r="W110" s="1">
        <f t="shared" si="29"/>
        <v>0</v>
      </c>
    </row>
    <row r="111" spans="1:23" x14ac:dyDescent="0.45">
      <c r="A111" s="1">
        <v>581</v>
      </c>
      <c r="B111" s="4" t="s">
        <v>613</v>
      </c>
      <c r="C111" s="32">
        <v>0</v>
      </c>
      <c r="D111" s="6" t="s">
        <v>1079</v>
      </c>
      <c r="E111" s="1" t="str">
        <f t="shared" si="15"/>
        <v>Aaa + aAaA</v>
      </c>
      <c r="F111" s="3">
        <f>SUM($C111:C111)</f>
        <v>0</v>
      </c>
      <c r="G111" s="3">
        <f>MAX($C111:C111)</f>
        <v>0</v>
      </c>
      <c r="H111" s="1">
        <f>IF(G111&gt;Params!$B$1,1,0)</f>
        <v>0</v>
      </c>
      <c r="I111" s="6" t="s">
        <v>1079</v>
      </c>
      <c r="J111" s="1">
        <f t="shared" si="16"/>
        <v>10</v>
      </c>
      <c r="K111" s="1">
        <f t="shared" si="17"/>
        <v>5</v>
      </c>
      <c r="L111" s="1">
        <f t="shared" si="18"/>
        <v>4</v>
      </c>
      <c r="M111" s="1">
        <f t="shared" si="19"/>
        <v>7</v>
      </c>
      <c r="N111" s="1" t="str">
        <f t="shared" si="20"/>
        <v>Aaa</v>
      </c>
      <c r="O111" s="1" t="str">
        <f t="shared" si="21"/>
        <v>aAaA</v>
      </c>
      <c r="P111" s="1" t="str">
        <f t="shared" si="22"/>
        <v>100</v>
      </c>
      <c r="Q111" s="1" t="str">
        <f t="shared" si="23"/>
        <v>0101</v>
      </c>
      <c r="R111" s="1">
        <f t="shared" si="24"/>
        <v>3</v>
      </c>
      <c r="S111" s="1">
        <f t="shared" si="25"/>
        <v>4</v>
      </c>
      <c r="T111" s="12">
        <f t="shared" si="26"/>
        <v>1E-3</v>
      </c>
      <c r="U111" s="12">
        <f t="shared" si="27"/>
        <v>1.01E-3</v>
      </c>
      <c r="V111" s="11">
        <f t="shared" si="28"/>
        <v>407000100.00101</v>
      </c>
      <c r="W111" s="1">
        <f t="shared" si="29"/>
        <v>0</v>
      </c>
    </row>
    <row r="112" spans="1:23" x14ac:dyDescent="0.45">
      <c r="A112" s="1">
        <v>594</v>
      </c>
      <c r="B112" s="4" t="s">
        <v>626</v>
      </c>
      <c r="C112" s="32">
        <v>0</v>
      </c>
      <c r="D112" s="6" t="s">
        <v>1079</v>
      </c>
      <c r="E112" s="1" t="str">
        <f t="shared" si="15"/>
        <v>Aaa + aAAa</v>
      </c>
      <c r="F112" s="3">
        <f>SUM($C112:C112)</f>
        <v>0</v>
      </c>
      <c r="G112" s="3">
        <f>MAX($C112:C112)</f>
        <v>0</v>
      </c>
      <c r="H112" s="1">
        <f>IF(G112&gt;Params!$B$1,1,0)</f>
        <v>0</v>
      </c>
      <c r="I112" s="6" t="s">
        <v>1079</v>
      </c>
      <c r="J112" s="1">
        <f t="shared" si="16"/>
        <v>10</v>
      </c>
      <c r="K112" s="1">
        <f t="shared" si="17"/>
        <v>5</v>
      </c>
      <c r="L112" s="1">
        <f t="shared" si="18"/>
        <v>4</v>
      </c>
      <c r="M112" s="1">
        <f t="shared" si="19"/>
        <v>7</v>
      </c>
      <c r="N112" s="1" t="str">
        <f t="shared" si="20"/>
        <v>Aaa</v>
      </c>
      <c r="O112" s="1" t="str">
        <f t="shared" si="21"/>
        <v>aAAa</v>
      </c>
      <c r="P112" s="1" t="str">
        <f t="shared" si="22"/>
        <v>100</v>
      </c>
      <c r="Q112" s="1" t="str">
        <f t="shared" si="23"/>
        <v>0110</v>
      </c>
      <c r="R112" s="1">
        <f t="shared" si="24"/>
        <v>3</v>
      </c>
      <c r="S112" s="1">
        <f t="shared" si="25"/>
        <v>4</v>
      </c>
      <c r="T112" s="12">
        <f t="shared" si="26"/>
        <v>1E-3</v>
      </c>
      <c r="U112" s="12">
        <f t="shared" si="27"/>
        <v>1.1000000000000001E-3</v>
      </c>
      <c r="V112" s="11">
        <f t="shared" si="28"/>
        <v>407000100.0011</v>
      </c>
      <c r="W112" s="1">
        <f t="shared" si="29"/>
        <v>0</v>
      </c>
    </row>
    <row r="113" spans="1:23" x14ac:dyDescent="0.45">
      <c r="A113" s="1">
        <v>608</v>
      </c>
      <c r="B113" s="4" t="s">
        <v>640</v>
      </c>
      <c r="C113" s="32">
        <v>0</v>
      </c>
      <c r="D113" s="6" t="s">
        <v>1079</v>
      </c>
      <c r="E113" s="1" t="str">
        <f t="shared" si="15"/>
        <v>Aaa + aAAA</v>
      </c>
      <c r="F113" s="3">
        <f>SUM($C113:C113)</f>
        <v>0</v>
      </c>
      <c r="G113" s="3">
        <f>MAX($C113:C113)</f>
        <v>0</v>
      </c>
      <c r="H113" s="1">
        <f>IF(G113&gt;Params!$B$1,1,0)</f>
        <v>0</v>
      </c>
      <c r="I113" s="6" t="s">
        <v>1079</v>
      </c>
      <c r="J113" s="1">
        <f t="shared" si="16"/>
        <v>10</v>
      </c>
      <c r="K113" s="1">
        <f t="shared" si="17"/>
        <v>5</v>
      </c>
      <c r="L113" s="1">
        <f t="shared" si="18"/>
        <v>4</v>
      </c>
      <c r="M113" s="1">
        <f t="shared" si="19"/>
        <v>7</v>
      </c>
      <c r="N113" s="1" t="str">
        <f t="shared" si="20"/>
        <v>Aaa</v>
      </c>
      <c r="O113" s="1" t="str">
        <f t="shared" si="21"/>
        <v>aAAA</v>
      </c>
      <c r="P113" s="1" t="str">
        <f t="shared" si="22"/>
        <v>100</v>
      </c>
      <c r="Q113" s="1" t="str">
        <f t="shared" si="23"/>
        <v>0111</v>
      </c>
      <c r="R113" s="1">
        <f t="shared" si="24"/>
        <v>3</v>
      </c>
      <c r="S113" s="1">
        <f t="shared" si="25"/>
        <v>4</v>
      </c>
      <c r="T113" s="12">
        <f t="shared" si="26"/>
        <v>1E-3</v>
      </c>
      <c r="U113" s="12">
        <f t="shared" si="27"/>
        <v>1.1100000000000001E-3</v>
      </c>
      <c r="V113" s="11">
        <f t="shared" si="28"/>
        <v>407000100.00111002</v>
      </c>
      <c r="W113" s="1">
        <f t="shared" si="29"/>
        <v>0</v>
      </c>
    </row>
    <row r="114" spans="1:23" x14ac:dyDescent="0.45">
      <c r="A114" s="1">
        <v>112</v>
      </c>
      <c r="B114" s="4" t="s">
        <v>113</v>
      </c>
      <c r="C114" s="32">
        <v>0</v>
      </c>
      <c r="D114" s="6" t="s">
        <v>1079</v>
      </c>
      <c r="E114" s="1" t="str">
        <f t="shared" si="15"/>
        <v>Aaa + Aaaa</v>
      </c>
      <c r="F114" s="3">
        <f>SUM($C114:C114)</f>
        <v>0</v>
      </c>
      <c r="G114" s="3">
        <f>MAX($C114:C114)</f>
        <v>0</v>
      </c>
      <c r="H114" s="1">
        <f>IF(G114&gt;Params!$B$1,1,0)</f>
        <v>0</v>
      </c>
      <c r="I114" s="6" t="s">
        <v>1079</v>
      </c>
      <c r="J114" s="1">
        <f t="shared" si="16"/>
        <v>10</v>
      </c>
      <c r="K114" s="1">
        <f t="shared" si="17"/>
        <v>5</v>
      </c>
      <c r="L114" s="1">
        <f t="shared" si="18"/>
        <v>4</v>
      </c>
      <c r="M114" s="1">
        <f t="shared" si="19"/>
        <v>7</v>
      </c>
      <c r="N114" s="1" t="str">
        <f t="shared" si="20"/>
        <v>Aaa</v>
      </c>
      <c r="O114" s="1" t="str">
        <f t="shared" si="21"/>
        <v>Aaaa</v>
      </c>
      <c r="P114" s="1" t="str">
        <f t="shared" si="22"/>
        <v>100</v>
      </c>
      <c r="Q114" s="1" t="str">
        <f t="shared" si="23"/>
        <v>1000</v>
      </c>
      <c r="R114" s="1">
        <f t="shared" si="24"/>
        <v>3</v>
      </c>
      <c r="S114" s="1">
        <f t="shared" si="25"/>
        <v>4</v>
      </c>
      <c r="T114" s="12">
        <f t="shared" si="26"/>
        <v>1E-3</v>
      </c>
      <c r="U114" s="12">
        <f t="shared" si="27"/>
        <v>0.01</v>
      </c>
      <c r="V114" s="11">
        <f t="shared" si="28"/>
        <v>407000100.00999999</v>
      </c>
      <c r="W114" s="1">
        <f t="shared" si="29"/>
        <v>0</v>
      </c>
    </row>
    <row r="115" spans="1:23" x14ac:dyDescent="0.45">
      <c r="A115" s="1">
        <v>98</v>
      </c>
      <c r="B115" s="4" t="s">
        <v>99</v>
      </c>
      <c r="C115" s="32">
        <v>0</v>
      </c>
      <c r="D115" s="6" t="s">
        <v>1079</v>
      </c>
      <c r="E115" s="1" t="str">
        <f t="shared" si="15"/>
        <v>Aaa + AaaA</v>
      </c>
      <c r="F115" s="3">
        <f>SUM($C115:C115)</f>
        <v>0</v>
      </c>
      <c r="G115" s="3">
        <f>MAX($C115:C115)</f>
        <v>0</v>
      </c>
      <c r="H115" s="1">
        <f>IF(G115&gt;Params!$B$1,1,0)</f>
        <v>0</v>
      </c>
      <c r="I115" s="6" t="s">
        <v>1079</v>
      </c>
      <c r="J115" s="1">
        <f t="shared" si="16"/>
        <v>10</v>
      </c>
      <c r="K115" s="1">
        <f t="shared" si="17"/>
        <v>5</v>
      </c>
      <c r="L115" s="1">
        <f t="shared" si="18"/>
        <v>4</v>
      </c>
      <c r="M115" s="1">
        <f t="shared" si="19"/>
        <v>7</v>
      </c>
      <c r="N115" s="1" t="str">
        <f t="shared" si="20"/>
        <v>Aaa</v>
      </c>
      <c r="O115" s="1" t="str">
        <f t="shared" si="21"/>
        <v>AaaA</v>
      </c>
      <c r="P115" s="1" t="str">
        <f t="shared" si="22"/>
        <v>100</v>
      </c>
      <c r="Q115" s="1" t="str">
        <f t="shared" si="23"/>
        <v>1001</v>
      </c>
      <c r="R115" s="1">
        <f t="shared" si="24"/>
        <v>3</v>
      </c>
      <c r="S115" s="1">
        <f t="shared" si="25"/>
        <v>4</v>
      </c>
      <c r="T115" s="12">
        <f t="shared" si="26"/>
        <v>1E-3</v>
      </c>
      <c r="U115" s="12">
        <f t="shared" si="27"/>
        <v>1.001E-2</v>
      </c>
      <c r="V115" s="11">
        <f t="shared" si="28"/>
        <v>407000100.01001</v>
      </c>
      <c r="W115" s="1">
        <f t="shared" si="29"/>
        <v>0</v>
      </c>
    </row>
    <row r="116" spans="1:23" x14ac:dyDescent="0.45">
      <c r="A116" s="1">
        <v>85</v>
      </c>
      <c r="B116" s="4" t="s">
        <v>86</v>
      </c>
      <c r="C116" s="32">
        <v>0</v>
      </c>
      <c r="D116" s="6" t="s">
        <v>1079</v>
      </c>
      <c r="E116" s="1" t="str">
        <f t="shared" si="15"/>
        <v>Aaa + AaAa</v>
      </c>
      <c r="F116" s="3">
        <f>SUM($C116:C116)</f>
        <v>0</v>
      </c>
      <c r="G116" s="3">
        <f>MAX($C116:C116)</f>
        <v>0</v>
      </c>
      <c r="H116" s="1">
        <f>IF(G116&gt;Params!$B$1,1,0)</f>
        <v>0</v>
      </c>
      <c r="I116" s="6" t="s">
        <v>1079</v>
      </c>
      <c r="J116" s="1">
        <f t="shared" si="16"/>
        <v>10</v>
      </c>
      <c r="K116" s="1">
        <f t="shared" si="17"/>
        <v>5</v>
      </c>
      <c r="L116" s="1">
        <f t="shared" si="18"/>
        <v>4</v>
      </c>
      <c r="M116" s="1">
        <f t="shared" si="19"/>
        <v>7</v>
      </c>
      <c r="N116" s="1" t="str">
        <f t="shared" si="20"/>
        <v>Aaa</v>
      </c>
      <c r="O116" s="1" t="str">
        <f t="shared" si="21"/>
        <v>AaAa</v>
      </c>
      <c r="P116" s="1" t="str">
        <f t="shared" si="22"/>
        <v>100</v>
      </c>
      <c r="Q116" s="1" t="str">
        <f t="shared" si="23"/>
        <v>1010</v>
      </c>
      <c r="R116" s="1">
        <f t="shared" si="24"/>
        <v>3</v>
      </c>
      <c r="S116" s="1">
        <f t="shared" si="25"/>
        <v>4</v>
      </c>
      <c r="T116" s="12">
        <f t="shared" si="26"/>
        <v>1E-3</v>
      </c>
      <c r="U116" s="12">
        <f t="shared" si="27"/>
        <v>1.01E-2</v>
      </c>
      <c r="V116" s="11">
        <f t="shared" si="28"/>
        <v>407000100.01010001</v>
      </c>
      <c r="W116" s="1">
        <f t="shared" si="29"/>
        <v>0</v>
      </c>
    </row>
    <row r="117" spans="1:23" x14ac:dyDescent="0.45">
      <c r="A117" s="1">
        <v>73</v>
      </c>
      <c r="B117" s="4" t="s">
        <v>74</v>
      </c>
      <c r="C117" s="32">
        <v>0</v>
      </c>
      <c r="D117" s="6" t="s">
        <v>1079</v>
      </c>
      <c r="E117" s="1" t="str">
        <f t="shared" si="15"/>
        <v>Aaa + AaAA</v>
      </c>
      <c r="F117" s="3">
        <f>SUM($C117:C117)</f>
        <v>0</v>
      </c>
      <c r="G117" s="3">
        <f>MAX($C117:C117)</f>
        <v>0</v>
      </c>
      <c r="H117" s="1">
        <f>IF(G117&gt;Params!$B$1,1,0)</f>
        <v>0</v>
      </c>
      <c r="I117" s="6" t="s">
        <v>1079</v>
      </c>
      <c r="J117" s="1">
        <f t="shared" si="16"/>
        <v>10</v>
      </c>
      <c r="K117" s="1">
        <f t="shared" si="17"/>
        <v>5</v>
      </c>
      <c r="L117" s="1">
        <f t="shared" si="18"/>
        <v>4</v>
      </c>
      <c r="M117" s="1">
        <f t="shared" si="19"/>
        <v>7</v>
      </c>
      <c r="N117" s="1" t="str">
        <f t="shared" si="20"/>
        <v>Aaa</v>
      </c>
      <c r="O117" s="1" t="str">
        <f t="shared" si="21"/>
        <v>AaAA</v>
      </c>
      <c r="P117" s="1" t="str">
        <f t="shared" si="22"/>
        <v>100</v>
      </c>
      <c r="Q117" s="1" t="str">
        <f t="shared" si="23"/>
        <v>1011</v>
      </c>
      <c r="R117" s="1">
        <f t="shared" si="24"/>
        <v>3</v>
      </c>
      <c r="S117" s="1">
        <f t="shared" si="25"/>
        <v>4</v>
      </c>
      <c r="T117" s="12">
        <f t="shared" si="26"/>
        <v>1E-3</v>
      </c>
      <c r="U117" s="12">
        <f t="shared" si="27"/>
        <v>1.0109999999999999E-2</v>
      </c>
      <c r="V117" s="11">
        <f t="shared" si="28"/>
        <v>407000100.01011002</v>
      </c>
      <c r="W117" s="1">
        <f t="shared" si="29"/>
        <v>0</v>
      </c>
    </row>
    <row r="118" spans="1:23" x14ac:dyDescent="0.45">
      <c r="A118" s="1">
        <v>62</v>
      </c>
      <c r="B118" s="4" t="s">
        <v>63</v>
      </c>
      <c r="C118" s="32">
        <v>0</v>
      </c>
      <c r="D118" s="6" t="s">
        <v>1079</v>
      </c>
      <c r="E118" s="1" t="str">
        <f t="shared" si="15"/>
        <v>Aaa + AAaa</v>
      </c>
      <c r="F118" s="3">
        <f>SUM($C118:C118)</f>
        <v>0</v>
      </c>
      <c r="G118" s="3">
        <f>MAX($C118:C118)</f>
        <v>0</v>
      </c>
      <c r="H118" s="1">
        <f>IF(G118&gt;Params!$B$1,1,0)</f>
        <v>0</v>
      </c>
      <c r="I118" s="6" t="s">
        <v>1079</v>
      </c>
      <c r="J118" s="1">
        <f t="shared" si="16"/>
        <v>10</v>
      </c>
      <c r="K118" s="1">
        <f t="shared" si="17"/>
        <v>5</v>
      </c>
      <c r="L118" s="1">
        <f t="shared" si="18"/>
        <v>4</v>
      </c>
      <c r="M118" s="1">
        <f t="shared" si="19"/>
        <v>7</v>
      </c>
      <c r="N118" s="1" t="str">
        <f t="shared" si="20"/>
        <v>Aaa</v>
      </c>
      <c r="O118" s="1" t="str">
        <f t="shared" si="21"/>
        <v>AAaa</v>
      </c>
      <c r="P118" s="1" t="str">
        <f t="shared" si="22"/>
        <v>100</v>
      </c>
      <c r="Q118" s="1" t="str">
        <f t="shared" si="23"/>
        <v>1100</v>
      </c>
      <c r="R118" s="1">
        <f t="shared" si="24"/>
        <v>3</v>
      </c>
      <c r="S118" s="1">
        <f t="shared" si="25"/>
        <v>4</v>
      </c>
      <c r="T118" s="12">
        <f t="shared" si="26"/>
        <v>1E-3</v>
      </c>
      <c r="U118" s="12">
        <f t="shared" si="27"/>
        <v>1.0999999999999999E-2</v>
      </c>
      <c r="V118" s="11">
        <f t="shared" si="28"/>
        <v>407000100.01099998</v>
      </c>
      <c r="W118" s="1">
        <f t="shared" si="29"/>
        <v>0</v>
      </c>
    </row>
    <row r="119" spans="1:23" x14ac:dyDescent="0.45">
      <c r="A119" s="1">
        <v>52</v>
      </c>
      <c r="B119" s="4" t="s">
        <v>53</v>
      </c>
      <c r="C119" s="32">
        <v>0</v>
      </c>
      <c r="D119" s="6" t="s">
        <v>1079</v>
      </c>
      <c r="E119" s="1" t="str">
        <f t="shared" si="15"/>
        <v>Aaa + AAaA</v>
      </c>
      <c r="F119" s="3">
        <f>SUM($C119:C119)</f>
        <v>0</v>
      </c>
      <c r="G119" s="3">
        <f>MAX($C119:C119)</f>
        <v>0</v>
      </c>
      <c r="H119" s="1">
        <f>IF(G119&gt;Params!$B$1,1,0)</f>
        <v>0</v>
      </c>
      <c r="I119" s="6" t="s">
        <v>1079</v>
      </c>
      <c r="J119" s="1">
        <f t="shared" si="16"/>
        <v>10</v>
      </c>
      <c r="K119" s="1">
        <f t="shared" si="17"/>
        <v>5</v>
      </c>
      <c r="L119" s="1">
        <f t="shared" si="18"/>
        <v>4</v>
      </c>
      <c r="M119" s="1">
        <f t="shared" si="19"/>
        <v>7</v>
      </c>
      <c r="N119" s="1" t="str">
        <f t="shared" si="20"/>
        <v>Aaa</v>
      </c>
      <c r="O119" s="1" t="str">
        <f t="shared" si="21"/>
        <v>AAaA</v>
      </c>
      <c r="P119" s="1" t="str">
        <f t="shared" si="22"/>
        <v>100</v>
      </c>
      <c r="Q119" s="1" t="str">
        <f t="shared" si="23"/>
        <v>1101</v>
      </c>
      <c r="R119" s="1">
        <f t="shared" si="24"/>
        <v>3</v>
      </c>
      <c r="S119" s="1">
        <f t="shared" si="25"/>
        <v>4</v>
      </c>
      <c r="T119" s="12">
        <f t="shared" si="26"/>
        <v>1E-3</v>
      </c>
      <c r="U119" s="12">
        <f t="shared" si="27"/>
        <v>1.1010000000000001E-2</v>
      </c>
      <c r="V119" s="11">
        <f t="shared" si="28"/>
        <v>407000100.01100999</v>
      </c>
      <c r="W119" s="1">
        <f t="shared" si="29"/>
        <v>0</v>
      </c>
    </row>
    <row r="120" spans="1:23" x14ac:dyDescent="0.45">
      <c r="A120" s="1">
        <v>43</v>
      </c>
      <c r="B120" s="4" t="s">
        <v>44</v>
      </c>
      <c r="C120" s="32">
        <v>0</v>
      </c>
      <c r="D120" s="6" t="s">
        <v>1079</v>
      </c>
      <c r="E120" s="1" t="str">
        <f t="shared" si="15"/>
        <v>Aaa + AAAa</v>
      </c>
      <c r="F120" s="3">
        <f>SUM($C120:C120)</f>
        <v>0</v>
      </c>
      <c r="G120" s="3">
        <f>MAX($C120:C120)</f>
        <v>0</v>
      </c>
      <c r="H120" s="1">
        <f>IF(G120&gt;Params!$B$1,1,0)</f>
        <v>0</v>
      </c>
      <c r="I120" s="6" t="s">
        <v>1079</v>
      </c>
      <c r="J120" s="1">
        <f t="shared" si="16"/>
        <v>10</v>
      </c>
      <c r="K120" s="1">
        <f t="shared" si="17"/>
        <v>5</v>
      </c>
      <c r="L120" s="1">
        <f t="shared" si="18"/>
        <v>4</v>
      </c>
      <c r="M120" s="1">
        <f t="shared" si="19"/>
        <v>7</v>
      </c>
      <c r="N120" s="1" t="str">
        <f t="shared" si="20"/>
        <v>Aaa</v>
      </c>
      <c r="O120" s="1" t="str">
        <f t="shared" si="21"/>
        <v>AAAa</v>
      </c>
      <c r="P120" s="1" t="str">
        <f t="shared" si="22"/>
        <v>100</v>
      </c>
      <c r="Q120" s="1" t="str">
        <f t="shared" si="23"/>
        <v>1110</v>
      </c>
      <c r="R120" s="1">
        <f t="shared" si="24"/>
        <v>3</v>
      </c>
      <c r="S120" s="1">
        <f t="shared" si="25"/>
        <v>4</v>
      </c>
      <c r="T120" s="12">
        <f t="shared" si="26"/>
        <v>1E-3</v>
      </c>
      <c r="U120" s="12">
        <f t="shared" si="27"/>
        <v>1.11E-2</v>
      </c>
      <c r="V120" s="11">
        <f t="shared" si="28"/>
        <v>407000100.01109999</v>
      </c>
      <c r="W120" s="1">
        <f t="shared" si="29"/>
        <v>0</v>
      </c>
    </row>
    <row r="121" spans="1:23" x14ac:dyDescent="0.45">
      <c r="A121" s="1">
        <v>35</v>
      </c>
      <c r="B121" s="4" t="s">
        <v>36</v>
      </c>
      <c r="C121" s="32">
        <v>0</v>
      </c>
      <c r="D121" s="6" t="s">
        <v>1079</v>
      </c>
      <c r="E121" s="1" t="str">
        <f t="shared" si="15"/>
        <v>Aaa + AAAA</v>
      </c>
      <c r="F121" s="3">
        <f>SUM($C121:C121)</f>
        <v>0</v>
      </c>
      <c r="G121" s="3">
        <f>MAX($C121:C121)</f>
        <v>0</v>
      </c>
      <c r="H121" s="1">
        <f>IF(G121&gt;Params!$B$1,1,0)</f>
        <v>0</v>
      </c>
      <c r="I121" s="6" t="s">
        <v>1079</v>
      </c>
      <c r="J121" s="1">
        <f t="shared" si="16"/>
        <v>10</v>
      </c>
      <c r="K121" s="1">
        <f t="shared" si="17"/>
        <v>5</v>
      </c>
      <c r="L121" s="1">
        <f t="shared" si="18"/>
        <v>4</v>
      </c>
      <c r="M121" s="1">
        <f t="shared" si="19"/>
        <v>7</v>
      </c>
      <c r="N121" s="1" t="str">
        <f t="shared" si="20"/>
        <v>Aaa</v>
      </c>
      <c r="O121" s="1" t="str">
        <f t="shared" si="21"/>
        <v>AAAA</v>
      </c>
      <c r="P121" s="1" t="str">
        <f t="shared" si="22"/>
        <v>100</v>
      </c>
      <c r="Q121" s="1" t="str">
        <f t="shared" si="23"/>
        <v>1111</v>
      </c>
      <c r="R121" s="1">
        <f t="shared" si="24"/>
        <v>3</v>
      </c>
      <c r="S121" s="1">
        <f t="shared" si="25"/>
        <v>4</v>
      </c>
      <c r="T121" s="12">
        <f t="shared" si="26"/>
        <v>1E-3</v>
      </c>
      <c r="U121" s="12">
        <f t="shared" si="27"/>
        <v>1.111E-2</v>
      </c>
      <c r="V121" s="11">
        <f t="shared" si="28"/>
        <v>407000100.01111001</v>
      </c>
      <c r="W121" s="1">
        <f t="shared" si="29"/>
        <v>0</v>
      </c>
    </row>
    <row r="122" spans="1:23" x14ac:dyDescent="0.45">
      <c r="A122" s="1">
        <v>530</v>
      </c>
      <c r="B122" s="4" t="s">
        <v>562</v>
      </c>
      <c r="C122" s="32">
        <v>0</v>
      </c>
      <c r="D122" s="6" t="s">
        <v>1079</v>
      </c>
      <c r="E122" s="1" t="str">
        <f t="shared" si="15"/>
        <v>AaA + aaaa</v>
      </c>
      <c r="F122" s="3">
        <f>SUM($C122:C122)</f>
        <v>0</v>
      </c>
      <c r="G122" s="3">
        <f>MAX($C122:C122)</f>
        <v>0</v>
      </c>
      <c r="H122" s="1">
        <f>IF(G122&gt;Params!$B$1,1,0)</f>
        <v>0</v>
      </c>
      <c r="I122" s="6" t="s">
        <v>1079</v>
      </c>
      <c r="J122" s="1">
        <f t="shared" si="16"/>
        <v>10</v>
      </c>
      <c r="K122" s="1">
        <f t="shared" si="17"/>
        <v>5</v>
      </c>
      <c r="L122" s="1">
        <f t="shared" si="18"/>
        <v>4</v>
      </c>
      <c r="M122" s="1">
        <f t="shared" si="19"/>
        <v>7</v>
      </c>
      <c r="N122" s="1" t="str">
        <f t="shared" si="20"/>
        <v>AaA</v>
      </c>
      <c r="O122" s="1" t="str">
        <f t="shared" si="21"/>
        <v>aaaa</v>
      </c>
      <c r="P122" s="1" t="str">
        <f t="shared" si="22"/>
        <v>101</v>
      </c>
      <c r="Q122" s="1" t="str">
        <f t="shared" si="23"/>
        <v>0000</v>
      </c>
      <c r="R122" s="1">
        <f t="shared" si="24"/>
        <v>3</v>
      </c>
      <c r="S122" s="1">
        <f t="shared" si="25"/>
        <v>4</v>
      </c>
      <c r="T122" s="12">
        <f t="shared" si="26"/>
        <v>1.01E-3</v>
      </c>
      <c r="U122" s="12">
        <f t="shared" si="27"/>
        <v>0</v>
      </c>
      <c r="V122" s="11">
        <f t="shared" si="28"/>
        <v>407000101</v>
      </c>
      <c r="W122" s="1">
        <f t="shared" si="29"/>
        <v>0</v>
      </c>
    </row>
    <row r="123" spans="1:23" x14ac:dyDescent="0.45">
      <c r="A123" s="1">
        <v>538</v>
      </c>
      <c r="B123" s="4" t="s">
        <v>570</v>
      </c>
      <c r="C123" s="32">
        <v>0</v>
      </c>
      <c r="D123" s="6" t="s">
        <v>1079</v>
      </c>
      <c r="E123" s="1" t="str">
        <f t="shared" si="15"/>
        <v>AaA + aaaA</v>
      </c>
      <c r="F123" s="3">
        <f>SUM($C123:C123)</f>
        <v>0</v>
      </c>
      <c r="G123" s="3">
        <f>MAX($C123:C123)</f>
        <v>0</v>
      </c>
      <c r="H123" s="1">
        <f>IF(G123&gt;Params!$B$1,1,0)</f>
        <v>0</v>
      </c>
      <c r="I123" s="6" t="s">
        <v>1079</v>
      </c>
      <c r="J123" s="1">
        <f t="shared" si="16"/>
        <v>10</v>
      </c>
      <c r="K123" s="1">
        <f t="shared" si="17"/>
        <v>5</v>
      </c>
      <c r="L123" s="1">
        <f t="shared" si="18"/>
        <v>4</v>
      </c>
      <c r="M123" s="1">
        <f t="shared" si="19"/>
        <v>7</v>
      </c>
      <c r="N123" s="1" t="str">
        <f t="shared" si="20"/>
        <v>AaA</v>
      </c>
      <c r="O123" s="1" t="str">
        <f t="shared" si="21"/>
        <v>aaaA</v>
      </c>
      <c r="P123" s="1" t="str">
        <f t="shared" si="22"/>
        <v>101</v>
      </c>
      <c r="Q123" s="1" t="str">
        <f t="shared" si="23"/>
        <v>0001</v>
      </c>
      <c r="R123" s="1">
        <f t="shared" si="24"/>
        <v>3</v>
      </c>
      <c r="S123" s="1">
        <f t="shared" si="25"/>
        <v>4</v>
      </c>
      <c r="T123" s="12">
        <f t="shared" si="26"/>
        <v>1.01E-3</v>
      </c>
      <c r="U123" s="12">
        <f t="shared" si="27"/>
        <v>1.0000000000000001E-5</v>
      </c>
      <c r="V123" s="11">
        <f t="shared" si="28"/>
        <v>407000101.00001001</v>
      </c>
      <c r="W123" s="1">
        <f t="shared" si="29"/>
        <v>0</v>
      </c>
    </row>
    <row r="124" spans="1:23" x14ac:dyDescent="0.45">
      <c r="A124" s="1">
        <v>547</v>
      </c>
      <c r="B124" s="4" t="s">
        <v>579</v>
      </c>
      <c r="C124" s="32">
        <v>0</v>
      </c>
      <c r="D124" s="6" t="s">
        <v>1079</v>
      </c>
      <c r="E124" s="1" t="str">
        <f t="shared" si="15"/>
        <v>AaA + aaAa</v>
      </c>
      <c r="F124" s="3">
        <f>SUM($C124:C124)</f>
        <v>0</v>
      </c>
      <c r="G124" s="3">
        <f>MAX($C124:C124)</f>
        <v>0</v>
      </c>
      <c r="H124" s="1">
        <f>IF(G124&gt;Params!$B$1,1,0)</f>
        <v>0</v>
      </c>
      <c r="I124" s="6" t="s">
        <v>1079</v>
      </c>
      <c r="J124" s="1">
        <f t="shared" si="16"/>
        <v>10</v>
      </c>
      <c r="K124" s="1">
        <f t="shared" si="17"/>
        <v>5</v>
      </c>
      <c r="L124" s="1">
        <f t="shared" si="18"/>
        <v>4</v>
      </c>
      <c r="M124" s="1">
        <f t="shared" si="19"/>
        <v>7</v>
      </c>
      <c r="N124" s="1" t="str">
        <f t="shared" si="20"/>
        <v>AaA</v>
      </c>
      <c r="O124" s="1" t="str">
        <f t="shared" si="21"/>
        <v>aaAa</v>
      </c>
      <c r="P124" s="1" t="str">
        <f t="shared" si="22"/>
        <v>101</v>
      </c>
      <c r="Q124" s="1" t="str">
        <f t="shared" si="23"/>
        <v>0010</v>
      </c>
      <c r="R124" s="1">
        <f t="shared" si="24"/>
        <v>3</v>
      </c>
      <c r="S124" s="1">
        <f t="shared" si="25"/>
        <v>4</v>
      </c>
      <c r="T124" s="12">
        <f t="shared" si="26"/>
        <v>1.01E-3</v>
      </c>
      <c r="U124" s="12">
        <f t="shared" si="27"/>
        <v>1E-4</v>
      </c>
      <c r="V124" s="11">
        <f t="shared" si="28"/>
        <v>407000101.00010002</v>
      </c>
      <c r="W124" s="1">
        <f t="shared" si="29"/>
        <v>0</v>
      </c>
    </row>
    <row r="125" spans="1:23" x14ac:dyDescent="0.45">
      <c r="A125" s="1">
        <v>557</v>
      </c>
      <c r="B125" s="4" t="s">
        <v>589</v>
      </c>
      <c r="C125" s="32">
        <v>0</v>
      </c>
      <c r="D125" s="6" t="s">
        <v>1079</v>
      </c>
      <c r="E125" s="1" t="str">
        <f t="shared" si="15"/>
        <v>AaA + aaAA</v>
      </c>
      <c r="F125" s="3">
        <f>SUM($C125:C125)</f>
        <v>0</v>
      </c>
      <c r="G125" s="3">
        <f>MAX($C125:C125)</f>
        <v>0</v>
      </c>
      <c r="H125" s="1">
        <f>IF(G125&gt;Params!$B$1,1,0)</f>
        <v>0</v>
      </c>
      <c r="I125" s="6" t="s">
        <v>1079</v>
      </c>
      <c r="J125" s="1">
        <f t="shared" si="16"/>
        <v>10</v>
      </c>
      <c r="K125" s="1">
        <f t="shared" si="17"/>
        <v>5</v>
      </c>
      <c r="L125" s="1">
        <f t="shared" si="18"/>
        <v>4</v>
      </c>
      <c r="M125" s="1">
        <f t="shared" si="19"/>
        <v>7</v>
      </c>
      <c r="N125" s="1" t="str">
        <f t="shared" si="20"/>
        <v>AaA</v>
      </c>
      <c r="O125" s="1" t="str">
        <f t="shared" si="21"/>
        <v>aaAA</v>
      </c>
      <c r="P125" s="1" t="str">
        <f t="shared" si="22"/>
        <v>101</v>
      </c>
      <c r="Q125" s="1" t="str">
        <f t="shared" si="23"/>
        <v>0011</v>
      </c>
      <c r="R125" s="1">
        <f t="shared" si="24"/>
        <v>3</v>
      </c>
      <c r="S125" s="1">
        <f t="shared" si="25"/>
        <v>4</v>
      </c>
      <c r="T125" s="12">
        <f t="shared" si="26"/>
        <v>1.01E-3</v>
      </c>
      <c r="U125" s="12">
        <f t="shared" si="27"/>
        <v>1.1E-4</v>
      </c>
      <c r="V125" s="11">
        <f t="shared" si="28"/>
        <v>407000101.00010997</v>
      </c>
      <c r="W125" s="1">
        <f t="shared" si="29"/>
        <v>0</v>
      </c>
    </row>
    <row r="126" spans="1:23" x14ac:dyDescent="0.45">
      <c r="A126" s="1">
        <v>568</v>
      </c>
      <c r="B126" s="4" t="s">
        <v>600</v>
      </c>
      <c r="C126" s="32">
        <v>0</v>
      </c>
      <c r="D126" s="6" t="s">
        <v>1079</v>
      </c>
      <c r="E126" s="1" t="str">
        <f t="shared" si="15"/>
        <v>AaA + aAaa</v>
      </c>
      <c r="F126" s="3">
        <f>SUM($C126:C126)</f>
        <v>0</v>
      </c>
      <c r="G126" s="3">
        <f>MAX($C126:C126)</f>
        <v>0</v>
      </c>
      <c r="H126" s="1">
        <f>IF(G126&gt;Params!$B$1,1,0)</f>
        <v>0</v>
      </c>
      <c r="I126" s="6" t="s">
        <v>1079</v>
      </c>
      <c r="J126" s="1">
        <f t="shared" si="16"/>
        <v>10</v>
      </c>
      <c r="K126" s="1">
        <f t="shared" si="17"/>
        <v>5</v>
      </c>
      <c r="L126" s="1">
        <f t="shared" si="18"/>
        <v>4</v>
      </c>
      <c r="M126" s="1">
        <f t="shared" si="19"/>
        <v>7</v>
      </c>
      <c r="N126" s="1" t="str">
        <f t="shared" si="20"/>
        <v>AaA</v>
      </c>
      <c r="O126" s="1" t="str">
        <f t="shared" si="21"/>
        <v>aAaa</v>
      </c>
      <c r="P126" s="1" t="str">
        <f t="shared" si="22"/>
        <v>101</v>
      </c>
      <c r="Q126" s="1" t="str">
        <f t="shared" si="23"/>
        <v>0100</v>
      </c>
      <c r="R126" s="1">
        <f t="shared" si="24"/>
        <v>3</v>
      </c>
      <c r="S126" s="1">
        <f t="shared" si="25"/>
        <v>4</v>
      </c>
      <c r="T126" s="12">
        <f t="shared" si="26"/>
        <v>1.01E-3</v>
      </c>
      <c r="U126" s="12">
        <f t="shared" si="27"/>
        <v>1E-3</v>
      </c>
      <c r="V126" s="11">
        <f t="shared" si="28"/>
        <v>407000101.00099999</v>
      </c>
      <c r="W126" s="1">
        <f t="shared" si="29"/>
        <v>0</v>
      </c>
    </row>
    <row r="127" spans="1:23" x14ac:dyDescent="0.45">
      <c r="A127" s="1">
        <v>580</v>
      </c>
      <c r="B127" s="4" t="s">
        <v>612</v>
      </c>
      <c r="C127" s="32">
        <v>0</v>
      </c>
      <c r="D127" s="6" t="s">
        <v>1079</v>
      </c>
      <c r="E127" s="1" t="str">
        <f t="shared" si="15"/>
        <v>AaA + aAaA</v>
      </c>
      <c r="F127" s="3">
        <f>SUM($C127:C127)</f>
        <v>0</v>
      </c>
      <c r="G127" s="3">
        <f>MAX($C127:C127)</f>
        <v>0</v>
      </c>
      <c r="H127" s="1">
        <f>IF(G127&gt;Params!$B$1,1,0)</f>
        <v>0</v>
      </c>
      <c r="I127" s="6" t="s">
        <v>1079</v>
      </c>
      <c r="J127" s="1">
        <f t="shared" si="16"/>
        <v>10</v>
      </c>
      <c r="K127" s="1">
        <f t="shared" si="17"/>
        <v>5</v>
      </c>
      <c r="L127" s="1">
        <f t="shared" si="18"/>
        <v>4</v>
      </c>
      <c r="M127" s="1">
        <f t="shared" si="19"/>
        <v>7</v>
      </c>
      <c r="N127" s="1" t="str">
        <f t="shared" si="20"/>
        <v>AaA</v>
      </c>
      <c r="O127" s="1" t="str">
        <f t="shared" si="21"/>
        <v>aAaA</v>
      </c>
      <c r="P127" s="1" t="str">
        <f t="shared" si="22"/>
        <v>101</v>
      </c>
      <c r="Q127" s="1" t="str">
        <f t="shared" si="23"/>
        <v>0101</v>
      </c>
      <c r="R127" s="1">
        <f t="shared" si="24"/>
        <v>3</v>
      </c>
      <c r="S127" s="1">
        <f t="shared" si="25"/>
        <v>4</v>
      </c>
      <c r="T127" s="12">
        <f t="shared" si="26"/>
        <v>1.01E-3</v>
      </c>
      <c r="U127" s="12">
        <f t="shared" si="27"/>
        <v>1.01E-3</v>
      </c>
      <c r="V127" s="11">
        <f t="shared" si="28"/>
        <v>407000101.00101</v>
      </c>
      <c r="W127" s="1">
        <f t="shared" si="29"/>
        <v>0</v>
      </c>
    </row>
    <row r="128" spans="1:23" x14ac:dyDescent="0.45">
      <c r="A128" s="1">
        <v>593</v>
      </c>
      <c r="B128" s="4" t="s">
        <v>625</v>
      </c>
      <c r="C128" s="32">
        <v>0</v>
      </c>
      <c r="D128" s="6" t="s">
        <v>1079</v>
      </c>
      <c r="E128" s="1" t="str">
        <f t="shared" si="15"/>
        <v>AaA + aAAa</v>
      </c>
      <c r="F128" s="3">
        <f>SUM($C128:C128)</f>
        <v>0</v>
      </c>
      <c r="G128" s="3">
        <f>MAX($C128:C128)</f>
        <v>0</v>
      </c>
      <c r="H128" s="1">
        <f>IF(G128&gt;Params!$B$1,1,0)</f>
        <v>0</v>
      </c>
      <c r="I128" s="6" t="s">
        <v>1079</v>
      </c>
      <c r="J128" s="1">
        <f t="shared" si="16"/>
        <v>10</v>
      </c>
      <c r="K128" s="1">
        <f t="shared" si="17"/>
        <v>5</v>
      </c>
      <c r="L128" s="1">
        <f t="shared" si="18"/>
        <v>4</v>
      </c>
      <c r="M128" s="1">
        <f t="shared" si="19"/>
        <v>7</v>
      </c>
      <c r="N128" s="1" t="str">
        <f t="shared" si="20"/>
        <v>AaA</v>
      </c>
      <c r="O128" s="1" t="str">
        <f t="shared" si="21"/>
        <v>aAAa</v>
      </c>
      <c r="P128" s="1" t="str">
        <f t="shared" si="22"/>
        <v>101</v>
      </c>
      <c r="Q128" s="1" t="str">
        <f t="shared" si="23"/>
        <v>0110</v>
      </c>
      <c r="R128" s="1">
        <f t="shared" si="24"/>
        <v>3</v>
      </c>
      <c r="S128" s="1">
        <f t="shared" si="25"/>
        <v>4</v>
      </c>
      <c r="T128" s="12">
        <f t="shared" si="26"/>
        <v>1.01E-3</v>
      </c>
      <c r="U128" s="12">
        <f t="shared" si="27"/>
        <v>1.1000000000000001E-3</v>
      </c>
      <c r="V128" s="11">
        <f t="shared" si="28"/>
        <v>407000101.0011</v>
      </c>
      <c r="W128" s="1">
        <f t="shared" si="29"/>
        <v>0</v>
      </c>
    </row>
    <row r="129" spans="1:23" x14ac:dyDescent="0.45">
      <c r="A129" s="1">
        <v>607</v>
      </c>
      <c r="B129" s="4" t="s">
        <v>639</v>
      </c>
      <c r="C129" s="32">
        <v>0</v>
      </c>
      <c r="D129" s="6" t="s">
        <v>1079</v>
      </c>
      <c r="E129" s="1" t="str">
        <f t="shared" si="15"/>
        <v>AaA + aAAA</v>
      </c>
      <c r="F129" s="3">
        <f>SUM($C129:C129)</f>
        <v>0</v>
      </c>
      <c r="G129" s="3">
        <f>MAX($C129:C129)</f>
        <v>0</v>
      </c>
      <c r="H129" s="1">
        <f>IF(G129&gt;Params!$B$1,1,0)</f>
        <v>0</v>
      </c>
      <c r="I129" s="6" t="s">
        <v>1079</v>
      </c>
      <c r="J129" s="1">
        <f t="shared" si="16"/>
        <v>10</v>
      </c>
      <c r="K129" s="1">
        <f t="shared" si="17"/>
        <v>5</v>
      </c>
      <c r="L129" s="1">
        <f t="shared" si="18"/>
        <v>4</v>
      </c>
      <c r="M129" s="1">
        <f t="shared" si="19"/>
        <v>7</v>
      </c>
      <c r="N129" s="1" t="str">
        <f t="shared" si="20"/>
        <v>AaA</v>
      </c>
      <c r="O129" s="1" t="str">
        <f t="shared" si="21"/>
        <v>aAAA</v>
      </c>
      <c r="P129" s="1" t="str">
        <f t="shared" si="22"/>
        <v>101</v>
      </c>
      <c r="Q129" s="1" t="str">
        <f t="shared" si="23"/>
        <v>0111</v>
      </c>
      <c r="R129" s="1">
        <f t="shared" si="24"/>
        <v>3</v>
      </c>
      <c r="S129" s="1">
        <f t="shared" si="25"/>
        <v>4</v>
      </c>
      <c r="T129" s="12">
        <f t="shared" si="26"/>
        <v>1.01E-3</v>
      </c>
      <c r="U129" s="12">
        <f t="shared" si="27"/>
        <v>1.1100000000000001E-3</v>
      </c>
      <c r="V129" s="11">
        <f t="shared" si="28"/>
        <v>407000101.00111002</v>
      </c>
      <c r="W129" s="1">
        <f t="shared" si="29"/>
        <v>0</v>
      </c>
    </row>
    <row r="130" spans="1:23" x14ac:dyDescent="0.45">
      <c r="A130" s="1">
        <v>111</v>
      </c>
      <c r="B130" s="4" t="s">
        <v>112</v>
      </c>
      <c r="C130" s="32">
        <v>0</v>
      </c>
      <c r="D130" s="6" t="s">
        <v>1079</v>
      </c>
      <c r="E130" s="1" t="str">
        <f t="shared" ref="E130:E193" si="30">$B130</f>
        <v>AaA + Aaaa</v>
      </c>
      <c r="F130" s="3">
        <f>SUM($C130:C130)</f>
        <v>0</v>
      </c>
      <c r="G130" s="3">
        <f>MAX($C130:C130)</f>
        <v>0</v>
      </c>
      <c r="H130" s="1">
        <f>IF(G130&gt;Params!$B$1,1,0)</f>
        <v>0</v>
      </c>
      <c r="I130" s="6" t="s">
        <v>1079</v>
      </c>
      <c r="J130" s="1">
        <f t="shared" ref="J130:J193" si="31">LEN(E130)</f>
        <v>10</v>
      </c>
      <c r="K130" s="1">
        <f t="shared" ref="K130:K193" si="32">FIND("+",E130)</f>
        <v>5</v>
      </c>
      <c r="L130" s="1">
        <f t="shared" ref="L130:L193" si="33">MAX(K130-2,J130-K130-1)</f>
        <v>4</v>
      </c>
      <c r="M130" s="1">
        <f t="shared" ref="M130:M193" si="34">J130-3</f>
        <v>7</v>
      </c>
      <c r="N130" s="1" t="str">
        <f t="shared" ref="N130:N193" si="35">LEFT(E130,K130-2)</f>
        <v>AaA</v>
      </c>
      <c r="O130" s="1" t="str">
        <f t="shared" ref="O130:O193" si="36">RIGHT(E130,J130-K130-1)</f>
        <v>Aaaa</v>
      </c>
      <c r="P130" s="1" t="str">
        <f t="shared" ref="P130:P193" si="37">SUBSTITUTE(SUBSTITUTE(N130,"A",1),"a",0)</f>
        <v>101</v>
      </c>
      <c r="Q130" s="1" t="str">
        <f t="shared" ref="Q130:Q193" si="38">SUBSTITUTE(SUBSTITUTE(O130,"A",1),"a",0)</f>
        <v>1000</v>
      </c>
      <c r="R130" s="1">
        <f t="shared" ref="R130:R193" si="39">LEN(P130)</f>
        <v>3</v>
      </c>
      <c r="S130" s="1">
        <f t="shared" ref="S130:S193" si="40">LEN(Q130)</f>
        <v>4</v>
      </c>
      <c r="T130" s="12">
        <f t="shared" ref="T130:T193" si="41">VALUE(P130)/10^5</f>
        <v>1.01E-3</v>
      </c>
      <c r="U130" s="12">
        <f t="shared" ref="U130:U193" si="42">VALUE(Q130)/10^5</f>
        <v>0.01</v>
      </c>
      <c r="V130" s="11">
        <f t="shared" ref="V130:V193" si="43">L130*10^8+M130*10^6+T130*10^5+U130</f>
        <v>407000101.00999999</v>
      </c>
      <c r="W130" s="1">
        <f t="shared" ref="W130:W193" si="44">H130</f>
        <v>0</v>
      </c>
    </row>
    <row r="131" spans="1:23" x14ac:dyDescent="0.45">
      <c r="A131" s="1">
        <v>97</v>
      </c>
      <c r="B131" s="4" t="s">
        <v>98</v>
      </c>
      <c r="C131" s="32">
        <v>0</v>
      </c>
      <c r="D131" s="6" t="s">
        <v>1079</v>
      </c>
      <c r="E131" s="1" t="str">
        <f t="shared" si="30"/>
        <v>AaA + AaaA</v>
      </c>
      <c r="F131" s="3">
        <f>SUM($C131:C131)</f>
        <v>0</v>
      </c>
      <c r="G131" s="3">
        <f>MAX($C131:C131)</f>
        <v>0</v>
      </c>
      <c r="H131" s="1">
        <f>IF(G131&gt;Params!$B$1,1,0)</f>
        <v>0</v>
      </c>
      <c r="I131" s="6" t="s">
        <v>1079</v>
      </c>
      <c r="J131" s="1">
        <f t="shared" si="31"/>
        <v>10</v>
      </c>
      <c r="K131" s="1">
        <f t="shared" si="32"/>
        <v>5</v>
      </c>
      <c r="L131" s="1">
        <f t="shared" si="33"/>
        <v>4</v>
      </c>
      <c r="M131" s="1">
        <f t="shared" si="34"/>
        <v>7</v>
      </c>
      <c r="N131" s="1" t="str">
        <f t="shared" si="35"/>
        <v>AaA</v>
      </c>
      <c r="O131" s="1" t="str">
        <f t="shared" si="36"/>
        <v>AaaA</v>
      </c>
      <c r="P131" s="1" t="str">
        <f t="shared" si="37"/>
        <v>101</v>
      </c>
      <c r="Q131" s="1" t="str">
        <f t="shared" si="38"/>
        <v>1001</v>
      </c>
      <c r="R131" s="1">
        <f t="shared" si="39"/>
        <v>3</v>
      </c>
      <c r="S131" s="1">
        <f t="shared" si="40"/>
        <v>4</v>
      </c>
      <c r="T131" s="12">
        <f t="shared" si="41"/>
        <v>1.01E-3</v>
      </c>
      <c r="U131" s="12">
        <f t="shared" si="42"/>
        <v>1.001E-2</v>
      </c>
      <c r="V131" s="11">
        <f t="shared" si="43"/>
        <v>407000101.01001</v>
      </c>
      <c r="W131" s="1">
        <f t="shared" si="44"/>
        <v>0</v>
      </c>
    </row>
    <row r="132" spans="1:23" x14ac:dyDescent="0.45">
      <c r="A132" s="1">
        <v>84</v>
      </c>
      <c r="B132" s="4" t="s">
        <v>85</v>
      </c>
      <c r="C132" s="32">
        <v>0.47245500000000001</v>
      </c>
      <c r="D132" s="6" t="s">
        <v>1079</v>
      </c>
      <c r="E132" s="1" t="str">
        <f t="shared" si="30"/>
        <v>AaA + AaAa</v>
      </c>
      <c r="F132" s="3">
        <f>SUM($C132:C132)</f>
        <v>0.47245500000000001</v>
      </c>
      <c r="G132" s="3">
        <f>MAX($C132:C132)</f>
        <v>0.47245500000000001</v>
      </c>
      <c r="H132" s="1">
        <f>IF(G132&gt;Params!$B$1,1,0)</f>
        <v>0</v>
      </c>
      <c r="I132" s="6" t="s">
        <v>1079</v>
      </c>
      <c r="J132" s="1">
        <f t="shared" si="31"/>
        <v>10</v>
      </c>
      <c r="K132" s="1">
        <f t="shared" si="32"/>
        <v>5</v>
      </c>
      <c r="L132" s="1">
        <f t="shared" si="33"/>
        <v>4</v>
      </c>
      <c r="M132" s="1">
        <f t="shared" si="34"/>
        <v>7</v>
      </c>
      <c r="N132" s="1" t="str">
        <f t="shared" si="35"/>
        <v>AaA</v>
      </c>
      <c r="O132" s="1" t="str">
        <f t="shared" si="36"/>
        <v>AaAa</v>
      </c>
      <c r="P132" s="1" t="str">
        <f t="shared" si="37"/>
        <v>101</v>
      </c>
      <c r="Q132" s="1" t="str">
        <f t="shared" si="38"/>
        <v>1010</v>
      </c>
      <c r="R132" s="1">
        <f t="shared" si="39"/>
        <v>3</v>
      </c>
      <c r="S132" s="1">
        <f t="shared" si="40"/>
        <v>4</v>
      </c>
      <c r="T132" s="12">
        <f t="shared" si="41"/>
        <v>1.01E-3</v>
      </c>
      <c r="U132" s="12">
        <f t="shared" si="42"/>
        <v>1.01E-2</v>
      </c>
      <c r="V132" s="11">
        <f t="shared" si="43"/>
        <v>407000101.01010001</v>
      </c>
      <c r="W132" s="1">
        <f t="shared" si="44"/>
        <v>0</v>
      </c>
    </row>
    <row r="133" spans="1:23" x14ac:dyDescent="0.45">
      <c r="A133" s="1">
        <v>72</v>
      </c>
      <c r="B133" s="4" t="s">
        <v>73</v>
      </c>
      <c r="C133" s="32">
        <v>0</v>
      </c>
      <c r="D133" s="6" t="s">
        <v>1079</v>
      </c>
      <c r="E133" s="1" t="str">
        <f t="shared" si="30"/>
        <v>AaA + AaAA</v>
      </c>
      <c r="F133" s="3">
        <f>SUM($C133:C133)</f>
        <v>0</v>
      </c>
      <c r="G133" s="3">
        <f>MAX($C133:C133)</f>
        <v>0</v>
      </c>
      <c r="H133" s="1">
        <f>IF(G133&gt;Params!$B$1,1,0)</f>
        <v>0</v>
      </c>
      <c r="I133" s="6" t="s">
        <v>1079</v>
      </c>
      <c r="J133" s="1">
        <f t="shared" si="31"/>
        <v>10</v>
      </c>
      <c r="K133" s="1">
        <f t="shared" si="32"/>
        <v>5</v>
      </c>
      <c r="L133" s="1">
        <f t="shared" si="33"/>
        <v>4</v>
      </c>
      <c r="M133" s="1">
        <f t="shared" si="34"/>
        <v>7</v>
      </c>
      <c r="N133" s="1" t="str">
        <f t="shared" si="35"/>
        <v>AaA</v>
      </c>
      <c r="O133" s="1" t="str">
        <f t="shared" si="36"/>
        <v>AaAA</v>
      </c>
      <c r="P133" s="1" t="str">
        <f t="shared" si="37"/>
        <v>101</v>
      </c>
      <c r="Q133" s="1" t="str">
        <f t="shared" si="38"/>
        <v>1011</v>
      </c>
      <c r="R133" s="1">
        <f t="shared" si="39"/>
        <v>3</v>
      </c>
      <c r="S133" s="1">
        <f t="shared" si="40"/>
        <v>4</v>
      </c>
      <c r="T133" s="12">
        <f t="shared" si="41"/>
        <v>1.01E-3</v>
      </c>
      <c r="U133" s="12">
        <f t="shared" si="42"/>
        <v>1.0109999999999999E-2</v>
      </c>
      <c r="V133" s="11">
        <f t="shared" si="43"/>
        <v>407000101.01011002</v>
      </c>
      <c r="W133" s="1">
        <f t="shared" si="44"/>
        <v>0</v>
      </c>
    </row>
    <row r="134" spans="1:23" x14ac:dyDescent="0.45">
      <c r="A134" s="1">
        <v>61</v>
      </c>
      <c r="B134" s="4" t="s">
        <v>62</v>
      </c>
      <c r="C134" s="32">
        <v>0.40498099999999998</v>
      </c>
      <c r="D134" s="6" t="s">
        <v>1079</v>
      </c>
      <c r="E134" s="1" t="str">
        <f t="shared" si="30"/>
        <v>AaA + AAaa</v>
      </c>
      <c r="F134" s="3">
        <f>SUM($C134:C134)</f>
        <v>0.40498099999999998</v>
      </c>
      <c r="G134" s="3">
        <f>MAX($C134:C134)</f>
        <v>0.40498099999999998</v>
      </c>
      <c r="H134" s="1">
        <f>IF(G134&gt;Params!$B$1,1,0)</f>
        <v>0</v>
      </c>
      <c r="I134" s="6" t="s">
        <v>1079</v>
      </c>
      <c r="J134" s="1">
        <f t="shared" si="31"/>
        <v>10</v>
      </c>
      <c r="K134" s="1">
        <f t="shared" si="32"/>
        <v>5</v>
      </c>
      <c r="L134" s="1">
        <f t="shared" si="33"/>
        <v>4</v>
      </c>
      <c r="M134" s="1">
        <f t="shared" si="34"/>
        <v>7</v>
      </c>
      <c r="N134" s="1" t="str">
        <f t="shared" si="35"/>
        <v>AaA</v>
      </c>
      <c r="O134" s="1" t="str">
        <f t="shared" si="36"/>
        <v>AAaa</v>
      </c>
      <c r="P134" s="1" t="str">
        <f t="shared" si="37"/>
        <v>101</v>
      </c>
      <c r="Q134" s="1" t="str">
        <f t="shared" si="38"/>
        <v>1100</v>
      </c>
      <c r="R134" s="1">
        <f t="shared" si="39"/>
        <v>3</v>
      </c>
      <c r="S134" s="1">
        <f t="shared" si="40"/>
        <v>4</v>
      </c>
      <c r="T134" s="12">
        <f t="shared" si="41"/>
        <v>1.01E-3</v>
      </c>
      <c r="U134" s="12">
        <f t="shared" si="42"/>
        <v>1.0999999999999999E-2</v>
      </c>
      <c r="V134" s="11">
        <f t="shared" si="43"/>
        <v>407000101.01099998</v>
      </c>
      <c r="W134" s="1">
        <f t="shared" si="44"/>
        <v>0</v>
      </c>
    </row>
    <row r="135" spans="1:23" x14ac:dyDescent="0.45">
      <c r="A135" s="1">
        <v>51</v>
      </c>
      <c r="B135" s="4" t="s">
        <v>52</v>
      </c>
      <c r="C135" s="32">
        <v>0</v>
      </c>
      <c r="D135" s="6" t="s">
        <v>1079</v>
      </c>
      <c r="E135" s="1" t="str">
        <f t="shared" si="30"/>
        <v>AaA + AAaA</v>
      </c>
      <c r="F135" s="3">
        <f>SUM($C135:C135)</f>
        <v>0</v>
      </c>
      <c r="G135" s="3">
        <f>MAX($C135:C135)</f>
        <v>0</v>
      </c>
      <c r="H135" s="1">
        <f>IF(G135&gt;Params!$B$1,1,0)</f>
        <v>0</v>
      </c>
      <c r="I135" s="6" t="s">
        <v>1079</v>
      </c>
      <c r="J135" s="1">
        <f t="shared" si="31"/>
        <v>10</v>
      </c>
      <c r="K135" s="1">
        <f t="shared" si="32"/>
        <v>5</v>
      </c>
      <c r="L135" s="1">
        <f t="shared" si="33"/>
        <v>4</v>
      </c>
      <c r="M135" s="1">
        <f t="shared" si="34"/>
        <v>7</v>
      </c>
      <c r="N135" s="1" t="str">
        <f t="shared" si="35"/>
        <v>AaA</v>
      </c>
      <c r="O135" s="1" t="str">
        <f t="shared" si="36"/>
        <v>AAaA</v>
      </c>
      <c r="P135" s="1" t="str">
        <f t="shared" si="37"/>
        <v>101</v>
      </c>
      <c r="Q135" s="1" t="str">
        <f t="shared" si="38"/>
        <v>1101</v>
      </c>
      <c r="R135" s="1">
        <f t="shared" si="39"/>
        <v>3</v>
      </c>
      <c r="S135" s="1">
        <f t="shared" si="40"/>
        <v>4</v>
      </c>
      <c r="T135" s="12">
        <f t="shared" si="41"/>
        <v>1.01E-3</v>
      </c>
      <c r="U135" s="12">
        <f t="shared" si="42"/>
        <v>1.1010000000000001E-2</v>
      </c>
      <c r="V135" s="11">
        <f t="shared" si="43"/>
        <v>407000101.01100999</v>
      </c>
      <c r="W135" s="1">
        <f t="shared" si="44"/>
        <v>0</v>
      </c>
    </row>
    <row r="136" spans="1:23" x14ac:dyDescent="0.45">
      <c r="A136" s="1">
        <v>42</v>
      </c>
      <c r="B136" s="4" t="s">
        <v>43</v>
      </c>
      <c r="C136" s="32">
        <v>0</v>
      </c>
      <c r="D136" s="6" t="s">
        <v>1079</v>
      </c>
      <c r="E136" s="1" t="str">
        <f t="shared" si="30"/>
        <v>AaA + AAAa</v>
      </c>
      <c r="F136" s="3">
        <f>SUM($C136:C136)</f>
        <v>0</v>
      </c>
      <c r="G136" s="3">
        <f>MAX($C136:C136)</f>
        <v>0</v>
      </c>
      <c r="H136" s="1">
        <f>IF(G136&gt;Params!$B$1,1,0)</f>
        <v>0</v>
      </c>
      <c r="I136" s="6" t="s">
        <v>1079</v>
      </c>
      <c r="J136" s="1">
        <f t="shared" si="31"/>
        <v>10</v>
      </c>
      <c r="K136" s="1">
        <f t="shared" si="32"/>
        <v>5</v>
      </c>
      <c r="L136" s="1">
        <f t="shared" si="33"/>
        <v>4</v>
      </c>
      <c r="M136" s="1">
        <f t="shared" si="34"/>
        <v>7</v>
      </c>
      <c r="N136" s="1" t="str">
        <f t="shared" si="35"/>
        <v>AaA</v>
      </c>
      <c r="O136" s="1" t="str">
        <f t="shared" si="36"/>
        <v>AAAa</v>
      </c>
      <c r="P136" s="1" t="str">
        <f t="shared" si="37"/>
        <v>101</v>
      </c>
      <c r="Q136" s="1" t="str">
        <f t="shared" si="38"/>
        <v>1110</v>
      </c>
      <c r="R136" s="1">
        <f t="shared" si="39"/>
        <v>3</v>
      </c>
      <c r="S136" s="1">
        <f t="shared" si="40"/>
        <v>4</v>
      </c>
      <c r="T136" s="12">
        <f t="shared" si="41"/>
        <v>1.01E-3</v>
      </c>
      <c r="U136" s="12">
        <f t="shared" si="42"/>
        <v>1.11E-2</v>
      </c>
      <c r="V136" s="11">
        <f t="shared" si="43"/>
        <v>407000101.01109999</v>
      </c>
      <c r="W136" s="1">
        <f t="shared" si="44"/>
        <v>0</v>
      </c>
    </row>
    <row r="137" spans="1:23" x14ac:dyDescent="0.45">
      <c r="A137" s="1">
        <v>34</v>
      </c>
      <c r="B137" s="4" t="s">
        <v>35</v>
      </c>
      <c r="C137" s="32">
        <v>0</v>
      </c>
      <c r="D137" s="6" t="s">
        <v>1079</v>
      </c>
      <c r="E137" s="1" t="str">
        <f t="shared" si="30"/>
        <v>AaA + AAAA</v>
      </c>
      <c r="F137" s="3">
        <f>SUM($C137:C137)</f>
        <v>0</v>
      </c>
      <c r="G137" s="3">
        <f>MAX($C137:C137)</f>
        <v>0</v>
      </c>
      <c r="H137" s="1">
        <f>IF(G137&gt;Params!$B$1,1,0)</f>
        <v>0</v>
      </c>
      <c r="I137" s="6" t="s">
        <v>1079</v>
      </c>
      <c r="J137" s="1">
        <f t="shared" si="31"/>
        <v>10</v>
      </c>
      <c r="K137" s="1">
        <f t="shared" si="32"/>
        <v>5</v>
      </c>
      <c r="L137" s="1">
        <f t="shared" si="33"/>
        <v>4</v>
      </c>
      <c r="M137" s="1">
        <f t="shared" si="34"/>
        <v>7</v>
      </c>
      <c r="N137" s="1" t="str">
        <f t="shared" si="35"/>
        <v>AaA</v>
      </c>
      <c r="O137" s="1" t="str">
        <f t="shared" si="36"/>
        <v>AAAA</v>
      </c>
      <c r="P137" s="1" t="str">
        <f t="shared" si="37"/>
        <v>101</v>
      </c>
      <c r="Q137" s="1" t="str">
        <f t="shared" si="38"/>
        <v>1111</v>
      </c>
      <c r="R137" s="1">
        <f t="shared" si="39"/>
        <v>3</v>
      </c>
      <c r="S137" s="1">
        <f t="shared" si="40"/>
        <v>4</v>
      </c>
      <c r="T137" s="12">
        <f t="shared" si="41"/>
        <v>1.01E-3</v>
      </c>
      <c r="U137" s="12">
        <f t="shared" si="42"/>
        <v>1.111E-2</v>
      </c>
      <c r="V137" s="11">
        <f t="shared" si="43"/>
        <v>407000101.01111001</v>
      </c>
      <c r="W137" s="1">
        <f t="shared" si="44"/>
        <v>0</v>
      </c>
    </row>
    <row r="138" spans="1:23" x14ac:dyDescent="0.45">
      <c r="A138" s="1">
        <v>529</v>
      </c>
      <c r="B138" s="4" t="s">
        <v>561</v>
      </c>
      <c r="C138" s="32">
        <v>0</v>
      </c>
      <c r="D138" s="6" t="s">
        <v>1079</v>
      </c>
      <c r="E138" s="1" t="str">
        <f t="shared" si="30"/>
        <v>AAa + aaaa</v>
      </c>
      <c r="F138" s="3">
        <f>SUM($C138:C138)</f>
        <v>0</v>
      </c>
      <c r="G138" s="3">
        <f>MAX($C138:C138)</f>
        <v>0</v>
      </c>
      <c r="H138" s="1">
        <f>IF(G138&gt;Params!$B$1,1,0)</f>
        <v>0</v>
      </c>
      <c r="I138" s="6" t="s">
        <v>1079</v>
      </c>
      <c r="J138" s="1">
        <f t="shared" si="31"/>
        <v>10</v>
      </c>
      <c r="K138" s="1">
        <f t="shared" si="32"/>
        <v>5</v>
      </c>
      <c r="L138" s="1">
        <f t="shared" si="33"/>
        <v>4</v>
      </c>
      <c r="M138" s="1">
        <f t="shared" si="34"/>
        <v>7</v>
      </c>
      <c r="N138" s="1" t="str">
        <f t="shared" si="35"/>
        <v>AAa</v>
      </c>
      <c r="O138" s="1" t="str">
        <f t="shared" si="36"/>
        <v>aaaa</v>
      </c>
      <c r="P138" s="1" t="str">
        <f t="shared" si="37"/>
        <v>110</v>
      </c>
      <c r="Q138" s="1" t="str">
        <f t="shared" si="38"/>
        <v>0000</v>
      </c>
      <c r="R138" s="1">
        <f t="shared" si="39"/>
        <v>3</v>
      </c>
      <c r="S138" s="1">
        <f t="shared" si="40"/>
        <v>4</v>
      </c>
      <c r="T138" s="12">
        <f t="shared" si="41"/>
        <v>1.1000000000000001E-3</v>
      </c>
      <c r="U138" s="12">
        <f t="shared" si="42"/>
        <v>0</v>
      </c>
      <c r="V138" s="11">
        <f t="shared" si="43"/>
        <v>407000110</v>
      </c>
      <c r="W138" s="1">
        <f t="shared" si="44"/>
        <v>0</v>
      </c>
    </row>
    <row r="139" spans="1:23" x14ac:dyDescent="0.45">
      <c r="A139" s="1">
        <v>537</v>
      </c>
      <c r="B139" s="4" t="s">
        <v>569</v>
      </c>
      <c r="C139" s="32">
        <v>0</v>
      </c>
      <c r="D139" s="6" t="s">
        <v>1079</v>
      </c>
      <c r="E139" s="1" t="str">
        <f t="shared" si="30"/>
        <v>AAa + aaaA</v>
      </c>
      <c r="F139" s="3">
        <f>SUM($C139:C139)</f>
        <v>0</v>
      </c>
      <c r="G139" s="3">
        <f>MAX($C139:C139)</f>
        <v>0</v>
      </c>
      <c r="H139" s="1">
        <f>IF(G139&gt;Params!$B$1,1,0)</f>
        <v>0</v>
      </c>
      <c r="I139" s="6" t="s">
        <v>1079</v>
      </c>
      <c r="J139" s="1">
        <f t="shared" si="31"/>
        <v>10</v>
      </c>
      <c r="K139" s="1">
        <f t="shared" si="32"/>
        <v>5</v>
      </c>
      <c r="L139" s="1">
        <f t="shared" si="33"/>
        <v>4</v>
      </c>
      <c r="M139" s="1">
        <f t="shared" si="34"/>
        <v>7</v>
      </c>
      <c r="N139" s="1" t="str">
        <f t="shared" si="35"/>
        <v>AAa</v>
      </c>
      <c r="O139" s="1" t="str">
        <f t="shared" si="36"/>
        <v>aaaA</v>
      </c>
      <c r="P139" s="1" t="str">
        <f t="shared" si="37"/>
        <v>110</v>
      </c>
      <c r="Q139" s="1" t="str">
        <f t="shared" si="38"/>
        <v>0001</v>
      </c>
      <c r="R139" s="1">
        <f t="shared" si="39"/>
        <v>3</v>
      </c>
      <c r="S139" s="1">
        <f t="shared" si="40"/>
        <v>4</v>
      </c>
      <c r="T139" s="12">
        <f t="shared" si="41"/>
        <v>1.1000000000000001E-3</v>
      </c>
      <c r="U139" s="12">
        <f t="shared" si="42"/>
        <v>1.0000000000000001E-5</v>
      </c>
      <c r="V139" s="11">
        <f t="shared" si="43"/>
        <v>407000110.00001001</v>
      </c>
      <c r="W139" s="1">
        <f t="shared" si="44"/>
        <v>0</v>
      </c>
    </row>
    <row r="140" spans="1:23" x14ac:dyDescent="0.45">
      <c r="A140" s="1">
        <v>546</v>
      </c>
      <c r="B140" s="4" t="s">
        <v>578</v>
      </c>
      <c r="C140" s="32">
        <v>0</v>
      </c>
      <c r="D140" s="6" t="s">
        <v>1079</v>
      </c>
      <c r="E140" s="1" t="str">
        <f t="shared" si="30"/>
        <v>AAa + aaAa</v>
      </c>
      <c r="F140" s="3">
        <f>SUM($C140:C140)</f>
        <v>0</v>
      </c>
      <c r="G140" s="3">
        <f>MAX($C140:C140)</f>
        <v>0</v>
      </c>
      <c r="H140" s="1">
        <f>IF(G140&gt;Params!$B$1,1,0)</f>
        <v>0</v>
      </c>
      <c r="I140" s="6" t="s">
        <v>1079</v>
      </c>
      <c r="J140" s="1">
        <f t="shared" si="31"/>
        <v>10</v>
      </c>
      <c r="K140" s="1">
        <f t="shared" si="32"/>
        <v>5</v>
      </c>
      <c r="L140" s="1">
        <f t="shared" si="33"/>
        <v>4</v>
      </c>
      <c r="M140" s="1">
        <f t="shared" si="34"/>
        <v>7</v>
      </c>
      <c r="N140" s="1" t="str">
        <f t="shared" si="35"/>
        <v>AAa</v>
      </c>
      <c r="O140" s="1" t="str">
        <f t="shared" si="36"/>
        <v>aaAa</v>
      </c>
      <c r="P140" s="1" t="str">
        <f t="shared" si="37"/>
        <v>110</v>
      </c>
      <c r="Q140" s="1" t="str">
        <f t="shared" si="38"/>
        <v>0010</v>
      </c>
      <c r="R140" s="1">
        <f t="shared" si="39"/>
        <v>3</v>
      </c>
      <c r="S140" s="1">
        <f t="shared" si="40"/>
        <v>4</v>
      </c>
      <c r="T140" s="12">
        <f t="shared" si="41"/>
        <v>1.1000000000000001E-3</v>
      </c>
      <c r="U140" s="12">
        <f t="shared" si="42"/>
        <v>1E-4</v>
      </c>
      <c r="V140" s="11">
        <f t="shared" si="43"/>
        <v>407000110.00010002</v>
      </c>
      <c r="W140" s="1">
        <f t="shared" si="44"/>
        <v>0</v>
      </c>
    </row>
    <row r="141" spans="1:23" x14ac:dyDescent="0.45">
      <c r="A141" s="1">
        <v>556</v>
      </c>
      <c r="B141" s="4" t="s">
        <v>588</v>
      </c>
      <c r="C141" s="32">
        <v>0</v>
      </c>
      <c r="D141" s="6" t="s">
        <v>1079</v>
      </c>
      <c r="E141" s="1" t="str">
        <f t="shared" si="30"/>
        <v>AAa + aaAA</v>
      </c>
      <c r="F141" s="3">
        <f>SUM($C141:C141)</f>
        <v>0</v>
      </c>
      <c r="G141" s="3">
        <f>MAX($C141:C141)</f>
        <v>0</v>
      </c>
      <c r="H141" s="1">
        <f>IF(G141&gt;Params!$B$1,1,0)</f>
        <v>0</v>
      </c>
      <c r="I141" s="6" t="s">
        <v>1079</v>
      </c>
      <c r="J141" s="1">
        <f t="shared" si="31"/>
        <v>10</v>
      </c>
      <c r="K141" s="1">
        <f t="shared" si="32"/>
        <v>5</v>
      </c>
      <c r="L141" s="1">
        <f t="shared" si="33"/>
        <v>4</v>
      </c>
      <c r="M141" s="1">
        <f t="shared" si="34"/>
        <v>7</v>
      </c>
      <c r="N141" s="1" t="str">
        <f t="shared" si="35"/>
        <v>AAa</v>
      </c>
      <c r="O141" s="1" t="str">
        <f t="shared" si="36"/>
        <v>aaAA</v>
      </c>
      <c r="P141" s="1" t="str">
        <f t="shared" si="37"/>
        <v>110</v>
      </c>
      <c r="Q141" s="1" t="str">
        <f t="shared" si="38"/>
        <v>0011</v>
      </c>
      <c r="R141" s="1">
        <f t="shared" si="39"/>
        <v>3</v>
      </c>
      <c r="S141" s="1">
        <f t="shared" si="40"/>
        <v>4</v>
      </c>
      <c r="T141" s="12">
        <f t="shared" si="41"/>
        <v>1.1000000000000001E-3</v>
      </c>
      <c r="U141" s="12">
        <f t="shared" si="42"/>
        <v>1.1E-4</v>
      </c>
      <c r="V141" s="11">
        <f t="shared" si="43"/>
        <v>407000110.00010997</v>
      </c>
      <c r="W141" s="1">
        <f t="shared" si="44"/>
        <v>0</v>
      </c>
    </row>
    <row r="142" spans="1:23" x14ac:dyDescent="0.45">
      <c r="A142" s="1">
        <v>567</v>
      </c>
      <c r="B142" s="4" t="s">
        <v>599</v>
      </c>
      <c r="C142" s="32">
        <v>0</v>
      </c>
      <c r="D142" s="6" t="s">
        <v>1079</v>
      </c>
      <c r="E142" s="1" t="str">
        <f t="shared" si="30"/>
        <v>AAa + aAaa</v>
      </c>
      <c r="F142" s="3">
        <f>SUM($C142:C142)</f>
        <v>0</v>
      </c>
      <c r="G142" s="3">
        <f>MAX($C142:C142)</f>
        <v>0</v>
      </c>
      <c r="H142" s="1">
        <f>IF(G142&gt;Params!$B$1,1,0)</f>
        <v>0</v>
      </c>
      <c r="I142" s="6" t="s">
        <v>1079</v>
      </c>
      <c r="J142" s="1">
        <f t="shared" si="31"/>
        <v>10</v>
      </c>
      <c r="K142" s="1">
        <f t="shared" si="32"/>
        <v>5</v>
      </c>
      <c r="L142" s="1">
        <f t="shared" si="33"/>
        <v>4</v>
      </c>
      <c r="M142" s="1">
        <f t="shared" si="34"/>
        <v>7</v>
      </c>
      <c r="N142" s="1" t="str">
        <f t="shared" si="35"/>
        <v>AAa</v>
      </c>
      <c r="O142" s="1" t="str">
        <f t="shared" si="36"/>
        <v>aAaa</v>
      </c>
      <c r="P142" s="1" t="str">
        <f t="shared" si="37"/>
        <v>110</v>
      </c>
      <c r="Q142" s="1" t="str">
        <f t="shared" si="38"/>
        <v>0100</v>
      </c>
      <c r="R142" s="1">
        <f t="shared" si="39"/>
        <v>3</v>
      </c>
      <c r="S142" s="1">
        <f t="shared" si="40"/>
        <v>4</v>
      </c>
      <c r="T142" s="12">
        <f t="shared" si="41"/>
        <v>1.1000000000000001E-3</v>
      </c>
      <c r="U142" s="12">
        <f t="shared" si="42"/>
        <v>1E-3</v>
      </c>
      <c r="V142" s="11">
        <f t="shared" si="43"/>
        <v>407000110.00099999</v>
      </c>
      <c r="W142" s="1">
        <f t="shared" si="44"/>
        <v>0</v>
      </c>
    </row>
    <row r="143" spans="1:23" x14ac:dyDescent="0.45">
      <c r="A143" s="1">
        <v>579</v>
      </c>
      <c r="B143" s="4" t="s">
        <v>611</v>
      </c>
      <c r="C143" s="32">
        <v>0</v>
      </c>
      <c r="D143" s="6" t="s">
        <v>1079</v>
      </c>
      <c r="E143" s="1" t="str">
        <f t="shared" si="30"/>
        <v>AAa + aAaA</v>
      </c>
      <c r="F143" s="3">
        <f>SUM($C143:C143)</f>
        <v>0</v>
      </c>
      <c r="G143" s="3">
        <f>MAX($C143:C143)</f>
        <v>0</v>
      </c>
      <c r="H143" s="1">
        <f>IF(G143&gt;Params!$B$1,1,0)</f>
        <v>0</v>
      </c>
      <c r="I143" s="6" t="s">
        <v>1079</v>
      </c>
      <c r="J143" s="1">
        <f t="shared" si="31"/>
        <v>10</v>
      </c>
      <c r="K143" s="1">
        <f t="shared" si="32"/>
        <v>5</v>
      </c>
      <c r="L143" s="1">
        <f t="shared" si="33"/>
        <v>4</v>
      </c>
      <c r="M143" s="1">
        <f t="shared" si="34"/>
        <v>7</v>
      </c>
      <c r="N143" s="1" t="str">
        <f t="shared" si="35"/>
        <v>AAa</v>
      </c>
      <c r="O143" s="1" t="str">
        <f t="shared" si="36"/>
        <v>aAaA</v>
      </c>
      <c r="P143" s="1" t="str">
        <f t="shared" si="37"/>
        <v>110</v>
      </c>
      <c r="Q143" s="1" t="str">
        <f t="shared" si="38"/>
        <v>0101</v>
      </c>
      <c r="R143" s="1">
        <f t="shared" si="39"/>
        <v>3</v>
      </c>
      <c r="S143" s="1">
        <f t="shared" si="40"/>
        <v>4</v>
      </c>
      <c r="T143" s="12">
        <f t="shared" si="41"/>
        <v>1.1000000000000001E-3</v>
      </c>
      <c r="U143" s="12">
        <f t="shared" si="42"/>
        <v>1.01E-3</v>
      </c>
      <c r="V143" s="11">
        <f t="shared" si="43"/>
        <v>407000110.00101</v>
      </c>
      <c r="W143" s="1">
        <f t="shared" si="44"/>
        <v>0</v>
      </c>
    </row>
    <row r="144" spans="1:23" x14ac:dyDescent="0.45">
      <c r="A144" s="1">
        <v>592</v>
      </c>
      <c r="B144" s="4" t="s">
        <v>624</v>
      </c>
      <c r="C144" s="32">
        <v>0</v>
      </c>
      <c r="D144" s="6" t="s">
        <v>1079</v>
      </c>
      <c r="E144" s="1" t="str">
        <f t="shared" si="30"/>
        <v>AAa + aAAa</v>
      </c>
      <c r="F144" s="3">
        <f>SUM($C144:C144)</f>
        <v>0</v>
      </c>
      <c r="G144" s="3">
        <f>MAX($C144:C144)</f>
        <v>0</v>
      </c>
      <c r="H144" s="1">
        <f>IF(G144&gt;Params!$B$1,1,0)</f>
        <v>0</v>
      </c>
      <c r="I144" s="6" t="s">
        <v>1079</v>
      </c>
      <c r="J144" s="1">
        <f t="shared" si="31"/>
        <v>10</v>
      </c>
      <c r="K144" s="1">
        <f t="shared" si="32"/>
        <v>5</v>
      </c>
      <c r="L144" s="1">
        <f t="shared" si="33"/>
        <v>4</v>
      </c>
      <c r="M144" s="1">
        <f t="shared" si="34"/>
        <v>7</v>
      </c>
      <c r="N144" s="1" t="str">
        <f t="shared" si="35"/>
        <v>AAa</v>
      </c>
      <c r="O144" s="1" t="str">
        <f t="shared" si="36"/>
        <v>aAAa</v>
      </c>
      <c r="P144" s="1" t="str">
        <f t="shared" si="37"/>
        <v>110</v>
      </c>
      <c r="Q144" s="1" t="str">
        <f t="shared" si="38"/>
        <v>0110</v>
      </c>
      <c r="R144" s="1">
        <f t="shared" si="39"/>
        <v>3</v>
      </c>
      <c r="S144" s="1">
        <f t="shared" si="40"/>
        <v>4</v>
      </c>
      <c r="T144" s="12">
        <f t="shared" si="41"/>
        <v>1.1000000000000001E-3</v>
      </c>
      <c r="U144" s="12">
        <f t="shared" si="42"/>
        <v>1.1000000000000001E-3</v>
      </c>
      <c r="V144" s="11">
        <f t="shared" si="43"/>
        <v>407000110.0011</v>
      </c>
      <c r="W144" s="1">
        <f t="shared" si="44"/>
        <v>0</v>
      </c>
    </row>
    <row r="145" spans="1:23" x14ac:dyDescent="0.45">
      <c r="A145" s="1">
        <v>606</v>
      </c>
      <c r="B145" s="4" t="s">
        <v>638</v>
      </c>
      <c r="C145" s="32">
        <v>0</v>
      </c>
      <c r="D145" s="6" t="s">
        <v>1079</v>
      </c>
      <c r="E145" s="1" t="str">
        <f t="shared" si="30"/>
        <v>AAa + aAAA</v>
      </c>
      <c r="F145" s="3">
        <f>SUM($C145:C145)</f>
        <v>0</v>
      </c>
      <c r="G145" s="3">
        <f>MAX($C145:C145)</f>
        <v>0</v>
      </c>
      <c r="H145" s="1">
        <f>IF(G145&gt;Params!$B$1,1,0)</f>
        <v>0</v>
      </c>
      <c r="I145" s="6" t="s">
        <v>1079</v>
      </c>
      <c r="J145" s="1">
        <f t="shared" si="31"/>
        <v>10</v>
      </c>
      <c r="K145" s="1">
        <f t="shared" si="32"/>
        <v>5</v>
      </c>
      <c r="L145" s="1">
        <f t="shared" si="33"/>
        <v>4</v>
      </c>
      <c r="M145" s="1">
        <f t="shared" si="34"/>
        <v>7</v>
      </c>
      <c r="N145" s="1" t="str">
        <f t="shared" si="35"/>
        <v>AAa</v>
      </c>
      <c r="O145" s="1" t="str">
        <f t="shared" si="36"/>
        <v>aAAA</v>
      </c>
      <c r="P145" s="1" t="str">
        <f t="shared" si="37"/>
        <v>110</v>
      </c>
      <c r="Q145" s="1" t="str">
        <f t="shared" si="38"/>
        <v>0111</v>
      </c>
      <c r="R145" s="1">
        <f t="shared" si="39"/>
        <v>3</v>
      </c>
      <c r="S145" s="1">
        <f t="shared" si="40"/>
        <v>4</v>
      </c>
      <c r="T145" s="12">
        <f t="shared" si="41"/>
        <v>1.1000000000000001E-3</v>
      </c>
      <c r="U145" s="12">
        <f t="shared" si="42"/>
        <v>1.1100000000000001E-3</v>
      </c>
      <c r="V145" s="11">
        <f t="shared" si="43"/>
        <v>407000110.00111002</v>
      </c>
      <c r="W145" s="1">
        <f t="shared" si="44"/>
        <v>0</v>
      </c>
    </row>
    <row r="146" spans="1:23" x14ac:dyDescent="0.45">
      <c r="A146" s="1">
        <v>110</v>
      </c>
      <c r="B146" s="4" t="s">
        <v>111</v>
      </c>
      <c r="C146" s="32">
        <v>0</v>
      </c>
      <c r="D146" s="6" t="s">
        <v>1079</v>
      </c>
      <c r="E146" s="1" t="str">
        <f t="shared" si="30"/>
        <v>AAa + Aaaa</v>
      </c>
      <c r="F146" s="3">
        <f>SUM($C146:C146)</f>
        <v>0</v>
      </c>
      <c r="G146" s="3">
        <f>MAX($C146:C146)</f>
        <v>0</v>
      </c>
      <c r="H146" s="1">
        <f>IF(G146&gt;Params!$B$1,1,0)</f>
        <v>0</v>
      </c>
      <c r="I146" s="6" t="s">
        <v>1079</v>
      </c>
      <c r="J146" s="1">
        <f t="shared" si="31"/>
        <v>10</v>
      </c>
      <c r="K146" s="1">
        <f t="shared" si="32"/>
        <v>5</v>
      </c>
      <c r="L146" s="1">
        <f t="shared" si="33"/>
        <v>4</v>
      </c>
      <c r="M146" s="1">
        <f t="shared" si="34"/>
        <v>7</v>
      </c>
      <c r="N146" s="1" t="str">
        <f t="shared" si="35"/>
        <v>AAa</v>
      </c>
      <c r="O146" s="1" t="str">
        <f t="shared" si="36"/>
        <v>Aaaa</v>
      </c>
      <c r="P146" s="1" t="str">
        <f t="shared" si="37"/>
        <v>110</v>
      </c>
      <c r="Q146" s="1" t="str">
        <f t="shared" si="38"/>
        <v>1000</v>
      </c>
      <c r="R146" s="1">
        <f t="shared" si="39"/>
        <v>3</v>
      </c>
      <c r="S146" s="1">
        <f t="shared" si="40"/>
        <v>4</v>
      </c>
      <c r="T146" s="12">
        <f t="shared" si="41"/>
        <v>1.1000000000000001E-3</v>
      </c>
      <c r="U146" s="12">
        <f t="shared" si="42"/>
        <v>0.01</v>
      </c>
      <c r="V146" s="11">
        <f t="shared" si="43"/>
        <v>407000110.00999999</v>
      </c>
      <c r="W146" s="1">
        <f t="shared" si="44"/>
        <v>0</v>
      </c>
    </row>
    <row r="147" spans="1:23" x14ac:dyDescent="0.45">
      <c r="A147" s="1">
        <v>96</v>
      </c>
      <c r="B147" s="4" t="s">
        <v>97</v>
      </c>
      <c r="C147" s="32">
        <v>0.47245500000000001</v>
      </c>
      <c r="D147" s="6" t="s">
        <v>1079</v>
      </c>
      <c r="E147" s="1" t="str">
        <f t="shared" si="30"/>
        <v>AAa + AaaA</v>
      </c>
      <c r="F147" s="3">
        <f>SUM($C147:C147)</f>
        <v>0.47245500000000001</v>
      </c>
      <c r="G147" s="3">
        <f>MAX($C147:C147)</f>
        <v>0.47245500000000001</v>
      </c>
      <c r="H147" s="1">
        <f>IF(G147&gt;Params!$B$1,1,0)</f>
        <v>0</v>
      </c>
      <c r="I147" s="6" t="s">
        <v>1079</v>
      </c>
      <c r="J147" s="1">
        <f t="shared" si="31"/>
        <v>10</v>
      </c>
      <c r="K147" s="1">
        <f t="shared" si="32"/>
        <v>5</v>
      </c>
      <c r="L147" s="1">
        <f t="shared" si="33"/>
        <v>4</v>
      </c>
      <c r="M147" s="1">
        <f t="shared" si="34"/>
        <v>7</v>
      </c>
      <c r="N147" s="1" t="str">
        <f t="shared" si="35"/>
        <v>AAa</v>
      </c>
      <c r="O147" s="1" t="str">
        <f t="shared" si="36"/>
        <v>AaaA</v>
      </c>
      <c r="P147" s="1" t="str">
        <f t="shared" si="37"/>
        <v>110</v>
      </c>
      <c r="Q147" s="1" t="str">
        <f t="shared" si="38"/>
        <v>1001</v>
      </c>
      <c r="R147" s="1">
        <f t="shared" si="39"/>
        <v>3</v>
      </c>
      <c r="S147" s="1">
        <f t="shared" si="40"/>
        <v>4</v>
      </c>
      <c r="T147" s="12">
        <f t="shared" si="41"/>
        <v>1.1000000000000001E-3</v>
      </c>
      <c r="U147" s="12">
        <f t="shared" si="42"/>
        <v>1.001E-2</v>
      </c>
      <c r="V147" s="11">
        <f t="shared" si="43"/>
        <v>407000110.01001</v>
      </c>
      <c r="W147" s="1">
        <f t="shared" si="44"/>
        <v>0</v>
      </c>
    </row>
    <row r="148" spans="1:23" x14ac:dyDescent="0.45">
      <c r="A148" s="1">
        <v>83</v>
      </c>
      <c r="B148" s="4" t="s">
        <v>84</v>
      </c>
      <c r="C148" s="32">
        <v>0</v>
      </c>
      <c r="D148" s="6" t="s">
        <v>1079</v>
      </c>
      <c r="E148" s="1" t="str">
        <f t="shared" si="30"/>
        <v>AAa + AaAa</v>
      </c>
      <c r="F148" s="3">
        <f>SUM($C148:C148)</f>
        <v>0</v>
      </c>
      <c r="G148" s="3">
        <f>MAX($C148:C148)</f>
        <v>0</v>
      </c>
      <c r="H148" s="1">
        <f>IF(G148&gt;Params!$B$1,1,0)</f>
        <v>0</v>
      </c>
      <c r="I148" s="6" t="s">
        <v>1079</v>
      </c>
      <c r="J148" s="1">
        <f t="shared" si="31"/>
        <v>10</v>
      </c>
      <c r="K148" s="1">
        <f t="shared" si="32"/>
        <v>5</v>
      </c>
      <c r="L148" s="1">
        <f t="shared" si="33"/>
        <v>4</v>
      </c>
      <c r="M148" s="1">
        <f t="shared" si="34"/>
        <v>7</v>
      </c>
      <c r="N148" s="1" t="str">
        <f t="shared" si="35"/>
        <v>AAa</v>
      </c>
      <c r="O148" s="1" t="str">
        <f t="shared" si="36"/>
        <v>AaAa</v>
      </c>
      <c r="P148" s="1" t="str">
        <f t="shared" si="37"/>
        <v>110</v>
      </c>
      <c r="Q148" s="1" t="str">
        <f t="shared" si="38"/>
        <v>1010</v>
      </c>
      <c r="R148" s="1">
        <f t="shared" si="39"/>
        <v>3</v>
      </c>
      <c r="S148" s="1">
        <f t="shared" si="40"/>
        <v>4</v>
      </c>
      <c r="T148" s="12">
        <f t="shared" si="41"/>
        <v>1.1000000000000001E-3</v>
      </c>
      <c r="U148" s="12">
        <f t="shared" si="42"/>
        <v>1.01E-2</v>
      </c>
      <c r="V148" s="11">
        <f t="shared" si="43"/>
        <v>407000110.01010001</v>
      </c>
      <c r="W148" s="1">
        <f t="shared" si="44"/>
        <v>0</v>
      </c>
    </row>
    <row r="149" spans="1:23" x14ac:dyDescent="0.45">
      <c r="A149" s="1">
        <v>71</v>
      </c>
      <c r="B149" s="4" t="s">
        <v>72</v>
      </c>
      <c r="C149" s="32">
        <v>0</v>
      </c>
      <c r="D149" s="6" t="s">
        <v>1079</v>
      </c>
      <c r="E149" s="1" t="str">
        <f t="shared" si="30"/>
        <v>AAa + AaAA</v>
      </c>
      <c r="F149" s="3">
        <f>SUM($C149:C149)</f>
        <v>0</v>
      </c>
      <c r="G149" s="3">
        <f>MAX($C149:C149)</f>
        <v>0</v>
      </c>
      <c r="H149" s="1">
        <f>IF(G149&gt;Params!$B$1,1,0)</f>
        <v>0</v>
      </c>
      <c r="I149" s="6" t="s">
        <v>1079</v>
      </c>
      <c r="J149" s="1">
        <f t="shared" si="31"/>
        <v>10</v>
      </c>
      <c r="K149" s="1">
        <f t="shared" si="32"/>
        <v>5</v>
      </c>
      <c r="L149" s="1">
        <f t="shared" si="33"/>
        <v>4</v>
      </c>
      <c r="M149" s="1">
        <f t="shared" si="34"/>
        <v>7</v>
      </c>
      <c r="N149" s="1" t="str">
        <f t="shared" si="35"/>
        <v>AAa</v>
      </c>
      <c r="O149" s="1" t="str">
        <f t="shared" si="36"/>
        <v>AaAA</v>
      </c>
      <c r="P149" s="1" t="str">
        <f t="shared" si="37"/>
        <v>110</v>
      </c>
      <c r="Q149" s="1" t="str">
        <f t="shared" si="38"/>
        <v>1011</v>
      </c>
      <c r="R149" s="1">
        <f t="shared" si="39"/>
        <v>3</v>
      </c>
      <c r="S149" s="1">
        <f t="shared" si="40"/>
        <v>4</v>
      </c>
      <c r="T149" s="12">
        <f t="shared" si="41"/>
        <v>1.1000000000000001E-3</v>
      </c>
      <c r="U149" s="12">
        <f t="shared" si="42"/>
        <v>1.0109999999999999E-2</v>
      </c>
      <c r="V149" s="11">
        <f t="shared" si="43"/>
        <v>407000110.01011002</v>
      </c>
      <c r="W149" s="1">
        <f t="shared" si="44"/>
        <v>0</v>
      </c>
    </row>
    <row r="150" spans="1:23" x14ac:dyDescent="0.45">
      <c r="A150" s="1">
        <v>60</v>
      </c>
      <c r="B150" s="4" t="s">
        <v>61</v>
      </c>
      <c r="C150" s="32">
        <v>0.40498099999999998</v>
      </c>
      <c r="D150" s="6" t="s">
        <v>1079</v>
      </c>
      <c r="E150" s="1" t="str">
        <f t="shared" si="30"/>
        <v>AAa + AAaa</v>
      </c>
      <c r="F150" s="3">
        <f>SUM($C150:C150)</f>
        <v>0.40498099999999998</v>
      </c>
      <c r="G150" s="3">
        <f>MAX($C150:C150)</f>
        <v>0.40498099999999998</v>
      </c>
      <c r="H150" s="1">
        <f>IF(G150&gt;Params!$B$1,1,0)</f>
        <v>0</v>
      </c>
      <c r="I150" s="6" t="s">
        <v>1079</v>
      </c>
      <c r="J150" s="1">
        <f t="shared" si="31"/>
        <v>10</v>
      </c>
      <c r="K150" s="1">
        <f t="shared" si="32"/>
        <v>5</v>
      </c>
      <c r="L150" s="1">
        <f t="shared" si="33"/>
        <v>4</v>
      </c>
      <c r="M150" s="1">
        <f t="shared" si="34"/>
        <v>7</v>
      </c>
      <c r="N150" s="1" t="str">
        <f t="shared" si="35"/>
        <v>AAa</v>
      </c>
      <c r="O150" s="1" t="str">
        <f t="shared" si="36"/>
        <v>AAaa</v>
      </c>
      <c r="P150" s="1" t="str">
        <f t="shared" si="37"/>
        <v>110</v>
      </c>
      <c r="Q150" s="1" t="str">
        <f t="shared" si="38"/>
        <v>1100</v>
      </c>
      <c r="R150" s="1">
        <f t="shared" si="39"/>
        <v>3</v>
      </c>
      <c r="S150" s="1">
        <f t="shared" si="40"/>
        <v>4</v>
      </c>
      <c r="T150" s="12">
        <f t="shared" si="41"/>
        <v>1.1000000000000001E-3</v>
      </c>
      <c r="U150" s="12">
        <f t="shared" si="42"/>
        <v>1.0999999999999999E-2</v>
      </c>
      <c r="V150" s="11">
        <f t="shared" si="43"/>
        <v>407000110.01099998</v>
      </c>
      <c r="W150" s="1">
        <f t="shared" si="44"/>
        <v>0</v>
      </c>
    </row>
    <row r="151" spans="1:23" x14ac:dyDescent="0.45">
      <c r="A151" s="1">
        <v>50</v>
      </c>
      <c r="B151" s="4" t="s">
        <v>51</v>
      </c>
      <c r="C151" s="32">
        <v>0</v>
      </c>
      <c r="D151" s="6" t="s">
        <v>1079</v>
      </c>
      <c r="E151" s="1" t="str">
        <f t="shared" si="30"/>
        <v>AAa + AAaA</v>
      </c>
      <c r="F151" s="3">
        <f>SUM($C151:C151)</f>
        <v>0</v>
      </c>
      <c r="G151" s="3">
        <f>MAX($C151:C151)</f>
        <v>0</v>
      </c>
      <c r="H151" s="1">
        <f>IF(G151&gt;Params!$B$1,1,0)</f>
        <v>0</v>
      </c>
      <c r="I151" s="6" t="s">
        <v>1079</v>
      </c>
      <c r="J151" s="1">
        <f t="shared" si="31"/>
        <v>10</v>
      </c>
      <c r="K151" s="1">
        <f t="shared" si="32"/>
        <v>5</v>
      </c>
      <c r="L151" s="1">
        <f t="shared" si="33"/>
        <v>4</v>
      </c>
      <c r="M151" s="1">
        <f t="shared" si="34"/>
        <v>7</v>
      </c>
      <c r="N151" s="1" t="str">
        <f t="shared" si="35"/>
        <v>AAa</v>
      </c>
      <c r="O151" s="1" t="str">
        <f t="shared" si="36"/>
        <v>AAaA</v>
      </c>
      <c r="P151" s="1" t="str">
        <f t="shared" si="37"/>
        <v>110</v>
      </c>
      <c r="Q151" s="1" t="str">
        <f t="shared" si="38"/>
        <v>1101</v>
      </c>
      <c r="R151" s="1">
        <f t="shared" si="39"/>
        <v>3</v>
      </c>
      <c r="S151" s="1">
        <f t="shared" si="40"/>
        <v>4</v>
      </c>
      <c r="T151" s="12">
        <f t="shared" si="41"/>
        <v>1.1000000000000001E-3</v>
      </c>
      <c r="U151" s="12">
        <f t="shared" si="42"/>
        <v>1.1010000000000001E-2</v>
      </c>
      <c r="V151" s="11">
        <f t="shared" si="43"/>
        <v>407000110.01100999</v>
      </c>
      <c r="W151" s="1">
        <f t="shared" si="44"/>
        <v>0</v>
      </c>
    </row>
    <row r="152" spans="1:23" x14ac:dyDescent="0.45">
      <c r="A152" s="1">
        <v>41</v>
      </c>
      <c r="B152" s="4" t="s">
        <v>42</v>
      </c>
      <c r="C152" s="32">
        <v>0</v>
      </c>
      <c r="D152" s="6" t="s">
        <v>1079</v>
      </c>
      <c r="E152" s="1" t="str">
        <f t="shared" si="30"/>
        <v>AAa + AAAa</v>
      </c>
      <c r="F152" s="3">
        <f>SUM($C152:C152)</f>
        <v>0</v>
      </c>
      <c r="G152" s="3">
        <f>MAX($C152:C152)</f>
        <v>0</v>
      </c>
      <c r="H152" s="1">
        <f>IF(G152&gt;Params!$B$1,1,0)</f>
        <v>0</v>
      </c>
      <c r="I152" s="6" t="s">
        <v>1079</v>
      </c>
      <c r="J152" s="1">
        <f t="shared" si="31"/>
        <v>10</v>
      </c>
      <c r="K152" s="1">
        <f t="shared" si="32"/>
        <v>5</v>
      </c>
      <c r="L152" s="1">
        <f t="shared" si="33"/>
        <v>4</v>
      </c>
      <c r="M152" s="1">
        <f t="shared" si="34"/>
        <v>7</v>
      </c>
      <c r="N152" s="1" t="str">
        <f t="shared" si="35"/>
        <v>AAa</v>
      </c>
      <c r="O152" s="1" t="str">
        <f t="shared" si="36"/>
        <v>AAAa</v>
      </c>
      <c r="P152" s="1" t="str">
        <f t="shared" si="37"/>
        <v>110</v>
      </c>
      <c r="Q152" s="1" t="str">
        <f t="shared" si="38"/>
        <v>1110</v>
      </c>
      <c r="R152" s="1">
        <f t="shared" si="39"/>
        <v>3</v>
      </c>
      <c r="S152" s="1">
        <f t="shared" si="40"/>
        <v>4</v>
      </c>
      <c r="T152" s="12">
        <f t="shared" si="41"/>
        <v>1.1000000000000001E-3</v>
      </c>
      <c r="U152" s="12">
        <f t="shared" si="42"/>
        <v>1.11E-2</v>
      </c>
      <c r="V152" s="11">
        <f t="shared" si="43"/>
        <v>407000110.01109999</v>
      </c>
      <c r="W152" s="1">
        <f t="shared" si="44"/>
        <v>0</v>
      </c>
    </row>
    <row r="153" spans="1:23" x14ac:dyDescent="0.45">
      <c r="A153" s="1">
        <v>33</v>
      </c>
      <c r="B153" s="4" t="s">
        <v>34</v>
      </c>
      <c r="C153" s="32">
        <v>0</v>
      </c>
      <c r="D153" s="6" t="s">
        <v>1079</v>
      </c>
      <c r="E153" s="1" t="str">
        <f t="shared" si="30"/>
        <v>AAa + AAAA</v>
      </c>
      <c r="F153" s="3">
        <f>SUM($C153:C153)</f>
        <v>0</v>
      </c>
      <c r="G153" s="3">
        <f>MAX($C153:C153)</f>
        <v>0</v>
      </c>
      <c r="H153" s="1">
        <f>IF(G153&gt;Params!$B$1,1,0)</f>
        <v>0</v>
      </c>
      <c r="I153" s="6" t="s">
        <v>1079</v>
      </c>
      <c r="J153" s="1">
        <f t="shared" si="31"/>
        <v>10</v>
      </c>
      <c r="K153" s="1">
        <f t="shared" si="32"/>
        <v>5</v>
      </c>
      <c r="L153" s="1">
        <f t="shared" si="33"/>
        <v>4</v>
      </c>
      <c r="M153" s="1">
        <f t="shared" si="34"/>
        <v>7</v>
      </c>
      <c r="N153" s="1" t="str">
        <f t="shared" si="35"/>
        <v>AAa</v>
      </c>
      <c r="O153" s="1" t="str">
        <f t="shared" si="36"/>
        <v>AAAA</v>
      </c>
      <c r="P153" s="1" t="str">
        <f t="shared" si="37"/>
        <v>110</v>
      </c>
      <c r="Q153" s="1" t="str">
        <f t="shared" si="38"/>
        <v>1111</v>
      </c>
      <c r="R153" s="1">
        <f t="shared" si="39"/>
        <v>3</v>
      </c>
      <c r="S153" s="1">
        <f t="shared" si="40"/>
        <v>4</v>
      </c>
      <c r="T153" s="12">
        <f t="shared" si="41"/>
        <v>1.1000000000000001E-3</v>
      </c>
      <c r="U153" s="12">
        <f t="shared" si="42"/>
        <v>1.111E-2</v>
      </c>
      <c r="V153" s="11">
        <f t="shared" si="43"/>
        <v>407000110.01111001</v>
      </c>
      <c r="W153" s="1">
        <f t="shared" si="44"/>
        <v>0</v>
      </c>
    </row>
    <row r="154" spans="1:23" x14ac:dyDescent="0.45">
      <c r="A154" s="1">
        <v>528</v>
      </c>
      <c r="B154" s="4" t="s">
        <v>560</v>
      </c>
      <c r="C154" s="32">
        <v>0</v>
      </c>
      <c r="D154" s="6" t="s">
        <v>1079</v>
      </c>
      <c r="E154" s="1" t="str">
        <f t="shared" si="30"/>
        <v>AAA + aaaa</v>
      </c>
      <c r="F154" s="3">
        <f>SUM($C154:C154)</f>
        <v>0</v>
      </c>
      <c r="G154" s="3">
        <f>MAX($C154:C154)</f>
        <v>0</v>
      </c>
      <c r="H154" s="1">
        <f>IF(G154&gt;Params!$B$1,1,0)</f>
        <v>0</v>
      </c>
      <c r="I154" s="6" t="s">
        <v>1079</v>
      </c>
      <c r="J154" s="1">
        <f t="shared" si="31"/>
        <v>10</v>
      </c>
      <c r="K154" s="1">
        <f t="shared" si="32"/>
        <v>5</v>
      </c>
      <c r="L154" s="1">
        <f t="shared" si="33"/>
        <v>4</v>
      </c>
      <c r="M154" s="1">
        <f t="shared" si="34"/>
        <v>7</v>
      </c>
      <c r="N154" s="1" t="str">
        <f t="shared" si="35"/>
        <v>AAA</v>
      </c>
      <c r="O154" s="1" t="str">
        <f t="shared" si="36"/>
        <v>aaaa</v>
      </c>
      <c r="P154" s="1" t="str">
        <f t="shared" si="37"/>
        <v>111</v>
      </c>
      <c r="Q154" s="1" t="str">
        <f t="shared" si="38"/>
        <v>0000</v>
      </c>
      <c r="R154" s="1">
        <f t="shared" si="39"/>
        <v>3</v>
      </c>
      <c r="S154" s="1">
        <f t="shared" si="40"/>
        <v>4</v>
      </c>
      <c r="T154" s="12">
        <f t="shared" si="41"/>
        <v>1.1100000000000001E-3</v>
      </c>
      <c r="U154" s="12">
        <f t="shared" si="42"/>
        <v>0</v>
      </c>
      <c r="V154" s="11">
        <f t="shared" si="43"/>
        <v>407000111</v>
      </c>
      <c r="W154" s="1">
        <f t="shared" si="44"/>
        <v>0</v>
      </c>
    </row>
    <row r="155" spans="1:23" x14ac:dyDescent="0.45">
      <c r="A155" s="1">
        <v>536</v>
      </c>
      <c r="B155" s="4" t="s">
        <v>568</v>
      </c>
      <c r="C155" s="32">
        <v>0.63859999999999995</v>
      </c>
      <c r="D155" s="6" t="s">
        <v>1079</v>
      </c>
      <c r="E155" s="1" t="str">
        <f t="shared" si="30"/>
        <v>AAA + aaaA</v>
      </c>
      <c r="F155" s="3">
        <f>SUM($C155:C155)</f>
        <v>0.63859999999999995</v>
      </c>
      <c r="G155" s="3">
        <f>MAX($C155:C155)</f>
        <v>0.63859999999999995</v>
      </c>
      <c r="H155" s="1">
        <f>IF(G155&gt;Params!$B$1,1,0)</f>
        <v>0</v>
      </c>
      <c r="I155" s="6" t="s">
        <v>1079</v>
      </c>
      <c r="J155" s="1">
        <f t="shared" si="31"/>
        <v>10</v>
      </c>
      <c r="K155" s="1">
        <f t="shared" si="32"/>
        <v>5</v>
      </c>
      <c r="L155" s="1">
        <f t="shared" si="33"/>
        <v>4</v>
      </c>
      <c r="M155" s="1">
        <f t="shared" si="34"/>
        <v>7</v>
      </c>
      <c r="N155" s="1" t="str">
        <f t="shared" si="35"/>
        <v>AAA</v>
      </c>
      <c r="O155" s="1" t="str">
        <f t="shared" si="36"/>
        <v>aaaA</v>
      </c>
      <c r="P155" s="1" t="str">
        <f t="shared" si="37"/>
        <v>111</v>
      </c>
      <c r="Q155" s="1" t="str">
        <f t="shared" si="38"/>
        <v>0001</v>
      </c>
      <c r="R155" s="1">
        <f t="shared" si="39"/>
        <v>3</v>
      </c>
      <c r="S155" s="1">
        <f t="shared" si="40"/>
        <v>4</v>
      </c>
      <c r="T155" s="12">
        <f t="shared" si="41"/>
        <v>1.1100000000000001E-3</v>
      </c>
      <c r="U155" s="12">
        <f t="shared" si="42"/>
        <v>1.0000000000000001E-5</v>
      </c>
      <c r="V155" s="11">
        <f t="shared" si="43"/>
        <v>407000111.00001001</v>
      </c>
      <c r="W155" s="1">
        <f t="shared" si="44"/>
        <v>0</v>
      </c>
    </row>
    <row r="156" spans="1:23" x14ac:dyDescent="0.45">
      <c r="A156" s="1">
        <v>545</v>
      </c>
      <c r="B156" s="4" t="s">
        <v>577</v>
      </c>
      <c r="C156" s="32">
        <v>0.63859999999999995</v>
      </c>
      <c r="D156" s="6" t="s">
        <v>1079</v>
      </c>
      <c r="E156" s="1" t="str">
        <f t="shared" si="30"/>
        <v>AAA + aaAa</v>
      </c>
      <c r="F156" s="3">
        <f>SUM($C156:C156)</f>
        <v>0.63859999999999995</v>
      </c>
      <c r="G156" s="3">
        <f>MAX($C156:C156)</f>
        <v>0.63859999999999995</v>
      </c>
      <c r="H156" s="1">
        <f>IF(G156&gt;Params!$B$1,1,0)</f>
        <v>0</v>
      </c>
      <c r="I156" s="6" t="s">
        <v>1079</v>
      </c>
      <c r="J156" s="1">
        <f t="shared" si="31"/>
        <v>10</v>
      </c>
      <c r="K156" s="1">
        <f t="shared" si="32"/>
        <v>5</v>
      </c>
      <c r="L156" s="1">
        <f t="shared" si="33"/>
        <v>4</v>
      </c>
      <c r="M156" s="1">
        <f t="shared" si="34"/>
        <v>7</v>
      </c>
      <c r="N156" s="1" t="str">
        <f t="shared" si="35"/>
        <v>AAA</v>
      </c>
      <c r="O156" s="1" t="str">
        <f t="shared" si="36"/>
        <v>aaAa</v>
      </c>
      <c r="P156" s="1" t="str">
        <f t="shared" si="37"/>
        <v>111</v>
      </c>
      <c r="Q156" s="1" t="str">
        <f t="shared" si="38"/>
        <v>0010</v>
      </c>
      <c r="R156" s="1">
        <f t="shared" si="39"/>
        <v>3</v>
      </c>
      <c r="S156" s="1">
        <f t="shared" si="40"/>
        <v>4</v>
      </c>
      <c r="T156" s="12">
        <f t="shared" si="41"/>
        <v>1.1100000000000001E-3</v>
      </c>
      <c r="U156" s="12">
        <f t="shared" si="42"/>
        <v>1E-4</v>
      </c>
      <c r="V156" s="11">
        <f t="shared" si="43"/>
        <v>407000111.00010002</v>
      </c>
      <c r="W156" s="1">
        <f t="shared" si="44"/>
        <v>0</v>
      </c>
    </row>
    <row r="157" spans="1:23" x14ac:dyDescent="0.45">
      <c r="A157" s="1">
        <v>555</v>
      </c>
      <c r="B157" s="4" t="s">
        <v>587</v>
      </c>
      <c r="C157" s="32">
        <v>0</v>
      </c>
      <c r="D157" s="6" t="s">
        <v>1079</v>
      </c>
      <c r="E157" s="1" t="str">
        <f t="shared" si="30"/>
        <v>AAA + aaAA</v>
      </c>
      <c r="F157" s="3">
        <f>SUM($C157:C157)</f>
        <v>0</v>
      </c>
      <c r="G157" s="3">
        <f>MAX($C157:C157)</f>
        <v>0</v>
      </c>
      <c r="H157" s="1">
        <f>IF(G157&gt;Params!$B$1,1,0)</f>
        <v>0</v>
      </c>
      <c r="I157" s="6" t="s">
        <v>1079</v>
      </c>
      <c r="J157" s="1">
        <f t="shared" si="31"/>
        <v>10</v>
      </c>
      <c r="K157" s="1">
        <f t="shared" si="32"/>
        <v>5</v>
      </c>
      <c r="L157" s="1">
        <f t="shared" si="33"/>
        <v>4</v>
      </c>
      <c r="M157" s="1">
        <f t="shared" si="34"/>
        <v>7</v>
      </c>
      <c r="N157" s="1" t="str">
        <f t="shared" si="35"/>
        <v>AAA</v>
      </c>
      <c r="O157" s="1" t="str">
        <f t="shared" si="36"/>
        <v>aaAA</v>
      </c>
      <c r="P157" s="1" t="str">
        <f t="shared" si="37"/>
        <v>111</v>
      </c>
      <c r="Q157" s="1" t="str">
        <f t="shared" si="38"/>
        <v>0011</v>
      </c>
      <c r="R157" s="1">
        <f t="shared" si="39"/>
        <v>3</v>
      </c>
      <c r="S157" s="1">
        <f t="shared" si="40"/>
        <v>4</v>
      </c>
      <c r="T157" s="12">
        <f t="shared" si="41"/>
        <v>1.1100000000000001E-3</v>
      </c>
      <c r="U157" s="12">
        <f t="shared" si="42"/>
        <v>1.1E-4</v>
      </c>
      <c r="V157" s="11">
        <f t="shared" si="43"/>
        <v>407000111.00010997</v>
      </c>
      <c r="W157" s="1">
        <f t="shared" si="44"/>
        <v>0</v>
      </c>
    </row>
    <row r="158" spans="1:23" x14ac:dyDescent="0.45">
      <c r="A158" s="1">
        <v>566</v>
      </c>
      <c r="B158" s="4" t="s">
        <v>598</v>
      </c>
      <c r="C158" s="32">
        <v>0.64200000000000002</v>
      </c>
      <c r="D158" s="6" t="s">
        <v>1079</v>
      </c>
      <c r="E158" s="1" t="str">
        <f t="shared" si="30"/>
        <v>AAA + aAaa</v>
      </c>
      <c r="F158" s="3">
        <f>SUM($C158:C158)</f>
        <v>0.64200000000000002</v>
      </c>
      <c r="G158" s="3">
        <f>MAX($C158:C158)</f>
        <v>0.64200000000000002</v>
      </c>
      <c r="H158" s="1">
        <f>IF(G158&gt;Params!$B$1,1,0)</f>
        <v>0</v>
      </c>
      <c r="I158" s="6" t="s">
        <v>1079</v>
      </c>
      <c r="J158" s="1">
        <f t="shared" si="31"/>
        <v>10</v>
      </c>
      <c r="K158" s="1">
        <f t="shared" si="32"/>
        <v>5</v>
      </c>
      <c r="L158" s="1">
        <f t="shared" si="33"/>
        <v>4</v>
      </c>
      <c r="M158" s="1">
        <f t="shared" si="34"/>
        <v>7</v>
      </c>
      <c r="N158" s="1" t="str">
        <f t="shared" si="35"/>
        <v>AAA</v>
      </c>
      <c r="O158" s="1" t="str">
        <f t="shared" si="36"/>
        <v>aAaa</v>
      </c>
      <c r="P158" s="1" t="str">
        <f t="shared" si="37"/>
        <v>111</v>
      </c>
      <c r="Q158" s="1" t="str">
        <f t="shared" si="38"/>
        <v>0100</v>
      </c>
      <c r="R158" s="1">
        <f t="shared" si="39"/>
        <v>3</v>
      </c>
      <c r="S158" s="1">
        <f t="shared" si="40"/>
        <v>4</v>
      </c>
      <c r="T158" s="12">
        <f t="shared" si="41"/>
        <v>1.1100000000000001E-3</v>
      </c>
      <c r="U158" s="12">
        <f t="shared" si="42"/>
        <v>1E-3</v>
      </c>
      <c r="V158" s="11">
        <f t="shared" si="43"/>
        <v>407000111.00099999</v>
      </c>
      <c r="W158" s="1">
        <f t="shared" si="44"/>
        <v>0</v>
      </c>
    </row>
    <row r="159" spans="1:23" x14ac:dyDescent="0.45">
      <c r="A159" s="1">
        <v>578</v>
      </c>
      <c r="B159" s="4" t="s">
        <v>610</v>
      </c>
      <c r="C159" s="32">
        <v>0</v>
      </c>
      <c r="D159" s="6" t="s">
        <v>1079</v>
      </c>
      <c r="E159" s="1" t="str">
        <f t="shared" si="30"/>
        <v>AAA + aAaA</v>
      </c>
      <c r="F159" s="3">
        <f>SUM($C159:C159)</f>
        <v>0</v>
      </c>
      <c r="G159" s="3">
        <f>MAX($C159:C159)</f>
        <v>0</v>
      </c>
      <c r="H159" s="1">
        <f>IF(G159&gt;Params!$B$1,1,0)</f>
        <v>0</v>
      </c>
      <c r="I159" s="6" t="s">
        <v>1079</v>
      </c>
      <c r="J159" s="1">
        <f t="shared" si="31"/>
        <v>10</v>
      </c>
      <c r="K159" s="1">
        <f t="shared" si="32"/>
        <v>5</v>
      </c>
      <c r="L159" s="1">
        <f t="shared" si="33"/>
        <v>4</v>
      </c>
      <c r="M159" s="1">
        <f t="shared" si="34"/>
        <v>7</v>
      </c>
      <c r="N159" s="1" t="str">
        <f t="shared" si="35"/>
        <v>AAA</v>
      </c>
      <c r="O159" s="1" t="str">
        <f t="shared" si="36"/>
        <v>aAaA</v>
      </c>
      <c r="P159" s="1" t="str">
        <f t="shared" si="37"/>
        <v>111</v>
      </c>
      <c r="Q159" s="1" t="str">
        <f t="shared" si="38"/>
        <v>0101</v>
      </c>
      <c r="R159" s="1">
        <f t="shared" si="39"/>
        <v>3</v>
      </c>
      <c r="S159" s="1">
        <f t="shared" si="40"/>
        <v>4</v>
      </c>
      <c r="T159" s="12">
        <f t="shared" si="41"/>
        <v>1.1100000000000001E-3</v>
      </c>
      <c r="U159" s="12">
        <f t="shared" si="42"/>
        <v>1.01E-3</v>
      </c>
      <c r="V159" s="11">
        <f t="shared" si="43"/>
        <v>407000111.00101</v>
      </c>
      <c r="W159" s="1">
        <f t="shared" si="44"/>
        <v>0</v>
      </c>
    </row>
    <row r="160" spans="1:23" x14ac:dyDescent="0.45">
      <c r="A160" s="1">
        <v>591</v>
      </c>
      <c r="B160" s="4" t="s">
        <v>623</v>
      </c>
      <c r="C160" s="32">
        <v>0</v>
      </c>
      <c r="D160" s="6" t="s">
        <v>1079</v>
      </c>
      <c r="E160" s="1" t="str">
        <f t="shared" si="30"/>
        <v>AAA + aAAa</v>
      </c>
      <c r="F160" s="3">
        <f>SUM($C160:C160)</f>
        <v>0</v>
      </c>
      <c r="G160" s="3">
        <f>MAX($C160:C160)</f>
        <v>0</v>
      </c>
      <c r="H160" s="1">
        <f>IF(G160&gt;Params!$B$1,1,0)</f>
        <v>0</v>
      </c>
      <c r="I160" s="6" t="s">
        <v>1079</v>
      </c>
      <c r="J160" s="1">
        <f t="shared" si="31"/>
        <v>10</v>
      </c>
      <c r="K160" s="1">
        <f t="shared" si="32"/>
        <v>5</v>
      </c>
      <c r="L160" s="1">
        <f t="shared" si="33"/>
        <v>4</v>
      </c>
      <c r="M160" s="1">
        <f t="shared" si="34"/>
        <v>7</v>
      </c>
      <c r="N160" s="1" t="str">
        <f t="shared" si="35"/>
        <v>AAA</v>
      </c>
      <c r="O160" s="1" t="str">
        <f t="shared" si="36"/>
        <v>aAAa</v>
      </c>
      <c r="P160" s="1" t="str">
        <f t="shared" si="37"/>
        <v>111</v>
      </c>
      <c r="Q160" s="1" t="str">
        <f t="shared" si="38"/>
        <v>0110</v>
      </c>
      <c r="R160" s="1">
        <f t="shared" si="39"/>
        <v>3</v>
      </c>
      <c r="S160" s="1">
        <f t="shared" si="40"/>
        <v>4</v>
      </c>
      <c r="T160" s="12">
        <f t="shared" si="41"/>
        <v>1.1100000000000001E-3</v>
      </c>
      <c r="U160" s="12">
        <f t="shared" si="42"/>
        <v>1.1000000000000001E-3</v>
      </c>
      <c r="V160" s="11">
        <f t="shared" si="43"/>
        <v>407000111.0011</v>
      </c>
      <c r="W160" s="1">
        <f t="shared" si="44"/>
        <v>0</v>
      </c>
    </row>
    <row r="161" spans="1:23" x14ac:dyDescent="0.45">
      <c r="A161" s="1">
        <v>605</v>
      </c>
      <c r="B161" s="4" t="s">
        <v>637</v>
      </c>
      <c r="C161" s="32">
        <v>0</v>
      </c>
      <c r="D161" s="6" t="s">
        <v>1079</v>
      </c>
      <c r="E161" s="1" t="str">
        <f t="shared" si="30"/>
        <v>AAA + aAAA</v>
      </c>
      <c r="F161" s="3">
        <f>SUM($C161:C161)</f>
        <v>0</v>
      </c>
      <c r="G161" s="3">
        <f>MAX($C161:C161)</f>
        <v>0</v>
      </c>
      <c r="H161" s="1">
        <f>IF(G161&gt;Params!$B$1,1,0)</f>
        <v>0</v>
      </c>
      <c r="I161" s="6" t="s">
        <v>1079</v>
      </c>
      <c r="J161" s="1">
        <f t="shared" si="31"/>
        <v>10</v>
      </c>
      <c r="K161" s="1">
        <f t="shared" si="32"/>
        <v>5</v>
      </c>
      <c r="L161" s="1">
        <f t="shared" si="33"/>
        <v>4</v>
      </c>
      <c r="M161" s="1">
        <f t="shared" si="34"/>
        <v>7</v>
      </c>
      <c r="N161" s="1" t="str">
        <f t="shared" si="35"/>
        <v>AAA</v>
      </c>
      <c r="O161" s="1" t="str">
        <f t="shared" si="36"/>
        <v>aAAA</v>
      </c>
      <c r="P161" s="1" t="str">
        <f t="shared" si="37"/>
        <v>111</v>
      </c>
      <c r="Q161" s="1" t="str">
        <f t="shared" si="38"/>
        <v>0111</v>
      </c>
      <c r="R161" s="1">
        <f t="shared" si="39"/>
        <v>3</v>
      </c>
      <c r="S161" s="1">
        <f t="shared" si="40"/>
        <v>4</v>
      </c>
      <c r="T161" s="12">
        <f t="shared" si="41"/>
        <v>1.1100000000000001E-3</v>
      </c>
      <c r="U161" s="12">
        <f t="shared" si="42"/>
        <v>1.1100000000000001E-3</v>
      </c>
      <c r="V161" s="11">
        <f t="shared" si="43"/>
        <v>407000111.00111002</v>
      </c>
      <c r="W161" s="1">
        <f t="shared" si="44"/>
        <v>0</v>
      </c>
    </row>
    <row r="162" spans="1:23" x14ac:dyDescent="0.45">
      <c r="A162" s="1">
        <v>109</v>
      </c>
      <c r="B162" s="4" t="s">
        <v>110</v>
      </c>
      <c r="C162" s="32">
        <v>0.69146700000000005</v>
      </c>
      <c r="D162" s="6" t="s">
        <v>1079</v>
      </c>
      <c r="E162" s="1" t="str">
        <f t="shared" si="30"/>
        <v>AAA + Aaaa</v>
      </c>
      <c r="F162" s="3">
        <f>SUM($C162:C162)</f>
        <v>0.69146700000000005</v>
      </c>
      <c r="G162" s="3">
        <f>MAX($C162:C162)</f>
        <v>0.69146700000000005</v>
      </c>
      <c r="H162" s="1">
        <f>IF(G162&gt;Params!$B$1,1,0)</f>
        <v>0</v>
      </c>
      <c r="I162" s="6" t="s">
        <v>1079</v>
      </c>
      <c r="J162" s="1">
        <f t="shared" si="31"/>
        <v>10</v>
      </c>
      <c r="K162" s="1">
        <f t="shared" si="32"/>
        <v>5</v>
      </c>
      <c r="L162" s="1">
        <f t="shared" si="33"/>
        <v>4</v>
      </c>
      <c r="M162" s="1">
        <f t="shared" si="34"/>
        <v>7</v>
      </c>
      <c r="N162" s="1" t="str">
        <f t="shared" si="35"/>
        <v>AAA</v>
      </c>
      <c r="O162" s="1" t="str">
        <f t="shared" si="36"/>
        <v>Aaaa</v>
      </c>
      <c r="P162" s="1" t="str">
        <f t="shared" si="37"/>
        <v>111</v>
      </c>
      <c r="Q162" s="1" t="str">
        <f t="shared" si="38"/>
        <v>1000</v>
      </c>
      <c r="R162" s="1">
        <f t="shared" si="39"/>
        <v>3</v>
      </c>
      <c r="S162" s="1">
        <f t="shared" si="40"/>
        <v>4</v>
      </c>
      <c r="T162" s="12">
        <f t="shared" si="41"/>
        <v>1.1100000000000001E-3</v>
      </c>
      <c r="U162" s="12">
        <f t="shared" si="42"/>
        <v>0.01</v>
      </c>
      <c r="V162" s="11">
        <f t="shared" si="43"/>
        <v>407000111.00999999</v>
      </c>
      <c r="W162" s="1">
        <f t="shared" si="44"/>
        <v>0</v>
      </c>
    </row>
    <row r="163" spans="1:23" x14ac:dyDescent="0.45">
      <c r="A163" s="1">
        <v>95</v>
      </c>
      <c r="B163" s="4" t="s">
        <v>96</v>
      </c>
      <c r="C163" s="32">
        <v>0</v>
      </c>
      <c r="D163" s="6" t="s">
        <v>1079</v>
      </c>
      <c r="E163" s="1" t="str">
        <f t="shared" si="30"/>
        <v>AAA + AaaA</v>
      </c>
      <c r="F163" s="3">
        <f>SUM($C163:C163)</f>
        <v>0</v>
      </c>
      <c r="G163" s="3">
        <f>MAX($C163:C163)</f>
        <v>0</v>
      </c>
      <c r="H163" s="1">
        <f>IF(G163&gt;Params!$B$1,1,0)</f>
        <v>0</v>
      </c>
      <c r="I163" s="6" t="s">
        <v>1079</v>
      </c>
      <c r="J163" s="1">
        <f t="shared" si="31"/>
        <v>10</v>
      </c>
      <c r="K163" s="1">
        <f t="shared" si="32"/>
        <v>5</v>
      </c>
      <c r="L163" s="1">
        <f t="shared" si="33"/>
        <v>4</v>
      </c>
      <c r="M163" s="1">
        <f t="shared" si="34"/>
        <v>7</v>
      </c>
      <c r="N163" s="1" t="str">
        <f t="shared" si="35"/>
        <v>AAA</v>
      </c>
      <c r="O163" s="1" t="str">
        <f t="shared" si="36"/>
        <v>AaaA</v>
      </c>
      <c r="P163" s="1" t="str">
        <f t="shared" si="37"/>
        <v>111</v>
      </c>
      <c r="Q163" s="1" t="str">
        <f t="shared" si="38"/>
        <v>1001</v>
      </c>
      <c r="R163" s="1">
        <f t="shared" si="39"/>
        <v>3</v>
      </c>
      <c r="S163" s="1">
        <f t="shared" si="40"/>
        <v>4</v>
      </c>
      <c r="T163" s="12">
        <f t="shared" si="41"/>
        <v>1.1100000000000001E-3</v>
      </c>
      <c r="U163" s="12">
        <f t="shared" si="42"/>
        <v>1.001E-2</v>
      </c>
      <c r="V163" s="11">
        <f t="shared" si="43"/>
        <v>407000111.01001</v>
      </c>
      <c r="W163" s="1">
        <f t="shared" si="44"/>
        <v>0</v>
      </c>
    </row>
    <row r="164" spans="1:23" x14ac:dyDescent="0.45">
      <c r="A164" s="1">
        <v>82</v>
      </c>
      <c r="B164" s="4" t="s">
        <v>83</v>
      </c>
      <c r="C164" s="32">
        <v>0</v>
      </c>
      <c r="D164" s="6" t="s">
        <v>1079</v>
      </c>
      <c r="E164" s="1" t="str">
        <f t="shared" si="30"/>
        <v>AAA + AaAa</v>
      </c>
      <c r="F164" s="3">
        <f>SUM($C164:C164)</f>
        <v>0</v>
      </c>
      <c r="G164" s="3">
        <f>MAX($C164:C164)</f>
        <v>0</v>
      </c>
      <c r="H164" s="1">
        <f>IF(G164&gt;Params!$B$1,1,0)</f>
        <v>0</v>
      </c>
      <c r="I164" s="6" t="s">
        <v>1079</v>
      </c>
      <c r="J164" s="1">
        <f t="shared" si="31"/>
        <v>10</v>
      </c>
      <c r="K164" s="1">
        <f t="shared" si="32"/>
        <v>5</v>
      </c>
      <c r="L164" s="1">
        <f t="shared" si="33"/>
        <v>4</v>
      </c>
      <c r="M164" s="1">
        <f t="shared" si="34"/>
        <v>7</v>
      </c>
      <c r="N164" s="1" t="str">
        <f t="shared" si="35"/>
        <v>AAA</v>
      </c>
      <c r="O164" s="1" t="str">
        <f t="shared" si="36"/>
        <v>AaAa</v>
      </c>
      <c r="P164" s="1" t="str">
        <f t="shared" si="37"/>
        <v>111</v>
      </c>
      <c r="Q164" s="1" t="str">
        <f t="shared" si="38"/>
        <v>1010</v>
      </c>
      <c r="R164" s="1">
        <f t="shared" si="39"/>
        <v>3</v>
      </c>
      <c r="S164" s="1">
        <f t="shared" si="40"/>
        <v>4</v>
      </c>
      <c r="T164" s="12">
        <f t="shared" si="41"/>
        <v>1.1100000000000001E-3</v>
      </c>
      <c r="U164" s="12">
        <f t="shared" si="42"/>
        <v>1.01E-2</v>
      </c>
      <c r="V164" s="11">
        <f t="shared" si="43"/>
        <v>407000111.01010001</v>
      </c>
      <c r="W164" s="1">
        <f t="shared" si="44"/>
        <v>0</v>
      </c>
    </row>
    <row r="165" spans="1:23" x14ac:dyDescent="0.45">
      <c r="A165" s="1">
        <v>70</v>
      </c>
      <c r="B165" s="4" t="s">
        <v>71</v>
      </c>
      <c r="C165" s="32">
        <v>0</v>
      </c>
      <c r="D165" s="6" t="s">
        <v>1079</v>
      </c>
      <c r="E165" s="1" t="str">
        <f t="shared" si="30"/>
        <v>AAA + AaAA</v>
      </c>
      <c r="F165" s="3">
        <f>SUM($C165:C165)</f>
        <v>0</v>
      </c>
      <c r="G165" s="3">
        <f>MAX($C165:C165)</f>
        <v>0</v>
      </c>
      <c r="H165" s="1">
        <f>IF(G165&gt;Params!$B$1,1,0)</f>
        <v>0</v>
      </c>
      <c r="I165" s="6" t="s">
        <v>1079</v>
      </c>
      <c r="J165" s="1">
        <f t="shared" si="31"/>
        <v>10</v>
      </c>
      <c r="K165" s="1">
        <f t="shared" si="32"/>
        <v>5</v>
      </c>
      <c r="L165" s="1">
        <f t="shared" si="33"/>
        <v>4</v>
      </c>
      <c r="M165" s="1">
        <f t="shared" si="34"/>
        <v>7</v>
      </c>
      <c r="N165" s="1" t="str">
        <f t="shared" si="35"/>
        <v>AAA</v>
      </c>
      <c r="O165" s="1" t="str">
        <f t="shared" si="36"/>
        <v>AaAA</v>
      </c>
      <c r="P165" s="1" t="str">
        <f t="shared" si="37"/>
        <v>111</v>
      </c>
      <c r="Q165" s="1" t="str">
        <f t="shared" si="38"/>
        <v>1011</v>
      </c>
      <c r="R165" s="1">
        <f t="shared" si="39"/>
        <v>3</v>
      </c>
      <c r="S165" s="1">
        <f t="shared" si="40"/>
        <v>4</v>
      </c>
      <c r="T165" s="12">
        <f t="shared" si="41"/>
        <v>1.1100000000000001E-3</v>
      </c>
      <c r="U165" s="12">
        <f t="shared" si="42"/>
        <v>1.0109999999999999E-2</v>
      </c>
      <c r="V165" s="11">
        <f t="shared" si="43"/>
        <v>407000111.01011002</v>
      </c>
      <c r="W165" s="1">
        <f t="shared" si="44"/>
        <v>0</v>
      </c>
    </row>
    <row r="166" spans="1:23" x14ac:dyDescent="0.45">
      <c r="A166" s="1">
        <v>59</v>
      </c>
      <c r="B166" s="4" t="s">
        <v>60</v>
      </c>
      <c r="C166" s="32">
        <v>0</v>
      </c>
      <c r="D166" s="6" t="s">
        <v>1079</v>
      </c>
      <c r="E166" s="1" t="str">
        <f t="shared" si="30"/>
        <v>AAA + AAaa</v>
      </c>
      <c r="F166" s="3">
        <f>SUM($C166:C166)</f>
        <v>0</v>
      </c>
      <c r="G166" s="3">
        <f>MAX($C166:C166)</f>
        <v>0</v>
      </c>
      <c r="H166" s="1">
        <f>IF(G166&gt;Params!$B$1,1,0)</f>
        <v>0</v>
      </c>
      <c r="I166" s="6" t="s">
        <v>1079</v>
      </c>
      <c r="J166" s="1">
        <f t="shared" si="31"/>
        <v>10</v>
      </c>
      <c r="K166" s="1">
        <f t="shared" si="32"/>
        <v>5</v>
      </c>
      <c r="L166" s="1">
        <f t="shared" si="33"/>
        <v>4</v>
      </c>
      <c r="M166" s="1">
        <f t="shared" si="34"/>
        <v>7</v>
      </c>
      <c r="N166" s="1" t="str">
        <f t="shared" si="35"/>
        <v>AAA</v>
      </c>
      <c r="O166" s="1" t="str">
        <f t="shared" si="36"/>
        <v>AAaa</v>
      </c>
      <c r="P166" s="1" t="str">
        <f t="shared" si="37"/>
        <v>111</v>
      </c>
      <c r="Q166" s="1" t="str">
        <f t="shared" si="38"/>
        <v>1100</v>
      </c>
      <c r="R166" s="1">
        <f t="shared" si="39"/>
        <v>3</v>
      </c>
      <c r="S166" s="1">
        <f t="shared" si="40"/>
        <v>4</v>
      </c>
      <c r="T166" s="12">
        <f t="shared" si="41"/>
        <v>1.1100000000000001E-3</v>
      </c>
      <c r="U166" s="12">
        <f t="shared" si="42"/>
        <v>1.0999999999999999E-2</v>
      </c>
      <c r="V166" s="11">
        <f t="shared" si="43"/>
        <v>407000111.01099998</v>
      </c>
      <c r="W166" s="1">
        <f t="shared" si="44"/>
        <v>0</v>
      </c>
    </row>
    <row r="167" spans="1:23" x14ac:dyDescent="0.45">
      <c r="A167" s="1">
        <v>49</v>
      </c>
      <c r="B167" s="4" t="s">
        <v>50</v>
      </c>
      <c r="C167" s="32">
        <v>0</v>
      </c>
      <c r="D167" s="6" t="s">
        <v>1079</v>
      </c>
      <c r="E167" s="1" t="str">
        <f t="shared" si="30"/>
        <v>AAA + AAaA</v>
      </c>
      <c r="F167" s="3">
        <f>SUM($C167:C167)</f>
        <v>0</v>
      </c>
      <c r="G167" s="3">
        <f>MAX($C167:C167)</f>
        <v>0</v>
      </c>
      <c r="H167" s="1">
        <f>IF(G167&gt;Params!$B$1,1,0)</f>
        <v>0</v>
      </c>
      <c r="I167" s="6" t="s">
        <v>1079</v>
      </c>
      <c r="J167" s="1">
        <f t="shared" si="31"/>
        <v>10</v>
      </c>
      <c r="K167" s="1">
        <f t="shared" si="32"/>
        <v>5</v>
      </c>
      <c r="L167" s="1">
        <f t="shared" si="33"/>
        <v>4</v>
      </c>
      <c r="M167" s="1">
        <f t="shared" si="34"/>
        <v>7</v>
      </c>
      <c r="N167" s="1" t="str">
        <f t="shared" si="35"/>
        <v>AAA</v>
      </c>
      <c r="O167" s="1" t="str">
        <f t="shared" si="36"/>
        <v>AAaA</v>
      </c>
      <c r="P167" s="1" t="str">
        <f t="shared" si="37"/>
        <v>111</v>
      </c>
      <c r="Q167" s="1" t="str">
        <f t="shared" si="38"/>
        <v>1101</v>
      </c>
      <c r="R167" s="1">
        <f t="shared" si="39"/>
        <v>3</v>
      </c>
      <c r="S167" s="1">
        <f t="shared" si="40"/>
        <v>4</v>
      </c>
      <c r="T167" s="12">
        <f t="shared" si="41"/>
        <v>1.1100000000000001E-3</v>
      </c>
      <c r="U167" s="12">
        <f t="shared" si="42"/>
        <v>1.1010000000000001E-2</v>
      </c>
      <c r="V167" s="11">
        <f t="shared" si="43"/>
        <v>407000111.01100999</v>
      </c>
      <c r="W167" s="1">
        <f t="shared" si="44"/>
        <v>0</v>
      </c>
    </row>
    <row r="168" spans="1:23" x14ac:dyDescent="0.45">
      <c r="A168" s="1">
        <v>40</v>
      </c>
      <c r="B168" s="4" t="s">
        <v>41</v>
      </c>
      <c r="C168" s="32">
        <v>0</v>
      </c>
      <c r="D168" s="6" t="s">
        <v>1079</v>
      </c>
      <c r="E168" s="1" t="str">
        <f t="shared" si="30"/>
        <v>AAA + AAAa</v>
      </c>
      <c r="F168" s="3">
        <f>SUM($C168:C168)</f>
        <v>0</v>
      </c>
      <c r="G168" s="3">
        <f>MAX($C168:C168)</f>
        <v>0</v>
      </c>
      <c r="H168" s="1">
        <f>IF(G168&gt;Params!$B$1,1,0)</f>
        <v>0</v>
      </c>
      <c r="I168" s="6" t="s">
        <v>1079</v>
      </c>
      <c r="J168" s="1">
        <f t="shared" si="31"/>
        <v>10</v>
      </c>
      <c r="K168" s="1">
        <f t="shared" si="32"/>
        <v>5</v>
      </c>
      <c r="L168" s="1">
        <f t="shared" si="33"/>
        <v>4</v>
      </c>
      <c r="M168" s="1">
        <f t="shared" si="34"/>
        <v>7</v>
      </c>
      <c r="N168" s="1" t="str">
        <f t="shared" si="35"/>
        <v>AAA</v>
      </c>
      <c r="O168" s="1" t="str">
        <f t="shared" si="36"/>
        <v>AAAa</v>
      </c>
      <c r="P168" s="1" t="str">
        <f t="shared" si="37"/>
        <v>111</v>
      </c>
      <c r="Q168" s="1" t="str">
        <f t="shared" si="38"/>
        <v>1110</v>
      </c>
      <c r="R168" s="1">
        <f t="shared" si="39"/>
        <v>3</v>
      </c>
      <c r="S168" s="1">
        <f t="shared" si="40"/>
        <v>4</v>
      </c>
      <c r="T168" s="12">
        <f t="shared" si="41"/>
        <v>1.1100000000000001E-3</v>
      </c>
      <c r="U168" s="12">
        <f t="shared" si="42"/>
        <v>1.11E-2</v>
      </c>
      <c r="V168" s="11">
        <f t="shared" si="43"/>
        <v>407000111.01109999</v>
      </c>
      <c r="W168" s="1">
        <f t="shared" si="44"/>
        <v>0</v>
      </c>
    </row>
    <row r="169" spans="1:23" x14ac:dyDescent="0.45">
      <c r="A169" s="1">
        <v>32</v>
      </c>
      <c r="B169" s="4" t="s">
        <v>33</v>
      </c>
      <c r="C169" s="32">
        <v>0</v>
      </c>
      <c r="D169" s="6" t="s">
        <v>1079</v>
      </c>
      <c r="E169" s="1" t="str">
        <f t="shared" si="30"/>
        <v>AAA + AAAA</v>
      </c>
      <c r="F169" s="3">
        <f>SUM($C169:C169)</f>
        <v>0</v>
      </c>
      <c r="G169" s="3">
        <f>MAX($C169:C169)</f>
        <v>0</v>
      </c>
      <c r="H169" s="1">
        <f>IF(G169&gt;Params!$B$1,1,0)</f>
        <v>0</v>
      </c>
      <c r="I169" s="6" t="s">
        <v>1079</v>
      </c>
      <c r="J169" s="1">
        <f t="shared" si="31"/>
        <v>10</v>
      </c>
      <c r="K169" s="1">
        <f t="shared" si="32"/>
        <v>5</v>
      </c>
      <c r="L169" s="1">
        <f t="shared" si="33"/>
        <v>4</v>
      </c>
      <c r="M169" s="1">
        <f t="shared" si="34"/>
        <v>7</v>
      </c>
      <c r="N169" s="1" t="str">
        <f t="shared" si="35"/>
        <v>AAA</v>
      </c>
      <c r="O169" s="1" t="str">
        <f t="shared" si="36"/>
        <v>AAAA</v>
      </c>
      <c r="P169" s="1" t="str">
        <f t="shared" si="37"/>
        <v>111</v>
      </c>
      <c r="Q169" s="1" t="str">
        <f t="shared" si="38"/>
        <v>1111</v>
      </c>
      <c r="R169" s="1">
        <f t="shared" si="39"/>
        <v>3</v>
      </c>
      <c r="S169" s="1">
        <f t="shared" si="40"/>
        <v>4</v>
      </c>
      <c r="T169" s="12">
        <f t="shared" si="41"/>
        <v>1.1100000000000001E-3</v>
      </c>
      <c r="U169" s="12">
        <f t="shared" si="42"/>
        <v>1.111E-2</v>
      </c>
      <c r="V169" s="11">
        <f t="shared" si="43"/>
        <v>407000111.01111001</v>
      </c>
      <c r="W169" s="1">
        <f t="shared" si="44"/>
        <v>0</v>
      </c>
    </row>
    <row r="170" spans="1:23" x14ac:dyDescent="0.45">
      <c r="A170" s="1">
        <v>616</v>
      </c>
      <c r="B170" s="4" t="s">
        <v>648</v>
      </c>
      <c r="C170" s="32">
        <v>0</v>
      </c>
      <c r="D170" s="6" t="s">
        <v>1079</v>
      </c>
      <c r="E170" s="1" t="str">
        <f t="shared" si="30"/>
        <v>Aaaa + aAAA</v>
      </c>
      <c r="F170" s="3">
        <f>SUM($C170:C170)</f>
        <v>0</v>
      </c>
      <c r="G170" s="3">
        <f>MAX($C170:C170)</f>
        <v>0</v>
      </c>
      <c r="H170" s="1">
        <f>IF(G170&gt;Params!$B$1,1,0)</f>
        <v>0</v>
      </c>
      <c r="I170" s="6" t="s">
        <v>1079</v>
      </c>
      <c r="J170" s="1">
        <f t="shared" si="31"/>
        <v>11</v>
      </c>
      <c r="K170" s="1">
        <f t="shared" si="32"/>
        <v>6</v>
      </c>
      <c r="L170" s="1">
        <f t="shared" si="33"/>
        <v>4</v>
      </c>
      <c r="M170" s="1">
        <f t="shared" si="34"/>
        <v>8</v>
      </c>
      <c r="N170" s="1" t="str">
        <f t="shared" si="35"/>
        <v>Aaaa</v>
      </c>
      <c r="O170" s="1" t="str">
        <f t="shared" si="36"/>
        <v>aAAA</v>
      </c>
      <c r="P170" s="1" t="str">
        <f t="shared" si="37"/>
        <v>1000</v>
      </c>
      <c r="Q170" s="1" t="str">
        <f t="shared" si="38"/>
        <v>0111</v>
      </c>
      <c r="R170" s="1">
        <f t="shared" si="39"/>
        <v>4</v>
      </c>
      <c r="S170" s="1">
        <f t="shared" si="40"/>
        <v>4</v>
      </c>
      <c r="T170" s="12">
        <f t="shared" si="41"/>
        <v>0.01</v>
      </c>
      <c r="U170" s="12">
        <f t="shared" si="42"/>
        <v>1.1100000000000001E-3</v>
      </c>
      <c r="V170" s="11">
        <f t="shared" si="43"/>
        <v>408001000.00111002</v>
      </c>
      <c r="W170" s="1">
        <f t="shared" si="44"/>
        <v>0</v>
      </c>
    </row>
    <row r="171" spans="1:23" x14ac:dyDescent="0.45">
      <c r="A171" s="1">
        <v>120</v>
      </c>
      <c r="B171" s="4" t="s">
        <v>121</v>
      </c>
      <c r="C171" s="32">
        <v>0</v>
      </c>
      <c r="D171" s="6" t="s">
        <v>1079</v>
      </c>
      <c r="E171" s="1" t="str">
        <f t="shared" si="30"/>
        <v>Aaaa + Aaaa</v>
      </c>
      <c r="F171" s="3">
        <f>SUM($C171:C171)</f>
        <v>0</v>
      </c>
      <c r="G171" s="3">
        <f>MAX($C171:C171)</f>
        <v>0</v>
      </c>
      <c r="H171" s="1">
        <f>IF(G171&gt;Params!$B$1,1,0)</f>
        <v>0</v>
      </c>
      <c r="I171" s="6" t="s">
        <v>1079</v>
      </c>
      <c r="J171" s="1">
        <f t="shared" si="31"/>
        <v>11</v>
      </c>
      <c r="K171" s="1">
        <f t="shared" si="32"/>
        <v>6</v>
      </c>
      <c r="L171" s="1">
        <f t="shared" si="33"/>
        <v>4</v>
      </c>
      <c r="M171" s="1">
        <f t="shared" si="34"/>
        <v>8</v>
      </c>
      <c r="N171" s="1" t="str">
        <f t="shared" si="35"/>
        <v>Aaaa</v>
      </c>
      <c r="O171" s="1" t="str">
        <f t="shared" si="36"/>
        <v>Aaaa</v>
      </c>
      <c r="P171" s="1" t="str">
        <f t="shared" si="37"/>
        <v>1000</v>
      </c>
      <c r="Q171" s="1" t="str">
        <f t="shared" si="38"/>
        <v>1000</v>
      </c>
      <c r="R171" s="1">
        <f t="shared" si="39"/>
        <v>4</v>
      </c>
      <c r="S171" s="1">
        <f t="shared" si="40"/>
        <v>4</v>
      </c>
      <c r="T171" s="12">
        <f t="shared" si="41"/>
        <v>0.01</v>
      </c>
      <c r="U171" s="12">
        <f t="shared" si="42"/>
        <v>0.01</v>
      </c>
      <c r="V171" s="11">
        <f t="shared" si="43"/>
        <v>408001000.00999999</v>
      </c>
      <c r="W171" s="1">
        <f t="shared" si="44"/>
        <v>0</v>
      </c>
    </row>
    <row r="172" spans="1:23" x14ac:dyDescent="0.45">
      <c r="A172" s="1">
        <v>601</v>
      </c>
      <c r="B172" s="4" t="s">
        <v>633</v>
      </c>
      <c r="C172" s="32">
        <v>0</v>
      </c>
      <c r="D172" s="6" t="s">
        <v>1079</v>
      </c>
      <c r="E172" s="1" t="str">
        <f t="shared" si="30"/>
        <v>AaaA + aAAa</v>
      </c>
      <c r="F172" s="3">
        <f>SUM($C172:C172)</f>
        <v>0</v>
      </c>
      <c r="G172" s="3">
        <f>MAX($C172:C172)</f>
        <v>0</v>
      </c>
      <c r="H172" s="1">
        <f>IF(G172&gt;Params!$B$1,1,0)</f>
        <v>0</v>
      </c>
      <c r="I172" s="6" t="s">
        <v>1079</v>
      </c>
      <c r="J172" s="1">
        <f t="shared" si="31"/>
        <v>11</v>
      </c>
      <c r="K172" s="1">
        <f t="shared" si="32"/>
        <v>6</v>
      </c>
      <c r="L172" s="1">
        <f t="shared" si="33"/>
        <v>4</v>
      </c>
      <c r="M172" s="1">
        <f t="shared" si="34"/>
        <v>8</v>
      </c>
      <c r="N172" s="1" t="str">
        <f t="shared" si="35"/>
        <v>AaaA</v>
      </c>
      <c r="O172" s="1" t="str">
        <f t="shared" si="36"/>
        <v>aAAa</v>
      </c>
      <c r="P172" s="1" t="str">
        <f t="shared" si="37"/>
        <v>1001</v>
      </c>
      <c r="Q172" s="1" t="str">
        <f t="shared" si="38"/>
        <v>0110</v>
      </c>
      <c r="R172" s="1">
        <f t="shared" si="39"/>
        <v>4</v>
      </c>
      <c r="S172" s="1">
        <f t="shared" si="40"/>
        <v>4</v>
      </c>
      <c r="T172" s="12">
        <f t="shared" si="41"/>
        <v>1.001E-2</v>
      </c>
      <c r="U172" s="12">
        <f t="shared" si="42"/>
        <v>1.1000000000000001E-3</v>
      </c>
      <c r="V172" s="11">
        <f t="shared" si="43"/>
        <v>408001001.0011</v>
      </c>
      <c r="W172" s="1">
        <f t="shared" si="44"/>
        <v>0</v>
      </c>
    </row>
    <row r="173" spans="1:23" x14ac:dyDescent="0.45">
      <c r="A173" s="1">
        <v>615</v>
      </c>
      <c r="B173" s="4" t="s">
        <v>647</v>
      </c>
      <c r="C173" s="32">
        <v>0</v>
      </c>
      <c r="D173" s="6" t="s">
        <v>1079</v>
      </c>
      <c r="E173" s="1" t="str">
        <f t="shared" si="30"/>
        <v>AaaA + aAAA</v>
      </c>
      <c r="F173" s="3">
        <f>SUM($C173:C173)</f>
        <v>0</v>
      </c>
      <c r="G173" s="3">
        <f>MAX($C173:C173)</f>
        <v>0</v>
      </c>
      <c r="H173" s="1">
        <f>IF(G173&gt;Params!$B$1,1,0)</f>
        <v>0</v>
      </c>
      <c r="I173" s="6" t="s">
        <v>1079</v>
      </c>
      <c r="J173" s="1">
        <f t="shared" si="31"/>
        <v>11</v>
      </c>
      <c r="K173" s="1">
        <f t="shared" si="32"/>
        <v>6</v>
      </c>
      <c r="L173" s="1">
        <f t="shared" si="33"/>
        <v>4</v>
      </c>
      <c r="M173" s="1">
        <f t="shared" si="34"/>
        <v>8</v>
      </c>
      <c r="N173" s="1" t="str">
        <f t="shared" si="35"/>
        <v>AaaA</v>
      </c>
      <c r="O173" s="1" t="str">
        <f t="shared" si="36"/>
        <v>aAAA</v>
      </c>
      <c r="P173" s="1" t="str">
        <f t="shared" si="37"/>
        <v>1001</v>
      </c>
      <c r="Q173" s="1" t="str">
        <f t="shared" si="38"/>
        <v>0111</v>
      </c>
      <c r="R173" s="1">
        <f t="shared" si="39"/>
        <v>4</v>
      </c>
      <c r="S173" s="1">
        <f t="shared" si="40"/>
        <v>4</v>
      </c>
      <c r="T173" s="12">
        <f t="shared" si="41"/>
        <v>1.001E-2</v>
      </c>
      <c r="U173" s="12">
        <f t="shared" si="42"/>
        <v>1.1100000000000001E-3</v>
      </c>
      <c r="V173" s="11">
        <f t="shared" si="43"/>
        <v>408001001.00111002</v>
      </c>
      <c r="W173" s="1">
        <f t="shared" si="44"/>
        <v>0</v>
      </c>
    </row>
    <row r="174" spans="1:23" x14ac:dyDescent="0.45">
      <c r="A174" s="1">
        <v>119</v>
      </c>
      <c r="B174" s="4" t="s">
        <v>120</v>
      </c>
      <c r="C174" s="32">
        <v>0</v>
      </c>
      <c r="D174" s="6" t="s">
        <v>1079</v>
      </c>
      <c r="E174" s="1" t="str">
        <f t="shared" si="30"/>
        <v>AaaA + Aaaa</v>
      </c>
      <c r="F174" s="3">
        <f>SUM($C174:C174)</f>
        <v>0</v>
      </c>
      <c r="G174" s="3">
        <f>MAX($C174:C174)</f>
        <v>0</v>
      </c>
      <c r="H174" s="1">
        <f>IF(G174&gt;Params!$B$1,1,0)</f>
        <v>0</v>
      </c>
      <c r="I174" s="6" t="s">
        <v>1079</v>
      </c>
      <c r="J174" s="1">
        <f t="shared" si="31"/>
        <v>11</v>
      </c>
      <c r="K174" s="1">
        <f t="shared" si="32"/>
        <v>6</v>
      </c>
      <c r="L174" s="1">
        <f t="shared" si="33"/>
        <v>4</v>
      </c>
      <c r="M174" s="1">
        <f t="shared" si="34"/>
        <v>8</v>
      </c>
      <c r="N174" s="1" t="str">
        <f t="shared" si="35"/>
        <v>AaaA</v>
      </c>
      <c r="O174" s="1" t="str">
        <f t="shared" si="36"/>
        <v>Aaaa</v>
      </c>
      <c r="P174" s="1" t="str">
        <f t="shared" si="37"/>
        <v>1001</v>
      </c>
      <c r="Q174" s="1" t="str">
        <f t="shared" si="38"/>
        <v>1000</v>
      </c>
      <c r="R174" s="1">
        <f t="shared" si="39"/>
        <v>4</v>
      </c>
      <c r="S174" s="1">
        <f t="shared" si="40"/>
        <v>4</v>
      </c>
      <c r="T174" s="12">
        <f t="shared" si="41"/>
        <v>1.001E-2</v>
      </c>
      <c r="U174" s="12">
        <f t="shared" si="42"/>
        <v>0.01</v>
      </c>
      <c r="V174" s="11">
        <f t="shared" si="43"/>
        <v>408001001.00999999</v>
      </c>
      <c r="W174" s="1">
        <f t="shared" si="44"/>
        <v>0</v>
      </c>
    </row>
    <row r="175" spans="1:23" x14ac:dyDescent="0.45">
      <c r="A175" s="1">
        <v>105</v>
      </c>
      <c r="B175" s="4" t="s">
        <v>106</v>
      </c>
      <c r="C175" s="32">
        <v>0</v>
      </c>
      <c r="D175" s="6" t="s">
        <v>1079</v>
      </c>
      <c r="E175" s="1" t="str">
        <f t="shared" si="30"/>
        <v>AaaA + AaaA</v>
      </c>
      <c r="F175" s="3">
        <f>SUM($C175:C175)</f>
        <v>0</v>
      </c>
      <c r="G175" s="3">
        <f>MAX($C175:C175)</f>
        <v>0</v>
      </c>
      <c r="H175" s="1">
        <f>IF(G175&gt;Params!$B$1,1,0)</f>
        <v>0</v>
      </c>
      <c r="I175" s="6" t="s">
        <v>1079</v>
      </c>
      <c r="J175" s="1">
        <f t="shared" si="31"/>
        <v>11</v>
      </c>
      <c r="K175" s="1">
        <f t="shared" si="32"/>
        <v>6</v>
      </c>
      <c r="L175" s="1">
        <f t="shared" si="33"/>
        <v>4</v>
      </c>
      <c r="M175" s="1">
        <f t="shared" si="34"/>
        <v>8</v>
      </c>
      <c r="N175" s="1" t="str">
        <f t="shared" si="35"/>
        <v>AaaA</v>
      </c>
      <c r="O175" s="1" t="str">
        <f t="shared" si="36"/>
        <v>AaaA</v>
      </c>
      <c r="P175" s="1" t="str">
        <f t="shared" si="37"/>
        <v>1001</v>
      </c>
      <c r="Q175" s="1" t="str">
        <f t="shared" si="38"/>
        <v>1001</v>
      </c>
      <c r="R175" s="1">
        <f t="shared" si="39"/>
        <v>4</v>
      </c>
      <c r="S175" s="1">
        <f t="shared" si="40"/>
        <v>4</v>
      </c>
      <c r="T175" s="12">
        <f t="shared" si="41"/>
        <v>1.001E-2</v>
      </c>
      <c r="U175" s="12">
        <f t="shared" si="42"/>
        <v>1.001E-2</v>
      </c>
      <c r="V175" s="11">
        <f t="shared" si="43"/>
        <v>408001001.01001</v>
      </c>
      <c r="W175" s="1">
        <f t="shared" si="44"/>
        <v>0</v>
      </c>
    </row>
    <row r="176" spans="1:23" x14ac:dyDescent="0.45">
      <c r="A176" s="1">
        <v>587</v>
      </c>
      <c r="B176" s="4" t="s">
        <v>619</v>
      </c>
      <c r="C176" s="32">
        <v>0</v>
      </c>
      <c r="D176" s="6" t="s">
        <v>1079</v>
      </c>
      <c r="E176" s="1" t="str">
        <f t="shared" si="30"/>
        <v>AaAa + aAaA</v>
      </c>
      <c r="F176" s="3">
        <f>SUM($C176:C176)</f>
        <v>0</v>
      </c>
      <c r="G176" s="3">
        <f>MAX($C176:C176)</f>
        <v>0</v>
      </c>
      <c r="H176" s="1">
        <f>IF(G176&gt;Params!$B$1,1,0)</f>
        <v>0</v>
      </c>
      <c r="I176" s="6" t="s">
        <v>1079</v>
      </c>
      <c r="J176" s="1">
        <f t="shared" si="31"/>
        <v>11</v>
      </c>
      <c r="K176" s="1">
        <f t="shared" si="32"/>
        <v>6</v>
      </c>
      <c r="L176" s="1">
        <f t="shared" si="33"/>
        <v>4</v>
      </c>
      <c r="M176" s="1">
        <f t="shared" si="34"/>
        <v>8</v>
      </c>
      <c r="N176" s="1" t="str">
        <f t="shared" si="35"/>
        <v>AaAa</v>
      </c>
      <c r="O176" s="1" t="str">
        <f t="shared" si="36"/>
        <v>aAaA</v>
      </c>
      <c r="P176" s="1" t="str">
        <f t="shared" si="37"/>
        <v>1010</v>
      </c>
      <c r="Q176" s="1" t="str">
        <f t="shared" si="38"/>
        <v>0101</v>
      </c>
      <c r="R176" s="1">
        <f t="shared" si="39"/>
        <v>4</v>
      </c>
      <c r="S176" s="1">
        <f t="shared" si="40"/>
        <v>4</v>
      </c>
      <c r="T176" s="12">
        <f t="shared" si="41"/>
        <v>1.01E-2</v>
      </c>
      <c r="U176" s="12">
        <f t="shared" si="42"/>
        <v>1.01E-3</v>
      </c>
      <c r="V176" s="11">
        <f t="shared" si="43"/>
        <v>408001010.00101</v>
      </c>
      <c r="W176" s="1">
        <f t="shared" si="44"/>
        <v>0</v>
      </c>
    </row>
    <row r="177" spans="1:23" x14ac:dyDescent="0.45">
      <c r="A177" s="1">
        <v>600</v>
      </c>
      <c r="B177" s="4" t="s">
        <v>632</v>
      </c>
      <c r="C177" s="32">
        <v>0</v>
      </c>
      <c r="D177" s="6" t="s">
        <v>1079</v>
      </c>
      <c r="E177" s="1" t="str">
        <f t="shared" si="30"/>
        <v>AaAa + aAAa</v>
      </c>
      <c r="F177" s="3">
        <f>SUM($C177:C177)</f>
        <v>0</v>
      </c>
      <c r="G177" s="3">
        <f>MAX($C177:C177)</f>
        <v>0</v>
      </c>
      <c r="H177" s="1">
        <f>IF(G177&gt;Params!$B$1,1,0)</f>
        <v>0</v>
      </c>
      <c r="I177" s="6" t="s">
        <v>1079</v>
      </c>
      <c r="J177" s="1">
        <f t="shared" si="31"/>
        <v>11</v>
      </c>
      <c r="K177" s="1">
        <f t="shared" si="32"/>
        <v>6</v>
      </c>
      <c r="L177" s="1">
        <f t="shared" si="33"/>
        <v>4</v>
      </c>
      <c r="M177" s="1">
        <f t="shared" si="34"/>
        <v>8</v>
      </c>
      <c r="N177" s="1" t="str">
        <f t="shared" si="35"/>
        <v>AaAa</v>
      </c>
      <c r="O177" s="1" t="str">
        <f t="shared" si="36"/>
        <v>aAAa</v>
      </c>
      <c r="P177" s="1" t="str">
        <f t="shared" si="37"/>
        <v>1010</v>
      </c>
      <c r="Q177" s="1" t="str">
        <f t="shared" si="38"/>
        <v>0110</v>
      </c>
      <c r="R177" s="1">
        <f t="shared" si="39"/>
        <v>4</v>
      </c>
      <c r="S177" s="1">
        <f t="shared" si="40"/>
        <v>4</v>
      </c>
      <c r="T177" s="12">
        <f t="shared" si="41"/>
        <v>1.01E-2</v>
      </c>
      <c r="U177" s="12">
        <f t="shared" si="42"/>
        <v>1.1000000000000001E-3</v>
      </c>
      <c r="V177" s="11">
        <f t="shared" si="43"/>
        <v>408001010.0011</v>
      </c>
      <c r="W177" s="1">
        <f t="shared" si="44"/>
        <v>0</v>
      </c>
    </row>
    <row r="178" spans="1:23" x14ac:dyDescent="0.45">
      <c r="A178" s="1">
        <v>614</v>
      </c>
      <c r="B178" s="4" t="s">
        <v>646</v>
      </c>
      <c r="C178" s="32">
        <v>0</v>
      </c>
      <c r="D178" s="6" t="s">
        <v>1079</v>
      </c>
      <c r="E178" s="1" t="str">
        <f t="shared" si="30"/>
        <v>AaAa + aAAA</v>
      </c>
      <c r="F178" s="3">
        <f>SUM($C178:C178)</f>
        <v>0</v>
      </c>
      <c r="G178" s="3">
        <f>MAX($C178:C178)</f>
        <v>0</v>
      </c>
      <c r="H178" s="1">
        <f>IF(G178&gt;Params!$B$1,1,0)</f>
        <v>0</v>
      </c>
      <c r="I178" s="6" t="s">
        <v>1079</v>
      </c>
      <c r="J178" s="1">
        <f t="shared" si="31"/>
        <v>11</v>
      </c>
      <c r="K178" s="1">
        <f t="shared" si="32"/>
        <v>6</v>
      </c>
      <c r="L178" s="1">
        <f t="shared" si="33"/>
        <v>4</v>
      </c>
      <c r="M178" s="1">
        <f t="shared" si="34"/>
        <v>8</v>
      </c>
      <c r="N178" s="1" t="str">
        <f t="shared" si="35"/>
        <v>AaAa</v>
      </c>
      <c r="O178" s="1" t="str">
        <f t="shared" si="36"/>
        <v>aAAA</v>
      </c>
      <c r="P178" s="1" t="str">
        <f t="shared" si="37"/>
        <v>1010</v>
      </c>
      <c r="Q178" s="1" t="str">
        <f t="shared" si="38"/>
        <v>0111</v>
      </c>
      <c r="R178" s="1">
        <f t="shared" si="39"/>
        <v>4</v>
      </c>
      <c r="S178" s="1">
        <f t="shared" si="40"/>
        <v>4</v>
      </c>
      <c r="T178" s="12">
        <f t="shared" si="41"/>
        <v>1.01E-2</v>
      </c>
      <c r="U178" s="12">
        <f t="shared" si="42"/>
        <v>1.1100000000000001E-3</v>
      </c>
      <c r="V178" s="11">
        <f t="shared" si="43"/>
        <v>408001010.00111002</v>
      </c>
      <c r="W178" s="1">
        <f t="shared" si="44"/>
        <v>0</v>
      </c>
    </row>
    <row r="179" spans="1:23" x14ac:dyDescent="0.45">
      <c r="A179" s="1">
        <v>118</v>
      </c>
      <c r="B179" s="4" t="s">
        <v>119</v>
      </c>
      <c r="C179" s="32">
        <v>0</v>
      </c>
      <c r="D179" s="6" t="s">
        <v>1079</v>
      </c>
      <c r="E179" s="1" t="str">
        <f t="shared" si="30"/>
        <v>AaAa + Aaaa</v>
      </c>
      <c r="F179" s="3">
        <f>SUM($C179:C179)</f>
        <v>0</v>
      </c>
      <c r="G179" s="3">
        <f>MAX($C179:C179)</f>
        <v>0</v>
      </c>
      <c r="H179" s="1">
        <f>IF(G179&gt;Params!$B$1,1,0)</f>
        <v>0</v>
      </c>
      <c r="I179" s="6" t="s">
        <v>1079</v>
      </c>
      <c r="J179" s="1">
        <f t="shared" si="31"/>
        <v>11</v>
      </c>
      <c r="K179" s="1">
        <f t="shared" si="32"/>
        <v>6</v>
      </c>
      <c r="L179" s="1">
        <f t="shared" si="33"/>
        <v>4</v>
      </c>
      <c r="M179" s="1">
        <f t="shared" si="34"/>
        <v>8</v>
      </c>
      <c r="N179" s="1" t="str">
        <f t="shared" si="35"/>
        <v>AaAa</v>
      </c>
      <c r="O179" s="1" t="str">
        <f t="shared" si="36"/>
        <v>Aaaa</v>
      </c>
      <c r="P179" s="1" t="str">
        <f t="shared" si="37"/>
        <v>1010</v>
      </c>
      <c r="Q179" s="1" t="str">
        <f t="shared" si="38"/>
        <v>1000</v>
      </c>
      <c r="R179" s="1">
        <f t="shared" si="39"/>
        <v>4</v>
      </c>
      <c r="S179" s="1">
        <f t="shared" si="40"/>
        <v>4</v>
      </c>
      <c r="T179" s="12">
        <f t="shared" si="41"/>
        <v>1.01E-2</v>
      </c>
      <c r="U179" s="12">
        <f t="shared" si="42"/>
        <v>0.01</v>
      </c>
      <c r="V179" s="11">
        <f t="shared" si="43"/>
        <v>408001010.00999999</v>
      </c>
      <c r="W179" s="1">
        <f t="shared" si="44"/>
        <v>0</v>
      </c>
    </row>
    <row r="180" spans="1:23" x14ac:dyDescent="0.45">
      <c r="A180" s="1">
        <v>104</v>
      </c>
      <c r="B180" s="4" t="s">
        <v>105</v>
      </c>
      <c r="C180" s="32">
        <v>0</v>
      </c>
      <c r="D180" s="6" t="s">
        <v>1079</v>
      </c>
      <c r="E180" s="1" t="str">
        <f t="shared" si="30"/>
        <v>AaAa + AaaA</v>
      </c>
      <c r="F180" s="3">
        <f>SUM($C180:C180)</f>
        <v>0</v>
      </c>
      <c r="G180" s="3">
        <f>MAX($C180:C180)</f>
        <v>0</v>
      </c>
      <c r="H180" s="1">
        <f>IF(G180&gt;Params!$B$1,1,0)</f>
        <v>0</v>
      </c>
      <c r="I180" s="6" t="s">
        <v>1079</v>
      </c>
      <c r="J180" s="1">
        <f t="shared" si="31"/>
        <v>11</v>
      </c>
      <c r="K180" s="1">
        <f t="shared" si="32"/>
        <v>6</v>
      </c>
      <c r="L180" s="1">
        <f t="shared" si="33"/>
        <v>4</v>
      </c>
      <c r="M180" s="1">
        <f t="shared" si="34"/>
        <v>8</v>
      </c>
      <c r="N180" s="1" t="str">
        <f t="shared" si="35"/>
        <v>AaAa</v>
      </c>
      <c r="O180" s="1" t="str">
        <f t="shared" si="36"/>
        <v>AaaA</v>
      </c>
      <c r="P180" s="1" t="str">
        <f t="shared" si="37"/>
        <v>1010</v>
      </c>
      <c r="Q180" s="1" t="str">
        <f t="shared" si="38"/>
        <v>1001</v>
      </c>
      <c r="R180" s="1">
        <f t="shared" si="39"/>
        <v>4</v>
      </c>
      <c r="S180" s="1">
        <f t="shared" si="40"/>
        <v>4</v>
      </c>
      <c r="T180" s="12">
        <f t="shared" si="41"/>
        <v>1.01E-2</v>
      </c>
      <c r="U180" s="12">
        <f t="shared" si="42"/>
        <v>1.001E-2</v>
      </c>
      <c r="V180" s="11">
        <f t="shared" si="43"/>
        <v>408001010.01001</v>
      </c>
      <c r="W180" s="1">
        <f t="shared" si="44"/>
        <v>0</v>
      </c>
    </row>
    <row r="181" spans="1:23" x14ac:dyDescent="0.45">
      <c r="A181" s="1">
        <v>91</v>
      </c>
      <c r="B181" s="4" t="s">
        <v>92</v>
      </c>
      <c r="C181" s="32">
        <v>0</v>
      </c>
      <c r="D181" s="6" t="s">
        <v>1079</v>
      </c>
      <c r="E181" s="1" t="str">
        <f t="shared" si="30"/>
        <v>AaAa + AaAa</v>
      </c>
      <c r="F181" s="3">
        <f>SUM($C181:C181)</f>
        <v>0</v>
      </c>
      <c r="G181" s="3">
        <f>MAX($C181:C181)</f>
        <v>0</v>
      </c>
      <c r="H181" s="1">
        <f>IF(G181&gt;Params!$B$1,1,0)</f>
        <v>0</v>
      </c>
      <c r="I181" s="6" t="s">
        <v>1079</v>
      </c>
      <c r="J181" s="1">
        <f t="shared" si="31"/>
        <v>11</v>
      </c>
      <c r="K181" s="1">
        <f t="shared" si="32"/>
        <v>6</v>
      </c>
      <c r="L181" s="1">
        <f t="shared" si="33"/>
        <v>4</v>
      </c>
      <c r="M181" s="1">
        <f t="shared" si="34"/>
        <v>8</v>
      </c>
      <c r="N181" s="1" t="str">
        <f t="shared" si="35"/>
        <v>AaAa</v>
      </c>
      <c r="O181" s="1" t="str">
        <f t="shared" si="36"/>
        <v>AaAa</v>
      </c>
      <c r="P181" s="1" t="str">
        <f t="shared" si="37"/>
        <v>1010</v>
      </c>
      <c r="Q181" s="1" t="str">
        <f t="shared" si="38"/>
        <v>1010</v>
      </c>
      <c r="R181" s="1">
        <f t="shared" si="39"/>
        <v>4</v>
      </c>
      <c r="S181" s="1">
        <f t="shared" si="40"/>
        <v>4</v>
      </c>
      <c r="T181" s="12">
        <f t="shared" si="41"/>
        <v>1.01E-2</v>
      </c>
      <c r="U181" s="12">
        <f t="shared" si="42"/>
        <v>1.01E-2</v>
      </c>
      <c r="V181" s="11">
        <f t="shared" si="43"/>
        <v>408001010.01010001</v>
      </c>
      <c r="W181" s="1">
        <f t="shared" si="44"/>
        <v>0</v>
      </c>
    </row>
    <row r="182" spans="1:23" x14ac:dyDescent="0.45">
      <c r="A182" s="1">
        <v>574</v>
      </c>
      <c r="B182" s="4" t="s">
        <v>606</v>
      </c>
      <c r="C182" s="32">
        <v>0</v>
      </c>
      <c r="D182" s="6" t="s">
        <v>1079</v>
      </c>
      <c r="E182" s="1" t="str">
        <f t="shared" si="30"/>
        <v>AaAA + aAaa</v>
      </c>
      <c r="F182" s="3">
        <f>SUM($C182:C182)</f>
        <v>0</v>
      </c>
      <c r="G182" s="3">
        <f>MAX($C182:C182)</f>
        <v>0</v>
      </c>
      <c r="H182" s="1">
        <f>IF(G182&gt;Params!$B$1,1,0)</f>
        <v>0</v>
      </c>
      <c r="I182" s="6" t="s">
        <v>1079</v>
      </c>
      <c r="J182" s="1">
        <f t="shared" si="31"/>
        <v>11</v>
      </c>
      <c r="K182" s="1">
        <f t="shared" si="32"/>
        <v>6</v>
      </c>
      <c r="L182" s="1">
        <f t="shared" si="33"/>
        <v>4</v>
      </c>
      <c r="M182" s="1">
        <f t="shared" si="34"/>
        <v>8</v>
      </c>
      <c r="N182" s="1" t="str">
        <f t="shared" si="35"/>
        <v>AaAA</v>
      </c>
      <c r="O182" s="1" t="str">
        <f t="shared" si="36"/>
        <v>aAaa</v>
      </c>
      <c r="P182" s="1" t="str">
        <f t="shared" si="37"/>
        <v>1011</v>
      </c>
      <c r="Q182" s="1" t="str">
        <f t="shared" si="38"/>
        <v>0100</v>
      </c>
      <c r="R182" s="1">
        <f t="shared" si="39"/>
        <v>4</v>
      </c>
      <c r="S182" s="1">
        <f t="shared" si="40"/>
        <v>4</v>
      </c>
      <c r="T182" s="12">
        <f t="shared" si="41"/>
        <v>1.0109999999999999E-2</v>
      </c>
      <c r="U182" s="12">
        <f t="shared" si="42"/>
        <v>1E-3</v>
      </c>
      <c r="V182" s="11">
        <f t="shared" si="43"/>
        <v>408001011.00099999</v>
      </c>
      <c r="W182" s="1">
        <f t="shared" si="44"/>
        <v>0</v>
      </c>
    </row>
    <row r="183" spans="1:23" x14ac:dyDescent="0.45">
      <c r="A183" s="1">
        <v>586</v>
      </c>
      <c r="B183" s="4" t="s">
        <v>618</v>
      </c>
      <c r="C183" s="32">
        <v>0</v>
      </c>
      <c r="D183" s="6" t="s">
        <v>1079</v>
      </c>
      <c r="E183" s="1" t="str">
        <f t="shared" si="30"/>
        <v>AaAA + aAaA</v>
      </c>
      <c r="F183" s="3">
        <f>SUM($C183:C183)</f>
        <v>0</v>
      </c>
      <c r="G183" s="3">
        <f>MAX($C183:C183)</f>
        <v>0</v>
      </c>
      <c r="H183" s="1">
        <f>IF(G183&gt;Params!$B$1,1,0)</f>
        <v>0</v>
      </c>
      <c r="I183" s="6" t="s">
        <v>1079</v>
      </c>
      <c r="J183" s="1">
        <f t="shared" si="31"/>
        <v>11</v>
      </c>
      <c r="K183" s="1">
        <f t="shared" si="32"/>
        <v>6</v>
      </c>
      <c r="L183" s="1">
        <f t="shared" si="33"/>
        <v>4</v>
      </c>
      <c r="M183" s="1">
        <f t="shared" si="34"/>
        <v>8</v>
      </c>
      <c r="N183" s="1" t="str">
        <f t="shared" si="35"/>
        <v>AaAA</v>
      </c>
      <c r="O183" s="1" t="str">
        <f t="shared" si="36"/>
        <v>aAaA</v>
      </c>
      <c r="P183" s="1" t="str">
        <f t="shared" si="37"/>
        <v>1011</v>
      </c>
      <c r="Q183" s="1" t="str">
        <f t="shared" si="38"/>
        <v>0101</v>
      </c>
      <c r="R183" s="1">
        <f t="shared" si="39"/>
        <v>4</v>
      </c>
      <c r="S183" s="1">
        <f t="shared" si="40"/>
        <v>4</v>
      </c>
      <c r="T183" s="12">
        <f t="shared" si="41"/>
        <v>1.0109999999999999E-2</v>
      </c>
      <c r="U183" s="12">
        <f t="shared" si="42"/>
        <v>1.01E-3</v>
      </c>
      <c r="V183" s="11">
        <f t="shared" si="43"/>
        <v>408001011.00101</v>
      </c>
      <c r="W183" s="1">
        <f t="shared" si="44"/>
        <v>0</v>
      </c>
    </row>
    <row r="184" spans="1:23" x14ac:dyDescent="0.45">
      <c r="A184" s="1">
        <v>599</v>
      </c>
      <c r="B184" s="4" t="s">
        <v>631</v>
      </c>
      <c r="C184" s="32">
        <v>0</v>
      </c>
      <c r="D184" s="6" t="s">
        <v>1079</v>
      </c>
      <c r="E184" s="1" t="str">
        <f t="shared" si="30"/>
        <v>AaAA + aAAa</v>
      </c>
      <c r="F184" s="3">
        <f>SUM($C184:C184)</f>
        <v>0</v>
      </c>
      <c r="G184" s="3">
        <f>MAX($C184:C184)</f>
        <v>0</v>
      </c>
      <c r="H184" s="1">
        <f>IF(G184&gt;Params!$B$1,1,0)</f>
        <v>0</v>
      </c>
      <c r="I184" s="6" t="s">
        <v>1079</v>
      </c>
      <c r="J184" s="1">
        <f t="shared" si="31"/>
        <v>11</v>
      </c>
      <c r="K184" s="1">
        <f t="shared" si="32"/>
        <v>6</v>
      </c>
      <c r="L184" s="1">
        <f t="shared" si="33"/>
        <v>4</v>
      </c>
      <c r="M184" s="1">
        <f t="shared" si="34"/>
        <v>8</v>
      </c>
      <c r="N184" s="1" t="str">
        <f t="shared" si="35"/>
        <v>AaAA</v>
      </c>
      <c r="O184" s="1" t="str">
        <f t="shared" si="36"/>
        <v>aAAa</v>
      </c>
      <c r="P184" s="1" t="str">
        <f t="shared" si="37"/>
        <v>1011</v>
      </c>
      <c r="Q184" s="1" t="str">
        <f t="shared" si="38"/>
        <v>0110</v>
      </c>
      <c r="R184" s="1">
        <f t="shared" si="39"/>
        <v>4</v>
      </c>
      <c r="S184" s="1">
        <f t="shared" si="40"/>
        <v>4</v>
      </c>
      <c r="T184" s="12">
        <f t="shared" si="41"/>
        <v>1.0109999999999999E-2</v>
      </c>
      <c r="U184" s="12">
        <f t="shared" si="42"/>
        <v>1.1000000000000001E-3</v>
      </c>
      <c r="V184" s="11">
        <f t="shared" si="43"/>
        <v>408001011.0011</v>
      </c>
      <c r="W184" s="1">
        <f t="shared" si="44"/>
        <v>0</v>
      </c>
    </row>
    <row r="185" spans="1:23" x14ac:dyDescent="0.45">
      <c r="A185" s="1">
        <v>613</v>
      </c>
      <c r="B185" s="4" t="s">
        <v>645</v>
      </c>
      <c r="C185" s="32">
        <v>0</v>
      </c>
      <c r="D185" s="6" t="s">
        <v>1079</v>
      </c>
      <c r="E185" s="1" t="str">
        <f t="shared" si="30"/>
        <v>AaAA + aAAA</v>
      </c>
      <c r="F185" s="3">
        <f>SUM($C185:C185)</f>
        <v>0</v>
      </c>
      <c r="G185" s="3">
        <f>MAX($C185:C185)</f>
        <v>0</v>
      </c>
      <c r="H185" s="1">
        <f>IF(G185&gt;Params!$B$1,1,0)</f>
        <v>0</v>
      </c>
      <c r="I185" s="6" t="s">
        <v>1079</v>
      </c>
      <c r="J185" s="1">
        <f t="shared" si="31"/>
        <v>11</v>
      </c>
      <c r="K185" s="1">
        <f t="shared" si="32"/>
        <v>6</v>
      </c>
      <c r="L185" s="1">
        <f t="shared" si="33"/>
        <v>4</v>
      </c>
      <c r="M185" s="1">
        <f t="shared" si="34"/>
        <v>8</v>
      </c>
      <c r="N185" s="1" t="str">
        <f t="shared" si="35"/>
        <v>AaAA</v>
      </c>
      <c r="O185" s="1" t="str">
        <f t="shared" si="36"/>
        <v>aAAA</v>
      </c>
      <c r="P185" s="1" t="str">
        <f t="shared" si="37"/>
        <v>1011</v>
      </c>
      <c r="Q185" s="1" t="str">
        <f t="shared" si="38"/>
        <v>0111</v>
      </c>
      <c r="R185" s="1">
        <f t="shared" si="39"/>
        <v>4</v>
      </c>
      <c r="S185" s="1">
        <f t="shared" si="40"/>
        <v>4</v>
      </c>
      <c r="T185" s="12">
        <f t="shared" si="41"/>
        <v>1.0109999999999999E-2</v>
      </c>
      <c r="U185" s="12">
        <f t="shared" si="42"/>
        <v>1.1100000000000001E-3</v>
      </c>
      <c r="V185" s="11">
        <f t="shared" si="43"/>
        <v>408001011.00111002</v>
      </c>
      <c r="W185" s="1">
        <f t="shared" si="44"/>
        <v>0</v>
      </c>
    </row>
    <row r="186" spans="1:23" x14ac:dyDescent="0.45">
      <c r="A186" s="1">
        <v>117</v>
      </c>
      <c r="B186" s="4" t="s">
        <v>118</v>
      </c>
      <c r="C186" s="32">
        <v>0</v>
      </c>
      <c r="D186" s="6" t="s">
        <v>1079</v>
      </c>
      <c r="E186" s="1" t="str">
        <f t="shared" si="30"/>
        <v>AaAA + Aaaa</v>
      </c>
      <c r="F186" s="3">
        <f>SUM($C186:C186)</f>
        <v>0</v>
      </c>
      <c r="G186" s="3">
        <f>MAX($C186:C186)</f>
        <v>0</v>
      </c>
      <c r="H186" s="1">
        <f>IF(G186&gt;Params!$B$1,1,0)</f>
        <v>0</v>
      </c>
      <c r="I186" s="6" t="s">
        <v>1079</v>
      </c>
      <c r="J186" s="1">
        <f t="shared" si="31"/>
        <v>11</v>
      </c>
      <c r="K186" s="1">
        <f t="shared" si="32"/>
        <v>6</v>
      </c>
      <c r="L186" s="1">
        <f t="shared" si="33"/>
        <v>4</v>
      </c>
      <c r="M186" s="1">
        <f t="shared" si="34"/>
        <v>8</v>
      </c>
      <c r="N186" s="1" t="str">
        <f t="shared" si="35"/>
        <v>AaAA</v>
      </c>
      <c r="O186" s="1" t="str">
        <f t="shared" si="36"/>
        <v>Aaaa</v>
      </c>
      <c r="P186" s="1" t="str">
        <f t="shared" si="37"/>
        <v>1011</v>
      </c>
      <c r="Q186" s="1" t="str">
        <f t="shared" si="38"/>
        <v>1000</v>
      </c>
      <c r="R186" s="1">
        <f t="shared" si="39"/>
        <v>4</v>
      </c>
      <c r="S186" s="1">
        <f t="shared" si="40"/>
        <v>4</v>
      </c>
      <c r="T186" s="12">
        <f t="shared" si="41"/>
        <v>1.0109999999999999E-2</v>
      </c>
      <c r="U186" s="12">
        <f t="shared" si="42"/>
        <v>0.01</v>
      </c>
      <c r="V186" s="11">
        <f t="shared" si="43"/>
        <v>408001011.00999999</v>
      </c>
      <c r="W186" s="1">
        <f t="shared" si="44"/>
        <v>0</v>
      </c>
    </row>
    <row r="187" spans="1:23" x14ac:dyDescent="0.45">
      <c r="A187" s="1">
        <v>103</v>
      </c>
      <c r="B187" s="4" t="s">
        <v>104</v>
      </c>
      <c r="C187" s="32">
        <v>0</v>
      </c>
      <c r="D187" s="6" t="s">
        <v>1079</v>
      </c>
      <c r="E187" s="1" t="str">
        <f t="shared" si="30"/>
        <v>AaAA + AaaA</v>
      </c>
      <c r="F187" s="3">
        <f>SUM($C187:C187)</f>
        <v>0</v>
      </c>
      <c r="G187" s="3">
        <f>MAX($C187:C187)</f>
        <v>0</v>
      </c>
      <c r="H187" s="1">
        <f>IF(G187&gt;Params!$B$1,1,0)</f>
        <v>0</v>
      </c>
      <c r="I187" s="6" t="s">
        <v>1079</v>
      </c>
      <c r="J187" s="1">
        <f t="shared" si="31"/>
        <v>11</v>
      </c>
      <c r="K187" s="1">
        <f t="shared" si="32"/>
        <v>6</v>
      </c>
      <c r="L187" s="1">
        <f t="shared" si="33"/>
        <v>4</v>
      </c>
      <c r="M187" s="1">
        <f t="shared" si="34"/>
        <v>8</v>
      </c>
      <c r="N187" s="1" t="str">
        <f t="shared" si="35"/>
        <v>AaAA</v>
      </c>
      <c r="O187" s="1" t="str">
        <f t="shared" si="36"/>
        <v>AaaA</v>
      </c>
      <c r="P187" s="1" t="str">
        <f t="shared" si="37"/>
        <v>1011</v>
      </c>
      <c r="Q187" s="1" t="str">
        <f t="shared" si="38"/>
        <v>1001</v>
      </c>
      <c r="R187" s="1">
        <f t="shared" si="39"/>
        <v>4</v>
      </c>
      <c r="S187" s="1">
        <f t="shared" si="40"/>
        <v>4</v>
      </c>
      <c r="T187" s="12">
        <f t="shared" si="41"/>
        <v>1.0109999999999999E-2</v>
      </c>
      <c r="U187" s="12">
        <f t="shared" si="42"/>
        <v>1.001E-2</v>
      </c>
      <c r="V187" s="11">
        <f t="shared" si="43"/>
        <v>408001011.01001</v>
      </c>
      <c r="W187" s="1">
        <f t="shared" si="44"/>
        <v>0</v>
      </c>
    </row>
    <row r="188" spans="1:23" x14ac:dyDescent="0.45">
      <c r="A188" s="1">
        <v>90</v>
      </c>
      <c r="B188" s="4" t="s">
        <v>91</v>
      </c>
      <c r="C188" s="32">
        <v>0</v>
      </c>
      <c r="D188" s="6" t="s">
        <v>1079</v>
      </c>
      <c r="E188" s="1" t="str">
        <f t="shared" si="30"/>
        <v>AaAA + AaAa</v>
      </c>
      <c r="F188" s="3">
        <f>SUM($C188:C188)</f>
        <v>0</v>
      </c>
      <c r="G188" s="3">
        <f>MAX($C188:C188)</f>
        <v>0</v>
      </c>
      <c r="H188" s="1">
        <f>IF(G188&gt;Params!$B$1,1,0)</f>
        <v>0</v>
      </c>
      <c r="I188" s="6" t="s">
        <v>1079</v>
      </c>
      <c r="J188" s="1">
        <f t="shared" si="31"/>
        <v>11</v>
      </c>
      <c r="K188" s="1">
        <f t="shared" si="32"/>
        <v>6</v>
      </c>
      <c r="L188" s="1">
        <f t="shared" si="33"/>
        <v>4</v>
      </c>
      <c r="M188" s="1">
        <f t="shared" si="34"/>
        <v>8</v>
      </c>
      <c r="N188" s="1" t="str">
        <f t="shared" si="35"/>
        <v>AaAA</v>
      </c>
      <c r="O188" s="1" t="str">
        <f t="shared" si="36"/>
        <v>AaAa</v>
      </c>
      <c r="P188" s="1" t="str">
        <f t="shared" si="37"/>
        <v>1011</v>
      </c>
      <c r="Q188" s="1" t="str">
        <f t="shared" si="38"/>
        <v>1010</v>
      </c>
      <c r="R188" s="1">
        <f t="shared" si="39"/>
        <v>4</v>
      </c>
      <c r="S188" s="1">
        <f t="shared" si="40"/>
        <v>4</v>
      </c>
      <c r="T188" s="12">
        <f t="shared" si="41"/>
        <v>1.0109999999999999E-2</v>
      </c>
      <c r="U188" s="12">
        <f t="shared" si="42"/>
        <v>1.01E-2</v>
      </c>
      <c r="V188" s="11">
        <f t="shared" si="43"/>
        <v>408001011.01010001</v>
      </c>
      <c r="W188" s="1">
        <f t="shared" si="44"/>
        <v>0</v>
      </c>
    </row>
    <row r="189" spans="1:23" x14ac:dyDescent="0.45">
      <c r="A189" s="1">
        <v>78</v>
      </c>
      <c r="B189" s="4" t="s">
        <v>79</v>
      </c>
      <c r="C189" s="32">
        <v>0</v>
      </c>
      <c r="D189" s="6" t="s">
        <v>1079</v>
      </c>
      <c r="E189" s="1" t="str">
        <f t="shared" si="30"/>
        <v>AaAA + AaAA</v>
      </c>
      <c r="F189" s="3">
        <f>SUM($C189:C189)</f>
        <v>0</v>
      </c>
      <c r="G189" s="3">
        <f>MAX($C189:C189)</f>
        <v>0</v>
      </c>
      <c r="H189" s="1">
        <f>IF(G189&gt;Params!$B$1,1,0)</f>
        <v>0</v>
      </c>
      <c r="I189" s="6" t="s">
        <v>1079</v>
      </c>
      <c r="J189" s="1">
        <f t="shared" si="31"/>
        <v>11</v>
      </c>
      <c r="K189" s="1">
        <f t="shared" si="32"/>
        <v>6</v>
      </c>
      <c r="L189" s="1">
        <f t="shared" si="33"/>
        <v>4</v>
      </c>
      <c r="M189" s="1">
        <f t="shared" si="34"/>
        <v>8</v>
      </c>
      <c r="N189" s="1" t="str">
        <f t="shared" si="35"/>
        <v>AaAA</v>
      </c>
      <c r="O189" s="1" t="str">
        <f t="shared" si="36"/>
        <v>AaAA</v>
      </c>
      <c r="P189" s="1" t="str">
        <f t="shared" si="37"/>
        <v>1011</v>
      </c>
      <c r="Q189" s="1" t="str">
        <f t="shared" si="38"/>
        <v>1011</v>
      </c>
      <c r="R189" s="1">
        <f t="shared" si="39"/>
        <v>4</v>
      </c>
      <c r="S189" s="1">
        <f t="shared" si="40"/>
        <v>4</v>
      </c>
      <c r="T189" s="12">
        <f t="shared" si="41"/>
        <v>1.0109999999999999E-2</v>
      </c>
      <c r="U189" s="12">
        <f t="shared" si="42"/>
        <v>1.0109999999999999E-2</v>
      </c>
      <c r="V189" s="11">
        <f t="shared" si="43"/>
        <v>408001011.01011002</v>
      </c>
      <c r="W189" s="1">
        <f t="shared" si="44"/>
        <v>0</v>
      </c>
    </row>
    <row r="190" spans="1:23" x14ac:dyDescent="0.45">
      <c r="A190" s="1">
        <v>562</v>
      </c>
      <c r="B190" s="4" t="s">
        <v>594</v>
      </c>
      <c r="C190" s="32">
        <v>0</v>
      </c>
      <c r="D190" s="6" t="s">
        <v>1079</v>
      </c>
      <c r="E190" s="1" t="str">
        <f t="shared" si="30"/>
        <v>AAaa + aaAA</v>
      </c>
      <c r="F190" s="3">
        <f>SUM($C190:C190)</f>
        <v>0</v>
      </c>
      <c r="G190" s="3">
        <f>MAX($C190:C190)</f>
        <v>0</v>
      </c>
      <c r="H190" s="1">
        <f>IF(G190&gt;Params!$B$1,1,0)</f>
        <v>0</v>
      </c>
      <c r="I190" s="6" t="s">
        <v>1079</v>
      </c>
      <c r="J190" s="1">
        <f t="shared" si="31"/>
        <v>11</v>
      </c>
      <c r="K190" s="1">
        <f t="shared" si="32"/>
        <v>6</v>
      </c>
      <c r="L190" s="1">
        <f t="shared" si="33"/>
        <v>4</v>
      </c>
      <c r="M190" s="1">
        <f t="shared" si="34"/>
        <v>8</v>
      </c>
      <c r="N190" s="1" t="str">
        <f t="shared" si="35"/>
        <v>AAaa</v>
      </c>
      <c r="O190" s="1" t="str">
        <f t="shared" si="36"/>
        <v>aaAA</v>
      </c>
      <c r="P190" s="1" t="str">
        <f t="shared" si="37"/>
        <v>1100</v>
      </c>
      <c r="Q190" s="1" t="str">
        <f t="shared" si="38"/>
        <v>0011</v>
      </c>
      <c r="R190" s="1">
        <f t="shared" si="39"/>
        <v>4</v>
      </c>
      <c r="S190" s="1">
        <f t="shared" si="40"/>
        <v>4</v>
      </c>
      <c r="T190" s="12">
        <f t="shared" si="41"/>
        <v>1.0999999999999999E-2</v>
      </c>
      <c r="U190" s="12">
        <f t="shared" si="42"/>
        <v>1.1E-4</v>
      </c>
      <c r="V190" s="11">
        <f t="shared" si="43"/>
        <v>408001100.00010997</v>
      </c>
      <c r="W190" s="1">
        <f t="shared" si="44"/>
        <v>0</v>
      </c>
    </row>
    <row r="191" spans="1:23" x14ac:dyDescent="0.45">
      <c r="A191" s="1">
        <v>573</v>
      </c>
      <c r="B191" s="4" t="s">
        <v>605</v>
      </c>
      <c r="C191" s="32">
        <v>0</v>
      </c>
      <c r="D191" s="6" t="s">
        <v>1079</v>
      </c>
      <c r="E191" s="1" t="str">
        <f t="shared" si="30"/>
        <v>AAaa + aAaa</v>
      </c>
      <c r="F191" s="3">
        <f>SUM($C191:C191)</f>
        <v>0</v>
      </c>
      <c r="G191" s="3">
        <f>MAX($C191:C191)</f>
        <v>0</v>
      </c>
      <c r="H191" s="1">
        <f>IF(G191&gt;Params!$B$1,1,0)</f>
        <v>0</v>
      </c>
      <c r="I191" s="6" t="s">
        <v>1079</v>
      </c>
      <c r="J191" s="1">
        <f t="shared" si="31"/>
        <v>11</v>
      </c>
      <c r="K191" s="1">
        <f t="shared" si="32"/>
        <v>6</v>
      </c>
      <c r="L191" s="1">
        <f t="shared" si="33"/>
        <v>4</v>
      </c>
      <c r="M191" s="1">
        <f t="shared" si="34"/>
        <v>8</v>
      </c>
      <c r="N191" s="1" t="str">
        <f t="shared" si="35"/>
        <v>AAaa</v>
      </c>
      <c r="O191" s="1" t="str">
        <f t="shared" si="36"/>
        <v>aAaa</v>
      </c>
      <c r="P191" s="1" t="str">
        <f t="shared" si="37"/>
        <v>1100</v>
      </c>
      <c r="Q191" s="1" t="str">
        <f t="shared" si="38"/>
        <v>0100</v>
      </c>
      <c r="R191" s="1">
        <f t="shared" si="39"/>
        <v>4</v>
      </c>
      <c r="S191" s="1">
        <f t="shared" si="40"/>
        <v>4</v>
      </c>
      <c r="T191" s="12">
        <f t="shared" si="41"/>
        <v>1.0999999999999999E-2</v>
      </c>
      <c r="U191" s="12">
        <f t="shared" si="42"/>
        <v>1E-3</v>
      </c>
      <c r="V191" s="11">
        <f t="shared" si="43"/>
        <v>408001100.00099999</v>
      </c>
      <c r="W191" s="1">
        <f t="shared" si="44"/>
        <v>0</v>
      </c>
    </row>
    <row r="192" spans="1:23" x14ac:dyDescent="0.45">
      <c r="A192" s="1">
        <v>585</v>
      </c>
      <c r="B192" s="4" t="s">
        <v>617</v>
      </c>
      <c r="C192" s="32">
        <v>0</v>
      </c>
      <c r="D192" s="6" t="s">
        <v>1079</v>
      </c>
      <c r="E192" s="1" t="str">
        <f t="shared" si="30"/>
        <v>AAaa + aAaA</v>
      </c>
      <c r="F192" s="3">
        <f>SUM($C192:C192)</f>
        <v>0</v>
      </c>
      <c r="G192" s="3">
        <f>MAX($C192:C192)</f>
        <v>0</v>
      </c>
      <c r="H192" s="1">
        <f>IF(G192&gt;Params!$B$1,1,0)</f>
        <v>0</v>
      </c>
      <c r="I192" s="6" t="s">
        <v>1079</v>
      </c>
      <c r="J192" s="1">
        <f t="shared" si="31"/>
        <v>11</v>
      </c>
      <c r="K192" s="1">
        <f t="shared" si="32"/>
        <v>6</v>
      </c>
      <c r="L192" s="1">
        <f t="shared" si="33"/>
        <v>4</v>
      </c>
      <c r="M192" s="1">
        <f t="shared" si="34"/>
        <v>8</v>
      </c>
      <c r="N192" s="1" t="str">
        <f t="shared" si="35"/>
        <v>AAaa</v>
      </c>
      <c r="O192" s="1" t="str">
        <f t="shared" si="36"/>
        <v>aAaA</v>
      </c>
      <c r="P192" s="1" t="str">
        <f t="shared" si="37"/>
        <v>1100</v>
      </c>
      <c r="Q192" s="1" t="str">
        <f t="shared" si="38"/>
        <v>0101</v>
      </c>
      <c r="R192" s="1">
        <f t="shared" si="39"/>
        <v>4</v>
      </c>
      <c r="S192" s="1">
        <f t="shared" si="40"/>
        <v>4</v>
      </c>
      <c r="T192" s="12">
        <f t="shared" si="41"/>
        <v>1.0999999999999999E-2</v>
      </c>
      <c r="U192" s="12">
        <f t="shared" si="42"/>
        <v>1.01E-3</v>
      </c>
      <c r="V192" s="11">
        <f t="shared" si="43"/>
        <v>408001100.00101</v>
      </c>
      <c r="W192" s="1">
        <f t="shared" si="44"/>
        <v>0</v>
      </c>
    </row>
    <row r="193" spans="1:23" x14ac:dyDescent="0.45">
      <c r="A193" s="1">
        <v>598</v>
      </c>
      <c r="B193" s="4" t="s">
        <v>630</v>
      </c>
      <c r="C193" s="32">
        <v>0</v>
      </c>
      <c r="D193" s="6" t="s">
        <v>1079</v>
      </c>
      <c r="E193" s="1" t="str">
        <f t="shared" si="30"/>
        <v>AAaa + aAAa</v>
      </c>
      <c r="F193" s="3">
        <f>SUM($C193:C193)</f>
        <v>0</v>
      </c>
      <c r="G193" s="3">
        <f>MAX($C193:C193)</f>
        <v>0</v>
      </c>
      <c r="H193" s="1">
        <f>IF(G193&gt;Params!$B$1,1,0)</f>
        <v>0</v>
      </c>
      <c r="I193" s="6" t="s">
        <v>1079</v>
      </c>
      <c r="J193" s="1">
        <f t="shared" si="31"/>
        <v>11</v>
      </c>
      <c r="K193" s="1">
        <f t="shared" si="32"/>
        <v>6</v>
      </c>
      <c r="L193" s="1">
        <f t="shared" si="33"/>
        <v>4</v>
      </c>
      <c r="M193" s="1">
        <f t="shared" si="34"/>
        <v>8</v>
      </c>
      <c r="N193" s="1" t="str">
        <f t="shared" si="35"/>
        <v>AAaa</v>
      </c>
      <c r="O193" s="1" t="str">
        <f t="shared" si="36"/>
        <v>aAAa</v>
      </c>
      <c r="P193" s="1" t="str">
        <f t="shared" si="37"/>
        <v>1100</v>
      </c>
      <c r="Q193" s="1" t="str">
        <f t="shared" si="38"/>
        <v>0110</v>
      </c>
      <c r="R193" s="1">
        <f t="shared" si="39"/>
        <v>4</v>
      </c>
      <c r="S193" s="1">
        <f t="shared" si="40"/>
        <v>4</v>
      </c>
      <c r="T193" s="12">
        <f t="shared" si="41"/>
        <v>1.0999999999999999E-2</v>
      </c>
      <c r="U193" s="12">
        <f t="shared" si="42"/>
        <v>1.1000000000000001E-3</v>
      </c>
      <c r="V193" s="11">
        <f t="shared" si="43"/>
        <v>408001100.0011</v>
      </c>
      <c r="W193" s="1">
        <f t="shared" si="44"/>
        <v>0</v>
      </c>
    </row>
    <row r="194" spans="1:23" x14ac:dyDescent="0.45">
      <c r="A194" s="1">
        <v>612</v>
      </c>
      <c r="B194" s="4" t="s">
        <v>644</v>
      </c>
      <c r="C194" s="32">
        <v>0</v>
      </c>
      <c r="D194" s="6" t="s">
        <v>1079</v>
      </c>
      <c r="E194" s="1" t="str">
        <f t="shared" ref="E194:E257" si="45">$B194</f>
        <v>AAaa + aAAA</v>
      </c>
      <c r="F194" s="3">
        <f>SUM($C194:C194)</f>
        <v>0</v>
      </c>
      <c r="G194" s="3">
        <f>MAX($C194:C194)</f>
        <v>0</v>
      </c>
      <c r="H194" s="1">
        <f>IF(G194&gt;Params!$B$1,1,0)</f>
        <v>0</v>
      </c>
      <c r="I194" s="6" t="s">
        <v>1079</v>
      </c>
      <c r="J194" s="1">
        <f t="shared" ref="J194:J257" si="46">LEN(E194)</f>
        <v>11</v>
      </c>
      <c r="K194" s="1">
        <f t="shared" ref="K194:K257" si="47">FIND("+",E194)</f>
        <v>6</v>
      </c>
      <c r="L194" s="1">
        <f t="shared" ref="L194:L257" si="48">MAX(K194-2,J194-K194-1)</f>
        <v>4</v>
      </c>
      <c r="M194" s="1">
        <f t="shared" ref="M194:M257" si="49">J194-3</f>
        <v>8</v>
      </c>
      <c r="N194" s="1" t="str">
        <f t="shared" ref="N194:N257" si="50">LEFT(E194,K194-2)</f>
        <v>AAaa</v>
      </c>
      <c r="O194" s="1" t="str">
        <f t="shared" ref="O194:O257" si="51">RIGHT(E194,J194-K194-1)</f>
        <v>aAAA</v>
      </c>
      <c r="P194" s="1" t="str">
        <f t="shared" ref="P194:P257" si="52">SUBSTITUTE(SUBSTITUTE(N194,"A",1),"a",0)</f>
        <v>1100</v>
      </c>
      <c r="Q194" s="1" t="str">
        <f t="shared" ref="Q194:Q257" si="53">SUBSTITUTE(SUBSTITUTE(O194,"A",1),"a",0)</f>
        <v>0111</v>
      </c>
      <c r="R194" s="1">
        <f t="shared" ref="R194:R257" si="54">LEN(P194)</f>
        <v>4</v>
      </c>
      <c r="S194" s="1">
        <f t="shared" ref="S194:S257" si="55">LEN(Q194)</f>
        <v>4</v>
      </c>
      <c r="T194" s="12">
        <f t="shared" ref="T194:T257" si="56">VALUE(P194)/10^5</f>
        <v>1.0999999999999999E-2</v>
      </c>
      <c r="U194" s="12">
        <f t="shared" ref="U194:U257" si="57">VALUE(Q194)/10^5</f>
        <v>1.1100000000000001E-3</v>
      </c>
      <c r="V194" s="11">
        <f t="shared" ref="V194:V257" si="58">L194*10^8+M194*10^6+T194*10^5+U194</f>
        <v>408001100.00111002</v>
      </c>
      <c r="W194" s="1">
        <f t="shared" ref="W194:W257" si="59">H194</f>
        <v>0</v>
      </c>
    </row>
    <row r="195" spans="1:23" x14ac:dyDescent="0.45">
      <c r="A195" s="1">
        <v>116</v>
      </c>
      <c r="B195" s="4" t="s">
        <v>117</v>
      </c>
      <c r="C195" s="32">
        <v>0</v>
      </c>
      <c r="D195" s="6" t="s">
        <v>1079</v>
      </c>
      <c r="E195" s="1" t="str">
        <f t="shared" si="45"/>
        <v>AAaa + Aaaa</v>
      </c>
      <c r="F195" s="3">
        <f>SUM($C195:C195)</f>
        <v>0</v>
      </c>
      <c r="G195" s="3">
        <f>MAX($C195:C195)</f>
        <v>0</v>
      </c>
      <c r="H195" s="1">
        <f>IF(G195&gt;Params!$B$1,1,0)</f>
        <v>0</v>
      </c>
      <c r="I195" s="6" t="s">
        <v>1079</v>
      </c>
      <c r="J195" s="1">
        <f t="shared" si="46"/>
        <v>11</v>
      </c>
      <c r="K195" s="1">
        <f t="shared" si="47"/>
        <v>6</v>
      </c>
      <c r="L195" s="1">
        <f t="shared" si="48"/>
        <v>4</v>
      </c>
      <c r="M195" s="1">
        <f t="shared" si="49"/>
        <v>8</v>
      </c>
      <c r="N195" s="1" t="str">
        <f t="shared" si="50"/>
        <v>AAaa</v>
      </c>
      <c r="O195" s="1" t="str">
        <f t="shared" si="51"/>
        <v>Aaaa</v>
      </c>
      <c r="P195" s="1" t="str">
        <f t="shared" si="52"/>
        <v>1100</v>
      </c>
      <c r="Q195" s="1" t="str">
        <f t="shared" si="53"/>
        <v>1000</v>
      </c>
      <c r="R195" s="1">
        <f t="shared" si="54"/>
        <v>4</v>
      </c>
      <c r="S195" s="1">
        <f t="shared" si="55"/>
        <v>4</v>
      </c>
      <c r="T195" s="12">
        <f t="shared" si="56"/>
        <v>1.0999999999999999E-2</v>
      </c>
      <c r="U195" s="12">
        <f t="shared" si="57"/>
        <v>0.01</v>
      </c>
      <c r="V195" s="11">
        <f t="shared" si="58"/>
        <v>408001100.00999999</v>
      </c>
      <c r="W195" s="1">
        <f t="shared" si="59"/>
        <v>0</v>
      </c>
    </row>
    <row r="196" spans="1:23" x14ac:dyDescent="0.45">
      <c r="A196" s="1">
        <v>102</v>
      </c>
      <c r="B196" s="4" t="s">
        <v>103</v>
      </c>
      <c r="C196" s="32">
        <v>0</v>
      </c>
      <c r="D196" s="6" t="s">
        <v>1079</v>
      </c>
      <c r="E196" s="1" t="str">
        <f t="shared" si="45"/>
        <v>AAaa + AaaA</v>
      </c>
      <c r="F196" s="3">
        <f>SUM($C196:C196)</f>
        <v>0</v>
      </c>
      <c r="G196" s="3">
        <f>MAX($C196:C196)</f>
        <v>0</v>
      </c>
      <c r="H196" s="1">
        <f>IF(G196&gt;Params!$B$1,1,0)</f>
        <v>0</v>
      </c>
      <c r="I196" s="6" t="s">
        <v>1079</v>
      </c>
      <c r="J196" s="1">
        <f t="shared" si="46"/>
        <v>11</v>
      </c>
      <c r="K196" s="1">
        <f t="shared" si="47"/>
        <v>6</v>
      </c>
      <c r="L196" s="1">
        <f t="shared" si="48"/>
        <v>4</v>
      </c>
      <c r="M196" s="1">
        <f t="shared" si="49"/>
        <v>8</v>
      </c>
      <c r="N196" s="1" t="str">
        <f t="shared" si="50"/>
        <v>AAaa</v>
      </c>
      <c r="O196" s="1" t="str">
        <f t="shared" si="51"/>
        <v>AaaA</v>
      </c>
      <c r="P196" s="1" t="str">
        <f t="shared" si="52"/>
        <v>1100</v>
      </c>
      <c r="Q196" s="1" t="str">
        <f t="shared" si="53"/>
        <v>1001</v>
      </c>
      <c r="R196" s="1">
        <f t="shared" si="54"/>
        <v>4</v>
      </c>
      <c r="S196" s="1">
        <f t="shared" si="55"/>
        <v>4</v>
      </c>
      <c r="T196" s="12">
        <f t="shared" si="56"/>
        <v>1.0999999999999999E-2</v>
      </c>
      <c r="U196" s="12">
        <f t="shared" si="57"/>
        <v>1.001E-2</v>
      </c>
      <c r="V196" s="11">
        <f t="shared" si="58"/>
        <v>408001100.01001</v>
      </c>
      <c r="W196" s="1">
        <f t="shared" si="59"/>
        <v>0</v>
      </c>
    </row>
    <row r="197" spans="1:23" x14ac:dyDescent="0.45">
      <c r="A197" s="1">
        <v>89</v>
      </c>
      <c r="B197" s="4" t="s">
        <v>90</v>
      </c>
      <c r="C197" s="32">
        <v>0</v>
      </c>
      <c r="D197" s="6" t="s">
        <v>1079</v>
      </c>
      <c r="E197" s="1" t="str">
        <f t="shared" si="45"/>
        <v>AAaa + AaAa</v>
      </c>
      <c r="F197" s="3">
        <f>SUM($C197:C197)</f>
        <v>0</v>
      </c>
      <c r="G197" s="3">
        <f>MAX($C197:C197)</f>
        <v>0</v>
      </c>
      <c r="H197" s="1">
        <f>IF(G197&gt;Params!$B$1,1,0)</f>
        <v>0</v>
      </c>
      <c r="I197" s="6" t="s">
        <v>1079</v>
      </c>
      <c r="J197" s="1">
        <f t="shared" si="46"/>
        <v>11</v>
      </c>
      <c r="K197" s="1">
        <f t="shared" si="47"/>
        <v>6</v>
      </c>
      <c r="L197" s="1">
        <f t="shared" si="48"/>
        <v>4</v>
      </c>
      <c r="M197" s="1">
        <f t="shared" si="49"/>
        <v>8</v>
      </c>
      <c r="N197" s="1" t="str">
        <f t="shared" si="50"/>
        <v>AAaa</v>
      </c>
      <c r="O197" s="1" t="str">
        <f t="shared" si="51"/>
        <v>AaAa</v>
      </c>
      <c r="P197" s="1" t="str">
        <f t="shared" si="52"/>
        <v>1100</v>
      </c>
      <c r="Q197" s="1" t="str">
        <f t="shared" si="53"/>
        <v>1010</v>
      </c>
      <c r="R197" s="1">
        <f t="shared" si="54"/>
        <v>4</v>
      </c>
      <c r="S197" s="1">
        <f t="shared" si="55"/>
        <v>4</v>
      </c>
      <c r="T197" s="12">
        <f t="shared" si="56"/>
        <v>1.0999999999999999E-2</v>
      </c>
      <c r="U197" s="12">
        <f t="shared" si="57"/>
        <v>1.01E-2</v>
      </c>
      <c r="V197" s="11">
        <f t="shared" si="58"/>
        <v>408001100.01010001</v>
      </c>
      <c r="W197" s="1">
        <f t="shared" si="59"/>
        <v>0</v>
      </c>
    </row>
    <row r="198" spans="1:23" x14ac:dyDescent="0.45">
      <c r="A198" s="1">
        <v>77</v>
      </c>
      <c r="B198" s="4" t="s">
        <v>78</v>
      </c>
      <c r="C198" s="32">
        <v>0</v>
      </c>
      <c r="D198" s="6" t="s">
        <v>1079</v>
      </c>
      <c r="E198" s="1" t="str">
        <f t="shared" si="45"/>
        <v>AAaa + AaAA</v>
      </c>
      <c r="F198" s="3">
        <f>SUM($C198:C198)</f>
        <v>0</v>
      </c>
      <c r="G198" s="3">
        <f>MAX($C198:C198)</f>
        <v>0</v>
      </c>
      <c r="H198" s="1">
        <f>IF(G198&gt;Params!$B$1,1,0)</f>
        <v>0</v>
      </c>
      <c r="I198" s="6" t="s">
        <v>1079</v>
      </c>
      <c r="J198" s="1">
        <f t="shared" si="46"/>
        <v>11</v>
      </c>
      <c r="K198" s="1">
        <f t="shared" si="47"/>
        <v>6</v>
      </c>
      <c r="L198" s="1">
        <f t="shared" si="48"/>
        <v>4</v>
      </c>
      <c r="M198" s="1">
        <f t="shared" si="49"/>
        <v>8</v>
      </c>
      <c r="N198" s="1" t="str">
        <f t="shared" si="50"/>
        <v>AAaa</v>
      </c>
      <c r="O198" s="1" t="str">
        <f t="shared" si="51"/>
        <v>AaAA</v>
      </c>
      <c r="P198" s="1" t="str">
        <f t="shared" si="52"/>
        <v>1100</v>
      </c>
      <c r="Q198" s="1" t="str">
        <f t="shared" si="53"/>
        <v>1011</v>
      </c>
      <c r="R198" s="1">
        <f t="shared" si="54"/>
        <v>4</v>
      </c>
      <c r="S198" s="1">
        <f t="shared" si="55"/>
        <v>4</v>
      </c>
      <c r="T198" s="12">
        <f t="shared" si="56"/>
        <v>1.0999999999999999E-2</v>
      </c>
      <c r="U198" s="12">
        <f t="shared" si="57"/>
        <v>1.0109999999999999E-2</v>
      </c>
      <c r="V198" s="11">
        <f t="shared" si="58"/>
        <v>408001100.01011002</v>
      </c>
      <c r="W198" s="1">
        <f t="shared" si="59"/>
        <v>0</v>
      </c>
    </row>
    <row r="199" spans="1:23" x14ac:dyDescent="0.45">
      <c r="A199" s="1">
        <v>66</v>
      </c>
      <c r="B199" s="4" t="s">
        <v>67</v>
      </c>
      <c r="C199" s="32">
        <v>0</v>
      </c>
      <c r="D199" s="6" t="s">
        <v>1079</v>
      </c>
      <c r="E199" s="1" t="str">
        <f t="shared" si="45"/>
        <v>AAaa + AAaa</v>
      </c>
      <c r="F199" s="3">
        <f>SUM($C199:C199)</f>
        <v>0</v>
      </c>
      <c r="G199" s="3">
        <f>MAX($C199:C199)</f>
        <v>0</v>
      </c>
      <c r="H199" s="1">
        <f>IF(G199&gt;Params!$B$1,1,0)</f>
        <v>0</v>
      </c>
      <c r="I199" s="6" t="s">
        <v>1079</v>
      </c>
      <c r="J199" s="1">
        <f t="shared" si="46"/>
        <v>11</v>
      </c>
      <c r="K199" s="1">
        <f t="shared" si="47"/>
        <v>6</v>
      </c>
      <c r="L199" s="1">
        <f t="shared" si="48"/>
        <v>4</v>
      </c>
      <c r="M199" s="1">
        <f t="shared" si="49"/>
        <v>8</v>
      </c>
      <c r="N199" s="1" t="str">
        <f t="shared" si="50"/>
        <v>AAaa</v>
      </c>
      <c r="O199" s="1" t="str">
        <f t="shared" si="51"/>
        <v>AAaa</v>
      </c>
      <c r="P199" s="1" t="str">
        <f t="shared" si="52"/>
        <v>1100</v>
      </c>
      <c r="Q199" s="1" t="str">
        <f t="shared" si="53"/>
        <v>1100</v>
      </c>
      <c r="R199" s="1">
        <f t="shared" si="54"/>
        <v>4</v>
      </c>
      <c r="S199" s="1">
        <f t="shared" si="55"/>
        <v>4</v>
      </c>
      <c r="T199" s="12">
        <f t="shared" si="56"/>
        <v>1.0999999999999999E-2</v>
      </c>
      <c r="U199" s="12">
        <f t="shared" si="57"/>
        <v>1.0999999999999999E-2</v>
      </c>
      <c r="V199" s="11">
        <f t="shared" si="58"/>
        <v>408001100.01099998</v>
      </c>
      <c r="W199" s="1">
        <f t="shared" si="59"/>
        <v>0</v>
      </c>
    </row>
    <row r="200" spans="1:23" x14ac:dyDescent="0.45">
      <c r="A200" s="1">
        <v>551</v>
      </c>
      <c r="B200" s="4" t="s">
        <v>583</v>
      </c>
      <c r="C200" s="32">
        <v>0</v>
      </c>
      <c r="D200" s="6" t="s">
        <v>1079</v>
      </c>
      <c r="E200" s="1" t="str">
        <f t="shared" si="45"/>
        <v>AAaA + aaAa</v>
      </c>
      <c r="F200" s="3">
        <f>SUM($C200:C200)</f>
        <v>0</v>
      </c>
      <c r="G200" s="3">
        <f>MAX($C200:C200)</f>
        <v>0</v>
      </c>
      <c r="H200" s="1">
        <f>IF(G200&gt;Params!$B$1,1,0)</f>
        <v>0</v>
      </c>
      <c r="I200" s="6" t="s">
        <v>1079</v>
      </c>
      <c r="J200" s="1">
        <f t="shared" si="46"/>
        <v>11</v>
      </c>
      <c r="K200" s="1">
        <f t="shared" si="47"/>
        <v>6</v>
      </c>
      <c r="L200" s="1">
        <f t="shared" si="48"/>
        <v>4</v>
      </c>
      <c r="M200" s="1">
        <f t="shared" si="49"/>
        <v>8</v>
      </c>
      <c r="N200" s="1" t="str">
        <f t="shared" si="50"/>
        <v>AAaA</v>
      </c>
      <c r="O200" s="1" t="str">
        <f t="shared" si="51"/>
        <v>aaAa</v>
      </c>
      <c r="P200" s="1" t="str">
        <f t="shared" si="52"/>
        <v>1101</v>
      </c>
      <c r="Q200" s="1" t="str">
        <f t="shared" si="53"/>
        <v>0010</v>
      </c>
      <c r="R200" s="1">
        <f t="shared" si="54"/>
        <v>4</v>
      </c>
      <c r="S200" s="1">
        <f t="shared" si="55"/>
        <v>4</v>
      </c>
      <c r="T200" s="12">
        <f t="shared" si="56"/>
        <v>1.1010000000000001E-2</v>
      </c>
      <c r="U200" s="12">
        <f t="shared" si="57"/>
        <v>1E-4</v>
      </c>
      <c r="V200" s="11">
        <f t="shared" si="58"/>
        <v>408001101.00010002</v>
      </c>
      <c r="W200" s="1">
        <f t="shared" si="59"/>
        <v>0</v>
      </c>
    </row>
    <row r="201" spans="1:23" x14ac:dyDescent="0.45">
      <c r="A201" s="1">
        <v>561</v>
      </c>
      <c r="B201" s="4" t="s">
        <v>593</v>
      </c>
      <c r="C201" s="32">
        <v>0</v>
      </c>
      <c r="D201" s="6" t="s">
        <v>1079</v>
      </c>
      <c r="E201" s="1" t="str">
        <f t="shared" si="45"/>
        <v>AAaA + aaAA</v>
      </c>
      <c r="F201" s="3">
        <f>SUM($C201:C201)</f>
        <v>0</v>
      </c>
      <c r="G201" s="3">
        <f>MAX($C201:C201)</f>
        <v>0</v>
      </c>
      <c r="H201" s="1">
        <f>IF(G201&gt;Params!$B$1,1,0)</f>
        <v>0</v>
      </c>
      <c r="I201" s="6" t="s">
        <v>1079</v>
      </c>
      <c r="J201" s="1">
        <f t="shared" si="46"/>
        <v>11</v>
      </c>
      <c r="K201" s="1">
        <f t="shared" si="47"/>
        <v>6</v>
      </c>
      <c r="L201" s="1">
        <f t="shared" si="48"/>
        <v>4</v>
      </c>
      <c r="M201" s="1">
        <f t="shared" si="49"/>
        <v>8</v>
      </c>
      <c r="N201" s="1" t="str">
        <f t="shared" si="50"/>
        <v>AAaA</v>
      </c>
      <c r="O201" s="1" t="str">
        <f t="shared" si="51"/>
        <v>aaAA</v>
      </c>
      <c r="P201" s="1" t="str">
        <f t="shared" si="52"/>
        <v>1101</v>
      </c>
      <c r="Q201" s="1" t="str">
        <f t="shared" si="53"/>
        <v>0011</v>
      </c>
      <c r="R201" s="1">
        <f t="shared" si="54"/>
        <v>4</v>
      </c>
      <c r="S201" s="1">
        <f t="shared" si="55"/>
        <v>4</v>
      </c>
      <c r="T201" s="12">
        <f t="shared" si="56"/>
        <v>1.1010000000000001E-2</v>
      </c>
      <c r="U201" s="12">
        <f t="shared" si="57"/>
        <v>1.1E-4</v>
      </c>
      <c r="V201" s="11">
        <f t="shared" si="58"/>
        <v>408001101.00010997</v>
      </c>
      <c r="W201" s="1">
        <f t="shared" si="59"/>
        <v>0</v>
      </c>
    </row>
    <row r="202" spans="1:23" x14ac:dyDescent="0.45">
      <c r="A202" s="1">
        <v>572</v>
      </c>
      <c r="B202" s="4" t="s">
        <v>604</v>
      </c>
      <c r="C202" s="32">
        <v>0</v>
      </c>
      <c r="D202" s="6" t="s">
        <v>1079</v>
      </c>
      <c r="E202" s="1" t="str">
        <f t="shared" si="45"/>
        <v>AAaA + aAaa</v>
      </c>
      <c r="F202" s="3">
        <f>SUM($C202:C202)</f>
        <v>0</v>
      </c>
      <c r="G202" s="3">
        <f>MAX($C202:C202)</f>
        <v>0</v>
      </c>
      <c r="H202" s="1">
        <f>IF(G202&gt;Params!$B$1,1,0)</f>
        <v>0</v>
      </c>
      <c r="I202" s="6" t="s">
        <v>1079</v>
      </c>
      <c r="J202" s="1">
        <f t="shared" si="46"/>
        <v>11</v>
      </c>
      <c r="K202" s="1">
        <f t="shared" si="47"/>
        <v>6</v>
      </c>
      <c r="L202" s="1">
        <f t="shared" si="48"/>
        <v>4</v>
      </c>
      <c r="M202" s="1">
        <f t="shared" si="49"/>
        <v>8</v>
      </c>
      <c r="N202" s="1" t="str">
        <f t="shared" si="50"/>
        <v>AAaA</v>
      </c>
      <c r="O202" s="1" t="str">
        <f t="shared" si="51"/>
        <v>aAaa</v>
      </c>
      <c r="P202" s="1" t="str">
        <f t="shared" si="52"/>
        <v>1101</v>
      </c>
      <c r="Q202" s="1" t="str">
        <f t="shared" si="53"/>
        <v>0100</v>
      </c>
      <c r="R202" s="1">
        <f t="shared" si="54"/>
        <v>4</v>
      </c>
      <c r="S202" s="1">
        <f t="shared" si="55"/>
        <v>4</v>
      </c>
      <c r="T202" s="12">
        <f t="shared" si="56"/>
        <v>1.1010000000000001E-2</v>
      </c>
      <c r="U202" s="12">
        <f t="shared" si="57"/>
        <v>1E-3</v>
      </c>
      <c r="V202" s="11">
        <f t="shared" si="58"/>
        <v>408001101.00099999</v>
      </c>
      <c r="W202" s="1">
        <f t="shared" si="59"/>
        <v>0</v>
      </c>
    </row>
    <row r="203" spans="1:23" x14ac:dyDescent="0.45">
      <c r="A203" s="1">
        <v>584</v>
      </c>
      <c r="B203" s="4" t="s">
        <v>616</v>
      </c>
      <c r="C203" s="32">
        <v>0</v>
      </c>
      <c r="D203" s="6" t="s">
        <v>1079</v>
      </c>
      <c r="E203" s="1" t="str">
        <f t="shared" si="45"/>
        <v>AAaA + aAaA</v>
      </c>
      <c r="F203" s="3">
        <f>SUM($C203:C203)</f>
        <v>0</v>
      </c>
      <c r="G203" s="3">
        <f>MAX($C203:C203)</f>
        <v>0</v>
      </c>
      <c r="H203" s="1">
        <f>IF(G203&gt;Params!$B$1,1,0)</f>
        <v>0</v>
      </c>
      <c r="I203" s="6" t="s">
        <v>1079</v>
      </c>
      <c r="J203" s="1">
        <f t="shared" si="46"/>
        <v>11</v>
      </c>
      <c r="K203" s="1">
        <f t="shared" si="47"/>
        <v>6</v>
      </c>
      <c r="L203" s="1">
        <f t="shared" si="48"/>
        <v>4</v>
      </c>
      <c r="M203" s="1">
        <f t="shared" si="49"/>
        <v>8</v>
      </c>
      <c r="N203" s="1" t="str">
        <f t="shared" si="50"/>
        <v>AAaA</v>
      </c>
      <c r="O203" s="1" t="str">
        <f t="shared" si="51"/>
        <v>aAaA</v>
      </c>
      <c r="P203" s="1" t="str">
        <f t="shared" si="52"/>
        <v>1101</v>
      </c>
      <c r="Q203" s="1" t="str">
        <f t="shared" si="53"/>
        <v>0101</v>
      </c>
      <c r="R203" s="1">
        <f t="shared" si="54"/>
        <v>4</v>
      </c>
      <c r="S203" s="1">
        <f t="shared" si="55"/>
        <v>4</v>
      </c>
      <c r="T203" s="12">
        <f t="shared" si="56"/>
        <v>1.1010000000000001E-2</v>
      </c>
      <c r="U203" s="12">
        <f t="shared" si="57"/>
        <v>1.01E-3</v>
      </c>
      <c r="V203" s="11">
        <f t="shared" si="58"/>
        <v>408001101.00101</v>
      </c>
      <c r="W203" s="1">
        <f t="shared" si="59"/>
        <v>0</v>
      </c>
    </row>
    <row r="204" spans="1:23" x14ac:dyDescent="0.45">
      <c r="A204" s="1">
        <v>597</v>
      </c>
      <c r="B204" s="4" t="s">
        <v>629</v>
      </c>
      <c r="C204" s="32">
        <v>0</v>
      </c>
      <c r="D204" s="6" t="s">
        <v>1079</v>
      </c>
      <c r="E204" s="1" t="str">
        <f t="shared" si="45"/>
        <v>AAaA + aAAa</v>
      </c>
      <c r="F204" s="3">
        <f>SUM($C204:C204)</f>
        <v>0</v>
      </c>
      <c r="G204" s="3">
        <f>MAX($C204:C204)</f>
        <v>0</v>
      </c>
      <c r="H204" s="1">
        <f>IF(G204&gt;Params!$B$1,1,0)</f>
        <v>0</v>
      </c>
      <c r="I204" s="6" t="s">
        <v>1079</v>
      </c>
      <c r="J204" s="1">
        <f t="shared" si="46"/>
        <v>11</v>
      </c>
      <c r="K204" s="1">
        <f t="shared" si="47"/>
        <v>6</v>
      </c>
      <c r="L204" s="1">
        <f t="shared" si="48"/>
        <v>4</v>
      </c>
      <c r="M204" s="1">
        <f t="shared" si="49"/>
        <v>8</v>
      </c>
      <c r="N204" s="1" t="str">
        <f t="shared" si="50"/>
        <v>AAaA</v>
      </c>
      <c r="O204" s="1" t="str">
        <f t="shared" si="51"/>
        <v>aAAa</v>
      </c>
      <c r="P204" s="1" t="str">
        <f t="shared" si="52"/>
        <v>1101</v>
      </c>
      <c r="Q204" s="1" t="str">
        <f t="shared" si="53"/>
        <v>0110</v>
      </c>
      <c r="R204" s="1">
        <f t="shared" si="54"/>
        <v>4</v>
      </c>
      <c r="S204" s="1">
        <f t="shared" si="55"/>
        <v>4</v>
      </c>
      <c r="T204" s="12">
        <f t="shared" si="56"/>
        <v>1.1010000000000001E-2</v>
      </c>
      <c r="U204" s="12">
        <f t="shared" si="57"/>
        <v>1.1000000000000001E-3</v>
      </c>
      <c r="V204" s="11">
        <f t="shared" si="58"/>
        <v>408001101.0011</v>
      </c>
      <c r="W204" s="1">
        <f t="shared" si="59"/>
        <v>0</v>
      </c>
    </row>
    <row r="205" spans="1:23" x14ac:dyDescent="0.45">
      <c r="A205" s="1">
        <v>611</v>
      </c>
      <c r="B205" s="4" t="s">
        <v>643</v>
      </c>
      <c r="C205" s="32">
        <v>0</v>
      </c>
      <c r="D205" s="6" t="s">
        <v>1079</v>
      </c>
      <c r="E205" s="1" t="str">
        <f t="shared" si="45"/>
        <v>AAaA + aAAA</v>
      </c>
      <c r="F205" s="3">
        <f>SUM($C205:C205)</f>
        <v>0</v>
      </c>
      <c r="G205" s="3">
        <f>MAX($C205:C205)</f>
        <v>0</v>
      </c>
      <c r="H205" s="1">
        <f>IF(G205&gt;Params!$B$1,1,0)</f>
        <v>0</v>
      </c>
      <c r="I205" s="6" t="s">
        <v>1079</v>
      </c>
      <c r="J205" s="1">
        <f t="shared" si="46"/>
        <v>11</v>
      </c>
      <c r="K205" s="1">
        <f t="shared" si="47"/>
        <v>6</v>
      </c>
      <c r="L205" s="1">
        <f t="shared" si="48"/>
        <v>4</v>
      </c>
      <c r="M205" s="1">
        <f t="shared" si="49"/>
        <v>8</v>
      </c>
      <c r="N205" s="1" t="str">
        <f t="shared" si="50"/>
        <v>AAaA</v>
      </c>
      <c r="O205" s="1" t="str">
        <f t="shared" si="51"/>
        <v>aAAA</v>
      </c>
      <c r="P205" s="1" t="str">
        <f t="shared" si="52"/>
        <v>1101</v>
      </c>
      <c r="Q205" s="1" t="str">
        <f t="shared" si="53"/>
        <v>0111</v>
      </c>
      <c r="R205" s="1">
        <f t="shared" si="54"/>
        <v>4</v>
      </c>
      <c r="S205" s="1">
        <f t="shared" si="55"/>
        <v>4</v>
      </c>
      <c r="T205" s="12">
        <f t="shared" si="56"/>
        <v>1.1010000000000001E-2</v>
      </c>
      <c r="U205" s="12">
        <f t="shared" si="57"/>
        <v>1.1100000000000001E-3</v>
      </c>
      <c r="V205" s="11">
        <f t="shared" si="58"/>
        <v>408001101.00111002</v>
      </c>
      <c r="W205" s="1">
        <f t="shared" si="59"/>
        <v>0</v>
      </c>
    </row>
    <row r="206" spans="1:23" x14ac:dyDescent="0.45">
      <c r="A206" s="1">
        <v>115</v>
      </c>
      <c r="B206" s="4" t="s">
        <v>116</v>
      </c>
      <c r="C206" s="32">
        <v>0</v>
      </c>
      <c r="D206" s="6" t="s">
        <v>1079</v>
      </c>
      <c r="E206" s="1" t="str">
        <f t="shared" si="45"/>
        <v>AAaA + Aaaa</v>
      </c>
      <c r="F206" s="3">
        <f>SUM($C206:C206)</f>
        <v>0</v>
      </c>
      <c r="G206" s="3">
        <f>MAX($C206:C206)</f>
        <v>0</v>
      </c>
      <c r="H206" s="1">
        <f>IF(G206&gt;Params!$B$1,1,0)</f>
        <v>0</v>
      </c>
      <c r="I206" s="6" t="s">
        <v>1079</v>
      </c>
      <c r="J206" s="1">
        <f t="shared" si="46"/>
        <v>11</v>
      </c>
      <c r="K206" s="1">
        <f t="shared" si="47"/>
        <v>6</v>
      </c>
      <c r="L206" s="1">
        <f t="shared" si="48"/>
        <v>4</v>
      </c>
      <c r="M206" s="1">
        <f t="shared" si="49"/>
        <v>8</v>
      </c>
      <c r="N206" s="1" t="str">
        <f t="shared" si="50"/>
        <v>AAaA</v>
      </c>
      <c r="O206" s="1" t="str">
        <f t="shared" si="51"/>
        <v>Aaaa</v>
      </c>
      <c r="P206" s="1" t="str">
        <f t="shared" si="52"/>
        <v>1101</v>
      </c>
      <c r="Q206" s="1" t="str">
        <f t="shared" si="53"/>
        <v>1000</v>
      </c>
      <c r="R206" s="1">
        <f t="shared" si="54"/>
        <v>4</v>
      </c>
      <c r="S206" s="1">
        <f t="shared" si="55"/>
        <v>4</v>
      </c>
      <c r="T206" s="12">
        <f t="shared" si="56"/>
        <v>1.1010000000000001E-2</v>
      </c>
      <c r="U206" s="12">
        <f t="shared" si="57"/>
        <v>0.01</v>
      </c>
      <c r="V206" s="11">
        <f t="shared" si="58"/>
        <v>408001101.00999999</v>
      </c>
      <c r="W206" s="1">
        <f t="shared" si="59"/>
        <v>0</v>
      </c>
    </row>
    <row r="207" spans="1:23" x14ac:dyDescent="0.45">
      <c r="A207" s="1">
        <v>101</v>
      </c>
      <c r="B207" s="4" t="s">
        <v>102</v>
      </c>
      <c r="C207" s="32">
        <v>0</v>
      </c>
      <c r="D207" s="6" t="s">
        <v>1079</v>
      </c>
      <c r="E207" s="1" t="str">
        <f t="shared" si="45"/>
        <v>AAaA + AaaA</v>
      </c>
      <c r="F207" s="3">
        <f>SUM($C207:C207)</f>
        <v>0</v>
      </c>
      <c r="G207" s="3">
        <f>MAX($C207:C207)</f>
        <v>0</v>
      </c>
      <c r="H207" s="1">
        <f>IF(G207&gt;Params!$B$1,1,0)</f>
        <v>0</v>
      </c>
      <c r="I207" s="6" t="s">
        <v>1079</v>
      </c>
      <c r="J207" s="1">
        <f t="shared" si="46"/>
        <v>11</v>
      </c>
      <c r="K207" s="1">
        <f t="shared" si="47"/>
        <v>6</v>
      </c>
      <c r="L207" s="1">
        <f t="shared" si="48"/>
        <v>4</v>
      </c>
      <c r="M207" s="1">
        <f t="shared" si="49"/>
        <v>8</v>
      </c>
      <c r="N207" s="1" t="str">
        <f t="shared" si="50"/>
        <v>AAaA</v>
      </c>
      <c r="O207" s="1" t="str">
        <f t="shared" si="51"/>
        <v>AaaA</v>
      </c>
      <c r="P207" s="1" t="str">
        <f t="shared" si="52"/>
        <v>1101</v>
      </c>
      <c r="Q207" s="1" t="str">
        <f t="shared" si="53"/>
        <v>1001</v>
      </c>
      <c r="R207" s="1">
        <f t="shared" si="54"/>
        <v>4</v>
      </c>
      <c r="S207" s="1">
        <f t="shared" si="55"/>
        <v>4</v>
      </c>
      <c r="T207" s="12">
        <f t="shared" si="56"/>
        <v>1.1010000000000001E-2</v>
      </c>
      <c r="U207" s="12">
        <f t="shared" si="57"/>
        <v>1.001E-2</v>
      </c>
      <c r="V207" s="11">
        <f t="shared" si="58"/>
        <v>408001101.01001</v>
      </c>
      <c r="W207" s="1">
        <f t="shared" si="59"/>
        <v>0</v>
      </c>
    </row>
    <row r="208" spans="1:23" x14ac:dyDescent="0.45">
      <c r="A208" s="1">
        <v>88</v>
      </c>
      <c r="B208" s="4" t="s">
        <v>89</v>
      </c>
      <c r="C208" s="32">
        <v>0</v>
      </c>
      <c r="D208" s="6" t="s">
        <v>1079</v>
      </c>
      <c r="E208" s="1" t="str">
        <f t="shared" si="45"/>
        <v>AAaA + AaAa</v>
      </c>
      <c r="F208" s="3">
        <f>SUM($C208:C208)</f>
        <v>0</v>
      </c>
      <c r="G208" s="3">
        <f>MAX($C208:C208)</f>
        <v>0</v>
      </c>
      <c r="H208" s="1">
        <f>IF(G208&gt;Params!$B$1,1,0)</f>
        <v>0</v>
      </c>
      <c r="I208" s="6" t="s">
        <v>1079</v>
      </c>
      <c r="J208" s="1">
        <f t="shared" si="46"/>
        <v>11</v>
      </c>
      <c r="K208" s="1">
        <f t="shared" si="47"/>
        <v>6</v>
      </c>
      <c r="L208" s="1">
        <f t="shared" si="48"/>
        <v>4</v>
      </c>
      <c r="M208" s="1">
        <f t="shared" si="49"/>
        <v>8</v>
      </c>
      <c r="N208" s="1" t="str">
        <f t="shared" si="50"/>
        <v>AAaA</v>
      </c>
      <c r="O208" s="1" t="str">
        <f t="shared" si="51"/>
        <v>AaAa</v>
      </c>
      <c r="P208" s="1" t="str">
        <f t="shared" si="52"/>
        <v>1101</v>
      </c>
      <c r="Q208" s="1" t="str">
        <f t="shared" si="53"/>
        <v>1010</v>
      </c>
      <c r="R208" s="1">
        <f t="shared" si="54"/>
        <v>4</v>
      </c>
      <c r="S208" s="1">
        <f t="shared" si="55"/>
        <v>4</v>
      </c>
      <c r="T208" s="12">
        <f t="shared" si="56"/>
        <v>1.1010000000000001E-2</v>
      </c>
      <c r="U208" s="12">
        <f t="shared" si="57"/>
        <v>1.01E-2</v>
      </c>
      <c r="V208" s="11">
        <f t="shared" si="58"/>
        <v>408001101.01010001</v>
      </c>
      <c r="W208" s="1">
        <f t="shared" si="59"/>
        <v>0</v>
      </c>
    </row>
    <row r="209" spans="1:23" x14ac:dyDescent="0.45">
      <c r="A209" s="1">
        <v>76</v>
      </c>
      <c r="B209" s="4" t="s">
        <v>77</v>
      </c>
      <c r="C209" s="32">
        <v>0</v>
      </c>
      <c r="D209" s="6" t="s">
        <v>1079</v>
      </c>
      <c r="E209" s="1" t="str">
        <f t="shared" si="45"/>
        <v>AAaA + AaAA</v>
      </c>
      <c r="F209" s="3">
        <f>SUM($C209:C209)</f>
        <v>0</v>
      </c>
      <c r="G209" s="3">
        <f>MAX($C209:C209)</f>
        <v>0</v>
      </c>
      <c r="H209" s="1">
        <f>IF(G209&gt;Params!$B$1,1,0)</f>
        <v>0</v>
      </c>
      <c r="I209" s="6" t="s">
        <v>1079</v>
      </c>
      <c r="J209" s="1">
        <f t="shared" si="46"/>
        <v>11</v>
      </c>
      <c r="K209" s="1">
        <f t="shared" si="47"/>
        <v>6</v>
      </c>
      <c r="L209" s="1">
        <f t="shared" si="48"/>
        <v>4</v>
      </c>
      <c r="M209" s="1">
        <f t="shared" si="49"/>
        <v>8</v>
      </c>
      <c r="N209" s="1" t="str">
        <f t="shared" si="50"/>
        <v>AAaA</v>
      </c>
      <c r="O209" s="1" t="str">
        <f t="shared" si="51"/>
        <v>AaAA</v>
      </c>
      <c r="P209" s="1" t="str">
        <f t="shared" si="52"/>
        <v>1101</v>
      </c>
      <c r="Q209" s="1" t="str">
        <f t="shared" si="53"/>
        <v>1011</v>
      </c>
      <c r="R209" s="1">
        <f t="shared" si="54"/>
        <v>4</v>
      </c>
      <c r="S209" s="1">
        <f t="shared" si="55"/>
        <v>4</v>
      </c>
      <c r="T209" s="12">
        <f t="shared" si="56"/>
        <v>1.1010000000000001E-2</v>
      </c>
      <c r="U209" s="12">
        <f t="shared" si="57"/>
        <v>1.0109999999999999E-2</v>
      </c>
      <c r="V209" s="11">
        <f t="shared" si="58"/>
        <v>408001101.01011002</v>
      </c>
      <c r="W209" s="1">
        <f t="shared" si="59"/>
        <v>0</v>
      </c>
    </row>
    <row r="210" spans="1:23" x14ac:dyDescent="0.45">
      <c r="A210" s="1">
        <v>65</v>
      </c>
      <c r="B210" s="4" t="s">
        <v>66</v>
      </c>
      <c r="C210" s="32">
        <v>0</v>
      </c>
      <c r="D210" s="6" t="s">
        <v>1079</v>
      </c>
      <c r="E210" s="1" t="str">
        <f t="shared" si="45"/>
        <v>AAaA + AAaa</v>
      </c>
      <c r="F210" s="3">
        <f>SUM($C210:C210)</f>
        <v>0</v>
      </c>
      <c r="G210" s="3">
        <f>MAX($C210:C210)</f>
        <v>0</v>
      </c>
      <c r="H210" s="1">
        <f>IF(G210&gt;Params!$B$1,1,0)</f>
        <v>0</v>
      </c>
      <c r="I210" s="6" t="s">
        <v>1079</v>
      </c>
      <c r="J210" s="1">
        <f t="shared" si="46"/>
        <v>11</v>
      </c>
      <c r="K210" s="1">
        <f t="shared" si="47"/>
        <v>6</v>
      </c>
      <c r="L210" s="1">
        <f t="shared" si="48"/>
        <v>4</v>
      </c>
      <c r="M210" s="1">
        <f t="shared" si="49"/>
        <v>8</v>
      </c>
      <c r="N210" s="1" t="str">
        <f t="shared" si="50"/>
        <v>AAaA</v>
      </c>
      <c r="O210" s="1" t="str">
        <f t="shared" si="51"/>
        <v>AAaa</v>
      </c>
      <c r="P210" s="1" t="str">
        <f t="shared" si="52"/>
        <v>1101</v>
      </c>
      <c r="Q210" s="1" t="str">
        <f t="shared" si="53"/>
        <v>1100</v>
      </c>
      <c r="R210" s="1">
        <f t="shared" si="54"/>
        <v>4</v>
      </c>
      <c r="S210" s="1">
        <f t="shared" si="55"/>
        <v>4</v>
      </c>
      <c r="T210" s="12">
        <f t="shared" si="56"/>
        <v>1.1010000000000001E-2</v>
      </c>
      <c r="U210" s="12">
        <f t="shared" si="57"/>
        <v>1.0999999999999999E-2</v>
      </c>
      <c r="V210" s="11">
        <f t="shared" si="58"/>
        <v>408001101.01099998</v>
      </c>
      <c r="W210" s="1">
        <f t="shared" si="59"/>
        <v>0</v>
      </c>
    </row>
    <row r="211" spans="1:23" x14ac:dyDescent="0.45">
      <c r="A211" s="1">
        <v>55</v>
      </c>
      <c r="B211" s="4" t="s">
        <v>56</v>
      </c>
      <c r="C211" s="32">
        <v>0</v>
      </c>
      <c r="D211" s="6" t="s">
        <v>1079</v>
      </c>
      <c r="E211" s="1" t="str">
        <f t="shared" si="45"/>
        <v>AAaA + AAaA</v>
      </c>
      <c r="F211" s="3">
        <f>SUM($C211:C211)</f>
        <v>0</v>
      </c>
      <c r="G211" s="3">
        <f>MAX($C211:C211)</f>
        <v>0</v>
      </c>
      <c r="H211" s="1">
        <f>IF(G211&gt;Params!$B$1,1,0)</f>
        <v>0</v>
      </c>
      <c r="I211" s="6" t="s">
        <v>1079</v>
      </c>
      <c r="J211" s="1">
        <f t="shared" si="46"/>
        <v>11</v>
      </c>
      <c r="K211" s="1">
        <f t="shared" si="47"/>
        <v>6</v>
      </c>
      <c r="L211" s="1">
        <f t="shared" si="48"/>
        <v>4</v>
      </c>
      <c r="M211" s="1">
        <f t="shared" si="49"/>
        <v>8</v>
      </c>
      <c r="N211" s="1" t="str">
        <f t="shared" si="50"/>
        <v>AAaA</v>
      </c>
      <c r="O211" s="1" t="str">
        <f t="shared" si="51"/>
        <v>AAaA</v>
      </c>
      <c r="P211" s="1" t="str">
        <f t="shared" si="52"/>
        <v>1101</v>
      </c>
      <c r="Q211" s="1" t="str">
        <f t="shared" si="53"/>
        <v>1101</v>
      </c>
      <c r="R211" s="1">
        <f t="shared" si="54"/>
        <v>4</v>
      </c>
      <c r="S211" s="1">
        <f t="shared" si="55"/>
        <v>4</v>
      </c>
      <c r="T211" s="12">
        <f t="shared" si="56"/>
        <v>1.1010000000000001E-2</v>
      </c>
      <c r="U211" s="12">
        <f t="shared" si="57"/>
        <v>1.1010000000000001E-2</v>
      </c>
      <c r="V211" s="11">
        <f t="shared" si="58"/>
        <v>408001101.01100999</v>
      </c>
      <c r="W211" s="1">
        <f t="shared" si="59"/>
        <v>0</v>
      </c>
    </row>
    <row r="212" spans="1:23" x14ac:dyDescent="0.45">
      <c r="A212" s="1">
        <v>541</v>
      </c>
      <c r="B212" s="4" t="s">
        <v>573</v>
      </c>
      <c r="C212" s="32">
        <v>0</v>
      </c>
      <c r="D212" s="6" t="s">
        <v>1079</v>
      </c>
      <c r="E212" s="1" t="str">
        <f t="shared" si="45"/>
        <v>AAAa + aaaA</v>
      </c>
      <c r="F212" s="3">
        <f>SUM($C212:C212)</f>
        <v>0</v>
      </c>
      <c r="G212" s="3">
        <f>MAX($C212:C212)</f>
        <v>0</v>
      </c>
      <c r="H212" s="1">
        <f>IF(G212&gt;Params!$B$1,1,0)</f>
        <v>0</v>
      </c>
      <c r="I212" s="6" t="s">
        <v>1079</v>
      </c>
      <c r="J212" s="1">
        <f t="shared" si="46"/>
        <v>11</v>
      </c>
      <c r="K212" s="1">
        <f t="shared" si="47"/>
        <v>6</v>
      </c>
      <c r="L212" s="1">
        <f t="shared" si="48"/>
        <v>4</v>
      </c>
      <c r="M212" s="1">
        <f t="shared" si="49"/>
        <v>8</v>
      </c>
      <c r="N212" s="1" t="str">
        <f t="shared" si="50"/>
        <v>AAAa</v>
      </c>
      <c r="O212" s="1" t="str">
        <f t="shared" si="51"/>
        <v>aaaA</v>
      </c>
      <c r="P212" s="1" t="str">
        <f t="shared" si="52"/>
        <v>1110</v>
      </c>
      <c r="Q212" s="1" t="str">
        <f t="shared" si="53"/>
        <v>0001</v>
      </c>
      <c r="R212" s="1">
        <f t="shared" si="54"/>
        <v>4</v>
      </c>
      <c r="S212" s="1">
        <f t="shared" si="55"/>
        <v>4</v>
      </c>
      <c r="T212" s="12">
        <f t="shared" si="56"/>
        <v>1.11E-2</v>
      </c>
      <c r="U212" s="12">
        <f t="shared" si="57"/>
        <v>1.0000000000000001E-5</v>
      </c>
      <c r="V212" s="11">
        <f t="shared" si="58"/>
        <v>408001110.00001001</v>
      </c>
      <c r="W212" s="1">
        <f t="shared" si="59"/>
        <v>0</v>
      </c>
    </row>
    <row r="213" spans="1:23" x14ac:dyDescent="0.45">
      <c r="A213" s="1">
        <v>550</v>
      </c>
      <c r="B213" s="4" t="s">
        <v>582</v>
      </c>
      <c r="C213" s="32">
        <v>0</v>
      </c>
      <c r="D213" s="6" t="s">
        <v>1079</v>
      </c>
      <c r="E213" s="1" t="str">
        <f t="shared" si="45"/>
        <v>AAAa + aaAa</v>
      </c>
      <c r="F213" s="3">
        <f>SUM($C213:C213)</f>
        <v>0</v>
      </c>
      <c r="G213" s="3">
        <f>MAX($C213:C213)</f>
        <v>0</v>
      </c>
      <c r="H213" s="1">
        <f>IF(G213&gt;Params!$B$1,1,0)</f>
        <v>0</v>
      </c>
      <c r="I213" s="6" t="s">
        <v>1079</v>
      </c>
      <c r="J213" s="1">
        <f t="shared" si="46"/>
        <v>11</v>
      </c>
      <c r="K213" s="1">
        <f t="shared" si="47"/>
        <v>6</v>
      </c>
      <c r="L213" s="1">
        <f t="shared" si="48"/>
        <v>4</v>
      </c>
      <c r="M213" s="1">
        <f t="shared" si="49"/>
        <v>8</v>
      </c>
      <c r="N213" s="1" t="str">
        <f t="shared" si="50"/>
        <v>AAAa</v>
      </c>
      <c r="O213" s="1" t="str">
        <f t="shared" si="51"/>
        <v>aaAa</v>
      </c>
      <c r="P213" s="1" t="str">
        <f t="shared" si="52"/>
        <v>1110</v>
      </c>
      <c r="Q213" s="1" t="str">
        <f t="shared" si="53"/>
        <v>0010</v>
      </c>
      <c r="R213" s="1">
        <f t="shared" si="54"/>
        <v>4</v>
      </c>
      <c r="S213" s="1">
        <f t="shared" si="55"/>
        <v>4</v>
      </c>
      <c r="T213" s="12">
        <f t="shared" si="56"/>
        <v>1.11E-2</v>
      </c>
      <c r="U213" s="12">
        <f t="shared" si="57"/>
        <v>1E-4</v>
      </c>
      <c r="V213" s="11">
        <f t="shared" si="58"/>
        <v>408001110.00010002</v>
      </c>
      <c r="W213" s="1">
        <f t="shared" si="59"/>
        <v>0</v>
      </c>
    </row>
    <row r="214" spans="1:23" x14ac:dyDescent="0.45">
      <c r="A214" s="1">
        <v>560</v>
      </c>
      <c r="B214" s="4" t="s">
        <v>592</v>
      </c>
      <c r="C214" s="32">
        <v>0</v>
      </c>
      <c r="D214" s="6" t="s">
        <v>1079</v>
      </c>
      <c r="E214" s="1" t="str">
        <f t="shared" si="45"/>
        <v>AAAa + aaAA</v>
      </c>
      <c r="F214" s="3">
        <f>SUM($C214:C214)</f>
        <v>0</v>
      </c>
      <c r="G214" s="3">
        <f>MAX($C214:C214)</f>
        <v>0</v>
      </c>
      <c r="H214" s="1">
        <f>IF(G214&gt;Params!$B$1,1,0)</f>
        <v>0</v>
      </c>
      <c r="I214" s="6" t="s">
        <v>1079</v>
      </c>
      <c r="J214" s="1">
        <f t="shared" si="46"/>
        <v>11</v>
      </c>
      <c r="K214" s="1">
        <f t="shared" si="47"/>
        <v>6</v>
      </c>
      <c r="L214" s="1">
        <f t="shared" si="48"/>
        <v>4</v>
      </c>
      <c r="M214" s="1">
        <f t="shared" si="49"/>
        <v>8</v>
      </c>
      <c r="N214" s="1" t="str">
        <f t="shared" si="50"/>
        <v>AAAa</v>
      </c>
      <c r="O214" s="1" t="str">
        <f t="shared" si="51"/>
        <v>aaAA</v>
      </c>
      <c r="P214" s="1" t="str">
        <f t="shared" si="52"/>
        <v>1110</v>
      </c>
      <c r="Q214" s="1" t="str">
        <f t="shared" si="53"/>
        <v>0011</v>
      </c>
      <c r="R214" s="1">
        <f t="shared" si="54"/>
        <v>4</v>
      </c>
      <c r="S214" s="1">
        <f t="shared" si="55"/>
        <v>4</v>
      </c>
      <c r="T214" s="12">
        <f t="shared" si="56"/>
        <v>1.11E-2</v>
      </c>
      <c r="U214" s="12">
        <f t="shared" si="57"/>
        <v>1.1E-4</v>
      </c>
      <c r="V214" s="11">
        <f t="shared" si="58"/>
        <v>408001110.00010997</v>
      </c>
      <c r="W214" s="1">
        <f t="shared" si="59"/>
        <v>0</v>
      </c>
    </row>
    <row r="215" spans="1:23" x14ac:dyDescent="0.45">
      <c r="A215" s="1">
        <v>571</v>
      </c>
      <c r="B215" s="4" t="s">
        <v>603</v>
      </c>
      <c r="C215" s="32">
        <v>0</v>
      </c>
      <c r="D215" s="6" t="s">
        <v>1079</v>
      </c>
      <c r="E215" s="1" t="str">
        <f t="shared" si="45"/>
        <v>AAAa + aAaa</v>
      </c>
      <c r="F215" s="3">
        <f>SUM($C215:C215)</f>
        <v>0</v>
      </c>
      <c r="G215" s="3">
        <f>MAX($C215:C215)</f>
        <v>0</v>
      </c>
      <c r="H215" s="1">
        <f>IF(G215&gt;Params!$B$1,1,0)</f>
        <v>0</v>
      </c>
      <c r="I215" s="6" t="s">
        <v>1079</v>
      </c>
      <c r="J215" s="1">
        <f t="shared" si="46"/>
        <v>11</v>
      </c>
      <c r="K215" s="1">
        <f t="shared" si="47"/>
        <v>6</v>
      </c>
      <c r="L215" s="1">
        <f t="shared" si="48"/>
        <v>4</v>
      </c>
      <c r="M215" s="1">
        <f t="shared" si="49"/>
        <v>8</v>
      </c>
      <c r="N215" s="1" t="str">
        <f t="shared" si="50"/>
        <v>AAAa</v>
      </c>
      <c r="O215" s="1" t="str">
        <f t="shared" si="51"/>
        <v>aAaa</v>
      </c>
      <c r="P215" s="1" t="str">
        <f t="shared" si="52"/>
        <v>1110</v>
      </c>
      <c r="Q215" s="1" t="str">
        <f t="shared" si="53"/>
        <v>0100</v>
      </c>
      <c r="R215" s="1">
        <f t="shared" si="54"/>
        <v>4</v>
      </c>
      <c r="S215" s="1">
        <f t="shared" si="55"/>
        <v>4</v>
      </c>
      <c r="T215" s="12">
        <f t="shared" si="56"/>
        <v>1.11E-2</v>
      </c>
      <c r="U215" s="12">
        <f t="shared" si="57"/>
        <v>1E-3</v>
      </c>
      <c r="V215" s="11">
        <f t="shared" si="58"/>
        <v>408001110.00099999</v>
      </c>
      <c r="W215" s="1">
        <f t="shared" si="59"/>
        <v>0</v>
      </c>
    </row>
    <row r="216" spans="1:23" x14ac:dyDescent="0.45">
      <c r="A216" s="1">
        <v>583</v>
      </c>
      <c r="B216" s="4" t="s">
        <v>615</v>
      </c>
      <c r="C216" s="32">
        <v>0</v>
      </c>
      <c r="D216" s="6" t="s">
        <v>1079</v>
      </c>
      <c r="E216" s="1" t="str">
        <f t="shared" si="45"/>
        <v>AAAa + aAaA</v>
      </c>
      <c r="F216" s="3">
        <f>SUM($C216:C216)</f>
        <v>0</v>
      </c>
      <c r="G216" s="3">
        <f>MAX($C216:C216)</f>
        <v>0</v>
      </c>
      <c r="H216" s="1">
        <f>IF(G216&gt;Params!$B$1,1,0)</f>
        <v>0</v>
      </c>
      <c r="I216" s="6" t="s">
        <v>1079</v>
      </c>
      <c r="J216" s="1">
        <f t="shared" si="46"/>
        <v>11</v>
      </c>
      <c r="K216" s="1">
        <f t="shared" si="47"/>
        <v>6</v>
      </c>
      <c r="L216" s="1">
        <f t="shared" si="48"/>
        <v>4</v>
      </c>
      <c r="M216" s="1">
        <f t="shared" si="49"/>
        <v>8</v>
      </c>
      <c r="N216" s="1" t="str">
        <f t="shared" si="50"/>
        <v>AAAa</v>
      </c>
      <c r="O216" s="1" t="str">
        <f t="shared" si="51"/>
        <v>aAaA</v>
      </c>
      <c r="P216" s="1" t="str">
        <f t="shared" si="52"/>
        <v>1110</v>
      </c>
      <c r="Q216" s="1" t="str">
        <f t="shared" si="53"/>
        <v>0101</v>
      </c>
      <c r="R216" s="1">
        <f t="shared" si="54"/>
        <v>4</v>
      </c>
      <c r="S216" s="1">
        <f t="shared" si="55"/>
        <v>4</v>
      </c>
      <c r="T216" s="12">
        <f t="shared" si="56"/>
        <v>1.11E-2</v>
      </c>
      <c r="U216" s="12">
        <f t="shared" si="57"/>
        <v>1.01E-3</v>
      </c>
      <c r="V216" s="11">
        <f t="shared" si="58"/>
        <v>408001110.00101</v>
      </c>
      <c r="W216" s="1">
        <f t="shared" si="59"/>
        <v>0</v>
      </c>
    </row>
    <row r="217" spans="1:23" x14ac:dyDescent="0.45">
      <c r="A217" s="1">
        <v>596</v>
      </c>
      <c r="B217" s="4" t="s">
        <v>628</v>
      </c>
      <c r="C217" s="32">
        <v>0</v>
      </c>
      <c r="D217" s="6" t="s">
        <v>1079</v>
      </c>
      <c r="E217" s="1" t="str">
        <f t="shared" si="45"/>
        <v>AAAa + aAAa</v>
      </c>
      <c r="F217" s="3">
        <f>SUM($C217:C217)</f>
        <v>0</v>
      </c>
      <c r="G217" s="3">
        <f>MAX($C217:C217)</f>
        <v>0</v>
      </c>
      <c r="H217" s="1">
        <f>IF(G217&gt;Params!$B$1,1,0)</f>
        <v>0</v>
      </c>
      <c r="I217" s="6" t="s">
        <v>1079</v>
      </c>
      <c r="J217" s="1">
        <f t="shared" si="46"/>
        <v>11</v>
      </c>
      <c r="K217" s="1">
        <f t="shared" si="47"/>
        <v>6</v>
      </c>
      <c r="L217" s="1">
        <f t="shared" si="48"/>
        <v>4</v>
      </c>
      <c r="M217" s="1">
        <f t="shared" si="49"/>
        <v>8</v>
      </c>
      <c r="N217" s="1" t="str">
        <f t="shared" si="50"/>
        <v>AAAa</v>
      </c>
      <c r="O217" s="1" t="str">
        <f t="shared" si="51"/>
        <v>aAAa</v>
      </c>
      <c r="P217" s="1" t="str">
        <f t="shared" si="52"/>
        <v>1110</v>
      </c>
      <c r="Q217" s="1" t="str">
        <f t="shared" si="53"/>
        <v>0110</v>
      </c>
      <c r="R217" s="1">
        <f t="shared" si="54"/>
        <v>4</v>
      </c>
      <c r="S217" s="1">
        <f t="shared" si="55"/>
        <v>4</v>
      </c>
      <c r="T217" s="12">
        <f t="shared" si="56"/>
        <v>1.11E-2</v>
      </c>
      <c r="U217" s="12">
        <f t="shared" si="57"/>
        <v>1.1000000000000001E-3</v>
      </c>
      <c r="V217" s="11">
        <f t="shared" si="58"/>
        <v>408001110.0011</v>
      </c>
      <c r="W217" s="1">
        <f t="shared" si="59"/>
        <v>0</v>
      </c>
    </row>
    <row r="218" spans="1:23" x14ac:dyDescent="0.45">
      <c r="A218" s="1">
        <v>610</v>
      </c>
      <c r="B218" s="4" t="s">
        <v>642</v>
      </c>
      <c r="C218" s="32">
        <v>0</v>
      </c>
      <c r="D218" s="6" t="s">
        <v>1079</v>
      </c>
      <c r="E218" s="1" t="str">
        <f t="shared" si="45"/>
        <v>AAAa + aAAA</v>
      </c>
      <c r="F218" s="3">
        <f>SUM($C218:C218)</f>
        <v>0</v>
      </c>
      <c r="G218" s="3">
        <f>MAX($C218:C218)</f>
        <v>0</v>
      </c>
      <c r="H218" s="1">
        <f>IF(G218&gt;Params!$B$1,1,0)</f>
        <v>0</v>
      </c>
      <c r="I218" s="6" t="s">
        <v>1079</v>
      </c>
      <c r="J218" s="1">
        <f t="shared" si="46"/>
        <v>11</v>
      </c>
      <c r="K218" s="1">
        <f t="shared" si="47"/>
        <v>6</v>
      </c>
      <c r="L218" s="1">
        <f t="shared" si="48"/>
        <v>4</v>
      </c>
      <c r="M218" s="1">
        <f t="shared" si="49"/>
        <v>8</v>
      </c>
      <c r="N218" s="1" t="str">
        <f t="shared" si="50"/>
        <v>AAAa</v>
      </c>
      <c r="O218" s="1" t="str">
        <f t="shared" si="51"/>
        <v>aAAA</v>
      </c>
      <c r="P218" s="1" t="str">
        <f t="shared" si="52"/>
        <v>1110</v>
      </c>
      <c r="Q218" s="1" t="str">
        <f t="shared" si="53"/>
        <v>0111</v>
      </c>
      <c r="R218" s="1">
        <f t="shared" si="54"/>
        <v>4</v>
      </c>
      <c r="S218" s="1">
        <f t="shared" si="55"/>
        <v>4</v>
      </c>
      <c r="T218" s="12">
        <f t="shared" si="56"/>
        <v>1.11E-2</v>
      </c>
      <c r="U218" s="12">
        <f t="shared" si="57"/>
        <v>1.1100000000000001E-3</v>
      </c>
      <c r="V218" s="11">
        <f t="shared" si="58"/>
        <v>408001110.00111002</v>
      </c>
      <c r="W218" s="1">
        <f t="shared" si="59"/>
        <v>0</v>
      </c>
    </row>
    <row r="219" spans="1:23" x14ac:dyDescent="0.45">
      <c r="A219" s="1">
        <v>114</v>
      </c>
      <c r="B219" s="4" t="s">
        <v>115</v>
      </c>
      <c r="C219" s="32">
        <v>0</v>
      </c>
      <c r="D219" s="6" t="s">
        <v>1079</v>
      </c>
      <c r="E219" s="1" t="str">
        <f t="shared" si="45"/>
        <v>AAAa + Aaaa</v>
      </c>
      <c r="F219" s="3">
        <f>SUM($C219:C219)</f>
        <v>0</v>
      </c>
      <c r="G219" s="3">
        <f>MAX($C219:C219)</f>
        <v>0</v>
      </c>
      <c r="H219" s="1">
        <f>IF(G219&gt;Params!$B$1,1,0)</f>
        <v>0</v>
      </c>
      <c r="I219" s="6" t="s">
        <v>1079</v>
      </c>
      <c r="J219" s="1">
        <f t="shared" si="46"/>
        <v>11</v>
      </c>
      <c r="K219" s="1">
        <f t="shared" si="47"/>
        <v>6</v>
      </c>
      <c r="L219" s="1">
        <f t="shared" si="48"/>
        <v>4</v>
      </c>
      <c r="M219" s="1">
        <f t="shared" si="49"/>
        <v>8</v>
      </c>
      <c r="N219" s="1" t="str">
        <f t="shared" si="50"/>
        <v>AAAa</v>
      </c>
      <c r="O219" s="1" t="str">
        <f t="shared" si="51"/>
        <v>Aaaa</v>
      </c>
      <c r="P219" s="1" t="str">
        <f t="shared" si="52"/>
        <v>1110</v>
      </c>
      <c r="Q219" s="1" t="str">
        <f t="shared" si="53"/>
        <v>1000</v>
      </c>
      <c r="R219" s="1">
        <f t="shared" si="54"/>
        <v>4</v>
      </c>
      <c r="S219" s="1">
        <f t="shared" si="55"/>
        <v>4</v>
      </c>
      <c r="T219" s="12">
        <f t="shared" si="56"/>
        <v>1.11E-2</v>
      </c>
      <c r="U219" s="12">
        <f t="shared" si="57"/>
        <v>0.01</v>
      </c>
      <c r="V219" s="11">
        <f t="shared" si="58"/>
        <v>408001110.00999999</v>
      </c>
      <c r="W219" s="1">
        <f t="shared" si="59"/>
        <v>0</v>
      </c>
    </row>
    <row r="220" spans="1:23" x14ac:dyDescent="0.45">
      <c r="A220" s="1">
        <v>100</v>
      </c>
      <c r="B220" s="4" t="s">
        <v>101</v>
      </c>
      <c r="C220" s="32">
        <v>0</v>
      </c>
      <c r="D220" s="6" t="s">
        <v>1079</v>
      </c>
      <c r="E220" s="1" t="str">
        <f t="shared" si="45"/>
        <v>AAAa + AaaA</v>
      </c>
      <c r="F220" s="3">
        <f>SUM($C220:C220)</f>
        <v>0</v>
      </c>
      <c r="G220" s="3">
        <f>MAX($C220:C220)</f>
        <v>0</v>
      </c>
      <c r="H220" s="1">
        <f>IF(G220&gt;Params!$B$1,1,0)</f>
        <v>0</v>
      </c>
      <c r="I220" s="6" t="s">
        <v>1079</v>
      </c>
      <c r="J220" s="1">
        <f t="shared" si="46"/>
        <v>11</v>
      </c>
      <c r="K220" s="1">
        <f t="shared" si="47"/>
        <v>6</v>
      </c>
      <c r="L220" s="1">
        <f t="shared" si="48"/>
        <v>4</v>
      </c>
      <c r="M220" s="1">
        <f t="shared" si="49"/>
        <v>8</v>
      </c>
      <c r="N220" s="1" t="str">
        <f t="shared" si="50"/>
        <v>AAAa</v>
      </c>
      <c r="O220" s="1" t="str">
        <f t="shared" si="51"/>
        <v>AaaA</v>
      </c>
      <c r="P220" s="1" t="str">
        <f t="shared" si="52"/>
        <v>1110</v>
      </c>
      <c r="Q220" s="1" t="str">
        <f t="shared" si="53"/>
        <v>1001</v>
      </c>
      <c r="R220" s="1">
        <f t="shared" si="54"/>
        <v>4</v>
      </c>
      <c r="S220" s="1">
        <f t="shared" si="55"/>
        <v>4</v>
      </c>
      <c r="T220" s="12">
        <f t="shared" si="56"/>
        <v>1.11E-2</v>
      </c>
      <c r="U220" s="12">
        <f t="shared" si="57"/>
        <v>1.001E-2</v>
      </c>
      <c r="V220" s="11">
        <f t="shared" si="58"/>
        <v>408001110.01001</v>
      </c>
      <c r="W220" s="1">
        <f t="shared" si="59"/>
        <v>0</v>
      </c>
    </row>
    <row r="221" spans="1:23" x14ac:dyDescent="0.45">
      <c r="A221" s="1">
        <v>87</v>
      </c>
      <c r="B221" s="4" t="s">
        <v>88</v>
      </c>
      <c r="C221" s="32">
        <v>0</v>
      </c>
      <c r="D221" s="6" t="s">
        <v>1079</v>
      </c>
      <c r="E221" s="1" t="str">
        <f t="shared" si="45"/>
        <v>AAAa + AaAa</v>
      </c>
      <c r="F221" s="3">
        <f>SUM($C221:C221)</f>
        <v>0</v>
      </c>
      <c r="G221" s="3">
        <f>MAX($C221:C221)</f>
        <v>0</v>
      </c>
      <c r="H221" s="1">
        <f>IF(G221&gt;Params!$B$1,1,0)</f>
        <v>0</v>
      </c>
      <c r="I221" s="6" t="s">
        <v>1079</v>
      </c>
      <c r="J221" s="1">
        <f t="shared" si="46"/>
        <v>11</v>
      </c>
      <c r="K221" s="1">
        <f t="shared" si="47"/>
        <v>6</v>
      </c>
      <c r="L221" s="1">
        <f t="shared" si="48"/>
        <v>4</v>
      </c>
      <c r="M221" s="1">
        <f t="shared" si="49"/>
        <v>8</v>
      </c>
      <c r="N221" s="1" t="str">
        <f t="shared" si="50"/>
        <v>AAAa</v>
      </c>
      <c r="O221" s="1" t="str">
        <f t="shared" si="51"/>
        <v>AaAa</v>
      </c>
      <c r="P221" s="1" t="str">
        <f t="shared" si="52"/>
        <v>1110</v>
      </c>
      <c r="Q221" s="1" t="str">
        <f t="shared" si="53"/>
        <v>1010</v>
      </c>
      <c r="R221" s="1">
        <f t="shared" si="54"/>
        <v>4</v>
      </c>
      <c r="S221" s="1">
        <f t="shared" si="55"/>
        <v>4</v>
      </c>
      <c r="T221" s="12">
        <f t="shared" si="56"/>
        <v>1.11E-2</v>
      </c>
      <c r="U221" s="12">
        <f t="shared" si="57"/>
        <v>1.01E-2</v>
      </c>
      <c r="V221" s="11">
        <f t="shared" si="58"/>
        <v>408001110.01010001</v>
      </c>
      <c r="W221" s="1">
        <f t="shared" si="59"/>
        <v>0</v>
      </c>
    </row>
    <row r="222" spans="1:23" x14ac:dyDescent="0.45">
      <c r="A222" s="1">
        <v>75</v>
      </c>
      <c r="B222" s="4" t="s">
        <v>76</v>
      </c>
      <c r="C222" s="32">
        <v>0</v>
      </c>
      <c r="D222" s="6" t="s">
        <v>1079</v>
      </c>
      <c r="E222" s="1" t="str">
        <f t="shared" si="45"/>
        <v>AAAa + AaAA</v>
      </c>
      <c r="F222" s="3">
        <f>SUM($C222:C222)</f>
        <v>0</v>
      </c>
      <c r="G222" s="3">
        <f>MAX($C222:C222)</f>
        <v>0</v>
      </c>
      <c r="H222" s="1">
        <f>IF(G222&gt;Params!$B$1,1,0)</f>
        <v>0</v>
      </c>
      <c r="I222" s="6" t="s">
        <v>1079</v>
      </c>
      <c r="J222" s="1">
        <f t="shared" si="46"/>
        <v>11</v>
      </c>
      <c r="K222" s="1">
        <f t="shared" si="47"/>
        <v>6</v>
      </c>
      <c r="L222" s="1">
        <f t="shared" si="48"/>
        <v>4</v>
      </c>
      <c r="M222" s="1">
        <f t="shared" si="49"/>
        <v>8</v>
      </c>
      <c r="N222" s="1" t="str">
        <f t="shared" si="50"/>
        <v>AAAa</v>
      </c>
      <c r="O222" s="1" t="str">
        <f t="shared" si="51"/>
        <v>AaAA</v>
      </c>
      <c r="P222" s="1" t="str">
        <f t="shared" si="52"/>
        <v>1110</v>
      </c>
      <c r="Q222" s="1" t="str">
        <f t="shared" si="53"/>
        <v>1011</v>
      </c>
      <c r="R222" s="1">
        <f t="shared" si="54"/>
        <v>4</v>
      </c>
      <c r="S222" s="1">
        <f t="shared" si="55"/>
        <v>4</v>
      </c>
      <c r="T222" s="12">
        <f t="shared" si="56"/>
        <v>1.11E-2</v>
      </c>
      <c r="U222" s="12">
        <f t="shared" si="57"/>
        <v>1.0109999999999999E-2</v>
      </c>
      <c r="V222" s="11">
        <f t="shared" si="58"/>
        <v>408001110.01011002</v>
      </c>
      <c r="W222" s="1">
        <f t="shared" si="59"/>
        <v>0</v>
      </c>
    </row>
    <row r="223" spans="1:23" x14ac:dyDescent="0.45">
      <c r="A223" s="1">
        <v>64</v>
      </c>
      <c r="B223" s="4" t="s">
        <v>65</v>
      </c>
      <c r="C223" s="32">
        <v>0</v>
      </c>
      <c r="D223" s="6" t="s">
        <v>1079</v>
      </c>
      <c r="E223" s="1" t="str">
        <f t="shared" si="45"/>
        <v>AAAa + AAaa</v>
      </c>
      <c r="F223" s="3">
        <f>SUM($C223:C223)</f>
        <v>0</v>
      </c>
      <c r="G223" s="3">
        <f>MAX($C223:C223)</f>
        <v>0</v>
      </c>
      <c r="H223" s="1">
        <f>IF(G223&gt;Params!$B$1,1,0)</f>
        <v>0</v>
      </c>
      <c r="I223" s="6" t="s">
        <v>1079</v>
      </c>
      <c r="J223" s="1">
        <f t="shared" si="46"/>
        <v>11</v>
      </c>
      <c r="K223" s="1">
        <f t="shared" si="47"/>
        <v>6</v>
      </c>
      <c r="L223" s="1">
        <f t="shared" si="48"/>
        <v>4</v>
      </c>
      <c r="M223" s="1">
        <f t="shared" si="49"/>
        <v>8</v>
      </c>
      <c r="N223" s="1" t="str">
        <f t="shared" si="50"/>
        <v>AAAa</v>
      </c>
      <c r="O223" s="1" t="str">
        <f t="shared" si="51"/>
        <v>AAaa</v>
      </c>
      <c r="P223" s="1" t="str">
        <f t="shared" si="52"/>
        <v>1110</v>
      </c>
      <c r="Q223" s="1" t="str">
        <f t="shared" si="53"/>
        <v>1100</v>
      </c>
      <c r="R223" s="1">
        <f t="shared" si="54"/>
        <v>4</v>
      </c>
      <c r="S223" s="1">
        <f t="shared" si="55"/>
        <v>4</v>
      </c>
      <c r="T223" s="12">
        <f t="shared" si="56"/>
        <v>1.11E-2</v>
      </c>
      <c r="U223" s="12">
        <f t="shared" si="57"/>
        <v>1.0999999999999999E-2</v>
      </c>
      <c r="V223" s="11">
        <f t="shared" si="58"/>
        <v>408001110.01099998</v>
      </c>
      <c r="W223" s="1">
        <f t="shared" si="59"/>
        <v>0</v>
      </c>
    </row>
    <row r="224" spans="1:23" x14ac:dyDescent="0.45">
      <c r="A224" s="1">
        <v>54</v>
      </c>
      <c r="B224" s="4" t="s">
        <v>55</v>
      </c>
      <c r="C224" s="32">
        <v>0</v>
      </c>
      <c r="D224" s="6" t="s">
        <v>1079</v>
      </c>
      <c r="E224" s="1" t="str">
        <f t="shared" si="45"/>
        <v>AAAa + AAaA</v>
      </c>
      <c r="F224" s="3">
        <f>SUM($C224:C224)</f>
        <v>0</v>
      </c>
      <c r="G224" s="3">
        <f>MAX($C224:C224)</f>
        <v>0</v>
      </c>
      <c r="H224" s="1">
        <f>IF(G224&gt;Params!$B$1,1,0)</f>
        <v>0</v>
      </c>
      <c r="I224" s="6" t="s">
        <v>1079</v>
      </c>
      <c r="J224" s="1">
        <f t="shared" si="46"/>
        <v>11</v>
      </c>
      <c r="K224" s="1">
        <f t="shared" si="47"/>
        <v>6</v>
      </c>
      <c r="L224" s="1">
        <f t="shared" si="48"/>
        <v>4</v>
      </c>
      <c r="M224" s="1">
        <f t="shared" si="49"/>
        <v>8</v>
      </c>
      <c r="N224" s="1" t="str">
        <f t="shared" si="50"/>
        <v>AAAa</v>
      </c>
      <c r="O224" s="1" t="str">
        <f t="shared" si="51"/>
        <v>AAaA</v>
      </c>
      <c r="P224" s="1" t="str">
        <f t="shared" si="52"/>
        <v>1110</v>
      </c>
      <c r="Q224" s="1" t="str">
        <f t="shared" si="53"/>
        <v>1101</v>
      </c>
      <c r="R224" s="1">
        <f t="shared" si="54"/>
        <v>4</v>
      </c>
      <c r="S224" s="1">
        <f t="shared" si="55"/>
        <v>4</v>
      </c>
      <c r="T224" s="12">
        <f t="shared" si="56"/>
        <v>1.11E-2</v>
      </c>
      <c r="U224" s="12">
        <f t="shared" si="57"/>
        <v>1.1010000000000001E-2</v>
      </c>
      <c r="V224" s="11">
        <f t="shared" si="58"/>
        <v>408001110.01100999</v>
      </c>
      <c r="W224" s="1">
        <f t="shared" si="59"/>
        <v>0</v>
      </c>
    </row>
    <row r="225" spans="1:23" x14ac:dyDescent="0.45">
      <c r="A225" s="1">
        <v>45</v>
      </c>
      <c r="B225" s="4" t="s">
        <v>46</v>
      </c>
      <c r="C225" s="32">
        <v>0</v>
      </c>
      <c r="D225" s="6" t="s">
        <v>1079</v>
      </c>
      <c r="E225" s="1" t="str">
        <f t="shared" si="45"/>
        <v>AAAa + AAAa</v>
      </c>
      <c r="F225" s="3">
        <f>SUM($C225:C225)</f>
        <v>0</v>
      </c>
      <c r="G225" s="3">
        <f>MAX($C225:C225)</f>
        <v>0</v>
      </c>
      <c r="H225" s="1">
        <f>IF(G225&gt;Params!$B$1,1,0)</f>
        <v>0</v>
      </c>
      <c r="I225" s="6" t="s">
        <v>1079</v>
      </c>
      <c r="J225" s="1">
        <f t="shared" si="46"/>
        <v>11</v>
      </c>
      <c r="K225" s="1">
        <f t="shared" si="47"/>
        <v>6</v>
      </c>
      <c r="L225" s="1">
        <f t="shared" si="48"/>
        <v>4</v>
      </c>
      <c r="M225" s="1">
        <f t="shared" si="49"/>
        <v>8</v>
      </c>
      <c r="N225" s="1" t="str">
        <f t="shared" si="50"/>
        <v>AAAa</v>
      </c>
      <c r="O225" s="1" t="str">
        <f t="shared" si="51"/>
        <v>AAAa</v>
      </c>
      <c r="P225" s="1" t="str">
        <f t="shared" si="52"/>
        <v>1110</v>
      </c>
      <c r="Q225" s="1" t="str">
        <f t="shared" si="53"/>
        <v>1110</v>
      </c>
      <c r="R225" s="1">
        <f t="shared" si="54"/>
        <v>4</v>
      </c>
      <c r="S225" s="1">
        <f t="shared" si="55"/>
        <v>4</v>
      </c>
      <c r="T225" s="12">
        <f t="shared" si="56"/>
        <v>1.11E-2</v>
      </c>
      <c r="U225" s="12">
        <f t="shared" si="57"/>
        <v>1.11E-2</v>
      </c>
      <c r="V225" s="11">
        <f t="shared" si="58"/>
        <v>408001110.01109999</v>
      </c>
      <c r="W225" s="1">
        <f t="shared" si="59"/>
        <v>0</v>
      </c>
    </row>
    <row r="226" spans="1:23" x14ac:dyDescent="0.45">
      <c r="A226" s="1">
        <v>532</v>
      </c>
      <c r="B226" s="4" t="s">
        <v>564</v>
      </c>
      <c r="C226" s="32">
        <v>0</v>
      </c>
      <c r="D226" s="6" t="s">
        <v>1079</v>
      </c>
      <c r="E226" s="1" t="str">
        <f t="shared" si="45"/>
        <v>AAAA + aaaa</v>
      </c>
      <c r="F226" s="3">
        <f>SUM($C226:C226)</f>
        <v>0</v>
      </c>
      <c r="G226" s="3">
        <f>MAX($C226:C226)</f>
        <v>0</v>
      </c>
      <c r="H226" s="1">
        <f>IF(G226&gt;Params!$B$1,1,0)</f>
        <v>0</v>
      </c>
      <c r="I226" s="6" t="s">
        <v>1079</v>
      </c>
      <c r="J226" s="1">
        <f t="shared" si="46"/>
        <v>11</v>
      </c>
      <c r="K226" s="1">
        <f t="shared" si="47"/>
        <v>6</v>
      </c>
      <c r="L226" s="1">
        <f t="shared" si="48"/>
        <v>4</v>
      </c>
      <c r="M226" s="1">
        <f t="shared" si="49"/>
        <v>8</v>
      </c>
      <c r="N226" s="1" t="str">
        <f t="shared" si="50"/>
        <v>AAAA</v>
      </c>
      <c r="O226" s="1" t="str">
        <f t="shared" si="51"/>
        <v>aaaa</v>
      </c>
      <c r="P226" s="1" t="str">
        <f t="shared" si="52"/>
        <v>1111</v>
      </c>
      <c r="Q226" s="1" t="str">
        <f t="shared" si="53"/>
        <v>0000</v>
      </c>
      <c r="R226" s="1">
        <f t="shared" si="54"/>
        <v>4</v>
      </c>
      <c r="S226" s="1">
        <f t="shared" si="55"/>
        <v>4</v>
      </c>
      <c r="T226" s="12">
        <f t="shared" si="56"/>
        <v>1.111E-2</v>
      </c>
      <c r="U226" s="12">
        <f t="shared" si="57"/>
        <v>0</v>
      </c>
      <c r="V226" s="11">
        <f t="shared" si="58"/>
        <v>408001111</v>
      </c>
      <c r="W226" s="1">
        <f t="shared" si="59"/>
        <v>0</v>
      </c>
    </row>
    <row r="227" spans="1:23" x14ac:dyDescent="0.45">
      <c r="A227" s="1">
        <v>540</v>
      </c>
      <c r="B227" s="4" t="s">
        <v>572</v>
      </c>
      <c r="C227" s="32">
        <v>0</v>
      </c>
      <c r="D227" s="6" t="s">
        <v>1079</v>
      </c>
      <c r="E227" s="1" t="str">
        <f t="shared" si="45"/>
        <v>AAAA + aaaA</v>
      </c>
      <c r="F227" s="3">
        <f>SUM($C227:C227)</f>
        <v>0</v>
      </c>
      <c r="G227" s="3">
        <f>MAX($C227:C227)</f>
        <v>0</v>
      </c>
      <c r="H227" s="1">
        <f>IF(G227&gt;Params!$B$1,1,0)</f>
        <v>0</v>
      </c>
      <c r="I227" s="6" t="s">
        <v>1079</v>
      </c>
      <c r="J227" s="1">
        <f t="shared" si="46"/>
        <v>11</v>
      </c>
      <c r="K227" s="1">
        <f t="shared" si="47"/>
        <v>6</v>
      </c>
      <c r="L227" s="1">
        <f t="shared" si="48"/>
        <v>4</v>
      </c>
      <c r="M227" s="1">
        <f t="shared" si="49"/>
        <v>8</v>
      </c>
      <c r="N227" s="1" t="str">
        <f t="shared" si="50"/>
        <v>AAAA</v>
      </c>
      <c r="O227" s="1" t="str">
        <f t="shared" si="51"/>
        <v>aaaA</v>
      </c>
      <c r="P227" s="1" t="str">
        <f t="shared" si="52"/>
        <v>1111</v>
      </c>
      <c r="Q227" s="1" t="str">
        <f t="shared" si="53"/>
        <v>0001</v>
      </c>
      <c r="R227" s="1">
        <f t="shared" si="54"/>
        <v>4</v>
      </c>
      <c r="S227" s="1">
        <f t="shared" si="55"/>
        <v>4</v>
      </c>
      <c r="T227" s="12">
        <f t="shared" si="56"/>
        <v>1.111E-2</v>
      </c>
      <c r="U227" s="12">
        <f t="shared" si="57"/>
        <v>1.0000000000000001E-5</v>
      </c>
      <c r="V227" s="11">
        <f t="shared" si="58"/>
        <v>408001111.00001001</v>
      </c>
      <c r="W227" s="1">
        <f t="shared" si="59"/>
        <v>0</v>
      </c>
    </row>
    <row r="228" spans="1:23" x14ac:dyDescent="0.45">
      <c r="A228" s="1">
        <v>549</v>
      </c>
      <c r="B228" s="4" t="s">
        <v>581</v>
      </c>
      <c r="C228" s="32">
        <v>0</v>
      </c>
      <c r="D228" s="6" t="s">
        <v>1079</v>
      </c>
      <c r="E228" s="1" t="str">
        <f t="shared" si="45"/>
        <v>AAAA + aaAa</v>
      </c>
      <c r="F228" s="3">
        <f>SUM($C228:C228)</f>
        <v>0</v>
      </c>
      <c r="G228" s="3">
        <f>MAX($C228:C228)</f>
        <v>0</v>
      </c>
      <c r="H228" s="1">
        <f>IF(G228&gt;Params!$B$1,1,0)</f>
        <v>0</v>
      </c>
      <c r="I228" s="6" t="s">
        <v>1079</v>
      </c>
      <c r="J228" s="1">
        <f t="shared" si="46"/>
        <v>11</v>
      </c>
      <c r="K228" s="1">
        <f t="shared" si="47"/>
        <v>6</v>
      </c>
      <c r="L228" s="1">
        <f t="shared" si="48"/>
        <v>4</v>
      </c>
      <c r="M228" s="1">
        <f t="shared" si="49"/>
        <v>8</v>
      </c>
      <c r="N228" s="1" t="str">
        <f t="shared" si="50"/>
        <v>AAAA</v>
      </c>
      <c r="O228" s="1" t="str">
        <f t="shared" si="51"/>
        <v>aaAa</v>
      </c>
      <c r="P228" s="1" t="str">
        <f t="shared" si="52"/>
        <v>1111</v>
      </c>
      <c r="Q228" s="1" t="str">
        <f t="shared" si="53"/>
        <v>0010</v>
      </c>
      <c r="R228" s="1">
        <f t="shared" si="54"/>
        <v>4</v>
      </c>
      <c r="S228" s="1">
        <f t="shared" si="55"/>
        <v>4</v>
      </c>
      <c r="T228" s="12">
        <f t="shared" si="56"/>
        <v>1.111E-2</v>
      </c>
      <c r="U228" s="12">
        <f t="shared" si="57"/>
        <v>1E-4</v>
      </c>
      <c r="V228" s="11">
        <f t="shared" si="58"/>
        <v>408001111.00010002</v>
      </c>
      <c r="W228" s="1">
        <f t="shared" si="59"/>
        <v>0</v>
      </c>
    </row>
    <row r="229" spans="1:23" x14ac:dyDescent="0.45">
      <c r="A229" s="1">
        <v>559</v>
      </c>
      <c r="B229" s="4" t="s">
        <v>591</v>
      </c>
      <c r="C229" s="32">
        <v>0</v>
      </c>
      <c r="D229" s="6" t="s">
        <v>1079</v>
      </c>
      <c r="E229" s="1" t="str">
        <f t="shared" si="45"/>
        <v>AAAA + aaAA</v>
      </c>
      <c r="F229" s="3">
        <f>SUM($C229:C229)</f>
        <v>0</v>
      </c>
      <c r="G229" s="3">
        <f>MAX($C229:C229)</f>
        <v>0</v>
      </c>
      <c r="H229" s="1">
        <f>IF(G229&gt;Params!$B$1,1,0)</f>
        <v>0</v>
      </c>
      <c r="I229" s="6" t="s">
        <v>1079</v>
      </c>
      <c r="J229" s="1">
        <f t="shared" si="46"/>
        <v>11</v>
      </c>
      <c r="K229" s="1">
        <f t="shared" si="47"/>
        <v>6</v>
      </c>
      <c r="L229" s="1">
        <f t="shared" si="48"/>
        <v>4</v>
      </c>
      <c r="M229" s="1">
        <f t="shared" si="49"/>
        <v>8</v>
      </c>
      <c r="N229" s="1" t="str">
        <f t="shared" si="50"/>
        <v>AAAA</v>
      </c>
      <c r="O229" s="1" t="str">
        <f t="shared" si="51"/>
        <v>aaAA</v>
      </c>
      <c r="P229" s="1" t="str">
        <f t="shared" si="52"/>
        <v>1111</v>
      </c>
      <c r="Q229" s="1" t="str">
        <f t="shared" si="53"/>
        <v>0011</v>
      </c>
      <c r="R229" s="1">
        <f t="shared" si="54"/>
        <v>4</v>
      </c>
      <c r="S229" s="1">
        <f t="shared" si="55"/>
        <v>4</v>
      </c>
      <c r="T229" s="12">
        <f t="shared" si="56"/>
        <v>1.111E-2</v>
      </c>
      <c r="U229" s="12">
        <f t="shared" si="57"/>
        <v>1.1E-4</v>
      </c>
      <c r="V229" s="11">
        <f t="shared" si="58"/>
        <v>408001111.00010997</v>
      </c>
      <c r="W229" s="1">
        <f t="shared" si="59"/>
        <v>0</v>
      </c>
    </row>
    <row r="230" spans="1:23" x14ac:dyDescent="0.45">
      <c r="A230" s="1">
        <v>570</v>
      </c>
      <c r="B230" s="4" t="s">
        <v>602</v>
      </c>
      <c r="C230" s="32">
        <v>0</v>
      </c>
      <c r="D230" s="6" t="s">
        <v>1079</v>
      </c>
      <c r="E230" s="1" t="str">
        <f t="shared" si="45"/>
        <v>AAAA + aAaa</v>
      </c>
      <c r="F230" s="3">
        <f>SUM($C230:C230)</f>
        <v>0</v>
      </c>
      <c r="G230" s="3">
        <f>MAX($C230:C230)</f>
        <v>0</v>
      </c>
      <c r="H230" s="1">
        <f>IF(G230&gt;Params!$B$1,1,0)</f>
        <v>0</v>
      </c>
      <c r="I230" s="6" t="s">
        <v>1079</v>
      </c>
      <c r="J230" s="1">
        <f t="shared" si="46"/>
        <v>11</v>
      </c>
      <c r="K230" s="1">
        <f t="shared" si="47"/>
        <v>6</v>
      </c>
      <c r="L230" s="1">
        <f t="shared" si="48"/>
        <v>4</v>
      </c>
      <c r="M230" s="1">
        <f t="shared" si="49"/>
        <v>8</v>
      </c>
      <c r="N230" s="1" t="str">
        <f t="shared" si="50"/>
        <v>AAAA</v>
      </c>
      <c r="O230" s="1" t="str">
        <f t="shared" si="51"/>
        <v>aAaa</v>
      </c>
      <c r="P230" s="1" t="str">
        <f t="shared" si="52"/>
        <v>1111</v>
      </c>
      <c r="Q230" s="1" t="str">
        <f t="shared" si="53"/>
        <v>0100</v>
      </c>
      <c r="R230" s="1">
        <f t="shared" si="54"/>
        <v>4</v>
      </c>
      <c r="S230" s="1">
        <f t="shared" si="55"/>
        <v>4</v>
      </c>
      <c r="T230" s="12">
        <f t="shared" si="56"/>
        <v>1.111E-2</v>
      </c>
      <c r="U230" s="12">
        <f t="shared" si="57"/>
        <v>1E-3</v>
      </c>
      <c r="V230" s="11">
        <f t="shared" si="58"/>
        <v>408001111.00099999</v>
      </c>
      <c r="W230" s="1">
        <f t="shared" si="59"/>
        <v>0</v>
      </c>
    </row>
    <row r="231" spans="1:23" x14ac:dyDescent="0.45">
      <c r="A231" s="1">
        <v>582</v>
      </c>
      <c r="B231" s="4" t="s">
        <v>614</v>
      </c>
      <c r="C231" s="32">
        <v>0</v>
      </c>
      <c r="D231" s="6" t="s">
        <v>1079</v>
      </c>
      <c r="E231" s="1" t="str">
        <f t="shared" si="45"/>
        <v>AAAA + aAaA</v>
      </c>
      <c r="F231" s="3">
        <f>SUM($C231:C231)</f>
        <v>0</v>
      </c>
      <c r="G231" s="3">
        <f>MAX($C231:C231)</f>
        <v>0</v>
      </c>
      <c r="H231" s="1">
        <f>IF(G231&gt;Params!$B$1,1,0)</f>
        <v>0</v>
      </c>
      <c r="I231" s="6" t="s">
        <v>1079</v>
      </c>
      <c r="J231" s="1">
        <f t="shared" si="46"/>
        <v>11</v>
      </c>
      <c r="K231" s="1">
        <f t="shared" si="47"/>
        <v>6</v>
      </c>
      <c r="L231" s="1">
        <f t="shared" si="48"/>
        <v>4</v>
      </c>
      <c r="M231" s="1">
        <f t="shared" si="49"/>
        <v>8</v>
      </c>
      <c r="N231" s="1" t="str">
        <f t="shared" si="50"/>
        <v>AAAA</v>
      </c>
      <c r="O231" s="1" t="str">
        <f t="shared" si="51"/>
        <v>aAaA</v>
      </c>
      <c r="P231" s="1" t="str">
        <f t="shared" si="52"/>
        <v>1111</v>
      </c>
      <c r="Q231" s="1" t="str">
        <f t="shared" si="53"/>
        <v>0101</v>
      </c>
      <c r="R231" s="1">
        <f t="shared" si="54"/>
        <v>4</v>
      </c>
      <c r="S231" s="1">
        <f t="shared" si="55"/>
        <v>4</v>
      </c>
      <c r="T231" s="12">
        <f t="shared" si="56"/>
        <v>1.111E-2</v>
      </c>
      <c r="U231" s="12">
        <f t="shared" si="57"/>
        <v>1.01E-3</v>
      </c>
      <c r="V231" s="11">
        <f t="shared" si="58"/>
        <v>408001111.00101</v>
      </c>
      <c r="W231" s="1">
        <f t="shared" si="59"/>
        <v>0</v>
      </c>
    </row>
    <row r="232" spans="1:23" x14ac:dyDescent="0.45">
      <c r="A232" s="1">
        <v>595</v>
      </c>
      <c r="B232" s="4" t="s">
        <v>627</v>
      </c>
      <c r="C232" s="32">
        <v>0</v>
      </c>
      <c r="D232" s="6" t="s">
        <v>1079</v>
      </c>
      <c r="E232" s="1" t="str">
        <f t="shared" si="45"/>
        <v>AAAA + aAAa</v>
      </c>
      <c r="F232" s="3">
        <f>SUM($C232:C232)</f>
        <v>0</v>
      </c>
      <c r="G232" s="3">
        <f>MAX($C232:C232)</f>
        <v>0</v>
      </c>
      <c r="H232" s="1">
        <f>IF(G232&gt;Params!$B$1,1,0)</f>
        <v>0</v>
      </c>
      <c r="I232" s="6" t="s">
        <v>1079</v>
      </c>
      <c r="J232" s="1">
        <f t="shared" si="46"/>
        <v>11</v>
      </c>
      <c r="K232" s="1">
        <f t="shared" si="47"/>
        <v>6</v>
      </c>
      <c r="L232" s="1">
        <f t="shared" si="48"/>
        <v>4</v>
      </c>
      <c r="M232" s="1">
        <f t="shared" si="49"/>
        <v>8</v>
      </c>
      <c r="N232" s="1" t="str">
        <f t="shared" si="50"/>
        <v>AAAA</v>
      </c>
      <c r="O232" s="1" t="str">
        <f t="shared" si="51"/>
        <v>aAAa</v>
      </c>
      <c r="P232" s="1" t="str">
        <f t="shared" si="52"/>
        <v>1111</v>
      </c>
      <c r="Q232" s="1" t="str">
        <f t="shared" si="53"/>
        <v>0110</v>
      </c>
      <c r="R232" s="1">
        <f t="shared" si="54"/>
        <v>4</v>
      </c>
      <c r="S232" s="1">
        <f t="shared" si="55"/>
        <v>4</v>
      </c>
      <c r="T232" s="12">
        <f t="shared" si="56"/>
        <v>1.111E-2</v>
      </c>
      <c r="U232" s="12">
        <f t="shared" si="57"/>
        <v>1.1000000000000001E-3</v>
      </c>
      <c r="V232" s="11">
        <f t="shared" si="58"/>
        <v>408001111.0011</v>
      </c>
      <c r="W232" s="1">
        <f t="shared" si="59"/>
        <v>0</v>
      </c>
    </row>
    <row r="233" spans="1:23" x14ac:dyDescent="0.45">
      <c r="A233" s="1">
        <v>609</v>
      </c>
      <c r="B233" s="4" t="s">
        <v>641</v>
      </c>
      <c r="C233" s="32">
        <v>0</v>
      </c>
      <c r="D233" s="6" t="s">
        <v>1079</v>
      </c>
      <c r="E233" s="1" t="str">
        <f t="shared" si="45"/>
        <v>AAAA + aAAA</v>
      </c>
      <c r="F233" s="3">
        <f>SUM($C233:C233)</f>
        <v>0</v>
      </c>
      <c r="G233" s="3">
        <f>MAX($C233:C233)</f>
        <v>0</v>
      </c>
      <c r="H233" s="1">
        <f>IF(G233&gt;Params!$B$1,1,0)</f>
        <v>0</v>
      </c>
      <c r="I233" s="6" t="s">
        <v>1079</v>
      </c>
      <c r="J233" s="1">
        <f t="shared" si="46"/>
        <v>11</v>
      </c>
      <c r="K233" s="1">
        <f t="shared" si="47"/>
        <v>6</v>
      </c>
      <c r="L233" s="1">
        <f t="shared" si="48"/>
        <v>4</v>
      </c>
      <c r="M233" s="1">
        <f t="shared" si="49"/>
        <v>8</v>
      </c>
      <c r="N233" s="1" t="str">
        <f t="shared" si="50"/>
        <v>AAAA</v>
      </c>
      <c r="O233" s="1" t="str">
        <f t="shared" si="51"/>
        <v>aAAA</v>
      </c>
      <c r="P233" s="1" t="str">
        <f t="shared" si="52"/>
        <v>1111</v>
      </c>
      <c r="Q233" s="1" t="str">
        <f t="shared" si="53"/>
        <v>0111</v>
      </c>
      <c r="R233" s="1">
        <f t="shared" si="54"/>
        <v>4</v>
      </c>
      <c r="S233" s="1">
        <f t="shared" si="55"/>
        <v>4</v>
      </c>
      <c r="T233" s="12">
        <f t="shared" si="56"/>
        <v>1.111E-2</v>
      </c>
      <c r="U233" s="12">
        <f t="shared" si="57"/>
        <v>1.1100000000000001E-3</v>
      </c>
      <c r="V233" s="11">
        <f t="shared" si="58"/>
        <v>408001111.00111002</v>
      </c>
      <c r="W233" s="1">
        <f t="shared" si="59"/>
        <v>0</v>
      </c>
    </row>
    <row r="234" spans="1:23" x14ac:dyDescent="0.45">
      <c r="A234" s="1">
        <v>113</v>
      </c>
      <c r="B234" s="4" t="s">
        <v>114</v>
      </c>
      <c r="C234" s="32">
        <v>0</v>
      </c>
      <c r="D234" s="6" t="s">
        <v>1079</v>
      </c>
      <c r="E234" s="1" t="str">
        <f t="shared" si="45"/>
        <v>AAAA + Aaaa</v>
      </c>
      <c r="F234" s="3">
        <f>SUM($C234:C234)</f>
        <v>0</v>
      </c>
      <c r="G234" s="3">
        <f>MAX($C234:C234)</f>
        <v>0</v>
      </c>
      <c r="H234" s="1">
        <f>IF(G234&gt;Params!$B$1,1,0)</f>
        <v>0</v>
      </c>
      <c r="I234" s="6" t="s">
        <v>1079</v>
      </c>
      <c r="J234" s="1">
        <f t="shared" si="46"/>
        <v>11</v>
      </c>
      <c r="K234" s="1">
        <f t="shared" si="47"/>
        <v>6</v>
      </c>
      <c r="L234" s="1">
        <f t="shared" si="48"/>
        <v>4</v>
      </c>
      <c r="M234" s="1">
        <f t="shared" si="49"/>
        <v>8</v>
      </c>
      <c r="N234" s="1" t="str">
        <f t="shared" si="50"/>
        <v>AAAA</v>
      </c>
      <c r="O234" s="1" t="str">
        <f t="shared" si="51"/>
        <v>Aaaa</v>
      </c>
      <c r="P234" s="1" t="str">
        <f t="shared" si="52"/>
        <v>1111</v>
      </c>
      <c r="Q234" s="1" t="str">
        <f t="shared" si="53"/>
        <v>1000</v>
      </c>
      <c r="R234" s="1">
        <f t="shared" si="54"/>
        <v>4</v>
      </c>
      <c r="S234" s="1">
        <f t="shared" si="55"/>
        <v>4</v>
      </c>
      <c r="T234" s="12">
        <f t="shared" si="56"/>
        <v>1.111E-2</v>
      </c>
      <c r="U234" s="12">
        <f t="shared" si="57"/>
        <v>0.01</v>
      </c>
      <c r="V234" s="11">
        <f t="shared" si="58"/>
        <v>408001111.00999999</v>
      </c>
      <c r="W234" s="1">
        <f t="shared" si="59"/>
        <v>0</v>
      </c>
    </row>
    <row r="235" spans="1:23" x14ac:dyDescent="0.45">
      <c r="A235" s="1">
        <v>99</v>
      </c>
      <c r="B235" s="4" t="s">
        <v>100</v>
      </c>
      <c r="C235" s="32">
        <v>0</v>
      </c>
      <c r="D235" s="6" t="s">
        <v>1079</v>
      </c>
      <c r="E235" s="1" t="str">
        <f t="shared" si="45"/>
        <v>AAAA + AaaA</v>
      </c>
      <c r="F235" s="3">
        <f>SUM($C235:C235)</f>
        <v>0</v>
      </c>
      <c r="G235" s="3">
        <f>MAX($C235:C235)</f>
        <v>0</v>
      </c>
      <c r="H235" s="1">
        <f>IF(G235&gt;Params!$B$1,1,0)</f>
        <v>0</v>
      </c>
      <c r="I235" s="6" t="s">
        <v>1079</v>
      </c>
      <c r="J235" s="1">
        <f t="shared" si="46"/>
        <v>11</v>
      </c>
      <c r="K235" s="1">
        <f t="shared" si="47"/>
        <v>6</v>
      </c>
      <c r="L235" s="1">
        <f t="shared" si="48"/>
        <v>4</v>
      </c>
      <c r="M235" s="1">
        <f t="shared" si="49"/>
        <v>8</v>
      </c>
      <c r="N235" s="1" t="str">
        <f t="shared" si="50"/>
        <v>AAAA</v>
      </c>
      <c r="O235" s="1" t="str">
        <f t="shared" si="51"/>
        <v>AaaA</v>
      </c>
      <c r="P235" s="1" t="str">
        <f t="shared" si="52"/>
        <v>1111</v>
      </c>
      <c r="Q235" s="1" t="str">
        <f t="shared" si="53"/>
        <v>1001</v>
      </c>
      <c r="R235" s="1">
        <f t="shared" si="54"/>
        <v>4</v>
      </c>
      <c r="S235" s="1">
        <f t="shared" si="55"/>
        <v>4</v>
      </c>
      <c r="T235" s="12">
        <f t="shared" si="56"/>
        <v>1.111E-2</v>
      </c>
      <c r="U235" s="12">
        <f t="shared" si="57"/>
        <v>1.001E-2</v>
      </c>
      <c r="V235" s="11">
        <f t="shared" si="58"/>
        <v>408001111.01001</v>
      </c>
      <c r="W235" s="1">
        <f t="shared" si="59"/>
        <v>0</v>
      </c>
    </row>
    <row r="236" spans="1:23" x14ac:dyDescent="0.45">
      <c r="A236" s="1">
        <v>86</v>
      </c>
      <c r="B236" s="4" t="s">
        <v>87</v>
      </c>
      <c r="C236" s="32">
        <v>0</v>
      </c>
      <c r="D236" s="6" t="s">
        <v>1079</v>
      </c>
      <c r="E236" s="1" t="str">
        <f t="shared" si="45"/>
        <v>AAAA + AaAa</v>
      </c>
      <c r="F236" s="3">
        <f>SUM($C236:C236)</f>
        <v>0</v>
      </c>
      <c r="G236" s="3">
        <f>MAX($C236:C236)</f>
        <v>0</v>
      </c>
      <c r="H236" s="1">
        <f>IF(G236&gt;Params!$B$1,1,0)</f>
        <v>0</v>
      </c>
      <c r="I236" s="6" t="s">
        <v>1079</v>
      </c>
      <c r="J236" s="1">
        <f t="shared" si="46"/>
        <v>11</v>
      </c>
      <c r="K236" s="1">
        <f t="shared" si="47"/>
        <v>6</v>
      </c>
      <c r="L236" s="1">
        <f t="shared" si="48"/>
        <v>4</v>
      </c>
      <c r="M236" s="1">
        <f t="shared" si="49"/>
        <v>8</v>
      </c>
      <c r="N236" s="1" t="str">
        <f t="shared" si="50"/>
        <v>AAAA</v>
      </c>
      <c r="O236" s="1" t="str">
        <f t="shared" si="51"/>
        <v>AaAa</v>
      </c>
      <c r="P236" s="1" t="str">
        <f t="shared" si="52"/>
        <v>1111</v>
      </c>
      <c r="Q236" s="1" t="str">
        <f t="shared" si="53"/>
        <v>1010</v>
      </c>
      <c r="R236" s="1">
        <f t="shared" si="54"/>
        <v>4</v>
      </c>
      <c r="S236" s="1">
        <f t="shared" si="55"/>
        <v>4</v>
      </c>
      <c r="T236" s="12">
        <f t="shared" si="56"/>
        <v>1.111E-2</v>
      </c>
      <c r="U236" s="12">
        <f t="shared" si="57"/>
        <v>1.01E-2</v>
      </c>
      <c r="V236" s="11">
        <f t="shared" si="58"/>
        <v>408001111.01010001</v>
      </c>
      <c r="W236" s="1">
        <f t="shared" si="59"/>
        <v>0</v>
      </c>
    </row>
    <row r="237" spans="1:23" x14ac:dyDescent="0.45">
      <c r="A237" s="1">
        <v>74</v>
      </c>
      <c r="B237" s="4" t="s">
        <v>75</v>
      </c>
      <c r="C237" s="32">
        <v>0</v>
      </c>
      <c r="D237" s="6" t="s">
        <v>1079</v>
      </c>
      <c r="E237" s="1" t="str">
        <f t="shared" si="45"/>
        <v>AAAA + AaAA</v>
      </c>
      <c r="F237" s="3">
        <f>SUM($C237:C237)</f>
        <v>0</v>
      </c>
      <c r="G237" s="3">
        <f>MAX($C237:C237)</f>
        <v>0</v>
      </c>
      <c r="H237" s="1">
        <f>IF(G237&gt;Params!$B$1,1,0)</f>
        <v>0</v>
      </c>
      <c r="I237" s="6" t="s">
        <v>1079</v>
      </c>
      <c r="J237" s="1">
        <f t="shared" si="46"/>
        <v>11</v>
      </c>
      <c r="K237" s="1">
        <f t="shared" si="47"/>
        <v>6</v>
      </c>
      <c r="L237" s="1">
        <f t="shared" si="48"/>
        <v>4</v>
      </c>
      <c r="M237" s="1">
        <f t="shared" si="49"/>
        <v>8</v>
      </c>
      <c r="N237" s="1" t="str">
        <f t="shared" si="50"/>
        <v>AAAA</v>
      </c>
      <c r="O237" s="1" t="str">
        <f t="shared" si="51"/>
        <v>AaAA</v>
      </c>
      <c r="P237" s="1" t="str">
        <f t="shared" si="52"/>
        <v>1111</v>
      </c>
      <c r="Q237" s="1" t="str">
        <f t="shared" si="53"/>
        <v>1011</v>
      </c>
      <c r="R237" s="1">
        <f t="shared" si="54"/>
        <v>4</v>
      </c>
      <c r="S237" s="1">
        <f t="shared" si="55"/>
        <v>4</v>
      </c>
      <c r="T237" s="12">
        <f t="shared" si="56"/>
        <v>1.111E-2</v>
      </c>
      <c r="U237" s="12">
        <f t="shared" si="57"/>
        <v>1.0109999999999999E-2</v>
      </c>
      <c r="V237" s="11">
        <f t="shared" si="58"/>
        <v>408001111.01011002</v>
      </c>
      <c r="W237" s="1">
        <f t="shared" si="59"/>
        <v>0</v>
      </c>
    </row>
    <row r="238" spans="1:23" x14ac:dyDescent="0.45">
      <c r="A238" s="1">
        <v>63</v>
      </c>
      <c r="B238" s="4" t="s">
        <v>64</v>
      </c>
      <c r="C238" s="32">
        <v>0</v>
      </c>
      <c r="D238" s="6" t="s">
        <v>1079</v>
      </c>
      <c r="E238" s="1" t="str">
        <f t="shared" si="45"/>
        <v>AAAA + AAaa</v>
      </c>
      <c r="F238" s="3">
        <f>SUM($C238:C238)</f>
        <v>0</v>
      </c>
      <c r="G238" s="3">
        <f>MAX($C238:C238)</f>
        <v>0</v>
      </c>
      <c r="H238" s="1">
        <f>IF(G238&gt;Params!$B$1,1,0)</f>
        <v>0</v>
      </c>
      <c r="I238" s="6" t="s">
        <v>1079</v>
      </c>
      <c r="J238" s="1">
        <f t="shared" si="46"/>
        <v>11</v>
      </c>
      <c r="K238" s="1">
        <f t="shared" si="47"/>
        <v>6</v>
      </c>
      <c r="L238" s="1">
        <f t="shared" si="48"/>
        <v>4</v>
      </c>
      <c r="M238" s="1">
        <f t="shared" si="49"/>
        <v>8</v>
      </c>
      <c r="N238" s="1" t="str">
        <f t="shared" si="50"/>
        <v>AAAA</v>
      </c>
      <c r="O238" s="1" t="str">
        <f t="shared" si="51"/>
        <v>AAaa</v>
      </c>
      <c r="P238" s="1" t="str">
        <f t="shared" si="52"/>
        <v>1111</v>
      </c>
      <c r="Q238" s="1" t="str">
        <f t="shared" si="53"/>
        <v>1100</v>
      </c>
      <c r="R238" s="1">
        <f t="shared" si="54"/>
        <v>4</v>
      </c>
      <c r="S238" s="1">
        <f t="shared" si="55"/>
        <v>4</v>
      </c>
      <c r="T238" s="12">
        <f t="shared" si="56"/>
        <v>1.111E-2</v>
      </c>
      <c r="U238" s="12">
        <f t="shared" si="57"/>
        <v>1.0999999999999999E-2</v>
      </c>
      <c r="V238" s="11">
        <f t="shared" si="58"/>
        <v>408001111.01099998</v>
      </c>
      <c r="W238" s="1">
        <f t="shared" si="59"/>
        <v>0</v>
      </c>
    </row>
    <row r="239" spans="1:23" x14ac:dyDescent="0.45">
      <c r="A239" s="1">
        <v>53</v>
      </c>
      <c r="B239" s="4" t="s">
        <v>54</v>
      </c>
      <c r="C239" s="32">
        <v>0</v>
      </c>
      <c r="D239" s="6" t="s">
        <v>1079</v>
      </c>
      <c r="E239" s="1" t="str">
        <f t="shared" si="45"/>
        <v>AAAA + AAaA</v>
      </c>
      <c r="F239" s="3">
        <f>SUM($C239:C239)</f>
        <v>0</v>
      </c>
      <c r="G239" s="3">
        <f>MAX($C239:C239)</f>
        <v>0</v>
      </c>
      <c r="H239" s="1">
        <f>IF(G239&gt;Params!$B$1,1,0)</f>
        <v>0</v>
      </c>
      <c r="I239" s="6" t="s">
        <v>1079</v>
      </c>
      <c r="J239" s="1">
        <f t="shared" si="46"/>
        <v>11</v>
      </c>
      <c r="K239" s="1">
        <f t="shared" si="47"/>
        <v>6</v>
      </c>
      <c r="L239" s="1">
        <f t="shared" si="48"/>
        <v>4</v>
      </c>
      <c r="M239" s="1">
        <f t="shared" si="49"/>
        <v>8</v>
      </c>
      <c r="N239" s="1" t="str">
        <f t="shared" si="50"/>
        <v>AAAA</v>
      </c>
      <c r="O239" s="1" t="str">
        <f t="shared" si="51"/>
        <v>AAaA</v>
      </c>
      <c r="P239" s="1" t="str">
        <f t="shared" si="52"/>
        <v>1111</v>
      </c>
      <c r="Q239" s="1" t="str">
        <f t="shared" si="53"/>
        <v>1101</v>
      </c>
      <c r="R239" s="1">
        <f t="shared" si="54"/>
        <v>4</v>
      </c>
      <c r="S239" s="1">
        <f t="shared" si="55"/>
        <v>4</v>
      </c>
      <c r="T239" s="12">
        <f t="shared" si="56"/>
        <v>1.111E-2</v>
      </c>
      <c r="U239" s="12">
        <f t="shared" si="57"/>
        <v>1.1010000000000001E-2</v>
      </c>
      <c r="V239" s="11">
        <f t="shared" si="58"/>
        <v>408001111.01100999</v>
      </c>
      <c r="W239" s="1">
        <f t="shared" si="59"/>
        <v>0</v>
      </c>
    </row>
    <row r="240" spans="1:23" x14ac:dyDescent="0.45">
      <c r="A240" s="1">
        <v>44</v>
      </c>
      <c r="B240" s="4" t="s">
        <v>45</v>
      </c>
      <c r="C240" s="32">
        <v>0</v>
      </c>
      <c r="D240" s="6" t="s">
        <v>1079</v>
      </c>
      <c r="E240" s="1" t="str">
        <f t="shared" si="45"/>
        <v>AAAA + AAAa</v>
      </c>
      <c r="F240" s="3">
        <f>SUM($C240:C240)</f>
        <v>0</v>
      </c>
      <c r="G240" s="3">
        <f>MAX($C240:C240)</f>
        <v>0</v>
      </c>
      <c r="H240" s="1">
        <f>IF(G240&gt;Params!$B$1,1,0)</f>
        <v>0</v>
      </c>
      <c r="I240" s="6" t="s">
        <v>1079</v>
      </c>
      <c r="J240" s="1">
        <f t="shared" si="46"/>
        <v>11</v>
      </c>
      <c r="K240" s="1">
        <f t="shared" si="47"/>
        <v>6</v>
      </c>
      <c r="L240" s="1">
        <f t="shared" si="48"/>
        <v>4</v>
      </c>
      <c r="M240" s="1">
        <f t="shared" si="49"/>
        <v>8</v>
      </c>
      <c r="N240" s="1" t="str">
        <f t="shared" si="50"/>
        <v>AAAA</v>
      </c>
      <c r="O240" s="1" t="str">
        <f t="shared" si="51"/>
        <v>AAAa</v>
      </c>
      <c r="P240" s="1" t="str">
        <f t="shared" si="52"/>
        <v>1111</v>
      </c>
      <c r="Q240" s="1" t="str">
        <f t="shared" si="53"/>
        <v>1110</v>
      </c>
      <c r="R240" s="1">
        <f t="shared" si="54"/>
        <v>4</v>
      </c>
      <c r="S240" s="1">
        <f t="shared" si="55"/>
        <v>4</v>
      </c>
      <c r="T240" s="12">
        <f t="shared" si="56"/>
        <v>1.111E-2</v>
      </c>
      <c r="U240" s="12">
        <f t="shared" si="57"/>
        <v>1.11E-2</v>
      </c>
      <c r="V240" s="11">
        <f t="shared" si="58"/>
        <v>408001111.01109999</v>
      </c>
      <c r="W240" s="1">
        <f t="shared" si="59"/>
        <v>0</v>
      </c>
    </row>
    <row r="241" spans="1:23" x14ac:dyDescent="0.45">
      <c r="A241" s="1">
        <v>36</v>
      </c>
      <c r="B241" s="4" t="s">
        <v>37</v>
      </c>
      <c r="C241" s="32">
        <v>0</v>
      </c>
      <c r="D241" s="6" t="s">
        <v>1079</v>
      </c>
      <c r="E241" s="1" t="str">
        <f t="shared" si="45"/>
        <v>AAAA + AAAA</v>
      </c>
      <c r="F241" s="3">
        <f>SUM($C241:C241)</f>
        <v>0</v>
      </c>
      <c r="G241" s="3">
        <f>MAX($C241:C241)</f>
        <v>0</v>
      </c>
      <c r="H241" s="1">
        <f>IF(G241&gt;Params!$B$1,1,0)</f>
        <v>0</v>
      </c>
      <c r="I241" s="6" t="s">
        <v>1079</v>
      </c>
      <c r="J241" s="1">
        <f t="shared" si="46"/>
        <v>11</v>
      </c>
      <c r="K241" s="1">
        <f t="shared" si="47"/>
        <v>6</v>
      </c>
      <c r="L241" s="1">
        <f t="shared" si="48"/>
        <v>4</v>
      </c>
      <c r="M241" s="1">
        <f t="shared" si="49"/>
        <v>8</v>
      </c>
      <c r="N241" s="1" t="str">
        <f t="shared" si="50"/>
        <v>AAAA</v>
      </c>
      <c r="O241" s="1" t="str">
        <f t="shared" si="51"/>
        <v>AAAA</v>
      </c>
      <c r="P241" s="1" t="str">
        <f t="shared" si="52"/>
        <v>1111</v>
      </c>
      <c r="Q241" s="1" t="str">
        <f t="shared" si="53"/>
        <v>1111</v>
      </c>
      <c r="R241" s="1">
        <f t="shared" si="54"/>
        <v>4</v>
      </c>
      <c r="S241" s="1">
        <f t="shared" si="55"/>
        <v>4</v>
      </c>
      <c r="T241" s="12">
        <f t="shared" si="56"/>
        <v>1.111E-2</v>
      </c>
      <c r="U241" s="12">
        <f t="shared" si="57"/>
        <v>1.111E-2</v>
      </c>
      <c r="V241" s="11">
        <f t="shared" si="58"/>
        <v>408001111.01111001</v>
      </c>
      <c r="W241" s="1">
        <f t="shared" si="59"/>
        <v>0</v>
      </c>
    </row>
    <row r="242" spans="1:23" x14ac:dyDescent="0.45">
      <c r="A242" s="1">
        <v>617</v>
      </c>
      <c r="B242" s="4" t="s">
        <v>649</v>
      </c>
      <c r="C242" s="32">
        <v>0</v>
      </c>
      <c r="D242" s="6" t="s">
        <v>1079</v>
      </c>
      <c r="E242" s="1" t="str">
        <f t="shared" si="45"/>
        <v>A + aaaaa</v>
      </c>
      <c r="F242" s="3">
        <f>SUM($C242:C242)</f>
        <v>0</v>
      </c>
      <c r="G242" s="3">
        <f>MAX($C242:C242)</f>
        <v>0</v>
      </c>
      <c r="H242" s="1">
        <f>IF(G242&gt;Params!$B$1,1,0)</f>
        <v>0</v>
      </c>
      <c r="I242" s="6" t="s">
        <v>1079</v>
      </c>
      <c r="J242" s="1">
        <f t="shared" si="46"/>
        <v>9</v>
      </c>
      <c r="K242" s="1">
        <f t="shared" si="47"/>
        <v>3</v>
      </c>
      <c r="L242" s="1">
        <f t="shared" si="48"/>
        <v>5</v>
      </c>
      <c r="M242" s="1">
        <f t="shared" si="49"/>
        <v>6</v>
      </c>
      <c r="N242" s="1" t="str">
        <f t="shared" si="50"/>
        <v>A</v>
      </c>
      <c r="O242" s="1" t="str">
        <f t="shared" si="51"/>
        <v>aaaaa</v>
      </c>
      <c r="P242" s="1" t="str">
        <f t="shared" si="52"/>
        <v>1</v>
      </c>
      <c r="Q242" s="1" t="str">
        <f t="shared" si="53"/>
        <v>00000</v>
      </c>
      <c r="R242" s="1">
        <f t="shared" si="54"/>
        <v>1</v>
      </c>
      <c r="S242" s="1">
        <f t="shared" si="55"/>
        <v>5</v>
      </c>
      <c r="T242" s="12">
        <f t="shared" si="56"/>
        <v>1.0000000000000001E-5</v>
      </c>
      <c r="U242" s="12">
        <f t="shared" si="57"/>
        <v>0</v>
      </c>
      <c r="V242" s="11">
        <f t="shared" si="58"/>
        <v>506000001</v>
      </c>
      <c r="W242" s="1">
        <f t="shared" si="59"/>
        <v>0</v>
      </c>
    </row>
    <row r="243" spans="1:23" x14ac:dyDescent="0.45">
      <c r="A243" s="1">
        <v>633</v>
      </c>
      <c r="B243" s="4" t="s">
        <v>665</v>
      </c>
      <c r="C243" s="32">
        <v>0</v>
      </c>
      <c r="D243" s="6" t="s">
        <v>1079</v>
      </c>
      <c r="E243" s="1" t="str">
        <f t="shared" si="45"/>
        <v>A + aaaaA</v>
      </c>
      <c r="F243" s="3">
        <f>SUM($C243:C243)</f>
        <v>0</v>
      </c>
      <c r="G243" s="3">
        <f>MAX($C243:C243)</f>
        <v>0</v>
      </c>
      <c r="H243" s="1">
        <f>IF(G243&gt;Params!$B$1,1,0)</f>
        <v>0</v>
      </c>
      <c r="I243" s="6" t="s">
        <v>1079</v>
      </c>
      <c r="J243" s="1">
        <f t="shared" si="46"/>
        <v>9</v>
      </c>
      <c r="K243" s="1">
        <f t="shared" si="47"/>
        <v>3</v>
      </c>
      <c r="L243" s="1">
        <f t="shared" si="48"/>
        <v>5</v>
      </c>
      <c r="M243" s="1">
        <f t="shared" si="49"/>
        <v>6</v>
      </c>
      <c r="N243" s="1" t="str">
        <f t="shared" si="50"/>
        <v>A</v>
      </c>
      <c r="O243" s="1" t="str">
        <f t="shared" si="51"/>
        <v>aaaaA</v>
      </c>
      <c r="P243" s="1" t="str">
        <f t="shared" si="52"/>
        <v>1</v>
      </c>
      <c r="Q243" s="1" t="str">
        <f t="shared" si="53"/>
        <v>00001</v>
      </c>
      <c r="R243" s="1">
        <f t="shared" si="54"/>
        <v>1</v>
      </c>
      <c r="S243" s="1">
        <f t="shared" si="55"/>
        <v>5</v>
      </c>
      <c r="T243" s="12">
        <f t="shared" si="56"/>
        <v>1.0000000000000001E-5</v>
      </c>
      <c r="U243" s="12">
        <f t="shared" si="57"/>
        <v>1.0000000000000001E-5</v>
      </c>
      <c r="V243" s="11">
        <f t="shared" si="58"/>
        <v>506000001.00001001</v>
      </c>
      <c r="W243" s="1">
        <f t="shared" si="59"/>
        <v>0</v>
      </c>
    </row>
    <row r="244" spans="1:23" x14ac:dyDescent="0.45">
      <c r="A244" s="1">
        <v>650</v>
      </c>
      <c r="B244" s="4" t="s">
        <v>682</v>
      </c>
      <c r="C244" s="32">
        <v>0</v>
      </c>
      <c r="D244" s="6" t="s">
        <v>1079</v>
      </c>
      <c r="E244" s="1" t="str">
        <f t="shared" si="45"/>
        <v>A + aaaAa</v>
      </c>
      <c r="F244" s="3">
        <f>SUM($C244:C244)</f>
        <v>0</v>
      </c>
      <c r="G244" s="3">
        <f>MAX($C244:C244)</f>
        <v>0</v>
      </c>
      <c r="H244" s="1">
        <f>IF(G244&gt;Params!$B$1,1,0)</f>
        <v>0</v>
      </c>
      <c r="I244" s="6" t="s">
        <v>1079</v>
      </c>
      <c r="J244" s="1">
        <f t="shared" si="46"/>
        <v>9</v>
      </c>
      <c r="K244" s="1">
        <f t="shared" si="47"/>
        <v>3</v>
      </c>
      <c r="L244" s="1">
        <f t="shared" si="48"/>
        <v>5</v>
      </c>
      <c r="M244" s="1">
        <f t="shared" si="49"/>
        <v>6</v>
      </c>
      <c r="N244" s="1" t="str">
        <f t="shared" si="50"/>
        <v>A</v>
      </c>
      <c r="O244" s="1" t="str">
        <f t="shared" si="51"/>
        <v>aaaAa</v>
      </c>
      <c r="P244" s="1" t="str">
        <f t="shared" si="52"/>
        <v>1</v>
      </c>
      <c r="Q244" s="1" t="str">
        <f t="shared" si="53"/>
        <v>00010</v>
      </c>
      <c r="R244" s="1">
        <f t="shared" si="54"/>
        <v>1</v>
      </c>
      <c r="S244" s="1">
        <f t="shared" si="55"/>
        <v>5</v>
      </c>
      <c r="T244" s="12">
        <f t="shared" si="56"/>
        <v>1.0000000000000001E-5</v>
      </c>
      <c r="U244" s="12">
        <f t="shared" si="57"/>
        <v>1E-4</v>
      </c>
      <c r="V244" s="11">
        <f t="shared" si="58"/>
        <v>506000001.00010002</v>
      </c>
      <c r="W244" s="1">
        <f t="shared" si="59"/>
        <v>0</v>
      </c>
    </row>
    <row r="245" spans="1:23" x14ac:dyDescent="0.45">
      <c r="A245" s="1">
        <v>668</v>
      </c>
      <c r="B245" s="4" t="s">
        <v>700</v>
      </c>
      <c r="C245" s="32">
        <v>0</v>
      </c>
      <c r="D245" s="6" t="s">
        <v>1079</v>
      </c>
      <c r="E245" s="1" t="str">
        <f t="shared" si="45"/>
        <v>A + aaaAA</v>
      </c>
      <c r="F245" s="3">
        <f>SUM($C245:C245)</f>
        <v>0</v>
      </c>
      <c r="G245" s="3">
        <f>MAX($C245:C245)</f>
        <v>0</v>
      </c>
      <c r="H245" s="1">
        <f>IF(G245&gt;Params!$B$1,1,0)</f>
        <v>0</v>
      </c>
      <c r="I245" s="6" t="s">
        <v>1079</v>
      </c>
      <c r="J245" s="1">
        <f t="shared" si="46"/>
        <v>9</v>
      </c>
      <c r="K245" s="1">
        <f t="shared" si="47"/>
        <v>3</v>
      </c>
      <c r="L245" s="1">
        <f t="shared" si="48"/>
        <v>5</v>
      </c>
      <c r="M245" s="1">
        <f t="shared" si="49"/>
        <v>6</v>
      </c>
      <c r="N245" s="1" t="str">
        <f t="shared" si="50"/>
        <v>A</v>
      </c>
      <c r="O245" s="1" t="str">
        <f t="shared" si="51"/>
        <v>aaaAA</v>
      </c>
      <c r="P245" s="1" t="str">
        <f t="shared" si="52"/>
        <v>1</v>
      </c>
      <c r="Q245" s="1" t="str">
        <f t="shared" si="53"/>
        <v>00011</v>
      </c>
      <c r="R245" s="1">
        <f t="shared" si="54"/>
        <v>1</v>
      </c>
      <c r="S245" s="1">
        <f t="shared" si="55"/>
        <v>5</v>
      </c>
      <c r="T245" s="12">
        <f t="shared" si="56"/>
        <v>1.0000000000000001E-5</v>
      </c>
      <c r="U245" s="12">
        <f t="shared" si="57"/>
        <v>1.1E-4</v>
      </c>
      <c r="V245" s="11">
        <f t="shared" si="58"/>
        <v>506000001.00010997</v>
      </c>
      <c r="W245" s="1">
        <f t="shared" si="59"/>
        <v>0</v>
      </c>
    </row>
    <row r="246" spans="1:23" x14ac:dyDescent="0.45">
      <c r="A246" s="1">
        <v>687</v>
      </c>
      <c r="B246" s="4" t="s">
        <v>719</v>
      </c>
      <c r="C246" s="32">
        <v>0</v>
      </c>
      <c r="D246" s="6" t="s">
        <v>1079</v>
      </c>
      <c r="E246" s="1" t="str">
        <f t="shared" si="45"/>
        <v>A + aaAaa</v>
      </c>
      <c r="F246" s="3">
        <f>SUM($C246:C246)</f>
        <v>0</v>
      </c>
      <c r="G246" s="3">
        <f>MAX($C246:C246)</f>
        <v>0</v>
      </c>
      <c r="H246" s="1">
        <f>IF(G246&gt;Params!$B$1,1,0)</f>
        <v>0</v>
      </c>
      <c r="I246" s="6" t="s">
        <v>1079</v>
      </c>
      <c r="J246" s="1">
        <f t="shared" si="46"/>
        <v>9</v>
      </c>
      <c r="K246" s="1">
        <f t="shared" si="47"/>
        <v>3</v>
      </c>
      <c r="L246" s="1">
        <f t="shared" si="48"/>
        <v>5</v>
      </c>
      <c r="M246" s="1">
        <f t="shared" si="49"/>
        <v>6</v>
      </c>
      <c r="N246" s="1" t="str">
        <f t="shared" si="50"/>
        <v>A</v>
      </c>
      <c r="O246" s="1" t="str">
        <f t="shared" si="51"/>
        <v>aaAaa</v>
      </c>
      <c r="P246" s="1" t="str">
        <f t="shared" si="52"/>
        <v>1</v>
      </c>
      <c r="Q246" s="1" t="str">
        <f t="shared" si="53"/>
        <v>00100</v>
      </c>
      <c r="R246" s="1">
        <f t="shared" si="54"/>
        <v>1</v>
      </c>
      <c r="S246" s="1">
        <f t="shared" si="55"/>
        <v>5</v>
      </c>
      <c r="T246" s="12">
        <f t="shared" si="56"/>
        <v>1.0000000000000001E-5</v>
      </c>
      <c r="U246" s="12">
        <f t="shared" si="57"/>
        <v>1E-3</v>
      </c>
      <c r="V246" s="11">
        <f t="shared" si="58"/>
        <v>506000001.00099999</v>
      </c>
      <c r="W246" s="1">
        <f t="shared" si="59"/>
        <v>0</v>
      </c>
    </row>
    <row r="247" spans="1:23" x14ac:dyDescent="0.45">
      <c r="A247" s="1">
        <v>707</v>
      </c>
      <c r="B247" s="4" t="s">
        <v>739</v>
      </c>
      <c r="C247" s="32">
        <v>0</v>
      </c>
      <c r="D247" s="6" t="s">
        <v>1079</v>
      </c>
      <c r="E247" s="1" t="str">
        <f t="shared" si="45"/>
        <v>A + aaAaA</v>
      </c>
      <c r="F247" s="3">
        <f>SUM($C247:C247)</f>
        <v>0</v>
      </c>
      <c r="G247" s="3">
        <f>MAX($C247:C247)</f>
        <v>0</v>
      </c>
      <c r="H247" s="1">
        <f>IF(G247&gt;Params!$B$1,1,0)</f>
        <v>0</v>
      </c>
      <c r="I247" s="6" t="s">
        <v>1079</v>
      </c>
      <c r="J247" s="1">
        <f t="shared" si="46"/>
        <v>9</v>
      </c>
      <c r="K247" s="1">
        <f t="shared" si="47"/>
        <v>3</v>
      </c>
      <c r="L247" s="1">
        <f t="shared" si="48"/>
        <v>5</v>
      </c>
      <c r="M247" s="1">
        <f t="shared" si="49"/>
        <v>6</v>
      </c>
      <c r="N247" s="1" t="str">
        <f t="shared" si="50"/>
        <v>A</v>
      </c>
      <c r="O247" s="1" t="str">
        <f t="shared" si="51"/>
        <v>aaAaA</v>
      </c>
      <c r="P247" s="1" t="str">
        <f t="shared" si="52"/>
        <v>1</v>
      </c>
      <c r="Q247" s="1" t="str">
        <f t="shared" si="53"/>
        <v>00101</v>
      </c>
      <c r="R247" s="1">
        <f t="shared" si="54"/>
        <v>1</v>
      </c>
      <c r="S247" s="1">
        <f t="shared" si="55"/>
        <v>5</v>
      </c>
      <c r="T247" s="12">
        <f t="shared" si="56"/>
        <v>1.0000000000000001E-5</v>
      </c>
      <c r="U247" s="12">
        <f t="shared" si="57"/>
        <v>1.01E-3</v>
      </c>
      <c r="V247" s="11">
        <f t="shared" si="58"/>
        <v>506000001.00101</v>
      </c>
      <c r="W247" s="1">
        <f t="shared" si="59"/>
        <v>0</v>
      </c>
    </row>
    <row r="248" spans="1:23" x14ac:dyDescent="0.45">
      <c r="A248" s="1">
        <v>728</v>
      </c>
      <c r="B248" s="4" t="s">
        <v>760</v>
      </c>
      <c r="C248" s="32">
        <v>0</v>
      </c>
      <c r="D248" s="6" t="s">
        <v>1079</v>
      </c>
      <c r="E248" s="1" t="str">
        <f t="shared" si="45"/>
        <v>A + aaAAa</v>
      </c>
      <c r="F248" s="3">
        <f>SUM($C248:C248)</f>
        <v>0</v>
      </c>
      <c r="G248" s="3">
        <f>MAX($C248:C248)</f>
        <v>0</v>
      </c>
      <c r="H248" s="1">
        <f>IF(G248&gt;Params!$B$1,1,0)</f>
        <v>0</v>
      </c>
      <c r="I248" s="6" t="s">
        <v>1079</v>
      </c>
      <c r="J248" s="1">
        <f t="shared" si="46"/>
        <v>9</v>
      </c>
      <c r="K248" s="1">
        <f t="shared" si="47"/>
        <v>3</v>
      </c>
      <c r="L248" s="1">
        <f t="shared" si="48"/>
        <v>5</v>
      </c>
      <c r="M248" s="1">
        <f t="shared" si="49"/>
        <v>6</v>
      </c>
      <c r="N248" s="1" t="str">
        <f t="shared" si="50"/>
        <v>A</v>
      </c>
      <c r="O248" s="1" t="str">
        <f t="shared" si="51"/>
        <v>aaAAa</v>
      </c>
      <c r="P248" s="1" t="str">
        <f t="shared" si="52"/>
        <v>1</v>
      </c>
      <c r="Q248" s="1" t="str">
        <f t="shared" si="53"/>
        <v>00110</v>
      </c>
      <c r="R248" s="1">
        <f t="shared" si="54"/>
        <v>1</v>
      </c>
      <c r="S248" s="1">
        <f t="shared" si="55"/>
        <v>5</v>
      </c>
      <c r="T248" s="12">
        <f t="shared" si="56"/>
        <v>1.0000000000000001E-5</v>
      </c>
      <c r="U248" s="12">
        <f t="shared" si="57"/>
        <v>1.1000000000000001E-3</v>
      </c>
      <c r="V248" s="11">
        <f t="shared" si="58"/>
        <v>506000001.0011</v>
      </c>
      <c r="W248" s="1">
        <f t="shared" si="59"/>
        <v>0</v>
      </c>
    </row>
    <row r="249" spans="1:23" x14ac:dyDescent="0.45">
      <c r="A249" s="1">
        <v>750</v>
      </c>
      <c r="B249" s="4" t="s">
        <v>782</v>
      </c>
      <c r="C249" s="32">
        <v>0</v>
      </c>
      <c r="D249" s="6" t="s">
        <v>1079</v>
      </c>
      <c r="E249" s="1" t="str">
        <f t="shared" si="45"/>
        <v>A + aaAAA</v>
      </c>
      <c r="F249" s="3">
        <f>SUM($C249:C249)</f>
        <v>0</v>
      </c>
      <c r="G249" s="3">
        <f>MAX($C249:C249)</f>
        <v>0</v>
      </c>
      <c r="H249" s="1">
        <f>IF(G249&gt;Params!$B$1,1,0)</f>
        <v>0</v>
      </c>
      <c r="I249" s="6" t="s">
        <v>1079</v>
      </c>
      <c r="J249" s="1">
        <f t="shared" si="46"/>
        <v>9</v>
      </c>
      <c r="K249" s="1">
        <f t="shared" si="47"/>
        <v>3</v>
      </c>
      <c r="L249" s="1">
        <f t="shared" si="48"/>
        <v>5</v>
      </c>
      <c r="M249" s="1">
        <f t="shared" si="49"/>
        <v>6</v>
      </c>
      <c r="N249" s="1" t="str">
        <f t="shared" si="50"/>
        <v>A</v>
      </c>
      <c r="O249" s="1" t="str">
        <f t="shared" si="51"/>
        <v>aaAAA</v>
      </c>
      <c r="P249" s="1" t="str">
        <f t="shared" si="52"/>
        <v>1</v>
      </c>
      <c r="Q249" s="1" t="str">
        <f t="shared" si="53"/>
        <v>00111</v>
      </c>
      <c r="R249" s="1">
        <f t="shared" si="54"/>
        <v>1</v>
      </c>
      <c r="S249" s="1">
        <f t="shared" si="55"/>
        <v>5</v>
      </c>
      <c r="T249" s="12">
        <f t="shared" si="56"/>
        <v>1.0000000000000001E-5</v>
      </c>
      <c r="U249" s="12">
        <f t="shared" si="57"/>
        <v>1.1100000000000001E-3</v>
      </c>
      <c r="V249" s="11">
        <f t="shared" si="58"/>
        <v>506000001.00111002</v>
      </c>
      <c r="W249" s="1">
        <f t="shared" si="59"/>
        <v>0</v>
      </c>
    </row>
    <row r="250" spans="1:23" x14ac:dyDescent="0.45">
      <c r="A250" s="1">
        <v>773</v>
      </c>
      <c r="B250" s="4" t="s">
        <v>805</v>
      </c>
      <c r="C250" s="32">
        <v>0</v>
      </c>
      <c r="D250" s="6" t="s">
        <v>1079</v>
      </c>
      <c r="E250" s="1" t="str">
        <f t="shared" si="45"/>
        <v>A + aAaaa</v>
      </c>
      <c r="F250" s="3">
        <f>SUM($C250:C250)</f>
        <v>0</v>
      </c>
      <c r="G250" s="3">
        <f>MAX($C250:C250)</f>
        <v>0</v>
      </c>
      <c r="H250" s="1">
        <f>IF(G250&gt;Params!$B$1,1,0)</f>
        <v>0</v>
      </c>
      <c r="I250" s="6" t="s">
        <v>1079</v>
      </c>
      <c r="J250" s="1">
        <f t="shared" si="46"/>
        <v>9</v>
      </c>
      <c r="K250" s="1">
        <f t="shared" si="47"/>
        <v>3</v>
      </c>
      <c r="L250" s="1">
        <f t="shared" si="48"/>
        <v>5</v>
      </c>
      <c r="M250" s="1">
        <f t="shared" si="49"/>
        <v>6</v>
      </c>
      <c r="N250" s="1" t="str">
        <f t="shared" si="50"/>
        <v>A</v>
      </c>
      <c r="O250" s="1" t="str">
        <f t="shared" si="51"/>
        <v>aAaaa</v>
      </c>
      <c r="P250" s="1" t="str">
        <f t="shared" si="52"/>
        <v>1</v>
      </c>
      <c r="Q250" s="1" t="str">
        <f t="shared" si="53"/>
        <v>01000</v>
      </c>
      <c r="R250" s="1">
        <f t="shared" si="54"/>
        <v>1</v>
      </c>
      <c r="S250" s="1">
        <f t="shared" si="55"/>
        <v>5</v>
      </c>
      <c r="T250" s="12">
        <f t="shared" si="56"/>
        <v>1.0000000000000001E-5</v>
      </c>
      <c r="U250" s="12">
        <f t="shared" si="57"/>
        <v>0.01</v>
      </c>
      <c r="V250" s="11">
        <f t="shared" si="58"/>
        <v>506000001.00999999</v>
      </c>
      <c r="W250" s="1">
        <f t="shared" si="59"/>
        <v>0</v>
      </c>
    </row>
    <row r="251" spans="1:23" x14ac:dyDescent="0.45">
      <c r="A251" s="1">
        <v>797</v>
      </c>
      <c r="B251" s="4" t="s">
        <v>829</v>
      </c>
      <c r="C251" s="32">
        <v>0</v>
      </c>
      <c r="D251" s="6" t="s">
        <v>1079</v>
      </c>
      <c r="E251" s="1" t="str">
        <f t="shared" si="45"/>
        <v>A + aAaaA</v>
      </c>
      <c r="F251" s="3">
        <f>SUM($C251:C251)</f>
        <v>0</v>
      </c>
      <c r="G251" s="3">
        <f>MAX($C251:C251)</f>
        <v>0</v>
      </c>
      <c r="H251" s="1">
        <f>IF(G251&gt;Params!$B$1,1,0)</f>
        <v>0</v>
      </c>
      <c r="I251" s="6" t="s">
        <v>1079</v>
      </c>
      <c r="J251" s="1">
        <f t="shared" si="46"/>
        <v>9</v>
      </c>
      <c r="K251" s="1">
        <f t="shared" si="47"/>
        <v>3</v>
      </c>
      <c r="L251" s="1">
        <f t="shared" si="48"/>
        <v>5</v>
      </c>
      <c r="M251" s="1">
        <f t="shared" si="49"/>
        <v>6</v>
      </c>
      <c r="N251" s="1" t="str">
        <f t="shared" si="50"/>
        <v>A</v>
      </c>
      <c r="O251" s="1" t="str">
        <f t="shared" si="51"/>
        <v>aAaaA</v>
      </c>
      <c r="P251" s="1" t="str">
        <f t="shared" si="52"/>
        <v>1</v>
      </c>
      <c r="Q251" s="1" t="str">
        <f t="shared" si="53"/>
        <v>01001</v>
      </c>
      <c r="R251" s="1">
        <f t="shared" si="54"/>
        <v>1</v>
      </c>
      <c r="S251" s="1">
        <f t="shared" si="55"/>
        <v>5</v>
      </c>
      <c r="T251" s="12">
        <f t="shared" si="56"/>
        <v>1.0000000000000001E-5</v>
      </c>
      <c r="U251" s="12">
        <f t="shared" si="57"/>
        <v>1.001E-2</v>
      </c>
      <c r="V251" s="11">
        <f t="shared" si="58"/>
        <v>506000001.01001</v>
      </c>
      <c r="W251" s="1">
        <f t="shared" si="59"/>
        <v>0</v>
      </c>
    </row>
    <row r="252" spans="1:23" x14ac:dyDescent="0.45">
      <c r="A252" s="1">
        <v>822</v>
      </c>
      <c r="B252" s="4" t="s">
        <v>854</v>
      </c>
      <c r="C252" s="32">
        <v>0</v>
      </c>
      <c r="D252" s="6" t="s">
        <v>1079</v>
      </c>
      <c r="E252" s="1" t="str">
        <f t="shared" si="45"/>
        <v>A + aAaAa</v>
      </c>
      <c r="F252" s="3">
        <f>SUM($C252:C252)</f>
        <v>0</v>
      </c>
      <c r="G252" s="3">
        <f>MAX($C252:C252)</f>
        <v>0</v>
      </c>
      <c r="H252" s="1">
        <f>IF(G252&gt;Params!$B$1,1,0)</f>
        <v>0</v>
      </c>
      <c r="I252" s="6" t="s">
        <v>1079</v>
      </c>
      <c r="J252" s="1">
        <f t="shared" si="46"/>
        <v>9</v>
      </c>
      <c r="K252" s="1">
        <f t="shared" si="47"/>
        <v>3</v>
      </c>
      <c r="L252" s="1">
        <f t="shared" si="48"/>
        <v>5</v>
      </c>
      <c r="M252" s="1">
        <f t="shared" si="49"/>
        <v>6</v>
      </c>
      <c r="N252" s="1" t="str">
        <f t="shared" si="50"/>
        <v>A</v>
      </c>
      <c r="O252" s="1" t="str">
        <f t="shared" si="51"/>
        <v>aAaAa</v>
      </c>
      <c r="P252" s="1" t="str">
        <f t="shared" si="52"/>
        <v>1</v>
      </c>
      <c r="Q252" s="1" t="str">
        <f t="shared" si="53"/>
        <v>01010</v>
      </c>
      <c r="R252" s="1">
        <f t="shared" si="54"/>
        <v>1</v>
      </c>
      <c r="S252" s="1">
        <f t="shared" si="55"/>
        <v>5</v>
      </c>
      <c r="T252" s="12">
        <f t="shared" si="56"/>
        <v>1.0000000000000001E-5</v>
      </c>
      <c r="U252" s="12">
        <f t="shared" si="57"/>
        <v>1.01E-2</v>
      </c>
      <c r="V252" s="11">
        <f t="shared" si="58"/>
        <v>506000001.01010001</v>
      </c>
      <c r="W252" s="1">
        <f t="shared" si="59"/>
        <v>0</v>
      </c>
    </row>
    <row r="253" spans="1:23" x14ac:dyDescent="0.45">
      <c r="A253" s="1">
        <v>848</v>
      </c>
      <c r="B253" s="4" t="s">
        <v>880</v>
      </c>
      <c r="C253" s="32">
        <v>0</v>
      </c>
      <c r="D253" s="6" t="s">
        <v>1079</v>
      </c>
      <c r="E253" s="1" t="str">
        <f t="shared" si="45"/>
        <v>A + aAaAA</v>
      </c>
      <c r="F253" s="3">
        <f>SUM($C253:C253)</f>
        <v>0</v>
      </c>
      <c r="G253" s="3">
        <f>MAX($C253:C253)</f>
        <v>0</v>
      </c>
      <c r="H253" s="1">
        <f>IF(G253&gt;Params!$B$1,1,0)</f>
        <v>0</v>
      </c>
      <c r="I253" s="6" t="s">
        <v>1079</v>
      </c>
      <c r="J253" s="1">
        <f t="shared" si="46"/>
        <v>9</v>
      </c>
      <c r="K253" s="1">
        <f t="shared" si="47"/>
        <v>3</v>
      </c>
      <c r="L253" s="1">
        <f t="shared" si="48"/>
        <v>5</v>
      </c>
      <c r="M253" s="1">
        <f t="shared" si="49"/>
        <v>6</v>
      </c>
      <c r="N253" s="1" t="str">
        <f t="shared" si="50"/>
        <v>A</v>
      </c>
      <c r="O253" s="1" t="str">
        <f t="shared" si="51"/>
        <v>aAaAA</v>
      </c>
      <c r="P253" s="1" t="str">
        <f t="shared" si="52"/>
        <v>1</v>
      </c>
      <c r="Q253" s="1" t="str">
        <f t="shared" si="53"/>
        <v>01011</v>
      </c>
      <c r="R253" s="1">
        <f t="shared" si="54"/>
        <v>1</v>
      </c>
      <c r="S253" s="1">
        <f t="shared" si="55"/>
        <v>5</v>
      </c>
      <c r="T253" s="12">
        <f t="shared" si="56"/>
        <v>1.0000000000000001E-5</v>
      </c>
      <c r="U253" s="12">
        <f t="shared" si="57"/>
        <v>1.0109999999999999E-2</v>
      </c>
      <c r="V253" s="11">
        <f t="shared" si="58"/>
        <v>506000001.01011002</v>
      </c>
      <c r="W253" s="1">
        <f t="shared" si="59"/>
        <v>0</v>
      </c>
    </row>
    <row r="254" spans="1:23" x14ac:dyDescent="0.45">
      <c r="A254" s="1">
        <v>875</v>
      </c>
      <c r="B254" s="4" t="s">
        <v>907</v>
      </c>
      <c r="C254" s="32">
        <v>0</v>
      </c>
      <c r="D254" s="6" t="s">
        <v>1079</v>
      </c>
      <c r="E254" s="1" t="str">
        <f t="shared" si="45"/>
        <v>A + aAAaa</v>
      </c>
      <c r="F254" s="3">
        <f>SUM($C254:C254)</f>
        <v>0</v>
      </c>
      <c r="G254" s="3">
        <f>MAX($C254:C254)</f>
        <v>0</v>
      </c>
      <c r="H254" s="1">
        <f>IF(G254&gt;Params!$B$1,1,0)</f>
        <v>0</v>
      </c>
      <c r="I254" s="6" t="s">
        <v>1079</v>
      </c>
      <c r="J254" s="1">
        <f t="shared" si="46"/>
        <v>9</v>
      </c>
      <c r="K254" s="1">
        <f t="shared" si="47"/>
        <v>3</v>
      </c>
      <c r="L254" s="1">
        <f t="shared" si="48"/>
        <v>5</v>
      </c>
      <c r="M254" s="1">
        <f t="shared" si="49"/>
        <v>6</v>
      </c>
      <c r="N254" s="1" t="str">
        <f t="shared" si="50"/>
        <v>A</v>
      </c>
      <c r="O254" s="1" t="str">
        <f t="shared" si="51"/>
        <v>aAAaa</v>
      </c>
      <c r="P254" s="1" t="str">
        <f t="shared" si="52"/>
        <v>1</v>
      </c>
      <c r="Q254" s="1" t="str">
        <f t="shared" si="53"/>
        <v>01100</v>
      </c>
      <c r="R254" s="1">
        <f t="shared" si="54"/>
        <v>1</v>
      </c>
      <c r="S254" s="1">
        <f t="shared" si="55"/>
        <v>5</v>
      </c>
      <c r="T254" s="12">
        <f t="shared" si="56"/>
        <v>1.0000000000000001E-5</v>
      </c>
      <c r="U254" s="12">
        <f t="shared" si="57"/>
        <v>1.0999999999999999E-2</v>
      </c>
      <c r="V254" s="11">
        <f t="shared" si="58"/>
        <v>506000001.01099998</v>
      </c>
      <c r="W254" s="1">
        <f t="shared" si="59"/>
        <v>0</v>
      </c>
    </row>
    <row r="255" spans="1:23" x14ac:dyDescent="0.45">
      <c r="A255" s="1">
        <v>903</v>
      </c>
      <c r="B255" s="4" t="s">
        <v>935</v>
      </c>
      <c r="C255" s="32">
        <v>0</v>
      </c>
      <c r="D255" s="6" t="s">
        <v>1079</v>
      </c>
      <c r="E255" s="1" t="str">
        <f t="shared" si="45"/>
        <v>A + aAAaA</v>
      </c>
      <c r="F255" s="3">
        <f>SUM($C255:C255)</f>
        <v>0</v>
      </c>
      <c r="G255" s="3">
        <f>MAX($C255:C255)</f>
        <v>0</v>
      </c>
      <c r="H255" s="1">
        <f>IF(G255&gt;Params!$B$1,1,0)</f>
        <v>0</v>
      </c>
      <c r="I255" s="6" t="s">
        <v>1079</v>
      </c>
      <c r="J255" s="1">
        <f t="shared" si="46"/>
        <v>9</v>
      </c>
      <c r="K255" s="1">
        <f t="shared" si="47"/>
        <v>3</v>
      </c>
      <c r="L255" s="1">
        <f t="shared" si="48"/>
        <v>5</v>
      </c>
      <c r="M255" s="1">
        <f t="shared" si="49"/>
        <v>6</v>
      </c>
      <c r="N255" s="1" t="str">
        <f t="shared" si="50"/>
        <v>A</v>
      </c>
      <c r="O255" s="1" t="str">
        <f t="shared" si="51"/>
        <v>aAAaA</v>
      </c>
      <c r="P255" s="1" t="str">
        <f t="shared" si="52"/>
        <v>1</v>
      </c>
      <c r="Q255" s="1" t="str">
        <f t="shared" si="53"/>
        <v>01101</v>
      </c>
      <c r="R255" s="1">
        <f t="shared" si="54"/>
        <v>1</v>
      </c>
      <c r="S255" s="1">
        <f t="shared" si="55"/>
        <v>5</v>
      </c>
      <c r="T255" s="12">
        <f t="shared" si="56"/>
        <v>1.0000000000000001E-5</v>
      </c>
      <c r="U255" s="12">
        <f t="shared" si="57"/>
        <v>1.1010000000000001E-2</v>
      </c>
      <c r="V255" s="11">
        <f t="shared" si="58"/>
        <v>506000001.01100999</v>
      </c>
      <c r="W255" s="1">
        <f t="shared" si="59"/>
        <v>0</v>
      </c>
    </row>
    <row r="256" spans="1:23" x14ac:dyDescent="0.45">
      <c r="A256" s="1">
        <v>932</v>
      </c>
      <c r="B256" s="4" t="s">
        <v>964</v>
      </c>
      <c r="C256" s="32">
        <v>0</v>
      </c>
      <c r="D256" s="6" t="s">
        <v>1079</v>
      </c>
      <c r="E256" s="1" t="str">
        <f t="shared" si="45"/>
        <v>A + aAAAa</v>
      </c>
      <c r="F256" s="3">
        <f>SUM($C256:C256)</f>
        <v>0</v>
      </c>
      <c r="G256" s="3">
        <f>MAX($C256:C256)</f>
        <v>0</v>
      </c>
      <c r="H256" s="1">
        <f>IF(G256&gt;Params!$B$1,1,0)</f>
        <v>0</v>
      </c>
      <c r="I256" s="6" t="s">
        <v>1079</v>
      </c>
      <c r="J256" s="1">
        <f t="shared" si="46"/>
        <v>9</v>
      </c>
      <c r="K256" s="1">
        <f t="shared" si="47"/>
        <v>3</v>
      </c>
      <c r="L256" s="1">
        <f t="shared" si="48"/>
        <v>5</v>
      </c>
      <c r="M256" s="1">
        <f t="shared" si="49"/>
        <v>6</v>
      </c>
      <c r="N256" s="1" t="str">
        <f t="shared" si="50"/>
        <v>A</v>
      </c>
      <c r="O256" s="1" t="str">
        <f t="shared" si="51"/>
        <v>aAAAa</v>
      </c>
      <c r="P256" s="1" t="str">
        <f t="shared" si="52"/>
        <v>1</v>
      </c>
      <c r="Q256" s="1" t="str">
        <f t="shared" si="53"/>
        <v>01110</v>
      </c>
      <c r="R256" s="1">
        <f t="shared" si="54"/>
        <v>1</v>
      </c>
      <c r="S256" s="1">
        <f t="shared" si="55"/>
        <v>5</v>
      </c>
      <c r="T256" s="12">
        <f t="shared" si="56"/>
        <v>1.0000000000000001E-5</v>
      </c>
      <c r="U256" s="12">
        <f t="shared" si="57"/>
        <v>1.11E-2</v>
      </c>
      <c r="V256" s="11">
        <f t="shared" si="58"/>
        <v>506000001.01109999</v>
      </c>
      <c r="W256" s="1">
        <f t="shared" si="59"/>
        <v>0</v>
      </c>
    </row>
    <row r="257" spans="1:23" x14ac:dyDescent="0.45">
      <c r="A257" s="1">
        <v>962</v>
      </c>
      <c r="B257" s="4" t="s">
        <v>994</v>
      </c>
      <c r="C257" s="32">
        <v>0</v>
      </c>
      <c r="D257" s="6" t="s">
        <v>1079</v>
      </c>
      <c r="E257" s="1" t="str">
        <f t="shared" si="45"/>
        <v>A + aAAAA</v>
      </c>
      <c r="F257" s="3">
        <f>SUM($C257:C257)</f>
        <v>0</v>
      </c>
      <c r="G257" s="3">
        <f>MAX($C257:C257)</f>
        <v>0</v>
      </c>
      <c r="H257" s="1">
        <f>IF(G257&gt;Params!$B$1,1,0)</f>
        <v>0</v>
      </c>
      <c r="I257" s="6" t="s">
        <v>1079</v>
      </c>
      <c r="J257" s="1">
        <f t="shared" si="46"/>
        <v>9</v>
      </c>
      <c r="K257" s="1">
        <f t="shared" si="47"/>
        <v>3</v>
      </c>
      <c r="L257" s="1">
        <f t="shared" si="48"/>
        <v>5</v>
      </c>
      <c r="M257" s="1">
        <f t="shared" si="49"/>
        <v>6</v>
      </c>
      <c r="N257" s="1" t="str">
        <f t="shared" si="50"/>
        <v>A</v>
      </c>
      <c r="O257" s="1" t="str">
        <f t="shared" si="51"/>
        <v>aAAAA</v>
      </c>
      <c r="P257" s="1" t="str">
        <f t="shared" si="52"/>
        <v>1</v>
      </c>
      <c r="Q257" s="1" t="str">
        <f t="shared" si="53"/>
        <v>01111</v>
      </c>
      <c r="R257" s="1">
        <f t="shared" si="54"/>
        <v>1</v>
      </c>
      <c r="S257" s="1">
        <f t="shared" si="55"/>
        <v>5</v>
      </c>
      <c r="T257" s="12">
        <f t="shared" si="56"/>
        <v>1.0000000000000001E-5</v>
      </c>
      <c r="U257" s="12">
        <f t="shared" si="57"/>
        <v>1.111E-2</v>
      </c>
      <c r="V257" s="11">
        <f t="shared" si="58"/>
        <v>506000001.01111001</v>
      </c>
      <c r="W257" s="1">
        <f t="shared" si="59"/>
        <v>0</v>
      </c>
    </row>
    <row r="258" spans="1:23" x14ac:dyDescent="0.45">
      <c r="A258" s="1">
        <v>466</v>
      </c>
      <c r="B258" s="4" t="s">
        <v>467</v>
      </c>
      <c r="C258" s="32">
        <v>0</v>
      </c>
      <c r="D258" s="6" t="s">
        <v>1079</v>
      </c>
      <c r="E258" s="1" t="str">
        <f t="shared" ref="E258:E321" si="60">$B258</f>
        <v>A + Aaaaa</v>
      </c>
      <c r="F258" s="3">
        <f>SUM($C258:C258)</f>
        <v>0</v>
      </c>
      <c r="G258" s="3">
        <f>MAX($C258:C258)</f>
        <v>0</v>
      </c>
      <c r="H258" s="1">
        <f>IF(G258&gt;Params!$B$1,1,0)</f>
        <v>0</v>
      </c>
      <c r="I258" s="6" t="s">
        <v>1079</v>
      </c>
      <c r="J258" s="1">
        <f t="shared" ref="J258:J321" si="61">LEN(E258)</f>
        <v>9</v>
      </c>
      <c r="K258" s="1">
        <f t="shared" ref="K258:K321" si="62">FIND("+",E258)</f>
        <v>3</v>
      </c>
      <c r="L258" s="1">
        <f t="shared" ref="L258:L321" si="63">MAX(K258-2,J258-K258-1)</f>
        <v>5</v>
      </c>
      <c r="M258" s="1">
        <f t="shared" ref="M258:M321" si="64">J258-3</f>
        <v>6</v>
      </c>
      <c r="N258" s="1" t="str">
        <f t="shared" ref="N258:N321" si="65">LEFT(E258,K258-2)</f>
        <v>A</v>
      </c>
      <c r="O258" s="1" t="str">
        <f t="shared" ref="O258:O321" si="66">RIGHT(E258,J258-K258-1)</f>
        <v>Aaaaa</v>
      </c>
      <c r="P258" s="1" t="str">
        <f t="shared" ref="P258:P321" si="67">SUBSTITUTE(SUBSTITUTE(N258,"A",1),"a",0)</f>
        <v>1</v>
      </c>
      <c r="Q258" s="1" t="str">
        <f t="shared" ref="Q258:Q321" si="68">SUBSTITUTE(SUBSTITUTE(O258,"A",1),"a",0)</f>
        <v>10000</v>
      </c>
      <c r="R258" s="1">
        <f t="shared" ref="R258:R321" si="69">LEN(P258)</f>
        <v>1</v>
      </c>
      <c r="S258" s="1">
        <f t="shared" ref="S258:S321" si="70">LEN(Q258)</f>
        <v>5</v>
      </c>
      <c r="T258" s="12">
        <f t="shared" ref="T258:T321" si="71">VALUE(P258)/10^5</f>
        <v>1.0000000000000001E-5</v>
      </c>
      <c r="U258" s="12">
        <f t="shared" ref="U258:U321" si="72">VALUE(Q258)/10^5</f>
        <v>0.1</v>
      </c>
      <c r="V258" s="11">
        <f t="shared" ref="V258:V321" si="73">L258*10^8+M258*10^6+T258*10^5+U258</f>
        <v>506000001.10000002</v>
      </c>
      <c r="W258" s="1">
        <f t="shared" ref="W258:W321" si="74">H258</f>
        <v>0</v>
      </c>
    </row>
    <row r="259" spans="1:23" x14ac:dyDescent="0.45">
      <c r="A259" s="1">
        <v>436</v>
      </c>
      <c r="B259" s="4" t="s">
        <v>437</v>
      </c>
      <c r="C259" s="32">
        <v>0</v>
      </c>
      <c r="D259" s="6" t="s">
        <v>1079</v>
      </c>
      <c r="E259" s="1" t="str">
        <f t="shared" si="60"/>
        <v>A + AaaaA</v>
      </c>
      <c r="F259" s="3">
        <f>SUM($C259:C259)</f>
        <v>0</v>
      </c>
      <c r="G259" s="3">
        <f>MAX($C259:C259)</f>
        <v>0</v>
      </c>
      <c r="H259" s="1">
        <f>IF(G259&gt;Params!$B$1,1,0)</f>
        <v>0</v>
      </c>
      <c r="I259" s="6" t="s">
        <v>1079</v>
      </c>
      <c r="J259" s="1">
        <f t="shared" si="61"/>
        <v>9</v>
      </c>
      <c r="K259" s="1">
        <f t="shared" si="62"/>
        <v>3</v>
      </c>
      <c r="L259" s="1">
        <f t="shared" si="63"/>
        <v>5</v>
      </c>
      <c r="M259" s="1">
        <f t="shared" si="64"/>
        <v>6</v>
      </c>
      <c r="N259" s="1" t="str">
        <f t="shared" si="65"/>
        <v>A</v>
      </c>
      <c r="O259" s="1" t="str">
        <f t="shared" si="66"/>
        <v>AaaaA</v>
      </c>
      <c r="P259" s="1" t="str">
        <f t="shared" si="67"/>
        <v>1</v>
      </c>
      <c r="Q259" s="1" t="str">
        <f t="shared" si="68"/>
        <v>10001</v>
      </c>
      <c r="R259" s="1">
        <f t="shared" si="69"/>
        <v>1</v>
      </c>
      <c r="S259" s="1">
        <f t="shared" si="70"/>
        <v>5</v>
      </c>
      <c r="T259" s="12">
        <f t="shared" si="71"/>
        <v>1.0000000000000001E-5</v>
      </c>
      <c r="U259" s="12">
        <f t="shared" si="72"/>
        <v>0.10001</v>
      </c>
      <c r="V259" s="11">
        <f t="shared" si="73"/>
        <v>506000001.10000998</v>
      </c>
      <c r="W259" s="1">
        <f t="shared" si="74"/>
        <v>0</v>
      </c>
    </row>
    <row r="260" spans="1:23" x14ac:dyDescent="0.45">
      <c r="A260" s="1">
        <v>407</v>
      </c>
      <c r="B260" s="4" t="s">
        <v>408</v>
      </c>
      <c r="C260" s="32">
        <v>0</v>
      </c>
      <c r="D260" s="6" t="s">
        <v>1079</v>
      </c>
      <c r="E260" s="1" t="str">
        <f t="shared" si="60"/>
        <v>A + AaaAa</v>
      </c>
      <c r="F260" s="3">
        <f>SUM($C260:C260)</f>
        <v>0</v>
      </c>
      <c r="G260" s="3">
        <f>MAX($C260:C260)</f>
        <v>0</v>
      </c>
      <c r="H260" s="1">
        <f>IF(G260&gt;Params!$B$1,1,0)</f>
        <v>0</v>
      </c>
      <c r="I260" s="6" t="s">
        <v>1079</v>
      </c>
      <c r="J260" s="1">
        <f t="shared" si="61"/>
        <v>9</v>
      </c>
      <c r="K260" s="1">
        <f t="shared" si="62"/>
        <v>3</v>
      </c>
      <c r="L260" s="1">
        <f t="shared" si="63"/>
        <v>5</v>
      </c>
      <c r="M260" s="1">
        <f t="shared" si="64"/>
        <v>6</v>
      </c>
      <c r="N260" s="1" t="str">
        <f t="shared" si="65"/>
        <v>A</v>
      </c>
      <c r="O260" s="1" t="str">
        <f t="shared" si="66"/>
        <v>AaaAa</v>
      </c>
      <c r="P260" s="1" t="str">
        <f t="shared" si="67"/>
        <v>1</v>
      </c>
      <c r="Q260" s="1" t="str">
        <f t="shared" si="68"/>
        <v>10010</v>
      </c>
      <c r="R260" s="1">
        <f t="shared" si="69"/>
        <v>1</v>
      </c>
      <c r="S260" s="1">
        <f t="shared" si="70"/>
        <v>5</v>
      </c>
      <c r="T260" s="12">
        <f t="shared" si="71"/>
        <v>1.0000000000000001E-5</v>
      </c>
      <c r="U260" s="12">
        <f t="shared" si="72"/>
        <v>0.10009999999999999</v>
      </c>
      <c r="V260" s="11">
        <f t="shared" si="73"/>
        <v>506000001.10009998</v>
      </c>
      <c r="W260" s="1">
        <f t="shared" si="74"/>
        <v>0</v>
      </c>
    </row>
    <row r="261" spans="1:23" x14ac:dyDescent="0.45">
      <c r="A261" s="1">
        <v>379</v>
      </c>
      <c r="B261" s="4" t="s">
        <v>380</v>
      </c>
      <c r="C261" s="32">
        <v>0</v>
      </c>
      <c r="D261" s="6" t="s">
        <v>1079</v>
      </c>
      <c r="E261" s="1" t="str">
        <f t="shared" si="60"/>
        <v>A + AaaAA</v>
      </c>
      <c r="F261" s="3">
        <f>SUM($C261:C261)</f>
        <v>0</v>
      </c>
      <c r="G261" s="3">
        <f>MAX($C261:C261)</f>
        <v>0</v>
      </c>
      <c r="H261" s="1">
        <f>IF(G261&gt;Params!$B$1,1,0)</f>
        <v>0</v>
      </c>
      <c r="I261" s="6" t="s">
        <v>1079</v>
      </c>
      <c r="J261" s="1">
        <f t="shared" si="61"/>
        <v>9</v>
      </c>
      <c r="K261" s="1">
        <f t="shared" si="62"/>
        <v>3</v>
      </c>
      <c r="L261" s="1">
        <f t="shared" si="63"/>
        <v>5</v>
      </c>
      <c r="M261" s="1">
        <f t="shared" si="64"/>
        <v>6</v>
      </c>
      <c r="N261" s="1" t="str">
        <f t="shared" si="65"/>
        <v>A</v>
      </c>
      <c r="O261" s="1" t="str">
        <f t="shared" si="66"/>
        <v>AaaAA</v>
      </c>
      <c r="P261" s="1" t="str">
        <f t="shared" si="67"/>
        <v>1</v>
      </c>
      <c r="Q261" s="1" t="str">
        <f t="shared" si="68"/>
        <v>10011</v>
      </c>
      <c r="R261" s="1">
        <f t="shared" si="69"/>
        <v>1</v>
      </c>
      <c r="S261" s="1">
        <f t="shared" si="70"/>
        <v>5</v>
      </c>
      <c r="T261" s="12">
        <f t="shared" si="71"/>
        <v>1.0000000000000001E-5</v>
      </c>
      <c r="U261" s="12">
        <f t="shared" si="72"/>
        <v>0.10011</v>
      </c>
      <c r="V261" s="11">
        <f t="shared" si="73"/>
        <v>506000001.10010999</v>
      </c>
      <c r="W261" s="1">
        <f t="shared" si="74"/>
        <v>0</v>
      </c>
    </row>
    <row r="262" spans="1:23" x14ac:dyDescent="0.45">
      <c r="A262" s="1">
        <v>352</v>
      </c>
      <c r="B262" s="4" t="s">
        <v>353</v>
      </c>
      <c r="C262" s="32">
        <v>0</v>
      </c>
      <c r="D262" s="6" t="s">
        <v>1079</v>
      </c>
      <c r="E262" s="1" t="str">
        <f t="shared" si="60"/>
        <v>A + AaAaa</v>
      </c>
      <c r="F262" s="3">
        <f>SUM($C262:C262)</f>
        <v>0</v>
      </c>
      <c r="G262" s="3">
        <f>MAX($C262:C262)</f>
        <v>0</v>
      </c>
      <c r="H262" s="1">
        <f>IF(G262&gt;Params!$B$1,1,0)</f>
        <v>0</v>
      </c>
      <c r="I262" s="6" t="s">
        <v>1079</v>
      </c>
      <c r="J262" s="1">
        <f t="shared" si="61"/>
        <v>9</v>
      </c>
      <c r="K262" s="1">
        <f t="shared" si="62"/>
        <v>3</v>
      </c>
      <c r="L262" s="1">
        <f t="shared" si="63"/>
        <v>5</v>
      </c>
      <c r="M262" s="1">
        <f t="shared" si="64"/>
        <v>6</v>
      </c>
      <c r="N262" s="1" t="str">
        <f t="shared" si="65"/>
        <v>A</v>
      </c>
      <c r="O262" s="1" t="str">
        <f t="shared" si="66"/>
        <v>AaAaa</v>
      </c>
      <c r="P262" s="1" t="str">
        <f t="shared" si="67"/>
        <v>1</v>
      </c>
      <c r="Q262" s="1" t="str">
        <f t="shared" si="68"/>
        <v>10100</v>
      </c>
      <c r="R262" s="1">
        <f t="shared" si="69"/>
        <v>1</v>
      </c>
      <c r="S262" s="1">
        <f t="shared" si="70"/>
        <v>5</v>
      </c>
      <c r="T262" s="12">
        <f t="shared" si="71"/>
        <v>1.0000000000000001E-5</v>
      </c>
      <c r="U262" s="12">
        <f t="shared" si="72"/>
        <v>0.10100000000000001</v>
      </c>
      <c r="V262" s="11">
        <f t="shared" si="73"/>
        <v>506000001.10100001</v>
      </c>
      <c r="W262" s="1">
        <f t="shared" si="74"/>
        <v>0</v>
      </c>
    </row>
    <row r="263" spans="1:23" x14ac:dyDescent="0.45">
      <c r="A263" s="1">
        <v>326</v>
      </c>
      <c r="B263" s="4" t="s">
        <v>327</v>
      </c>
      <c r="C263" s="32">
        <v>0</v>
      </c>
      <c r="D263" s="6" t="s">
        <v>1079</v>
      </c>
      <c r="E263" s="1" t="str">
        <f t="shared" si="60"/>
        <v>A + AaAaA</v>
      </c>
      <c r="F263" s="3">
        <f>SUM($C263:C263)</f>
        <v>0</v>
      </c>
      <c r="G263" s="3">
        <f>MAX($C263:C263)</f>
        <v>0</v>
      </c>
      <c r="H263" s="1">
        <f>IF(G263&gt;Params!$B$1,1,0)</f>
        <v>0</v>
      </c>
      <c r="I263" s="6" t="s">
        <v>1079</v>
      </c>
      <c r="J263" s="1">
        <f t="shared" si="61"/>
        <v>9</v>
      </c>
      <c r="K263" s="1">
        <f t="shared" si="62"/>
        <v>3</v>
      </c>
      <c r="L263" s="1">
        <f t="shared" si="63"/>
        <v>5</v>
      </c>
      <c r="M263" s="1">
        <f t="shared" si="64"/>
        <v>6</v>
      </c>
      <c r="N263" s="1" t="str">
        <f t="shared" si="65"/>
        <v>A</v>
      </c>
      <c r="O263" s="1" t="str">
        <f t="shared" si="66"/>
        <v>AaAaA</v>
      </c>
      <c r="P263" s="1" t="str">
        <f t="shared" si="67"/>
        <v>1</v>
      </c>
      <c r="Q263" s="1" t="str">
        <f t="shared" si="68"/>
        <v>10101</v>
      </c>
      <c r="R263" s="1">
        <f t="shared" si="69"/>
        <v>1</v>
      </c>
      <c r="S263" s="1">
        <f t="shared" si="70"/>
        <v>5</v>
      </c>
      <c r="T263" s="12">
        <f t="shared" si="71"/>
        <v>1.0000000000000001E-5</v>
      </c>
      <c r="U263" s="12">
        <f t="shared" si="72"/>
        <v>0.10101</v>
      </c>
      <c r="V263" s="11">
        <f t="shared" si="73"/>
        <v>506000001.10101002</v>
      </c>
      <c r="W263" s="1">
        <f t="shared" si="74"/>
        <v>0</v>
      </c>
    </row>
    <row r="264" spans="1:23" x14ac:dyDescent="0.45">
      <c r="A264" s="1">
        <v>301</v>
      </c>
      <c r="B264" s="4" t="s">
        <v>302</v>
      </c>
      <c r="C264" s="32">
        <v>0</v>
      </c>
      <c r="D264" s="6" t="s">
        <v>1079</v>
      </c>
      <c r="E264" s="1" t="str">
        <f t="shared" si="60"/>
        <v>A + AaAAa</v>
      </c>
      <c r="F264" s="3">
        <f>SUM($C264:C264)</f>
        <v>0</v>
      </c>
      <c r="G264" s="3">
        <f>MAX($C264:C264)</f>
        <v>0</v>
      </c>
      <c r="H264" s="1">
        <f>IF(G264&gt;Params!$B$1,1,0)</f>
        <v>0</v>
      </c>
      <c r="I264" s="6" t="s">
        <v>1079</v>
      </c>
      <c r="J264" s="1">
        <f t="shared" si="61"/>
        <v>9</v>
      </c>
      <c r="K264" s="1">
        <f t="shared" si="62"/>
        <v>3</v>
      </c>
      <c r="L264" s="1">
        <f t="shared" si="63"/>
        <v>5</v>
      </c>
      <c r="M264" s="1">
        <f t="shared" si="64"/>
        <v>6</v>
      </c>
      <c r="N264" s="1" t="str">
        <f t="shared" si="65"/>
        <v>A</v>
      </c>
      <c r="O264" s="1" t="str">
        <f t="shared" si="66"/>
        <v>AaAAa</v>
      </c>
      <c r="P264" s="1" t="str">
        <f t="shared" si="67"/>
        <v>1</v>
      </c>
      <c r="Q264" s="1" t="str">
        <f t="shared" si="68"/>
        <v>10110</v>
      </c>
      <c r="R264" s="1">
        <f t="shared" si="69"/>
        <v>1</v>
      </c>
      <c r="S264" s="1">
        <f t="shared" si="70"/>
        <v>5</v>
      </c>
      <c r="T264" s="12">
        <f t="shared" si="71"/>
        <v>1.0000000000000001E-5</v>
      </c>
      <c r="U264" s="12">
        <f t="shared" si="72"/>
        <v>0.1011</v>
      </c>
      <c r="V264" s="11">
        <f t="shared" si="73"/>
        <v>506000001.10110003</v>
      </c>
      <c r="W264" s="1">
        <f t="shared" si="74"/>
        <v>0</v>
      </c>
    </row>
    <row r="265" spans="1:23" x14ac:dyDescent="0.45">
      <c r="A265" s="1">
        <v>277</v>
      </c>
      <c r="B265" s="4" t="s">
        <v>278</v>
      </c>
      <c r="C265" s="32">
        <v>0</v>
      </c>
      <c r="D265" s="6" t="s">
        <v>1079</v>
      </c>
      <c r="E265" s="1" t="str">
        <f t="shared" si="60"/>
        <v>A + AaAAA</v>
      </c>
      <c r="F265" s="3">
        <f>SUM($C265:C265)</f>
        <v>0</v>
      </c>
      <c r="G265" s="3">
        <f>MAX($C265:C265)</f>
        <v>0</v>
      </c>
      <c r="H265" s="1">
        <f>IF(G265&gt;Params!$B$1,1,0)</f>
        <v>0</v>
      </c>
      <c r="I265" s="6" t="s">
        <v>1079</v>
      </c>
      <c r="J265" s="1">
        <f t="shared" si="61"/>
        <v>9</v>
      </c>
      <c r="K265" s="1">
        <f t="shared" si="62"/>
        <v>3</v>
      </c>
      <c r="L265" s="1">
        <f t="shared" si="63"/>
        <v>5</v>
      </c>
      <c r="M265" s="1">
        <f t="shared" si="64"/>
        <v>6</v>
      </c>
      <c r="N265" s="1" t="str">
        <f t="shared" si="65"/>
        <v>A</v>
      </c>
      <c r="O265" s="1" t="str">
        <f t="shared" si="66"/>
        <v>AaAAA</v>
      </c>
      <c r="P265" s="1" t="str">
        <f t="shared" si="67"/>
        <v>1</v>
      </c>
      <c r="Q265" s="1" t="str">
        <f t="shared" si="68"/>
        <v>10111</v>
      </c>
      <c r="R265" s="1">
        <f t="shared" si="69"/>
        <v>1</v>
      </c>
      <c r="S265" s="1">
        <f t="shared" si="70"/>
        <v>5</v>
      </c>
      <c r="T265" s="12">
        <f t="shared" si="71"/>
        <v>1.0000000000000001E-5</v>
      </c>
      <c r="U265" s="12">
        <f t="shared" si="72"/>
        <v>0.10111000000000001</v>
      </c>
      <c r="V265" s="11">
        <f t="shared" si="73"/>
        <v>506000001.10110998</v>
      </c>
      <c r="W265" s="1">
        <f t="shared" si="74"/>
        <v>0</v>
      </c>
    </row>
    <row r="266" spans="1:23" x14ac:dyDescent="0.45">
      <c r="A266" s="1">
        <v>254</v>
      </c>
      <c r="B266" s="4" t="s">
        <v>255</v>
      </c>
      <c r="C266" s="32">
        <v>0</v>
      </c>
      <c r="D266" s="6" t="s">
        <v>1079</v>
      </c>
      <c r="E266" s="1" t="str">
        <f t="shared" si="60"/>
        <v>A + AAaaa</v>
      </c>
      <c r="F266" s="3">
        <f>SUM($C266:C266)</f>
        <v>0</v>
      </c>
      <c r="G266" s="3">
        <f>MAX($C266:C266)</f>
        <v>0</v>
      </c>
      <c r="H266" s="1">
        <f>IF(G266&gt;Params!$B$1,1,0)</f>
        <v>0</v>
      </c>
      <c r="I266" s="6" t="s">
        <v>1079</v>
      </c>
      <c r="J266" s="1">
        <f t="shared" si="61"/>
        <v>9</v>
      </c>
      <c r="K266" s="1">
        <f t="shared" si="62"/>
        <v>3</v>
      </c>
      <c r="L266" s="1">
        <f t="shared" si="63"/>
        <v>5</v>
      </c>
      <c r="M266" s="1">
        <f t="shared" si="64"/>
        <v>6</v>
      </c>
      <c r="N266" s="1" t="str">
        <f t="shared" si="65"/>
        <v>A</v>
      </c>
      <c r="O266" s="1" t="str">
        <f t="shared" si="66"/>
        <v>AAaaa</v>
      </c>
      <c r="P266" s="1" t="str">
        <f t="shared" si="67"/>
        <v>1</v>
      </c>
      <c r="Q266" s="1" t="str">
        <f t="shared" si="68"/>
        <v>11000</v>
      </c>
      <c r="R266" s="1">
        <f t="shared" si="69"/>
        <v>1</v>
      </c>
      <c r="S266" s="1">
        <f t="shared" si="70"/>
        <v>5</v>
      </c>
      <c r="T266" s="12">
        <f t="shared" si="71"/>
        <v>1.0000000000000001E-5</v>
      </c>
      <c r="U266" s="12">
        <f t="shared" si="72"/>
        <v>0.11</v>
      </c>
      <c r="V266" s="11">
        <f t="shared" si="73"/>
        <v>506000001.11000001</v>
      </c>
      <c r="W266" s="1">
        <f t="shared" si="74"/>
        <v>0</v>
      </c>
    </row>
    <row r="267" spans="1:23" x14ac:dyDescent="0.45">
      <c r="A267" s="1">
        <v>232</v>
      </c>
      <c r="B267" s="4" t="s">
        <v>233</v>
      </c>
      <c r="C267" s="32">
        <v>0</v>
      </c>
      <c r="D267" s="6" t="s">
        <v>1079</v>
      </c>
      <c r="E267" s="1" t="str">
        <f t="shared" si="60"/>
        <v>A + AAaaA</v>
      </c>
      <c r="F267" s="3">
        <f>SUM($C267:C267)</f>
        <v>0</v>
      </c>
      <c r="G267" s="3">
        <f>MAX($C267:C267)</f>
        <v>0</v>
      </c>
      <c r="H267" s="1">
        <f>IF(G267&gt;Params!$B$1,1,0)</f>
        <v>0</v>
      </c>
      <c r="I267" s="6" t="s">
        <v>1079</v>
      </c>
      <c r="J267" s="1">
        <f t="shared" si="61"/>
        <v>9</v>
      </c>
      <c r="K267" s="1">
        <f t="shared" si="62"/>
        <v>3</v>
      </c>
      <c r="L267" s="1">
        <f t="shared" si="63"/>
        <v>5</v>
      </c>
      <c r="M267" s="1">
        <f t="shared" si="64"/>
        <v>6</v>
      </c>
      <c r="N267" s="1" t="str">
        <f t="shared" si="65"/>
        <v>A</v>
      </c>
      <c r="O267" s="1" t="str">
        <f t="shared" si="66"/>
        <v>AAaaA</v>
      </c>
      <c r="P267" s="1" t="str">
        <f t="shared" si="67"/>
        <v>1</v>
      </c>
      <c r="Q267" s="1" t="str">
        <f t="shared" si="68"/>
        <v>11001</v>
      </c>
      <c r="R267" s="1">
        <f t="shared" si="69"/>
        <v>1</v>
      </c>
      <c r="S267" s="1">
        <f t="shared" si="70"/>
        <v>5</v>
      </c>
      <c r="T267" s="12">
        <f t="shared" si="71"/>
        <v>1.0000000000000001E-5</v>
      </c>
      <c r="U267" s="12">
        <f t="shared" si="72"/>
        <v>0.11001</v>
      </c>
      <c r="V267" s="11">
        <f t="shared" si="73"/>
        <v>506000001.11001003</v>
      </c>
      <c r="W267" s="1">
        <f t="shared" si="74"/>
        <v>0</v>
      </c>
    </row>
    <row r="268" spans="1:23" x14ac:dyDescent="0.45">
      <c r="A268" s="1">
        <v>211</v>
      </c>
      <c r="B268" s="4" t="s">
        <v>212</v>
      </c>
      <c r="C268" s="32">
        <v>0</v>
      </c>
      <c r="D268" s="6" t="s">
        <v>1079</v>
      </c>
      <c r="E268" s="1" t="str">
        <f t="shared" si="60"/>
        <v>A + AAaAa</v>
      </c>
      <c r="F268" s="3">
        <f>SUM($C268:C268)</f>
        <v>0</v>
      </c>
      <c r="G268" s="3">
        <f>MAX($C268:C268)</f>
        <v>0</v>
      </c>
      <c r="H268" s="1">
        <f>IF(G268&gt;Params!$B$1,1,0)</f>
        <v>0</v>
      </c>
      <c r="I268" s="6" t="s">
        <v>1079</v>
      </c>
      <c r="J268" s="1">
        <f t="shared" si="61"/>
        <v>9</v>
      </c>
      <c r="K268" s="1">
        <f t="shared" si="62"/>
        <v>3</v>
      </c>
      <c r="L268" s="1">
        <f t="shared" si="63"/>
        <v>5</v>
      </c>
      <c r="M268" s="1">
        <f t="shared" si="64"/>
        <v>6</v>
      </c>
      <c r="N268" s="1" t="str">
        <f t="shared" si="65"/>
        <v>A</v>
      </c>
      <c r="O268" s="1" t="str">
        <f t="shared" si="66"/>
        <v>AAaAa</v>
      </c>
      <c r="P268" s="1" t="str">
        <f t="shared" si="67"/>
        <v>1</v>
      </c>
      <c r="Q268" s="1" t="str">
        <f t="shared" si="68"/>
        <v>11010</v>
      </c>
      <c r="R268" s="1">
        <f t="shared" si="69"/>
        <v>1</v>
      </c>
      <c r="S268" s="1">
        <f t="shared" si="70"/>
        <v>5</v>
      </c>
      <c r="T268" s="12">
        <f t="shared" si="71"/>
        <v>1.0000000000000001E-5</v>
      </c>
      <c r="U268" s="12">
        <f t="shared" si="72"/>
        <v>0.1101</v>
      </c>
      <c r="V268" s="11">
        <f t="shared" si="73"/>
        <v>506000001.11009997</v>
      </c>
      <c r="W268" s="1">
        <f t="shared" si="74"/>
        <v>0</v>
      </c>
    </row>
    <row r="269" spans="1:23" x14ac:dyDescent="0.45">
      <c r="A269" s="1">
        <v>191</v>
      </c>
      <c r="B269" s="4" t="s">
        <v>192</v>
      </c>
      <c r="C269" s="32">
        <v>0</v>
      </c>
      <c r="D269" s="6" t="s">
        <v>1079</v>
      </c>
      <c r="E269" s="1" t="str">
        <f t="shared" si="60"/>
        <v>A + AAaAA</v>
      </c>
      <c r="F269" s="3">
        <f>SUM($C269:C269)</f>
        <v>0</v>
      </c>
      <c r="G269" s="3">
        <f>MAX($C269:C269)</f>
        <v>0</v>
      </c>
      <c r="H269" s="1">
        <f>IF(G269&gt;Params!$B$1,1,0)</f>
        <v>0</v>
      </c>
      <c r="I269" s="6" t="s">
        <v>1079</v>
      </c>
      <c r="J269" s="1">
        <f t="shared" si="61"/>
        <v>9</v>
      </c>
      <c r="K269" s="1">
        <f t="shared" si="62"/>
        <v>3</v>
      </c>
      <c r="L269" s="1">
        <f t="shared" si="63"/>
        <v>5</v>
      </c>
      <c r="M269" s="1">
        <f t="shared" si="64"/>
        <v>6</v>
      </c>
      <c r="N269" s="1" t="str">
        <f t="shared" si="65"/>
        <v>A</v>
      </c>
      <c r="O269" s="1" t="str">
        <f t="shared" si="66"/>
        <v>AAaAA</v>
      </c>
      <c r="P269" s="1" t="str">
        <f t="shared" si="67"/>
        <v>1</v>
      </c>
      <c r="Q269" s="1" t="str">
        <f t="shared" si="68"/>
        <v>11011</v>
      </c>
      <c r="R269" s="1">
        <f t="shared" si="69"/>
        <v>1</v>
      </c>
      <c r="S269" s="1">
        <f t="shared" si="70"/>
        <v>5</v>
      </c>
      <c r="T269" s="12">
        <f t="shared" si="71"/>
        <v>1.0000000000000001E-5</v>
      </c>
      <c r="U269" s="12">
        <f t="shared" si="72"/>
        <v>0.11011</v>
      </c>
      <c r="V269" s="11">
        <f t="shared" si="73"/>
        <v>506000001.11010998</v>
      </c>
      <c r="W269" s="1">
        <f t="shared" si="74"/>
        <v>0</v>
      </c>
    </row>
    <row r="270" spans="1:23" x14ac:dyDescent="0.45">
      <c r="A270" s="1">
        <v>172</v>
      </c>
      <c r="B270" s="4" t="s">
        <v>173</v>
      </c>
      <c r="C270" s="32">
        <v>0</v>
      </c>
      <c r="D270" s="6" t="s">
        <v>1079</v>
      </c>
      <c r="E270" s="1" t="str">
        <f t="shared" si="60"/>
        <v>A + AAAaa</v>
      </c>
      <c r="F270" s="3">
        <f>SUM($C270:C270)</f>
        <v>0</v>
      </c>
      <c r="G270" s="3">
        <f>MAX($C270:C270)</f>
        <v>0</v>
      </c>
      <c r="H270" s="1">
        <f>IF(G270&gt;Params!$B$1,1,0)</f>
        <v>0</v>
      </c>
      <c r="I270" s="6" t="s">
        <v>1079</v>
      </c>
      <c r="J270" s="1">
        <f t="shared" si="61"/>
        <v>9</v>
      </c>
      <c r="K270" s="1">
        <f t="shared" si="62"/>
        <v>3</v>
      </c>
      <c r="L270" s="1">
        <f t="shared" si="63"/>
        <v>5</v>
      </c>
      <c r="M270" s="1">
        <f t="shared" si="64"/>
        <v>6</v>
      </c>
      <c r="N270" s="1" t="str">
        <f t="shared" si="65"/>
        <v>A</v>
      </c>
      <c r="O270" s="1" t="str">
        <f t="shared" si="66"/>
        <v>AAAaa</v>
      </c>
      <c r="P270" s="1" t="str">
        <f t="shared" si="67"/>
        <v>1</v>
      </c>
      <c r="Q270" s="1" t="str">
        <f t="shared" si="68"/>
        <v>11100</v>
      </c>
      <c r="R270" s="1">
        <f t="shared" si="69"/>
        <v>1</v>
      </c>
      <c r="S270" s="1">
        <f t="shared" si="70"/>
        <v>5</v>
      </c>
      <c r="T270" s="12">
        <f t="shared" si="71"/>
        <v>1.0000000000000001E-5</v>
      </c>
      <c r="U270" s="12">
        <f t="shared" si="72"/>
        <v>0.111</v>
      </c>
      <c r="V270" s="11">
        <f t="shared" si="73"/>
        <v>506000001.111</v>
      </c>
      <c r="W270" s="1">
        <f t="shared" si="74"/>
        <v>0</v>
      </c>
    </row>
    <row r="271" spans="1:23" x14ac:dyDescent="0.45">
      <c r="A271" s="1">
        <v>154</v>
      </c>
      <c r="B271" s="4" t="s">
        <v>155</v>
      </c>
      <c r="C271" s="32">
        <v>0</v>
      </c>
      <c r="D271" s="6" t="s">
        <v>1079</v>
      </c>
      <c r="E271" s="1" t="str">
        <f t="shared" si="60"/>
        <v>A + AAAaA</v>
      </c>
      <c r="F271" s="3">
        <f>SUM($C271:C271)</f>
        <v>0</v>
      </c>
      <c r="G271" s="3">
        <f>MAX($C271:C271)</f>
        <v>0</v>
      </c>
      <c r="H271" s="1">
        <f>IF(G271&gt;Params!$B$1,1,0)</f>
        <v>0</v>
      </c>
      <c r="I271" s="6" t="s">
        <v>1079</v>
      </c>
      <c r="J271" s="1">
        <f t="shared" si="61"/>
        <v>9</v>
      </c>
      <c r="K271" s="1">
        <f t="shared" si="62"/>
        <v>3</v>
      </c>
      <c r="L271" s="1">
        <f t="shared" si="63"/>
        <v>5</v>
      </c>
      <c r="M271" s="1">
        <f t="shared" si="64"/>
        <v>6</v>
      </c>
      <c r="N271" s="1" t="str">
        <f t="shared" si="65"/>
        <v>A</v>
      </c>
      <c r="O271" s="1" t="str">
        <f t="shared" si="66"/>
        <v>AAAaA</v>
      </c>
      <c r="P271" s="1" t="str">
        <f t="shared" si="67"/>
        <v>1</v>
      </c>
      <c r="Q271" s="1" t="str">
        <f t="shared" si="68"/>
        <v>11101</v>
      </c>
      <c r="R271" s="1">
        <f t="shared" si="69"/>
        <v>1</v>
      </c>
      <c r="S271" s="1">
        <f t="shared" si="70"/>
        <v>5</v>
      </c>
      <c r="T271" s="12">
        <f t="shared" si="71"/>
        <v>1.0000000000000001E-5</v>
      </c>
      <c r="U271" s="12">
        <f t="shared" si="72"/>
        <v>0.11101</v>
      </c>
      <c r="V271" s="11">
        <f t="shared" si="73"/>
        <v>506000001.11101002</v>
      </c>
      <c r="W271" s="1">
        <f t="shared" si="74"/>
        <v>0</v>
      </c>
    </row>
    <row r="272" spans="1:23" x14ac:dyDescent="0.45">
      <c r="A272" s="1">
        <v>137</v>
      </c>
      <c r="B272" s="4" t="s">
        <v>138</v>
      </c>
      <c r="C272" s="32">
        <v>0</v>
      </c>
      <c r="D272" s="6" t="s">
        <v>1079</v>
      </c>
      <c r="E272" s="1" t="str">
        <f t="shared" si="60"/>
        <v>A + AAAAa</v>
      </c>
      <c r="F272" s="3">
        <f>SUM($C272:C272)</f>
        <v>0</v>
      </c>
      <c r="G272" s="3">
        <f>MAX($C272:C272)</f>
        <v>0</v>
      </c>
      <c r="H272" s="1">
        <f>IF(G272&gt;Params!$B$1,1,0)</f>
        <v>0</v>
      </c>
      <c r="I272" s="6" t="s">
        <v>1079</v>
      </c>
      <c r="J272" s="1">
        <f t="shared" si="61"/>
        <v>9</v>
      </c>
      <c r="K272" s="1">
        <f t="shared" si="62"/>
        <v>3</v>
      </c>
      <c r="L272" s="1">
        <f t="shared" si="63"/>
        <v>5</v>
      </c>
      <c r="M272" s="1">
        <f t="shared" si="64"/>
        <v>6</v>
      </c>
      <c r="N272" s="1" t="str">
        <f t="shared" si="65"/>
        <v>A</v>
      </c>
      <c r="O272" s="1" t="str">
        <f t="shared" si="66"/>
        <v>AAAAa</v>
      </c>
      <c r="P272" s="1" t="str">
        <f t="shared" si="67"/>
        <v>1</v>
      </c>
      <c r="Q272" s="1" t="str">
        <f t="shared" si="68"/>
        <v>11110</v>
      </c>
      <c r="R272" s="1">
        <f t="shared" si="69"/>
        <v>1</v>
      </c>
      <c r="S272" s="1">
        <f t="shared" si="70"/>
        <v>5</v>
      </c>
      <c r="T272" s="12">
        <f t="shared" si="71"/>
        <v>1.0000000000000001E-5</v>
      </c>
      <c r="U272" s="12">
        <f t="shared" si="72"/>
        <v>0.1111</v>
      </c>
      <c r="V272" s="11">
        <f t="shared" si="73"/>
        <v>506000001.11110002</v>
      </c>
      <c r="W272" s="1">
        <f t="shared" si="74"/>
        <v>0</v>
      </c>
    </row>
    <row r="273" spans="1:23" x14ac:dyDescent="0.45">
      <c r="A273" s="1">
        <v>121</v>
      </c>
      <c r="B273" s="4" t="s">
        <v>122</v>
      </c>
      <c r="C273" s="32">
        <v>0</v>
      </c>
      <c r="D273" s="6" t="s">
        <v>1079</v>
      </c>
      <c r="E273" s="1" t="str">
        <f t="shared" si="60"/>
        <v>A + AAAAA</v>
      </c>
      <c r="F273" s="3">
        <f>SUM($C273:C273)</f>
        <v>0</v>
      </c>
      <c r="G273" s="3">
        <f>MAX($C273:C273)</f>
        <v>0</v>
      </c>
      <c r="H273" s="1">
        <f>IF(G273&gt;Params!$B$1,1,0)</f>
        <v>0</v>
      </c>
      <c r="I273" s="6" t="s">
        <v>1079</v>
      </c>
      <c r="J273" s="1">
        <f t="shared" si="61"/>
        <v>9</v>
      </c>
      <c r="K273" s="1">
        <f t="shared" si="62"/>
        <v>3</v>
      </c>
      <c r="L273" s="1">
        <f t="shared" si="63"/>
        <v>5</v>
      </c>
      <c r="M273" s="1">
        <f t="shared" si="64"/>
        <v>6</v>
      </c>
      <c r="N273" s="1" t="str">
        <f t="shared" si="65"/>
        <v>A</v>
      </c>
      <c r="O273" s="1" t="str">
        <f t="shared" si="66"/>
        <v>AAAAA</v>
      </c>
      <c r="P273" s="1" t="str">
        <f t="shared" si="67"/>
        <v>1</v>
      </c>
      <c r="Q273" s="1" t="str">
        <f t="shared" si="68"/>
        <v>11111</v>
      </c>
      <c r="R273" s="1">
        <f t="shared" si="69"/>
        <v>1</v>
      </c>
      <c r="S273" s="1">
        <f t="shared" si="70"/>
        <v>5</v>
      </c>
      <c r="T273" s="12">
        <f t="shared" si="71"/>
        <v>1.0000000000000001E-5</v>
      </c>
      <c r="U273" s="12">
        <f t="shared" si="72"/>
        <v>0.11111</v>
      </c>
      <c r="V273" s="11">
        <f t="shared" si="73"/>
        <v>506000001.11110997</v>
      </c>
      <c r="W273" s="1">
        <f t="shared" si="74"/>
        <v>0</v>
      </c>
    </row>
    <row r="274" spans="1:23" x14ac:dyDescent="0.45">
      <c r="A274" s="1">
        <v>619</v>
      </c>
      <c r="B274" s="4" t="s">
        <v>651</v>
      </c>
      <c r="C274" s="32">
        <v>0</v>
      </c>
      <c r="D274" s="6" t="s">
        <v>1079</v>
      </c>
      <c r="E274" s="1" t="str">
        <f t="shared" si="60"/>
        <v>Aa + aaaaa</v>
      </c>
      <c r="F274" s="3">
        <f>SUM($C274:C274)</f>
        <v>0</v>
      </c>
      <c r="G274" s="3">
        <f>MAX($C274:C274)</f>
        <v>0</v>
      </c>
      <c r="H274" s="1">
        <f>IF(G274&gt;Params!$B$1,1,0)</f>
        <v>0</v>
      </c>
      <c r="I274" s="6" t="s">
        <v>1079</v>
      </c>
      <c r="J274" s="1">
        <f t="shared" si="61"/>
        <v>10</v>
      </c>
      <c r="K274" s="1">
        <f t="shared" si="62"/>
        <v>4</v>
      </c>
      <c r="L274" s="1">
        <f t="shared" si="63"/>
        <v>5</v>
      </c>
      <c r="M274" s="1">
        <f t="shared" si="64"/>
        <v>7</v>
      </c>
      <c r="N274" s="1" t="str">
        <f t="shared" si="65"/>
        <v>Aa</v>
      </c>
      <c r="O274" s="1" t="str">
        <f t="shared" si="66"/>
        <v>aaaaa</v>
      </c>
      <c r="P274" s="1" t="str">
        <f t="shared" si="67"/>
        <v>10</v>
      </c>
      <c r="Q274" s="1" t="str">
        <f t="shared" si="68"/>
        <v>00000</v>
      </c>
      <c r="R274" s="1">
        <f t="shared" si="69"/>
        <v>2</v>
      </c>
      <c r="S274" s="1">
        <f t="shared" si="70"/>
        <v>5</v>
      </c>
      <c r="T274" s="12">
        <f t="shared" si="71"/>
        <v>1E-4</v>
      </c>
      <c r="U274" s="12">
        <f t="shared" si="72"/>
        <v>0</v>
      </c>
      <c r="V274" s="11">
        <f t="shared" si="73"/>
        <v>507000010</v>
      </c>
      <c r="W274" s="1">
        <f t="shared" si="74"/>
        <v>0</v>
      </c>
    </row>
    <row r="275" spans="1:23" x14ac:dyDescent="0.45">
      <c r="A275" s="1">
        <v>635</v>
      </c>
      <c r="B275" s="4" t="s">
        <v>667</v>
      </c>
      <c r="C275" s="32">
        <v>0</v>
      </c>
      <c r="D275" s="6" t="s">
        <v>1079</v>
      </c>
      <c r="E275" s="1" t="str">
        <f t="shared" si="60"/>
        <v>Aa + aaaaA</v>
      </c>
      <c r="F275" s="3">
        <f>SUM($C275:C275)</f>
        <v>0</v>
      </c>
      <c r="G275" s="3">
        <f>MAX($C275:C275)</f>
        <v>0</v>
      </c>
      <c r="H275" s="1">
        <f>IF(G275&gt;Params!$B$1,1,0)</f>
        <v>0</v>
      </c>
      <c r="I275" s="6" t="s">
        <v>1079</v>
      </c>
      <c r="J275" s="1">
        <f t="shared" si="61"/>
        <v>10</v>
      </c>
      <c r="K275" s="1">
        <f t="shared" si="62"/>
        <v>4</v>
      </c>
      <c r="L275" s="1">
        <f t="shared" si="63"/>
        <v>5</v>
      </c>
      <c r="M275" s="1">
        <f t="shared" si="64"/>
        <v>7</v>
      </c>
      <c r="N275" s="1" t="str">
        <f t="shared" si="65"/>
        <v>Aa</v>
      </c>
      <c r="O275" s="1" t="str">
        <f t="shared" si="66"/>
        <v>aaaaA</v>
      </c>
      <c r="P275" s="1" t="str">
        <f t="shared" si="67"/>
        <v>10</v>
      </c>
      <c r="Q275" s="1" t="str">
        <f t="shared" si="68"/>
        <v>00001</v>
      </c>
      <c r="R275" s="1">
        <f t="shared" si="69"/>
        <v>2</v>
      </c>
      <c r="S275" s="1">
        <f t="shared" si="70"/>
        <v>5</v>
      </c>
      <c r="T275" s="12">
        <f t="shared" si="71"/>
        <v>1E-4</v>
      </c>
      <c r="U275" s="12">
        <f t="shared" si="72"/>
        <v>1.0000000000000001E-5</v>
      </c>
      <c r="V275" s="11">
        <f t="shared" si="73"/>
        <v>507000010.00001001</v>
      </c>
      <c r="W275" s="1">
        <f t="shared" si="74"/>
        <v>0</v>
      </c>
    </row>
    <row r="276" spans="1:23" x14ac:dyDescent="0.45">
      <c r="A276" s="1">
        <v>652</v>
      </c>
      <c r="B276" s="4" t="s">
        <v>684</v>
      </c>
      <c r="C276" s="32">
        <v>0</v>
      </c>
      <c r="D276" s="6" t="s">
        <v>1079</v>
      </c>
      <c r="E276" s="1" t="str">
        <f t="shared" si="60"/>
        <v>Aa + aaaAa</v>
      </c>
      <c r="F276" s="3">
        <f>SUM($C276:C276)</f>
        <v>0</v>
      </c>
      <c r="G276" s="3">
        <f>MAX($C276:C276)</f>
        <v>0</v>
      </c>
      <c r="H276" s="1">
        <f>IF(G276&gt;Params!$B$1,1,0)</f>
        <v>0</v>
      </c>
      <c r="I276" s="6" t="s">
        <v>1079</v>
      </c>
      <c r="J276" s="1">
        <f t="shared" si="61"/>
        <v>10</v>
      </c>
      <c r="K276" s="1">
        <f t="shared" si="62"/>
        <v>4</v>
      </c>
      <c r="L276" s="1">
        <f t="shared" si="63"/>
        <v>5</v>
      </c>
      <c r="M276" s="1">
        <f t="shared" si="64"/>
        <v>7</v>
      </c>
      <c r="N276" s="1" t="str">
        <f t="shared" si="65"/>
        <v>Aa</v>
      </c>
      <c r="O276" s="1" t="str">
        <f t="shared" si="66"/>
        <v>aaaAa</v>
      </c>
      <c r="P276" s="1" t="str">
        <f t="shared" si="67"/>
        <v>10</v>
      </c>
      <c r="Q276" s="1" t="str">
        <f t="shared" si="68"/>
        <v>00010</v>
      </c>
      <c r="R276" s="1">
        <f t="shared" si="69"/>
        <v>2</v>
      </c>
      <c r="S276" s="1">
        <f t="shared" si="70"/>
        <v>5</v>
      </c>
      <c r="T276" s="12">
        <f t="shared" si="71"/>
        <v>1E-4</v>
      </c>
      <c r="U276" s="12">
        <f t="shared" si="72"/>
        <v>1E-4</v>
      </c>
      <c r="V276" s="11">
        <f t="shared" si="73"/>
        <v>507000010.00010002</v>
      </c>
      <c r="W276" s="1">
        <f t="shared" si="74"/>
        <v>0</v>
      </c>
    </row>
    <row r="277" spans="1:23" x14ac:dyDescent="0.45">
      <c r="A277" s="1">
        <v>670</v>
      </c>
      <c r="B277" s="4" t="s">
        <v>702</v>
      </c>
      <c r="C277" s="32">
        <v>0</v>
      </c>
      <c r="D277" s="6" t="s">
        <v>1079</v>
      </c>
      <c r="E277" s="1" t="str">
        <f t="shared" si="60"/>
        <v>Aa + aaaAA</v>
      </c>
      <c r="F277" s="3">
        <f>SUM($C277:C277)</f>
        <v>0</v>
      </c>
      <c r="G277" s="3">
        <f>MAX($C277:C277)</f>
        <v>0</v>
      </c>
      <c r="H277" s="1">
        <f>IF(G277&gt;Params!$B$1,1,0)</f>
        <v>0</v>
      </c>
      <c r="I277" s="6" t="s">
        <v>1079</v>
      </c>
      <c r="J277" s="1">
        <f t="shared" si="61"/>
        <v>10</v>
      </c>
      <c r="K277" s="1">
        <f t="shared" si="62"/>
        <v>4</v>
      </c>
      <c r="L277" s="1">
        <f t="shared" si="63"/>
        <v>5</v>
      </c>
      <c r="M277" s="1">
        <f t="shared" si="64"/>
        <v>7</v>
      </c>
      <c r="N277" s="1" t="str">
        <f t="shared" si="65"/>
        <v>Aa</v>
      </c>
      <c r="O277" s="1" t="str">
        <f t="shared" si="66"/>
        <v>aaaAA</v>
      </c>
      <c r="P277" s="1" t="str">
        <f t="shared" si="67"/>
        <v>10</v>
      </c>
      <c r="Q277" s="1" t="str">
        <f t="shared" si="68"/>
        <v>00011</v>
      </c>
      <c r="R277" s="1">
        <f t="shared" si="69"/>
        <v>2</v>
      </c>
      <c r="S277" s="1">
        <f t="shared" si="70"/>
        <v>5</v>
      </c>
      <c r="T277" s="12">
        <f t="shared" si="71"/>
        <v>1E-4</v>
      </c>
      <c r="U277" s="12">
        <f t="shared" si="72"/>
        <v>1.1E-4</v>
      </c>
      <c r="V277" s="11">
        <f t="shared" si="73"/>
        <v>507000010.00010997</v>
      </c>
      <c r="W277" s="1">
        <f t="shared" si="74"/>
        <v>0</v>
      </c>
    </row>
    <row r="278" spans="1:23" x14ac:dyDescent="0.45">
      <c r="A278" s="1">
        <v>689</v>
      </c>
      <c r="B278" s="4" t="s">
        <v>721</v>
      </c>
      <c r="C278" s="32">
        <v>0</v>
      </c>
      <c r="D278" s="6" t="s">
        <v>1079</v>
      </c>
      <c r="E278" s="1" t="str">
        <f t="shared" si="60"/>
        <v>Aa + aaAaa</v>
      </c>
      <c r="F278" s="3">
        <f>SUM($C278:C278)</f>
        <v>0</v>
      </c>
      <c r="G278" s="3">
        <f>MAX($C278:C278)</f>
        <v>0</v>
      </c>
      <c r="H278" s="1">
        <f>IF(G278&gt;Params!$B$1,1,0)</f>
        <v>0</v>
      </c>
      <c r="I278" s="6" t="s">
        <v>1079</v>
      </c>
      <c r="J278" s="1">
        <f t="shared" si="61"/>
        <v>10</v>
      </c>
      <c r="K278" s="1">
        <f t="shared" si="62"/>
        <v>4</v>
      </c>
      <c r="L278" s="1">
        <f t="shared" si="63"/>
        <v>5</v>
      </c>
      <c r="M278" s="1">
        <f t="shared" si="64"/>
        <v>7</v>
      </c>
      <c r="N278" s="1" t="str">
        <f t="shared" si="65"/>
        <v>Aa</v>
      </c>
      <c r="O278" s="1" t="str">
        <f t="shared" si="66"/>
        <v>aaAaa</v>
      </c>
      <c r="P278" s="1" t="str">
        <f t="shared" si="67"/>
        <v>10</v>
      </c>
      <c r="Q278" s="1" t="str">
        <f t="shared" si="68"/>
        <v>00100</v>
      </c>
      <c r="R278" s="1">
        <f t="shared" si="69"/>
        <v>2</v>
      </c>
      <c r="S278" s="1">
        <f t="shared" si="70"/>
        <v>5</v>
      </c>
      <c r="T278" s="12">
        <f t="shared" si="71"/>
        <v>1E-4</v>
      </c>
      <c r="U278" s="12">
        <f t="shared" si="72"/>
        <v>1E-3</v>
      </c>
      <c r="V278" s="11">
        <f t="shared" si="73"/>
        <v>507000010.00099999</v>
      </c>
      <c r="W278" s="1">
        <f t="shared" si="74"/>
        <v>0</v>
      </c>
    </row>
    <row r="279" spans="1:23" x14ac:dyDescent="0.45">
      <c r="A279" s="1">
        <v>709</v>
      </c>
      <c r="B279" s="4" t="s">
        <v>741</v>
      </c>
      <c r="C279" s="32">
        <v>0</v>
      </c>
      <c r="D279" s="6" t="s">
        <v>1079</v>
      </c>
      <c r="E279" s="1" t="str">
        <f t="shared" si="60"/>
        <v>Aa + aaAaA</v>
      </c>
      <c r="F279" s="3">
        <f>SUM($C279:C279)</f>
        <v>0</v>
      </c>
      <c r="G279" s="3">
        <f>MAX($C279:C279)</f>
        <v>0</v>
      </c>
      <c r="H279" s="1">
        <f>IF(G279&gt;Params!$B$1,1,0)</f>
        <v>0</v>
      </c>
      <c r="I279" s="6" t="s">
        <v>1079</v>
      </c>
      <c r="J279" s="1">
        <f t="shared" si="61"/>
        <v>10</v>
      </c>
      <c r="K279" s="1">
        <f t="shared" si="62"/>
        <v>4</v>
      </c>
      <c r="L279" s="1">
        <f t="shared" si="63"/>
        <v>5</v>
      </c>
      <c r="M279" s="1">
        <f t="shared" si="64"/>
        <v>7</v>
      </c>
      <c r="N279" s="1" t="str">
        <f t="shared" si="65"/>
        <v>Aa</v>
      </c>
      <c r="O279" s="1" t="str">
        <f t="shared" si="66"/>
        <v>aaAaA</v>
      </c>
      <c r="P279" s="1" t="str">
        <f t="shared" si="67"/>
        <v>10</v>
      </c>
      <c r="Q279" s="1" t="str">
        <f t="shared" si="68"/>
        <v>00101</v>
      </c>
      <c r="R279" s="1">
        <f t="shared" si="69"/>
        <v>2</v>
      </c>
      <c r="S279" s="1">
        <f t="shared" si="70"/>
        <v>5</v>
      </c>
      <c r="T279" s="12">
        <f t="shared" si="71"/>
        <v>1E-4</v>
      </c>
      <c r="U279" s="12">
        <f t="shared" si="72"/>
        <v>1.01E-3</v>
      </c>
      <c r="V279" s="11">
        <f t="shared" si="73"/>
        <v>507000010.00101</v>
      </c>
      <c r="W279" s="1">
        <f t="shared" si="74"/>
        <v>0</v>
      </c>
    </row>
    <row r="280" spans="1:23" x14ac:dyDescent="0.45">
      <c r="A280" s="1">
        <v>730</v>
      </c>
      <c r="B280" s="4" t="s">
        <v>762</v>
      </c>
      <c r="C280" s="32">
        <v>0</v>
      </c>
      <c r="D280" s="6" t="s">
        <v>1079</v>
      </c>
      <c r="E280" s="1" t="str">
        <f t="shared" si="60"/>
        <v>Aa + aaAAa</v>
      </c>
      <c r="F280" s="3">
        <f>SUM($C280:C280)</f>
        <v>0</v>
      </c>
      <c r="G280" s="3">
        <f>MAX($C280:C280)</f>
        <v>0</v>
      </c>
      <c r="H280" s="1">
        <f>IF(G280&gt;Params!$B$1,1,0)</f>
        <v>0</v>
      </c>
      <c r="I280" s="6" t="s">
        <v>1079</v>
      </c>
      <c r="J280" s="1">
        <f t="shared" si="61"/>
        <v>10</v>
      </c>
      <c r="K280" s="1">
        <f t="shared" si="62"/>
        <v>4</v>
      </c>
      <c r="L280" s="1">
        <f t="shared" si="63"/>
        <v>5</v>
      </c>
      <c r="M280" s="1">
        <f t="shared" si="64"/>
        <v>7</v>
      </c>
      <c r="N280" s="1" t="str">
        <f t="shared" si="65"/>
        <v>Aa</v>
      </c>
      <c r="O280" s="1" t="str">
        <f t="shared" si="66"/>
        <v>aaAAa</v>
      </c>
      <c r="P280" s="1" t="str">
        <f t="shared" si="67"/>
        <v>10</v>
      </c>
      <c r="Q280" s="1" t="str">
        <f t="shared" si="68"/>
        <v>00110</v>
      </c>
      <c r="R280" s="1">
        <f t="shared" si="69"/>
        <v>2</v>
      </c>
      <c r="S280" s="1">
        <f t="shared" si="70"/>
        <v>5</v>
      </c>
      <c r="T280" s="12">
        <f t="shared" si="71"/>
        <v>1E-4</v>
      </c>
      <c r="U280" s="12">
        <f t="shared" si="72"/>
        <v>1.1000000000000001E-3</v>
      </c>
      <c r="V280" s="11">
        <f t="shared" si="73"/>
        <v>507000010.0011</v>
      </c>
      <c r="W280" s="1">
        <f t="shared" si="74"/>
        <v>0</v>
      </c>
    </row>
    <row r="281" spans="1:23" x14ac:dyDescent="0.45">
      <c r="A281" s="1">
        <v>752</v>
      </c>
      <c r="B281" s="4" t="s">
        <v>784</v>
      </c>
      <c r="C281" s="32">
        <v>0</v>
      </c>
      <c r="D281" s="6" t="s">
        <v>1079</v>
      </c>
      <c r="E281" s="1" t="str">
        <f t="shared" si="60"/>
        <v>Aa + aaAAA</v>
      </c>
      <c r="F281" s="3">
        <f>SUM($C281:C281)</f>
        <v>0</v>
      </c>
      <c r="G281" s="3">
        <f>MAX($C281:C281)</f>
        <v>0</v>
      </c>
      <c r="H281" s="1">
        <f>IF(G281&gt;Params!$B$1,1,0)</f>
        <v>0</v>
      </c>
      <c r="I281" s="6" t="s">
        <v>1079</v>
      </c>
      <c r="J281" s="1">
        <f t="shared" si="61"/>
        <v>10</v>
      </c>
      <c r="K281" s="1">
        <f t="shared" si="62"/>
        <v>4</v>
      </c>
      <c r="L281" s="1">
        <f t="shared" si="63"/>
        <v>5</v>
      </c>
      <c r="M281" s="1">
        <f t="shared" si="64"/>
        <v>7</v>
      </c>
      <c r="N281" s="1" t="str">
        <f t="shared" si="65"/>
        <v>Aa</v>
      </c>
      <c r="O281" s="1" t="str">
        <f t="shared" si="66"/>
        <v>aaAAA</v>
      </c>
      <c r="P281" s="1" t="str">
        <f t="shared" si="67"/>
        <v>10</v>
      </c>
      <c r="Q281" s="1" t="str">
        <f t="shared" si="68"/>
        <v>00111</v>
      </c>
      <c r="R281" s="1">
        <f t="shared" si="69"/>
        <v>2</v>
      </c>
      <c r="S281" s="1">
        <f t="shared" si="70"/>
        <v>5</v>
      </c>
      <c r="T281" s="12">
        <f t="shared" si="71"/>
        <v>1E-4</v>
      </c>
      <c r="U281" s="12">
        <f t="shared" si="72"/>
        <v>1.1100000000000001E-3</v>
      </c>
      <c r="V281" s="11">
        <f t="shared" si="73"/>
        <v>507000010.00111002</v>
      </c>
      <c r="W281" s="1">
        <f t="shared" si="74"/>
        <v>0</v>
      </c>
    </row>
    <row r="282" spans="1:23" x14ac:dyDescent="0.45">
      <c r="A282" s="1">
        <v>775</v>
      </c>
      <c r="B282" s="4" t="s">
        <v>807</v>
      </c>
      <c r="C282" s="32">
        <v>0</v>
      </c>
      <c r="D282" s="6" t="s">
        <v>1079</v>
      </c>
      <c r="E282" s="1" t="str">
        <f t="shared" si="60"/>
        <v>Aa + aAaaa</v>
      </c>
      <c r="F282" s="3">
        <f>SUM($C282:C282)</f>
        <v>0</v>
      </c>
      <c r="G282" s="3">
        <f>MAX($C282:C282)</f>
        <v>0</v>
      </c>
      <c r="H282" s="1">
        <f>IF(G282&gt;Params!$B$1,1,0)</f>
        <v>0</v>
      </c>
      <c r="I282" s="6" t="s">
        <v>1079</v>
      </c>
      <c r="J282" s="1">
        <f t="shared" si="61"/>
        <v>10</v>
      </c>
      <c r="K282" s="1">
        <f t="shared" si="62"/>
        <v>4</v>
      </c>
      <c r="L282" s="1">
        <f t="shared" si="63"/>
        <v>5</v>
      </c>
      <c r="M282" s="1">
        <f t="shared" si="64"/>
        <v>7</v>
      </c>
      <c r="N282" s="1" t="str">
        <f t="shared" si="65"/>
        <v>Aa</v>
      </c>
      <c r="O282" s="1" t="str">
        <f t="shared" si="66"/>
        <v>aAaaa</v>
      </c>
      <c r="P282" s="1" t="str">
        <f t="shared" si="67"/>
        <v>10</v>
      </c>
      <c r="Q282" s="1" t="str">
        <f t="shared" si="68"/>
        <v>01000</v>
      </c>
      <c r="R282" s="1">
        <f t="shared" si="69"/>
        <v>2</v>
      </c>
      <c r="S282" s="1">
        <f t="shared" si="70"/>
        <v>5</v>
      </c>
      <c r="T282" s="12">
        <f t="shared" si="71"/>
        <v>1E-4</v>
      </c>
      <c r="U282" s="12">
        <f t="shared" si="72"/>
        <v>0.01</v>
      </c>
      <c r="V282" s="11">
        <f t="shared" si="73"/>
        <v>507000010.00999999</v>
      </c>
      <c r="W282" s="1">
        <f t="shared" si="74"/>
        <v>0</v>
      </c>
    </row>
    <row r="283" spans="1:23" x14ac:dyDescent="0.45">
      <c r="A283" s="1">
        <v>799</v>
      </c>
      <c r="B283" s="4" t="s">
        <v>831</v>
      </c>
      <c r="C283" s="32">
        <v>0</v>
      </c>
      <c r="D283" s="6" t="s">
        <v>1079</v>
      </c>
      <c r="E283" s="1" t="str">
        <f t="shared" si="60"/>
        <v>Aa + aAaaA</v>
      </c>
      <c r="F283" s="3">
        <f>SUM($C283:C283)</f>
        <v>0</v>
      </c>
      <c r="G283" s="3">
        <f>MAX($C283:C283)</f>
        <v>0</v>
      </c>
      <c r="H283" s="1">
        <f>IF(G283&gt;Params!$B$1,1,0)</f>
        <v>0</v>
      </c>
      <c r="I283" s="6" t="s">
        <v>1079</v>
      </c>
      <c r="J283" s="1">
        <f t="shared" si="61"/>
        <v>10</v>
      </c>
      <c r="K283" s="1">
        <f t="shared" si="62"/>
        <v>4</v>
      </c>
      <c r="L283" s="1">
        <f t="shared" si="63"/>
        <v>5</v>
      </c>
      <c r="M283" s="1">
        <f t="shared" si="64"/>
        <v>7</v>
      </c>
      <c r="N283" s="1" t="str">
        <f t="shared" si="65"/>
        <v>Aa</v>
      </c>
      <c r="O283" s="1" t="str">
        <f t="shared" si="66"/>
        <v>aAaaA</v>
      </c>
      <c r="P283" s="1" t="str">
        <f t="shared" si="67"/>
        <v>10</v>
      </c>
      <c r="Q283" s="1" t="str">
        <f t="shared" si="68"/>
        <v>01001</v>
      </c>
      <c r="R283" s="1">
        <f t="shared" si="69"/>
        <v>2</v>
      </c>
      <c r="S283" s="1">
        <f t="shared" si="70"/>
        <v>5</v>
      </c>
      <c r="T283" s="12">
        <f t="shared" si="71"/>
        <v>1E-4</v>
      </c>
      <c r="U283" s="12">
        <f t="shared" si="72"/>
        <v>1.001E-2</v>
      </c>
      <c r="V283" s="11">
        <f t="shared" si="73"/>
        <v>507000010.01001</v>
      </c>
      <c r="W283" s="1">
        <f t="shared" si="74"/>
        <v>0</v>
      </c>
    </row>
    <row r="284" spans="1:23" x14ac:dyDescent="0.45">
      <c r="A284" s="1">
        <v>824</v>
      </c>
      <c r="B284" s="4" t="s">
        <v>856</v>
      </c>
      <c r="C284" s="32">
        <v>0</v>
      </c>
      <c r="D284" s="6" t="s">
        <v>1079</v>
      </c>
      <c r="E284" s="1" t="str">
        <f t="shared" si="60"/>
        <v>Aa + aAaAa</v>
      </c>
      <c r="F284" s="3">
        <f>SUM($C284:C284)</f>
        <v>0</v>
      </c>
      <c r="G284" s="3">
        <f>MAX($C284:C284)</f>
        <v>0</v>
      </c>
      <c r="H284" s="1">
        <f>IF(G284&gt;Params!$B$1,1,0)</f>
        <v>0</v>
      </c>
      <c r="I284" s="6" t="s">
        <v>1079</v>
      </c>
      <c r="J284" s="1">
        <f t="shared" si="61"/>
        <v>10</v>
      </c>
      <c r="K284" s="1">
        <f t="shared" si="62"/>
        <v>4</v>
      </c>
      <c r="L284" s="1">
        <f t="shared" si="63"/>
        <v>5</v>
      </c>
      <c r="M284" s="1">
        <f t="shared" si="64"/>
        <v>7</v>
      </c>
      <c r="N284" s="1" t="str">
        <f t="shared" si="65"/>
        <v>Aa</v>
      </c>
      <c r="O284" s="1" t="str">
        <f t="shared" si="66"/>
        <v>aAaAa</v>
      </c>
      <c r="P284" s="1" t="str">
        <f t="shared" si="67"/>
        <v>10</v>
      </c>
      <c r="Q284" s="1" t="str">
        <f t="shared" si="68"/>
        <v>01010</v>
      </c>
      <c r="R284" s="1">
        <f t="shared" si="69"/>
        <v>2</v>
      </c>
      <c r="S284" s="1">
        <f t="shared" si="70"/>
        <v>5</v>
      </c>
      <c r="T284" s="12">
        <f t="shared" si="71"/>
        <v>1E-4</v>
      </c>
      <c r="U284" s="12">
        <f t="shared" si="72"/>
        <v>1.01E-2</v>
      </c>
      <c r="V284" s="11">
        <f t="shared" si="73"/>
        <v>507000010.01010001</v>
      </c>
      <c r="W284" s="1">
        <f t="shared" si="74"/>
        <v>0</v>
      </c>
    </row>
    <row r="285" spans="1:23" x14ac:dyDescent="0.45">
      <c r="A285" s="1">
        <v>850</v>
      </c>
      <c r="B285" s="4" t="s">
        <v>882</v>
      </c>
      <c r="C285" s="32">
        <v>0</v>
      </c>
      <c r="D285" s="6" t="s">
        <v>1079</v>
      </c>
      <c r="E285" s="1" t="str">
        <f t="shared" si="60"/>
        <v>Aa + aAaAA</v>
      </c>
      <c r="F285" s="3">
        <f>SUM($C285:C285)</f>
        <v>0</v>
      </c>
      <c r="G285" s="3">
        <f>MAX($C285:C285)</f>
        <v>0</v>
      </c>
      <c r="H285" s="1">
        <f>IF(G285&gt;Params!$B$1,1,0)</f>
        <v>0</v>
      </c>
      <c r="I285" s="6" t="s">
        <v>1079</v>
      </c>
      <c r="J285" s="1">
        <f t="shared" si="61"/>
        <v>10</v>
      </c>
      <c r="K285" s="1">
        <f t="shared" si="62"/>
        <v>4</v>
      </c>
      <c r="L285" s="1">
        <f t="shared" si="63"/>
        <v>5</v>
      </c>
      <c r="M285" s="1">
        <f t="shared" si="64"/>
        <v>7</v>
      </c>
      <c r="N285" s="1" t="str">
        <f t="shared" si="65"/>
        <v>Aa</v>
      </c>
      <c r="O285" s="1" t="str">
        <f t="shared" si="66"/>
        <v>aAaAA</v>
      </c>
      <c r="P285" s="1" t="str">
        <f t="shared" si="67"/>
        <v>10</v>
      </c>
      <c r="Q285" s="1" t="str">
        <f t="shared" si="68"/>
        <v>01011</v>
      </c>
      <c r="R285" s="1">
        <f t="shared" si="69"/>
        <v>2</v>
      </c>
      <c r="S285" s="1">
        <f t="shared" si="70"/>
        <v>5</v>
      </c>
      <c r="T285" s="12">
        <f t="shared" si="71"/>
        <v>1E-4</v>
      </c>
      <c r="U285" s="12">
        <f t="shared" si="72"/>
        <v>1.0109999999999999E-2</v>
      </c>
      <c r="V285" s="11">
        <f t="shared" si="73"/>
        <v>507000010.01011002</v>
      </c>
      <c r="W285" s="1">
        <f t="shared" si="74"/>
        <v>0</v>
      </c>
    </row>
    <row r="286" spans="1:23" x14ac:dyDescent="0.45">
      <c r="A286" s="1">
        <v>877</v>
      </c>
      <c r="B286" s="4" t="s">
        <v>909</v>
      </c>
      <c r="C286" s="32">
        <v>0</v>
      </c>
      <c r="D286" s="6" t="s">
        <v>1079</v>
      </c>
      <c r="E286" s="1" t="str">
        <f t="shared" si="60"/>
        <v>Aa + aAAaa</v>
      </c>
      <c r="F286" s="3">
        <f>SUM($C286:C286)</f>
        <v>0</v>
      </c>
      <c r="G286" s="3">
        <f>MAX($C286:C286)</f>
        <v>0</v>
      </c>
      <c r="H286" s="1">
        <f>IF(G286&gt;Params!$B$1,1,0)</f>
        <v>0</v>
      </c>
      <c r="I286" s="6" t="s">
        <v>1079</v>
      </c>
      <c r="J286" s="1">
        <f t="shared" si="61"/>
        <v>10</v>
      </c>
      <c r="K286" s="1">
        <f t="shared" si="62"/>
        <v>4</v>
      </c>
      <c r="L286" s="1">
        <f t="shared" si="63"/>
        <v>5</v>
      </c>
      <c r="M286" s="1">
        <f t="shared" si="64"/>
        <v>7</v>
      </c>
      <c r="N286" s="1" t="str">
        <f t="shared" si="65"/>
        <v>Aa</v>
      </c>
      <c r="O286" s="1" t="str">
        <f t="shared" si="66"/>
        <v>aAAaa</v>
      </c>
      <c r="P286" s="1" t="str">
        <f t="shared" si="67"/>
        <v>10</v>
      </c>
      <c r="Q286" s="1" t="str">
        <f t="shared" si="68"/>
        <v>01100</v>
      </c>
      <c r="R286" s="1">
        <f t="shared" si="69"/>
        <v>2</v>
      </c>
      <c r="S286" s="1">
        <f t="shared" si="70"/>
        <v>5</v>
      </c>
      <c r="T286" s="12">
        <f t="shared" si="71"/>
        <v>1E-4</v>
      </c>
      <c r="U286" s="12">
        <f t="shared" si="72"/>
        <v>1.0999999999999999E-2</v>
      </c>
      <c r="V286" s="11">
        <f t="shared" si="73"/>
        <v>507000010.01099998</v>
      </c>
      <c r="W286" s="1">
        <f t="shared" si="74"/>
        <v>0</v>
      </c>
    </row>
    <row r="287" spans="1:23" x14ac:dyDescent="0.45">
      <c r="A287" s="1">
        <v>905</v>
      </c>
      <c r="B287" s="4" t="s">
        <v>937</v>
      </c>
      <c r="C287" s="32">
        <v>0</v>
      </c>
      <c r="D287" s="6" t="s">
        <v>1079</v>
      </c>
      <c r="E287" s="1" t="str">
        <f t="shared" si="60"/>
        <v>Aa + aAAaA</v>
      </c>
      <c r="F287" s="3">
        <f>SUM($C287:C287)</f>
        <v>0</v>
      </c>
      <c r="G287" s="3">
        <f>MAX($C287:C287)</f>
        <v>0</v>
      </c>
      <c r="H287" s="1">
        <f>IF(G287&gt;Params!$B$1,1,0)</f>
        <v>0</v>
      </c>
      <c r="I287" s="6" t="s">
        <v>1079</v>
      </c>
      <c r="J287" s="1">
        <f t="shared" si="61"/>
        <v>10</v>
      </c>
      <c r="K287" s="1">
        <f t="shared" si="62"/>
        <v>4</v>
      </c>
      <c r="L287" s="1">
        <f t="shared" si="63"/>
        <v>5</v>
      </c>
      <c r="M287" s="1">
        <f t="shared" si="64"/>
        <v>7</v>
      </c>
      <c r="N287" s="1" t="str">
        <f t="shared" si="65"/>
        <v>Aa</v>
      </c>
      <c r="O287" s="1" t="str">
        <f t="shared" si="66"/>
        <v>aAAaA</v>
      </c>
      <c r="P287" s="1" t="str">
        <f t="shared" si="67"/>
        <v>10</v>
      </c>
      <c r="Q287" s="1" t="str">
        <f t="shared" si="68"/>
        <v>01101</v>
      </c>
      <c r="R287" s="1">
        <f t="shared" si="69"/>
        <v>2</v>
      </c>
      <c r="S287" s="1">
        <f t="shared" si="70"/>
        <v>5</v>
      </c>
      <c r="T287" s="12">
        <f t="shared" si="71"/>
        <v>1E-4</v>
      </c>
      <c r="U287" s="12">
        <f t="shared" si="72"/>
        <v>1.1010000000000001E-2</v>
      </c>
      <c r="V287" s="11">
        <f t="shared" si="73"/>
        <v>507000010.01100999</v>
      </c>
      <c r="W287" s="1">
        <f t="shared" si="74"/>
        <v>0</v>
      </c>
    </row>
    <row r="288" spans="1:23" x14ac:dyDescent="0.45">
      <c r="A288" s="1">
        <v>934</v>
      </c>
      <c r="B288" s="4" t="s">
        <v>966</v>
      </c>
      <c r="C288" s="32">
        <v>0</v>
      </c>
      <c r="D288" s="6" t="s">
        <v>1079</v>
      </c>
      <c r="E288" s="1" t="str">
        <f t="shared" si="60"/>
        <v>Aa + aAAAa</v>
      </c>
      <c r="F288" s="3">
        <f>SUM($C288:C288)</f>
        <v>0</v>
      </c>
      <c r="G288" s="3">
        <f>MAX($C288:C288)</f>
        <v>0</v>
      </c>
      <c r="H288" s="1">
        <f>IF(G288&gt;Params!$B$1,1,0)</f>
        <v>0</v>
      </c>
      <c r="I288" s="6" t="s">
        <v>1079</v>
      </c>
      <c r="J288" s="1">
        <f t="shared" si="61"/>
        <v>10</v>
      </c>
      <c r="K288" s="1">
        <f t="shared" si="62"/>
        <v>4</v>
      </c>
      <c r="L288" s="1">
        <f t="shared" si="63"/>
        <v>5</v>
      </c>
      <c r="M288" s="1">
        <f t="shared" si="64"/>
        <v>7</v>
      </c>
      <c r="N288" s="1" t="str">
        <f t="shared" si="65"/>
        <v>Aa</v>
      </c>
      <c r="O288" s="1" t="str">
        <f t="shared" si="66"/>
        <v>aAAAa</v>
      </c>
      <c r="P288" s="1" t="str">
        <f t="shared" si="67"/>
        <v>10</v>
      </c>
      <c r="Q288" s="1" t="str">
        <f t="shared" si="68"/>
        <v>01110</v>
      </c>
      <c r="R288" s="1">
        <f t="shared" si="69"/>
        <v>2</v>
      </c>
      <c r="S288" s="1">
        <f t="shared" si="70"/>
        <v>5</v>
      </c>
      <c r="T288" s="12">
        <f t="shared" si="71"/>
        <v>1E-4</v>
      </c>
      <c r="U288" s="12">
        <f t="shared" si="72"/>
        <v>1.11E-2</v>
      </c>
      <c r="V288" s="11">
        <f t="shared" si="73"/>
        <v>507000010.01109999</v>
      </c>
      <c r="W288" s="1">
        <f t="shared" si="74"/>
        <v>0</v>
      </c>
    </row>
    <row r="289" spans="1:23" x14ac:dyDescent="0.45">
      <c r="A289" s="1">
        <v>964</v>
      </c>
      <c r="B289" s="4" t="s">
        <v>996</v>
      </c>
      <c r="C289" s="32">
        <v>0</v>
      </c>
      <c r="D289" s="6" t="s">
        <v>1079</v>
      </c>
      <c r="E289" s="1" t="str">
        <f t="shared" si="60"/>
        <v>Aa + aAAAA</v>
      </c>
      <c r="F289" s="3">
        <f>SUM($C289:C289)</f>
        <v>0</v>
      </c>
      <c r="G289" s="3">
        <f>MAX($C289:C289)</f>
        <v>0</v>
      </c>
      <c r="H289" s="1">
        <f>IF(G289&gt;Params!$B$1,1,0)</f>
        <v>0</v>
      </c>
      <c r="I289" s="6" t="s">
        <v>1079</v>
      </c>
      <c r="J289" s="1">
        <f t="shared" si="61"/>
        <v>10</v>
      </c>
      <c r="K289" s="1">
        <f t="shared" si="62"/>
        <v>4</v>
      </c>
      <c r="L289" s="1">
        <f t="shared" si="63"/>
        <v>5</v>
      </c>
      <c r="M289" s="1">
        <f t="shared" si="64"/>
        <v>7</v>
      </c>
      <c r="N289" s="1" t="str">
        <f t="shared" si="65"/>
        <v>Aa</v>
      </c>
      <c r="O289" s="1" t="str">
        <f t="shared" si="66"/>
        <v>aAAAA</v>
      </c>
      <c r="P289" s="1" t="str">
        <f t="shared" si="67"/>
        <v>10</v>
      </c>
      <c r="Q289" s="1" t="str">
        <f t="shared" si="68"/>
        <v>01111</v>
      </c>
      <c r="R289" s="1">
        <f t="shared" si="69"/>
        <v>2</v>
      </c>
      <c r="S289" s="1">
        <f t="shared" si="70"/>
        <v>5</v>
      </c>
      <c r="T289" s="12">
        <f t="shared" si="71"/>
        <v>1E-4</v>
      </c>
      <c r="U289" s="12">
        <f t="shared" si="72"/>
        <v>1.111E-2</v>
      </c>
      <c r="V289" s="11">
        <f t="shared" si="73"/>
        <v>507000010.01111001</v>
      </c>
      <c r="W289" s="1">
        <f t="shared" si="74"/>
        <v>0</v>
      </c>
    </row>
    <row r="290" spans="1:23" x14ac:dyDescent="0.45">
      <c r="A290" s="1">
        <v>468</v>
      </c>
      <c r="B290" s="4" t="s">
        <v>469</v>
      </c>
      <c r="C290" s="32">
        <v>0</v>
      </c>
      <c r="D290" s="6" t="s">
        <v>1079</v>
      </c>
      <c r="E290" s="1" t="str">
        <f t="shared" si="60"/>
        <v>Aa + Aaaaa</v>
      </c>
      <c r="F290" s="3">
        <f>SUM($C290:C290)</f>
        <v>0</v>
      </c>
      <c r="G290" s="3">
        <f>MAX($C290:C290)</f>
        <v>0</v>
      </c>
      <c r="H290" s="1">
        <f>IF(G290&gt;Params!$B$1,1,0)</f>
        <v>0</v>
      </c>
      <c r="I290" s="6" t="s">
        <v>1079</v>
      </c>
      <c r="J290" s="1">
        <f t="shared" si="61"/>
        <v>10</v>
      </c>
      <c r="K290" s="1">
        <f t="shared" si="62"/>
        <v>4</v>
      </c>
      <c r="L290" s="1">
        <f t="shared" si="63"/>
        <v>5</v>
      </c>
      <c r="M290" s="1">
        <f t="shared" si="64"/>
        <v>7</v>
      </c>
      <c r="N290" s="1" t="str">
        <f t="shared" si="65"/>
        <v>Aa</v>
      </c>
      <c r="O290" s="1" t="str">
        <f t="shared" si="66"/>
        <v>Aaaaa</v>
      </c>
      <c r="P290" s="1" t="str">
        <f t="shared" si="67"/>
        <v>10</v>
      </c>
      <c r="Q290" s="1" t="str">
        <f t="shared" si="68"/>
        <v>10000</v>
      </c>
      <c r="R290" s="1">
        <f t="shared" si="69"/>
        <v>2</v>
      </c>
      <c r="S290" s="1">
        <f t="shared" si="70"/>
        <v>5</v>
      </c>
      <c r="T290" s="12">
        <f t="shared" si="71"/>
        <v>1E-4</v>
      </c>
      <c r="U290" s="12">
        <f t="shared" si="72"/>
        <v>0.1</v>
      </c>
      <c r="V290" s="11">
        <f t="shared" si="73"/>
        <v>507000010.10000002</v>
      </c>
      <c r="W290" s="1">
        <f t="shared" si="74"/>
        <v>0</v>
      </c>
    </row>
    <row r="291" spans="1:23" x14ac:dyDescent="0.45">
      <c r="A291" s="1">
        <v>438</v>
      </c>
      <c r="B291" s="4" t="s">
        <v>439</v>
      </c>
      <c r="C291" s="32">
        <v>0</v>
      </c>
      <c r="D291" s="6" t="s">
        <v>1079</v>
      </c>
      <c r="E291" s="1" t="str">
        <f t="shared" si="60"/>
        <v>Aa + AaaaA</v>
      </c>
      <c r="F291" s="3">
        <f>SUM($C291:C291)</f>
        <v>0</v>
      </c>
      <c r="G291" s="3">
        <f>MAX($C291:C291)</f>
        <v>0</v>
      </c>
      <c r="H291" s="1">
        <f>IF(G291&gt;Params!$B$1,1,0)</f>
        <v>0</v>
      </c>
      <c r="I291" s="6" t="s">
        <v>1079</v>
      </c>
      <c r="J291" s="1">
        <f t="shared" si="61"/>
        <v>10</v>
      </c>
      <c r="K291" s="1">
        <f t="shared" si="62"/>
        <v>4</v>
      </c>
      <c r="L291" s="1">
        <f t="shared" si="63"/>
        <v>5</v>
      </c>
      <c r="M291" s="1">
        <f t="shared" si="64"/>
        <v>7</v>
      </c>
      <c r="N291" s="1" t="str">
        <f t="shared" si="65"/>
        <v>Aa</v>
      </c>
      <c r="O291" s="1" t="str">
        <f t="shared" si="66"/>
        <v>AaaaA</v>
      </c>
      <c r="P291" s="1" t="str">
        <f t="shared" si="67"/>
        <v>10</v>
      </c>
      <c r="Q291" s="1" t="str">
        <f t="shared" si="68"/>
        <v>10001</v>
      </c>
      <c r="R291" s="1">
        <f t="shared" si="69"/>
        <v>2</v>
      </c>
      <c r="S291" s="1">
        <f t="shared" si="70"/>
        <v>5</v>
      </c>
      <c r="T291" s="12">
        <f t="shared" si="71"/>
        <v>1E-4</v>
      </c>
      <c r="U291" s="12">
        <f t="shared" si="72"/>
        <v>0.10001</v>
      </c>
      <c r="V291" s="11">
        <f t="shared" si="73"/>
        <v>507000010.10000998</v>
      </c>
      <c r="W291" s="1">
        <f t="shared" si="74"/>
        <v>0</v>
      </c>
    </row>
    <row r="292" spans="1:23" x14ac:dyDescent="0.45">
      <c r="A292" s="1">
        <v>409</v>
      </c>
      <c r="B292" s="4" t="s">
        <v>410</v>
      </c>
      <c r="C292" s="32">
        <v>0</v>
      </c>
      <c r="D292" s="6" t="s">
        <v>1079</v>
      </c>
      <c r="E292" s="1" t="str">
        <f t="shared" si="60"/>
        <v>Aa + AaaAa</v>
      </c>
      <c r="F292" s="3">
        <f>SUM($C292:C292)</f>
        <v>0</v>
      </c>
      <c r="G292" s="3">
        <f>MAX($C292:C292)</f>
        <v>0</v>
      </c>
      <c r="H292" s="1">
        <f>IF(G292&gt;Params!$B$1,1,0)</f>
        <v>0</v>
      </c>
      <c r="I292" s="6" t="s">
        <v>1079</v>
      </c>
      <c r="J292" s="1">
        <f t="shared" si="61"/>
        <v>10</v>
      </c>
      <c r="K292" s="1">
        <f t="shared" si="62"/>
        <v>4</v>
      </c>
      <c r="L292" s="1">
        <f t="shared" si="63"/>
        <v>5</v>
      </c>
      <c r="M292" s="1">
        <f t="shared" si="64"/>
        <v>7</v>
      </c>
      <c r="N292" s="1" t="str">
        <f t="shared" si="65"/>
        <v>Aa</v>
      </c>
      <c r="O292" s="1" t="str">
        <f t="shared" si="66"/>
        <v>AaaAa</v>
      </c>
      <c r="P292" s="1" t="str">
        <f t="shared" si="67"/>
        <v>10</v>
      </c>
      <c r="Q292" s="1" t="str">
        <f t="shared" si="68"/>
        <v>10010</v>
      </c>
      <c r="R292" s="1">
        <f t="shared" si="69"/>
        <v>2</v>
      </c>
      <c r="S292" s="1">
        <f t="shared" si="70"/>
        <v>5</v>
      </c>
      <c r="T292" s="12">
        <f t="shared" si="71"/>
        <v>1E-4</v>
      </c>
      <c r="U292" s="12">
        <f t="shared" si="72"/>
        <v>0.10009999999999999</v>
      </c>
      <c r="V292" s="11">
        <f t="shared" si="73"/>
        <v>507000010.10009998</v>
      </c>
      <c r="W292" s="1">
        <f t="shared" si="74"/>
        <v>0</v>
      </c>
    </row>
    <row r="293" spans="1:23" x14ac:dyDescent="0.45">
      <c r="A293" s="1">
        <v>381</v>
      </c>
      <c r="B293" s="4" t="s">
        <v>382</v>
      </c>
      <c r="C293" s="32">
        <v>0</v>
      </c>
      <c r="D293" s="6" t="s">
        <v>1079</v>
      </c>
      <c r="E293" s="1" t="str">
        <f t="shared" si="60"/>
        <v>Aa + AaaAA</v>
      </c>
      <c r="F293" s="3">
        <f>SUM($C293:C293)</f>
        <v>0</v>
      </c>
      <c r="G293" s="3">
        <f>MAX($C293:C293)</f>
        <v>0</v>
      </c>
      <c r="H293" s="1">
        <f>IF(G293&gt;Params!$B$1,1,0)</f>
        <v>0</v>
      </c>
      <c r="I293" s="6" t="s">
        <v>1079</v>
      </c>
      <c r="J293" s="1">
        <f t="shared" si="61"/>
        <v>10</v>
      </c>
      <c r="K293" s="1">
        <f t="shared" si="62"/>
        <v>4</v>
      </c>
      <c r="L293" s="1">
        <f t="shared" si="63"/>
        <v>5</v>
      </c>
      <c r="M293" s="1">
        <f t="shared" si="64"/>
        <v>7</v>
      </c>
      <c r="N293" s="1" t="str">
        <f t="shared" si="65"/>
        <v>Aa</v>
      </c>
      <c r="O293" s="1" t="str">
        <f t="shared" si="66"/>
        <v>AaaAA</v>
      </c>
      <c r="P293" s="1" t="str">
        <f t="shared" si="67"/>
        <v>10</v>
      </c>
      <c r="Q293" s="1" t="str">
        <f t="shared" si="68"/>
        <v>10011</v>
      </c>
      <c r="R293" s="1">
        <f t="shared" si="69"/>
        <v>2</v>
      </c>
      <c r="S293" s="1">
        <f t="shared" si="70"/>
        <v>5</v>
      </c>
      <c r="T293" s="12">
        <f t="shared" si="71"/>
        <v>1E-4</v>
      </c>
      <c r="U293" s="12">
        <f t="shared" si="72"/>
        <v>0.10011</v>
      </c>
      <c r="V293" s="11">
        <f t="shared" si="73"/>
        <v>507000010.10010999</v>
      </c>
      <c r="W293" s="1">
        <f t="shared" si="74"/>
        <v>0</v>
      </c>
    </row>
    <row r="294" spans="1:23" x14ac:dyDescent="0.45">
      <c r="A294" s="1">
        <v>354</v>
      </c>
      <c r="B294" s="4" t="s">
        <v>355</v>
      </c>
      <c r="C294" s="32">
        <v>0</v>
      </c>
      <c r="D294" s="6" t="s">
        <v>1079</v>
      </c>
      <c r="E294" s="1" t="str">
        <f t="shared" si="60"/>
        <v>Aa + AaAaa</v>
      </c>
      <c r="F294" s="3">
        <f>SUM($C294:C294)</f>
        <v>0</v>
      </c>
      <c r="G294" s="3">
        <f>MAX($C294:C294)</f>
        <v>0</v>
      </c>
      <c r="H294" s="1">
        <f>IF(G294&gt;Params!$B$1,1,0)</f>
        <v>0</v>
      </c>
      <c r="I294" s="6" t="s">
        <v>1079</v>
      </c>
      <c r="J294" s="1">
        <f t="shared" si="61"/>
        <v>10</v>
      </c>
      <c r="K294" s="1">
        <f t="shared" si="62"/>
        <v>4</v>
      </c>
      <c r="L294" s="1">
        <f t="shared" si="63"/>
        <v>5</v>
      </c>
      <c r="M294" s="1">
        <f t="shared" si="64"/>
        <v>7</v>
      </c>
      <c r="N294" s="1" t="str">
        <f t="shared" si="65"/>
        <v>Aa</v>
      </c>
      <c r="O294" s="1" t="str">
        <f t="shared" si="66"/>
        <v>AaAaa</v>
      </c>
      <c r="P294" s="1" t="str">
        <f t="shared" si="67"/>
        <v>10</v>
      </c>
      <c r="Q294" s="1" t="str">
        <f t="shared" si="68"/>
        <v>10100</v>
      </c>
      <c r="R294" s="1">
        <f t="shared" si="69"/>
        <v>2</v>
      </c>
      <c r="S294" s="1">
        <f t="shared" si="70"/>
        <v>5</v>
      </c>
      <c r="T294" s="12">
        <f t="shared" si="71"/>
        <v>1E-4</v>
      </c>
      <c r="U294" s="12">
        <f t="shared" si="72"/>
        <v>0.10100000000000001</v>
      </c>
      <c r="V294" s="11">
        <f t="shared" si="73"/>
        <v>507000010.10100001</v>
      </c>
      <c r="W294" s="1">
        <f t="shared" si="74"/>
        <v>0</v>
      </c>
    </row>
    <row r="295" spans="1:23" x14ac:dyDescent="0.45">
      <c r="A295" s="1">
        <v>328</v>
      </c>
      <c r="B295" s="4" t="s">
        <v>329</v>
      </c>
      <c r="C295" s="32">
        <v>0</v>
      </c>
      <c r="D295" s="6" t="s">
        <v>1079</v>
      </c>
      <c r="E295" s="1" t="str">
        <f t="shared" si="60"/>
        <v>Aa + AaAaA</v>
      </c>
      <c r="F295" s="3">
        <f>SUM($C295:C295)</f>
        <v>0</v>
      </c>
      <c r="G295" s="3">
        <f>MAX($C295:C295)</f>
        <v>0</v>
      </c>
      <c r="H295" s="1">
        <f>IF(G295&gt;Params!$B$1,1,0)</f>
        <v>0</v>
      </c>
      <c r="I295" s="6" t="s">
        <v>1079</v>
      </c>
      <c r="J295" s="1">
        <f t="shared" si="61"/>
        <v>10</v>
      </c>
      <c r="K295" s="1">
        <f t="shared" si="62"/>
        <v>4</v>
      </c>
      <c r="L295" s="1">
        <f t="shared" si="63"/>
        <v>5</v>
      </c>
      <c r="M295" s="1">
        <f t="shared" si="64"/>
        <v>7</v>
      </c>
      <c r="N295" s="1" t="str">
        <f t="shared" si="65"/>
        <v>Aa</v>
      </c>
      <c r="O295" s="1" t="str">
        <f t="shared" si="66"/>
        <v>AaAaA</v>
      </c>
      <c r="P295" s="1" t="str">
        <f t="shared" si="67"/>
        <v>10</v>
      </c>
      <c r="Q295" s="1" t="str">
        <f t="shared" si="68"/>
        <v>10101</v>
      </c>
      <c r="R295" s="1">
        <f t="shared" si="69"/>
        <v>2</v>
      </c>
      <c r="S295" s="1">
        <f t="shared" si="70"/>
        <v>5</v>
      </c>
      <c r="T295" s="12">
        <f t="shared" si="71"/>
        <v>1E-4</v>
      </c>
      <c r="U295" s="12">
        <f t="shared" si="72"/>
        <v>0.10101</v>
      </c>
      <c r="V295" s="11">
        <f t="shared" si="73"/>
        <v>507000010.10101002</v>
      </c>
      <c r="W295" s="1">
        <f t="shared" si="74"/>
        <v>0</v>
      </c>
    </row>
    <row r="296" spans="1:23" x14ac:dyDescent="0.45">
      <c r="A296" s="1">
        <v>303</v>
      </c>
      <c r="B296" s="4" t="s">
        <v>304</v>
      </c>
      <c r="C296" s="32">
        <v>0</v>
      </c>
      <c r="D296" s="6" t="s">
        <v>1079</v>
      </c>
      <c r="E296" s="1" t="str">
        <f t="shared" si="60"/>
        <v>Aa + AaAAa</v>
      </c>
      <c r="F296" s="3">
        <f>SUM($C296:C296)</f>
        <v>0</v>
      </c>
      <c r="G296" s="3">
        <f>MAX($C296:C296)</f>
        <v>0</v>
      </c>
      <c r="H296" s="1">
        <f>IF(G296&gt;Params!$B$1,1,0)</f>
        <v>0</v>
      </c>
      <c r="I296" s="6" t="s">
        <v>1079</v>
      </c>
      <c r="J296" s="1">
        <f t="shared" si="61"/>
        <v>10</v>
      </c>
      <c r="K296" s="1">
        <f t="shared" si="62"/>
        <v>4</v>
      </c>
      <c r="L296" s="1">
        <f t="shared" si="63"/>
        <v>5</v>
      </c>
      <c r="M296" s="1">
        <f t="shared" si="64"/>
        <v>7</v>
      </c>
      <c r="N296" s="1" t="str">
        <f t="shared" si="65"/>
        <v>Aa</v>
      </c>
      <c r="O296" s="1" t="str">
        <f t="shared" si="66"/>
        <v>AaAAa</v>
      </c>
      <c r="P296" s="1" t="str">
        <f t="shared" si="67"/>
        <v>10</v>
      </c>
      <c r="Q296" s="1" t="str">
        <f t="shared" si="68"/>
        <v>10110</v>
      </c>
      <c r="R296" s="1">
        <f t="shared" si="69"/>
        <v>2</v>
      </c>
      <c r="S296" s="1">
        <f t="shared" si="70"/>
        <v>5</v>
      </c>
      <c r="T296" s="12">
        <f t="shared" si="71"/>
        <v>1E-4</v>
      </c>
      <c r="U296" s="12">
        <f t="shared" si="72"/>
        <v>0.1011</v>
      </c>
      <c r="V296" s="11">
        <f t="shared" si="73"/>
        <v>507000010.10110003</v>
      </c>
      <c r="W296" s="1">
        <f t="shared" si="74"/>
        <v>0</v>
      </c>
    </row>
    <row r="297" spans="1:23" x14ac:dyDescent="0.45">
      <c r="A297" s="1">
        <v>279</v>
      </c>
      <c r="B297" s="4" t="s">
        <v>280</v>
      </c>
      <c r="C297" s="32">
        <v>0</v>
      </c>
      <c r="D297" s="6" t="s">
        <v>1079</v>
      </c>
      <c r="E297" s="1" t="str">
        <f t="shared" si="60"/>
        <v>Aa + AaAAA</v>
      </c>
      <c r="F297" s="3">
        <f>SUM($C297:C297)</f>
        <v>0</v>
      </c>
      <c r="G297" s="3">
        <f>MAX($C297:C297)</f>
        <v>0</v>
      </c>
      <c r="H297" s="1">
        <f>IF(G297&gt;Params!$B$1,1,0)</f>
        <v>0</v>
      </c>
      <c r="I297" s="6" t="s">
        <v>1079</v>
      </c>
      <c r="J297" s="1">
        <f t="shared" si="61"/>
        <v>10</v>
      </c>
      <c r="K297" s="1">
        <f t="shared" si="62"/>
        <v>4</v>
      </c>
      <c r="L297" s="1">
        <f t="shared" si="63"/>
        <v>5</v>
      </c>
      <c r="M297" s="1">
        <f t="shared" si="64"/>
        <v>7</v>
      </c>
      <c r="N297" s="1" t="str">
        <f t="shared" si="65"/>
        <v>Aa</v>
      </c>
      <c r="O297" s="1" t="str">
        <f t="shared" si="66"/>
        <v>AaAAA</v>
      </c>
      <c r="P297" s="1" t="str">
        <f t="shared" si="67"/>
        <v>10</v>
      </c>
      <c r="Q297" s="1" t="str">
        <f t="shared" si="68"/>
        <v>10111</v>
      </c>
      <c r="R297" s="1">
        <f t="shared" si="69"/>
        <v>2</v>
      </c>
      <c r="S297" s="1">
        <f t="shared" si="70"/>
        <v>5</v>
      </c>
      <c r="T297" s="12">
        <f t="shared" si="71"/>
        <v>1E-4</v>
      </c>
      <c r="U297" s="12">
        <f t="shared" si="72"/>
        <v>0.10111000000000001</v>
      </c>
      <c r="V297" s="11">
        <f t="shared" si="73"/>
        <v>507000010.10110998</v>
      </c>
      <c r="W297" s="1">
        <f t="shared" si="74"/>
        <v>0</v>
      </c>
    </row>
    <row r="298" spans="1:23" x14ac:dyDescent="0.45">
      <c r="A298" s="1">
        <v>256</v>
      </c>
      <c r="B298" s="4" t="s">
        <v>257</v>
      </c>
      <c r="C298" s="32">
        <v>0</v>
      </c>
      <c r="D298" s="6" t="s">
        <v>1079</v>
      </c>
      <c r="E298" s="1" t="str">
        <f t="shared" si="60"/>
        <v>Aa + AAaaa</v>
      </c>
      <c r="F298" s="3">
        <f>SUM($C298:C298)</f>
        <v>0</v>
      </c>
      <c r="G298" s="3">
        <f>MAX($C298:C298)</f>
        <v>0</v>
      </c>
      <c r="H298" s="1">
        <f>IF(G298&gt;Params!$B$1,1,0)</f>
        <v>0</v>
      </c>
      <c r="I298" s="6" t="s">
        <v>1079</v>
      </c>
      <c r="J298" s="1">
        <f t="shared" si="61"/>
        <v>10</v>
      </c>
      <c r="K298" s="1">
        <f t="shared" si="62"/>
        <v>4</v>
      </c>
      <c r="L298" s="1">
        <f t="shared" si="63"/>
        <v>5</v>
      </c>
      <c r="M298" s="1">
        <f t="shared" si="64"/>
        <v>7</v>
      </c>
      <c r="N298" s="1" t="str">
        <f t="shared" si="65"/>
        <v>Aa</v>
      </c>
      <c r="O298" s="1" t="str">
        <f t="shared" si="66"/>
        <v>AAaaa</v>
      </c>
      <c r="P298" s="1" t="str">
        <f t="shared" si="67"/>
        <v>10</v>
      </c>
      <c r="Q298" s="1" t="str">
        <f t="shared" si="68"/>
        <v>11000</v>
      </c>
      <c r="R298" s="1">
        <f t="shared" si="69"/>
        <v>2</v>
      </c>
      <c r="S298" s="1">
        <f t="shared" si="70"/>
        <v>5</v>
      </c>
      <c r="T298" s="12">
        <f t="shared" si="71"/>
        <v>1E-4</v>
      </c>
      <c r="U298" s="12">
        <f t="shared" si="72"/>
        <v>0.11</v>
      </c>
      <c r="V298" s="11">
        <f t="shared" si="73"/>
        <v>507000010.11000001</v>
      </c>
      <c r="W298" s="1">
        <f t="shared" si="74"/>
        <v>0</v>
      </c>
    </row>
    <row r="299" spans="1:23" x14ac:dyDescent="0.45">
      <c r="A299" s="1">
        <v>234</v>
      </c>
      <c r="B299" s="4" t="s">
        <v>235</v>
      </c>
      <c r="C299" s="32">
        <v>0</v>
      </c>
      <c r="D299" s="6" t="s">
        <v>1079</v>
      </c>
      <c r="E299" s="1" t="str">
        <f t="shared" si="60"/>
        <v>Aa + AAaaA</v>
      </c>
      <c r="F299" s="3">
        <f>SUM($C299:C299)</f>
        <v>0</v>
      </c>
      <c r="G299" s="3">
        <f>MAX($C299:C299)</f>
        <v>0</v>
      </c>
      <c r="H299" s="1">
        <f>IF(G299&gt;Params!$B$1,1,0)</f>
        <v>0</v>
      </c>
      <c r="I299" s="6" t="s">
        <v>1079</v>
      </c>
      <c r="J299" s="1">
        <f t="shared" si="61"/>
        <v>10</v>
      </c>
      <c r="K299" s="1">
        <f t="shared" si="62"/>
        <v>4</v>
      </c>
      <c r="L299" s="1">
        <f t="shared" si="63"/>
        <v>5</v>
      </c>
      <c r="M299" s="1">
        <f t="shared" si="64"/>
        <v>7</v>
      </c>
      <c r="N299" s="1" t="str">
        <f t="shared" si="65"/>
        <v>Aa</v>
      </c>
      <c r="O299" s="1" t="str">
        <f t="shared" si="66"/>
        <v>AAaaA</v>
      </c>
      <c r="P299" s="1" t="str">
        <f t="shared" si="67"/>
        <v>10</v>
      </c>
      <c r="Q299" s="1" t="str">
        <f t="shared" si="68"/>
        <v>11001</v>
      </c>
      <c r="R299" s="1">
        <f t="shared" si="69"/>
        <v>2</v>
      </c>
      <c r="S299" s="1">
        <f t="shared" si="70"/>
        <v>5</v>
      </c>
      <c r="T299" s="12">
        <f t="shared" si="71"/>
        <v>1E-4</v>
      </c>
      <c r="U299" s="12">
        <f t="shared" si="72"/>
        <v>0.11001</v>
      </c>
      <c r="V299" s="11">
        <f t="shared" si="73"/>
        <v>507000010.11001003</v>
      </c>
      <c r="W299" s="1">
        <f t="shared" si="74"/>
        <v>0</v>
      </c>
    </row>
    <row r="300" spans="1:23" x14ac:dyDescent="0.45">
      <c r="A300" s="1">
        <v>213</v>
      </c>
      <c r="B300" s="4" t="s">
        <v>214</v>
      </c>
      <c r="C300" s="32">
        <v>0</v>
      </c>
      <c r="D300" s="6" t="s">
        <v>1079</v>
      </c>
      <c r="E300" s="1" t="str">
        <f t="shared" si="60"/>
        <v>Aa + AAaAa</v>
      </c>
      <c r="F300" s="3">
        <f>SUM($C300:C300)</f>
        <v>0</v>
      </c>
      <c r="G300" s="3">
        <f>MAX($C300:C300)</f>
        <v>0</v>
      </c>
      <c r="H300" s="1">
        <f>IF(G300&gt;Params!$B$1,1,0)</f>
        <v>0</v>
      </c>
      <c r="I300" s="6" t="s">
        <v>1079</v>
      </c>
      <c r="J300" s="1">
        <f t="shared" si="61"/>
        <v>10</v>
      </c>
      <c r="K300" s="1">
        <f t="shared" si="62"/>
        <v>4</v>
      </c>
      <c r="L300" s="1">
        <f t="shared" si="63"/>
        <v>5</v>
      </c>
      <c r="M300" s="1">
        <f t="shared" si="64"/>
        <v>7</v>
      </c>
      <c r="N300" s="1" t="str">
        <f t="shared" si="65"/>
        <v>Aa</v>
      </c>
      <c r="O300" s="1" t="str">
        <f t="shared" si="66"/>
        <v>AAaAa</v>
      </c>
      <c r="P300" s="1" t="str">
        <f t="shared" si="67"/>
        <v>10</v>
      </c>
      <c r="Q300" s="1" t="str">
        <f t="shared" si="68"/>
        <v>11010</v>
      </c>
      <c r="R300" s="1">
        <f t="shared" si="69"/>
        <v>2</v>
      </c>
      <c r="S300" s="1">
        <f t="shared" si="70"/>
        <v>5</v>
      </c>
      <c r="T300" s="12">
        <f t="shared" si="71"/>
        <v>1E-4</v>
      </c>
      <c r="U300" s="12">
        <f t="shared" si="72"/>
        <v>0.1101</v>
      </c>
      <c r="V300" s="11">
        <f t="shared" si="73"/>
        <v>507000010.11009997</v>
      </c>
      <c r="W300" s="1">
        <f t="shared" si="74"/>
        <v>0</v>
      </c>
    </row>
    <row r="301" spans="1:23" x14ac:dyDescent="0.45">
      <c r="A301" s="1">
        <v>193</v>
      </c>
      <c r="B301" s="4" t="s">
        <v>194</v>
      </c>
      <c r="C301" s="32">
        <v>0</v>
      </c>
      <c r="D301" s="6" t="s">
        <v>1079</v>
      </c>
      <c r="E301" s="1" t="str">
        <f t="shared" si="60"/>
        <v>Aa + AAaAA</v>
      </c>
      <c r="F301" s="3">
        <f>SUM($C301:C301)</f>
        <v>0</v>
      </c>
      <c r="G301" s="3">
        <f>MAX($C301:C301)</f>
        <v>0</v>
      </c>
      <c r="H301" s="1">
        <f>IF(G301&gt;Params!$B$1,1,0)</f>
        <v>0</v>
      </c>
      <c r="I301" s="6" t="s">
        <v>1079</v>
      </c>
      <c r="J301" s="1">
        <f t="shared" si="61"/>
        <v>10</v>
      </c>
      <c r="K301" s="1">
        <f t="shared" si="62"/>
        <v>4</v>
      </c>
      <c r="L301" s="1">
        <f t="shared" si="63"/>
        <v>5</v>
      </c>
      <c r="M301" s="1">
        <f t="shared" si="64"/>
        <v>7</v>
      </c>
      <c r="N301" s="1" t="str">
        <f t="shared" si="65"/>
        <v>Aa</v>
      </c>
      <c r="O301" s="1" t="str">
        <f t="shared" si="66"/>
        <v>AAaAA</v>
      </c>
      <c r="P301" s="1" t="str">
        <f t="shared" si="67"/>
        <v>10</v>
      </c>
      <c r="Q301" s="1" t="str">
        <f t="shared" si="68"/>
        <v>11011</v>
      </c>
      <c r="R301" s="1">
        <f t="shared" si="69"/>
        <v>2</v>
      </c>
      <c r="S301" s="1">
        <f t="shared" si="70"/>
        <v>5</v>
      </c>
      <c r="T301" s="12">
        <f t="shared" si="71"/>
        <v>1E-4</v>
      </c>
      <c r="U301" s="12">
        <f t="shared" si="72"/>
        <v>0.11011</v>
      </c>
      <c r="V301" s="11">
        <f t="shared" si="73"/>
        <v>507000010.11010998</v>
      </c>
      <c r="W301" s="1">
        <f t="shared" si="74"/>
        <v>0</v>
      </c>
    </row>
    <row r="302" spans="1:23" x14ac:dyDescent="0.45">
      <c r="A302" s="1">
        <v>174</v>
      </c>
      <c r="B302" s="4" t="s">
        <v>175</v>
      </c>
      <c r="C302" s="32">
        <v>0</v>
      </c>
      <c r="D302" s="6" t="s">
        <v>1079</v>
      </c>
      <c r="E302" s="1" t="str">
        <f t="shared" si="60"/>
        <v>Aa + AAAaa</v>
      </c>
      <c r="F302" s="3">
        <f>SUM($C302:C302)</f>
        <v>0</v>
      </c>
      <c r="G302" s="3">
        <f>MAX($C302:C302)</f>
        <v>0</v>
      </c>
      <c r="H302" s="1">
        <f>IF(G302&gt;Params!$B$1,1,0)</f>
        <v>0</v>
      </c>
      <c r="I302" s="6" t="s">
        <v>1079</v>
      </c>
      <c r="J302" s="1">
        <f t="shared" si="61"/>
        <v>10</v>
      </c>
      <c r="K302" s="1">
        <f t="shared" si="62"/>
        <v>4</v>
      </c>
      <c r="L302" s="1">
        <f t="shared" si="63"/>
        <v>5</v>
      </c>
      <c r="M302" s="1">
        <f t="shared" si="64"/>
        <v>7</v>
      </c>
      <c r="N302" s="1" t="str">
        <f t="shared" si="65"/>
        <v>Aa</v>
      </c>
      <c r="O302" s="1" t="str">
        <f t="shared" si="66"/>
        <v>AAAaa</v>
      </c>
      <c r="P302" s="1" t="str">
        <f t="shared" si="67"/>
        <v>10</v>
      </c>
      <c r="Q302" s="1" t="str">
        <f t="shared" si="68"/>
        <v>11100</v>
      </c>
      <c r="R302" s="1">
        <f t="shared" si="69"/>
        <v>2</v>
      </c>
      <c r="S302" s="1">
        <f t="shared" si="70"/>
        <v>5</v>
      </c>
      <c r="T302" s="12">
        <f t="shared" si="71"/>
        <v>1E-4</v>
      </c>
      <c r="U302" s="12">
        <f t="shared" si="72"/>
        <v>0.111</v>
      </c>
      <c r="V302" s="11">
        <f t="shared" si="73"/>
        <v>507000010.111</v>
      </c>
      <c r="W302" s="1">
        <f t="shared" si="74"/>
        <v>0</v>
      </c>
    </row>
    <row r="303" spans="1:23" x14ac:dyDescent="0.45">
      <c r="A303" s="1">
        <v>156</v>
      </c>
      <c r="B303" s="4" t="s">
        <v>157</v>
      </c>
      <c r="C303" s="32">
        <v>0</v>
      </c>
      <c r="D303" s="6" t="s">
        <v>1079</v>
      </c>
      <c r="E303" s="1" t="str">
        <f t="shared" si="60"/>
        <v>Aa + AAAaA</v>
      </c>
      <c r="F303" s="3">
        <f>SUM($C303:C303)</f>
        <v>0</v>
      </c>
      <c r="G303" s="3">
        <f>MAX($C303:C303)</f>
        <v>0</v>
      </c>
      <c r="H303" s="1">
        <f>IF(G303&gt;Params!$B$1,1,0)</f>
        <v>0</v>
      </c>
      <c r="I303" s="6" t="s">
        <v>1079</v>
      </c>
      <c r="J303" s="1">
        <f t="shared" si="61"/>
        <v>10</v>
      </c>
      <c r="K303" s="1">
        <f t="shared" si="62"/>
        <v>4</v>
      </c>
      <c r="L303" s="1">
        <f t="shared" si="63"/>
        <v>5</v>
      </c>
      <c r="M303" s="1">
        <f t="shared" si="64"/>
        <v>7</v>
      </c>
      <c r="N303" s="1" t="str">
        <f t="shared" si="65"/>
        <v>Aa</v>
      </c>
      <c r="O303" s="1" t="str">
        <f t="shared" si="66"/>
        <v>AAAaA</v>
      </c>
      <c r="P303" s="1" t="str">
        <f t="shared" si="67"/>
        <v>10</v>
      </c>
      <c r="Q303" s="1" t="str">
        <f t="shared" si="68"/>
        <v>11101</v>
      </c>
      <c r="R303" s="1">
        <f t="shared" si="69"/>
        <v>2</v>
      </c>
      <c r="S303" s="1">
        <f t="shared" si="70"/>
        <v>5</v>
      </c>
      <c r="T303" s="12">
        <f t="shared" si="71"/>
        <v>1E-4</v>
      </c>
      <c r="U303" s="12">
        <f t="shared" si="72"/>
        <v>0.11101</v>
      </c>
      <c r="V303" s="11">
        <f t="shared" si="73"/>
        <v>507000010.11101002</v>
      </c>
      <c r="W303" s="1">
        <f t="shared" si="74"/>
        <v>0</v>
      </c>
    </row>
    <row r="304" spans="1:23" x14ac:dyDescent="0.45">
      <c r="A304" s="1">
        <v>139</v>
      </c>
      <c r="B304" s="4" t="s">
        <v>140</v>
      </c>
      <c r="C304" s="32">
        <v>0</v>
      </c>
      <c r="D304" s="6" t="s">
        <v>1079</v>
      </c>
      <c r="E304" s="1" t="str">
        <f t="shared" si="60"/>
        <v>Aa + AAAAa</v>
      </c>
      <c r="F304" s="3">
        <f>SUM($C304:C304)</f>
        <v>0</v>
      </c>
      <c r="G304" s="3">
        <f>MAX($C304:C304)</f>
        <v>0</v>
      </c>
      <c r="H304" s="1">
        <f>IF(G304&gt;Params!$B$1,1,0)</f>
        <v>0</v>
      </c>
      <c r="I304" s="6" t="s">
        <v>1079</v>
      </c>
      <c r="J304" s="1">
        <f t="shared" si="61"/>
        <v>10</v>
      </c>
      <c r="K304" s="1">
        <f t="shared" si="62"/>
        <v>4</v>
      </c>
      <c r="L304" s="1">
        <f t="shared" si="63"/>
        <v>5</v>
      </c>
      <c r="M304" s="1">
        <f t="shared" si="64"/>
        <v>7</v>
      </c>
      <c r="N304" s="1" t="str">
        <f t="shared" si="65"/>
        <v>Aa</v>
      </c>
      <c r="O304" s="1" t="str">
        <f t="shared" si="66"/>
        <v>AAAAa</v>
      </c>
      <c r="P304" s="1" t="str">
        <f t="shared" si="67"/>
        <v>10</v>
      </c>
      <c r="Q304" s="1" t="str">
        <f t="shared" si="68"/>
        <v>11110</v>
      </c>
      <c r="R304" s="1">
        <f t="shared" si="69"/>
        <v>2</v>
      </c>
      <c r="S304" s="1">
        <f t="shared" si="70"/>
        <v>5</v>
      </c>
      <c r="T304" s="12">
        <f t="shared" si="71"/>
        <v>1E-4</v>
      </c>
      <c r="U304" s="12">
        <f t="shared" si="72"/>
        <v>0.1111</v>
      </c>
      <c r="V304" s="11">
        <f t="shared" si="73"/>
        <v>507000010.11110002</v>
      </c>
      <c r="W304" s="1">
        <f t="shared" si="74"/>
        <v>0</v>
      </c>
    </row>
    <row r="305" spans="1:23" x14ac:dyDescent="0.45">
      <c r="A305" s="1">
        <v>123</v>
      </c>
      <c r="B305" s="4" t="s">
        <v>124</v>
      </c>
      <c r="C305" s="32">
        <v>0</v>
      </c>
      <c r="D305" s="6" t="s">
        <v>1079</v>
      </c>
      <c r="E305" s="1" t="str">
        <f t="shared" si="60"/>
        <v>Aa + AAAAA</v>
      </c>
      <c r="F305" s="3">
        <f>SUM($C305:C305)</f>
        <v>0</v>
      </c>
      <c r="G305" s="3">
        <f>MAX($C305:C305)</f>
        <v>0</v>
      </c>
      <c r="H305" s="1">
        <f>IF(G305&gt;Params!$B$1,1,0)</f>
        <v>0</v>
      </c>
      <c r="I305" s="6" t="s">
        <v>1079</v>
      </c>
      <c r="J305" s="1">
        <f t="shared" si="61"/>
        <v>10</v>
      </c>
      <c r="K305" s="1">
        <f t="shared" si="62"/>
        <v>4</v>
      </c>
      <c r="L305" s="1">
        <f t="shared" si="63"/>
        <v>5</v>
      </c>
      <c r="M305" s="1">
        <f t="shared" si="64"/>
        <v>7</v>
      </c>
      <c r="N305" s="1" t="str">
        <f t="shared" si="65"/>
        <v>Aa</v>
      </c>
      <c r="O305" s="1" t="str">
        <f t="shared" si="66"/>
        <v>AAAAA</v>
      </c>
      <c r="P305" s="1" t="str">
        <f t="shared" si="67"/>
        <v>10</v>
      </c>
      <c r="Q305" s="1" t="str">
        <f t="shared" si="68"/>
        <v>11111</v>
      </c>
      <c r="R305" s="1">
        <f t="shared" si="69"/>
        <v>2</v>
      </c>
      <c r="S305" s="1">
        <f t="shared" si="70"/>
        <v>5</v>
      </c>
      <c r="T305" s="12">
        <f t="shared" si="71"/>
        <v>1E-4</v>
      </c>
      <c r="U305" s="12">
        <f t="shared" si="72"/>
        <v>0.11111</v>
      </c>
      <c r="V305" s="11">
        <f t="shared" si="73"/>
        <v>507000010.11110997</v>
      </c>
      <c r="W305" s="1">
        <f t="shared" si="74"/>
        <v>0</v>
      </c>
    </row>
    <row r="306" spans="1:23" x14ac:dyDescent="0.45">
      <c r="A306" s="1">
        <v>618</v>
      </c>
      <c r="B306" s="4" t="s">
        <v>650</v>
      </c>
      <c r="C306" s="32">
        <v>0</v>
      </c>
      <c r="D306" s="6" t="s">
        <v>1079</v>
      </c>
      <c r="E306" s="1" t="str">
        <f t="shared" si="60"/>
        <v>AA + aaaaa</v>
      </c>
      <c r="F306" s="3">
        <f>SUM($C306:C306)</f>
        <v>0</v>
      </c>
      <c r="G306" s="3">
        <f>MAX($C306:C306)</f>
        <v>0</v>
      </c>
      <c r="H306" s="1">
        <f>IF(G306&gt;Params!$B$1,1,0)</f>
        <v>0</v>
      </c>
      <c r="I306" s="6" t="s">
        <v>1079</v>
      </c>
      <c r="J306" s="1">
        <f t="shared" si="61"/>
        <v>10</v>
      </c>
      <c r="K306" s="1">
        <f t="shared" si="62"/>
        <v>4</v>
      </c>
      <c r="L306" s="1">
        <f t="shared" si="63"/>
        <v>5</v>
      </c>
      <c r="M306" s="1">
        <f t="shared" si="64"/>
        <v>7</v>
      </c>
      <c r="N306" s="1" t="str">
        <f t="shared" si="65"/>
        <v>AA</v>
      </c>
      <c r="O306" s="1" t="str">
        <f t="shared" si="66"/>
        <v>aaaaa</v>
      </c>
      <c r="P306" s="1" t="str">
        <f t="shared" si="67"/>
        <v>11</v>
      </c>
      <c r="Q306" s="1" t="str">
        <f t="shared" si="68"/>
        <v>00000</v>
      </c>
      <c r="R306" s="1">
        <f t="shared" si="69"/>
        <v>2</v>
      </c>
      <c r="S306" s="1">
        <f t="shared" si="70"/>
        <v>5</v>
      </c>
      <c r="T306" s="12">
        <f t="shared" si="71"/>
        <v>1.1E-4</v>
      </c>
      <c r="U306" s="12">
        <f t="shared" si="72"/>
        <v>0</v>
      </c>
      <c r="V306" s="11">
        <f t="shared" si="73"/>
        <v>507000011</v>
      </c>
      <c r="W306" s="1">
        <f t="shared" si="74"/>
        <v>0</v>
      </c>
    </row>
    <row r="307" spans="1:23" x14ac:dyDescent="0.45">
      <c r="A307" s="1">
        <v>634</v>
      </c>
      <c r="B307" s="4" t="s">
        <v>666</v>
      </c>
      <c r="C307" s="32">
        <v>0</v>
      </c>
      <c r="D307" s="6" t="s">
        <v>1079</v>
      </c>
      <c r="E307" s="1" t="str">
        <f t="shared" si="60"/>
        <v>AA + aaaaA</v>
      </c>
      <c r="F307" s="3">
        <f>SUM($C307:C307)</f>
        <v>0</v>
      </c>
      <c r="G307" s="3">
        <f>MAX($C307:C307)</f>
        <v>0</v>
      </c>
      <c r="H307" s="1">
        <f>IF(G307&gt;Params!$B$1,1,0)</f>
        <v>0</v>
      </c>
      <c r="I307" s="6" t="s">
        <v>1079</v>
      </c>
      <c r="J307" s="1">
        <f t="shared" si="61"/>
        <v>10</v>
      </c>
      <c r="K307" s="1">
        <f t="shared" si="62"/>
        <v>4</v>
      </c>
      <c r="L307" s="1">
        <f t="shared" si="63"/>
        <v>5</v>
      </c>
      <c r="M307" s="1">
        <f t="shared" si="64"/>
        <v>7</v>
      </c>
      <c r="N307" s="1" t="str">
        <f t="shared" si="65"/>
        <v>AA</v>
      </c>
      <c r="O307" s="1" t="str">
        <f t="shared" si="66"/>
        <v>aaaaA</v>
      </c>
      <c r="P307" s="1" t="str">
        <f t="shared" si="67"/>
        <v>11</v>
      </c>
      <c r="Q307" s="1" t="str">
        <f t="shared" si="68"/>
        <v>00001</v>
      </c>
      <c r="R307" s="1">
        <f t="shared" si="69"/>
        <v>2</v>
      </c>
      <c r="S307" s="1">
        <f t="shared" si="70"/>
        <v>5</v>
      </c>
      <c r="T307" s="12">
        <f t="shared" si="71"/>
        <v>1.1E-4</v>
      </c>
      <c r="U307" s="12">
        <f t="shared" si="72"/>
        <v>1.0000000000000001E-5</v>
      </c>
      <c r="V307" s="11">
        <f t="shared" si="73"/>
        <v>507000011.00001001</v>
      </c>
      <c r="W307" s="1">
        <f t="shared" si="74"/>
        <v>0</v>
      </c>
    </row>
    <row r="308" spans="1:23" x14ac:dyDescent="0.45">
      <c r="A308" s="1">
        <v>651</v>
      </c>
      <c r="B308" s="4" t="s">
        <v>683</v>
      </c>
      <c r="C308" s="32">
        <v>0</v>
      </c>
      <c r="D308" s="6" t="s">
        <v>1079</v>
      </c>
      <c r="E308" s="1" t="str">
        <f t="shared" si="60"/>
        <v>AA + aaaAa</v>
      </c>
      <c r="F308" s="3">
        <f>SUM($C308:C308)</f>
        <v>0</v>
      </c>
      <c r="G308" s="3">
        <f>MAX($C308:C308)</f>
        <v>0</v>
      </c>
      <c r="H308" s="1">
        <f>IF(G308&gt;Params!$B$1,1,0)</f>
        <v>0</v>
      </c>
      <c r="I308" s="6" t="s">
        <v>1079</v>
      </c>
      <c r="J308" s="1">
        <f t="shared" si="61"/>
        <v>10</v>
      </c>
      <c r="K308" s="1">
        <f t="shared" si="62"/>
        <v>4</v>
      </c>
      <c r="L308" s="1">
        <f t="shared" si="63"/>
        <v>5</v>
      </c>
      <c r="M308" s="1">
        <f t="shared" si="64"/>
        <v>7</v>
      </c>
      <c r="N308" s="1" t="str">
        <f t="shared" si="65"/>
        <v>AA</v>
      </c>
      <c r="O308" s="1" t="str">
        <f t="shared" si="66"/>
        <v>aaaAa</v>
      </c>
      <c r="P308" s="1" t="str">
        <f t="shared" si="67"/>
        <v>11</v>
      </c>
      <c r="Q308" s="1" t="str">
        <f t="shared" si="68"/>
        <v>00010</v>
      </c>
      <c r="R308" s="1">
        <f t="shared" si="69"/>
        <v>2</v>
      </c>
      <c r="S308" s="1">
        <f t="shared" si="70"/>
        <v>5</v>
      </c>
      <c r="T308" s="12">
        <f t="shared" si="71"/>
        <v>1.1E-4</v>
      </c>
      <c r="U308" s="12">
        <f t="shared" si="72"/>
        <v>1E-4</v>
      </c>
      <c r="V308" s="11">
        <f t="shared" si="73"/>
        <v>507000011.00010002</v>
      </c>
      <c r="W308" s="1">
        <f t="shared" si="74"/>
        <v>0</v>
      </c>
    </row>
    <row r="309" spans="1:23" x14ac:dyDescent="0.45">
      <c r="A309" s="1">
        <v>669</v>
      </c>
      <c r="B309" s="4" t="s">
        <v>701</v>
      </c>
      <c r="C309" s="32">
        <v>0.53637900000000005</v>
      </c>
      <c r="D309" s="6" t="s">
        <v>1079</v>
      </c>
      <c r="E309" s="1" t="str">
        <f t="shared" si="60"/>
        <v>AA + aaaAA</v>
      </c>
      <c r="F309" s="3">
        <f>SUM($C309:C309)</f>
        <v>0.53637900000000005</v>
      </c>
      <c r="G309" s="3">
        <f>MAX($C309:C309)</f>
        <v>0.53637900000000005</v>
      </c>
      <c r="H309" s="1">
        <f>IF(G309&gt;Params!$B$1,1,0)</f>
        <v>0</v>
      </c>
      <c r="I309" s="6" t="s">
        <v>1079</v>
      </c>
      <c r="J309" s="1">
        <f t="shared" si="61"/>
        <v>10</v>
      </c>
      <c r="K309" s="1">
        <f t="shared" si="62"/>
        <v>4</v>
      </c>
      <c r="L309" s="1">
        <f t="shared" si="63"/>
        <v>5</v>
      </c>
      <c r="M309" s="1">
        <f t="shared" si="64"/>
        <v>7</v>
      </c>
      <c r="N309" s="1" t="str">
        <f t="shared" si="65"/>
        <v>AA</v>
      </c>
      <c r="O309" s="1" t="str">
        <f t="shared" si="66"/>
        <v>aaaAA</v>
      </c>
      <c r="P309" s="1" t="str">
        <f t="shared" si="67"/>
        <v>11</v>
      </c>
      <c r="Q309" s="1" t="str">
        <f t="shared" si="68"/>
        <v>00011</v>
      </c>
      <c r="R309" s="1">
        <f t="shared" si="69"/>
        <v>2</v>
      </c>
      <c r="S309" s="1">
        <f t="shared" si="70"/>
        <v>5</v>
      </c>
      <c r="T309" s="12">
        <f t="shared" si="71"/>
        <v>1.1E-4</v>
      </c>
      <c r="U309" s="12">
        <f t="shared" si="72"/>
        <v>1.1E-4</v>
      </c>
      <c r="V309" s="11">
        <f t="shared" si="73"/>
        <v>507000011.00010997</v>
      </c>
      <c r="W309" s="1">
        <f t="shared" si="74"/>
        <v>0</v>
      </c>
    </row>
    <row r="310" spans="1:23" x14ac:dyDescent="0.45">
      <c r="A310" s="1">
        <v>688</v>
      </c>
      <c r="B310" s="4" t="s">
        <v>720</v>
      </c>
      <c r="C310" s="32">
        <v>0</v>
      </c>
      <c r="D310" s="6" t="s">
        <v>1079</v>
      </c>
      <c r="E310" s="1" t="str">
        <f t="shared" si="60"/>
        <v>AA + aaAaa</v>
      </c>
      <c r="F310" s="3">
        <f>SUM($C310:C310)</f>
        <v>0</v>
      </c>
      <c r="G310" s="3">
        <f>MAX($C310:C310)</f>
        <v>0</v>
      </c>
      <c r="H310" s="1">
        <f>IF(G310&gt;Params!$B$1,1,0)</f>
        <v>0</v>
      </c>
      <c r="I310" s="6" t="s">
        <v>1079</v>
      </c>
      <c r="J310" s="1">
        <f t="shared" si="61"/>
        <v>10</v>
      </c>
      <c r="K310" s="1">
        <f t="shared" si="62"/>
        <v>4</v>
      </c>
      <c r="L310" s="1">
        <f t="shared" si="63"/>
        <v>5</v>
      </c>
      <c r="M310" s="1">
        <f t="shared" si="64"/>
        <v>7</v>
      </c>
      <c r="N310" s="1" t="str">
        <f t="shared" si="65"/>
        <v>AA</v>
      </c>
      <c r="O310" s="1" t="str">
        <f t="shared" si="66"/>
        <v>aaAaa</v>
      </c>
      <c r="P310" s="1" t="str">
        <f t="shared" si="67"/>
        <v>11</v>
      </c>
      <c r="Q310" s="1" t="str">
        <f t="shared" si="68"/>
        <v>00100</v>
      </c>
      <c r="R310" s="1">
        <f t="shared" si="69"/>
        <v>2</v>
      </c>
      <c r="S310" s="1">
        <f t="shared" si="70"/>
        <v>5</v>
      </c>
      <c r="T310" s="12">
        <f t="shared" si="71"/>
        <v>1.1E-4</v>
      </c>
      <c r="U310" s="12">
        <f t="shared" si="72"/>
        <v>1E-3</v>
      </c>
      <c r="V310" s="11">
        <f t="shared" si="73"/>
        <v>507000011.00099999</v>
      </c>
      <c r="W310" s="1">
        <f t="shared" si="74"/>
        <v>0</v>
      </c>
    </row>
    <row r="311" spans="1:23" x14ac:dyDescent="0.45">
      <c r="A311" s="1">
        <v>708</v>
      </c>
      <c r="B311" s="4" t="s">
        <v>740</v>
      </c>
      <c r="C311" s="32">
        <v>0.57196800000000003</v>
      </c>
      <c r="D311" s="6" t="s">
        <v>1079</v>
      </c>
      <c r="E311" s="1" t="str">
        <f t="shared" si="60"/>
        <v>AA + aaAaA</v>
      </c>
      <c r="F311" s="3">
        <f>SUM($C311:C311)</f>
        <v>0.57196800000000003</v>
      </c>
      <c r="G311" s="3">
        <f>MAX($C311:C311)</f>
        <v>0.57196800000000003</v>
      </c>
      <c r="H311" s="1">
        <f>IF(G311&gt;Params!$B$1,1,0)</f>
        <v>0</v>
      </c>
      <c r="I311" s="6" t="s">
        <v>1079</v>
      </c>
      <c r="J311" s="1">
        <f t="shared" si="61"/>
        <v>10</v>
      </c>
      <c r="K311" s="1">
        <f t="shared" si="62"/>
        <v>4</v>
      </c>
      <c r="L311" s="1">
        <f t="shared" si="63"/>
        <v>5</v>
      </c>
      <c r="M311" s="1">
        <f t="shared" si="64"/>
        <v>7</v>
      </c>
      <c r="N311" s="1" t="str">
        <f t="shared" si="65"/>
        <v>AA</v>
      </c>
      <c r="O311" s="1" t="str">
        <f t="shared" si="66"/>
        <v>aaAaA</v>
      </c>
      <c r="P311" s="1" t="str">
        <f t="shared" si="67"/>
        <v>11</v>
      </c>
      <c r="Q311" s="1" t="str">
        <f t="shared" si="68"/>
        <v>00101</v>
      </c>
      <c r="R311" s="1">
        <f t="shared" si="69"/>
        <v>2</v>
      </c>
      <c r="S311" s="1">
        <f t="shared" si="70"/>
        <v>5</v>
      </c>
      <c r="T311" s="12">
        <f t="shared" si="71"/>
        <v>1.1E-4</v>
      </c>
      <c r="U311" s="12">
        <f t="shared" si="72"/>
        <v>1.01E-3</v>
      </c>
      <c r="V311" s="11">
        <f t="shared" si="73"/>
        <v>507000011.00101</v>
      </c>
      <c r="W311" s="1">
        <f t="shared" si="74"/>
        <v>0</v>
      </c>
    </row>
    <row r="312" spans="1:23" x14ac:dyDescent="0.45">
      <c r="A312" s="1">
        <v>729</v>
      </c>
      <c r="B312" s="4" t="s">
        <v>761</v>
      </c>
      <c r="C312" s="32">
        <v>0.57196800000000003</v>
      </c>
      <c r="D312" s="6" t="s">
        <v>1079</v>
      </c>
      <c r="E312" s="1" t="str">
        <f t="shared" si="60"/>
        <v>AA + aaAAa</v>
      </c>
      <c r="F312" s="3">
        <f>SUM($C312:C312)</f>
        <v>0.57196800000000003</v>
      </c>
      <c r="G312" s="3">
        <f>MAX($C312:C312)</f>
        <v>0.57196800000000003</v>
      </c>
      <c r="H312" s="1">
        <f>IF(G312&gt;Params!$B$1,1,0)</f>
        <v>0</v>
      </c>
      <c r="I312" s="6" t="s">
        <v>1079</v>
      </c>
      <c r="J312" s="1">
        <f t="shared" si="61"/>
        <v>10</v>
      </c>
      <c r="K312" s="1">
        <f t="shared" si="62"/>
        <v>4</v>
      </c>
      <c r="L312" s="1">
        <f t="shared" si="63"/>
        <v>5</v>
      </c>
      <c r="M312" s="1">
        <f t="shared" si="64"/>
        <v>7</v>
      </c>
      <c r="N312" s="1" t="str">
        <f t="shared" si="65"/>
        <v>AA</v>
      </c>
      <c r="O312" s="1" t="str">
        <f t="shared" si="66"/>
        <v>aaAAa</v>
      </c>
      <c r="P312" s="1" t="str">
        <f t="shared" si="67"/>
        <v>11</v>
      </c>
      <c r="Q312" s="1" t="str">
        <f t="shared" si="68"/>
        <v>00110</v>
      </c>
      <c r="R312" s="1">
        <f t="shared" si="69"/>
        <v>2</v>
      </c>
      <c r="S312" s="1">
        <f t="shared" si="70"/>
        <v>5</v>
      </c>
      <c r="T312" s="12">
        <f t="shared" si="71"/>
        <v>1.1E-4</v>
      </c>
      <c r="U312" s="12">
        <f t="shared" si="72"/>
        <v>1.1000000000000001E-3</v>
      </c>
      <c r="V312" s="11">
        <f t="shared" si="73"/>
        <v>507000011.0011</v>
      </c>
      <c r="W312" s="1">
        <f t="shared" si="74"/>
        <v>0</v>
      </c>
    </row>
    <row r="313" spans="1:23" x14ac:dyDescent="0.45">
      <c r="A313" s="1">
        <v>751</v>
      </c>
      <c r="B313" s="4" t="s">
        <v>783</v>
      </c>
      <c r="C313" s="32">
        <v>0</v>
      </c>
      <c r="D313" s="6" t="s">
        <v>1079</v>
      </c>
      <c r="E313" s="1" t="str">
        <f t="shared" si="60"/>
        <v>AA + aaAAA</v>
      </c>
      <c r="F313" s="3">
        <f>SUM($C313:C313)</f>
        <v>0</v>
      </c>
      <c r="G313" s="3">
        <f>MAX($C313:C313)</f>
        <v>0</v>
      </c>
      <c r="H313" s="1">
        <f>IF(G313&gt;Params!$B$1,1,0)</f>
        <v>0</v>
      </c>
      <c r="I313" s="6" t="s">
        <v>1079</v>
      </c>
      <c r="J313" s="1">
        <f t="shared" si="61"/>
        <v>10</v>
      </c>
      <c r="K313" s="1">
        <f t="shared" si="62"/>
        <v>4</v>
      </c>
      <c r="L313" s="1">
        <f t="shared" si="63"/>
        <v>5</v>
      </c>
      <c r="M313" s="1">
        <f t="shared" si="64"/>
        <v>7</v>
      </c>
      <c r="N313" s="1" t="str">
        <f t="shared" si="65"/>
        <v>AA</v>
      </c>
      <c r="O313" s="1" t="str">
        <f t="shared" si="66"/>
        <v>aaAAA</v>
      </c>
      <c r="P313" s="1" t="str">
        <f t="shared" si="67"/>
        <v>11</v>
      </c>
      <c r="Q313" s="1" t="str">
        <f t="shared" si="68"/>
        <v>00111</v>
      </c>
      <c r="R313" s="1">
        <f t="shared" si="69"/>
        <v>2</v>
      </c>
      <c r="S313" s="1">
        <f t="shared" si="70"/>
        <v>5</v>
      </c>
      <c r="T313" s="12">
        <f t="shared" si="71"/>
        <v>1.1E-4</v>
      </c>
      <c r="U313" s="12">
        <f t="shared" si="72"/>
        <v>1.1100000000000001E-3</v>
      </c>
      <c r="V313" s="11">
        <f t="shared" si="73"/>
        <v>507000011.00111002</v>
      </c>
      <c r="W313" s="1">
        <f t="shared" si="74"/>
        <v>0</v>
      </c>
    </row>
    <row r="314" spans="1:23" x14ac:dyDescent="0.45">
      <c r="A314" s="1">
        <v>774</v>
      </c>
      <c r="B314" s="4" t="s">
        <v>806</v>
      </c>
      <c r="C314" s="32">
        <v>0</v>
      </c>
      <c r="D314" s="6" t="s">
        <v>1079</v>
      </c>
      <c r="E314" s="1" t="str">
        <f t="shared" si="60"/>
        <v>AA + aAaaa</v>
      </c>
      <c r="F314" s="3">
        <f>SUM($C314:C314)</f>
        <v>0</v>
      </c>
      <c r="G314" s="3">
        <f>MAX($C314:C314)</f>
        <v>0</v>
      </c>
      <c r="H314" s="1">
        <f>IF(G314&gt;Params!$B$1,1,0)</f>
        <v>0</v>
      </c>
      <c r="I314" s="6" t="s">
        <v>1079</v>
      </c>
      <c r="J314" s="1">
        <f t="shared" si="61"/>
        <v>10</v>
      </c>
      <c r="K314" s="1">
        <f t="shared" si="62"/>
        <v>4</v>
      </c>
      <c r="L314" s="1">
        <f t="shared" si="63"/>
        <v>5</v>
      </c>
      <c r="M314" s="1">
        <f t="shared" si="64"/>
        <v>7</v>
      </c>
      <c r="N314" s="1" t="str">
        <f t="shared" si="65"/>
        <v>AA</v>
      </c>
      <c r="O314" s="1" t="str">
        <f t="shared" si="66"/>
        <v>aAaaa</v>
      </c>
      <c r="P314" s="1" t="str">
        <f t="shared" si="67"/>
        <v>11</v>
      </c>
      <c r="Q314" s="1" t="str">
        <f t="shared" si="68"/>
        <v>01000</v>
      </c>
      <c r="R314" s="1">
        <f t="shared" si="69"/>
        <v>2</v>
      </c>
      <c r="S314" s="1">
        <f t="shared" si="70"/>
        <v>5</v>
      </c>
      <c r="T314" s="12">
        <f t="shared" si="71"/>
        <v>1.1E-4</v>
      </c>
      <c r="U314" s="12">
        <f t="shared" si="72"/>
        <v>0.01</v>
      </c>
      <c r="V314" s="11">
        <f t="shared" si="73"/>
        <v>507000011.00999999</v>
      </c>
      <c r="W314" s="1">
        <f t="shared" si="74"/>
        <v>0</v>
      </c>
    </row>
    <row r="315" spans="1:23" x14ac:dyDescent="0.45">
      <c r="A315" s="1">
        <v>798</v>
      </c>
      <c r="B315" s="4" t="s">
        <v>830</v>
      </c>
      <c r="C315" s="32">
        <v>0.60804199999999997</v>
      </c>
      <c r="D315" s="6" t="s">
        <v>1079</v>
      </c>
      <c r="E315" s="1" t="str">
        <f t="shared" si="60"/>
        <v>AA + aAaaA</v>
      </c>
      <c r="F315" s="3">
        <f>SUM($C315:C315)</f>
        <v>0.60804199999999997</v>
      </c>
      <c r="G315" s="3">
        <f>MAX($C315:C315)</f>
        <v>0.60804199999999997</v>
      </c>
      <c r="H315" s="1">
        <f>IF(G315&gt;Params!$B$1,1,0)</f>
        <v>0</v>
      </c>
      <c r="I315" s="6" t="s">
        <v>1079</v>
      </c>
      <c r="J315" s="1">
        <f t="shared" si="61"/>
        <v>10</v>
      </c>
      <c r="K315" s="1">
        <f t="shared" si="62"/>
        <v>4</v>
      </c>
      <c r="L315" s="1">
        <f t="shared" si="63"/>
        <v>5</v>
      </c>
      <c r="M315" s="1">
        <f t="shared" si="64"/>
        <v>7</v>
      </c>
      <c r="N315" s="1" t="str">
        <f t="shared" si="65"/>
        <v>AA</v>
      </c>
      <c r="O315" s="1" t="str">
        <f t="shared" si="66"/>
        <v>aAaaA</v>
      </c>
      <c r="P315" s="1" t="str">
        <f t="shared" si="67"/>
        <v>11</v>
      </c>
      <c r="Q315" s="1" t="str">
        <f t="shared" si="68"/>
        <v>01001</v>
      </c>
      <c r="R315" s="1">
        <f t="shared" si="69"/>
        <v>2</v>
      </c>
      <c r="S315" s="1">
        <f t="shared" si="70"/>
        <v>5</v>
      </c>
      <c r="T315" s="12">
        <f t="shared" si="71"/>
        <v>1.1E-4</v>
      </c>
      <c r="U315" s="12">
        <f t="shared" si="72"/>
        <v>1.001E-2</v>
      </c>
      <c r="V315" s="11">
        <f t="shared" si="73"/>
        <v>507000011.01001</v>
      </c>
      <c r="W315" s="1">
        <f t="shared" si="74"/>
        <v>0</v>
      </c>
    </row>
    <row r="316" spans="1:23" x14ac:dyDescent="0.45">
      <c r="A316" s="1">
        <v>823</v>
      </c>
      <c r="B316" s="4" t="s">
        <v>855</v>
      </c>
      <c r="C316" s="32">
        <v>0.60804199999999997</v>
      </c>
      <c r="D316" s="6" t="s">
        <v>1079</v>
      </c>
      <c r="E316" s="1" t="str">
        <f t="shared" si="60"/>
        <v>AA + aAaAa</v>
      </c>
      <c r="F316" s="3">
        <f>SUM($C316:C316)</f>
        <v>0.60804199999999997</v>
      </c>
      <c r="G316" s="3">
        <f>MAX($C316:C316)</f>
        <v>0.60804199999999997</v>
      </c>
      <c r="H316" s="1">
        <f>IF(G316&gt;Params!$B$1,1,0)</f>
        <v>0</v>
      </c>
      <c r="I316" s="6" t="s">
        <v>1079</v>
      </c>
      <c r="J316" s="1">
        <f t="shared" si="61"/>
        <v>10</v>
      </c>
      <c r="K316" s="1">
        <f t="shared" si="62"/>
        <v>4</v>
      </c>
      <c r="L316" s="1">
        <f t="shared" si="63"/>
        <v>5</v>
      </c>
      <c r="M316" s="1">
        <f t="shared" si="64"/>
        <v>7</v>
      </c>
      <c r="N316" s="1" t="str">
        <f t="shared" si="65"/>
        <v>AA</v>
      </c>
      <c r="O316" s="1" t="str">
        <f t="shared" si="66"/>
        <v>aAaAa</v>
      </c>
      <c r="P316" s="1" t="str">
        <f t="shared" si="67"/>
        <v>11</v>
      </c>
      <c r="Q316" s="1" t="str">
        <f t="shared" si="68"/>
        <v>01010</v>
      </c>
      <c r="R316" s="1">
        <f t="shared" si="69"/>
        <v>2</v>
      </c>
      <c r="S316" s="1">
        <f t="shared" si="70"/>
        <v>5</v>
      </c>
      <c r="T316" s="12">
        <f t="shared" si="71"/>
        <v>1.1E-4</v>
      </c>
      <c r="U316" s="12">
        <f t="shared" si="72"/>
        <v>1.01E-2</v>
      </c>
      <c r="V316" s="11">
        <f t="shared" si="73"/>
        <v>507000011.01010001</v>
      </c>
      <c r="W316" s="1">
        <f t="shared" si="74"/>
        <v>0</v>
      </c>
    </row>
    <row r="317" spans="1:23" x14ac:dyDescent="0.45">
      <c r="A317" s="1">
        <v>849</v>
      </c>
      <c r="B317" s="4" t="s">
        <v>881</v>
      </c>
      <c r="C317" s="32">
        <v>0</v>
      </c>
      <c r="D317" s="6" t="s">
        <v>1079</v>
      </c>
      <c r="E317" s="1" t="str">
        <f t="shared" si="60"/>
        <v>AA + aAaAA</v>
      </c>
      <c r="F317" s="3">
        <f>SUM($C317:C317)</f>
        <v>0</v>
      </c>
      <c r="G317" s="3">
        <f>MAX($C317:C317)</f>
        <v>0</v>
      </c>
      <c r="H317" s="1">
        <f>IF(G317&gt;Params!$B$1,1,0)</f>
        <v>0</v>
      </c>
      <c r="I317" s="6" t="s">
        <v>1079</v>
      </c>
      <c r="J317" s="1">
        <f t="shared" si="61"/>
        <v>10</v>
      </c>
      <c r="K317" s="1">
        <f t="shared" si="62"/>
        <v>4</v>
      </c>
      <c r="L317" s="1">
        <f t="shared" si="63"/>
        <v>5</v>
      </c>
      <c r="M317" s="1">
        <f t="shared" si="64"/>
        <v>7</v>
      </c>
      <c r="N317" s="1" t="str">
        <f t="shared" si="65"/>
        <v>AA</v>
      </c>
      <c r="O317" s="1" t="str">
        <f t="shared" si="66"/>
        <v>aAaAA</v>
      </c>
      <c r="P317" s="1" t="str">
        <f t="shared" si="67"/>
        <v>11</v>
      </c>
      <c r="Q317" s="1" t="str">
        <f t="shared" si="68"/>
        <v>01011</v>
      </c>
      <c r="R317" s="1">
        <f t="shared" si="69"/>
        <v>2</v>
      </c>
      <c r="S317" s="1">
        <f t="shared" si="70"/>
        <v>5</v>
      </c>
      <c r="T317" s="12">
        <f t="shared" si="71"/>
        <v>1.1E-4</v>
      </c>
      <c r="U317" s="12">
        <f t="shared" si="72"/>
        <v>1.0109999999999999E-2</v>
      </c>
      <c r="V317" s="11">
        <f t="shared" si="73"/>
        <v>507000011.01011002</v>
      </c>
      <c r="W317" s="1">
        <f t="shared" si="74"/>
        <v>0</v>
      </c>
    </row>
    <row r="318" spans="1:23" x14ac:dyDescent="0.45">
      <c r="A318" s="1">
        <v>876</v>
      </c>
      <c r="B318" s="4" t="s">
        <v>908</v>
      </c>
      <c r="C318" s="32">
        <v>0.61690199999999995</v>
      </c>
      <c r="D318" s="6" t="s">
        <v>1079</v>
      </c>
      <c r="E318" s="1" t="str">
        <f t="shared" si="60"/>
        <v>AA + aAAaa</v>
      </c>
      <c r="F318" s="3">
        <f>SUM($C318:C318)</f>
        <v>0.61690199999999995</v>
      </c>
      <c r="G318" s="3">
        <f>MAX($C318:C318)</f>
        <v>0.61690199999999995</v>
      </c>
      <c r="H318" s="1">
        <f>IF(G318&gt;Params!$B$1,1,0)</f>
        <v>0</v>
      </c>
      <c r="I318" s="6" t="s">
        <v>1079</v>
      </c>
      <c r="J318" s="1">
        <f t="shared" si="61"/>
        <v>10</v>
      </c>
      <c r="K318" s="1">
        <f t="shared" si="62"/>
        <v>4</v>
      </c>
      <c r="L318" s="1">
        <f t="shared" si="63"/>
        <v>5</v>
      </c>
      <c r="M318" s="1">
        <f t="shared" si="64"/>
        <v>7</v>
      </c>
      <c r="N318" s="1" t="str">
        <f t="shared" si="65"/>
        <v>AA</v>
      </c>
      <c r="O318" s="1" t="str">
        <f t="shared" si="66"/>
        <v>aAAaa</v>
      </c>
      <c r="P318" s="1" t="str">
        <f t="shared" si="67"/>
        <v>11</v>
      </c>
      <c r="Q318" s="1" t="str">
        <f t="shared" si="68"/>
        <v>01100</v>
      </c>
      <c r="R318" s="1">
        <f t="shared" si="69"/>
        <v>2</v>
      </c>
      <c r="S318" s="1">
        <f t="shared" si="70"/>
        <v>5</v>
      </c>
      <c r="T318" s="12">
        <f t="shared" si="71"/>
        <v>1.1E-4</v>
      </c>
      <c r="U318" s="12">
        <f t="shared" si="72"/>
        <v>1.0999999999999999E-2</v>
      </c>
      <c r="V318" s="11">
        <f t="shared" si="73"/>
        <v>507000011.01099998</v>
      </c>
      <c r="W318" s="1">
        <f t="shared" si="74"/>
        <v>0</v>
      </c>
    </row>
    <row r="319" spans="1:23" x14ac:dyDescent="0.45">
      <c r="A319" s="1">
        <v>904</v>
      </c>
      <c r="B319" s="4" t="s">
        <v>936</v>
      </c>
      <c r="C319" s="32">
        <v>0</v>
      </c>
      <c r="D319" s="6" t="s">
        <v>1079</v>
      </c>
      <c r="E319" s="1" t="str">
        <f t="shared" si="60"/>
        <v>AA + aAAaA</v>
      </c>
      <c r="F319" s="3">
        <f>SUM($C319:C319)</f>
        <v>0</v>
      </c>
      <c r="G319" s="3">
        <f>MAX($C319:C319)</f>
        <v>0</v>
      </c>
      <c r="H319" s="1">
        <f>IF(G319&gt;Params!$B$1,1,0)</f>
        <v>0</v>
      </c>
      <c r="I319" s="6" t="s">
        <v>1079</v>
      </c>
      <c r="J319" s="1">
        <f t="shared" si="61"/>
        <v>10</v>
      </c>
      <c r="K319" s="1">
        <f t="shared" si="62"/>
        <v>4</v>
      </c>
      <c r="L319" s="1">
        <f t="shared" si="63"/>
        <v>5</v>
      </c>
      <c r="M319" s="1">
        <f t="shared" si="64"/>
        <v>7</v>
      </c>
      <c r="N319" s="1" t="str">
        <f t="shared" si="65"/>
        <v>AA</v>
      </c>
      <c r="O319" s="1" t="str">
        <f t="shared" si="66"/>
        <v>aAAaA</v>
      </c>
      <c r="P319" s="1" t="str">
        <f t="shared" si="67"/>
        <v>11</v>
      </c>
      <c r="Q319" s="1" t="str">
        <f t="shared" si="68"/>
        <v>01101</v>
      </c>
      <c r="R319" s="1">
        <f t="shared" si="69"/>
        <v>2</v>
      </c>
      <c r="S319" s="1">
        <f t="shared" si="70"/>
        <v>5</v>
      </c>
      <c r="T319" s="12">
        <f t="shared" si="71"/>
        <v>1.1E-4</v>
      </c>
      <c r="U319" s="12">
        <f t="shared" si="72"/>
        <v>1.1010000000000001E-2</v>
      </c>
      <c r="V319" s="11">
        <f t="shared" si="73"/>
        <v>507000011.01100999</v>
      </c>
      <c r="W319" s="1">
        <f t="shared" si="74"/>
        <v>0</v>
      </c>
    </row>
    <row r="320" spans="1:23" x14ac:dyDescent="0.45">
      <c r="A320" s="1">
        <v>933</v>
      </c>
      <c r="B320" s="4" t="s">
        <v>965</v>
      </c>
      <c r="C320" s="32">
        <v>0</v>
      </c>
      <c r="D320" s="6" t="s">
        <v>1079</v>
      </c>
      <c r="E320" s="1" t="str">
        <f t="shared" si="60"/>
        <v>AA + aAAAa</v>
      </c>
      <c r="F320" s="3">
        <f>SUM($C320:C320)</f>
        <v>0</v>
      </c>
      <c r="G320" s="3">
        <f>MAX($C320:C320)</f>
        <v>0</v>
      </c>
      <c r="H320" s="1">
        <f>IF(G320&gt;Params!$B$1,1,0)</f>
        <v>0</v>
      </c>
      <c r="I320" s="6" t="s">
        <v>1079</v>
      </c>
      <c r="J320" s="1">
        <f t="shared" si="61"/>
        <v>10</v>
      </c>
      <c r="K320" s="1">
        <f t="shared" si="62"/>
        <v>4</v>
      </c>
      <c r="L320" s="1">
        <f t="shared" si="63"/>
        <v>5</v>
      </c>
      <c r="M320" s="1">
        <f t="shared" si="64"/>
        <v>7</v>
      </c>
      <c r="N320" s="1" t="str">
        <f t="shared" si="65"/>
        <v>AA</v>
      </c>
      <c r="O320" s="1" t="str">
        <f t="shared" si="66"/>
        <v>aAAAa</v>
      </c>
      <c r="P320" s="1" t="str">
        <f t="shared" si="67"/>
        <v>11</v>
      </c>
      <c r="Q320" s="1" t="str">
        <f t="shared" si="68"/>
        <v>01110</v>
      </c>
      <c r="R320" s="1">
        <f t="shared" si="69"/>
        <v>2</v>
      </c>
      <c r="S320" s="1">
        <f t="shared" si="70"/>
        <v>5</v>
      </c>
      <c r="T320" s="12">
        <f t="shared" si="71"/>
        <v>1.1E-4</v>
      </c>
      <c r="U320" s="12">
        <f t="shared" si="72"/>
        <v>1.11E-2</v>
      </c>
      <c r="V320" s="11">
        <f t="shared" si="73"/>
        <v>507000011.01109999</v>
      </c>
      <c r="W320" s="1">
        <f t="shared" si="74"/>
        <v>0</v>
      </c>
    </row>
    <row r="321" spans="1:23" x14ac:dyDescent="0.45">
      <c r="A321" s="1">
        <v>963</v>
      </c>
      <c r="B321" s="4" t="s">
        <v>995</v>
      </c>
      <c r="C321" s="32">
        <v>0</v>
      </c>
      <c r="D321" s="6" t="s">
        <v>1079</v>
      </c>
      <c r="E321" s="1" t="str">
        <f t="shared" si="60"/>
        <v>AA + aAAAA</v>
      </c>
      <c r="F321" s="3">
        <f>SUM($C321:C321)</f>
        <v>0</v>
      </c>
      <c r="G321" s="3">
        <f>MAX($C321:C321)</f>
        <v>0</v>
      </c>
      <c r="H321" s="1">
        <f>IF(G321&gt;Params!$B$1,1,0)</f>
        <v>0</v>
      </c>
      <c r="I321" s="6" t="s">
        <v>1079</v>
      </c>
      <c r="J321" s="1">
        <f t="shared" si="61"/>
        <v>10</v>
      </c>
      <c r="K321" s="1">
        <f t="shared" si="62"/>
        <v>4</v>
      </c>
      <c r="L321" s="1">
        <f t="shared" si="63"/>
        <v>5</v>
      </c>
      <c r="M321" s="1">
        <f t="shared" si="64"/>
        <v>7</v>
      </c>
      <c r="N321" s="1" t="str">
        <f t="shared" si="65"/>
        <v>AA</v>
      </c>
      <c r="O321" s="1" t="str">
        <f t="shared" si="66"/>
        <v>aAAAA</v>
      </c>
      <c r="P321" s="1" t="str">
        <f t="shared" si="67"/>
        <v>11</v>
      </c>
      <c r="Q321" s="1" t="str">
        <f t="shared" si="68"/>
        <v>01111</v>
      </c>
      <c r="R321" s="1">
        <f t="shared" si="69"/>
        <v>2</v>
      </c>
      <c r="S321" s="1">
        <f t="shared" si="70"/>
        <v>5</v>
      </c>
      <c r="T321" s="12">
        <f t="shared" si="71"/>
        <v>1.1E-4</v>
      </c>
      <c r="U321" s="12">
        <f t="shared" si="72"/>
        <v>1.111E-2</v>
      </c>
      <c r="V321" s="11">
        <f t="shared" si="73"/>
        <v>507000011.01111001</v>
      </c>
      <c r="W321" s="1">
        <f t="shared" si="74"/>
        <v>0</v>
      </c>
    </row>
    <row r="322" spans="1:23" x14ac:dyDescent="0.45">
      <c r="A322" s="1">
        <v>467</v>
      </c>
      <c r="B322" s="4" t="s">
        <v>468</v>
      </c>
      <c r="C322" s="32">
        <v>0</v>
      </c>
      <c r="D322" s="6" t="s">
        <v>1079</v>
      </c>
      <c r="E322" s="1" t="str">
        <f t="shared" ref="E322:E385" si="75">$B322</f>
        <v>AA + Aaaaa</v>
      </c>
      <c r="F322" s="3">
        <f>SUM($C322:C322)</f>
        <v>0</v>
      </c>
      <c r="G322" s="3">
        <f>MAX($C322:C322)</f>
        <v>0</v>
      </c>
      <c r="H322" s="1">
        <f>IF(G322&gt;Params!$B$1,1,0)</f>
        <v>0</v>
      </c>
      <c r="I322" s="6" t="s">
        <v>1079</v>
      </c>
      <c r="J322" s="1">
        <f t="shared" ref="J322:J385" si="76">LEN(E322)</f>
        <v>10</v>
      </c>
      <c r="K322" s="1">
        <f t="shared" ref="K322:K385" si="77">FIND("+",E322)</f>
        <v>4</v>
      </c>
      <c r="L322" s="1">
        <f t="shared" ref="L322:L385" si="78">MAX(K322-2,J322-K322-1)</f>
        <v>5</v>
      </c>
      <c r="M322" s="1">
        <f t="shared" ref="M322:M385" si="79">J322-3</f>
        <v>7</v>
      </c>
      <c r="N322" s="1" t="str">
        <f t="shared" ref="N322:N385" si="80">LEFT(E322,K322-2)</f>
        <v>AA</v>
      </c>
      <c r="O322" s="1" t="str">
        <f t="shared" ref="O322:O385" si="81">RIGHT(E322,J322-K322-1)</f>
        <v>Aaaaa</v>
      </c>
      <c r="P322" s="1" t="str">
        <f t="shared" ref="P322:P385" si="82">SUBSTITUTE(SUBSTITUTE(N322,"A",1),"a",0)</f>
        <v>11</v>
      </c>
      <c r="Q322" s="1" t="str">
        <f t="shared" ref="Q322:Q385" si="83">SUBSTITUTE(SUBSTITUTE(O322,"A",1),"a",0)</f>
        <v>10000</v>
      </c>
      <c r="R322" s="1">
        <f t="shared" ref="R322:R385" si="84">LEN(P322)</f>
        <v>2</v>
      </c>
      <c r="S322" s="1">
        <f t="shared" ref="S322:S385" si="85">LEN(Q322)</f>
        <v>5</v>
      </c>
      <c r="T322" s="12">
        <f t="shared" ref="T322:T385" si="86">VALUE(P322)/10^5</f>
        <v>1.1E-4</v>
      </c>
      <c r="U322" s="12">
        <f t="shared" ref="U322:U385" si="87">VALUE(Q322)/10^5</f>
        <v>0.1</v>
      </c>
      <c r="V322" s="11">
        <f t="shared" ref="V322:V385" si="88">L322*10^8+M322*10^6+T322*10^5+U322</f>
        <v>507000011.10000002</v>
      </c>
      <c r="W322" s="1">
        <f t="shared" ref="W322:W385" si="89">H322</f>
        <v>0</v>
      </c>
    </row>
    <row r="323" spans="1:23" x14ac:dyDescent="0.45">
      <c r="A323" s="1">
        <v>437</v>
      </c>
      <c r="B323" s="4" t="s">
        <v>438</v>
      </c>
      <c r="C323" s="32">
        <v>0.68621799999999999</v>
      </c>
      <c r="D323" s="6" t="s">
        <v>1079</v>
      </c>
      <c r="E323" s="1" t="str">
        <f t="shared" si="75"/>
        <v>AA + AaaaA</v>
      </c>
      <c r="F323" s="3">
        <f>SUM($C323:C323)</f>
        <v>0.68621799999999999</v>
      </c>
      <c r="G323" s="3">
        <f>MAX($C323:C323)</f>
        <v>0.68621799999999999</v>
      </c>
      <c r="H323" s="1">
        <f>IF(G323&gt;Params!$B$1,1,0)</f>
        <v>0</v>
      </c>
      <c r="I323" s="6" t="s">
        <v>1079</v>
      </c>
      <c r="J323" s="1">
        <f t="shared" si="76"/>
        <v>10</v>
      </c>
      <c r="K323" s="1">
        <f t="shared" si="77"/>
        <v>4</v>
      </c>
      <c r="L323" s="1">
        <f t="shared" si="78"/>
        <v>5</v>
      </c>
      <c r="M323" s="1">
        <f t="shared" si="79"/>
        <v>7</v>
      </c>
      <c r="N323" s="1" t="str">
        <f t="shared" si="80"/>
        <v>AA</v>
      </c>
      <c r="O323" s="1" t="str">
        <f t="shared" si="81"/>
        <v>AaaaA</v>
      </c>
      <c r="P323" s="1" t="str">
        <f t="shared" si="82"/>
        <v>11</v>
      </c>
      <c r="Q323" s="1" t="str">
        <f t="shared" si="83"/>
        <v>10001</v>
      </c>
      <c r="R323" s="1">
        <f t="shared" si="84"/>
        <v>2</v>
      </c>
      <c r="S323" s="1">
        <f t="shared" si="85"/>
        <v>5</v>
      </c>
      <c r="T323" s="12">
        <f t="shared" si="86"/>
        <v>1.1E-4</v>
      </c>
      <c r="U323" s="12">
        <f t="shared" si="87"/>
        <v>0.10001</v>
      </c>
      <c r="V323" s="11">
        <f t="shared" si="88"/>
        <v>507000011.10000998</v>
      </c>
      <c r="W323" s="1">
        <f t="shared" si="89"/>
        <v>0</v>
      </c>
    </row>
    <row r="324" spans="1:23" x14ac:dyDescent="0.45">
      <c r="A324" s="1">
        <v>408</v>
      </c>
      <c r="B324" s="4" t="s">
        <v>409</v>
      </c>
      <c r="C324" s="32">
        <v>0.68621799999999999</v>
      </c>
      <c r="D324" s="6" t="s">
        <v>1079</v>
      </c>
      <c r="E324" s="1" t="str">
        <f t="shared" si="75"/>
        <v>AA + AaaAa</v>
      </c>
      <c r="F324" s="3">
        <f>SUM($C324:C324)</f>
        <v>0.68621799999999999</v>
      </c>
      <c r="G324" s="3">
        <f>MAX($C324:C324)</f>
        <v>0.68621799999999999</v>
      </c>
      <c r="H324" s="1">
        <f>IF(G324&gt;Params!$B$1,1,0)</f>
        <v>0</v>
      </c>
      <c r="I324" s="6" t="s">
        <v>1079</v>
      </c>
      <c r="J324" s="1">
        <f t="shared" si="76"/>
        <v>10</v>
      </c>
      <c r="K324" s="1">
        <f t="shared" si="77"/>
        <v>4</v>
      </c>
      <c r="L324" s="1">
        <f t="shared" si="78"/>
        <v>5</v>
      </c>
      <c r="M324" s="1">
        <f t="shared" si="79"/>
        <v>7</v>
      </c>
      <c r="N324" s="1" t="str">
        <f t="shared" si="80"/>
        <v>AA</v>
      </c>
      <c r="O324" s="1" t="str">
        <f t="shared" si="81"/>
        <v>AaaAa</v>
      </c>
      <c r="P324" s="1" t="str">
        <f t="shared" si="82"/>
        <v>11</v>
      </c>
      <c r="Q324" s="1" t="str">
        <f t="shared" si="83"/>
        <v>10010</v>
      </c>
      <c r="R324" s="1">
        <f t="shared" si="84"/>
        <v>2</v>
      </c>
      <c r="S324" s="1">
        <f t="shared" si="85"/>
        <v>5</v>
      </c>
      <c r="T324" s="12">
        <f t="shared" si="86"/>
        <v>1.1E-4</v>
      </c>
      <c r="U324" s="12">
        <f t="shared" si="87"/>
        <v>0.10009999999999999</v>
      </c>
      <c r="V324" s="11">
        <f t="shared" si="88"/>
        <v>507000011.10009998</v>
      </c>
      <c r="W324" s="1">
        <f t="shared" si="89"/>
        <v>0</v>
      </c>
    </row>
    <row r="325" spans="1:23" x14ac:dyDescent="0.45">
      <c r="A325" s="1">
        <v>380</v>
      </c>
      <c r="B325" s="4" t="s">
        <v>381</v>
      </c>
      <c r="C325" s="32">
        <v>0</v>
      </c>
      <c r="D325" s="6" t="s">
        <v>1079</v>
      </c>
      <c r="E325" s="1" t="str">
        <f t="shared" si="75"/>
        <v>AA + AaaAA</v>
      </c>
      <c r="F325" s="3">
        <f>SUM($C325:C325)</f>
        <v>0</v>
      </c>
      <c r="G325" s="3">
        <f>MAX($C325:C325)</f>
        <v>0</v>
      </c>
      <c r="H325" s="1">
        <f>IF(G325&gt;Params!$B$1,1,0)</f>
        <v>0</v>
      </c>
      <c r="I325" s="6" t="s">
        <v>1079</v>
      </c>
      <c r="J325" s="1">
        <f t="shared" si="76"/>
        <v>10</v>
      </c>
      <c r="K325" s="1">
        <f t="shared" si="77"/>
        <v>4</v>
      </c>
      <c r="L325" s="1">
        <f t="shared" si="78"/>
        <v>5</v>
      </c>
      <c r="M325" s="1">
        <f t="shared" si="79"/>
        <v>7</v>
      </c>
      <c r="N325" s="1" t="str">
        <f t="shared" si="80"/>
        <v>AA</v>
      </c>
      <c r="O325" s="1" t="str">
        <f t="shared" si="81"/>
        <v>AaaAA</v>
      </c>
      <c r="P325" s="1" t="str">
        <f t="shared" si="82"/>
        <v>11</v>
      </c>
      <c r="Q325" s="1" t="str">
        <f t="shared" si="83"/>
        <v>10011</v>
      </c>
      <c r="R325" s="1">
        <f t="shared" si="84"/>
        <v>2</v>
      </c>
      <c r="S325" s="1">
        <f t="shared" si="85"/>
        <v>5</v>
      </c>
      <c r="T325" s="12">
        <f t="shared" si="86"/>
        <v>1.1E-4</v>
      </c>
      <c r="U325" s="12">
        <f t="shared" si="87"/>
        <v>0.10011</v>
      </c>
      <c r="V325" s="11">
        <f t="shared" si="88"/>
        <v>507000011.10010999</v>
      </c>
      <c r="W325" s="1">
        <f t="shared" si="89"/>
        <v>0</v>
      </c>
    </row>
    <row r="326" spans="1:23" x14ac:dyDescent="0.45">
      <c r="A326" s="1">
        <v>353</v>
      </c>
      <c r="B326" s="4" t="s">
        <v>354</v>
      </c>
      <c r="C326" s="32">
        <v>0.69010000000000005</v>
      </c>
      <c r="D326" s="6" t="s">
        <v>1079</v>
      </c>
      <c r="E326" s="1" t="str">
        <f t="shared" si="75"/>
        <v>AA + AaAaa</v>
      </c>
      <c r="F326" s="3">
        <f>SUM($C326:C326)</f>
        <v>0.69010000000000005</v>
      </c>
      <c r="G326" s="3">
        <f>MAX($C326:C326)</f>
        <v>0.69010000000000005</v>
      </c>
      <c r="H326" s="1">
        <f>IF(G326&gt;Params!$B$1,1,0)</f>
        <v>0</v>
      </c>
      <c r="I326" s="6" t="s">
        <v>1079</v>
      </c>
      <c r="J326" s="1">
        <f t="shared" si="76"/>
        <v>10</v>
      </c>
      <c r="K326" s="1">
        <f t="shared" si="77"/>
        <v>4</v>
      </c>
      <c r="L326" s="1">
        <f t="shared" si="78"/>
        <v>5</v>
      </c>
      <c r="M326" s="1">
        <f t="shared" si="79"/>
        <v>7</v>
      </c>
      <c r="N326" s="1" t="str">
        <f t="shared" si="80"/>
        <v>AA</v>
      </c>
      <c r="O326" s="1" t="str">
        <f t="shared" si="81"/>
        <v>AaAaa</v>
      </c>
      <c r="P326" s="1" t="str">
        <f t="shared" si="82"/>
        <v>11</v>
      </c>
      <c r="Q326" s="1" t="str">
        <f t="shared" si="83"/>
        <v>10100</v>
      </c>
      <c r="R326" s="1">
        <f t="shared" si="84"/>
        <v>2</v>
      </c>
      <c r="S326" s="1">
        <f t="shared" si="85"/>
        <v>5</v>
      </c>
      <c r="T326" s="12">
        <f t="shared" si="86"/>
        <v>1.1E-4</v>
      </c>
      <c r="U326" s="12">
        <f t="shared" si="87"/>
        <v>0.10100000000000001</v>
      </c>
      <c r="V326" s="11">
        <f t="shared" si="88"/>
        <v>507000011.10100001</v>
      </c>
      <c r="W326" s="1">
        <f t="shared" si="89"/>
        <v>0</v>
      </c>
    </row>
    <row r="327" spans="1:23" x14ac:dyDescent="0.45">
      <c r="A327" s="1">
        <v>327</v>
      </c>
      <c r="B327" s="4" t="s">
        <v>328</v>
      </c>
      <c r="C327" s="32">
        <v>0</v>
      </c>
      <c r="D327" s="6" t="s">
        <v>1079</v>
      </c>
      <c r="E327" s="1" t="str">
        <f t="shared" si="75"/>
        <v>AA + AaAaA</v>
      </c>
      <c r="F327" s="3">
        <f>SUM($C327:C327)</f>
        <v>0</v>
      </c>
      <c r="G327" s="3">
        <f>MAX($C327:C327)</f>
        <v>0</v>
      </c>
      <c r="H327" s="1">
        <f>IF(G327&gt;Params!$B$1,1,0)</f>
        <v>0</v>
      </c>
      <c r="I327" s="6" t="s">
        <v>1079</v>
      </c>
      <c r="J327" s="1">
        <f t="shared" si="76"/>
        <v>10</v>
      </c>
      <c r="K327" s="1">
        <f t="shared" si="77"/>
        <v>4</v>
      </c>
      <c r="L327" s="1">
        <f t="shared" si="78"/>
        <v>5</v>
      </c>
      <c r="M327" s="1">
        <f t="shared" si="79"/>
        <v>7</v>
      </c>
      <c r="N327" s="1" t="str">
        <f t="shared" si="80"/>
        <v>AA</v>
      </c>
      <c r="O327" s="1" t="str">
        <f t="shared" si="81"/>
        <v>AaAaA</v>
      </c>
      <c r="P327" s="1" t="str">
        <f t="shared" si="82"/>
        <v>11</v>
      </c>
      <c r="Q327" s="1" t="str">
        <f t="shared" si="83"/>
        <v>10101</v>
      </c>
      <c r="R327" s="1">
        <f t="shared" si="84"/>
        <v>2</v>
      </c>
      <c r="S327" s="1">
        <f t="shared" si="85"/>
        <v>5</v>
      </c>
      <c r="T327" s="12">
        <f t="shared" si="86"/>
        <v>1.1E-4</v>
      </c>
      <c r="U327" s="12">
        <f t="shared" si="87"/>
        <v>0.10101</v>
      </c>
      <c r="V327" s="11">
        <f t="shared" si="88"/>
        <v>507000011.10101002</v>
      </c>
      <c r="W327" s="1">
        <f t="shared" si="89"/>
        <v>0</v>
      </c>
    </row>
    <row r="328" spans="1:23" x14ac:dyDescent="0.45">
      <c r="A328" s="1">
        <v>302</v>
      </c>
      <c r="B328" s="4" t="s">
        <v>303</v>
      </c>
      <c r="C328" s="32">
        <v>0</v>
      </c>
      <c r="D328" s="6" t="s">
        <v>1079</v>
      </c>
      <c r="E328" s="1" t="str">
        <f t="shared" si="75"/>
        <v>AA + AaAAa</v>
      </c>
      <c r="F328" s="3">
        <f>SUM($C328:C328)</f>
        <v>0</v>
      </c>
      <c r="G328" s="3">
        <f>MAX($C328:C328)</f>
        <v>0</v>
      </c>
      <c r="H328" s="1">
        <f>IF(G328&gt;Params!$B$1,1,0)</f>
        <v>0</v>
      </c>
      <c r="I328" s="6" t="s">
        <v>1079</v>
      </c>
      <c r="J328" s="1">
        <f t="shared" si="76"/>
        <v>10</v>
      </c>
      <c r="K328" s="1">
        <f t="shared" si="77"/>
        <v>4</v>
      </c>
      <c r="L328" s="1">
        <f t="shared" si="78"/>
        <v>5</v>
      </c>
      <c r="M328" s="1">
        <f t="shared" si="79"/>
        <v>7</v>
      </c>
      <c r="N328" s="1" t="str">
        <f t="shared" si="80"/>
        <v>AA</v>
      </c>
      <c r="O328" s="1" t="str">
        <f t="shared" si="81"/>
        <v>AaAAa</v>
      </c>
      <c r="P328" s="1" t="str">
        <f t="shared" si="82"/>
        <v>11</v>
      </c>
      <c r="Q328" s="1" t="str">
        <f t="shared" si="83"/>
        <v>10110</v>
      </c>
      <c r="R328" s="1">
        <f t="shared" si="84"/>
        <v>2</v>
      </c>
      <c r="S328" s="1">
        <f t="shared" si="85"/>
        <v>5</v>
      </c>
      <c r="T328" s="12">
        <f t="shared" si="86"/>
        <v>1.1E-4</v>
      </c>
      <c r="U328" s="12">
        <f t="shared" si="87"/>
        <v>0.1011</v>
      </c>
      <c r="V328" s="11">
        <f t="shared" si="88"/>
        <v>507000011.10110003</v>
      </c>
      <c r="W328" s="1">
        <f t="shared" si="89"/>
        <v>0</v>
      </c>
    </row>
    <row r="329" spans="1:23" x14ac:dyDescent="0.45">
      <c r="A329" s="1">
        <v>278</v>
      </c>
      <c r="B329" s="4" t="s">
        <v>279</v>
      </c>
      <c r="C329" s="32">
        <v>0</v>
      </c>
      <c r="D329" s="6" t="s">
        <v>1079</v>
      </c>
      <c r="E329" s="1" t="str">
        <f t="shared" si="75"/>
        <v>AA + AaAAA</v>
      </c>
      <c r="F329" s="3">
        <f>SUM($C329:C329)</f>
        <v>0</v>
      </c>
      <c r="G329" s="3">
        <f>MAX($C329:C329)</f>
        <v>0</v>
      </c>
      <c r="H329" s="1">
        <f>IF(G329&gt;Params!$B$1,1,0)</f>
        <v>0</v>
      </c>
      <c r="I329" s="6" t="s">
        <v>1079</v>
      </c>
      <c r="J329" s="1">
        <f t="shared" si="76"/>
        <v>10</v>
      </c>
      <c r="K329" s="1">
        <f t="shared" si="77"/>
        <v>4</v>
      </c>
      <c r="L329" s="1">
        <f t="shared" si="78"/>
        <v>5</v>
      </c>
      <c r="M329" s="1">
        <f t="shared" si="79"/>
        <v>7</v>
      </c>
      <c r="N329" s="1" t="str">
        <f t="shared" si="80"/>
        <v>AA</v>
      </c>
      <c r="O329" s="1" t="str">
        <f t="shared" si="81"/>
        <v>AaAAA</v>
      </c>
      <c r="P329" s="1" t="str">
        <f t="shared" si="82"/>
        <v>11</v>
      </c>
      <c r="Q329" s="1" t="str">
        <f t="shared" si="83"/>
        <v>10111</v>
      </c>
      <c r="R329" s="1">
        <f t="shared" si="84"/>
        <v>2</v>
      </c>
      <c r="S329" s="1">
        <f t="shared" si="85"/>
        <v>5</v>
      </c>
      <c r="T329" s="12">
        <f t="shared" si="86"/>
        <v>1.1E-4</v>
      </c>
      <c r="U329" s="12">
        <f t="shared" si="87"/>
        <v>0.10111000000000001</v>
      </c>
      <c r="V329" s="11">
        <f t="shared" si="88"/>
        <v>507000011.10110998</v>
      </c>
      <c r="W329" s="1">
        <f t="shared" si="89"/>
        <v>0</v>
      </c>
    </row>
    <row r="330" spans="1:23" x14ac:dyDescent="0.45">
      <c r="A330" s="1">
        <v>255</v>
      </c>
      <c r="B330" s="4" t="s">
        <v>256</v>
      </c>
      <c r="C330" s="32">
        <v>0.69681400000000004</v>
      </c>
      <c r="D330" s="6" t="s">
        <v>1079</v>
      </c>
      <c r="E330" s="1" t="str">
        <f t="shared" si="75"/>
        <v>AA + AAaaa</v>
      </c>
      <c r="F330" s="3">
        <f>SUM($C330:C330)</f>
        <v>0.69681400000000004</v>
      </c>
      <c r="G330" s="3">
        <f>MAX($C330:C330)</f>
        <v>0.69681400000000004</v>
      </c>
      <c r="H330" s="1">
        <f>IF(G330&gt;Params!$B$1,1,0)</f>
        <v>0</v>
      </c>
      <c r="I330" s="6" t="s">
        <v>1079</v>
      </c>
      <c r="J330" s="1">
        <f t="shared" si="76"/>
        <v>10</v>
      </c>
      <c r="K330" s="1">
        <f t="shared" si="77"/>
        <v>4</v>
      </c>
      <c r="L330" s="1">
        <f t="shared" si="78"/>
        <v>5</v>
      </c>
      <c r="M330" s="1">
        <f t="shared" si="79"/>
        <v>7</v>
      </c>
      <c r="N330" s="1" t="str">
        <f t="shared" si="80"/>
        <v>AA</v>
      </c>
      <c r="O330" s="1" t="str">
        <f t="shared" si="81"/>
        <v>AAaaa</v>
      </c>
      <c r="P330" s="1" t="str">
        <f t="shared" si="82"/>
        <v>11</v>
      </c>
      <c r="Q330" s="1" t="str">
        <f t="shared" si="83"/>
        <v>11000</v>
      </c>
      <c r="R330" s="1">
        <f t="shared" si="84"/>
        <v>2</v>
      </c>
      <c r="S330" s="1">
        <f t="shared" si="85"/>
        <v>5</v>
      </c>
      <c r="T330" s="12">
        <f t="shared" si="86"/>
        <v>1.1E-4</v>
      </c>
      <c r="U330" s="12">
        <f t="shared" si="87"/>
        <v>0.11</v>
      </c>
      <c r="V330" s="11">
        <f t="shared" si="88"/>
        <v>507000011.11000001</v>
      </c>
      <c r="W330" s="1">
        <f t="shared" si="89"/>
        <v>0</v>
      </c>
    </row>
    <row r="331" spans="1:23" x14ac:dyDescent="0.45">
      <c r="A331" s="1">
        <v>233</v>
      </c>
      <c r="B331" s="4" t="s">
        <v>234</v>
      </c>
      <c r="C331" s="32">
        <v>0</v>
      </c>
      <c r="D331" s="6" t="s">
        <v>1079</v>
      </c>
      <c r="E331" s="1" t="str">
        <f t="shared" si="75"/>
        <v>AA + AAaaA</v>
      </c>
      <c r="F331" s="3">
        <f>SUM($C331:C331)</f>
        <v>0</v>
      </c>
      <c r="G331" s="3">
        <f>MAX($C331:C331)</f>
        <v>0</v>
      </c>
      <c r="H331" s="1">
        <f>IF(G331&gt;Params!$B$1,1,0)</f>
        <v>0</v>
      </c>
      <c r="I331" s="6" t="s">
        <v>1079</v>
      </c>
      <c r="J331" s="1">
        <f t="shared" si="76"/>
        <v>10</v>
      </c>
      <c r="K331" s="1">
        <f t="shared" si="77"/>
        <v>4</v>
      </c>
      <c r="L331" s="1">
        <f t="shared" si="78"/>
        <v>5</v>
      </c>
      <c r="M331" s="1">
        <f t="shared" si="79"/>
        <v>7</v>
      </c>
      <c r="N331" s="1" t="str">
        <f t="shared" si="80"/>
        <v>AA</v>
      </c>
      <c r="O331" s="1" t="str">
        <f t="shared" si="81"/>
        <v>AAaaA</v>
      </c>
      <c r="P331" s="1" t="str">
        <f t="shared" si="82"/>
        <v>11</v>
      </c>
      <c r="Q331" s="1" t="str">
        <f t="shared" si="83"/>
        <v>11001</v>
      </c>
      <c r="R331" s="1">
        <f t="shared" si="84"/>
        <v>2</v>
      </c>
      <c r="S331" s="1">
        <f t="shared" si="85"/>
        <v>5</v>
      </c>
      <c r="T331" s="12">
        <f t="shared" si="86"/>
        <v>1.1E-4</v>
      </c>
      <c r="U331" s="12">
        <f t="shared" si="87"/>
        <v>0.11001</v>
      </c>
      <c r="V331" s="11">
        <f t="shared" si="88"/>
        <v>507000011.11001003</v>
      </c>
      <c r="W331" s="1">
        <f t="shared" si="89"/>
        <v>0</v>
      </c>
    </row>
    <row r="332" spans="1:23" x14ac:dyDescent="0.45">
      <c r="A332" s="1">
        <v>212</v>
      </c>
      <c r="B332" s="4" t="s">
        <v>213</v>
      </c>
      <c r="C332" s="32">
        <v>0</v>
      </c>
      <c r="D332" s="6" t="s">
        <v>1079</v>
      </c>
      <c r="E332" s="1" t="str">
        <f t="shared" si="75"/>
        <v>AA + AAaAa</v>
      </c>
      <c r="F332" s="3">
        <f>SUM($C332:C332)</f>
        <v>0</v>
      </c>
      <c r="G332" s="3">
        <f>MAX($C332:C332)</f>
        <v>0</v>
      </c>
      <c r="H332" s="1">
        <f>IF(G332&gt;Params!$B$1,1,0)</f>
        <v>0</v>
      </c>
      <c r="I332" s="6" t="s">
        <v>1079</v>
      </c>
      <c r="J332" s="1">
        <f t="shared" si="76"/>
        <v>10</v>
      </c>
      <c r="K332" s="1">
        <f t="shared" si="77"/>
        <v>4</v>
      </c>
      <c r="L332" s="1">
        <f t="shared" si="78"/>
        <v>5</v>
      </c>
      <c r="M332" s="1">
        <f t="shared" si="79"/>
        <v>7</v>
      </c>
      <c r="N332" s="1" t="str">
        <f t="shared" si="80"/>
        <v>AA</v>
      </c>
      <c r="O332" s="1" t="str">
        <f t="shared" si="81"/>
        <v>AAaAa</v>
      </c>
      <c r="P332" s="1" t="str">
        <f t="shared" si="82"/>
        <v>11</v>
      </c>
      <c r="Q332" s="1" t="str">
        <f t="shared" si="83"/>
        <v>11010</v>
      </c>
      <c r="R332" s="1">
        <f t="shared" si="84"/>
        <v>2</v>
      </c>
      <c r="S332" s="1">
        <f t="shared" si="85"/>
        <v>5</v>
      </c>
      <c r="T332" s="12">
        <f t="shared" si="86"/>
        <v>1.1E-4</v>
      </c>
      <c r="U332" s="12">
        <f t="shared" si="87"/>
        <v>0.1101</v>
      </c>
      <c r="V332" s="11">
        <f t="shared" si="88"/>
        <v>507000011.11009997</v>
      </c>
      <c r="W332" s="1">
        <f t="shared" si="89"/>
        <v>0</v>
      </c>
    </row>
    <row r="333" spans="1:23" x14ac:dyDescent="0.45">
      <c r="A333" s="1">
        <v>192</v>
      </c>
      <c r="B333" s="4" t="s">
        <v>193</v>
      </c>
      <c r="C333" s="32">
        <v>0</v>
      </c>
      <c r="D333" s="6" t="s">
        <v>1079</v>
      </c>
      <c r="E333" s="1" t="str">
        <f t="shared" si="75"/>
        <v>AA + AAaAA</v>
      </c>
      <c r="F333" s="3">
        <f>SUM($C333:C333)</f>
        <v>0</v>
      </c>
      <c r="G333" s="3">
        <f>MAX($C333:C333)</f>
        <v>0</v>
      </c>
      <c r="H333" s="1">
        <f>IF(G333&gt;Params!$B$1,1,0)</f>
        <v>0</v>
      </c>
      <c r="I333" s="6" t="s">
        <v>1079</v>
      </c>
      <c r="J333" s="1">
        <f t="shared" si="76"/>
        <v>10</v>
      </c>
      <c r="K333" s="1">
        <f t="shared" si="77"/>
        <v>4</v>
      </c>
      <c r="L333" s="1">
        <f t="shared" si="78"/>
        <v>5</v>
      </c>
      <c r="M333" s="1">
        <f t="shared" si="79"/>
        <v>7</v>
      </c>
      <c r="N333" s="1" t="str">
        <f t="shared" si="80"/>
        <v>AA</v>
      </c>
      <c r="O333" s="1" t="str">
        <f t="shared" si="81"/>
        <v>AAaAA</v>
      </c>
      <c r="P333" s="1" t="str">
        <f t="shared" si="82"/>
        <v>11</v>
      </c>
      <c r="Q333" s="1" t="str">
        <f t="shared" si="83"/>
        <v>11011</v>
      </c>
      <c r="R333" s="1">
        <f t="shared" si="84"/>
        <v>2</v>
      </c>
      <c r="S333" s="1">
        <f t="shared" si="85"/>
        <v>5</v>
      </c>
      <c r="T333" s="12">
        <f t="shared" si="86"/>
        <v>1.1E-4</v>
      </c>
      <c r="U333" s="12">
        <f t="shared" si="87"/>
        <v>0.11011</v>
      </c>
      <c r="V333" s="11">
        <f t="shared" si="88"/>
        <v>507000011.11010998</v>
      </c>
      <c r="W333" s="1">
        <f t="shared" si="89"/>
        <v>0</v>
      </c>
    </row>
    <row r="334" spans="1:23" x14ac:dyDescent="0.45">
      <c r="A334" s="1">
        <v>173</v>
      </c>
      <c r="B334" s="4" t="s">
        <v>174</v>
      </c>
      <c r="C334" s="32">
        <v>0</v>
      </c>
      <c r="D334" s="6" t="s">
        <v>1079</v>
      </c>
      <c r="E334" s="1" t="str">
        <f t="shared" si="75"/>
        <v>AA + AAAaa</v>
      </c>
      <c r="F334" s="3">
        <f>SUM($C334:C334)</f>
        <v>0</v>
      </c>
      <c r="G334" s="3">
        <f>MAX($C334:C334)</f>
        <v>0</v>
      </c>
      <c r="H334" s="1">
        <f>IF(G334&gt;Params!$B$1,1,0)</f>
        <v>0</v>
      </c>
      <c r="I334" s="6" t="s">
        <v>1079</v>
      </c>
      <c r="J334" s="1">
        <f t="shared" si="76"/>
        <v>10</v>
      </c>
      <c r="K334" s="1">
        <f t="shared" si="77"/>
        <v>4</v>
      </c>
      <c r="L334" s="1">
        <f t="shared" si="78"/>
        <v>5</v>
      </c>
      <c r="M334" s="1">
        <f t="shared" si="79"/>
        <v>7</v>
      </c>
      <c r="N334" s="1" t="str">
        <f t="shared" si="80"/>
        <v>AA</v>
      </c>
      <c r="O334" s="1" t="str">
        <f t="shared" si="81"/>
        <v>AAAaa</v>
      </c>
      <c r="P334" s="1" t="str">
        <f t="shared" si="82"/>
        <v>11</v>
      </c>
      <c r="Q334" s="1" t="str">
        <f t="shared" si="83"/>
        <v>11100</v>
      </c>
      <c r="R334" s="1">
        <f t="shared" si="84"/>
        <v>2</v>
      </c>
      <c r="S334" s="1">
        <f t="shared" si="85"/>
        <v>5</v>
      </c>
      <c r="T334" s="12">
        <f t="shared" si="86"/>
        <v>1.1E-4</v>
      </c>
      <c r="U334" s="12">
        <f t="shared" si="87"/>
        <v>0.111</v>
      </c>
      <c r="V334" s="11">
        <f t="shared" si="88"/>
        <v>507000011.111</v>
      </c>
      <c r="W334" s="1">
        <f t="shared" si="89"/>
        <v>0</v>
      </c>
    </row>
    <row r="335" spans="1:23" x14ac:dyDescent="0.45">
      <c r="A335" s="1">
        <v>155</v>
      </c>
      <c r="B335" s="4" t="s">
        <v>156</v>
      </c>
      <c r="C335" s="32">
        <v>0</v>
      </c>
      <c r="D335" s="6" t="s">
        <v>1079</v>
      </c>
      <c r="E335" s="1" t="str">
        <f t="shared" si="75"/>
        <v>AA + AAAaA</v>
      </c>
      <c r="F335" s="3">
        <f>SUM($C335:C335)</f>
        <v>0</v>
      </c>
      <c r="G335" s="3">
        <f>MAX($C335:C335)</f>
        <v>0</v>
      </c>
      <c r="H335" s="1">
        <f>IF(G335&gt;Params!$B$1,1,0)</f>
        <v>0</v>
      </c>
      <c r="I335" s="6" t="s">
        <v>1079</v>
      </c>
      <c r="J335" s="1">
        <f t="shared" si="76"/>
        <v>10</v>
      </c>
      <c r="K335" s="1">
        <f t="shared" si="77"/>
        <v>4</v>
      </c>
      <c r="L335" s="1">
        <f t="shared" si="78"/>
        <v>5</v>
      </c>
      <c r="M335" s="1">
        <f t="shared" si="79"/>
        <v>7</v>
      </c>
      <c r="N335" s="1" t="str">
        <f t="shared" si="80"/>
        <v>AA</v>
      </c>
      <c r="O335" s="1" t="str">
        <f t="shared" si="81"/>
        <v>AAAaA</v>
      </c>
      <c r="P335" s="1" t="str">
        <f t="shared" si="82"/>
        <v>11</v>
      </c>
      <c r="Q335" s="1" t="str">
        <f t="shared" si="83"/>
        <v>11101</v>
      </c>
      <c r="R335" s="1">
        <f t="shared" si="84"/>
        <v>2</v>
      </c>
      <c r="S335" s="1">
        <f t="shared" si="85"/>
        <v>5</v>
      </c>
      <c r="T335" s="12">
        <f t="shared" si="86"/>
        <v>1.1E-4</v>
      </c>
      <c r="U335" s="12">
        <f t="shared" si="87"/>
        <v>0.11101</v>
      </c>
      <c r="V335" s="11">
        <f t="shared" si="88"/>
        <v>507000011.11101002</v>
      </c>
      <c r="W335" s="1">
        <f t="shared" si="89"/>
        <v>0</v>
      </c>
    </row>
    <row r="336" spans="1:23" x14ac:dyDescent="0.45">
      <c r="A336" s="1">
        <v>138</v>
      </c>
      <c r="B336" s="4" t="s">
        <v>139</v>
      </c>
      <c r="C336" s="32">
        <v>0</v>
      </c>
      <c r="D336" s="6" t="s">
        <v>1079</v>
      </c>
      <c r="E336" s="1" t="str">
        <f t="shared" si="75"/>
        <v>AA + AAAAa</v>
      </c>
      <c r="F336" s="3">
        <f>SUM($C336:C336)</f>
        <v>0</v>
      </c>
      <c r="G336" s="3">
        <f>MAX($C336:C336)</f>
        <v>0</v>
      </c>
      <c r="H336" s="1">
        <f>IF(G336&gt;Params!$B$1,1,0)</f>
        <v>0</v>
      </c>
      <c r="I336" s="6" t="s">
        <v>1079</v>
      </c>
      <c r="J336" s="1">
        <f t="shared" si="76"/>
        <v>10</v>
      </c>
      <c r="K336" s="1">
        <f t="shared" si="77"/>
        <v>4</v>
      </c>
      <c r="L336" s="1">
        <f t="shared" si="78"/>
        <v>5</v>
      </c>
      <c r="M336" s="1">
        <f t="shared" si="79"/>
        <v>7</v>
      </c>
      <c r="N336" s="1" t="str">
        <f t="shared" si="80"/>
        <v>AA</v>
      </c>
      <c r="O336" s="1" t="str">
        <f t="shared" si="81"/>
        <v>AAAAa</v>
      </c>
      <c r="P336" s="1" t="str">
        <f t="shared" si="82"/>
        <v>11</v>
      </c>
      <c r="Q336" s="1" t="str">
        <f t="shared" si="83"/>
        <v>11110</v>
      </c>
      <c r="R336" s="1">
        <f t="shared" si="84"/>
        <v>2</v>
      </c>
      <c r="S336" s="1">
        <f t="shared" si="85"/>
        <v>5</v>
      </c>
      <c r="T336" s="12">
        <f t="shared" si="86"/>
        <v>1.1E-4</v>
      </c>
      <c r="U336" s="12">
        <f t="shared" si="87"/>
        <v>0.1111</v>
      </c>
      <c r="V336" s="11">
        <f t="shared" si="88"/>
        <v>507000011.11110002</v>
      </c>
      <c r="W336" s="1">
        <f t="shared" si="89"/>
        <v>0</v>
      </c>
    </row>
    <row r="337" spans="1:23" x14ac:dyDescent="0.45">
      <c r="A337" s="1">
        <v>122</v>
      </c>
      <c r="B337" s="4" t="s">
        <v>123</v>
      </c>
      <c r="C337" s="32">
        <v>0</v>
      </c>
      <c r="D337" s="6" t="s">
        <v>1079</v>
      </c>
      <c r="E337" s="1" t="str">
        <f t="shared" si="75"/>
        <v>AA + AAAAA</v>
      </c>
      <c r="F337" s="3">
        <f>SUM($C337:C337)</f>
        <v>0</v>
      </c>
      <c r="G337" s="3">
        <f>MAX($C337:C337)</f>
        <v>0</v>
      </c>
      <c r="H337" s="1">
        <f>IF(G337&gt;Params!$B$1,1,0)</f>
        <v>0</v>
      </c>
      <c r="I337" s="6" t="s">
        <v>1079</v>
      </c>
      <c r="J337" s="1">
        <f t="shared" si="76"/>
        <v>10</v>
      </c>
      <c r="K337" s="1">
        <f t="shared" si="77"/>
        <v>4</v>
      </c>
      <c r="L337" s="1">
        <f t="shared" si="78"/>
        <v>5</v>
      </c>
      <c r="M337" s="1">
        <f t="shared" si="79"/>
        <v>7</v>
      </c>
      <c r="N337" s="1" t="str">
        <f t="shared" si="80"/>
        <v>AA</v>
      </c>
      <c r="O337" s="1" t="str">
        <f t="shared" si="81"/>
        <v>AAAAA</v>
      </c>
      <c r="P337" s="1" t="str">
        <f t="shared" si="82"/>
        <v>11</v>
      </c>
      <c r="Q337" s="1" t="str">
        <f t="shared" si="83"/>
        <v>11111</v>
      </c>
      <c r="R337" s="1">
        <f t="shared" si="84"/>
        <v>2</v>
      </c>
      <c r="S337" s="1">
        <f t="shared" si="85"/>
        <v>5</v>
      </c>
      <c r="T337" s="12">
        <f t="shared" si="86"/>
        <v>1.1E-4</v>
      </c>
      <c r="U337" s="12">
        <f t="shared" si="87"/>
        <v>0.11111</v>
      </c>
      <c r="V337" s="11">
        <f t="shared" si="88"/>
        <v>507000011.11110997</v>
      </c>
      <c r="W337" s="1">
        <f t="shared" si="89"/>
        <v>0</v>
      </c>
    </row>
    <row r="338" spans="1:23" x14ac:dyDescent="0.45">
      <c r="A338" s="1">
        <v>623</v>
      </c>
      <c r="B338" s="4" t="s">
        <v>655</v>
      </c>
      <c r="C338" s="32">
        <v>0</v>
      </c>
      <c r="D338" s="6" t="s">
        <v>1079</v>
      </c>
      <c r="E338" s="1" t="str">
        <f t="shared" si="75"/>
        <v>Aaa + aaaaa</v>
      </c>
      <c r="F338" s="3">
        <f>SUM($C338:C338)</f>
        <v>0</v>
      </c>
      <c r="G338" s="3">
        <f>MAX($C338:C338)</f>
        <v>0</v>
      </c>
      <c r="H338" s="1">
        <f>IF(G338&gt;Params!$B$1,1,0)</f>
        <v>0</v>
      </c>
      <c r="I338" s="6" t="s">
        <v>1079</v>
      </c>
      <c r="J338" s="1">
        <f t="shared" si="76"/>
        <v>11</v>
      </c>
      <c r="K338" s="1">
        <f t="shared" si="77"/>
        <v>5</v>
      </c>
      <c r="L338" s="1">
        <f t="shared" si="78"/>
        <v>5</v>
      </c>
      <c r="M338" s="1">
        <f t="shared" si="79"/>
        <v>8</v>
      </c>
      <c r="N338" s="1" t="str">
        <f t="shared" si="80"/>
        <v>Aaa</v>
      </c>
      <c r="O338" s="1" t="str">
        <f t="shared" si="81"/>
        <v>aaaaa</v>
      </c>
      <c r="P338" s="1" t="str">
        <f t="shared" si="82"/>
        <v>100</v>
      </c>
      <c r="Q338" s="1" t="str">
        <f t="shared" si="83"/>
        <v>00000</v>
      </c>
      <c r="R338" s="1">
        <f t="shared" si="84"/>
        <v>3</v>
      </c>
      <c r="S338" s="1">
        <f t="shared" si="85"/>
        <v>5</v>
      </c>
      <c r="T338" s="12">
        <f t="shared" si="86"/>
        <v>1E-3</v>
      </c>
      <c r="U338" s="12">
        <f t="shared" si="87"/>
        <v>0</v>
      </c>
      <c r="V338" s="11">
        <f t="shared" si="88"/>
        <v>508000100</v>
      </c>
      <c r="W338" s="1">
        <f t="shared" si="89"/>
        <v>0</v>
      </c>
    </row>
    <row r="339" spans="1:23" x14ac:dyDescent="0.45">
      <c r="A339" s="1">
        <v>639</v>
      </c>
      <c r="B339" s="4" t="s">
        <v>671</v>
      </c>
      <c r="C339" s="32">
        <v>0</v>
      </c>
      <c r="D339" s="6" t="s">
        <v>1079</v>
      </c>
      <c r="E339" s="1" t="str">
        <f t="shared" si="75"/>
        <v>Aaa + aaaaA</v>
      </c>
      <c r="F339" s="3">
        <f>SUM($C339:C339)</f>
        <v>0</v>
      </c>
      <c r="G339" s="3">
        <f>MAX($C339:C339)</f>
        <v>0</v>
      </c>
      <c r="H339" s="1">
        <f>IF(G339&gt;Params!$B$1,1,0)</f>
        <v>0</v>
      </c>
      <c r="I339" s="6" t="s">
        <v>1079</v>
      </c>
      <c r="J339" s="1">
        <f t="shared" si="76"/>
        <v>11</v>
      </c>
      <c r="K339" s="1">
        <f t="shared" si="77"/>
        <v>5</v>
      </c>
      <c r="L339" s="1">
        <f t="shared" si="78"/>
        <v>5</v>
      </c>
      <c r="M339" s="1">
        <f t="shared" si="79"/>
        <v>8</v>
      </c>
      <c r="N339" s="1" t="str">
        <f t="shared" si="80"/>
        <v>Aaa</v>
      </c>
      <c r="O339" s="1" t="str">
        <f t="shared" si="81"/>
        <v>aaaaA</v>
      </c>
      <c r="P339" s="1" t="str">
        <f t="shared" si="82"/>
        <v>100</v>
      </c>
      <c r="Q339" s="1" t="str">
        <f t="shared" si="83"/>
        <v>00001</v>
      </c>
      <c r="R339" s="1">
        <f t="shared" si="84"/>
        <v>3</v>
      </c>
      <c r="S339" s="1">
        <f t="shared" si="85"/>
        <v>5</v>
      </c>
      <c r="T339" s="12">
        <f t="shared" si="86"/>
        <v>1E-3</v>
      </c>
      <c r="U339" s="12">
        <f t="shared" si="87"/>
        <v>1.0000000000000001E-5</v>
      </c>
      <c r="V339" s="11">
        <f t="shared" si="88"/>
        <v>508000100.00001001</v>
      </c>
      <c r="W339" s="1">
        <f t="shared" si="89"/>
        <v>0</v>
      </c>
    </row>
    <row r="340" spans="1:23" x14ac:dyDescent="0.45">
      <c r="A340" s="1">
        <v>656</v>
      </c>
      <c r="B340" s="4" t="s">
        <v>688</v>
      </c>
      <c r="C340" s="32">
        <v>0</v>
      </c>
      <c r="D340" s="6" t="s">
        <v>1079</v>
      </c>
      <c r="E340" s="1" t="str">
        <f t="shared" si="75"/>
        <v>Aaa + aaaAa</v>
      </c>
      <c r="F340" s="3">
        <f>SUM($C340:C340)</f>
        <v>0</v>
      </c>
      <c r="G340" s="3">
        <f>MAX($C340:C340)</f>
        <v>0</v>
      </c>
      <c r="H340" s="1">
        <f>IF(G340&gt;Params!$B$1,1,0)</f>
        <v>0</v>
      </c>
      <c r="I340" s="6" t="s">
        <v>1079</v>
      </c>
      <c r="J340" s="1">
        <f t="shared" si="76"/>
        <v>11</v>
      </c>
      <c r="K340" s="1">
        <f t="shared" si="77"/>
        <v>5</v>
      </c>
      <c r="L340" s="1">
        <f t="shared" si="78"/>
        <v>5</v>
      </c>
      <c r="M340" s="1">
        <f t="shared" si="79"/>
        <v>8</v>
      </c>
      <c r="N340" s="1" t="str">
        <f t="shared" si="80"/>
        <v>Aaa</v>
      </c>
      <c r="O340" s="1" t="str">
        <f t="shared" si="81"/>
        <v>aaaAa</v>
      </c>
      <c r="P340" s="1" t="str">
        <f t="shared" si="82"/>
        <v>100</v>
      </c>
      <c r="Q340" s="1" t="str">
        <f t="shared" si="83"/>
        <v>00010</v>
      </c>
      <c r="R340" s="1">
        <f t="shared" si="84"/>
        <v>3</v>
      </c>
      <c r="S340" s="1">
        <f t="shared" si="85"/>
        <v>5</v>
      </c>
      <c r="T340" s="12">
        <f t="shared" si="86"/>
        <v>1E-3</v>
      </c>
      <c r="U340" s="12">
        <f t="shared" si="87"/>
        <v>1E-4</v>
      </c>
      <c r="V340" s="11">
        <f t="shared" si="88"/>
        <v>508000100.00010002</v>
      </c>
      <c r="W340" s="1">
        <f t="shared" si="89"/>
        <v>0</v>
      </c>
    </row>
    <row r="341" spans="1:23" x14ac:dyDescent="0.45">
      <c r="A341" s="1">
        <v>674</v>
      </c>
      <c r="B341" s="4" t="s">
        <v>706</v>
      </c>
      <c r="C341" s="32">
        <v>0</v>
      </c>
      <c r="D341" s="6" t="s">
        <v>1079</v>
      </c>
      <c r="E341" s="1" t="str">
        <f t="shared" si="75"/>
        <v>Aaa + aaaAA</v>
      </c>
      <c r="F341" s="3">
        <f>SUM($C341:C341)</f>
        <v>0</v>
      </c>
      <c r="G341" s="3">
        <f>MAX($C341:C341)</f>
        <v>0</v>
      </c>
      <c r="H341" s="1">
        <f>IF(G341&gt;Params!$B$1,1,0)</f>
        <v>0</v>
      </c>
      <c r="I341" s="6" t="s">
        <v>1079</v>
      </c>
      <c r="J341" s="1">
        <f t="shared" si="76"/>
        <v>11</v>
      </c>
      <c r="K341" s="1">
        <f t="shared" si="77"/>
        <v>5</v>
      </c>
      <c r="L341" s="1">
        <f t="shared" si="78"/>
        <v>5</v>
      </c>
      <c r="M341" s="1">
        <f t="shared" si="79"/>
        <v>8</v>
      </c>
      <c r="N341" s="1" t="str">
        <f t="shared" si="80"/>
        <v>Aaa</v>
      </c>
      <c r="O341" s="1" t="str">
        <f t="shared" si="81"/>
        <v>aaaAA</v>
      </c>
      <c r="P341" s="1" t="str">
        <f t="shared" si="82"/>
        <v>100</v>
      </c>
      <c r="Q341" s="1" t="str">
        <f t="shared" si="83"/>
        <v>00011</v>
      </c>
      <c r="R341" s="1">
        <f t="shared" si="84"/>
        <v>3</v>
      </c>
      <c r="S341" s="1">
        <f t="shared" si="85"/>
        <v>5</v>
      </c>
      <c r="T341" s="12">
        <f t="shared" si="86"/>
        <v>1E-3</v>
      </c>
      <c r="U341" s="12">
        <f t="shared" si="87"/>
        <v>1.1E-4</v>
      </c>
      <c r="V341" s="11">
        <f t="shared" si="88"/>
        <v>508000100.00010997</v>
      </c>
      <c r="W341" s="1">
        <f t="shared" si="89"/>
        <v>0</v>
      </c>
    </row>
    <row r="342" spans="1:23" x14ac:dyDescent="0.45">
      <c r="A342" s="1">
        <v>693</v>
      </c>
      <c r="B342" s="4" t="s">
        <v>725</v>
      </c>
      <c r="C342" s="32">
        <v>0</v>
      </c>
      <c r="D342" s="6" t="s">
        <v>1079</v>
      </c>
      <c r="E342" s="1" t="str">
        <f t="shared" si="75"/>
        <v>Aaa + aaAaa</v>
      </c>
      <c r="F342" s="3">
        <f>SUM($C342:C342)</f>
        <v>0</v>
      </c>
      <c r="G342" s="3">
        <f>MAX($C342:C342)</f>
        <v>0</v>
      </c>
      <c r="H342" s="1">
        <f>IF(G342&gt;Params!$B$1,1,0)</f>
        <v>0</v>
      </c>
      <c r="I342" s="6" t="s">
        <v>1079</v>
      </c>
      <c r="J342" s="1">
        <f t="shared" si="76"/>
        <v>11</v>
      </c>
      <c r="K342" s="1">
        <f t="shared" si="77"/>
        <v>5</v>
      </c>
      <c r="L342" s="1">
        <f t="shared" si="78"/>
        <v>5</v>
      </c>
      <c r="M342" s="1">
        <f t="shared" si="79"/>
        <v>8</v>
      </c>
      <c r="N342" s="1" t="str">
        <f t="shared" si="80"/>
        <v>Aaa</v>
      </c>
      <c r="O342" s="1" t="str">
        <f t="shared" si="81"/>
        <v>aaAaa</v>
      </c>
      <c r="P342" s="1" t="str">
        <f t="shared" si="82"/>
        <v>100</v>
      </c>
      <c r="Q342" s="1" t="str">
        <f t="shared" si="83"/>
        <v>00100</v>
      </c>
      <c r="R342" s="1">
        <f t="shared" si="84"/>
        <v>3</v>
      </c>
      <c r="S342" s="1">
        <f t="shared" si="85"/>
        <v>5</v>
      </c>
      <c r="T342" s="12">
        <f t="shared" si="86"/>
        <v>1E-3</v>
      </c>
      <c r="U342" s="12">
        <f t="shared" si="87"/>
        <v>1E-3</v>
      </c>
      <c r="V342" s="11">
        <f t="shared" si="88"/>
        <v>508000100.00099999</v>
      </c>
      <c r="W342" s="1">
        <f t="shared" si="89"/>
        <v>0</v>
      </c>
    </row>
    <row r="343" spans="1:23" x14ac:dyDescent="0.45">
      <c r="A343" s="1">
        <v>713</v>
      </c>
      <c r="B343" s="4" t="s">
        <v>745</v>
      </c>
      <c r="C343" s="32">
        <v>0</v>
      </c>
      <c r="D343" s="6" t="s">
        <v>1079</v>
      </c>
      <c r="E343" s="1" t="str">
        <f t="shared" si="75"/>
        <v>Aaa + aaAaA</v>
      </c>
      <c r="F343" s="3">
        <f>SUM($C343:C343)</f>
        <v>0</v>
      </c>
      <c r="G343" s="3">
        <f>MAX($C343:C343)</f>
        <v>0</v>
      </c>
      <c r="H343" s="1">
        <f>IF(G343&gt;Params!$B$1,1,0)</f>
        <v>0</v>
      </c>
      <c r="I343" s="6" t="s">
        <v>1079</v>
      </c>
      <c r="J343" s="1">
        <f t="shared" si="76"/>
        <v>11</v>
      </c>
      <c r="K343" s="1">
        <f t="shared" si="77"/>
        <v>5</v>
      </c>
      <c r="L343" s="1">
        <f t="shared" si="78"/>
        <v>5</v>
      </c>
      <c r="M343" s="1">
        <f t="shared" si="79"/>
        <v>8</v>
      </c>
      <c r="N343" s="1" t="str">
        <f t="shared" si="80"/>
        <v>Aaa</v>
      </c>
      <c r="O343" s="1" t="str">
        <f t="shared" si="81"/>
        <v>aaAaA</v>
      </c>
      <c r="P343" s="1" t="str">
        <f t="shared" si="82"/>
        <v>100</v>
      </c>
      <c r="Q343" s="1" t="str">
        <f t="shared" si="83"/>
        <v>00101</v>
      </c>
      <c r="R343" s="1">
        <f t="shared" si="84"/>
        <v>3</v>
      </c>
      <c r="S343" s="1">
        <f t="shared" si="85"/>
        <v>5</v>
      </c>
      <c r="T343" s="12">
        <f t="shared" si="86"/>
        <v>1E-3</v>
      </c>
      <c r="U343" s="12">
        <f t="shared" si="87"/>
        <v>1.01E-3</v>
      </c>
      <c r="V343" s="11">
        <f t="shared" si="88"/>
        <v>508000100.00101</v>
      </c>
      <c r="W343" s="1">
        <f t="shared" si="89"/>
        <v>0</v>
      </c>
    </row>
    <row r="344" spans="1:23" x14ac:dyDescent="0.45">
      <c r="A344" s="1">
        <v>734</v>
      </c>
      <c r="B344" s="4" t="s">
        <v>766</v>
      </c>
      <c r="C344" s="32">
        <v>0</v>
      </c>
      <c r="D344" s="6" t="s">
        <v>1079</v>
      </c>
      <c r="E344" s="1" t="str">
        <f t="shared" si="75"/>
        <v>Aaa + aaAAa</v>
      </c>
      <c r="F344" s="3">
        <f>SUM($C344:C344)</f>
        <v>0</v>
      </c>
      <c r="G344" s="3">
        <f>MAX($C344:C344)</f>
        <v>0</v>
      </c>
      <c r="H344" s="1">
        <f>IF(G344&gt;Params!$B$1,1,0)</f>
        <v>0</v>
      </c>
      <c r="I344" s="6" t="s">
        <v>1079</v>
      </c>
      <c r="J344" s="1">
        <f t="shared" si="76"/>
        <v>11</v>
      </c>
      <c r="K344" s="1">
        <f t="shared" si="77"/>
        <v>5</v>
      </c>
      <c r="L344" s="1">
        <f t="shared" si="78"/>
        <v>5</v>
      </c>
      <c r="M344" s="1">
        <f t="shared" si="79"/>
        <v>8</v>
      </c>
      <c r="N344" s="1" t="str">
        <f t="shared" si="80"/>
        <v>Aaa</v>
      </c>
      <c r="O344" s="1" t="str">
        <f t="shared" si="81"/>
        <v>aaAAa</v>
      </c>
      <c r="P344" s="1" t="str">
        <f t="shared" si="82"/>
        <v>100</v>
      </c>
      <c r="Q344" s="1" t="str">
        <f t="shared" si="83"/>
        <v>00110</v>
      </c>
      <c r="R344" s="1">
        <f t="shared" si="84"/>
        <v>3</v>
      </c>
      <c r="S344" s="1">
        <f t="shared" si="85"/>
        <v>5</v>
      </c>
      <c r="T344" s="12">
        <f t="shared" si="86"/>
        <v>1E-3</v>
      </c>
      <c r="U344" s="12">
        <f t="shared" si="87"/>
        <v>1.1000000000000001E-3</v>
      </c>
      <c r="V344" s="11">
        <f t="shared" si="88"/>
        <v>508000100.0011</v>
      </c>
      <c r="W344" s="1">
        <f t="shared" si="89"/>
        <v>0</v>
      </c>
    </row>
    <row r="345" spans="1:23" x14ac:dyDescent="0.45">
      <c r="A345" s="1">
        <v>756</v>
      </c>
      <c r="B345" s="4" t="s">
        <v>788</v>
      </c>
      <c r="C345" s="32">
        <v>0</v>
      </c>
      <c r="D345" s="6" t="s">
        <v>1079</v>
      </c>
      <c r="E345" s="1" t="str">
        <f t="shared" si="75"/>
        <v>Aaa + aaAAA</v>
      </c>
      <c r="F345" s="3">
        <f>SUM($C345:C345)</f>
        <v>0</v>
      </c>
      <c r="G345" s="3">
        <f>MAX($C345:C345)</f>
        <v>0</v>
      </c>
      <c r="H345" s="1">
        <f>IF(G345&gt;Params!$B$1,1,0)</f>
        <v>0</v>
      </c>
      <c r="I345" s="6" t="s">
        <v>1079</v>
      </c>
      <c r="J345" s="1">
        <f t="shared" si="76"/>
        <v>11</v>
      </c>
      <c r="K345" s="1">
        <f t="shared" si="77"/>
        <v>5</v>
      </c>
      <c r="L345" s="1">
        <f t="shared" si="78"/>
        <v>5</v>
      </c>
      <c r="M345" s="1">
        <f t="shared" si="79"/>
        <v>8</v>
      </c>
      <c r="N345" s="1" t="str">
        <f t="shared" si="80"/>
        <v>Aaa</v>
      </c>
      <c r="O345" s="1" t="str">
        <f t="shared" si="81"/>
        <v>aaAAA</v>
      </c>
      <c r="P345" s="1" t="str">
        <f t="shared" si="82"/>
        <v>100</v>
      </c>
      <c r="Q345" s="1" t="str">
        <f t="shared" si="83"/>
        <v>00111</v>
      </c>
      <c r="R345" s="1">
        <f t="shared" si="84"/>
        <v>3</v>
      </c>
      <c r="S345" s="1">
        <f t="shared" si="85"/>
        <v>5</v>
      </c>
      <c r="T345" s="12">
        <f t="shared" si="86"/>
        <v>1E-3</v>
      </c>
      <c r="U345" s="12">
        <f t="shared" si="87"/>
        <v>1.1100000000000001E-3</v>
      </c>
      <c r="V345" s="11">
        <f t="shared" si="88"/>
        <v>508000100.00111002</v>
      </c>
      <c r="W345" s="1">
        <f t="shared" si="89"/>
        <v>0</v>
      </c>
    </row>
    <row r="346" spans="1:23" x14ac:dyDescent="0.45">
      <c r="A346" s="1">
        <v>779</v>
      </c>
      <c r="B346" s="4" t="s">
        <v>811</v>
      </c>
      <c r="C346" s="32">
        <v>0</v>
      </c>
      <c r="D346" s="6" t="s">
        <v>1079</v>
      </c>
      <c r="E346" s="1" t="str">
        <f t="shared" si="75"/>
        <v>Aaa + aAaaa</v>
      </c>
      <c r="F346" s="3">
        <f>SUM($C346:C346)</f>
        <v>0</v>
      </c>
      <c r="G346" s="3">
        <f>MAX($C346:C346)</f>
        <v>0</v>
      </c>
      <c r="H346" s="1">
        <f>IF(G346&gt;Params!$B$1,1,0)</f>
        <v>0</v>
      </c>
      <c r="I346" s="6" t="s">
        <v>1079</v>
      </c>
      <c r="J346" s="1">
        <f t="shared" si="76"/>
        <v>11</v>
      </c>
      <c r="K346" s="1">
        <f t="shared" si="77"/>
        <v>5</v>
      </c>
      <c r="L346" s="1">
        <f t="shared" si="78"/>
        <v>5</v>
      </c>
      <c r="M346" s="1">
        <f t="shared" si="79"/>
        <v>8</v>
      </c>
      <c r="N346" s="1" t="str">
        <f t="shared" si="80"/>
        <v>Aaa</v>
      </c>
      <c r="O346" s="1" t="str">
        <f t="shared" si="81"/>
        <v>aAaaa</v>
      </c>
      <c r="P346" s="1" t="str">
        <f t="shared" si="82"/>
        <v>100</v>
      </c>
      <c r="Q346" s="1" t="str">
        <f t="shared" si="83"/>
        <v>01000</v>
      </c>
      <c r="R346" s="1">
        <f t="shared" si="84"/>
        <v>3</v>
      </c>
      <c r="S346" s="1">
        <f t="shared" si="85"/>
        <v>5</v>
      </c>
      <c r="T346" s="12">
        <f t="shared" si="86"/>
        <v>1E-3</v>
      </c>
      <c r="U346" s="12">
        <f t="shared" si="87"/>
        <v>0.01</v>
      </c>
      <c r="V346" s="11">
        <f t="shared" si="88"/>
        <v>508000100.00999999</v>
      </c>
      <c r="W346" s="1">
        <f t="shared" si="89"/>
        <v>0</v>
      </c>
    </row>
    <row r="347" spans="1:23" x14ac:dyDescent="0.45">
      <c r="A347" s="1">
        <v>803</v>
      </c>
      <c r="B347" s="4" t="s">
        <v>835</v>
      </c>
      <c r="C347" s="32">
        <v>0</v>
      </c>
      <c r="D347" s="6" t="s">
        <v>1079</v>
      </c>
      <c r="E347" s="1" t="str">
        <f t="shared" si="75"/>
        <v>Aaa + aAaaA</v>
      </c>
      <c r="F347" s="3">
        <f>SUM($C347:C347)</f>
        <v>0</v>
      </c>
      <c r="G347" s="3">
        <f>MAX($C347:C347)</f>
        <v>0</v>
      </c>
      <c r="H347" s="1">
        <f>IF(G347&gt;Params!$B$1,1,0)</f>
        <v>0</v>
      </c>
      <c r="I347" s="6" t="s">
        <v>1079</v>
      </c>
      <c r="J347" s="1">
        <f t="shared" si="76"/>
        <v>11</v>
      </c>
      <c r="K347" s="1">
        <f t="shared" si="77"/>
        <v>5</v>
      </c>
      <c r="L347" s="1">
        <f t="shared" si="78"/>
        <v>5</v>
      </c>
      <c r="M347" s="1">
        <f t="shared" si="79"/>
        <v>8</v>
      </c>
      <c r="N347" s="1" t="str">
        <f t="shared" si="80"/>
        <v>Aaa</v>
      </c>
      <c r="O347" s="1" t="str">
        <f t="shared" si="81"/>
        <v>aAaaA</v>
      </c>
      <c r="P347" s="1" t="str">
        <f t="shared" si="82"/>
        <v>100</v>
      </c>
      <c r="Q347" s="1" t="str">
        <f t="shared" si="83"/>
        <v>01001</v>
      </c>
      <c r="R347" s="1">
        <f t="shared" si="84"/>
        <v>3</v>
      </c>
      <c r="S347" s="1">
        <f t="shared" si="85"/>
        <v>5</v>
      </c>
      <c r="T347" s="12">
        <f t="shared" si="86"/>
        <v>1E-3</v>
      </c>
      <c r="U347" s="12">
        <f t="shared" si="87"/>
        <v>1.001E-2</v>
      </c>
      <c r="V347" s="11">
        <f t="shared" si="88"/>
        <v>508000100.01001</v>
      </c>
      <c r="W347" s="1">
        <f t="shared" si="89"/>
        <v>0</v>
      </c>
    </row>
    <row r="348" spans="1:23" x14ac:dyDescent="0.45">
      <c r="A348" s="1">
        <v>828</v>
      </c>
      <c r="B348" s="4" t="s">
        <v>860</v>
      </c>
      <c r="C348" s="32">
        <v>0</v>
      </c>
      <c r="D348" s="6" t="s">
        <v>1079</v>
      </c>
      <c r="E348" s="1" t="str">
        <f t="shared" si="75"/>
        <v>Aaa + aAaAa</v>
      </c>
      <c r="F348" s="3">
        <f>SUM($C348:C348)</f>
        <v>0</v>
      </c>
      <c r="G348" s="3">
        <f>MAX($C348:C348)</f>
        <v>0</v>
      </c>
      <c r="H348" s="1">
        <f>IF(G348&gt;Params!$B$1,1,0)</f>
        <v>0</v>
      </c>
      <c r="I348" s="6" t="s">
        <v>1079</v>
      </c>
      <c r="J348" s="1">
        <f t="shared" si="76"/>
        <v>11</v>
      </c>
      <c r="K348" s="1">
        <f t="shared" si="77"/>
        <v>5</v>
      </c>
      <c r="L348" s="1">
        <f t="shared" si="78"/>
        <v>5</v>
      </c>
      <c r="M348" s="1">
        <f t="shared" si="79"/>
        <v>8</v>
      </c>
      <c r="N348" s="1" t="str">
        <f t="shared" si="80"/>
        <v>Aaa</v>
      </c>
      <c r="O348" s="1" t="str">
        <f t="shared" si="81"/>
        <v>aAaAa</v>
      </c>
      <c r="P348" s="1" t="str">
        <f t="shared" si="82"/>
        <v>100</v>
      </c>
      <c r="Q348" s="1" t="str">
        <f t="shared" si="83"/>
        <v>01010</v>
      </c>
      <c r="R348" s="1">
        <f t="shared" si="84"/>
        <v>3</v>
      </c>
      <c r="S348" s="1">
        <f t="shared" si="85"/>
        <v>5</v>
      </c>
      <c r="T348" s="12">
        <f t="shared" si="86"/>
        <v>1E-3</v>
      </c>
      <c r="U348" s="12">
        <f t="shared" si="87"/>
        <v>1.01E-2</v>
      </c>
      <c r="V348" s="11">
        <f t="shared" si="88"/>
        <v>508000100.01010001</v>
      </c>
      <c r="W348" s="1">
        <f t="shared" si="89"/>
        <v>0</v>
      </c>
    </row>
    <row r="349" spans="1:23" x14ac:dyDescent="0.45">
      <c r="A349" s="1">
        <v>854</v>
      </c>
      <c r="B349" s="4" t="s">
        <v>886</v>
      </c>
      <c r="C349" s="32">
        <v>0</v>
      </c>
      <c r="D349" s="6" t="s">
        <v>1079</v>
      </c>
      <c r="E349" s="1" t="str">
        <f t="shared" si="75"/>
        <v>Aaa + aAaAA</v>
      </c>
      <c r="F349" s="3">
        <f>SUM($C349:C349)</f>
        <v>0</v>
      </c>
      <c r="G349" s="3">
        <f>MAX($C349:C349)</f>
        <v>0</v>
      </c>
      <c r="H349" s="1">
        <f>IF(G349&gt;Params!$B$1,1,0)</f>
        <v>0</v>
      </c>
      <c r="I349" s="6" t="s">
        <v>1079</v>
      </c>
      <c r="J349" s="1">
        <f t="shared" si="76"/>
        <v>11</v>
      </c>
      <c r="K349" s="1">
        <f t="shared" si="77"/>
        <v>5</v>
      </c>
      <c r="L349" s="1">
        <f t="shared" si="78"/>
        <v>5</v>
      </c>
      <c r="M349" s="1">
        <f t="shared" si="79"/>
        <v>8</v>
      </c>
      <c r="N349" s="1" t="str">
        <f t="shared" si="80"/>
        <v>Aaa</v>
      </c>
      <c r="O349" s="1" t="str">
        <f t="shared" si="81"/>
        <v>aAaAA</v>
      </c>
      <c r="P349" s="1" t="str">
        <f t="shared" si="82"/>
        <v>100</v>
      </c>
      <c r="Q349" s="1" t="str">
        <f t="shared" si="83"/>
        <v>01011</v>
      </c>
      <c r="R349" s="1">
        <f t="shared" si="84"/>
        <v>3</v>
      </c>
      <c r="S349" s="1">
        <f t="shared" si="85"/>
        <v>5</v>
      </c>
      <c r="T349" s="12">
        <f t="shared" si="86"/>
        <v>1E-3</v>
      </c>
      <c r="U349" s="12">
        <f t="shared" si="87"/>
        <v>1.0109999999999999E-2</v>
      </c>
      <c r="V349" s="11">
        <f t="shared" si="88"/>
        <v>508000100.01011002</v>
      </c>
      <c r="W349" s="1">
        <f t="shared" si="89"/>
        <v>0</v>
      </c>
    </row>
    <row r="350" spans="1:23" x14ac:dyDescent="0.45">
      <c r="A350" s="1">
        <v>881</v>
      </c>
      <c r="B350" s="4" t="s">
        <v>913</v>
      </c>
      <c r="C350" s="32">
        <v>0</v>
      </c>
      <c r="D350" s="6" t="s">
        <v>1079</v>
      </c>
      <c r="E350" s="1" t="str">
        <f t="shared" si="75"/>
        <v>Aaa + aAAaa</v>
      </c>
      <c r="F350" s="3">
        <f>SUM($C350:C350)</f>
        <v>0</v>
      </c>
      <c r="G350" s="3">
        <f>MAX($C350:C350)</f>
        <v>0</v>
      </c>
      <c r="H350" s="1">
        <f>IF(G350&gt;Params!$B$1,1,0)</f>
        <v>0</v>
      </c>
      <c r="I350" s="6" t="s">
        <v>1079</v>
      </c>
      <c r="J350" s="1">
        <f t="shared" si="76"/>
        <v>11</v>
      </c>
      <c r="K350" s="1">
        <f t="shared" si="77"/>
        <v>5</v>
      </c>
      <c r="L350" s="1">
        <f t="shared" si="78"/>
        <v>5</v>
      </c>
      <c r="M350" s="1">
        <f t="shared" si="79"/>
        <v>8</v>
      </c>
      <c r="N350" s="1" t="str">
        <f t="shared" si="80"/>
        <v>Aaa</v>
      </c>
      <c r="O350" s="1" t="str">
        <f t="shared" si="81"/>
        <v>aAAaa</v>
      </c>
      <c r="P350" s="1" t="str">
        <f t="shared" si="82"/>
        <v>100</v>
      </c>
      <c r="Q350" s="1" t="str">
        <f t="shared" si="83"/>
        <v>01100</v>
      </c>
      <c r="R350" s="1">
        <f t="shared" si="84"/>
        <v>3</v>
      </c>
      <c r="S350" s="1">
        <f t="shared" si="85"/>
        <v>5</v>
      </c>
      <c r="T350" s="12">
        <f t="shared" si="86"/>
        <v>1E-3</v>
      </c>
      <c r="U350" s="12">
        <f t="shared" si="87"/>
        <v>1.0999999999999999E-2</v>
      </c>
      <c r="V350" s="11">
        <f t="shared" si="88"/>
        <v>508000100.01099998</v>
      </c>
      <c r="W350" s="1">
        <f t="shared" si="89"/>
        <v>0</v>
      </c>
    </row>
    <row r="351" spans="1:23" x14ac:dyDescent="0.45">
      <c r="A351" s="1">
        <v>909</v>
      </c>
      <c r="B351" s="4" t="s">
        <v>941</v>
      </c>
      <c r="C351" s="32">
        <v>0</v>
      </c>
      <c r="D351" s="6" t="s">
        <v>1079</v>
      </c>
      <c r="E351" s="1" t="str">
        <f t="shared" si="75"/>
        <v>Aaa + aAAaA</v>
      </c>
      <c r="F351" s="3">
        <f>SUM($C351:C351)</f>
        <v>0</v>
      </c>
      <c r="G351" s="3">
        <f>MAX($C351:C351)</f>
        <v>0</v>
      </c>
      <c r="H351" s="1">
        <f>IF(G351&gt;Params!$B$1,1,0)</f>
        <v>0</v>
      </c>
      <c r="I351" s="6" t="s">
        <v>1079</v>
      </c>
      <c r="J351" s="1">
        <f t="shared" si="76"/>
        <v>11</v>
      </c>
      <c r="K351" s="1">
        <f t="shared" si="77"/>
        <v>5</v>
      </c>
      <c r="L351" s="1">
        <f t="shared" si="78"/>
        <v>5</v>
      </c>
      <c r="M351" s="1">
        <f t="shared" si="79"/>
        <v>8</v>
      </c>
      <c r="N351" s="1" t="str">
        <f t="shared" si="80"/>
        <v>Aaa</v>
      </c>
      <c r="O351" s="1" t="str">
        <f t="shared" si="81"/>
        <v>aAAaA</v>
      </c>
      <c r="P351" s="1" t="str">
        <f t="shared" si="82"/>
        <v>100</v>
      </c>
      <c r="Q351" s="1" t="str">
        <f t="shared" si="83"/>
        <v>01101</v>
      </c>
      <c r="R351" s="1">
        <f t="shared" si="84"/>
        <v>3</v>
      </c>
      <c r="S351" s="1">
        <f t="shared" si="85"/>
        <v>5</v>
      </c>
      <c r="T351" s="12">
        <f t="shared" si="86"/>
        <v>1E-3</v>
      </c>
      <c r="U351" s="12">
        <f t="shared" si="87"/>
        <v>1.1010000000000001E-2</v>
      </c>
      <c r="V351" s="11">
        <f t="shared" si="88"/>
        <v>508000100.01100999</v>
      </c>
      <c r="W351" s="1">
        <f t="shared" si="89"/>
        <v>0</v>
      </c>
    </row>
    <row r="352" spans="1:23" x14ac:dyDescent="0.45">
      <c r="A352" s="1">
        <v>938</v>
      </c>
      <c r="B352" s="4" t="s">
        <v>970</v>
      </c>
      <c r="C352" s="32">
        <v>0</v>
      </c>
      <c r="D352" s="6" t="s">
        <v>1079</v>
      </c>
      <c r="E352" s="1" t="str">
        <f t="shared" si="75"/>
        <v>Aaa + aAAAa</v>
      </c>
      <c r="F352" s="3">
        <f>SUM($C352:C352)</f>
        <v>0</v>
      </c>
      <c r="G352" s="3">
        <f>MAX($C352:C352)</f>
        <v>0</v>
      </c>
      <c r="H352" s="1">
        <f>IF(G352&gt;Params!$B$1,1,0)</f>
        <v>0</v>
      </c>
      <c r="I352" s="6" t="s">
        <v>1079</v>
      </c>
      <c r="J352" s="1">
        <f t="shared" si="76"/>
        <v>11</v>
      </c>
      <c r="K352" s="1">
        <f t="shared" si="77"/>
        <v>5</v>
      </c>
      <c r="L352" s="1">
        <f t="shared" si="78"/>
        <v>5</v>
      </c>
      <c r="M352" s="1">
        <f t="shared" si="79"/>
        <v>8</v>
      </c>
      <c r="N352" s="1" t="str">
        <f t="shared" si="80"/>
        <v>Aaa</v>
      </c>
      <c r="O352" s="1" t="str">
        <f t="shared" si="81"/>
        <v>aAAAa</v>
      </c>
      <c r="P352" s="1" t="str">
        <f t="shared" si="82"/>
        <v>100</v>
      </c>
      <c r="Q352" s="1" t="str">
        <f t="shared" si="83"/>
        <v>01110</v>
      </c>
      <c r="R352" s="1">
        <f t="shared" si="84"/>
        <v>3</v>
      </c>
      <c r="S352" s="1">
        <f t="shared" si="85"/>
        <v>5</v>
      </c>
      <c r="T352" s="12">
        <f t="shared" si="86"/>
        <v>1E-3</v>
      </c>
      <c r="U352" s="12">
        <f t="shared" si="87"/>
        <v>1.11E-2</v>
      </c>
      <c r="V352" s="11">
        <f t="shared" si="88"/>
        <v>508000100.01109999</v>
      </c>
      <c r="W352" s="1">
        <f t="shared" si="89"/>
        <v>0</v>
      </c>
    </row>
    <row r="353" spans="1:23" x14ac:dyDescent="0.45">
      <c r="A353" s="1">
        <v>968</v>
      </c>
      <c r="B353" s="4" t="s">
        <v>1000</v>
      </c>
      <c r="C353" s="32">
        <v>0</v>
      </c>
      <c r="D353" s="6" t="s">
        <v>1079</v>
      </c>
      <c r="E353" s="1" t="str">
        <f t="shared" si="75"/>
        <v>Aaa + aAAAA</v>
      </c>
      <c r="F353" s="3">
        <f>SUM($C353:C353)</f>
        <v>0</v>
      </c>
      <c r="G353" s="3">
        <f>MAX($C353:C353)</f>
        <v>0</v>
      </c>
      <c r="H353" s="1">
        <f>IF(G353&gt;Params!$B$1,1,0)</f>
        <v>0</v>
      </c>
      <c r="I353" s="6" t="s">
        <v>1079</v>
      </c>
      <c r="J353" s="1">
        <f t="shared" si="76"/>
        <v>11</v>
      </c>
      <c r="K353" s="1">
        <f t="shared" si="77"/>
        <v>5</v>
      </c>
      <c r="L353" s="1">
        <f t="shared" si="78"/>
        <v>5</v>
      </c>
      <c r="M353" s="1">
        <f t="shared" si="79"/>
        <v>8</v>
      </c>
      <c r="N353" s="1" t="str">
        <f t="shared" si="80"/>
        <v>Aaa</v>
      </c>
      <c r="O353" s="1" t="str">
        <f t="shared" si="81"/>
        <v>aAAAA</v>
      </c>
      <c r="P353" s="1" t="str">
        <f t="shared" si="82"/>
        <v>100</v>
      </c>
      <c r="Q353" s="1" t="str">
        <f t="shared" si="83"/>
        <v>01111</v>
      </c>
      <c r="R353" s="1">
        <f t="shared" si="84"/>
        <v>3</v>
      </c>
      <c r="S353" s="1">
        <f t="shared" si="85"/>
        <v>5</v>
      </c>
      <c r="T353" s="12">
        <f t="shared" si="86"/>
        <v>1E-3</v>
      </c>
      <c r="U353" s="12">
        <f t="shared" si="87"/>
        <v>1.111E-2</v>
      </c>
      <c r="V353" s="11">
        <f t="shared" si="88"/>
        <v>508000100.01111001</v>
      </c>
      <c r="W353" s="1">
        <f t="shared" si="89"/>
        <v>0</v>
      </c>
    </row>
    <row r="354" spans="1:23" x14ac:dyDescent="0.45">
      <c r="A354" s="1">
        <v>472</v>
      </c>
      <c r="B354" s="4" t="s">
        <v>473</v>
      </c>
      <c r="C354" s="32">
        <v>0</v>
      </c>
      <c r="D354" s="6" t="s">
        <v>1079</v>
      </c>
      <c r="E354" s="1" t="str">
        <f t="shared" si="75"/>
        <v>Aaa + Aaaaa</v>
      </c>
      <c r="F354" s="3">
        <f>SUM($C354:C354)</f>
        <v>0</v>
      </c>
      <c r="G354" s="3">
        <f>MAX($C354:C354)</f>
        <v>0</v>
      </c>
      <c r="H354" s="1">
        <f>IF(G354&gt;Params!$B$1,1,0)</f>
        <v>0</v>
      </c>
      <c r="I354" s="6" t="s">
        <v>1079</v>
      </c>
      <c r="J354" s="1">
        <f t="shared" si="76"/>
        <v>11</v>
      </c>
      <c r="K354" s="1">
        <f t="shared" si="77"/>
        <v>5</v>
      </c>
      <c r="L354" s="1">
        <f t="shared" si="78"/>
        <v>5</v>
      </c>
      <c r="M354" s="1">
        <f t="shared" si="79"/>
        <v>8</v>
      </c>
      <c r="N354" s="1" t="str">
        <f t="shared" si="80"/>
        <v>Aaa</v>
      </c>
      <c r="O354" s="1" t="str">
        <f t="shared" si="81"/>
        <v>Aaaaa</v>
      </c>
      <c r="P354" s="1" t="str">
        <f t="shared" si="82"/>
        <v>100</v>
      </c>
      <c r="Q354" s="1" t="str">
        <f t="shared" si="83"/>
        <v>10000</v>
      </c>
      <c r="R354" s="1">
        <f t="shared" si="84"/>
        <v>3</v>
      </c>
      <c r="S354" s="1">
        <f t="shared" si="85"/>
        <v>5</v>
      </c>
      <c r="T354" s="12">
        <f t="shared" si="86"/>
        <v>1E-3</v>
      </c>
      <c r="U354" s="12">
        <f t="shared" si="87"/>
        <v>0.1</v>
      </c>
      <c r="V354" s="11">
        <f t="shared" si="88"/>
        <v>508000100.10000002</v>
      </c>
      <c r="W354" s="1">
        <f t="shared" si="89"/>
        <v>0</v>
      </c>
    </row>
    <row r="355" spans="1:23" x14ac:dyDescent="0.45">
      <c r="A355" s="1">
        <v>442</v>
      </c>
      <c r="B355" s="4" t="s">
        <v>443</v>
      </c>
      <c r="C355" s="32">
        <v>0</v>
      </c>
      <c r="D355" s="6" t="s">
        <v>1079</v>
      </c>
      <c r="E355" s="1" t="str">
        <f t="shared" si="75"/>
        <v>Aaa + AaaaA</v>
      </c>
      <c r="F355" s="3">
        <f>SUM($C355:C355)</f>
        <v>0</v>
      </c>
      <c r="G355" s="3">
        <f>MAX($C355:C355)</f>
        <v>0</v>
      </c>
      <c r="H355" s="1">
        <f>IF(G355&gt;Params!$B$1,1,0)</f>
        <v>0</v>
      </c>
      <c r="I355" s="6" t="s">
        <v>1079</v>
      </c>
      <c r="J355" s="1">
        <f t="shared" si="76"/>
        <v>11</v>
      </c>
      <c r="K355" s="1">
        <f t="shared" si="77"/>
        <v>5</v>
      </c>
      <c r="L355" s="1">
        <f t="shared" si="78"/>
        <v>5</v>
      </c>
      <c r="M355" s="1">
        <f t="shared" si="79"/>
        <v>8</v>
      </c>
      <c r="N355" s="1" t="str">
        <f t="shared" si="80"/>
        <v>Aaa</v>
      </c>
      <c r="O355" s="1" t="str">
        <f t="shared" si="81"/>
        <v>AaaaA</v>
      </c>
      <c r="P355" s="1" t="str">
        <f t="shared" si="82"/>
        <v>100</v>
      </c>
      <c r="Q355" s="1" t="str">
        <f t="shared" si="83"/>
        <v>10001</v>
      </c>
      <c r="R355" s="1">
        <f t="shared" si="84"/>
        <v>3</v>
      </c>
      <c r="S355" s="1">
        <f t="shared" si="85"/>
        <v>5</v>
      </c>
      <c r="T355" s="12">
        <f t="shared" si="86"/>
        <v>1E-3</v>
      </c>
      <c r="U355" s="12">
        <f t="shared" si="87"/>
        <v>0.10001</v>
      </c>
      <c r="V355" s="11">
        <f t="shared" si="88"/>
        <v>508000100.10000998</v>
      </c>
      <c r="W355" s="1">
        <f t="shared" si="89"/>
        <v>0</v>
      </c>
    </row>
    <row r="356" spans="1:23" x14ac:dyDescent="0.45">
      <c r="A356" s="1">
        <v>413</v>
      </c>
      <c r="B356" s="4" t="s">
        <v>414</v>
      </c>
      <c r="C356" s="32">
        <v>0</v>
      </c>
      <c r="D356" s="6" t="s">
        <v>1079</v>
      </c>
      <c r="E356" s="1" t="str">
        <f t="shared" si="75"/>
        <v>Aaa + AaaAa</v>
      </c>
      <c r="F356" s="3">
        <f>SUM($C356:C356)</f>
        <v>0</v>
      </c>
      <c r="G356" s="3">
        <f>MAX($C356:C356)</f>
        <v>0</v>
      </c>
      <c r="H356" s="1">
        <f>IF(G356&gt;Params!$B$1,1,0)</f>
        <v>0</v>
      </c>
      <c r="I356" s="6" t="s">
        <v>1079</v>
      </c>
      <c r="J356" s="1">
        <f t="shared" si="76"/>
        <v>11</v>
      </c>
      <c r="K356" s="1">
        <f t="shared" si="77"/>
        <v>5</v>
      </c>
      <c r="L356" s="1">
        <f t="shared" si="78"/>
        <v>5</v>
      </c>
      <c r="M356" s="1">
        <f t="shared" si="79"/>
        <v>8</v>
      </c>
      <c r="N356" s="1" t="str">
        <f t="shared" si="80"/>
        <v>Aaa</v>
      </c>
      <c r="O356" s="1" t="str">
        <f t="shared" si="81"/>
        <v>AaaAa</v>
      </c>
      <c r="P356" s="1" t="str">
        <f t="shared" si="82"/>
        <v>100</v>
      </c>
      <c r="Q356" s="1" t="str">
        <f t="shared" si="83"/>
        <v>10010</v>
      </c>
      <c r="R356" s="1">
        <f t="shared" si="84"/>
        <v>3</v>
      </c>
      <c r="S356" s="1">
        <f t="shared" si="85"/>
        <v>5</v>
      </c>
      <c r="T356" s="12">
        <f t="shared" si="86"/>
        <v>1E-3</v>
      </c>
      <c r="U356" s="12">
        <f t="shared" si="87"/>
        <v>0.10009999999999999</v>
      </c>
      <c r="V356" s="11">
        <f t="shared" si="88"/>
        <v>508000100.10009998</v>
      </c>
      <c r="W356" s="1">
        <f t="shared" si="89"/>
        <v>0</v>
      </c>
    </row>
    <row r="357" spans="1:23" x14ac:dyDescent="0.45">
      <c r="A357" s="1">
        <v>385</v>
      </c>
      <c r="B357" s="4" t="s">
        <v>386</v>
      </c>
      <c r="C357" s="32">
        <v>0</v>
      </c>
      <c r="D357" s="6" t="s">
        <v>1079</v>
      </c>
      <c r="E357" s="1" t="str">
        <f t="shared" si="75"/>
        <v>Aaa + AaaAA</v>
      </c>
      <c r="F357" s="3">
        <f>SUM($C357:C357)</f>
        <v>0</v>
      </c>
      <c r="G357" s="3">
        <f>MAX($C357:C357)</f>
        <v>0</v>
      </c>
      <c r="H357" s="1">
        <f>IF(G357&gt;Params!$B$1,1,0)</f>
        <v>0</v>
      </c>
      <c r="I357" s="6" t="s">
        <v>1079</v>
      </c>
      <c r="J357" s="1">
        <f t="shared" si="76"/>
        <v>11</v>
      </c>
      <c r="K357" s="1">
        <f t="shared" si="77"/>
        <v>5</v>
      </c>
      <c r="L357" s="1">
        <f t="shared" si="78"/>
        <v>5</v>
      </c>
      <c r="M357" s="1">
        <f t="shared" si="79"/>
        <v>8</v>
      </c>
      <c r="N357" s="1" t="str">
        <f t="shared" si="80"/>
        <v>Aaa</v>
      </c>
      <c r="O357" s="1" t="str">
        <f t="shared" si="81"/>
        <v>AaaAA</v>
      </c>
      <c r="P357" s="1" t="str">
        <f t="shared" si="82"/>
        <v>100</v>
      </c>
      <c r="Q357" s="1" t="str">
        <f t="shared" si="83"/>
        <v>10011</v>
      </c>
      <c r="R357" s="1">
        <f t="shared" si="84"/>
        <v>3</v>
      </c>
      <c r="S357" s="1">
        <f t="shared" si="85"/>
        <v>5</v>
      </c>
      <c r="T357" s="12">
        <f t="shared" si="86"/>
        <v>1E-3</v>
      </c>
      <c r="U357" s="12">
        <f t="shared" si="87"/>
        <v>0.10011</v>
      </c>
      <c r="V357" s="11">
        <f t="shared" si="88"/>
        <v>508000100.10010999</v>
      </c>
      <c r="W357" s="1">
        <f t="shared" si="89"/>
        <v>0</v>
      </c>
    </row>
    <row r="358" spans="1:23" x14ac:dyDescent="0.45">
      <c r="A358" s="1">
        <v>358</v>
      </c>
      <c r="B358" s="4" t="s">
        <v>359</v>
      </c>
      <c r="C358" s="32">
        <v>0</v>
      </c>
      <c r="D358" s="6" t="s">
        <v>1079</v>
      </c>
      <c r="E358" s="1" t="str">
        <f t="shared" si="75"/>
        <v>Aaa + AaAaa</v>
      </c>
      <c r="F358" s="3">
        <f>SUM($C358:C358)</f>
        <v>0</v>
      </c>
      <c r="G358" s="3">
        <f>MAX($C358:C358)</f>
        <v>0</v>
      </c>
      <c r="H358" s="1">
        <f>IF(G358&gt;Params!$B$1,1,0)</f>
        <v>0</v>
      </c>
      <c r="I358" s="6" t="s">
        <v>1079</v>
      </c>
      <c r="J358" s="1">
        <f t="shared" si="76"/>
        <v>11</v>
      </c>
      <c r="K358" s="1">
        <f t="shared" si="77"/>
        <v>5</v>
      </c>
      <c r="L358" s="1">
        <f t="shared" si="78"/>
        <v>5</v>
      </c>
      <c r="M358" s="1">
        <f t="shared" si="79"/>
        <v>8</v>
      </c>
      <c r="N358" s="1" t="str">
        <f t="shared" si="80"/>
        <v>Aaa</v>
      </c>
      <c r="O358" s="1" t="str">
        <f t="shared" si="81"/>
        <v>AaAaa</v>
      </c>
      <c r="P358" s="1" t="str">
        <f t="shared" si="82"/>
        <v>100</v>
      </c>
      <c r="Q358" s="1" t="str">
        <f t="shared" si="83"/>
        <v>10100</v>
      </c>
      <c r="R358" s="1">
        <f t="shared" si="84"/>
        <v>3</v>
      </c>
      <c r="S358" s="1">
        <f t="shared" si="85"/>
        <v>5</v>
      </c>
      <c r="T358" s="12">
        <f t="shared" si="86"/>
        <v>1E-3</v>
      </c>
      <c r="U358" s="12">
        <f t="shared" si="87"/>
        <v>0.10100000000000001</v>
      </c>
      <c r="V358" s="11">
        <f t="shared" si="88"/>
        <v>508000100.10100001</v>
      </c>
      <c r="W358" s="1">
        <f t="shared" si="89"/>
        <v>0</v>
      </c>
    </row>
    <row r="359" spans="1:23" x14ac:dyDescent="0.45">
      <c r="A359" s="1">
        <v>332</v>
      </c>
      <c r="B359" s="4" t="s">
        <v>333</v>
      </c>
      <c r="C359" s="32">
        <v>0</v>
      </c>
      <c r="D359" s="6" t="s">
        <v>1079</v>
      </c>
      <c r="E359" s="1" t="str">
        <f t="shared" si="75"/>
        <v>Aaa + AaAaA</v>
      </c>
      <c r="F359" s="3">
        <f>SUM($C359:C359)</f>
        <v>0</v>
      </c>
      <c r="G359" s="3">
        <f>MAX($C359:C359)</f>
        <v>0</v>
      </c>
      <c r="H359" s="1">
        <f>IF(G359&gt;Params!$B$1,1,0)</f>
        <v>0</v>
      </c>
      <c r="I359" s="6" t="s">
        <v>1079</v>
      </c>
      <c r="J359" s="1">
        <f t="shared" si="76"/>
        <v>11</v>
      </c>
      <c r="K359" s="1">
        <f t="shared" si="77"/>
        <v>5</v>
      </c>
      <c r="L359" s="1">
        <f t="shared" si="78"/>
        <v>5</v>
      </c>
      <c r="M359" s="1">
        <f t="shared" si="79"/>
        <v>8</v>
      </c>
      <c r="N359" s="1" t="str">
        <f t="shared" si="80"/>
        <v>Aaa</v>
      </c>
      <c r="O359" s="1" t="str">
        <f t="shared" si="81"/>
        <v>AaAaA</v>
      </c>
      <c r="P359" s="1" t="str">
        <f t="shared" si="82"/>
        <v>100</v>
      </c>
      <c r="Q359" s="1" t="str">
        <f t="shared" si="83"/>
        <v>10101</v>
      </c>
      <c r="R359" s="1">
        <f t="shared" si="84"/>
        <v>3</v>
      </c>
      <c r="S359" s="1">
        <f t="shared" si="85"/>
        <v>5</v>
      </c>
      <c r="T359" s="12">
        <f t="shared" si="86"/>
        <v>1E-3</v>
      </c>
      <c r="U359" s="12">
        <f t="shared" si="87"/>
        <v>0.10101</v>
      </c>
      <c r="V359" s="11">
        <f t="shared" si="88"/>
        <v>508000100.10101002</v>
      </c>
      <c r="W359" s="1">
        <f t="shared" si="89"/>
        <v>0</v>
      </c>
    </row>
    <row r="360" spans="1:23" x14ac:dyDescent="0.45">
      <c r="A360" s="1">
        <v>307</v>
      </c>
      <c r="B360" s="4" t="s">
        <v>308</v>
      </c>
      <c r="C360" s="32">
        <v>0</v>
      </c>
      <c r="D360" s="6" t="s">
        <v>1079</v>
      </c>
      <c r="E360" s="1" t="str">
        <f t="shared" si="75"/>
        <v>Aaa + AaAAa</v>
      </c>
      <c r="F360" s="3">
        <f>SUM($C360:C360)</f>
        <v>0</v>
      </c>
      <c r="G360" s="3">
        <f>MAX($C360:C360)</f>
        <v>0</v>
      </c>
      <c r="H360" s="1">
        <f>IF(G360&gt;Params!$B$1,1,0)</f>
        <v>0</v>
      </c>
      <c r="I360" s="6" t="s">
        <v>1079</v>
      </c>
      <c r="J360" s="1">
        <f t="shared" si="76"/>
        <v>11</v>
      </c>
      <c r="K360" s="1">
        <f t="shared" si="77"/>
        <v>5</v>
      </c>
      <c r="L360" s="1">
        <f t="shared" si="78"/>
        <v>5</v>
      </c>
      <c r="M360" s="1">
        <f t="shared" si="79"/>
        <v>8</v>
      </c>
      <c r="N360" s="1" t="str">
        <f t="shared" si="80"/>
        <v>Aaa</v>
      </c>
      <c r="O360" s="1" t="str">
        <f t="shared" si="81"/>
        <v>AaAAa</v>
      </c>
      <c r="P360" s="1" t="str">
        <f t="shared" si="82"/>
        <v>100</v>
      </c>
      <c r="Q360" s="1" t="str">
        <f t="shared" si="83"/>
        <v>10110</v>
      </c>
      <c r="R360" s="1">
        <f t="shared" si="84"/>
        <v>3</v>
      </c>
      <c r="S360" s="1">
        <f t="shared" si="85"/>
        <v>5</v>
      </c>
      <c r="T360" s="12">
        <f t="shared" si="86"/>
        <v>1E-3</v>
      </c>
      <c r="U360" s="12">
        <f t="shared" si="87"/>
        <v>0.1011</v>
      </c>
      <c r="V360" s="11">
        <f t="shared" si="88"/>
        <v>508000100.10110003</v>
      </c>
      <c r="W360" s="1">
        <f t="shared" si="89"/>
        <v>0</v>
      </c>
    </row>
    <row r="361" spans="1:23" x14ac:dyDescent="0.45">
      <c r="A361" s="1">
        <v>283</v>
      </c>
      <c r="B361" s="4" t="s">
        <v>284</v>
      </c>
      <c r="C361" s="32">
        <v>0</v>
      </c>
      <c r="D361" s="6" t="s">
        <v>1079</v>
      </c>
      <c r="E361" s="1" t="str">
        <f t="shared" si="75"/>
        <v>Aaa + AaAAA</v>
      </c>
      <c r="F361" s="3">
        <f>SUM($C361:C361)</f>
        <v>0</v>
      </c>
      <c r="G361" s="3">
        <f>MAX($C361:C361)</f>
        <v>0</v>
      </c>
      <c r="H361" s="1">
        <f>IF(G361&gt;Params!$B$1,1,0)</f>
        <v>0</v>
      </c>
      <c r="I361" s="6" t="s">
        <v>1079</v>
      </c>
      <c r="J361" s="1">
        <f t="shared" si="76"/>
        <v>11</v>
      </c>
      <c r="K361" s="1">
        <f t="shared" si="77"/>
        <v>5</v>
      </c>
      <c r="L361" s="1">
        <f t="shared" si="78"/>
        <v>5</v>
      </c>
      <c r="M361" s="1">
        <f t="shared" si="79"/>
        <v>8</v>
      </c>
      <c r="N361" s="1" t="str">
        <f t="shared" si="80"/>
        <v>Aaa</v>
      </c>
      <c r="O361" s="1" t="str">
        <f t="shared" si="81"/>
        <v>AaAAA</v>
      </c>
      <c r="P361" s="1" t="str">
        <f t="shared" si="82"/>
        <v>100</v>
      </c>
      <c r="Q361" s="1" t="str">
        <f t="shared" si="83"/>
        <v>10111</v>
      </c>
      <c r="R361" s="1">
        <f t="shared" si="84"/>
        <v>3</v>
      </c>
      <c r="S361" s="1">
        <f t="shared" si="85"/>
        <v>5</v>
      </c>
      <c r="T361" s="12">
        <f t="shared" si="86"/>
        <v>1E-3</v>
      </c>
      <c r="U361" s="12">
        <f t="shared" si="87"/>
        <v>0.10111000000000001</v>
      </c>
      <c r="V361" s="11">
        <f t="shared" si="88"/>
        <v>508000100.10110998</v>
      </c>
      <c r="W361" s="1">
        <f t="shared" si="89"/>
        <v>0</v>
      </c>
    </row>
    <row r="362" spans="1:23" x14ac:dyDescent="0.45">
      <c r="A362" s="1">
        <v>260</v>
      </c>
      <c r="B362" s="4" t="s">
        <v>261</v>
      </c>
      <c r="C362" s="32">
        <v>0</v>
      </c>
      <c r="D362" s="6" t="s">
        <v>1079</v>
      </c>
      <c r="E362" s="1" t="str">
        <f t="shared" si="75"/>
        <v>Aaa + AAaaa</v>
      </c>
      <c r="F362" s="3">
        <f>SUM($C362:C362)</f>
        <v>0</v>
      </c>
      <c r="G362" s="3">
        <f>MAX($C362:C362)</f>
        <v>0</v>
      </c>
      <c r="H362" s="1">
        <f>IF(G362&gt;Params!$B$1,1,0)</f>
        <v>0</v>
      </c>
      <c r="I362" s="6" t="s">
        <v>1079</v>
      </c>
      <c r="J362" s="1">
        <f t="shared" si="76"/>
        <v>11</v>
      </c>
      <c r="K362" s="1">
        <f t="shared" si="77"/>
        <v>5</v>
      </c>
      <c r="L362" s="1">
        <f t="shared" si="78"/>
        <v>5</v>
      </c>
      <c r="M362" s="1">
        <f t="shared" si="79"/>
        <v>8</v>
      </c>
      <c r="N362" s="1" t="str">
        <f t="shared" si="80"/>
        <v>Aaa</v>
      </c>
      <c r="O362" s="1" t="str">
        <f t="shared" si="81"/>
        <v>AAaaa</v>
      </c>
      <c r="P362" s="1" t="str">
        <f t="shared" si="82"/>
        <v>100</v>
      </c>
      <c r="Q362" s="1" t="str">
        <f t="shared" si="83"/>
        <v>11000</v>
      </c>
      <c r="R362" s="1">
        <f t="shared" si="84"/>
        <v>3</v>
      </c>
      <c r="S362" s="1">
        <f t="shared" si="85"/>
        <v>5</v>
      </c>
      <c r="T362" s="12">
        <f t="shared" si="86"/>
        <v>1E-3</v>
      </c>
      <c r="U362" s="12">
        <f t="shared" si="87"/>
        <v>0.11</v>
      </c>
      <c r="V362" s="11">
        <f t="shared" si="88"/>
        <v>508000100.11000001</v>
      </c>
      <c r="W362" s="1">
        <f t="shared" si="89"/>
        <v>0</v>
      </c>
    </row>
    <row r="363" spans="1:23" x14ac:dyDescent="0.45">
      <c r="A363" s="1">
        <v>238</v>
      </c>
      <c r="B363" s="4" t="s">
        <v>239</v>
      </c>
      <c r="C363" s="32">
        <v>0</v>
      </c>
      <c r="D363" s="6" t="s">
        <v>1079</v>
      </c>
      <c r="E363" s="1" t="str">
        <f t="shared" si="75"/>
        <v>Aaa + AAaaA</v>
      </c>
      <c r="F363" s="3">
        <f>SUM($C363:C363)</f>
        <v>0</v>
      </c>
      <c r="G363" s="3">
        <f>MAX($C363:C363)</f>
        <v>0</v>
      </c>
      <c r="H363" s="1">
        <f>IF(G363&gt;Params!$B$1,1,0)</f>
        <v>0</v>
      </c>
      <c r="I363" s="6" t="s">
        <v>1079</v>
      </c>
      <c r="J363" s="1">
        <f t="shared" si="76"/>
        <v>11</v>
      </c>
      <c r="K363" s="1">
        <f t="shared" si="77"/>
        <v>5</v>
      </c>
      <c r="L363" s="1">
        <f t="shared" si="78"/>
        <v>5</v>
      </c>
      <c r="M363" s="1">
        <f t="shared" si="79"/>
        <v>8</v>
      </c>
      <c r="N363" s="1" t="str">
        <f t="shared" si="80"/>
        <v>Aaa</v>
      </c>
      <c r="O363" s="1" t="str">
        <f t="shared" si="81"/>
        <v>AAaaA</v>
      </c>
      <c r="P363" s="1" t="str">
        <f t="shared" si="82"/>
        <v>100</v>
      </c>
      <c r="Q363" s="1" t="str">
        <f t="shared" si="83"/>
        <v>11001</v>
      </c>
      <c r="R363" s="1">
        <f t="shared" si="84"/>
        <v>3</v>
      </c>
      <c r="S363" s="1">
        <f t="shared" si="85"/>
        <v>5</v>
      </c>
      <c r="T363" s="12">
        <f t="shared" si="86"/>
        <v>1E-3</v>
      </c>
      <c r="U363" s="12">
        <f t="shared" si="87"/>
        <v>0.11001</v>
      </c>
      <c r="V363" s="11">
        <f t="shared" si="88"/>
        <v>508000100.11001003</v>
      </c>
      <c r="W363" s="1">
        <f t="shared" si="89"/>
        <v>0</v>
      </c>
    </row>
    <row r="364" spans="1:23" x14ac:dyDescent="0.45">
      <c r="A364" s="1">
        <v>217</v>
      </c>
      <c r="B364" s="4" t="s">
        <v>218</v>
      </c>
      <c r="C364" s="32">
        <v>0</v>
      </c>
      <c r="D364" s="6" t="s">
        <v>1079</v>
      </c>
      <c r="E364" s="1" t="str">
        <f t="shared" si="75"/>
        <v>Aaa + AAaAa</v>
      </c>
      <c r="F364" s="3">
        <f>SUM($C364:C364)</f>
        <v>0</v>
      </c>
      <c r="G364" s="3">
        <f>MAX($C364:C364)</f>
        <v>0</v>
      </c>
      <c r="H364" s="1">
        <f>IF(G364&gt;Params!$B$1,1,0)</f>
        <v>0</v>
      </c>
      <c r="I364" s="6" t="s">
        <v>1079</v>
      </c>
      <c r="J364" s="1">
        <f t="shared" si="76"/>
        <v>11</v>
      </c>
      <c r="K364" s="1">
        <f t="shared" si="77"/>
        <v>5</v>
      </c>
      <c r="L364" s="1">
        <f t="shared" si="78"/>
        <v>5</v>
      </c>
      <c r="M364" s="1">
        <f t="shared" si="79"/>
        <v>8</v>
      </c>
      <c r="N364" s="1" t="str">
        <f t="shared" si="80"/>
        <v>Aaa</v>
      </c>
      <c r="O364" s="1" t="str">
        <f t="shared" si="81"/>
        <v>AAaAa</v>
      </c>
      <c r="P364" s="1" t="str">
        <f t="shared" si="82"/>
        <v>100</v>
      </c>
      <c r="Q364" s="1" t="str">
        <f t="shared" si="83"/>
        <v>11010</v>
      </c>
      <c r="R364" s="1">
        <f t="shared" si="84"/>
        <v>3</v>
      </c>
      <c r="S364" s="1">
        <f t="shared" si="85"/>
        <v>5</v>
      </c>
      <c r="T364" s="12">
        <f t="shared" si="86"/>
        <v>1E-3</v>
      </c>
      <c r="U364" s="12">
        <f t="shared" si="87"/>
        <v>0.1101</v>
      </c>
      <c r="V364" s="11">
        <f t="shared" si="88"/>
        <v>508000100.11009997</v>
      </c>
      <c r="W364" s="1">
        <f t="shared" si="89"/>
        <v>0</v>
      </c>
    </row>
    <row r="365" spans="1:23" x14ac:dyDescent="0.45">
      <c r="A365" s="1">
        <v>197</v>
      </c>
      <c r="B365" s="4" t="s">
        <v>198</v>
      </c>
      <c r="C365" s="32">
        <v>0</v>
      </c>
      <c r="D365" s="6" t="s">
        <v>1079</v>
      </c>
      <c r="E365" s="1" t="str">
        <f t="shared" si="75"/>
        <v>Aaa + AAaAA</v>
      </c>
      <c r="F365" s="3">
        <f>SUM($C365:C365)</f>
        <v>0</v>
      </c>
      <c r="G365" s="3">
        <f>MAX($C365:C365)</f>
        <v>0</v>
      </c>
      <c r="H365" s="1">
        <f>IF(G365&gt;Params!$B$1,1,0)</f>
        <v>0</v>
      </c>
      <c r="I365" s="6" t="s">
        <v>1079</v>
      </c>
      <c r="J365" s="1">
        <f t="shared" si="76"/>
        <v>11</v>
      </c>
      <c r="K365" s="1">
        <f t="shared" si="77"/>
        <v>5</v>
      </c>
      <c r="L365" s="1">
        <f t="shared" si="78"/>
        <v>5</v>
      </c>
      <c r="M365" s="1">
        <f t="shared" si="79"/>
        <v>8</v>
      </c>
      <c r="N365" s="1" t="str">
        <f t="shared" si="80"/>
        <v>Aaa</v>
      </c>
      <c r="O365" s="1" t="str">
        <f t="shared" si="81"/>
        <v>AAaAA</v>
      </c>
      <c r="P365" s="1" t="str">
        <f t="shared" si="82"/>
        <v>100</v>
      </c>
      <c r="Q365" s="1" t="str">
        <f t="shared" si="83"/>
        <v>11011</v>
      </c>
      <c r="R365" s="1">
        <f t="shared" si="84"/>
        <v>3</v>
      </c>
      <c r="S365" s="1">
        <f t="shared" si="85"/>
        <v>5</v>
      </c>
      <c r="T365" s="12">
        <f t="shared" si="86"/>
        <v>1E-3</v>
      </c>
      <c r="U365" s="12">
        <f t="shared" si="87"/>
        <v>0.11011</v>
      </c>
      <c r="V365" s="11">
        <f t="shared" si="88"/>
        <v>508000100.11010998</v>
      </c>
      <c r="W365" s="1">
        <f t="shared" si="89"/>
        <v>0</v>
      </c>
    </row>
    <row r="366" spans="1:23" x14ac:dyDescent="0.45">
      <c r="A366" s="1">
        <v>178</v>
      </c>
      <c r="B366" s="4" t="s">
        <v>179</v>
      </c>
      <c r="C366" s="32">
        <v>0</v>
      </c>
      <c r="D366" s="6" t="s">
        <v>1079</v>
      </c>
      <c r="E366" s="1" t="str">
        <f t="shared" si="75"/>
        <v>Aaa + AAAaa</v>
      </c>
      <c r="F366" s="3">
        <f>SUM($C366:C366)</f>
        <v>0</v>
      </c>
      <c r="G366" s="3">
        <f>MAX($C366:C366)</f>
        <v>0</v>
      </c>
      <c r="H366" s="1">
        <f>IF(G366&gt;Params!$B$1,1,0)</f>
        <v>0</v>
      </c>
      <c r="I366" s="6" t="s">
        <v>1079</v>
      </c>
      <c r="J366" s="1">
        <f t="shared" si="76"/>
        <v>11</v>
      </c>
      <c r="K366" s="1">
        <f t="shared" si="77"/>
        <v>5</v>
      </c>
      <c r="L366" s="1">
        <f t="shared" si="78"/>
        <v>5</v>
      </c>
      <c r="M366" s="1">
        <f t="shared" si="79"/>
        <v>8</v>
      </c>
      <c r="N366" s="1" t="str">
        <f t="shared" si="80"/>
        <v>Aaa</v>
      </c>
      <c r="O366" s="1" t="str">
        <f t="shared" si="81"/>
        <v>AAAaa</v>
      </c>
      <c r="P366" s="1" t="str">
        <f t="shared" si="82"/>
        <v>100</v>
      </c>
      <c r="Q366" s="1" t="str">
        <f t="shared" si="83"/>
        <v>11100</v>
      </c>
      <c r="R366" s="1">
        <f t="shared" si="84"/>
        <v>3</v>
      </c>
      <c r="S366" s="1">
        <f t="shared" si="85"/>
        <v>5</v>
      </c>
      <c r="T366" s="12">
        <f t="shared" si="86"/>
        <v>1E-3</v>
      </c>
      <c r="U366" s="12">
        <f t="shared" si="87"/>
        <v>0.111</v>
      </c>
      <c r="V366" s="11">
        <f t="shared" si="88"/>
        <v>508000100.111</v>
      </c>
      <c r="W366" s="1">
        <f t="shared" si="89"/>
        <v>0</v>
      </c>
    </row>
    <row r="367" spans="1:23" x14ac:dyDescent="0.45">
      <c r="A367" s="1">
        <v>160</v>
      </c>
      <c r="B367" s="4" t="s">
        <v>161</v>
      </c>
      <c r="C367" s="32">
        <v>0</v>
      </c>
      <c r="D367" s="6" t="s">
        <v>1079</v>
      </c>
      <c r="E367" s="1" t="str">
        <f t="shared" si="75"/>
        <v>Aaa + AAAaA</v>
      </c>
      <c r="F367" s="3">
        <f>SUM($C367:C367)</f>
        <v>0</v>
      </c>
      <c r="G367" s="3">
        <f>MAX($C367:C367)</f>
        <v>0</v>
      </c>
      <c r="H367" s="1">
        <f>IF(G367&gt;Params!$B$1,1,0)</f>
        <v>0</v>
      </c>
      <c r="I367" s="6" t="s">
        <v>1079</v>
      </c>
      <c r="J367" s="1">
        <f t="shared" si="76"/>
        <v>11</v>
      </c>
      <c r="K367" s="1">
        <f t="shared" si="77"/>
        <v>5</v>
      </c>
      <c r="L367" s="1">
        <f t="shared" si="78"/>
        <v>5</v>
      </c>
      <c r="M367" s="1">
        <f t="shared" si="79"/>
        <v>8</v>
      </c>
      <c r="N367" s="1" t="str">
        <f t="shared" si="80"/>
        <v>Aaa</v>
      </c>
      <c r="O367" s="1" t="str">
        <f t="shared" si="81"/>
        <v>AAAaA</v>
      </c>
      <c r="P367" s="1" t="str">
        <f t="shared" si="82"/>
        <v>100</v>
      </c>
      <c r="Q367" s="1" t="str">
        <f t="shared" si="83"/>
        <v>11101</v>
      </c>
      <c r="R367" s="1">
        <f t="shared" si="84"/>
        <v>3</v>
      </c>
      <c r="S367" s="1">
        <f t="shared" si="85"/>
        <v>5</v>
      </c>
      <c r="T367" s="12">
        <f t="shared" si="86"/>
        <v>1E-3</v>
      </c>
      <c r="U367" s="12">
        <f t="shared" si="87"/>
        <v>0.11101</v>
      </c>
      <c r="V367" s="11">
        <f t="shared" si="88"/>
        <v>508000100.11101002</v>
      </c>
      <c r="W367" s="1">
        <f t="shared" si="89"/>
        <v>0</v>
      </c>
    </row>
    <row r="368" spans="1:23" x14ac:dyDescent="0.45">
      <c r="A368" s="1">
        <v>143</v>
      </c>
      <c r="B368" s="4" t="s">
        <v>144</v>
      </c>
      <c r="C368" s="32">
        <v>0</v>
      </c>
      <c r="D368" s="6" t="s">
        <v>1079</v>
      </c>
      <c r="E368" s="1" t="str">
        <f t="shared" si="75"/>
        <v>Aaa + AAAAa</v>
      </c>
      <c r="F368" s="3">
        <f>SUM($C368:C368)</f>
        <v>0</v>
      </c>
      <c r="G368" s="3">
        <f>MAX($C368:C368)</f>
        <v>0</v>
      </c>
      <c r="H368" s="1">
        <f>IF(G368&gt;Params!$B$1,1,0)</f>
        <v>0</v>
      </c>
      <c r="I368" s="6" t="s">
        <v>1079</v>
      </c>
      <c r="J368" s="1">
        <f t="shared" si="76"/>
        <v>11</v>
      </c>
      <c r="K368" s="1">
        <f t="shared" si="77"/>
        <v>5</v>
      </c>
      <c r="L368" s="1">
        <f t="shared" si="78"/>
        <v>5</v>
      </c>
      <c r="M368" s="1">
        <f t="shared" si="79"/>
        <v>8</v>
      </c>
      <c r="N368" s="1" t="str">
        <f t="shared" si="80"/>
        <v>Aaa</v>
      </c>
      <c r="O368" s="1" t="str">
        <f t="shared" si="81"/>
        <v>AAAAa</v>
      </c>
      <c r="P368" s="1" t="str">
        <f t="shared" si="82"/>
        <v>100</v>
      </c>
      <c r="Q368" s="1" t="str">
        <f t="shared" si="83"/>
        <v>11110</v>
      </c>
      <c r="R368" s="1">
        <f t="shared" si="84"/>
        <v>3</v>
      </c>
      <c r="S368" s="1">
        <f t="shared" si="85"/>
        <v>5</v>
      </c>
      <c r="T368" s="12">
        <f t="shared" si="86"/>
        <v>1E-3</v>
      </c>
      <c r="U368" s="12">
        <f t="shared" si="87"/>
        <v>0.1111</v>
      </c>
      <c r="V368" s="11">
        <f t="shared" si="88"/>
        <v>508000100.11110002</v>
      </c>
      <c r="W368" s="1">
        <f t="shared" si="89"/>
        <v>0</v>
      </c>
    </row>
    <row r="369" spans="1:23" x14ac:dyDescent="0.45">
      <c r="A369" s="1">
        <v>127</v>
      </c>
      <c r="B369" s="4" t="s">
        <v>128</v>
      </c>
      <c r="C369" s="32">
        <v>0</v>
      </c>
      <c r="D369" s="6" t="s">
        <v>1079</v>
      </c>
      <c r="E369" s="1" t="str">
        <f t="shared" si="75"/>
        <v>Aaa + AAAAA</v>
      </c>
      <c r="F369" s="3">
        <f>SUM($C369:C369)</f>
        <v>0</v>
      </c>
      <c r="G369" s="3">
        <f>MAX($C369:C369)</f>
        <v>0</v>
      </c>
      <c r="H369" s="1">
        <f>IF(G369&gt;Params!$B$1,1,0)</f>
        <v>0</v>
      </c>
      <c r="I369" s="6" t="s">
        <v>1079</v>
      </c>
      <c r="J369" s="1">
        <f t="shared" si="76"/>
        <v>11</v>
      </c>
      <c r="K369" s="1">
        <f t="shared" si="77"/>
        <v>5</v>
      </c>
      <c r="L369" s="1">
        <f t="shared" si="78"/>
        <v>5</v>
      </c>
      <c r="M369" s="1">
        <f t="shared" si="79"/>
        <v>8</v>
      </c>
      <c r="N369" s="1" t="str">
        <f t="shared" si="80"/>
        <v>Aaa</v>
      </c>
      <c r="O369" s="1" t="str">
        <f t="shared" si="81"/>
        <v>AAAAA</v>
      </c>
      <c r="P369" s="1" t="str">
        <f t="shared" si="82"/>
        <v>100</v>
      </c>
      <c r="Q369" s="1" t="str">
        <f t="shared" si="83"/>
        <v>11111</v>
      </c>
      <c r="R369" s="1">
        <f t="shared" si="84"/>
        <v>3</v>
      </c>
      <c r="S369" s="1">
        <f t="shared" si="85"/>
        <v>5</v>
      </c>
      <c r="T369" s="12">
        <f t="shared" si="86"/>
        <v>1E-3</v>
      </c>
      <c r="U369" s="12">
        <f t="shared" si="87"/>
        <v>0.11111</v>
      </c>
      <c r="V369" s="11">
        <f t="shared" si="88"/>
        <v>508000100.11110997</v>
      </c>
      <c r="W369" s="1">
        <f t="shared" si="89"/>
        <v>0</v>
      </c>
    </row>
    <row r="370" spans="1:23" x14ac:dyDescent="0.45">
      <c r="A370" s="1">
        <v>622</v>
      </c>
      <c r="B370" s="4" t="s">
        <v>654</v>
      </c>
      <c r="C370" s="32">
        <v>0</v>
      </c>
      <c r="D370" s="6" t="s">
        <v>1079</v>
      </c>
      <c r="E370" s="1" t="str">
        <f t="shared" si="75"/>
        <v>AaA + aaaaa</v>
      </c>
      <c r="F370" s="3">
        <f>SUM($C370:C370)</f>
        <v>0</v>
      </c>
      <c r="G370" s="3">
        <f>MAX($C370:C370)</f>
        <v>0</v>
      </c>
      <c r="H370" s="1">
        <f>IF(G370&gt;Params!$B$1,1,0)</f>
        <v>0</v>
      </c>
      <c r="I370" s="6" t="s">
        <v>1079</v>
      </c>
      <c r="J370" s="1">
        <f t="shared" si="76"/>
        <v>11</v>
      </c>
      <c r="K370" s="1">
        <f t="shared" si="77"/>
        <v>5</v>
      </c>
      <c r="L370" s="1">
        <f t="shared" si="78"/>
        <v>5</v>
      </c>
      <c r="M370" s="1">
        <f t="shared" si="79"/>
        <v>8</v>
      </c>
      <c r="N370" s="1" t="str">
        <f t="shared" si="80"/>
        <v>AaA</v>
      </c>
      <c r="O370" s="1" t="str">
        <f t="shared" si="81"/>
        <v>aaaaa</v>
      </c>
      <c r="P370" s="1" t="str">
        <f t="shared" si="82"/>
        <v>101</v>
      </c>
      <c r="Q370" s="1" t="str">
        <f t="shared" si="83"/>
        <v>00000</v>
      </c>
      <c r="R370" s="1">
        <f t="shared" si="84"/>
        <v>3</v>
      </c>
      <c r="S370" s="1">
        <f t="shared" si="85"/>
        <v>5</v>
      </c>
      <c r="T370" s="12">
        <f t="shared" si="86"/>
        <v>1.01E-3</v>
      </c>
      <c r="U370" s="12">
        <f t="shared" si="87"/>
        <v>0</v>
      </c>
      <c r="V370" s="11">
        <f t="shared" si="88"/>
        <v>508000101</v>
      </c>
      <c r="W370" s="1">
        <f t="shared" si="89"/>
        <v>0</v>
      </c>
    </row>
    <row r="371" spans="1:23" x14ac:dyDescent="0.45">
      <c r="A371" s="1">
        <v>638</v>
      </c>
      <c r="B371" s="4" t="s">
        <v>670</v>
      </c>
      <c r="C371" s="32">
        <v>0</v>
      </c>
      <c r="D371" s="6" t="s">
        <v>1079</v>
      </c>
      <c r="E371" s="1" t="str">
        <f t="shared" si="75"/>
        <v>AaA + aaaaA</v>
      </c>
      <c r="F371" s="3">
        <f>SUM($C371:C371)</f>
        <v>0</v>
      </c>
      <c r="G371" s="3">
        <f>MAX($C371:C371)</f>
        <v>0</v>
      </c>
      <c r="H371" s="1">
        <f>IF(G371&gt;Params!$B$1,1,0)</f>
        <v>0</v>
      </c>
      <c r="I371" s="6" t="s">
        <v>1079</v>
      </c>
      <c r="J371" s="1">
        <f t="shared" si="76"/>
        <v>11</v>
      </c>
      <c r="K371" s="1">
        <f t="shared" si="77"/>
        <v>5</v>
      </c>
      <c r="L371" s="1">
        <f t="shared" si="78"/>
        <v>5</v>
      </c>
      <c r="M371" s="1">
        <f t="shared" si="79"/>
        <v>8</v>
      </c>
      <c r="N371" s="1" t="str">
        <f t="shared" si="80"/>
        <v>AaA</v>
      </c>
      <c r="O371" s="1" t="str">
        <f t="shared" si="81"/>
        <v>aaaaA</v>
      </c>
      <c r="P371" s="1" t="str">
        <f t="shared" si="82"/>
        <v>101</v>
      </c>
      <c r="Q371" s="1" t="str">
        <f t="shared" si="83"/>
        <v>00001</v>
      </c>
      <c r="R371" s="1">
        <f t="shared" si="84"/>
        <v>3</v>
      </c>
      <c r="S371" s="1">
        <f t="shared" si="85"/>
        <v>5</v>
      </c>
      <c r="T371" s="12">
        <f t="shared" si="86"/>
        <v>1.01E-3</v>
      </c>
      <c r="U371" s="12">
        <f t="shared" si="87"/>
        <v>1.0000000000000001E-5</v>
      </c>
      <c r="V371" s="11">
        <f t="shared" si="88"/>
        <v>508000101.00001001</v>
      </c>
      <c r="W371" s="1">
        <f t="shared" si="89"/>
        <v>0</v>
      </c>
    </row>
    <row r="372" spans="1:23" x14ac:dyDescent="0.45">
      <c r="A372" s="1">
        <v>655</v>
      </c>
      <c r="B372" s="4" t="s">
        <v>687</v>
      </c>
      <c r="C372" s="32">
        <v>0</v>
      </c>
      <c r="D372" s="6" t="s">
        <v>1079</v>
      </c>
      <c r="E372" s="1" t="str">
        <f t="shared" si="75"/>
        <v>AaA + aaaAa</v>
      </c>
      <c r="F372" s="3">
        <f>SUM($C372:C372)</f>
        <v>0</v>
      </c>
      <c r="G372" s="3">
        <f>MAX($C372:C372)</f>
        <v>0</v>
      </c>
      <c r="H372" s="1">
        <f>IF(G372&gt;Params!$B$1,1,0)</f>
        <v>0</v>
      </c>
      <c r="I372" s="6" t="s">
        <v>1079</v>
      </c>
      <c r="J372" s="1">
        <f t="shared" si="76"/>
        <v>11</v>
      </c>
      <c r="K372" s="1">
        <f t="shared" si="77"/>
        <v>5</v>
      </c>
      <c r="L372" s="1">
        <f t="shared" si="78"/>
        <v>5</v>
      </c>
      <c r="M372" s="1">
        <f t="shared" si="79"/>
        <v>8</v>
      </c>
      <c r="N372" s="1" t="str">
        <f t="shared" si="80"/>
        <v>AaA</v>
      </c>
      <c r="O372" s="1" t="str">
        <f t="shared" si="81"/>
        <v>aaaAa</v>
      </c>
      <c r="P372" s="1" t="str">
        <f t="shared" si="82"/>
        <v>101</v>
      </c>
      <c r="Q372" s="1" t="str">
        <f t="shared" si="83"/>
        <v>00010</v>
      </c>
      <c r="R372" s="1">
        <f t="shared" si="84"/>
        <v>3</v>
      </c>
      <c r="S372" s="1">
        <f t="shared" si="85"/>
        <v>5</v>
      </c>
      <c r="T372" s="12">
        <f t="shared" si="86"/>
        <v>1.01E-3</v>
      </c>
      <c r="U372" s="12">
        <f t="shared" si="87"/>
        <v>1E-4</v>
      </c>
      <c r="V372" s="11">
        <f t="shared" si="88"/>
        <v>508000101.00010002</v>
      </c>
      <c r="W372" s="1">
        <f t="shared" si="89"/>
        <v>0</v>
      </c>
    </row>
    <row r="373" spans="1:23" x14ac:dyDescent="0.45">
      <c r="A373" s="1">
        <v>673</v>
      </c>
      <c r="B373" s="4" t="s">
        <v>705</v>
      </c>
      <c r="C373" s="32">
        <v>0</v>
      </c>
      <c r="D373" s="6" t="s">
        <v>1079</v>
      </c>
      <c r="E373" s="1" t="str">
        <f t="shared" si="75"/>
        <v>AaA + aaaAA</v>
      </c>
      <c r="F373" s="3">
        <f>SUM($C373:C373)</f>
        <v>0</v>
      </c>
      <c r="G373" s="3">
        <f>MAX($C373:C373)</f>
        <v>0</v>
      </c>
      <c r="H373" s="1">
        <f>IF(G373&gt;Params!$B$1,1,0)</f>
        <v>0</v>
      </c>
      <c r="I373" s="6" t="s">
        <v>1079</v>
      </c>
      <c r="J373" s="1">
        <f t="shared" si="76"/>
        <v>11</v>
      </c>
      <c r="K373" s="1">
        <f t="shared" si="77"/>
        <v>5</v>
      </c>
      <c r="L373" s="1">
        <f t="shared" si="78"/>
        <v>5</v>
      </c>
      <c r="M373" s="1">
        <f t="shared" si="79"/>
        <v>8</v>
      </c>
      <c r="N373" s="1" t="str">
        <f t="shared" si="80"/>
        <v>AaA</v>
      </c>
      <c r="O373" s="1" t="str">
        <f t="shared" si="81"/>
        <v>aaaAA</v>
      </c>
      <c r="P373" s="1" t="str">
        <f t="shared" si="82"/>
        <v>101</v>
      </c>
      <c r="Q373" s="1" t="str">
        <f t="shared" si="83"/>
        <v>00011</v>
      </c>
      <c r="R373" s="1">
        <f t="shared" si="84"/>
        <v>3</v>
      </c>
      <c r="S373" s="1">
        <f t="shared" si="85"/>
        <v>5</v>
      </c>
      <c r="T373" s="12">
        <f t="shared" si="86"/>
        <v>1.01E-3</v>
      </c>
      <c r="U373" s="12">
        <f t="shared" si="87"/>
        <v>1.1E-4</v>
      </c>
      <c r="V373" s="11">
        <f t="shared" si="88"/>
        <v>508000101.00010997</v>
      </c>
      <c r="W373" s="1">
        <f t="shared" si="89"/>
        <v>0</v>
      </c>
    </row>
    <row r="374" spans="1:23" x14ac:dyDescent="0.45">
      <c r="A374" s="1">
        <v>692</v>
      </c>
      <c r="B374" s="4" t="s">
        <v>724</v>
      </c>
      <c r="C374" s="32">
        <v>0</v>
      </c>
      <c r="D374" s="6" t="s">
        <v>1079</v>
      </c>
      <c r="E374" s="1" t="str">
        <f t="shared" si="75"/>
        <v>AaA + aaAaa</v>
      </c>
      <c r="F374" s="3">
        <f>SUM($C374:C374)</f>
        <v>0</v>
      </c>
      <c r="G374" s="3">
        <f>MAX($C374:C374)</f>
        <v>0</v>
      </c>
      <c r="H374" s="1">
        <f>IF(G374&gt;Params!$B$1,1,0)</f>
        <v>0</v>
      </c>
      <c r="I374" s="6" t="s">
        <v>1079</v>
      </c>
      <c r="J374" s="1">
        <f t="shared" si="76"/>
        <v>11</v>
      </c>
      <c r="K374" s="1">
        <f t="shared" si="77"/>
        <v>5</v>
      </c>
      <c r="L374" s="1">
        <f t="shared" si="78"/>
        <v>5</v>
      </c>
      <c r="M374" s="1">
        <f t="shared" si="79"/>
        <v>8</v>
      </c>
      <c r="N374" s="1" t="str">
        <f t="shared" si="80"/>
        <v>AaA</v>
      </c>
      <c r="O374" s="1" t="str">
        <f t="shared" si="81"/>
        <v>aaAaa</v>
      </c>
      <c r="P374" s="1" t="str">
        <f t="shared" si="82"/>
        <v>101</v>
      </c>
      <c r="Q374" s="1" t="str">
        <f t="shared" si="83"/>
        <v>00100</v>
      </c>
      <c r="R374" s="1">
        <f t="shared" si="84"/>
        <v>3</v>
      </c>
      <c r="S374" s="1">
        <f t="shared" si="85"/>
        <v>5</v>
      </c>
      <c r="T374" s="12">
        <f t="shared" si="86"/>
        <v>1.01E-3</v>
      </c>
      <c r="U374" s="12">
        <f t="shared" si="87"/>
        <v>1E-3</v>
      </c>
      <c r="V374" s="11">
        <f t="shared" si="88"/>
        <v>508000101.00099999</v>
      </c>
      <c r="W374" s="1">
        <f t="shared" si="89"/>
        <v>0</v>
      </c>
    </row>
    <row r="375" spans="1:23" x14ac:dyDescent="0.45">
      <c r="A375" s="1">
        <v>712</v>
      </c>
      <c r="B375" s="4" t="s">
        <v>744</v>
      </c>
      <c r="C375" s="32">
        <v>0</v>
      </c>
      <c r="D375" s="6" t="s">
        <v>1079</v>
      </c>
      <c r="E375" s="1" t="str">
        <f t="shared" si="75"/>
        <v>AaA + aaAaA</v>
      </c>
      <c r="F375" s="3">
        <f>SUM($C375:C375)</f>
        <v>0</v>
      </c>
      <c r="G375" s="3">
        <f>MAX($C375:C375)</f>
        <v>0</v>
      </c>
      <c r="H375" s="1">
        <f>IF(G375&gt;Params!$B$1,1,0)</f>
        <v>0</v>
      </c>
      <c r="I375" s="6" t="s">
        <v>1079</v>
      </c>
      <c r="J375" s="1">
        <f t="shared" si="76"/>
        <v>11</v>
      </c>
      <c r="K375" s="1">
        <f t="shared" si="77"/>
        <v>5</v>
      </c>
      <c r="L375" s="1">
        <f t="shared" si="78"/>
        <v>5</v>
      </c>
      <c r="M375" s="1">
        <f t="shared" si="79"/>
        <v>8</v>
      </c>
      <c r="N375" s="1" t="str">
        <f t="shared" si="80"/>
        <v>AaA</v>
      </c>
      <c r="O375" s="1" t="str">
        <f t="shared" si="81"/>
        <v>aaAaA</v>
      </c>
      <c r="P375" s="1" t="str">
        <f t="shared" si="82"/>
        <v>101</v>
      </c>
      <c r="Q375" s="1" t="str">
        <f t="shared" si="83"/>
        <v>00101</v>
      </c>
      <c r="R375" s="1">
        <f t="shared" si="84"/>
        <v>3</v>
      </c>
      <c r="S375" s="1">
        <f t="shared" si="85"/>
        <v>5</v>
      </c>
      <c r="T375" s="12">
        <f t="shared" si="86"/>
        <v>1.01E-3</v>
      </c>
      <c r="U375" s="12">
        <f t="shared" si="87"/>
        <v>1.01E-3</v>
      </c>
      <c r="V375" s="11">
        <f t="shared" si="88"/>
        <v>508000101.00101</v>
      </c>
      <c r="W375" s="1">
        <f t="shared" si="89"/>
        <v>0</v>
      </c>
    </row>
    <row r="376" spans="1:23" x14ac:dyDescent="0.45">
      <c r="A376" s="1">
        <v>733</v>
      </c>
      <c r="B376" s="4" t="s">
        <v>765</v>
      </c>
      <c r="C376" s="32">
        <v>0</v>
      </c>
      <c r="D376" s="6" t="s">
        <v>1079</v>
      </c>
      <c r="E376" s="1" t="str">
        <f t="shared" si="75"/>
        <v>AaA + aaAAa</v>
      </c>
      <c r="F376" s="3">
        <f>SUM($C376:C376)</f>
        <v>0</v>
      </c>
      <c r="G376" s="3">
        <f>MAX($C376:C376)</f>
        <v>0</v>
      </c>
      <c r="H376" s="1">
        <f>IF(G376&gt;Params!$B$1,1,0)</f>
        <v>0</v>
      </c>
      <c r="I376" s="6" t="s">
        <v>1079</v>
      </c>
      <c r="J376" s="1">
        <f t="shared" si="76"/>
        <v>11</v>
      </c>
      <c r="K376" s="1">
        <f t="shared" si="77"/>
        <v>5</v>
      </c>
      <c r="L376" s="1">
        <f t="shared" si="78"/>
        <v>5</v>
      </c>
      <c r="M376" s="1">
        <f t="shared" si="79"/>
        <v>8</v>
      </c>
      <c r="N376" s="1" t="str">
        <f t="shared" si="80"/>
        <v>AaA</v>
      </c>
      <c r="O376" s="1" t="str">
        <f t="shared" si="81"/>
        <v>aaAAa</v>
      </c>
      <c r="P376" s="1" t="str">
        <f t="shared" si="82"/>
        <v>101</v>
      </c>
      <c r="Q376" s="1" t="str">
        <f t="shared" si="83"/>
        <v>00110</v>
      </c>
      <c r="R376" s="1">
        <f t="shared" si="84"/>
        <v>3</v>
      </c>
      <c r="S376" s="1">
        <f t="shared" si="85"/>
        <v>5</v>
      </c>
      <c r="T376" s="12">
        <f t="shared" si="86"/>
        <v>1.01E-3</v>
      </c>
      <c r="U376" s="12">
        <f t="shared" si="87"/>
        <v>1.1000000000000001E-3</v>
      </c>
      <c r="V376" s="11">
        <f t="shared" si="88"/>
        <v>508000101.0011</v>
      </c>
      <c r="W376" s="1">
        <f t="shared" si="89"/>
        <v>0</v>
      </c>
    </row>
    <row r="377" spans="1:23" x14ac:dyDescent="0.45">
      <c r="A377" s="1">
        <v>755</v>
      </c>
      <c r="B377" s="4" t="s">
        <v>787</v>
      </c>
      <c r="C377" s="32">
        <v>0</v>
      </c>
      <c r="D377" s="6" t="s">
        <v>1079</v>
      </c>
      <c r="E377" s="1" t="str">
        <f t="shared" si="75"/>
        <v>AaA + aaAAA</v>
      </c>
      <c r="F377" s="3">
        <f>SUM($C377:C377)</f>
        <v>0</v>
      </c>
      <c r="G377" s="3">
        <f>MAX($C377:C377)</f>
        <v>0</v>
      </c>
      <c r="H377" s="1">
        <f>IF(G377&gt;Params!$B$1,1,0)</f>
        <v>0</v>
      </c>
      <c r="I377" s="6" t="s">
        <v>1079</v>
      </c>
      <c r="J377" s="1">
        <f t="shared" si="76"/>
        <v>11</v>
      </c>
      <c r="K377" s="1">
        <f t="shared" si="77"/>
        <v>5</v>
      </c>
      <c r="L377" s="1">
        <f t="shared" si="78"/>
        <v>5</v>
      </c>
      <c r="M377" s="1">
        <f t="shared" si="79"/>
        <v>8</v>
      </c>
      <c r="N377" s="1" t="str">
        <f t="shared" si="80"/>
        <v>AaA</v>
      </c>
      <c r="O377" s="1" t="str">
        <f t="shared" si="81"/>
        <v>aaAAA</v>
      </c>
      <c r="P377" s="1" t="str">
        <f t="shared" si="82"/>
        <v>101</v>
      </c>
      <c r="Q377" s="1" t="str">
        <f t="shared" si="83"/>
        <v>00111</v>
      </c>
      <c r="R377" s="1">
        <f t="shared" si="84"/>
        <v>3</v>
      </c>
      <c r="S377" s="1">
        <f t="shared" si="85"/>
        <v>5</v>
      </c>
      <c r="T377" s="12">
        <f t="shared" si="86"/>
        <v>1.01E-3</v>
      </c>
      <c r="U377" s="12">
        <f t="shared" si="87"/>
        <v>1.1100000000000001E-3</v>
      </c>
      <c r="V377" s="11">
        <f t="shared" si="88"/>
        <v>508000101.00111002</v>
      </c>
      <c r="W377" s="1">
        <f t="shared" si="89"/>
        <v>0</v>
      </c>
    </row>
    <row r="378" spans="1:23" x14ac:dyDescent="0.45">
      <c r="A378" s="1">
        <v>778</v>
      </c>
      <c r="B378" s="4" t="s">
        <v>810</v>
      </c>
      <c r="C378" s="32">
        <v>0</v>
      </c>
      <c r="D378" s="6" t="s">
        <v>1079</v>
      </c>
      <c r="E378" s="1" t="str">
        <f t="shared" si="75"/>
        <v>AaA + aAaaa</v>
      </c>
      <c r="F378" s="3">
        <f>SUM($C378:C378)</f>
        <v>0</v>
      </c>
      <c r="G378" s="3">
        <f>MAX($C378:C378)</f>
        <v>0</v>
      </c>
      <c r="H378" s="1">
        <f>IF(G378&gt;Params!$B$1,1,0)</f>
        <v>0</v>
      </c>
      <c r="I378" s="6" t="s">
        <v>1079</v>
      </c>
      <c r="J378" s="1">
        <f t="shared" si="76"/>
        <v>11</v>
      </c>
      <c r="K378" s="1">
        <f t="shared" si="77"/>
        <v>5</v>
      </c>
      <c r="L378" s="1">
        <f t="shared" si="78"/>
        <v>5</v>
      </c>
      <c r="M378" s="1">
        <f t="shared" si="79"/>
        <v>8</v>
      </c>
      <c r="N378" s="1" t="str">
        <f t="shared" si="80"/>
        <v>AaA</v>
      </c>
      <c r="O378" s="1" t="str">
        <f t="shared" si="81"/>
        <v>aAaaa</v>
      </c>
      <c r="P378" s="1" t="str">
        <f t="shared" si="82"/>
        <v>101</v>
      </c>
      <c r="Q378" s="1" t="str">
        <f t="shared" si="83"/>
        <v>01000</v>
      </c>
      <c r="R378" s="1">
        <f t="shared" si="84"/>
        <v>3</v>
      </c>
      <c r="S378" s="1">
        <f t="shared" si="85"/>
        <v>5</v>
      </c>
      <c r="T378" s="12">
        <f t="shared" si="86"/>
        <v>1.01E-3</v>
      </c>
      <c r="U378" s="12">
        <f t="shared" si="87"/>
        <v>0.01</v>
      </c>
      <c r="V378" s="11">
        <f t="shared" si="88"/>
        <v>508000101.00999999</v>
      </c>
      <c r="W378" s="1">
        <f t="shared" si="89"/>
        <v>0</v>
      </c>
    </row>
    <row r="379" spans="1:23" x14ac:dyDescent="0.45">
      <c r="A379" s="1">
        <v>802</v>
      </c>
      <c r="B379" s="4" t="s">
        <v>834</v>
      </c>
      <c r="C379" s="32">
        <v>0</v>
      </c>
      <c r="D379" s="6" t="s">
        <v>1079</v>
      </c>
      <c r="E379" s="1" t="str">
        <f t="shared" si="75"/>
        <v>AaA + aAaaA</v>
      </c>
      <c r="F379" s="3">
        <f>SUM($C379:C379)</f>
        <v>0</v>
      </c>
      <c r="G379" s="3">
        <f>MAX($C379:C379)</f>
        <v>0</v>
      </c>
      <c r="H379" s="1">
        <f>IF(G379&gt;Params!$B$1,1,0)</f>
        <v>0</v>
      </c>
      <c r="I379" s="6" t="s">
        <v>1079</v>
      </c>
      <c r="J379" s="1">
        <f t="shared" si="76"/>
        <v>11</v>
      </c>
      <c r="K379" s="1">
        <f t="shared" si="77"/>
        <v>5</v>
      </c>
      <c r="L379" s="1">
        <f t="shared" si="78"/>
        <v>5</v>
      </c>
      <c r="M379" s="1">
        <f t="shared" si="79"/>
        <v>8</v>
      </c>
      <c r="N379" s="1" t="str">
        <f t="shared" si="80"/>
        <v>AaA</v>
      </c>
      <c r="O379" s="1" t="str">
        <f t="shared" si="81"/>
        <v>aAaaA</v>
      </c>
      <c r="P379" s="1" t="str">
        <f t="shared" si="82"/>
        <v>101</v>
      </c>
      <c r="Q379" s="1" t="str">
        <f t="shared" si="83"/>
        <v>01001</v>
      </c>
      <c r="R379" s="1">
        <f t="shared" si="84"/>
        <v>3</v>
      </c>
      <c r="S379" s="1">
        <f t="shared" si="85"/>
        <v>5</v>
      </c>
      <c r="T379" s="12">
        <f t="shared" si="86"/>
        <v>1.01E-3</v>
      </c>
      <c r="U379" s="12">
        <f t="shared" si="87"/>
        <v>1.001E-2</v>
      </c>
      <c r="V379" s="11">
        <f t="shared" si="88"/>
        <v>508000101.01001</v>
      </c>
      <c r="W379" s="1">
        <f t="shared" si="89"/>
        <v>0</v>
      </c>
    </row>
    <row r="380" spans="1:23" x14ac:dyDescent="0.45">
      <c r="A380" s="1">
        <v>827</v>
      </c>
      <c r="B380" s="4" t="s">
        <v>859</v>
      </c>
      <c r="C380" s="32">
        <v>0</v>
      </c>
      <c r="D380" s="6" t="s">
        <v>1079</v>
      </c>
      <c r="E380" s="1" t="str">
        <f t="shared" si="75"/>
        <v>AaA + aAaAa</v>
      </c>
      <c r="F380" s="3">
        <f>SUM($C380:C380)</f>
        <v>0</v>
      </c>
      <c r="G380" s="3">
        <f>MAX($C380:C380)</f>
        <v>0</v>
      </c>
      <c r="H380" s="1">
        <f>IF(G380&gt;Params!$B$1,1,0)</f>
        <v>0</v>
      </c>
      <c r="I380" s="6" t="s">
        <v>1079</v>
      </c>
      <c r="J380" s="1">
        <f t="shared" si="76"/>
        <v>11</v>
      </c>
      <c r="K380" s="1">
        <f t="shared" si="77"/>
        <v>5</v>
      </c>
      <c r="L380" s="1">
        <f t="shared" si="78"/>
        <v>5</v>
      </c>
      <c r="M380" s="1">
        <f t="shared" si="79"/>
        <v>8</v>
      </c>
      <c r="N380" s="1" t="str">
        <f t="shared" si="80"/>
        <v>AaA</v>
      </c>
      <c r="O380" s="1" t="str">
        <f t="shared" si="81"/>
        <v>aAaAa</v>
      </c>
      <c r="P380" s="1" t="str">
        <f t="shared" si="82"/>
        <v>101</v>
      </c>
      <c r="Q380" s="1" t="str">
        <f t="shared" si="83"/>
        <v>01010</v>
      </c>
      <c r="R380" s="1">
        <f t="shared" si="84"/>
        <v>3</v>
      </c>
      <c r="S380" s="1">
        <f t="shared" si="85"/>
        <v>5</v>
      </c>
      <c r="T380" s="12">
        <f t="shared" si="86"/>
        <v>1.01E-3</v>
      </c>
      <c r="U380" s="12">
        <f t="shared" si="87"/>
        <v>1.01E-2</v>
      </c>
      <c r="V380" s="11">
        <f t="shared" si="88"/>
        <v>508000101.01010001</v>
      </c>
      <c r="W380" s="1">
        <f t="shared" si="89"/>
        <v>0</v>
      </c>
    </row>
    <row r="381" spans="1:23" x14ac:dyDescent="0.45">
      <c r="A381" s="1">
        <v>853</v>
      </c>
      <c r="B381" s="4" t="s">
        <v>885</v>
      </c>
      <c r="C381" s="32">
        <v>0</v>
      </c>
      <c r="D381" s="6" t="s">
        <v>1079</v>
      </c>
      <c r="E381" s="1" t="str">
        <f t="shared" si="75"/>
        <v>AaA + aAaAA</v>
      </c>
      <c r="F381" s="3">
        <f>SUM($C381:C381)</f>
        <v>0</v>
      </c>
      <c r="G381" s="3">
        <f>MAX($C381:C381)</f>
        <v>0</v>
      </c>
      <c r="H381" s="1">
        <f>IF(G381&gt;Params!$B$1,1,0)</f>
        <v>0</v>
      </c>
      <c r="I381" s="6" t="s">
        <v>1079</v>
      </c>
      <c r="J381" s="1">
        <f t="shared" si="76"/>
        <v>11</v>
      </c>
      <c r="K381" s="1">
        <f t="shared" si="77"/>
        <v>5</v>
      </c>
      <c r="L381" s="1">
        <f t="shared" si="78"/>
        <v>5</v>
      </c>
      <c r="M381" s="1">
        <f t="shared" si="79"/>
        <v>8</v>
      </c>
      <c r="N381" s="1" t="str">
        <f t="shared" si="80"/>
        <v>AaA</v>
      </c>
      <c r="O381" s="1" t="str">
        <f t="shared" si="81"/>
        <v>aAaAA</v>
      </c>
      <c r="P381" s="1" t="str">
        <f t="shared" si="82"/>
        <v>101</v>
      </c>
      <c r="Q381" s="1" t="str">
        <f t="shared" si="83"/>
        <v>01011</v>
      </c>
      <c r="R381" s="1">
        <f t="shared" si="84"/>
        <v>3</v>
      </c>
      <c r="S381" s="1">
        <f t="shared" si="85"/>
        <v>5</v>
      </c>
      <c r="T381" s="12">
        <f t="shared" si="86"/>
        <v>1.01E-3</v>
      </c>
      <c r="U381" s="12">
        <f t="shared" si="87"/>
        <v>1.0109999999999999E-2</v>
      </c>
      <c r="V381" s="11">
        <f t="shared" si="88"/>
        <v>508000101.01011002</v>
      </c>
      <c r="W381" s="1">
        <f t="shared" si="89"/>
        <v>0</v>
      </c>
    </row>
    <row r="382" spans="1:23" x14ac:dyDescent="0.45">
      <c r="A382" s="1">
        <v>880</v>
      </c>
      <c r="B382" s="4" t="s">
        <v>912</v>
      </c>
      <c r="C382" s="32">
        <v>0</v>
      </c>
      <c r="D382" s="6" t="s">
        <v>1079</v>
      </c>
      <c r="E382" s="1" t="str">
        <f t="shared" si="75"/>
        <v>AaA + aAAaa</v>
      </c>
      <c r="F382" s="3">
        <f>SUM($C382:C382)</f>
        <v>0</v>
      </c>
      <c r="G382" s="3">
        <f>MAX($C382:C382)</f>
        <v>0</v>
      </c>
      <c r="H382" s="1">
        <f>IF(G382&gt;Params!$B$1,1,0)</f>
        <v>0</v>
      </c>
      <c r="I382" s="6" t="s">
        <v>1079</v>
      </c>
      <c r="J382" s="1">
        <f t="shared" si="76"/>
        <v>11</v>
      </c>
      <c r="K382" s="1">
        <f t="shared" si="77"/>
        <v>5</v>
      </c>
      <c r="L382" s="1">
        <f t="shared" si="78"/>
        <v>5</v>
      </c>
      <c r="M382" s="1">
        <f t="shared" si="79"/>
        <v>8</v>
      </c>
      <c r="N382" s="1" t="str">
        <f t="shared" si="80"/>
        <v>AaA</v>
      </c>
      <c r="O382" s="1" t="str">
        <f t="shared" si="81"/>
        <v>aAAaa</v>
      </c>
      <c r="P382" s="1" t="str">
        <f t="shared" si="82"/>
        <v>101</v>
      </c>
      <c r="Q382" s="1" t="str">
        <f t="shared" si="83"/>
        <v>01100</v>
      </c>
      <c r="R382" s="1">
        <f t="shared" si="84"/>
        <v>3</v>
      </c>
      <c r="S382" s="1">
        <f t="shared" si="85"/>
        <v>5</v>
      </c>
      <c r="T382" s="12">
        <f t="shared" si="86"/>
        <v>1.01E-3</v>
      </c>
      <c r="U382" s="12">
        <f t="shared" si="87"/>
        <v>1.0999999999999999E-2</v>
      </c>
      <c r="V382" s="11">
        <f t="shared" si="88"/>
        <v>508000101.01099998</v>
      </c>
      <c r="W382" s="1">
        <f t="shared" si="89"/>
        <v>0</v>
      </c>
    </row>
    <row r="383" spans="1:23" x14ac:dyDescent="0.45">
      <c r="A383" s="1">
        <v>908</v>
      </c>
      <c r="B383" s="4" t="s">
        <v>940</v>
      </c>
      <c r="C383" s="32">
        <v>0</v>
      </c>
      <c r="D383" s="6" t="s">
        <v>1079</v>
      </c>
      <c r="E383" s="1" t="str">
        <f t="shared" si="75"/>
        <v>AaA + aAAaA</v>
      </c>
      <c r="F383" s="3">
        <f>SUM($C383:C383)</f>
        <v>0</v>
      </c>
      <c r="G383" s="3">
        <f>MAX($C383:C383)</f>
        <v>0</v>
      </c>
      <c r="H383" s="1">
        <f>IF(G383&gt;Params!$B$1,1,0)</f>
        <v>0</v>
      </c>
      <c r="I383" s="6" t="s">
        <v>1079</v>
      </c>
      <c r="J383" s="1">
        <f t="shared" si="76"/>
        <v>11</v>
      </c>
      <c r="K383" s="1">
        <f t="shared" si="77"/>
        <v>5</v>
      </c>
      <c r="L383" s="1">
        <f t="shared" si="78"/>
        <v>5</v>
      </c>
      <c r="M383" s="1">
        <f t="shared" si="79"/>
        <v>8</v>
      </c>
      <c r="N383" s="1" t="str">
        <f t="shared" si="80"/>
        <v>AaA</v>
      </c>
      <c r="O383" s="1" t="str">
        <f t="shared" si="81"/>
        <v>aAAaA</v>
      </c>
      <c r="P383" s="1" t="str">
        <f t="shared" si="82"/>
        <v>101</v>
      </c>
      <c r="Q383" s="1" t="str">
        <f t="shared" si="83"/>
        <v>01101</v>
      </c>
      <c r="R383" s="1">
        <f t="shared" si="84"/>
        <v>3</v>
      </c>
      <c r="S383" s="1">
        <f t="shared" si="85"/>
        <v>5</v>
      </c>
      <c r="T383" s="12">
        <f t="shared" si="86"/>
        <v>1.01E-3</v>
      </c>
      <c r="U383" s="12">
        <f t="shared" si="87"/>
        <v>1.1010000000000001E-2</v>
      </c>
      <c r="V383" s="11">
        <f t="shared" si="88"/>
        <v>508000101.01100999</v>
      </c>
      <c r="W383" s="1">
        <f t="shared" si="89"/>
        <v>0</v>
      </c>
    </row>
    <row r="384" spans="1:23" x14ac:dyDescent="0.45">
      <c r="A384" s="1">
        <v>937</v>
      </c>
      <c r="B384" s="4" t="s">
        <v>969</v>
      </c>
      <c r="C384" s="32">
        <v>0</v>
      </c>
      <c r="D384" s="6" t="s">
        <v>1079</v>
      </c>
      <c r="E384" s="1" t="str">
        <f t="shared" si="75"/>
        <v>AaA + aAAAa</v>
      </c>
      <c r="F384" s="3">
        <f>SUM($C384:C384)</f>
        <v>0</v>
      </c>
      <c r="G384" s="3">
        <f>MAX($C384:C384)</f>
        <v>0</v>
      </c>
      <c r="H384" s="1">
        <f>IF(G384&gt;Params!$B$1,1,0)</f>
        <v>0</v>
      </c>
      <c r="I384" s="6" t="s">
        <v>1079</v>
      </c>
      <c r="J384" s="1">
        <f t="shared" si="76"/>
        <v>11</v>
      </c>
      <c r="K384" s="1">
        <f t="shared" si="77"/>
        <v>5</v>
      </c>
      <c r="L384" s="1">
        <f t="shared" si="78"/>
        <v>5</v>
      </c>
      <c r="M384" s="1">
        <f t="shared" si="79"/>
        <v>8</v>
      </c>
      <c r="N384" s="1" t="str">
        <f t="shared" si="80"/>
        <v>AaA</v>
      </c>
      <c r="O384" s="1" t="str">
        <f t="shared" si="81"/>
        <v>aAAAa</v>
      </c>
      <c r="P384" s="1" t="str">
        <f t="shared" si="82"/>
        <v>101</v>
      </c>
      <c r="Q384" s="1" t="str">
        <f t="shared" si="83"/>
        <v>01110</v>
      </c>
      <c r="R384" s="1">
        <f t="shared" si="84"/>
        <v>3</v>
      </c>
      <c r="S384" s="1">
        <f t="shared" si="85"/>
        <v>5</v>
      </c>
      <c r="T384" s="12">
        <f t="shared" si="86"/>
        <v>1.01E-3</v>
      </c>
      <c r="U384" s="12">
        <f t="shared" si="87"/>
        <v>1.11E-2</v>
      </c>
      <c r="V384" s="11">
        <f t="shared" si="88"/>
        <v>508000101.01109999</v>
      </c>
      <c r="W384" s="1">
        <f t="shared" si="89"/>
        <v>0</v>
      </c>
    </row>
    <row r="385" spans="1:23" x14ac:dyDescent="0.45">
      <c r="A385" s="1">
        <v>967</v>
      </c>
      <c r="B385" s="4" t="s">
        <v>999</v>
      </c>
      <c r="C385" s="32">
        <v>0</v>
      </c>
      <c r="D385" s="6" t="s">
        <v>1079</v>
      </c>
      <c r="E385" s="1" t="str">
        <f t="shared" si="75"/>
        <v>AaA + aAAAA</v>
      </c>
      <c r="F385" s="3">
        <f>SUM($C385:C385)</f>
        <v>0</v>
      </c>
      <c r="G385" s="3">
        <f>MAX($C385:C385)</f>
        <v>0</v>
      </c>
      <c r="H385" s="1">
        <f>IF(G385&gt;Params!$B$1,1,0)</f>
        <v>0</v>
      </c>
      <c r="I385" s="6" t="s">
        <v>1079</v>
      </c>
      <c r="J385" s="1">
        <f t="shared" si="76"/>
        <v>11</v>
      </c>
      <c r="K385" s="1">
        <f t="shared" si="77"/>
        <v>5</v>
      </c>
      <c r="L385" s="1">
        <f t="shared" si="78"/>
        <v>5</v>
      </c>
      <c r="M385" s="1">
        <f t="shared" si="79"/>
        <v>8</v>
      </c>
      <c r="N385" s="1" t="str">
        <f t="shared" si="80"/>
        <v>AaA</v>
      </c>
      <c r="O385" s="1" t="str">
        <f t="shared" si="81"/>
        <v>aAAAA</v>
      </c>
      <c r="P385" s="1" t="str">
        <f t="shared" si="82"/>
        <v>101</v>
      </c>
      <c r="Q385" s="1" t="str">
        <f t="shared" si="83"/>
        <v>01111</v>
      </c>
      <c r="R385" s="1">
        <f t="shared" si="84"/>
        <v>3</v>
      </c>
      <c r="S385" s="1">
        <f t="shared" si="85"/>
        <v>5</v>
      </c>
      <c r="T385" s="12">
        <f t="shared" si="86"/>
        <v>1.01E-3</v>
      </c>
      <c r="U385" s="12">
        <f t="shared" si="87"/>
        <v>1.111E-2</v>
      </c>
      <c r="V385" s="11">
        <f t="shared" si="88"/>
        <v>508000101.01111001</v>
      </c>
      <c r="W385" s="1">
        <f t="shared" si="89"/>
        <v>0</v>
      </c>
    </row>
    <row r="386" spans="1:23" x14ac:dyDescent="0.45">
      <c r="A386" s="1">
        <v>471</v>
      </c>
      <c r="B386" s="4" t="s">
        <v>472</v>
      </c>
      <c r="C386" s="32">
        <v>0</v>
      </c>
      <c r="D386" s="6" t="s">
        <v>1079</v>
      </c>
      <c r="E386" s="1" t="str">
        <f t="shared" ref="E386:E449" si="90">$B386</f>
        <v>AaA + Aaaaa</v>
      </c>
      <c r="F386" s="3">
        <f>SUM($C386:C386)</f>
        <v>0</v>
      </c>
      <c r="G386" s="3">
        <f>MAX($C386:C386)</f>
        <v>0</v>
      </c>
      <c r="H386" s="1">
        <f>IF(G386&gt;Params!$B$1,1,0)</f>
        <v>0</v>
      </c>
      <c r="I386" s="6" t="s">
        <v>1079</v>
      </c>
      <c r="J386" s="1">
        <f t="shared" ref="J386:J449" si="91">LEN(E386)</f>
        <v>11</v>
      </c>
      <c r="K386" s="1">
        <f t="shared" ref="K386:K449" si="92">FIND("+",E386)</f>
        <v>5</v>
      </c>
      <c r="L386" s="1">
        <f t="shared" ref="L386:L449" si="93">MAX(K386-2,J386-K386-1)</f>
        <v>5</v>
      </c>
      <c r="M386" s="1">
        <f t="shared" ref="M386:M449" si="94">J386-3</f>
        <v>8</v>
      </c>
      <c r="N386" s="1" t="str">
        <f t="shared" ref="N386:N449" si="95">LEFT(E386,K386-2)</f>
        <v>AaA</v>
      </c>
      <c r="O386" s="1" t="str">
        <f t="shared" ref="O386:O449" si="96">RIGHT(E386,J386-K386-1)</f>
        <v>Aaaaa</v>
      </c>
      <c r="P386" s="1" t="str">
        <f t="shared" ref="P386:P449" si="97">SUBSTITUTE(SUBSTITUTE(N386,"A",1),"a",0)</f>
        <v>101</v>
      </c>
      <c r="Q386" s="1" t="str">
        <f t="shared" ref="Q386:Q449" si="98">SUBSTITUTE(SUBSTITUTE(O386,"A",1),"a",0)</f>
        <v>10000</v>
      </c>
      <c r="R386" s="1">
        <f t="shared" ref="R386:R449" si="99">LEN(P386)</f>
        <v>3</v>
      </c>
      <c r="S386" s="1">
        <f t="shared" ref="S386:S449" si="100">LEN(Q386)</f>
        <v>5</v>
      </c>
      <c r="T386" s="12">
        <f t="shared" ref="T386:T449" si="101">VALUE(P386)/10^5</f>
        <v>1.01E-3</v>
      </c>
      <c r="U386" s="12">
        <f t="shared" ref="U386:U449" si="102">VALUE(Q386)/10^5</f>
        <v>0.1</v>
      </c>
      <c r="V386" s="11">
        <f t="shared" ref="V386:V449" si="103">L386*10^8+M386*10^6+T386*10^5+U386</f>
        <v>508000101.10000002</v>
      </c>
      <c r="W386" s="1">
        <f t="shared" ref="W386:W449" si="104">H386</f>
        <v>0</v>
      </c>
    </row>
    <row r="387" spans="1:23" x14ac:dyDescent="0.45">
      <c r="A387" s="1">
        <v>441</v>
      </c>
      <c r="B387" s="4" t="s">
        <v>442</v>
      </c>
      <c r="C387" s="32">
        <v>0</v>
      </c>
      <c r="D387" s="6" t="s">
        <v>1079</v>
      </c>
      <c r="E387" s="1" t="str">
        <f t="shared" si="90"/>
        <v>AaA + AaaaA</v>
      </c>
      <c r="F387" s="3">
        <f>SUM($C387:C387)</f>
        <v>0</v>
      </c>
      <c r="G387" s="3">
        <f>MAX($C387:C387)</f>
        <v>0</v>
      </c>
      <c r="H387" s="1">
        <f>IF(G387&gt;Params!$B$1,1,0)</f>
        <v>0</v>
      </c>
      <c r="I387" s="6" t="s">
        <v>1079</v>
      </c>
      <c r="J387" s="1">
        <f t="shared" si="91"/>
        <v>11</v>
      </c>
      <c r="K387" s="1">
        <f t="shared" si="92"/>
        <v>5</v>
      </c>
      <c r="L387" s="1">
        <f t="shared" si="93"/>
        <v>5</v>
      </c>
      <c r="M387" s="1">
        <f t="shared" si="94"/>
        <v>8</v>
      </c>
      <c r="N387" s="1" t="str">
        <f t="shared" si="95"/>
        <v>AaA</v>
      </c>
      <c r="O387" s="1" t="str">
        <f t="shared" si="96"/>
        <v>AaaaA</v>
      </c>
      <c r="P387" s="1" t="str">
        <f t="shared" si="97"/>
        <v>101</v>
      </c>
      <c r="Q387" s="1" t="str">
        <f t="shared" si="98"/>
        <v>10001</v>
      </c>
      <c r="R387" s="1">
        <f t="shared" si="99"/>
        <v>3</v>
      </c>
      <c r="S387" s="1">
        <f t="shared" si="100"/>
        <v>5</v>
      </c>
      <c r="T387" s="12">
        <f t="shared" si="101"/>
        <v>1.01E-3</v>
      </c>
      <c r="U387" s="12">
        <f t="shared" si="102"/>
        <v>0.10001</v>
      </c>
      <c r="V387" s="11">
        <f t="shared" si="103"/>
        <v>508000101.10000998</v>
      </c>
      <c r="W387" s="1">
        <f t="shared" si="104"/>
        <v>0</v>
      </c>
    </row>
    <row r="388" spans="1:23" x14ac:dyDescent="0.45">
      <c r="A388" s="1">
        <v>412</v>
      </c>
      <c r="B388" s="4" t="s">
        <v>413</v>
      </c>
      <c r="C388" s="32">
        <v>0</v>
      </c>
      <c r="D388" s="6" t="s">
        <v>1079</v>
      </c>
      <c r="E388" s="1" t="str">
        <f t="shared" si="90"/>
        <v>AaA + AaaAa</v>
      </c>
      <c r="F388" s="3">
        <f>SUM($C388:C388)</f>
        <v>0</v>
      </c>
      <c r="G388" s="3">
        <f>MAX($C388:C388)</f>
        <v>0</v>
      </c>
      <c r="H388" s="1">
        <f>IF(G388&gt;Params!$B$1,1,0)</f>
        <v>0</v>
      </c>
      <c r="I388" s="6" t="s">
        <v>1079</v>
      </c>
      <c r="J388" s="1">
        <f t="shared" si="91"/>
        <v>11</v>
      </c>
      <c r="K388" s="1">
        <f t="shared" si="92"/>
        <v>5</v>
      </c>
      <c r="L388" s="1">
        <f t="shared" si="93"/>
        <v>5</v>
      </c>
      <c r="M388" s="1">
        <f t="shared" si="94"/>
        <v>8</v>
      </c>
      <c r="N388" s="1" t="str">
        <f t="shared" si="95"/>
        <v>AaA</v>
      </c>
      <c r="O388" s="1" t="str">
        <f t="shared" si="96"/>
        <v>AaaAa</v>
      </c>
      <c r="P388" s="1" t="str">
        <f t="shared" si="97"/>
        <v>101</v>
      </c>
      <c r="Q388" s="1" t="str">
        <f t="shared" si="98"/>
        <v>10010</v>
      </c>
      <c r="R388" s="1">
        <f t="shared" si="99"/>
        <v>3</v>
      </c>
      <c r="S388" s="1">
        <f t="shared" si="100"/>
        <v>5</v>
      </c>
      <c r="T388" s="12">
        <f t="shared" si="101"/>
        <v>1.01E-3</v>
      </c>
      <c r="U388" s="12">
        <f t="shared" si="102"/>
        <v>0.10009999999999999</v>
      </c>
      <c r="V388" s="11">
        <f t="shared" si="103"/>
        <v>508000101.10009998</v>
      </c>
      <c r="W388" s="1">
        <f t="shared" si="104"/>
        <v>0</v>
      </c>
    </row>
    <row r="389" spans="1:23" x14ac:dyDescent="0.45">
      <c r="A389" s="1">
        <v>384</v>
      </c>
      <c r="B389" s="4" t="s">
        <v>385</v>
      </c>
      <c r="C389" s="32">
        <v>0</v>
      </c>
      <c r="D389" s="6" t="s">
        <v>1079</v>
      </c>
      <c r="E389" s="1" t="str">
        <f t="shared" si="90"/>
        <v>AaA + AaaAA</v>
      </c>
      <c r="F389" s="3">
        <f>SUM($C389:C389)</f>
        <v>0</v>
      </c>
      <c r="G389" s="3">
        <f>MAX($C389:C389)</f>
        <v>0</v>
      </c>
      <c r="H389" s="1">
        <f>IF(G389&gt;Params!$B$1,1,0)</f>
        <v>0</v>
      </c>
      <c r="I389" s="6" t="s">
        <v>1079</v>
      </c>
      <c r="J389" s="1">
        <f t="shared" si="91"/>
        <v>11</v>
      </c>
      <c r="K389" s="1">
        <f t="shared" si="92"/>
        <v>5</v>
      </c>
      <c r="L389" s="1">
        <f t="shared" si="93"/>
        <v>5</v>
      </c>
      <c r="M389" s="1">
        <f t="shared" si="94"/>
        <v>8</v>
      </c>
      <c r="N389" s="1" t="str">
        <f t="shared" si="95"/>
        <v>AaA</v>
      </c>
      <c r="O389" s="1" t="str">
        <f t="shared" si="96"/>
        <v>AaaAA</v>
      </c>
      <c r="P389" s="1" t="str">
        <f t="shared" si="97"/>
        <v>101</v>
      </c>
      <c r="Q389" s="1" t="str">
        <f t="shared" si="98"/>
        <v>10011</v>
      </c>
      <c r="R389" s="1">
        <f t="shared" si="99"/>
        <v>3</v>
      </c>
      <c r="S389" s="1">
        <f t="shared" si="100"/>
        <v>5</v>
      </c>
      <c r="T389" s="12">
        <f t="shared" si="101"/>
        <v>1.01E-3</v>
      </c>
      <c r="U389" s="12">
        <f t="shared" si="102"/>
        <v>0.10011</v>
      </c>
      <c r="V389" s="11">
        <f t="shared" si="103"/>
        <v>508000101.10010999</v>
      </c>
      <c r="W389" s="1">
        <f t="shared" si="104"/>
        <v>0</v>
      </c>
    </row>
    <row r="390" spans="1:23" x14ac:dyDescent="0.45">
      <c r="A390" s="1">
        <v>357</v>
      </c>
      <c r="B390" s="4" t="s">
        <v>358</v>
      </c>
      <c r="C390" s="32">
        <v>0</v>
      </c>
      <c r="D390" s="6" t="s">
        <v>1079</v>
      </c>
      <c r="E390" s="1" t="str">
        <f t="shared" si="90"/>
        <v>AaA + AaAaa</v>
      </c>
      <c r="F390" s="3">
        <f>SUM($C390:C390)</f>
        <v>0</v>
      </c>
      <c r="G390" s="3">
        <f>MAX($C390:C390)</f>
        <v>0</v>
      </c>
      <c r="H390" s="1">
        <f>IF(G390&gt;Params!$B$1,1,0)</f>
        <v>0</v>
      </c>
      <c r="I390" s="6" t="s">
        <v>1079</v>
      </c>
      <c r="J390" s="1">
        <f t="shared" si="91"/>
        <v>11</v>
      </c>
      <c r="K390" s="1">
        <f t="shared" si="92"/>
        <v>5</v>
      </c>
      <c r="L390" s="1">
        <f t="shared" si="93"/>
        <v>5</v>
      </c>
      <c r="M390" s="1">
        <f t="shared" si="94"/>
        <v>8</v>
      </c>
      <c r="N390" s="1" t="str">
        <f t="shared" si="95"/>
        <v>AaA</v>
      </c>
      <c r="O390" s="1" t="str">
        <f t="shared" si="96"/>
        <v>AaAaa</v>
      </c>
      <c r="P390" s="1" t="str">
        <f t="shared" si="97"/>
        <v>101</v>
      </c>
      <c r="Q390" s="1" t="str">
        <f t="shared" si="98"/>
        <v>10100</v>
      </c>
      <c r="R390" s="1">
        <f t="shared" si="99"/>
        <v>3</v>
      </c>
      <c r="S390" s="1">
        <f t="shared" si="100"/>
        <v>5</v>
      </c>
      <c r="T390" s="12">
        <f t="shared" si="101"/>
        <v>1.01E-3</v>
      </c>
      <c r="U390" s="12">
        <f t="shared" si="102"/>
        <v>0.10100000000000001</v>
      </c>
      <c r="V390" s="11">
        <f t="shared" si="103"/>
        <v>508000101.10100001</v>
      </c>
      <c r="W390" s="1">
        <f t="shared" si="104"/>
        <v>0</v>
      </c>
    </row>
    <row r="391" spans="1:23" x14ac:dyDescent="0.45">
      <c r="A391" s="1">
        <v>331</v>
      </c>
      <c r="B391" s="4" t="s">
        <v>332</v>
      </c>
      <c r="C391" s="32">
        <v>0</v>
      </c>
      <c r="D391" s="6" t="s">
        <v>1079</v>
      </c>
      <c r="E391" s="1" t="str">
        <f t="shared" si="90"/>
        <v>AaA + AaAaA</v>
      </c>
      <c r="F391" s="3">
        <f>SUM($C391:C391)</f>
        <v>0</v>
      </c>
      <c r="G391" s="3">
        <f>MAX($C391:C391)</f>
        <v>0</v>
      </c>
      <c r="H391" s="1">
        <f>IF(G391&gt;Params!$B$1,1,0)</f>
        <v>0</v>
      </c>
      <c r="I391" s="6" t="s">
        <v>1079</v>
      </c>
      <c r="J391" s="1">
        <f t="shared" si="91"/>
        <v>11</v>
      </c>
      <c r="K391" s="1">
        <f t="shared" si="92"/>
        <v>5</v>
      </c>
      <c r="L391" s="1">
        <f t="shared" si="93"/>
        <v>5</v>
      </c>
      <c r="M391" s="1">
        <f t="shared" si="94"/>
        <v>8</v>
      </c>
      <c r="N391" s="1" t="str">
        <f t="shared" si="95"/>
        <v>AaA</v>
      </c>
      <c r="O391" s="1" t="str">
        <f t="shared" si="96"/>
        <v>AaAaA</v>
      </c>
      <c r="P391" s="1" t="str">
        <f t="shared" si="97"/>
        <v>101</v>
      </c>
      <c r="Q391" s="1" t="str">
        <f t="shared" si="98"/>
        <v>10101</v>
      </c>
      <c r="R391" s="1">
        <f t="shared" si="99"/>
        <v>3</v>
      </c>
      <c r="S391" s="1">
        <f t="shared" si="100"/>
        <v>5</v>
      </c>
      <c r="T391" s="12">
        <f t="shared" si="101"/>
        <v>1.01E-3</v>
      </c>
      <c r="U391" s="12">
        <f t="shared" si="102"/>
        <v>0.10101</v>
      </c>
      <c r="V391" s="11">
        <f t="shared" si="103"/>
        <v>508000101.10101002</v>
      </c>
      <c r="W391" s="1">
        <f t="shared" si="104"/>
        <v>0</v>
      </c>
    </row>
    <row r="392" spans="1:23" x14ac:dyDescent="0.45">
      <c r="A392" s="1">
        <v>306</v>
      </c>
      <c r="B392" s="4" t="s">
        <v>307</v>
      </c>
      <c r="C392" s="32">
        <v>0</v>
      </c>
      <c r="D392" s="6" t="s">
        <v>1079</v>
      </c>
      <c r="E392" s="1" t="str">
        <f t="shared" si="90"/>
        <v>AaA + AaAAa</v>
      </c>
      <c r="F392" s="3">
        <f>SUM($C392:C392)</f>
        <v>0</v>
      </c>
      <c r="G392" s="3">
        <f>MAX($C392:C392)</f>
        <v>0</v>
      </c>
      <c r="H392" s="1">
        <f>IF(G392&gt;Params!$B$1,1,0)</f>
        <v>0</v>
      </c>
      <c r="I392" s="6" t="s">
        <v>1079</v>
      </c>
      <c r="J392" s="1">
        <f t="shared" si="91"/>
        <v>11</v>
      </c>
      <c r="K392" s="1">
        <f t="shared" si="92"/>
        <v>5</v>
      </c>
      <c r="L392" s="1">
        <f t="shared" si="93"/>
        <v>5</v>
      </c>
      <c r="M392" s="1">
        <f t="shared" si="94"/>
        <v>8</v>
      </c>
      <c r="N392" s="1" t="str">
        <f t="shared" si="95"/>
        <v>AaA</v>
      </c>
      <c r="O392" s="1" t="str">
        <f t="shared" si="96"/>
        <v>AaAAa</v>
      </c>
      <c r="P392" s="1" t="str">
        <f t="shared" si="97"/>
        <v>101</v>
      </c>
      <c r="Q392" s="1" t="str">
        <f t="shared" si="98"/>
        <v>10110</v>
      </c>
      <c r="R392" s="1">
        <f t="shared" si="99"/>
        <v>3</v>
      </c>
      <c r="S392" s="1">
        <f t="shared" si="100"/>
        <v>5</v>
      </c>
      <c r="T392" s="12">
        <f t="shared" si="101"/>
        <v>1.01E-3</v>
      </c>
      <c r="U392" s="12">
        <f t="shared" si="102"/>
        <v>0.1011</v>
      </c>
      <c r="V392" s="11">
        <f t="shared" si="103"/>
        <v>508000101.10110003</v>
      </c>
      <c r="W392" s="1">
        <f t="shared" si="104"/>
        <v>0</v>
      </c>
    </row>
    <row r="393" spans="1:23" x14ac:dyDescent="0.45">
      <c r="A393" s="1">
        <v>282</v>
      </c>
      <c r="B393" s="4" t="s">
        <v>283</v>
      </c>
      <c r="C393" s="32">
        <v>0</v>
      </c>
      <c r="D393" s="6" t="s">
        <v>1079</v>
      </c>
      <c r="E393" s="1" t="str">
        <f t="shared" si="90"/>
        <v>AaA + AaAAA</v>
      </c>
      <c r="F393" s="3">
        <f>SUM($C393:C393)</f>
        <v>0</v>
      </c>
      <c r="G393" s="3">
        <f>MAX($C393:C393)</f>
        <v>0</v>
      </c>
      <c r="H393" s="1">
        <f>IF(G393&gt;Params!$B$1,1,0)</f>
        <v>0</v>
      </c>
      <c r="I393" s="6" t="s">
        <v>1079</v>
      </c>
      <c r="J393" s="1">
        <f t="shared" si="91"/>
        <v>11</v>
      </c>
      <c r="K393" s="1">
        <f t="shared" si="92"/>
        <v>5</v>
      </c>
      <c r="L393" s="1">
        <f t="shared" si="93"/>
        <v>5</v>
      </c>
      <c r="M393" s="1">
        <f t="shared" si="94"/>
        <v>8</v>
      </c>
      <c r="N393" s="1" t="str">
        <f t="shared" si="95"/>
        <v>AaA</v>
      </c>
      <c r="O393" s="1" t="str">
        <f t="shared" si="96"/>
        <v>AaAAA</v>
      </c>
      <c r="P393" s="1" t="str">
        <f t="shared" si="97"/>
        <v>101</v>
      </c>
      <c r="Q393" s="1" t="str">
        <f t="shared" si="98"/>
        <v>10111</v>
      </c>
      <c r="R393" s="1">
        <f t="shared" si="99"/>
        <v>3</v>
      </c>
      <c r="S393" s="1">
        <f t="shared" si="100"/>
        <v>5</v>
      </c>
      <c r="T393" s="12">
        <f t="shared" si="101"/>
        <v>1.01E-3</v>
      </c>
      <c r="U393" s="12">
        <f t="shared" si="102"/>
        <v>0.10111000000000001</v>
      </c>
      <c r="V393" s="11">
        <f t="shared" si="103"/>
        <v>508000101.10110998</v>
      </c>
      <c r="W393" s="1">
        <f t="shared" si="104"/>
        <v>0</v>
      </c>
    </row>
    <row r="394" spans="1:23" x14ac:dyDescent="0.45">
      <c r="A394" s="1">
        <v>259</v>
      </c>
      <c r="B394" s="4" t="s">
        <v>260</v>
      </c>
      <c r="C394" s="32">
        <v>0</v>
      </c>
      <c r="D394" s="6" t="s">
        <v>1079</v>
      </c>
      <c r="E394" s="1" t="str">
        <f t="shared" si="90"/>
        <v>AaA + AAaaa</v>
      </c>
      <c r="F394" s="3">
        <f>SUM($C394:C394)</f>
        <v>0</v>
      </c>
      <c r="G394" s="3">
        <f>MAX($C394:C394)</f>
        <v>0</v>
      </c>
      <c r="H394" s="1">
        <f>IF(G394&gt;Params!$B$1,1,0)</f>
        <v>0</v>
      </c>
      <c r="I394" s="6" t="s">
        <v>1079</v>
      </c>
      <c r="J394" s="1">
        <f t="shared" si="91"/>
        <v>11</v>
      </c>
      <c r="K394" s="1">
        <f t="shared" si="92"/>
        <v>5</v>
      </c>
      <c r="L394" s="1">
        <f t="shared" si="93"/>
        <v>5</v>
      </c>
      <c r="M394" s="1">
        <f t="shared" si="94"/>
        <v>8</v>
      </c>
      <c r="N394" s="1" t="str">
        <f t="shared" si="95"/>
        <v>AaA</v>
      </c>
      <c r="O394" s="1" t="str">
        <f t="shared" si="96"/>
        <v>AAaaa</v>
      </c>
      <c r="P394" s="1" t="str">
        <f t="shared" si="97"/>
        <v>101</v>
      </c>
      <c r="Q394" s="1" t="str">
        <f t="shared" si="98"/>
        <v>11000</v>
      </c>
      <c r="R394" s="1">
        <f t="shared" si="99"/>
        <v>3</v>
      </c>
      <c r="S394" s="1">
        <f t="shared" si="100"/>
        <v>5</v>
      </c>
      <c r="T394" s="12">
        <f t="shared" si="101"/>
        <v>1.01E-3</v>
      </c>
      <c r="U394" s="12">
        <f t="shared" si="102"/>
        <v>0.11</v>
      </c>
      <c r="V394" s="11">
        <f t="shared" si="103"/>
        <v>508000101.11000001</v>
      </c>
      <c r="W394" s="1">
        <f t="shared" si="104"/>
        <v>0</v>
      </c>
    </row>
    <row r="395" spans="1:23" x14ac:dyDescent="0.45">
      <c r="A395" s="1">
        <v>237</v>
      </c>
      <c r="B395" s="4" t="s">
        <v>238</v>
      </c>
      <c r="C395" s="32">
        <v>0</v>
      </c>
      <c r="D395" s="6" t="s">
        <v>1079</v>
      </c>
      <c r="E395" s="1" t="str">
        <f t="shared" si="90"/>
        <v>AaA + AAaaA</v>
      </c>
      <c r="F395" s="3">
        <f>SUM($C395:C395)</f>
        <v>0</v>
      </c>
      <c r="G395" s="3">
        <f>MAX($C395:C395)</f>
        <v>0</v>
      </c>
      <c r="H395" s="1">
        <f>IF(G395&gt;Params!$B$1,1,0)</f>
        <v>0</v>
      </c>
      <c r="I395" s="6" t="s">
        <v>1079</v>
      </c>
      <c r="J395" s="1">
        <f t="shared" si="91"/>
        <v>11</v>
      </c>
      <c r="K395" s="1">
        <f t="shared" si="92"/>
        <v>5</v>
      </c>
      <c r="L395" s="1">
        <f t="shared" si="93"/>
        <v>5</v>
      </c>
      <c r="M395" s="1">
        <f t="shared" si="94"/>
        <v>8</v>
      </c>
      <c r="N395" s="1" t="str">
        <f t="shared" si="95"/>
        <v>AaA</v>
      </c>
      <c r="O395" s="1" t="str">
        <f t="shared" si="96"/>
        <v>AAaaA</v>
      </c>
      <c r="P395" s="1" t="str">
        <f t="shared" si="97"/>
        <v>101</v>
      </c>
      <c r="Q395" s="1" t="str">
        <f t="shared" si="98"/>
        <v>11001</v>
      </c>
      <c r="R395" s="1">
        <f t="shared" si="99"/>
        <v>3</v>
      </c>
      <c r="S395" s="1">
        <f t="shared" si="100"/>
        <v>5</v>
      </c>
      <c r="T395" s="12">
        <f t="shared" si="101"/>
        <v>1.01E-3</v>
      </c>
      <c r="U395" s="12">
        <f t="shared" si="102"/>
        <v>0.11001</v>
      </c>
      <c r="V395" s="11">
        <f t="shared" si="103"/>
        <v>508000101.11001003</v>
      </c>
      <c r="W395" s="1">
        <f t="shared" si="104"/>
        <v>0</v>
      </c>
    </row>
    <row r="396" spans="1:23" x14ac:dyDescent="0.45">
      <c r="A396" s="1">
        <v>216</v>
      </c>
      <c r="B396" s="4" t="s">
        <v>217</v>
      </c>
      <c r="C396" s="32">
        <v>0</v>
      </c>
      <c r="D396" s="6" t="s">
        <v>1079</v>
      </c>
      <c r="E396" s="1" t="str">
        <f t="shared" si="90"/>
        <v>AaA + AAaAa</v>
      </c>
      <c r="F396" s="3">
        <f>SUM($C396:C396)</f>
        <v>0</v>
      </c>
      <c r="G396" s="3">
        <f>MAX($C396:C396)</f>
        <v>0</v>
      </c>
      <c r="H396" s="1">
        <f>IF(G396&gt;Params!$B$1,1,0)</f>
        <v>0</v>
      </c>
      <c r="I396" s="6" t="s">
        <v>1079</v>
      </c>
      <c r="J396" s="1">
        <f t="shared" si="91"/>
        <v>11</v>
      </c>
      <c r="K396" s="1">
        <f t="shared" si="92"/>
        <v>5</v>
      </c>
      <c r="L396" s="1">
        <f t="shared" si="93"/>
        <v>5</v>
      </c>
      <c r="M396" s="1">
        <f t="shared" si="94"/>
        <v>8</v>
      </c>
      <c r="N396" s="1" t="str">
        <f t="shared" si="95"/>
        <v>AaA</v>
      </c>
      <c r="O396" s="1" t="str">
        <f t="shared" si="96"/>
        <v>AAaAa</v>
      </c>
      <c r="P396" s="1" t="str">
        <f t="shared" si="97"/>
        <v>101</v>
      </c>
      <c r="Q396" s="1" t="str">
        <f t="shared" si="98"/>
        <v>11010</v>
      </c>
      <c r="R396" s="1">
        <f t="shared" si="99"/>
        <v>3</v>
      </c>
      <c r="S396" s="1">
        <f t="shared" si="100"/>
        <v>5</v>
      </c>
      <c r="T396" s="12">
        <f t="shared" si="101"/>
        <v>1.01E-3</v>
      </c>
      <c r="U396" s="12">
        <f t="shared" si="102"/>
        <v>0.1101</v>
      </c>
      <c r="V396" s="11">
        <f t="shared" si="103"/>
        <v>508000101.11009997</v>
      </c>
      <c r="W396" s="1">
        <f t="shared" si="104"/>
        <v>0</v>
      </c>
    </row>
    <row r="397" spans="1:23" x14ac:dyDescent="0.45">
      <c r="A397" s="1">
        <v>196</v>
      </c>
      <c r="B397" s="4" t="s">
        <v>197</v>
      </c>
      <c r="C397" s="32">
        <v>0</v>
      </c>
      <c r="D397" s="6" t="s">
        <v>1079</v>
      </c>
      <c r="E397" s="1" t="str">
        <f t="shared" si="90"/>
        <v>AaA + AAaAA</v>
      </c>
      <c r="F397" s="3">
        <f>SUM($C397:C397)</f>
        <v>0</v>
      </c>
      <c r="G397" s="3">
        <f>MAX($C397:C397)</f>
        <v>0</v>
      </c>
      <c r="H397" s="1">
        <f>IF(G397&gt;Params!$B$1,1,0)</f>
        <v>0</v>
      </c>
      <c r="I397" s="6" t="s">
        <v>1079</v>
      </c>
      <c r="J397" s="1">
        <f t="shared" si="91"/>
        <v>11</v>
      </c>
      <c r="K397" s="1">
        <f t="shared" si="92"/>
        <v>5</v>
      </c>
      <c r="L397" s="1">
        <f t="shared" si="93"/>
        <v>5</v>
      </c>
      <c r="M397" s="1">
        <f t="shared" si="94"/>
        <v>8</v>
      </c>
      <c r="N397" s="1" t="str">
        <f t="shared" si="95"/>
        <v>AaA</v>
      </c>
      <c r="O397" s="1" t="str">
        <f t="shared" si="96"/>
        <v>AAaAA</v>
      </c>
      <c r="P397" s="1" t="str">
        <f t="shared" si="97"/>
        <v>101</v>
      </c>
      <c r="Q397" s="1" t="str">
        <f t="shared" si="98"/>
        <v>11011</v>
      </c>
      <c r="R397" s="1">
        <f t="shared" si="99"/>
        <v>3</v>
      </c>
      <c r="S397" s="1">
        <f t="shared" si="100"/>
        <v>5</v>
      </c>
      <c r="T397" s="12">
        <f t="shared" si="101"/>
        <v>1.01E-3</v>
      </c>
      <c r="U397" s="12">
        <f t="shared" si="102"/>
        <v>0.11011</v>
      </c>
      <c r="V397" s="11">
        <f t="shared" si="103"/>
        <v>508000101.11010998</v>
      </c>
      <c r="W397" s="1">
        <f t="shared" si="104"/>
        <v>0</v>
      </c>
    </row>
    <row r="398" spans="1:23" x14ac:dyDescent="0.45">
      <c r="A398" s="1">
        <v>177</v>
      </c>
      <c r="B398" s="4" t="s">
        <v>178</v>
      </c>
      <c r="C398" s="32">
        <v>0</v>
      </c>
      <c r="D398" s="6" t="s">
        <v>1079</v>
      </c>
      <c r="E398" s="1" t="str">
        <f t="shared" si="90"/>
        <v>AaA + AAAaa</v>
      </c>
      <c r="F398" s="3">
        <f>SUM($C398:C398)</f>
        <v>0</v>
      </c>
      <c r="G398" s="3">
        <f>MAX($C398:C398)</f>
        <v>0</v>
      </c>
      <c r="H398" s="1">
        <f>IF(G398&gt;Params!$B$1,1,0)</f>
        <v>0</v>
      </c>
      <c r="I398" s="6" t="s">
        <v>1079</v>
      </c>
      <c r="J398" s="1">
        <f t="shared" si="91"/>
        <v>11</v>
      </c>
      <c r="K398" s="1">
        <f t="shared" si="92"/>
        <v>5</v>
      </c>
      <c r="L398" s="1">
        <f t="shared" si="93"/>
        <v>5</v>
      </c>
      <c r="M398" s="1">
        <f t="shared" si="94"/>
        <v>8</v>
      </c>
      <c r="N398" s="1" t="str">
        <f t="shared" si="95"/>
        <v>AaA</v>
      </c>
      <c r="O398" s="1" t="str">
        <f t="shared" si="96"/>
        <v>AAAaa</v>
      </c>
      <c r="P398" s="1" t="str">
        <f t="shared" si="97"/>
        <v>101</v>
      </c>
      <c r="Q398" s="1" t="str">
        <f t="shared" si="98"/>
        <v>11100</v>
      </c>
      <c r="R398" s="1">
        <f t="shared" si="99"/>
        <v>3</v>
      </c>
      <c r="S398" s="1">
        <f t="shared" si="100"/>
        <v>5</v>
      </c>
      <c r="T398" s="12">
        <f t="shared" si="101"/>
        <v>1.01E-3</v>
      </c>
      <c r="U398" s="12">
        <f t="shared" si="102"/>
        <v>0.111</v>
      </c>
      <c r="V398" s="11">
        <f t="shared" si="103"/>
        <v>508000101.111</v>
      </c>
      <c r="W398" s="1">
        <f t="shared" si="104"/>
        <v>0</v>
      </c>
    </row>
    <row r="399" spans="1:23" x14ac:dyDescent="0.45">
      <c r="A399" s="1">
        <v>159</v>
      </c>
      <c r="B399" s="4" t="s">
        <v>160</v>
      </c>
      <c r="C399" s="32">
        <v>0</v>
      </c>
      <c r="D399" s="6" t="s">
        <v>1079</v>
      </c>
      <c r="E399" s="1" t="str">
        <f t="shared" si="90"/>
        <v>AaA + AAAaA</v>
      </c>
      <c r="F399" s="3">
        <f>SUM($C399:C399)</f>
        <v>0</v>
      </c>
      <c r="G399" s="3">
        <f>MAX($C399:C399)</f>
        <v>0</v>
      </c>
      <c r="H399" s="1">
        <f>IF(G399&gt;Params!$B$1,1,0)</f>
        <v>0</v>
      </c>
      <c r="I399" s="6" t="s">
        <v>1079</v>
      </c>
      <c r="J399" s="1">
        <f t="shared" si="91"/>
        <v>11</v>
      </c>
      <c r="K399" s="1">
        <f t="shared" si="92"/>
        <v>5</v>
      </c>
      <c r="L399" s="1">
        <f t="shared" si="93"/>
        <v>5</v>
      </c>
      <c r="M399" s="1">
        <f t="shared" si="94"/>
        <v>8</v>
      </c>
      <c r="N399" s="1" t="str">
        <f t="shared" si="95"/>
        <v>AaA</v>
      </c>
      <c r="O399" s="1" t="str">
        <f t="shared" si="96"/>
        <v>AAAaA</v>
      </c>
      <c r="P399" s="1" t="str">
        <f t="shared" si="97"/>
        <v>101</v>
      </c>
      <c r="Q399" s="1" t="str">
        <f t="shared" si="98"/>
        <v>11101</v>
      </c>
      <c r="R399" s="1">
        <f t="shared" si="99"/>
        <v>3</v>
      </c>
      <c r="S399" s="1">
        <f t="shared" si="100"/>
        <v>5</v>
      </c>
      <c r="T399" s="12">
        <f t="shared" si="101"/>
        <v>1.01E-3</v>
      </c>
      <c r="U399" s="12">
        <f t="shared" si="102"/>
        <v>0.11101</v>
      </c>
      <c r="V399" s="11">
        <f t="shared" si="103"/>
        <v>508000101.11101002</v>
      </c>
      <c r="W399" s="1">
        <f t="shared" si="104"/>
        <v>0</v>
      </c>
    </row>
    <row r="400" spans="1:23" x14ac:dyDescent="0.45">
      <c r="A400" s="1">
        <v>142</v>
      </c>
      <c r="B400" s="4" t="s">
        <v>143</v>
      </c>
      <c r="C400" s="32">
        <v>0</v>
      </c>
      <c r="D400" s="6" t="s">
        <v>1079</v>
      </c>
      <c r="E400" s="1" t="str">
        <f t="shared" si="90"/>
        <v>AaA + AAAAa</v>
      </c>
      <c r="F400" s="3">
        <f>SUM($C400:C400)</f>
        <v>0</v>
      </c>
      <c r="G400" s="3">
        <f>MAX($C400:C400)</f>
        <v>0</v>
      </c>
      <c r="H400" s="1">
        <f>IF(G400&gt;Params!$B$1,1,0)</f>
        <v>0</v>
      </c>
      <c r="I400" s="6" t="s">
        <v>1079</v>
      </c>
      <c r="J400" s="1">
        <f t="shared" si="91"/>
        <v>11</v>
      </c>
      <c r="K400" s="1">
        <f t="shared" si="92"/>
        <v>5</v>
      </c>
      <c r="L400" s="1">
        <f t="shared" si="93"/>
        <v>5</v>
      </c>
      <c r="M400" s="1">
        <f t="shared" si="94"/>
        <v>8</v>
      </c>
      <c r="N400" s="1" t="str">
        <f t="shared" si="95"/>
        <v>AaA</v>
      </c>
      <c r="O400" s="1" t="str">
        <f t="shared" si="96"/>
        <v>AAAAa</v>
      </c>
      <c r="P400" s="1" t="str">
        <f t="shared" si="97"/>
        <v>101</v>
      </c>
      <c r="Q400" s="1" t="str">
        <f t="shared" si="98"/>
        <v>11110</v>
      </c>
      <c r="R400" s="1">
        <f t="shared" si="99"/>
        <v>3</v>
      </c>
      <c r="S400" s="1">
        <f t="shared" si="100"/>
        <v>5</v>
      </c>
      <c r="T400" s="12">
        <f t="shared" si="101"/>
        <v>1.01E-3</v>
      </c>
      <c r="U400" s="12">
        <f t="shared" si="102"/>
        <v>0.1111</v>
      </c>
      <c r="V400" s="11">
        <f t="shared" si="103"/>
        <v>508000101.11110002</v>
      </c>
      <c r="W400" s="1">
        <f t="shared" si="104"/>
        <v>0</v>
      </c>
    </row>
    <row r="401" spans="1:23" x14ac:dyDescent="0.45">
      <c r="A401" s="1">
        <v>126</v>
      </c>
      <c r="B401" s="4" t="s">
        <v>127</v>
      </c>
      <c r="C401" s="32">
        <v>0</v>
      </c>
      <c r="D401" s="6" t="s">
        <v>1079</v>
      </c>
      <c r="E401" s="1" t="str">
        <f t="shared" si="90"/>
        <v>AaA + AAAAA</v>
      </c>
      <c r="F401" s="3">
        <f>SUM($C401:C401)</f>
        <v>0</v>
      </c>
      <c r="G401" s="3">
        <f>MAX($C401:C401)</f>
        <v>0</v>
      </c>
      <c r="H401" s="1">
        <f>IF(G401&gt;Params!$B$1,1,0)</f>
        <v>0</v>
      </c>
      <c r="I401" s="6" t="s">
        <v>1079</v>
      </c>
      <c r="J401" s="1">
        <f t="shared" si="91"/>
        <v>11</v>
      </c>
      <c r="K401" s="1">
        <f t="shared" si="92"/>
        <v>5</v>
      </c>
      <c r="L401" s="1">
        <f t="shared" si="93"/>
        <v>5</v>
      </c>
      <c r="M401" s="1">
        <f t="shared" si="94"/>
        <v>8</v>
      </c>
      <c r="N401" s="1" t="str">
        <f t="shared" si="95"/>
        <v>AaA</v>
      </c>
      <c r="O401" s="1" t="str">
        <f t="shared" si="96"/>
        <v>AAAAA</v>
      </c>
      <c r="P401" s="1" t="str">
        <f t="shared" si="97"/>
        <v>101</v>
      </c>
      <c r="Q401" s="1" t="str">
        <f t="shared" si="98"/>
        <v>11111</v>
      </c>
      <c r="R401" s="1">
        <f t="shared" si="99"/>
        <v>3</v>
      </c>
      <c r="S401" s="1">
        <f t="shared" si="100"/>
        <v>5</v>
      </c>
      <c r="T401" s="12">
        <f t="shared" si="101"/>
        <v>1.01E-3</v>
      </c>
      <c r="U401" s="12">
        <f t="shared" si="102"/>
        <v>0.11111</v>
      </c>
      <c r="V401" s="11">
        <f t="shared" si="103"/>
        <v>508000101.11110997</v>
      </c>
      <c r="W401" s="1">
        <f t="shared" si="104"/>
        <v>0</v>
      </c>
    </row>
    <row r="402" spans="1:23" x14ac:dyDescent="0.45">
      <c r="A402" s="1">
        <v>621</v>
      </c>
      <c r="B402" s="4" t="s">
        <v>653</v>
      </c>
      <c r="C402" s="32">
        <v>0</v>
      </c>
      <c r="D402" s="6" t="s">
        <v>1079</v>
      </c>
      <c r="E402" s="1" t="str">
        <f t="shared" si="90"/>
        <v>AAa + aaaaa</v>
      </c>
      <c r="F402" s="3">
        <f>SUM($C402:C402)</f>
        <v>0</v>
      </c>
      <c r="G402" s="3">
        <f>MAX($C402:C402)</f>
        <v>0</v>
      </c>
      <c r="H402" s="1">
        <f>IF(G402&gt;Params!$B$1,1,0)</f>
        <v>0</v>
      </c>
      <c r="I402" s="6" t="s">
        <v>1079</v>
      </c>
      <c r="J402" s="1">
        <f t="shared" si="91"/>
        <v>11</v>
      </c>
      <c r="K402" s="1">
        <f t="shared" si="92"/>
        <v>5</v>
      </c>
      <c r="L402" s="1">
        <f t="shared" si="93"/>
        <v>5</v>
      </c>
      <c r="M402" s="1">
        <f t="shared" si="94"/>
        <v>8</v>
      </c>
      <c r="N402" s="1" t="str">
        <f t="shared" si="95"/>
        <v>AAa</v>
      </c>
      <c r="O402" s="1" t="str">
        <f t="shared" si="96"/>
        <v>aaaaa</v>
      </c>
      <c r="P402" s="1" t="str">
        <f t="shared" si="97"/>
        <v>110</v>
      </c>
      <c r="Q402" s="1" t="str">
        <f t="shared" si="98"/>
        <v>00000</v>
      </c>
      <c r="R402" s="1">
        <f t="shared" si="99"/>
        <v>3</v>
      </c>
      <c r="S402" s="1">
        <f t="shared" si="100"/>
        <v>5</v>
      </c>
      <c r="T402" s="12">
        <f t="shared" si="101"/>
        <v>1.1000000000000001E-3</v>
      </c>
      <c r="U402" s="12">
        <f t="shared" si="102"/>
        <v>0</v>
      </c>
      <c r="V402" s="11">
        <f t="shared" si="103"/>
        <v>508000110</v>
      </c>
      <c r="W402" s="1">
        <f t="shared" si="104"/>
        <v>0</v>
      </c>
    </row>
    <row r="403" spans="1:23" x14ac:dyDescent="0.45">
      <c r="A403" s="1">
        <v>637</v>
      </c>
      <c r="B403" s="4" t="s">
        <v>669</v>
      </c>
      <c r="C403" s="32">
        <v>0</v>
      </c>
      <c r="D403" s="6" t="s">
        <v>1079</v>
      </c>
      <c r="E403" s="1" t="str">
        <f t="shared" si="90"/>
        <v>AAa + aaaaA</v>
      </c>
      <c r="F403" s="3">
        <f>SUM($C403:C403)</f>
        <v>0</v>
      </c>
      <c r="G403" s="3">
        <f>MAX($C403:C403)</f>
        <v>0</v>
      </c>
      <c r="H403" s="1">
        <f>IF(G403&gt;Params!$B$1,1,0)</f>
        <v>0</v>
      </c>
      <c r="I403" s="6" t="s">
        <v>1079</v>
      </c>
      <c r="J403" s="1">
        <f t="shared" si="91"/>
        <v>11</v>
      </c>
      <c r="K403" s="1">
        <f t="shared" si="92"/>
        <v>5</v>
      </c>
      <c r="L403" s="1">
        <f t="shared" si="93"/>
        <v>5</v>
      </c>
      <c r="M403" s="1">
        <f t="shared" si="94"/>
        <v>8</v>
      </c>
      <c r="N403" s="1" t="str">
        <f t="shared" si="95"/>
        <v>AAa</v>
      </c>
      <c r="O403" s="1" t="str">
        <f t="shared" si="96"/>
        <v>aaaaA</v>
      </c>
      <c r="P403" s="1" t="str">
        <f t="shared" si="97"/>
        <v>110</v>
      </c>
      <c r="Q403" s="1" t="str">
        <f t="shared" si="98"/>
        <v>00001</v>
      </c>
      <c r="R403" s="1">
        <f t="shared" si="99"/>
        <v>3</v>
      </c>
      <c r="S403" s="1">
        <f t="shared" si="100"/>
        <v>5</v>
      </c>
      <c r="T403" s="12">
        <f t="shared" si="101"/>
        <v>1.1000000000000001E-3</v>
      </c>
      <c r="U403" s="12">
        <f t="shared" si="102"/>
        <v>1.0000000000000001E-5</v>
      </c>
      <c r="V403" s="11">
        <f t="shared" si="103"/>
        <v>508000110.00001001</v>
      </c>
      <c r="W403" s="1">
        <f t="shared" si="104"/>
        <v>0</v>
      </c>
    </row>
    <row r="404" spans="1:23" x14ac:dyDescent="0.45">
      <c r="A404" s="1">
        <v>654</v>
      </c>
      <c r="B404" s="4" t="s">
        <v>686</v>
      </c>
      <c r="C404" s="32">
        <v>0</v>
      </c>
      <c r="D404" s="6" t="s">
        <v>1079</v>
      </c>
      <c r="E404" s="1" t="str">
        <f t="shared" si="90"/>
        <v>AAa + aaaAa</v>
      </c>
      <c r="F404" s="3">
        <f>SUM($C404:C404)</f>
        <v>0</v>
      </c>
      <c r="G404" s="3">
        <f>MAX($C404:C404)</f>
        <v>0</v>
      </c>
      <c r="H404" s="1">
        <f>IF(G404&gt;Params!$B$1,1,0)</f>
        <v>0</v>
      </c>
      <c r="I404" s="6" t="s">
        <v>1079</v>
      </c>
      <c r="J404" s="1">
        <f t="shared" si="91"/>
        <v>11</v>
      </c>
      <c r="K404" s="1">
        <f t="shared" si="92"/>
        <v>5</v>
      </c>
      <c r="L404" s="1">
        <f t="shared" si="93"/>
        <v>5</v>
      </c>
      <c r="M404" s="1">
        <f t="shared" si="94"/>
        <v>8</v>
      </c>
      <c r="N404" s="1" t="str">
        <f t="shared" si="95"/>
        <v>AAa</v>
      </c>
      <c r="O404" s="1" t="str">
        <f t="shared" si="96"/>
        <v>aaaAa</v>
      </c>
      <c r="P404" s="1" t="str">
        <f t="shared" si="97"/>
        <v>110</v>
      </c>
      <c r="Q404" s="1" t="str">
        <f t="shared" si="98"/>
        <v>00010</v>
      </c>
      <c r="R404" s="1">
        <f t="shared" si="99"/>
        <v>3</v>
      </c>
      <c r="S404" s="1">
        <f t="shared" si="100"/>
        <v>5</v>
      </c>
      <c r="T404" s="12">
        <f t="shared" si="101"/>
        <v>1.1000000000000001E-3</v>
      </c>
      <c r="U404" s="12">
        <f t="shared" si="102"/>
        <v>1E-4</v>
      </c>
      <c r="V404" s="11">
        <f t="shared" si="103"/>
        <v>508000110.00010002</v>
      </c>
      <c r="W404" s="1">
        <f t="shared" si="104"/>
        <v>0</v>
      </c>
    </row>
    <row r="405" spans="1:23" x14ac:dyDescent="0.45">
      <c r="A405" s="1">
        <v>672</v>
      </c>
      <c r="B405" s="4" t="s">
        <v>704</v>
      </c>
      <c r="C405" s="32">
        <v>0</v>
      </c>
      <c r="D405" s="6" t="s">
        <v>1079</v>
      </c>
      <c r="E405" s="1" t="str">
        <f t="shared" si="90"/>
        <v>AAa + aaaAA</v>
      </c>
      <c r="F405" s="3">
        <f>SUM($C405:C405)</f>
        <v>0</v>
      </c>
      <c r="G405" s="3">
        <f>MAX($C405:C405)</f>
        <v>0</v>
      </c>
      <c r="H405" s="1">
        <f>IF(G405&gt;Params!$B$1,1,0)</f>
        <v>0</v>
      </c>
      <c r="I405" s="6" t="s">
        <v>1079</v>
      </c>
      <c r="J405" s="1">
        <f t="shared" si="91"/>
        <v>11</v>
      </c>
      <c r="K405" s="1">
        <f t="shared" si="92"/>
        <v>5</v>
      </c>
      <c r="L405" s="1">
        <f t="shared" si="93"/>
        <v>5</v>
      </c>
      <c r="M405" s="1">
        <f t="shared" si="94"/>
        <v>8</v>
      </c>
      <c r="N405" s="1" t="str">
        <f t="shared" si="95"/>
        <v>AAa</v>
      </c>
      <c r="O405" s="1" t="str">
        <f t="shared" si="96"/>
        <v>aaaAA</v>
      </c>
      <c r="P405" s="1" t="str">
        <f t="shared" si="97"/>
        <v>110</v>
      </c>
      <c r="Q405" s="1" t="str">
        <f t="shared" si="98"/>
        <v>00011</v>
      </c>
      <c r="R405" s="1">
        <f t="shared" si="99"/>
        <v>3</v>
      </c>
      <c r="S405" s="1">
        <f t="shared" si="100"/>
        <v>5</v>
      </c>
      <c r="T405" s="12">
        <f t="shared" si="101"/>
        <v>1.1000000000000001E-3</v>
      </c>
      <c r="U405" s="12">
        <f t="shared" si="102"/>
        <v>1.1E-4</v>
      </c>
      <c r="V405" s="11">
        <f t="shared" si="103"/>
        <v>508000110.00010997</v>
      </c>
      <c r="W405" s="1">
        <f t="shared" si="104"/>
        <v>0</v>
      </c>
    </row>
    <row r="406" spans="1:23" x14ac:dyDescent="0.45">
      <c r="A406" s="1">
        <v>691</v>
      </c>
      <c r="B406" s="4" t="s">
        <v>723</v>
      </c>
      <c r="C406" s="32">
        <v>0</v>
      </c>
      <c r="D406" s="6" t="s">
        <v>1079</v>
      </c>
      <c r="E406" s="1" t="str">
        <f t="shared" si="90"/>
        <v>AAa + aaAaa</v>
      </c>
      <c r="F406" s="3">
        <f>SUM($C406:C406)</f>
        <v>0</v>
      </c>
      <c r="G406" s="3">
        <f>MAX($C406:C406)</f>
        <v>0</v>
      </c>
      <c r="H406" s="1">
        <f>IF(G406&gt;Params!$B$1,1,0)</f>
        <v>0</v>
      </c>
      <c r="I406" s="6" t="s">
        <v>1079</v>
      </c>
      <c r="J406" s="1">
        <f t="shared" si="91"/>
        <v>11</v>
      </c>
      <c r="K406" s="1">
        <f t="shared" si="92"/>
        <v>5</v>
      </c>
      <c r="L406" s="1">
        <f t="shared" si="93"/>
        <v>5</v>
      </c>
      <c r="M406" s="1">
        <f t="shared" si="94"/>
        <v>8</v>
      </c>
      <c r="N406" s="1" t="str">
        <f t="shared" si="95"/>
        <v>AAa</v>
      </c>
      <c r="O406" s="1" t="str">
        <f t="shared" si="96"/>
        <v>aaAaa</v>
      </c>
      <c r="P406" s="1" t="str">
        <f t="shared" si="97"/>
        <v>110</v>
      </c>
      <c r="Q406" s="1" t="str">
        <f t="shared" si="98"/>
        <v>00100</v>
      </c>
      <c r="R406" s="1">
        <f t="shared" si="99"/>
        <v>3</v>
      </c>
      <c r="S406" s="1">
        <f t="shared" si="100"/>
        <v>5</v>
      </c>
      <c r="T406" s="12">
        <f t="shared" si="101"/>
        <v>1.1000000000000001E-3</v>
      </c>
      <c r="U406" s="12">
        <f t="shared" si="102"/>
        <v>1E-3</v>
      </c>
      <c r="V406" s="11">
        <f t="shared" si="103"/>
        <v>508000110.00099999</v>
      </c>
      <c r="W406" s="1">
        <f t="shared" si="104"/>
        <v>0</v>
      </c>
    </row>
    <row r="407" spans="1:23" x14ac:dyDescent="0.45">
      <c r="A407" s="1">
        <v>711</v>
      </c>
      <c r="B407" s="4" t="s">
        <v>743</v>
      </c>
      <c r="C407" s="32">
        <v>0</v>
      </c>
      <c r="D407" s="6" t="s">
        <v>1079</v>
      </c>
      <c r="E407" s="1" t="str">
        <f t="shared" si="90"/>
        <v>AAa + aaAaA</v>
      </c>
      <c r="F407" s="3">
        <f>SUM($C407:C407)</f>
        <v>0</v>
      </c>
      <c r="G407" s="3">
        <f>MAX($C407:C407)</f>
        <v>0</v>
      </c>
      <c r="H407" s="1">
        <f>IF(G407&gt;Params!$B$1,1,0)</f>
        <v>0</v>
      </c>
      <c r="I407" s="6" t="s">
        <v>1079</v>
      </c>
      <c r="J407" s="1">
        <f t="shared" si="91"/>
        <v>11</v>
      </c>
      <c r="K407" s="1">
        <f t="shared" si="92"/>
        <v>5</v>
      </c>
      <c r="L407" s="1">
        <f t="shared" si="93"/>
        <v>5</v>
      </c>
      <c r="M407" s="1">
        <f t="shared" si="94"/>
        <v>8</v>
      </c>
      <c r="N407" s="1" t="str">
        <f t="shared" si="95"/>
        <v>AAa</v>
      </c>
      <c r="O407" s="1" t="str">
        <f t="shared" si="96"/>
        <v>aaAaA</v>
      </c>
      <c r="P407" s="1" t="str">
        <f t="shared" si="97"/>
        <v>110</v>
      </c>
      <c r="Q407" s="1" t="str">
        <f t="shared" si="98"/>
        <v>00101</v>
      </c>
      <c r="R407" s="1">
        <f t="shared" si="99"/>
        <v>3</v>
      </c>
      <c r="S407" s="1">
        <f t="shared" si="100"/>
        <v>5</v>
      </c>
      <c r="T407" s="12">
        <f t="shared" si="101"/>
        <v>1.1000000000000001E-3</v>
      </c>
      <c r="U407" s="12">
        <f t="shared" si="102"/>
        <v>1.01E-3</v>
      </c>
      <c r="V407" s="11">
        <f t="shared" si="103"/>
        <v>508000110.00101</v>
      </c>
      <c r="W407" s="1">
        <f t="shared" si="104"/>
        <v>0</v>
      </c>
    </row>
    <row r="408" spans="1:23" x14ac:dyDescent="0.45">
      <c r="A408" s="1">
        <v>732</v>
      </c>
      <c r="B408" s="4" t="s">
        <v>764</v>
      </c>
      <c r="C408" s="32">
        <v>0</v>
      </c>
      <c r="D408" s="6" t="s">
        <v>1079</v>
      </c>
      <c r="E408" s="1" t="str">
        <f t="shared" si="90"/>
        <v>AAa + aaAAa</v>
      </c>
      <c r="F408" s="3">
        <f>SUM($C408:C408)</f>
        <v>0</v>
      </c>
      <c r="G408" s="3">
        <f>MAX($C408:C408)</f>
        <v>0</v>
      </c>
      <c r="H408" s="1">
        <f>IF(G408&gt;Params!$B$1,1,0)</f>
        <v>0</v>
      </c>
      <c r="I408" s="6" t="s">
        <v>1079</v>
      </c>
      <c r="J408" s="1">
        <f t="shared" si="91"/>
        <v>11</v>
      </c>
      <c r="K408" s="1">
        <f t="shared" si="92"/>
        <v>5</v>
      </c>
      <c r="L408" s="1">
        <f t="shared" si="93"/>
        <v>5</v>
      </c>
      <c r="M408" s="1">
        <f t="shared" si="94"/>
        <v>8</v>
      </c>
      <c r="N408" s="1" t="str">
        <f t="shared" si="95"/>
        <v>AAa</v>
      </c>
      <c r="O408" s="1" t="str">
        <f t="shared" si="96"/>
        <v>aaAAa</v>
      </c>
      <c r="P408" s="1" t="str">
        <f t="shared" si="97"/>
        <v>110</v>
      </c>
      <c r="Q408" s="1" t="str">
        <f t="shared" si="98"/>
        <v>00110</v>
      </c>
      <c r="R408" s="1">
        <f t="shared" si="99"/>
        <v>3</v>
      </c>
      <c r="S408" s="1">
        <f t="shared" si="100"/>
        <v>5</v>
      </c>
      <c r="T408" s="12">
        <f t="shared" si="101"/>
        <v>1.1000000000000001E-3</v>
      </c>
      <c r="U408" s="12">
        <f t="shared" si="102"/>
        <v>1.1000000000000001E-3</v>
      </c>
      <c r="V408" s="11">
        <f t="shared" si="103"/>
        <v>508000110.0011</v>
      </c>
      <c r="W408" s="1">
        <f t="shared" si="104"/>
        <v>0</v>
      </c>
    </row>
    <row r="409" spans="1:23" x14ac:dyDescent="0.45">
      <c r="A409" s="1">
        <v>754</v>
      </c>
      <c r="B409" s="4" t="s">
        <v>786</v>
      </c>
      <c r="C409" s="32">
        <v>0</v>
      </c>
      <c r="D409" s="6" t="s">
        <v>1079</v>
      </c>
      <c r="E409" s="1" t="str">
        <f t="shared" si="90"/>
        <v>AAa + aaAAA</v>
      </c>
      <c r="F409" s="3">
        <f>SUM($C409:C409)</f>
        <v>0</v>
      </c>
      <c r="G409" s="3">
        <f>MAX($C409:C409)</f>
        <v>0</v>
      </c>
      <c r="H409" s="1">
        <f>IF(G409&gt;Params!$B$1,1,0)</f>
        <v>0</v>
      </c>
      <c r="I409" s="6" t="s">
        <v>1079</v>
      </c>
      <c r="J409" s="1">
        <f t="shared" si="91"/>
        <v>11</v>
      </c>
      <c r="K409" s="1">
        <f t="shared" si="92"/>
        <v>5</v>
      </c>
      <c r="L409" s="1">
        <f t="shared" si="93"/>
        <v>5</v>
      </c>
      <c r="M409" s="1">
        <f t="shared" si="94"/>
        <v>8</v>
      </c>
      <c r="N409" s="1" t="str">
        <f t="shared" si="95"/>
        <v>AAa</v>
      </c>
      <c r="O409" s="1" t="str">
        <f t="shared" si="96"/>
        <v>aaAAA</v>
      </c>
      <c r="P409" s="1" t="str">
        <f t="shared" si="97"/>
        <v>110</v>
      </c>
      <c r="Q409" s="1" t="str">
        <f t="shared" si="98"/>
        <v>00111</v>
      </c>
      <c r="R409" s="1">
        <f t="shared" si="99"/>
        <v>3</v>
      </c>
      <c r="S409" s="1">
        <f t="shared" si="100"/>
        <v>5</v>
      </c>
      <c r="T409" s="12">
        <f t="shared" si="101"/>
        <v>1.1000000000000001E-3</v>
      </c>
      <c r="U409" s="12">
        <f t="shared" si="102"/>
        <v>1.1100000000000001E-3</v>
      </c>
      <c r="V409" s="11">
        <f t="shared" si="103"/>
        <v>508000110.00111002</v>
      </c>
      <c r="W409" s="1">
        <f t="shared" si="104"/>
        <v>0</v>
      </c>
    </row>
    <row r="410" spans="1:23" x14ac:dyDescent="0.45">
      <c r="A410" s="1">
        <v>777</v>
      </c>
      <c r="B410" s="4" t="s">
        <v>809</v>
      </c>
      <c r="C410" s="32">
        <v>0</v>
      </c>
      <c r="D410" s="6" t="s">
        <v>1079</v>
      </c>
      <c r="E410" s="1" t="str">
        <f t="shared" si="90"/>
        <v>AAa + aAaaa</v>
      </c>
      <c r="F410" s="3">
        <f>SUM($C410:C410)</f>
        <v>0</v>
      </c>
      <c r="G410" s="3">
        <f>MAX($C410:C410)</f>
        <v>0</v>
      </c>
      <c r="H410" s="1">
        <f>IF(G410&gt;Params!$B$1,1,0)</f>
        <v>0</v>
      </c>
      <c r="I410" s="6" t="s">
        <v>1079</v>
      </c>
      <c r="J410" s="1">
        <f t="shared" si="91"/>
        <v>11</v>
      </c>
      <c r="K410" s="1">
        <f t="shared" si="92"/>
        <v>5</v>
      </c>
      <c r="L410" s="1">
        <f t="shared" si="93"/>
        <v>5</v>
      </c>
      <c r="M410" s="1">
        <f t="shared" si="94"/>
        <v>8</v>
      </c>
      <c r="N410" s="1" t="str">
        <f t="shared" si="95"/>
        <v>AAa</v>
      </c>
      <c r="O410" s="1" t="str">
        <f t="shared" si="96"/>
        <v>aAaaa</v>
      </c>
      <c r="P410" s="1" t="str">
        <f t="shared" si="97"/>
        <v>110</v>
      </c>
      <c r="Q410" s="1" t="str">
        <f t="shared" si="98"/>
        <v>01000</v>
      </c>
      <c r="R410" s="1">
        <f t="shared" si="99"/>
        <v>3</v>
      </c>
      <c r="S410" s="1">
        <f t="shared" si="100"/>
        <v>5</v>
      </c>
      <c r="T410" s="12">
        <f t="shared" si="101"/>
        <v>1.1000000000000001E-3</v>
      </c>
      <c r="U410" s="12">
        <f t="shared" si="102"/>
        <v>0.01</v>
      </c>
      <c r="V410" s="11">
        <f t="shared" si="103"/>
        <v>508000110.00999999</v>
      </c>
      <c r="W410" s="1">
        <f t="shared" si="104"/>
        <v>0</v>
      </c>
    </row>
    <row r="411" spans="1:23" x14ac:dyDescent="0.45">
      <c r="A411" s="1">
        <v>801</v>
      </c>
      <c r="B411" s="4" t="s">
        <v>833</v>
      </c>
      <c r="C411" s="32">
        <v>0</v>
      </c>
      <c r="D411" s="6" t="s">
        <v>1079</v>
      </c>
      <c r="E411" s="1" t="str">
        <f t="shared" si="90"/>
        <v>AAa + aAaaA</v>
      </c>
      <c r="F411" s="3">
        <f>SUM($C411:C411)</f>
        <v>0</v>
      </c>
      <c r="G411" s="3">
        <f>MAX($C411:C411)</f>
        <v>0</v>
      </c>
      <c r="H411" s="1">
        <f>IF(G411&gt;Params!$B$1,1,0)</f>
        <v>0</v>
      </c>
      <c r="I411" s="6" t="s">
        <v>1079</v>
      </c>
      <c r="J411" s="1">
        <f t="shared" si="91"/>
        <v>11</v>
      </c>
      <c r="K411" s="1">
        <f t="shared" si="92"/>
        <v>5</v>
      </c>
      <c r="L411" s="1">
        <f t="shared" si="93"/>
        <v>5</v>
      </c>
      <c r="M411" s="1">
        <f t="shared" si="94"/>
        <v>8</v>
      </c>
      <c r="N411" s="1" t="str">
        <f t="shared" si="95"/>
        <v>AAa</v>
      </c>
      <c r="O411" s="1" t="str">
        <f t="shared" si="96"/>
        <v>aAaaA</v>
      </c>
      <c r="P411" s="1" t="str">
        <f t="shared" si="97"/>
        <v>110</v>
      </c>
      <c r="Q411" s="1" t="str">
        <f t="shared" si="98"/>
        <v>01001</v>
      </c>
      <c r="R411" s="1">
        <f t="shared" si="99"/>
        <v>3</v>
      </c>
      <c r="S411" s="1">
        <f t="shared" si="100"/>
        <v>5</v>
      </c>
      <c r="T411" s="12">
        <f t="shared" si="101"/>
        <v>1.1000000000000001E-3</v>
      </c>
      <c r="U411" s="12">
        <f t="shared" si="102"/>
        <v>1.001E-2</v>
      </c>
      <c r="V411" s="11">
        <f t="shared" si="103"/>
        <v>508000110.01001</v>
      </c>
      <c r="W411" s="1">
        <f t="shared" si="104"/>
        <v>0</v>
      </c>
    </row>
    <row r="412" spans="1:23" x14ac:dyDescent="0.45">
      <c r="A412" s="1">
        <v>826</v>
      </c>
      <c r="B412" s="4" t="s">
        <v>858</v>
      </c>
      <c r="C412" s="32">
        <v>0</v>
      </c>
      <c r="D412" s="6" t="s">
        <v>1079</v>
      </c>
      <c r="E412" s="1" t="str">
        <f t="shared" si="90"/>
        <v>AAa + aAaAa</v>
      </c>
      <c r="F412" s="3">
        <f>SUM($C412:C412)</f>
        <v>0</v>
      </c>
      <c r="G412" s="3">
        <f>MAX($C412:C412)</f>
        <v>0</v>
      </c>
      <c r="H412" s="1">
        <f>IF(G412&gt;Params!$B$1,1,0)</f>
        <v>0</v>
      </c>
      <c r="I412" s="6" t="s">
        <v>1079</v>
      </c>
      <c r="J412" s="1">
        <f t="shared" si="91"/>
        <v>11</v>
      </c>
      <c r="K412" s="1">
        <f t="shared" si="92"/>
        <v>5</v>
      </c>
      <c r="L412" s="1">
        <f t="shared" si="93"/>
        <v>5</v>
      </c>
      <c r="M412" s="1">
        <f t="shared" si="94"/>
        <v>8</v>
      </c>
      <c r="N412" s="1" t="str">
        <f t="shared" si="95"/>
        <v>AAa</v>
      </c>
      <c r="O412" s="1" t="str">
        <f t="shared" si="96"/>
        <v>aAaAa</v>
      </c>
      <c r="P412" s="1" t="str">
        <f t="shared" si="97"/>
        <v>110</v>
      </c>
      <c r="Q412" s="1" t="str">
        <f t="shared" si="98"/>
        <v>01010</v>
      </c>
      <c r="R412" s="1">
        <f t="shared" si="99"/>
        <v>3</v>
      </c>
      <c r="S412" s="1">
        <f t="shared" si="100"/>
        <v>5</v>
      </c>
      <c r="T412" s="12">
        <f t="shared" si="101"/>
        <v>1.1000000000000001E-3</v>
      </c>
      <c r="U412" s="12">
        <f t="shared" si="102"/>
        <v>1.01E-2</v>
      </c>
      <c r="V412" s="11">
        <f t="shared" si="103"/>
        <v>508000110.01010001</v>
      </c>
      <c r="W412" s="1">
        <f t="shared" si="104"/>
        <v>0</v>
      </c>
    </row>
    <row r="413" spans="1:23" x14ac:dyDescent="0.45">
      <c r="A413" s="1">
        <v>852</v>
      </c>
      <c r="B413" s="4" t="s">
        <v>884</v>
      </c>
      <c r="C413" s="32">
        <v>0</v>
      </c>
      <c r="D413" s="6" t="s">
        <v>1079</v>
      </c>
      <c r="E413" s="1" t="str">
        <f t="shared" si="90"/>
        <v>AAa + aAaAA</v>
      </c>
      <c r="F413" s="3">
        <f>SUM($C413:C413)</f>
        <v>0</v>
      </c>
      <c r="G413" s="3">
        <f>MAX($C413:C413)</f>
        <v>0</v>
      </c>
      <c r="H413" s="1">
        <f>IF(G413&gt;Params!$B$1,1,0)</f>
        <v>0</v>
      </c>
      <c r="I413" s="6" t="s">
        <v>1079</v>
      </c>
      <c r="J413" s="1">
        <f t="shared" si="91"/>
        <v>11</v>
      </c>
      <c r="K413" s="1">
        <f t="shared" si="92"/>
        <v>5</v>
      </c>
      <c r="L413" s="1">
        <f t="shared" si="93"/>
        <v>5</v>
      </c>
      <c r="M413" s="1">
        <f t="shared" si="94"/>
        <v>8</v>
      </c>
      <c r="N413" s="1" t="str">
        <f t="shared" si="95"/>
        <v>AAa</v>
      </c>
      <c r="O413" s="1" t="str">
        <f t="shared" si="96"/>
        <v>aAaAA</v>
      </c>
      <c r="P413" s="1" t="str">
        <f t="shared" si="97"/>
        <v>110</v>
      </c>
      <c r="Q413" s="1" t="str">
        <f t="shared" si="98"/>
        <v>01011</v>
      </c>
      <c r="R413" s="1">
        <f t="shared" si="99"/>
        <v>3</v>
      </c>
      <c r="S413" s="1">
        <f t="shared" si="100"/>
        <v>5</v>
      </c>
      <c r="T413" s="12">
        <f t="shared" si="101"/>
        <v>1.1000000000000001E-3</v>
      </c>
      <c r="U413" s="12">
        <f t="shared" si="102"/>
        <v>1.0109999999999999E-2</v>
      </c>
      <c r="V413" s="11">
        <f t="shared" si="103"/>
        <v>508000110.01011002</v>
      </c>
      <c r="W413" s="1">
        <f t="shared" si="104"/>
        <v>0</v>
      </c>
    </row>
    <row r="414" spans="1:23" x14ac:dyDescent="0.45">
      <c r="A414" s="1">
        <v>879</v>
      </c>
      <c r="B414" s="4" t="s">
        <v>911</v>
      </c>
      <c r="C414" s="32">
        <v>0</v>
      </c>
      <c r="D414" s="6" t="s">
        <v>1079</v>
      </c>
      <c r="E414" s="1" t="str">
        <f t="shared" si="90"/>
        <v>AAa + aAAaa</v>
      </c>
      <c r="F414" s="3">
        <f>SUM($C414:C414)</f>
        <v>0</v>
      </c>
      <c r="G414" s="3">
        <f>MAX($C414:C414)</f>
        <v>0</v>
      </c>
      <c r="H414" s="1">
        <f>IF(G414&gt;Params!$B$1,1,0)</f>
        <v>0</v>
      </c>
      <c r="I414" s="6" t="s">
        <v>1079</v>
      </c>
      <c r="J414" s="1">
        <f t="shared" si="91"/>
        <v>11</v>
      </c>
      <c r="K414" s="1">
        <f t="shared" si="92"/>
        <v>5</v>
      </c>
      <c r="L414" s="1">
        <f t="shared" si="93"/>
        <v>5</v>
      </c>
      <c r="M414" s="1">
        <f t="shared" si="94"/>
        <v>8</v>
      </c>
      <c r="N414" s="1" t="str">
        <f t="shared" si="95"/>
        <v>AAa</v>
      </c>
      <c r="O414" s="1" t="str">
        <f t="shared" si="96"/>
        <v>aAAaa</v>
      </c>
      <c r="P414" s="1" t="str">
        <f t="shared" si="97"/>
        <v>110</v>
      </c>
      <c r="Q414" s="1" t="str">
        <f t="shared" si="98"/>
        <v>01100</v>
      </c>
      <c r="R414" s="1">
        <f t="shared" si="99"/>
        <v>3</v>
      </c>
      <c r="S414" s="1">
        <f t="shared" si="100"/>
        <v>5</v>
      </c>
      <c r="T414" s="12">
        <f t="shared" si="101"/>
        <v>1.1000000000000001E-3</v>
      </c>
      <c r="U414" s="12">
        <f t="shared" si="102"/>
        <v>1.0999999999999999E-2</v>
      </c>
      <c r="V414" s="11">
        <f t="shared" si="103"/>
        <v>508000110.01099998</v>
      </c>
      <c r="W414" s="1">
        <f t="shared" si="104"/>
        <v>0</v>
      </c>
    </row>
    <row r="415" spans="1:23" x14ac:dyDescent="0.45">
      <c r="A415" s="1">
        <v>907</v>
      </c>
      <c r="B415" s="4" t="s">
        <v>939</v>
      </c>
      <c r="C415" s="32">
        <v>0</v>
      </c>
      <c r="D415" s="6" t="s">
        <v>1079</v>
      </c>
      <c r="E415" s="1" t="str">
        <f t="shared" si="90"/>
        <v>AAa + aAAaA</v>
      </c>
      <c r="F415" s="3">
        <f>SUM($C415:C415)</f>
        <v>0</v>
      </c>
      <c r="G415" s="3">
        <f>MAX($C415:C415)</f>
        <v>0</v>
      </c>
      <c r="H415" s="1">
        <f>IF(G415&gt;Params!$B$1,1,0)</f>
        <v>0</v>
      </c>
      <c r="I415" s="6" t="s">
        <v>1079</v>
      </c>
      <c r="J415" s="1">
        <f t="shared" si="91"/>
        <v>11</v>
      </c>
      <c r="K415" s="1">
        <f t="shared" si="92"/>
        <v>5</v>
      </c>
      <c r="L415" s="1">
        <f t="shared" si="93"/>
        <v>5</v>
      </c>
      <c r="M415" s="1">
        <f t="shared" si="94"/>
        <v>8</v>
      </c>
      <c r="N415" s="1" t="str">
        <f t="shared" si="95"/>
        <v>AAa</v>
      </c>
      <c r="O415" s="1" t="str">
        <f t="shared" si="96"/>
        <v>aAAaA</v>
      </c>
      <c r="P415" s="1" t="str">
        <f t="shared" si="97"/>
        <v>110</v>
      </c>
      <c r="Q415" s="1" t="str">
        <f t="shared" si="98"/>
        <v>01101</v>
      </c>
      <c r="R415" s="1">
        <f t="shared" si="99"/>
        <v>3</v>
      </c>
      <c r="S415" s="1">
        <f t="shared" si="100"/>
        <v>5</v>
      </c>
      <c r="T415" s="12">
        <f t="shared" si="101"/>
        <v>1.1000000000000001E-3</v>
      </c>
      <c r="U415" s="12">
        <f t="shared" si="102"/>
        <v>1.1010000000000001E-2</v>
      </c>
      <c r="V415" s="11">
        <f t="shared" si="103"/>
        <v>508000110.01100999</v>
      </c>
      <c r="W415" s="1">
        <f t="shared" si="104"/>
        <v>0</v>
      </c>
    </row>
    <row r="416" spans="1:23" x14ac:dyDescent="0.45">
      <c r="A416" s="1">
        <v>936</v>
      </c>
      <c r="B416" s="4" t="s">
        <v>968</v>
      </c>
      <c r="C416" s="32">
        <v>0</v>
      </c>
      <c r="D416" s="6" t="s">
        <v>1079</v>
      </c>
      <c r="E416" s="1" t="str">
        <f t="shared" si="90"/>
        <v>AAa + aAAAa</v>
      </c>
      <c r="F416" s="3">
        <f>SUM($C416:C416)</f>
        <v>0</v>
      </c>
      <c r="G416" s="3">
        <f>MAX($C416:C416)</f>
        <v>0</v>
      </c>
      <c r="H416" s="1">
        <f>IF(G416&gt;Params!$B$1,1,0)</f>
        <v>0</v>
      </c>
      <c r="I416" s="6" t="s">
        <v>1079</v>
      </c>
      <c r="J416" s="1">
        <f t="shared" si="91"/>
        <v>11</v>
      </c>
      <c r="K416" s="1">
        <f t="shared" si="92"/>
        <v>5</v>
      </c>
      <c r="L416" s="1">
        <f t="shared" si="93"/>
        <v>5</v>
      </c>
      <c r="M416" s="1">
        <f t="shared" si="94"/>
        <v>8</v>
      </c>
      <c r="N416" s="1" t="str">
        <f t="shared" si="95"/>
        <v>AAa</v>
      </c>
      <c r="O416" s="1" t="str">
        <f t="shared" si="96"/>
        <v>aAAAa</v>
      </c>
      <c r="P416" s="1" t="str">
        <f t="shared" si="97"/>
        <v>110</v>
      </c>
      <c r="Q416" s="1" t="str">
        <f t="shared" si="98"/>
        <v>01110</v>
      </c>
      <c r="R416" s="1">
        <f t="shared" si="99"/>
        <v>3</v>
      </c>
      <c r="S416" s="1">
        <f t="shared" si="100"/>
        <v>5</v>
      </c>
      <c r="T416" s="12">
        <f t="shared" si="101"/>
        <v>1.1000000000000001E-3</v>
      </c>
      <c r="U416" s="12">
        <f t="shared" si="102"/>
        <v>1.11E-2</v>
      </c>
      <c r="V416" s="11">
        <f t="shared" si="103"/>
        <v>508000110.01109999</v>
      </c>
      <c r="W416" s="1">
        <f t="shared" si="104"/>
        <v>0</v>
      </c>
    </row>
    <row r="417" spans="1:23" x14ac:dyDescent="0.45">
      <c r="A417" s="1">
        <v>966</v>
      </c>
      <c r="B417" s="4" t="s">
        <v>998</v>
      </c>
      <c r="C417" s="32">
        <v>0</v>
      </c>
      <c r="D417" s="6" t="s">
        <v>1079</v>
      </c>
      <c r="E417" s="1" t="str">
        <f t="shared" si="90"/>
        <v>AAa + aAAAA</v>
      </c>
      <c r="F417" s="3">
        <f>SUM($C417:C417)</f>
        <v>0</v>
      </c>
      <c r="G417" s="3">
        <f>MAX($C417:C417)</f>
        <v>0</v>
      </c>
      <c r="H417" s="1">
        <f>IF(G417&gt;Params!$B$1,1,0)</f>
        <v>0</v>
      </c>
      <c r="I417" s="6" t="s">
        <v>1079</v>
      </c>
      <c r="J417" s="1">
        <f t="shared" si="91"/>
        <v>11</v>
      </c>
      <c r="K417" s="1">
        <f t="shared" si="92"/>
        <v>5</v>
      </c>
      <c r="L417" s="1">
        <f t="shared" si="93"/>
        <v>5</v>
      </c>
      <c r="M417" s="1">
        <f t="shared" si="94"/>
        <v>8</v>
      </c>
      <c r="N417" s="1" t="str">
        <f t="shared" si="95"/>
        <v>AAa</v>
      </c>
      <c r="O417" s="1" t="str">
        <f t="shared" si="96"/>
        <v>aAAAA</v>
      </c>
      <c r="P417" s="1" t="str">
        <f t="shared" si="97"/>
        <v>110</v>
      </c>
      <c r="Q417" s="1" t="str">
        <f t="shared" si="98"/>
        <v>01111</v>
      </c>
      <c r="R417" s="1">
        <f t="shared" si="99"/>
        <v>3</v>
      </c>
      <c r="S417" s="1">
        <f t="shared" si="100"/>
        <v>5</v>
      </c>
      <c r="T417" s="12">
        <f t="shared" si="101"/>
        <v>1.1000000000000001E-3</v>
      </c>
      <c r="U417" s="12">
        <f t="shared" si="102"/>
        <v>1.111E-2</v>
      </c>
      <c r="V417" s="11">
        <f t="shared" si="103"/>
        <v>508000110.01111001</v>
      </c>
      <c r="W417" s="1">
        <f t="shared" si="104"/>
        <v>0</v>
      </c>
    </row>
    <row r="418" spans="1:23" x14ac:dyDescent="0.45">
      <c r="A418" s="1">
        <v>470</v>
      </c>
      <c r="B418" s="4" t="s">
        <v>471</v>
      </c>
      <c r="C418" s="32">
        <v>0</v>
      </c>
      <c r="D418" s="6" t="s">
        <v>1079</v>
      </c>
      <c r="E418" s="1" t="str">
        <f t="shared" si="90"/>
        <v>AAa + Aaaaa</v>
      </c>
      <c r="F418" s="3">
        <f>SUM($C418:C418)</f>
        <v>0</v>
      </c>
      <c r="G418" s="3">
        <f>MAX($C418:C418)</f>
        <v>0</v>
      </c>
      <c r="H418" s="1">
        <f>IF(G418&gt;Params!$B$1,1,0)</f>
        <v>0</v>
      </c>
      <c r="I418" s="6" t="s">
        <v>1079</v>
      </c>
      <c r="J418" s="1">
        <f t="shared" si="91"/>
        <v>11</v>
      </c>
      <c r="K418" s="1">
        <f t="shared" si="92"/>
        <v>5</v>
      </c>
      <c r="L418" s="1">
        <f t="shared" si="93"/>
        <v>5</v>
      </c>
      <c r="M418" s="1">
        <f t="shared" si="94"/>
        <v>8</v>
      </c>
      <c r="N418" s="1" t="str">
        <f t="shared" si="95"/>
        <v>AAa</v>
      </c>
      <c r="O418" s="1" t="str">
        <f t="shared" si="96"/>
        <v>Aaaaa</v>
      </c>
      <c r="P418" s="1" t="str">
        <f t="shared" si="97"/>
        <v>110</v>
      </c>
      <c r="Q418" s="1" t="str">
        <f t="shared" si="98"/>
        <v>10000</v>
      </c>
      <c r="R418" s="1">
        <f t="shared" si="99"/>
        <v>3</v>
      </c>
      <c r="S418" s="1">
        <f t="shared" si="100"/>
        <v>5</v>
      </c>
      <c r="T418" s="12">
        <f t="shared" si="101"/>
        <v>1.1000000000000001E-3</v>
      </c>
      <c r="U418" s="12">
        <f t="shared" si="102"/>
        <v>0.1</v>
      </c>
      <c r="V418" s="11">
        <f t="shared" si="103"/>
        <v>508000110.10000002</v>
      </c>
      <c r="W418" s="1">
        <f t="shared" si="104"/>
        <v>0</v>
      </c>
    </row>
    <row r="419" spans="1:23" x14ac:dyDescent="0.45">
      <c r="A419" s="1">
        <v>440</v>
      </c>
      <c r="B419" s="4" t="s">
        <v>441</v>
      </c>
      <c r="C419" s="32">
        <v>0</v>
      </c>
      <c r="D419" s="6" t="s">
        <v>1079</v>
      </c>
      <c r="E419" s="1" t="str">
        <f t="shared" si="90"/>
        <v>AAa + AaaaA</v>
      </c>
      <c r="F419" s="3">
        <f>SUM($C419:C419)</f>
        <v>0</v>
      </c>
      <c r="G419" s="3">
        <f>MAX($C419:C419)</f>
        <v>0</v>
      </c>
      <c r="H419" s="1">
        <f>IF(G419&gt;Params!$B$1,1,0)</f>
        <v>0</v>
      </c>
      <c r="I419" s="6" t="s">
        <v>1079</v>
      </c>
      <c r="J419" s="1">
        <f t="shared" si="91"/>
        <v>11</v>
      </c>
      <c r="K419" s="1">
        <f t="shared" si="92"/>
        <v>5</v>
      </c>
      <c r="L419" s="1">
        <f t="shared" si="93"/>
        <v>5</v>
      </c>
      <c r="M419" s="1">
        <f t="shared" si="94"/>
        <v>8</v>
      </c>
      <c r="N419" s="1" t="str">
        <f t="shared" si="95"/>
        <v>AAa</v>
      </c>
      <c r="O419" s="1" t="str">
        <f t="shared" si="96"/>
        <v>AaaaA</v>
      </c>
      <c r="P419" s="1" t="str">
        <f t="shared" si="97"/>
        <v>110</v>
      </c>
      <c r="Q419" s="1" t="str">
        <f t="shared" si="98"/>
        <v>10001</v>
      </c>
      <c r="R419" s="1">
        <f t="shared" si="99"/>
        <v>3</v>
      </c>
      <c r="S419" s="1">
        <f t="shared" si="100"/>
        <v>5</v>
      </c>
      <c r="T419" s="12">
        <f t="shared" si="101"/>
        <v>1.1000000000000001E-3</v>
      </c>
      <c r="U419" s="12">
        <f t="shared" si="102"/>
        <v>0.10001</v>
      </c>
      <c r="V419" s="11">
        <f t="shared" si="103"/>
        <v>508000110.10000998</v>
      </c>
      <c r="W419" s="1">
        <f t="shared" si="104"/>
        <v>0</v>
      </c>
    </row>
    <row r="420" spans="1:23" x14ac:dyDescent="0.45">
      <c r="A420" s="1">
        <v>411</v>
      </c>
      <c r="B420" s="4" t="s">
        <v>412</v>
      </c>
      <c r="C420" s="32">
        <v>0</v>
      </c>
      <c r="D420" s="6" t="s">
        <v>1079</v>
      </c>
      <c r="E420" s="1" t="str">
        <f t="shared" si="90"/>
        <v>AAa + AaaAa</v>
      </c>
      <c r="F420" s="3">
        <f>SUM($C420:C420)</f>
        <v>0</v>
      </c>
      <c r="G420" s="3">
        <f>MAX($C420:C420)</f>
        <v>0</v>
      </c>
      <c r="H420" s="1">
        <f>IF(G420&gt;Params!$B$1,1,0)</f>
        <v>0</v>
      </c>
      <c r="I420" s="6" t="s">
        <v>1079</v>
      </c>
      <c r="J420" s="1">
        <f t="shared" si="91"/>
        <v>11</v>
      </c>
      <c r="K420" s="1">
        <f t="shared" si="92"/>
        <v>5</v>
      </c>
      <c r="L420" s="1">
        <f t="shared" si="93"/>
        <v>5</v>
      </c>
      <c r="M420" s="1">
        <f t="shared" si="94"/>
        <v>8</v>
      </c>
      <c r="N420" s="1" t="str">
        <f t="shared" si="95"/>
        <v>AAa</v>
      </c>
      <c r="O420" s="1" t="str">
        <f t="shared" si="96"/>
        <v>AaaAa</v>
      </c>
      <c r="P420" s="1" t="str">
        <f t="shared" si="97"/>
        <v>110</v>
      </c>
      <c r="Q420" s="1" t="str">
        <f t="shared" si="98"/>
        <v>10010</v>
      </c>
      <c r="R420" s="1">
        <f t="shared" si="99"/>
        <v>3</v>
      </c>
      <c r="S420" s="1">
        <f t="shared" si="100"/>
        <v>5</v>
      </c>
      <c r="T420" s="12">
        <f t="shared" si="101"/>
        <v>1.1000000000000001E-3</v>
      </c>
      <c r="U420" s="12">
        <f t="shared" si="102"/>
        <v>0.10009999999999999</v>
      </c>
      <c r="V420" s="11">
        <f t="shared" si="103"/>
        <v>508000110.10009998</v>
      </c>
      <c r="W420" s="1">
        <f t="shared" si="104"/>
        <v>0</v>
      </c>
    </row>
    <row r="421" spans="1:23" x14ac:dyDescent="0.45">
      <c r="A421" s="1">
        <v>383</v>
      </c>
      <c r="B421" s="4" t="s">
        <v>384</v>
      </c>
      <c r="C421" s="32">
        <v>0</v>
      </c>
      <c r="D421" s="6" t="s">
        <v>1079</v>
      </c>
      <c r="E421" s="1" t="str">
        <f t="shared" si="90"/>
        <v>AAa + AaaAA</v>
      </c>
      <c r="F421" s="3">
        <f>SUM($C421:C421)</f>
        <v>0</v>
      </c>
      <c r="G421" s="3">
        <f>MAX($C421:C421)</f>
        <v>0</v>
      </c>
      <c r="H421" s="1">
        <f>IF(G421&gt;Params!$B$1,1,0)</f>
        <v>0</v>
      </c>
      <c r="I421" s="6" t="s">
        <v>1079</v>
      </c>
      <c r="J421" s="1">
        <f t="shared" si="91"/>
        <v>11</v>
      </c>
      <c r="K421" s="1">
        <f t="shared" si="92"/>
        <v>5</v>
      </c>
      <c r="L421" s="1">
        <f t="shared" si="93"/>
        <v>5</v>
      </c>
      <c r="M421" s="1">
        <f t="shared" si="94"/>
        <v>8</v>
      </c>
      <c r="N421" s="1" t="str">
        <f t="shared" si="95"/>
        <v>AAa</v>
      </c>
      <c r="O421" s="1" t="str">
        <f t="shared" si="96"/>
        <v>AaaAA</v>
      </c>
      <c r="P421" s="1" t="str">
        <f t="shared" si="97"/>
        <v>110</v>
      </c>
      <c r="Q421" s="1" t="str">
        <f t="shared" si="98"/>
        <v>10011</v>
      </c>
      <c r="R421" s="1">
        <f t="shared" si="99"/>
        <v>3</v>
      </c>
      <c r="S421" s="1">
        <f t="shared" si="100"/>
        <v>5</v>
      </c>
      <c r="T421" s="12">
        <f t="shared" si="101"/>
        <v>1.1000000000000001E-3</v>
      </c>
      <c r="U421" s="12">
        <f t="shared" si="102"/>
        <v>0.10011</v>
      </c>
      <c r="V421" s="11">
        <f t="shared" si="103"/>
        <v>508000110.10010999</v>
      </c>
      <c r="W421" s="1">
        <f t="shared" si="104"/>
        <v>0</v>
      </c>
    </row>
    <row r="422" spans="1:23" x14ac:dyDescent="0.45">
      <c r="A422" s="1">
        <v>356</v>
      </c>
      <c r="B422" s="4" t="s">
        <v>357</v>
      </c>
      <c r="C422" s="32">
        <v>0</v>
      </c>
      <c r="D422" s="6" t="s">
        <v>1079</v>
      </c>
      <c r="E422" s="1" t="str">
        <f t="shared" si="90"/>
        <v>AAa + AaAaa</v>
      </c>
      <c r="F422" s="3">
        <f>SUM($C422:C422)</f>
        <v>0</v>
      </c>
      <c r="G422" s="3">
        <f>MAX($C422:C422)</f>
        <v>0</v>
      </c>
      <c r="H422" s="1">
        <f>IF(G422&gt;Params!$B$1,1,0)</f>
        <v>0</v>
      </c>
      <c r="I422" s="6" t="s">
        <v>1079</v>
      </c>
      <c r="J422" s="1">
        <f t="shared" si="91"/>
        <v>11</v>
      </c>
      <c r="K422" s="1">
        <f t="shared" si="92"/>
        <v>5</v>
      </c>
      <c r="L422" s="1">
        <f t="shared" si="93"/>
        <v>5</v>
      </c>
      <c r="M422" s="1">
        <f t="shared" si="94"/>
        <v>8</v>
      </c>
      <c r="N422" s="1" t="str">
        <f t="shared" si="95"/>
        <v>AAa</v>
      </c>
      <c r="O422" s="1" t="str">
        <f t="shared" si="96"/>
        <v>AaAaa</v>
      </c>
      <c r="P422" s="1" t="str">
        <f t="shared" si="97"/>
        <v>110</v>
      </c>
      <c r="Q422" s="1" t="str">
        <f t="shared" si="98"/>
        <v>10100</v>
      </c>
      <c r="R422" s="1">
        <f t="shared" si="99"/>
        <v>3</v>
      </c>
      <c r="S422" s="1">
        <f t="shared" si="100"/>
        <v>5</v>
      </c>
      <c r="T422" s="12">
        <f t="shared" si="101"/>
        <v>1.1000000000000001E-3</v>
      </c>
      <c r="U422" s="12">
        <f t="shared" si="102"/>
        <v>0.10100000000000001</v>
      </c>
      <c r="V422" s="11">
        <f t="shared" si="103"/>
        <v>508000110.10100001</v>
      </c>
      <c r="W422" s="1">
        <f t="shared" si="104"/>
        <v>0</v>
      </c>
    </row>
    <row r="423" spans="1:23" x14ac:dyDescent="0.45">
      <c r="A423" s="1">
        <v>330</v>
      </c>
      <c r="B423" s="4" t="s">
        <v>331</v>
      </c>
      <c r="C423" s="32">
        <v>0</v>
      </c>
      <c r="D423" s="6" t="s">
        <v>1079</v>
      </c>
      <c r="E423" s="1" t="str">
        <f t="shared" si="90"/>
        <v>AAa + AaAaA</v>
      </c>
      <c r="F423" s="3">
        <f>SUM($C423:C423)</f>
        <v>0</v>
      </c>
      <c r="G423" s="3">
        <f>MAX($C423:C423)</f>
        <v>0</v>
      </c>
      <c r="H423" s="1">
        <f>IF(G423&gt;Params!$B$1,1,0)</f>
        <v>0</v>
      </c>
      <c r="I423" s="6" t="s">
        <v>1079</v>
      </c>
      <c r="J423" s="1">
        <f t="shared" si="91"/>
        <v>11</v>
      </c>
      <c r="K423" s="1">
        <f t="shared" si="92"/>
        <v>5</v>
      </c>
      <c r="L423" s="1">
        <f t="shared" si="93"/>
        <v>5</v>
      </c>
      <c r="M423" s="1">
        <f t="shared" si="94"/>
        <v>8</v>
      </c>
      <c r="N423" s="1" t="str">
        <f t="shared" si="95"/>
        <v>AAa</v>
      </c>
      <c r="O423" s="1" t="str">
        <f t="shared" si="96"/>
        <v>AaAaA</v>
      </c>
      <c r="P423" s="1" t="str">
        <f t="shared" si="97"/>
        <v>110</v>
      </c>
      <c r="Q423" s="1" t="str">
        <f t="shared" si="98"/>
        <v>10101</v>
      </c>
      <c r="R423" s="1">
        <f t="shared" si="99"/>
        <v>3</v>
      </c>
      <c r="S423" s="1">
        <f t="shared" si="100"/>
        <v>5</v>
      </c>
      <c r="T423" s="12">
        <f t="shared" si="101"/>
        <v>1.1000000000000001E-3</v>
      </c>
      <c r="U423" s="12">
        <f t="shared" si="102"/>
        <v>0.10101</v>
      </c>
      <c r="V423" s="11">
        <f t="shared" si="103"/>
        <v>508000110.10101002</v>
      </c>
      <c r="W423" s="1">
        <f t="shared" si="104"/>
        <v>0</v>
      </c>
    </row>
    <row r="424" spans="1:23" x14ac:dyDescent="0.45">
      <c r="A424" s="1">
        <v>305</v>
      </c>
      <c r="B424" s="4" t="s">
        <v>306</v>
      </c>
      <c r="C424" s="32">
        <v>0</v>
      </c>
      <c r="D424" s="6" t="s">
        <v>1079</v>
      </c>
      <c r="E424" s="1" t="str">
        <f t="shared" si="90"/>
        <v>AAa + AaAAa</v>
      </c>
      <c r="F424" s="3">
        <f>SUM($C424:C424)</f>
        <v>0</v>
      </c>
      <c r="G424" s="3">
        <f>MAX($C424:C424)</f>
        <v>0</v>
      </c>
      <c r="H424" s="1">
        <f>IF(G424&gt;Params!$B$1,1,0)</f>
        <v>0</v>
      </c>
      <c r="I424" s="6" t="s">
        <v>1079</v>
      </c>
      <c r="J424" s="1">
        <f t="shared" si="91"/>
        <v>11</v>
      </c>
      <c r="K424" s="1">
        <f t="shared" si="92"/>
        <v>5</v>
      </c>
      <c r="L424" s="1">
        <f t="shared" si="93"/>
        <v>5</v>
      </c>
      <c r="M424" s="1">
        <f t="shared" si="94"/>
        <v>8</v>
      </c>
      <c r="N424" s="1" t="str">
        <f t="shared" si="95"/>
        <v>AAa</v>
      </c>
      <c r="O424" s="1" t="str">
        <f t="shared" si="96"/>
        <v>AaAAa</v>
      </c>
      <c r="P424" s="1" t="str">
        <f t="shared" si="97"/>
        <v>110</v>
      </c>
      <c r="Q424" s="1" t="str">
        <f t="shared" si="98"/>
        <v>10110</v>
      </c>
      <c r="R424" s="1">
        <f t="shared" si="99"/>
        <v>3</v>
      </c>
      <c r="S424" s="1">
        <f t="shared" si="100"/>
        <v>5</v>
      </c>
      <c r="T424" s="12">
        <f t="shared" si="101"/>
        <v>1.1000000000000001E-3</v>
      </c>
      <c r="U424" s="12">
        <f t="shared" si="102"/>
        <v>0.1011</v>
      </c>
      <c r="V424" s="11">
        <f t="shared" si="103"/>
        <v>508000110.10110003</v>
      </c>
      <c r="W424" s="1">
        <f t="shared" si="104"/>
        <v>0</v>
      </c>
    </row>
    <row r="425" spans="1:23" x14ac:dyDescent="0.45">
      <c r="A425" s="1">
        <v>281</v>
      </c>
      <c r="B425" s="4" t="s">
        <v>282</v>
      </c>
      <c r="C425" s="32">
        <v>0</v>
      </c>
      <c r="D425" s="6" t="s">
        <v>1079</v>
      </c>
      <c r="E425" s="1" t="str">
        <f t="shared" si="90"/>
        <v>AAa + AaAAA</v>
      </c>
      <c r="F425" s="3">
        <f>SUM($C425:C425)</f>
        <v>0</v>
      </c>
      <c r="G425" s="3">
        <f>MAX($C425:C425)</f>
        <v>0</v>
      </c>
      <c r="H425" s="1">
        <f>IF(G425&gt;Params!$B$1,1,0)</f>
        <v>0</v>
      </c>
      <c r="I425" s="6" t="s">
        <v>1079</v>
      </c>
      <c r="J425" s="1">
        <f t="shared" si="91"/>
        <v>11</v>
      </c>
      <c r="K425" s="1">
        <f t="shared" si="92"/>
        <v>5</v>
      </c>
      <c r="L425" s="1">
        <f t="shared" si="93"/>
        <v>5</v>
      </c>
      <c r="M425" s="1">
        <f t="shared" si="94"/>
        <v>8</v>
      </c>
      <c r="N425" s="1" t="str">
        <f t="shared" si="95"/>
        <v>AAa</v>
      </c>
      <c r="O425" s="1" t="str">
        <f t="shared" si="96"/>
        <v>AaAAA</v>
      </c>
      <c r="P425" s="1" t="str">
        <f t="shared" si="97"/>
        <v>110</v>
      </c>
      <c r="Q425" s="1" t="str">
        <f t="shared" si="98"/>
        <v>10111</v>
      </c>
      <c r="R425" s="1">
        <f t="shared" si="99"/>
        <v>3</v>
      </c>
      <c r="S425" s="1">
        <f t="shared" si="100"/>
        <v>5</v>
      </c>
      <c r="T425" s="12">
        <f t="shared" si="101"/>
        <v>1.1000000000000001E-3</v>
      </c>
      <c r="U425" s="12">
        <f t="shared" si="102"/>
        <v>0.10111000000000001</v>
      </c>
      <c r="V425" s="11">
        <f t="shared" si="103"/>
        <v>508000110.10110998</v>
      </c>
      <c r="W425" s="1">
        <f t="shared" si="104"/>
        <v>0</v>
      </c>
    </row>
    <row r="426" spans="1:23" x14ac:dyDescent="0.45">
      <c r="A426" s="1">
        <v>258</v>
      </c>
      <c r="B426" s="4" t="s">
        <v>259</v>
      </c>
      <c r="C426" s="32">
        <v>0</v>
      </c>
      <c r="D426" s="6" t="s">
        <v>1079</v>
      </c>
      <c r="E426" s="1" t="str">
        <f t="shared" si="90"/>
        <v>AAa + AAaaa</v>
      </c>
      <c r="F426" s="3">
        <f>SUM($C426:C426)</f>
        <v>0</v>
      </c>
      <c r="G426" s="3">
        <f>MAX($C426:C426)</f>
        <v>0</v>
      </c>
      <c r="H426" s="1">
        <f>IF(G426&gt;Params!$B$1,1,0)</f>
        <v>0</v>
      </c>
      <c r="I426" s="6" t="s">
        <v>1079</v>
      </c>
      <c r="J426" s="1">
        <f t="shared" si="91"/>
        <v>11</v>
      </c>
      <c r="K426" s="1">
        <f t="shared" si="92"/>
        <v>5</v>
      </c>
      <c r="L426" s="1">
        <f t="shared" si="93"/>
        <v>5</v>
      </c>
      <c r="M426" s="1">
        <f t="shared" si="94"/>
        <v>8</v>
      </c>
      <c r="N426" s="1" t="str">
        <f t="shared" si="95"/>
        <v>AAa</v>
      </c>
      <c r="O426" s="1" t="str">
        <f t="shared" si="96"/>
        <v>AAaaa</v>
      </c>
      <c r="P426" s="1" t="str">
        <f t="shared" si="97"/>
        <v>110</v>
      </c>
      <c r="Q426" s="1" t="str">
        <f t="shared" si="98"/>
        <v>11000</v>
      </c>
      <c r="R426" s="1">
        <f t="shared" si="99"/>
        <v>3</v>
      </c>
      <c r="S426" s="1">
        <f t="shared" si="100"/>
        <v>5</v>
      </c>
      <c r="T426" s="12">
        <f t="shared" si="101"/>
        <v>1.1000000000000001E-3</v>
      </c>
      <c r="U426" s="12">
        <f t="shared" si="102"/>
        <v>0.11</v>
      </c>
      <c r="V426" s="11">
        <f t="shared" si="103"/>
        <v>508000110.11000001</v>
      </c>
      <c r="W426" s="1">
        <f t="shared" si="104"/>
        <v>0</v>
      </c>
    </row>
    <row r="427" spans="1:23" x14ac:dyDescent="0.45">
      <c r="A427" s="1">
        <v>236</v>
      </c>
      <c r="B427" s="4" t="s">
        <v>237</v>
      </c>
      <c r="C427" s="32">
        <v>0</v>
      </c>
      <c r="D427" s="6" t="s">
        <v>1079</v>
      </c>
      <c r="E427" s="1" t="str">
        <f t="shared" si="90"/>
        <v>AAa + AAaaA</v>
      </c>
      <c r="F427" s="3">
        <f>SUM($C427:C427)</f>
        <v>0</v>
      </c>
      <c r="G427" s="3">
        <f>MAX($C427:C427)</f>
        <v>0</v>
      </c>
      <c r="H427" s="1">
        <f>IF(G427&gt;Params!$B$1,1,0)</f>
        <v>0</v>
      </c>
      <c r="I427" s="6" t="s">
        <v>1079</v>
      </c>
      <c r="J427" s="1">
        <f t="shared" si="91"/>
        <v>11</v>
      </c>
      <c r="K427" s="1">
        <f t="shared" si="92"/>
        <v>5</v>
      </c>
      <c r="L427" s="1">
        <f t="shared" si="93"/>
        <v>5</v>
      </c>
      <c r="M427" s="1">
        <f t="shared" si="94"/>
        <v>8</v>
      </c>
      <c r="N427" s="1" t="str">
        <f t="shared" si="95"/>
        <v>AAa</v>
      </c>
      <c r="O427" s="1" t="str">
        <f t="shared" si="96"/>
        <v>AAaaA</v>
      </c>
      <c r="P427" s="1" t="str">
        <f t="shared" si="97"/>
        <v>110</v>
      </c>
      <c r="Q427" s="1" t="str">
        <f t="shared" si="98"/>
        <v>11001</v>
      </c>
      <c r="R427" s="1">
        <f t="shared" si="99"/>
        <v>3</v>
      </c>
      <c r="S427" s="1">
        <f t="shared" si="100"/>
        <v>5</v>
      </c>
      <c r="T427" s="12">
        <f t="shared" si="101"/>
        <v>1.1000000000000001E-3</v>
      </c>
      <c r="U427" s="12">
        <f t="shared" si="102"/>
        <v>0.11001</v>
      </c>
      <c r="V427" s="11">
        <f t="shared" si="103"/>
        <v>508000110.11001003</v>
      </c>
      <c r="W427" s="1">
        <f t="shared" si="104"/>
        <v>0</v>
      </c>
    </row>
    <row r="428" spans="1:23" x14ac:dyDescent="0.45">
      <c r="A428" s="1">
        <v>215</v>
      </c>
      <c r="B428" s="4" t="s">
        <v>216</v>
      </c>
      <c r="C428" s="32">
        <v>0</v>
      </c>
      <c r="D428" s="6" t="s">
        <v>1079</v>
      </c>
      <c r="E428" s="1" t="str">
        <f t="shared" si="90"/>
        <v>AAa + AAaAa</v>
      </c>
      <c r="F428" s="3">
        <f>SUM($C428:C428)</f>
        <v>0</v>
      </c>
      <c r="G428" s="3">
        <f>MAX($C428:C428)</f>
        <v>0</v>
      </c>
      <c r="H428" s="1">
        <f>IF(G428&gt;Params!$B$1,1,0)</f>
        <v>0</v>
      </c>
      <c r="I428" s="6" t="s">
        <v>1079</v>
      </c>
      <c r="J428" s="1">
        <f t="shared" si="91"/>
        <v>11</v>
      </c>
      <c r="K428" s="1">
        <f t="shared" si="92"/>
        <v>5</v>
      </c>
      <c r="L428" s="1">
        <f t="shared" si="93"/>
        <v>5</v>
      </c>
      <c r="M428" s="1">
        <f t="shared" si="94"/>
        <v>8</v>
      </c>
      <c r="N428" s="1" t="str">
        <f t="shared" si="95"/>
        <v>AAa</v>
      </c>
      <c r="O428" s="1" t="str">
        <f t="shared" si="96"/>
        <v>AAaAa</v>
      </c>
      <c r="P428" s="1" t="str">
        <f t="shared" si="97"/>
        <v>110</v>
      </c>
      <c r="Q428" s="1" t="str">
        <f t="shared" si="98"/>
        <v>11010</v>
      </c>
      <c r="R428" s="1">
        <f t="shared" si="99"/>
        <v>3</v>
      </c>
      <c r="S428" s="1">
        <f t="shared" si="100"/>
        <v>5</v>
      </c>
      <c r="T428" s="12">
        <f t="shared" si="101"/>
        <v>1.1000000000000001E-3</v>
      </c>
      <c r="U428" s="12">
        <f t="shared" si="102"/>
        <v>0.1101</v>
      </c>
      <c r="V428" s="11">
        <f t="shared" si="103"/>
        <v>508000110.11009997</v>
      </c>
      <c r="W428" s="1">
        <f t="shared" si="104"/>
        <v>0</v>
      </c>
    </row>
    <row r="429" spans="1:23" x14ac:dyDescent="0.45">
      <c r="A429" s="1">
        <v>195</v>
      </c>
      <c r="B429" s="4" t="s">
        <v>196</v>
      </c>
      <c r="C429" s="32">
        <v>0</v>
      </c>
      <c r="D429" s="6" t="s">
        <v>1079</v>
      </c>
      <c r="E429" s="1" t="str">
        <f t="shared" si="90"/>
        <v>AAa + AAaAA</v>
      </c>
      <c r="F429" s="3">
        <f>SUM($C429:C429)</f>
        <v>0</v>
      </c>
      <c r="G429" s="3">
        <f>MAX($C429:C429)</f>
        <v>0</v>
      </c>
      <c r="H429" s="1">
        <f>IF(G429&gt;Params!$B$1,1,0)</f>
        <v>0</v>
      </c>
      <c r="I429" s="6" t="s">
        <v>1079</v>
      </c>
      <c r="J429" s="1">
        <f t="shared" si="91"/>
        <v>11</v>
      </c>
      <c r="K429" s="1">
        <f t="shared" si="92"/>
        <v>5</v>
      </c>
      <c r="L429" s="1">
        <f t="shared" si="93"/>
        <v>5</v>
      </c>
      <c r="M429" s="1">
        <f t="shared" si="94"/>
        <v>8</v>
      </c>
      <c r="N429" s="1" t="str">
        <f t="shared" si="95"/>
        <v>AAa</v>
      </c>
      <c r="O429" s="1" t="str">
        <f t="shared" si="96"/>
        <v>AAaAA</v>
      </c>
      <c r="P429" s="1" t="str">
        <f t="shared" si="97"/>
        <v>110</v>
      </c>
      <c r="Q429" s="1" t="str">
        <f t="shared" si="98"/>
        <v>11011</v>
      </c>
      <c r="R429" s="1">
        <f t="shared" si="99"/>
        <v>3</v>
      </c>
      <c r="S429" s="1">
        <f t="shared" si="100"/>
        <v>5</v>
      </c>
      <c r="T429" s="12">
        <f t="shared" si="101"/>
        <v>1.1000000000000001E-3</v>
      </c>
      <c r="U429" s="12">
        <f t="shared" si="102"/>
        <v>0.11011</v>
      </c>
      <c r="V429" s="11">
        <f t="shared" si="103"/>
        <v>508000110.11010998</v>
      </c>
      <c r="W429" s="1">
        <f t="shared" si="104"/>
        <v>0</v>
      </c>
    </row>
    <row r="430" spans="1:23" x14ac:dyDescent="0.45">
      <c r="A430" s="1">
        <v>176</v>
      </c>
      <c r="B430" s="4" t="s">
        <v>177</v>
      </c>
      <c r="C430" s="32">
        <v>0</v>
      </c>
      <c r="D430" s="6" t="s">
        <v>1079</v>
      </c>
      <c r="E430" s="1" t="str">
        <f t="shared" si="90"/>
        <v>AAa + AAAaa</v>
      </c>
      <c r="F430" s="3">
        <f>SUM($C430:C430)</f>
        <v>0</v>
      </c>
      <c r="G430" s="3">
        <f>MAX($C430:C430)</f>
        <v>0</v>
      </c>
      <c r="H430" s="1">
        <f>IF(G430&gt;Params!$B$1,1,0)</f>
        <v>0</v>
      </c>
      <c r="I430" s="6" t="s">
        <v>1079</v>
      </c>
      <c r="J430" s="1">
        <f t="shared" si="91"/>
        <v>11</v>
      </c>
      <c r="K430" s="1">
        <f t="shared" si="92"/>
        <v>5</v>
      </c>
      <c r="L430" s="1">
        <f t="shared" si="93"/>
        <v>5</v>
      </c>
      <c r="M430" s="1">
        <f t="shared" si="94"/>
        <v>8</v>
      </c>
      <c r="N430" s="1" t="str">
        <f t="shared" si="95"/>
        <v>AAa</v>
      </c>
      <c r="O430" s="1" t="str">
        <f t="shared" si="96"/>
        <v>AAAaa</v>
      </c>
      <c r="P430" s="1" t="str">
        <f t="shared" si="97"/>
        <v>110</v>
      </c>
      <c r="Q430" s="1" t="str">
        <f t="shared" si="98"/>
        <v>11100</v>
      </c>
      <c r="R430" s="1">
        <f t="shared" si="99"/>
        <v>3</v>
      </c>
      <c r="S430" s="1">
        <f t="shared" si="100"/>
        <v>5</v>
      </c>
      <c r="T430" s="12">
        <f t="shared" si="101"/>
        <v>1.1000000000000001E-3</v>
      </c>
      <c r="U430" s="12">
        <f t="shared" si="102"/>
        <v>0.111</v>
      </c>
      <c r="V430" s="11">
        <f t="shared" si="103"/>
        <v>508000110.111</v>
      </c>
      <c r="W430" s="1">
        <f t="shared" si="104"/>
        <v>0</v>
      </c>
    </row>
    <row r="431" spans="1:23" x14ac:dyDescent="0.45">
      <c r="A431" s="1">
        <v>158</v>
      </c>
      <c r="B431" s="4" t="s">
        <v>159</v>
      </c>
      <c r="C431" s="32">
        <v>0</v>
      </c>
      <c r="D431" s="6" t="s">
        <v>1079</v>
      </c>
      <c r="E431" s="1" t="str">
        <f t="shared" si="90"/>
        <v>AAa + AAAaA</v>
      </c>
      <c r="F431" s="3">
        <f>SUM($C431:C431)</f>
        <v>0</v>
      </c>
      <c r="G431" s="3">
        <f>MAX($C431:C431)</f>
        <v>0</v>
      </c>
      <c r="H431" s="1">
        <f>IF(G431&gt;Params!$B$1,1,0)</f>
        <v>0</v>
      </c>
      <c r="I431" s="6" t="s">
        <v>1079</v>
      </c>
      <c r="J431" s="1">
        <f t="shared" si="91"/>
        <v>11</v>
      </c>
      <c r="K431" s="1">
        <f t="shared" si="92"/>
        <v>5</v>
      </c>
      <c r="L431" s="1">
        <f t="shared" si="93"/>
        <v>5</v>
      </c>
      <c r="M431" s="1">
        <f t="shared" si="94"/>
        <v>8</v>
      </c>
      <c r="N431" s="1" t="str">
        <f t="shared" si="95"/>
        <v>AAa</v>
      </c>
      <c r="O431" s="1" t="str">
        <f t="shared" si="96"/>
        <v>AAAaA</v>
      </c>
      <c r="P431" s="1" t="str">
        <f t="shared" si="97"/>
        <v>110</v>
      </c>
      <c r="Q431" s="1" t="str">
        <f t="shared" si="98"/>
        <v>11101</v>
      </c>
      <c r="R431" s="1">
        <f t="shared" si="99"/>
        <v>3</v>
      </c>
      <c r="S431" s="1">
        <f t="shared" si="100"/>
        <v>5</v>
      </c>
      <c r="T431" s="12">
        <f t="shared" si="101"/>
        <v>1.1000000000000001E-3</v>
      </c>
      <c r="U431" s="12">
        <f t="shared" si="102"/>
        <v>0.11101</v>
      </c>
      <c r="V431" s="11">
        <f t="shared" si="103"/>
        <v>508000110.11101002</v>
      </c>
      <c r="W431" s="1">
        <f t="shared" si="104"/>
        <v>0</v>
      </c>
    </row>
    <row r="432" spans="1:23" x14ac:dyDescent="0.45">
      <c r="A432" s="1">
        <v>141</v>
      </c>
      <c r="B432" s="4" t="s">
        <v>142</v>
      </c>
      <c r="C432" s="32">
        <v>0</v>
      </c>
      <c r="D432" s="6" t="s">
        <v>1079</v>
      </c>
      <c r="E432" s="1" t="str">
        <f t="shared" si="90"/>
        <v>AAa + AAAAa</v>
      </c>
      <c r="F432" s="3">
        <f>SUM($C432:C432)</f>
        <v>0</v>
      </c>
      <c r="G432" s="3">
        <f>MAX($C432:C432)</f>
        <v>0</v>
      </c>
      <c r="H432" s="1">
        <f>IF(G432&gt;Params!$B$1,1,0)</f>
        <v>0</v>
      </c>
      <c r="I432" s="6" t="s">
        <v>1079</v>
      </c>
      <c r="J432" s="1">
        <f t="shared" si="91"/>
        <v>11</v>
      </c>
      <c r="K432" s="1">
        <f t="shared" si="92"/>
        <v>5</v>
      </c>
      <c r="L432" s="1">
        <f t="shared" si="93"/>
        <v>5</v>
      </c>
      <c r="M432" s="1">
        <f t="shared" si="94"/>
        <v>8</v>
      </c>
      <c r="N432" s="1" t="str">
        <f t="shared" si="95"/>
        <v>AAa</v>
      </c>
      <c r="O432" s="1" t="str">
        <f t="shared" si="96"/>
        <v>AAAAa</v>
      </c>
      <c r="P432" s="1" t="str">
        <f t="shared" si="97"/>
        <v>110</v>
      </c>
      <c r="Q432" s="1" t="str">
        <f t="shared" si="98"/>
        <v>11110</v>
      </c>
      <c r="R432" s="1">
        <f t="shared" si="99"/>
        <v>3</v>
      </c>
      <c r="S432" s="1">
        <f t="shared" si="100"/>
        <v>5</v>
      </c>
      <c r="T432" s="12">
        <f t="shared" si="101"/>
        <v>1.1000000000000001E-3</v>
      </c>
      <c r="U432" s="12">
        <f t="shared" si="102"/>
        <v>0.1111</v>
      </c>
      <c r="V432" s="11">
        <f t="shared" si="103"/>
        <v>508000110.11110002</v>
      </c>
      <c r="W432" s="1">
        <f t="shared" si="104"/>
        <v>0</v>
      </c>
    </row>
    <row r="433" spans="1:23" x14ac:dyDescent="0.45">
      <c r="A433" s="1">
        <v>125</v>
      </c>
      <c r="B433" s="4" t="s">
        <v>126</v>
      </c>
      <c r="C433" s="32">
        <v>0</v>
      </c>
      <c r="D433" s="6" t="s">
        <v>1079</v>
      </c>
      <c r="E433" s="1" t="str">
        <f t="shared" si="90"/>
        <v>AAa + AAAAA</v>
      </c>
      <c r="F433" s="3">
        <f>SUM($C433:C433)</f>
        <v>0</v>
      </c>
      <c r="G433" s="3">
        <f>MAX($C433:C433)</f>
        <v>0</v>
      </c>
      <c r="H433" s="1">
        <f>IF(G433&gt;Params!$B$1,1,0)</f>
        <v>0</v>
      </c>
      <c r="I433" s="6" t="s">
        <v>1079</v>
      </c>
      <c r="J433" s="1">
        <f t="shared" si="91"/>
        <v>11</v>
      </c>
      <c r="K433" s="1">
        <f t="shared" si="92"/>
        <v>5</v>
      </c>
      <c r="L433" s="1">
        <f t="shared" si="93"/>
        <v>5</v>
      </c>
      <c r="M433" s="1">
        <f t="shared" si="94"/>
        <v>8</v>
      </c>
      <c r="N433" s="1" t="str">
        <f t="shared" si="95"/>
        <v>AAa</v>
      </c>
      <c r="O433" s="1" t="str">
        <f t="shared" si="96"/>
        <v>AAAAA</v>
      </c>
      <c r="P433" s="1" t="str">
        <f t="shared" si="97"/>
        <v>110</v>
      </c>
      <c r="Q433" s="1" t="str">
        <f t="shared" si="98"/>
        <v>11111</v>
      </c>
      <c r="R433" s="1">
        <f t="shared" si="99"/>
        <v>3</v>
      </c>
      <c r="S433" s="1">
        <f t="shared" si="100"/>
        <v>5</v>
      </c>
      <c r="T433" s="12">
        <f t="shared" si="101"/>
        <v>1.1000000000000001E-3</v>
      </c>
      <c r="U433" s="12">
        <f t="shared" si="102"/>
        <v>0.11111</v>
      </c>
      <c r="V433" s="11">
        <f t="shared" si="103"/>
        <v>508000110.11110997</v>
      </c>
      <c r="W433" s="1">
        <f t="shared" si="104"/>
        <v>0</v>
      </c>
    </row>
    <row r="434" spans="1:23" x14ac:dyDescent="0.45">
      <c r="A434" s="1">
        <v>620</v>
      </c>
      <c r="B434" s="4" t="s">
        <v>652</v>
      </c>
      <c r="C434" s="32">
        <v>0</v>
      </c>
      <c r="D434" s="6" t="s">
        <v>1079</v>
      </c>
      <c r="E434" s="1" t="str">
        <f t="shared" si="90"/>
        <v>AAA + aaaaa</v>
      </c>
      <c r="F434" s="3">
        <f>SUM($C434:C434)</f>
        <v>0</v>
      </c>
      <c r="G434" s="3">
        <f>MAX($C434:C434)</f>
        <v>0</v>
      </c>
      <c r="H434" s="1">
        <f>IF(G434&gt;Params!$B$1,1,0)</f>
        <v>0</v>
      </c>
      <c r="I434" s="6" t="s">
        <v>1079</v>
      </c>
      <c r="J434" s="1">
        <f t="shared" si="91"/>
        <v>11</v>
      </c>
      <c r="K434" s="1">
        <f t="shared" si="92"/>
        <v>5</v>
      </c>
      <c r="L434" s="1">
        <f t="shared" si="93"/>
        <v>5</v>
      </c>
      <c r="M434" s="1">
        <f t="shared" si="94"/>
        <v>8</v>
      </c>
      <c r="N434" s="1" t="str">
        <f t="shared" si="95"/>
        <v>AAA</v>
      </c>
      <c r="O434" s="1" t="str">
        <f t="shared" si="96"/>
        <v>aaaaa</v>
      </c>
      <c r="P434" s="1" t="str">
        <f t="shared" si="97"/>
        <v>111</v>
      </c>
      <c r="Q434" s="1" t="str">
        <f t="shared" si="98"/>
        <v>00000</v>
      </c>
      <c r="R434" s="1">
        <f t="shared" si="99"/>
        <v>3</v>
      </c>
      <c r="S434" s="1">
        <f t="shared" si="100"/>
        <v>5</v>
      </c>
      <c r="T434" s="12">
        <f t="shared" si="101"/>
        <v>1.1100000000000001E-3</v>
      </c>
      <c r="U434" s="12">
        <f t="shared" si="102"/>
        <v>0</v>
      </c>
      <c r="V434" s="11">
        <f t="shared" si="103"/>
        <v>508000111</v>
      </c>
      <c r="W434" s="1">
        <f t="shared" si="104"/>
        <v>0</v>
      </c>
    </row>
    <row r="435" spans="1:23" x14ac:dyDescent="0.45">
      <c r="A435" s="1">
        <v>636</v>
      </c>
      <c r="B435" s="4" t="s">
        <v>668</v>
      </c>
      <c r="C435" s="32">
        <v>0</v>
      </c>
      <c r="D435" s="6" t="s">
        <v>1079</v>
      </c>
      <c r="E435" s="1" t="str">
        <f t="shared" si="90"/>
        <v>AAA + aaaaA</v>
      </c>
      <c r="F435" s="3">
        <f>SUM($C435:C435)</f>
        <v>0</v>
      </c>
      <c r="G435" s="3">
        <f>MAX($C435:C435)</f>
        <v>0</v>
      </c>
      <c r="H435" s="1">
        <f>IF(G435&gt;Params!$B$1,1,0)</f>
        <v>0</v>
      </c>
      <c r="I435" s="6" t="s">
        <v>1079</v>
      </c>
      <c r="J435" s="1">
        <f t="shared" si="91"/>
        <v>11</v>
      </c>
      <c r="K435" s="1">
        <f t="shared" si="92"/>
        <v>5</v>
      </c>
      <c r="L435" s="1">
        <f t="shared" si="93"/>
        <v>5</v>
      </c>
      <c r="M435" s="1">
        <f t="shared" si="94"/>
        <v>8</v>
      </c>
      <c r="N435" s="1" t="str">
        <f t="shared" si="95"/>
        <v>AAA</v>
      </c>
      <c r="O435" s="1" t="str">
        <f t="shared" si="96"/>
        <v>aaaaA</v>
      </c>
      <c r="P435" s="1" t="str">
        <f t="shared" si="97"/>
        <v>111</v>
      </c>
      <c r="Q435" s="1" t="str">
        <f t="shared" si="98"/>
        <v>00001</v>
      </c>
      <c r="R435" s="1">
        <f t="shared" si="99"/>
        <v>3</v>
      </c>
      <c r="S435" s="1">
        <f t="shared" si="100"/>
        <v>5</v>
      </c>
      <c r="T435" s="12">
        <f t="shared" si="101"/>
        <v>1.1100000000000001E-3</v>
      </c>
      <c r="U435" s="12">
        <f t="shared" si="102"/>
        <v>1.0000000000000001E-5</v>
      </c>
      <c r="V435" s="11">
        <f t="shared" si="103"/>
        <v>508000111.00001001</v>
      </c>
      <c r="W435" s="1">
        <f t="shared" si="104"/>
        <v>0</v>
      </c>
    </row>
    <row r="436" spans="1:23" x14ac:dyDescent="0.45">
      <c r="A436" s="1">
        <v>653</v>
      </c>
      <c r="B436" s="4" t="s">
        <v>685</v>
      </c>
      <c r="C436" s="32">
        <v>0</v>
      </c>
      <c r="D436" s="6" t="s">
        <v>1079</v>
      </c>
      <c r="E436" s="1" t="str">
        <f t="shared" si="90"/>
        <v>AAA + aaaAa</v>
      </c>
      <c r="F436" s="3">
        <f>SUM($C436:C436)</f>
        <v>0</v>
      </c>
      <c r="G436" s="3">
        <f>MAX($C436:C436)</f>
        <v>0</v>
      </c>
      <c r="H436" s="1">
        <f>IF(G436&gt;Params!$B$1,1,0)</f>
        <v>0</v>
      </c>
      <c r="I436" s="6" t="s">
        <v>1079</v>
      </c>
      <c r="J436" s="1">
        <f t="shared" si="91"/>
        <v>11</v>
      </c>
      <c r="K436" s="1">
        <f t="shared" si="92"/>
        <v>5</v>
      </c>
      <c r="L436" s="1">
        <f t="shared" si="93"/>
        <v>5</v>
      </c>
      <c r="M436" s="1">
        <f t="shared" si="94"/>
        <v>8</v>
      </c>
      <c r="N436" s="1" t="str">
        <f t="shared" si="95"/>
        <v>AAA</v>
      </c>
      <c r="O436" s="1" t="str">
        <f t="shared" si="96"/>
        <v>aaaAa</v>
      </c>
      <c r="P436" s="1" t="str">
        <f t="shared" si="97"/>
        <v>111</v>
      </c>
      <c r="Q436" s="1" t="str">
        <f t="shared" si="98"/>
        <v>00010</v>
      </c>
      <c r="R436" s="1">
        <f t="shared" si="99"/>
        <v>3</v>
      </c>
      <c r="S436" s="1">
        <f t="shared" si="100"/>
        <v>5</v>
      </c>
      <c r="T436" s="12">
        <f t="shared" si="101"/>
        <v>1.1100000000000001E-3</v>
      </c>
      <c r="U436" s="12">
        <f t="shared" si="102"/>
        <v>1E-4</v>
      </c>
      <c r="V436" s="11">
        <f t="shared" si="103"/>
        <v>508000111.00010002</v>
      </c>
      <c r="W436" s="1">
        <f t="shared" si="104"/>
        <v>0</v>
      </c>
    </row>
    <row r="437" spans="1:23" x14ac:dyDescent="0.45">
      <c r="A437" s="1">
        <v>671</v>
      </c>
      <c r="B437" s="4" t="s">
        <v>703</v>
      </c>
      <c r="C437" s="32">
        <v>0.51491500000000001</v>
      </c>
      <c r="D437" s="6" t="s">
        <v>1079</v>
      </c>
      <c r="E437" s="1" t="str">
        <f t="shared" si="90"/>
        <v>AAA + aaaAA</v>
      </c>
      <c r="F437" s="3">
        <f>SUM($C437:C437)</f>
        <v>0.51491500000000001</v>
      </c>
      <c r="G437" s="3">
        <f>MAX($C437:C437)</f>
        <v>0.51491500000000001</v>
      </c>
      <c r="H437" s="1">
        <f>IF(G437&gt;Params!$B$1,1,0)</f>
        <v>0</v>
      </c>
      <c r="I437" s="6" t="s">
        <v>1079</v>
      </c>
      <c r="J437" s="1">
        <f t="shared" si="91"/>
        <v>11</v>
      </c>
      <c r="K437" s="1">
        <f t="shared" si="92"/>
        <v>5</v>
      </c>
      <c r="L437" s="1">
        <f t="shared" si="93"/>
        <v>5</v>
      </c>
      <c r="M437" s="1">
        <f t="shared" si="94"/>
        <v>8</v>
      </c>
      <c r="N437" s="1" t="str">
        <f t="shared" si="95"/>
        <v>AAA</v>
      </c>
      <c r="O437" s="1" t="str">
        <f t="shared" si="96"/>
        <v>aaaAA</v>
      </c>
      <c r="P437" s="1" t="str">
        <f t="shared" si="97"/>
        <v>111</v>
      </c>
      <c r="Q437" s="1" t="str">
        <f t="shared" si="98"/>
        <v>00011</v>
      </c>
      <c r="R437" s="1">
        <f t="shared" si="99"/>
        <v>3</v>
      </c>
      <c r="S437" s="1">
        <f t="shared" si="100"/>
        <v>5</v>
      </c>
      <c r="T437" s="12">
        <f t="shared" si="101"/>
        <v>1.1100000000000001E-3</v>
      </c>
      <c r="U437" s="12">
        <f t="shared" si="102"/>
        <v>1.1E-4</v>
      </c>
      <c r="V437" s="11">
        <f t="shared" si="103"/>
        <v>508000111.00010997</v>
      </c>
      <c r="W437" s="1">
        <f t="shared" si="104"/>
        <v>0</v>
      </c>
    </row>
    <row r="438" spans="1:23" x14ac:dyDescent="0.45">
      <c r="A438" s="1">
        <v>690</v>
      </c>
      <c r="B438" s="4" t="s">
        <v>722</v>
      </c>
      <c r="C438" s="32">
        <v>0</v>
      </c>
      <c r="D438" s="6" t="s">
        <v>1079</v>
      </c>
      <c r="E438" s="1" t="str">
        <f t="shared" si="90"/>
        <v>AAA + aaAaa</v>
      </c>
      <c r="F438" s="3">
        <f>SUM($C438:C438)</f>
        <v>0</v>
      </c>
      <c r="G438" s="3">
        <f>MAX($C438:C438)</f>
        <v>0</v>
      </c>
      <c r="H438" s="1">
        <f>IF(G438&gt;Params!$B$1,1,0)</f>
        <v>0</v>
      </c>
      <c r="I438" s="6" t="s">
        <v>1079</v>
      </c>
      <c r="J438" s="1">
        <f t="shared" si="91"/>
        <v>11</v>
      </c>
      <c r="K438" s="1">
        <f t="shared" si="92"/>
        <v>5</v>
      </c>
      <c r="L438" s="1">
        <f t="shared" si="93"/>
        <v>5</v>
      </c>
      <c r="M438" s="1">
        <f t="shared" si="94"/>
        <v>8</v>
      </c>
      <c r="N438" s="1" t="str">
        <f t="shared" si="95"/>
        <v>AAA</v>
      </c>
      <c r="O438" s="1" t="str">
        <f t="shared" si="96"/>
        <v>aaAaa</v>
      </c>
      <c r="P438" s="1" t="str">
        <f t="shared" si="97"/>
        <v>111</v>
      </c>
      <c r="Q438" s="1" t="str">
        <f t="shared" si="98"/>
        <v>00100</v>
      </c>
      <c r="R438" s="1">
        <f t="shared" si="99"/>
        <v>3</v>
      </c>
      <c r="S438" s="1">
        <f t="shared" si="100"/>
        <v>5</v>
      </c>
      <c r="T438" s="12">
        <f t="shared" si="101"/>
        <v>1.1100000000000001E-3</v>
      </c>
      <c r="U438" s="12">
        <f t="shared" si="102"/>
        <v>1E-3</v>
      </c>
      <c r="V438" s="11">
        <f t="shared" si="103"/>
        <v>508000111.00099999</v>
      </c>
      <c r="W438" s="1">
        <f t="shared" si="104"/>
        <v>0</v>
      </c>
    </row>
    <row r="439" spans="1:23" x14ac:dyDescent="0.45">
      <c r="A439" s="1">
        <v>710</v>
      </c>
      <c r="B439" s="4" t="s">
        <v>742</v>
      </c>
      <c r="C439" s="32">
        <v>0.53739300000000001</v>
      </c>
      <c r="D439" s="6" t="s">
        <v>1079</v>
      </c>
      <c r="E439" s="1" t="str">
        <f t="shared" si="90"/>
        <v>AAA + aaAaA</v>
      </c>
      <c r="F439" s="3">
        <f>SUM($C439:C439)</f>
        <v>0.53739300000000001</v>
      </c>
      <c r="G439" s="3">
        <f>MAX($C439:C439)</f>
        <v>0.53739300000000001</v>
      </c>
      <c r="H439" s="1">
        <f>IF(G439&gt;Params!$B$1,1,0)</f>
        <v>0</v>
      </c>
      <c r="I439" s="6" t="s">
        <v>1079</v>
      </c>
      <c r="J439" s="1">
        <f t="shared" si="91"/>
        <v>11</v>
      </c>
      <c r="K439" s="1">
        <f t="shared" si="92"/>
        <v>5</v>
      </c>
      <c r="L439" s="1">
        <f t="shared" si="93"/>
        <v>5</v>
      </c>
      <c r="M439" s="1">
        <f t="shared" si="94"/>
        <v>8</v>
      </c>
      <c r="N439" s="1" t="str">
        <f t="shared" si="95"/>
        <v>AAA</v>
      </c>
      <c r="O439" s="1" t="str">
        <f t="shared" si="96"/>
        <v>aaAaA</v>
      </c>
      <c r="P439" s="1" t="str">
        <f t="shared" si="97"/>
        <v>111</v>
      </c>
      <c r="Q439" s="1" t="str">
        <f t="shared" si="98"/>
        <v>00101</v>
      </c>
      <c r="R439" s="1">
        <f t="shared" si="99"/>
        <v>3</v>
      </c>
      <c r="S439" s="1">
        <f t="shared" si="100"/>
        <v>5</v>
      </c>
      <c r="T439" s="12">
        <f t="shared" si="101"/>
        <v>1.1100000000000001E-3</v>
      </c>
      <c r="U439" s="12">
        <f t="shared" si="102"/>
        <v>1.01E-3</v>
      </c>
      <c r="V439" s="11">
        <f t="shared" si="103"/>
        <v>508000111.00101</v>
      </c>
      <c r="W439" s="1">
        <f t="shared" si="104"/>
        <v>0</v>
      </c>
    </row>
    <row r="440" spans="1:23" x14ac:dyDescent="0.45">
      <c r="A440" s="1">
        <v>731</v>
      </c>
      <c r="B440" s="4" t="s">
        <v>763</v>
      </c>
      <c r="C440" s="32">
        <v>0.53739300000000001</v>
      </c>
      <c r="D440" s="6" t="s">
        <v>1079</v>
      </c>
      <c r="E440" s="1" t="str">
        <f t="shared" si="90"/>
        <v>AAA + aaAAa</v>
      </c>
      <c r="F440" s="3">
        <f>SUM($C440:C440)</f>
        <v>0.53739300000000001</v>
      </c>
      <c r="G440" s="3">
        <f>MAX($C440:C440)</f>
        <v>0.53739300000000001</v>
      </c>
      <c r="H440" s="1">
        <f>IF(G440&gt;Params!$B$1,1,0)</f>
        <v>0</v>
      </c>
      <c r="I440" s="6" t="s">
        <v>1079</v>
      </c>
      <c r="J440" s="1">
        <f t="shared" si="91"/>
        <v>11</v>
      </c>
      <c r="K440" s="1">
        <f t="shared" si="92"/>
        <v>5</v>
      </c>
      <c r="L440" s="1">
        <f t="shared" si="93"/>
        <v>5</v>
      </c>
      <c r="M440" s="1">
        <f t="shared" si="94"/>
        <v>8</v>
      </c>
      <c r="N440" s="1" t="str">
        <f t="shared" si="95"/>
        <v>AAA</v>
      </c>
      <c r="O440" s="1" t="str">
        <f t="shared" si="96"/>
        <v>aaAAa</v>
      </c>
      <c r="P440" s="1" t="str">
        <f t="shared" si="97"/>
        <v>111</v>
      </c>
      <c r="Q440" s="1" t="str">
        <f t="shared" si="98"/>
        <v>00110</v>
      </c>
      <c r="R440" s="1">
        <f t="shared" si="99"/>
        <v>3</v>
      </c>
      <c r="S440" s="1">
        <f t="shared" si="100"/>
        <v>5</v>
      </c>
      <c r="T440" s="12">
        <f t="shared" si="101"/>
        <v>1.1100000000000001E-3</v>
      </c>
      <c r="U440" s="12">
        <f t="shared" si="102"/>
        <v>1.1000000000000001E-3</v>
      </c>
      <c r="V440" s="11">
        <f t="shared" si="103"/>
        <v>508000111.0011</v>
      </c>
      <c r="W440" s="1">
        <f t="shared" si="104"/>
        <v>0</v>
      </c>
    </row>
    <row r="441" spans="1:23" x14ac:dyDescent="0.45">
      <c r="A441" s="1">
        <v>753</v>
      </c>
      <c r="B441" s="4" t="s">
        <v>785</v>
      </c>
      <c r="C441" s="32">
        <v>0</v>
      </c>
      <c r="D441" s="6" t="s">
        <v>1079</v>
      </c>
      <c r="E441" s="1" t="str">
        <f t="shared" si="90"/>
        <v>AAA + aaAAA</v>
      </c>
      <c r="F441" s="3">
        <f>SUM($C441:C441)</f>
        <v>0</v>
      </c>
      <c r="G441" s="3">
        <f>MAX($C441:C441)</f>
        <v>0</v>
      </c>
      <c r="H441" s="1">
        <f>IF(G441&gt;Params!$B$1,1,0)</f>
        <v>0</v>
      </c>
      <c r="I441" s="6" t="s">
        <v>1079</v>
      </c>
      <c r="J441" s="1">
        <f t="shared" si="91"/>
        <v>11</v>
      </c>
      <c r="K441" s="1">
        <f t="shared" si="92"/>
        <v>5</v>
      </c>
      <c r="L441" s="1">
        <f t="shared" si="93"/>
        <v>5</v>
      </c>
      <c r="M441" s="1">
        <f t="shared" si="94"/>
        <v>8</v>
      </c>
      <c r="N441" s="1" t="str">
        <f t="shared" si="95"/>
        <v>AAA</v>
      </c>
      <c r="O441" s="1" t="str">
        <f t="shared" si="96"/>
        <v>aaAAA</v>
      </c>
      <c r="P441" s="1" t="str">
        <f t="shared" si="97"/>
        <v>111</v>
      </c>
      <c r="Q441" s="1" t="str">
        <f t="shared" si="98"/>
        <v>00111</v>
      </c>
      <c r="R441" s="1">
        <f t="shared" si="99"/>
        <v>3</v>
      </c>
      <c r="S441" s="1">
        <f t="shared" si="100"/>
        <v>5</v>
      </c>
      <c r="T441" s="12">
        <f t="shared" si="101"/>
        <v>1.1100000000000001E-3</v>
      </c>
      <c r="U441" s="12">
        <f t="shared" si="102"/>
        <v>1.1100000000000001E-3</v>
      </c>
      <c r="V441" s="11">
        <f t="shared" si="103"/>
        <v>508000111.00111002</v>
      </c>
      <c r="W441" s="1">
        <f t="shared" si="104"/>
        <v>0</v>
      </c>
    </row>
    <row r="442" spans="1:23" x14ac:dyDescent="0.45">
      <c r="A442" s="1">
        <v>776</v>
      </c>
      <c r="B442" s="4" t="s">
        <v>808</v>
      </c>
      <c r="C442" s="32">
        <v>0</v>
      </c>
      <c r="D442" s="6" t="s">
        <v>1079</v>
      </c>
      <c r="E442" s="1" t="str">
        <f t="shared" si="90"/>
        <v>AAA + aAaaa</v>
      </c>
      <c r="F442" s="3">
        <f>SUM($C442:C442)</f>
        <v>0</v>
      </c>
      <c r="G442" s="3">
        <f>MAX($C442:C442)</f>
        <v>0</v>
      </c>
      <c r="H442" s="1">
        <f>IF(G442&gt;Params!$B$1,1,0)</f>
        <v>0</v>
      </c>
      <c r="I442" s="6" t="s">
        <v>1079</v>
      </c>
      <c r="J442" s="1">
        <f t="shared" si="91"/>
        <v>11</v>
      </c>
      <c r="K442" s="1">
        <f t="shared" si="92"/>
        <v>5</v>
      </c>
      <c r="L442" s="1">
        <f t="shared" si="93"/>
        <v>5</v>
      </c>
      <c r="M442" s="1">
        <f t="shared" si="94"/>
        <v>8</v>
      </c>
      <c r="N442" s="1" t="str">
        <f t="shared" si="95"/>
        <v>AAA</v>
      </c>
      <c r="O442" s="1" t="str">
        <f t="shared" si="96"/>
        <v>aAaaa</v>
      </c>
      <c r="P442" s="1" t="str">
        <f t="shared" si="97"/>
        <v>111</v>
      </c>
      <c r="Q442" s="1" t="str">
        <f t="shared" si="98"/>
        <v>01000</v>
      </c>
      <c r="R442" s="1">
        <f t="shared" si="99"/>
        <v>3</v>
      </c>
      <c r="S442" s="1">
        <f t="shared" si="100"/>
        <v>5</v>
      </c>
      <c r="T442" s="12">
        <f t="shared" si="101"/>
        <v>1.1100000000000001E-3</v>
      </c>
      <c r="U442" s="12">
        <f t="shared" si="102"/>
        <v>0.01</v>
      </c>
      <c r="V442" s="11">
        <f t="shared" si="103"/>
        <v>508000111.00999999</v>
      </c>
      <c r="W442" s="1">
        <f t="shared" si="104"/>
        <v>0</v>
      </c>
    </row>
    <row r="443" spans="1:23" x14ac:dyDescent="0.45">
      <c r="A443" s="1">
        <v>800</v>
      </c>
      <c r="B443" s="4" t="s">
        <v>832</v>
      </c>
      <c r="C443" s="32">
        <v>0.55862299999999998</v>
      </c>
      <c r="D443" s="6" t="s">
        <v>1079</v>
      </c>
      <c r="E443" s="1" t="str">
        <f t="shared" si="90"/>
        <v>AAA + aAaaA</v>
      </c>
      <c r="F443" s="3">
        <f>SUM($C443:C443)</f>
        <v>0.55862299999999998</v>
      </c>
      <c r="G443" s="3">
        <f>MAX($C443:C443)</f>
        <v>0.55862299999999998</v>
      </c>
      <c r="H443" s="1">
        <f>IF(G443&gt;Params!$B$1,1,0)</f>
        <v>0</v>
      </c>
      <c r="I443" s="6" t="s">
        <v>1079</v>
      </c>
      <c r="J443" s="1">
        <f t="shared" si="91"/>
        <v>11</v>
      </c>
      <c r="K443" s="1">
        <f t="shared" si="92"/>
        <v>5</v>
      </c>
      <c r="L443" s="1">
        <f t="shared" si="93"/>
        <v>5</v>
      </c>
      <c r="M443" s="1">
        <f t="shared" si="94"/>
        <v>8</v>
      </c>
      <c r="N443" s="1" t="str">
        <f t="shared" si="95"/>
        <v>AAA</v>
      </c>
      <c r="O443" s="1" t="str">
        <f t="shared" si="96"/>
        <v>aAaaA</v>
      </c>
      <c r="P443" s="1" t="str">
        <f t="shared" si="97"/>
        <v>111</v>
      </c>
      <c r="Q443" s="1" t="str">
        <f t="shared" si="98"/>
        <v>01001</v>
      </c>
      <c r="R443" s="1">
        <f t="shared" si="99"/>
        <v>3</v>
      </c>
      <c r="S443" s="1">
        <f t="shared" si="100"/>
        <v>5</v>
      </c>
      <c r="T443" s="12">
        <f t="shared" si="101"/>
        <v>1.1100000000000001E-3</v>
      </c>
      <c r="U443" s="12">
        <f t="shared" si="102"/>
        <v>1.001E-2</v>
      </c>
      <c r="V443" s="11">
        <f t="shared" si="103"/>
        <v>508000111.01001</v>
      </c>
      <c r="W443" s="1">
        <f t="shared" si="104"/>
        <v>0</v>
      </c>
    </row>
    <row r="444" spans="1:23" x14ac:dyDescent="0.45">
      <c r="A444" s="1">
        <v>825</v>
      </c>
      <c r="B444" s="4" t="s">
        <v>857</v>
      </c>
      <c r="C444" s="32">
        <v>0.55862299999999998</v>
      </c>
      <c r="D444" s="6" t="s">
        <v>1079</v>
      </c>
      <c r="E444" s="1" t="str">
        <f t="shared" si="90"/>
        <v>AAA + aAaAa</v>
      </c>
      <c r="F444" s="3">
        <f>SUM($C444:C444)</f>
        <v>0.55862299999999998</v>
      </c>
      <c r="G444" s="3">
        <f>MAX($C444:C444)</f>
        <v>0.55862299999999998</v>
      </c>
      <c r="H444" s="1">
        <f>IF(G444&gt;Params!$B$1,1,0)</f>
        <v>0</v>
      </c>
      <c r="I444" s="6" t="s">
        <v>1079</v>
      </c>
      <c r="J444" s="1">
        <f t="shared" si="91"/>
        <v>11</v>
      </c>
      <c r="K444" s="1">
        <f t="shared" si="92"/>
        <v>5</v>
      </c>
      <c r="L444" s="1">
        <f t="shared" si="93"/>
        <v>5</v>
      </c>
      <c r="M444" s="1">
        <f t="shared" si="94"/>
        <v>8</v>
      </c>
      <c r="N444" s="1" t="str">
        <f t="shared" si="95"/>
        <v>AAA</v>
      </c>
      <c r="O444" s="1" t="str">
        <f t="shared" si="96"/>
        <v>aAaAa</v>
      </c>
      <c r="P444" s="1" t="str">
        <f t="shared" si="97"/>
        <v>111</v>
      </c>
      <c r="Q444" s="1" t="str">
        <f t="shared" si="98"/>
        <v>01010</v>
      </c>
      <c r="R444" s="1">
        <f t="shared" si="99"/>
        <v>3</v>
      </c>
      <c r="S444" s="1">
        <f t="shared" si="100"/>
        <v>5</v>
      </c>
      <c r="T444" s="12">
        <f t="shared" si="101"/>
        <v>1.1100000000000001E-3</v>
      </c>
      <c r="U444" s="12">
        <f t="shared" si="102"/>
        <v>1.01E-2</v>
      </c>
      <c r="V444" s="11">
        <f t="shared" si="103"/>
        <v>508000111.01010001</v>
      </c>
      <c r="W444" s="1">
        <f t="shared" si="104"/>
        <v>0</v>
      </c>
    </row>
    <row r="445" spans="1:23" x14ac:dyDescent="0.45">
      <c r="A445" s="1">
        <v>851</v>
      </c>
      <c r="B445" s="4" t="s">
        <v>883</v>
      </c>
      <c r="C445" s="32">
        <v>0</v>
      </c>
      <c r="D445" s="6" t="s">
        <v>1079</v>
      </c>
      <c r="E445" s="1" t="str">
        <f t="shared" si="90"/>
        <v>AAA + aAaAA</v>
      </c>
      <c r="F445" s="3">
        <f>SUM($C445:C445)</f>
        <v>0</v>
      </c>
      <c r="G445" s="3">
        <f>MAX($C445:C445)</f>
        <v>0</v>
      </c>
      <c r="H445" s="1">
        <f>IF(G445&gt;Params!$B$1,1,0)</f>
        <v>0</v>
      </c>
      <c r="I445" s="6" t="s">
        <v>1079</v>
      </c>
      <c r="J445" s="1">
        <f t="shared" si="91"/>
        <v>11</v>
      </c>
      <c r="K445" s="1">
        <f t="shared" si="92"/>
        <v>5</v>
      </c>
      <c r="L445" s="1">
        <f t="shared" si="93"/>
        <v>5</v>
      </c>
      <c r="M445" s="1">
        <f t="shared" si="94"/>
        <v>8</v>
      </c>
      <c r="N445" s="1" t="str">
        <f t="shared" si="95"/>
        <v>AAA</v>
      </c>
      <c r="O445" s="1" t="str">
        <f t="shared" si="96"/>
        <v>aAaAA</v>
      </c>
      <c r="P445" s="1" t="str">
        <f t="shared" si="97"/>
        <v>111</v>
      </c>
      <c r="Q445" s="1" t="str">
        <f t="shared" si="98"/>
        <v>01011</v>
      </c>
      <c r="R445" s="1">
        <f t="shared" si="99"/>
        <v>3</v>
      </c>
      <c r="S445" s="1">
        <f t="shared" si="100"/>
        <v>5</v>
      </c>
      <c r="T445" s="12">
        <f t="shared" si="101"/>
        <v>1.1100000000000001E-3</v>
      </c>
      <c r="U445" s="12">
        <f t="shared" si="102"/>
        <v>1.0109999999999999E-2</v>
      </c>
      <c r="V445" s="11">
        <f t="shared" si="103"/>
        <v>508000111.01011002</v>
      </c>
      <c r="W445" s="1">
        <f t="shared" si="104"/>
        <v>0</v>
      </c>
    </row>
    <row r="446" spans="1:23" x14ac:dyDescent="0.45">
      <c r="A446" s="1">
        <v>878</v>
      </c>
      <c r="B446" s="4" t="s">
        <v>910</v>
      </c>
      <c r="C446" s="32">
        <v>0.56452599999999997</v>
      </c>
      <c r="D446" s="6" t="s">
        <v>1079</v>
      </c>
      <c r="E446" s="1" t="str">
        <f t="shared" si="90"/>
        <v>AAA + aAAaa</v>
      </c>
      <c r="F446" s="3">
        <f>SUM($C446:C446)</f>
        <v>0.56452599999999997</v>
      </c>
      <c r="G446" s="3">
        <f>MAX($C446:C446)</f>
        <v>0.56452599999999997</v>
      </c>
      <c r="H446" s="1">
        <f>IF(G446&gt;Params!$B$1,1,0)</f>
        <v>0</v>
      </c>
      <c r="I446" s="6" t="s">
        <v>1079</v>
      </c>
      <c r="J446" s="1">
        <f t="shared" si="91"/>
        <v>11</v>
      </c>
      <c r="K446" s="1">
        <f t="shared" si="92"/>
        <v>5</v>
      </c>
      <c r="L446" s="1">
        <f t="shared" si="93"/>
        <v>5</v>
      </c>
      <c r="M446" s="1">
        <f t="shared" si="94"/>
        <v>8</v>
      </c>
      <c r="N446" s="1" t="str">
        <f t="shared" si="95"/>
        <v>AAA</v>
      </c>
      <c r="O446" s="1" t="str">
        <f t="shared" si="96"/>
        <v>aAAaa</v>
      </c>
      <c r="P446" s="1" t="str">
        <f t="shared" si="97"/>
        <v>111</v>
      </c>
      <c r="Q446" s="1" t="str">
        <f t="shared" si="98"/>
        <v>01100</v>
      </c>
      <c r="R446" s="1">
        <f t="shared" si="99"/>
        <v>3</v>
      </c>
      <c r="S446" s="1">
        <f t="shared" si="100"/>
        <v>5</v>
      </c>
      <c r="T446" s="12">
        <f t="shared" si="101"/>
        <v>1.1100000000000001E-3</v>
      </c>
      <c r="U446" s="12">
        <f t="shared" si="102"/>
        <v>1.0999999999999999E-2</v>
      </c>
      <c r="V446" s="11">
        <f t="shared" si="103"/>
        <v>508000111.01099998</v>
      </c>
      <c r="W446" s="1">
        <f t="shared" si="104"/>
        <v>0</v>
      </c>
    </row>
    <row r="447" spans="1:23" x14ac:dyDescent="0.45">
      <c r="A447" s="1">
        <v>906</v>
      </c>
      <c r="B447" s="4" t="s">
        <v>938</v>
      </c>
      <c r="C447" s="32">
        <v>0</v>
      </c>
      <c r="D447" s="6" t="s">
        <v>1079</v>
      </c>
      <c r="E447" s="1" t="str">
        <f t="shared" si="90"/>
        <v>AAA + aAAaA</v>
      </c>
      <c r="F447" s="3">
        <f>SUM($C447:C447)</f>
        <v>0</v>
      </c>
      <c r="G447" s="3">
        <f>MAX($C447:C447)</f>
        <v>0</v>
      </c>
      <c r="H447" s="1">
        <f>IF(G447&gt;Params!$B$1,1,0)</f>
        <v>0</v>
      </c>
      <c r="I447" s="6" t="s">
        <v>1079</v>
      </c>
      <c r="J447" s="1">
        <f t="shared" si="91"/>
        <v>11</v>
      </c>
      <c r="K447" s="1">
        <f t="shared" si="92"/>
        <v>5</v>
      </c>
      <c r="L447" s="1">
        <f t="shared" si="93"/>
        <v>5</v>
      </c>
      <c r="M447" s="1">
        <f t="shared" si="94"/>
        <v>8</v>
      </c>
      <c r="N447" s="1" t="str">
        <f t="shared" si="95"/>
        <v>AAA</v>
      </c>
      <c r="O447" s="1" t="str">
        <f t="shared" si="96"/>
        <v>aAAaA</v>
      </c>
      <c r="P447" s="1" t="str">
        <f t="shared" si="97"/>
        <v>111</v>
      </c>
      <c r="Q447" s="1" t="str">
        <f t="shared" si="98"/>
        <v>01101</v>
      </c>
      <c r="R447" s="1">
        <f t="shared" si="99"/>
        <v>3</v>
      </c>
      <c r="S447" s="1">
        <f t="shared" si="100"/>
        <v>5</v>
      </c>
      <c r="T447" s="12">
        <f t="shared" si="101"/>
        <v>1.1100000000000001E-3</v>
      </c>
      <c r="U447" s="12">
        <f t="shared" si="102"/>
        <v>1.1010000000000001E-2</v>
      </c>
      <c r="V447" s="11">
        <f t="shared" si="103"/>
        <v>508000111.01100999</v>
      </c>
      <c r="W447" s="1">
        <f t="shared" si="104"/>
        <v>0</v>
      </c>
    </row>
    <row r="448" spans="1:23" x14ac:dyDescent="0.45">
      <c r="A448" s="1">
        <v>935</v>
      </c>
      <c r="B448" s="4" t="s">
        <v>967</v>
      </c>
      <c r="C448" s="32">
        <v>0</v>
      </c>
      <c r="D448" s="6" t="s">
        <v>1079</v>
      </c>
      <c r="E448" s="1" t="str">
        <f t="shared" si="90"/>
        <v>AAA + aAAAa</v>
      </c>
      <c r="F448" s="3">
        <f>SUM($C448:C448)</f>
        <v>0</v>
      </c>
      <c r="G448" s="3">
        <f>MAX($C448:C448)</f>
        <v>0</v>
      </c>
      <c r="H448" s="1">
        <f>IF(G448&gt;Params!$B$1,1,0)</f>
        <v>0</v>
      </c>
      <c r="I448" s="6" t="s">
        <v>1079</v>
      </c>
      <c r="J448" s="1">
        <f t="shared" si="91"/>
        <v>11</v>
      </c>
      <c r="K448" s="1">
        <f t="shared" si="92"/>
        <v>5</v>
      </c>
      <c r="L448" s="1">
        <f t="shared" si="93"/>
        <v>5</v>
      </c>
      <c r="M448" s="1">
        <f t="shared" si="94"/>
        <v>8</v>
      </c>
      <c r="N448" s="1" t="str">
        <f t="shared" si="95"/>
        <v>AAA</v>
      </c>
      <c r="O448" s="1" t="str">
        <f t="shared" si="96"/>
        <v>aAAAa</v>
      </c>
      <c r="P448" s="1" t="str">
        <f t="shared" si="97"/>
        <v>111</v>
      </c>
      <c r="Q448" s="1" t="str">
        <f t="shared" si="98"/>
        <v>01110</v>
      </c>
      <c r="R448" s="1">
        <f t="shared" si="99"/>
        <v>3</v>
      </c>
      <c r="S448" s="1">
        <f t="shared" si="100"/>
        <v>5</v>
      </c>
      <c r="T448" s="12">
        <f t="shared" si="101"/>
        <v>1.1100000000000001E-3</v>
      </c>
      <c r="U448" s="12">
        <f t="shared" si="102"/>
        <v>1.11E-2</v>
      </c>
      <c r="V448" s="11">
        <f t="shared" si="103"/>
        <v>508000111.01109999</v>
      </c>
      <c r="W448" s="1">
        <f t="shared" si="104"/>
        <v>0</v>
      </c>
    </row>
    <row r="449" spans="1:23" x14ac:dyDescent="0.45">
      <c r="A449" s="1">
        <v>965</v>
      </c>
      <c r="B449" s="4" t="s">
        <v>997</v>
      </c>
      <c r="C449" s="32">
        <v>0</v>
      </c>
      <c r="D449" s="6" t="s">
        <v>1079</v>
      </c>
      <c r="E449" s="1" t="str">
        <f t="shared" si="90"/>
        <v>AAA + aAAAA</v>
      </c>
      <c r="F449" s="3">
        <f>SUM($C449:C449)</f>
        <v>0</v>
      </c>
      <c r="G449" s="3">
        <f>MAX($C449:C449)</f>
        <v>0</v>
      </c>
      <c r="H449" s="1">
        <f>IF(G449&gt;Params!$B$1,1,0)</f>
        <v>0</v>
      </c>
      <c r="I449" s="6" t="s">
        <v>1079</v>
      </c>
      <c r="J449" s="1">
        <f t="shared" si="91"/>
        <v>11</v>
      </c>
      <c r="K449" s="1">
        <f t="shared" si="92"/>
        <v>5</v>
      </c>
      <c r="L449" s="1">
        <f t="shared" si="93"/>
        <v>5</v>
      </c>
      <c r="M449" s="1">
        <f t="shared" si="94"/>
        <v>8</v>
      </c>
      <c r="N449" s="1" t="str">
        <f t="shared" si="95"/>
        <v>AAA</v>
      </c>
      <c r="O449" s="1" t="str">
        <f t="shared" si="96"/>
        <v>aAAAA</v>
      </c>
      <c r="P449" s="1" t="str">
        <f t="shared" si="97"/>
        <v>111</v>
      </c>
      <c r="Q449" s="1" t="str">
        <f t="shared" si="98"/>
        <v>01111</v>
      </c>
      <c r="R449" s="1">
        <f t="shared" si="99"/>
        <v>3</v>
      </c>
      <c r="S449" s="1">
        <f t="shared" si="100"/>
        <v>5</v>
      </c>
      <c r="T449" s="12">
        <f t="shared" si="101"/>
        <v>1.1100000000000001E-3</v>
      </c>
      <c r="U449" s="12">
        <f t="shared" si="102"/>
        <v>1.111E-2</v>
      </c>
      <c r="V449" s="11">
        <f t="shared" si="103"/>
        <v>508000111.01111001</v>
      </c>
      <c r="W449" s="1">
        <f t="shared" si="104"/>
        <v>0</v>
      </c>
    </row>
    <row r="450" spans="1:23" x14ac:dyDescent="0.45">
      <c r="A450" s="1">
        <v>469</v>
      </c>
      <c r="B450" s="4" t="s">
        <v>470</v>
      </c>
      <c r="C450" s="32">
        <v>0</v>
      </c>
      <c r="D450" s="6" t="s">
        <v>1079</v>
      </c>
      <c r="E450" s="1" t="str">
        <f t="shared" ref="E450:E513" si="105">$B450</f>
        <v>AAA + Aaaaa</v>
      </c>
      <c r="F450" s="3">
        <f>SUM($C450:C450)</f>
        <v>0</v>
      </c>
      <c r="G450" s="3">
        <f>MAX($C450:C450)</f>
        <v>0</v>
      </c>
      <c r="H450" s="1">
        <f>IF(G450&gt;Params!$B$1,1,0)</f>
        <v>0</v>
      </c>
      <c r="I450" s="6" t="s">
        <v>1079</v>
      </c>
      <c r="J450" s="1">
        <f t="shared" ref="J450:J513" si="106">LEN(E450)</f>
        <v>11</v>
      </c>
      <c r="K450" s="1">
        <f t="shared" ref="K450:K513" si="107">FIND("+",E450)</f>
        <v>5</v>
      </c>
      <c r="L450" s="1">
        <f t="shared" ref="L450:L513" si="108">MAX(K450-2,J450-K450-1)</f>
        <v>5</v>
      </c>
      <c r="M450" s="1">
        <f t="shared" ref="M450:M513" si="109">J450-3</f>
        <v>8</v>
      </c>
      <c r="N450" s="1" t="str">
        <f t="shared" ref="N450:N513" si="110">LEFT(E450,K450-2)</f>
        <v>AAA</v>
      </c>
      <c r="O450" s="1" t="str">
        <f t="shared" ref="O450:O513" si="111">RIGHT(E450,J450-K450-1)</f>
        <v>Aaaaa</v>
      </c>
      <c r="P450" s="1" t="str">
        <f t="shared" ref="P450:P513" si="112">SUBSTITUTE(SUBSTITUTE(N450,"A",1),"a",0)</f>
        <v>111</v>
      </c>
      <c r="Q450" s="1" t="str">
        <f t="shared" ref="Q450:Q513" si="113">SUBSTITUTE(SUBSTITUTE(O450,"A",1),"a",0)</f>
        <v>10000</v>
      </c>
      <c r="R450" s="1">
        <f t="shared" ref="R450:R513" si="114">LEN(P450)</f>
        <v>3</v>
      </c>
      <c r="S450" s="1">
        <f t="shared" ref="S450:S513" si="115">LEN(Q450)</f>
        <v>5</v>
      </c>
      <c r="T450" s="12">
        <f t="shared" ref="T450:T513" si="116">VALUE(P450)/10^5</f>
        <v>1.1100000000000001E-3</v>
      </c>
      <c r="U450" s="12">
        <f t="shared" ref="U450:U513" si="117">VALUE(Q450)/10^5</f>
        <v>0.1</v>
      </c>
      <c r="V450" s="11">
        <f t="shared" ref="V450:V513" si="118">L450*10^8+M450*10^6+T450*10^5+U450</f>
        <v>508000111.10000002</v>
      </c>
      <c r="W450" s="1">
        <f t="shared" ref="W450:W513" si="119">H450</f>
        <v>0</v>
      </c>
    </row>
    <row r="451" spans="1:23" x14ac:dyDescent="0.45">
      <c r="A451" s="1">
        <v>439</v>
      </c>
      <c r="B451" s="4" t="s">
        <v>440</v>
      </c>
      <c r="C451" s="32">
        <v>0.61145499999999997</v>
      </c>
      <c r="D451" s="6" t="s">
        <v>1079</v>
      </c>
      <c r="E451" s="1" t="str">
        <f t="shared" si="105"/>
        <v>AAA + AaaaA</v>
      </c>
      <c r="F451" s="3">
        <f>SUM($C451:C451)</f>
        <v>0.61145499999999997</v>
      </c>
      <c r="G451" s="3">
        <f>MAX($C451:C451)</f>
        <v>0.61145499999999997</v>
      </c>
      <c r="H451" s="1">
        <f>IF(G451&gt;Params!$B$1,1,0)</f>
        <v>0</v>
      </c>
      <c r="I451" s="6" t="s">
        <v>1079</v>
      </c>
      <c r="J451" s="1">
        <f t="shared" si="106"/>
        <v>11</v>
      </c>
      <c r="K451" s="1">
        <f t="shared" si="107"/>
        <v>5</v>
      </c>
      <c r="L451" s="1">
        <f t="shared" si="108"/>
        <v>5</v>
      </c>
      <c r="M451" s="1">
        <f t="shared" si="109"/>
        <v>8</v>
      </c>
      <c r="N451" s="1" t="str">
        <f t="shared" si="110"/>
        <v>AAA</v>
      </c>
      <c r="O451" s="1" t="str">
        <f t="shared" si="111"/>
        <v>AaaaA</v>
      </c>
      <c r="P451" s="1" t="str">
        <f t="shared" si="112"/>
        <v>111</v>
      </c>
      <c r="Q451" s="1" t="str">
        <f t="shared" si="113"/>
        <v>10001</v>
      </c>
      <c r="R451" s="1">
        <f t="shared" si="114"/>
        <v>3</v>
      </c>
      <c r="S451" s="1">
        <f t="shared" si="115"/>
        <v>5</v>
      </c>
      <c r="T451" s="12">
        <f t="shared" si="116"/>
        <v>1.1100000000000001E-3</v>
      </c>
      <c r="U451" s="12">
        <f t="shared" si="117"/>
        <v>0.10001</v>
      </c>
      <c r="V451" s="11">
        <f t="shared" si="118"/>
        <v>508000111.10000998</v>
      </c>
      <c r="W451" s="1">
        <f t="shared" si="119"/>
        <v>0</v>
      </c>
    </row>
    <row r="452" spans="1:23" x14ac:dyDescent="0.45">
      <c r="A452" s="1">
        <v>410</v>
      </c>
      <c r="B452" s="4" t="s">
        <v>411</v>
      </c>
      <c r="C452" s="32">
        <v>0.61145499999999997</v>
      </c>
      <c r="D452" s="6" t="s">
        <v>1079</v>
      </c>
      <c r="E452" s="1" t="str">
        <f t="shared" si="105"/>
        <v>AAA + AaaAa</v>
      </c>
      <c r="F452" s="3">
        <f>SUM($C452:C452)</f>
        <v>0.61145499999999997</v>
      </c>
      <c r="G452" s="3">
        <f>MAX($C452:C452)</f>
        <v>0.61145499999999997</v>
      </c>
      <c r="H452" s="1">
        <f>IF(G452&gt;Params!$B$1,1,0)</f>
        <v>0</v>
      </c>
      <c r="I452" s="6" t="s">
        <v>1079</v>
      </c>
      <c r="J452" s="1">
        <f t="shared" si="106"/>
        <v>11</v>
      </c>
      <c r="K452" s="1">
        <f t="shared" si="107"/>
        <v>5</v>
      </c>
      <c r="L452" s="1">
        <f t="shared" si="108"/>
        <v>5</v>
      </c>
      <c r="M452" s="1">
        <f t="shared" si="109"/>
        <v>8</v>
      </c>
      <c r="N452" s="1" t="str">
        <f t="shared" si="110"/>
        <v>AAA</v>
      </c>
      <c r="O452" s="1" t="str">
        <f t="shared" si="111"/>
        <v>AaaAa</v>
      </c>
      <c r="P452" s="1" t="str">
        <f t="shared" si="112"/>
        <v>111</v>
      </c>
      <c r="Q452" s="1" t="str">
        <f t="shared" si="113"/>
        <v>10010</v>
      </c>
      <c r="R452" s="1">
        <f t="shared" si="114"/>
        <v>3</v>
      </c>
      <c r="S452" s="1">
        <f t="shared" si="115"/>
        <v>5</v>
      </c>
      <c r="T452" s="12">
        <f t="shared" si="116"/>
        <v>1.1100000000000001E-3</v>
      </c>
      <c r="U452" s="12">
        <f t="shared" si="117"/>
        <v>0.10009999999999999</v>
      </c>
      <c r="V452" s="11">
        <f t="shared" si="118"/>
        <v>508000111.10009998</v>
      </c>
      <c r="W452" s="1">
        <f t="shared" si="119"/>
        <v>0</v>
      </c>
    </row>
    <row r="453" spans="1:23" x14ac:dyDescent="0.45">
      <c r="A453" s="1">
        <v>382</v>
      </c>
      <c r="B453" s="4" t="s">
        <v>383</v>
      </c>
      <c r="C453" s="32">
        <v>0</v>
      </c>
      <c r="D453" s="6" t="s">
        <v>1079</v>
      </c>
      <c r="E453" s="1" t="str">
        <f t="shared" si="105"/>
        <v>AAA + AaaAA</v>
      </c>
      <c r="F453" s="3">
        <f>SUM($C453:C453)</f>
        <v>0</v>
      </c>
      <c r="G453" s="3">
        <f>MAX($C453:C453)</f>
        <v>0</v>
      </c>
      <c r="H453" s="1">
        <f>IF(G453&gt;Params!$B$1,1,0)</f>
        <v>0</v>
      </c>
      <c r="I453" s="6" t="s">
        <v>1079</v>
      </c>
      <c r="J453" s="1">
        <f t="shared" si="106"/>
        <v>11</v>
      </c>
      <c r="K453" s="1">
        <f t="shared" si="107"/>
        <v>5</v>
      </c>
      <c r="L453" s="1">
        <f t="shared" si="108"/>
        <v>5</v>
      </c>
      <c r="M453" s="1">
        <f t="shared" si="109"/>
        <v>8</v>
      </c>
      <c r="N453" s="1" t="str">
        <f t="shared" si="110"/>
        <v>AAA</v>
      </c>
      <c r="O453" s="1" t="str">
        <f t="shared" si="111"/>
        <v>AaaAA</v>
      </c>
      <c r="P453" s="1" t="str">
        <f t="shared" si="112"/>
        <v>111</v>
      </c>
      <c r="Q453" s="1" t="str">
        <f t="shared" si="113"/>
        <v>10011</v>
      </c>
      <c r="R453" s="1">
        <f t="shared" si="114"/>
        <v>3</v>
      </c>
      <c r="S453" s="1">
        <f t="shared" si="115"/>
        <v>5</v>
      </c>
      <c r="T453" s="12">
        <f t="shared" si="116"/>
        <v>1.1100000000000001E-3</v>
      </c>
      <c r="U453" s="12">
        <f t="shared" si="117"/>
        <v>0.10011</v>
      </c>
      <c r="V453" s="11">
        <f t="shared" si="118"/>
        <v>508000111.10010999</v>
      </c>
      <c r="W453" s="1">
        <f t="shared" si="119"/>
        <v>0</v>
      </c>
    </row>
    <row r="454" spans="1:23" x14ac:dyDescent="0.45">
      <c r="A454" s="1">
        <v>355</v>
      </c>
      <c r="B454" s="4" t="s">
        <v>356</v>
      </c>
      <c r="C454" s="32">
        <v>0.61363900000000005</v>
      </c>
      <c r="D454" s="6" t="s">
        <v>1079</v>
      </c>
      <c r="E454" s="1" t="str">
        <f t="shared" si="105"/>
        <v>AAA + AaAaa</v>
      </c>
      <c r="F454" s="3">
        <f>SUM($C454:C454)</f>
        <v>0.61363900000000005</v>
      </c>
      <c r="G454" s="3">
        <f>MAX($C454:C454)</f>
        <v>0.61363900000000005</v>
      </c>
      <c r="H454" s="1">
        <f>IF(G454&gt;Params!$B$1,1,0)</f>
        <v>0</v>
      </c>
      <c r="I454" s="6" t="s">
        <v>1079</v>
      </c>
      <c r="J454" s="1">
        <f t="shared" si="106"/>
        <v>11</v>
      </c>
      <c r="K454" s="1">
        <f t="shared" si="107"/>
        <v>5</v>
      </c>
      <c r="L454" s="1">
        <f t="shared" si="108"/>
        <v>5</v>
      </c>
      <c r="M454" s="1">
        <f t="shared" si="109"/>
        <v>8</v>
      </c>
      <c r="N454" s="1" t="str">
        <f t="shared" si="110"/>
        <v>AAA</v>
      </c>
      <c r="O454" s="1" t="str">
        <f t="shared" si="111"/>
        <v>AaAaa</v>
      </c>
      <c r="P454" s="1" t="str">
        <f t="shared" si="112"/>
        <v>111</v>
      </c>
      <c r="Q454" s="1" t="str">
        <f t="shared" si="113"/>
        <v>10100</v>
      </c>
      <c r="R454" s="1">
        <f t="shared" si="114"/>
        <v>3</v>
      </c>
      <c r="S454" s="1">
        <f t="shared" si="115"/>
        <v>5</v>
      </c>
      <c r="T454" s="12">
        <f t="shared" si="116"/>
        <v>1.1100000000000001E-3</v>
      </c>
      <c r="U454" s="12">
        <f t="shared" si="117"/>
        <v>0.10100000000000001</v>
      </c>
      <c r="V454" s="11">
        <f t="shared" si="118"/>
        <v>508000111.10100001</v>
      </c>
      <c r="W454" s="1">
        <f t="shared" si="119"/>
        <v>0</v>
      </c>
    </row>
    <row r="455" spans="1:23" x14ac:dyDescent="0.45">
      <c r="A455" s="1">
        <v>329</v>
      </c>
      <c r="B455" s="4" t="s">
        <v>330</v>
      </c>
      <c r="C455" s="32">
        <v>0</v>
      </c>
      <c r="D455" s="6" t="s">
        <v>1079</v>
      </c>
      <c r="E455" s="1" t="str">
        <f t="shared" si="105"/>
        <v>AAA + AaAaA</v>
      </c>
      <c r="F455" s="3">
        <f>SUM($C455:C455)</f>
        <v>0</v>
      </c>
      <c r="G455" s="3">
        <f>MAX($C455:C455)</f>
        <v>0</v>
      </c>
      <c r="H455" s="1">
        <f>IF(G455&gt;Params!$B$1,1,0)</f>
        <v>0</v>
      </c>
      <c r="I455" s="6" t="s">
        <v>1079</v>
      </c>
      <c r="J455" s="1">
        <f t="shared" si="106"/>
        <v>11</v>
      </c>
      <c r="K455" s="1">
        <f t="shared" si="107"/>
        <v>5</v>
      </c>
      <c r="L455" s="1">
        <f t="shared" si="108"/>
        <v>5</v>
      </c>
      <c r="M455" s="1">
        <f t="shared" si="109"/>
        <v>8</v>
      </c>
      <c r="N455" s="1" t="str">
        <f t="shared" si="110"/>
        <v>AAA</v>
      </c>
      <c r="O455" s="1" t="str">
        <f t="shared" si="111"/>
        <v>AaAaA</v>
      </c>
      <c r="P455" s="1" t="str">
        <f t="shared" si="112"/>
        <v>111</v>
      </c>
      <c r="Q455" s="1" t="str">
        <f t="shared" si="113"/>
        <v>10101</v>
      </c>
      <c r="R455" s="1">
        <f t="shared" si="114"/>
        <v>3</v>
      </c>
      <c r="S455" s="1">
        <f t="shared" si="115"/>
        <v>5</v>
      </c>
      <c r="T455" s="12">
        <f t="shared" si="116"/>
        <v>1.1100000000000001E-3</v>
      </c>
      <c r="U455" s="12">
        <f t="shared" si="117"/>
        <v>0.10101</v>
      </c>
      <c r="V455" s="11">
        <f t="shared" si="118"/>
        <v>508000111.10101002</v>
      </c>
      <c r="W455" s="1">
        <f t="shared" si="119"/>
        <v>0</v>
      </c>
    </row>
    <row r="456" spans="1:23" x14ac:dyDescent="0.45">
      <c r="A456" s="1">
        <v>304</v>
      </c>
      <c r="B456" s="4" t="s">
        <v>305</v>
      </c>
      <c r="C456" s="32">
        <v>0</v>
      </c>
      <c r="D456" s="6" t="s">
        <v>1079</v>
      </c>
      <c r="E456" s="1" t="str">
        <f t="shared" si="105"/>
        <v>AAA + AaAAa</v>
      </c>
      <c r="F456" s="3">
        <f>SUM($C456:C456)</f>
        <v>0</v>
      </c>
      <c r="G456" s="3">
        <f>MAX($C456:C456)</f>
        <v>0</v>
      </c>
      <c r="H456" s="1">
        <f>IF(G456&gt;Params!$B$1,1,0)</f>
        <v>0</v>
      </c>
      <c r="I456" s="6" t="s">
        <v>1079</v>
      </c>
      <c r="J456" s="1">
        <f t="shared" si="106"/>
        <v>11</v>
      </c>
      <c r="K456" s="1">
        <f t="shared" si="107"/>
        <v>5</v>
      </c>
      <c r="L456" s="1">
        <f t="shared" si="108"/>
        <v>5</v>
      </c>
      <c r="M456" s="1">
        <f t="shared" si="109"/>
        <v>8</v>
      </c>
      <c r="N456" s="1" t="str">
        <f t="shared" si="110"/>
        <v>AAA</v>
      </c>
      <c r="O456" s="1" t="str">
        <f t="shared" si="111"/>
        <v>AaAAa</v>
      </c>
      <c r="P456" s="1" t="str">
        <f t="shared" si="112"/>
        <v>111</v>
      </c>
      <c r="Q456" s="1" t="str">
        <f t="shared" si="113"/>
        <v>10110</v>
      </c>
      <c r="R456" s="1">
        <f t="shared" si="114"/>
        <v>3</v>
      </c>
      <c r="S456" s="1">
        <f t="shared" si="115"/>
        <v>5</v>
      </c>
      <c r="T456" s="12">
        <f t="shared" si="116"/>
        <v>1.1100000000000001E-3</v>
      </c>
      <c r="U456" s="12">
        <f t="shared" si="117"/>
        <v>0.1011</v>
      </c>
      <c r="V456" s="11">
        <f t="shared" si="118"/>
        <v>508000111.10110003</v>
      </c>
      <c r="W456" s="1">
        <f t="shared" si="119"/>
        <v>0</v>
      </c>
    </row>
    <row r="457" spans="1:23" x14ac:dyDescent="0.45">
      <c r="A457" s="1">
        <v>280</v>
      </c>
      <c r="B457" s="4" t="s">
        <v>281</v>
      </c>
      <c r="C457" s="32">
        <v>0</v>
      </c>
      <c r="D457" s="6" t="s">
        <v>1079</v>
      </c>
      <c r="E457" s="1" t="str">
        <f t="shared" si="105"/>
        <v>AAA + AaAAA</v>
      </c>
      <c r="F457" s="3">
        <f>SUM($C457:C457)</f>
        <v>0</v>
      </c>
      <c r="G457" s="3">
        <f>MAX($C457:C457)</f>
        <v>0</v>
      </c>
      <c r="H457" s="1">
        <f>IF(G457&gt;Params!$B$1,1,0)</f>
        <v>0</v>
      </c>
      <c r="I457" s="6" t="s">
        <v>1079</v>
      </c>
      <c r="J457" s="1">
        <f t="shared" si="106"/>
        <v>11</v>
      </c>
      <c r="K457" s="1">
        <f t="shared" si="107"/>
        <v>5</v>
      </c>
      <c r="L457" s="1">
        <f t="shared" si="108"/>
        <v>5</v>
      </c>
      <c r="M457" s="1">
        <f t="shared" si="109"/>
        <v>8</v>
      </c>
      <c r="N457" s="1" t="str">
        <f t="shared" si="110"/>
        <v>AAA</v>
      </c>
      <c r="O457" s="1" t="str">
        <f t="shared" si="111"/>
        <v>AaAAA</v>
      </c>
      <c r="P457" s="1" t="str">
        <f t="shared" si="112"/>
        <v>111</v>
      </c>
      <c r="Q457" s="1" t="str">
        <f t="shared" si="113"/>
        <v>10111</v>
      </c>
      <c r="R457" s="1">
        <f t="shared" si="114"/>
        <v>3</v>
      </c>
      <c r="S457" s="1">
        <f t="shared" si="115"/>
        <v>5</v>
      </c>
      <c r="T457" s="12">
        <f t="shared" si="116"/>
        <v>1.1100000000000001E-3</v>
      </c>
      <c r="U457" s="12">
        <f t="shared" si="117"/>
        <v>0.10111000000000001</v>
      </c>
      <c r="V457" s="11">
        <f t="shared" si="118"/>
        <v>508000111.10110998</v>
      </c>
      <c r="W457" s="1">
        <f t="shared" si="119"/>
        <v>0</v>
      </c>
    </row>
    <row r="458" spans="1:23" x14ac:dyDescent="0.45">
      <c r="A458" s="1">
        <v>257</v>
      </c>
      <c r="B458" s="4" t="s">
        <v>258</v>
      </c>
      <c r="C458" s="32">
        <v>0.62931999999999999</v>
      </c>
      <c r="D458" s="6" t="s">
        <v>1079</v>
      </c>
      <c r="E458" s="1" t="str">
        <f t="shared" si="105"/>
        <v>AAA + AAaaa</v>
      </c>
      <c r="F458" s="3">
        <f>SUM($C458:C458)</f>
        <v>0.62931999999999999</v>
      </c>
      <c r="G458" s="3">
        <f>MAX($C458:C458)</f>
        <v>0.62931999999999999</v>
      </c>
      <c r="H458" s="1">
        <f>IF(G458&gt;Params!$B$1,1,0)</f>
        <v>0</v>
      </c>
      <c r="I458" s="6" t="s">
        <v>1079</v>
      </c>
      <c r="J458" s="1">
        <f t="shared" si="106"/>
        <v>11</v>
      </c>
      <c r="K458" s="1">
        <f t="shared" si="107"/>
        <v>5</v>
      </c>
      <c r="L458" s="1">
        <f t="shared" si="108"/>
        <v>5</v>
      </c>
      <c r="M458" s="1">
        <f t="shared" si="109"/>
        <v>8</v>
      </c>
      <c r="N458" s="1" t="str">
        <f t="shared" si="110"/>
        <v>AAA</v>
      </c>
      <c r="O458" s="1" t="str">
        <f t="shared" si="111"/>
        <v>AAaaa</v>
      </c>
      <c r="P458" s="1" t="str">
        <f t="shared" si="112"/>
        <v>111</v>
      </c>
      <c r="Q458" s="1" t="str">
        <f t="shared" si="113"/>
        <v>11000</v>
      </c>
      <c r="R458" s="1">
        <f t="shared" si="114"/>
        <v>3</v>
      </c>
      <c r="S458" s="1">
        <f t="shared" si="115"/>
        <v>5</v>
      </c>
      <c r="T458" s="12">
        <f t="shared" si="116"/>
        <v>1.1100000000000001E-3</v>
      </c>
      <c r="U458" s="12">
        <f t="shared" si="117"/>
        <v>0.11</v>
      </c>
      <c r="V458" s="11">
        <f t="shared" si="118"/>
        <v>508000111.11000001</v>
      </c>
      <c r="W458" s="1">
        <f t="shared" si="119"/>
        <v>0</v>
      </c>
    </row>
    <row r="459" spans="1:23" x14ac:dyDescent="0.45">
      <c r="A459" s="1">
        <v>235</v>
      </c>
      <c r="B459" s="4" t="s">
        <v>236</v>
      </c>
      <c r="C459" s="32">
        <v>0</v>
      </c>
      <c r="D459" s="6" t="s">
        <v>1079</v>
      </c>
      <c r="E459" s="1" t="str">
        <f t="shared" si="105"/>
        <v>AAA + AAaaA</v>
      </c>
      <c r="F459" s="3">
        <f>SUM($C459:C459)</f>
        <v>0</v>
      </c>
      <c r="G459" s="3">
        <f>MAX($C459:C459)</f>
        <v>0</v>
      </c>
      <c r="H459" s="1">
        <f>IF(G459&gt;Params!$B$1,1,0)</f>
        <v>0</v>
      </c>
      <c r="I459" s="6" t="s">
        <v>1079</v>
      </c>
      <c r="J459" s="1">
        <f t="shared" si="106"/>
        <v>11</v>
      </c>
      <c r="K459" s="1">
        <f t="shared" si="107"/>
        <v>5</v>
      </c>
      <c r="L459" s="1">
        <f t="shared" si="108"/>
        <v>5</v>
      </c>
      <c r="M459" s="1">
        <f t="shared" si="109"/>
        <v>8</v>
      </c>
      <c r="N459" s="1" t="str">
        <f t="shared" si="110"/>
        <v>AAA</v>
      </c>
      <c r="O459" s="1" t="str">
        <f t="shared" si="111"/>
        <v>AAaaA</v>
      </c>
      <c r="P459" s="1" t="str">
        <f t="shared" si="112"/>
        <v>111</v>
      </c>
      <c r="Q459" s="1" t="str">
        <f t="shared" si="113"/>
        <v>11001</v>
      </c>
      <c r="R459" s="1">
        <f t="shared" si="114"/>
        <v>3</v>
      </c>
      <c r="S459" s="1">
        <f t="shared" si="115"/>
        <v>5</v>
      </c>
      <c r="T459" s="12">
        <f t="shared" si="116"/>
        <v>1.1100000000000001E-3</v>
      </c>
      <c r="U459" s="12">
        <f t="shared" si="117"/>
        <v>0.11001</v>
      </c>
      <c r="V459" s="11">
        <f t="shared" si="118"/>
        <v>508000111.11001003</v>
      </c>
      <c r="W459" s="1">
        <f t="shared" si="119"/>
        <v>0</v>
      </c>
    </row>
    <row r="460" spans="1:23" x14ac:dyDescent="0.45">
      <c r="A460" s="1">
        <v>214</v>
      </c>
      <c r="B460" s="4" t="s">
        <v>215</v>
      </c>
      <c r="C460" s="32">
        <v>0</v>
      </c>
      <c r="D460" s="6" t="s">
        <v>1079</v>
      </c>
      <c r="E460" s="1" t="str">
        <f t="shared" si="105"/>
        <v>AAA + AAaAa</v>
      </c>
      <c r="F460" s="3">
        <f>SUM($C460:C460)</f>
        <v>0</v>
      </c>
      <c r="G460" s="3">
        <f>MAX($C460:C460)</f>
        <v>0</v>
      </c>
      <c r="H460" s="1">
        <f>IF(G460&gt;Params!$B$1,1,0)</f>
        <v>0</v>
      </c>
      <c r="I460" s="6" t="s">
        <v>1079</v>
      </c>
      <c r="J460" s="1">
        <f t="shared" si="106"/>
        <v>11</v>
      </c>
      <c r="K460" s="1">
        <f t="shared" si="107"/>
        <v>5</v>
      </c>
      <c r="L460" s="1">
        <f t="shared" si="108"/>
        <v>5</v>
      </c>
      <c r="M460" s="1">
        <f t="shared" si="109"/>
        <v>8</v>
      </c>
      <c r="N460" s="1" t="str">
        <f t="shared" si="110"/>
        <v>AAA</v>
      </c>
      <c r="O460" s="1" t="str">
        <f t="shared" si="111"/>
        <v>AAaAa</v>
      </c>
      <c r="P460" s="1" t="str">
        <f t="shared" si="112"/>
        <v>111</v>
      </c>
      <c r="Q460" s="1" t="str">
        <f t="shared" si="113"/>
        <v>11010</v>
      </c>
      <c r="R460" s="1">
        <f t="shared" si="114"/>
        <v>3</v>
      </c>
      <c r="S460" s="1">
        <f t="shared" si="115"/>
        <v>5</v>
      </c>
      <c r="T460" s="12">
        <f t="shared" si="116"/>
        <v>1.1100000000000001E-3</v>
      </c>
      <c r="U460" s="12">
        <f t="shared" si="117"/>
        <v>0.1101</v>
      </c>
      <c r="V460" s="11">
        <f t="shared" si="118"/>
        <v>508000111.11009997</v>
      </c>
      <c r="W460" s="1">
        <f t="shared" si="119"/>
        <v>0</v>
      </c>
    </row>
    <row r="461" spans="1:23" x14ac:dyDescent="0.45">
      <c r="A461" s="1">
        <v>194</v>
      </c>
      <c r="B461" s="4" t="s">
        <v>195</v>
      </c>
      <c r="C461" s="32">
        <v>0</v>
      </c>
      <c r="D461" s="6" t="s">
        <v>1079</v>
      </c>
      <c r="E461" s="1" t="str">
        <f t="shared" si="105"/>
        <v>AAA + AAaAA</v>
      </c>
      <c r="F461" s="3">
        <f>SUM($C461:C461)</f>
        <v>0</v>
      </c>
      <c r="G461" s="3">
        <f>MAX($C461:C461)</f>
        <v>0</v>
      </c>
      <c r="H461" s="1">
        <f>IF(G461&gt;Params!$B$1,1,0)</f>
        <v>0</v>
      </c>
      <c r="I461" s="6" t="s">
        <v>1079</v>
      </c>
      <c r="J461" s="1">
        <f t="shared" si="106"/>
        <v>11</v>
      </c>
      <c r="K461" s="1">
        <f t="shared" si="107"/>
        <v>5</v>
      </c>
      <c r="L461" s="1">
        <f t="shared" si="108"/>
        <v>5</v>
      </c>
      <c r="M461" s="1">
        <f t="shared" si="109"/>
        <v>8</v>
      </c>
      <c r="N461" s="1" t="str">
        <f t="shared" si="110"/>
        <v>AAA</v>
      </c>
      <c r="O461" s="1" t="str">
        <f t="shared" si="111"/>
        <v>AAaAA</v>
      </c>
      <c r="P461" s="1" t="str">
        <f t="shared" si="112"/>
        <v>111</v>
      </c>
      <c r="Q461" s="1" t="str">
        <f t="shared" si="113"/>
        <v>11011</v>
      </c>
      <c r="R461" s="1">
        <f t="shared" si="114"/>
        <v>3</v>
      </c>
      <c r="S461" s="1">
        <f t="shared" si="115"/>
        <v>5</v>
      </c>
      <c r="T461" s="12">
        <f t="shared" si="116"/>
        <v>1.1100000000000001E-3</v>
      </c>
      <c r="U461" s="12">
        <f t="shared" si="117"/>
        <v>0.11011</v>
      </c>
      <c r="V461" s="11">
        <f t="shared" si="118"/>
        <v>508000111.11010998</v>
      </c>
      <c r="W461" s="1">
        <f t="shared" si="119"/>
        <v>0</v>
      </c>
    </row>
    <row r="462" spans="1:23" x14ac:dyDescent="0.45">
      <c r="A462" s="1">
        <v>175</v>
      </c>
      <c r="B462" s="4" t="s">
        <v>176</v>
      </c>
      <c r="C462" s="32">
        <v>0</v>
      </c>
      <c r="D462" s="6" t="s">
        <v>1079</v>
      </c>
      <c r="E462" s="1" t="str">
        <f t="shared" si="105"/>
        <v>AAA + AAAaa</v>
      </c>
      <c r="F462" s="3">
        <f>SUM($C462:C462)</f>
        <v>0</v>
      </c>
      <c r="G462" s="3">
        <f>MAX($C462:C462)</f>
        <v>0</v>
      </c>
      <c r="H462" s="1">
        <f>IF(G462&gt;Params!$B$1,1,0)</f>
        <v>0</v>
      </c>
      <c r="I462" s="6" t="s">
        <v>1079</v>
      </c>
      <c r="J462" s="1">
        <f t="shared" si="106"/>
        <v>11</v>
      </c>
      <c r="K462" s="1">
        <f t="shared" si="107"/>
        <v>5</v>
      </c>
      <c r="L462" s="1">
        <f t="shared" si="108"/>
        <v>5</v>
      </c>
      <c r="M462" s="1">
        <f t="shared" si="109"/>
        <v>8</v>
      </c>
      <c r="N462" s="1" t="str">
        <f t="shared" si="110"/>
        <v>AAA</v>
      </c>
      <c r="O462" s="1" t="str">
        <f t="shared" si="111"/>
        <v>AAAaa</v>
      </c>
      <c r="P462" s="1" t="str">
        <f t="shared" si="112"/>
        <v>111</v>
      </c>
      <c r="Q462" s="1" t="str">
        <f t="shared" si="113"/>
        <v>11100</v>
      </c>
      <c r="R462" s="1">
        <f t="shared" si="114"/>
        <v>3</v>
      </c>
      <c r="S462" s="1">
        <f t="shared" si="115"/>
        <v>5</v>
      </c>
      <c r="T462" s="12">
        <f t="shared" si="116"/>
        <v>1.1100000000000001E-3</v>
      </c>
      <c r="U462" s="12">
        <f t="shared" si="117"/>
        <v>0.111</v>
      </c>
      <c r="V462" s="11">
        <f t="shared" si="118"/>
        <v>508000111.111</v>
      </c>
      <c r="W462" s="1">
        <f t="shared" si="119"/>
        <v>0</v>
      </c>
    </row>
    <row r="463" spans="1:23" x14ac:dyDescent="0.45">
      <c r="A463" s="1">
        <v>157</v>
      </c>
      <c r="B463" s="4" t="s">
        <v>158</v>
      </c>
      <c r="C463" s="32">
        <v>0</v>
      </c>
      <c r="D463" s="6" t="s">
        <v>1079</v>
      </c>
      <c r="E463" s="1" t="str">
        <f t="shared" si="105"/>
        <v>AAA + AAAaA</v>
      </c>
      <c r="F463" s="3">
        <f>SUM($C463:C463)</f>
        <v>0</v>
      </c>
      <c r="G463" s="3">
        <f>MAX($C463:C463)</f>
        <v>0</v>
      </c>
      <c r="H463" s="1">
        <f>IF(G463&gt;Params!$B$1,1,0)</f>
        <v>0</v>
      </c>
      <c r="I463" s="6" t="s">
        <v>1079</v>
      </c>
      <c r="J463" s="1">
        <f t="shared" si="106"/>
        <v>11</v>
      </c>
      <c r="K463" s="1">
        <f t="shared" si="107"/>
        <v>5</v>
      </c>
      <c r="L463" s="1">
        <f t="shared" si="108"/>
        <v>5</v>
      </c>
      <c r="M463" s="1">
        <f t="shared" si="109"/>
        <v>8</v>
      </c>
      <c r="N463" s="1" t="str">
        <f t="shared" si="110"/>
        <v>AAA</v>
      </c>
      <c r="O463" s="1" t="str">
        <f t="shared" si="111"/>
        <v>AAAaA</v>
      </c>
      <c r="P463" s="1" t="str">
        <f t="shared" si="112"/>
        <v>111</v>
      </c>
      <c r="Q463" s="1" t="str">
        <f t="shared" si="113"/>
        <v>11101</v>
      </c>
      <c r="R463" s="1">
        <f t="shared" si="114"/>
        <v>3</v>
      </c>
      <c r="S463" s="1">
        <f t="shared" si="115"/>
        <v>5</v>
      </c>
      <c r="T463" s="12">
        <f t="shared" si="116"/>
        <v>1.1100000000000001E-3</v>
      </c>
      <c r="U463" s="12">
        <f t="shared" si="117"/>
        <v>0.11101</v>
      </c>
      <c r="V463" s="11">
        <f t="shared" si="118"/>
        <v>508000111.11101002</v>
      </c>
      <c r="W463" s="1">
        <f t="shared" si="119"/>
        <v>0</v>
      </c>
    </row>
    <row r="464" spans="1:23" x14ac:dyDescent="0.45">
      <c r="A464" s="1">
        <v>140</v>
      </c>
      <c r="B464" s="4" t="s">
        <v>141</v>
      </c>
      <c r="C464" s="32">
        <v>0</v>
      </c>
      <c r="D464" s="6" t="s">
        <v>1079</v>
      </c>
      <c r="E464" s="1" t="str">
        <f t="shared" si="105"/>
        <v>AAA + AAAAa</v>
      </c>
      <c r="F464" s="3">
        <f>SUM($C464:C464)</f>
        <v>0</v>
      </c>
      <c r="G464" s="3">
        <f>MAX($C464:C464)</f>
        <v>0</v>
      </c>
      <c r="H464" s="1">
        <f>IF(G464&gt;Params!$B$1,1,0)</f>
        <v>0</v>
      </c>
      <c r="I464" s="6" t="s">
        <v>1079</v>
      </c>
      <c r="J464" s="1">
        <f t="shared" si="106"/>
        <v>11</v>
      </c>
      <c r="K464" s="1">
        <f t="shared" si="107"/>
        <v>5</v>
      </c>
      <c r="L464" s="1">
        <f t="shared" si="108"/>
        <v>5</v>
      </c>
      <c r="M464" s="1">
        <f t="shared" si="109"/>
        <v>8</v>
      </c>
      <c r="N464" s="1" t="str">
        <f t="shared" si="110"/>
        <v>AAA</v>
      </c>
      <c r="O464" s="1" t="str">
        <f t="shared" si="111"/>
        <v>AAAAa</v>
      </c>
      <c r="P464" s="1" t="str">
        <f t="shared" si="112"/>
        <v>111</v>
      </c>
      <c r="Q464" s="1" t="str">
        <f t="shared" si="113"/>
        <v>11110</v>
      </c>
      <c r="R464" s="1">
        <f t="shared" si="114"/>
        <v>3</v>
      </c>
      <c r="S464" s="1">
        <f t="shared" si="115"/>
        <v>5</v>
      </c>
      <c r="T464" s="12">
        <f t="shared" si="116"/>
        <v>1.1100000000000001E-3</v>
      </c>
      <c r="U464" s="12">
        <f t="shared" si="117"/>
        <v>0.1111</v>
      </c>
      <c r="V464" s="11">
        <f t="shared" si="118"/>
        <v>508000111.11110002</v>
      </c>
      <c r="W464" s="1">
        <f t="shared" si="119"/>
        <v>0</v>
      </c>
    </row>
    <row r="465" spans="1:23" x14ac:dyDescent="0.45">
      <c r="A465" s="1">
        <v>124</v>
      </c>
      <c r="B465" s="4" t="s">
        <v>125</v>
      </c>
      <c r="C465" s="32">
        <v>0</v>
      </c>
      <c r="D465" s="6" t="s">
        <v>1079</v>
      </c>
      <c r="E465" s="1" t="str">
        <f t="shared" si="105"/>
        <v>AAA + AAAAA</v>
      </c>
      <c r="F465" s="3">
        <f>SUM($C465:C465)</f>
        <v>0</v>
      </c>
      <c r="G465" s="3">
        <f>MAX($C465:C465)</f>
        <v>0</v>
      </c>
      <c r="H465" s="1">
        <f>IF(G465&gt;Params!$B$1,1,0)</f>
        <v>0</v>
      </c>
      <c r="I465" s="6" t="s">
        <v>1079</v>
      </c>
      <c r="J465" s="1">
        <f t="shared" si="106"/>
        <v>11</v>
      </c>
      <c r="K465" s="1">
        <f t="shared" si="107"/>
        <v>5</v>
      </c>
      <c r="L465" s="1">
        <f t="shared" si="108"/>
        <v>5</v>
      </c>
      <c r="M465" s="1">
        <f t="shared" si="109"/>
        <v>8</v>
      </c>
      <c r="N465" s="1" t="str">
        <f t="shared" si="110"/>
        <v>AAA</v>
      </c>
      <c r="O465" s="1" t="str">
        <f t="shared" si="111"/>
        <v>AAAAA</v>
      </c>
      <c r="P465" s="1" t="str">
        <f t="shared" si="112"/>
        <v>111</v>
      </c>
      <c r="Q465" s="1" t="str">
        <f t="shared" si="113"/>
        <v>11111</v>
      </c>
      <c r="R465" s="1">
        <f t="shared" si="114"/>
        <v>3</v>
      </c>
      <c r="S465" s="1">
        <f t="shared" si="115"/>
        <v>5</v>
      </c>
      <c r="T465" s="12">
        <f t="shared" si="116"/>
        <v>1.1100000000000001E-3</v>
      </c>
      <c r="U465" s="12">
        <f t="shared" si="117"/>
        <v>0.11111</v>
      </c>
      <c r="V465" s="11">
        <f t="shared" si="118"/>
        <v>508000111.11110997</v>
      </c>
      <c r="W465" s="1">
        <f t="shared" si="119"/>
        <v>0</v>
      </c>
    </row>
    <row r="466" spans="1:23" x14ac:dyDescent="0.45">
      <c r="A466" s="1">
        <v>631</v>
      </c>
      <c r="B466" s="4" t="s">
        <v>663</v>
      </c>
      <c r="C466" s="32">
        <v>0</v>
      </c>
      <c r="D466" s="6" t="s">
        <v>1079</v>
      </c>
      <c r="E466" s="1" t="str">
        <f t="shared" si="105"/>
        <v>Aaaa + aaaaa</v>
      </c>
      <c r="F466" s="3">
        <f>SUM($C466:C466)</f>
        <v>0</v>
      </c>
      <c r="G466" s="3">
        <f>MAX($C466:C466)</f>
        <v>0</v>
      </c>
      <c r="H466" s="1">
        <f>IF(G466&gt;Params!$B$1,1,0)</f>
        <v>0</v>
      </c>
      <c r="I466" s="6" t="s">
        <v>1079</v>
      </c>
      <c r="J466" s="1">
        <f t="shared" si="106"/>
        <v>12</v>
      </c>
      <c r="K466" s="1">
        <f t="shared" si="107"/>
        <v>6</v>
      </c>
      <c r="L466" s="1">
        <f t="shared" si="108"/>
        <v>5</v>
      </c>
      <c r="M466" s="1">
        <f t="shared" si="109"/>
        <v>9</v>
      </c>
      <c r="N466" s="1" t="str">
        <f t="shared" si="110"/>
        <v>Aaaa</v>
      </c>
      <c r="O466" s="1" t="str">
        <f t="shared" si="111"/>
        <v>aaaaa</v>
      </c>
      <c r="P466" s="1" t="str">
        <f t="shared" si="112"/>
        <v>1000</v>
      </c>
      <c r="Q466" s="1" t="str">
        <f t="shared" si="113"/>
        <v>00000</v>
      </c>
      <c r="R466" s="1">
        <f t="shared" si="114"/>
        <v>4</v>
      </c>
      <c r="S466" s="1">
        <f t="shared" si="115"/>
        <v>5</v>
      </c>
      <c r="T466" s="12">
        <f t="shared" si="116"/>
        <v>0.01</v>
      </c>
      <c r="U466" s="12">
        <f t="shared" si="117"/>
        <v>0</v>
      </c>
      <c r="V466" s="11">
        <f t="shared" si="118"/>
        <v>509001000</v>
      </c>
      <c r="W466" s="1">
        <f t="shared" si="119"/>
        <v>0</v>
      </c>
    </row>
    <row r="467" spans="1:23" x14ac:dyDescent="0.45">
      <c r="A467" s="1">
        <v>647</v>
      </c>
      <c r="B467" s="4" t="s">
        <v>679</v>
      </c>
      <c r="C467" s="32">
        <v>0</v>
      </c>
      <c r="D467" s="6" t="s">
        <v>1079</v>
      </c>
      <c r="E467" s="1" t="str">
        <f t="shared" si="105"/>
        <v>Aaaa + aaaaA</v>
      </c>
      <c r="F467" s="3">
        <f>SUM($C467:C467)</f>
        <v>0</v>
      </c>
      <c r="G467" s="3">
        <f>MAX($C467:C467)</f>
        <v>0</v>
      </c>
      <c r="H467" s="1">
        <f>IF(G467&gt;Params!$B$1,1,0)</f>
        <v>0</v>
      </c>
      <c r="I467" s="6" t="s">
        <v>1079</v>
      </c>
      <c r="J467" s="1">
        <f t="shared" si="106"/>
        <v>12</v>
      </c>
      <c r="K467" s="1">
        <f t="shared" si="107"/>
        <v>6</v>
      </c>
      <c r="L467" s="1">
        <f t="shared" si="108"/>
        <v>5</v>
      </c>
      <c r="M467" s="1">
        <f t="shared" si="109"/>
        <v>9</v>
      </c>
      <c r="N467" s="1" t="str">
        <f t="shared" si="110"/>
        <v>Aaaa</v>
      </c>
      <c r="O467" s="1" t="str">
        <f t="shared" si="111"/>
        <v>aaaaA</v>
      </c>
      <c r="P467" s="1" t="str">
        <f t="shared" si="112"/>
        <v>1000</v>
      </c>
      <c r="Q467" s="1" t="str">
        <f t="shared" si="113"/>
        <v>00001</v>
      </c>
      <c r="R467" s="1">
        <f t="shared" si="114"/>
        <v>4</v>
      </c>
      <c r="S467" s="1">
        <f t="shared" si="115"/>
        <v>5</v>
      </c>
      <c r="T467" s="12">
        <f t="shared" si="116"/>
        <v>0.01</v>
      </c>
      <c r="U467" s="12">
        <f t="shared" si="117"/>
        <v>1.0000000000000001E-5</v>
      </c>
      <c r="V467" s="11">
        <f t="shared" si="118"/>
        <v>509001000.00001001</v>
      </c>
      <c r="W467" s="1">
        <f t="shared" si="119"/>
        <v>0</v>
      </c>
    </row>
    <row r="468" spans="1:23" x14ac:dyDescent="0.45">
      <c r="A468" s="1">
        <v>664</v>
      </c>
      <c r="B468" s="4" t="s">
        <v>696</v>
      </c>
      <c r="C468" s="32">
        <v>0</v>
      </c>
      <c r="D468" s="6" t="s">
        <v>1079</v>
      </c>
      <c r="E468" s="1" t="str">
        <f t="shared" si="105"/>
        <v>Aaaa + aaaAa</v>
      </c>
      <c r="F468" s="3">
        <f>SUM($C468:C468)</f>
        <v>0</v>
      </c>
      <c r="G468" s="3">
        <f>MAX($C468:C468)</f>
        <v>0</v>
      </c>
      <c r="H468" s="1">
        <f>IF(G468&gt;Params!$B$1,1,0)</f>
        <v>0</v>
      </c>
      <c r="I468" s="6" t="s">
        <v>1079</v>
      </c>
      <c r="J468" s="1">
        <f t="shared" si="106"/>
        <v>12</v>
      </c>
      <c r="K468" s="1">
        <f t="shared" si="107"/>
        <v>6</v>
      </c>
      <c r="L468" s="1">
        <f t="shared" si="108"/>
        <v>5</v>
      </c>
      <c r="M468" s="1">
        <f t="shared" si="109"/>
        <v>9</v>
      </c>
      <c r="N468" s="1" t="str">
        <f t="shared" si="110"/>
        <v>Aaaa</v>
      </c>
      <c r="O468" s="1" t="str">
        <f t="shared" si="111"/>
        <v>aaaAa</v>
      </c>
      <c r="P468" s="1" t="str">
        <f t="shared" si="112"/>
        <v>1000</v>
      </c>
      <c r="Q468" s="1" t="str">
        <f t="shared" si="113"/>
        <v>00010</v>
      </c>
      <c r="R468" s="1">
        <f t="shared" si="114"/>
        <v>4</v>
      </c>
      <c r="S468" s="1">
        <f t="shared" si="115"/>
        <v>5</v>
      </c>
      <c r="T468" s="12">
        <f t="shared" si="116"/>
        <v>0.01</v>
      </c>
      <c r="U468" s="12">
        <f t="shared" si="117"/>
        <v>1E-4</v>
      </c>
      <c r="V468" s="11">
        <f t="shared" si="118"/>
        <v>509001000.00010002</v>
      </c>
      <c r="W468" s="1">
        <f t="shared" si="119"/>
        <v>0</v>
      </c>
    </row>
    <row r="469" spans="1:23" x14ac:dyDescent="0.45">
      <c r="A469" s="1">
        <v>682</v>
      </c>
      <c r="B469" s="4" t="s">
        <v>714</v>
      </c>
      <c r="C469" s="32">
        <v>0</v>
      </c>
      <c r="D469" s="6" t="s">
        <v>1079</v>
      </c>
      <c r="E469" s="1" t="str">
        <f t="shared" si="105"/>
        <v>Aaaa + aaaAA</v>
      </c>
      <c r="F469" s="3">
        <f>SUM($C469:C469)</f>
        <v>0</v>
      </c>
      <c r="G469" s="3">
        <f>MAX($C469:C469)</f>
        <v>0</v>
      </c>
      <c r="H469" s="1">
        <f>IF(G469&gt;Params!$B$1,1,0)</f>
        <v>0</v>
      </c>
      <c r="I469" s="6" t="s">
        <v>1079</v>
      </c>
      <c r="J469" s="1">
        <f t="shared" si="106"/>
        <v>12</v>
      </c>
      <c r="K469" s="1">
        <f t="shared" si="107"/>
        <v>6</v>
      </c>
      <c r="L469" s="1">
        <f t="shared" si="108"/>
        <v>5</v>
      </c>
      <c r="M469" s="1">
        <f t="shared" si="109"/>
        <v>9</v>
      </c>
      <c r="N469" s="1" t="str">
        <f t="shared" si="110"/>
        <v>Aaaa</v>
      </c>
      <c r="O469" s="1" t="str">
        <f t="shared" si="111"/>
        <v>aaaAA</v>
      </c>
      <c r="P469" s="1" t="str">
        <f t="shared" si="112"/>
        <v>1000</v>
      </c>
      <c r="Q469" s="1" t="str">
        <f t="shared" si="113"/>
        <v>00011</v>
      </c>
      <c r="R469" s="1">
        <f t="shared" si="114"/>
        <v>4</v>
      </c>
      <c r="S469" s="1">
        <f t="shared" si="115"/>
        <v>5</v>
      </c>
      <c r="T469" s="12">
        <f t="shared" si="116"/>
        <v>0.01</v>
      </c>
      <c r="U469" s="12">
        <f t="shared" si="117"/>
        <v>1.1E-4</v>
      </c>
      <c r="V469" s="11">
        <f t="shared" si="118"/>
        <v>509001000.00010997</v>
      </c>
      <c r="W469" s="1">
        <f t="shared" si="119"/>
        <v>0</v>
      </c>
    </row>
    <row r="470" spans="1:23" x14ac:dyDescent="0.45">
      <c r="A470" s="1">
        <v>701</v>
      </c>
      <c r="B470" s="4" t="s">
        <v>733</v>
      </c>
      <c r="C470" s="32">
        <v>0</v>
      </c>
      <c r="D470" s="6" t="s">
        <v>1079</v>
      </c>
      <c r="E470" s="1" t="str">
        <f t="shared" si="105"/>
        <v>Aaaa + aaAaa</v>
      </c>
      <c r="F470" s="3">
        <f>SUM($C470:C470)</f>
        <v>0</v>
      </c>
      <c r="G470" s="3">
        <f>MAX($C470:C470)</f>
        <v>0</v>
      </c>
      <c r="H470" s="1">
        <f>IF(G470&gt;Params!$B$1,1,0)</f>
        <v>0</v>
      </c>
      <c r="I470" s="6" t="s">
        <v>1079</v>
      </c>
      <c r="J470" s="1">
        <f t="shared" si="106"/>
        <v>12</v>
      </c>
      <c r="K470" s="1">
        <f t="shared" si="107"/>
        <v>6</v>
      </c>
      <c r="L470" s="1">
        <f t="shared" si="108"/>
        <v>5</v>
      </c>
      <c r="M470" s="1">
        <f t="shared" si="109"/>
        <v>9</v>
      </c>
      <c r="N470" s="1" t="str">
        <f t="shared" si="110"/>
        <v>Aaaa</v>
      </c>
      <c r="O470" s="1" t="str">
        <f t="shared" si="111"/>
        <v>aaAaa</v>
      </c>
      <c r="P470" s="1" t="str">
        <f t="shared" si="112"/>
        <v>1000</v>
      </c>
      <c r="Q470" s="1" t="str">
        <f t="shared" si="113"/>
        <v>00100</v>
      </c>
      <c r="R470" s="1">
        <f t="shared" si="114"/>
        <v>4</v>
      </c>
      <c r="S470" s="1">
        <f t="shared" si="115"/>
        <v>5</v>
      </c>
      <c r="T470" s="12">
        <f t="shared" si="116"/>
        <v>0.01</v>
      </c>
      <c r="U470" s="12">
        <f t="shared" si="117"/>
        <v>1E-3</v>
      </c>
      <c r="V470" s="11">
        <f t="shared" si="118"/>
        <v>509001000.00099999</v>
      </c>
      <c r="W470" s="1">
        <f t="shared" si="119"/>
        <v>0</v>
      </c>
    </row>
    <row r="471" spans="1:23" x14ac:dyDescent="0.45">
      <c r="A471" s="1">
        <v>721</v>
      </c>
      <c r="B471" s="4" t="s">
        <v>753</v>
      </c>
      <c r="C471" s="32">
        <v>0</v>
      </c>
      <c r="D471" s="6" t="s">
        <v>1079</v>
      </c>
      <c r="E471" s="1" t="str">
        <f t="shared" si="105"/>
        <v>Aaaa + aaAaA</v>
      </c>
      <c r="F471" s="3">
        <f>SUM($C471:C471)</f>
        <v>0</v>
      </c>
      <c r="G471" s="3">
        <f>MAX($C471:C471)</f>
        <v>0</v>
      </c>
      <c r="H471" s="1">
        <f>IF(G471&gt;Params!$B$1,1,0)</f>
        <v>0</v>
      </c>
      <c r="I471" s="6" t="s">
        <v>1079</v>
      </c>
      <c r="J471" s="1">
        <f t="shared" si="106"/>
        <v>12</v>
      </c>
      <c r="K471" s="1">
        <f t="shared" si="107"/>
        <v>6</v>
      </c>
      <c r="L471" s="1">
        <f t="shared" si="108"/>
        <v>5</v>
      </c>
      <c r="M471" s="1">
        <f t="shared" si="109"/>
        <v>9</v>
      </c>
      <c r="N471" s="1" t="str">
        <f t="shared" si="110"/>
        <v>Aaaa</v>
      </c>
      <c r="O471" s="1" t="str">
        <f t="shared" si="111"/>
        <v>aaAaA</v>
      </c>
      <c r="P471" s="1" t="str">
        <f t="shared" si="112"/>
        <v>1000</v>
      </c>
      <c r="Q471" s="1" t="str">
        <f t="shared" si="113"/>
        <v>00101</v>
      </c>
      <c r="R471" s="1">
        <f t="shared" si="114"/>
        <v>4</v>
      </c>
      <c r="S471" s="1">
        <f t="shared" si="115"/>
        <v>5</v>
      </c>
      <c r="T471" s="12">
        <f t="shared" si="116"/>
        <v>0.01</v>
      </c>
      <c r="U471" s="12">
        <f t="shared" si="117"/>
        <v>1.01E-3</v>
      </c>
      <c r="V471" s="11">
        <f t="shared" si="118"/>
        <v>509001000.00101</v>
      </c>
      <c r="W471" s="1">
        <f t="shared" si="119"/>
        <v>0</v>
      </c>
    </row>
    <row r="472" spans="1:23" x14ac:dyDescent="0.45">
      <c r="A472" s="1">
        <v>742</v>
      </c>
      <c r="B472" s="4" t="s">
        <v>774</v>
      </c>
      <c r="C472" s="32">
        <v>0</v>
      </c>
      <c r="D472" s="6" t="s">
        <v>1079</v>
      </c>
      <c r="E472" s="1" t="str">
        <f t="shared" si="105"/>
        <v>Aaaa + aaAAa</v>
      </c>
      <c r="F472" s="3">
        <f>SUM($C472:C472)</f>
        <v>0</v>
      </c>
      <c r="G472" s="3">
        <f>MAX($C472:C472)</f>
        <v>0</v>
      </c>
      <c r="H472" s="1">
        <f>IF(G472&gt;Params!$B$1,1,0)</f>
        <v>0</v>
      </c>
      <c r="I472" s="6" t="s">
        <v>1079</v>
      </c>
      <c r="J472" s="1">
        <f t="shared" si="106"/>
        <v>12</v>
      </c>
      <c r="K472" s="1">
        <f t="shared" si="107"/>
        <v>6</v>
      </c>
      <c r="L472" s="1">
        <f t="shared" si="108"/>
        <v>5</v>
      </c>
      <c r="M472" s="1">
        <f t="shared" si="109"/>
        <v>9</v>
      </c>
      <c r="N472" s="1" t="str">
        <f t="shared" si="110"/>
        <v>Aaaa</v>
      </c>
      <c r="O472" s="1" t="str">
        <f t="shared" si="111"/>
        <v>aaAAa</v>
      </c>
      <c r="P472" s="1" t="str">
        <f t="shared" si="112"/>
        <v>1000</v>
      </c>
      <c r="Q472" s="1" t="str">
        <f t="shared" si="113"/>
        <v>00110</v>
      </c>
      <c r="R472" s="1">
        <f t="shared" si="114"/>
        <v>4</v>
      </c>
      <c r="S472" s="1">
        <f t="shared" si="115"/>
        <v>5</v>
      </c>
      <c r="T472" s="12">
        <f t="shared" si="116"/>
        <v>0.01</v>
      </c>
      <c r="U472" s="12">
        <f t="shared" si="117"/>
        <v>1.1000000000000001E-3</v>
      </c>
      <c r="V472" s="11">
        <f t="shared" si="118"/>
        <v>509001000.0011</v>
      </c>
      <c r="W472" s="1">
        <f t="shared" si="119"/>
        <v>0</v>
      </c>
    </row>
    <row r="473" spans="1:23" x14ac:dyDescent="0.45">
      <c r="A473" s="1">
        <v>764</v>
      </c>
      <c r="B473" s="4" t="s">
        <v>796</v>
      </c>
      <c r="C473" s="32">
        <v>0.37844499999999998</v>
      </c>
      <c r="D473" s="6" t="s">
        <v>1079</v>
      </c>
      <c r="E473" s="1" t="str">
        <f t="shared" si="105"/>
        <v>Aaaa + aaAAA</v>
      </c>
      <c r="F473" s="3">
        <f>SUM($C473:C473)</f>
        <v>0.37844499999999998</v>
      </c>
      <c r="G473" s="3">
        <f>MAX($C473:C473)</f>
        <v>0.37844499999999998</v>
      </c>
      <c r="H473" s="1">
        <f>IF(G473&gt;Params!$B$1,1,0)</f>
        <v>0</v>
      </c>
      <c r="I473" s="6" t="s">
        <v>1079</v>
      </c>
      <c r="J473" s="1">
        <f t="shared" si="106"/>
        <v>12</v>
      </c>
      <c r="K473" s="1">
        <f t="shared" si="107"/>
        <v>6</v>
      </c>
      <c r="L473" s="1">
        <f t="shared" si="108"/>
        <v>5</v>
      </c>
      <c r="M473" s="1">
        <f t="shared" si="109"/>
        <v>9</v>
      </c>
      <c r="N473" s="1" t="str">
        <f t="shared" si="110"/>
        <v>Aaaa</v>
      </c>
      <c r="O473" s="1" t="str">
        <f t="shared" si="111"/>
        <v>aaAAA</v>
      </c>
      <c r="P473" s="1" t="str">
        <f t="shared" si="112"/>
        <v>1000</v>
      </c>
      <c r="Q473" s="1" t="str">
        <f t="shared" si="113"/>
        <v>00111</v>
      </c>
      <c r="R473" s="1">
        <f t="shared" si="114"/>
        <v>4</v>
      </c>
      <c r="S473" s="1">
        <f t="shared" si="115"/>
        <v>5</v>
      </c>
      <c r="T473" s="12">
        <f t="shared" si="116"/>
        <v>0.01</v>
      </c>
      <c r="U473" s="12">
        <f t="shared" si="117"/>
        <v>1.1100000000000001E-3</v>
      </c>
      <c r="V473" s="11">
        <f t="shared" si="118"/>
        <v>509001000.00111002</v>
      </c>
      <c r="W473" s="1">
        <f t="shared" si="119"/>
        <v>0</v>
      </c>
    </row>
    <row r="474" spans="1:23" x14ac:dyDescent="0.45">
      <c r="A474" s="1">
        <v>787</v>
      </c>
      <c r="B474" s="4" t="s">
        <v>819</v>
      </c>
      <c r="C474" s="32">
        <v>0</v>
      </c>
      <c r="D474" s="6" t="s">
        <v>1079</v>
      </c>
      <c r="E474" s="1" t="str">
        <f t="shared" si="105"/>
        <v>Aaaa + aAaaa</v>
      </c>
      <c r="F474" s="3">
        <f>SUM($C474:C474)</f>
        <v>0</v>
      </c>
      <c r="G474" s="3">
        <f>MAX($C474:C474)</f>
        <v>0</v>
      </c>
      <c r="H474" s="1">
        <f>IF(G474&gt;Params!$B$1,1,0)</f>
        <v>0</v>
      </c>
      <c r="I474" s="6" t="s">
        <v>1079</v>
      </c>
      <c r="J474" s="1">
        <f t="shared" si="106"/>
        <v>12</v>
      </c>
      <c r="K474" s="1">
        <f t="shared" si="107"/>
        <v>6</v>
      </c>
      <c r="L474" s="1">
        <f t="shared" si="108"/>
        <v>5</v>
      </c>
      <c r="M474" s="1">
        <f t="shared" si="109"/>
        <v>9</v>
      </c>
      <c r="N474" s="1" t="str">
        <f t="shared" si="110"/>
        <v>Aaaa</v>
      </c>
      <c r="O474" s="1" t="str">
        <f t="shared" si="111"/>
        <v>aAaaa</v>
      </c>
      <c r="P474" s="1" t="str">
        <f t="shared" si="112"/>
        <v>1000</v>
      </c>
      <c r="Q474" s="1" t="str">
        <f t="shared" si="113"/>
        <v>01000</v>
      </c>
      <c r="R474" s="1">
        <f t="shared" si="114"/>
        <v>4</v>
      </c>
      <c r="S474" s="1">
        <f t="shared" si="115"/>
        <v>5</v>
      </c>
      <c r="T474" s="12">
        <f t="shared" si="116"/>
        <v>0.01</v>
      </c>
      <c r="U474" s="12">
        <f t="shared" si="117"/>
        <v>0.01</v>
      </c>
      <c r="V474" s="11">
        <f t="shared" si="118"/>
        <v>509001000.00999999</v>
      </c>
      <c r="W474" s="1">
        <f t="shared" si="119"/>
        <v>0</v>
      </c>
    </row>
    <row r="475" spans="1:23" x14ac:dyDescent="0.45">
      <c r="A475" s="1">
        <v>811</v>
      </c>
      <c r="B475" s="4" t="s">
        <v>843</v>
      </c>
      <c r="C475" s="32">
        <v>0</v>
      </c>
      <c r="D475" s="6" t="s">
        <v>1079</v>
      </c>
      <c r="E475" s="1" t="str">
        <f t="shared" si="105"/>
        <v>Aaaa + aAaaA</v>
      </c>
      <c r="F475" s="3">
        <f>SUM($C475:C475)</f>
        <v>0</v>
      </c>
      <c r="G475" s="3">
        <f>MAX($C475:C475)</f>
        <v>0</v>
      </c>
      <c r="H475" s="1">
        <f>IF(G475&gt;Params!$B$1,1,0)</f>
        <v>0</v>
      </c>
      <c r="I475" s="6" t="s">
        <v>1079</v>
      </c>
      <c r="J475" s="1">
        <f t="shared" si="106"/>
        <v>12</v>
      </c>
      <c r="K475" s="1">
        <f t="shared" si="107"/>
        <v>6</v>
      </c>
      <c r="L475" s="1">
        <f t="shared" si="108"/>
        <v>5</v>
      </c>
      <c r="M475" s="1">
        <f t="shared" si="109"/>
        <v>9</v>
      </c>
      <c r="N475" s="1" t="str">
        <f t="shared" si="110"/>
        <v>Aaaa</v>
      </c>
      <c r="O475" s="1" t="str">
        <f t="shared" si="111"/>
        <v>aAaaA</v>
      </c>
      <c r="P475" s="1" t="str">
        <f t="shared" si="112"/>
        <v>1000</v>
      </c>
      <c r="Q475" s="1" t="str">
        <f t="shared" si="113"/>
        <v>01001</v>
      </c>
      <c r="R475" s="1">
        <f t="shared" si="114"/>
        <v>4</v>
      </c>
      <c r="S475" s="1">
        <f t="shared" si="115"/>
        <v>5</v>
      </c>
      <c r="T475" s="12">
        <f t="shared" si="116"/>
        <v>0.01</v>
      </c>
      <c r="U475" s="12">
        <f t="shared" si="117"/>
        <v>1.001E-2</v>
      </c>
      <c r="V475" s="11">
        <f t="shared" si="118"/>
        <v>509001000.01001</v>
      </c>
      <c r="W475" s="1">
        <f t="shared" si="119"/>
        <v>0</v>
      </c>
    </row>
    <row r="476" spans="1:23" x14ac:dyDescent="0.45">
      <c r="A476" s="1">
        <v>836</v>
      </c>
      <c r="B476" s="4" t="s">
        <v>868</v>
      </c>
      <c r="C476" s="32">
        <v>0</v>
      </c>
      <c r="D476" s="6" t="s">
        <v>1079</v>
      </c>
      <c r="E476" s="1" t="str">
        <f t="shared" si="105"/>
        <v>Aaaa + aAaAa</v>
      </c>
      <c r="F476" s="3">
        <f>SUM($C476:C476)</f>
        <v>0</v>
      </c>
      <c r="G476" s="3">
        <f>MAX($C476:C476)</f>
        <v>0</v>
      </c>
      <c r="H476" s="1">
        <f>IF(G476&gt;Params!$B$1,1,0)</f>
        <v>0</v>
      </c>
      <c r="I476" s="6" t="s">
        <v>1079</v>
      </c>
      <c r="J476" s="1">
        <f t="shared" si="106"/>
        <v>12</v>
      </c>
      <c r="K476" s="1">
        <f t="shared" si="107"/>
        <v>6</v>
      </c>
      <c r="L476" s="1">
        <f t="shared" si="108"/>
        <v>5</v>
      </c>
      <c r="M476" s="1">
        <f t="shared" si="109"/>
        <v>9</v>
      </c>
      <c r="N476" s="1" t="str">
        <f t="shared" si="110"/>
        <v>Aaaa</v>
      </c>
      <c r="O476" s="1" t="str">
        <f t="shared" si="111"/>
        <v>aAaAa</v>
      </c>
      <c r="P476" s="1" t="str">
        <f t="shared" si="112"/>
        <v>1000</v>
      </c>
      <c r="Q476" s="1" t="str">
        <f t="shared" si="113"/>
        <v>01010</v>
      </c>
      <c r="R476" s="1">
        <f t="shared" si="114"/>
        <v>4</v>
      </c>
      <c r="S476" s="1">
        <f t="shared" si="115"/>
        <v>5</v>
      </c>
      <c r="T476" s="12">
        <f t="shared" si="116"/>
        <v>0.01</v>
      </c>
      <c r="U476" s="12">
        <f t="shared" si="117"/>
        <v>1.01E-2</v>
      </c>
      <c r="V476" s="11">
        <f t="shared" si="118"/>
        <v>509001000.01010001</v>
      </c>
      <c r="W476" s="1">
        <f t="shared" si="119"/>
        <v>0</v>
      </c>
    </row>
    <row r="477" spans="1:23" x14ac:dyDescent="0.45">
      <c r="A477" s="1">
        <v>862</v>
      </c>
      <c r="B477" s="4" t="s">
        <v>894</v>
      </c>
      <c r="C477" s="32">
        <v>0.28447699999999998</v>
      </c>
      <c r="D477" s="6" t="s">
        <v>1079</v>
      </c>
      <c r="E477" s="1" t="str">
        <f t="shared" si="105"/>
        <v>Aaaa + aAaAA</v>
      </c>
      <c r="F477" s="3">
        <f>SUM($C477:C477)</f>
        <v>0.28447699999999998</v>
      </c>
      <c r="G477" s="3">
        <f>MAX($C477:C477)</f>
        <v>0.28447699999999998</v>
      </c>
      <c r="H477" s="1">
        <f>IF(G477&gt;Params!$B$1,1,0)</f>
        <v>0</v>
      </c>
      <c r="I477" s="6" t="s">
        <v>1079</v>
      </c>
      <c r="J477" s="1">
        <f t="shared" si="106"/>
        <v>12</v>
      </c>
      <c r="K477" s="1">
        <f t="shared" si="107"/>
        <v>6</v>
      </c>
      <c r="L477" s="1">
        <f t="shared" si="108"/>
        <v>5</v>
      </c>
      <c r="M477" s="1">
        <f t="shared" si="109"/>
        <v>9</v>
      </c>
      <c r="N477" s="1" t="str">
        <f t="shared" si="110"/>
        <v>Aaaa</v>
      </c>
      <c r="O477" s="1" t="str">
        <f t="shared" si="111"/>
        <v>aAaAA</v>
      </c>
      <c r="P477" s="1" t="str">
        <f t="shared" si="112"/>
        <v>1000</v>
      </c>
      <c r="Q477" s="1" t="str">
        <f t="shared" si="113"/>
        <v>01011</v>
      </c>
      <c r="R477" s="1">
        <f t="shared" si="114"/>
        <v>4</v>
      </c>
      <c r="S477" s="1">
        <f t="shared" si="115"/>
        <v>5</v>
      </c>
      <c r="T477" s="12">
        <f t="shared" si="116"/>
        <v>0.01</v>
      </c>
      <c r="U477" s="12">
        <f t="shared" si="117"/>
        <v>1.0109999999999999E-2</v>
      </c>
      <c r="V477" s="11">
        <f t="shared" si="118"/>
        <v>509001000.01011002</v>
      </c>
      <c r="W477" s="1">
        <f t="shared" si="119"/>
        <v>0</v>
      </c>
    </row>
    <row r="478" spans="1:23" x14ac:dyDescent="0.45">
      <c r="A478" s="1">
        <v>889</v>
      </c>
      <c r="B478" s="4" t="s">
        <v>921</v>
      </c>
      <c r="C478" s="32">
        <v>0</v>
      </c>
      <c r="D478" s="6" t="s">
        <v>1079</v>
      </c>
      <c r="E478" s="1" t="str">
        <f t="shared" si="105"/>
        <v>Aaaa + aAAaa</v>
      </c>
      <c r="F478" s="3">
        <f>SUM($C478:C478)</f>
        <v>0</v>
      </c>
      <c r="G478" s="3">
        <f>MAX($C478:C478)</f>
        <v>0</v>
      </c>
      <c r="H478" s="1">
        <f>IF(G478&gt;Params!$B$1,1,0)</f>
        <v>0</v>
      </c>
      <c r="I478" s="6" t="s">
        <v>1079</v>
      </c>
      <c r="J478" s="1">
        <f t="shared" si="106"/>
        <v>12</v>
      </c>
      <c r="K478" s="1">
        <f t="shared" si="107"/>
        <v>6</v>
      </c>
      <c r="L478" s="1">
        <f t="shared" si="108"/>
        <v>5</v>
      </c>
      <c r="M478" s="1">
        <f t="shared" si="109"/>
        <v>9</v>
      </c>
      <c r="N478" s="1" t="str">
        <f t="shared" si="110"/>
        <v>Aaaa</v>
      </c>
      <c r="O478" s="1" t="str">
        <f t="shared" si="111"/>
        <v>aAAaa</v>
      </c>
      <c r="P478" s="1" t="str">
        <f t="shared" si="112"/>
        <v>1000</v>
      </c>
      <c r="Q478" s="1" t="str">
        <f t="shared" si="113"/>
        <v>01100</v>
      </c>
      <c r="R478" s="1">
        <f t="shared" si="114"/>
        <v>4</v>
      </c>
      <c r="S478" s="1">
        <f t="shared" si="115"/>
        <v>5</v>
      </c>
      <c r="T478" s="12">
        <f t="shared" si="116"/>
        <v>0.01</v>
      </c>
      <c r="U478" s="12">
        <f t="shared" si="117"/>
        <v>1.0999999999999999E-2</v>
      </c>
      <c r="V478" s="11">
        <f t="shared" si="118"/>
        <v>509001000.01099998</v>
      </c>
      <c r="W478" s="1">
        <f t="shared" si="119"/>
        <v>0</v>
      </c>
    </row>
    <row r="479" spans="1:23" x14ac:dyDescent="0.45">
      <c r="A479" s="1">
        <v>917</v>
      </c>
      <c r="B479" s="4" t="s">
        <v>949</v>
      </c>
      <c r="C479" s="32">
        <v>0.27176800000000001</v>
      </c>
      <c r="D479" s="6" t="s">
        <v>1079</v>
      </c>
      <c r="E479" s="1" t="str">
        <f t="shared" si="105"/>
        <v>Aaaa + aAAaA</v>
      </c>
      <c r="F479" s="3">
        <f>SUM($C479:C479)</f>
        <v>0.27176800000000001</v>
      </c>
      <c r="G479" s="3">
        <f>MAX($C479:C479)</f>
        <v>0.27176800000000001</v>
      </c>
      <c r="H479" s="1">
        <f>IF(G479&gt;Params!$B$1,1,0)</f>
        <v>0</v>
      </c>
      <c r="I479" s="6" t="s">
        <v>1079</v>
      </c>
      <c r="J479" s="1">
        <f t="shared" si="106"/>
        <v>12</v>
      </c>
      <c r="K479" s="1">
        <f t="shared" si="107"/>
        <v>6</v>
      </c>
      <c r="L479" s="1">
        <f t="shared" si="108"/>
        <v>5</v>
      </c>
      <c r="M479" s="1">
        <f t="shared" si="109"/>
        <v>9</v>
      </c>
      <c r="N479" s="1" t="str">
        <f t="shared" si="110"/>
        <v>Aaaa</v>
      </c>
      <c r="O479" s="1" t="str">
        <f t="shared" si="111"/>
        <v>aAAaA</v>
      </c>
      <c r="P479" s="1" t="str">
        <f t="shared" si="112"/>
        <v>1000</v>
      </c>
      <c r="Q479" s="1" t="str">
        <f t="shared" si="113"/>
        <v>01101</v>
      </c>
      <c r="R479" s="1">
        <f t="shared" si="114"/>
        <v>4</v>
      </c>
      <c r="S479" s="1">
        <f t="shared" si="115"/>
        <v>5</v>
      </c>
      <c r="T479" s="12">
        <f t="shared" si="116"/>
        <v>0.01</v>
      </c>
      <c r="U479" s="12">
        <f t="shared" si="117"/>
        <v>1.1010000000000001E-2</v>
      </c>
      <c r="V479" s="11">
        <f t="shared" si="118"/>
        <v>509001000.01100999</v>
      </c>
      <c r="W479" s="1">
        <f t="shared" si="119"/>
        <v>0</v>
      </c>
    </row>
    <row r="480" spans="1:23" x14ac:dyDescent="0.45">
      <c r="A480" s="1">
        <v>946</v>
      </c>
      <c r="B480" s="4" t="s">
        <v>978</v>
      </c>
      <c r="C480" s="32">
        <v>0.27176800000000001</v>
      </c>
      <c r="D480" s="6" t="s">
        <v>1079</v>
      </c>
      <c r="E480" s="1" t="str">
        <f t="shared" si="105"/>
        <v>Aaaa + aAAAa</v>
      </c>
      <c r="F480" s="3">
        <f>SUM($C480:C480)</f>
        <v>0.27176800000000001</v>
      </c>
      <c r="G480" s="3">
        <f>MAX($C480:C480)</f>
        <v>0.27176800000000001</v>
      </c>
      <c r="H480" s="1">
        <f>IF(G480&gt;Params!$B$1,1,0)</f>
        <v>0</v>
      </c>
      <c r="I480" s="6" t="s">
        <v>1079</v>
      </c>
      <c r="J480" s="1">
        <f t="shared" si="106"/>
        <v>12</v>
      </c>
      <c r="K480" s="1">
        <f t="shared" si="107"/>
        <v>6</v>
      </c>
      <c r="L480" s="1">
        <f t="shared" si="108"/>
        <v>5</v>
      </c>
      <c r="M480" s="1">
        <f t="shared" si="109"/>
        <v>9</v>
      </c>
      <c r="N480" s="1" t="str">
        <f t="shared" si="110"/>
        <v>Aaaa</v>
      </c>
      <c r="O480" s="1" t="str">
        <f t="shared" si="111"/>
        <v>aAAAa</v>
      </c>
      <c r="P480" s="1" t="str">
        <f t="shared" si="112"/>
        <v>1000</v>
      </c>
      <c r="Q480" s="1" t="str">
        <f t="shared" si="113"/>
        <v>01110</v>
      </c>
      <c r="R480" s="1">
        <f t="shared" si="114"/>
        <v>4</v>
      </c>
      <c r="S480" s="1">
        <f t="shared" si="115"/>
        <v>5</v>
      </c>
      <c r="T480" s="12">
        <f t="shared" si="116"/>
        <v>0.01</v>
      </c>
      <c r="U480" s="12">
        <f t="shared" si="117"/>
        <v>1.11E-2</v>
      </c>
      <c r="V480" s="11">
        <f t="shared" si="118"/>
        <v>509001000.01109999</v>
      </c>
      <c r="W480" s="1">
        <f t="shared" si="119"/>
        <v>0</v>
      </c>
    </row>
    <row r="481" spans="1:23" x14ac:dyDescent="0.45">
      <c r="A481" s="1">
        <v>976</v>
      </c>
      <c r="B481" s="4" t="s">
        <v>1008</v>
      </c>
      <c r="C481" s="32">
        <v>0</v>
      </c>
      <c r="D481" s="6" t="s">
        <v>1079</v>
      </c>
      <c r="E481" s="1" t="str">
        <f t="shared" si="105"/>
        <v>Aaaa + aAAAA</v>
      </c>
      <c r="F481" s="3">
        <f>SUM($C481:C481)</f>
        <v>0</v>
      </c>
      <c r="G481" s="3">
        <f>MAX($C481:C481)</f>
        <v>0</v>
      </c>
      <c r="H481" s="1">
        <f>IF(G481&gt;Params!$B$1,1,0)</f>
        <v>0</v>
      </c>
      <c r="I481" s="6" t="s">
        <v>1079</v>
      </c>
      <c r="J481" s="1">
        <f t="shared" si="106"/>
        <v>12</v>
      </c>
      <c r="K481" s="1">
        <f t="shared" si="107"/>
        <v>6</v>
      </c>
      <c r="L481" s="1">
        <f t="shared" si="108"/>
        <v>5</v>
      </c>
      <c r="M481" s="1">
        <f t="shared" si="109"/>
        <v>9</v>
      </c>
      <c r="N481" s="1" t="str">
        <f t="shared" si="110"/>
        <v>Aaaa</v>
      </c>
      <c r="O481" s="1" t="str">
        <f t="shared" si="111"/>
        <v>aAAAA</v>
      </c>
      <c r="P481" s="1" t="str">
        <f t="shared" si="112"/>
        <v>1000</v>
      </c>
      <c r="Q481" s="1" t="str">
        <f t="shared" si="113"/>
        <v>01111</v>
      </c>
      <c r="R481" s="1">
        <f t="shared" si="114"/>
        <v>4</v>
      </c>
      <c r="S481" s="1">
        <f t="shared" si="115"/>
        <v>5</v>
      </c>
      <c r="T481" s="12">
        <f t="shared" si="116"/>
        <v>0.01</v>
      </c>
      <c r="U481" s="12">
        <f t="shared" si="117"/>
        <v>1.111E-2</v>
      </c>
      <c r="V481" s="11">
        <f t="shared" si="118"/>
        <v>509001000.01111001</v>
      </c>
      <c r="W481" s="1">
        <f t="shared" si="119"/>
        <v>0</v>
      </c>
    </row>
    <row r="482" spans="1:23" x14ac:dyDescent="0.45">
      <c r="A482" s="1">
        <v>480</v>
      </c>
      <c r="B482" s="4" t="s">
        <v>481</v>
      </c>
      <c r="C482" s="32">
        <v>0</v>
      </c>
      <c r="D482" s="6" t="s">
        <v>1079</v>
      </c>
      <c r="E482" s="1" t="str">
        <f t="shared" si="105"/>
        <v>Aaaa + Aaaaa</v>
      </c>
      <c r="F482" s="3">
        <f>SUM($C482:C482)</f>
        <v>0</v>
      </c>
      <c r="G482" s="3">
        <f>MAX($C482:C482)</f>
        <v>0</v>
      </c>
      <c r="H482" s="1">
        <f>IF(G482&gt;Params!$B$1,1,0)</f>
        <v>0</v>
      </c>
      <c r="I482" s="6" t="s">
        <v>1079</v>
      </c>
      <c r="J482" s="1">
        <f t="shared" si="106"/>
        <v>12</v>
      </c>
      <c r="K482" s="1">
        <f t="shared" si="107"/>
        <v>6</v>
      </c>
      <c r="L482" s="1">
        <f t="shared" si="108"/>
        <v>5</v>
      </c>
      <c r="M482" s="1">
        <f t="shared" si="109"/>
        <v>9</v>
      </c>
      <c r="N482" s="1" t="str">
        <f t="shared" si="110"/>
        <v>Aaaa</v>
      </c>
      <c r="O482" s="1" t="str">
        <f t="shared" si="111"/>
        <v>Aaaaa</v>
      </c>
      <c r="P482" s="1" t="str">
        <f t="shared" si="112"/>
        <v>1000</v>
      </c>
      <c r="Q482" s="1" t="str">
        <f t="shared" si="113"/>
        <v>10000</v>
      </c>
      <c r="R482" s="1">
        <f t="shared" si="114"/>
        <v>4</v>
      </c>
      <c r="S482" s="1">
        <f t="shared" si="115"/>
        <v>5</v>
      </c>
      <c r="T482" s="12">
        <f t="shared" si="116"/>
        <v>0.01</v>
      </c>
      <c r="U482" s="12">
        <f t="shared" si="117"/>
        <v>0.1</v>
      </c>
      <c r="V482" s="11">
        <f t="shared" si="118"/>
        <v>509001000.10000002</v>
      </c>
      <c r="W482" s="1">
        <f t="shared" si="119"/>
        <v>0</v>
      </c>
    </row>
    <row r="483" spans="1:23" x14ac:dyDescent="0.45">
      <c r="A483" s="1">
        <v>450</v>
      </c>
      <c r="B483" s="4" t="s">
        <v>451</v>
      </c>
      <c r="C483" s="32">
        <v>0</v>
      </c>
      <c r="D483" s="6" t="s">
        <v>1079</v>
      </c>
      <c r="E483" s="1" t="str">
        <f t="shared" si="105"/>
        <v>Aaaa + AaaaA</v>
      </c>
      <c r="F483" s="3">
        <f>SUM($C483:C483)</f>
        <v>0</v>
      </c>
      <c r="G483" s="3">
        <f>MAX($C483:C483)</f>
        <v>0</v>
      </c>
      <c r="H483" s="1">
        <f>IF(G483&gt;Params!$B$1,1,0)</f>
        <v>0</v>
      </c>
      <c r="I483" s="6" t="s">
        <v>1079</v>
      </c>
      <c r="J483" s="1">
        <f t="shared" si="106"/>
        <v>12</v>
      </c>
      <c r="K483" s="1">
        <f t="shared" si="107"/>
        <v>6</v>
      </c>
      <c r="L483" s="1">
        <f t="shared" si="108"/>
        <v>5</v>
      </c>
      <c r="M483" s="1">
        <f t="shared" si="109"/>
        <v>9</v>
      </c>
      <c r="N483" s="1" t="str">
        <f t="shared" si="110"/>
        <v>Aaaa</v>
      </c>
      <c r="O483" s="1" t="str">
        <f t="shared" si="111"/>
        <v>AaaaA</v>
      </c>
      <c r="P483" s="1" t="str">
        <f t="shared" si="112"/>
        <v>1000</v>
      </c>
      <c r="Q483" s="1" t="str">
        <f t="shared" si="113"/>
        <v>10001</v>
      </c>
      <c r="R483" s="1">
        <f t="shared" si="114"/>
        <v>4</v>
      </c>
      <c r="S483" s="1">
        <f t="shared" si="115"/>
        <v>5</v>
      </c>
      <c r="T483" s="12">
        <f t="shared" si="116"/>
        <v>0.01</v>
      </c>
      <c r="U483" s="12">
        <f t="shared" si="117"/>
        <v>0.10001</v>
      </c>
      <c r="V483" s="11">
        <f t="shared" si="118"/>
        <v>509001000.10000998</v>
      </c>
      <c r="W483" s="1">
        <f t="shared" si="119"/>
        <v>0</v>
      </c>
    </row>
    <row r="484" spans="1:23" x14ac:dyDescent="0.45">
      <c r="A484" s="1">
        <v>421</v>
      </c>
      <c r="B484" s="4" t="s">
        <v>422</v>
      </c>
      <c r="C484" s="32">
        <v>0</v>
      </c>
      <c r="D484" s="6" t="s">
        <v>1079</v>
      </c>
      <c r="E484" s="1" t="str">
        <f t="shared" si="105"/>
        <v>Aaaa + AaaAa</v>
      </c>
      <c r="F484" s="3">
        <f>SUM($C484:C484)</f>
        <v>0</v>
      </c>
      <c r="G484" s="3">
        <f>MAX($C484:C484)</f>
        <v>0</v>
      </c>
      <c r="H484" s="1">
        <f>IF(G484&gt;Params!$B$1,1,0)</f>
        <v>0</v>
      </c>
      <c r="I484" s="6" t="s">
        <v>1079</v>
      </c>
      <c r="J484" s="1">
        <f t="shared" si="106"/>
        <v>12</v>
      </c>
      <c r="K484" s="1">
        <f t="shared" si="107"/>
        <v>6</v>
      </c>
      <c r="L484" s="1">
        <f t="shared" si="108"/>
        <v>5</v>
      </c>
      <c r="M484" s="1">
        <f t="shared" si="109"/>
        <v>9</v>
      </c>
      <c r="N484" s="1" t="str">
        <f t="shared" si="110"/>
        <v>Aaaa</v>
      </c>
      <c r="O484" s="1" t="str">
        <f t="shared" si="111"/>
        <v>AaaAa</v>
      </c>
      <c r="P484" s="1" t="str">
        <f t="shared" si="112"/>
        <v>1000</v>
      </c>
      <c r="Q484" s="1" t="str">
        <f t="shared" si="113"/>
        <v>10010</v>
      </c>
      <c r="R484" s="1">
        <f t="shared" si="114"/>
        <v>4</v>
      </c>
      <c r="S484" s="1">
        <f t="shared" si="115"/>
        <v>5</v>
      </c>
      <c r="T484" s="12">
        <f t="shared" si="116"/>
        <v>0.01</v>
      </c>
      <c r="U484" s="12">
        <f t="shared" si="117"/>
        <v>0.10009999999999999</v>
      </c>
      <c r="V484" s="11">
        <f t="shared" si="118"/>
        <v>509001000.10009998</v>
      </c>
      <c r="W484" s="1">
        <f t="shared" si="119"/>
        <v>0</v>
      </c>
    </row>
    <row r="485" spans="1:23" x14ac:dyDescent="0.45">
      <c r="A485" s="1">
        <v>393</v>
      </c>
      <c r="B485" s="4" t="s">
        <v>394</v>
      </c>
      <c r="C485" s="32">
        <v>0</v>
      </c>
      <c r="D485" s="6" t="s">
        <v>1079</v>
      </c>
      <c r="E485" s="1" t="str">
        <f t="shared" si="105"/>
        <v>Aaaa + AaaAA</v>
      </c>
      <c r="F485" s="3">
        <f>SUM($C485:C485)</f>
        <v>0</v>
      </c>
      <c r="G485" s="3">
        <f>MAX($C485:C485)</f>
        <v>0</v>
      </c>
      <c r="H485" s="1">
        <f>IF(G485&gt;Params!$B$1,1,0)</f>
        <v>0</v>
      </c>
      <c r="I485" s="6" t="s">
        <v>1079</v>
      </c>
      <c r="J485" s="1">
        <f t="shared" si="106"/>
        <v>12</v>
      </c>
      <c r="K485" s="1">
        <f t="shared" si="107"/>
        <v>6</v>
      </c>
      <c r="L485" s="1">
        <f t="shared" si="108"/>
        <v>5</v>
      </c>
      <c r="M485" s="1">
        <f t="shared" si="109"/>
        <v>9</v>
      </c>
      <c r="N485" s="1" t="str">
        <f t="shared" si="110"/>
        <v>Aaaa</v>
      </c>
      <c r="O485" s="1" t="str">
        <f t="shared" si="111"/>
        <v>AaaAA</v>
      </c>
      <c r="P485" s="1" t="str">
        <f t="shared" si="112"/>
        <v>1000</v>
      </c>
      <c r="Q485" s="1" t="str">
        <f t="shared" si="113"/>
        <v>10011</v>
      </c>
      <c r="R485" s="1">
        <f t="shared" si="114"/>
        <v>4</v>
      </c>
      <c r="S485" s="1">
        <f t="shared" si="115"/>
        <v>5</v>
      </c>
      <c r="T485" s="12">
        <f t="shared" si="116"/>
        <v>0.01</v>
      </c>
      <c r="U485" s="12">
        <f t="shared" si="117"/>
        <v>0.10011</v>
      </c>
      <c r="V485" s="11">
        <f t="shared" si="118"/>
        <v>509001000.10010999</v>
      </c>
      <c r="W485" s="1">
        <f t="shared" si="119"/>
        <v>0</v>
      </c>
    </row>
    <row r="486" spans="1:23" x14ac:dyDescent="0.45">
      <c r="A486" s="1">
        <v>366</v>
      </c>
      <c r="B486" s="4" t="s">
        <v>367</v>
      </c>
      <c r="C486" s="32">
        <v>0</v>
      </c>
      <c r="D486" s="6" t="s">
        <v>1079</v>
      </c>
      <c r="E486" s="1" t="str">
        <f t="shared" si="105"/>
        <v>Aaaa + AaAaa</v>
      </c>
      <c r="F486" s="3">
        <f>SUM($C486:C486)</f>
        <v>0</v>
      </c>
      <c r="G486" s="3">
        <f>MAX($C486:C486)</f>
        <v>0</v>
      </c>
      <c r="H486" s="1">
        <f>IF(G486&gt;Params!$B$1,1,0)</f>
        <v>0</v>
      </c>
      <c r="I486" s="6" t="s">
        <v>1079</v>
      </c>
      <c r="J486" s="1">
        <f t="shared" si="106"/>
        <v>12</v>
      </c>
      <c r="K486" s="1">
        <f t="shared" si="107"/>
        <v>6</v>
      </c>
      <c r="L486" s="1">
        <f t="shared" si="108"/>
        <v>5</v>
      </c>
      <c r="M486" s="1">
        <f t="shared" si="109"/>
        <v>9</v>
      </c>
      <c r="N486" s="1" t="str">
        <f t="shared" si="110"/>
        <v>Aaaa</v>
      </c>
      <c r="O486" s="1" t="str">
        <f t="shared" si="111"/>
        <v>AaAaa</v>
      </c>
      <c r="P486" s="1" t="str">
        <f t="shared" si="112"/>
        <v>1000</v>
      </c>
      <c r="Q486" s="1" t="str">
        <f t="shared" si="113"/>
        <v>10100</v>
      </c>
      <c r="R486" s="1">
        <f t="shared" si="114"/>
        <v>4</v>
      </c>
      <c r="S486" s="1">
        <f t="shared" si="115"/>
        <v>5</v>
      </c>
      <c r="T486" s="12">
        <f t="shared" si="116"/>
        <v>0.01</v>
      </c>
      <c r="U486" s="12">
        <f t="shared" si="117"/>
        <v>0.10100000000000001</v>
      </c>
      <c r="V486" s="11">
        <f t="shared" si="118"/>
        <v>509001000.10100001</v>
      </c>
      <c r="W486" s="1">
        <f t="shared" si="119"/>
        <v>0</v>
      </c>
    </row>
    <row r="487" spans="1:23" x14ac:dyDescent="0.45">
      <c r="A487" s="1">
        <v>340</v>
      </c>
      <c r="B487" s="4" t="s">
        <v>341</v>
      </c>
      <c r="C487" s="32">
        <v>0</v>
      </c>
      <c r="D487" s="6" t="s">
        <v>1079</v>
      </c>
      <c r="E487" s="1" t="str">
        <f t="shared" si="105"/>
        <v>Aaaa + AaAaA</v>
      </c>
      <c r="F487" s="3">
        <f>SUM($C487:C487)</f>
        <v>0</v>
      </c>
      <c r="G487" s="3">
        <f>MAX($C487:C487)</f>
        <v>0</v>
      </c>
      <c r="H487" s="1">
        <f>IF(G487&gt;Params!$B$1,1,0)</f>
        <v>0</v>
      </c>
      <c r="I487" s="6" t="s">
        <v>1079</v>
      </c>
      <c r="J487" s="1">
        <f t="shared" si="106"/>
        <v>12</v>
      </c>
      <c r="K487" s="1">
        <f t="shared" si="107"/>
        <v>6</v>
      </c>
      <c r="L487" s="1">
        <f t="shared" si="108"/>
        <v>5</v>
      </c>
      <c r="M487" s="1">
        <f t="shared" si="109"/>
        <v>9</v>
      </c>
      <c r="N487" s="1" t="str">
        <f t="shared" si="110"/>
        <v>Aaaa</v>
      </c>
      <c r="O487" s="1" t="str">
        <f t="shared" si="111"/>
        <v>AaAaA</v>
      </c>
      <c r="P487" s="1" t="str">
        <f t="shared" si="112"/>
        <v>1000</v>
      </c>
      <c r="Q487" s="1" t="str">
        <f t="shared" si="113"/>
        <v>10101</v>
      </c>
      <c r="R487" s="1">
        <f t="shared" si="114"/>
        <v>4</v>
      </c>
      <c r="S487" s="1">
        <f t="shared" si="115"/>
        <v>5</v>
      </c>
      <c r="T487" s="12">
        <f t="shared" si="116"/>
        <v>0.01</v>
      </c>
      <c r="U487" s="12">
        <f t="shared" si="117"/>
        <v>0.10101</v>
      </c>
      <c r="V487" s="11">
        <f t="shared" si="118"/>
        <v>509001000.10101002</v>
      </c>
      <c r="W487" s="1">
        <f t="shared" si="119"/>
        <v>0</v>
      </c>
    </row>
    <row r="488" spans="1:23" x14ac:dyDescent="0.45">
      <c r="A488" s="1">
        <v>315</v>
      </c>
      <c r="B488" s="4" t="s">
        <v>316</v>
      </c>
      <c r="C488" s="32">
        <v>0</v>
      </c>
      <c r="D488" s="6" t="s">
        <v>1079</v>
      </c>
      <c r="E488" s="1" t="str">
        <f t="shared" si="105"/>
        <v>Aaaa + AaAAa</v>
      </c>
      <c r="F488" s="3">
        <f>SUM($C488:C488)</f>
        <v>0</v>
      </c>
      <c r="G488" s="3">
        <f>MAX($C488:C488)</f>
        <v>0</v>
      </c>
      <c r="H488" s="1">
        <f>IF(G488&gt;Params!$B$1,1,0)</f>
        <v>0</v>
      </c>
      <c r="I488" s="6" t="s">
        <v>1079</v>
      </c>
      <c r="J488" s="1">
        <f t="shared" si="106"/>
        <v>12</v>
      </c>
      <c r="K488" s="1">
        <f t="shared" si="107"/>
        <v>6</v>
      </c>
      <c r="L488" s="1">
        <f t="shared" si="108"/>
        <v>5</v>
      </c>
      <c r="M488" s="1">
        <f t="shared" si="109"/>
        <v>9</v>
      </c>
      <c r="N488" s="1" t="str">
        <f t="shared" si="110"/>
        <v>Aaaa</v>
      </c>
      <c r="O488" s="1" t="str">
        <f t="shared" si="111"/>
        <v>AaAAa</v>
      </c>
      <c r="P488" s="1" t="str">
        <f t="shared" si="112"/>
        <v>1000</v>
      </c>
      <c r="Q488" s="1" t="str">
        <f t="shared" si="113"/>
        <v>10110</v>
      </c>
      <c r="R488" s="1">
        <f t="shared" si="114"/>
        <v>4</v>
      </c>
      <c r="S488" s="1">
        <f t="shared" si="115"/>
        <v>5</v>
      </c>
      <c r="T488" s="12">
        <f t="shared" si="116"/>
        <v>0.01</v>
      </c>
      <c r="U488" s="12">
        <f t="shared" si="117"/>
        <v>0.1011</v>
      </c>
      <c r="V488" s="11">
        <f t="shared" si="118"/>
        <v>509001000.10110003</v>
      </c>
      <c r="W488" s="1">
        <f t="shared" si="119"/>
        <v>0</v>
      </c>
    </row>
    <row r="489" spans="1:23" x14ac:dyDescent="0.45">
      <c r="A489" s="1">
        <v>291</v>
      </c>
      <c r="B489" s="4" t="s">
        <v>292</v>
      </c>
      <c r="C489" s="32">
        <v>0</v>
      </c>
      <c r="D489" s="6" t="s">
        <v>1079</v>
      </c>
      <c r="E489" s="1" t="str">
        <f t="shared" si="105"/>
        <v>Aaaa + AaAAA</v>
      </c>
      <c r="F489" s="3">
        <f>SUM($C489:C489)</f>
        <v>0</v>
      </c>
      <c r="G489" s="3">
        <f>MAX($C489:C489)</f>
        <v>0</v>
      </c>
      <c r="H489" s="1">
        <f>IF(G489&gt;Params!$B$1,1,0)</f>
        <v>0</v>
      </c>
      <c r="I489" s="6" t="s">
        <v>1079</v>
      </c>
      <c r="J489" s="1">
        <f t="shared" si="106"/>
        <v>12</v>
      </c>
      <c r="K489" s="1">
        <f t="shared" si="107"/>
        <v>6</v>
      </c>
      <c r="L489" s="1">
        <f t="shared" si="108"/>
        <v>5</v>
      </c>
      <c r="M489" s="1">
        <f t="shared" si="109"/>
        <v>9</v>
      </c>
      <c r="N489" s="1" t="str">
        <f t="shared" si="110"/>
        <v>Aaaa</v>
      </c>
      <c r="O489" s="1" t="str">
        <f t="shared" si="111"/>
        <v>AaAAA</v>
      </c>
      <c r="P489" s="1" t="str">
        <f t="shared" si="112"/>
        <v>1000</v>
      </c>
      <c r="Q489" s="1" t="str">
        <f t="shared" si="113"/>
        <v>10111</v>
      </c>
      <c r="R489" s="1">
        <f t="shared" si="114"/>
        <v>4</v>
      </c>
      <c r="S489" s="1">
        <f t="shared" si="115"/>
        <v>5</v>
      </c>
      <c r="T489" s="12">
        <f t="shared" si="116"/>
        <v>0.01</v>
      </c>
      <c r="U489" s="12">
        <f t="shared" si="117"/>
        <v>0.10111000000000001</v>
      </c>
      <c r="V489" s="11">
        <f t="shared" si="118"/>
        <v>509001000.10110998</v>
      </c>
      <c r="W489" s="1">
        <f t="shared" si="119"/>
        <v>0</v>
      </c>
    </row>
    <row r="490" spans="1:23" x14ac:dyDescent="0.45">
      <c r="A490" s="1">
        <v>268</v>
      </c>
      <c r="B490" s="4" t="s">
        <v>269</v>
      </c>
      <c r="C490" s="32">
        <v>0</v>
      </c>
      <c r="D490" s="6" t="s">
        <v>1079</v>
      </c>
      <c r="E490" s="1" t="str">
        <f t="shared" si="105"/>
        <v>Aaaa + AAaaa</v>
      </c>
      <c r="F490" s="3">
        <f>SUM($C490:C490)</f>
        <v>0</v>
      </c>
      <c r="G490" s="3">
        <f>MAX($C490:C490)</f>
        <v>0</v>
      </c>
      <c r="H490" s="1">
        <f>IF(G490&gt;Params!$B$1,1,0)</f>
        <v>0</v>
      </c>
      <c r="I490" s="6" t="s">
        <v>1079</v>
      </c>
      <c r="J490" s="1">
        <f t="shared" si="106"/>
        <v>12</v>
      </c>
      <c r="K490" s="1">
        <f t="shared" si="107"/>
        <v>6</v>
      </c>
      <c r="L490" s="1">
        <f t="shared" si="108"/>
        <v>5</v>
      </c>
      <c r="M490" s="1">
        <f t="shared" si="109"/>
        <v>9</v>
      </c>
      <c r="N490" s="1" t="str">
        <f t="shared" si="110"/>
        <v>Aaaa</v>
      </c>
      <c r="O490" s="1" t="str">
        <f t="shared" si="111"/>
        <v>AAaaa</v>
      </c>
      <c r="P490" s="1" t="str">
        <f t="shared" si="112"/>
        <v>1000</v>
      </c>
      <c r="Q490" s="1" t="str">
        <f t="shared" si="113"/>
        <v>11000</v>
      </c>
      <c r="R490" s="1">
        <f t="shared" si="114"/>
        <v>4</v>
      </c>
      <c r="S490" s="1">
        <f t="shared" si="115"/>
        <v>5</v>
      </c>
      <c r="T490" s="12">
        <f t="shared" si="116"/>
        <v>0.01</v>
      </c>
      <c r="U490" s="12">
        <f t="shared" si="117"/>
        <v>0.11</v>
      </c>
      <c r="V490" s="11">
        <f t="shared" si="118"/>
        <v>509001000.11000001</v>
      </c>
      <c r="W490" s="1">
        <f t="shared" si="119"/>
        <v>0</v>
      </c>
    </row>
    <row r="491" spans="1:23" x14ac:dyDescent="0.45">
      <c r="A491" s="1">
        <v>246</v>
      </c>
      <c r="B491" s="4" t="s">
        <v>247</v>
      </c>
      <c r="C491" s="32">
        <v>0</v>
      </c>
      <c r="D491" s="6" t="s">
        <v>1079</v>
      </c>
      <c r="E491" s="1" t="str">
        <f t="shared" si="105"/>
        <v>Aaaa + AAaaA</v>
      </c>
      <c r="F491" s="3">
        <f>SUM($C491:C491)</f>
        <v>0</v>
      </c>
      <c r="G491" s="3">
        <f>MAX($C491:C491)</f>
        <v>0</v>
      </c>
      <c r="H491" s="1">
        <f>IF(G491&gt;Params!$B$1,1,0)</f>
        <v>0</v>
      </c>
      <c r="I491" s="6" t="s">
        <v>1079</v>
      </c>
      <c r="J491" s="1">
        <f t="shared" si="106"/>
        <v>12</v>
      </c>
      <c r="K491" s="1">
        <f t="shared" si="107"/>
        <v>6</v>
      </c>
      <c r="L491" s="1">
        <f t="shared" si="108"/>
        <v>5</v>
      </c>
      <c r="M491" s="1">
        <f t="shared" si="109"/>
        <v>9</v>
      </c>
      <c r="N491" s="1" t="str">
        <f t="shared" si="110"/>
        <v>Aaaa</v>
      </c>
      <c r="O491" s="1" t="str">
        <f t="shared" si="111"/>
        <v>AAaaA</v>
      </c>
      <c r="P491" s="1" t="str">
        <f t="shared" si="112"/>
        <v>1000</v>
      </c>
      <c r="Q491" s="1" t="str">
        <f t="shared" si="113"/>
        <v>11001</v>
      </c>
      <c r="R491" s="1">
        <f t="shared" si="114"/>
        <v>4</v>
      </c>
      <c r="S491" s="1">
        <f t="shared" si="115"/>
        <v>5</v>
      </c>
      <c r="T491" s="12">
        <f t="shared" si="116"/>
        <v>0.01</v>
      </c>
      <c r="U491" s="12">
        <f t="shared" si="117"/>
        <v>0.11001</v>
      </c>
      <c r="V491" s="11">
        <f t="shared" si="118"/>
        <v>509001000.11001003</v>
      </c>
      <c r="W491" s="1">
        <f t="shared" si="119"/>
        <v>0</v>
      </c>
    </row>
    <row r="492" spans="1:23" x14ac:dyDescent="0.45">
      <c r="A492" s="1">
        <v>225</v>
      </c>
      <c r="B492" s="4" t="s">
        <v>226</v>
      </c>
      <c r="C492" s="32">
        <v>0</v>
      </c>
      <c r="D492" s="6" t="s">
        <v>1079</v>
      </c>
      <c r="E492" s="1" t="str">
        <f t="shared" si="105"/>
        <v>Aaaa + AAaAa</v>
      </c>
      <c r="F492" s="3">
        <f>SUM($C492:C492)</f>
        <v>0</v>
      </c>
      <c r="G492" s="3">
        <f>MAX($C492:C492)</f>
        <v>0</v>
      </c>
      <c r="H492" s="1">
        <f>IF(G492&gt;Params!$B$1,1,0)</f>
        <v>0</v>
      </c>
      <c r="I492" s="6" t="s">
        <v>1079</v>
      </c>
      <c r="J492" s="1">
        <f t="shared" si="106"/>
        <v>12</v>
      </c>
      <c r="K492" s="1">
        <f t="shared" si="107"/>
        <v>6</v>
      </c>
      <c r="L492" s="1">
        <f t="shared" si="108"/>
        <v>5</v>
      </c>
      <c r="M492" s="1">
        <f t="shared" si="109"/>
        <v>9</v>
      </c>
      <c r="N492" s="1" t="str">
        <f t="shared" si="110"/>
        <v>Aaaa</v>
      </c>
      <c r="O492" s="1" t="str">
        <f t="shared" si="111"/>
        <v>AAaAa</v>
      </c>
      <c r="P492" s="1" t="str">
        <f t="shared" si="112"/>
        <v>1000</v>
      </c>
      <c r="Q492" s="1" t="str">
        <f t="shared" si="113"/>
        <v>11010</v>
      </c>
      <c r="R492" s="1">
        <f t="shared" si="114"/>
        <v>4</v>
      </c>
      <c r="S492" s="1">
        <f t="shared" si="115"/>
        <v>5</v>
      </c>
      <c r="T492" s="12">
        <f t="shared" si="116"/>
        <v>0.01</v>
      </c>
      <c r="U492" s="12">
        <f t="shared" si="117"/>
        <v>0.1101</v>
      </c>
      <c r="V492" s="11">
        <f t="shared" si="118"/>
        <v>509001000.11009997</v>
      </c>
      <c r="W492" s="1">
        <f t="shared" si="119"/>
        <v>0</v>
      </c>
    </row>
    <row r="493" spans="1:23" x14ac:dyDescent="0.45">
      <c r="A493" s="1">
        <v>205</v>
      </c>
      <c r="B493" s="4" t="s">
        <v>206</v>
      </c>
      <c r="C493" s="32">
        <v>0</v>
      </c>
      <c r="D493" s="6" t="s">
        <v>1079</v>
      </c>
      <c r="E493" s="1" t="str">
        <f t="shared" si="105"/>
        <v>Aaaa + AAaAA</v>
      </c>
      <c r="F493" s="3">
        <f>SUM($C493:C493)</f>
        <v>0</v>
      </c>
      <c r="G493" s="3">
        <f>MAX($C493:C493)</f>
        <v>0</v>
      </c>
      <c r="H493" s="1">
        <f>IF(G493&gt;Params!$B$1,1,0)</f>
        <v>0</v>
      </c>
      <c r="I493" s="6" t="s">
        <v>1079</v>
      </c>
      <c r="J493" s="1">
        <f t="shared" si="106"/>
        <v>12</v>
      </c>
      <c r="K493" s="1">
        <f t="shared" si="107"/>
        <v>6</v>
      </c>
      <c r="L493" s="1">
        <f t="shared" si="108"/>
        <v>5</v>
      </c>
      <c r="M493" s="1">
        <f t="shared" si="109"/>
        <v>9</v>
      </c>
      <c r="N493" s="1" t="str">
        <f t="shared" si="110"/>
        <v>Aaaa</v>
      </c>
      <c r="O493" s="1" t="str">
        <f t="shared" si="111"/>
        <v>AAaAA</v>
      </c>
      <c r="P493" s="1" t="str">
        <f t="shared" si="112"/>
        <v>1000</v>
      </c>
      <c r="Q493" s="1" t="str">
        <f t="shared" si="113"/>
        <v>11011</v>
      </c>
      <c r="R493" s="1">
        <f t="shared" si="114"/>
        <v>4</v>
      </c>
      <c r="S493" s="1">
        <f t="shared" si="115"/>
        <v>5</v>
      </c>
      <c r="T493" s="12">
        <f t="shared" si="116"/>
        <v>0.01</v>
      </c>
      <c r="U493" s="12">
        <f t="shared" si="117"/>
        <v>0.11011</v>
      </c>
      <c r="V493" s="11">
        <f t="shared" si="118"/>
        <v>509001000.11010998</v>
      </c>
      <c r="W493" s="1">
        <f t="shared" si="119"/>
        <v>0</v>
      </c>
    </row>
    <row r="494" spans="1:23" x14ac:dyDescent="0.45">
      <c r="A494" s="1">
        <v>186</v>
      </c>
      <c r="B494" s="4" t="s">
        <v>187</v>
      </c>
      <c r="C494" s="32">
        <v>0</v>
      </c>
      <c r="D494" s="6" t="s">
        <v>1079</v>
      </c>
      <c r="E494" s="1" t="str">
        <f t="shared" si="105"/>
        <v>Aaaa + AAAaa</v>
      </c>
      <c r="F494" s="3">
        <f>SUM($C494:C494)</f>
        <v>0</v>
      </c>
      <c r="G494" s="3">
        <f>MAX($C494:C494)</f>
        <v>0</v>
      </c>
      <c r="H494" s="1">
        <f>IF(G494&gt;Params!$B$1,1,0)</f>
        <v>0</v>
      </c>
      <c r="I494" s="6" t="s">
        <v>1079</v>
      </c>
      <c r="J494" s="1">
        <f t="shared" si="106"/>
        <v>12</v>
      </c>
      <c r="K494" s="1">
        <f t="shared" si="107"/>
        <v>6</v>
      </c>
      <c r="L494" s="1">
        <f t="shared" si="108"/>
        <v>5</v>
      </c>
      <c r="M494" s="1">
        <f t="shared" si="109"/>
        <v>9</v>
      </c>
      <c r="N494" s="1" t="str">
        <f t="shared" si="110"/>
        <v>Aaaa</v>
      </c>
      <c r="O494" s="1" t="str">
        <f t="shared" si="111"/>
        <v>AAAaa</v>
      </c>
      <c r="P494" s="1" t="str">
        <f t="shared" si="112"/>
        <v>1000</v>
      </c>
      <c r="Q494" s="1" t="str">
        <f t="shared" si="113"/>
        <v>11100</v>
      </c>
      <c r="R494" s="1">
        <f t="shared" si="114"/>
        <v>4</v>
      </c>
      <c r="S494" s="1">
        <f t="shared" si="115"/>
        <v>5</v>
      </c>
      <c r="T494" s="12">
        <f t="shared" si="116"/>
        <v>0.01</v>
      </c>
      <c r="U494" s="12">
        <f t="shared" si="117"/>
        <v>0.111</v>
      </c>
      <c r="V494" s="11">
        <f t="shared" si="118"/>
        <v>509001000.111</v>
      </c>
      <c r="W494" s="1">
        <f t="shared" si="119"/>
        <v>0</v>
      </c>
    </row>
    <row r="495" spans="1:23" x14ac:dyDescent="0.45">
      <c r="A495" s="1">
        <v>168</v>
      </c>
      <c r="B495" s="4" t="s">
        <v>169</v>
      </c>
      <c r="C495" s="32">
        <v>0</v>
      </c>
      <c r="D495" s="6" t="s">
        <v>1079</v>
      </c>
      <c r="E495" s="1" t="str">
        <f t="shared" si="105"/>
        <v>Aaaa + AAAaA</v>
      </c>
      <c r="F495" s="3">
        <f>SUM($C495:C495)</f>
        <v>0</v>
      </c>
      <c r="G495" s="3">
        <f>MAX($C495:C495)</f>
        <v>0</v>
      </c>
      <c r="H495" s="1">
        <f>IF(G495&gt;Params!$B$1,1,0)</f>
        <v>0</v>
      </c>
      <c r="I495" s="6" t="s">
        <v>1079</v>
      </c>
      <c r="J495" s="1">
        <f t="shared" si="106"/>
        <v>12</v>
      </c>
      <c r="K495" s="1">
        <f t="shared" si="107"/>
        <v>6</v>
      </c>
      <c r="L495" s="1">
        <f t="shared" si="108"/>
        <v>5</v>
      </c>
      <c r="M495" s="1">
        <f t="shared" si="109"/>
        <v>9</v>
      </c>
      <c r="N495" s="1" t="str">
        <f t="shared" si="110"/>
        <v>Aaaa</v>
      </c>
      <c r="O495" s="1" t="str">
        <f t="shared" si="111"/>
        <v>AAAaA</v>
      </c>
      <c r="P495" s="1" t="str">
        <f t="shared" si="112"/>
        <v>1000</v>
      </c>
      <c r="Q495" s="1" t="str">
        <f t="shared" si="113"/>
        <v>11101</v>
      </c>
      <c r="R495" s="1">
        <f t="shared" si="114"/>
        <v>4</v>
      </c>
      <c r="S495" s="1">
        <f t="shared" si="115"/>
        <v>5</v>
      </c>
      <c r="T495" s="12">
        <f t="shared" si="116"/>
        <v>0.01</v>
      </c>
      <c r="U495" s="12">
        <f t="shared" si="117"/>
        <v>0.11101</v>
      </c>
      <c r="V495" s="11">
        <f t="shared" si="118"/>
        <v>509001000.11101002</v>
      </c>
      <c r="W495" s="1">
        <f t="shared" si="119"/>
        <v>0</v>
      </c>
    </row>
    <row r="496" spans="1:23" x14ac:dyDescent="0.45">
      <c r="A496" s="1">
        <v>151</v>
      </c>
      <c r="B496" s="4" t="s">
        <v>152</v>
      </c>
      <c r="C496" s="32">
        <v>0</v>
      </c>
      <c r="D496" s="6" t="s">
        <v>1079</v>
      </c>
      <c r="E496" s="1" t="str">
        <f t="shared" si="105"/>
        <v>Aaaa + AAAAa</v>
      </c>
      <c r="F496" s="3">
        <f>SUM($C496:C496)</f>
        <v>0</v>
      </c>
      <c r="G496" s="3">
        <f>MAX($C496:C496)</f>
        <v>0</v>
      </c>
      <c r="H496" s="1">
        <f>IF(G496&gt;Params!$B$1,1,0)</f>
        <v>0</v>
      </c>
      <c r="I496" s="6" t="s">
        <v>1079</v>
      </c>
      <c r="J496" s="1">
        <f t="shared" si="106"/>
        <v>12</v>
      </c>
      <c r="K496" s="1">
        <f t="shared" si="107"/>
        <v>6</v>
      </c>
      <c r="L496" s="1">
        <f t="shared" si="108"/>
        <v>5</v>
      </c>
      <c r="M496" s="1">
        <f t="shared" si="109"/>
        <v>9</v>
      </c>
      <c r="N496" s="1" t="str">
        <f t="shared" si="110"/>
        <v>Aaaa</v>
      </c>
      <c r="O496" s="1" t="str">
        <f t="shared" si="111"/>
        <v>AAAAa</v>
      </c>
      <c r="P496" s="1" t="str">
        <f t="shared" si="112"/>
        <v>1000</v>
      </c>
      <c r="Q496" s="1" t="str">
        <f t="shared" si="113"/>
        <v>11110</v>
      </c>
      <c r="R496" s="1">
        <f t="shared" si="114"/>
        <v>4</v>
      </c>
      <c r="S496" s="1">
        <f t="shared" si="115"/>
        <v>5</v>
      </c>
      <c r="T496" s="12">
        <f t="shared" si="116"/>
        <v>0.01</v>
      </c>
      <c r="U496" s="12">
        <f t="shared" si="117"/>
        <v>0.1111</v>
      </c>
      <c r="V496" s="11">
        <f t="shared" si="118"/>
        <v>509001000.11110002</v>
      </c>
      <c r="W496" s="1">
        <f t="shared" si="119"/>
        <v>0</v>
      </c>
    </row>
    <row r="497" spans="1:23" x14ac:dyDescent="0.45">
      <c r="A497" s="1">
        <v>135</v>
      </c>
      <c r="B497" s="4" t="s">
        <v>136</v>
      </c>
      <c r="C497" s="32">
        <v>0</v>
      </c>
      <c r="D497" s="6" t="s">
        <v>1079</v>
      </c>
      <c r="E497" s="1" t="str">
        <f t="shared" si="105"/>
        <v>Aaaa + AAAAA</v>
      </c>
      <c r="F497" s="3">
        <f>SUM($C497:C497)</f>
        <v>0</v>
      </c>
      <c r="G497" s="3">
        <f>MAX($C497:C497)</f>
        <v>0</v>
      </c>
      <c r="H497" s="1">
        <f>IF(G497&gt;Params!$B$1,1,0)</f>
        <v>0</v>
      </c>
      <c r="I497" s="6" t="s">
        <v>1079</v>
      </c>
      <c r="J497" s="1">
        <f t="shared" si="106"/>
        <v>12</v>
      </c>
      <c r="K497" s="1">
        <f t="shared" si="107"/>
        <v>6</v>
      </c>
      <c r="L497" s="1">
        <f t="shared" si="108"/>
        <v>5</v>
      </c>
      <c r="M497" s="1">
        <f t="shared" si="109"/>
        <v>9</v>
      </c>
      <c r="N497" s="1" t="str">
        <f t="shared" si="110"/>
        <v>Aaaa</v>
      </c>
      <c r="O497" s="1" t="str">
        <f t="shared" si="111"/>
        <v>AAAAA</v>
      </c>
      <c r="P497" s="1" t="str">
        <f t="shared" si="112"/>
        <v>1000</v>
      </c>
      <c r="Q497" s="1" t="str">
        <f t="shared" si="113"/>
        <v>11111</v>
      </c>
      <c r="R497" s="1">
        <f t="shared" si="114"/>
        <v>4</v>
      </c>
      <c r="S497" s="1">
        <f t="shared" si="115"/>
        <v>5</v>
      </c>
      <c r="T497" s="12">
        <f t="shared" si="116"/>
        <v>0.01</v>
      </c>
      <c r="U497" s="12">
        <f t="shared" si="117"/>
        <v>0.11111</v>
      </c>
      <c r="V497" s="11">
        <f t="shared" si="118"/>
        <v>509001000.11110997</v>
      </c>
      <c r="W497" s="1">
        <f t="shared" si="119"/>
        <v>0</v>
      </c>
    </row>
    <row r="498" spans="1:23" x14ac:dyDescent="0.45">
      <c r="A498" s="1">
        <v>630</v>
      </c>
      <c r="B498" s="4" t="s">
        <v>662</v>
      </c>
      <c r="C498" s="32">
        <v>0</v>
      </c>
      <c r="D498" s="6" t="s">
        <v>1079</v>
      </c>
      <c r="E498" s="1" t="str">
        <f t="shared" si="105"/>
        <v>AaaA + aaaaa</v>
      </c>
      <c r="F498" s="3">
        <f>SUM($C498:C498)</f>
        <v>0</v>
      </c>
      <c r="G498" s="3">
        <f>MAX($C498:C498)</f>
        <v>0</v>
      </c>
      <c r="H498" s="1">
        <f>IF(G498&gt;Params!$B$1,1,0)</f>
        <v>0</v>
      </c>
      <c r="I498" s="6" t="s">
        <v>1079</v>
      </c>
      <c r="J498" s="1">
        <f t="shared" si="106"/>
        <v>12</v>
      </c>
      <c r="K498" s="1">
        <f t="shared" si="107"/>
        <v>6</v>
      </c>
      <c r="L498" s="1">
        <f t="shared" si="108"/>
        <v>5</v>
      </c>
      <c r="M498" s="1">
        <f t="shared" si="109"/>
        <v>9</v>
      </c>
      <c r="N498" s="1" t="str">
        <f t="shared" si="110"/>
        <v>AaaA</v>
      </c>
      <c r="O498" s="1" t="str">
        <f t="shared" si="111"/>
        <v>aaaaa</v>
      </c>
      <c r="P498" s="1" t="str">
        <f t="shared" si="112"/>
        <v>1001</v>
      </c>
      <c r="Q498" s="1" t="str">
        <f t="shared" si="113"/>
        <v>00000</v>
      </c>
      <c r="R498" s="1">
        <f t="shared" si="114"/>
        <v>4</v>
      </c>
      <c r="S498" s="1">
        <f t="shared" si="115"/>
        <v>5</v>
      </c>
      <c r="T498" s="12">
        <f t="shared" si="116"/>
        <v>1.001E-2</v>
      </c>
      <c r="U498" s="12">
        <f t="shared" si="117"/>
        <v>0</v>
      </c>
      <c r="V498" s="11">
        <f t="shared" si="118"/>
        <v>509001001</v>
      </c>
      <c r="W498" s="1">
        <f t="shared" si="119"/>
        <v>0</v>
      </c>
    </row>
    <row r="499" spans="1:23" x14ac:dyDescent="0.45">
      <c r="A499" s="1">
        <v>646</v>
      </c>
      <c r="B499" s="4" t="s">
        <v>678</v>
      </c>
      <c r="C499" s="32">
        <v>0</v>
      </c>
      <c r="D499" s="6" t="s">
        <v>1079</v>
      </c>
      <c r="E499" s="1" t="str">
        <f t="shared" si="105"/>
        <v>AaaA + aaaaA</v>
      </c>
      <c r="F499" s="3">
        <f>SUM($C499:C499)</f>
        <v>0</v>
      </c>
      <c r="G499" s="3">
        <f>MAX($C499:C499)</f>
        <v>0</v>
      </c>
      <c r="H499" s="1">
        <f>IF(G499&gt;Params!$B$1,1,0)</f>
        <v>0</v>
      </c>
      <c r="I499" s="6" t="s">
        <v>1079</v>
      </c>
      <c r="J499" s="1">
        <f t="shared" si="106"/>
        <v>12</v>
      </c>
      <c r="K499" s="1">
        <f t="shared" si="107"/>
        <v>6</v>
      </c>
      <c r="L499" s="1">
        <f t="shared" si="108"/>
        <v>5</v>
      </c>
      <c r="M499" s="1">
        <f t="shared" si="109"/>
        <v>9</v>
      </c>
      <c r="N499" s="1" t="str">
        <f t="shared" si="110"/>
        <v>AaaA</v>
      </c>
      <c r="O499" s="1" t="str">
        <f t="shared" si="111"/>
        <v>aaaaA</v>
      </c>
      <c r="P499" s="1" t="str">
        <f t="shared" si="112"/>
        <v>1001</v>
      </c>
      <c r="Q499" s="1" t="str">
        <f t="shared" si="113"/>
        <v>00001</v>
      </c>
      <c r="R499" s="1">
        <f t="shared" si="114"/>
        <v>4</v>
      </c>
      <c r="S499" s="1">
        <f t="shared" si="115"/>
        <v>5</v>
      </c>
      <c r="T499" s="12">
        <f t="shared" si="116"/>
        <v>1.001E-2</v>
      </c>
      <c r="U499" s="12">
        <f t="shared" si="117"/>
        <v>1.0000000000000001E-5</v>
      </c>
      <c r="V499" s="11">
        <f t="shared" si="118"/>
        <v>509001001.00001001</v>
      </c>
      <c r="W499" s="1">
        <f t="shared" si="119"/>
        <v>0</v>
      </c>
    </row>
    <row r="500" spans="1:23" x14ac:dyDescent="0.45">
      <c r="A500" s="1">
        <v>663</v>
      </c>
      <c r="B500" s="4" t="s">
        <v>695</v>
      </c>
      <c r="C500" s="32">
        <v>0</v>
      </c>
      <c r="D500" s="6" t="s">
        <v>1079</v>
      </c>
      <c r="E500" s="1" t="str">
        <f t="shared" si="105"/>
        <v>AaaA + aaaAa</v>
      </c>
      <c r="F500" s="3">
        <f>SUM($C500:C500)</f>
        <v>0</v>
      </c>
      <c r="G500" s="3">
        <f>MAX($C500:C500)</f>
        <v>0</v>
      </c>
      <c r="H500" s="1">
        <f>IF(G500&gt;Params!$B$1,1,0)</f>
        <v>0</v>
      </c>
      <c r="I500" s="6" t="s">
        <v>1079</v>
      </c>
      <c r="J500" s="1">
        <f t="shared" si="106"/>
        <v>12</v>
      </c>
      <c r="K500" s="1">
        <f t="shared" si="107"/>
        <v>6</v>
      </c>
      <c r="L500" s="1">
        <f t="shared" si="108"/>
        <v>5</v>
      </c>
      <c r="M500" s="1">
        <f t="shared" si="109"/>
        <v>9</v>
      </c>
      <c r="N500" s="1" t="str">
        <f t="shared" si="110"/>
        <v>AaaA</v>
      </c>
      <c r="O500" s="1" t="str">
        <f t="shared" si="111"/>
        <v>aaaAa</v>
      </c>
      <c r="P500" s="1" t="str">
        <f t="shared" si="112"/>
        <v>1001</v>
      </c>
      <c r="Q500" s="1" t="str">
        <f t="shared" si="113"/>
        <v>00010</v>
      </c>
      <c r="R500" s="1">
        <f t="shared" si="114"/>
        <v>4</v>
      </c>
      <c r="S500" s="1">
        <f t="shared" si="115"/>
        <v>5</v>
      </c>
      <c r="T500" s="12">
        <f t="shared" si="116"/>
        <v>1.001E-2</v>
      </c>
      <c r="U500" s="12">
        <f t="shared" si="117"/>
        <v>1E-4</v>
      </c>
      <c r="V500" s="11">
        <f t="shared" si="118"/>
        <v>509001001.00010002</v>
      </c>
      <c r="W500" s="1">
        <f t="shared" si="119"/>
        <v>0</v>
      </c>
    </row>
    <row r="501" spans="1:23" x14ac:dyDescent="0.45">
      <c r="A501" s="1">
        <v>681</v>
      </c>
      <c r="B501" s="4" t="s">
        <v>713</v>
      </c>
      <c r="C501" s="32">
        <v>0</v>
      </c>
      <c r="D501" s="6" t="s">
        <v>1079</v>
      </c>
      <c r="E501" s="1" t="str">
        <f t="shared" si="105"/>
        <v>AaaA + aaaAA</v>
      </c>
      <c r="F501" s="3">
        <f>SUM($C501:C501)</f>
        <v>0</v>
      </c>
      <c r="G501" s="3">
        <f>MAX($C501:C501)</f>
        <v>0</v>
      </c>
      <c r="H501" s="1">
        <f>IF(G501&gt;Params!$B$1,1,0)</f>
        <v>0</v>
      </c>
      <c r="I501" s="6" t="s">
        <v>1079</v>
      </c>
      <c r="J501" s="1">
        <f t="shared" si="106"/>
        <v>12</v>
      </c>
      <c r="K501" s="1">
        <f t="shared" si="107"/>
        <v>6</v>
      </c>
      <c r="L501" s="1">
        <f t="shared" si="108"/>
        <v>5</v>
      </c>
      <c r="M501" s="1">
        <f t="shared" si="109"/>
        <v>9</v>
      </c>
      <c r="N501" s="1" t="str">
        <f t="shared" si="110"/>
        <v>AaaA</v>
      </c>
      <c r="O501" s="1" t="str">
        <f t="shared" si="111"/>
        <v>aaaAA</v>
      </c>
      <c r="P501" s="1" t="str">
        <f t="shared" si="112"/>
        <v>1001</v>
      </c>
      <c r="Q501" s="1" t="str">
        <f t="shared" si="113"/>
        <v>00011</v>
      </c>
      <c r="R501" s="1">
        <f t="shared" si="114"/>
        <v>4</v>
      </c>
      <c r="S501" s="1">
        <f t="shared" si="115"/>
        <v>5</v>
      </c>
      <c r="T501" s="12">
        <f t="shared" si="116"/>
        <v>1.001E-2</v>
      </c>
      <c r="U501" s="12">
        <f t="shared" si="117"/>
        <v>1.1E-4</v>
      </c>
      <c r="V501" s="11">
        <f t="shared" si="118"/>
        <v>509001001.00010997</v>
      </c>
      <c r="W501" s="1">
        <f t="shared" si="119"/>
        <v>0</v>
      </c>
    </row>
    <row r="502" spans="1:23" x14ac:dyDescent="0.45">
      <c r="A502" s="1">
        <v>700</v>
      </c>
      <c r="B502" s="4" t="s">
        <v>732</v>
      </c>
      <c r="C502" s="32">
        <v>0</v>
      </c>
      <c r="D502" s="6" t="s">
        <v>1079</v>
      </c>
      <c r="E502" s="1" t="str">
        <f t="shared" si="105"/>
        <v>AaaA + aaAaa</v>
      </c>
      <c r="F502" s="3">
        <f>SUM($C502:C502)</f>
        <v>0</v>
      </c>
      <c r="G502" s="3">
        <f>MAX($C502:C502)</f>
        <v>0</v>
      </c>
      <c r="H502" s="1">
        <f>IF(G502&gt;Params!$B$1,1,0)</f>
        <v>0</v>
      </c>
      <c r="I502" s="6" t="s">
        <v>1079</v>
      </c>
      <c r="J502" s="1">
        <f t="shared" si="106"/>
        <v>12</v>
      </c>
      <c r="K502" s="1">
        <f t="shared" si="107"/>
        <v>6</v>
      </c>
      <c r="L502" s="1">
        <f t="shared" si="108"/>
        <v>5</v>
      </c>
      <c r="M502" s="1">
        <f t="shared" si="109"/>
        <v>9</v>
      </c>
      <c r="N502" s="1" t="str">
        <f t="shared" si="110"/>
        <v>AaaA</v>
      </c>
      <c r="O502" s="1" t="str">
        <f t="shared" si="111"/>
        <v>aaAaa</v>
      </c>
      <c r="P502" s="1" t="str">
        <f t="shared" si="112"/>
        <v>1001</v>
      </c>
      <c r="Q502" s="1" t="str">
        <f t="shared" si="113"/>
        <v>00100</v>
      </c>
      <c r="R502" s="1">
        <f t="shared" si="114"/>
        <v>4</v>
      </c>
      <c r="S502" s="1">
        <f t="shared" si="115"/>
        <v>5</v>
      </c>
      <c r="T502" s="12">
        <f t="shared" si="116"/>
        <v>1.001E-2</v>
      </c>
      <c r="U502" s="12">
        <f t="shared" si="117"/>
        <v>1E-3</v>
      </c>
      <c r="V502" s="11">
        <f t="shared" si="118"/>
        <v>509001001.00099999</v>
      </c>
      <c r="W502" s="1">
        <f t="shared" si="119"/>
        <v>0</v>
      </c>
    </row>
    <row r="503" spans="1:23" x14ac:dyDescent="0.45">
      <c r="A503" s="1">
        <v>720</v>
      </c>
      <c r="B503" s="4" t="s">
        <v>752</v>
      </c>
      <c r="C503" s="32">
        <v>0</v>
      </c>
      <c r="D503" s="6" t="s">
        <v>1079</v>
      </c>
      <c r="E503" s="1" t="str">
        <f t="shared" si="105"/>
        <v>AaaA + aaAaA</v>
      </c>
      <c r="F503" s="3">
        <f>SUM($C503:C503)</f>
        <v>0</v>
      </c>
      <c r="G503" s="3">
        <f>MAX($C503:C503)</f>
        <v>0</v>
      </c>
      <c r="H503" s="1">
        <f>IF(G503&gt;Params!$B$1,1,0)</f>
        <v>0</v>
      </c>
      <c r="I503" s="6" t="s">
        <v>1079</v>
      </c>
      <c r="J503" s="1">
        <f t="shared" si="106"/>
        <v>12</v>
      </c>
      <c r="K503" s="1">
        <f t="shared" si="107"/>
        <v>6</v>
      </c>
      <c r="L503" s="1">
        <f t="shared" si="108"/>
        <v>5</v>
      </c>
      <c r="M503" s="1">
        <f t="shared" si="109"/>
        <v>9</v>
      </c>
      <c r="N503" s="1" t="str">
        <f t="shared" si="110"/>
        <v>AaaA</v>
      </c>
      <c r="O503" s="1" t="str">
        <f t="shared" si="111"/>
        <v>aaAaA</v>
      </c>
      <c r="P503" s="1" t="str">
        <f t="shared" si="112"/>
        <v>1001</v>
      </c>
      <c r="Q503" s="1" t="str">
        <f t="shared" si="113"/>
        <v>00101</v>
      </c>
      <c r="R503" s="1">
        <f t="shared" si="114"/>
        <v>4</v>
      </c>
      <c r="S503" s="1">
        <f t="shared" si="115"/>
        <v>5</v>
      </c>
      <c r="T503" s="12">
        <f t="shared" si="116"/>
        <v>1.001E-2</v>
      </c>
      <c r="U503" s="12">
        <f t="shared" si="117"/>
        <v>1.01E-3</v>
      </c>
      <c r="V503" s="11">
        <f t="shared" si="118"/>
        <v>509001001.00101</v>
      </c>
      <c r="W503" s="1">
        <f t="shared" si="119"/>
        <v>0</v>
      </c>
    </row>
    <row r="504" spans="1:23" x14ac:dyDescent="0.45">
      <c r="A504" s="1">
        <v>741</v>
      </c>
      <c r="B504" s="4" t="s">
        <v>773</v>
      </c>
      <c r="C504" s="32">
        <v>0</v>
      </c>
      <c r="D504" s="6" t="s">
        <v>1079</v>
      </c>
      <c r="E504" s="1" t="str">
        <f t="shared" si="105"/>
        <v>AaaA + aaAAa</v>
      </c>
      <c r="F504" s="3">
        <f>SUM($C504:C504)</f>
        <v>0</v>
      </c>
      <c r="G504" s="3">
        <f>MAX($C504:C504)</f>
        <v>0</v>
      </c>
      <c r="H504" s="1">
        <f>IF(G504&gt;Params!$B$1,1,0)</f>
        <v>0</v>
      </c>
      <c r="I504" s="6" t="s">
        <v>1079</v>
      </c>
      <c r="J504" s="1">
        <f t="shared" si="106"/>
        <v>12</v>
      </c>
      <c r="K504" s="1">
        <f t="shared" si="107"/>
        <v>6</v>
      </c>
      <c r="L504" s="1">
        <f t="shared" si="108"/>
        <v>5</v>
      </c>
      <c r="M504" s="1">
        <f t="shared" si="109"/>
        <v>9</v>
      </c>
      <c r="N504" s="1" t="str">
        <f t="shared" si="110"/>
        <v>AaaA</v>
      </c>
      <c r="O504" s="1" t="str">
        <f t="shared" si="111"/>
        <v>aaAAa</v>
      </c>
      <c r="P504" s="1" t="str">
        <f t="shared" si="112"/>
        <v>1001</v>
      </c>
      <c r="Q504" s="1" t="str">
        <f t="shared" si="113"/>
        <v>00110</v>
      </c>
      <c r="R504" s="1">
        <f t="shared" si="114"/>
        <v>4</v>
      </c>
      <c r="S504" s="1">
        <f t="shared" si="115"/>
        <v>5</v>
      </c>
      <c r="T504" s="12">
        <f t="shared" si="116"/>
        <v>1.001E-2</v>
      </c>
      <c r="U504" s="12">
        <f t="shared" si="117"/>
        <v>1.1000000000000001E-3</v>
      </c>
      <c r="V504" s="11">
        <f t="shared" si="118"/>
        <v>509001001.0011</v>
      </c>
      <c r="W504" s="1">
        <f t="shared" si="119"/>
        <v>0</v>
      </c>
    </row>
    <row r="505" spans="1:23" x14ac:dyDescent="0.45">
      <c r="A505" s="1">
        <v>763</v>
      </c>
      <c r="B505" s="4" t="s">
        <v>795</v>
      </c>
      <c r="C505" s="32">
        <v>0</v>
      </c>
      <c r="D505" s="6" t="s">
        <v>1079</v>
      </c>
      <c r="E505" s="1" t="str">
        <f t="shared" si="105"/>
        <v>AaaA + aaAAA</v>
      </c>
      <c r="F505" s="3">
        <f>SUM($C505:C505)</f>
        <v>0</v>
      </c>
      <c r="G505" s="3">
        <f>MAX($C505:C505)</f>
        <v>0</v>
      </c>
      <c r="H505" s="1">
        <f>IF(G505&gt;Params!$B$1,1,0)</f>
        <v>0</v>
      </c>
      <c r="I505" s="6" t="s">
        <v>1079</v>
      </c>
      <c r="J505" s="1">
        <f t="shared" si="106"/>
        <v>12</v>
      </c>
      <c r="K505" s="1">
        <f t="shared" si="107"/>
        <v>6</v>
      </c>
      <c r="L505" s="1">
        <f t="shared" si="108"/>
        <v>5</v>
      </c>
      <c r="M505" s="1">
        <f t="shared" si="109"/>
        <v>9</v>
      </c>
      <c r="N505" s="1" t="str">
        <f t="shared" si="110"/>
        <v>AaaA</v>
      </c>
      <c r="O505" s="1" t="str">
        <f t="shared" si="111"/>
        <v>aaAAA</v>
      </c>
      <c r="P505" s="1" t="str">
        <f t="shared" si="112"/>
        <v>1001</v>
      </c>
      <c r="Q505" s="1" t="str">
        <f t="shared" si="113"/>
        <v>00111</v>
      </c>
      <c r="R505" s="1">
        <f t="shared" si="114"/>
        <v>4</v>
      </c>
      <c r="S505" s="1">
        <f t="shared" si="115"/>
        <v>5</v>
      </c>
      <c r="T505" s="12">
        <f t="shared" si="116"/>
        <v>1.001E-2</v>
      </c>
      <c r="U505" s="12">
        <f t="shared" si="117"/>
        <v>1.1100000000000001E-3</v>
      </c>
      <c r="V505" s="11">
        <f t="shared" si="118"/>
        <v>509001001.00111002</v>
      </c>
      <c r="W505" s="1">
        <f t="shared" si="119"/>
        <v>0</v>
      </c>
    </row>
    <row r="506" spans="1:23" x14ac:dyDescent="0.45">
      <c r="A506" s="1">
        <v>786</v>
      </c>
      <c r="B506" s="4" t="s">
        <v>818</v>
      </c>
      <c r="C506" s="32">
        <v>0</v>
      </c>
      <c r="D506" s="6" t="s">
        <v>1079</v>
      </c>
      <c r="E506" s="1" t="str">
        <f t="shared" si="105"/>
        <v>AaaA + aAaaa</v>
      </c>
      <c r="F506" s="3">
        <f>SUM($C506:C506)</f>
        <v>0</v>
      </c>
      <c r="G506" s="3">
        <f>MAX($C506:C506)</f>
        <v>0</v>
      </c>
      <c r="H506" s="1">
        <f>IF(G506&gt;Params!$B$1,1,0)</f>
        <v>0</v>
      </c>
      <c r="I506" s="6" t="s">
        <v>1079</v>
      </c>
      <c r="J506" s="1">
        <f t="shared" si="106"/>
        <v>12</v>
      </c>
      <c r="K506" s="1">
        <f t="shared" si="107"/>
        <v>6</v>
      </c>
      <c r="L506" s="1">
        <f t="shared" si="108"/>
        <v>5</v>
      </c>
      <c r="M506" s="1">
        <f t="shared" si="109"/>
        <v>9</v>
      </c>
      <c r="N506" s="1" t="str">
        <f t="shared" si="110"/>
        <v>AaaA</v>
      </c>
      <c r="O506" s="1" t="str">
        <f t="shared" si="111"/>
        <v>aAaaa</v>
      </c>
      <c r="P506" s="1" t="str">
        <f t="shared" si="112"/>
        <v>1001</v>
      </c>
      <c r="Q506" s="1" t="str">
        <f t="shared" si="113"/>
        <v>01000</v>
      </c>
      <c r="R506" s="1">
        <f t="shared" si="114"/>
        <v>4</v>
      </c>
      <c r="S506" s="1">
        <f t="shared" si="115"/>
        <v>5</v>
      </c>
      <c r="T506" s="12">
        <f t="shared" si="116"/>
        <v>1.001E-2</v>
      </c>
      <c r="U506" s="12">
        <f t="shared" si="117"/>
        <v>0.01</v>
      </c>
      <c r="V506" s="11">
        <f t="shared" si="118"/>
        <v>509001001.00999999</v>
      </c>
      <c r="W506" s="1">
        <f t="shared" si="119"/>
        <v>0</v>
      </c>
    </row>
    <row r="507" spans="1:23" x14ac:dyDescent="0.45">
      <c r="A507" s="1">
        <v>810</v>
      </c>
      <c r="B507" s="4" t="s">
        <v>842</v>
      </c>
      <c r="C507" s="32">
        <v>0</v>
      </c>
      <c r="D507" s="6" t="s">
        <v>1079</v>
      </c>
      <c r="E507" s="1" t="str">
        <f t="shared" si="105"/>
        <v>AaaA + aAaaA</v>
      </c>
      <c r="F507" s="3">
        <f>SUM($C507:C507)</f>
        <v>0</v>
      </c>
      <c r="G507" s="3">
        <f>MAX($C507:C507)</f>
        <v>0</v>
      </c>
      <c r="H507" s="1">
        <f>IF(G507&gt;Params!$B$1,1,0)</f>
        <v>0</v>
      </c>
      <c r="I507" s="6" t="s">
        <v>1079</v>
      </c>
      <c r="J507" s="1">
        <f t="shared" si="106"/>
        <v>12</v>
      </c>
      <c r="K507" s="1">
        <f t="shared" si="107"/>
        <v>6</v>
      </c>
      <c r="L507" s="1">
        <f t="shared" si="108"/>
        <v>5</v>
      </c>
      <c r="M507" s="1">
        <f t="shared" si="109"/>
        <v>9</v>
      </c>
      <c r="N507" s="1" t="str">
        <f t="shared" si="110"/>
        <v>AaaA</v>
      </c>
      <c r="O507" s="1" t="str">
        <f t="shared" si="111"/>
        <v>aAaaA</v>
      </c>
      <c r="P507" s="1" t="str">
        <f t="shared" si="112"/>
        <v>1001</v>
      </c>
      <c r="Q507" s="1" t="str">
        <f t="shared" si="113"/>
        <v>01001</v>
      </c>
      <c r="R507" s="1">
        <f t="shared" si="114"/>
        <v>4</v>
      </c>
      <c r="S507" s="1">
        <f t="shared" si="115"/>
        <v>5</v>
      </c>
      <c r="T507" s="12">
        <f t="shared" si="116"/>
        <v>1.001E-2</v>
      </c>
      <c r="U507" s="12">
        <f t="shared" si="117"/>
        <v>1.001E-2</v>
      </c>
      <c r="V507" s="11">
        <f t="shared" si="118"/>
        <v>509001001.01001</v>
      </c>
      <c r="W507" s="1">
        <f t="shared" si="119"/>
        <v>0</v>
      </c>
    </row>
    <row r="508" spans="1:23" x14ac:dyDescent="0.45">
      <c r="A508" s="1">
        <v>835</v>
      </c>
      <c r="B508" s="4" t="s">
        <v>867</v>
      </c>
      <c r="C508" s="32">
        <v>0</v>
      </c>
      <c r="D508" s="6" t="s">
        <v>1079</v>
      </c>
      <c r="E508" s="1" t="str">
        <f t="shared" si="105"/>
        <v>AaaA + aAaAa</v>
      </c>
      <c r="F508" s="3">
        <f>SUM($C508:C508)</f>
        <v>0</v>
      </c>
      <c r="G508" s="3">
        <f>MAX($C508:C508)</f>
        <v>0</v>
      </c>
      <c r="H508" s="1">
        <f>IF(G508&gt;Params!$B$1,1,0)</f>
        <v>0</v>
      </c>
      <c r="I508" s="6" t="s">
        <v>1079</v>
      </c>
      <c r="J508" s="1">
        <f t="shared" si="106"/>
        <v>12</v>
      </c>
      <c r="K508" s="1">
        <f t="shared" si="107"/>
        <v>6</v>
      </c>
      <c r="L508" s="1">
        <f t="shared" si="108"/>
        <v>5</v>
      </c>
      <c r="M508" s="1">
        <f t="shared" si="109"/>
        <v>9</v>
      </c>
      <c r="N508" s="1" t="str">
        <f t="shared" si="110"/>
        <v>AaaA</v>
      </c>
      <c r="O508" s="1" t="str">
        <f t="shared" si="111"/>
        <v>aAaAa</v>
      </c>
      <c r="P508" s="1" t="str">
        <f t="shared" si="112"/>
        <v>1001</v>
      </c>
      <c r="Q508" s="1" t="str">
        <f t="shared" si="113"/>
        <v>01010</v>
      </c>
      <c r="R508" s="1">
        <f t="shared" si="114"/>
        <v>4</v>
      </c>
      <c r="S508" s="1">
        <f t="shared" si="115"/>
        <v>5</v>
      </c>
      <c r="T508" s="12">
        <f t="shared" si="116"/>
        <v>1.001E-2</v>
      </c>
      <c r="U508" s="12">
        <f t="shared" si="117"/>
        <v>1.01E-2</v>
      </c>
      <c r="V508" s="11">
        <f t="shared" si="118"/>
        <v>509001001.01010001</v>
      </c>
      <c r="W508" s="1">
        <f t="shared" si="119"/>
        <v>0</v>
      </c>
    </row>
    <row r="509" spans="1:23" x14ac:dyDescent="0.45">
      <c r="A509" s="1">
        <v>861</v>
      </c>
      <c r="B509" s="4" t="s">
        <v>893</v>
      </c>
      <c r="C509" s="32">
        <v>0</v>
      </c>
      <c r="D509" s="6" t="s">
        <v>1079</v>
      </c>
      <c r="E509" s="1" t="str">
        <f t="shared" si="105"/>
        <v>AaaA + aAaAA</v>
      </c>
      <c r="F509" s="3">
        <f>SUM($C509:C509)</f>
        <v>0</v>
      </c>
      <c r="G509" s="3">
        <f>MAX($C509:C509)</f>
        <v>0</v>
      </c>
      <c r="H509" s="1">
        <f>IF(G509&gt;Params!$B$1,1,0)</f>
        <v>0</v>
      </c>
      <c r="I509" s="6" t="s">
        <v>1079</v>
      </c>
      <c r="J509" s="1">
        <f t="shared" si="106"/>
        <v>12</v>
      </c>
      <c r="K509" s="1">
        <f t="shared" si="107"/>
        <v>6</v>
      </c>
      <c r="L509" s="1">
        <f t="shared" si="108"/>
        <v>5</v>
      </c>
      <c r="M509" s="1">
        <f t="shared" si="109"/>
        <v>9</v>
      </c>
      <c r="N509" s="1" t="str">
        <f t="shared" si="110"/>
        <v>AaaA</v>
      </c>
      <c r="O509" s="1" t="str">
        <f t="shared" si="111"/>
        <v>aAaAA</v>
      </c>
      <c r="P509" s="1" t="str">
        <f t="shared" si="112"/>
        <v>1001</v>
      </c>
      <c r="Q509" s="1" t="str">
        <f t="shared" si="113"/>
        <v>01011</v>
      </c>
      <c r="R509" s="1">
        <f t="shared" si="114"/>
        <v>4</v>
      </c>
      <c r="S509" s="1">
        <f t="shared" si="115"/>
        <v>5</v>
      </c>
      <c r="T509" s="12">
        <f t="shared" si="116"/>
        <v>1.001E-2</v>
      </c>
      <c r="U509" s="12">
        <f t="shared" si="117"/>
        <v>1.0109999999999999E-2</v>
      </c>
      <c r="V509" s="11">
        <f t="shared" si="118"/>
        <v>509001001.01011002</v>
      </c>
      <c r="W509" s="1">
        <f t="shared" si="119"/>
        <v>0</v>
      </c>
    </row>
    <row r="510" spans="1:23" x14ac:dyDescent="0.45">
      <c r="A510" s="1">
        <v>888</v>
      </c>
      <c r="B510" s="4" t="s">
        <v>920</v>
      </c>
      <c r="C510" s="32">
        <v>0</v>
      </c>
      <c r="D510" s="6" t="s">
        <v>1079</v>
      </c>
      <c r="E510" s="1" t="str">
        <f t="shared" si="105"/>
        <v>AaaA + aAAaa</v>
      </c>
      <c r="F510" s="3">
        <f>SUM($C510:C510)</f>
        <v>0</v>
      </c>
      <c r="G510" s="3">
        <f>MAX($C510:C510)</f>
        <v>0</v>
      </c>
      <c r="H510" s="1">
        <f>IF(G510&gt;Params!$B$1,1,0)</f>
        <v>0</v>
      </c>
      <c r="I510" s="6" t="s">
        <v>1079</v>
      </c>
      <c r="J510" s="1">
        <f t="shared" si="106"/>
        <v>12</v>
      </c>
      <c r="K510" s="1">
        <f t="shared" si="107"/>
        <v>6</v>
      </c>
      <c r="L510" s="1">
        <f t="shared" si="108"/>
        <v>5</v>
      </c>
      <c r="M510" s="1">
        <f t="shared" si="109"/>
        <v>9</v>
      </c>
      <c r="N510" s="1" t="str">
        <f t="shared" si="110"/>
        <v>AaaA</v>
      </c>
      <c r="O510" s="1" t="str">
        <f t="shared" si="111"/>
        <v>aAAaa</v>
      </c>
      <c r="P510" s="1" t="str">
        <f t="shared" si="112"/>
        <v>1001</v>
      </c>
      <c r="Q510" s="1" t="str">
        <f t="shared" si="113"/>
        <v>01100</v>
      </c>
      <c r="R510" s="1">
        <f t="shared" si="114"/>
        <v>4</v>
      </c>
      <c r="S510" s="1">
        <f t="shared" si="115"/>
        <v>5</v>
      </c>
      <c r="T510" s="12">
        <f t="shared" si="116"/>
        <v>1.001E-2</v>
      </c>
      <c r="U510" s="12">
        <f t="shared" si="117"/>
        <v>1.0999999999999999E-2</v>
      </c>
      <c r="V510" s="11">
        <f t="shared" si="118"/>
        <v>509001001.01099998</v>
      </c>
      <c r="W510" s="1">
        <f t="shared" si="119"/>
        <v>0</v>
      </c>
    </row>
    <row r="511" spans="1:23" x14ac:dyDescent="0.45">
      <c r="A511" s="1">
        <v>916</v>
      </c>
      <c r="B511" s="4" t="s">
        <v>948</v>
      </c>
      <c r="C511" s="32">
        <v>0</v>
      </c>
      <c r="D511" s="6" t="s">
        <v>1079</v>
      </c>
      <c r="E511" s="1" t="str">
        <f t="shared" si="105"/>
        <v>AaaA + aAAaA</v>
      </c>
      <c r="F511" s="3">
        <f>SUM($C511:C511)</f>
        <v>0</v>
      </c>
      <c r="G511" s="3">
        <f>MAX($C511:C511)</f>
        <v>0</v>
      </c>
      <c r="H511" s="1">
        <f>IF(G511&gt;Params!$B$1,1,0)</f>
        <v>0</v>
      </c>
      <c r="I511" s="6" t="s">
        <v>1079</v>
      </c>
      <c r="J511" s="1">
        <f t="shared" si="106"/>
        <v>12</v>
      </c>
      <c r="K511" s="1">
        <f t="shared" si="107"/>
        <v>6</v>
      </c>
      <c r="L511" s="1">
        <f t="shared" si="108"/>
        <v>5</v>
      </c>
      <c r="M511" s="1">
        <f t="shared" si="109"/>
        <v>9</v>
      </c>
      <c r="N511" s="1" t="str">
        <f t="shared" si="110"/>
        <v>AaaA</v>
      </c>
      <c r="O511" s="1" t="str">
        <f t="shared" si="111"/>
        <v>aAAaA</v>
      </c>
      <c r="P511" s="1" t="str">
        <f t="shared" si="112"/>
        <v>1001</v>
      </c>
      <c r="Q511" s="1" t="str">
        <f t="shared" si="113"/>
        <v>01101</v>
      </c>
      <c r="R511" s="1">
        <f t="shared" si="114"/>
        <v>4</v>
      </c>
      <c r="S511" s="1">
        <f t="shared" si="115"/>
        <v>5</v>
      </c>
      <c r="T511" s="12">
        <f t="shared" si="116"/>
        <v>1.001E-2</v>
      </c>
      <c r="U511" s="12">
        <f t="shared" si="117"/>
        <v>1.1010000000000001E-2</v>
      </c>
      <c r="V511" s="11">
        <f t="shared" si="118"/>
        <v>509001001.01100999</v>
      </c>
      <c r="W511" s="1">
        <f t="shared" si="119"/>
        <v>0</v>
      </c>
    </row>
    <row r="512" spans="1:23" x14ac:dyDescent="0.45">
      <c r="A512" s="1">
        <v>945</v>
      </c>
      <c r="B512" s="4" t="s">
        <v>977</v>
      </c>
      <c r="C512" s="32">
        <v>0</v>
      </c>
      <c r="D512" s="6" t="s">
        <v>1079</v>
      </c>
      <c r="E512" s="1" t="str">
        <f t="shared" si="105"/>
        <v>AaaA + aAAAa</v>
      </c>
      <c r="F512" s="3">
        <f>SUM($C512:C512)</f>
        <v>0</v>
      </c>
      <c r="G512" s="3">
        <f>MAX($C512:C512)</f>
        <v>0</v>
      </c>
      <c r="H512" s="1">
        <f>IF(G512&gt;Params!$B$1,1,0)</f>
        <v>0</v>
      </c>
      <c r="I512" s="6" t="s">
        <v>1079</v>
      </c>
      <c r="J512" s="1">
        <f t="shared" si="106"/>
        <v>12</v>
      </c>
      <c r="K512" s="1">
        <f t="shared" si="107"/>
        <v>6</v>
      </c>
      <c r="L512" s="1">
        <f t="shared" si="108"/>
        <v>5</v>
      </c>
      <c r="M512" s="1">
        <f t="shared" si="109"/>
        <v>9</v>
      </c>
      <c r="N512" s="1" t="str">
        <f t="shared" si="110"/>
        <v>AaaA</v>
      </c>
      <c r="O512" s="1" t="str">
        <f t="shared" si="111"/>
        <v>aAAAa</v>
      </c>
      <c r="P512" s="1" t="str">
        <f t="shared" si="112"/>
        <v>1001</v>
      </c>
      <c r="Q512" s="1" t="str">
        <f t="shared" si="113"/>
        <v>01110</v>
      </c>
      <c r="R512" s="1">
        <f t="shared" si="114"/>
        <v>4</v>
      </c>
      <c r="S512" s="1">
        <f t="shared" si="115"/>
        <v>5</v>
      </c>
      <c r="T512" s="12">
        <f t="shared" si="116"/>
        <v>1.001E-2</v>
      </c>
      <c r="U512" s="12">
        <f t="shared" si="117"/>
        <v>1.11E-2</v>
      </c>
      <c r="V512" s="11">
        <f t="shared" si="118"/>
        <v>509001001.01109999</v>
      </c>
      <c r="W512" s="1">
        <f t="shared" si="119"/>
        <v>0</v>
      </c>
    </row>
    <row r="513" spans="1:23" x14ac:dyDescent="0.45">
      <c r="A513" s="1">
        <v>975</v>
      </c>
      <c r="B513" s="4" t="s">
        <v>1007</v>
      </c>
      <c r="C513" s="32">
        <v>0</v>
      </c>
      <c r="D513" s="6" t="s">
        <v>1079</v>
      </c>
      <c r="E513" s="1" t="str">
        <f t="shared" si="105"/>
        <v>AaaA + aAAAA</v>
      </c>
      <c r="F513" s="3">
        <f>SUM($C513:C513)</f>
        <v>0</v>
      </c>
      <c r="G513" s="3">
        <f>MAX($C513:C513)</f>
        <v>0</v>
      </c>
      <c r="H513" s="1">
        <f>IF(G513&gt;Params!$B$1,1,0)</f>
        <v>0</v>
      </c>
      <c r="I513" s="6" t="s">
        <v>1079</v>
      </c>
      <c r="J513" s="1">
        <f t="shared" si="106"/>
        <v>12</v>
      </c>
      <c r="K513" s="1">
        <f t="shared" si="107"/>
        <v>6</v>
      </c>
      <c r="L513" s="1">
        <f t="shared" si="108"/>
        <v>5</v>
      </c>
      <c r="M513" s="1">
        <f t="shared" si="109"/>
        <v>9</v>
      </c>
      <c r="N513" s="1" t="str">
        <f t="shared" si="110"/>
        <v>AaaA</v>
      </c>
      <c r="O513" s="1" t="str">
        <f t="shared" si="111"/>
        <v>aAAAA</v>
      </c>
      <c r="P513" s="1" t="str">
        <f t="shared" si="112"/>
        <v>1001</v>
      </c>
      <c r="Q513" s="1" t="str">
        <f t="shared" si="113"/>
        <v>01111</v>
      </c>
      <c r="R513" s="1">
        <f t="shared" si="114"/>
        <v>4</v>
      </c>
      <c r="S513" s="1">
        <f t="shared" si="115"/>
        <v>5</v>
      </c>
      <c r="T513" s="12">
        <f t="shared" si="116"/>
        <v>1.001E-2</v>
      </c>
      <c r="U513" s="12">
        <f t="shared" si="117"/>
        <v>1.111E-2</v>
      </c>
      <c r="V513" s="11">
        <f t="shared" si="118"/>
        <v>509001001.01111001</v>
      </c>
      <c r="W513" s="1">
        <f t="shared" si="119"/>
        <v>0</v>
      </c>
    </row>
    <row r="514" spans="1:23" x14ac:dyDescent="0.45">
      <c r="A514" s="1">
        <v>479</v>
      </c>
      <c r="B514" s="4" t="s">
        <v>480</v>
      </c>
      <c r="C514" s="32">
        <v>0</v>
      </c>
      <c r="D514" s="6" t="s">
        <v>1079</v>
      </c>
      <c r="E514" s="1" t="str">
        <f t="shared" ref="E514:E577" si="120">$B514</f>
        <v>AaaA + Aaaaa</v>
      </c>
      <c r="F514" s="3">
        <f>SUM($C514:C514)</f>
        <v>0</v>
      </c>
      <c r="G514" s="3">
        <f>MAX($C514:C514)</f>
        <v>0</v>
      </c>
      <c r="H514" s="1">
        <f>IF(G514&gt;Params!$B$1,1,0)</f>
        <v>0</v>
      </c>
      <c r="I514" s="6" t="s">
        <v>1079</v>
      </c>
      <c r="J514" s="1">
        <f t="shared" ref="J514:J577" si="121">LEN(E514)</f>
        <v>12</v>
      </c>
      <c r="K514" s="1">
        <f t="shared" ref="K514:K577" si="122">FIND("+",E514)</f>
        <v>6</v>
      </c>
      <c r="L514" s="1">
        <f t="shared" ref="L514:L577" si="123">MAX(K514-2,J514-K514-1)</f>
        <v>5</v>
      </c>
      <c r="M514" s="1">
        <f t="shared" ref="M514:M577" si="124">J514-3</f>
        <v>9</v>
      </c>
      <c r="N514" s="1" t="str">
        <f t="shared" ref="N514:N577" si="125">LEFT(E514,K514-2)</f>
        <v>AaaA</v>
      </c>
      <c r="O514" s="1" t="str">
        <f t="shared" ref="O514:O577" si="126">RIGHT(E514,J514-K514-1)</f>
        <v>Aaaaa</v>
      </c>
      <c r="P514" s="1" t="str">
        <f t="shared" ref="P514:P577" si="127">SUBSTITUTE(SUBSTITUTE(N514,"A",1),"a",0)</f>
        <v>1001</v>
      </c>
      <c r="Q514" s="1" t="str">
        <f t="shared" ref="Q514:Q577" si="128">SUBSTITUTE(SUBSTITUTE(O514,"A",1),"a",0)</f>
        <v>10000</v>
      </c>
      <c r="R514" s="1">
        <f t="shared" ref="R514:R577" si="129">LEN(P514)</f>
        <v>4</v>
      </c>
      <c r="S514" s="1">
        <f t="shared" ref="S514:S577" si="130">LEN(Q514)</f>
        <v>5</v>
      </c>
      <c r="T514" s="12">
        <f t="shared" ref="T514:T577" si="131">VALUE(P514)/10^5</f>
        <v>1.001E-2</v>
      </c>
      <c r="U514" s="12">
        <f t="shared" ref="U514:U577" si="132">VALUE(Q514)/10^5</f>
        <v>0.1</v>
      </c>
      <c r="V514" s="11">
        <f t="shared" ref="V514:V577" si="133">L514*10^8+M514*10^6+T514*10^5+U514</f>
        <v>509001001.10000002</v>
      </c>
      <c r="W514" s="1">
        <f t="shared" ref="W514:W577" si="134">H514</f>
        <v>0</v>
      </c>
    </row>
    <row r="515" spans="1:23" x14ac:dyDescent="0.45">
      <c r="A515" s="1">
        <v>449</v>
      </c>
      <c r="B515" s="4" t="s">
        <v>450</v>
      </c>
      <c r="C515" s="32">
        <v>0</v>
      </c>
      <c r="D515" s="6" t="s">
        <v>1079</v>
      </c>
      <c r="E515" s="1" t="str">
        <f t="shared" si="120"/>
        <v>AaaA + AaaaA</v>
      </c>
      <c r="F515" s="3">
        <f>SUM($C515:C515)</f>
        <v>0</v>
      </c>
      <c r="G515" s="3">
        <f>MAX($C515:C515)</f>
        <v>0</v>
      </c>
      <c r="H515" s="1">
        <f>IF(G515&gt;Params!$B$1,1,0)</f>
        <v>0</v>
      </c>
      <c r="I515" s="6" t="s">
        <v>1079</v>
      </c>
      <c r="J515" s="1">
        <f t="shared" si="121"/>
        <v>12</v>
      </c>
      <c r="K515" s="1">
        <f t="shared" si="122"/>
        <v>6</v>
      </c>
      <c r="L515" s="1">
        <f t="shared" si="123"/>
        <v>5</v>
      </c>
      <c r="M515" s="1">
        <f t="shared" si="124"/>
        <v>9</v>
      </c>
      <c r="N515" s="1" t="str">
        <f t="shared" si="125"/>
        <v>AaaA</v>
      </c>
      <c r="O515" s="1" t="str">
        <f t="shared" si="126"/>
        <v>AaaaA</v>
      </c>
      <c r="P515" s="1" t="str">
        <f t="shared" si="127"/>
        <v>1001</v>
      </c>
      <c r="Q515" s="1" t="str">
        <f t="shared" si="128"/>
        <v>10001</v>
      </c>
      <c r="R515" s="1">
        <f t="shared" si="129"/>
        <v>4</v>
      </c>
      <c r="S515" s="1">
        <f t="shared" si="130"/>
        <v>5</v>
      </c>
      <c r="T515" s="12">
        <f t="shared" si="131"/>
        <v>1.001E-2</v>
      </c>
      <c r="U515" s="12">
        <f t="shared" si="132"/>
        <v>0.10001</v>
      </c>
      <c r="V515" s="11">
        <f t="shared" si="133"/>
        <v>509001001.10000998</v>
      </c>
      <c r="W515" s="1">
        <f t="shared" si="134"/>
        <v>0</v>
      </c>
    </row>
    <row r="516" spans="1:23" x14ac:dyDescent="0.45">
      <c r="A516" s="1">
        <v>420</v>
      </c>
      <c r="B516" s="4" t="s">
        <v>421</v>
      </c>
      <c r="C516" s="32">
        <v>0</v>
      </c>
      <c r="D516" s="6" t="s">
        <v>1079</v>
      </c>
      <c r="E516" s="1" t="str">
        <f t="shared" si="120"/>
        <v>AaaA + AaaAa</v>
      </c>
      <c r="F516" s="3">
        <f>SUM($C516:C516)</f>
        <v>0</v>
      </c>
      <c r="G516" s="3">
        <f>MAX($C516:C516)</f>
        <v>0</v>
      </c>
      <c r="H516" s="1">
        <f>IF(G516&gt;Params!$B$1,1,0)</f>
        <v>0</v>
      </c>
      <c r="I516" s="6" t="s">
        <v>1079</v>
      </c>
      <c r="J516" s="1">
        <f t="shared" si="121"/>
        <v>12</v>
      </c>
      <c r="K516" s="1">
        <f t="shared" si="122"/>
        <v>6</v>
      </c>
      <c r="L516" s="1">
        <f t="shared" si="123"/>
        <v>5</v>
      </c>
      <c r="M516" s="1">
        <f t="shared" si="124"/>
        <v>9</v>
      </c>
      <c r="N516" s="1" t="str">
        <f t="shared" si="125"/>
        <v>AaaA</v>
      </c>
      <c r="O516" s="1" t="str">
        <f t="shared" si="126"/>
        <v>AaaAa</v>
      </c>
      <c r="P516" s="1" t="str">
        <f t="shared" si="127"/>
        <v>1001</v>
      </c>
      <c r="Q516" s="1" t="str">
        <f t="shared" si="128"/>
        <v>10010</v>
      </c>
      <c r="R516" s="1">
        <f t="shared" si="129"/>
        <v>4</v>
      </c>
      <c r="S516" s="1">
        <f t="shared" si="130"/>
        <v>5</v>
      </c>
      <c r="T516" s="12">
        <f t="shared" si="131"/>
        <v>1.001E-2</v>
      </c>
      <c r="U516" s="12">
        <f t="shared" si="132"/>
        <v>0.10009999999999999</v>
      </c>
      <c r="V516" s="11">
        <f t="shared" si="133"/>
        <v>509001001.10009998</v>
      </c>
      <c r="W516" s="1">
        <f t="shared" si="134"/>
        <v>0</v>
      </c>
    </row>
    <row r="517" spans="1:23" x14ac:dyDescent="0.45">
      <c r="A517" s="1">
        <v>392</v>
      </c>
      <c r="B517" s="4" t="s">
        <v>393</v>
      </c>
      <c r="C517" s="32">
        <v>0</v>
      </c>
      <c r="D517" s="6" t="s">
        <v>1079</v>
      </c>
      <c r="E517" s="1" t="str">
        <f t="shared" si="120"/>
        <v>AaaA + AaaAA</v>
      </c>
      <c r="F517" s="3">
        <f>SUM($C517:C517)</f>
        <v>0</v>
      </c>
      <c r="G517" s="3">
        <f>MAX($C517:C517)</f>
        <v>0</v>
      </c>
      <c r="H517" s="1">
        <f>IF(G517&gt;Params!$B$1,1,0)</f>
        <v>0</v>
      </c>
      <c r="I517" s="6" t="s">
        <v>1079</v>
      </c>
      <c r="J517" s="1">
        <f t="shared" si="121"/>
        <v>12</v>
      </c>
      <c r="K517" s="1">
        <f t="shared" si="122"/>
        <v>6</v>
      </c>
      <c r="L517" s="1">
        <f t="shared" si="123"/>
        <v>5</v>
      </c>
      <c r="M517" s="1">
        <f t="shared" si="124"/>
        <v>9</v>
      </c>
      <c r="N517" s="1" t="str">
        <f t="shared" si="125"/>
        <v>AaaA</v>
      </c>
      <c r="O517" s="1" t="str">
        <f t="shared" si="126"/>
        <v>AaaAA</v>
      </c>
      <c r="P517" s="1" t="str">
        <f t="shared" si="127"/>
        <v>1001</v>
      </c>
      <c r="Q517" s="1" t="str">
        <f t="shared" si="128"/>
        <v>10011</v>
      </c>
      <c r="R517" s="1">
        <f t="shared" si="129"/>
        <v>4</v>
      </c>
      <c r="S517" s="1">
        <f t="shared" si="130"/>
        <v>5</v>
      </c>
      <c r="T517" s="12">
        <f t="shared" si="131"/>
        <v>1.001E-2</v>
      </c>
      <c r="U517" s="12">
        <f t="shared" si="132"/>
        <v>0.10011</v>
      </c>
      <c r="V517" s="11">
        <f t="shared" si="133"/>
        <v>509001001.10010999</v>
      </c>
      <c r="W517" s="1">
        <f t="shared" si="134"/>
        <v>0</v>
      </c>
    </row>
    <row r="518" spans="1:23" x14ac:dyDescent="0.45">
      <c r="A518" s="1">
        <v>365</v>
      </c>
      <c r="B518" s="4" t="s">
        <v>366</v>
      </c>
      <c r="C518" s="32">
        <v>0</v>
      </c>
      <c r="D518" s="6" t="s">
        <v>1079</v>
      </c>
      <c r="E518" s="1" t="str">
        <f t="shared" si="120"/>
        <v>AaaA + AaAaa</v>
      </c>
      <c r="F518" s="3">
        <f>SUM($C518:C518)</f>
        <v>0</v>
      </c>
      <c r="G518" s="3">
        <f>MAX($C518:C518)</f>
        <v>0</v>
      </c>
      <c r="H518" s="1">
        <f>IF(G518&gt;Params!$B$1,1,0)</f>
        <v>0</v>
      </c>
      <c r="I518" s="6" t="s">
        <v>1079</v>
      </c>
      <c r="J518" s="1">
        <f t="shared" si="121"/>
        <v>12</v>
      </c>
      <c r="K518" s="1">
        <f t="shared" si="122"/>
        <v>6</v>
      </c>
      <c r="L518" s="1">
        <f t="shared" si="123"/>
        <v>5</v>
      </c>
      <c r="M518" s="1">
        <f t="shared" si="124"/>
        <v>9</v>
      </c>
      <c r="N518" s="1" t="str">
        <f t="shared" si="125"/>
        <v>AaaA</v>
      </c>
      <c r="O518" s="1" t="str">
        <f t="shared" si="126"/>
        <v>AaAaa</v>
      </c>
      <c r="P518" s="1" t="str">
        <f t="shared" si="127"/>
        <v>1001</v>
      </c>
      <c r="Q518" s="1" t="str">
        <f t="shared" si="128"/>
        <v>10100</v>
      </c>
      <c r="R518" s="1">
        <f t="shared" si="129"/>
        <v>4</v>
      </c>
      <c r="S518" s="1">
        <f t="shared" si="130"/>
        <v>5</v>
      </c>
      <c r="T518" s="12">
        <f t="shared" si="131"/>
        <v>1.001E-2</v>
      </c>
      <c r="U518" s="12">
        <f t="shared" si="132"/>
        <v>0.10100000000000001</v>
      </c>
      <c r="V518" s="11">
        <f t="shared" si="133"/>
        <v>509001001.10100001</v>
      </c>
      <c r="W518" s="1">
        <f t="shared" si="134"/>
        <v>0</v>
      </c>
    </row>
    <row r="519" spans="1:23" x14ac:dyDescent="0.45">
      <c r="A519" s="1">
        <v>339</v>
      </c>
      <c r="B519" s="4" t="s">
        <v>340</v>
      </c>
      <c r="C519" s="32">
        <v>0</v>
      </c>
      <c r="D519" s="6" t="s">
        <v>1079</v>
      </c>
      <c r="E519" s="1" t="str">
        <f t="shared" si="120"/>
        <v>AaaA + AaAaA</v>
      </c>
      <c r="F519" s="3">
        <f>SUM($C519:C519)</f>
        <v>0</v>
      </c>
      <c r="G519" s="3">
        <f>MAX($C519:C519)</f>
        <v>0</v>
      </c>
      <c r="H519" s="1">
        <f>IF(G519&gt;Params!$B$1,1,0)</f>
        <v>0</v>
      </c>
      <c r="I519" s="6" t="s">
        <v>1079</v>
      </c>
      <c r="J519" s="1">
        <f t="shared" si="121"/>
        <v>12</v>
      </c>
      <c r="K519" s="1">
        <f t="shared" si="122"/>
        <v>6</v>
      </c>
      <c r="L519" s="1">
        <f t="shared" si="123"/>
        <v>5</v>
      </c>
      <c r="M519" s="1">
        <f t="shared" si="124"/>
        <v>9</v>
      </c>
      <c r="N519" s="1" t="str">
        <f t="shared" si="125"/>
        <v>AaaA</v>
      </c>
      <c r="O519" s="1" t="str">
        <f t="shared" si="126"/>
        <v>AaAaA</v>
      </c>
      <c r="P519" s="1" t="str">
        <f t="shared" si="127"/>
        <v>1001</v>
      </c>
      <c r="Q519" s="1" t="str">
        <f t="shared" si="128"/>
        <v>10101</v>
      </c>
      <c r="R519" s="1">
        <f t="shared" si="129"/>
        <v>4</v>
      </c>
      <c r="S519" s="1">
        <f t="shared" si="130"/>
        <v>5</v>
      </c>
      <c r="T519" s="12">
        <f t="shared" si="131"/>
        <v>1.001E-2</v>
      </c>
      <c r="U519" s="12">
        <f t="shared" si="132"/>
        <v>0.10101</v>
      </c>
      <c r="V519" s="11">
        <f t="shared" si="133"/>
        <v>509001001.10101002</v>
      </c>
      <c r="W519" s="1">
        <f t="shared" si="134"/>
        <v>0</v>
      </c>
    </row>
    <row r="520" spans="1:23" x14ac:dyDescent="0.45">
      <c r="A520" s="1">
        <v>314</v>
      </c>
      <c r="B520" s="4" t="s">
        <v>315</v>
      </c>
      <c r="C520" s="32">
        <v>0</v>
      </c>
      <c r="D520" s="6" t="s">
        <v>1079</v>
      </c>
      <c r="E520" s="1" t="str">
        <f t="shared" si="120"/>
        <v>AaaA + AaAAa</v>
      </c>
      <c r="F520" s="3">
        <f>SUM($C520:C520)</f>
        <v>0</v>
      </c>
      <c r="G520" s="3">
        <f>MAX($C520:C520)</f>
        <v>0</v>
      </c>
      <c r="H520" s="1">
        <f>IF(G520&gt;Params!$B$1,1,0)</f>
        <v>0</v>
      </c>
      <c r="I520" s="6" t="s">
        <v>1079</v>
      </c>
      <c r="J520" s="1">
        <f t="shared" si="121"/>
        <v>12</v>
      </c>
      <c r="K520" s="1">
        <f t="shared" si="122"/>
        <v>6</v>
      </c>
      <c r="L520" s="1">
        <f t="shared" si="123"/>
        <v>5</v>
      </c>
      <c r="M520" s="1">
        <f t="shared" si="124"/>
        <v>9</v>
      </c>
      <c r="N520" s="1" t="str">
        <f t="shared" si="125"/>
        <v>AaaA</v>
      </c>
      <c r="O520" s="1" t="str">
        <f t="shared" si="126"/>
        <v>AaAAa</v>
      </c>
      <c r="P520" s="1" t="str">
        <f t="shared" si="127"/>
        <v>1001</v>
      </c>
      <c r="Q520" s="1" t="str">
        <f t="shared" si="128"/>
        <v>10110</v>
      </c>
      <c r="R520" s="1">
        <f t="shared" si="129"/>
        <v>4</v>
      </c>
      <c r="S520" s="1">
        <f t="shared" si="130"/>
        <v>5</v>
      </c>
      <c r="T520" s="12">
        <f t="shared" si="131"/>
        <v>1.001E-2</v>
      </c>
      <c r="U520" s="12">
        <f t="shared" si="132"/>
        <v>0.1011</v>
      </c>
      <c r="V520" s="11">
        <f t="shared" si="133"/>
        <v>509001001.10110003</v>
      </c>
      <c r="W520" s="1">
        <f t="shared" si="134"/>
        <v>0</v>
      </c>
    </row>
    <row r="521" spans="1:23" x14ac:dyDescent="0.45">
      <c r="A521" s="1">
        <v>290</v>
      </c>
      <c r="B521" s="4" t="s">
        <v>291</v>
      </c>
      <c r="C521" s="32">
        <v>0</v>
      </c>
      <c r="D521" s="6" t="s">
        <v>1079</v>
      </c>
      <c r="E521" s="1" t="str">
        <f t="shared" si="120"/>
        <v>AaaA + AaAAA</v>
      </c>
      <c r="F521" s="3">
        <f>SUM($C521:C521)</f>
        <v>0</v>
      </c>
      <c r="G521" s="3">
        <f>MAX($C521:C521)</f>
        <v>0</v>
      </c>
      <c r="H521" s="1">
        <f>IF(G521&gt;Params!$B$1,1,0)</f>
        <v>0</v>
      </c>
      <c r="I521" s="6" t="s">
        <v>1079</v>
      </c>
      <c r="J521" s="1">
        <f t="shared" si="121"/>
        <v>12</v>
      </c>
      <c r="K521" s="1">
        <f t="shared" si="122"/>
        <v>6</v>
      </c>
      <c r="L521" s="1">
        <f t="shared" si="123"/>
        <v>5</v>
      </c>
      <c r="M521" s="1">
        <f t="shared" si="124"/>
        <v>9</v>
      </c>
      <c r="N521" s="1" t="str">
        <f t="shared" si="125"/>
        <v>AaaA</v>
      </c>
      <c r="O521" s="1" t="str">
        <f t="shared" si="126"/>
        <v>AaAAA</v>
      </c>
      <c r="P521" s="1" t="str">
        <f t="shared" si="127"/>
        <v>1001</v>
      </c>
      <c r="Q521" s="1" t="str">
        <f t="shared" si="128"/>
        <v>10111</v>
      </c>
      <c r="R521" s="1">
        <f t="shared" si="129"/>
        <v>4</v>
      </c>
      <c r="S521" s="1">
        <f t="shared" si="130"/>
        <v>5</v>
      </c>
      <c r="T521" s="12">
        <f t="shared" si="131"/>
        <v>1.001E-2</v>
      </c>
      <c r="U521" s="12">
        <f t="shared" si="132"/>
        <v>0.10111000000000001</v>
      </c>
      <c r="V521" s="11">
        <f t="shared" si="133"/>
        <v>509001001.10110998</v>
      </c>
      <c r="W521" s="1">
        <f t="shared" si="134"/>
        <v>0</v>
      </c>
    </row>
    <row r="522" spans="1:23" x14ac:dyDescent="0.45">
      <c r="A522" s="1">
        <v>267</v>
      </c>
      <c r="B522" s="4" t="s">
        <v>268</v>
      </c>
      <c r="C522" s="32">
        <v>0</v>
      </c>
      <c r="D522" s="6" t="s">
        <v>1079</v>
      </c>
      <c r="E522" s="1" t="str">
        <f t="shared" si="120"/>
        <v>AaaA + AAaaa</v>
      </c>
      <c r="F522" s="3">
        <f>SUM($C522:C522)</f>
        <v>0</v>
      </c>
      <c r="G522" s="3">
        <f>MAX($C522:C522)</f>
        <v>0</v>
      </c>
      <c r="H522" s="1">
        <f>IF(G522&gt;Params!$B$1,1,0)</f>
        <v>0</v>
      </c>
      <c r="I522" s="6" t="s">
        <v>1079</v>
      </c>
      <c r="J522" s="1">
        <f t="shared" si="121"/>
        <v>12</v>
      </c>
      <c r="K522" s="1">
        <f t="shared" si="122"/>
        <v>6</v>
      </c>
      <c r="L522" s="1">
        <f t="shared" si="123"/>
        <v>5</v>
      </c>
      <c r="M522" s="1">
        <f t="shared" si="124"/>
        <v>9</v>
      </c>
      <c r="N522" s="1" t="str">
        <f t="shared" si="125"/>
        <v>AaaA</v>
      </c>
      <c r="O522" s="1" t="str">
        <f t="shared" si="126"/>
        <v>AAaaa</v>
      </c>
      <c r="P522" s="1" t="str">
        <f t="shared" si="127"/>
        <v>1001</v>
      </c>
      <c r="Q522" s="1" t="str">
        <f t="shared" si="128"/>
        <v>11000</v>
      </c>
      <c r="R522" s="1">
        <f t="shared" si="129"/>
        <v>4</v>
      </c>
      <c r="S522" s="1">
        <f t="shared" si="130"/>
        <v>5</v>
      </c>
      <c r="T522" s="12">
        <f t="shared" si="131"/>
        <v>1.001E-2</v>
      </c>
      <c r="U522" s="12">
        <f t="shared" si="132"/>
        <v>0.11</v>
      </c>
      <c r="V522" s="11">
        <f t="shared" si="133"/>
        <v>509001001.11000001</v>
      </c>
      <c r="W522" s="1">
        <f t="shared" si="134"/>
        <v>0</v>
      </c>
    </row>
    <row r="523" spans="1:23" x14ac:dyDescent="0.45">
      <c r="A523" s="1">
        <v>245</v>
      </c>
      <c r="B523" s="4" t="s">
        <v>246</v>
      </c>
      <c r="C523" s="32">
        <v>0</v>
      </c>
      <c r="D523" s="6" t="s">
        <v>1079</v>
      </c>
      <c r="E523" s="1" t="str">
        <f t="shared" si="120"/>
        <v>AaaA + AAaaA</v>
      </c>
      <c r="F523" s="3">
        <f>SUM($C523:C523)</f>
        <v>0</v>
      </c>
      <c r="G523" s="3">
        <f>MAX($C523:C523)</f>
        <v>0</v>
      </c>
      <c r="H523" s="1">
        <f>IF(G523&gt;Params!$B$1,1,0)</f>
        <v>0</v>
      </c>
      <c r="I523" s="6" t="s">
        <v>1079</v>
      </c>
      <c r="J523" s="1">
        <f t="shared" si="121"/>
        <v>12</v>
      </c>
      <c r="K523" s="1">
        <f t="shared" si="122"/>
        <v>6</v>
      </c>
      <c r="L523" s="1">
        <f t="shared" si="123"/>
        <v>5</v>
      </c>
      <c r="M523" s="1">
        <f t="shared" si="124"/>
        <v>9</v>
      </c>
      <c r="N523" s="1" t="str">
        <f t="shared" si="125"/>
        <v>AaaA</v>
      </c>
      <c r="O523" s="1" t="str">
        <f t="shared" si="126"/>
        <v>AAaaA</v>
      </c>
      <c r="P523" s="1" t="str">
        <f t="shared" si="127"/>
        <v>1001</v>
      </c>
      <c r="Q523" s="1" t="str">
        <f t="shared" si="128"/>
        <v>11001</v>
      </c>
      <c r="R523" s="1">
        <f t="shared" si="129"/>
        <v>4</v>
      </c>
      <c r="S523" s="1">
        <f t="shared" si="130"/>
        <v>5</v>
      </c>
      <c r="T523" s="12">
        <f t="shared" si="131"/>
        <v>1.001E-2</v>
      </c>
      <c r="U523" s="12">
        <f t="shared" si="132"/>
        <v>0.11001</v>
      </c>
      <c r="V523" s="11">
        <f t="shared" si="133"/>
        <v>509001001.11001003</v>
      </c>
      <c r="W523" s="1">
        <f t="shared" si="134"/>
        <v>0</v>
      </c>
    </row>
    <row r="524" spans="1:23" x14ac:dyDescent="0.45">
      <c r="A524" s="1">
        <v>224</v>
      </c>
      <c r="B524" s="4" t="s">
        <v>225</v>
      </c>
      <c r="C524" s="32">
        <v>0</v>
      </c>
      <c r="D524" s="6" t="s">
        <v>1079</v>
      </c>
      <c r="E524" s="1" t="str">
        <f t="shared" si="120"/>
        <v>AaaA + AAaAa</v>
      </c>
      <c r="F524" s="3">
        <f>SUM($C524:C524)</f>
        <v>0</v>
      </c>
      <c r="G524" s="3">
        <f>MAX($C524:C524)</f>
        <v>0</v>
      </c>
      <c r="H524" s="1">
        <f>IF(G524&gt;Params!$B$1,1,0)</f>
        <v>0</v>
      </c>
      <c r="I524" s="6" t="s">
        <v>1079</v>
      </c>
      <c r="J524" s="1">
        <f t="shared" si="121"/>
        <v>12</v>
      </c>
      <c r="K524" s="1">
        <f t="shared" si="122"/>
        <v>6</v>
      </c>
      <c r="L524" s="1">
        <f t="shared" si="123"/>
        <v>5</v>
      </c>
      <c r="M524" s="1">
        <f t="shared" si="124"/>
        <v>9</v>
      </c>
      <c r="N524" s="1" t="str">
        <f t="shared" si="125"/>
        <v>AaaA</v>
      </c>
      <c r="O524" s="1" t="str">
        <f t="shared" si="126"/>
        <v>AAaAa</v>
      </c>
      <c r="P524" s="1" t="str">
        <f t="shared" si="127"/>
        <v>1001</v>
      </c>
      <c r="Q524" s="1" t="str">
        <f t="shared" si="128"/>
        <v>11010</v>
      </c>
      <c r="R524" s="1">
        <f t="shared" si="129"/>
        <v>4</v>
      </c>
      <c r="S524" s="1">
        <f t="shared" si="130"/>
        <v>5</v>
      </c>
      <c r="T524" s="12">
        <f t="shared" si="131"/>
        <v>1.001E-2</v>
      </c>
      <c r="U524" s="12">
        <f t="shared" si="132"/>
        <v>0.1101</v>
      </c>
      <c r="V524" s="11">
        <f t="shared" si="133"/>
        <v>509001001.11009997</v>
      </c>
      <c r="W524" s="1">
        <f t="shared" si="134"/>
        <v>0</v>
      </c>
    </row>
    <row r="525" spans="1:23" x14ac:dyDescent="0.45">
      <c r="A525" s="1">
        <v>204</v>
      </c>
      <c r="B525" s="4" t="s">
        <v>205</v>
      </c>
      <c r="C525" s="32">
        <v>0</v>
      </c>
      <c r="D525" s="6" t="s">
        <v>1079</v>
      </c>
      <c r="E525" s="1" t="str">
        <f t="shared" si="120"/>
        <v>AaaA + AAaAA</v>
      </c>
      <c r="F525" s="3">
        <f>SUM($C525:C525)</f>
        <v>0</v>
      </c>
      <c r="G525" s="3">
        <f>MAX($C525:C525)</f>
        <v>0</v>
      </c>
      <c r="H525" s="1">
        <f>IF(G525&gt;Params!$B$1,1,0)</f>
        <v>0</v>
      </c>
      <c r="I525" s="6" t="s">
        <v>1079</v>
      </c>
      <c r="J525" s="1">
        <f t="shared" si="121"/>
        <v>12</v>
      </c>
      <c r="K525" s="1">
        <f t="shared" si="122"/>
        <v>6</v>
      </c>
      <c r="L525" s="1">
        <f t="shared" si="123"/>
        <v>5</v>
      </c>
      <c r="M525" s="1">
        <f t="shared" si="124"/>
        <v>9</v>
      </c>
      <c r="N525" s="1" t="str">
        <f t="shared" si="125"/>
        <v>AaaA</v>
      </c>
      <c r="O525" s="1" t="str">
        <f t="shared" si="126"/>
        <v>AAaAA</v>
      </c>
      <c r="P525" s="1" t="str">
        <f t="shared" si="127"/>
        <v>1001</v>
      </c>
      <c r="Q525" s="1" t="str">
        <f t="shared" si="128"/>
        <v>11011</v>
      </c>
      <c r="R525" s="1">
        <f t="shared" si="129"/>
        <v>4</v>
      </c>
      <c r="S525" s="1">
        <f t="shared" si="130"/>
        <v>5</v>
      </c>
      <c r="T525" s="12">
        <f t="shared" si="131"/>
        <v>1.001E-2</v>
      </c>
      <c r="U525" s="12">
        <f t="shared" si="132"/>
        <v>0.11011</v>
      </c>
      <c r="V525" s="11">
        <f t="shared" si="133"/>
        <v>509001001.11010998</v>
      </c>
      <c r="W525" s="1">
        <f t="shared" si="134"/>
        <v>0</v>
      </c>
    </row>
    <row r="526" spans="1:23" x14ac:dyDescent="0.45">
      <c r="A526" s="1">
        <v>185</v>
      </c>
      <c r="B526" s="4" t="s">
        <v>186</v>
      </c>
      <c r="C526" s="32">
        <v>0</v>
      </c>
      <c r="D526" s="6" t="s">
        <v>1079</v>
      </c>
      <c r="E526" s="1" t="str">
        <f t="shared" si="120"/>
        <v>AaaA + AAAaa</v>
      </c>
      <c r="F526" s="3">
        <f>SUM($C526:C526)</f>
        <v>0</v>
      </c>
      <c r="G526" s="3">
        <f>MAX($C526:C526)</f>
        <v>0</v>
      </c>
      <c r="H526" s="1">
        <f>IF(G526&gt;Params!$B$1,1,0)</f>
        <v>0</v>
      </c>
      <c r="I526" s="6" t="s">
        <v>1079</v>
      </c>
      <c r="J526" s="1">
        <f t="shared" si="121"/>
        <v>12</v>
      </c>
      <c r="K526" s="1">
        <f t="shared" si="122"/>
        <v>6</v>
      </c>
      <c r="L526" s="1">
        <f t="shared" si="123"/>
        <v>5</v>
      </c>
      <c r="M526" s="1">
        <f t="shared" si="124"/>
        <v>9</v>
      </c>
      <c r="N526" s="1" t="str">
        <f t="shared" si="125"/>
        <v>AaaA</v>
      </c>
      <c r="O526" s="1" t="str">
        <f t="shared" si="126"/>
        <v>AAAaa</v>
      </c>
      <c r="P526" s="1" t="str">
        <f t="shared" si="127"/>
        <v>1001</v>
      </c>
      <c r="Q526" s="1" t="str">
        <f t="shared" si="128"/>
        <v>11100</v>
      </c>
      <c r="R526" s="1">
        <f t="shared" si="129"/>
        <v>4</v>
      </c>
      <c r="S526" s="1">
        <f t="shared" si="130"/>
        <v>5</v>
      </c>
      <c r="T526" s="12">
        <f t="shared" si="131"/>
        <v>1.001E-2</v>
      </c>
      <c r="U526" s="12">
        <f t="shared" si="132"/>
        <v>0.111</v>
      </c>
      <c r="V526" s="11">
        <f t="shared" si="133"/>
        <v>509001001.111</v>
      </c>
      <c r="W526" s="1">
        <f t="shared" si="134"/>
        <v>0</v>
      </c>
    </row>
    <row r="527" spans="1:23" x14ac:dyDescent="0.45">
      <c r="A527" s="1">
        <v>167</v>
      </c>
      <c r="B527" s="4" t="s">
        <v>168</v>
      </c>
      <c r="C527" s="32">
        <v>0</v>
      </c>
      <c r="D527" s="6" t="s">
        <v>1079</v>
      </c>
      <c r="E527" s="1" t="str">
        <f t="shared" si="120"/>
        <v>AaaA + AAAaA</v>
      </c>
      <c r="F527" s="3">
        <f>SUM($C527:C527)</f>
        <v>0</v>
      </c>
      <c r="G527" s="3">
        <f>MAX($C527:C527)</f>
        <v>0</v>
      </c>
      <c r="H527" s="1">
        <f>IF(G527&gt;Params!$B$1,1,0)</f>
        <v>0</v>
      </c>
      <c r="I527" s="6" t="s">
        <v>1079</v>
      </c>
      <c r="J527" s="1">
        <f t="shared" si="121"/>
        <v>12</v>
      </c>
      <c r="K527" s="1">
        <f t="shared" si="122"/>
        <v>6</v>
      </c>
      <c r="L527" s="1">
        <f t="shared" si="123"/>
        <v>5</v>
      </c>
      <c r="M527" s="1">
        <f t="shared" si="124"/>
        <v>9</v>
      </c>
      <c r="N527" s="1" t="str">
        <f t="shared" si="125"/>
        <v>AaaA</v>
      </c>
      <c r="O527" s="1" t="str">
        <f t="shared" si="126"/>
        <v>AAAaA</v>
      </c>
      <c r="P527" s="1" t="str">
        <f t="shared" si="127"/>
        <v>1001</v>
      </c>
      <c r="Q527" s="1" t="str">
        <f t="shared" si="128"/>
        <v>11101</v>
      </c>
      <c r="R527" s="1">
        <f t="shared" si="129"/>
        <v>4</v>
      </c>
      <c r="S527" s="1">
        <f t="shared" si="130"/>
        <v>5</v>
      </c>
      <c r="T527" s="12">
        <f t="shared" si="131"/>
        <v>1.001E-2</v>
      </c>
      <c r="U527" s="12">
        <f t="shared" si="132"/>
        <v>0.11101</v>
      </c>
      <c r="V527" s="11">
        <f t="shared" si="133"/>
        <v>509001001.11101002</v>
      </c>
      <c r="W527" s="1">
        <f t="shared" si="134"/>
        <v>0</v>
      </c>
    </row>
    <row r="528" spans="1:23" x14ac:dyDescent="0.45">
      <c r="A528" s="1">
        <v>150</v>
      </c>
      <c r="B528" s="4" t="s">
        <v>151</v>
      </c>
      <c r="C528" s="32">
        <v>0</v>
      </c>
      <c r="D528" s="6" t="s">
        <v>1079</v>
      </c>
      <c r="E528" s="1" t="str">
        <f t="shared" si="120"/>
        <v>AaaA + AAAAa</v>
      </c>
      <c r="F528" s="3">
        <f>SUM($C528:C528)</f>
        <v>0</v>
      </c>
      <c r="G528" s="3">
        <f>MAX($C528:C528)</f>
        <v>0</v>
      </c>
      <c r="H528" s="1">
        <f>IF(G528&gt;Params!$B$1,1,0)</f>
        <v>0</v>
      </c>
      <c r="I528" s="6" t="s">
        <v>1079</v>
      </c>
      <c r="J528" s="1">
        <f t="shared" si="121"/>
        <v>12</v>
      </c>
      <c r="K528" s="1">
        <f t="shared" si="122"/>
        <v>6</v>
      </c>
      <c r="L528" s="1">
        <f t="shared" si="123"/>
        <v>5</v>
      </c>
      <c r="M528" s="1">
        <f t="shared" si="124"/>
        <v>9</v>
      </c>
      <c r="N528" s="1" t="str">
        <f t="shared" si="125"/>
        <v>AaaA</v>
      </c>
      <c r="O528" s="1" t="str">
        <f t="shared" si="126"/>
        <v>AAAAa</v>
      </c>
      <c r="P528" s="1" t="str">
        <f t="shared" si="127"/>
        <v>1001</v>
      </c>
      <c r="Q528" s="1" t="str">
        <f t="shared" si="128"/>
        <v>11110</v>
      </c>
      <c r="R528" s="1">
        <f t="shared" si="129"/>
        <v>4</v>
      </c>
      <c r="S528" s="1">
        <f t="shared" si="130"/>
        <v>5</v>
      </c>
      <c r="T528" s="12">
        <f t="shared" si="131"/>
        <v>1.001E-2</v>
      </c>
      <c r="U528" s="12">
        <f t="shared" si="132"/>
        <v>0.1111</v>
      </c>
      <c r="V528" s="11">
        <f t="shared" si="133"/>
        <v>509001001.11110002</v>
      </c>
      <c r="W528" s="1">
        <f t="shared" si="134"/>
        <v>0</v>
      </c>
    </row>
    <row r="529" spans="1:23" x14ac:dyDescent="0.45">
      <c r="A529" s="1">
        <v>134</v>
      </c>
      <c r="B529" s="4" t="s">
        <v>135</v>
      </c>
      <c r="C529" s="32">
        <v>0</v>
      </c>
      <c r="D529" s="6" t="s">
        <v>1079</v>
      </c>
      <c r="E529" s="1" t="str">
        <f t="shared" si="120"/>
        <v>AaaA + AAAAA</v>
      </c>
      <c r="F529" s="3">
        <f>SUM($C529:C529)</f>
        <v>0</v>
      </c>
      <c r="G529" s="3">
        <f>MAX($C529:C529)</f>
        <v>0</v>
      </c>
      <c r="H529" s="1">
        <f>IF(G529&gt;Params!$B$1,1,0)</f>
        <v>0</v>
      </c>
      <c r="I529" s="6" t="s">
        <v>1079</v>
      </c>
      <c r="J529" s="1">
        <f t="shared" si="121"/>
        <v>12</v>
      </c>
      <c r="K529" s="1">
        <f t="shared" si="122"/>
        <v>6</v>
      </c>
      <c r="L529" s="1">
        <f t="shared" si="123"/>
        <v>5</v>
      </c>
      <c r="M529" s="1">
        <f t="shared" si="124"/>
        <v>9</v>
      </c>
      <c r="N529" s="1" t="str">
        <f t="shared" si="125"/>
        <v>AaaA</v>
      </c>
      <c r="O529" s="1" t="str">
        <f t="shared" si="126"/>
        <v>AAAAA</v>
      </c>
      <c r="P529" s="1" t="str">
        <f t="shared" si="127"/>
        <v>1001</v>
      </c>
      <c r="Q529" s="1" t="str">
        <f t="shared" si="128"/>
        <v>11111</v>
      </c>
      <c r="R529" s="1">
        <f t="shared" si="129"/>
        <v>4</v>
      </c>
      <c r="S529" s="1">
        <f t="shared" si="130"/>
        <v>5</v>
      </c>
      <c r="T529" s="12">
        <f t="shared" si="131"/>
        <v>1.001E-2</v>
      </c>
      <c r="U529" s="12">
        <f t="shared" si="132"/>
        <v>0.11111</v>
      </c>
      <c r="V529" s="11">
        <f t="shared" si="133"/>
        <v>509001001.11110997</v>
      </c>
      <c r="W529" s="1">
        <f t="shared" si="134"/>
        <v>0</v>
      </c>
    </row>
    <row r="530" spans="1:23" x14ac:dyDescent="0.45">
      <c r="A530" s="1">
        <v>629</v>
      </c>
      <c r="B530" s="4" t="s">
        <v>661</v>
      </c>
      <c r="C530" s="32">
        <v>0</v>
      </c>
      <c r="D530" s="6" t="s">
        <v>1079</v>
      </c>
      <c r="E530" s="1" t="str">
        <f t="shared" si="120"/>
        <v>AaAa + aaaaa</v>
      </c>
      <c r="F530" s="3">
        <f>SUM($C530:C530)</f>
        <v>0</v>
      </c>
      <c r="G530" s="3">
        <f>MAX($C530:C530)</f>
        <v>0</v>
      </c>
      <c r="H530" s="1">
        <f>IF(G530&gt;Params!$B$1,1,0)</f>
        <v>0</v>
      </c>
      <c r="I530" s="6" t="s">
        <v>1079</v>
      </c>
      <c r="J530" s="1">
        <f t="shared" si="121"/>
        <v>12</v>
      </c>
      <c r="K530" s="1">
        <f t="shared" si="122"/>
        <v>6</v>
      </c>
      <c r="L530" s="1">
        <f t="shared" si="123"/>
        <v>5</v>
      </c>
      <c r="M530" s="1">
        <f t="shared" si="124"/>
        <v>9</v>
      </c>
      <c r="N530" s="1" t="str">
        <f t="shared" si="125"/>
        <v>AaAa</v>
      </c>
      <c r="O530" s="1" t="str">
        <f t="shared" si="126"/>
        <v>aaaaa</v>
      </c>
      <c r="P530" s="1" t="str">
        <f t="shared" si="127"/>
        <v>1010</v>
      </c>
      <c r="Q530" s="1" t="str">
        <f t="shared" si="128"/>
        <v>00000</v>
      </c>
      <c r="R530" s="1">
        <f t="shared" si="129"/>
        <v>4</v>
      </c>
      <c r="S530" s="1">
        <f t="shared" si="130"/>
        <v>5</v>
      </c>
      <c r="T530" s="12">
        <f t="shared" si="131"/>
        <v>1.01E-2</v>
      </c>
      <c r="U530" s="12">
        <f t="shared" si="132"/>
        <v>0</v>
      </c>
      <c r="V530" s="11">
        <f t="shared" si="133"/>
        <v>509001010</v>
      </c>
      <c r="W530" s="1">
        <f t="shared" si="134"/>
        <v>0</v>
      </c>
    </row>
    <row r="531" spans="1:23" x14ac:dyDescent="0.45">
      <c r="A531" s="1">
        <v>645</v>
      </c>
      <c r="B531" s="4" t="s">
        <v>677</v>
      </c>
      <c r="C531" s="32">
        <v>0</v>
      </c>
      <c r="D531" s="6" t="s">
        <v>1079</v>
      </c>
      <c r="E531" s="1" t="str">
        <f t="shared" si="120"/>
        <v>AaAa + aaaaA</v>
      </c>
      <c r="F531" s="3">
        <f>SUM($C531:C531)</f>
        <v>0</v>
      </c>
      <c r="G531" s="3">
        <f>MAX($C531:C531)</f>
        <v>0</v>
      </c>
      <c r="H531" s="1">
        <f>IF(G531&gt;Params!$B$1,1,0)</f>
        <v>0</v>
      </c>
      <c r="I531" s="6" t="s">
        <v>1079</v>
      </c>
      <c r="J531" s="1">
        <f t="shared" si="121"/>
        <v>12</v>
      </c>
      <c r="K531" s="1">
        <f t="shared" si="122"/>
        <v>6</v>
      </c>
      <c r="L531" s="1">
        <f t="shared" si="123"/>
        <v>5</v>
      </c>
      <c r="M531" s="1">
        <f t="shared" si="124"/>
        <v>9</v>
      </c>
      <c r="N531" s="1" t="str">
        <f t="shared" si="125"/>
        <v>AaAa</v>
      </c>
      <c r="O531" s="1" t="str">
        <f t="shared" si="126"/>
        <v>aaaaA</v>
      </c>
      <c r="P531" s="1" t="str">
        <f t="shared" si="127"/>
        <v>1010</v>
      </c>
      <c r="Q531" s="1" t="str">
        <f t="shared" si="128"/>
        <v>00001</v>
      </c>
      <c r="R531" s="1">
        <f t="shared" si="129"/>
        <v>4</v>
      </c>
      <c r="S531" s="1">
        <f t="shared" si="130"/>
        <v>5</v>
      </c>
      <c r="T531" s="12">
        <f t="shared" si="131"/>
        <v>1.01E-2</v>
      </c>
      <c r="U531" s="12">
        <f t="shared" si="132"/>
        <v>1.0000000000000001E-5</v>
      </c>
      <c r="V531" s="11">
        <f t="shared" si="133"/>
        <v>509001010.00001001</v>
      </c>
      <c r="W531" s="1">
        <f t="shared" si="134"/>
        <v>0</v>
      </c>
    </row>
    <row r="532" spans="1:23" x14ac:dyDescent="0.45">
      <c r="A532" s="1">
        <v>662</v>
      </c>
      <c r="B532" s="4" t="s">
        <v>694</v>
      </c>
      <c r="C532" s="32">
        <v>0</v>
      </c>
      <c r="D532" s="6" t="s">
        <v>1079</v>
      </c>
      <c r="E532" s="1" t="str">
        <f t="shared" si="120"/>
        <v>AaAa + aaaAa</v>
      </c>
      <c r="F532" s="3">
        <f>SUM($C532:C532)</f>
        <v>0</v>
      </c>
      <c r="G532" s="3">
        <f>MAX($C532:C532)</f>
        <v>0</v>
      </c>
      <c r="H532" s="1">
        <f>IF(G532&gt;Params!$B$1,1,0)</f>
        <v>0</v>
      </c>
      <c r="I532" s="6" t="s">
        <v>1079</v>
      </c>
      <c r="J532" s="1">
        <f t="shared" si="121"/>
        <v>12</v>
      </c>
      <c r="K532" s="1">
        <f t="shared" si="122"/>
        <v>6</v>
      </c>
      <c r="L532" s="1">
        <f t="shared" si="123"/>
        <v>5</v>
      </c>
      <c r="M532" s="1">
        <f t="shared" si="124"/>
        <v>9</v>
      </c>
      <c r="N532" s="1" t="str">
        <f t="shared" si="125"/>
        <v>AaAa</v>
      </c>
      <c r="O532" s="1" t="str">
        <f t="shared" si="126"/>
        <v>aaaAa</v>
      </c>
      <c r="P532" s="1" t="str">
        <f t="shared" si="127"/>
        <v>1010</v>
      </c>
      <c r="Q532" s="1" t="str">
        <f t="shared" si="128"/>
        <v>00010</v>
      </c>
      <c r="R532" s="1">
        <f t="shared" si="129"/>
        <v>4</v>
      </c>
      <c r="S532" s="1">
        <f t="shared" si="130"/>
        <v>5</v>
      </c>
      <c r="T532" s="12">
        <f t="shared" si="131"/>
        <v>1.01E-2</v>
      </c>
      <c r="U532" s="12">
        <f t="shared" si="132"/>
        <v>1E-4</v>
      </c>
      <c r="V532" s="11">
        <f t="shared" si="133"/>
        <v>509001010.00010002</v>
      </c>
      <c r="W532" s="1">
        <f t="shared" si="134"/>
        <v>0</v>
      </c>
    </row>
    <row r="533" spans="1:23" x14ac:dyDescent="0.45">
      <c r="A533" s="1">
        <v>680</v>
      </c>
      <c r="B533" s="4" t="s">
        <v>712</v>
      </c>
      <c r="C533" s="32">
        <v>0</v>
      </c>
      <c r="D533" s="6" t="s">
        <v>1079</v>
      </c>
      <c r="E533" s="1" t="str">
        <f t="shared" si="120"/>
        <v>AaAa + aaaAA</v>
      </c>
      <c r="F533" s="3">
        <f>SUM($C533:C533)</f>
        <v>0</v>
      </c>
      <c r="G533" s="3">
        <f>MAX($C533:C533)</f>
        <v>0</v>
      </c>
      <c r="H533" s="1">
        <f>IF(G533&gt;Params!$B$1,1,0)</f>
        <v>0</v>
      </c>
      <c r="I533" s="6" t="s">
        <v>1079</v>
      </c>
      <c r="J533" s="1">
        <f t="shared" si="121"/>
        <v>12</v>
      </c>
      <c r="K533" s="1">
        <f t="shared" si="122"/>
        <v>6</v>
      </c>
      <c r="L533" s="1">
        <f t="shared" si="123"/>
        <v>5</v>
      </c>
      <c r="M533" s="1">
        <f t="shared" si="124"/>
        <v>9</v>
      </c>
      <c r="N533" s="1" t="str">
        <f t="shared" si="125"/>
        <v>AaAa</v>
      </c>
      <c r="O533" s="1" t="str">
        <f t="shared" si="126"/>
        <v>aaaAA</v>
      </c>
      <c r="P533" s="1" t="str">
        <f t="shared" si="127"/>
        <v>1010</v>
      </c>
      <c r="Q533" s="1" t="str">
        <f t="shared" si="128"/>
        <v>00011</v>
      </c>
      <c r="R533" s="1">
        <f t="shared" si="129"/>
        <v>4</v>
      </c>
      <c r="S533" s="1">
        <f t="shared" si="130"/>
        <v>5</v>
      </c>
      <c r="T533" s="12">
        <f t="shared" si="131"/>
        <v>1.01E-2</v>
      </c>
      <c r="U533" s="12">
        <f t="shared" si="132"/>
        <v>1.1E-4</v>
      </c>
      <c r="V533" s="11">
        <f t="shared" si="133"/>
        <v>509001010.00010997</v>
      </c>
      <c r="W533" s="1">
        <f t="shared" si="134"/>
        <v>0</v>
      </c>
    </row>
    <row r="534" spans="1:23" x14ac:dyDescent="0.45">
      <c r="A534" s="1">
        <v>699</v>
      </c>
      <c r="B534" s="4" t="s">
        <v>731</v>
      </c>
      <c r="C534" s="32">
        <v>0</v>
      </c>
      <c r="D534" s="6" t="s">
        <v>1079</v>
      </c>
      <c r="E534" s="1" t="str">
        <f t="shared" si="120"/>
        <v>AaAa + aaAaa</v>
      </c>
      <c r="F534" s="3">
        <f>SUM($C534:C534)</f>
        <v>0</v>
      </c>
      <c r="G534" s="3">
        <f>MAX($C534:C534)</f>
        <v>0</v>
      </c>
      <c r="H534" s="1">
        <f>IF(G534&gt;Params!$B$1,1,0)</f>
        <v>0</v>
      </c>
      <c r="I534" s="6" t="s">
        <v>1079</v>
      </c>
      <c r="J534" s="1">
        <f t="shared" si="121"/>
        <v>12</v>
      </c>
      <c r="K534" s="1">
        <f t="shared" si="122"/>
        <v>6</v>
      </c>
      <c r="L534" s="1">
        <f t="shared" si="123"/>
        <v>5</v>
      </c>
      <c r="M534" s="1">
        <f t="shared" si="124"/>
        <v>9</v>
      </c>
      <c r="N534" s="1" t="str">
        <f t="shared" si="125"/>
        <v>AaAa</v>
      </c>
      <c r="O534" s="1" t="str">
        <f t="shared" si="126"/>
        <v>aaAaa</v>
      </c>
      <c r="P534" s="1" t="str">
        <f t="shared" si="127"/>
        <v>1010</v>
      </c>
      <c r="Q534" s="1" t="str">
        <f t="shared" si="128"/>
        <v>00100</v>
      </c>
      <c r="R534" s="1">
        <f t="shared" si="129"/>
        <v>4</v>
      </c>
      <c r="S534" s="1">
        <f t="shared" si="130"/>
        <v>5</v>
      </c>
      <c r="T534" s="12">
        <f t="shared" si="131"/>
        <v>1.01E-2</v>
      </c>
      <c r="U534" s="12">
        <f t="shared" si="132"/>
        <v>1E-3</v>
      </c>
      <c r="V534" s="11">
        <f t="shared" si="133"/>
        <v>509001010.00099999</v>
      </c>
      <c r="W534" s="1">
        <f t="shared" si="134"/>
        <v>0</v>
      </c>
    </row>
    <row r="535" spans="1:23" x14ac:dyDescent="0.45">
      <c r="A535" s="1">
        <v>719</v>
      </c>
      <c r="B535" s="4" t="s">
        <v>751</v>
      </c>
      <c r="C535" s="32">
        <v>0</v>
      </c>
      <c r="D535" s="6" t="s">
        <v>1079</v>
      </c>
      <c r="E535" s="1" t="str">
        <f t="shared" si="120"/>
        <v>AaAa + aaAaA</v>
      </c>
      <c r="F535" s="3">
        <f>SUM($C535:C535)</f>
        <v>0</v>
      </c>
      <c r="G535" s="3">
        <f>MAX($C535:C535)</f>
        <v>0</v>
      </c>
      <c r="H535" s="1">
        <f>IF(G535&gt;Params!$B$1,1,0)</f>
        <v>0</v>
      </c>
      <c r="I535" s="6" t="s">
        <v>1079</v>
      </c>
      <c r="J535" s="1">
        <f t="shared" si="121"/>
        <v>12</v>
      </c>
      <c r="K535" s="1">
        <f t="shared" si="122"/>
        <v>6</v>
      </c>
      <c r="L535" s="1">
        <f t="shared" si="123"/>
        <v>5</v>
      </c>
      <c r="M535" s="1">
        <f t="shared" si="124"/>
        <v>9</v>
      </c>
      <c r="N535" s="1" t="str">
        <f t="shared" si="125"/>
        <v>AaAa</v>
      </c>
      <c r="O535" s="1" t="str">
        <f t="shared" si="126"/>
        <v>aaAaA</v>
      </c>
      <c r="P535" s="1" t="str">
        <f t="shared" si="127"/>
        <v>1010</v>
      </c>
      <c r="Q535" s="1" t="str">
        <f t="shared" si="128"/>
        <v>00101</v>
      </c>
      <c r="R535" s="1">
        <f t="shared" si="129"/>
        <v>4</v>
      </c>
      <c r="S535" s="1">
        <f t="shared" si="130"/>
        <v>5</v>
      </c>
      <c r="T535" s="12">
        <f t="shared" si="131"/>
        <v>1.01E-2</v>
      </c>
      <c r="U535" s="12">
        <f t="shared" si="132"/>
        <v>1.01E-3</v>
      </c>
      <c r="V535" s="11">
        <f t="shared" si="133"/>
        <v>509001010.00101</v>
      </c>
      <c r="W535" s="1">
        <f t="shared" si="134"/>
        <v>0</v>
      </c>
    </row>
    <row r="536" spans="1:23" x14ac:dyDescent="0.45">
      <c r="A536" s="1">
        <v>740</v>
      </c>
      <c r="B536" s="4" t="s">
        <v>772</v>
      </c>
      <c r="C536" s="32">
        <v>0</v>
      </c>
      <c r="D536" s="6" t="s">
        <v>1079</v>
      </c>
      <c r="E536" s="1" t="str">
        <f t="shared" si="120"/>
        <v>AaAa + aaAAa</v>
      </c>
      <c r="F536" s="3">
        <f>SUM($C536:C536)</f>
        <v>0</v>
      </c>
      <c r="G536" s="3">
        <f>MAX($C536:C536)</f>
        <v>0</v>
      </c>
      <c r="H536" s="1">
        <f>IF(G536&gt;Params!$B$1,1,0)</f>
        <v>0</v>
      </c>
      <c r="I536" s="6" t="s">
        <v>1079</v>
      </c>
      <c r="J536" s="1">
        <f t="shared" si="121"/>
        <v>12</v>
      </c>
      <c r="K536" s="1">
        <f t="shared" si="122"/>
        <v>6</v>
      </c>
      <c r="L536" s="1">
        <f t="shared" si="123"/>
        <v>5</v>
      </c>
      <c r="M536" s="1">
        <f t="shared" si="124"/>
        <v>9</v>
      </c>
      <c r="N536" s="1" t="str">
        <f t="shared" si="125"/>
        <v>AaAa</v>
      </c>
      <c r="O536" s="1" t="str">
        <f t="shared" si="126"/>
        <v>aaAAa</v>
      </c>
      <c r="P536" s="1" t="str">
        <f t="shared" si="127"/>
        <v>1010</v>
      </c>
      <c r="Q536" s="1" t="str">
        <f t="shared" si="128"/>
        <v>00110</v>
      </c>
      <c r="R536" s="1">
        <f t="shared" si="129"/>
        <v>4</v>
      </c>
      <c r="S536" s="1">
        <f t="shared" si="130"/>
        <v>5</v>
      </c>
      <c r="T536" s="12">
        <f t="shared" si="131"/>
        <v>1.01E-2</v>
      </c>
      <c r="U536" s="12">
        <f t="shared" si="132"/>
        <v>1.1000000000000001E-3</v>
      </c>
      <c r="V536" s="11">
        <f t="shared" si="133"/>
        <v>509001010.0011</v>
      </c>
      <c r="W536" s="1">
        <f t="shared" si="134"/>
        <v>0</v>
      </c>
    </row>
    <row r="537" spans="1:23" x14ac:dyDescent="0.45">
      <c r="A537" s="1">
        <v>762</v>
      </c>
      <c r="B537" s="4" t="s">
        <v>794</v>
      </c>
      <c r="C537" s="32">
        <v>0</v>
      </c>
      <c r="D537" s="6" t="s">
        <v>1079</v>
      </c>
      <c r="E537" s="1" t="str">
        <f t="shared" si="120"/>
        <v>AaAa + aaAAA</v>
      </c>
      <c r="F537" s="3">
        <f>SUM($C537:C537)</f>
        <v>0</v>
      </c>
      <c r="G537" s="3">
        <f>MAX($C537:C537)</f>
        <v>0</v>
      </c>
      <c r="H537" s="1">
        <f>IF(G537&gt;Params!$B$1,1,0)</f>
        <v>0</v>
      </c>
      <c r="I537" s="6" t="s">
        <v>1079</v>
      </c>
      <c r="J537" s="1">
        <f t="shared" si="121"/>
        <v>12</v>
      </c>
      <c r="K537" s="1">
        <f t="shared" si="122"/>
        <v>6</v>
      </c>
      <c r="L537" s="1">
        <f t="shared" si="123"/>
        <v>5</v>
      </c>
      <c r="M537" s="1">
        <f t="shared" si="124"/>
        <v>9</v>
      </c>
      <c r="N537" s="1" t="str">
        <f t="shared" si="125"/>
        <v>AaAa</v>
      </c>
      <c r="O537" s="1" t="str">
        <f t="shared" si="126"/>
        <v>aaAAA</v>
      </c>
      <c r="P537" s="1" t="str">
        <f t="shared" si="127"/>
        <v>1010</v>
      </c>
      <c r="Q537" s="1" t="str">
        <f t="shared" si="128"/>
        <v>00111</v>
      </c>
      <c r="R537" s="1">
        <f t="shared" si="129"/>
        <v>4</v>
      </c>
      <c r="S537" s="1">
        <f t="shared" si="130"/>
        <v>5</v>
      </c>
      <c r="T537" s="12">
        <f t="shared" si="131"/>
        <v>1.01E-2</v>
      </c>
      <c r="U537" s="12">
        <f t="shared" si="132"/>
        <v>1.1100000000000001E-3</v>
      </c>
      <c r="V537" s="11">
        <f t="shared" si="133"/>
        <v>509001010.00111002</v>
      </c>
      <c r="W537" s="1">
        <f t="shared" si="134"/>
        <v>0</v>
      </c>
    </row>
    <row r="538" spans="1:23" x14ac:dyDescent="0.45">
      <c r="A538" s="1">
        <v>785</v>
      </c>
      <c r="B538" s="4" t="s">
        <v>817</v>
      </c>
      <c r="C538" s="32">
        <v>0</v>
      </c>
      <c r="D538" s="6" t="s">
        <v>1079</v>
      </c>
      <c r="E538" s="1" t="str">
        <f t="shared" si="120"/>
        <v>AaAa + aAaaa</v>
      </c>
      <c r="F538" s="3">
        <f>SUM($C538:C538)</f>
        <v>0</v>
      </c>
      <c r="G538" s="3">
        <f>MAX($C538:C538)</f>
        <v>0</v>
      </c>
      <c r="H538" s="1">
        <f>IF(G538&gt;Params!$B$1,1,0)</f>
        <v>0</v>
      </c>
      <c r="I538" s="6" t="s">
        <v>1079</v>
      </c>
      <c r="J538" s="1">
        <f t="shared" si="121"/>
        <v>12</v>
      </c>
      <c r="K538" s="1">
        <f t="shared" si="122"/>
        <v>6</v>
      </c>
      <c r="L538" s="1">
        <f t="shared" si="123"/>
        <v>5</v>
      </c>
      <c r="M538" s="1">
        <f t="shared" si="124"/>
        <v>9</v>
      </c>
      <c r="N538" s="1" t="str">
        <f t="shared" si="125"/>
        <v>AaAa</v>
      </c>
      <c r="O538" s="1" t="str">
        <f t="shared" si="126"/>
        <v>aAaaa</v>
      </c>
      <c r="P538" s="1" t="str">
        <f t="shared" si="127"/>
        <v>1010</v>
      </c>
      <c r="Q538" s="1" t="str">
        <f t="shared" si="128"/>
        <v>01000</v>
      </c>
      <c r="R538" s="1">
        <f t="shared" si="129"/>
        <v>4</v>
      </c>
      <c r="S538" s="1">
        <f t="shared" si="130"/>
        <v>5</v>
      </c>
      <c r="T538" s="12">
        <f t="shared" si="131"/>
        <v>1.01E-2</v>
      </c>
      <c r="U538" s="12">
        <f t="shared" si="132"/>
        <v>0.01</v>
      </c>
      <c r="V538" s="11">
        <f t="shared" si="133"/>
        <v>509001010.00999999</v>
      </c>
      <c r="W538" s="1">
        <f t="shared" si="134"/>
        <v>0</v>
      </c>
    </row>
    <row r="539" spans="1:23" x14ac:dyDescent="0.45">
      <c r="A539" s="1">
        <v>809</v>
      </c>
      <c r="B539" s="4" t="s">
        <v>841</v>
      </c>
      <c r="C539" s="32">
        <v>0</v>
      </c>
      <c r="D539" s="6" t="s">
        <v>1079</v>
      </c>
      <c r="E539" s="1" t="str">
        <f t="shared" si="120"/>
        <v>AaAa + aAaaA</v>
      </c>
      <c r="F539" s="3">
        <f>SUM($C539:C539)</f>
        <v>0</v>
      </c>
      <c r="G539" s="3">
        <f>MAX($C539:C539)</f>
        <v>0</v>
      </c>
      <c r="H539" s="1">
        <f>IF(G539&gt;Params!$B$1,1,0)</f>
        <v>0</v>
      </c>
      <c r="I539" s="6" t="s">
        <v>1079</v>
      </c>
      <c r="J539" s="1">
        <f t="shared" si="121"/>
        <v>12</v>
      </c>
      <c r="K539" s="1">
        <f t="shared" si="122"/>
        <v>6</v>
      </c>
      <c r="L539" s="1">
        <f t="shared" si="123"/>
        <v>5</v>
      </c>
      <c r="M539" s="1">
        <f t="shared" si="124"/>
        <v>9</v>
      </c>
      <c r="N539" s="1" t="str">
        <f t="shared" si="125"/>
        <v>AaAa</v>
      </c>
      <c r="O539" s="1" t="str">
        <f t="shared" si="126"/>
        <v>aAaaA</v>
      </c>
      <c r="P539" s="1" t="str">
        <f t="shared" si="127"/>
        <v>1010</v>
      </c>
      <c r="Q539" s="1" t="str">
        <f t="shared" si="128"/>
        <v>01001</v>
      </c>
      <c r="R539" s="1">
        <f t="shared" si="129"/>
        <v>4</v>
      </c>
      <c r="S539" s="1">
        <f t="shared" si="130"/>
        <v>5</v>
      </c>
      <c r="T539" s="12">
        <f t="shared" si="131"/>
        <v>1.01E-2</v>
      </c>
      <c r="U539" s="12">
        <f t="shared" si="132"/>
        <v>1.001E-2</v>
      </c>
      <c r="V539" s="11">
        <f t="shared" si="133"/>
        <v>509001010.01001</v>
      </c>
      <c r="W539" s="1">
        <f t="shared" si="134"/>
        <v>0</v>
      </c>
    </row>
    <row r="540" spans="1:23" x14ac:dyDescent="0.45">
      <c r="A540" s="1">
        <v>834</v>
      </c>
      <c r="B540" s="4" t="s">
        <v>866</v>
      </c>
      <c r="C540" s="32">
        <v>0</v>
      </c>
      <c r="D540" s="6" t="s">
        <v>1079</v>
      </c>
      <c r="E540" s="1" t="str">
        <f t="shared" si="120"/>
        <v>AaAa + aAaAa</v>
      </c>
      <c r="F540" s="3">
        <f>SUM($C540:C540)</f>
        <v>0</v>
      </c>
      <c r="G540" s="3">
        <f>MAX($C540:C540)</f>
        <v>0</v>
      </c>
      <c r="H540" s="1">
        <f>IF(G540&gt;Params!$B$1,1,0)</f>
        <v>0</v>
      </c>
      <c r="I540" s="6" t="s">
        <v>1079</v>
      </c>
      <c r="J540" s="1">
        <f t="shared" si="121"/>
        <v>12</v>
      </c>
      <c r="K540" s="1">
        <f t="shared" si="122"/>
        <v>6</v>
      </c>
      <c r="L540" s="1">
        <f t="shared" si="123"/>
        <v>5</v>
      </c>
      <c r="M540" s="1">
        <f t="shared" si="124"/>
        <v>9</v>
      </c>
      <c r="N540" s="1" t="str">
        <f t="shared" si="125"/>
        <v>AaAa</v>
      </c>
      <c r="O540" s="1" t="str">
        <f t="shared" si="126"/>
        <v>aAaAa</v>
      </c>
      <c r="P540" s="1" t="str">
        <f t="shared" si="127"/>
        <v>1010</v>
      </c>
      <c r="Q540" s="1" t="str">
        <f t="shared" si="128"/>
        <v>01010</v>
      </c>
      <c r="R540" s="1">
        <f t="shared" si="129"/>
        <v>4</v>
      </c>
      <c r="S540" s="1">
        <f t="shared" si="130"/>
        <v>5</v>
      </c>
      <c r="T540" s="12">
        <f t="shared" si="131"/>
        <v>1.01E-2</v>
      </c>
      <c r="U540" s="12">
        <f t="shared" si="132"/>
        <v>1.01E-2</v>
      </c>
      <c r="V540" s="11">
        <f t="shared" si="133"/>
        <v>509001010.01010001</v>
      </c>
      <c r="W540" s="1">
        <f t="shared" si="134"/>
        <v>0</v>
      </c>
    </row>
    <row r="541" spans="1:23" x14ac:dyDescent="0.45">
      <c r="A541" s="1">
        <v>860</v>
      </c>
      <c r="B541" s="4" t="s">
        <v>892</v>
      </c>
      <c r="C541" s="32">
        <v>0</v>
      </c>
      <c r="D541" s="6" t="s">
        <v>1079</v>
      </c>
      <c r="E541" s="1" t="str">
        <f t="shared" si="120"/>
        <v>AaAa + aAaAA</v>
      </c>
      <c r="F541" s="3">
        <f>SUM($C541:C541)</f>
        <v>0</v>
      </c>
      <c r="G541" s="3">
        <f>MAX($C541:C541)</f>
        <v>0</v>
      </c>
      <c r="H541" s="1">
        <f>IF(G541&gt;Params!$B$1,1,0)</f>
        <v>0</v>
      </c>
      <c r="I541" s="6" t="s">
        <v>1079</v>
      </c>
      <c r="J541" s="1">
        <f t="shared" si="121"/>
        <v>12</v>
      </c>
      <c r="K541" s="1">
        <f t="shared" si="122"/>
        <v>6</v>
      </c>
      <c r="L541" s="1">
        <f t="shared" si="123"/>
        <v>5</v>
      </c>
      <c r="M541" s="1">
        <f t="shared" si="124"/>
        <v>9</v>
      </c>
      <c r="N541" s="1" t="str">
        <f t="shared" si="125"/>
        <v>AaAa</v>
      </c>
      <c r="O541" s="1" t="str">
        <f t="shared" si="126"/>
        <v>aAaAA</v>
      </c>
      <c r="P541" s="1" t="str">
        <f t="shared" si="127"/>
        <v>1010</v>
      </c>
      <c r="Q541" s="1" t="str">
        <f t="shared" si="128"/>
        <v>01011</v>
      </c>
      <c r="R541" s="1">
        <f t="shared" si="129"/>
        <v>4</v>
      </c>
      <c r="S541" s="1">
        <f t="shared" si="130"/>
        <v>5</v>
      </c>
      <c r="T541" s="12">
        <f t="shared" si="131"/>
        <v>1.01E-2</v>
      </c>
      <c r="U541" s="12">
        <f t="shared" si="132"/>
        <v>1.0109999999999999E-2</v>
      </c>
      <c r="V541" s="11">
        <f t="shared" si="133"/>
        <v>509001010.01011002</v>
      </c>
      <c r="W541" s="1">
        <f t="shared" si="134"/>
        <v>0</v>
      </c>
    </row>
    <row r="542" spans="1:23" x14ac:dyDescent="0.45">
      <c r="A542" s="1">
        <v>887</v>
      </c>
      <c r="B542" s="4" t="s">
        <v>919</v>
      </c>
      <c r="C542" s="32">
        <v>0</v>
      </c>
      <c r="D542" s="6" t="s">
        <v>1079</v>
      </c>
      <c r="E542" s="1" t="str">
        <f t="shared" si="120"/>
        <v>AaAa + aAAaa</v>
      </c>
      <c r="F542" s="3">
        <f>SUM($C542:C542)</f>
        <v>0</v>
      </c>
      <c r="G542" s="3">
        <f>MAX($C542:C542)</f>
        <v>0</v>
      </c>
      <c r="H542" s="1">
        <f>IF(G542&gt;Params!$B$1,1,0)</f>
        <v>0</v>
      </c>
      <c r="I542" s="6" t="s">
        <v>1079</v>
      </c>
      <c r="J542" s="1">
        <f t="shared" si="121"/>
        <v>12</v>
      </c>
      <c r="K542" s="1">
        <f t="shared" si="122"/>
        <v>6</v>
      </c>
      <c r="L542" s="1">
        <f t="shared" si="123"/>
        <v>5</v>
      </c>
      <c r="M542" s="1">
        <f t="shared" si="124"/>
        <v>9</v>
      </c>
      <c r="N542" s="1" t="str">
        <f t="shared" si="125"/>
        <v>AaAa</v>
      </c>
      <c r="O542" s="1" t="str">
        <f t="shared" si="126"/>
        <v>aAAaa</v>
      </c>
      <c r="P542" s="1" t="str">
        <f t="shared" si="127"/>
        <v>1010</v>
      </c>
      <c r="Q542" s="1" t="str">
        <f t="shared" si="128"/>
        <v>01100</v>
      </c>
      <c r="R542" s="1">
        <f t="shared" si="129"/>
        <v>4</v>
      </c>
      <c r="S542" s="1">
        <f t="shared" si="130"/>
        <v>5</v>
      </c>
      <c r="T542" s="12">
        <f t="shared" si="131"/>
        <v>1.01E-2</v>
      </c>
      <c r="U542" s="12">
        <f t="shared" si="132"/>
        <v>1.0999999999999999E-2</v>
      </c>
      <c r="V542" s="11">
        <f t="shared" si="133"/>
        <v>509001010.01099998</v>
      </c>
      <c r="W542" s="1">
        <f t="shared" si="134"/>
        <v>0</v>
      </c>
    </row>
    <row r="543" spans="1:23" x14ac:dyDescent="0.45">
      <c r="A543" s="1">
        <v>915</v>
      </c>
      <c r="B543" s="4" t="s">
        <v>947</v>
      </c>
      <c r="C543" s="32">
        <v>0</v>
      </c>
      <c r="D543" s="6" t="s">
        <v>1079</v>
      </c>
      <c r="E543" s="1" t="str">
        <f t="shared" si="120"/>
        <v>AaAa + aAAaA</v>
      </c>
      <c r="F543" s="3">
        <f>SUM($C543:C543)</f>
        <v>0</v>
      </c>
      <c r="G543" s="3">
        <f>MAX($C543:C543)</f>
        <v>0</v>
      </c>
      <c r="H543" s="1">
        <f>IF(G543&gt;Params!$B$1,1,0)</f>
        <v>0</v>
      </c>
      <c r="I543" s="6" t="s">
        <v>1079</v>
      </c>
      <c r="J543" s="1">
        <f t="shared" si="121"/>
        <v>12</v>
      </c>
      <c r="K543" s="1">
        <f t="shared" si="122"/>
        <v>6</v>
      </c>
      <c r="L543" s="1">
        <f t="shared" si="123"/>
        <v>5</v>
      </c>
      <c r="M543" s="1">
        <f t="shared" si="124"/>
        <v>9</v>
      </c>
      <c r="N543" s="1" t="str">
        <f t="shared" si="125"/>
        <v>AaAa</v>
      </c>
      <c r="O543" s="1" t="str">
        <f t="shared" si="126"/>
        <v>aAAaA</v>
      </c>
      <c r="P543" s="1" t="str">
        <f t="shared" si="127"/>
        <v>1010</v>
      </c>
      <c r="Q543" s="1" t="str">
        <f t="shared" si="128"/>
        <v>01101</v>
      </c>
      <c r="R543" s="1">
        <f t="shared" si="129"/>
        <v>4</v>
      </c>
      <c r="S543" s="1">
        <f t="shared" si="130"/>
        <v>5</v>
      </c>
      <c r="T543" s="12">
        <f t="shared" si="131"/>
        <v>1.01E-2</v>
      </c>
      <c r="U543" s="12">
        <f t="shared" si="132"/>
        <v>1.1010000000000001E-2</v>
      </c>
      <c r="V543" s="11">
        <f t="shared" si="133"/>
        <v>509001010.01100999</v>
      </c>
      <c r="W543" s="1">
        <f t="shared" si="134"/>
        <v>0</v>
      </c>
    </row>
    <row r="544" spans="1:23" x14ac:dyDescent="0.45">
      <c r="A544" s="1">
        <v>944</v>
      </c>
      <c r="B544" s="4" t="s">
        <v>976</v>
      </c>
      <c r="C544" s="32">
        <v>0</v>
      </c>
      <c r="D544" s="6" t="s">
        <v>1079</v>
      </c>
      <c r="E544" s="1" t="str">
        <f t="shared" si="120"/>
        <v>AaAa + aAAAa</v>
      </c>
      <c r="F544" s="3">
        <f>SUM($C544:C544)</f>
        <v>0</v>
      </c>
      <c r="G544" s="3">
        <f>MAX($C544:C544)</f>
        <v>0</v>
      </c>
      <c r="H544" s="1">
        <f>IF(G544&gt;Params!$B$1,1,0)</f>
        <v>0</v>
      </c>
      <c r="I544" s="6" t="s">
        <v>1079</v>
      </c>
      <c r="J544" s="1">
        <f t="shared" si="121"/>
        <v>12</v>
      </c>
      <c r="K544" s="1">
        <f t="shared" si="122"/>
        <v>6</v>
      </c>
      <c r="L544" s="1">
        <f t="shared" si="123"/>
        <v>5</v>
      </c>
      <c r="M544" s="1">
        <f t="shared" si="124"/>
        <v>9</v>
      </c>
      <c r="N544" s="1" t="str">
        <f t="shared" si="125"/>
        <v>AaAa</v>
      </c>
      <c r="O544" s="1" t="str">
        <f t="shared" si="126"/>
        <v>aAAAa</v>
      </c>
      <c r="P544" s="1" t="str">
        <f t="shared" si="127"/>
        <v>1010</v>
      </c>
      <c r="Q544" s="1" t="str">
        <f t="shared" si="128"/>
        <v>01110</v>
      </c>
      <c r="R544" s="1">
        <f t="shared" si="129"/>
        <v>4</v>
      </c>
      <c r="S544" s="1">
        <f t="shared" si="130"/>
        <v>5</v>
      </c>
      <c r="T544" s="12">
        <f t="shared" si="131"/>
        <v>1.01E-2</v>
      </c>
      <c r="U544" s="12">
        <f t="shared" si="132"/>
        <v>1.11E-2</v>
      </c>
      <c r="V544" s="11">
        <f t="shared" si="133"/>
        <v>509001010.01109999</v>
      </c>
      <c r="W544" s="1">
        <f t="shared" si="134"/>
        <v>0</v>
      </c>
    </row>
    <row r="545" spans="1:23" x14ac:dyDescent="0.45">
      <c r="A545" s="1">
        <v>974</v>
      </c>
      <c r="B545" s="4" t="s">
        <v>1006</v>
      </c>
      <c r="C545" s="32">
        <v>0</v>
      </c>
      <c r="D545" s="6" t="s">
        <v>1079</v>
      </c>
      <c r="E545" s="1" t="str">
        <f t="shared" si="120"/>
        <v>AaAa + aAAAA</v>
      </c>
      <c r="F545" s="3">
        <f>SUM($C545:C545)</f>
        <v>0</v>
      </c>
      <c r="G545" s="3">
        <f>MAX($C545:C545)</f>
        <v>0</v>
      </c>
      <c r="H545" s="1">
        <f>IF(G545&gt;Params!$B$1,1,0)</f>
        <v>0</v>
      </c>
      <c r="I545" s="6" t="s">
        <v>1079</v>
      </c>
      <c r="J545" s="1">
        <f t="shared" si="121"/>
        <v>12</v>
      </c>
      <c r="K545" s="1">
        <f t="shared" si="122"/>
        <v>6</v>
      </c>
      <c r="L545" s="1">
        <f t="shared" si="123"/>
        <v>5</v>
      </c>
      <c r="M545" s="1">
        <f t="shared" si="124"/>
        <v>9</v>
      </c>
      <c r="N545" s="1" t="str">
        <f t="shared" si="125"/>
        <v>AaAa</v>
      </c>
      <c r="O545" s="1" t="str">
        <f t="shared" si="126"/>
        <v>aAAAA</v>
      </c>
      <c r="P545" s="1" t="str">
        <f t="shared" si="127"/>
        <v>1010</v>
      </c>
      <c r="Q545" s="1" t="str">
        <f t="shared" si="128"/>
        <v>01111</v>
      </c>
      <c r="R545" s="1">
        <f t="shared" si="129"/>
        <v>4</v>
      </c>
      <c r="S545" s="1">
        <f t="shared" si="130"/>
        <v>5</v>
      </c>
      <c r="T545" s="12">
        <f t="shared" si="131"/>
        <v>1.01E-2</v>
      </c>
      <c r="U545" s="12">
        <f t="shared" si="132"/>
        <v>1.111E-2</v>
      </c>
      <c r="V545" s="11">
        <f t="shared" si="133"/>
        <v>509001010.01111001</v>
      </c>
      <c r="W545" s="1">
        <f t="shared" si="134"/>
        <v>0</v>
      </c>
    </row>
    <row r="546" spans="1:23" x14ac:dyDescent="0.45">
      <c r="A546" s="1">
        <v>478</v>
      </c>
      <c r="B546" s="4" t="s">
        <v>479</v>
      </c>
      <c r="C546" s="32">
        <v>0</v>
      </c>
      <c r="D546" s="6" t="s">
        <v>1079</v>
      </c>
      <c r="E546" s="1" t="str">
        <f t="shared" si="120"/>
        <v>AaAa + Aaaaa</v>
      </c>
      <c r="F546" s="3">
        <f>SUM($C546:C546)</f>
        <v>0</v>
      </c>
      <c r="G546" s="3">
        <f>MAX($C546:C546)</f>
        <v>0</v>
      </c>
      <c r="H546" s="1">
        <f>IF(G546&gt;Params!$B$1,1,0)</f>
        <v>0</v>
      </c>
      <c r="I546" s="6" t="s">
        <v>1079</v>
      </c>
      <c r="J546" s="1">
        <f t="shared" si="121"/>
        <v>12</v>
      </c>
      <c r="K546" s="1">
        <f t="shared" si="122"/>
        <v>6</v>
      </c>
      <c r="L546" s="1">
        <f t="shared" si="123"/>
        <v>5</v>
      </c>
      <c r="M546" s="1">
        <f t="shared" si="124"/>
        <v>9</v>
      </c>
      <c r="N546" s="1" t="str">
        <f t="shared" si="125"/>
        <v>AaAa</v>
      </c>
      <c r="O546" s="1" t="str">
        <f t="shared" si="126"/>
        <v>Aaaaa</v>
      </c>
      <c r="P546" s="1" t="str">
        <f t="shared" si="127"/>
        <v>1010</v>
      </c>
      <c r="Q546" s="1" t="str">
        <f t="shared" si="128"/>
        <v>10000</v>
      </c>
      <c r="R546" s="1">
        <f t="shared" si="129"/>
        <v>4</v>
      </c>
      <c r="S546" s="1">
        <f t="shared" si="130"/>
        <v>5</v>
      </c>
      <c r="T546" s="12">
        <f t="shared" si="131"/>
        <v>1.01E-2</v>
      </c>
      <c r="U546" s="12">
        <f t="shared" si="132"/>
        <v>0.1</v>
      </c>
      <c r="V546" s="11">
        <f t="shared" si="133"/>
        <v>509001010.10000002</v>
      </c>
      <c r="W546" s="1">
        <f t="shared" si="134"/>
        <v>0</v>
      </c>
    </row>
    <row r="547" spans="1:23" x14ac:dyDescent="0.45">
      <c r="A547" s="1">
        <v>448</v>
      </c>
      <c r="B547" s="4" t="s">
        <v>449</v>
      </c>
      <c r="C547" s="32">
        <v>0</v>
      </c>
      <c r="D547" s="6" t="s">
        <v>1079</v>
      </c>
      <c r="E547" s="1" t="str">
        <f t="shared" si="120"/>
        <v>AaAa + AaaaA</v>
      </c>
      <c r="F547" s="3">
        <f>SUM($C547:C547)</f>
        <v>0</v>
      </c>
      <c r="G547" s="3">
        <f>MAX($C547:C547)</f>
        <v>0</v>
      </c>
      <c r="H547" s="1">
        <f>IF(G547&gt;Params!$B$1,1,0)</f>
        <v>0</v>
      </c>
      <c r="I547" s="6" t="s">
        <v>1079</v>
      </c>
      <c r="J547" s="1">
        <f t="shared" si="121"/>
        <v>12</v>
      </c>
      <c r="K547" s="1">
        <f t="shared" si="122"/>
        <v>6</v>
      </c>
      <c r="L547" s="1">
        <f t="shared" si="123"/>
        <v>5</v>
      </c>
      <c r="M547" s="1">
        <f t="shared" si="124"/>
        <v>9</v>
      </c>
      <c r="N547" s="1" t="str">
        <f t="shared" si="125"/>
        <v>AaAa</v>
      </c>
      <c r="O547" s="1" t="str">
        <f t="shared" si="126"/>
        <v>AaaaA</v>
      </c>
      <c r="P547" s="1" t="str">
        <f t="shared" si="127"/>
        <v>1010</v>
      </c>
      <c r="Q547" s="1" t="str">
        <f t="shared" si="128"/>
        <v>10001</v>
      </c>
      <c r="R547" s="1">
        <f t="shared" si="129"/>
        <v>4</v>
      </c>
      <c r="S547" s="1">
        <f t="shared" si="130"/>
        <v>5</v>
      </c>
      <c r="T547" s="12">
        <f t="shared" si="131"/>
        <v>1.01E-2</v>
      </c>
      <c r="U547" s="12">
        <f t="shared" si="132"/>
        <v>0.10001</v>
      </c>
      <c r="V547" s="11">
        <f t="shared" si="133"/>
        <v>509001010.10000998</v>
      </c>
      <c r="W547" s="1">
        <f t="shared" si="134"/>
        <v>0</v>
      </c>
    </row>
    <row r="548" spans="1:23" x14ac:dyDescent="0.45">
      <c r="A548" s="1">
        <v>419</v>
      </c>
      <c r="B548" s="4" t="s">
        <v>420</v>
      </c>
      <c r="C548" s="32">
        <v>0</v>
      </c>
      <c r="D548" s="6" t="s">
        <v>1079</v>
      </c>
      <c r="E548" s="1" t="str">
        <f t="shared" si="120"/>
        <v>AaAa + AaaAa</v>
      </c>
      <c r="F548" s="3">
        <f>SUM($C548:C548)</f>
        <v>0</v>
      </c>
      <c r="G548" s="3">
        <f>MAX($C548:C548)</f>
        <v>0</v>
      </c>
      <c r="H548" s="1">
        <f>IF(G548&gt;Params!$B$1,1,0)</f>
        <v>0</v>
      </c>
      <c r="I548" s="6" t="s">
        <v>1079</v>
      </c>
      <c r="J548" s="1">
        <f t="shared" si="121"/>
        <v>12</v>
      </c>
      <c r="K548" s="1">
        <f t="shared" si="122"/>
        <v>6</v>
      </c>
      <c r="L548" s="1">
        <f t="shared" si="123"/>
        <v>5</v>
      </c>
      <c r="M548" s="1">
        <f t="shared" si="124"/>
        <v>9</v>
      </c>
      <c r="N548" s="1" t="str">
        <f t="shared" si="125"/>
        <v>AaAa</v>
      </c>
      <c r="O548" s="1" t="str">
        <f t="shared" si="126"/>
        <v>AaaAa</v>
      </c>
      <c r="P548" s="1" t="str">
        <f t="shared" si="127"/>
        <v>1010</v>
      </c>
      <c r="Q548" s="1" t="str">
        <f t="shared" si="128"/>
        <v>10010</v>
      </c>
      <c r="R548" s="1">
        <f t="shared" si="129"/>
        <v>4</v>
      </c>
      <c r="S548" s="1">
        <f t="shared" si="130"/>
        <v>5</v>
      </c>
      <c r="T548" s="12">
        <f t="shared" si="131"/>
        <v>1.01E-2</v>
      </c>
      <c r="U548" s="12">
        <f t="shared" si="132"/>
        <v>0.10009999999999999</v>
      </c>
      <c r="V548" s="11">
        <f t="shared" si="133"/>
        <v>509001010.10009998</v>
      </c>
      <c r="W548" s="1">
        <f t="shared" si="134"/>
        <v>0</v>
      </c>
    </row>
    <row r="549" spans="1:23" x14ac:dyDescent="0.45">
      <c r="A549" s="1">
        <v>391</v>
      </c>
      <c r="B549" s="4" t="s">
        <v>392</v>
      </c>
      <c r="C549" s="32">
        <v>0</v>
      </c>
      <c r="D549" s="6" t="s">
        <v>1079</v>
      </c>
      <c r="E549" s="1" t="str">
        <f t="shared" si="120"/>
        <v>AaAa + AaaAA</v>
      </c>
      <c r="F549" s="3">
        <f>SUM($C549:C549)</f>
        <v>0</v>
      </c>
      <c r="G549" s="3">
        <f>MAX($C549:C549)</f>
        <v>0</v>
      </c>
      <c r="H549" s="1">
        <f>IF(G549&gt;Params!$B$1,1,0)</f>
        <v>0</v>
      </c>
      <c r="I549" s="6" t="s">
        <v>1079</v>
      </c>
      <c r="J549" s="1">
        <f t="shared" si="121"/>
        <v>12</v>
      </c>
      <c r="K549" s="1">
        <f t="shared" si="122"/>
        <v>6</v>
      </c>
      <c r="L549" s="1">
        <f t="shared" si="123"/>
        <v>5</v>
      </c>
      <c r="M549" s="1">
        <f t="shared" si="124"/>
        <v>9</v>
      </c>
      <c r="N549" s="1" t="str">
        <f t="shared" si="125"/>
        <v>AaAa</v>
      </c>
      <c r="O549" s="1" t="str">
        <f t="shared" si="126"/>
        <v>AaaAA</v>
      </c>
      <c r="P549" s="1" t="str">
        <f t="shared" si="127"/>
        <v>1010</v>
      </c>
      <c r="Q549" s="1" t="str">
        <f t="shared" si="128"/>
        <v>10011</v>
      </c>
      <c r="R549" s="1">
        <f t="shared" si="129"/>
        <v>4</v>
      </c>
      <c r="S549" s="1">
        <f t="shared" si="130"/>
        <v>5</v>
      </c>
      <c r="T549" s="12">
        <f t="shared" si="131"/>
        <v>1.01E-2</v>
      </c>
      <c r="U549" s="12">
        <f t="shared" si="132"/>
        <v>0.10011</v>
      </c>
      <c r="V549" s="11">
        <f t="shared" si="133"/>
        <v>509001010.10010999</v>
      </c>
      <c r="W549" s="1">
        <f t="shared" si="134"/>
        <v>0</v>
      </c>
    </row>
    <row r="550" spans="1:23" x14ac:dyDescent="0.45">
      <c r="A550" s="1">
        <v>364</v>
      </c>
      <c r="B550" s="4" t="s">
        <v>365</v>
      </c>
      <c r="C550" s="32">
        <v>0</v>
      </c>
      <c r="D550" s="6" t="s">
        <v>1079</v>
      </c>
      <c r="E550" s="1" t="str">
        <f t="shared" si="120"/>
        <v>AaAa + AaAaa</v>
      </c>
      <c r="F550" s="3">
        <f>SUM($C550:C550)</f>
        <v>0</v>
      </c>
      <c r="G550" s="3">
        <f>MAX($C550:C550)</f>
        <v>0</v>
      </c>
      <c r="H550" s="1">
        <f>IF(G550&gt;Params!$B$1,1,0)</f>
        <v>0</v>
      </c>
      <c r="I550" s="6" t="s">
        <v>1079</v>
      </c>
      <c r="J550" s="1">
        <f t="shared" si="121"/>
        <v>12</v>
      </c>
      <c r="K550" s="1">
        <f t="shared" si="122"/>
        <v>6</v>
      </c>
      <c r="L550" s="1">
        <f t="shared" si="123"/>
        <v>5</v>
      </c>
      <c r="M550" s="1">
        <f t="shared" si="124"/>
        <v>9</v>
      </c>
      <c r="N550" s="1" t="str">
        <f t="shared" si="125"/>
        <v>AaAa</v>
      </c>
      <c r="O550" s="1" t="str">
        <f t="shared" si="126"/>
        <v>AaAaa</v>
      </c>
      <c r="P550" s="1" t="str">
        <f t="shared" si="127"/>
        <v>1010</v>
      </c>
      <c r="Q550" s="1" t="str">
        <f t="shared" si="128"/>
        <v>10100</v>
      </c>
      <c r="R550" s="1">
        <f t="shared" si="129"/>
        <v>4</v>
      </c>
      <c r="S550" s="1">
        <f t="shared" si="130"/>
        <v>5</v>
      </c>
      <c r="T550" s="12">
        <f t="shared" si="131"/>
        <v>1.01E-2</v>
      </c>
      <c r="U550" s="12">
        <f t="shared" si="132"/>
        <v>0.10100000000000001</v>
      </c>
      <c r="V550" s="11">
        <f t="shared" si="133"/>
        <v>509001010.10100001</v>
      </c>
      <c r="W550" s="1">
        <f t="shared" si="134"/>
        <v>0</v>
      </c>
    </row>
    <row r="551" spans="1:23" x14ac:dyDescent="0.45">
      <c r="A551" s="1">
        <v>338</v>
      </c>
      <c r="B551" s="4" t="s">
        <v>339</v>
      </c>
      <c r="C551" s="32">
        <v>0</v>
      </c>
      <c r="D551" s="6" t="s">
        <v>1079</v>
      </c>
      <c r="E551" s="1" t="str">
        <f t="shared" si="120"/>
        <v>AaAa + AaAaA</v>
      </c>
      <c r="F551" s="3">
        <f>SUM($C551:C551)</f>
        <v>0</v>
      </c>
      <c r="G551" s="3">
        <f>MAX($C551:C551)</f>
        <v>0</v>
      </c>
      <c r="H551" s="1">
        <f>IF(G551&gt;Params!$B$1,1,0)</f>
        <v>0</v>
      </c>
      <c r="I551" s="6" t="s">
        <v>1079</v>
      </c>
      <c r="J551" s="1">
        <f t="shared" si="121"/>
        <v>12</v>
      </c>
      <c r="K551" s="1">
        <f t="shared" si="122"/>
        <v>6</v>
      </c>
      <c r="L551" s="1">
        <f t="shared" si="123"/>
        <v>5</v>
      </c>
      <c r="M551" s="1">
        <f t="shared" si="124"/>
        <v>9</v>
      </c>
      <c r="N551" s="1" t="str">
        <f t="shared" si="125"/>
        <v>AaAa</v>
      </c>
      <c r="O551" s="1" t="str">
        <f t="shared" si="126"/>
        <v>AaAaA</v>
      </c>
      <c r="P551" s="1" t="str">
        <f t="shared" si="127"/>
        <v>1010</v>
      </c>
      <c r="Q551" s="1" t="str">
        <f t="shared" si="128"/>
        <v>10101</v>
      </c>
      <c r="R551" s="1">
        <f t="shared" si="129"/>
        <v>4</v>
      </c>
      <c r="S551" s="1">
        <f t="shared" si="130"/>
        <v>5</v>
      </c>
      <c r="T551" s="12">
        <f t="shared" si="131"/>
        <v>1.01E-2</v>
      </c>
      <c r="U551" s="12">
        <f t="shared" si="132"/>
        <v>0.10101</v>
      </c>
      <c r="V551" s="11">
        <f t="shared" si="133"/>
        <v>509001010.10101002</v>
      </c>
      <c r="W551" s="1">
        <f t="shared" si="134"/>
        <v>0</v>
      </c>
    </row>
    <row r="552" spans="1:23" x14ac:dyDescent="0.45">
      <c r="A552" s="1">
        <v>313</v>
      </c>
      <c r="B552" s="4" t="s">
        <v>314</v>
      </c>
      <c r="C552" s="32">
        <v>0</v>
      </c>
      <c r="D552" s="6" t="s">
        <v>1079</v>
      </c>
      <c r="E552" s="1" t="str">
        <f t="shared" si="120"/>
        <v>AaAa + AaAAa</v>
      </c>
      <c r="F552" s="3">
        <f>SUM($C552:C552)</f>
        <v>0</v>
      </c>
      <c r="G552" s="3">
        <f>MAX($C552:C552)</f>
        <v>0</v>
      </c>
      <c r="H552" s="1">
        <f>IF(G552&gt;Params!$B$1,1,0)</f>
        <v>0</v>
      </c>
      <c r="I552" s="6" t="s">
        <v>1079</v>
      </c>
      <c r="J552" s="1">
        <f t="shared" si="121"/>
        <v>12</v>
      </c>
      <c r="K552" s="1">
        <f t="shared" si="122"/>
        <v>6</v>
      </c>
      <c r="L552" s="1">
        <f t="shared" si="123"/>
        <v>5</v>
      </c>
      <c r="M552" s="1">
        <f t="shared" si="124"/>
        <v>9</v>
      </c>
      <c r="N552" s="1" t="str">
        <f t="shared" si="125"/>
        <v>AaAa</v>
      </c>
      <c r="O552" s="1" t="str">
        <f t="shared" si="126"/>
        <v>AaAAa</v>
      </c>
      <c r="P552" s="1" t="str">
        <f t="shared" si="127"/>
        <v>1010</v>
      </c>
      <c r="Q552" s="1" t="str">
        <f t="shared" si="128"/>
        <v>10110</v>
      </c>
      <c r="R552" s="1">
        <f t="shared" si="129"/>
        <v>4</v>
      </c>
      <c r="S552" s="1">
        <f t="shared" si="130"/>
        <v>5</v>
      </c>
      <c r="T552" s="12">
        <f t="shared" si="131"/>
        <v>1.01E-2</v>
      </c>
      <c r="U552" s="12">
        <f t="shared" si="132"/>
        <v>0.1011</v>
      </c>
      <c r="V552" s="11">
        <f t="shared" si="133"/>
        <v>509001010.10110003</v>
      </c>
      <c r="W552" s="1">
        <f t="shared" si="134"/>
        <v>0</v>
      </c>
    </row>
    <row r="553" spans="1:23" x14ac:dyDescent="0.45">
      <c r="A553" s="1">
        <v>289</v>
      </c>
      <c r="B553" s="4" t="s">
        <v>290</v>
      </c>
      <c r="C553" s="32">
        <v>0</v>
      </c>
      <c r="D553" s="6" t="s">
        <v>1079</v>
      </c>
      <c r="E553" s="1" t="str">
        <f t="shared" si="120"/>
        <v>AaAa + AaAAA</v>
      </c>
      <c r="F553" s="3">
        <f>SUM($C553:C553)</f>
        <v>0</v>
      </c>
      <c r="G553" s="3">
        <f>MAX($C553:C553)</f>
        <v>0</v>
      </c>
      <c r="H553" s="1">
        <f>IF(G553&gt;Params!$B$1,1,0)</f>
        <v>0</v>
      </c>
      <c r="I553" s="6" t="s">
        <v>1079</v>
      </c>
      <c r="J553" s="1">
        <f t="shared" si="121"/>
        <v>12</v>
      </c>
      <c r="K553" s="1">
        <f t="shared" si="122"/>
        <v>6</v>
      </c>
      <c r="L553" s="1">
        <f t="shared" si="123"/>
        <v>5</v>
      </c>
      <c r="M553" s="1">
        <f t="shared" si="124"/>
        <v>9</v>
      </c>
      <c r="N553" s="1" t="str">
        <f t="shared" si="125"/>
        <v>AaAa</v>
      </c>
      <c r="O553" s="1" t="str">
        <f t="shared" si="126"/>
        <v>AaAAA</v>
      </c>
      <c r="P553" s="1" t="str">
        <f t="shared" si="127"/>
        <v>1010</v>
      </c>
      <c r="Q553" s="1" t="str">
        <f t="shared" si="128"/>
        <v>10111</v>
      </c>
      <c r="R553" s="1">
        <f t="shared" si="129"/>
        <v>4</v>
      </c>
      <c r="S553" s="1">
        <f t="shared" si="130"/>
        <v>5</v>
      </c>
      <c r="T553" s="12">
        <f t="shared" si="131"/>
        <v>1.01E-2</v>
      </c>
      <c r="U553" s="12">
        <f t="shared" si="132"/>
        <v>0.10111000000000001</v>
      </c>
      <c r="V553" s="11">
        <f t="shared" si="133"/>
        <v>509001010.10110998</v>
      </c>
      <c r="W553" s="1">
        <f t="shared" si="134"/>
        <v>0</v>
      </c>
    </row>
    <row r="554" spans="1:23" x14ac:dyDescent="0.45">
      <c r="A554" s="1">
        <v>266</v>
      </c>
      <c r="B554" s="4" t="s">
        <v>267</v>
      </c>
      <c r="C554" s="32">
        <v>0</v>
      </c>
      <c r="D554" s="6" t="s">
        <v>1079</v>
      </c>
      <c r="E554" s="1" t="str">
        <f t="shared" si="120"/>
        <v>AaAa + AAaaa</v>
      </c>
      <c r="F554" s="3">
        <f>SUM($C554:C554)</f>
        <v>0</v>
      </c>
      <c r="G554" s="3">
        <f>MAX($C554:C554)</f>
        <v>0</v>
      </c>
      <c r="H554" s="1">
        <f>IF(G554&gt;Params!$B$1,1,0)</f>
        <v>0</v>
      </c>
      <c r="I554" s="6" t="s">
        <v>1079</v>
      </c>
      <c r="J554" s="1">
        <f t="shared" si="121"/>
        <v>12</v>
      </c>
      <c r="K554" s="1">
        <f t="shared" si="122"/>
        <v>6</v>
      </c>
      <c r="L554" s="1">
        <f t="shared" si="123"/>
        <v>5</v>
      </c>
      <c r="M554" s="1">
        <f t="shared" si="124"/>
        <v>9</v>
      </c>
      <c r="N554" s="1" t="str">
        <f t="shared" si="125"/>
        <v>AaAa</v>
      </c>
      <c r="O554" s="1" t="str">
        <f t="shared" si="126"/>
        <v>AAaaa</v>
      </c>
      <c r="P554" s="1" t="str">
        <f t="shared" si="127"/>
        <v>1010</v>
      </c>
      <c r="Q554" s="1" t="str">
        <f t="shared" si="128"/>
        <v>11000</v>
      </c>
      <c r="R554" s="1">
        <f t="shared" si="129"/>
        <v>4</v>
      </c>
      <c r="S554" s="1">
        <f t="shared" si="130"/>
        <v>5</v>
      </c>
      <c r="T554" s="12">
        <f t="shared" si="131"/>
        <v>1.01E-2</v>
      </c>
      <c r="U554" s="12">
        <f t="shared" si="132"/>
        <v>0.11</v>
      </c>
      <c r="V554" s="11">
        <f t="shared" si="133"/>
        <v>509001010.11000001</v>
      </c>
      <c r="W554" s="1">
        <f t="shared" si="134"/>
        <v>0</v>
      </c>
    </row>
    <row r="555" spans="1:23" x14ac:dyDescent="0.45">
      <c r="A555" s="1">
        <v>244</v>
      </c>
      <c r="B555" s="4" t="s">
        <v>245</v>
      </c>
      <c r="C555" s="32">
        <v>0</v>
      </c>
      <c r="D555" s="6" t="s">
        <v>1079</v>
      </c>
      <c r="E555" s="1" t="str">
        <f t="shared" si="120"/>
        <v>AaAa + AAaaA</v>
      </c>
      <c r="F555" s="3">
        <f>SUM($C555:C555)</f>
        <v>0</v>
      </c>
      <c r="G555" s="3">
        <f>MAX($C555:C555)</f>
        <v>0</v>
      </c>
      <c r="H555" s="1">
        <f>IF(G555&gt;Params!$B$1,1,0)</f>
        <v>0</v>
      </c>
      <c r="I555" s="6" t="s">
        <v>1079</v>
      </c>
      <c r="J555" s="1">
        <f t="shared" si="121"/>
        <v>12</v>
      </c>
      <c r="K555" s="1">
        <f t="shared" si="122"/>
        <v>6</v>
      </c>
      <c r="L555" s="1">
        <f t="shared" si="123"/>
        <v>5</v>
      </c>
      <c r="M555" s="1">
        <f t="shared" si="124"/>
        <v>9</v>
      </c>
      <c r="N555" s="1" t="str">
        <f t="shared" si="125"/>
        <v>AaAa</v>
      </c>
      <c r="O555" s="1" t="str">
        <f t="shared" si="126"/>
        <v>AAaaA</v>
      </c>
      <c r="P555" s="1" t="str">
        <f t="shared" si="127"/>
        <v>1010</v>
      </c>
      <c r="Q555" s="1" t="str">
        <f t="shared" si="128"/>
        <v>11001</v>
      </c>
      <c r="R555" s="1">
        <f t="shared" si="129"/>
        <v>4</v>
      </c>
      <c r="S555" s="1">
        <f t="shared" si="130"/>
        <v>5</v>
      </c>
      <c r="T555" s="12">
        <f t="shared" si="131"/>
        <v>1.01E-2</v>
      </c>
      <c r="U555" s="12">
        <f t="shared" si="132"/>
        <v>0.11001</v>
      </c>
      <c r="V555" s="11">
        <f t="shared" si="133"/>
        <v>509001010.11001003</v>
      </c>
      <c r="W555" s="1">
        <f t="shared" si="134"/>
        <v>0</v>
      </c>
    </row>
    <row r="556" spans="1:23" x14ac:dyDescent="0.45">
      <c r="A556" s="1">
        <v>223</v>
      </c>
      <c r="B556" s="4" t="s">
        <v>224</v>
      </c>
      <c r="C556" s="32">
        <v>0</v>
      </c>
      <c r="D556" s="6" t="s">
        <v>1079</v>
      </c>
      <c r="E556" s="1" t="str">
        <f t="shared" si="120"/>
        <v>AaAa + AAaAa</v>
      </c>
      <c r="F556" s="3">
        <f>SUM($C556:C556)</f>
        <v>0</v>
      </c>
      <c r="G556" s="3">
        <f>MAX($C556:C556)</f>
        <v>0</v>
      </c>
      <c r="H556" s="1">
        <f>IF(G556&gt;Params!$B$1,1,0)</f>
        <v>0</v>
      </c>
      <c r="I556" s="6" t="s">
        <v>1079</v>
      </c>
      <c r="J556" s="1">
        <f t="shared" si="121"/>
        <v>12</v>
      </c>
      <c r="K556" s="1">
        <f t="shared" si="122"/>
        <v>6</v>
      </c>
      <c r="L556" s="1">
        <f t="shared" si="123"/>
        <v>5</v>
      </c>
      <c r="M556" s="1">
        <f t="shared" si="124"/>
        <v>9</v>
      </c>
      <c r="N556" s="1" t="str">
        <f t="shared" si="125"/>
        <v>AaAa</v>
      </c>
      <c r="O556" s="1" t="str">
        <f t="shared" si="126"/>
        <v>AAaAa</v>
      </c>
      <c r="P556" s="1" t="str">
        <f t="shared" si="127"/>
        <v>1010</v>
      </c>
      <c r="Q556" s="1" t="str">
        <f t="shared" si="128"/>
        <v>11010</v>
      </c>
      <c r="R556" s="1">
        <f t="shared" si="129"/>
        <v>4</v>
      </c>
      <c r="S556" s="1">
        <f t="shared" si="130"/>
        <v>5</v>
      </c>
      <c r="T556" s="12">
        <f t="shared" si="131"/>
        <v>1.01E-2</v>
      </c>
      <c r="U556" s="12">
        <f t="shared" si="132"/>
        <v>0.1101</v>
      </c>
      <c r="V556" s="11">
        <f t="shared" si="133"/>
        <v>509001010.11009997</v>
      </c>
      <c r="W556" s="1">
        <f t="shared" si="134"/>
        <v>0</v>
      </c>
    </row>
    <row r="557" spans="1:23" x14ac:dyDescent="0.45">
      <c r="A557" s="1">
        <v>203</v>
      </c>
      <c r="B557" s="4" t="s">
        <v>204</v>
      </c>
      <c r="C557" s="32">
        <v>0</v>
      </c>
      <c r="D557" s="6" t="s">
        <v>1079</v>
      </c>
      <c r="E557" s="1" t="str">
        <f t="shared" si="120"/>
        <v>AaAa + AAaAA</v>
      </c>
      <c r="F557" s="3">
        <f>SUM($C557:C557)</f>
        <v>0</v>
      </c>
      <c r="G557" s="3">
        <f>MAX($C557:C557)</f>
        <v>0</v>
      </c>
      <c r="H557" s="1">
        <f>IF(G557&gt;Params!$B$1,1,0)</f>
        <v>0</v>
      </c>
      <c r="I557" s="6" t="s">
        <v>1079</v>
      </c>
      <c r="J557" s="1">
        <f t="shared" si="121"/>
        <v>12</v>
      </c>
      <c r="K557" s="1">
        <f t="shared" si="122"/>
        <v>6</v>
      </c>
      <c r="L557" s="1">
        <f t="shared" si="123"/>
        <v>5</v>
      </c>
      <c r="M557" s="1">
        <f t="shared" si="124"/>
        <v>9</v>
      </c>
      <c r="N557" s="1" t="str">
        <f t="shared" si="125"/>
        <v>AaAa</v>
      </c>
      <c r="O557" s="1" t="str">
        <f t="shared" si="126"/>
        <v>AAaAA</v>
      </c>
      <c r="P557" s="1" t="str">
        <f t="shared" si="127"/>
        <v>1010</v>
      </c>
      <c r="Q557" s="1" t="str">
        <f t="shared" si="128"/>
        <v>11011</v>
      </c>
      <c r="R557" s="1">
        <f t="shared" si="129"/>
        <v>4</v>
      </c>
      <c r="S557" s="1">
        <f t="shared" si="130"/>
        <v>5</v>
      </c>
      <c r="T557" s="12">
        <f t="shared" si="131"/>
        <v>1.01E-2</v>
      </c>
      <c r="U557" s="12">
        <f t="shared" si="132"/>
        <v>0.11011</v>
      </c>
      <c r="V557" s="11">
        <f t="shared" si="133"/>
        <v>509001010.11010998</v>
      </c>
      <c r="W557" s="1">
        <f t="shared" si="134"/>
        <v>0</v>
      </c>
    </row>
    <row r="558" spans="1:23" x14ac:dyDescent="0.45">
      <c r="A558" s="1">
        <v>184</v>
      </c>
      <c r="B558" s="4" t="s">
        <v>185</v>
      </c>
      <c r="C558" s="32">
        <v>0</v>
      </c>
      <c r="D558" s="6" t="s">
        <v>1079</v>
      </c>
      <c r="E558" s="1" t="str">
        <f t="shared" si="120"/>
        <v>AaAa + AAAaa</v>
      </c>
      <c r="F558" s="3">
        <f>SUM($C558:C558)</f>
        <v>0</v>
      </c>
      <c r="G558" s="3">
        <f>MAX($C558:C558)</f>
        <v>0</v>
      </c>
      <c r="H558" s="1">
        <f>IF(G558&gt;Params!$B$1,1,0)</f>
        <v>0</v>
      </c>
      <c r="I558" s="6" t="s">
        <v>1079</v>
      </c>
      <c r="J558" s="1">
        <f t="shared" si="121"/>
        <v>12</v>
      </c>
      <c r="K558" s="1">
        <f t="shared" si="122"/>
        <v>6</v>
      </c>
      <c r="L558" s="1">
        <f t="shared" si="123"/>
        <v>5</v>
      </c>
      <c r="M558" s="1">
        <f t="shared" si="124"/>
        <v>9</v>
      </c>
      <c r="N558" s="1" t="str">
        <f t="shared" si="125"/>
        <v>AaAa</v>
      </c>
      <c r="O558" s="1" t="str">
        <f t="shared" si="126"/>
        <v>AAAaa</v>
      </c>
      <c r="P558" s="1" t="str">
        <f t="shared" si="127"/>
        <v>1010</v>
      </c>
      <c r="Q558" s="1" t="str">
        <f t="shared" si="128"/>
        <v>11100</v>
      </c>
      <c r="R558" s="1">
        <f t="shared" si="129"/>
        <v>4</v>
      </c>
      <c r="S558" s="1">
        <f t="shared" si="130"/>
        <v>5</v>
      </c>
      <c r="T558" s="12">
        <f t="shared" si="131"/>
        <v>1.01E-2</v>
      </c>
      <c r="U558" s="12">
        <f t="shared" si="132"/>
        <v>0.111</v>
      </c>
      <c r="V558" s="11">
        <f t="shared" si="133"/>
        <v>509001010.111</v>
      </c>
      <c r="W558" s="1">
        <f t="shared" si="134"/>
        <v>0</v>
      </c>
    </row>
    <row r="559" spans="1:23" x14ac:dyDescent="0.45">
      <c r="A559" s="1">
        <v>166</v>
      </c>
      <c r="B559" s="4" t="s">
        <v>167</v>
      </c>
      <c r="C559" s="32">
        <v>0</v>
      </c>
      <c r="D559" s="6" t="s">
        <v>1079</v>
      </c>
      <c r="E559" s="1" t="str">
        <f t="shared" si="120"/>
        <v>AaAa + AAAaA</v>
      </c>
      <c r="F559" s="3">
        <f>SUM($C559:C559)</f>
        <v>0</v>
      </c>
      <c r="G559" s="3">
        <f>MAX($C559:C559)</f>
        <v>0</v>
      </c>
      <c r="H559" s="1">
        <f>IF(G559&gt;Params!$B$1,1,0)</f>
        <v>0</v>
      </c>
      <c r="I559" s="6" t="s">
        <v>1079</v>
      </c>
      <c r="J559" s="1">
        <f t="shared" si="121"/>
        <v>12</v>
      </c>
      <c r="K559" s="1">
        <f t="shared" si="122"/>
        <v>6</v>
      </c>
      <c r="L559" s="1">
        <f t="shared" si="123"/>
        <v>5</v>
      </c>
      <c r="M559" s="1">
        <f t="shared" si="124"/>
        <v>9</v>
      </c>
      <c r="N559" s="1" t="str">
        <f t="shared" si="125"/>
        <v>AaAa</v>
      </c>
      <c r="O559" s="1" t="str">
        <f t="shared" si="126"/>
        <v>AAAaA</v>
      </c>
      <c r="P559" s="1" t="str">
        <f t="shared" si="127"/>
        <v>1010</v>
      </c>
      <c r="Q559" s="1" t="str">
        <f t="shared" si="128"/>
        <v>11101</v>
      </c>
      <c r="R559" s="1">
        <f t="shared" si="129"/>
        <v>4</v>
      </c>
      <c r="S559" s="1">
        <f t="shared" si="130"/>
        <v>5</v>
      </c>
      <c r="T559" s="12">
        <f t="shared" si="131"/>
        <v>1.01E-2</v>
      </c>
      <c r="U559" s="12">
        <f t="shared" si="132"/>
        <v>0.11101</v>
      </c>
      <c r="V559" s="11">
        <f t="shared" si="133"/>
        <v>509001010.11101002</v>
      </c>
      <c r="W559" s="1">
        <f t="shared" si="134"/>
        <v>0</v>
      </c>
    </row>
    <row r="560" spans="1:23" x14ac:dyDescent="0.45">
      <c r="A560" s="1">
        <v>149</v>
      </c>
      <c r="B560" s="4" t="s">
        <v>150</v>
      </c>
      <c r="C560" s="32">
        <v>0</v>
      </c>
      <c r="D560" s="6" t="s">
        <v>1079</v>
      </c>
      <c r="E560" s="1" t="str">
        <f t="shared" si="120"/>
        <v>AaAa + AAAAa</v>
      </c>
      <c r="F560" s="3">
        <f>SUM($C560:C560)</f>
        <v>0</v>
      </c>
      <c r="G560" s="3">
        <f>MAX($C560:C560)</f>
        <v>0</v>
      </c>
      <c r="H560" s="1">
        <f>IF(G560&gt;Params!$B$1,1,0)</f>
        <v>0</v>
      </c>
      <c r="I560" s="6" t="s">
        <v>1079</v>
      </c>
      <c r="J560" s="1">
        <f t="shared" si="121"/>
        <v>12</v>
      </c>
      <c r="K560" s="1">
        <f t="shared" si="122"/>
        <v>6</v>
      </c>
      <c r="L560" s="1">
        <f t="shared" si="123"/>
        <v>5</v>
      </c>
      <c r="M560" s="1">
        <f t="shared" si="124"/>
        <v>9</v>
      </c>
      <c r="N560" s="1" t="str">
        <f t="shared" si="125"/>
        <v>AaAa</v>
      </c>
      <c r="O560" s="1" t="str">
        <f t="shared" si="126"/>
        <v>AAAAa</v>
      </c>
      <c r="P560" s="1" t="str">
        <f t="shared" si="127"/>
        <v>1010</v>
      </c>
      <c r="Q560" s="1" t="str">
        <f t="shared" si="128"/>
        <v>11110</v>
      </c>
      <c r="R560" s="1">
        <f t="shared" si="129"/>
        <v>4</v>
      </c>
      <c r="S560" s="1">
        <f t="shared" si="130"/>
        <v>5</v>
      </c>
      <c r="T560" s="12">
        <f t="shared" si="131"/>
        <v>1.01E-2</v>
      </c>
      <c r="U560" s="12">
        <f t="shared" si="132"/>
        <v>0.1111</v>
      </c>
      <c r="V560" s="11">
        <f t="shared" si="133"/>
        <v>509001010.11110002</v>
      </c>
      <c r="W560" s="1">
        <f t="shared" si="134"/>
        <v>0</v>
      </c>
    </row>
    <row r="561" spans="1:23" x14ac:dyDescent="0.45">
      <c r="A561" s="1">
        <v>133</v>
      </c>
      <c r="B561" s="4" t="s">
        <v>134</v>
      </c>
      <c r="C561" s="32">
        <v>0</v>
      </c>
      <c r="D561" s="6" t="s">
        <v>1079</v>
      </c>
      <c r="E561" s="1" t="str">
        <f t="shared" si="120"/>
        <v>AaAa + AAAAA</v>
      </c>
      <c r="F561" s="3">
        <f>SUM($C561:C561)</f>
        <v>0</v>
      </c>
      <c r="G561" s="3">
        <f>MAX($C561:C561)</f>
        <v>0</v>
      </c>
      <c r="H561" s="1">
        <f>IF(G561&gt;Params!$B$1,1,0)</f>
        <v>0</v>
      </c>
      <c r="I561" s="6" t="s">
        <v>1079</v>
      </c>
      <c r="J561" s="1">
        <f t="shared" si="121"/>
        <v>12</v>
      </c>
      <c r="K561" s="1">
        <f t="shared" si="122"/>
        <v>6</v>
      </c>
      <c r="L561" s="1">
        <f t="shared" si="123"/>
        <v>5</v>
      </c>
      <c r="M561" s="1">
        <f t="shared" si="124"/>
        <v>9</v>
      </c>
      <c r="N561" s="1" t="str">
        <f t="shared" si="125"/>
        <v>AaAa</v>
      </c>
      <c r="O561" s="1" t="str">
        <f t="shared" si="126"/>
        <v>AAAAA</v>
      </c>
      <c r="P561" s="1" t="str">
        <f t="shared" si="127"/>
        <v>1010</v>
      </c>
      <c r="Q561" s="1" t="str">
        <f t="shared" si="128"/>
        <v>11111</v>
      </c>
      <c r="R561" s="1">
        <f t="shared" si="129"/>
        <v>4</v>
      </c>
      <c r="S561" s="1">
        <f t="shared" si="130"/>
        <v>5</v>
      </c>
      <c r="T561" s="12">
        <f t="shared" si="131"/>
        <v>1.01E-2</v>
      </c>
      <c r="U561" s="12">
        <f t="shared" si="132"/>
        <v>0.11111</v>
      </c>
      <c r="V561" s="11">
        <f t="shared" si="133"/>
        <v>509001010.11110997</v>
      </c>
      <c r="W561" s="1">
        <f t="shared" si="134"/>
        <v>0</v>
      </c>
    </row>
    <row r="562" spans="1:23" x14ac:dyDescent="0.45">
      <c r="A562" s="1">
        <v>628</v>
      </c>
      <c r="B562" s="4" t="s">
        <v>660</v>
      </c>
      <c r="C562" s="32">
        <v>0</v>
      </c>
      <c r="D562" s="6" t="s">
        <v>1079</v>
      </c>
      <c r="E562" s="1" t="str">
        <f t="shared" si="120"/>
        <v>AaAA + aaaaa</v>
      </c>
      <c r="F562" s="3">
        <f>SUM($C562:C562)</f>
        <v>0</v>
      </c>
      <c r="G562" s="3">
        <f>MAX($C562:C562)</f>
        <v>0</v>
      </c>
      <c r="H562" s="1">
        <f>IF(G562&gt;Params!$B$1,1,0)</f>
        <v>0</v>
      </c>
      <c r="I562" s="6" t="s">
        <v>1079</v>
      </c>
      <c r="J562" s="1">
        <f t="shared" si="121"/>
        <v>12</v>
      </c>
      <c r="K562" s="1">
        <f t="shared" si="122"/>
        <v>6</v>
      </c>
      <c r="L562" s="1">
        <f t="shared" si="123"/>
        <v>5</v>
      </c>
      <c r="M562" s="1">
        <f t="shared" si="124"/>
        <v>9</v>
      </c>
      <c r="N562" s="1" t="str">
        <f t="shared" si="125"/>
        <v>AaAA</v>
      </c>
      <c r="O562" s="1" t="str">
        <f t="shared" si="126"/>
        <v>aaaaa</v>
      </c>
      <c r="P562" s="1" t="str">
        <f t="shared" si="127"/>
        <v>1011</v>
      </c>
      <c r="Q562" s="1" t="str">
        <f t="shared" si="128"/>
        <v>00000</v>
      </c>
      <c r="R562" s="1">
        <f t="shared" si="129"/>
        <v>4</v>
      </c>
      <c r="S562" s="1">
        <f t="shared" si="130"/>
        <v>5</v>
      </c>
      <c r="T562" s="12">
        <f t="shared" si="131"/>
        <v>1.0109999999999999E-2</v>
      </c>
      <c r="U562" s="12">
        <f t="shared" si="132"/>
        <v>0</v>
      </c>
      <c r="V562" s="11">
        <f t="shared" si="133"/>
        <v>509001011</v>
      </c>
      <c r="W562" s="1">
        <f t="shared" si="134"/>
        <v>0</v>
      </c>
    </row>
    <row r="563" spans="1:23" x14ac:dyDescent="0.45">
      <c r="A563" s="1">
        <v>644</v>
      </c>
      <c r="B563" s="4" t="s">
        <v>676</v>
      </c>
      <c r="C563" s="32">
        <v>0</v>
      </c>
      <c r="D563" s="6" t="s">
        <v>1079</v>
      </c>
      <c r="E563" s="1" t="str">
        <f t="shared" si="120"/>
        <v>AaAA + aaaaA</v>
      </c>
      <c r="F563" s="3">
        <f>SUM($C563:C563)</f>
        <v>0</v>
      </c>
      <c r="G563" s="3">
        <f>MAX($C563:C563)</f>
        <v>0</v>
      </c>
      <c r="H563" s="1">
        <f>IF(G563&gt;Params!$B$1,1,0)</f>
        <v>0</v>
      </c>
      <c r="I563" s="6" t="s">
        <v>1079</v>
      </c>
      <c r="J563" s="1">
        <f t="shared" si="121"/>
        <v>12</v>
      </c>
      <c r="K563" s="1">
        <f t="shared" si="122"/>
        <v>6</v>
      </c>
      <c r="L563" s="1">
        <f t="shared" si="123"/>
        <v>5</v>
      </c>
      <c r="M563" s="1">
        <f t="shared" si="124"/>
        <v>9</v>
      </c>
      <c r="N563" s="1" t="str">
        <f t="shared" si="125"/>
        <v>AaAA</v>
      </c>
      <c r="O563" s="1" t="str">
        <f t="shared" si="126"/>
        <v>aaaaA</v>
      </c>
      <c r="P563" s="1" t="str">
        <f t="shared" si="127"/>
        <v>1011</v>
      </c>
      <c r="Q563" s="1" t="str">
        <f t="shared" si="128"/>
        <v>00001</v>
      </c>
      <c r="R563" s="1">
        <f t="shared" si="129"/>
        <v>4</v>
      </c>
      <c r="S563" s="1">
        <f t="shared" si="130"/>
        <v>5</v>
      </c>
      <c r="T563" s="12">
        <f t="shared" si="131"/>
        <v>1.0109999999999999E-2</v>
      </c>
      <c r="U563" s="12">
        <f t="shared" si="132"/>
        <v>1.0000000000000001E-5</v>
      </c>
      <c r="V563" s="11">
        <f t="shared" si="133"/>
        <v>509001011.00001001</v>
      </c>
      <c r="W563" s="1">
        <f t="shared" si="134"/>
        <v>0</v>
      </c>
    </row>
    <row r="564" spans="1:23" x14ac:dyDescent="0.45">
      <c r="A564" s="1">
        <v>661</v>
      </c>
      <c r="B564" s="4" t="s">
        <v>693</v>
      </c>
      <c r="C564" s="32">
        <v>0</v>
      </c>
      <c r="D564" s="6" t="s">
        <v>1079</v>
      </c>
      <c r="E564" s="1" t="str">
        <f t="shared" si="120"/>
        <v>AaAA + aaaAa</v>
      </c>
      <c r="F564" s="3">
        <f>SUM($C564:C564)</f>
        <v>0</v>
      </c>
      <c r="G564" s="3">
        <f>MAX($C564:C564)</f>
        <v>0</v>
      </c>
      <c r="H564" s="1">
        <f>IF(G564&gt;Params!$B$1,1,0)</f>
        <v>0</v>
      </c>
      <c r="I564" s="6" t="s">
        <v>1079</v>
      </c>
      <c r="J564" s="1">
        <f t="shared" si="121"/>
        <v>12</v>
      </c>
      <c r="K564" s="1">
        <f t="shared" si="122"/>
        <v>6</v>
      </c>
      <c r="L564" s="1">
        <f t="shared" si="123"/>
        <v>5</v>
      </c>
      <c r="M564" s="1">
        <f t="shared" si="124"/>
        <v>9</v>
      </c>
      <c r="N564" s="1" t="str">
        <f t="shared" si="125"/>
        <v>AaAA</v>
      </c>
      <c r="O564" s="1" t="str">
        <f t="shared" si="126"/>
        <v>aaaAa</v>
      </c>
      <c r="P564" s="1" t="str">
        <f t="shared" si="127"/>
        <v>1011</v>
      </c>
      <c r="Q564" s="1" t="str">
        <f t="shared" si="128"/>
        <v>00010</v>
      </c>
      <c r="R564" s="1">
        <f t="shared" si="129"/>
        <v>4</v>
      </c>
      <c r="S564" s="1">
        <f t="shared" si="130"/>
        <v>5</v>
      </c>
      <c r="T564" s="12">
        <f t="shared" si="131"/>
        <v>1.0109999999999999E-2</v>
      </c>
      <c r="U564" s="12">
        <f t="shared" si="132"/>
        <v>1E-4</v>
      </c>
      <c r="V564" s="11">
        <f t="shared" si="133"/>
        <v>509001011.00010002</v>
      </c>
      <c r="W564" s="1">
        <f t="shared" si="134"/>
        <v>0</v>
      </c>
    </row>
    <row r="565" spans="1:23" x14ac:dyDescent="0.45">
      <c r="A565" s="1">
        <v>679</v>
      </c>
      <c r="B565" s="4" t="s">
        <v>711</v>
      </c>
      <c r="C565" s="32">
        <v>0</v>
      </c>
      <c r="D565" s="6" t="s">
        <v>1079</v>
      </c>
      <c r="E565" s="1" t="str">
        <f t="shared" si="120"/>
        <v>AaAA + aaaAA</v>
      </c>
      <c r="F565" s="3">
        <f>SUM($C565:C565)</f>
        <v>0</v>
      </c>
      <c r="G565" s="3">
        <f>MAX($C565:C565)</f>
        <v>0</v>
      </c>
      <c r="H565" s="1">
        <f>IF(G565&gt;Params!$B$1,1,0)</f>
        <v>0</v>
      </c>
      <c r="I565" s="6" t="s">
        <v>1079</v>
      </c>
      <c r="J565" s="1">
        <f t="shared" si="121"/>
        <v>12</v>
      </c>
      <c r="K565" s="1">
        <f t="shared" si="122"/>
        <v>6</v>
      </c>
      <c r="L565" s="1">
        <f t="shared" si="123"/>
        <v>5</v>
      </c>
      <c r="M565" s="1">
        <f t="shared" si="124"/>
        <v>9</v>
      </c>
      <c r="N565" s="1" t="str">
        <f t="shared" si="125"/>
        <v>AaAA</v>
      </c>
      <c r="O565" s="1" t="str">
        <f t="shared" si="126"/>
        <v>aaaAA</v>
      </c>
      <c r="P565" s="1" t="str">
        <f t="shared" si="127"/>
        <v>1011</v>
      </c>
      <c r="Q565" s="1" t="str">
        <f t="shared" si="128"/>
        <v>00011</v>
      </c>
      <c r="R565" s="1">
        <f t="shared" si="129"/>
        <v>4</v>
      </c>
      <c r="S565" s="1">
        <f t="shared" si="130"/>
        <v>5</v>
      </c>
      <c r="T565" s="12">
        <f t="shared" si="131"/>
        <v>1.0109999999999999E-2</v>
      </c>
      <c r="U565" s="12">
        <f t="shared" si="132"/>
        <v>1.1E-4</v>
      </c>
      <c r="V565" s="11">
        <f t="shared" si="133"/>
        <v>509001011.00010997</v>
      </c>
      <c r="W565" s="1">
        <f t="shared" si="134"/>
        <v>0</v>
      </c>
    </row>
    <row r="566" spans="1:23" x14ac:dyDescent="0.45">
      <c r="A566" s="1">
        <v>698</v>
      </c>
      <c r="B566" s="4" t="s">
        <v>730</v>
      </c>
      <c r="C566" s="32">
        <v>0</v>
      </c>
      <c r="D566" s="6" t="s">
        <v>1079</v>
      </c>
      <c r="E566" s="1" t="str">
        <f t="shared" si="120"/>
        <v>AaAA + aaAaa</v>
      </c>
      <c r="F566" s="3">
        <f>SUM($C566:C566)</f>
        <v>0</v>
      </c>
      <c r="G566" s="3">
        <f>MAX($C566:C566)</f>
        <v>0</v>
      </c>
      <c r="H566" s="1">
        <f>IF(G566&gt;Params!$B$1,1,0)</f>
        <v>0</v>
      </c>
      <c r="I566" s="6" t="s">
        <v>1079</v>
      </c>
      <c r="J566" s="1">
        <f t="shared" si="121"/>
        <v>12</v>
      </c>
      <c r="K566" s="1">
        <f t="shared" si="122"/>
        <v>6</v>
      </c>
      <c r="L566" s="1">
        <f t="shared" si="123"/>
        <v>5</v>
      </c>
      <c r="M566" s="1">
        <f t="shared" si="124"/>
        <v>9</v>
      </c>
      <c r="N566" s="1" t="str">
        <f t="shared" si="125"/>
        <v>AaAA</v>
      </c>
      <c r="O566" s="1" t="str">
        <f t="shared" si="126"/>
        <v>aaAaa</v>
      </c>
      <c r="P566" s="1" t="str">
        <f t="shared" si="127"/>
        <v>1011</v>
      </c>
      <c r="Q566" s="1" t="str">
        <f t="shared" si="128"/>
        <v>00100</v>
      </c>
      <c r="R566" s="1">
        <f t="shared" si="129"/>
        <v>4</v>
      </c>
      <c r="S566" s="1">
        <f t="shared" si="130"/>
        <v>5</v>
      </c>
      <c r="T566" s="12">
        <f t="shared" si="131"/>
        <v>1.0109999999999999E-2</v>
      </c>
      <c r="U566" s="12">
        <f t="shared" si="132"/>
        <v>1E-3</v>
      </c>
      <c r="V566" s="11">
        <f t="shared" si="133"/>
        <v>509001011.00099999</v>
      </c>
      <c r="W566" s="1">
        <f t="shared" si="134"/>
        <v>0</v>
      </c>
    </row>
    <row r="567" spans="1:23" x14ac:dyDescent="0.45">
      <c r="A567" s="1">
        <v>718</v>
      </c>
      <c r="B567" s="4" t="s">
        <v>750</v>
      </c>
      <c r="C567" s="32">
        <v>0</v>
      </c>
      <c r="D567" s="6" t="s">
        <v>1079</v>
      </c>
      <c r="E567" s="1" t="str">
        <f t="shared" si="120"/>
        <v>AaAA + aaAaA</v>
      </c>
      <c r="F567" s="3">
        <f>SUM($C567:C567)</f>
        <v>0</v>
      </c>
      <c r="G567" s="3">
        <f>MAX($C567:C567)</f>
        <v>0</v>
      </c>
      <c r="H567" s="1">
        <f>IF(G567&gt;Params!$B$1,1,0)</f>
        <v>0</v>
      </c>
      <c r="I567" s="6" t="s">
        <v>1079</v>
      </c>
      <c r="J567" s="1">
        <f t="shared" si="121"/>
        <v>12</v>
      </c>
      <c r="K567" s="1">
        <f t="shared" si="122"/>
        <v>6</v>
      </c>
      <c r="L567" s="1">
        <f t="shared" si="123"/>
        <v>5</v>
      </c>
      <c r="M567" s="1">
        <f t="shared" si="124"/>
        <v>9</v>
      </c>
      <c r="N567" s="1" t="str">
        <f t="shared" si="125"/>
        <v>AaAA</v>
      </c>
      <c r="O567" s="1" t="str">
        <f t="shared" si="126"/>
        <v>aaAaA</v>
      </c>
      <c r="P567" s="1" t="str">
        <f t="shared" si="127"/>
        <v>1011</v>
      </c>
      <c r="Q567" s="1" t="str">
        <f t="shared" si="128"/>
        <v>00101</v>
      </c>
      <c r="R567" s="1">
        <f t="shared" si="129"/>
        <v>4</v>
      </c>
      <c r="S567" s="1">
        <f t="shared" si="130"/>
        <v>5</v>
      </c>
      <c r="T567" s="12">
        <f t="shared" si="131"/>
        <v>1.0109999999999999E-2</v>
      </c>
      <c r="U567" s="12">
        <f t="shared" si="132"/>
        <v>1.01E-3</v>
      </c>
      <c r="V567" s="11">
        <f t="shared" si="133"/>
        <v>509001011.00101</v>
      </c>
      <c r="W567" s="1">
        <f t="shared" si="134"/>
        <v>0</v>
      </c>
    </row>
    <row r="568" spans="1:23" x14ac:dyDescent="0.45">
      <c r="A568" s="1">
        <v>739</v>
      </c>
      <c r="B568" s="4" t="s">
        <v>771</v>
      </c>
      <c r="C568" s="32">
        <v>0</v>
      </c>
      <c r="D568" s="6" t="s">
        <v>1079</v>
      </c>
      <c r="E568" s="1" t="str">
        <f t="shared" si="120"/>
        <v>AaAA + aaAAa</v>
      </c>
      <c r="F568" s="3">
        <f>SUM($C568:C568)</f>
        <v>0</v>
      </c>
      <c r="G568" s="3">
        <f>MAX($C568:C568)</f>
        <v>0</v>
      </c>
      <c r="H568" s="1">
        <f>IF(G568&gt;Params!$B$1,1,0)</f>
        <v>0</v>
      </c>
      <c r="I568" s="6" t="s">
        <v>1079</v>
      </c>
      <c r="J568" s="1">
        <f t="shared" si="121"/>
        <v>12</v>
      </c>
      <c r="K568" s="1">
        <f t="shared" si="122"/>
        <v>6</v>
      </c>
      <c r="L568" s="1">
        <f t="shared" si="123"/>
        <v>5</v>
      </c>
      <c r="M568" s="1">
        <f t="shared" si="124"/>
        <v>9</v>
      </c>
      <c r="N568" s="1" t="str">
        <f t="shared" si="125"/>
        <v>AaAA</v>
      </c>
      <c r="O568" s="1" t="str">
        <f t="shared" si="126"/>
        <v>aaAAa</v>
      </c>
      <c r="P568" s="1" t="str">
        <f t="shared" si="127"/>
        <v>1011</v>
      </c>
      <c r="Q568" s="1" t="str">
        <f t="shared" si="128"/>
        <v>00110</v>
      </c>
      <c r="R568" s="1">
        <f t="shared" si="129"/>
        <v>4</v>
      </c>
      <c r="S568" s="1">
        <f t="shared" si="130"/>
        <v>5</v>
      </c>
      <c r="T568" s="12">
        <f t="shared" si="131"/>
        <v>1.0109999999999999E-2</v>
      </c>
      <c r="U568" s="12">
        <f t="shared" si="132"/>
        <v>1.1000000000000001E-3</v>
      </c>
      <c r="V568" s="11">
        <f t="shared" si="133"/>
        <v>509001011.0011</v>
      </c>
      <c r="W568" s="1">
        <f t="shared" si="134"/>
        <v>0</v>
      </c>
    </row>
    <row r="569" spans="1:23" x14ac:dyDescent="0.45">
      <c r="A569" s="1">
        <v>761</v>
      </c>
      <c r="B569" s="4" t="s">
        <v>793</v>
      </c>
      <c r="C569" s="32">
        <v>0</v>
      </c>
      <c r="D569" s="6" t="s">
        <v>1079</v>
      </c>
      <c r="E569" s="1" t="str">
        <f t="shared" si="120"/>
        <v>AaAA + aaAAA</v>
      </c>
      <c r="F569" s="3">
        <f>SUM($C569:C569)</f>
        <v>0</v>
      </c>
      <c r="G569" s="3">
        <f>MAX($C569:C569)</f>
        <v>0</v>
      </c>
      <c r="H569" s="1">
        <f>IF(G569&gt;Params!$B$1,1,0)</f>
        <v>0</v>
      </c>
      <c r="I569" s="6" t="s">
        <v>1079</v>
      </c>
      <c r="J569" s="1">
        <f t="shared" si="121"/>
        <v>12</v>
      </c>
      <c r="K569" s="1">
        <f t="shared" si="122"/>
        <v>6</v>
      </c>
      <c r="L569" s="1">
        <f t="shared" si="123"/>
        <v>5</v>
      </c>
      <c r="M569" s="1">
        <f t="shared" si="124"/>
        <v>9</v>
      </c>
      <c r="N569" s="1" t="str">
        <f t="shared" si="125"/>
        <v>AaAA</v>
      </c>
      <c r="O569" s="1" t="str">
        <f t="shared" si="126"/>
        <v>aaAAA</v>
      </c>
      <c r="P569" s="1" t="str">
        <f t="shared" si="127"/>
        <v>1011</v>
      </c>
      <c r="Q569" s="1" t="str">
        <f t="shared" si="128"/>
        <v>00111</v>
      </c>
      <c r="R569" s="1">
        <f t="shared" si="129"/>
        <v>4</v>
      </c>
      <c r="S569" s="1">
        <f t="shared" si="130"/>
        <v>5</v>
      </c>
      <c r="T569" s="12">
        <f t="shared" si="131"/>
        <v>1.0109999999999999E-2</v>
      </c>
      <c r="U569" s="12">
        <f t="shared" si="132"/>
        <v>1.1100000000000001E-3</v>
      </c>
      <c r="V569" s="11">
        <f t="shared" si="133"/>
        <v>509001011.00111002</v>
      </c>
      <c r="W569" s="1">
        <f t="shared" si="134"/>
        <v>0</v>
      </c>
    </row>
    <row r="570" spans="1:23" x14ac:dyDescent="0.45">
      <c r="A570" s="1">
        <v>784</v>
      </c>
      <c r="B570" s="4" t="s">
        <v>816</v>
      </c>
      <c r="C570" s="32">
        <v>0</v>
      </c>
      <c r="D570" s="6" t="s">
        <v>1079</v>
      </c>
      <c r="E570" s="1" t="str">
        <f t="shared" si="120"/>
        <v>AaAA + aAaaa</v>
      </c>
      <c r="F570" s="3">
        <f>SUM($C570:C570)</f>
        <v>0</v>
      </c>
      <c r="G570" s="3">
        <f>MAX($C570:C570)</f>
        <v>0</v>
      </c>
      <c r="H570" s="1">
        <f>IF(G570&gt;Params!$B$1,1,0)</f>
        <v>0</v>
      </c>
      <c r="I570" s="6" t="s">
        <v>1079</v>
      </c>
      <c r="J570" s="1">
        <f t="shared" si="121"/>
        <v>12</v>
      </c>
      <c r="K570" s="1">
        <f t="shared" si="122"/>
        <v>6</v>
      </c>
      <c r="L570" s="1">
        <f t="shared" si="123"/>
        <v>5</v>
      </c>
      <c r="M570" s="1">
        <f t="shared" si="124"/>
        <v>9</v>
      </c>
      <c r="N570" s="1" t="str">
        <f t="shared" si="125"/>
        <v>AaAA</v>
      </c>
      <c r="O570" s="1" t="str">
        <f t="shared" si="126"/>
        <v>aAaaa</v>
      </c>
      <c r="P570" s="1" t="str">
        <f t="shared" si="127"/>
        <v>1011</v>
      </c>
      <c r="Q570" s="1" t="str">
        <f t="shared" si="128"/>
        <v>01000</v>
      </c>
      <c r="R570" s="1">
        <f t="shared" si="129"/>
        <v>4</v>
      </c>
      <c r="S570" s="1">
        <f t="shared" si="130"/>
        <v>5</v>
      </c>
      <c r="T570" s="12">
        <f t="shared" si="131"/>
        <v>1.0109999999999999E-2</v>
      </c>
      <c r="U570" s="12">
        <f t="shared" si="132"/>
        <v>0.01</v>
      </c>
      <c r="V570" s="11">
        <f t="shared" si="133"/>
        <v>509001011.00999999</v>
      </c>
      <c r="W570" s="1">
        <f t="shared" si="134"/>
        <v>0</v>
      </c>
    </row>
    <row r="571" spans="1:23" x14ac:dyDescent="0.45">
      <c r="A571" s="1">
        <v>808</v>
      </c>
      <c r="B571" s="4" t="s">
        <v>840</v>
      </c>
      <c r="C571" s="32">
        <v>0</v>
      </c>
      <c r="D571" s="6" t="s">
        <v>1079</v>
      </c>
      <c r="E571" s="1" t="str">
        <f t="shared" si="120"/>
        <v>AaAA + aAaaA</v>
      </c>
      <c r="F571" s="3">
        <f>SUM($C571:C571)</f>
        <v>0</v>
      </c>
      <c r="G571" s="3">
        <f>MAX($C571:C571)</f>
        <v>0</v>
      </c>
      <c r="H571" s="1">
        <f>IF(G571&gt;Params!$B$1,1,0)</f>
        <v>0</v>
      </c>
      <c r="I571" s="6" t="s">
        <v>1079</v>
      </c>
      <c r="J571" s="1">
        <f t="shared" si="121"/>
        <v>12</v>
      </c>
      <c r="K571" s="1">
        <f t="shared" si="122"/>
        <v>6</v>
      </c>
      <c r="L571" s="1">
        <f t="shared" si="123"/>
        <v>5</v>
      </c>
      <c r="M571" s="1">
        <f t="shared" si="124"/>
        <v>9</v>
      </c>
      <c r="N571" s="1" t="str">
        <f t="shared" si="125"/>
        <v>AaAA</v>
      </c>
      <c r="O571" s="1" t="str">
        <f t="shared" si="126"/>
        <v>aAaaA</v>
      </c>
      <c r="P571" s="1" t="str">
        <f t="shared" si="127"/>
        <v>1011</v>
      </c>
      <c r="Q571" s="1" t="str">
        <f t="shared" si="128"/>
        <v>01001</v>
      </c>
      <c r="R571" s="1">
        <f t="shared" si="129"/>
        <v>4</v>
      </c>
      <c r="S571" s="1">
        <f t="shared" si="130"/>
        <v>5</v>
      </c>
      <c r="T571" s="12">
        <f t="shared" si="131"/>
        <v>1.0109999999999999E-2</v>
      </c>
      <c r="U571" s="12">
        <f t="shared" si="132"/>
        <v>1.001E-2</v>
      </c>
      <c r="V571" s="11">
        <f t="shared" si="133"/>
        <v>509001011.01001</v>
      </c>
      <c r="W571" s="1">
        <f t="shared" si="134"/>
        <v>0</v>
      </c>
    </row>
    <row r="572" spans="1:23" x14ac:dyDescent="0.45">
      <c r="A572" s="1">
        <v>833</v>
      </c>
      <c r="B572" s="4" t="s">
        <v>865</v>
      </c>
      <c r="C572" s="32">
        <v>0</v>
      </c>
      <c r="D572" s="6" t="s">
        <v>1079</v>
      </c>
      <c r="E572" s="1" t="str">
        <f t="shared" si="120"/>
        <v>AaAA + aAaAa</v>
      </c>
      <c r="F572" s="3">
        <f>SUM($C572:C572)</f>
        <v>0</v>
      </c>
      <c r="G572" s="3">
        <f>MAX($C572:C572)</f>
        <v>0</v>
      </c>
      <c r="H572" s="1">
        <f>IF(G572&gt;Params!$B$1,1,0)</f>
        <v>0</v>
      </c>
      <c r="I572" s="6" t="s">
        <v>1079</v>
      </c>
      <c r="J572" s="1">
        <f t="shared" si="121"/>
        <v>12</v>
      </c>
      <c r="K572" s="1">
        <f t="shared" si="122"/>
        <v>6</v>
      </c>
      <c r="L572" s="1">
        <f t="shared" si="123"/>
        <v>5</v>
      </c>
      <c r="M572" s="1">
        <f t="shared" si="124"/>
        <v>9</v>
      </c>
      <c r="N572" s="1" t="str">
        <f t="shared" si="125"/>
        <v>AaAA</v>
      </c>
      <c r="O572" s="1" t="str">
        <f t="shared" si="126"/>
        <v>aAaAa</v>
      </c>
      <c r="P572" s="1" t="str">
        <f t="shared" si="127"/>
        <v>1011</v>
      </c>
      <c r="Q572" s="1" t="str">
        <f t="shared" si="128"/>
        <v>01010</v>
      </c>
      <c r="R572" s="1">
        <f t="shared" si="129"/>
        <v>4</v>
      </c>
      <c r="S572" s="1">
        <f t="shared" si="130"/>
        <v>5</v>
      </c>
      <c r="T572" s="12">
        <f t="shared" si="131"/>
        <v>1.0109999999999999E-2</v>
      </c>
      <c r="U572" s="12">
        <f t="shared" si="132"/>
        <v>1.01E-2</v>
      </c>
      <c r="V572" s="11">
        <f t="shared" si="133"/>
        <v>509001011.01010001</v>
      </c>
      <c r="W572" s="1">
        <f t="shared" si="134"/>
        <v>0</v>
      </c>
    </row>
    <row r="573" spans="1:23" x14ac:dyDescent="0.45">
      <c r="A573" s="1">
        <v>859</v>
      </c>
      <c r="B573" s="4" t="s">
        <v>891</v>
      </c>
      <c r="C573" s="32">
        <v>0</v>
      </c>
      <c r="D573" s="6" t="s">
        <v>1079</v>
      </c>
      <c r="E573" s="1" t="str">
        <f t="shared" si="120"/>
        <v>AaAA + aAaAA</v>
      </c>
      <c r="F573" s="3">
        <f>SUM($C573:C573)</f>
        <v>0</v>
      </c>
      <c r="G573" s="3">
        <f>MAX($C573:C573)</f>
        <v>0</v>
      </c>
      <c r="H573" s="1">
        <f>IF(G573&gt;Params!$B$1,1,0)</f>
        <v>0</v>
      </c>
      <c r="I573" s="6" t="s">
        <v>1079</v>
      </c>
      <c r="J573" s="1">
        <f t="shared" si="121"/>
        <v>12</v>
      </c>
      <c r="K573" s="1">
        <f t="shared" si="122"/>
        <v>6</v>
      </c>
      <c r="L573" s="1">
        <f t="shared" si="123"/>
        <v>5</v>
      </c>
      <c r="M573" s="1">
        <f t="shared" si="124"/>
        <v>9</v>
      </c>
      <c r="N573" s="1" t="str">
        <f t="shared" si="125"/>
        <v>AaAA</v>
      </c>
      <c r="O573" s="1" t="str">
        <f t="shared" si="126"/>
        <v>aAaAA</v>
      </c>
      <c r="P573" s="1" t="str">
        <f t="shared" si="127"/>
        <v>1011</v>
      </c>
      <c r="Q573" s="1" t="str">
        <f t="shared" si="128"/>
        <v>01011</v>
      </c>
      <c r="R573" s="1">
        <f t="shared" si="129"/>
        <v>4</v>
      </c>
      <c r="S573" s="1">
        <f t="shared" si="130"/>
        <v>5</v>
      </c>
      <c r="T573" s="12">
        <f t="shared" si="131"/>
        <v>1.0109999999999999E-2</v>
      </c>
      <c r="U573" s="12">
        <f t="shared" si="132"/>
        <v>1.0109999999999999E-2</v>
      </c>
      <c r="V573" s="11">
        <f t="shared" si="133"/>
        <v>509001011.01011002</v>
      </c>
      <c r="W573" s="1">
        <f t="shared" si="134"/>
        <v>0</v>
      </c>
    </row>
    <row r="574" spans="1:23" x14ac:dyDescent="0.45">
      <c r="A574" s="1">
        <v>886</v>
      </c>
      <c r="B574" s="4" t="s">
        <v>918</v>
      </c>
      <c r="C574" s="32">
        <v>0</v>
      </c>
      <c r="D574" s="6" t="s">
        <v>1079</v>
      </c>
      <c r="E574" s="1" t="str">
        <f t="shared" si="120"/>
        <v>AaAA + aAAaa</v>
      </c>
      <c r="F574" s="3">
        <f>SUM($C574:C574)</f>
        <v>0</v>
      </c>
      <c r="G574" s="3">
        <f>MAX($C574:C574)</f>
        <v>0</v>
      </c>
      <c r="H574" s="1">
        <f>IF(G574&gt;Params!$B$1,1,0)</f>
        <v>0</v>
      </c>
      <c r="I574" s="6" t="s">
        <v>1079</v>
      </c>
      <c r="J574" s="1">
        <f t="shared" si="121"/>
        <v>12</v>
      </c>
      <c r="K574" s="1">
        <f t="shared" si="122"/>
        <v>6</v>
      </c>
      <c r="L574" s="1">
        <f t="shared" si="123"/>
        <v>5</v>
      </c>
      <c r="M574" s="1">
        <f t="shared" si="124"/>
        <v>9</v>
      </c>
      <c r="N574" s="1" t="str">
        <f t="shared" si="125"/>
        <v>AaAA</v>
      </c>
      <c r="O574" s="1" t="str">
        <f t="shared" si="126"/>
        <v>aAAaa</v>
      </c>
      <c r="P574" s="1" t="str">
        <f t="shared" si="127"/>
        <v>1011</v>
      </c>
      <c r="Q574" s="1" t="str">
        <f t="shared" si="128"/>
        <v>01100</v>
      </c>
      <c r="R574" s="1">
        <f t="shared" si="129"/>
        <v>4</v>
      </c>
      <c r="S574" s="1">
        <f t="shared" si="130"/>
        <v>5</v>
      </c>
      <c r="T574" s="12">
        <f t="shared" si="131"/>
        <v>1.0109999999999999E-2</v>
      </c>
      <c r="U574" s="12">
        <f t="shared" si="132"/>
        <v>1.0999999999999999E-2</v>
      </c>
      <c r="V574" s="11">
        <f t="shared" si="133"/>
        <v>509001011.01099998</v>
      </c>
      <c r="W574" s="1">
        <f t="shared" si="134"/>
        <v>0</v>
      </c>
    </row>
    <row r="575" spans="1:23" x14ac:dyDescent="0.45">
      <c r="A575" s="1">
        <v>914</v>
      </c>
      <c r="B575" s="4" t="s">
        <v>946</v>
      </c>
      <c r="C575" s="32">
        <v>0</v>
      </c>
      <c r="D575" s="6" t="s">
        <v>1079</v>
      </c>
      <c r="E575" s="1" t="str">
        <f t="shared" si="120"/>
        <v>AaAA + aAAaA</v>
      </c>
      <c r="F575" s="3">
        <f>SUM($C575:C575)</f>
        <v>0</v>
      </c>
      <c r="G575" s="3">
        <f>MAX($C575:C575)</f>
        <v>0</v>
      </c>
      <c r="H575" s="1">
        <f>IF(G575&gt;Params!$B$1,1,0)</f>
        <v>0</v>
      </c>
      <c r="I575" s="6" t="s">
        <v>1079</v>
      </c>
      <c r="J575" s="1">
        <f t="shared" si="121"/>
        <v>12</v>
      </c>
      <c r="K575" s="1">
        <f t="shared" si="122"/>
        <v>6</v>
      </c>
      <c r="L575" s="1">
        <f t="shared" si="123"/>
        <v>5</v>
      </c>
      <c r="M575" s="1">
        <f t="shared" si="124"/>
        <v>9</v>
      </c>
      <c r="N575" s="1" t="str">
        <f t="shared" si="125"/>
        <v>AaAA</v>
      </c>
      <c r="O575" s="1" t="str">
        <f t="shared" si="126"/>
        <v>aAAaA</v>
      </c>
      <c r="P575" s="1" t="str">
        <f t="shared" si="127"/>
        <v>1011</v>
      </c>
      <c r="Q575" s="1" t="str">
        <f t="shared" si="128"/>
        <v>01101</v>
      </c>
      <c r="R575" s="1">
        <f t="shared" si="129"/>
        <v>4</v>
      </c>
      <c r="S575" s="1">
        <f t="shared" si="130"/>
        <v>5</v>
      </c>
      <c r="T575" s="12">
        <f t="shared" si="131"/>
        <v>1.0109999999999999E-2</v>
      </c>
      <c r="U575" s="12">
        <f t="shared" si="132"/>
        <v>1.1010000000000001E-2</v>
      </c>
      <c r="V575" s="11">
        <f t="shared" si="133"/>
        <v>509001011.01100999</v>
      </c>
      <c r="W575" s="1">
        <f t="shared" si="134"/>
        <v>0</v>
      </c>
    </row>
    <row r="576" spans="1:23" x14ac:dyDescent="0.45">
      <c r="A576" s="1">
        <v>943</v>
      </c>
      <c r="B576" s="4" t="s">
        <v>975</v>
      </c>
      <c r="C576" s="32">
        <v>0</v>
      </c>
      <c r="D576" s="6" t="s">
        <v>1079</v>
      </c>
      <c r="E576" s="1" t="str">
        <f t="shared" si="120"/>
        <v>AaAA + aAAAa</v>
      </c>
      <c r="F576" s="3">
        <f>SUM($C576:C576)</f>
        <v>0</v>
      </c>
      <c r="G576" s="3">
        <f>MAX($C576:C576)</f>
        <v>0</v>
      </c>
      <c r="H576" s="1">
        <f>IF(G576&gt;Params!$B$1,1,0)</f>
        <v>0</v>
      </c>
      <c r="I576" s="6" t="s">
        <v>1079</v>
      </c>
      <c r="J576" s="1">
        <f t="shared" si="121"/>
        <v>12</v>
      </c>
      <c r="K576" s="1">
        <f t="shared" si="122"/>
        <v>6</v>
      </c>
      <c r="L576" s="1">
        <f t="shared" si="123"/>
        <v>5</v>
      </c>
      <c r="M576" s="1">
        <f t="shared" si="124"/>
        <v>9</v>
      </c>
      <c r="N576" s="1" t="str">
        <f t="shared" si="125"/>
        <v>AaAA</v>
      </c>
      <c r="O576" s="1" t="str">
        <f t="shared" si="126"/>
        <v>aAAAa</v>
      </c>
      <c r="P576" s="1" t="str">
        <f t="shared" si="127"/>
        <v>1011</v>
      </c>
      <c r="Q576" s="1" t="str">
        <f t="shared" si="128"/>
        <v>01110</v>
      </c>
      <c r="R576" s="1">
        <f t="shared" si="129"/>
        <v>4</v>
      </c>
      <c r="S576" s="1">
        <f t="shared" si="130"/>
        <v>5</v>
      </c>
      <c r="T576" s="12">
        <f t="shared" si="131"/>
        <v>1.0109999999999999E-2</v>
      </c>
      <c r="U576" s="12">
        <f t="shared" si="132"/>
        <v>1.11E-2</v>
      </c>
      <c r="V576" s="11">
        <f t="shared" si="133"/>
        <v>509001011.01109999</v>
      </c>
      <c r="W576" s="1">
        <f t="shared" si="134"/>
        <v>0</v>
      </c>
    </row>
    <row r="577" spans="1:23" x14ac:dyDescent="0.45">
      <c r="A577" s="1">
        <v>973</v>
      </c>
      <c r="B577" s="4" t="s">
        <v>1005</v>
      </c>
      <c r="C577" s="32">
        <v>0</v>
      </c>
      <c r="D577" s="6" t="s">
        <v>1079</v>
      </c>
      <c r="E577" s="1" t="str">
        <f t="shared" si="120"/>
        <v>AaAA + aAAAA</v>
      </c>
      <c r="F577" s="3">
        <f>SUM($C577:C577)</f>
        <v>0</v>
      </c>
      <c r="G577" s="3">
        <f>MAX($C577:C577)</f>
        <v>0</v>
      </c>
      <c r="H577" s="1">
        <f>IF(G577&gt;Params!$B$1,1,0)</f>
        <v>0</v>
      </c>
      <c r="I577" s="6" t="s">
        <v>1079</v>
      </c>
      <c r="J577" s="1">
        <f t="shared" si="121"/>
        <v>12</v>
      </c>
      <c r="K577" s="1">
        <f t="shared" si="122"/>
        <v>6</v>
      </c>
      <c r="L577" s="1">
        <f t="shared" si="123"/>
        <v>5</v>
      </c>
      <c r="M577" s="1">
        <f t="shared" si="124"/>
        <v>9</v>
      </c>
      <c r="N577" s="1" t="str">
        <f t="shared" si="125"/>
        <v>AaAA</v>
      </c>
      <c r="O577" s="1" t="str">
        <f t="shared" si="126"/>
        <v>aAAAA</v>
      </c>
      <c r="P577" s="1" t="str">
        <f t="shared" si="127"/>
        <v>1011</v>
      </c>
      <c r="Q577" s="1" t="str">
        <f t="shared" si="128"/>
        <v>01111</v>
      </c>
      <c r="R577" s="1">
        <f t="shared" si="129"/>
        <v>4</v>
      </c>
      <c r="S577" s="1">
        <f t="shared" si="130"/>
        <v>5</v>
      </c>
      <c r="T577" s="12">
        <f t="shared" si="131"/>
        <v>1.0109999999999999E-2</v>
      </c>
      <c r="U577" s="12">
        <f t="shared" si="132"/>
        <v>1.111E-2</v>
      </c>
      <c r="V577" s="11">
        <f t="shared" si="133"/>
        <v>509001011.01111001</v>
      </c>
      <c r="W577" s="1">
        <f t="shared" si="134"/>
        <v>0</v>
      </c>
    </row>
    <row r="578" spans="1:23" x14ac:dyDescent="0.45">
      <c r="A578" s="1">
        <v>477</v>
      </c>
      <c r="B578" s="4" t="s">
        <v>478</v>
      </c>
      <c r="C578" s="32">
        <v>0</v>
      </c>
      <c r="D578" s="6" t="s">
        <v>1079</v>
      </c>
      <c r="E578" s="1" t="str">
        <f t="shared" ref="E578:E641" si="135">$B578</f>
        <v>AaAA + Aaaaa</v>
      </c>
      <c r="F578" s="3">
        <f>SUM($C578:C578)</f>
        <v>0</v>
      </c>
      <c r="G578" s="3">
        <f>MAX($C578:C578)</f>
        <v>0</v>
      </c>
      <c r="H578" s="1">
        <f>IF(G578&gt;Params!$B$1,1,0)</f>
        <v>0</v>
      </c>
      <c r="I578" s="6" t="s">
        <v>1079</v>
      </c>
      <c r="J578" s="1">
        <f t="shared" ref="J578:J641" si="136">LEN(E578)</f>
        <v>12</v>
      </c>
      <c r="K578" s="1">
        <f t="shared" ref="K578:K641" si="137">FIND("+",E578)</f>
        <v>6</v>
      </c>
      <c r="L578" s="1">
        <f t="shared" ref="L578:L641" si="138">MAX(K578-2,J578-K578-1)</f>
        <v>5</v>
      </c>
      <c r="M578" s="1">
        <f t="shared" ref="M578:M641" si="139">J578-3</f>
        <v>9</v>
      </c>
      <c r="N578" s="1" t="str">
        <f t="shared" ref="N578:N641" si="140">LEFT(E578,K578-2)</f>
        <v>AaAA</v>
      </c>
      <c r="O578" s="1" t="str">
        <f t="shared" ref="O578:O641" si="141">RIGHT(E578,J578-K578-1)</f>
        <v>Aaaaa</v>
      </c>
      <c r="P578" s="1" t="str">
        <f t="shared" ref="P578:P641" si="142">SUBSTITUTE(SUBSTITUTE(N578,"A",1),"a",0)</f>
        <v>1011</v>
      </c>
      <c r="Q578" s="1" t="str">
        <f t="shared" ref="Q578:Q641" si="143">SUBSTITUTE(SUBSTITUTE(O578,"A",1),"a",0)</f>
        <v>10000</v>
      </c>
      <c r="R578" s="1">
        <f t="shared" ref="R578:R641" si="144">LEN(P578)</f>
        <v>4</v>
      </c>
      <c r="S578" s="1">
        <f t="shared" ref="S578:S641" si="145">LEN(Q578)</f>
        <v>5</v>
      </c>
      <c r="T578" s="12">
        <f t="shared" ref="T578:T641" si="146">VALUE(P578)/10^5</f>
        <v>1.0109999999999999E-2</v>
      </c>
      <c r="U578" s="12">
        <f t="shared" ref="U578:U641" si="147">VALUE(Q578)/10^5</f>
        <v>0.1</v>
      </c>
      <c r="V578" s="11">
        <f t="shared" ref="V578:V641" si="148">L578*10^8+M578*10^6+T578*10^5+U578</f>
        <v>509001011.10000002</v>
      </c>
      <c r="W578" s="1">
        <f t="shared" ref="W578:W641" si="149">H578</f>
        <v>0</v>
      </c>
    </row>
    <row r="579" spans="1:23" x14ac:dyDescent="0.45">
      <c r="A579" s="1">
        <v>447</v>
      </c>
      <c r="B579" s="4" t="s">
        <v>448</v>
      </c>
      <c r="C579" s="32">
        <v>0.29715999999999998</v>
      </c>
      <c r="D579" s="6" t="s">
        <v>1079</v>
      </c>
      <c r="E579" s="1" t="str">
        <f t="shared" si="135"/>
        <v>AaAA + AaaaA</v>
      </c>
      <c r="F579" s="3">
        <f>SUM($C579:C579)</f>
        <v>0.29715999999999998</v>
      </c>
      <c r="G579" s="3">
        <f>MAX($C579:C579)</f>
        <v>0.29715999999999998</v>
      </c>
      <c r="H579" s="1">
        <f>IF(G579&gt;Params!$B$1,1,0)</f>
        <v>0</v>
      </c>
      <c r="I579" s="6" t="s">
        <v>1079</v>
      </c>
      <c r="J579" s="1">
        <f t="shared" si="136"/>
        <v>12</v>
      </c>
      <c r="K579" s="1">
        <f t="shared" si="137"/>
        <v>6</v>
      </c>
      <c r="L579" s="1">
        <f t="shared" si="138"/>
        <v>5</v>
      </c>
      <c r="M579" s="1">
        <f t="shared" si="139"/>
        <v>9</v>
      </c>
      <c r="N579" s="1" t="str">
        <f t="shared" si="140"/>
        <v>AaAA</v>
      </c>
      <c r="O579" s="1" t="str">
        <f t="shared" si="141"/>
        <v>AaaaA</v>
      </c>
      <c r="P579" s="1" t="str">
        <f t="shared" si="142"/>
        <v>1011</v>
      </c>
      <c r="Q579" s="1" t="str">
        <f t="shared" si="143"/>
        <v>10001</v>
      </c>
      <c r="R579" s="1">
        <f t="shared" si="144"/>
        <v>4</v>
      </c>
      <c r="S579" s="1">
        <f t="shared" si="145"/>
        <v>5</v>
      </c>
      <c r="T579" s="12">
        <f t="shared" si="146"/>
        <v>1.0109999999999999E-2</v>
      </c>
      <c r="U579" s="12">
        <f t="shared" si="147"/>
        <v>0.10001</v>
      </c>
      <c r="V579" s="11">
        <f t="shared" si="148"/>
        <v>509001011.10000998</v>
      </c>
      <c r="W579" s="1">
        <f t="shared" si="149"/>
        <v>0</v>
      </c>
    </row>
    <row r="580" spans="1:23" x14ac:dyDescent="0.45">
      <c r="A580" s="1">
        <v>418</v>
      </c>
      <c r="B580" s="4" t="s">
        <v>419</v>
      </c>
      <c r="C580" s="32">
        <v>0.29715999999999998</v>
      </c>
      <c r="D580" s="6" t="s">
        <v>1079</v>
      </c>
      <c r="E580" s="1" t="str">
        <f t="shared" si="135"/>
        <v>AaAA + AaaAa</v>
      </c>
      <c r="F580" s="3">
        <f>SUM($C580:C580)</f>
        <v>0.29715999999999998</v>
      </c>
      <c r="G580" s="3">
        <f>MAX($C580:C580)</f>
        <v>0.29715999999999998</v>
      </c>
      <c r="H580" s="1">
        <f>IF(G580&gt;Params!$B$1,1,0)</f>
        <v>0</v>
      </c>
      <c r="I580" s="6" t="s">
        <v>1079</v>
      </c>
      <c r="J580" s="1">
        <f t="shared" si="136"/>
        <v>12</v>
      </c>
      <c r="K580" s="1">
        <f t="shared" si="137"/>
        <v>6</v>
      </c>
      <c r="L580" s="1">
        <f t="shared" si="138"/>
        <v>5</v>
      </c>
      <c r="M580" s="1">
        <f t="shared" si="139"/>
        <v>9</v>
      </c>
      <c r="N580" s="1" t="str">
        <f t="shared" si="140"/>
        <v>AaAA</v>
      </c>
      <c r="O580" s="1" t="str">
        <f t="shared" si="141"/>
        <v>AaaAa</v>
      </c>
      <c r="P580" s="1" t="str">
        <f t="shared" si="142"/>
        <v>1011</v>
      </c>
      <c r="Q580" s="1" t="str">
        <f t="shared" si="143"/>
        <v>10010</v>
      </c>
      <c r="R580" s="1">
        <f t="shared" si="144"/>
        <v>4</v>
      </c>
      <c r="S580" s="1">
        <f t="shared" si="145"/>
        <v>5</v>
      </c>
      <c r="T580" s="12">
        <f t="shared" si="146"/>
        <v>1.0109999999999999E-2</v>
      </c>
      <c r="U580" s="12">
        <f t="shared" si="147"/>
        <v>0.10009999999999999</v>
      </c>
      <c r="V580" s="11">
        <f t="shared" si="148"/>
        <v>509001011.10009998</v>
      </c>
      <c r="W580" s="1">
        <f t="shared" si="149"/>
        <v>0</v>
      </c>
    </row>
    <row r="581" spans="1:23" x14ac:dyDescent="0.45">
      <c r="A581" s="1">
        <v>390</v>
      </c>
      <c r="B581" s="4" t="s">
        <v>391</v>
      </c>
      <c r="C581" s="32">
        <v>0</v>
      </c>
      <c r="D581" s="6" t="s">
        <v>1079</v>
      </c>
      <c r="E581" s="1" t="str">
        <f t="shared" si="135"/>
        <v>AaAA + AaaAA</v>
      </c>
      <c r="F581" s="3">
        <f>SUM($C581:C581)</f>
        <v>0</v>
      </c>
      <c r="G581" s="3">
        <f>MAX($C581:C581)</f>
        <v>0</v>
      </c>
      <c r="H581" s="1">
        <f>IF(G581&gt;Params!$B$1,1,0)</f>
        <v>0</v>
      </c>
      <c r="I581" s="6" t="s">
        <v>1079</v>
      </c>
      <c r="J581" s="1">
        <f t="shared" si="136"/>
        <v>12</v>
      </c>
      <c r="K581" s="1">
        <f t="shared" si="137"/>
        <v>6</v>
      </c>
      <c r="L581" s="1">
        <f t="shared" si="138"/>
        <v>5</v>
      </c>
      <c r="M581" s="1">
        <f t="shared" si="139"/>
        <v>9</v>
      </c>
      <c r="N581" s="1" t="str">
        <f t="shared" si="140"/>
        <v>AaAA</v>
      </c>
      <c r="O581" s="1" t="str">
        <f t="shared" si="141"/>
        <v>AaaAA</v>
      </c>
      <c r="P581" s="1" t="str">
        <f t="shared" si="142"/>
        <v>1011</v>
      </c>
      <c r="Q581" s="1" t="str">
        <f t="shared" si="143"/>
        <v>10011</v>
      </c>
      <c r="R581" s="1">
        <f t="shared" si="144"/>
        <v>4</v>
      </c>
      <c r="S581" s="1">
        <f t="shared" si="145"/>
        <v>5</v>
      </c>
      <c r="T581" s="12">
        <f t="shared" si="146"/>
        <v>1.0109999999999999E-2</v>
      </c>
      <c r="U581" s="12">
        <f t="shared" si="147"/>
        <v>0.10011</v>
      </c>
      <c r="V581" s="11">
        <f t="shared" si="148"/>
        <v>509001011.10010999</v>
      </c>
      <c r="W581" s="1">
        <f t="shared" si="149"/>
        <v>0</v>
      </c>
    </row>
    <row r="582" spans="1:23" x14ac:dyDescent="0.45">
      <c r="A582" s="1">
        <v>363</v>
      </c>
      <c r="B582" s="4" t="s">
        <v>364</v>
      </c>
      <c r="C582" s="32">
        <v>0.37147400000000003</v>
      </c>
      <c r="D582" s="6" t="s">
        <v>1079</v>
      </c>
      <c r="E582" s="1" t="str">
        <f t="shared" si="135"/>
        <v>AaAA + AaAaa</v>
      </c>
      <c r="F582" s="3">
        <f>SUM($C582:C582)</f>
        <v>0.37147400000000003</v>
      </c>
      <c r="G582" s="3">
        <f>MAX($C582:C582)</f>
        <v>0.37147400000000003</v>
      </c>
      <c r="H582" s="1">
        <f>IF(G582&gt;Params!$B$1,1,0)</f>
        <v>0</v>
      </c>
      <c r="I582" s="6" t="s">
        <v>1079</v>
      </c>
      <c r="J582" s="1">
        <f t="shared" si="136"/>
        <v>12</v>
      </c>
      <c r="K582" s="1">
        <f t="shared" si="137"/>
        <v>6</v>
      </c>
      <c r="L582" s="1">
        <f t="shared" si="138"/>
        <v>5</v>
      </c>
      <c r="M582" s="1">
        <f t="shared" si="139"/>
        <v>9</v>
      </c>
      <c r="N582" s="1" t="str">
        <f t="shared" si="140"/>
        <v>AaAA</v>
      </c>
      <c r="O582" s="1" t="str">
        <f t="shared" si="141"/>
        <v>AaAaa</v>
      </c>
      <c r="P582" s="1" t="str">
        <f t="shared" si="142"/>
        <v>1011</v>
      </c>
      <c r="Q582" s="1" t="str">
        <f t="shared" si="143"/>
        <v>10100</v>
      </c>
      <c r="R582" s="1">
        <f t="shared" si="144"/>
        <v>4</v>
      </c>
      <c r="S582" s="1">
        <f t="shared" si="145"/>
        <v>5</v>
      </c>
      <c r="T582" s="12">
        <f t="shared" si="146"/>
        <v>1.0109999999999999E-2</v>
      </c>
      <c r="U582" s="12">
        <f t="shared" si="147"/>
        <v>0.10100000000000001</v>
      </c>
      <c r="V582" s="11">
        <f t="shared" si="148"/>
        <v>509001011.10100001</v>
      </c>
      <c r="W582" s="1">
        <f t="shared" si="149"/>
        <v>0</v>
      </c>
    </row>
    <row r="583" spans="1:23" x14ac:dyDescent="0.45">
      <c r="A583" s="1">
        <v>337</v>
      </c>
      <c r="B583" s="4" t="s">
        <v>338</v>
      </c>
      <c r="C583" s="32">
        <v>0</v>
      </c>
      <c r="D583" s="6" t="s">
        <v>1079</v>
      </c>
      <c r="E583" s="1" t="str">
        <f t="shared" si="135"/>
        <v>AaAA + AaAaA</v>
      </c>
      <c r="F583" s="3">
        <f>SUM($C583:C583)</f>
        <v>0</v>
      </c>
      <c r="G583" s="3">
        <f>MAX($C583:C583)</f>
        <v>0</v>
      </c>
      <c r="H583" s="1">
        <f>IF(G583&gt;Params!$B$1,1,0)</f>
        <v>0</v>
      </c>
      <c r="I583" s="6" t="s">
        <v>1079</v>
      </c>
      <c r="J583" s="1">
        <f t="shared" si="136"/>
        <v>12</v>
      </c>
      <c r="K583" s="1">
        <f t="shared" si="137"/>
        <v>6</v>
      </c>
      <c r="L583" s="1">
        <f t="shared" si="138"/>
        <v>5</v>
      </c>
      <c r="M583" s="1">
        <f t="shared" si="139"/>
        <v>9</v>
      </c>
      <c r="N583" s="1" t="str">
        <f t="shared" si="140"/>
        <v>AaAA</v>
      </c>
      <c r="O583" s="1" t="str">
        <f t="shared" si="141"/>
        <v>AaAaA</v>
      </c>
      <c r="P583" s="1" t="str">
        <f t="shared" si="142"/>
        <v>1011</v>
      </c>
      <c r="Q583" s="1" t="str">
        <f t="shared" si="143"/>
        <v>10101</v>
      </c>
      <c r="R583" s="1">
        <f t="shared" si="144"/>
        <v>4</v>
      </c>
      <c r="S583" s="1">
        <f t="shared" si="145"/>
        <v>5</v>
      </c>
      <c r="T583" s="12">
        <f t="shared" si="146"/>
        <v>1.0109999999999999E-2</v>
      </c>
      <c r="U583" s="12">
        <f t="shared" si="147"/>
        <v>0.10101</v>
      </c>
      <c r="V583" s="11">
        <f t="shared" si="148"/>
        <v>509001011.10101002</v>
      </c>
      <c r="W583" s="1">
        <f t="shared" si="149"/>
        <v>0</v>
      </c>
    </row>
    <row r="584" spans="1:23" x14ac:dyDescent="0.45">
      <c r="A584" s="1">
        <v>312</v>
      </c>
      <c r="B584" s="4" t="s">
        <v>313</v>
      </c>
      <c r="C584" s="32">
        <v>0</v>
      </c>
      <c r="D584" s="6" t="s">
        <v>1079</v>
      </c>
      <c r="E584" s="1" t="str">
        <f t="shared" si="135"/>
        <v>AaAA + AaAAa</v>
      </c>
      <c r="F584" s="3">
        <f>SUM($C584:C584)</f>
        <v>0</v>
      </c>
      <c r="G584" s="3">
        <f>MAX($C584:C584)</f>
        <v>0</v>
      </c>
      <c r="H584" s="1">
        <f>IF(G584&gt;Params!$B$1,1,0)</f>
        <v>0</v>
      </c>
      <c r="I584" s="6" t="s">
        <v>1079</v>
      </c>
      <c r="J584" s="1">
        <f t="shared" si="136"/>
        <v>12</v>
      </c>
      <c r="K584" s="1">
        <f t="shared" si="137"/>
        <v>6</v>
      </c>
      <c r="L584" s="1">
        <f t="shared" si="138"/>
        <v>5</v>
      </c>
      <c r="M584" s="1">
        <f t="shared" si="139"/>
        <v>9</v>
      </c>
      <c r="N584" s="1" t="str">
        <f t="shared" si="140"/>
        <v>AaAA</v>
      </c>
      <c r="O584" s="1" t="str">
        <f t="shared" si="141"/>
        <v>AaAAa</v>
      </c>
      <c r="P584" s="1" t="str">
        <f t="shared" si="142"/>
        <v>1011</v>
      </c>
      <c r="Q584" s="1" t="str">
        <f t="shared" si="143"/>
        <v>10110</v>
      </c>
      <c r="R584" s="1">
        <f t="shared" si="144"/>
        <v>4</v>
      </c>
      <c r="S584" s="1">
        <f t="shared" si="145"/>
        <v>5</v>
      </c>
      <c r="T584" s="12">
        <f t="shared" si="146"/>
        <v>1.0109999999999999E-2</v>
      </c>
      <c r="U584" s="12">
        <f t="shared" si="147"/>
        <v>0.1011</v>
      </c>
      <c r="V584" s="11">
        <f t="shared" si="148"/>
        <v>509001011.10110003</v>
      </c>
      <c r="W584" s="1">
        <f t="shared" si="149"/>
        <v>0</v>
      </c>
    </row>
    <row r="585" spans="1:23" x14ac:dyDescent="0.45">
      <c r="A585" s="1">
        <v>288</v>
      </c>
      <c r="B585" s="4" t="s">
        <v>289</v>
      </c>
      <c r="C585" s="32">
        <v>0</v>
      </c>
      <c r="D585" s="6" t="s">
        <v>1079</v>
      </c>
      <c r="E585" s="1" t="str">
        <f t="shared" si="135"/>
        <v>AaAA + AaAAA</v>
      </c>
      <c r="F585" s="3">
        <f>SUM($C585:C585)</f>
        <v>0</v>
      </c>
      <c r="G585" s="3">
        <f>MAX($C585:C585)</f>
        <v>0</v>
      </c>
      <c r="H585" s="1">
        <f>IF(G585&gt;Params!$B$1,1,0)</f>
        <v>0</v>
      </c>
      <c r="I585" s="6" t="s">
        <v>1079</v>
      </c>
      <c r="J585" s="1">
        <f t="shared" si="136"/>
        <v>12</v>
      </c>
      <c r="K585" s="1">
        <f t="shared" si="137"/>
        <v>6</v>
      </c>
      <c r="L585" s="1">
        <f t="shared" si="138"/>
        <v>5</v>
      </c>
      <c r="M585" s="1">
        <f t="shared" si="139"/>
        <v>9</v>
      </c>
      <c r="N585" s="1" t="str">
        <f t="shared" si="140"/>
        <v>AaAA</v>
      </c>
      <c r="O585" s="1" t="str">
        <f t="shared" si="141"/>
        <v>AaAAA</v>
      </c>
      <c r="P585" s="1" t="str">
        <f t="shared" si="142"/>
        <v>1011</v>
      </c>
      <c r="Q585" s="1" t="str">
        <f t="shared" si="143"/>
        <v>10111</v>
      </c>
      <c r="R585" s="1">
        <f t="shared" si="144"/>
        <v>4</v>
      </c>
      <c r="S585" s="1">
        <f t="shared" si="145"/>
        <v>5</v>
      </c>
      <c r="T585" s="12">
        <f t="shared" si="146"/>
        <v>1.0109999999999999E-2</v>
      </c>
      <c r="U585" s="12">
        <f t="shared" si="147"/>
        <v>0.10111000000000001</v>
      </c>
      <c r="V585" s="11">
        <f t="shared" si="148"/>
        <v>509001011.10110998</v>
      </c>
      <c r="W585" s="1">
        <f t="shared" si="149"/>
        <v>0</v>
      </c>
    </row>
    <row r="586" spans="1:23" x14ac:dyDescent="0.45">
      <c r="A586" s="1">
        <v>265</v>
      </c>
      <c r="B586" s="4" t="s">
        <v>266</v>
      </c>
      <c r="C586" s="32">
        <v>0.33899000000000001</v>
      </c>
      <c r="D586" s="6" t="s">
        <v>1079</v>
      </c>
      <c r="E586" s="1" t="str">
        <f t="shared" si="135"/>
        <v>AaAA + AAaaa</v>
      </c>
      <c r="F586" s="3">
        <f>SUM($C586:C586)</f>
        <v>0.33899000000000001</v>
      </c>
      <c r="G586" s="3">
        <f>MAX($C586:C586)</f>
        <v>0.33899000000000001</v>
      </c>
      <c r="H586" s="1">
        <f>IF(G586&gt;Params!$B$1,1,0)</f>
        <v>0</v>
      </c>
      <c r="I586" s="6" t="s">
        <v>1079</v>
      </c>
      <c r="J586" s="1">
        <f t="shared" si="136"/>
        <v>12</v>
      </c>
      <c r="K586" s="1">
        <f t="shared" si="137"/>
        <v>6</v>
      </c>
      <c r="L586" s="1">
        <f t="shared" si="138"/>
        <v>5</v>
      </c>
      <c r="M586" s="1">
        <f t="shared" si="139"/>
        <v>9</v>
      </c>
      <c r="N586" s="1" t="str">
        <f t="shared" si="140"/>
        <v>AaAA</v>
      </c>
      <c r="O586" s="1" t="str">
        <f t="shared" si="141"/>
        <v>AAaaa</v>
      </c>
      <c r="P586" s="1" t="str">
        <f t="shared" si="142"/>
        <v>1011</v>
      </c>
      <c r="Q586" s="1" t="str">
        <f t="shared" si="143"/>
        <v>11000</v>
      </c>
      <c r="R586" s="1">
        <f t="shared" si="144"/>
        <v>4</v>
      </c>
      <c r="S586" s="1">
        <f t="shared" si="145"/>
        <v>5</v>
      </c>
      <c r="T586" s="12">
        <f t="shared" si="146"/>
        <v>1.0109999999999999E-2</v>
      </c>
      <c r="U586" s="12">
        <f t="shared" si="147"/>
        <v>0.11</v>
      </c>
      <c r="V586" s="11">
        <f t="shared" si="148"/>
        <v>509001011.11000001</v>
      </c>
      <c r="W586" s="1">
        <f t="shared" si="149"/>
        <v>0</v>
      </c>
    </row>
    <row r="587" spans="1:23" x14ac:dyDescent="0.45">
      <c r="A587" s="1">
        <v>243</v>
      </c>
      <c r="B587" s="4" t="s">
        <v>244</v>
      </c>
      <c r="C587" s="32">
        <v>0</v>
      </c>
      <c r="D587" s="6" t="s">
        <v>1079</v>
      </c>
      <c r="E587" s="1" t="str">
        <f t="shared" si="135"/>
        <v>AaAA + AAaaA</v>
      </c>
      <c r="F587" s="3">
        <f>SUM($C587:C587)</f>
        <v>0</v>
      </c>
      <c r="G587" s="3">
        <f>MAX($C587:C587)</f>
        <v>0</v>
      </c>
      <c r="H587" s="1">
        <f>IF(G587&gt;Params!$B$1,1,0)</f>
        <v>0</v>
      </c>
      <c r="I587" s="6" t="s">
        <v>1079</v>
      </c>
      <c r="J587" s="1">
        <f t="shared" si="136"/>
        <v>12</v>
      </c>
      <c r="K587" s="1">
        <f t="shared" si="137"/>
        <v>6</v>
      </c>
      <c r="L587" s="1">
        <f t="shared" si="138"/>
        <v>5</v>
      </c>
      <c r="M587" s="1">
        <f t="shared" si="139"/>
        <v>9</v>
      </c>
      <c r="N587" s="1" t="str">
        <f t="shared" si="140"/>
        <v>AaAA</v>
      </c>
      <c r="O587" s="1" t="str">
        <f t="shared" si="141"/>
        <v>AAaaA</v>
      </c>
      <c r="P587" s="1" t="str">
        <f t="shared" si="142"/>
        <v>1011</v>
      </c>
      <c r="Q587" s="1" t="str">
        <f t="shared" si="143"/>
        <v>11001</v>
      </c>
      <c r="R587" s="1">
        <f t="shared" si="144"/>
        <v>4</v>
      </c>
      <c r="S587" s="1">
        <f t="shared" si="145"/>
        <v>5</v>
      </c>
      <c r="T587" s="12">
        <f t="shared" si="146"/>
        <v>1.0109999999999999E-2</v>
      </c>
      <c r="U587" s="12">
        <f t="shared" si="147"/>
        <v>0.11001</v>
      </c>
      <c r="V587" s="11">
        <f t="shared" si="148"/>
        <v>509001011.11001003</v>
      </c>
      <c r="W587" s="1">
        <f t="shared" si="149"/>
        <v>0</v>
      </c>
    </row>
    <row r="588" spans="1:23" x14ac:dyDescent="0.45">
      <c r="A588" s="1">
        <v>222</v>
      </c>
      <c r="B588" s="4" t="s">
        <v>223</v>
      </c>
      <c r="C588" s="32">
        <v>0</v>
      </c>
      <c r="D588" s="6" t="s">
        <v>1079</v>
      </c>
      <c r="E588" s="1" t="str">
        <f t="shared" si="135"/>
        <v>AaAA + AAaAa</v>
      </c>
      <c r="F588" s="3">
        <f>SUM($C588:C588)</f>
        <v>0</v>
      </c>
      <c r="G588" s="3">
        <f>MAX($C588:C588)</f>
        <v>0</v>
      </c>
      <c r="H588" s="1">
        <f>IF(G588&gt;Params!$B$1,1,0)</f>
        <v>0</v>
      </c>
      <c r="I588" s="6" t="s">
        <v>1079</v>
      </c>
      <c r="J588" s="1">
        <f t="shared" si="136"/>
        <v>12</v>
      </c>
      <c r="K588" s="1">
        <f t="shared" si="137"/>
        <v>6</v>
      </c>
      <c r="L588" s="1">
        <f t="shared" si="138"/>
        <v>5</v>
      </c>
      <c r="M588" s="1">
        <f t="shared" si="139"/>
        <v>9</v>
      </c>
      <c r="N588" s="1" t="str">
        <f t="shared" si="140"/>
        <v>AaAA</v>
      </c>
      <c r="O588" s="1" t="str">
        <f t="shared" si="141"/>
        <v>AAaAa</v>
      </c>
      <c r="P588" s="1" t="str">
        <f t="shared" si="142"/>
        <v>1011</v>
      </c>
      <c r="Q588" s="1" t="str">
        <f t="shared" si="143"/>
        <v>11010</v>
      </c>
      <c r="R588" s="1">
        <f t="shared" si="144"/>
        <v>4</v>
      </c>
      <c r="S588" s="1">
        <f t="shared" si="145"/>
        <v>5</v>
      </c>
      <c r="T588" s="12">
        <f t="shared" si="146"/>
        <v>1.0109999999999999E-2</v>
      </c>
      <c r="U588" s="12">
        <f t="shared" si="147"/>
        <v>0.1101</v>
      </c>
      <c r="V588" s="11">
        <f t="shared" si="148"/>
        <v>509001011.11009997</v>
      </c>
      <c r="W588" s="1">
        <f t="shared" si="149"/>
        <v>0</v>
      </c>
    </row>
    <row r="589" spans="1:23" x14ac:dyDescent="0.45">
      <c r="A589" s="1">
        <v>202</v>
      </c>
      <c r="B589" s="4" t="s">
        <v>203</v>
      </c>
      <c r="C589" s="32">
        <v>0</v>
      </c>
      <c r="D589" s="6" t="s">
        <v>1079</v>
      </c>
      <c r="E589" s="1" t="str">
        <f t="shared" si="135"/>
        <v>AaAA + AAaAA</v>
      </c>
      <c r="F589" s="3">
        <f>SUM($C589:C589)</f>
        <v>0</v>
      </c>
      <c r="G589" s="3">
        <f>MAX($C589:C589)</f>
        <v>0</v>
      </c>
      <c r="H589" s="1">
        <f>IF(G589&gt;Params!$B$1,1,0)</f>
        <v>0</v>
      </c>
      <c r="I589" s="6" t="s">
        <v>1079</v>
      </c>
      <c r="J589" s="1">
        <f t="shared" si="136"/>
        <v>12</v>
      </c>
      <c r="K589" s="1">
        <f t="shared" si="137"/>
        <v>6</v>
      </c>
      <c r="L589" s="1">
        <f t="shared" si="138"/>
        <v>5</v>
      </c>
      <c r="M589" s="1">
        <f t="shared" si="139"/>
        <v>9</v>
      </c>
      <c r="N589" s="1" t="str">
        <f t="shared" si="140"/>
        <v>AaAA</v>
      </c>
      <c r="O589" s="1" t="str">
        <f t="shared" si="141"/>
        <v>AAaAA</v>
      </c>
      <c r="P589" s="1" t="str">
        <f t="shared" si="142"/>
        <v>1011</v>
      </c>
      <c r="Q589" s="1" t="str">
        <f t="shared" si="143"/>
        <v>11011</v>
      </c>
      <c r="R589" s="1">
        <f t="shared" si="144"/>
        <v>4</v>
      </c>
      <c r="S589" s="1">
        <f t="shared" si="145"/>
        <v>5</v>
      </c>
      <c r="T589" s="12">
        <f t="shared" si="146"/>
        <v>1.0109999999999999E-2</v>
      </c>
      <c r="U589" s="12">
        <f t="shared" si="147"/>
        <v>0.11011</v>
      </c>
      <c r="V589" s="11">
        <f t="shared" si="148"/>
        <v>509001011.11010998</v>
      </c>
      <c r="W589" s="1">
        <f t="shared" si="149"/>
        <v>0</v>
      </c>
    </row>
    <row r="590" spans="1:23" x14ac:dyDescent="0.45">
      <c r="A590" s="1">
        <v>183</v>
      </c>
      <c r="B590" s="4" t="s">
        <v>184</v>
      </c>
      <c r="C590" s="32">
        <v>0</v>
      </c>
      <c r="D590" s="6" t="s">
        <v>1079</v>
      </c>
      <c r="E590" s="1" t="str">
        <f t="shared" si="135"/>
        <v>AaAA + AAAaa</v>
      </c>
      <c r="F590" s="3">
        <f>SUM($C590:C590)</f>
        <v>0</v>
      </c>
      <c r="G590" s="3">
        <f>MAX($C590:C590)</f>
        <v>0</v>
      </c>
      <c r="H590" s="1">
        <f>IF(G590&gt;Params!$B$1,1,0)</f>
        <v>0</v>
      </c>
      <c r="I590" s="6" t="s">
        <v>1079</v>
      </c>
      <c r="J590" s="1">
        <f t="shared" si="136"/>
        <v>12</v>
      </c>
      <c r="K590" s="1">
        <f t="shared" si="137"/>
        <v>6</v>
      </c>
      <c r="L590" s="1">
        <f t="shared" si="138"/>
        <v>5</v>
      </c>
      <c r="M590" s="1">
        <f t="shared" si="139"/>
        <v>9</v>
      </c>
      <c r="N590" s="1" t="str">
        <f t="shared" si="140"/>
        <v>AaAA</v>
      </c>
      <c r="O590" s="1" t="str">
        <f t="shared" si="141"/>
        <v>AAAaa</v>
      </c>
      <c r="P590" s="1" t="str">
        <f t="shared" si="142"/>
        <v>1011</v>
      </c>
      <c r="Q590" s="1" t="str">
        <f t="shared" si="143"/>
        <v>11100</v>
      </c>
      <c r="R590" s="1">
        <f t="shared" si="144"/>
        <v>4</v>
      </c>
      <c r="S590" s="1">
        <f t="shared" si="145"/>
        <v>5</v>
      </c>
      <c r="T590" s="12">
        <f t="shared" si="146"/>
        <v>1.0109999999999999E-2</v>
      </c>
      <c r="U590" s="12">
        <f t="shared" si="147"/>
        <v>0.111</v>
      </c>
      <c r="V590" s="11">
        <f t="shared" si="148"/>
        <v>509001011.111</v>
      </c>
      <c r="W590" s="1">
        <f t="shared" si="149"/>
        <v>0</v>
      </c>
    </row>
    <row r="591" spans="1:23" x14ac:dyDescent="0.45">
      <c r="A591" s="1">
        <v>165</v>
      </c>
      <c r="B591" s="4" t="s">
        <v>166</v>
      </c>
      <c r="C591" s="32">
        <v>0</v>
      </c>
      <c r="D591" s="6" t="s">
        <v>1079</v>
      </c>
      <c r="E591" s="1" t="str">
        <f t="shared" si="135"/>
        <v>AaAA + AAAaA</v>
      </c>
      <c r="F591" s="3">
        <f>SUM($C591:C591)</f>
        <v>0</v>
      </c>
      <c r="G591" s="3">
        <f>MAX($C591:C591)</f>
        <v>0</v>
      </c>
      <c r="H591" s="1">
        <f>IF(G591&gt;Params!$B$1,1,0)</f>
        <v>0</v>
      </c>
      <c r="I591" s="6" t="s">
        <v>1079</v>
      </c>
      <c r="J591" s="1">
        <f t="shared" si="136"/>
        <v>12</v>
      </c>
      <c r="K591" s="1">
        <f t="shared" si="137"/>
        <v>6</v>
      </c>
      <c r="L591" s="1">
        <f t="shared" si="138"/>
        <v>5</v>
      </c>
      <c r="M591" s="1">
        <f t="shared" si="139"/>
        <v>9</v>
      </c>
      <c r="N591" s="1" t="str">
        <f t="shared" si="140"/>
        <v>AaAA</v>
      </c>
      <c r="O591" s="1" t="str">
        <f t="shared" si="141"/>
        <v>AAAaA</v>
      </c>
      <c r="P591" s="1" t="str">
        <f t="shared" si="142"/>
        <v>1011</v>
      </c>
      <c r="Q591" s="1" t="str">
        <f t="shared" si="143"/>
        <v>11101</v>
      </c>
      <c r="R591" s="1">
        <f t="shared" si="144"/>
        <v>4</v>
      </c>
      <c r="S591" s="1">
        <f t="shared" si="145"/>
        <v>5</v>
      </c>
      <c r="T591" s="12">
        <f t="shared" si="146"/>
        <v>1.0109999999999999E-2</v>
      </c>
      <c r="U591" s="12">
        <f t="shared" si="147"/>
        <v>0.11101</v>
      </c>
      <c r="V591" s="11">
        <f t="shared" si="148"/>
        <v>509001011.11101002</v>
      </c>
      <c r="W591" s="1">
        <f t="shared" si="149"/>
        <v>0</v>
      </c>
    </row>
    <row r="592" spans="1:23" x14ac:dyDescent="0.45">
      <c r="A592" s="1">
        <v>148</v>
      </c>
      <c r="B592" s="4" t="s">
        <v>149</v>
      </c>
      <c r="C592" s="32">
        <v>0</v>
      </c>
      <c r="D592" s="6" t="s">
        <v>1079</v>
      </c>
      <c r="E592" s="1" t="str">
        <f t="shared" si="135"/>
        <v>AaAA + AAAAa</v>
      </c>
      <c r="F592" s="3">
        <f>SUM($C592:C592)</f>
        <v>0</v>
      </c>
      <c r="G592" s="3">
        <f>MAX($C592:C592)</f>
        <v>0</v>
      </c>
      <c r="H592" s="1">
        <f>IF(G592&gt;Params!$B$1,1,0)</f>
        <v>0</v>
      </c>
      <c r="I592" s="6" t="s">
        <v>1079</v>
      </c>
      <c r="J592" s="1">
        <f t="shared" si="136"/>
        <v>12</v>
      </c>
      <c r="K592" s="1">
        <f t="shared" si="137"/>
        <v>6</v>
      </c>
      <c r="L592" s="1">
        <f t="shared" si="138"/>
        <v>5</v>
      </c>
      <c r="M592" s="1">
        <f t="shared" si="139"/>
        <v>9</v>
      </c>
      <c r="N592" s="1" t="str">
        <f t="shared" si="140"/>
        <v>AaAA</v>
      </c>
      <c r="O592" s="1" t="str">
        <f t="shared" si="141"/>
        <v>AAAAa</v>
      </c>
      <c r="P592" s="1" t="str">
        <f t="shared" si="142"/>
        <v>1011</v>
      </c>
      <c r="Q592" s="1" t="str">
        <f t="shared" si="143"/>
        <v>11110</v>
      </c>
      <c r="R592" s="1">
        <f t="shared" si="144"/>
        <v>4</v>
      </c>
      <c r="S592" s="1">
        <f t="shared" si="145"/>
        <v>5</v>
      </c>
      <c r="T592" s="12">
        <f t="shared" si="146"/>
        <v>1.0109999999999999E-2</v>
      </c>
      <c r="U592" s="12">
        <f t="shared" si="147"/>
        <v>0.1111</v>
      </c>
      <c r="V592" s="11">
        <f t="shared" si="148"/>
        <v>509001011.11110002</v>
      </c>
      <c r="W592" s="1">
        <f t="shared" si="149"/>
        <v>0</v>
      </c>
    </row>
    <row r="593" spans="1:23" x14ac:dyDescent="0.45">
      <c r="A593" s="1">
        <v>132</v>
      </c>
      <c r="B593" s="4" t="s">
        <v>133</v>
      </c>
      <c r="C593" s="32">
        <v>0</v>
      </c>
      <c r="D593" s="6" t="s">
        <v>1079</v>
      </c>
      <c r="E593" s="1" t="str">
        <f t="shared" si="135"/>
        <v>AaAA + AAAAA</v>
      </c>
      <c r="F593" s="3">
        <f>SUM($C593:C593)</f>
        <v>0</v>
      </c>
      <c r="G593" s="3">
        <f>MAX($C593:C593)</f>
        <v>0</v>
      </c>
      <c r="H593" s="1">
        <f>IF(G593&gt;Params!$B$1,1,0)</f>
        <v>0</v>
      </c>
      <c r="I593" s="6" t="s">
        <v>1079</v>
      </c>
      <c r="J593" s="1">
        <f t="shared" si="136"/>
        <v>12</v>
      </c>
      <c r="K593" s="1">
        <f t="shared" si="137"/>
        <v>6</v>
      </c>
      <c r="L593" s="1">
        <f t="shared" si="138"/>
        <v>5</v>
      </c>
      <c r="M593" s="1">
        <f t="shared" si="139"/>
        <v>9</v>
      </c>
      <c r="N593" s="1" t="str">
        <f t="shared" si="140"/>
        <v>AaAA</v>
      </c>
      <c r="O593" s="1" t="str">
        <f t="shared" si="141"/>
        <v>AAAAA</v>
      </c>
      <c r="P593" s="1" t="str">
        <f t="shared" si="142"/>
        <v>1011</v>
      </c>
      <c r="Q593" s="1" t="str">
        <f t="shared" si="143"/>
        <v>11111</v>
      </c>
      <c r="R593" s="1">
        <f t="shared" si="144"/>
        <v>4</v>
      </c>
      <c r="S593" s="1">
        <f t="shared" si="145"/>
        <v>5</v>
      </c>
      <c r="T593" s="12">
        <f t="shared" si="146"/>
        <v>1.0109999999999999E-2</v>
      </c>
      <c r="U593" s="12">
        <f t="shared" si="147"/>
        <v>0.11111</v>
      </c>
      <c r="V593" s="11">
        <f t="shared" si="148"/>
        <v>509001011.11110997</v>
      </c>
      <c r="W593" s="1">
        <f t="shared" si="149"/>
        <v>0</v>
      </c>
    </row>
    <row r="594" spans="1:23" x14ac:dyDescent="0.45">
      <c r="A594" s="1">
        <v>627</v>
      </c>
      <c r="B594" s="4" t="s">
        <v>659</v>
      </c>
      <c r="C594" s="32">
        <v>0</v>
      </c>
      <c r="D594" s="6" t="s">
        <v>1079</v>
      </c>
      <c r="E594" s="1" t="str">
        <f t="shared" si="135"/>
        <v>AAaa + aaaaa</v>
      </c>
      <c r="F594" s="3">
        <f>SUM($C594:C594)</f>
        <v>0</v>
      </c>
      <c r="G594" s="3">
        <f>MAX($C594:C594)</f>
        <v>0</v>
      </c>
      <c r="H594" s="1">
        <f>IF(G594&gt;Params!$B$1,1,0)</f>
        <v>0</v>
      </c>
      <c r="I594" s="6" t="s">
        <v>1079</v>
      </c>
      <c r="J594" s="1">
        <f t="shared" si="136"/>
        <v>12</v>
      </c>
      <c r="K594" s="1">
        <f t="shared" si="137"/>
        <v>6</v>
      </c>
      <c r="L594" s="1">
        <f t="shared" si="138"/>
        <v>5</v>
      </c>
      <c r="M594" s="1">
        <f t="shared" si="139"/>
        <v>9</v>
      </c>
      <c r="N594" s="1" t="str">
        <f t="shared" si="140"/>
        <v>AAaa</v>
      </c>
      <c r="O594" s="1" t="str">
        <f t="shared" si="141"/>
        <v>aaaaa</v>
      </c>
      <c r="P594" s="1" t="str">
        <f t="shared" si="142"/>
        <v>1100</v>
      </c>
      <c r="Q594" s="1" t="str">
        <f t="shared" si="143"/>
        <v>00000</v>
      </c>
      <c r="R594" s="1">
        <f t="shared" si="144"/>
        <v>4</v>
      </c>
      <c r="S594" s="1">
        <f t="shared" si="145"/>
        <v>5</v>
      </c>
      <c r="T594" s="12">
        <f t="shared" si="146"/>
        <v>1.0999999999999999E-2</v>
      </c>
      <c r="U594" s="12">
        <f t="shared" si="147"/>
        <v>0</v>
      </c>
      <c r="V594" s="11">
        <f t="shared" si="148"/>
        <v>509001100</v>
      </c>
      <c r="W594" s="1">
        <f t="shared" si="149"/>
        <v>0</v>
      </c>
    </row>
    <row r="595" spans="1:23" x14ac:dyDescent="0.45">
      <c r="A595" s="1">
        <v>643</v>
      </c>
      <c r="B595" s="4" t="s">
        <v>675</v>
      </c>
      <c r="C595" s="32">
        <v>0</v>
      </c>
      <c r="D595" s="6" t="s">
        <v>1079</v>
      </c>
      <c r="E595" s="1" t="str">
        <f t="shared" si="135"/>
        <v>AAaa + aaaaA</v>
      </c>
      <c r="F595" s="3">
        <f>SUM($C595:C595)</f>
        <v>0</v>
      </c>
      <c r="G595" s="3">
        <f>MAX($C595:C595)</f>
        <v>0</v>
      </c>
      <c r="H595" s="1">
        <f>IF(G595&gt;Params!$B$1,1,0)</f>
        <v>0</v>
      </c>
      <c r="I595" s="6" t="s">
        <v>1079</v>
      </c>
      <c r="J595" s="1">
        <f t="shared" si="136"/>
        <v>12</v>
      </c>
      <c r="K595" s="1">
        <f t="shared" si="137"/>
        <v>6</v>
      </c>
      <c r="L595" s="1">
        <f t="shared" si="138"/>
        <v>5</v>
      </c>
      <c r="M595" s="1">
        <f t="shared" si="139"/>
        <v>9</v>
      </c>
      <c r="N595" s="1" t="str">
        <f t="shared" si="140"/>
        <v>AAaa</v>
      </c>
      <c r="O595" s="1" t="str">
        <f t="shared" si="141"/>
        <v>aaaaA</v>
      </c>
      <c r="P595" s="1" t="str">
        <f t="shared" si="142"/>
        <v>1100</v>
      </c>
      <c r="Q595" s="1" t="str">
        <f t="shared" si="143"/>
        <v>00001</v>
      </c>
      <c r="R595" s="1">
        <f t="shared" si="144"/>
        <v>4</v>
      </c>
      <c r="S595" s="1">
        <f t="shared" si="145"/>
        <v>5</v>
      </c>
      <c r="T595" s="12">
        <f t="shared" si="146"/>
        <v>1.0999999999999999E-2</v>
      </c>
      <c r="U595" s="12">
        <f t="shared" si="147"/>
        <v>1.0000000000000001E-5</v>
      </c>
      <c r="V595" s="11">
        <f t="shared" si="148"/>
        <v>509001100.00001001</v>
      </c>
      <c r="W595" s="1">
        <f t="shared" si="149"/>
        <v>0</v>
      </c>
    </row>
    <row r="596" spans="1:23" x14ac:dyDescent="0.45">
      <c r="A596" s="1">
        <v>660</v>
      </c>
      <c r="B596" s="4" t="s">
        <v>692</v>
      </c>
      <c r="C596" s="32">
        <v>0</v>
      </c>
      <c r="D596" s="6" t="s">
        <v>1079</v>
      </c>
      <c r="E596" s="1" t="str">
        <f t="shared" si="135"/>
        <v>AAaa + aaaAa</v>
      </c>
      <c r="F596" s="3">
        <f>SUM($C596:C596)</f>
        <v>0</v>
      </c>
      <c r="G596" s="3">
        <f>MAX($C596:C596)</f>
        <v>0</v>
      </c>
      <c r="H596" s="1">
        <f>IF(G596&gt;Params!$B$1,1,0)</f>
        <v>0</v>
      </c>
      <c r="I596" s="6" t="s">
        <v>1079</v>
      </c>
      <c r="J596" s="1">
        <f t="shared" si="136"/>
        <v>12</v>
      </c>
      <c r="K596" s="1">
        <f t="shared" si="137"/>
        <v>6</v>
      </c>
      <c r="L596" s="1">
        <f t="shared" si="138"/>
        <v>5</v>
      </c>
      <c r="M596" s="1">
        <f t="shared" si="139"/>
        <v>9</v>
      </c>
      <c r="N596" s="1" t="str">
        <f t="shared" si="140"/>
        <v>AAaa</v>
      </c>
      <c r="O596" s="1" t="str">
        <f t="shared" si="141"/>
        <v>aaaAa</v>
      </c>
      <c r="P596" s="1" t="str">
        <f t="shared" si="142"/>
        <v>1100</v>
      </c>
      <c r="Q596" s="1" t="str">
        <f t="shared" si="143"/>
        <v>00010</v>
      </c>
      <c r="R596" s="1">
        <f t="shared" si="144"/>
        <v>4</v>
      </c>
      <c r="S596" s="1">
        <f t="shared" si="145"/>
        <v>5</v>
      </c>
      <c r="T596" s="12">
        <f t="shared" si="146"/>
        <v>1.0999999999999999E-2</v>
      </c>
      <c r="U596" s="12">
        <f t="shared" si="147"/>
        <v>1E-4</v>
      </c>
      <c r="V596" s="11">
        <f t="shared" si="148"/>
        <v>509001100.00010002</v>
      </c>
      <c r="W596" s="1">
        <f t="shared" si="149"/>
        <v>0</v>
      </c>
    </row>
    <row r="597" spans="1:23" x14ac:dyDescent="0.45">
      <c r="A597" s="1">
        <v>678</v>
      </c>
      <c r="B597" s="4" t="s">
        <v>710</v>
      </c>
      <c r="C597" s="32">
        <v>0</v>
      </c>
      <c r="D597" s="6" t="s">
        <v>1079</v>
      </c>
      <c r="E597" s="1" t="str">
        <f t="shared" si="135"/>
        <v>AAaa + aaaAA</v>
      </c>
      <c r="F597" s="3">
        <f>SUM($C597:C597)</f>
        <v>0</v>
      </c>
      <c r="G597" s="3">
        <f>MAX($C597:C597)</f>
        <v>0</v>
      </c>
      <c r="H597" s="1">
        <f>IF(G597&gt;Params!$B$1,1,0)</f>
        <v>0</v>
      </c>
      <c r="I597" s="6" t="s">
        <v>1079</v>
      </c>
      <c r="J597" s="1">
        <f t="shared" si="136"/>
        <v>12</v>
      </c>
      <c r="K597" s="1">
        <f t="shared" si="137"/>
        <v>6</v>
      </c>
      <c r="L597" s="1">
        <f t="shared" si="138"/>
        <v>5</v>
      </c>
      <c r="M597" s="1">
        <f t="shared" si="139"/>
        <v>9</v>
      </c>
      <c r="N597" s="1" t="str">
        <f t="shared" si="140"/>
        <v>AAaa</v>
      </c>
      <c r="O597" s="1" t="str">
        <f t="shared" si="141"/>
        <v>aaaAA</v>
      </c>
      <c r="P597" s="1" t="str">
        <f t="shared" si="142"/>
        <v>1100</v>
      </c>
      <c r="Q597" s="1" t="str">
        <f t="shared" si="143"/>
        <v>00011</v>
      </c>
      <c r="R597" s="1">
        <f t="shared" si="144"/>
        <v>4</v>
      </c>
      <c r="S597" s="1">
        <f t="shared" si="145"/>
        <v>5</v>
      </c>
      <c r="T597" s="12">
        <f t="shared" si="146"/>
        <v>1.0999999999999999E-2</v>
      </c>
      <c r="U597" s="12">
        <f t="shared" si="147"/>
        <v>1.1E-4</v>
      </c>
      <c r="V597" s="11">
        <f t="shared" si="148"/>
        <v>509001100.00010997</v>
      </c>
      <c r="W597" s="1">
        <f t="shared" si="149"/>
        <v>0</v>
      </c>
    </row>
    <row r="598" spans="1:23" x14ac:dyDescent="0.45">
      <c r="A598" s="1">
        <v>697</v>
      </c>
      <c r="B598" s="4" t="s">
        <v>729</v>
      </c>
      <c r="C598" s="32">
        <v>0</v>
      </c>
      <c r="D598" s="6" t="s">
        <v>1079</v>
      </c>
      <c r="E598" s="1" t="str">
        <f t="shared" si="135"/>
        <v>AAaa + aaAaa</v>
      </c>
      <c r="F598" s="3">
        <f>SUM($C598:C598)</f>
        <v>0</v>
      </c>
      <c r="G598" s="3">
        <f>MAX($C598:C598)</f>
        <v>0</v>
      </c>
      <c r="H598" s="1">
        <f>IF(G598&gt;Params!$B$1,1,0)</f>
        <v>0</v>
      </c>
      <c r="I598" s="6" t="s">
        <v>1079</v>
      </c>
      <c r="J598" s="1">
        <f t="shared" si="136"/>
        <v>12</v>
      </c>
      <c r="K598" s="1">
        <f t="shared" si="137"/>
        <v>6</v>
      </c>
      <c r="L598" s="1">
        <f t="shared" si="138"/>
        <v>5</v>
      </c>
      <c r="M598" s="1">
        <f t="shared" si="139"/>
        <v>9</v>
      </c>
      <c r="N598" s="1" t="str">
        <f t="shared" si="140"/>
        <v>AAaa</v>
      </c>
      <c r="O598" s="1" t="str">
        <f t="shared" si="141"/>
        <v>aaAaa</v>
      </c>
      <c r="P598" s="1" t="str">
        <f t="shared" si="142"/>
        <v>1100</v>
      </c>
      <c r="Q598" s="1" t="str">
        <f t="shared" si="143"/>
        <v>00100</v>
      </c>
      <c r="R598" s="1">
        <f t="shared" si="144"/>
        <v>4</v>
      </c>
      <c r="S598" s="1">
        <f t="shared" si="145"/>
        <v>5</v>
      </c>
      <c r="T598" s="12">
        <f t="shared" si="146"/>
        <v>1.0999999999999999E-2</v>
      </c>
      <c r="U598" s="12">
        <f t="shared" si="147"/>
        <v>1E-3</v>
      </c>
      <c r="V598" s="11">
        <f t="shared" si="148"/>
        <v>509001100.00099999</v>
      </c>
      <c r="W598" s="1">
        <f t="shared" si="149"/>
        <v>0</v>
      </c>
    </row>
    <row r="599" spans="1:23" x14ac:dyDescent="0.45">
      <c r="A599" s="1">
        <v>717</v>
      </c>
      <c r="B599" s="4" t="s">
        <v>749</v>
      </c>
      <c r="C599" s="32">
        <v>0</v>
      </c>
      <c r="D599" s="6" t="s">
        <v>1079</v>
      </c>
      <c r="E599" s="1" t="str">
        <f t="shared" si="135"/>
        <v>AAaa + aaAaA</v>
      </c>
      <c r="F599" s="3">
        <f>SUM($C599:C599)</f>
        <v>0</v>
      </c>
      <c r="G599" s="3">
        <f>MAX($C599:C599)</f>
        <v>0</v>
      </c>
      <c r="H599" s="1">
        <f>IF(G599&gt;Params!$B$1,1,0)</f>
        <v>0</v>
      </c>
      <c r="I599" s="6" t="s">
        <v>1079</v>
      </c>
      <c r="J599" s="1">
        <f t="shared" si="136"/>
        <v>12</v>
      </c>
      <c r="K599" s="1">
        <f t="shared" si="137"/>
        <v>6</v>
      </c>
      <c r="L599" s="1">
        <f t="shared" si="138"/>
        <v>5</v>
      </c>
      <c r="M599" s="1">
        <f t="shared" si="139"/>
        <v>9</v>
      </c>
      <c r="N599" s="1" t="str">
        <f t="shared" si="140"/>
        <v>AAaa</v>
      </c>
      <c r="O599" s="1" t="str">
        <f t="shared" si="141"/>
        <v>aaAaA</v>
      </c>
      <c r="P599" s="1" t="str">
        <f t="shared" si="142"/>
        <v>1100</v>
      </c>
      <c r="Q599" s="1" t="str">
        <f t="shared" si="143"/>
        <v>00101</v>
      </c>
      <c r="R599" s="1">
        <f t="shared" si="144"/>
        <v>4</v>
      </c>
      <c r="S599" s="1">
        <f t="shared" si="145"/>
        <v>5</v>
      </c>
      <c r="T599" s="12">
        <f t="shared" si="146"/>
        <v>1.0999999999999999E-2</v>
      </c>
      <c r="U599" s="12">
        <f t="shared" si="147"/>
        <v>1.01E-3</v>
      </c>
      <c r="V599" s="11">
        <f t="shared" si="148"/>
        <v>509001100.00101</v>
      </c>
      <c r="W599" s="1">
        <f t="shared" si="149"/>
        <v>0</v>
      </c>
    </row>
    <row r="600" spans="1:23" x14ac:dyDescent="0.45">
      <c r="A600" s="1">
        <v>738</v>
      </c>
      <c r="B600" s="4" t="s">
        <v>770</v>
      </c>
      <c r="C600" s="32">
        <v>0</v>
      </c>
      <c r="D600" s="6" t="s">
        <v>1079</v>
      </c>
      <c r="E600" s="1" t="str">
        <f t="shared" si="135"/>
        <v>AAaa + aaAAa</v>
      </c>
      <c r="F600" s="3">
        <f>SUM($C600:C600)</f>
        <v>0</v>
      </c>
      <c r="G600" s="3">
        <f>MAX($C600:C600)</f>
        <v>0</v>
      </c>
      <c r="H600" s="1">
        <f>IF(G600&gt;Params!$B$1,1,0)</f>
        <v>0</v>
      </c>
      <c r="I600" s="6" t="s">
        <v>1079</v>
      </c>
      <c r="J600" s="1">
        <f t="shared" si="136"/>
        <v>12</v>
      </c>
      <c r="K600" s="1">
        <f t="shared" si="137"/>
        <v>6</v>
      </c>
      <c r="L600" s="1">
        <f t="shared" si="138"/>
        <v>5</v>
      </c>
      <c r="M600" s="1">
        <f t="shared" si="139"/>
        <v>9</v>
      </c>
      <c r="N600" s="1" t="str">
        <f t="shared" si="140"/>
        <v>AAaa</v>
      </c>
      <c r="O600" s="1" t="str">
        <f t="shared" si="141"/>
        <v>aaAAa</v>
      </c>
      <c r="P600" s="1" t="str">
        <f t="shared" si="142"/>
        <v>1100</v>
      </c>
      <c r="Q600" s="1" t="str">
        <f t="shared" si="143"/>
        <v>00110</v>
      </c>
      <c r="R600" s="1">
        <f t="shared" si="144"/>
        <v>4</v>
      </c>
      <c r="S600" s="1">
        <f t="shared" si="145"/>
        <v>5</v>
      </c>
      <c r="T600" s="12">
        <f t="shared" si="146"/>
        <v>1.0999999999999999E-2</v>
      </c>
      <c r="U600" s="12">
        <f t="shared" si="147"/>
        <v>1.1000000000000001E-3</v>
      </c>
      <c r="V600" s="11">
        <f t="shared" si="148"/>
        <v>509001100.0011</v>
      </c>
      <c r="W600" s="1">
        <f t="shared" si="149"/>
        <v>0</v>
      </c>
    </row>
    <row r="601" spans="1:23" x14ac:dyDescent="0.45">
      <c r="A601" s="1">
        <v>760</v>
      </c>
      <c r="B601" s="4" t="s">
        <v>792</v>
      </c>
      <c r="C601" s="32">
        <v>0</v>
      </c>
      <c r="D601" s="6" t="s">
        <v>1079</v>
      </c>
      <c r="E601" s="1" t="str">
        <f t="shared" si="135"/>
        <v>AAaa + aaAAA</v>
      </c>
      <c r="F601" s="3">
        <f>SUM($C601:C601)</f>
        <v>0</v>
      </c>
      <c r="G601" s="3">
        <f>MAX($C601:C601)</f>
        <v>0</v>
      </c>
      <c r="H601" s="1">
        <f>IF(G601&gt;Params!$B$1,1,0)</f>
        <v>0</v>
      </c>
      <c r="I601" s="6" t="s">
        <v>1079</v>
      </c>
      <c r="J601" s="1">
        <f t="shared" si="136"/>
        <v>12</v>
      </c>
      <c r="K601" s="1">
        <f t="shared" si="137"/>
        <v>6</v>
      </c>
      <c r="L601" s="1">
        <f t="shared" si="138"/>
        <v>5</v>
      </c>
      <c r="M601" s="1">
        <f t="shared" si="139"/>
        <v>9</v>
      </c>
      <c r="N601" s="1" t="str">
        <f t="shared" si="140"/>
        <v>AAaa</v>
      </c>
      <c r="O601" s="1" t="str">
        <f t="shared" si="141"/>
        <v>aaAAA</v>
      </c>
      <c r="P601" s="1" t="str">
        <f t="shared" si="142"/>
        <v>1100</v>
      </c>
      <c r="Q601" s="1" t="str">
        <f t="shared" si="143"/>
        <v>00111</v>
      </c>
      <c r="R601" s="1">
        <f t="shared" si="144"/>
        <v>4</v>
      </c>
      <c r="S601" s="1">
        <f t="shared" si="145"/>
        <v>5</v>
      </c>
      <c r="T601" s="12">
        <f t="shared" si="146"/>
        <v>1.0999999999999999E-2</v>
      </c>
      <c r="U601" s="12">
        <f t="shared" si="147"/>
        <v>1.1100000000000001E-3</v>
      </c>
      <c r="V601" s="11">
        <f t="shared" si="148"/>
        <v>509001100.00111002</v>
      </c>
      <c r="W601" s="1">
        <f t="shared" si="149"/>
        <v>0</v>
      </c>
    </row>
    <row r="602" spans="1:23" x14ac:dyDescent="0.45">
      <c r="A602" s="1">
        <v>783</v>
      </c>
      <c r="B602" s="4" t="s">
        <v>815</v>
      </c>
      <c r="C602" s="32">
        <v>0</v>
      </c>
      <c r="D602" s="6" t="s">
        <v>1079</v>
      </c>
      <c r="E602" s="1" t="str">
        <f t="shared" si="135"/>
        <v>AAaa + aAaaa</v>
      </c>
      <c r="F602" s="3">
        <f>SUM($C602:C602)</f>
        <v>0</v>
      </c>
      <c r="G602" s="3">
        <f>MAX($C602:C602)</f>
        <v>0</v>
      </c>
      <c r="H602" s="1">
        <f>IF(G602&gt;Params!$B$1,1,0)</f>
        <v>0</v>
      </c>
      <c r="I602" s="6" t="s">
        <v>1079</v>
      </c>
      <c r="J602" s="1">
        <f t="shared" si="136"/>
        <v>12</v>
      </c>
      <c r="K602" s="1">
        <f t="shared" si="137"/>
        <v>6</v>
      </c>
      <c r="L602" s="1">
        <f t="shared" si="138"/>
        <v>5</v>
      </c>
      <c r="M602" s="1">
        <f t="shared" si="139"/>
        <v>9</v>
      </c>
      <c r="N602" s="1" t="str">
        <f t="shared" si="140"/>
        <v>AAaa</v>
      </c>
      <c r="O602" s="1" t="str">
        <f t="shared" si="141"/>
        <v>aAaaa</v>
      </c>
      <c r="P602" s="1" t="str">
        <f t="shared" si="142"/>
        <v>1100</v>
      </c>
      <c r="Q602" s="1" t="str">
        <f t="shared" si="143"/>
        <v>01000</v>
      </c>
      <c r="R602" s="1">
        <f t="shared" si="144"/>
        <v>4</v>
      </c>
      <c r="S602" s="1">
        <f t="shared" si="145"/>
        <v>5</v>
      </c>
      <c r="T602" s="12">
        <f t="shared" si="146"/>
        <v>1.0999999999999999E-2</v>
      </c>
      <c r="U602" s="12">
        <f t="shared" si="147"/>
        <v>0.01</v>
      </c>
      <c r="V602" s="11">
        <f t="shared" si="148"/>
        <v>509001100.00999999</v>
      </c>
      <c r="W602" s="1">
        <f t="shared" si="149"/>
        <v>0</v>
      </c>
    </row>
    <row r="603" spans="1:23" x14ac:dyDescent="0.45">
      <c r="A603" s="1">
        <v>807</v>
      </c>
      <c r="B603" s="4" t="s">
        <v>839</v>
      </c>
      <c r="C603" s="32">
        <v>0</v>
      </c>
      <c r="D603" s="6" t="s">
        <v>1079</v>
      </c>
      <c r="E603" s="1" t="str">
        <f t="shared" si="135"/>
        <v>AAaa + aAaaA</v>
      </c>
      <c r="F603" s="3">
        <f>SUM($C603:C603)</f>
        <v>0</v>
      </c>
      <c r="G603" s="3">
        <f>MAX($C603:C603)</f>
        <v>0</v>
      </c>
      <c r="H603" s="1">
        <f>IF(G603&gt;Params!$B$1,1,0)</f>
        <v>0</v>
      </c>
      <c r="I603" s="6" t="s">
        <v>1079</v>
      </c>
      <c r="J603" s="1">
        <f t="shared" si="136"/>
        <v>12</v>
      </c>
      <c r="K603" s="1">
        <f t="shared" si="137"/>
        <v>6</v>
      </c>
      <c r="L603" s="1">
        <f t="shared" si="138"/>
        <v>5</v>
      </c>
      <c r="M603" s="1">
        <f t="shared" si="139"/>
        <v>9</v>
      </c>
      <c r="N603" s="1" t="str">
        <f t="shared" si="140"/>
        <v>AAaa</v>
      </c>
      <c r="O603" s="1" t="str">
        <f t="shared" si="141"/>
        <v>aAaaA</v>
      </c>
      <c r="P603" s="1" t="str">
        <f t="shared" si="142"/>
        <v>1100</v>
      </c>
      <c r="Q603" s="1" t="str">
        <f t="shared" si="143"/>
        <v>01001</v>
      </c>
      <c r="R603" s="1">
        <f t="shared" si="144"/>
        <v>4</v>
      </c>
      <c r="S603" s="1">
        <f t="shared" si="145"/>
        <v>5</v>
      </c>
      <c r="T603" s="12">
        <f t="shared" si="146"/>
        <v>1.0999999999999999E-2</v>
      </c>
      <c r="U603" s="12">
        <f t="shared" si="147"/>
        <v>1.001E-2</v>
      </c>
      <c r="V603" s="11">
        <f t="shared" si="148"/>
        <v>509001100.01001</v>
      </c>
      <c r="W603" s="1">
        <f t="shared" si="149"/>
        <v>0</v>
      </c>
    </row>
    <row r="604" spans="1:23" x14ac:dyDescent="0.45">
      <c r="A604" s="1">
        <v>832</v>
      </c>
      <c r="B604" s="4" t="s">
        <v>864</v>
      </c>
      <c r="C604" s="32">
        <v>0</v>
      </c>
      <c r="D604" s="6" t="s">
        <v>1079</v>
      </c>
      <c r="E604" s="1" t="str">
        <f t="shared" si="135"/>
        <v>AAaa + aAaAa</v>
      </c>
      <c r="F604" s="3">
        <f>SUM($C604:C604)</f>
        <v>0</v>
      </c>
      <c r="G604" s="3">
        <f>MAX($C604:C604)</f>
        <v>0</v>
      </c>
      <c r="H604" s="1">
        <f>IF(G604&gt;Params!$B$1,1,0)</f>
        <v>0</v>
      </c>
      <c r="I604" s="6" t="s">
        <v>1079</v>
      </c>
      <c r="J604" s="1">
        <f t="shared" si="136"/>
        <v>12</v>
      </c>
      <c r="K604" s="1">
        <f t="shared" si="137"/>
        <v>6</v>
      </c>
      <c r="L604" s="1">
        <f t="shared" si="138"/>
        <v>5</v>
      </c>
      <c r="M604" s="1">
        <f t="shared" si="139"/>
        <v>9</v>
      </c>
      <c r="N604" s="1" t="str">
        <f t="shared" si="140"/>
        <v>AAaa</v>
      </c>
      <c r="O604" s="1" t="str">
        <f t="shared" si="141"/>
        <v>aAaAa</v>
      </c>
      <c r="P604" s="1" t="str">
        <f t="shared" si="142"/>
        <v>1100</v>
      </c>
      <c r="Q604" s="1" t="str">
        <f t="shared" si="143"/>
        <v>01010</v>
      </c>
      <c r="R604" s="1">
        <f t="shared" si="144"/>
        <v>4</v>
      </c>
      <c r="S604" s="1">
        <f t="shared" si="145"/>
        <v>5</v>
      </c>
      <c r="T604" s="12">
        <f t="shared" si="146"/>
        <v>1.0999999999999999E-2</v>
      </c>
      <c r="U604" s="12">
        <f t="shared" si="147"/>
        <v>1.01E-2</v>
      </c>
      <c r="V604" s="11">
        <f t="shared" si="148"/>
        <v>509001100.01010001</v>
      </c>
      <c r="W604" s="1">
        <f t="shared" si="149"/>
        <v>0</v>
      </c>
    </row>
    <row r="605" spans="1:23" x14ac:dyDescent="0.45">
      <c r="A605" s="1">
        <v>858</v>
      </c>
      <c r="B605" s="4" t="s">
        <v>890</v>
      </c>
      <c r="C605" s="32">
        <v>0</v>
      </c>
      <c r="D605" s="6" t="s">
        <v>1079</v>
      </c>
      <c r="E605" s="1" t="str">
        <f t="shared" si="135"/>
        <v>AAaa + aAaAA</v>
      </c>
      <c r="F605" s="3">
        <f>SUM($C605:C605)</f>
        <v>0</v>
      </c>
      <c r="G605" s="3">
        <f>MAX($C605:C605)</f>
        <v>0</v>
      </c>
      <c r="H605" s="1">
        <f>IF(G605&gt;Params!$B$1,1,0)</f>
        <v>0</v>
      </c>
      <c r="I605" s="6" t="s">
        <v>1079</v>
      </c>
      <c r="J605" s="1">
        <f t="shared" si="136"/>
        <v>12</v>
      </c>
      <c r="K605" s="1">
        <f t="shared" si="137"/>
        <v>6</v>
      </c>
      <c r="L605" s="1">
        <f t="shared" si="138"/>
        <v>5</v>
      </c>
      <c r="M605" s="1">
        <f t="shared" si="139"/>
        <v>9</v>
      </c>
      <c r="N605" s="1" t="str">
        <f t="shared" si="140"/>
        <v>AAaa</v>
      </c>
      <c r="O605" s="1" t="str">
        <f t="shared" si="141"/>
        <v>aAaAA</v>
      </c>
      <c r="P605" s="1" t="str">
        <f t="shared" si="142"/>
        <v>1100</v>
      </c>
      <c r="Q605" s="1" t="str">
        <f t="shared" si="143"/>
        <v>01011</v>
      </c>
      <c r="R605" s="1">
        <f t="shared" si="144"/>
        <v>4</v>
      </c>
      <c r="S605" s="1">
        <f t="shared" si="145"/>
        <v>5</v>
      </c>
      <c r="T605" s="12">
        <f t="shared" si="146"/>
        <v>1.0999999999999999E-2</v>
      </c>
      <c r="U605" s="12">
        <f t="shared" si="147"/>
        <v>1.0109999999999999E-2</v>
      </c>
      <c r="V605" s="11">
        <f t="shared" si="148"/>
        <v>509001100.01011002</v>
      </c>
      <c r="W605" s="1">
        <f t="shared" si="149"/>
        <v>0</v>
      </c>
    </row>
    <row r="606" spans="1:23" x14ac:dyDescent="0.45">
      <c r="A606" s="1">
        <v>885</v>
      </c>
      <c r="B606" s="4" t="s">
        <v>917</v>
      </c>
      <c r="C606" s="32">
        <v>0</v>
      </c>
      <c r="D606" s="6" t="s">
        <v>1079</v>
      </c>
      <c r="E606" s="1" t="str">
        <f t="shared" si="135"/>
        <v>AAaa + aAAaa</v>
      </c>
      <c r="F606" s="3">
        <f>SUM($C606:C606)</f>
        <v>0</v>
      </c>
      <c r="G606" s="3">
        <f>MAX($C606:C606)</f>
        <v>0</v>
      </c>
      <c r="H606" s="1">
        <f>IF(G606&gt;Params!$B$1,1,0)</f>
        <v>0</v>
      </c>
      <c r="I606" s="6" t="s">
        <v>1079</v>
      </c>
      <c r="J606" s="1">
        <f t="shared" si="136"/>
        <v>12</v>
      </c>
      <c r="K606" s="1">
        <f t="shared" si="137"/>
        <v>6</v>
      </c>
      <c r="L606" s="1">
        <f t="shared" si="138"/>
        <v>5</v>
      </c>
      <c r="M606" s="1">
        <f t="shared" si="139"/>
        <v>9</v>
      </c>
      <c r="N606" s="1" t="str">
        <f t="shared" si="140"/>
        <v>AAaa</v>
      </c>
      <c r="O606" s="1" t="str">
        <f t="shared" si="141"/>
        <v>aAAaa</v>
      </c>
      <c r="P606" s="1" t="str">
        <f t="shared" si="142"/>
        <v>1100</v>
      </c>
      <c r="Q606" s="1" t="str">
        <f t="shared" si="143"/>
        <v>01100</v>
      </c>
      <c r="R606" s="1">
        <f t="shared" si="144"/>
        <v>4</v>
      </c>
      <c r="S606" s="1">
        <f t="shared" si="145"/>
        <v>5</v>
      </c>
      <c r="T606" s="12">
        <f t="shared" si="146"/>
        <v>1.0999999999999999E-2</v>
      </c>
      <c r="U606" s="12">
        <f t="shared" si="147"/>
        <v>1.0999999999999999E-2</v>
      </c>
      <c r="V606" s="11">
        <f t="shared" si="148"/>
        <v>509001100.01099998</v>
      </c>
      <c r="W606" s="1">
        <f t="shared" si="149"/>
        <v>0</v>
      </c>
    </row>
    <row r="607" spans="1:23" x14ac:dyDescent="0.45">
      <c r="A607" s="1">
        <v>913</v>
      </c>
      <c r="B607" s="4" t="s">
        <v>945</v>
      </c>
      <c r="C607" s="32">
        <v>0</v>
      </c>
      <c r="D607" s="6" t="s">
        <v>1079</v>
      </c>
      <c r="E607" s="1" t="str">
        <f t="shared" si="135"/>
        <v>AAaa + aAAaA</v>
      </c>
      <c r="F607" s="3">
        <f>SUM($C607:C607)</f>
        <v>0</v>
      </c>
      <c r="G607" s="3">
        <f>MAX($C607:C607)</f>
        <v>0</v>
      </c>
      <c r="H607" s="1">
        <f>IF(G607&gt;Params!$B$1,1,0)</f>
        <v>0</v>
      </c>
      <c r="I607" s="6" t="s">
        <v>1079</v>
      </c>
      <c r="J607" s="1">
        <f t="shared" si="136"/>
        <v>12</v>
      </c>
      <c r="K607" s="1">
        <f t="shared" si="137"/>
        <v>6</v>
      </c>
      <c r="L607" s="1">
        <f t="shared" si="138"/>
        <v>5</v>
      </c>
      <c r="M607" s="1">
        <f t="shared" si="139"/>
        <v>9</v>
      </c>
      <c r="N607" s="1" t="str">
        <f t="shared" si="140"/>
        <v>AAaa</v>
      </c>
      <c r="O607" s="1" t="str">
        <f t="shared" si="141"/>
        <v>aAAaA</v>
      </c>
      <c r="P607" s="1" t="str">
        <f t="shared" si="142"/>
        <v>1100</v>
      </c>
      <c r="Q607" s="1" t="str">
        <f t="shared" si="143"/>
        <v>01101</v>
      </c>
      <c r="R607" s="1">
        <f t="shared" si="144"/>
        <v>4</v>
      </c>
      <c r="S607" s="1">
        <f t="shared" si="145"/>
        <v>5</v>
      </c>
      <c r="T607" s="12">
        <f t="shared" si="146"/>
        <v>1.0999999999999999E-2</v>
      </c>
      <c r="U607" s="12">
        <f t="shared" si="147"/>
        <v>1.1010000000000001E-2</v>
      </c>
      <c r="V607" s="11">
        <f t="shared" si="148"/>
        <v>509001100.01100999</v>
      </c>
      <c r="W607" s="1">
        <f t="shared" si="149"/>
        <v>0</v>
      </c>
    </row>
    <row r="608" spans="1:23" x14ac:dyDescent="0.45">
      <c r="A608" s="1">
        <v>942</v>
      </c>
      <c r="B608" s="4" t="s">
        <v>974</v>
      </c>
      <c r="C608" s="32">
        <v>0</v>
      </c>
      <c r="D608" s="6" t="s">
        <v>1079</v>
      </c>
      <c r="E608" s="1" t="str">
        <f t="shared" si="135"/>
        <v>AAaa + aAAAa</v>
      </c>
      <c r="F608" s="3">
        <f>SUM($C608:C608)</f>
        <v>0</v>
      </c>
      <c r="G608" s="3">
        <f>MAX($C608:C608)</f>
        <v>0</v>
      </c>
      <c r="H608" s="1">
        <f>IF(G608&gt;Params!$B$1,1,0)</f>
        <v>0</v>
      </c>
      <c r="I608" s="6" t="s">
        <v>1079</v>
      </c>
      <c r="J608" s="1">
        <f t="shared" si="136"/>
        <v>12</v>
      </c>
      <c r="K608" s="1">
        <f t="shared" si="137"/>
        <v>6</v>
      </c>
      <c r="L608" s="1">
        <f t="shared" si="138"/>
        <v>5</v>
      </c>
      <c r="M608" s="1">
        <f t="shared" si="139"/>
        <v>9</v>
      </c>
      <c r="N608" s="1" t="str">
        <f t="shared" si="140"/>
        <v>AAaa</v>
      </c>
      <c r="O608" s="1" t="str">
        <f t="shared" si="141"/>
        <v>aAAAa</v>
      </c>
      <c r="P608" s="1" t="str">
        <f t="shared" si="142"/>
        <v>1100</v>
      </c>
      <c r="Q608" s="1" t="str">
        <f t="shared" si="143"/>
        <v>01110</v>
      </c>
      <c r="R608" s="1">
        <f t="shared" si="144"/>
        <v>4</v>
      </c>
      <c r="S608" s="1">
        <f t="shared" si="145"/>
        <v>5</v>
      </c>
      <c r="T608" s="12">
        <f t="shared" si="146"/>
        <v>1.0999999999999999E-2</v>
      </c>
      <c r="U608" s="12">
        <f t="shared" si="147"/>
        <v>1.11E-2</v>
      </c>
      <c r="V608" s="11">
        <f t="shared" si="148"/>
        <v>509001100.01109999</v>
      </c>
      <c r="W608" s="1">
        <f t="shared" si="149"/>
        <v>0</v>
      </c>
    </row>
    <row r="609" spans="1:23" x14ac:dyDescent="0.45">
      <c r="A609" s="1">
        <v>972</v>
      </c>
      <c r="B609" s="4" t="s">
        <v>1004</v>
      </c>
      <c r="C609" s="32">
        <v>0</v>
      </c>
      <c r="D609" s="6" t="s">
        <v>1079</v>
      </c>
      <c r="E609" s="1" t="str">
        <f t="shared" si="135"/>
        <v>AAaa + aAAAA</v>
      </c>
      <c r="F609" s="3">
        <f>SUM($C609:C609)</f>
        <v>0</v>
      </c>
      <c r="G609" s="3">
        <f>MAX($C609:C609)</f>
        <v>0</v>
      </c>
      <c r="H609" s="1">
        <f>IF(G609&gt;Params!$B$1,1,0)</f>
        <v>0</v>
      </c>
      <c r="I609" s="6" t="s">
        <v>1079</v>
      </c>
      <c r="J609" s="1">
        <f t="shared" si="136"/>
        <v>12</v>
      </c>
      <c r="K609" s="1">
        <f t="shared" si="137"/>
        <v>6</v>
      </c>
      <c r="L609" s="1">
        <f t="shared" si="138"/>
        <v>5</v>
      </c>
      <c r="M609" s="1">
        <f t="shared" si="139"/>
        <v>9</v>
      </c>
      <c r="N609" s="1" t="str">
        <f t="shared" si="140"/>
        <v>AAaa</v>
      </c>
      <c r="O609" s="1" t="str">
        <f t="shared" si="141"/>
        <v>aAAAA</v>
      </c>
      <c r="P609" s="1" t="str">
        <f t="shared" si="142"/>
        <v>1100</v>
      </c>
      <c r="Q609" s="1" t="str">
        <f t="shared" si="143"/>
        <v>01111</v>
      </c>
      <c r="R609" s="1">
        <f t="shared" si="144"/>
        <v>4</v>
      </c>
      <c r="S609" s="1">
        <f t="shared" si="145"/>
        <v>5</v>
      </c>
      <c r="T609" s="12">
        <f t="shared" si="146"/>
        <v>1.0999999999999999E-2</v>
      </c>
      <c r="U609" s="12">
        <f t="shared" si="147"/>
        <v>1.111E-2</v>
      </c>
      <c r="V609" s="11">
        <f t="shared" si="148"/>
        <v>509001100.01111001</v>
      </c>
      <c r="W609" s="1">
        <f t="shared" si="149"/>
        <v>0</v>
      </c>
    </row>
    <row r="610" spans="1:23" x14ac:dyDescent="0.45">
      <c r="A610" s="1">
        <v>476</v>
      </c>
      <c r="B610" s="4" t="s">
        <v>477</v>
      </c>
      <c r="C610" s="32">
        <v>0</v>
      </c>
      <c r="D610" s="6" t="s">
        <v>1079</v>
      </c>
      <c r="E610" s="1" t="str">
        <f t="shared" si="135"/>
        <v>AAaa + Aaaaa</v>
      </c>
      <c r="F610" s="3">
        <f>SUM($C610:C610)</f>
        <v>0</v>
      </c>
      <c r="G610" s="3">
        <f>MAX($C610:C610)</f>
        <v>0</v>
      </c>
      <c r="H610" s="1">
        <f>IF(G610&gt;Params!$B$1,1,0)</f>
        <v>0</v>
      </c>
      <c r="I610" s="6" t="s">
        <v>1079</v>
      </c>
      <c r="J610" s="1">
        <f t="shared" si="136"/>
        <v>12</v>
      </c>
      <c r="K610" s="1">
        <f t="shared" si="137"/>
        <v>6</v>
      </c>
      <c r="L610" s="1">
        <f t="shared" si="138"/>
        <v>5</v>
      </c>
      <c r="M610" s="1">
        <f t="shared" si="139"/>
        <v>9</v>
      </c>
      <c r="N610" s="1" t="str">
        <f t="shared" si="140"/>
        <v>AAaa</v>
      </c>
      <c r="O610" s="1" t="str">
        <f t="shared" si="141"/>
        <v>Aaaaa</v>
      </c>
      <c r="P610" s="1" t="str">
        <f t="shared" si="142"/>
        <v>1100</v>
      </c>
      <c r="Q610" s="1" t="str">
        <f t="shared" si="143"/>
        <v>10000</v>
      </c>
      <c r="R610" s="1">
        <f t="shared" si="144"/>
        <v>4</v>
      </c>
      <c r="S610" s="1">
        <f t="shared" si="145"/>
        <v>5</v>
      </c>
      <c r="T610" s="12">
        <f t="shared" si="146"/>
        <v>1.0999999999999999E-2</v>
      </c>
      <c r="U610" s="12">
        <f t="shared" si="147"/>
        <v>0.1</v>
      </c>
      <c r="V610" s="11">
        <f t="shared" si="148"/>
        <v>509001100.10000002</v>
      </c>
      <c r="W610" s="1">
        <f t="shared" si="149"/>
        <v>0</v>
      </c>
    </row>
    <row r="611" spans="1:23" x14ac:dyDescent="0.45">
      <c r="A611" s="1">
        <v>446</v>
      </c>
      <c r="B611" s="4" t="s">
        <v>447</v>
      </c>
      <c r="C611" s="32">
        <v>0</v>
      </c>
      <c r="D611" s="6" t="s">
        <v>1079</v>
      </c>
      <c r="E611" s="1" t="str">
        <f t="shared" si="135"/>
        <v>AAaa + AaaaA</v>
      </c>
      <c r="F611" s="3">
        <f>SUM($C611:C611)</f>
        <v>0</v>
      </c>
      <c r="G611" s="3">
        <f>MAX($C611:C611)</f>
        <v>0</v>
      </c>
      <c r="H611" s="1">
        <f>IF(G611&gt;Params!$B$1,1,0)</f>
        <v>0</v>
      </c>
      <c r="I611" s="6" t="s">
        <v>1079</v>
      </c>
      <c r="J611" s="1">
        <f t="shared" si="136"/>
        <v>12</v>
      </c>
      <c r="K611" s="1">
        <f t="shared" si="137"/>
        <v>6</v>
      </c>
      <c r="L611" s="1">
        <f t="shared" si="138"/>
        <v>5</v>
      </c>
      <c r="M611" s="1">
        <f t="shared" si="139"/>
        <v>9</v>
      </c>
      <c r="N611" s="1" t="str">
        <f t="shared" si="140"/>
        <v>AAaa</v>
      </c>
      <c r="O611" s="1" t="str">
        <f t="shared" si="141"/>
        <v>AaaaA</v>
      </c>
      <c r="P611" s="1" t="str">
        <f t="shared" si="142"/>
        <v>1100</v>
      </c>
      <c r="Q611" s="1" t="str">
        <f t="shared" si="143"/>
        <v>10001</v>
      </c>
      <c r="R611" s="1">
        <f t="shared" si="144"/>
        <v>4</v>
      </c>
      <c r="S611" s="1">
        <f t="shared" si="145"/>
        <v>5</v>
      </c>
      <c r="T611" s="12">
        <f t="shared" si="146"/>
        <v>1.0999999999999999E-2</v>
      </c>
      <c r="U611" s="12">
        <f t="shared" si="147"/>
        <v>0.10001</v>
      </c>
      <c r="V611" s="11">
        <f t="shared" si="148"/>
        <v>509001100.10000998</v>
      </c>
      <c r="W611" s="1">
        <f t="shared" si="149"/>
        <v>0</v>
      </c>
    </row>
    <row r="612" spans="1:23" x14ac:dyDescent="0.45">
      <c r="A612" s="1">
        <v>417</v>
      </c>
      <c r="B612" s="4" t="s">
        <v>418</v>
      </c>
      <c r="C612" s="32">
        <v>0</v>
      </c>
      <c r="D612" s="6" t="s">
        <v>1079</v>
      </c>
      <c r="E612" s="1" t="str">
        <f t="shared" si="135"/>
        <v>AAaa + AaaAa</v>
      </c>
      <c r="F612" s="3">
        <f>SUM($C612:C612)</f>
        <v>0</v>
      </c>
      <c r="G612" s="3">
        <f>MAX($C612:C612)</f>
        <v>0</v>
      </c>
      <c r="H612" s="1">
        <f>IF(G612&gt;Params!$B$1,1,0)</f>
        <v>0</v>
      </c>
      <c r="I612" s="6" t="s">
        <v>1079</v>
      </c>
      <c r="J612" s="1">
        <f t="shared" si="136"/>
        <v>12</v>
      </c>
      <c r="K612" s="1">
        <f t="shared" si="137"/>
        <v>6</v>
      </c>
      <c r="L612" s="1">
        <f t="shared" si="138"/>
        <v>5</v>
      </c>
      <c r="M612" s="1">
        <f t="shared" si="139"/>
        <v>9</v>
      </c>
      <c r="N612" s="1" t="str">
        <f t="shared" si="140"/>
        <v>AAaa</v>
      </c>
      <c r="O612" s="1" t="str">
        <f t="shared" si="141"/>
        <v>AaaAa</v>
      </c>
      <c r="P612" s="1" t="str">
        <f t="shared" si="142"/>
        <v>1100</v>
      </c>
      <c r="Q612" s="1" t="str">
        <f t="shared" si="143"/>
        <v>10010</v>
      </c>
      <c r="R612" s="1">
        <f t="shared" si="144"/>
        <v>4</v>
      </c>
      <c r="S612" s="1">
        <f t="shared" si="145"/>
        <v>5</v>
      </c>
      <c r="T612" s="12">
        <f t="shared" si="146"/>
        <v>1.0999999999999999E-2</v>
      </c>
      <c r="U612" s="12">
        <f t="shared" si="147"/>
        <v>0.10009999999999999</v>
      </c>
      <c r="V612" s="11">
        <f t="shared" si="148"/>
        <v>509001100.10009998</v>
      </c>
      <c r="W612" s="1">
        <f t="shared" si="149"/>
        <v>0</v>
      </c>
    </row>
    <row r="613" spans="1:23" x14ac:dyDescent="0.45">
      <c r="A613" s="1">
        <v>389</v>
      </c>
      <c r="B613" s="4" t="s">
        <v>390</v>
      </c>
      <c r="C613" s="32">
        <v>0</v>
      </c>
      <c r="D613" s="6" t="s">
        <v>1079</v>
      </c>
      <c r="E613" s="1" t="str">
        <f t="shared" si="135"/>
        <v>AAaa + AaaAA</v>
      </c>
      <c r="F613" s="3">
        <f>SUM($C613:C613)</f>
        <v>0</v>
      </c>
      <c r="G613" s="3">
        <f>MAX($C613:C613)</f>
        <v>0</v>
      </c>
      <c r="H613" s="1">
        <f>IF(G613&gt;Params!$B$1,1,0)</f>
        <v>0</v>
      </c>
      <c r="I613" s="6" t="s">
        <v>1079</v>
      </c>
      <c r="J613" s="1">
        <f t="shared" si="136"/>
        <v>12</v>
      </c>
      <c r="K613" s="1">
        <f t="shared" si="137"/>
        <v>6</v>
      </c>
      <c r="L613" s="1">
        <f t="shared" si="138"/>
        <v>5</v>
      </c>
      <c r="M613" s="1">
        <f t="shared" si="139"/>
        <v>9</v>
      </c>
      <c r="N613" s="1" t="str">
        <f t="shared" si="140"/>
        <v>AAaa</v>
      </c>
      <c r="O613" s="1" t="str">
        <f t="shared" si="141"/>
        <v>AaaAA</v>
      </c>
      <c r="P613" s="1" t="str">
        <f t="shared" si="142"/>
        <v>1100</v>
      </c>
      <c r="Q613" s="1" t="str">
        <f t="shared" si="143"/>
        <v>10011</v>
      </c>
      <c r="R613" s="1">
        <f t="shared" si="144"/>
        <v>4</v>
      </c>
      <c r="S613" s="1">
        <f t="shared" si="145"/>
        <v>5</v>
      </c>
      <c r="T613" s="12">
        <f t="shared" si="146"/>
        <v>1.0999999999999999E-2</v>
      </c>
      <c r="U613" s="12">
        <f t="shared" si="147"/>
        <v>0.10011</v>
      </c>
      <c r="V613" s="11">
        <f t="shared" si="148"/>
        <v>509001100.10010999</v>
      </c>
      <c r="W613" s="1">
        <f t="shared" si="149"/>
        <v>0</v>
      </c>
    </row>
    <row r="614" spans="1:23" x14ac:dyDescent="0.45">
      <c r="A614" s="1">
        <v>362</v>
      </c>
      <c r="B614" s="4" t="s">
        <v>363</v>
      </c>
      <c r="C614" s="32">
        <v>0</v>
      </c>
      <c r="D614" s="6" t="s">
        <v>1079</v>
      </c>
      <c r="E614" s="1" t="str">
        <f t="shared" si="135"/>
        <v>AAaa + AaAaa</v>
      </c>
      <c r="F614" s="3">
        <f>SUM($C614:C614)</f>
        <v>0</v>
      </c>
      <c r="G614" s="3">
        <f>MAX($C614:C614)</f>
        <v>0</v>
      </c>
      <c r="H614" s="1">
        <f>IF(G614&gt;Params!$B$1,1,0)</f>
        <v>0</v>
      </c>
      <c r="I614" s="6" t="s">
        <v>1079</v>
      </c>
      <c r="J614" s="1">
        <f t="shared" si="136"/>
        <v>12</v>
      </c>
      <c r="K614" s="1">
        <f t="shared" si="137"/>
        <v>6</v>
      </c>
      <c r="L614" s="1">
        <f t="shared" si="138"/>
        <v>5</v>
      </c>
      <c r="M614" s="1">
        <f t="shared" si="139"/>
        <v>9</v>
      </c>
      <c r="N614" s="1" t="str">
        <f t="shared" si="140"/>
        <v>AAaa</v>
      </c>
      <c r="O614" s="1" t="str">
        <f t="shared" si="141"/>
        <v>AaAaa</v>
      </c>
      <c r="P614" s="1" t="str">
        <f t="shared" si="142"/>
        <v>1100</v>
      </c>
      <c r="Q614" s="1" t="str">
        <f t="shared" si="143"/>
        <v>10100</v>
      </c>
      <c r="R614" s="1">
        <f t="shared" si="144"/>
        <v>4</v>
      </c>
      <c r="S614" s="1">
        <f t="shared" si="145"/>
        <v>5</v>
      </c>
      <c r="T614" s="12">
        <f t="shared" si="146"/>
        <v>1.0999999999999999E-2</v>
      </c>
      <c r="U614" s="12">
        <f t="shared" si="147"/>
        <v>0.10100000000000001</v>
      </c>
      <c r="V614" s="11">
        <f t="shared" si="148"/>
        <v>509001100.10100001</v>
      </c>
      <c r="W614" s="1">
        <f t="shared" si="149"/>
        <v>0</v>
      </c>
    </row>
    <row r="615" spans="1:23" x14ac:dyDescent="0.45">
      <c r="A615" s="1">
        <v>336</v>
      </c>
      <c r="B615" s="4" t="s">
        <v>337</v>
      </c>
      <c r="C615" s="32">
        <v>0</v>
      </c>
      <c r="D615" s="6" t="s">
        <v>1079</v>
      </c>
      <c r="E615" s="1" t="str">
        <f t="shared" si="135"/>
        <v>AAaa + AaAaA</v>
      </c>
      <c r="F615" s="3">
        <f>SUM($C615:C615)</f>
        <v>0</v>
      </c>
      <c r="G615" s="3">
        <f>MAX($C615:C615)</f>
        <v>0</v>
      </c>
      <c r="H615" s="1">
        <f>IF(G615&gt;Params!$B$1,1,0)</f>
        <v>0</v>
      </c>
      <c r="I615" s="6" t="s">
        <v>1079</v>
      </c>
      <c r="J615" s="1">
        <f t="shared" si="136"/>
        <v>12</v>
      </c>
      <c r="K615" s="1">
        <f t="shared" si="137"/>
        <v>6</v>
      </c>
      <c r="L615" s="1">
        <f t="shared" si="138"/>
        <v>5</v>
      </c>
      <c r="M615" s="1">
        <f t="shared" si="139"/>
        <v>9</v>
      </c>
      <c r="N615" s="1" t="str">
        <f t="shared" si="140"/>
        <v>AAaa</v>
      </c>
      <c r="O615" s="1" t="str">
        <f t="shared" si="141"/>
        <v>AaAaA</v>
      </c>
      <c r="P615" s="1" t="str">
        <f t="shared" si="142"/>
        <v>1100</v>
      </c>
      <c r="Q615" s="1" t="str">
        <f t="shared" si="143"/>
        <v>10101</v>
      </c>
      <c r="R615" s="1">
        <f t="shared" si="144"/>
        <v>4</v>
      </c>
      <c r="S615" s="1">
        <f t="shared" si="145"/>
        <v>5</v>
      </c>
      <c r="T615" s="12">
        <f t="shared" si="146"/>
        <v>1.0999999999999999E-2</v>
      </c>
      <c r="U615" s="12">
        <f t="shared" si="147"/>
        <v>0.10101</v>
      </c>
      <c r="V615" s="11">
        <f t="shared" si="148"/>
        <v>509001100.10101002</v>
      </c>
      <c r="W615" s="1">
        <f t="shared" si="149"/>
        <v>0</v>
      </c>
    </row>
    <row r="616" spans="1:23" x14ac:dyDescent="0.45">
      <c r="A616" s="1">
        <v>311</v>
      </c>
      <c r="B616" s="4" t="s">
        <v>312</v>
      </c>
      <c r="C616" s="32">
        <v>0</v>
      </c>
      <c r="D616" s="6" t="s">
        <v>1079</v>
      </c>
      <c r="E616" s="1" t="str">
        <f t="shared" si="135"/>
        <v>AAaa + AaAAa</v>
      </c>
      <c r="F616" s="3">
        <f>SUM($C616:C616)</f>
        <v>0</v>
      </c>
      <c r="G616" s="3">
        <f>MAX($C616:C616)</f>
        <v>0</v>
      </c>
      <c r="H616" s="1">
        <f>IF(G616&gt;Params!$B$1,1,0)</f>
        <v>0</v>
      </c>
      <c r="I616" s="6" t="s">
        <v>1079</v>
      </c>
      <c r="J616" s="1">
        <f t="shared" si="136"/>
        <v>12</v>
      </c>
      <c r="K616" s="1">
        <f t="shared" si="137"/>
        <v>6</v>
      </c>
      <c r="L616" s="1">
        <f t="shared" si="138"/>
        <v>5</v>
      </c>
      <c r="M616" s="1">
        <f t="shared" si="139"/>
        <v>9</v>
      </c>
      <c r="N616" s="1" t="str">
        <f t="shared" si="140"/>
        <v>AAaa</v>
      </c>
      <c r="O616" s="1" t="str">
        <f t="shared" si="141"/>
        <v>AaAAa</v>
      </c>
      <c r="P616" s="1" t="str">
        <f t="shared" si="142"/>
        <v>1100</v>
      </c>
      <c r="Q616" s="1" t="str">
        <f t="shared" si="143"/>
        <v>10110</v>
      </c>
      <c r="R616" s="1">
        <f t="shared" si="144"/>
        <v>4</v>
      </c>
      <c r="S616" s="1">
        <f t="shared" si="145"/>
        <v>5</v>
      </c>
      <c r="T616" s="12">
        <f t="shared" si="146"/>
        <v>1.0999999999999999E-2</v>
      </c>
      <c r="U616" s="12">
        <f t="shared" si="147"/>
        <v>0.1011</v>
      </c>
      <c r="V616" s="11">
        <f t="shared" si="148"/>
        <v>509001100.10110003</v>
      </c>
      <c r="W616" s="1">
        <f t="shared" si="149"/>
        <v>0</v>
      </c>
    </row>
    <row r="617" spans="1:23" x14ac:dyDescent="0.45">
      <c r="A617" s="1">
        <v>287</v>
      </c>
      <c r="B617" s="4" t="s">
        <v>288</v>
      </c>
      <c r="C617" s="32">
        <v>0</v>
      </c>
      <c r="D617" s="6" t="s">
        <v>1079</v>
      </c>
      <c r="E617" s="1" t="str">
        <f t="shared" si="135"/>
        <v>AAaa + AaAAA</v>
      </c>
      <c r="F617" s="3">
        <f>SUM($C617:C617)</f>
        <v>0</v>
      </c>
      <c r="G617" s="3">
        <f>MAX($C617:C617)</f>
        <v>0</v>
      </c>
      <c r="H617" s="1">
        <f>IF(G617&gt;Params!$B$1,1,0)</f>
        <v>0</v>
      </c>
      <c r="I617" s="6" t="s">
        <v>1079</v>
      </c>
      <c r="J617" s="1">
        <f t="shared" si="136"/>
        <v>12</v>
      </c>
      <c r="K617" s="1">
        <f t="shared" si="137"/>
        <v>6</v>
      </c>
      <c r="L617" s="1">
        <f t="shared" si="138"/>
        <v>5</v>
      </c>
      <c r="M617" s="1">
        <f t="shared" si="139"/>
        <v>9</v>
      </c>
      <c r="N617" s="1" t="str">
        <f t="shared" si="140"/>
        <v>AAaa</v>
      </c>
      <c r="O617" s="1" t="str">
        <f t="shared" si="141"/>
        <v>AaAAA</v>
      </c>
      <c r="P617" s="1" t="str">
        <f t="shared" si="142"/>
        <v>1100</v>
      </c>
      <c r="Q617" s="1" t="str">
        <f t="shared" si="143"/>
        <v>10111</v>
      </c>
      <c r="R617" s="1">
        <f t="shared" si="144"/>
        <v>4</v>
      </c>
      <c r="S617" s="1">
        <f t="shared" si="145"/>
        <v>5</v>
      </c>
      <c r="T617" s="12">
        <f t="shared" si="146"/>
        <v>1.0999999999999999E-2</v>
      </c>
      <c r="U617" s="12">
        <f t="shared" si="147"/>
        <v>0.10111000000000001</v>
      </c>
      <c r="V617" s="11">
        <f t="shared" si="148"/>
        <v>509001100.10110998</v>
      </c>
      <c r="W617" s="1">
        <f t="shared" si="149"/>
        <v>0</v>
      </c>
    </row>
    <row r="618" spans="1:23" x14ac:dyDescent="0.45">
      <c r="A618" s="1">
        <v>264</v>
      </c>
      <c r="B618" s="4" t="s">
        <v>265</v>
      </c>
      <c r="C618" s="32">
        <v>0</v>
      </c>
      <c r="D618" s="6" t="s">
        <v>1079</v>
      </c>
      <c r="E618" s="1" t="str">
        <f t="shared" si="135"/>
        <v>AAaa + AAaaa</v>
      </c>
      <c r="F618" s="3">
        <f>SUM($C618:C618)</f>
        <v>0</v>
      </c>
      <c r="G618" s="3">
        <f>MAX($C618:C618)</f>
        <v>0</v>
      </c>
      <c r="H618" s="1">
        <f>IF(G618&gt;Params!$B$1,1,0)</f>
        <v>0</v>
      </c>
      <c r="I618" s="6" t="s">
        <v>1079</v>
      </c>
      <c r="J618" s="1">
        <f t="shared" si="136"/>
        <v>12</v>
      </c>
      <c r="K618" s="1">
        <f t="shared" si="137"/>
        <v>6</v>
      </c>
      <c r="L618" s="1">
        <f t="shared" si="138"/>
        <v>5</v>
      </c>
      <c r="M618" s="1">
        <f t="shared" si="139"/>
        <v>9</v>
      </c>
      <c r="N618" s="1" t="str">
        <f t="shared" si="140"/>
        <v>AAaa</v>
      </c>
      <c r="O618" s="1" t="str">
        <f t="shared" si="141"/>
        <v>AAaaa</v>
      </c>
      <c r="P618" s="1" t="str">
        <f t="shared" si="142"/>
        <v>1100</v>
      </c>
      <c r="Q618" s="1" t="str">
        <f t="shared" si="143"/>
        <v>11000</v>
      </c>
      <c r="R618" s="1">
        <f t="shared" si="144"/>
        <v>4</v>
      </c>
      <c r="S618" s="1">
        <f t="shared" si="145"/>
        <v>5</v>
      </c>
      <c r="T618" s="12">
        <f t="shared" si="146"/>
        <v>1.0999999999999999E-2</v>
      </c>
      <c r="U618" s="12">
        <f t="shared" si="147"/>
        <v>0.11</v>
      </c>
      <c r="V618" s="11">
        <f t="shared" si="148"/>
        <v>509001100.11000001</v>
      </c>
      <c r="W618" s="1">
        <f t="shared" si="149"/>
        <v>0</v>
      </c>
    </row>
    <row r="619" spans="1:23" x14ac:dyDescent="0.45">
      <c r="A619" s="1">
        <v>242</v>
      </c>
      <c r="B619" s="4" t="s">
        <v>243</v>
      </c>
      <c r="C619" s="32">
        <v>0</v>
      </c>
      <c r="D619" s="6" t="s">
        <v>1079</v>
      </c>
      <c r="E619" s="1" t="str">
        <f t="shared" si="135"/>
        <v>AAaa + AAaaA</v>
      </c>
      <c r="F619" s="3">
        <f>SUM($C619:C619)</f>
        <v>0</v>
      </c>
      <c r="G619" s="3">
        <f>MAX($C619:C619)</f>
        <v>0</v>
      </c>
      <c r="H619" s="1">
        <f>IF(G619&gt;Params!$B$1,1,0)</f>
        <v>0</v>
      </c>
      <c r="I619" s="6" t="s">
        <v>1079</v>
      </c>
      <c r="J619" s="1">
        <f t="shared" si="136"/>
        <v>12</v>
      </c>
      <c r="K619" s="1">
        <f t="shared" si="137"/>
        <v>6</v>
      </c>
      <c r="L619" s="1">
        <f t="shared" si="138"/>
        <v>5</v>
      </c>
      <c r="M619" s="1">
        <f t="shared" si="139"/>
        <v>9</v>
      </c>
      <c r="N619" s="1" t="str">
        <f t="shared" si="140"/>
        <v>AAaa</v>
      </c>
      <c r="O619" s="1" t="str">
        <f t="shared" si="141"/>
        <v>AAaaA</v>
      </c>
      <c r="P619" s="1" t="str">
        <f t="shared" si="142"/>
        <v>1100</v>
      </c>
      <c r="Q619" s="1" t="str">
        <f t="shared" si="143"/>
        <v>11001</v>
      </c>
      <c r="R619" s="1">
        <f t="shared" si="144"/>
        <v>4</v>
      </c>
      <c r="S619" s="1">
        <f t="shared" si="145"/>
        <v>5</v>
      </c>
      <c r="T619" s="12">
        <f t="shared" si="146"/>
        <v>1.0999999999999999E-2</v>
      </c>
      <c r="U619" s="12">
        <f t="shared" si="147"/>
        <v>0.11001</v>
      </c>
      <c r="V619" s="11">
        <f t="shared" si="148"/>
        <v>509001100.11001003</v>
      </c>
      <c r="W619" s="1">
        <f t="shared" si="149"/>
        <v>0</v>
      </c>
    </row>
    <row r="620" spans="1:23" x14ac:dyDescent="0.45">
      <c r="A620" s="1">
        <v>221</v>
      </c>
      <c r="B620" s="4" t="s">
        <v>222</v>
      </c>
      <c r="C620" s="32">
        <v>0</v>
      </c>
      <c r="D620" s="6" t="s">
        <v>1079</v>
      </c>
      <c r="E620" s="1" t="str">
        <f t="shared" si="135"/>
        <v>AAaa + AAaAa</v>
      </c>
      <c r="F620" s="3">
        <f>SUM($C620:C620)</f>
        <v>0</v>
      </c>
      <c r="G620" s="3">
        <f>MAX($C620:C620)</f>
        <v>0</v>
      </c>
      <c r="H620" s="1">
        <f>IF(G620&gt;Params!$B$1,1,0)</f>
        <v>0</v>
      </c>
      <c r="I620" s="6" t="s">
        <v>1079</v>
      </c>
      <c r="J620" s="1">
        <f t="shared" si="136"/>
        <v>12</v>
      </c>
      <c r="K620" s="1">
        <f t="shared" si="137"/>
        <v>6</v>
      </c>
      <c r="L620" s="1">
        <f t="shared" si="138"/>
        <v>5</v>
      </c>
      <c r="M620" s="1">
        <f t="shared" si="139"/>
        <v>9</v>
      </c>
      <c r="N620" s="1" t="str">
        <f t="shared" si="140"/>
        <v>AAaa</v>
      </c>
      <c r="O620" s="1" t="str">
        <f t="shared" si="141"/>
        <v>AAaAa</v>
      </c>
      <c r="P620" s="1" t="str">
        <f t="shared" si="142"/>
        <v>1100</v>
      </c>
      <c r="Q620" s="1" t="str">
        <f t="shared" si="143"/>
        <v>11010</v>
      </c>
      <c r="R620" s="1">
        <f t="shared" si="144"/>
        <v>4</v>
      </c>
      <c r="S620" s="1">
        <f t="shared" si="145"/>
        <v>5</v>
      </c>
      <c r="T620" s="12">
        <f t="shared" si="146"/>
        <v>1.0999999999999999E-2</v>
      </c>
      <c r="U620" s="12">
        <f t="shared" si="147"/>
        <v>0.1101</v>
      </c>
      <c r="V620" s="11">
        <f t="shared" si="148"/>
        <v>509001100.11009997</v>
      </c>
      <c r="W620" s="1">
        <f t="shared" si="149"/>
        <v>0</v>
      </c>
    </row>
    <row r="621" spans="1:23" x14ac:dyDescent="0.45">
      <c r="A621" s="1">
        <v>201</v>
      </c>
      <c r="B621" s="4" t="s">
        <v>202</v>
      </c>
      <c r="C621" s="32">
        <v>0</v>
      </c>
      <c r="D621" s="6" t="s">
        <v>1079</v>
      </c>
      <c r="E621" s="1" t="str">
        <f t="shared" si="135"/>
        <v>AAaa + AAaAA</v>
      </c>
      <c r="F621" s="3">
        <f>SUM($C621:C621)</f>
        <v>0</v>
      </c>
      <c r="G621" s="3">
        <f>MAX($C621:C621)</f>
        <v>0</v>
      </c>
      <c r="H621" s="1">
        <f>IF(G621&gt;Params!$B$1,1,0)</f>
        <v>0</v>
      </c>
      <c r="I621" s="6" t="s">
        <v>1079</v>
      </c>
      <c r="J621" s="1">
        <f t="shared" si="136"/>
        <v>12</v>
      </c>
      <c r="K621" s="1">
        <f t="shared" si="137"/>
        <v>6</v>
      </c>
      <c r="L621" s="1">
        <f t="shared" si="138"/>
        <v>5</v>
      </c>
      <c r="M621" s="1">
        <f t="shared" si="139"/>
        <v>9</v>
      </c>
      <c r="N621" s="1" t="str">
        <f t="shared" si="140"/>
        <v>AAaa</v>
      </c>
      <c r="O621" s="1" t="str">
        <f t="shared" si="141"/>
        <v>AAaAA</v>
      </c>
      <c r="P621" s="1" t="str">
        <f t="shared" si="142"/>
        <v>1100</v>
      </c>
      <c r="Q621" s="1" t="str">
        <f t="shared" si="143"/>
        <v>11011</v>
      </c>
      <c r="R621" s="1">
        <f t="shared" si="144"/>
        <v>4</v>
      </c>
      <c r="S621" s="1">
        <f t="shared" si="145"/>
        <v>5</v>
      </c>
      <c r="T621" s="12">
        <f t="shared" si="146"/>
        <v>1.0999999999999999E-2</v>
      </c>
      <c r="U621" s="12">
        <f t="shared" si="147"/>
        <v>0.11011</v>
      </c>
      <c r="V621" s="11">
        <f t="shared" si="148"/>
        <v>509001100.11010998</v>
      </c>
      <c r="W621" s="1">
        <f t="shared" si="149"/>
        <v>0</v>
      </c>
    </row>
    <row r="622" spans="1:23" x14ac:dyDescent="0.45">
      <c r="A622" s="1">
        <v>182</v>
      </c>
      <c r="B622" s="4" t="s">
        <v>183</v>
      </c>
      <c r="C622" s="32">
        <v>0</v>
      </c>
      <c r="D622" s="6" t="s">
        <v>1079</v>
      </c>
      <c r="E622" s="1" t="str">
        <f t="shared" si="135"/>
        <v>AAaa + AAAaa</v>
      </c>
      <c r="F622" s="3">
        <f>SUM($C622:C622)</f>
        <v>0</v>
      </c>
      <c r="G622" s="3">
        <f>MAX($C622:C622)</f>
        <v>0</v>
      </c>
      <c r="H622" s="1">
        <f>IF(G622&gt;Params!$B$1,1,0)</f>
        <v>0</v>
      </c>
      <c r="I622" s="6" t="s">
        <v>1079</v>
      </c>
      <c r="J622" s="1">
        <f t="shared" si="136"/>
        <v>12</v>
      </c>
      <c r="K622" s="1">
        <f t="shared" si="137"/>
        <v>6</v>
      </c>
      <c r="L622" s="1">
        <f t="shared" si="138"/>
        <v>5</v>
      </c>
      <c r="M622" s="1">
        <f t="shared" si="139"/>
        <v>9</v>
      </c>
      <c r="N622" s="1" t="str">
        <f t="shared" si="140"/>
        <v>AAaa</v>
      </c>
      <c r="O622" s="1" t="str">
        <f t="shared" si="141"/>
        <v>AAAaa</v>
      </c>
      <c r="P622" s="1" t="str">
        <f t="shared" si="142"/>
        <v>1100</v>
      </c>
      <c r="Q622" s="1" t="str">
        <f t="shared" si="143"/>
        <v>11100</v>
      </c>
      <c r="R622" s="1">
        <f t="shared" si="144"/>
        <v>4</v>
      </c>
      <c r="S622" s="1">
        <f t="shared" si="145"/>
        <v>5</v>
      </c>
      <c r="T622" s="12">
        <f t="shared" si="146"/>
        <v>1.0999999999999999E-2</v>
      </c>
      <c r="U622" s="12">
        <f t="shared" si="147"/>
        <v>0.111</v>
      </c>
      <c r="V622" s="11">
        <f t="shared" si="148"/>
        <v>509001100.111</v>
      </c>
      <c r="W622" s="1">
        <f t="shared" si="149"/>
        <v>0</v>
      </c>
    </row>
    <row r="623" spans="1:23" x14ac:dyDescent="0.45">
      <c r="A623" s="1">
        <v>164</v>
      </c>
      <c r="B623" s="4" t="s">
        <v>165</v>
      </c>
      <c r="C623" s="32">
        <v>0</v>
      </c>
      <c r="D623" s="6" t="s">
        <v>1079</v>
      </c>
      <c r="E623" s="1" t="str">
        <f t="shared" si="135"/>
        <v>AAaa + AAAaA</v>
      </c>
      <c r="F623" s="3">
        <f>SUM($C623:C623)</f>
        <v>0</v>
      </c>
      <c r="G623" s="3">
        <f>MAX($C623:C623)</f>
        <v>0</v>
      </c>
      <c r="H623" s="1">
        <f>IF(G623&gt;Params!$B$1,1,0)</f>
        <v>0</v>
      </c>
      <c r="I623" s="6" t="s">
        <v>1079</v>
      </c>
      <c r="J623" s="1">
        <f t="shared" si="136"/>
        <v>12</v>
      </c>
      <c r="K623" s="1">
        <f t="shared" si="137"/>
        <v>6</v>
      </c>
      <c r="L623" s="1">
        <f t="shared" si="138"/>
        <v>5</v>
      </c>
      <c r="M623" s="1">
        <f t="shared" si="139"/>
        <v>9</v>
      </c>
      <c r="N623" s="1" t="str">
        <f t="shared" si="140"/>
        <v>AAaa</v>
      </c>
      <c r="O623" s="1" t="str">
        <f t="shared" si="141"/>
        <v>AAAaA</v>
      </c>
      <c r="P623" s="1" t="str">
        <f t="shared" si="142"/>
        <v>1100</v>
      </c>
      <c r="Q623" s="1" t="str">
        <f t="shared" si="143"/>
        <v>11101</v>
      </c>
      <c r="R623" s="1">
        <f t="shared" si="144"/>
        <v>4</v>
      </c>
      <c r="S623" s="1">
        <f t="shared" si="145"/>
        <v>5</v>
      </c>
      <c r="T623" s="12">
        <f t="shared" si="146"/>
        <v>1.0999999999999999E-2</v>
      </c>
      <c r="U623" s="12">
        <f t="shared" si="147"/>
        <v>0.11101</v>
      </c>
      <c r="V623" s="11">
        <f t="shared" si="148"/>
        <v>509001100.11101002</v>
      </c>
      <c r="W623" s="1">
        <f t="shared" si="149"/>
        <v>0</v>
      </c>
    </row>
    <row r="624" spans="1:23" x14ac:dyDescent="0.45">
      <c r="A624" s="1">
        <v>147</v>
      </c>
      <c r="B624" s="4" t="s">
        <v>148</v>
      </c>
      <c r="C624" s="32">
        <v>0</v>
      </c>
      <c r="D624" s="6" t="s">
        <v>1079</v>
      </c>
      <c r="E624" s="1" t="str">
        <f t="shared" si="135"/>
        <v>AAaa + AAAAa</v>
      </c>
      <c r="F624" s="3">
        <f>SUM($C624:C624)</f>
        <v>0</v>
      </c>
      <c r="G624" s="3">
        <f>MAX($C624:C624)</f>
        <v>0</v>
      </c>
      <c r="H624" s="1">
        <f>IF(G624&gt;Params!$B$1,1,0)</f>
        <v>0</v>
      </c>
      <c r="I624" s="6" t="s">
        <v>1079</v>
      </c>
      <c r="J624" s="1">
        <f t="shared" si="136"/>
        <v>12</v>
      </c>
      <c r="K624" s="1">
        <f t="shared" si="137"/>
        <v>6</v>
      </c>
      <c r="L624" s="1">
        <f t="shared" si="138"/>
        <v>5</v>
      </c>
      <c r="M624" s="1">
        <f t="shared" si="139"/>
        <v>9</v>
      </c>
      <c r="N624" s="1" t="str">
        <f t="shared" si="140"/>
        <v>AAaa</v>
      </c>
      <c r="O624" s="1" t="str">
        <f t="shared" si="141"/>
        <v>AAAAa</v>
      </c>
      <c r="P624" s="1" t="str">
        <f t="shared" si="142"/>
        <v>1100</v>
      </c>
      <c r="Q624" s="1" t="str">
        <f t="shared" si="143"/>
        <v>11110</v>
      </c>
      <c r="R624" s="1">
        <f t="shared" si="144"/>
        <v>4</v>
      </c>
      <c r="S624" s="1">
        <f t="shared" si="145"/>
        <v>5</v>
      </c>
      <c r="T624" s="12">
        <f t="shared" si="146"/>
        <v>1.0999999999999999E-2</v>
      </c>
      <c r="U624" s="12">
        <f t="shared" si="147"/>
        <v>0.1111</v>
      </c>
      <c r="V624" s="11">
        <f t="shared" si="148"/>
        <v>509001100.11110002</v>
      </c>
      <c r="W624" s="1">
        <f t="shared" si="149"/>
        <v>0</v>
      </c>
    </row>
    <row r="625" spans="1:23" x14ac:dyDescent="0.45">
      <c r="A625" s="1">
        <v>131</v>
      </c>
      <c r="B625" s="4" t="s">
        <v>132</v>
      </c>
      <c r="C625" s="32">
        <v>0</v>
      </c>
      <c r="D625" s="6" t="s">
        <v>1079</v>
      </c>
      <c r="E625" s="1" t="str">
        <f t="shared" si="135"/>
        <v>AAaa + AAAAA</v>
      </c>
      <c r="F625" s="3">
        <f>SUM($C625:C625)</f>
        <v>0</v>
      </c>
      <c r="G625" s="3">
        <f>MAX($C625:C625)</f>
        <v>0</v>
      </c>
      <c r="H625" s="1">
        <f>IF(G625&gt;Params!$B$1,1,0)</f>
        <v>0</v>
      </c>
      <c r="I625" s="6" t="s">
        <v>1079</v>
      </c>
      <c r="J625" s="1">
        <f t="shared" si="136"/>
        <v>12</v>
      </c>
      <c r="K625" s="1">
        <f t="shared" si="137"/>
        <v>6</v>
      </c>
      <c r="L625" s="1">
        <f t="shared" si="138"/>
        <v>5</v>
      </c>
      <c r="M625" s="1">
        <f t="shared" si="139"/>
        <v>9</v>
      </c>
      <c r="N625" s="1" t="str">
        <f t="shared" si="140"/>
        <v>AAaa</v>
      </c>
      <c r="O625" s="1" t="str">
        <f t="shared" si="141"/>
        <v>AAAAA</v>
      </c>
      <c r="P625" s="1" t="str">
        <f t="shared" si="142"/>
        <v>1100</v>
      </c>
      <c r="Q625" s="1" t="str">
        <f t="shared" si="143"/>
        <v>11111</v>
      </c>
      <c r="R625" s="1">
        <f t="shared" si="144"/>
        <v>4</v>
      </c>
      <c r="S625" s="1">
        <f t="shared" si="145"/>
        <v>5</v>
      </c>
      <c r="T625" s="12">
        <f t="shared" si="146"/>
        <v>1.0999999999999999E-2</v>
      </c>
      <c r="U625" s="12">
        <f t="shared" si="147"/>
        <v>0.11111</v>
      </c>
      <c r="V625" s="11">
        <f t="shared" si="148"/>
        <v>509001100.11110997</v>
      </c>
      <c r="W625" s="1">
        <f t="shared" si="149"/>
        <v>0</v>
      </c>
    </row>
    <row r="626" spans="1:23" x14ac:dyDescent="0.45">
      <c r="A626" s="1">
        <v>626</v>
      </c>
      <c r="B626" s="4" t="s">
        <v>658</v>
      </c>
      <c r="C626" s="32">
        <v>0</v>
      </c>
      <c r="D626" s="6" t="s">
        <v>1079</v>
      </c>
      <c r="E626" s="1" t="str">
        <f t="shared" si="135"/>
        <v>AAaA + aaaaa</v>
      </c>
      <c r="F626" s="3">
        <f>SUM($C626:C626)</f>
        <v>0</v>
      </c>
      <c r="G626" s="3">
        <f>MAX($C626:C626)</f>
        <v>0</v>
      </c>
      <c r="H626" s="1">
        <f>IF(G626&gt;Params!$B$1,1,0)</f>
        <v>0</v>
      </c>
      <c r="I626" s="6" t="s">
        <v>1079</v>
      </c>
      <c r="J626" s="1">
        <f t="shared" si="136"/>
        <v>12</v>
      </c>
      <c r="K626" s="1">
        <f t="shared" si="137"/>
        <v>6</v>
      </c>
      <c r="L626" s="1">
        <f t="shared" si="138"/>
        <v>5</v>
      </c>
      <c r="M626" s="1">
        <f t="shared" si="139"/>
        <v>9</v>
      </c>
      <c r="N626" s="1" t="str">
        <f t="shared" si="140"/>
        <v>AAaA</v>
      </c>
      <c r="O626" s="1" t="str">
        <f t="shared" si="141"/>
        <v>aaaaa</v>
      </c>
      <c r="P626" s="1" t="str">
        <f t="shared" si="142"/>
        <v>1101</v>
      </c>
      <c r="Q626" s="1" t="str">
        <f t="shared" si="143"/>
        <v>00000</v>
      </c>
      <c r="R626" s="1">
        <f t="shared" si="144"/>
        <v>4</v>
      </c>
      <c r="S626" s="1">
        <f t="shared" si="145"/>
        <v>5</v>
      </c>
      <c r="T626" s="12">
        <f t="shared" si="146"/>
        <v>1.1010000000000001E-2</v>
      </c>
      <c r="U626" s="12">
        <f t="shared" si="147"/>
        <v>0</v>
      </c>
      <c r="V626" s="11">
        <f t="shared" si="148"/>
        <v>509001101</v>
      </c>
      <c r="W626" s="1">
        <f t="shared" si="149"/>
        <v>0</v>
      </c>
    </row>
    <row r="627" spans="1:23" x14ac:dyDescent="0.45">
      <c r="A627" s="1">
        <v>642</v>
      </c>
      <c r="B627" s="4" t="s">
        <v>674</v>
      </c>
      <c r="C627" s="32">
        <v>0</v>
      </c>
      <c r="D627" s="6" t="s">
        <v>1079</v>
      </c>
      <c r="E627" s="1" t="str">
        <f t="shared" si="135"/>
        <v>AAaA + aaaaA</v>
      </c>
      <c r="F627" s="3">
        <f>SUM($C627:C627)</f>
        <v>0</v>
      </c>
      <c r="G627" s="3">
        <f>MAX($C627:C627)</f>
        <v>0</v>
      </c>
      <c r="H627" s="1">
        <f>IF(G627&gt;Params!$B$1,1,0)</f>
        <v>0</v>
      </c>
      <c r="I627" s="6" t="s">
        <v>1079</v>
      </c>
      <c r="J627" s="1">
        <f t="shared" si="136"/>
        <v>12</v>
      </c>
      <c r="K627" s="1">
        <f t="shared" si="137"/>
        <v>6</v>
      </c>
      <c r="L627" s="1">
        <f t="shared" si="138"/>
        <v>5</v>
      </c>
      <c r="M627" s="1">
        <f t="shared" si="139"/>
        <v>9</v>
      </c>
      <c r="N627" s="1" t="str">
        <f t="shared" si="140"/>
        <v>AAaA</v>
      </c>
      <c r="O627" s="1" t="str">
        <f t="shared" si="141"/>
        <v>aaaaA</v>
      </c>
      <c r="P627" s="1" t="str">
        <f t="shared" si="142"/>
        <v>1101</v>
      </c>
      <c r="Q627" s="1" t="str">
        <f t="shared" si="143"/>
        <v>00001</v>
      </c>
      <c r="R627" s="1">
        <f t="shared" si="144"/>
        <v>4</v>
      </c>
      <c r="S627" s="1">
        <f t="shared" si="145"/>
        <v>5</v>
      </c>
      <c r="T627" s="12">
        <f t="shared" si="146"/>
        <v>1.1010000000000001E-2</v>
      </c>
      <c r="U627" s="12">
        <f t="shared" si="147"/>
        <v>1.0000000000000001E-5</v>
      </c>
      <c r="V627" s="11">
        <f t="shared" si="148"/>
        <v>509001101.00001001</v>
      </c>
      <c r="W627" s="1">
        <f t="shared" si="149"/>
        <v>0</v>
      </c>
    </row>
    <row r="628" spans="1:23" x14ac:dyDescent="0.45">
      <c r="A628" s="1">
        <v>659</v>
      </c>
      <c r="B628" s="4" t="s">
        <v>691</v>
      </c>
      <c r="C628" s="32">
        <v>0</v>
      </c>
      <c r="D628" s="6" t="s">
        <v>1079</v>
      </c>
      <c r="E628" s="1" t="str">
        <f t="shared" si="135"/>
        <v>AAaA + aaaAa</v>
      </c>
      <c r="F628" s="3">
        <f>SUM($C628:C628)</f>
        <v>0</v>
      </c>
      <c r="G628" s="3">
        <f>MAX($C628:C628)</f>
        <v>0</v>
      </c>
      <c r="H628" s="1">
        <f>IF(G628&gt;Params!$B$1,1,0)</f>
        <v>0</v>
      </c>
      <c r="I628" s="6" t="s">
        <v>1079</v>
      </c>
      <c r="J628" s="1">
        <f t="shared" si="136"/>
        <v>12</v>
      </c>
      <c r="K628" s="1">
        <f t="shared" si="137"/>
        <v>6</v>
      </c>
      <c r="L628" s="1">
        <f t="shared" si="138"/>
        <v>5</v>
      </c>
      <c r="M628" s="1">
        <f t="shared" si="139"/>
        <v>9</v>
      </c>
      <c r="N628" s="1" t="str">
        <f t="shared" si="140"/>
        <v>AAaA</v>
      </c>
      <c r="O628" s="1" t="str">
        <f t="shared" si="141"/>
        <v>aaaAa</v>
      </c>
      <c r="P628" s="1" t="str">
        <f t="shared" si="142"/>
        <v>1101</v>
      </c>
      <c r="Q628" s="1" t="str">
        <f t="shared" si="143"/>
        <v>00010</v>
      </c>
      <c r="R628" s="1">
        <f t="shared" si="144"/>
        <v>4</v>
      </c>
      <c r="S628" s="1">
        <f t="shared" si="145"/>
        <v>5</v>
      </c>
      <c r="T628" s="12">
        <f t="shared" si="146"/>
        <v>1.1010000000000001E-2</v>
      </c>
      <c r="U628" s="12">
        <f t="shared" si="147"/>
        <v>1E-4</v>
      </c>
      <c r="V628" s="11">
        <f t="shared" si="148"/>
        <v>509001101.00010002</v>
      </c>
      <c r="W628" s="1">
        <f t="shared" si="149"/>
        <v>0</v>
      </c>
    </row>
    <row r="629" spans="1:23" x14ac:dyDescent="0.45">
      <c r="A629" s="1">
        <v>677</v>
      </c>
      <c r="B629" s="4" t="s">
        <v>709</v>
      </c>
      <c r="C629" s="32">
        <v>0</v>
      </c>
      <c r="D629" s="6" t="s">
        <v>1079</v>
      </c>
      <c r="E629" s="1" t="str">
        <f t="shared" si="135"/>
        <v>AAaA + aaaAA</v>
      </c>
      <c r="F629" s="3">
        <f>SUM($C629:C629)</f>
        <v>0</v>
      </c>
      <c r="G629" s="3">
        <f>MAX($C629:C629)</f>
        <v>0</v>
      </c>
      <c r="H629" s="1">
        <f>IF(G629&gt;Params!$B$1,1,0)</f>
        <v>0</v>
      </c>
      <c r="I629" s="6" t="s">
        <v>1079</v>
      </c>
      <c r="J629" s="1">
        <f t="shared" si="136"/>
        <v>12</v>
      </c>
      <c r="K629" s="1">
        <f t="shared" si="137"/>
        <v>6</v>
      </c>
      <c r="L629" s="1">
        <f t="shared" si="138"/>
        <v>5</v>
      </c>
      <c r="M629" s="1">
        <f t="shared" si="139"/>
        <v>9</v>
      </c>
      <c r="N629" s="1" t="str">
        <f t="shared" si="140"/>
        <v>AAaA</v>
      </c>
      <c r="O629" s="1" t="str">
        <f t="shared" si="141"/>
        <v>aaaAA</v>
      </c>
      <c r="P629" s="1" t="str">
        <f t="shared" si="142"/>
        <v>1101</v>
      </c>
      <c r="Q629" s="1" t="str">
        <f t="shared" si="143"/>
        <v>00011</v>
      </c>
      <c r="R629" s="1">
        <f t="shared" si="144"/>
        <v>4</v>
      </c>
      <c r="S629" s="1">
        <f t="shared" si="145"/>
        <v>5</v>
      </c>
      <c r="T629" s="12">
        <f t="shared" si="146"/>
        <v>1.1010000000000001E-2</v>
      </c>
      <c r="U629" s="12">
        <f t="shared" si="147"/>
        <v>1.1E-4</v>
      </c>
      <c r="V629" s="11">
        <f t="shared" si="148"/>
        <v>509001101.00010997</v>
      </c>
      <c r="W629" s="1">
        <f t="shared" si="149"/>
        <v>0</v>
      </c>
    </row>
    <row r="630" spans="1:23" x14ac:dyDescent="0.45">
      <c r="A630" s="1">
        <v>696</v>
      </c>
      <c r="B630" s="4" t="s">
        <v>728</v>
      </c>
      <c r="C630" s="32">
        <v>0</v>
      </c>
      <c r="D630" s="6" t="s">
        <v>1079</v>
      </c>
      <c r="E630" s="1" t="str">
        <f t="shared" si="135"/>
        <v>AAaA + aaAaa</v>
      </c>
      <c r="F630" s="3">
        <f>SUM($C630:C630)</f>
        <v>0</v>
      </c>
      <c r="G630" s="3">
        <f>MAX($C630:C630)</f>
        <v>0</v>
      </c>
      <c r="H630" s="1">
        <f>IF(G630&gt;Params!$B$1,1,0)</f>
        <v>0</v>
      </c>
      <c r="I630" s="6" t="s">
        <v>1079</v>
      </c>
      <c r="J630" s="1">
        <f t="shared" si="136"/>
        <v>12</v>
      </c>
      <c r="K630" s="1">
        <f t="shared" si="137"/>
        <v>6</v>
      </c>
      <c r="L630" s="1">
        <f t="shared" si="138"/>
        <v>5</v>
      </c>
      <c r="M630" s="1">
        <f t="shared" si="139"/>
        <v>9</v>
      </c>
      <c r="N630" s="1" t="str">
        <f t="shared" si="140"/>
        <v>AAaA</v>
      </c>
      <c r="O630" s="1" t="str">
        <f t="shared" si="141"/>
        <v>aaAaa</v>
      </c>
      <c r="P630" s="1" t="str">
        <f t="shared" si="142"/>
        <v>1101</v>
      </c>
      <c r="Q630" s="1" t="str">
        <f t="shared" si="143"/>
        <v>00100</v>
      </c>
      <c r="R630" s="1">
        <f t="shared" si="144"/>
        <v>4</v>
      </c>
      <c r="S630" s="1">
        <f t="shared" si="145"/>
        <v>5</v>
      </c>
      <c r="T630" s="12">
        <f t="shared" si="146"/>
        <v>1.1010000000000001E-2</v>
      </c>
      <c r="U630" s="12">
        <f t="shared" si="147"/>
        <v>1E-3</v>
      </c>
      <c r="V630" s="11">
        <f t="shared" si="148"/>
        <v>509001101.00099999</v>
      </c>
      <c r="W630" s="1">
        <f t="shared" si="149"/>
        <v>0</v>
      </c>
    </row>
    <row r="631" spans="1:23" x14ac:dyDescent="0.45">
      <c r="A631" s="1">
        <v>716</v>
      </c>
      <c r="B631" s="4" t="s">
        <v>748</v>
      </c>
      <c r="C631" s="32">
        <v>0</v>
      </c>
      <c r="D631" s="6" t="s">
        <v>1079</v>
      </c>
      <c r="E631" s="1" t="str">
        <f t="shared" si="135"/>
        <v>AAaA + aaAaA</v>
      </c>
      <c r="F631" s="3">
        <f>SUM($C631:C631)</f>
        <v>0</v>
      </c>
      <c r="G631" s="3">
        <f>MAX($C631:C631)</f>
        <v>0</v>
      </c>
      <c r="H631" s="1">
        <f>IF(G631&gt;Params!$B$1,1,0)</f>
        <v>0</v>
      </c>
      <c r="I631" s="6" t="s">
        <v>1079</v>
      </c>
      <c r="J631" s="1">
        <f t="shared" si="136"/>
        <v>12</v>
      </c>
      <c r="K631" s="1">
        <f t="shared" si="137"/>
        <v>6</v>
      </c>
      <c r="L631" s="1">
        <f t="shared" si="138"/>
        <v>5</v>
      </c>
      <c r="M631" s="1">
        <f t="shared" si="139"/>
        <v>9</v>
      </c>
      <c r="N631" s="1" t="str">
        <f t="shared" si="140"/>
        <v>AAaA</v>
      </c>
      <c r="O631" s="1" t="str">
        <f t="shared" si="141"/>
        <v>aaAaA</v>
      </c>
      <c r="P631" s="1" t="str">
        <f t="shared" si="142"/>
        <v>1101</v>
      </c>
      <c r="Q631" s="1" t="str">
        <f t="shared" si="143"/>
        <v>00101</v>
      </c>
      <c r="R631" s="1">
        <f t="shared" si="144"/>
        <v>4</v>
      </c>
      <c r="S631" s="1">
        <f t="shared" si="145"/>
        <v>5</v>
      </c>
      <c r="T631" s="12">
        <f t="shared" si="146"/>
        <v>1.1010000000000001E-2</v>
      </c>
      <c r="U631" s="12">
        <f t="shared" si="147"/>
        <v>1.01E-3</v>
      </c>
      <c r="V631" s="11">
        <f t="shared" si="148"/>
        <v>509001101.00101</v>
      </c>
      <c r="W631" s="1">
        <f t="shared" si="149"/>
        <v>0</v>
      </c>
    </row>
    <row r="632" spans="1:23" x14ac:dyDescent="0.45">
      <c r="A632" s="1">
        <v>737</v>
      </c>
      <c r="B632" s="4" t="s">
        <v>769</v>
      </c>
      <c r="C632" s="32">
        <v>0</v>
      </c>
      <c r="D632" s="6" t="s">
        <v>1079</v>
      </c>
      <c r="E632" s="1" t="str">
        <f t="shared" si="135"/>
        <v>AAaA + aaAAa</v>
      </c>
      <c r="F632" s="3">
        <f>SUM($C632:C632)</f>
        <v>0</v>
      </c>
      <c r="G632" s="3">
        <f>MAX($C632:C632)</f>
        <v>0</v>
      </c>
      <c r="H632" s="1">
        <f>IF(G632&gt;Params!$B$1,1,0)</f>
        <v>0</v>
      </c>
      <c r="I632" s="6" t="s">
        <v>1079</v>
      </c>
      <c r="J632" s="1">
        <f t="shared" si="136"/>
        <v>12</v>
      </c>
      <c r="K632" s="1">
        <f t="shared" si="137"/>
        <v>6</v>
      </c>
      <c r="L632" s="1">
        <f t="shared" si="138"/>
        <v>5</v>
      </c>
      <c r="M632" s="1">
        <f t="shared" si="139"/>
        <v>9</v>
      </c>
      <c r="N632" s="1" t="str">
        <f t="shared" si="140"/>
        <v>AAaA</v>
      </c>
      <c r="O632" s="1" t="str">
        <f t="shared" si="141"/>
        <v>aaAAa</v>
      </c>
      <c r="P632" s="1" t="str">
        <f t="shared" si="142"/>
        <v>1101</v>
      </c>
      <c r="Q632" s="1" t="str">
        <f t="shared" si="143"/>
        <v>00110</v>
      </c>
      <c r="R632" s="1">
        <f t="shared" si="144"/>
        <v>4</v>
      </c>
      <c r="S632" s="1">
        <f t="shared" si="145"/>
        <v>5</v>
      </c>
      <c r="T632" s="12">
        <f t="shared" si="146"/>
        <v>1.1010000000000001E-2</v>
      </c>
      <c r="U632" s="12">
        <f t="shared" si="147"/>
        <v>1.1000000000000001E-3</v>
      </c>
      <c r="V632" s="11">
        <f t="shared" si="148"/>
        <v>509001101.0011</v>
      </c>
      <c r="W632" s="1">
        <f t="shared" si="149"/>
        <v>0</v>
      </c>
    </row>
    <row r="633" spans="1:23" x14ac:dyDescent="0.45">
      <c r="A633" s="1">
        <v>759</v>
      </c>
      <c r="B633" s="4" t="s">
        <v>791</v>
      </c>
      <c r="C633" s="32">
        <v>0</v>
      </c>
      <c r="D633" s="6" t="s">
        <v>1079</v>
      </c>
      <c r="E633" s="1" t="str">
        <f t="shared" si="135"/>
        <v>AAaA + aaAAA</v>
      </c>
      <c r="F633" s="3">
        <f>SUM($C633:C633)</f>
        <v>0</v>
      </c>
      <c r="G633" s="3">
        <f>MAX($C633:C633)</f>
        <v>0</v>
      </c>
      <c r="H633" s="1">
        <f>IF(G633&gt;Params!$B$1,1,0)</f>
        <v>0</v>
      </c>
      <c r="I633" s="6" t="s">
        <v>1079</v>
      </c>
      <c r="J633" s="1">
        <f t="shared" si="136"/>
        <v>12</v>
      </c>
      <c r="K633" s="1">
        <f t="shared" si="137"/>
        <v>6</v>
      </c>
      <c r="L633" s="1">
        <f t="shared" si="138"/>
        <v>5</v>
      </c>
      <c r="M633" s="1">
        <f t="shared" si="139"/>
        <v>9</v>
      </c>
      <c r="N633" s="1" t="str">
        <f t="shared" si="140"/>
        <v>AAaA</v>
      </c>
      <c r="O633" s="1" t="str">
        <f t="shared" si="141"/>
        <v>aaAAA</v>
      </c>
      <c r="P633" s="1" t="str">
        <f t="shared" si="142"/>
        <v>1101</v>
      </c>
      <c r="Q633" s="1" t="str">
        <f t="shared" si="143"/>
        <v>00111</v>
      </c>
      <c r="R633" s="1">
        <f t="shared" si="144"/>
        <v>4</v>
      </c>
      <c r="S633" s="1">
        <f t="shared" si="145"/>
        <v>5</v>
      </c>
      <c r="T633" s="12">
        <f t="shared" si="146"/>
        <v>1.1010000000000001E-2</v>
      </c>
      <c r="U633" s="12">
        <f t="shared" si="147"/>
        <v>1.1100000000000001E-3</v>
      </c>
      <c r="V633" s="11">
        <f t="shared" si="148"/>
        <v>509001101.00111002</v>
      </c>
      <c r="W633" s="1">
        <f t="shared" si="149"/>
        <v>0</v>
      </c>
    </row>
    <row r="634" spans="1:23" x14ac:dyDescent="0.45">
      <c r="A634" s="1">
        <v>782</v>
      </c>
      <c r="B634" s="4" t="s">
        <v>814</v>
      </c>
      <c r="C634" s="32">
        <v>0</v>
      </c>
      <c r="D634" s="6" t="s">
        <v>1079</v>
      </c>
      <c r="E634" s="1" t="str">
        <f t="shared" si="135"/>
        <v>AAaA + aAaaa</v>
      </c>
      <c r="F634" s="3">
        <f>SUM($C634:C634)</f>
        <v>0</v>
      </c>
      <c r="G634" s="3">
        <f>MAX($C634:C634)</f>
        <v>0</v>
      </c>
      <c r="H634" s="1">
        <f>IF(G634&gt;Params!$B$1,1,0)</f>
        <v>0</v>
      </c>
      <c r="I634" s="6" t="s">
        <v>1079</v>
      </c>
      <c r="J634" s="1">
        <f t="shared" si="136"/>
        <v>12</v>
      </c>
      <c r="K634" s="1">
        <f t="shared" si="137"/>
        <v>6</v>
      </c>
      <c r="L634" s="1">
        <f t="shared" si="138"/>
        <v>5</v>
      </c>
      <c r="M634" s="1">
        <f t="shared" si="139"/>
        <v>9</v>
      </c>
      <c r="N634" s="1" t="str">
        <f t="shared" si="140"/>
        <v>AAaA</v>
      </c>
      <c r="O634" s="1" t="str">
        <f t="shared" si="141"/>
        <v>aAaaa</v>
      </c>
      <c r="P634" s="1" t="str">
        <f t="shared" si="142"/>
        <v>1101</v>
      </c>
      <c r="Q634" s="1" t="str">
        <f t="shared" si="143"/>
        <v>01000</v>
      </c>
      <c r="R634" s="1">
        <f t="shared" si="144"/>
        <v>4</v>
      </c>
      <c r="S634" s="1">
        <f t="shared" si="145"/>
        <v>5</v>
      </c>
      <c r="T634" s="12">
        <f t="shared" si="146"/>
        <v>1.1010000000000001E-2</v>
      </c>
      <c r="U634" s="12">
        <f t="shared" si="147"/>
        <v>0.01</v>
      </c>
      <c r="V634" s="11">
        <f t="shared" si="148"/>
        <v>509001101.00999999</v>
      </c>
      <c r="W634" s="1">
        <f t="shared" si="149"/>
        <v>0</v>
      </c>
    </row>
    <row r="635" spans="1:23" x14ac:dyDescent="0.45">
      <c r="A635" s="1">
        <v>806</v>
      </c>
      <c r="B635" s="4" t="s">
        <v>838</v>
      </c>
      <c r="C635" s="32">
        <v>0</v>
      </c>
      <c r="D635" s="6" t="s">
        <v>1079</v>
      </c>
      <c r="E635" s="1" t="str">
        <f t="shared" si="135"/>
        <v>AAaA + aAaaA</v>
      </c>
      <c r="F635" s="3">
        <f>SUM($C635:C635)</f>
        <v>0</v>
      </c>
      <c r="G635" s="3">
        <f>MAX($C635:C635)</f>
        <v>0</v>
      </c>
      <c r="H635" s="1">
        <f>IF(G635&gt;Params!$B$1,1,0)</f>
        <v>0</v>
      </c>
      <c r="I635" s="6" t="s">
        <v>1079</v>
      </c>
      <c r="J635" s="1">
        <f t="shared" si="136"/>
        <v>12</v>
      </c>
      <c r="K635" s="1">
        <f t="shared" si="137"/>
        <v>6</v>
      </c>
      <c r="L635" s="1">
        <f t="shared" si="138"/>
        <v>5</v>
      </c>
      <c r="M635" s="1">
        <f t="shared" si="139"/>
        <v>9</v>
      </c>
      <c r="N635" s="1" t="str">
        <f t="shared" si="140"/>
        <v>AAaA</v>
      </c>
      <c r="O635" s="1" t="str">
        <f t="shared" si="141"/>
        <v>aAaaA</v>
      </c>
      <c r="P635" s="1" t="str">
        <f t="shared" si="142"/>
        <v>1101</v>
      </c>
      <c r="Q635" s="1" t="str">
        <f t="shared" si="143"/>
        <v>01001</v>
      </c>
      <c r="R635" s="1">
        <f t="shared" si="144"/>
        <v>4</v>
      </c>
      <c r="S635" s="1">
        <f t="shared" si="145"/>
        <v>5</v>
      </c>
      <c r="T635" s="12">
        <f t="shared" si="146"/>
        <v>1.1010000000000001E-2</v>
      </c>
      <c r="U635" s="12">
        <f t="shared" si="147"/>
        <v>1.001E-2</v>
      </c>
      <c r="V635" s="11">
        <f t="shared" si="148"/>
        <v>509001101.01001</v>
      </c>
      <c r="W635" s="1">
        <f t="shared" si="149"/>
        <v>0</v>
      </c>
    </row>
    <row r="636" spans="1:23" x14ac:dyDescent="0.45">
      <c r="A636" s="1">
        <v>831</v>
      </c>
      <c r="B636" s="4" t="s">
        <v>863</v>
      </c>
      <c r="C636" s="32">
        <v>0</v>
      </c>
      <c r="D636" s="6" t="s">
        <v>1079</v>
      </c>
      <c r="E636" s="1" t="str">
        <f t="shared" si="135"/>
        <v>AAaA + aAaAa</v>
      </c>
      <c r="F636" s="3">
        <f>SUM($C636:C636)</f>
        <v>0</v>
      </c>
      <c r="G636" s="3">
        <f>MAX($C636:C636)</f>
        <v>0</v>
      </c>
      <c r="H636" s="1">
        <f>IF(G636&gt;Params!$B$1,1,0)</f>
        <v>0</v>
      </c>
      <c r="I636" s="6" t="s">
        <v>1079</v>
      </c>
      <c r="J636" s="1">
        <f t="shared" si="136"/>
        <v>12</v>
      </c>
      <c r="K636" s="1">
        <f t="shared" si="137"/>
        <v>6</v>
      </c>
      <c r="L636" s="1">
        <f t="shared" si="138"/>
        <v>5</v>
      </c>
      <c r="M636" s="1">
        <f t="shared" si="139"/>
        <v>9</v>
      </c>
      <c r="N636" s="1" t="str">
        <f t="shared" si="140"/>
        <v>AAaA</v>
      </c>
      <c r="O636" s="1" t="str">
        <f t="shared" si="141"/>
        <v>aAaAa</v>
      </c>
      <c r="P636" s="1" t="str">
        <f t="shared" si="142"/>
        <v>1101</v>
      </c>
      <c r="Q636" s="1" t="str">
        <f t="shared" si="143"/>
        <v>01010</v>
      </c>
      <c r="R636" s="1">
        <f t="shared" si="144"/>
        <v>4</v>
      </c>
      <c r="S636" s="1">
        <f t="shared" si="145"/>
        <v>5</v>
      </c>
      <c r="T636" s="12">
        <f t="shared" si="146"/>
        <v>1.1010000000000001E-2</v>
      </c>
      <c r="U636" s="12">
        <f t="shared" si="147"/>
        <v>1.01E-2</v>
      </c>
      <c r="V636" s="11">
        <f t="shared" si="148"/>
        <v>509001101.01010001</v>
      </c>
      <c r="W636" s="1">
        <f t="shared" si="149"/>
        <v>0</v>
      </c>
    </row>
    <row r="637" spans="1:23" x14ac:dyDescent="0.45">
      <c r="A637" s="1">
        <v>857</v>
      </c>
      <c r="B637" s="4" t="s">
        <v>889</v>
      </c>
      <c r="C637" s="32">
        <v>0</v>
      </c>
      <c r="D637" s="6" t="s">
        <v>1079</v>
      </c>
      <c r="E637" s="1" t="str">
        <f t="shared" si="135"/>
        <v>AAaA + aAaAA</v>
      </c>
      <c r="F637" s="3">
        <f>SUM($C637:C637)</f>
        <v>0</v>
      </c>
      <c r="G637" s="3">
        <f>MAX($C637:C637)</f>
        <v>0</v>
      </c>
      <c r="H637" s="1">
        <f>IF(G637&gt;Params!$B$1,1,0)</f>
        <v>0</v>
      </c>
      <c r="I637" s="6" t="s">
        <v>1079</v>
      </c>
      <c r="J637" s="1">
        <f t="shared" si="136"/>
        <v>12</v>
      </c>
      <c r="K637" s="1">
        <f t="shared" si="137"/>
        <v>6</v>
      </c>
      <c r="L637" s="1">
        <f t="shared" si="138"/>
        <v>5</v>
      </c>
      <c r="M637" s="1">
        <f t="shared" si="139"/>
        <v>9</v>
      </c>
      <c r="N637" s="1" t="str">
        <f t="shared" si="140"/>
        <v>AAaA</v>
      </c>
      <c r="O637" s="1" t="str">
        <f t="shared" si="141"/>
        <v>aAaAA</v>
      </c>
      <c r="P637" s="1" t="str">
        <f t="shared" si="142"/>
        <v>1101</v>
      </c>
      <c r="Q637" s="1" t="str">
        <f t="shared" si="143"/>
        <v>01011</v>
      </c>
      <c r="R637" s="1">
        <f t="shared" si="144"/>
        <v>4</v>
      </c>
      <c r="S637" s="1">
        <f t="shared" si="145"/>
        <v>5</v>
      </c>
      <c r="T637" s="12">
        <f t="shared" si="146"/>
        <v>1.1010000000000001E-2</v>
      </c>
      <c r="U637" s="12">
        <f t="shared" si="147"/>
        <v>1.0109999999999999E-2</v>
      </c>
      <c r="V637" s="11">
        <f t="shared" si="148"/>
        <v>509001101.01011002</v>
      </c>
      <c r="W637" s="1">
        <f t="shared" si="149"/>
        <v>0</v>
      </c>
    </row>
    <row r="638" spans="1:23" x14ac:dyDescent="0.45">
      <c r="A638" s="1">
        <v>884</v>
      </c>
      <c r="B638" s="4" t="s">
        <v>916</v>
      </c>
      <c r="C638" s="32">
        <v>0</v>
      </c>
      <c r="D638" s="6" t="s">
        <v>1079</v>
      </c>
      <c r="E638" s="1" t="str">
        <f t="shared" si="135"/>
        <v>AAaA + aAAaa</v>
      </c>
      <c r="F638" s="3">
        <f>SUM($C638:C638)</f>
        <v>0</v>
      </c>
      <c r="G638" s="3">
        <f>MAX($C638:C638)</f>
        <v>0</v>
      </c>
      <c r="H638" s="1">
        <f>IF(G638&gt;Params!$B$1,1,0)</f>
        <v>0</v>
      </c>
      <c r="I638" s="6" t="s">
        <v>1079</v>
      </c>
      <c r="J638" s="1">
        <f t="shared" si="136"/>
        <v>12</v>
      </c>
      <c r="K638" s="1">
        <f t="shared" si="137"/>
        <v>6</v>
      </c>
      <c r="L638" s="1">
        <f t="shared" si="138"/>
        <v>5</v>
      </c>
      <c r="M638" s="1">
        <f t="shared" si="139"/>
        <v>9</v>
      </c>
      <c r="N638" s="1" t="str">
        <f t="shared" si="140"/>
        <v>AAaA</v>
      </c>
      <c r="O638" s="1" t="str">
        <f t="shared" si="141"/>
        <v>aAAaa</v>
      </c>
      <c r="P638" s="1" t="str">
        <f t="shared" si="142"/>
        <v>1101</v>
      </c>
      <c r="Q638" s="1" t="str">
        <f t="shared" si="143"/>
        <v>01100</v>
      </c>
      <c r="R638" s="1">
        <f t="shared" si="144"/>
        <v>4</v>
      </c>
      <c r="S638" s="1">
        <f t="shared" si="145"/>
        <v>5</v>
      </c>
      <c r="T638" s="12">
        <f t="shared" si="146"/>
        <v>1.1010000000000001E-2</v>
      </c>
      <c r="U638" s="12">
        <f t="shared" si="147"/>
        <v>1.0999999999999999E-2</v>
      </c>
      <c r="V638" s="11">
        <f t="shared" si="148"/>
        <v>509001101.01099998</v>
      </c>
      <c r="W638" s="1">
        <f t="shared" si="149"/>
        <v>0</v>
      </c>
    </row>
    <row r="639" spans="1:23" x14ac:dyDescent="0.45">
      <c r="A639" s="1">
        <v>912</v>
      </c>
      <c r="B639" s="4" t="s">
        <v>944</v>
      </c>
      <c r="C639" s="32">
        <v>0</v>
      </c>
      <c r="D639" s="6" t="s">
        <v>1079</v>
      </c>
      <c r="E639" s="1" t="str">
        <f t="shared" si="135"/>
        <v>AAaA + aAAaA</v>
      </c>
      <c r="F639" s="3">
        <f>SUM($C639:C639)</f>
        <v>0</v>
      </c>
      <c r="G639" s="3">
        <f>MAX($C639:C639)</f>
        <v>0</v>
      </c>
      <c r="H639" s="1">
        <f>IF(G639&gt;Params!$B$1,1,0)</f>
        <v>0</v>
      </c>
      <c r="I639" s="6" t="s">
        <v>1079</v>
      </c>
      <c r="J639" s="1">
        <f t="shared" si="136"/>
        <v>12</v>
      </c>
      <c r="K639" s="1">
        <f t="shared" si="137"/>
        <v>6</v>
      </c>
      <c r="L639" s="1">
        <f t="shared" si="138"/>
        <v>5</v>
      </c>
      <c r="M639" s="1">
        <f t="shared" si="139"/>
        <v>9</v>
      </c>
      <c r="N639" s="1" t="str">
        <f t="shared" si="140"/>
        <v>AAaA</v>
      </c>
      <c r="O639" s="1" t="str">
        <f t="shared" si="141"/>
        <v>aAAaA</v>
      </c>
      <c r="P639" s="1" t="str">
        <f t="shared" si="142"/>
        <v>1101</v>
      </c>
      <c r="Q639" s="1" t="str">
        <f t="shared" si="143"/>
        <v>01101</v>
      </c>
      <c r="R639" s="1">
        <f t="shared" si="144"/>
        <v>4</v>
      </c>
      <c r="S639" s="1">
        <f t="shared" si="145"/>
        <v>5</v>
      </c>
      <c r="T639" s="12">
        <f t="shared" si="146"/>
        <v>1.1010000000000001E-2</v>
      </c>
      <c r="U639" s="12">
        <f t="shared" si="147"/>
        <v>1.1010000000000001E-2</v>
      </c>
      <c r="V639" s="11">
        <f t="shared" si="148"/>
        <v>509001101.01100999</v>
      </c>
      <c r="W639" s="1">
        <f t="shared" si="149"/>
        <v>0</v>
      </c>
    </row>
    <row r="640" spans="1:23" x14ac:dyDescent="0.45">
      <c r="A640" s="1">
        <v>941</v>
      </c>
      <c r="B640" s="4" t="s">
        <v>973</v>
      </c>
      <c r="C640" s="32">
        <v>0</v>
      </c>
      <c r="D640" s="6" t="s">
        <v>1079</v>
      </c>
      <c r="E640" s="1" t="str">
        <f t="shared" si="135"/>
        <v>AAaA + aAAAa</v>
      </c>
      <c r="F640" s="3">
        <f>SUM($C640:C640)</f>
        <v>0</v>
      </c>
      <c r="G640" s="3">
        <f>MAX($C640:C640)</f>
        <v>0</v>
      </c>
      <c r="H640" s="1">
        <f>IF(G640&gt;Params!$B$1,1,0)</f>
        <v>0</v>
      </c>
      <c r="I640" s="6" t="s">
        <v>1079</v>
      </c>
      <c r="J640" s="1">
        <f t="shared" si="136"/>
        <v>12</v>
      </c>
      <c r="K640" s="1">
        <f t="shared" si="137"/>
        <v>6</v>
      </c>
      <c r="L640" s="1">
        <f t="shared" si="138"/>
        <v>5</v>
      </c>
      <c r="M640" s="1">
        <f t="shared" si="139"/>
        <v>9</v>
      </c>
      <c r="N640" s="1" t="str">
        <f t="shared" si="140"/>
        <v>AAaA</v>
      </c>
      <c r="O640" s="1" t="str">
        <f t="shared" si="141"/>
        <v>aAAAa</v>
      </c>
      <c r="P640" s="1" t="str">
        <f t="shared" si="142"/>
        <v>1101</v>
      </c>
      <c r="Q640" s="1" t="str">
        <f t="shared" si="143"/>
        <v>01110</v>
      </c>
      <c r="R640" s="1">
        <f t="shared" si="144"/>
        <v>4</v>
      </c>
      <c r="S640" s="1">
        <f t="shared" si="145"/>
        <v>5</v>
      </c>
      <c r="T640" s="12">
        <f t="shared" si="146"/>
        <v>1.1010000000000001E-2</v>
      </c>
      <c r="U640" s="12">
        <f t="shared" si="147"/>
        <v>1.11E-2</v>
      </c>
      <c r="V640" s="11">
        <f t="shared" si="148"/>
        <v>509001101.01109999</v>
      </c>
      <c r="W640" s="1">
        <f t="shared" si="149"/>
        <v>0</v>
      </c>
    </row>
    <row r="641" spans="1:23" x14ac:dyDescent="0.45">
      <c r="A641" s="1">
        <v>971</v>
      </c>
      <c r="B641" s="4" t="s">
        <v>1003</v>
      </c>
      <c r="C641" s="32">
        <v>0</v>
      </c>
      <c r="D641" s="6" t="s">
        <v>1079</v>
      </c>
      <c r="E641" s="1" t="str">
        <f t="shared" si="135"/>
        <v>AAaA + aAAAA</v>
      </c>
      <c r="F641" s="3">
        <f>SUM($C641:C641)</f>
        <v>0</v>
      </c>
      <c r="G641" s="3">
        <f>MAX($C641:C641)</f>
        <v>0</v>
      </c>
      <c r="H641" s="1">
        <f>IF(G641&gt;Params!$B$1,1,0)</f>
        <v>0</v>
      </c>
      <c r="I641" s="6" t="s">
        <v>1079</v>
      </c>
      <c r="J641" s="1">
        <f t="shared" si="136"/>
        <v>12</v>
      </c>
      <c r="K641" s="1">
        <f t="shared" si="137"/>
        <v>6</v>
      </c>
      <c r="L641" s="1">
        <f t="shared" si="138"/>
        <v>5</v>
      </c>
      <c r="M641" s="1">
        <f t="shared" si="139"/>
        <v>9</v>
      </c>
      <c r="N641" s="1" t="str">
        <f t="shared" si="140"/>
        <v>AAaA</v>
      </c>
      <c r="O641" s="1" t="str">
        <f t="shared" si="141"/>
        <v>aAAAA</v>
      </c>
      <c r="P641" s="1" t="str">
        <f t="shared" si="142"/>
        <v>1101</v>
      </c>
      <c r="Q641" s="1" t="str">
        <f t="shared" si="143"/>
        <v>01111</v>
      </c>
      <c r="R641" s="1">
        <f t="shared" si="144"/>
        <v>4</v>
      </c>
      <c r="S641" s="1">
        <f t="shared" si="145"/>
        <v>5</v>
      </c>
      <c r="T641" s="12">
        <f t="shared" si="146"/>
        <v>1.1010000000000001E-2</v>
      </c>
      <c r="U641" s="12">
        <f t="shared" si="147"/>
        <v>1.111E-2</v>
      </c>
      <c r="V641" s="11">
        <f t="shared" si="148"/>
        <v>509001101.01111001</v>
      </c>
      <c r="W641" s="1">
        <f t="shared" si="149"/>
        <v>0</v>
      </c>
    </row>
    <row r="642" spans="1:23" x14ac:dyDescent="0.45">
      <c r="A642" s="1">
        <v>475</v>
      </c>
      <c r="B642" s="4" t="s">
        <v>476</v>
      </c>
      <c r="C642" s="32">
        <v>0</v>
      </c>
      <c r="D642" s="6" t="s">
        <v>1079</v>
      </c>
      <c r="E642" s="1" t="str">
        <f t="shared" ref="E642:E705" si="150">$B642</f>
        <v>AAaA + Aaaaa</v>
      </c>
      <c r="F642" s="3">
        <f>SUM($C642:C642)</f>
        <v>0</v>
      </c>
      <c r="G642" s="3">
        <f>MAX($C642:C642)</f>
        <v>0</v>
      </c>
      <c r="H642" s="1">
        <f>IF(G642&gt;Params!$B$1,1,0)</f>
        <v>0</v>
      </c>
      <c r="I642" s="6" t="s">
        <v>1079</v>
      </c>
      <c r="J642" s="1">
        <f t="shared" ref="J642:J705" si="151">LEN(E642)</f>
        <v>12</v>
      </c>
      <c r="K642" s="1">
        <f t="shared" ref="K642:K705" si="152">FIND("+",E642)</f>
        <v>6</v>
      </c>
      <c r="L642" s="1">
        <f t="shared" ref="L642:L705" si="153">MAX(K642-2,J642-K642-1)</f>
        <v>5</v>
      </c>
      <c r="M642" s="1">
        <f t="shared" ref="M642:M705" si="154">J642-3</f>
        <v>9</v>
      </c>
      <c r="N642" s="1" t="str">
        <f t="shared" ref="N642:N705" si="155">LEFT(E642,K642-2)</f>
        <v>AAaA</v>
      </c>
      <c r="O642" s="1" t="str">
        <f t="shared" ref="O642:O705" si="156">RIGHT(E642,J642-K642-1)</f>
        <v>Aaaaa</v>
      </c>
      <c r="P642" s="1" t="str">
        <f t="shared" ref="P642:P705" si="157">SUBSTITUTE(SUBSTITUTE(N642,"A",1),"a",0)</f>
        <v>1101</v>
      </c>
      <c r="Q642" s="1" t="str">
        <f t="shared" ref="Q642:Q705" si="158">SUBSTITUTE(SUBSTITUTE(O642,"A",1),"a",0)</f>
        <v>10000</v>
      </c>
      <c r="R642" s="1">
        <f t="shared" ref="R642:R705" si="159">LEN(P642)</f>
        <v>4</v>
      </c>
      <c r="S642" s="1">
        <f t="shared" ref="S642:S705" si="160">LEN(Q642)</f>
        <v>5</v>
      </c>
      <c r="T642" s="12">
        <f t="shared" ref="T642:T705" si="161">VALUE(P642)/10^5</f>
        <v>1.1010000000000001E-2</v>
      </c>
      <c r="U642" s="12">
        <f t="shared" ref="U642:U705" si="162">VALUE(Q642)/10^5</f>
        <v>0.1</v>
      </c>
      <c r="V642" s="11">
        <f t="shared" ref="V642:V705" si="163">L642*10^8+M642*10^6+T642*10^5+U642</f>
        <v>509001101.10000002</v>
      </c>
      <c r="W642" s="1">
        <f t="shared" ref="W642:W705" si="164">H642</f>
        <v>0</v>
      </c>
    </row>
    <row r="643" spans="1:23" x14ac:dyDescent="0.45">
      <c r="A643" s="1">
        <v>445</v>
      </c>
      <c r="B643" s="4" t="s">
        <v>446</v>
      </c>
      <c r="C643" s="32">
        <v>0.29481099999999999</v>
      </c>
      <c r="D643" s="6" t="s">
        <v>1079</v>
      </c>
      <c r="E643" s="1" t="str">
        <f t="shared" si="150"/>
        <v>AAaA + AaaaA</v>
      </c>
      <c r="F643" s="3">
        <f>SUM($C643:C643)</f>
        <v>0.29481099999999999</v>
      </c>
      <c r="G643" s="3">
        <f>MAX($C643:C643)</f>
        <v>0.29481099999999999</v>
      </c>
      <c r="H643" s="1">
        <f>IF(G643&gt;Params!$B$1,1,0)</f>
        <v>0</v>
      </c>
      <c r="I643" s="6" t="s">
        <v>1079</v>
      </c>
      <c r="J643" s="1">
        <f t="shared" si="151"/>
        <v>12</v>
      </c>
      <c r="K643" s="1">
        <f t="shared" si="152"/>
        <v>6</v>
      </c>
      <c r="L643" s="1">
        <f t="shared" si="153"/>
        <v>5</v>
      </c>
      <c r="M643" s="1">
        <f t="shared" si="154"/>
        <v>9</v>
      </c>
      <c r="N643" s="1" t="str">
        <f t="shared" si="155"/>
        <v>AAaA</v>
      </c>
      <c r="O643" s="1" t="str">
        <f t="shared" si="156"/>
        <v>AaaaA</v>
      </c>
      <c r="P643" s="1" t="str">
        <f t="shared" si="157"/>
        <v>1101</v>
      </c>
      <c r="Q643" s="1" t="str">
        <f t="shared" si="158"/>
        <v>10001</v>
      </c>
      <c r="R643" s="1">
        <f t="shared" si="159"/>
        <v>4</v>
      </c>
      <c r="S643" s="1">
        <f t="shared" si="160"/>
        <v>5</v>
      </c>
      <c r="T643" s="12">
        <f t="shared" si="161"/>
        <v>1.1010000000000001E-2</v>
      </c>
      <c r="U643" s="12">
        <f t="shared" si="162"/>
        <v>0.10001</v>
      </c>
      <c r="V643" s="11">
        <f t="shared" si="163"/>
        <v>509001101.10000998</v>
      </c>
      <c r="W643" s="1">
        <f t="shared" si="164"/>
        <v>0</v>
      </c>
    </row>
    <row r="644" spans="1:23" x14ac:dyDescent="0.45">
      <c r="A644" s="1">
        <v>416</v>
      </c>
      <c r="B644" s="4" t="s">
        <v>417</v>
      </c>
      <c r="C644" s="32">
        <v>0.36831999999999998</v>
      </c>
      <c r="D644" s="6" t="s">
        <v>1079</v>
      </c>
      <c r="E644" s="1" t="str">
        <f t="shared" si="150"/>
        <v>AAaA + AaaAa</v>
      </c>
      <c r="F644" s="3">
        <f>SUM($C644:C644)</f>
        <v>0.36831999999999998</v>
      </c>
      <c r="G644" s="3">
        <f>MAX($C644:C644)</f>
        <v>0.36831999999999998</v>
      </c>
      <c r="H644" s="1">
        <f>IF(G644&gt;Params!$B$1,1,0)</f>
        <v>0</v>
      </c>
      <c r="I644" s="6" t="s">
        <v>1079</v>
      </c>
      <c r="J644" s="1">
        <f t="shared" si="151"/>
        <v>12</v>
      </c>
      <c r="K644" s="1">
        <f t="shared" si="152"/>
        <v>6</v>
      </c>
      <c r="L644" s="1">
        <f t="shared" si="153"/>
        <v>5</v>
      </c>
      <c r="M644" s="1">
        <f t="shared" si="154"/>
        <v>9</v>
      </c>
      <c r="N644" s="1" t="str">
        <f t="shared" si="155"/>
        <v>AAaA</v>
      </c>
      <c r="O644" s="1" t="str">
        <f t="shared" si="156"/>
        <v>AaaAa</v>
      </c>
      <c r="P644" s="1" t="str">
        <f t="shared" si="157"/>
        <v>1101</v>
      </c>
      <c r="Q644" s="1" t="str">
        <f t="shared" si="158"/>
        <v>10010</v>
      </c>
      <c r="R644" s="1">
        <f t="shared" si="159"/>
        <v>4</v>
      </c>
      <c r="S644" s="1">
        <f t="shared" si="160"/>
        <v>5</v>
      </c>
      <c r="T644" s="12">
        <f t="shared" si="161"/>
        <v>1.1010000000000001E-2</v>
      </c>
      <c r="U644" s="12">
        <f t="shared" si="162"/>
        <v>0.10009999999999999</v>
      </c>
      <c r="V644" s="11">
        <f t="shared" si="163"/>
        <v>509001101.10009998</v>
      </c>
      <c r="W644" s="1">
        <f t="shared" si="164"/>
        <v>0</v>
      </c>
    </row>
    <row r="645" spans="1:23" x14ac:dyDescent="0.45">
      <c r="A645" s="1">
        <v>388</v>
      </c>
      <c r="B645" s="4" t="s">
        <v>389</v>
      </c>
      <c r="C645" s="32">
        <v>0</v>
      </c>
      <c r="D645" s="6" t="s">
        <v>1079</v>
      </c>
      <c r="E645" s="1" t="str">
        <f t="shared" si="150"/>
        <v>AAaA + AaaAA</v>
      </c>
      <c r="F645" s="3">
        <f>SUM($C645:C645)</f>
        <v>0</v>
      </c>
      <c r="G645" s="3">
        <f>MAX($C645:C645)</f>
        <v>0</v>
      </c>
      <c r="H645" s="1">
        <f>IF(G645&gt;Params!$B$1,1,0)</f>
        <v>0</v>
      </c>
      <c r="I645" s="6" t="s">
        <v>1079</v>
      </c>
      <c r="J645" s="1">
        <f t="shared" si="151"/>
        <v>12</v>
      </c>
      <c r="K645" s="1">
        <f t="shared" si="152"/>
        <v>6</v>
      </c>
      <c r="L645" s="1">
        <f t="shared" si="153"/>
        <v>5</v>
      </c>
      <c r="M645" s="1">
        <f t="shared" si="154"/>
        <v>9</v>
      </c>
      <c r="N645" s="1" t="str">
        <f t="shared" si="155"/>
        <v>AAaA</v>
      </c>
      <c r="O645" s="1" t="str">
        <f t="shared" si="156"/>
        <v>AaaAA</v>
      </c>
      <c r="P645" s="1" t="str">
        <f t="shared" si="157"/>
        <v>1101</v>
      </c>
      <c r="Q645" s="1" t="str">
        <f t="shared" si="158"/>
        <v>10011</v>
      </c>
      <c r="R645" s="1">
        <f t="shared" si="159"/>
        <v>4</v>
      </c>
      <c r="S645" s="1">
        <f t="shared" si="160"/>
        <v>5</v>
      </c>
      <c r="T645" s="12">
        <f t="shared" si="161"/>
        <v>1.1010000000000001E-2</v>
      </c>
      <c r="U645" s="12">
        <f t="shared" si="162"/>
        <v>0.10011</v>
      </c>
      <c r="V645" s="11">
        <f t="shared" si="163"/>
        <v>509001101.10010999</v>
      </c>
      <c r="W645" s="1">
        <f t="shared" si="164"/>
        <v>0</v>
      </c>
    </row>
    <row r="646" spans="1:23" x14ac:dyDescent="0.45">
      <c r="A646" s="1">
        <v>361</v>
      </c>
      <c r="B646" s="4" t="s">
        <v>362</v>
      </c>
      <c r="C646" s="32">
        <v>0.31019600000000003</v>
      </c>
      <c r="D646" s="6" t="s">
        <v>1079</v>
      </c>
      <c r="E646" s="1" t="str">
        <f t="shared" si="150"/>
        <v>AAaA + AaAaa</v>
      </c>
      <c r="F646" s="3">
        <f>SUM($C646:C646)</f>
        <v>0.31019600000000003</v>
      </c>
      <c r="G646" s="3">
        <f>MAX($C646:C646)</f>
        <v>0.31019600000000003</v>
      </c>
      <c r="H646" s="1">
        <f>IF(G646&gt;Params!$B$1,1,0)</f>
        <v>0</v>
      </c>
      <c r="I646" s="6" t="s">
        <v>1079</v>
      </c>
      <c r="J646" s="1">
        <f t="shared" si="151"/>
        <v>12</v>
      </c>
      <c r="K646" s="1">
        <f t="shared" si="152"/>
        <v>6</v>
      </c>
      <c r="L646" s="1">
        <f t="shared" si="153"/>
        <v>5</v>
      </c>
      <c r="M646" s="1">
        <f t="shared" si="154"/>
        <v>9</v>
      </c>
      <c r="N646" s="1" t="str">
        <f t="shared" si="155"/>
        <v>AAaA</v>
      </c>
      <c r="O646" s="1" t="str">
        <f t="shared" si="156"/>
        <v>AaAaa</v>
      </c>
      <c r="P646" s="1" t="str">
        <f t="shared" si="157"/>
        <v>1101</v>
      </c>
      <c r="Q646" s="1" t="str">
        <f t="shared" si="158"/>
        <v>10100</v>
      </c>
      <c r="R646" s="1">
        <f t="shared" si="159"/>
        <v>4</v>
      </c>
      <c r="S646" s="1">
        <f t="shared" si="160"/>
        <v>5</v>
      </c>
      <c r="T646" s="12">
        <f t="shared" si="161"/>
        <v>1.1010000000000001E-2</v>
      </c>
      <c r="U646" s="12">
        <f t="shared" si="162"/>
        <v>0.10100000000000001</v>
      </c>
      <c r="V646" s="11">
        <f t="shared" si="163"/>
        <v>509001101.10100001</v>
      </c>
      <c r="W646" s="1">
        <f t="shared" si="164"/>
        <v>0</v>
      </c>
    </row>
    <row r="647" spans="1:23" x14ac:dyDescent="0.45">
      <c r="A647" s="1">
        <v>335</v>
      </c>
      <c r="B647" s="4" t="s">
        <v>336</v>
      </c>
      <c r="C647" s="32">
        <v>0</v>
      </c>
      <c r="D647" s="6" t="s">
        <v>1079</v>
      </c>
      <c r="E647" s="1" t="str">
        <f t="shared" si="150"/>
        <v>AAaA + AaAaA</v>
      </c>
      <c r="F647" s="3">
        <f>SUM($C647:C647)</f>
        <v>0</v>
      </c>
      <c r="G647" s="3">
        <f>MAX($C647:C647)</f>
        <v>0</v>
      </c>
      <c r="H647" s="1">
        <f>IF(G647&gt;Params!$B$1,1,0)</f>
        <v>0</v>
      </c>
      <c r="I647" s="6" t="s">
        <v>1079</v>
      </c>
      <c r="J647" s="1">
        <f t="shared" si="151"/>
        <v>12</v>
      </c>
      <c r="K647" s="1">
        <f t="shared" si="152"/>
        <v>6</v>
      </c>
      <c r="L647" s="1">
        <f t="shared" si="153"/>
        <v>5</v>
      </c>
      <c r="M647" s="1">
        <f t="shared" si="154"/>
        <v>9</v>
      </c>
      <c r="N647" s="1" t="str">
        <f t="shared" si="155"/>
        <v>AAaA</v>
      </c>
      <c r="O647" s="1" t="str">
        <f t="shared" si="156"/>
        <v>AaAaA</v>
      </c>
      <c r="P647" s="1" t="str">
        <f t="shared" si="157"/>
        <v>1101</v>
      </c>
      <c r="Q647" s="1" t="str">
        <f t="shared" si="158"/>
        <v>10101</v>
      </c>
      <c r="R647" s="1">
        <f t="shared" si="159"/>
        <v>4</v>
      </c>
      <c r="S647" s="1">
        <f t="shared" si="160"/>
        <v>5</v>
      </c>
      <c r="T647" s="12">
        <f t="shared" si="161"/>
        <v>1.1010000000000001E-2</v>
      </c>
      <c r="U647" s="12">
        <f t="shared" si="162"/>
        <v>0.10101</v>
      </c>
      <c r="V647" s="11">
        <f t="shared" si="163"/>
        <v>509001101.10101002</v>
      </c>
      <c r="W647" s="1">
        <f t="shared" si="164"/>
        <v>0</v>
      </c>
    </row>
    <row r="648" spans="1:23" x14ac:dyDescent="0.45">
      <c r="A648" s="1">
        <v>310</v>
      </c>
      <c r="B648" s="4" t="s">
        <v>311</v>
      </c>
      <c r="C648" s="32">
        <v>0</v>
      </c>
      <c r="D648" s="6" t="s">
        <v>1079</v>
      </c>
      <c r="E648" s="1" t="str">
        <f t="shared" si="150"/>
        <v>AAaA + AaAAa</v>
      </c>
      <c r="F648" s="3">
        <f>SUM($C648:C648)</f>
        <v>0</v>
      </c>
      <c r="G648" s="3">
        <f>MAX($C648:C648)</f>
        <v>0</v>
      </c>
      <c r="H648" s="1">
        <f>IF(G648&gt;Params!$B$1,1,0)</f>
        <v>0</v>
      </c>
      <c r="I648" s="6" t="s">
        <v>1079</v>
      </c>
      <c r="J648" s="1">
        <f t="shared" si="151"/>
        <v>12</v>
      </c>
      <c r="K648" s="1">
        <f t="shared" si="152"/>
        <v>6</v>
      </c>
      <c r="L648" s="1">
        <f t="shared" si="153"/>
        <v>5</v>
      </c>
      <c r="M648" s="1">
        <f t="shared" si="154"/>
        <v>9</v>
      </c>
      <c r="N648" s="1" t="str">
        <f t="shared" si="155"/>
        <v>AAaA</v>
      </c>
      <c r="O648" s="1" t="str">
        <f t="shared" si="156"/>
        <v>AaAAa</v>
      </c>
      <c r="P648" s="1" t="str">
        <f t="shared" si="157"/>
        <v>1101</v>
      </c>
      <c r="Q648" s="1" t="str">
        <f t="shared" si="158"/>
        <v>10110</v>
      </c>
      <c r="R648" s="1">
        <f t="shared" si="159"/>
        <v>4</v>
      </c>
      <c r="S648" s="1">
        <f t="shared" si="160"/>
        <v>5</v>
      </c>
      <c r="T648" s="12">
        <f t="shared" si="161"/>
        <v>1.1010000000000001E-2</v>
      </c>
      <c r="U648" s="12">
        <f t="shared" si="162"/>
        <v>0.1011</v>
      </c>
      <c r="V648" s="11">
        <f t="shared" si="163"/>
        <v>509001101.10110003</v>
      </c>
      <c r="W648" s="1">
        <f t="shared" si="164"/>
        <v>0</v>
      </c>
    </row>
    <row r="649" spans="1:23" x14ac:dyDescent="0.45">
      <c r="A649" s="1">
        <v>286</v>
      </c>
      <c r="B649" s="4" t="s">
        <v>287</v>
      </c>
      <c r="C649" s="32">
        <v>0</v>
      </c>
      <c r="D649" s="6" t="s">
        <v>1079</v>
      </c>
      <c r="E649" s="1" t="str">
        <f t="shared" si="150"/>
        <v>AAaA + AaAAA</v>
      </c>
      <c r="F649" s="3">
        <f>SUM($C649:C649)</f>
        <v>0</v>
      </c>
      <c r="G649" s="3">
        <f>MAX($C649:C649)</f>
        <v>0</v>
      </c>
      <c r="H649" s="1">
        <f>IF(G649&gt;Params!$B$1,1,0)</f>
        <v>0</v>
      </c>
      <c r="I649" s="6" t="s">
        <v>1079</v>
      </c>
      <c r="J649" s="1">
        <f t="shared" si="151"/>
        <v>12</v>
      </c>
      <c r="K649" s="1">
        <f t="shared" si="152"/>
        <v>6</v>
      </c>
      <c r="L649" s="1">
        <f t="shared" si="153"/>
        <v>5</v>
      </c>
      <c r="M649" s="1">
        <f t="shared" si="154"/>
        <v>9</v>
      </c>
      <c r="N649" s="1" t="str">
        <f t="shared" si="155"/>
        <v>AAaA</v>
      </c>
      <c r="O649" s="1" t="str">
        <f t="shared" si="156"/>
        <v>AaAAA</v>
      </c>
      <c r="P649" s="1" t="str">
        <f t="shared" si="157"/>
        <v>1101</v>
      </c>
      <c r="Q649" s="1" t="str">
        <f t="shared" si="158"/>
        <v>10111</v>
      </c>
      <c r="R649" s="1">
        <f t="shared" si="159"/>
        <v>4</v>
      </c>
      <c r="S649" s="1">
        <f t="shared" si="160"/>
        <v>5</v>
      </c>
      <c r="T649" s="12">
        <f t="shared" si="161"/>
        <v>1.1010000000000001E-2</v>
      </c>
      <c r="U649" s="12">
        <f t="shared" si="162"/>
        <v>0.10111000000000001</v>
      </c>
      <c r="V649" s="11">
        <f t="shared" si="163"/>
        <v>509001101.10110998</v>
      </c>
      <c r="W649" s="1">
        <f t="shared" si="164"/>
        <v>0</v>
      </c>
    </row>
    <row r="650" spans="1:23" x14ac:dyDescent="0.45">
      <c r="A650" s="1">
        <v>263</v>
      </c>
      <c r="B650" s="4" t="s">
        <v>264</v>
      </c>
      <c r="C650" s="32">
        <v>0.34055800000000003</v>
      </c>
      <c r="D650" s="6" t="s">
        <v>1079</v>
      </c>
      <c r="E650" s="1" t="str">
        <f t="shared" si="150"/>
        <v>AAaA + AAaaa</v>
      </c>
      <c r="F650" s="3">
        <f>SUM($C650:C650)</f>
        <v>0.34055800000000003</v>
      </c>
      <c r="G650" s="3">
        <f>MAX($C650:C650)</f>
        <v>0.34055800000000003</v>
      </c>
      <c r="H650" s="1">
        <f>IF(G650&gt;Params!$B$1,1,0)</f>
        <v>0</v>
      </c>
      <c r="I650" s="6" t="s">
        <v>1079</v>
      </c>
      <c r="J650" s="1">
        <f t="shared" si="151"/>
        <v>12</v>
      </c>
      <c r="K650" s="1">
        <f t="shared" si="152"/>
        <v>6</v>
      </c>
      <c r="L650" s="1">
        <f t="shared" si="153"/>
        <v>5</v>
      </c>
      <c r="M650" s="1">
        <f t="shared" si="154"/>
        <v>9</v>
      </c>
      <c r="N650" s="1" t="str">
        <f t="shared" si="155"/>
        <v>AAaA</v>
      </c>
      <c r="O650" s="1" t="str">
        <f t="shared" si="156"/>
        <v>AAaaa</v>
      </c>
      <c r="P650" s="1" t="str">
        <f t="shared" si="157"/>
        <v>1101</v>
      </c>
      <c r="Q650" s="1" t="str">
        <f t="shared" si="158"/>
        <v>11000</v>
      </c>
      <c r="R650" s="1">
        <f t="shared" si="159"/>
        <v>4</v>
      </c>
      <c r="S650" s="1">
        <f t="shared" si="160"/>
        <v>5</v>
      </c>
      <c r="T650" s="12">
        <f t="shared" si="161"/>
        <v>1.1010000000000001E-2</v>
      </c>
      <c r="U650" s="12">
        <f t="shared" si="162"/>
        <v>0.11</v>
      </c>
      <c r="V650" s="11">
        <f t="shared" si="163"/>
        <v>509001101.11000001</v>
      </c>
      <c r="W650" s="1">
        <f t="shared" si="164"/>
        <v>0</v>
      </c>
    </row>
    <row r="651" spans="1:23" x14ac:dyDescent="0.45">
      <c r="A651" s="1">
        <v>241</v>
      </c>
      <c r="B651" s="4" t="s">
        <v>242</v>
      </c>
      <c r="C651" s="32">
        <v>0</v>
      </c>
      <c r="D651" s="6" t="s">
        <v>1079</v>
      </c>
      <c r="E651" s="1" t="str">
        <f t="shared" si="150"/>
        <v>AAaA + AAaaA</v>
      </c>
      <c r="F651" s="3">
        <f>SUM($C651:C651)</f>
        <v>0</v>
      </c>
      <c r="G651" s="3">
        <f>MAX($C651:C651)</f>
        <v>0</v>
      </c>
      <c r="H651" s="1">
        <f>IF(G651&gt;Params!$B$1,1,0)</f>
        <v>0</v>
      </c>
      <c r="I651" s="6" t="s">
        <v>1079</v>
      </c>
      <c r="J651" s="1">
        <f t="shared" si="151"/>
        <v>12</v>
      </c>
      <c r="K651" s="1">
        <f t="shared" si="152"/>
        <v>6</v>
      </c>
      <c r="L651" s="1">
        <f t="shared" si="153"/>
        <v>5</v>
      </c>
      <c r="M651" s="1">
        <f t="shared" si="154"/>
        <v>9</v>
      </c>
      <c r="N651" s="1" t="str">
        <f t="shared" si="155"/>
        <v>AAaA</v>
      </c>
      <c r="O651" s="1" t="str">
        <f t="shared" si="156"/>
        <v>AAaaA</v>
      </c>
      <c r="P651" s="1" t="str">
        <f t="shared" si="157"/>
        <v>1101</v>
      </c>
      <c r="Q651" s="1" t="str">
        <f t="shared" si="158"/>
        <v>11001</v>
      </c>
      <c r="R651" s="1">
        <f t="shared" si="159"/>
        <v>4</v>
      </c>
      <c r="S651" s="1">
        <f t="shared" si="160"/>
        <v>5</v>
      </c>
      <c r="T651" s="12">
        <f t="shared" si="161"/>
        <v>1.1010000000000001E-2</v>
      </c>
      <c r="U651" s="12">
        <f t="shared" si="162"/>
        <v>0.11001</v>
      </c>
      <c r="V651" s="11">
        <f t="shared" si="163"/>
        <v>509001101.11001003</v>
      </c>
      <c r="W651" s="1">
        <f t="shared" si="164"/>
        <v>0</v>
      </c>
    </row>
    <row r="652" spans="1:23" x14ac:dyDescent="0.45">
      <c r="A652" s="1">
        <v>220</v>
      </c>
      <c r="B652" s="4" t="s">
        <v>221</v>
      </c>
      <c r="C652" s="32">
        <v>0</v>
      </c>
      <c r="D652" s="6" t="s">
        <v>1079</v>
      </c>
      <c r="E652" s="1" t="str">
        <f t="shared" si="150"/>
        <v>AAaA + AAaAa</v>
      </c>
      <c r="F652" s="3">
        <f>SUM($C652:C652)</f>
        <v>0</v>
      </c>
      <c r="G652" s="3">
        <f>MAX($C652:C652)</f>
        <v>0</v>
      </c>
      <c r="H652" s="1">
        <f>IF(G652&gt;Params!$B$1,1,0)</f>
        <v>0</v>
      </c>
      <c r="I652" s="6" t="s">
        <v>1079</v>
      </c>
      <c r="J652" s="1">
        <f t="shared" si="151"/>
        <v>12</v>
      </c>
      <c r="K652" s="1">
        <f t="shared" si="152"/>
        <v>6</v>
      </c>
      <c r="L652" s="1">
        <f t="shared" si="153"/>
        <v>5</v>
      </c>
      <c r="M652" s="1">
        <f t="shared" si="154"/>
        <v>9</v>
      </c>
      <c r="N652" s="1" t="str">
        <f t="shared" si="155"/>
        <v>AAaA</v>
      </c>
      <c r="O652" s="1" t="str">
        <f t="shared" si="156"/>
        <v>AAaAa</v>
      </c>
      <c r="P652" s="1" t="str">
        <f t="shared" si="157"/>
        <v>1101</v>
      </c>
      <c r="Q652" s="1" t="str">
        <f t="shared" si="158"/>
        <v>11010</v>
      </c>
      <c r="R652" s="1">
        <f t="shared" si="159"/>
        <v>4</v>
      </c>
      <c r="S652" s="1">
        <f t="shared" si="160"/>
        <v>5</v>
      </c>
      <c r="T652" s="12">
        <f t="shared" si="161"/>
        <v>1.1010000000000001E-2</v>
      </c>
      <c r="U652" s="12">
        <f t="shared" si="162"/>
        <v>0.1101</v>
      </c>
      <c r="V652" s="11">
        <f t="shared" si="163"/>
        <v>509001101.11009997</v>
      </c>
      <c r="W652" s="1">
        <f t="shared" si="164"/>
        <v>0</v>
      </c>
    </row>
    <row r="653" spans="1:23" x14ac:dyDescent="0.45">
      <c r="A653" s="1">
        <v>200</v>
      </c>
      <c r="B653" s="4" t="s">
        <v>201</v>
      </c>
      <c r="C653" s="32">
        <v>0</v>
      </c>
      <c r="D653" s="6" t="s">
        <v>1079</v>
      </c>
      <c r="E653" s="1" t="str">
        <f t="shared" si="150"/>
        <v>AAaA + AAaAA</v>
      </c>
      <c r="F653" s="3">
        <f>SUM($C653:C653)</f>
        <v>0</v>
      </c>
      <c r="G653" s="3">
        <f>MAX($C653:C653)</f>
        <v>0</v>
      </c>
      <c r="H653" s="1">
        <f>IF(G653&gt;Params!$B$1,1,0)</f>
        <v>0</v>
      </c>
      <c r="I653" s="6" t="s">
        <v>1079</v>
      </c>
      <c r="J653" s="1">
        <f t="shared" si="151"/>
        <v>12</v>
      </c>
      <c r="K653" s="1">
        <f t="shared" si="152"/>
        <v>6</v>
      </c>
      <c r="L653" s="1">
        <f t="shared" si="153"/>
        <v>5</v>
      </c>
      <c r="M653" s="1">
        <f t="shared" si="154"/>
        <v>9</v>
      </c>
      <c r="N653" s="1" t="str">
        <f t="shared" si="155"/>
        <v>AAaA</v>
      </c>
      <c r="O653" s="1" t="str">
        <f t="shared" si="156"/>
        <v>AAaAA</v>
      </c>
      <c r="P653" s="1" t="str">
        <f t="shared" si="157"/>
        <v>1101</v>
      </c>
      <c r="Q653" s="1" t="str">
        <f t="shared" si="158"/>
        <v>11011</v>
      </c>
      <c r="R653" s="1">
        <f t="shared" si="159"/>
        <v>4</v>
      </c>
      <c r="S653" s="1">
        <f t="shared" si="160"/>
        <v>5</v>
      </c>
      <c r="T653" s="12">
        <f t="shared" si="161"/>
        <v>1.1010000000000001E-2</v>
      </c>
      <c r="U653" s="12">
        <f t="shared" si="162"/>
        <v>0.11011</v>
      </c>
      <c r="V653" s="11">
        <f t="shared" si="163"/>
        <v>509001101.11010998</v>
      </c>
      <c r="W653" s="1">
        <f t="shared" si="164"/>
        <v>0</v>
      </c>
    </row>
    <row r="654" spans="1:23" x14ac:dyDescent="0.45">
      <c r="A654" s="1">
        <v>181</v>
      </c>
      <c r="B654" s="4" t="s">
        <v>182</v>
      </c>
      <c r="C654" s="32">
        <v>0</v>
      </c>
      <c r="D654" s="6" t="s">
        <v>1079</v>
      </c>
      <c r="E654" s="1" t="str">
        <f t="shared" si="150"/>
        <v>AAaA + AAAaa</v>
      </c>
      <c r="F654" s="3">
        <f>SUM($C654:C654)</f>
        <v>0</v>
      </c>
      <c r="G654" s="3">
        <f>MAX($C654:C654)</f>
        <v>0</v>
      </c>
      <c r="H654" s="1">
        <f>IF(G654&gt;Params!$B$1,1,0)</f>
        <v>0</v>
      </c>
      <c r="I654" s="6" t="s">
        <v>1079</v>
      </c>
      <c r="J654" s="1">
        <f t="shared" si="151"/>
        <v>12</v>
      </c>
      <c r="K654" s="1">
        <f t="shared" si="152"/>
        <v>6</v>
      </c>
      <c r="L654" s="1">
        <f t="shared" si="153"/>
        <v>5</v>
      </c>
      <c r="M654" s="1">
        <f t="shared" si="154"/>
        <v>9</v>
      </c>
      <c r="N654" s="1" t="str">
        <f t="shared" si="155"/>
        <v>AAaA</v>
      </c>
      <c r="O654" s="1" t="str">
        <f t="shared" si="156"/>
        <v>AAAaa</v>
      </c>
      <c r="P654" s="1" t="str">
        <f t="shared" si="157"/>
        <v>1101</v>
      </c>
      <c r="Q654" s="1" t="str">
        <f t="shared" si="158"/>
        <v>11100</v>
      </c>
      <c r="R654" s="1">
        <f t="shared" si="159"/>
        <v>4</v>
      </c>
      <c r="S654" s="1">
        <f t="shared" si="160"/>
        <v>5</v>
      </c>
      <c r="T654" s="12">
        <f t="shared" si="161"/>
        <v>1.1010000000000001E-2</v>
      </c>
      <c r="U654" s="12">
        <f t="shared" si="162"/>
        <v>0.111</v>
      </c>
      <c r="V654" s="11">
        <f t="shared" si="163"/>
        <v>509001101.111</v>
      </c>
      <c r="W654" s="1">
        <f t="shared" si="164"/>
        <v>0</v>
      </c>
    </row>
    <row r="655" spans="1:23" x14ac:dyDescent="0.45">
      <c r="A655" s="1">
        <v>163</v>
      </c>
      <c r="B655" s="4" t="s">
        <v>164</v>
      </c>
      <c r="C655" s="32">
        <v>0</v>
      </c>
      <c r="D655" s="6" t="s">
        <v>1079</v>
      </c>
      <c r="E655" s="1" t="str">
        <f t="shared" si="150"/>
        <v>AAaA + AAAaA</v>
      </c>
      <c r="F655" s="3">
        <f>SUM($C655:C655)</f>
        <v>0</v>
      </c>
      <c r="G655" s="3">
        <f>MAX($C655:C655)</f>
        <v>0</v>
      </c>
      <c r="H655" s="1">
        <f>IF(G655&gt;Params!$B$1,1,0)</f>
        <v>0</v>
      </c>
      <c r="I655" s="6" t="s">
        <v>1079</v>
      </c>
      <c r="J655" s="1">
        <f t="shared" si="151"/>
        <v>12</v>
      </c>
      <c r="K655" s="1">
        <f t="shared" si="152"/>
        <v>6</v>
      </c>
      <c r="L655" s="1">
        <f t="shared" si="153"/>
        <v>5</v>
      </c>
      <c r="M655" s="1">
        <f t="shared" si="154"/>
        <v>9</v>
      </c>
      <c r="N655" s="1" t="str">
        <f t="shared" si="155"/>
        <v>AAaA</v>
      </c>
      <c r="O655" s="1" t="str">
        <f t="shared" si="156"/>
        <v>AAAaA</v>
      </c>
      <c r="P655" s="1" t="str">
        <f t="shared" si="157"/>
        <v>1101</v>
      </c>
      <c r="Q655" s="1" t="str">
        <f t="shared" si="158"/>
        <v>11101</v>
      </c>
      <c r="R655" s="1">
        <f t="shared" si="159"/>
        <v>4</v>
      </c>
      <c r="S655" s="1">
        <f t="shared" si="160"/>
        <v>5</v>
      </c>
      <c r="T655" s="12">
        <f t="shared" si="161"/>
        <v>1.1010000000000001E-2</v>
      </c>
      <c r="U655" s="12">
        <f t="shared" si="162"/>
        <v>0.11101</v>
      </c>
      <c r="V655" s="11">
        <f t="shared" si="163"/>
        <v>509001101.11101002</v>
      </c>
      <c r="W655" s="1">
        <f t="shared" si="164"/>
        <v>0</v>
      </c>
    </row>
    <row r="656" spans="1:23" x14ac:dyDescent="0.45">
      <c r="A656" s="1">
        <v>146</v>
      </c>
      <c r="B656" s="4" t="s">
        <v>147</v>
      </c>
      <c r="C656" s="32">
        <v>0</v>
      </c>
      <c r="D656" s="6" t="s">
        <v>1079</v>
      </c>
      <c r="E656" s="1" t="str">
        <f t="shared" si="150"/>
        <v>AAaA + AAAAa</v>
      </c>
      <c r="F656" s="3">
        <f>SUM($C656:C656)</f>
        <v>0</v>
      </c>
      <c r="G656" s="3">
        <f>MAX($C656:C656)</f>
        <v>0</v>
      </c>
      <c r="H656" s="1">
        <f>IF(G656&gt;Params!$B$1,1,0)</f>
        <v>0</v>
      </c>
      <c r="I656" s="6" t="s">
        <v>1079</v>
      </c>
      <c r="J656" s="1">
        <f t="shared" si="151"/>
        <v>12</v>
      </c>
      <c r="K656" s="1">
        <f t="shared" si="152"/>
        <v>6</v>
      </c>
      <c r="L656" s="1">
        <f t="shared" si="153"/>
        <v>5</v>
      </c>
      <c r="M656" s="1">
        <f t="shared" si="154"/>
        <v>9</v>
      </c>
      <c r="N656" s="1" t="str">
        <f t="shared" si="155"/>
        <v>AAaA</v>
      </c>
      <c r="O656" s="1" t="str">
        <f t="shared" si="156"/>
        <v>AAAAa</v>
      </c>
      <c r="P656" s="1" t="str">
        <f t="shared" si="157"/>
        <v>1101</v>
      </c>
      <c r="Q656" s="1" t="str">
        <f t="shared" si="158"/>
        <v>11110</v>
      </c>
      <c r="R656" s="1">
        <f t="shared" si="159"/>
        <v>4</v>
      </c>
      <c r="S656" s="1">
        <f t="shared" si="160"/>
        <v>5</v>
      </c>
      <c r="T656" s="12">
        <f t="shared" si="161"/>
        <v>1.1010000000000001E-2</v>
      </c>
      <c r="U656" s="12">
        <f t="shared" si="162"/>
        <v>0.1111</v>
      </c>
      <c r="V656" s="11">
        <f t="shared" si="163"/>
        <v>509001101.11110002</v>
      </c>
      <c r="W656" s="1">
        <f t="shared" si="164"/>
        <v>0</v>
      </c>
    </row>
    <row r="657" spans="1:23" x14ac:dyDescent="0.45">
      <c r="A657" s="1">
        <v>130</v>
      </c>
      <c r="B657" s="4" t="s">
        <v>131</v>
      </c>
      <c r="C657" s="32">
        <v>0</v>
      </c>
      <c r="D657" s="6" t="s">
        <v>1079</v>
      </c>
      <c r="E657" s="1" t="str">
        <f t="shared" si="150"/>
        <v>AAaA + AAAAA</v>
      </c>
      <c r="F657" s="3">
        <f>SUM($C657:C657)</f>
        <v>0</v>
      </c>
      <c r="G657" s="3">
        <f>MAX($C657:C657)</f>
        <v>0</v>
      </c>
      <c r="H657" s="1">
        <f>IF(G657&gt;Params!$B$1,1,0)</f>
        <v>0</v>
      </c>
      <c r="I657" s="6" t="s">
        <v>1079</v>
      </c>
      <c r="J657" s="1">
        <f t="shared" si="151"/>
        <v>12</v>
      </c>
      <c r="K657" s="1">
        <f t="shared" si="152"/>
        <v>6</v>
      </c>
      <c r="L657" s="1">
        <f t="shared" si="153"/>
        <v>5</v>
      </c>
      <c r="M657" s="1">
        <f t="shared" si="154"/>
        <v>9</v>
      </c>
      <c r="N657" s="1" t="str">
        <f t="shared" si="155"/>
        <v>AAaA</v>
      </c>
      <c r="O657" s="1" t="str">
        <f t="shared" si="156"/>
        <v>AAAAA</v>
      </c>
      <c r="P657" s="1" t="str">
        <f t="shared" si="157"/>
        <v>1101</v>
      </c>
      <c r="Q657" s="1" t="str">
        <f t="shared" si="158"/>
        <v>11111</v>
      </c>
      <c r="R657" s="1">
        <f t="shared" si="159"/>
        <v>4</v>
      </c>
      <c r="S657" s="1">
        <f t="shared" si="160"/>
        <v>5</v>
      </c>
      <c r="T657" s="12">
        <f t="shared" si="161"/>
        <v>1.1010000000000001E-2</v>
      </c>
      <c r="U657" s="12">
        <f t="shared" si="162"/>
        <v>0.11111</v>
      </c>
      <c r="V657" s="11">
        <f t="shared" si="163"/>
        <v>509001101.11110997</v>
      </c>
      <c r="W657" s="1">
        <f t="shared" si="164"/>
        <v>0</v>
      </c>
    </row>
    <row r="658" spans="1:23" x14ac:dyDescent="0.45">
      <c r="A658" s="1">
        <v>625</v>
      </c>
      <c r="B658" s="4" t="s">
        <v>657</v>
      </c>
      <c r="C658" s="32">
        <v>0</v>
      </c>
      <c r="D658" s="6" t="s">
        <v>1079</v>
      </c>
      <c r="E658" s="1" t="str">
        <f t="shared" si="150"/>
        <v>AAAa + aaaaa</v>
      </c>
      <c r="F658" s="3">
        <f>SUM($C658:C658)</f>
        <v>0</v>
      </c>
      <c r="G658" s="3">
        <f>MAX($C658:C658)</f>
        <v>0</v>
      </c>
      <c r="H658" s="1">
        <f>IF(G658&gt;Params!$B$1,1,0)</f>
        <v>0</v>
      </c>
      <c r="I658" s="6" t="s">
        <v>1079</v>
      </c>
      <c r="J658" s="1">
        <f t="shared" si="151"/>
        <v>12</v>
      </c>
      <c r="K658" s="1">
        <f t="shared" si="152"/>
        <v>6</v>
      </c>
      <c r="L658" s="1">
        <f t="shared" si="153"/>
        <v>5</v>
      </c>
      <c r="M658" s="1">
        <f t="shared" si="154"/>
        <v>9</v>
      </c>
      <c r="N658" s="1" t="str">
        <f t="shared" si="155"/>
        <v>AAAa</v>
      </c>
      <c r="O658" s="1" t="str">
        <f t="shared" si="156"/>
        <v>aaaaa</v>
      </c>
      <c r="P658" s="1" t="str">
        <f t="shared" si="157"/>
        <v>1110</v>
      </c>
      <c r="Q658" s="1" t="str">
        <f t="shared" si="158"/>
        <v>00000</v>
      </c>
      <c r="R658" s="1">
        <f t="shared" si="159"/>
        <v>4</v>
      </c>
      <c r="S658" s="1">
        <f t="shared" si="160"/>
        <v>5</v>
      </c>
      <c r="T658" s="12">
        <f t="shared" si="161"/>
        <v>1.11E-2</v>
      </c>
      <c r="U658" s="12">
        <f t="shared" si="162"/>
        <v>0</v>
      </c>
      <c r="V658" s="11">
        <f t="shared" si="163"/>
        <v>509001110</v>
      </c>
      <c r="W658" s="1">
        <f t="shared" si="164"/>
        <v>0</v>
      </c>
    </row>
    <row r="659" spans="1:23" x14ac:dyDescent="0.45">
      <c r="A659" s="1">
        <v>641</v>
      </c>
      <c r="B659" s="4" t="s">
        <v>673</v>
      </c>
      <c r="C659" s="32">
        <v>0</v>
      </c>
      <c r="D659" s="6" t="s">
        <v>1079</v>
      </c>
      <c r="E659" s="1" t="str">
        <f t="shared" si="150"/>
        <v>AAAa + aaaaA</v>
      </c>
      <c r="F659" s="3">
        <f>SUM($C659:C659)</f>
        <v>0</v>
      </c>
      <c r="G659" s="3">
        <f>MAX($C659:C659)</f>
        <v>0</v>
      </c>
      <c r="H659" s="1">
        <f>IF(G659&gt;Params!$B$1,1,0)</f>
        <v>0</v>
      </c>
      <c r="I659" s="6" t="s">
        <v>1079</v>
      </c>
      <c r="J659" s="1">
        <f t="shared" si="151"/>
        <v>12</v>
      </c>
      <c r="K659" s="1">
        <f t="shared" si="152"/>
        <v>6</v>
      </c>
      <c r="L659" s="1">
        <f t="shared" si="153"/>
        <v>5</v>
      </c>
      <c r="M659" s="1">
        <f t="shared" si="154"/>
        <v>9</v>
      </c>
      <c r="N659" s="1" t="str">
        <f t="shared" si="155"/>
        <v>AAAa</v>
      </c>
      <c r="O659" s="1" t="str">
        <f t="shared" si="156"/>
        <v>aaaaA</v>
      </c>
      <c r="P659" s="1" t="str">
        <f t="shared" si="157"/>
        <v>1110</v>
      </c>
      <c r="Q659" s="1" t="str">
        <f t="shared" si="158"/>
        <v>00001</v>
      </c>
      <c r="R659" s="1">
        <f t="shared" si="159"/>
        <v>4</v>
      </c>
      <c r="S659" s="1">
        <f t="shared" si="160"/>
        <v>5</v>
      </c>
      <c r="T659" s="12">
        <f t="shared" si="161"/>
        <v>1.11E-2</v>
      </c>
      <c r="U659" s="12">
        <f t="shared" si="162"/>
        <v>1.0000000000000001E-5</v>
      </c>
      <c r="V659" s="11">
        <f t="shared" si="163"/>
        <v>509001110.00001001</v>
      </c>
      <c r="W659" s="1">
        <f t="shared" si="164"/>
        <v>0</v>
      </c>
    </row>
    <row r="660" spans="1:23" x14ac:dyDescent="0.45">
      <c r="A660" s="1">
        <v>658</v>
      </c>
      <c r="B660" s="4" t="s">
        <v>690</v>
      </c>
      <c r="C660" s="32">
        <v>0</v>
      </c>
      <c r="D660" s="6" t="s">
        <v>1079</v>
      </c>
      <c r="E660" s="1" t="str">
        <f t="shared" si="150"/>
        <v>AAAa + aaaAa</v>
      </c>
      <c r="F660" s="3">
        <f>SUM($C660:C660)</f>
        <v>0</v>
      </c>
      <c r="G660" s="3">
        <f>MAX($C660:C660)</f>
        <v>0</v>
      </c>
      <c r="H660" s="1">
        <f>IF(G660&gt;Params!$B$1,1,0)</f>
        <v>0</v>
      </c>
      <c r="I660" s="6" t="s">
        <v>1079</v>
      </c>
      <c r="J660" s="1">
        <f t="shared" si="151"/>
        <v>12</v>
      </c>
      <c r="K660" s="1">
        <f t="shared" si="152"/>
        <v>6</v>
      </c>
      <c r="L660" s="1">
        <f t="shared" si="153"/>
        <v>5</v>
      </c>
      <c r="M660" s="1">
        <f t="shared" si="154"/>
        <v>9</v>
      </c>
      <c r="N660" s="1" t="str">
        <f t="shared" si="155"/>
        <v>AAAa</v>
      </c>
      <c r="O660" s="1" t="str">
        <f t="shared" si="156"/>
        <v>aaaAa</v>
      </c>
      <c r="P660" s="1" t="str">
        <f t="shared" si="157"/>
        <v>1110</v>
      </c>
      <c r="Q660" s="1" t="str">
        <f t="shared" si="158"/>
        <v>00010</v>
      </c>
      <c r="R660" s="1">
        <f t="shared" si="159"/>
        <v>4</v>
      </c>
      <c r="S660" s="1">
        <f t="shared" si="160"/>
        <v>5</v>
      </c>
      <c r="T660" s="12">
        <f t="shared" si="161"/>
        <v>1.11E-2</v>
      </c>
      <c r="U660" s="12">
        <f t="shared" si="162"/>
        <v>1E-4</v>
      </c>
      <c r="V660" s="11">
        <f t="shared" si="163"/>
        <v>509001110.00010002</v>
      </c>
      <c r="W660" s="1">
        <f t="shared" si="164"/>
        <v>0</v>
      </c>
    </row>
    <row r="661" spans="1:23" x14ac:dyDescent="0.45">
      <c r="A661" s="1">
        <v>676</v>
      </c>
      <c r="B661" s="4" t="s">
        <v>708</v>
      </c>
      <c r="C661" s="32">
        <v>0</v>
      </c>
      <c r="D661" s="6" t="s">
        <v>1079</v>
      </c>
      <c r="E661" s="1" t="str">
        <f t="shared" si="150"/>
        <v>AAAa + aaaAA</v>
      </c>
      <c r="F661" s="3">
        <f>SUM($C661:C661)</f>
        <v>0</v>
      </c>
      <c r="G661" s="3">
        <f>MAX($C661:C661)</f>
        <v>0</v>
      </c>
      <c r="H661" s="1">
        <f>IF(G661&gt;Params!$B$1,1,0)</f>
        <v>0</v>
      </c>
      <c r="I661" s="6" t="s">
        <v>1079</v>
      </c>
      <c r="J661" s="1">
        <f t="shared" si="151"/>
        <v>12</v>
      </c>
      <c r="K661" s="1">
        <f t="shared" si="152"/>
        <v>6</v>
      </c>
      <c r="L661" s="1">
        <f t="shared" si="153"/>
        <v>5</v>
      </c>
      <c r="M661" s="1">
        <f t="shared" si="154"/>
        <v>9</v>
      </c>
      <c r="N661" s="1" t="str">
        <f t="shared" si="155"/>
        <v>AAAa</v>
      </c>
      <c r="O661" s="1" t="str">
        <f t="shared" si="156"/>
        <v>aaaAA</v>
      </c>
      <c r="P661" s="1" t="str">
        <f t="shared" si="157"/>
        <v>1110</v>
      </c>
      <c r="Q661" s="1" t="str">
        <f t="shared" si="158"/>
        <v>00011</v>
      </c>
      <c r="R661" s="1">
        <f t="shared" si="159"/>
        <v>4</v>
      </c>
      <c r="S661" s="1">
        <f t="shared" si="160"/>
        <v>5</v>
      </c>
      <c r="T661" s="12">
        <f t="shared" si="161"/>
        <v>1.11E-2</v>
      </c>
      <c r="U661" s="12">
        <f t="shared" si="162"/>
        <v>1.1E-4</v>
      </c>
      <c r="V661" s="11">
        <f t="shared" si="163"/>
        <v>509001110.00010997</v>
      </c>
      <c r="W661" s="1">
        <f t="shared" si="164"/>
        <v>0</v>
      </c>
    </row>
    <row r="662" spans="1:23" x14ac:dyDescent="0.45">
      <c r="A662" s="1">
        <v>695</v>
      </c>
      <c r="B662" s="4" t="s">
        <v>727</v>
      </c>
      <c r="C662" s="32">
        <v>0</v>
      </c>
      <c r="D662" s="6" t="s">
        <v>1079</v>
      </c>
      <c r="E662" s="1" t="str">
        <f t="shared" si="150"/>
        <v>AAAa + aaAaa</v>
      </c>
      <c r="F662" s="3">
        <f>SUM($C662:C662)</f>
        <v>0</v>
      </c>
      <c r="G662" s="3">
        <f>MAX($C662:C662)</f>
        <v>0</v>
      </c>
      <c r="H662" s="1">
        <f>IF(G662&gt;Params!$B$1,1,0)</f>
        <v>0</v>
      </c>
      <c r="I662" s="6" t="s">
        <v>1079</v>
      </c>
      <c r="J662" s="1">
        <f t="shared" si="151"/>
        <v>12</v>
      </c>
      <c r="K662" s="1">
        <f t="shared" si="152"/>
        <v>6</v>
      </c>
      <c r="L662" s="1">
        <f t="shared" si="153"/>
        <v>5</v>
      </c>
      <c r="M662" s="1">
        <f t="shared" si="154"/>
        <v>9</v>
      </c>
      <c r="N662" s="1" t="str">
        <f t="shared" si="155"/>
        <v>AAAa</v>
      </c>
      <c r="O662" s="1" t="str">
        <f t="shared" si="156"/>
        <v>aaAaa</v>
      </c>
      <c r="P662" s="1" t="str">
        <f t="shared" si="157"/>
        <v>1110</v>
      </c>
      <c r="Q662" s="1" t="str">
        <f t="shared" si="158"/>
        <v>00100</v>
      </c>
      <c r="R662" s="1">
        <f t="shared" si="159"/>
        <v>4</v>
      </c>
      <c r="S662" s="1">
        <f t="shared" si="160"/>
        <v>5</v>
      </c>
      <c r="T662" s="12">
        <f t="shared" si="161"/>
        <v>1.11E-2</v>
      </c>
      <c r="U662" s="12">
        <f t="shared" si="162"/>
        <v>1E-3</v>
      </c>
      <c r="V662" s="11">
        <f t="shared" si="163"/>
        <v>509001110.00099999</v>
      </c>
      <c r="W662" s="1">
        <f t="shared" si="164"/>
        <v>0</v>
      </c>
    </row>
    <row r="663" spans="1:23" x14ac:dyDescent="0.45">
      <c r="A663" s="1">
        <v>715</v>
      </c>
      <c r="B663" s="4" t="s">
        <v>747</v>
      </c>
      <c r="C663" s="32">
        <v>0</v>
      </c>
      <c r="D663" s="6" t="s">
        <v>1079</v>
      </c>
      <c r="E663" s="1" t="str">
        <f t="shared" si="150"/>
        <v>AAAa + aaAaA</v>
      </c>
      <c r="F663" s="3">
        <f>SUM($C663:C663)</f>
        <v>0</v>
      </c>
      <c r="G663" s="3">
        <f>MAX($C663:C663)</f>
        <v>0</v>
      </c>
      <c r="H663" s="1">
        <f>IF(G663&gt;Params!$B$1,1,0)</f>
        <v>0</v>
      </c>
      <c r="I663" s="6" t="s">
        <v>1079</v>
      </c>
      <c r="J663" s="1">
        <f t="shared" si="151"/>
        <v>12</v>
      </c>
      <c r="K663" s="1">
        <f t="shared" si="152"/>
        <v>6</v>
      </c>
      <c r="L663" s="1">
        <f t="shared" si="153"/>
        <v>5</v>
      </c>
      <c r="M663" s="1">
        <f t="shared" si="154"/>
        <v>9</v>
      </c>
      <c r="N663" s="1" t="str">
        <f t="shared" si="155"/>
        <v>AAAa</v>
      </c>
      <c r="O663" s="1" t="str">
        <f t="shared" si="156"/>
        <v>aaAaA</v>
      </c>
      <c r="P663" s="1" t="str">
        <f t="shared" si="157"/>
        <v>1110</v>
      </c>
      <c r="Q663" s="1" t="str">
        <f t="shared" si="158"/>
        <v>00101</v>
      </c>
      <c r="R663" s="1">
        <f t="shared" si="159"/>
        <v>4</v>
      </c>
      <c r="S663" s="1">
        <f t="shared" si="160"/>
        <v>5</v>
      </c>
      <c r="T663" s="12">
        <f t="shared" si="161"/>
        <v>1.11E-2</v>
      </c>
      <c r="U663" s="12">
        <f t="shared" si="162"/>
        <v>1.01E-3</v>
      </c>
      <c r="V663" s="11">
        <f t="shared" si="163"/>
        <v>509001110.00101</v>
      </c>
      <c r="W663" s="1">
        <f t="shared" si="164"/>
        <v>0</v>
      </c>
    </row>
    <row r="664" spans="1:23" x14ac:dyDescent="0.45">
      <c r="A664" s="1">
        <v>736</v>
      </c>
      <c r="B664" s="4" t="s">
        <v>768</v>
      </c>
      <c r="C664" s="32">
        <v>0</v>
      </c>
      <c r="D664" s="6" t="s">
        <v>1079</v>
      </c>
      <c r="E664" s="1" t="str">
        <f t="shared" si="150"/>
        <v>AAAa + aaAAa</v>
      </c>
      <c r="F664" s="3">
        <f>SUM($C664:C664)</f>
        <v>0</v>
      </c>
      <c r="G664" s="3">
        <f>MAX($C664:C664)</f>
        <v>0</v>
      </c>
      <c r="H664" s="1">
        <f>IF(G664&gt;Params!$B$1,1,0)</f>
        <v>0</v>
      </c>
      <c r="I664" s="6" t="s">
        <v>1079</v>
      </c>
      <c r="J664" s="1">
        <f t="shared" si="151"/>
        <v>12</v>
      </c>
      <c r="K664" s="1">
        <f t="shared" si="152"/>
        <v>6</v>
      </c>
      <c r="L664" s="1">
        <f t="shared" si="153"/>
        <v>5</v>
      </c>
      <c r="M664" s="1">
        <f t="shared" si="154"/>
        <v>9</v>
      </c>
      <c r="N664" s="1" t="str">
        <f t="shared" si="155"/>
        <v>AAAa</v>
      </c>
      <c r="O664" s="1" t="str">
        <f t="shared" si="156"/>
        <v>aaAAa</v>
      </c>
      <c r="P664" s="1" t="str">
        <f t="shared" si="157"/>
        <v>1110</v>
      </c>
      <c r="Q664" s="1" t="str">
        <f t="shared" si="158"/>
        <v>00110</v>
      </c>
      <c r="R664" s="1">
        <f t="shared" si="159"/>
        <v>4</v>
      </c>
      <c r="S664" s="1">
        <f t="shared" si="160"/>
        <v>5</v>
      </c>
      <c r="T664" s="12">
        <f t="shared" si="161"/>
        <v>1.11E-2</v>
      </c>
      <c r="U664" s="12">
        <f t="shared" si="162"/>
        <v>1.1000000000000001E-3</v>
      </c>
      <c r="V664" s="11">
        <f t="shared" si="163"/>
        <v>509001110.0011</v>
      </c>
      <c r="W664" s="1">
        <f t="shared" si="164"/>
        <v>0</v>
      </c>
    </row>
    <row r="665" spans="1:23" x14ac:dyDescent="0.45">
      <c r="A665" s="1">
        <v>758</v>
      </c>
      <c r="B665" s="4" t="s">
        <v>790</v>
      </c>
      <c r="C665" s="32">
        <v>0</v>
      </c>
      <c r="D665" s="6" t="s">
        <v>1079</v>
      </c>
      <c r="E665" s="1" t="str">
        <f t="shared" si="150"/>
        <v>AAAa + aaAAA</v>
      </c>
      <c r="F665" s="3">
        <f>SUM($C665:C665)</f>
        <v>0</v>
      </c>
      <c r="G665" s="3">
        <f>MAX($C665:C665)</f>
        <v>0</v>
      </c>
      <c r="H665" s="1">
        <f>IF(G665&gt;Params!$B$1,1,0)</f>
        <v>0</v>
      </c>
      <c r="I665" s="6" t="s">
        <v>1079</v>
      </c>
      <c r="J665" s="1">
        <f t="shared" si="151"/>
        <v>12</v>
      </c>
      <c r="K665" s="1">
        <f t="shared" si="152"/>
        <v>6</v>
      </c>
      <c r="L665" s="1">
        <f t="shared" si="153"/>
        <v>5</v>
      </c>
      <c r="M665" s="1">
        <f t="shared" si="154"/>
        <v>9</v>
      </c>
      <c r="N665" s="1" t="str">
        <f t="shared" si="155"/>
        <v>AAAa</v>
      </c>
      <c r="O665" s="1" t="str">
        <f t="shared" si="156"/>
        <v>aaAAA</v>
      </c>
      <c r="P665" s="1" t="str">
        <f t="shared" si="157"/>
        <v>1110</v>
      </c>
      <c r="Q665" s="1" t="str">
        <f t="shared" si="158"/>
        <v>00111</v>
      </c>
      <c r="R665" s="1">
        <f t="shared" si="159"/>
        <v>4</v>
      </c>
      <c r="S665" s="1">
        <f t="shared" si="160"/>
        <v>5</v>
      </c>
      <c r="T665" s="12">
        <f t="shared" si="161"/>
        <v>1.11E-2</v>
      </c>
      <c r="U665" s="12">
        <f t="shared" si="162"/>
        <v>1.1100000000000001E-3</v>
      </c>
      <c r="V665" s="11">
        <f t="shared" si="163"/>
        <v>509001110.00111002</v>
      </c>
      <c r="W665" s="1">
        <f t="shared" si="164"/>
        <v>0</v>
      </c>
    </row>
    <row r="666" spans="1:23" x14ac:dyDescent="0.45">
      <c r="A666" s="1">
        <v>781</v>
      </c>
      <c r="B666" s="4" t="s">
        <v>813</v>
      </c>
      <c r="C666" s="32">
        <v>0</v>
      </c>
      <c r="D666" s="6" t="s">
        <v>1079</v>
      </c>
      <c r="E666" s="1" t="str">
        <f t="shared" si="150"/>
        <v>AAAa + aAaaa</v>
      </c>
      <c r="F666" s="3">
        <f>SUM($C666:C666)</f>
        <v>0</v>
      </c>
      <c r="G666" s="3">
        <f>MAX($C666:C666)</f>
        <v>0</v>
      </c>
      <c r="H666" s="1">
        <f>IF(G666&gt;Params!$B$1,1,0)</f>
        <v>0</v>
      </c>
      <c r="I666" s="6" t="s">
        <v>1079</v>
      </c>
      <c r="J666" s="1">
        <f t="shared" si="151"/>
        <v>12</v>
      </c>
      <c r="K666" s="1">
        <f t="shared" si="152"/>
        <v>6</v>
      </c>
      <c r="L666" s="1">
        <f t="shared" si="153"/>
        <v>5</v>
      </c>
      <c r="M666" s="1">
        <f t="shared" si="154"/>
        <v>9</v>
      </c>
      <c r="N666" s="1" t="str">
        <f t="shared" si="155"/>
        <v>AAAa</v>
      </c>
      <c r="O666" s="1" t="str">
        <f t="shared" si="156"/>
        <v>aAaaa</v>
      </c>
      <c r="P666" s="1" t="str">
        <f t="shared" si="157"/>
        <v>1110</v>
      </c>
      <c r="Q666" s="1" t="str">
        <f t="shared" si="158"/>
        <v>01000</v>
      </c>
      <c r="R666" s="1">
        <f t="shared" si="159"/>
        <v>4</v>
      </c>
      <c r="S666" s="1">
        <f t="shared" si="160"/>
        <v>5</v>
      </c>
      <c r="T666" s="12">
        <f t="shared" si="161"/>
        <v>1.11E-2</v>
      </c>
      <c r="U666" s="12">
        <f t="shared" si="162"/>
        <v>0.01</v>
      </c>
      <c r="V666" s="11">
        <f t="shared" si="163"/>
        <v>509001110.00999999</v>
      </c>
      <c r="W666" s="1">
        <f t="shared" si="164"/>
        <v>0</v>
      </c>
    </row>
    <row r="667" spans="1:23" x14ac:dyDescent="0.45">
      <c r="A667" s="1">
        <v>805</v>
      </c>
      <c r="B667" s="4" t="s">
        <v>837</v>
      </c>
      <c r="C667" s="32">
        <v>0</v>
      </c>
      <c r="D667" s="6" t="s">
        <v>1079</v>
      </c>
      <c r="E667" s="1" t="str">
        <f t="shared" si="150"/>
        <v>AAAa + aAaaA</v>
      </c>
      <c r="F667" s="3">
        <f>SUM($C667:C667)</f>
        <v>0</v>
      </c>
      <c r="G667" s="3">
        <f>MAX($C667:C667)</f>
        <v>0</v>
      </c>
      <c r="H667" s="1">
        <f>IF(G667&gt;Params!$B$1,1,0)</f>
        <v>0</v>
      </c>
      <c r="I667" s="6" t="s">
        <v>1079</v>
      </c>
      <c r="J667" s="1">
        <f t="shared" si="151"/>
        <v>12</v>
      </c>
      <c r="K667" s="1">
        <f t="shared" si="152"/>
        <v>6</v>
      </c>
      <c r="L667" s="1">
        <f t="shared" si="153"/>
        <v>5</v>
      </c>
      <c r="M667" s="1">
        <f t="shared" si="154"/>
        <v>9</v>
      </c>
      <c r="N667" s="1" t="str">
        <f t="shared" si="155"/>
        <v>AAAa</v>
      </c>
      <c r="O667" s="1" t="str">
        <f t="shared" si="156"/>
        <v>aAaaA</v>
      </c>
      <c r="P667" s="1" t="str">
        <f t="shared" si="157"/>
        <v>1110</v>
      </c>
      <c r="Q667" s="1" t="str">
        <f t="shared" si="158"/>
        <v>01001</v>
      </c>
      <c r="R667" s="1">
        <f t="shared" si="159"/>
        <v>4</v>
      </c>
      <c r="S667" s="1">
        <f t="shared" si="160"/>
        <v>5</v>
      </c>
      <c r="T667" s="12">
        <f t="shared" si="161"/>
        <v>1.11E-2</v>
      </c>
      <c r="U667" s="12">
        <f t="shared" si="162"/>
        <v>1.001E-2</v>
      </c>
      <c r="V667" s="11">
        <f t="shared" si="163"/>
        <v>509001110.01001</v>
      </c>
      <c r="W667" s="1">
        <f t="shared" si="164"/>
        <v>0</v>
      </c>
    </row>
    <row r="668" spans="1:23" x14ac:dyDescent="0.45">
      <c r="A668" s="1">
        <v>830</v>
      </c>
      <c r="B668" s="4" t="s">
        <v>862</v>
      </c>
      <c r="C668" s="32">
        <v>0</v>
      </c>
      <c r="D668" s="6" t="s">
        <v>1079</v>
      </c>
      <c r="E668" s="1" t="str">
        <f t="shared" si="150"/>
        <v>AAAa + aAaAa</v>
      </c>
      <c r="F668" s="3">
        <f>SUM($C668:C668)</f>
        <v>0</v>
      </c>
      <c r="G668" s="3">
        <f>MAX($C668:C668)</f>
        <v>0</v>
      </c>
      <c r="H668" s="1">
        <f>IF(G668&gt;Params!$B$1,1,0)</f>
        <v>0</v>
      </c>
      <c r="I668" s="6" t="s">
        <v>1079</v>
      </c>
      <c r="J668" s="1">
        <f t="shared" si="151"/>
        <v>12</v>
      </c>
      <c r="K668" s="1">
        <f t="shared" si="152"/>
        <v>6</v>
      </c>
      <c r="L668" s="1">
        <f t="shared" si="153"/>
        <v>5</v>
      </c>
      <c r="M668" s="1">
        <f t="shared" si="154"/>
        <v>9</v>
      </c>
      <c r="N668" s="1" t="str">
        <f t="shared" si="155"/>
        <v>AAAa</v>
      </c>
      <c r="O668" s="1" t="str">
        <f t="shared" si="156"/>
        <v>aAaAa</v>
      </c>
      <c r="P668" s="1" t="str">
        <f t="shared" si="157"/>
        <v>1110</v>
      </c>
      <c r="Q668" s="1" t="str">
        <f t="shared" si="158"/>
        <v>01010</v>
      </c>
      <c r="R668" s="1">
        <f t="shared" si="159"/>
        <v>4</v>
      </c>
      <c r="S668" s="1">
        <f t="shared" si="160"/>
        <v>5</v>
      </c>
      <c r="T668" s="12">
        <f t="shared" si="161"/>
        <v>1.11E-2</v>
      </c>
      <c r="U668" s="12">
        <f t="shared" si="162"/>
        <v>1.01E-2</v>
      </c>
      <c r="V668" s="11">
        <f t="shared" si="163"/>
        <v>509001110.01010001</v>
      </c>
      <c r="W668" s="1">
        <f t="shared" si="164"/>
        <v>0</v>
      </c>
    </row>
    <row r="669" spans="1:23" x14ac:dyDescent="0.45">
      <c r="A669" s="1">
        <v>856</v>
      </c>
      <c r="B669" s="4" t="s">
        <v>888</v>
      </c>
      <c r="C669" s="32">
        <v>0</v>
      </c>
      <c r="D669" s="6" t="s">
        <v>1079</v>
      </c>
      <c r="E669" s="1" t="str">
        <f t="shared" si="150"/>
        <v>AAAa + aAaAA</v>
      </c>
      <c r="F669" s="3">
        <f>SUM($C669:C669)</f>
        <v>0</v>
      </c>
      <c r="G669" s="3">
        <f>MAX($C669:C669)</f>
        <v>0</v>
      </c>
      <c r="H669" s="1">
        <f>IF(G669&gt;Params!$B$1,1,0)</f>
        <v>0</v>
      </c>
      <c r="I669" s="6" t="s">
        <v>1079</v>
      </c>
      <c r="J669" s="1">
        <f t="shared" si="151"/>
        <v>12</v>
      </c>
      <c r="K669" s="1">
        <f t="shared" si="152"/>
        <v>6</v>
      </c>
      <c r="L669" s="1">
        <f t="shared" si="153"/>
        <v>5</v>
      </c>
      <c r="M669" s="1">
        <f t="shared" si="154"/>
        <v>9</v>
      </c>
      <c r="N669" s="1" t="str">
        <f t="shared" si="155"/>
        <v>AAAa</v>
      </c>
      <c r="O669" s="1" t="str">
        <f t="shared" si="156"/>
        <v>aAaAA</v>
      </c>
      <c r="P669" s="1" t="str">
        <f t="shared" si="157"/>
        <v>1110</v>
      </c>
      <c r="Q669" s="1" t="str">
        <f t="shared" si="158"/>
        <v>01011</v>
      </c>
      <c r="R669" s="1">
        <f t="shared" si="159"/>
        <v>4</v>
      </c>
      <c r="S669" s="1">
        <f t="shared" si="160"/>
        <v>5</v>
      </c>
      <c r="T669" s="12">
        <f t="shared" si="161"/>
        <v>1.11E-2</v>
      </c>
      <c r="U669" s="12">
        <f t="shared" si="162"/>
        <v>1.0109999999999999E-2</v>
      </c>
      <c r="V669" s="11">
        <f t="shared" si="163"/>
        <v>509001110.01011002</v>
      </c>
      <c r="W669" s="1">
        <f t="shared" si="164"/>
        <v>0</v>
      </c>
    </row>
    <row r="670" spans="1:23" x14ac:dyDescent="0.45">
      <c r="A670" s="1">
        <v>883</v>
      </c>
      <c r="B670" s="4" t="s">
        <v>915</v>
      </c>
      <c r="C670" s="32">
        <v>0</v>
      </c>
      <c r="D670" s="6" t="s">
        <v>1079</v>
      </c>
      <c r="E670" s="1" t="str">
        <f t="shared" si="150"/>
        <v>AAAa + aAAaa</v>
      </c>
      <c r="F670" s="3">
        <f>SUM($C670:C670)</f>
        <v>0</v>
      </c>
      <c r="G670" s="3">
        <f>MAX($C670:C670)</f>
        <v>0</v>
      </c>
      <c r="H670" s="1">
        <f>IF(G670&gt;Params!$B$1,1,0)</f>
        <v>0</v>
      </c>
      <c r="I670" s="6" t="s">
        <v>1079</v>
      </c>
      <c r="J670" s="1">
        <f t="shared" si="151"/>
        <v>12</v>
      </c>
      <c r="K670" s="1">
        <f t="shared" si="152"/>
        <v>6</v>
      </c>
      <c r="L670" s="1">
        <f t="shared" si="153"/>
        <v>5</v>
      </c>
      <c r="M670" s="1">
        <f t="shared" si="154"/>
        <v>9</v>
      </c>
      <c r="N670" s="1" t="str">
        <f t="shared" si="155"/>
        <v>AAAa</v>
      </c>
      <c r="O670" s="1" t="str">
        <f t="shared" si="156"/>
        <v>aAAaa</v>
      </c>
      <c r="P670" s="1" t="str">
        <f t="shared" si="157"/>
        <v>1110</v>
      </c>
      <c r="Q670" s="1" t="str">
        <f t="shared" si="158"/>
        <v>01100</v>
      </c>
      <c r="R670" s="1">
        <f t="shared" si="159"/>
        <v>4</v>
      </c>
      <c r="S670" s="1">
        <f t="shared" si="160"/>
        <v>5</v>
      </c>
      <c r="T670" s="12">
        <f t="shared" si="161"/>
        <v>1.11E-2</v>
      </c>
      <c r="U670" s="12">
        <f t="shared" si="162"/>
        <v>1.0999999999999999E-2</v>
      </c>
      <c r="V670" s="11">
        <f t="shared" si="163"/>
        <v>509001110.01099998</v>
      </c>
      <c r="W670" s="1">
        <f t="shared" si="164"/>
        <v>0</v>
      </c>
    </row>
    <row r="671" spans="1:23" x14ac:dyDescent="0.45">
      <c r="A671" s="1">
        <v>911</v>
      </c>
      <c r="B671" s="4" t="s">
        <v>943</v>
      </c>
      <c r="C671" s="32">
        <v>0</v>
      </c>
      <c r="D671" s="6" t="s">
        <v>1079</v>
      </c>
      <c r="E671" s="1" t="str">
        <f t="shared" si="150"/>
        <v>AAAa + aAAaA</v>
      </c>
      <c r="F671" s="3">
        <f>SUM($C671:C671)</f>
        <v>0</v>
      </c>
      <c r="G671" s="3">
        <f>MAX($C671:C671)</f>
        <v>0</v>
      </c>
      <c r="H671" s="1">
        <f>IF(G671&gt;Params!$B$1,1,0)</f>
        <v>0</v>
      </c>
      <c r="I671" s="6" t="s">
        <v>1079</v>
      </c>
      <c r="J671" s="1">
        <f t="shared" si="151"/>
        <v>12</v>
      </c>
      <c r="K671" s="1">
        <f t="shared" si="152"/>
        <v>6</v>
      </c>
      <c r="L671" s="1">
        <f t="shared" si="153"/>
        <v>5</v>
      </c>
      <c r="M671" s="1">
        <f t="shared" si="154"/>
        <v>9</v>
      </c>
      <c r="N671" s="1" t="str">
        <f t="shared" si="155"/>
        <v>AAAa</v>
      </c>
      <c r="O671" s="1" t="str">
        <f t="shared" si="156"/>
        <v>aAAaA</v>
      </c>
      <c r="P671" s="1" t="str">
        <f t="shared" si="157"/>
        <v>1110</v>
      </c>
      <c r="Q671" s="1" t="str">
        <f t="shared" si="158"/>
        <v>01101</v>
      </c>
      <c r="R671" s="1">
        <f t="shared" si="159"/>
        <v>4</v>
      </c>
      <c r="S671" s="1">
        <f t="shared" si="160"/>
        <v>5</v>
      </c>
      <c r="T671" s="12">
        <f t="shared" si="161"/>
        <v>1.11E-2</v>
      </c>
      <c r="U671" s="12">
        <f t="shared" si="162"/>
        <v>1.1010000000000001E-2</v>
      </c>
      <c r="V671" s="11">
        <f t="shared" si="163"/>
        <v>509001110.01100999</v>
      </c>
      <c r="W671" s="1">
        <f t="shared" si="164"/>
        <v>0</v>
      </c>
    </row>
    <row r="672" spans="1:23" x14ac:dyDescent="0.45">
      <c r="A672" s="1">
        <v>940</v>
      </c>
      <c r="B672" s="4" t="s">
        <v>972</v>
      </c>
      <c r="C672" s="32">
        <v>0</v>
      </c>
      <c r="D672" s="6" t="s">
        <v>1079</v>
      </c>
      <c r="E672" s="1" t="str">
        <f t="shared" si="150"/>
        <v>AAAa + aAAAa</v>
      </c>
      <c r="F672" s="3">
        <f>SUM($C672:C672)</f>
        <v>0</v>
      </c>
      <c r="G672" s="3">
        <f>MAX($C672:C672)</f>
        <v>0</v>
      </c>
      <c r="H672" s="1">
        <f>IF(G672&gt;Params!$B$1,1,0)</f>
        <v>0</v>
      </c>
      <c r="I672" s="6" t="s">
        <v>1079</v>
      </c>
      <c r="J672" s="1">
        <f t="shared" si="151"/>
        <v>12</v>
      </c>
      <c r="K672" s="1">
        <f t="shared" si="152"/>
        <v>6</v>
      </c>
      <c r="L672" s="1">
        <f t="shared" si="153"/>
        <v>5</v>
      </c>
      <c r="M672" s="1">
        <f t="shared" si="154"/>
        <v>9</v>
      </c>
      <c r="N672" s="1" t="str">
        <f t="shared" si="155"/>
        <v>AAAa</v>
      </c>
      <c r="O672" s="1" t="str">
        <f t="shared" si="156"/>
        <v>aAAAa</v>
      </c>
      <c r="P672" s="1" t="str">
        <f t="shared" si="157"/>
        <v>1110</v>
      </c>
      <c r="Q672" s="1" t="str">
        <f t="shared" si="158"/>
        <v>01110</v>
      </c>
      <c r="R672" s="1">
        <f t="shared" si="159"/>
        <v>4</v>
      </c>
      <c r="S672" s="1">
        <f t="shared" si="160"/>
        <v>5</v>
      </c>
      <c r="T672" s="12">
        <f t="shared" si="161"/>
        <v>1.11E-2</v>
      </c>
      <c r="U672" s="12">
        <f t="shared" si="162"/>
        <v>1.11E-2</v>
      </c>
      <c r="V672" s="11">
        <f t="shared" si="163"/>
        <v>509001110.01109999</v>
      </c>
      <c r="W672" s="1">
        <f t="shared" si="164"/>
        <v>0</v>
      </c>
    </row>
    <row r="673" spans="1:23" x14ac:dyDescent="0.45">
      <c r="A673" s="1">
        <v>970</v>
      </c>
      <c r="B673" s="4" t="s">
        <v>1002</v>
      </c>
      <c r="C673" s="32">
        <v>0</v>
      </c>
      <c r="D673" s="6" t="s">
        <v>1079</v>
      </c>
      <c r="E673" s="1" t="str">
        <f t="shared" si="150"/>
        <v>AAAa + aAAAA</v>
      </c>
      <c r="F673" s="3">
        <f>SUM($C673:C673)</f>
        <v>0</v>
      </c>
      <c r="G673" s="3">
        <f>MAX($C673:C673)</f>
        <v>0</v>
      </c>
      <c r="H673" s="1">
        <f>IF(G673&gt;Params!$B$1,1,0)</f>
        <v>0</v>
      </c>
      <c r="I673" s="6" t="s">
        <v>1079</v>
      </c>
      <c r="J673" s="1">
        <f t="shared" si="151"/>
        <v>12</v>
      </c>
      <c r="K673" s="1">
        <f t="shared" si="152"/>
        <v>6</v>
      </c>
      <c r="L673" s="1">
        <f t="shared" si="153"/>
        <v>5</v>
      </c>
      <c r="M673" s="1">
        <f t="shared" si="154"/>
        <v>9</v>
      </c>
      <c r="N673" s="1" t="str">
        <f t="shared" si="155"/>
        <v>AAAa</v>
      </c>
      <c r="O673" s="1" t="str">
        <f t="shared" si="156"/>
        <v>aAAAA</v>
      </c>
      <c r="P673" s="1" t="str">
        <f t="shared" si="157"/>
        <v>1110</v>
      </c>
      <c r="Q673" s="1" t="str">
        <f t="shared" si="158"/>
        <v>01111</v>
      </c>
      <c r="R673" s="1">
        <f t="shared" si="159"/>
        <v>4</v>
      </c>
      <c r="S673" s="1">
        <f t="shared" si="160"/>
        <v>5</v>
      </c>
      <c r="T673" s="12">
        <f t="shared" si="161"/>
        <v>1.11E-2</v>
      </c>
      <c r="U673" s="12">
        <f t="shared" si="162"/>
        <v>1.111E-2</v>
      </c>
      <c r="V673" s="11">
        <f t="shared" si="163"/>
        <v>509001110.01111001</v>
      </c>
      <c r="W673" s="1">
        <f t="shared" si="164"/>
        <v>0</v>
      </c>
    </row>
    <row r="674" spans="1:23" x14ac:dyDescent="0.45">
      <c r="A674" s="1">
        <v>474</v>
      </c>
      <c r="B674" s="4" t="s">
        <v>475</v>
      </c>
      <c r="C674" s="32">
        <v>0</v>
      </c>
      <c r="D674" s="6" t="s">
        <v>1079</v>
      </c>
      <c r="E674" s="1" t="str">
        <f t="shared" si="150"/>
        <v>AAAa + Aaaaa</v>
      </c>
      <c r="F674" s="3">
        <f>SUM($C674:C674)</f>
        <v>0</v>
      </c>
      <c r="G674" s="3">
        <f>MAX($C674:C674)</f>
        <v>0</v>
      </c>
      <c r="H674" s="1">
        <f>IF(G674&gt;Params!$B$1,1,0)</f>
        <v>0</v>
      </c>
      <c r="I674" s="6" t="s">
        <v>1079</v>
      </c>
      <c r="J674" s="1">
        <f t="shared" si="151"/>
        <v>12</v>
      </c>
      <c r="K674" s="1">
        <f t="shared" si="152"/>
        <v>6</v>
      </c>
      <c r="L674" s="1">
        <f t="shared" si="153"/>
        <v>5</v>
      </c>
      <c r="M674" s="1">
        <f t="shared" si="154"/>
        <v>9</v>
      </c>
      <c r="N674" s="1" t="str">
        <f t="shared" si="155"/>
        <v>AAAa</v>
      </c>
      <c r="O674" s="1" t="str">
        <f t="shared" si="156"/>
        <v>Aaaaa</v>
      </c>
      <c r="P674" s="1" t="str">
        <f t="shared" si="157"/>
        <v>1110</v>
      </c>
      <c r="Q674" s="1" t="str">
        <f t="shared" si="158"/>
        <v>10000</v>
      </c>
      <c r="R674" s="1">
        <f t="shared" si="159"/>
        <v>4</v>
      </c>
      <c r="S674" s="1">
        <f t="shared" si="160"/>
        <v>5</v>
      </c>
      <c r="T674" s="12">
        <f t="shared" si="161"/>
        <v>1.11E-2</v>
      </c>
      <c r="U674" s="12">
        <f t="shared" si="162"/>
        <v>0.1</v>
      </c>
      <c r="V674" s="11">
        <f t="shared" si="163"/>
        <v>509001110.10000002</v>
      </c>
      <c r="W674" s="1">
        <f t="shared" si="164"/>
        <v>0</v>
      </c>
    </row>
    <row r="675" spans="1:23" x14ac:dyDescent="0.45">
      <c r="A675" s="1">
        <v>444</v>
      </c>
      <c r="B675" s="4" t="s">
        <v>445</v>
      </c>
      <c r="C675" s="32">
        <v>0.36831999999999998</v>
      </c>
      <c r="D675" s="6" t="s">
        <v>1079</v>
      </c>
      <c r="E675" s="1" t="str">
        <f t="shared" si="150"/>
        <v>AAAa + AaaaA</v>
      </c>
      <c r="F675" s="3">
        <f>SUM($C675:C675)</f>
        <v>0.36831999999999998</v>
      </c>
      <c r="G675" s="3">
        <f>MAX($C675:C675)</f>
        <v>0.36831999999999998</v>
      </c>
      <c r="H675" s="1">
        <f>IF(G675&gt;Params!$B$1,1,0)</f>
        <v>0</v>
      </c>
      <c r="I675" s="6" t="s">
        <v>1079</v>
      </c>
      <c r="J675" s="1">
        <f t="shared" si="151"/>
        <v>12</v>
      </c>
      <c r="K675" s="1">
        <f t="shared" si="152"/>
        <v>6</v>
      </c>
      <c r="L675" s="1">
        <f t="shared" si="153"/>
        <v>5</v>
      </c>
      <c r="M675" s="1">
        <f t="shared" si="154"/>
        <v>9</v>
      </c>
      <c r="N675" s="1" t="str">
        <f t="shared" si="155"/>
        <v>AAAa</v>
      </c>
      <c r="O675" s="1" t="str">
        <f t="shared" si="156"/>
        <v>AaaaA</v>
      </c>
      <c r="P675" s="1" t="str">
        <f t="shared" si="157"/>
        <v>1110</v>
      </c>
      <c r="Q675" s="1" t="str">
        <f t="shared" si="158"/>
        <v>10001</v>
      </c>
      <c r="R675" s="1">
        <f t="shared" si="159"/>
        <v>4</v>
      </c>
      <c r="S675" s="1">
        <f t="shared" si="160"/>
        <v>5</v>
      </c>
      <c r="T675" s="12">
        <f t="shared" si="161"/>
        <v>1.11E-2</v>
      </c>
      <c r="U675" s="12">
        <f t="shared" si="162"/>
        <v>0.10001</v>
      </c>
      <c r="V675" s="11">
        <f t="shared" si="163"/>
        <v>509001110.10000998</v>
      </c>
      <c r="W675" s="1">
        <f t="shared" si="164"/>
        <v>0</v>
      </c>
    </row>
    <row r="676" spans="1:23" x14ac:dyDescent="0.45">
      <c r="A676" s="1">
        <v>415</v>
      </c>
      <c r="B676" s="4" t="s">
        <v>416</v>
      </c>
      <c r="C676" s="32">
        <v>0.29481099999999999</v>
      </c>
      <c r="D676" s="6" t="s">
        <v>1079</v>
      </c>
      <c r="E676" s="1" t="str">
        <f t="shared" si="150"/>
        <v>AAAa + AaaAa</v>
      </c>
      <c r="F676" s="3">
        <f>SUM($C676:C676)</f>
        <v>0.29481099999999999</v>
      </c>
      <c r="G676" s="3">
        <f>MAX($C676:C676)</f>
        <v>0.29481099999999999</v>
      </c>
      <c r="H676" s="1">
        <f>IF(G676&gt;Params!$B$1,1,0)</f>
        <v>0</v>
      </c>
      <c r="I676" s="6" t="s">
        <v>1079</v>
      </c>
      <c r="J676" s="1">
        <f t="shared" si="151"/>
        <v>12</v>
      </c>
      <c r="K676" s="1">
        <f t="shared" si="152"/>
        <v>6</v>
      </c>
      <c r="L676" s="1">
        <f t="shared" si="153"/>
        <v>5</v>
      </c>
      <c r="M676" s="1">
        <f t="shared" si="154"/>
        <v>9</v>
      </c>
      <c r="N676" s="1" t="str">
        <f t="shared" si="155"/>
        <v>AAAa</v>
      </c>
      <c r="O676" s="1" t="str">
        <f t="shared" si="156"/>
        <v>AaaAa</v>
      </c>
      <c r="P676" s="1" t="str">
        <f t="shared" si="157"/>
        <v>1110</v>
      </c>
      <c r="Q676" s="1" t="str">
        <f t="shared" si="158"/>
        <v>10010</v>
      </c>
      <c r="R676" s="1">
        <f t="shared" si="159"/>
        <v>4</v>
      </c>
      <c r="S676" s="1">
        <f t="shared" si="160"/>
        <v>5</v>
      </c>
      <c r="T676" s="12">
        <f t="shared" si="161"/>
        <v>1.11E-2</v>
      </c>
      <c r="U676" s="12">
        <f t="shared" si="162"/>
        <v>0.10009999999999999</v>
      </c>
      <c r="V676" s="11">
        <f t="shared" si="163"/>
        <v>509001110.10009998</v>
      </c>
      <c r="W676" s="1">
        <f t="shared" si="164"/>
        <v>0</v>
      </c>
    </row>
    <row r="677" spans="1:23" x14ac:dyDescent="0.45">
      <c r="A677" s="1">
        <v>387</v>
      </c>
      <c r="B677" s="4" t="s">
        <v>388</v>
      </c>
      <c r="C677" s="32">
        <v>0</v>
      </c>
      <c r="D677" s="6" t="s">
        <v>1079</v>
      </c>
      <c r="E677" s="1" t="str">
        <f t="shared" si="150"/>
        <v>AAAa + AaaAA</v>
      </c>
      <c r="F677" s="3">
        <f>SUM($C677:C677)</f>
        <v>0</v>
      </c>
      <c r="G677" s="3">
        <f>MAX($C677:C677)</f>
        <v>0</v>
      </c>
      <c r="H677" s="1">
        <f>IF(G677&gt;Params!$B$1,1,0)</f>
        <v>0</v>
      </c>
      <c r="I677" s="6" t="s">
        <v>1079</v>
      </c>
      <c r="J677" s="1">
        <f t="shared" si="151"/>
        <v>12</v>
      </c>
      <c r="K677" s="1">
        <f t="shared" si="152"/>
        <v>6</v>
      </c>
      <c r="L677" s="1">
        <f t="shared" si="153"/>
        <v>5</v>
      </c>
      <c r="M677" s="1">
        <f t="shared" si="154"/>
        <v>9</v>
      </c>
      <c r="N677" s="1" t="str">
        <f t="shared" si="155"/>
        <v>AAAa</v>
      </c>
      <c r="O677" s="1" t="str">
        <f t="shared" si="156"/>
        <v>AaaAA</v>
      </c>
      <c r="P677" s="1" t="str">
        <f t="shared" si="157"/>
        <v>1110</v>
      </c>
      <c r="Q677" s="1" t="str">
        <f t="shared" si="158"/>
        <v>10011</v>
      </c>
      <c r="R677" s="1">
        <f t="shared" si="159"/>
        <v>4</v>
      </c>
      <c r="S677" s="1">
        <f t="shared" si="160"/>
        <v>5</v>
      </c>
      <c r="T677" s="12">
        <f t="shared" si="161"/>
        <v>1.11E-2</v>
      </c>
      <c r="U677" s="12">
        <f t="shared" si="162"/>
        <v>0.10011</v>
      </c>
      <c r="V677" s="11">
        <f t="shared" si="163"/>
        <v>509001110.10010999</v>
      </c>
      <c r="W677" s="1">
        <f t="shared" si="164"/>
        <v>0</v>
      </c>
    </row>
    <row r="678" spans="1:23" x14ac:dyDescent="0.45">
      <c r="A678" s="1">
        <v>360</v>
      </c>
      <c r="B678" s="4" t="s">
        <v>361</v>
      </c>
      <c r="C678" s="32">
        <v>0.31019600000000003</v>
      </c>
      <c r="D678" s="6" t="s">
        <v>1079</v>
      </c>
      <c r="E678" s="1" t="str">
        <f t="shared" si="150"/>
        <v>AAAa + AaAaa</v>
      </c>
      <c r="F678" s="3">
        <f>SUM($C678:C678)</f>
        <v>0.31019600000000003</v>
      </c>
      <c r="G678" s="3">
        <f>MAX($C678:C678)</f>
        <v>0.31019600000000003</v>
      </c>
      <c r="H678" s="1">
        <f>IF(G678&gt;Params!$B$1,1,0)</f>
        <v>0</v>
      </c>
      <c r="I678" s="6" t="s">
        <v>1079</v>
      </c>
      <c r="J678" s="1">
        <f t="shared" si="151"/>
        <v>12</v>
      </c>
      <c r="K678" s="1">
        <f t="shared" si="152"/>
        <v>6</v>
      </c>
      <c r="L678" s="1">
        <f t="shared" si="153"/>
        <v>5</v>
      </c>
      <c r="M678" s="1">
        <f t="shared" si="154"/>
        <v>9</v>
      </c>
      <c r="N678" s="1" t="str">
        <f t="shared" si="155"/>
        <v>AAAa</v>
      </c>
      <c r="O678" s="1" t="str">
        <f t="shared" si="156"/>
        <v>AaAaa</v>
      </c>
      <c r="P678" s="1" t="str">
        <f t="shared" si="157"/>
        <v>1110</v>
      </c>
      <c r="Q678" s="1" t="str">
        <f t="shared" si="158"/>
        <v>10100</v>
      </c>
      <c r="R678" s="1">
        <f t="shared" si="159"/>
        <v>4</v>
      </c>
      <c r="S678" s="1">
        <f t="shared" si="160"/>
        <v>5</v>
      </c>
      <c r="T678" s="12">
        <f t="shared" si="161"/>
        <v>1.11E-2</v>
      </c>
      <c r="U678" s="12">
        <f t="shared" si="162"/>
        <v>0.10100000000000001</v>
      </c>
      <c r="V678" s="11">
        <f t="shared" si="163"/>
        <v>509001110.10100001</v>
      </c>
      <c r="W678" s="1">
        <f t="shared" si="164"/>
        <v>0</v>
      </c>
    </row>
    <row r="679" spans="1:23" x14ac:dyDescent="0.45">
      <c r="A679" s="1">
        <v>334</v>
      </c>
      <c r="B679" s="4" t="s">
        <v>335</v>
      </c>
      <c r="C679" s="32">
        <v>0</v>
      </c>
      <c r="D679" s="6" t="s">
        <v>1079</v>
      </c>
      <c r="E679" s="1" t="str">
        <f t="shared" si="150"/>
        <v>AAAa + AaAaA</v>
      </c>
      <c r="F679" s="3">
        <f>SUM($C679:C679)</f>
        <v>0</v>
      </c>
      <c r="G679" s="3">
        <f>MAX($C679:C679)</f>
        <v>0</v>
      </c>
      <c r="H679" s="1">
        <f>IF(G679&gt;Params!$B$1,1,0)</f>
        <v>0</v>
      </c>
      <c r="I679" s="6" t="s">
        <v>1079</v>
      </c>
      <c r="J679" s="1">
        <f t="shared" si="151"/>
        <v>12</v>
      </c>
      <c r="K679" s="1">
        <f t="shared" si="152"/>
        <v>6</v>
      </c>
      <c r="L679" s="1">
        <f t="shared" si="153"/>
        <v>5</v>
      </c>
      <c r="M679" s="1">
        <f t="shared" si="154"/>
        <v>9</v>
      </c>
      <c r="N679" s="1" t="str">
        <f t="shared" si="155"/>
        <v>AAAa</v>
      </c>
      <c r="O679" s="1" t="str">
        <f t="shared" si="156"/>
        <v>AaAaA</v>
      </c>
      <c r="P679" s="1" t="str">
        <f t="shared" si="157"/>
        <v>1110</v>
      </c>
      <c r="Q679" s="1" t="str">
        <f t="shared" si="158"/>
        <v>10101</v>
      </c>
      <c r="R679" s="1">
        <f t="shared" si="159"/>
        <v>4</v>
      </c>
      <c r="S679" s="1">
        <f t="shared" si="160"/>
        <v>5</v>
      </c>
      <c r="T679" s="12">
        <f t="shared" si="161"/>
        <v>1.11E-2</v>
      </c>
      <c r="U679" s="12">
        <f t="shared" si="162"/>
        <v>0.10101</v>
      </c>
      <c r="V679" s="11">
        <f t="shared" si="163"/>
        <v>509001110.10101002</v>
      </c>
      <c r="W679" s="1">
        <f t="shared" si="164"/>
        <v>0</v>
      </c>
    </row>
    <row r="680" spans="1:23" x14ac:dyDescent="0.45">
      <c r="A680" s="1">
        <v>309</v>
      </c>
      <c r="B680" s="4" t="s">
        <v>310</v>
      </c>
      <c r="C680" s="32">
        <v>0</v>
      </c>
      <c r="D680" s="6" t="s">
        <v>1079</v>
      </c>
      <c r="E680" s="1" t="str">
        <f t="shared" si="150"/>
        <v>AAAa + AaAAa</v>
      </c>
      <c r="F680" s="3">
        <f>SUM($C680:C680)</f>
        <v>0</v>
      </c>
      <c r="G680" s="3">
        <f>MAX($C680:C680)</f>
        <v>0</v>
      </c>
      <c r="H680" s="1">
        <f>IF(G680&gt;Params!$B$1,1,0)</f>
        <v>0</v>
      </c>
      <c r="I680" s="6" t="s">
        <v>1079</v>
      </c>
      <c r="J680" s="1">
        <f t="shared" si="151"/>
        <v>12</v>
      </c>
      <c r="K680" s="1">
        <f t="shared" si="152"/>
        <v>6</v>
      </c>
      <c r="L680" s="1">
        <f t="shared" si="153"/>
        <v>5</v>
      </c>
      <c r="M680" s="1">
        <f t="shared" si="154"/>
        <v>9</v>
      </c>
      <c r="N680" s="1" t="str">
        <f t="shared" si="155"/>
        <v>AAAa</v>
      </c>
      <c r="O680" s="1" t="str">
        <f t="shared" si="156"/>
        <v>AaAAa</v>
      </c>
      <c r="P680" s="1" t="str">
        <f t="shared" si="157"/>
        <v>1110</v>
      </c>
      <c r="Q680" s="1" t="str">
        <f t="shared" si="158"/>
        <v>10110</v>
      </c>
      <c r="R680" s="1">
        <f t="shared" si="159"/>
        <v>4</v>
      </c>
      <c r="S680" s="1">
        <f t="shared" si="160"/>
        <v>5</v>
      </c>
      <c r="T680" s="12">
        <f t="shared" si="161"/>
        <v>1.11E-2</v>
      </c>
      <c r="U680" s="12">
        <f t="shared" si="162"/>
        <v>0.1011</v>
      </c>
      <c r="V680" s="11">
        <f t="shared" si="163"/>
        <v>509001110.10110003</v>
      </c>
      <c r="W680" s="1">
        <f t="shared" si="164"/>
        <v>0</v>
      </c>
    </row>
    <row r="681" spans="1:23" x14ac:dyDescent="0.45">
      <c r="A681" s="1">
        <v>285</v>
      </c>
      <c r="B681" s="4" t="s">
        <v>286</v>
      </c>
      <c r="C681" s="32">
        <v>0</v>
      </c>
      <c r="D681" s="6" t="s">
        <v>1079</v>
      </c>
      <c r="E681" s="1" t="str">
        <f t="shared" si="150"/>
        <v>AAAa + AaAAA</v>
      </c>
      <c r="F681" s="3">
        <f>SUM($C681:C681)</f>
        <v>0</v>
      </c>
      <c r="G681" s="3">
        <f>MAX($C681:C681)</f>
        <v>0</v>
      </c>
      <c r="H681" s="1">
        <f>IF(G681&gt;Params!$B$1,1,0)</f>
        <v>0</v>
      </c>
      <c r="I681" s="6" t="s">
        <v>1079</v>
      </c>
      <c r="J681" s="1">
        <f t="shared" si="151"/>
        <v>12</v>
      </c>
      <c r="K681" s="1">
        <f t="shared" si="152"/>
        <v>6</v>
      </c>
      <c r="L681" s="1">
        <f t="shared" si="153"/>
        <v>5</v>
      </c>
      <c r="M681" s="1">
        <f t="shared" si="154"/>
        <v>9</v>
      </c>
      <c r="N681" s="1" t="str">
        <f t="shared" si="155"/>
        <v>AAAa</v>
      </c>
      <c r="O681" s="1" t="str">
        <f t="shared" si="156"/>
        <v>AaAAA</v>
      </c>
      <c r="P681" s="1" t="str">
        <f t="shared" si="157"/>
        <v>1110</v>
      </c>
      <c r="Q681" s="1" t="str">
        <f t="shared" si="158"/>
        <v>10111</v>
      </c>
      <c r="R681" s="1">
        <f t="shared" si="159"/>
        <v>4</v>
      </c>
      <c r="S681" s="1">
        <f t="shared" si="160"/>
        <v>5</v>
      </c>
      <c r="T681" s="12">
        <f t="shared" si="161"/>
        <v>1.11E-2</v>
      </c>
      <c r="U681" s="12">
        <f t="shared" si="162"/>
        <v>0.10111000000000001</v>
      </c>
      <c r="V681" s="11">
        <f t="shared" si="163"/>
        <v>509001110.10110998</v>
      </c>
      <c r="W681" s="1">
        <f t="shared" si="164"/>
        <v>0</v>
      </c>
    </row>
    <row r="682" spans="1:23" x14ac:dyDescent="0.45">
      <c r="A682" s="1">
        <v>262</v>
      </c>
      <c r="B682" s="4" t="s">
        <v>263</v>
      </c>
      <c r="C682" s="32">
        <v>0.34055800000000003</v>
      </c>
      <c r="D682" s="6" t="s">
        <v>1079</v>
      </c>
      <c r="E682" s="1" t="str">
        <f t="shared" si="150"/>
        <v>AAAa + AAaaa</v>
      </c>
      <c r="F682" s="3">
        <f>SUM($C682:C682)</f>
        <v>0.34055800000000003</v>
      </c>
      <c r="G682" s="3">
        <f>MAX($C682:C682)</f>
        <v>0.34055800000000003</v>
      </c>
      <c r="H682" s="1">
        <f>IF(G682&gt;Params!$B$1,1,0)</f>
        <v>0</v>
      </c>
      <c r="I682" s="6" t="s">
        <v>1079</v>
      </c>
      <c r="J682" s="1">
        <f t="shared" si="151"/>
        <v>12</v>
      </c>
      <c r="K682" s="1">
        <f t="shared" si="152"/>
        <v>6</v>
      </c>
      <c r="L682" s="1">
        <f t="shared" si="153"/>
        <v>5</v>
      </c>
      <c r="M682" s="1">
        <f t="shared" si="154"/>
        <v>9</v>
      </c>
      <c r="N682" s="1" t="str">
        <f t="shared" si="155"/>
        <v>AAAa</v>
      </c>
      <c r="O682" s="1" t="str">
        <f t="shared" si="156"/>
        <v>AAaaa</v>
      </c>
      <c r="P682" s="1" t="str">
        <f t="shared" si="157"/>
        <v>1110</v>
      </c>
      <c r="Q682" s="1" t="str">
        <f t="shared" si="158"/>
        <v>11000</v>
      </c>
      <c r="R682" s="1">
        <f t="shared" si="159"/>
        <v>4</v>
      </c>
      <c r="S682" s="1">
        <f t="shared" si="160"/>
        <v>5</v>
      </c>
      <c r="T682" s="12">
        <f t="shared" si="161"/>
        <v>1.11E-2</v>
      </c>
      <c r="U682" s="12">
        <f t="shared" si="162"/>
        <v>0.11</v>
      </c>
      <c r="V682" s="11">
        <f t="shared" si="163"/>
        <v>509001110.11000001</v>
      </c>
      <c r="W682" s="1">
        <f t="shared" si="164"/>
        <v>0</v>
      </c>
    </row>
    <row r="683" spans="1:23" x14ac:dyDescent="0.45">
      <c r="A683" s="1">
        <v>240</v>
      </c>
      <c r="B683" s="4" t="s">
        <v>241</v>
      </c>
      <c r="C683" s="32">
        <v>0</v>
      </c>
      <c r="D683" s="6" t="s">
        <v>1079</v>
      </c>
      <c r="E683" s="1" t="str">
        <f t="shared" si="150"/>
        <v>AAAa + AAaaA</v>
      </c>
      <c r="F683" s="3">
        <f>SUM($C683:C683)</f>
        <v>0</v>
      </c>
      <c r="G683" s="3">
        <f>MAX($C683:C683)</f>
        <v>0</v>
      </c>
      <c r="H683" s="1">
        <f>IF(G683&gt;Params!$B$1,1,0)</f>
        <v>0</v>
      </c>
      <c r="I683" s="6" t="s">
        <v>1079</v>
      </c>
      <c r="J683" s="1">
        <f t="shared" si="151"/>
        <v>12</v>
      </c>
      <c r="K683" s="1">
        <f t="shared" si="152"/>
        <v>6</v>
      </c>
      <c r="L683" s="1">
        <f t="shared" si="153"/>
        <v>5</v>
      </c>
      <c r="M683" s="1">
        <f t="shared" si="154"/>
        <v>9</v>
      </c>
      <c r="N683" s="1" t="str">
        <f t="shared" si="155"/>
        <v>AAAa</v>
      </c>
      <c r="O683" s="1" t="str">
        <f t="shared" si="156"/>
        <v>AAaaA</v>
      </c>
      <c r="P683" s="1" t="str">
        <f t="shared" si="157"/>
        <v>1110</v>
      </c>
      <c r="Q683" s="1" t="str">
        <f t="shared" si="158"/>
        <v>11001</v>
      </c>
      <c r="R683" s="1">
        <f t="shared" si="159"/>
        <v>4</v>
      </c>
      <c r="S683" s="1">
        <f t="shared" si="160"/>
        <v>5</v>
      </c>
      <c r="T683" s="12">
        <f t="shared" si="161"/>
        <v>1.11E-2</v>
      </c>
      <c r="U683" s="12">
        <f t="shared" si="162"/>
        <v>0.11001</v>
      </c>
      <c r="V683" s="11">
        <f t="shared" si="163"/>
        <v>509001110.11001003</v>
      </c>
      <c r="W683" s="1">
        <f t="shared" si="164"/>
        <v>0</v>
      </c>
    </row>
    <row r="684" spans="1:23" x14ac:dyDescent="0.45">
      <c r="A684" s="1">
        <v>219</v>
      </c>
      <c r="B684" s="4" t="s">
        <v>220</v>
      </c>
      <c r="C684" s="32">
        <v>0</v>
      </c>
      <c r="D684" s="6" t="s">
        <v>1079</v>
      </c>
      <c r="E684" s="1" t="str">
        <f t="shared" si="150"/>
        <v>AAAa + AAaAa</v>
      </c>
      <c r="F684" s="3">
        <f>SUM($C684:C684)</f>
        <v>0</v>
      </c>
      <c r="G684" s="3">
        <f>MAX($C684:C684)</f>
        <v>0</v>
      </c>
      <c r="H684" s="1">
        <f>IF(G684&gt;Params!$B$1,1,0)</f>
        <v>0</v>
      </c>
      <c r="I684" s="6" t="s">
        <v>1079</v>
      </c>
      <c r="J684" s="1">
        <f t="shared" si="151"/>
        <v>12</v>
      </c>
      <c r="K684" s="1">
        <f t="shared" si="152"/>
        <v>6</v>
      </c>
      <c r="L684" s="1">
        <f t="shared" si="153"/>
        <v>5</v>
      </c>
      <c r="M684" s="1">
        <f t="shared" si="154"/>
        <v>9</v>
      </c>
      <c r="N684" s="1" t="str">
        <f t="shared" si="155"/>
        <v>AAAa</v>
      </c>
      <c r="O684" s="1" t="str">
        <f t="shared" si="156"/>
        <v>AAaAa</v>
      </c>
      <c r="P684" s="1" t="str">
        <f t="shared" si="157"/>
        <v>1110</v>
      </c>
      <c r="Q684" s="1" t="str">
        <f t="shared" si="158"/>
        <v>11010</v>
      </c>
      <c r="R684" s="1">
        <f t="shared" si="159"/>
        <v>4</v>
      </c>
      <c r="S684" s="1">
        <f t="shared" si="160"/>
        <v>5</v>
      </c>
      <c r="T684" s="12">
        <f t="shared" si="161"/>
        <v>1.11E-2</v>
      </c>
      <c r="U684" s="12">
        <f t="shared" si="162"/>
        <v>0.1101</v>
      </c>
      <c r="V684" s="11">
        <f t="shared" si="163"/>
        <v>509001110.11009997</v>
      </c>
      <c r="W684" s="1">
        <f t="shared" si="164"/>
        <v>0</v>
      </c>
    </row>
    <row r="685" spans="1:23" x14ac:dyDescent="0.45">
      <c r="A685" s="1">
        <v>199</v>
      </c>
      <c r="B685" s="4" t="s">
        <v>200</v>
      </c>
      <c r="C685" s="32">
        <v>0</v>
      </c>
      <c r="D685" s="6" t="s">
        <v>1079</v>
      </c>
      <c r="E685" s="1" t="str">
        <f t="shared" si="150"/>
        <v>AAAa + AAaAA</v>
      </c>
      <c r="F685" s="3">
        <f>SUM($C685:C685)</f>
        <v>0</v>
      </c>
      <c r="G685" s="3">
        <f>MAX($C685:C685)</f>
        <v>0</v>
      </c>
      <c r="H685" s="1">
        <f>IF(G685&gt;Params!$B$1,1,0)</f>
        <v>0</v>
      </c>
      <c r="I685" s="6" t="s">
        <v>1079</v>
      </c>
      <c r="J685" s="1">
        <f t="shared" si="151"/>
        <v>12</v>
      </c>
      <c r="K685" s="1">
        <f t="shared" si="152"/>
        <v>6</v>
      </c>
      <c r="L685" s="1">
        <f t="shared" si="153"/>
        <v>5</v>
      </c>
      <c r="M685" s="1">
        <f t="shared" si="154"/>
        <v>9</v>
      </c>
      <c r="N685" s="1" t="str">
        <f t="shared" si="155"/>
        <v>AAAa</v>
      </c>
      <c r="O685" s="1" t="str">
        <f t="shared" si="156"/>
        <v>AAaAA</v>
      </c>
      <c r="P685" s="1" t="str">
        <f t="shared" si="157"/>
        <v>1110</v>
      </c>
      <c r="Q685" s="1" t="str">
        <f t="shared" si="158"/>
        <v>11011</v>
      </c>
      <c r="R685" s="1">
        <f t="shared" si="159"/>
        <v>4</v>
      </c>
      <c r="S685" s="1">
        <f t="shared" si="160"/>
        <v>5</v>
      </c>
      <c r="T685" s="12">
        <f t="shared" si="161"/>
        <v>1.11E-2</v>
      </c>
      <c r="U685" s="12">
        <f t="shared" si="162"/>
        <v>0.11011</v>
      </c>
      <c r="V685" s="11">
        <f t="shared" si="163"/>
        <v>509001110.11010998</v>
      </c>
      <c r="W685" s="1">
        <f t="shared" si="164"/>
        <v>0</v>
      </c>
    </row>
    <row r="686" spans="1:23" x14ac:dyDescent="0.45">
      <c r="A686" s="1">
        <v>180</v>
      </c>
      <c r="B686" s="4" t="s">
        <v>181</v>
      </c>
      <c r="C686" s="32">
        <v>0</v>
      </c>
      <c r="D686" s="6" t="s">
        <v>1079</v>
      </c>
      <c r="E686" s="1" t="str">
        <f t="shared" si="150"/>
        <v>AAAa + AAAaa</v>
      </c>
      <c r="F686" s="3">
        <f>SUM($C686:C686)</f>
        <v>0</v>
      </c>
      <c r="G686" s="3">
        <f>MAX($C686:C686)</f>
        <v>0</v>
      </c>
      <c r="H686" s="1">
        <f>IF(G686&gt;Params!$B$1,1,0)</f>
        <v>0</v>
      </c>
      <c r="I686" s="6" t="s">
        <v>1079</v>
      </c>
      <c r="J686" s="1">
        <f t="shared" si="151"/>
        <v>12</v>
      </c>
      <c r="K686" s="1">
        <f t="shared" si="152"/>
        <v>6</v>
      </c>
      <c r="L686" s="1">
        <f t="shared" si="153"/>
        <v>5</v>
      </c>
      <c r="M686" s="1">
        <f t="shared" si="154"/>
        <v>9</v>
      </c>
      <c r="N686" s="1" t="str">
        <f t="shared" si="155"/>
        <v>AAAa</v>
      </c>
      <c r="O686" s="1" t="str">
        <f t="shared" si="156"/>
        <v>AAAaa</v>
      </c>
      <c r="P686" s="1" t="str">
        <f t="shared" si="157"/>
        <v>1110</v>
      </c>
      <c r="Q686" s="1" t="str">
        <f t="shared" si="158"/>
        <v>11100</v>
      </c>
      <c r="R686" s="1">
        <f t="shared" si="159"/>
        <v>4</v>
      </c>
      <c r="S686" s="1">
        <f t="shared" si="160"/>
        <v>5</v>
      </c>
      <c r="T686" s="12">
        <f t="shared" si="161"/>
        <v>1.11E-2</v>
      </c>
      <c r="U686" s="12">
        <f t="shared" si="162"/>
        <v>0.111</v>
      </c>
      <c r="V686" s="11">
        <f t="shared" si="163"/>
        <v>509001110.111</v>
      </c>
      <c r="W686" s="1">
        <f t="shared" si="164"/>
        <v>0</v>
      </c>
    </row>
    <row r="687" spans="1:23" x14ac:dyDescent="0.45">
      <c r="A687" s="1">
        <v>162</v>
      </c>
      <c r="B687" s="4" t="s">
        <v>163</v>
      </c>
      <c r="C687" s="32">
        <v>0</v>
      </c>
      <c r="D687" s="6" t="s">
        <v>1079</v>
      </c>
      <c r="E687" s="1" t="str">
        <f t="shared" si="150"/>
        <v>AAAa + AAAaA</v>
      </c>
      <c r="F687" s="3">
        <f>SUM($C687:C687)</f>
        <v>0</v>
      </c>
      <c r="G687" s="3">
        <f>MAX($C687:C687)</f>
        <v>0</v>
      </c>
      <c r="H687" s="1">
        <f>IF(G687&gt;Params!$B$1,1,0)</f>
        <v>0</v>
      </c>
      <c r="I687" s="6" t="s">
        <v>1079</v>
      </c>
      <c r="J687" s="1">
        <f t="shared" si="151"/>
        <v>12</v>
      </c>
      <c r="K687" s="1">
        <f t="shared" si="152"/>
        <v>6</v>
      </c>
      <c r="L687" s="1">
        <f t="shared" si="153"/>
        <v>5</v>
      </c>
      <c r="M687" s="1">
        <f t="shared" si="154"/>
        <v>9</v>
      </c>
      <c r="N687" s="1" t="str">
        <f t="shared" si="155"/>
        <v>AAAa</v>
      </c>
      <c r="O687" s="1" t="str">
        <f t="shared" si="156"/>
        <v>AAAaA</v>
      </c>
      <c r="P687" s="1" t="str">
        <f t="shared" si="157"/>
        <v>1110</v>
      </c>
      <c r="Q687" s="1" t="str">
        <f t="shared" si="158"/>
        <v>11101</v>
      </c>
      <c r="R687" s="1">
        <f t="shared" si="159"/>
        <v>4</v>
      </c>
      <c r="S687" s="1">
        <f t="shared" si="160"/>
        <v>5</v>
      </c>
      <c r="T687" s="12">
        <f t="shared" si="161"/>
        <v>1.11E-2</v>
      </c>
      <c r="U687" s="12">
        <f t="shared" si="162"/>
        <v>0.11101</v>
      </c>
      <c r="V687" s="11">
        <f t="shared" si="163"/>
        <v>509001110.11101002</v>
      </c>
      <c r="W687" s="1">
        <f t="shared" si="164"/>
        <v>0</v>
      </c>
    </row>
    <row r="688" spans="1:23" x14ac:dyDescent="0.45">
      <c r="A688" s="1">
        <v>145</v>
      </c>
      <c r="B688" s="4" t="s">
        <v>146</v>
      </c>
      <c r="C688" s="32">
        <v>0</v>
      </c>
      <c r="D688" s="6" t="s">
        <v>1079</v>
      </c>
      <c r="E688" s="1" t="str">
        <f t="shared" si="150"/>
        <v>AAAa + AAAAa</v>
      </c>
      <c r="F688" s="3">
        <f>SUM($C688:C688)</f>
        <v>0</v>
      </c>
      <c r="G688" s="3">
        <f>MAX($C688:C688)</f>
        <v>0</v>
      </c>
      <c r="H688" s="1">
        <f>IF(G688&gt;Params!$B$1,1,0)</f>
        <v>0</v>
      </c>
      <c r="I688" s="6" t="s">
        <v>1079</v>
      </c>
      <c r="J688" s="1">
        <f t="shared" si="151"/>
        <v>12</v>
      </c>
      <c r="K688" s="1">
        <f t="shared" si="152"/>
        <v>6</v>
      </c>
      <c r="L688" s="1">
        <f t="shared" si="153"/>
        <v>5</v>
      </c>
      <c r="M688" s="1">
        <f t="shared" si="154"/>
        <v>9</v>
      </c>
      <c r="N688" s="1" t="str">
        <f t="shared" si="155"/>
        <v>AAAa</v>
      </c>
      <c r="O688" s="1" t="str">
        <f t="shared" si="156"/>
        <v>AAAAa</v>
      </c>
      <c r="P688" s="1" t="str">
        <f t="shared" si="157"/>
        <v>1110</v>
      </c>
      <c r="Q688" s="1" t="str">
        <f t="shared" si="158"/>
        <v>11110</v>
      </c>
      <c r="R688" s="1">
        <f t="shared" si="159"/>
        <v>4</v>
      </c>
      <c r="S688" s="1">
        <f t="shared" si="160"/>
        <v>5</v>
      </c>
      <c r="T688" s="12">
        <f t="shared" si="161"/>
        <v>1.11E-2</v>
      </c>
      <c r="U688" s="12">
        <f t="shared" si="162"/>
        <v>0.1111</v>
      </c>
      <c r="V688" s="11">
        <f t="shared" si="163"/>
        <v>509001110.11110002</v>
      </c>
      <c r="W688" s="1">
        <f t="shared" si="164"/>
        <v>0</v>
      </c>
    </row>
    <row r="689" spans="1:23" x14ac:dyDescent="0.45">
      <c r="A689" s="1">
        <v>129</v>
      </c>
      <c r="B689" s="4" t="s">
        <v>130</v>
      </c>
      <c r="C689" s="32">
        <v>0</v>
      </c>
      <c r="D689" s="6" t="s">
        <v>1079</v>
      </c>
      <c r="E689" s="1" t="str">
        <f t="shared" si="150"/>
        <v>AAAa + AAAAA</v>
      </c>
      <c r="F689" s="3">
        <f>SUM($C689:C689)</f>
        <v>0</v>
      </c>
      <c r="G689" s="3">
        <f>MAX($C689:C689)</f>
        <v>0</v>
      </c>
      <c r="H689" s="1">
        <f>IF(G689&gt;Params!$B$1,1,0)</f>
        <v>0</v>
      </c>
      <c r="I689" s="6" t="s">
        <v>1079</v>
      </c>
      <c r="J689" s="1">
        <f t="shared" si="151"/>
        <v>12</v>
      </c>
      <c r="K689" s="1">
        <f t="shared" si="152"/>
        <v>6</v>
      </c>
      <c r="L689" s="1">
        <f t="shared" si="153"/>
        <v>5</v>
      </c>
      <c r="M689" s="1">
        <f t="shared" si="154"/>
        <v>9</v>
      </c>
      <c r="N689" s="1" t="str">
        <f t="shared" si="155"/>
        <v>AAAa</v>
      </c>
      <c r="O689" s="1" t="str">
        <f t="shared" si="156"/>
        <v>AAAAA</v>
      </c>
      <c r="P689" s="1" t="str">
        <f t="shared" si="157"/>
        <v>1110</v>
      </c>
      <c r="Q689" s="1" t="str">
        <f t="shared" si="158"/>
        <v>11111</v>
      </c>
      <c r="R689" s="1">
        <f t="shared" si="159"/>
        <v>4</v>
      </c>
      <c r="S689" s="1">
        <f t="shared" si="160"/>
        <v>5</v>
      </c>
      <c r="T689" s="12">
        <f t="shared" si="161"/>
        <v>1.11E-2</v>
      </c>
      <c r="U689" s="12">
        <f t="shared" si="162"/>
        <v>0.11111</v>
      </c>
      <c r="V689" s="11">
        <f t="shared" si="163"/>
        <v>509001110.11110997</v>
      </c>
      <c r="W689" s="1">
        <f t="shared" si="164"/>
        <v>0</v>
      </c>
    </row>
    <row r="690" spans="1:23" x14ac:dyDescent="0.45">
      <c r="A690" s="1">
        <v>624</v>
      </c>
      <c r="B690" s="4" t="s">
        <v>656</v>
      </c>
      <c r="C690" s="32">
        <v>0</v>
      </c>
      <c r="D690" s="6" t="s">
        <v>1079</v>
      </c>
      <c r="E690" s="1" t="str">
        <f t="shared" si="150"/>
        <v>AAAA + aaaaa</v>
      </c>
      <c r="F690" s="3">
        <f>SUM($C690:C690)</f>
        <v>0</v>
      </c>
      <c r="G690" s="3">
        <f>MAX($C690:C690)</f>
        <v>0</v>
      </c>
      <c r="H690" s="1">
        <f>IF(G690&gt;Params!$B$1,1,0)</f>
        <v>0</v>
      </c>
      <c r="I690" s="6" t="s">
        <v>1079</v>
      </c>
      <c r="J690" s="1">
        <f t="shared" si="151"/>
        <v>12</v>
      </c>
      <c r="K690" s="1">
        <f t="shared" si="152"/>
        <v>6</v>
      </c>
      <c r="L690" s="1">
        <f t="shared" si="153"/>
        <v>5</v>
      </c>
      <c r="M690" s="1">
        <f t="shared" si="154"/>
        <v>9</v>
      </c>
      <c r="N690" s="1" t="str">
        <f t="shared" si="155"/>
        <v>AAAA</v>
      </c>
      <c r="O690" s="1" t="str">
        <f t="shared" si="156"/>
        <v>aaaaa</v>
      </c>
      <c r="P690" s="1" t="str">
        <f t="shared" si="157"/>
        <v>1111</v>
      </c>
      <c r="Q690" s="1" t="str">
        <f t="shared" si="158"/>
        <v>00000</v>
      </c>
      <c r="R690" s="1">
        <f t="shared" si="159"/>
        <v>4</v>
      </c>
      <c r="S690" s="1">
        <f t="shared" si="160"/>
        <v>5</v>
      </c>
      <c r="T690" s="12">
        <f t="shared" si="161"/>
        <v>1.111E-2</v>
      </c>
      <c r="U690" s="12">
        <f t="shared" si="162"/>
        <v>0</v>
      </c>
      <c r="V690" s="11">
        <f t="shared" si="163"/>
        <v>509001111</v>
      </c>
      <c r="W690" s="1">
        <f t="shared" si="164"/>
        <v>0</v>
      </c>
    </row>
    <row r="691" spans="1:23" x14ac:dyDescent="0.45">
      <c r="A691" s="1">
        <v>640</v>
      </c>
      <c r="B691" s="4" t="s">
        <v>672</v>
      </c>
      <c r="C691" s="32">
        <v>0.38013400000000003</v>
      </c>
      <c r="D691" s="6" t="s">
        <v>1079</v>
      </c>
      <c r="E691" s="1" t="str">
        <f t="shared" si="150"/>
        <v>AAAA + aaaaA</v>
      </c>
      <c r="F691" s="3">
        <f>SUM($C691:C691)</f>
        <v>0.38013400000000003</v>
      </c>
      <c r="G691" s="3">
        <f>MAX($C691:C691)</f>
        <v>0.38013400000000003</v>
      </c>
      <c r="H691" s="1">
        <f>IF(G691&gt;Params!$B$1,1,0)</f>
        <v>0</v>
      </c>
      <c r="I691" s="6" t="s">
        <v>1079</v>
      </c>
      <c r="J691" s="1">
        <f t="shared" si="151"/>
        <v>12</v>
      </c>
      <c r="K691" s="1">
        <f t="shared" si="152"/>
        <v>6</v>
      </c>
      <c r="L691" s="1">
        <f t="shared" si="153"/>
        <v>5</v>
      </c>
      <c r="M691" s="1">
        <f t="shared" si="154"/>
        <v>9</v>
      </c>
      <c r="N691" s="1" t="str">
        <f t="shared" si="155"/>
        <v>AAAA</v>
      </c>
      <c r="O691" s="1" t="str">
        <f t="shared" si="156"/>
        <v>aaaaA</v>
      </c>
      <c r="P691" s="1" t="str">
        <f t="shared" si="157"/>
        <v>1111</v>
      </c>
      <c r="Q691" s="1" t="str">
        <f t="shared" si="158"/>
        <v>00001</v>
      </c>
      <c r="R691" s="1">
        <f t="shared" si="159"/>
        <v>4</v>
      </c>
      <c r="S691" s="1">
        <f t="shared" si="160"/>
        <v>5</v>
      </c>
      <c r="T691" s="12">
        <f t="shared" si="161"/>
        <v>1.111E-2</v>
      </c>
      <c r="U691" s="12">
        <f t="shared" si="162"/>
        <v>1.0000000000000001E-5</v>
      </c>
      <c r="V691" s="11">
        <f t="shared" si="163"/>
        <v>509001111.00001001</v>
      </c>
      <c r="W691" s="1">
        <f t="shared" si="164"/>
        <v>0</v>
      </c>
    </row>
    <row r="692" spans="1:23" x14ac:dyDescent="0.45">
      <c r="A692" s="1">
        <v>657</v>
      </c>
      <c r="B692" s="4" t="s">
        <v>689</v>
      </c>
      <c r="C692" s="32">
        <v>0.38013400000000003</v>
      </c>
      <c r="D692" s="6" t="s">
        <v>1079</v>
      </c>
      <c r="E692" s="1" t="str">
        <f t="shared" si="150"/>
        <v>AAAA + aaaAa</v>
      </c>
      <c r="F692" s="3">
        <f>SUM($C692:C692)</f>
        <v>0.38013400000000003</v>
      </c>
      <c r="G692" s="3">
        <f>MAX($C692:C692)</f>
        <v>0.38013400000000003</v>
      </c>
      <c r="H692" s="1">
        <f>IF(G692&gt;Params!$B$1,1,0)</f>
        <v>0</v>
      </c>
      <c r="I692" s="6" t="s">
        <v>1079</v>
      </c>
      <c r="J692" s="1">
        <f t="shared" si="151"/>
        <v>12</v>
      </c>
      <c r="K692" s="1">
        <f t="shared" si="152"/>
        <v>6</v>
      </c>
      <c r="L692" s="1">
        <f t="shared" si="153"/>
        <v>5</v>
      </c>
      <c r="M692" s="1">
        <f t="shared" si="154"/>
        <v>9</v>
      </c>
      <c r="N692" s="1" t="str">
        <f t="shared" si="155"/>
        <v>AAAA</v>
      </c>
      <c r="O692" s="1" t="str">
        <f t="shared" si="156"/>
        <v>aaaAa</v>
      </c>
      <c r="P692" s="1" t="str">
        <f t="shared" si="157"/>
        <v>1111</v>
      </c>
      <c r="Q692" s="1" t="str">
        <f t="shared" si="158"/>
        <v>00010</v>
      </c>
      <c r="R692" s="1">
        <f t="shared" si="159"/>
        <v>4</v>
      </c>
      <c r="S692" s="1">
        <f t="shared" si="160"/>
        <v>5</v>
      </c>
      <c r="T692" s="12">
        <f t="shared" si="161"/>
        <v>1.111E-2</v>
      </c>
      <c r="U692" s="12">
        <f t="shared" si="162"/>
        <v>1E-4</v>
      </c>
      <c r="V692" s="11">
        <f t="shared" si="163"/>
        <v>509001111.00010002</v>
      </c>
      <c r="W692" s="1">
        <f t="shared" si="164"/>
        <v>0</v>
      </c>
    </row>
    <row r="693" spans="1:23" x14ac:dyDescent="0.45">
      <c r="A693" s="1">
        <v>675</v>
      </c>
      <c r="B693" s="4" t="s">
        <v>707</v>
      </c>
      <c r="C693" s="32">
        <v>0</v>
      </c>
      <c r="D693" s="6" t="s">
        <v>1079</v>
      </c>
      <c r="E693" s="1" t="str">
        <f t="shared" si="150"/>
        <v>AAAA + aaaAA</v>
      </c>
      <c r="F693" s="3">
        <f>SUM($C693:C693)</f>
        <v>0</v>
      </c>
      <c r="G693" s="3">
        <f>MAX($C693:C693)</f>
        <v>0</v>
      </c>
      <c r="H693" s="1">
        <f>IF(G693&gt;Params!$B$1,1,0)</f>
        <v>0</v>
      </c>
      <c r="I693" s="6" t="s">
        <v>1079</v>
      </c>
      <c r="J693" s="1">
        <f t="shared" si="151"/>
        <v>12</v>
      </c>
      <c r="K693" s="1">
        <f t="shared" si="152"/>
        <v>6</v>
      </c>
      <c r="L693" s="1">
        <f t="shared" si="153"/>
        <v>5</v>
      </c>
      <c r="M693" s="1">
        <f t="shared" si="154"/>
        <v>9</v>
      </c>
      <c r="N693" s="1" t="str">
        <f t="shared" si="155"/>
        <v>AAAA</v>
      </c>
      <c r="O693" s="1" t="str">
        <f t="shared" si="156"/>
        <v>aaaAA</v>
      </c>
      <c r="P693" s="1" t="str">
        <f t="shared" si="157"/>
        <v>1111</v>
      </c>
      <c r="Q693" s="1" t="str">
        <f t="shared" si="158"/>
        <v>00011</v>
      </c>
      <c r="R693" s="1">
        <f t="shared" si="159"/>
        <v>4</v>
      </c>
      <c r="S693" s="1">
        <f t="shared" si="160"/>
        <v>5</v>
      </c>
      <c r="T693" s="12">
        <f t="shared" si="161"/>
        <v>1.111E-2</v>
      </c>
      <c r="U693" s="12">
        <f t="shared" si="162"/>
        <v>1.1E-4</v>
      </c>
      <c r="V693" s="11">
        <f t="shared" si="163"/>
        <v>509001111.00010997</v>
      </c>
      <c r="W693" s="1">
        <f t="shared" si="164"/>
        <v>0</v>
      </c>
    </row>
    <row r="694" spans="1:23" x14ac:dyDescent="0.45">
      <c r="A694" s="1">
        <v>694</v>
      </c>
      <c r="B694" s="4" t="s">
        <v>726</v>
      </c>
      <c r="C694" s="32">
        <v>0.38109599999999999</v>
      </c>
      <c r="D694" s="6" t="s">
        <v>1079</v>
      </c>
      <c r="E694" s="1" t="str">
        <f t="shared" si="150"/>
        <v>AAAA + aaAaa</v>
      </c>
      <c r="F694" s="3">
        <f>SUM($C694:C694)</f>
        <v>0.38109599999999999</v>
      </c>
      <c r="G694" s="3">
        <f>MAX($C694:C694)</f>
        <v>0.38109599999999999</v>
      </c>
      <c r="H694" s="1">
        <f>IF(G694&gt;Params!$B$1,1,0)</f>
        <v>0</v>
      </c>
      <c r="I694" s="6" t="s">
        <v>1079</v>
      </c>
      <c r="J694" s="1">
        <f t="shared" si="151"/>
        <v>12</v>
      </c>
      <c r="K694" s="1">
        <f t="shared" si="152"/>
        <v>6</v>
      </c>
      <c r="L694" s="1">
        <f t="shared" si="153"/>
        <v>5</v>
      </c>
      <c r="M694" s="1">
        <f t="shared" si="154"/>
        <v>9</v>
      </c>
      <c r="N694" s="1" t="str">
        <f t="shared" si="155"/>
        <v>AAAA</v>
      </c>
      <c r="O694" s="1" t="str">
        <f t="shared" si="156"/>
        <v>aaAaa</v>
      </c>
      <c r="P694" s="1" t="str">
        <f t="shared" si="157"/>
        <v>1111</v>
      </c>
      <c r="Q694" s="1" t="str">
        <f t="shared" si="158"/>
        <v>00100</v>
      </c>
      <c r="R694" s="1">
        <f t="shared" si="159"/>
        <v>4</v>
      </c>
      <c r="S694" s="1">
        <f t="shared" si="160"/>
        <v>5</v>
      </c>
      <c r="T694" s="12">
        <f t="shared" si="161"/>
        <v>1.111E-2</v>
      </c>
      <c r="U694" s="12">
        <f t="shared" si="162"/>
        <v>1E-3</v>
      </c>
      <c r="V694" s="11">
        <f t="shared" si="163"/>
        <v>509001111.00099999</v>
      </c>
      <c r="W694" s="1">
        <f t="shared" si="164"/>
        <v>0</v>
      </c>
    </row>
    <row r="695" spans="1:23" x14ac:dyDescent="0.45">
      <c r="A695" s="1">
        <v>714</v>
      </c>
      <c r="B695" s="4" t="s">
        <v>746</v>
      </c>
      <c r="C695" s="32">
        <v>0</v>
      </c>
      <c r="D695" s="6" t="s">
        <v>1079</v>
      </c>
      <c r="E695" s="1" t="str">
        <f t="shared" si="150"/>
        <v>AAAA + aaAaA</v>
      </c>
      <c r="F695" s="3">
        <f>SUM($C695:C695)</f>
        <v>0</v>
      </c>
      <c r="G695" s="3">
        <f>MAX($C695:C695)</f>
        <v>0</v>
      </c>
      <c r="H695" s="1">
        <f>IF(G695&gt;Params!$B$1,1,0)</f>
        <v>0</v>
      </c>
      <c r="I695" s="6" t="s">
        <v>1079</v>
      </c>
      <c r="J695" s="1">
        <f t="shared" si="151"/>
        <v>12</v>
      </c>
      <c r="K695" s="1">
        <f t="shared" si="152"/>
        <v>6</v>
      </c>
      <c r="L695" s="1">
        <f t="shared" si="153"/>
        <v>5</v>
      </c>
      <c r="M695" s="1">
        <f t="shared" si="154"/>
        <v>9</v>
      </c>
      <c r="N695" s="1" t="str">
        <f t="shared" si="155"/>
        <v>AAAA</v>
      </c>
      <c r="O695" s="1" t="str">
        <f t="shared" si="156"/>
        <v>aaAaA</v>
      </c>
      <c r="P695" s="1" t="str">
        <f t="shared" si="157"/>
        <v>1111</v>
      </c>
      <c r="Q695" s="1" t="str">
        <f t="shared" si="158"/>
        <v>00101</v>
      </c>
      <c r="R695" s="1">
        <f t="shared" si="159"/>
        <v>4</v>
      </c>
      <c r="S695" s="1">
        <f t="shared" si="160"/>
        <v>5</v>
      </c>
      <c r="T695" s="12">
        <f t="shared" si="161"/>
        <v>1.111E-2</v>
      </c>
      <c r="U695" s="12">
        <f t="shared" si="162"/>
        <v>1.01E-3</v>
      </c>
      <c r="V695" s="11">
        <f t="shared" si="163"/>
        <v>509001111.00101</v>
      </c>
      <c r="W695" s="1">
        <f t="shared" si="164"/>
        <v>0</v>
      </c>
    </row>
    <row r="696" spans="1:23" x14ac:dyDescent="0.45">
      <c r="A696" s="1">
        <v>735</v>
      </c>
      <c r="B696" s="4" t="s">
        <v>767</v>
      </c>
      <c r="C696" s="32">
        <v>0</v>
      </c>
      <c r="D696" s="6" t="s">
        <v>1079</v>
      </c>
      <c r="E696" s="1" t="str">
        <f t="shared" si="150"/>
        <v>AAAA + aaAAa</v>
      </c>
      <c r="F696" s="3">
        <f>SUM($C696:C696)</f>
        <v>0</v>
      </c>
      <c r="G696" s="3">
        <f>MAX($C696:C696)</f>
        <v>0</v>
      </c>
      <c r="H696" s="1">
        <f>IF(G696&gt;Params!$B$1,1,0)</f>
        <v>0</v>
      </c>
      <c r="I696" s="6" t="s">
        <v>1079</v>
      </c>
      <c r="J696" s="1">
        <f t="shared" si="151"/>
        <v>12</v>
      </c>
      <c r="K696" s="1">
        <f t="shared" si="152"/>
        <v>6</v>
      </c>
      <c r="L696" s="1">
        <f t="shared" si="153"/>
        <v>5</v>
      </c>
      <c r="M696" s="1">
        <f t="shared" si="154"/>
        <v>9</v>
      </c>
      <c r="N696" s="1" t="str">
        <f t="shared" si="155"/>
        <v>AAAA</v>
      </c>
      <c r="O696" s="1" t="str">
        <f t="shared" si="156"/>
        <v>aaAAa</v>
      </c>
      <c r="P696" s="1" t="str">
        <f t="shared" si="157"/>
        <v>1111</v>
      </c>
      <c r="Q696" s="1" t="str">
        <f t="shared" si="158"/>
        <v>00110</v>
      </c>
      <c r="R696" s="1">
        <f t="shared" si="159"/>
        <v>4</v>
      </c>
      <c r="S696" s="1">
        <f t="shared" si="160"/>
        <v>5</v>
      </c>
      <c r="T696" s="12">
        <f t="shared" si="161"/>
        <v>1.111E-2</v>
      </c>
      <c r="U696" s="12">
        <f t="shared" si="162"/>
        <v>1.1000000000000001E-3</v>
      </c>
      <c r="V696" s="11">
        <f t="shared" si="163"/>
        <v>509001111.0011</v>
      </c>
      <c r="W696" s="1">
        <f t="shared" si="164"/>
        <v>0</v>
      </c>
    </row>
    <row r="697" spans="1:23" x14ac:dyDescent="0.45">
      <c r="A697" s="1">
        <v>757</v>
      </c>
      <c r="B697" s="4" t="s">
        <v>789</v>
      </c>
      <c r="C697" s="32">
        <v>0</v>
      </c>
      <c r="D697" s="6" t="s">
        <v>1079</v>
      </c>
      <c r="E697" s="1" t="str">
        <f t="shared" si="150"/>
        <v>AAAA + aaAAA</v>
      </c>
      <c r="F697" s="3">
        <f>SUM($C697:C697)</f>
        <v>0</v>
      </c>
      <c r="G697" s="3">
        <f>MAX($C697:C697)</f>
        <v>0</v>
      </c>
      <c r="H697" s="1">
        <f>IF(G697&gt;Params!$B$1,1,0)</f>
        <v>0</v>
      </c>
      <c r="I697" s="6" t="s">
        <v>1079</v>
      </c>
      <c r="J697" s="1">
        <f t="shared" si="151"/>
        <v>12</v>
      </c>
      <c r="K697" s="1">
        <f t="shared" si="152"/>
        <v>6</v>
      </c>
      <c r="L697" s="1">
        <f t="shared" si="153"/>
        <v>5</v>
      </c>
      <c r="M697" s="1">
        <f t="shared" si="154"/>
        <v>9</v>
      </c>
      <c r="N697" s="1" t="str">
        <f t="shared" si="155"/>
        <v>AAAA</v>
      </c>
      <c r="O697" s="1" t="str">
        <f t="shared" si="156"/>
        <v>aaAAA</v>
      </c>
      <c r="P697" s="1" t="str">
        <f t="shared" si="157"/>
        <v>1111</v>
      </c>
      <c r="Q697" s="1" t="str">
        <f t="shared" si="158"/>
        <v>00111</v>
      </c>
      <c r="R697" s="1">
        <f t="shared" si="159"/>
        <v>4</v>
      </c>
      <c r="S697" s="1">
        <f t="shared" si="160"/>
        <v>5</v>
      </c>
      <c r="T697" s="12">
        <f t="shared" si="161"/>
        <v>1.111E-2</v>
      </c>
      <c r="U697" s="12">
        <f t="shared" si="162"/>
        <v>1.1100000000000001E-3</v>
      </c>
      <c r="V697" s="11">
        <f t="shared" si="163"/>
        <v>509001111.00111002</v>
      </c>
      <c r="W697" s="1">
        <f t="shared" si="164"/>
        <v>0</v>
      </c>
    </row>
    <row r="698" spans="1:23" x14ac:dyDescent="0.45">
      <c r="A698" s="1">
        <v>780</v>
      </c>
      <c r="B698" s="4" t="s">
        <v>812</v>
      </c>
      <c r="C698" s="32">
        <v>0.386467</v>
      </c>
      <c r="D698" s="6" t="s">
        <v>1079</v>
      </c>
      <c r="E698" s="1" t="str">
        <f t="shared" si="150"/>
        <v>AAAA + aAaaa</v>
      </c>
      <c r="F698" s="3">
        <f>SUM($C698:C698)</f>
        <v>0.386467</v>
      </c>
      <c r="G698" s="3">
        <f>MAX($C698:C698)</f>
        <v>0.386467</v>
      </c>
      <c r="H698" s="1">
        <f>IF(G698&gt;Params!$B$1,1,0)</f>
        <v>0</v>
      </c>
      <c r="I698" s="6" t="s">
        <v>1079</v>
      </c>
      <c r="J698" s="1">
        <f t="shared" si="151"/>
        <v>12</v>
      </c>
      <c r="K698" s="1">
        <f t="shared" si="152"/>
        <v>6</v>
      </c>
      <c r="L698" s="1">
        <f t="shared" si="153"/>
        <v>5</v>
      </c>
      <c r="M698" s="1">
        <f t="shared" si="154"/>
        <v>9</v>
      </c>
      <c r="N698" s="1" t="str">
        <f t="shared" si="155"/>
        <v>AAAA</v>
      </c>
      <c r="O698" s="1" t="str">
        <f t="shared" si="156"/>
        <v>aAaaa</v>
      </c>
      <c r="P698" s="1" t="str">
        <f t="shared" si="157"/>
        <v>1111</v>
      </c>
      <c r="Q698" s="1" t="str">
        <f t="shared" si="158"/>
        <v>01000</v>
      </c>
      <c r="R698" s="1">
        <f t="shared" si="159"/>
        <v>4</v>
      </c>
      <c r="S698" s="1">
        <f t="shared" si="160"/>
        <v>5</v>
      </c>
      <c r="T698" s="12">
        <f t="shared" si="161"/>
        <v>1.111E-2</v>
      </c>
      <c r="U698" s="12">
        <f t="shared" si="162"/>
        <v>0.01</v>
      </c>
      <c r="V698" s="11">
        <f t="shared" si="163"/>
        <v>509001111.00999999</v>
      </c>
      <c r="W698" s="1">
        <f t="shared" si="164"/>
        <v>0</v>
      </c>
    </row>
    <row r="699" spans="1:23" x14ac:dyDescent="0.45">
      <c r="A699" s="1">
        <v>804</v>
      </c>
      <c r="B699" s="4" t="s">
        <v>836</v>
      </c>
      <c r="C699" s="32">
        <v>0</v>
      </c>
      <c r="D699" s="6" t="s">
        <v>1079</v>
      </c>
      <c r="E699" s="1" t="str">
        <f t="shared" si="150"/>
        <v>AAAA + aAaaA</v>
      </c>
      <c r="F699" s="3">
        <f>SUM($C699:C699)</f>
        <v>0</v>
      </c>
      <c r="G699" s="3">
        <f>MAX($C699:C699)</f>
        <v>0</v>
      </c>
      <c r="H699" s="1">
        <f>IF(G699&gt;Params!$B$1,1,0)</f>
        <v>0</v>
      </c>
      <c r="I699" s="6" t="s">
        <v>1079</v>
      </c>
      <c r="J699" s="1">
        <f t="shared" si="151"/>
        <v>12</v>
      </c>
      <c r="K699" s="1">
        <f t="shared" si="152"/>
        <v>6</v>
      </c>
      <c r="L699" s="1">
        <f t="shared" si="153"/>
        <v>5</v>
      </c>
      <c r="M699" s="1">
        <f t="shared" si="154"/>
        <v>9</v>
      </c>
      <c r="N699" s="1" t="str">
        <f t="shared" si="155"/>
        <v>AAAA</v>
      </c>
      <c r="O699" s="1" t="str">
        <f t="shared" si="156"/>
        <v>aAaaA</v>
      </c>
      <c r="P699" s="1" t="str">
        <f t="shared" si="157"/>
        <v>1111</v>
      </c>
      <c r="Q699" s="1" t="str">
        <f t="shared" si="158"/>
        <v>01001</v>
      </c>
      <c r="R699" s="1">
        <f t="shared" si="159"/>
        <v>4</v>
      </c>
      <c r="S699" s="1">
        <f t="shared" si="160"/>
        <v>5</v>
      </c>
      <c r="T699" s="12">
        <f t="shared" si="161"/>
        <v>1.111E-2</v>
      </c>
      <c r="U699" s="12">
        <f t="shared" si="162"/>
        <v>1.001E-2</v>
      </c>
      <c r="V699" s="11">
        <f t="shared" si="163"/>
        <v>509001111.01001</v>
      </c>
      <c r="W699" s="1">
        <f t="shared" si="164"/>
        <v>0</v>
      </c>
    </row>
    <row r="700" spans="1:23" x14ac:dyDescent="0.45">
      <c r="A700" s="1">
        <v>829</v>
      </c>
      <c r="B700" s="4" t="s">
        <v>861</v>
      </c>
      <c r="C700" s="32">
        <v>0</v>
      </c>
      <c r="D700" s="6" t="s">
        <v>1079</v>
      </c>
      <c r="E700" s="1" t="str">
        <f t="shared" si="150"/>
        <v>AAAA + aAaAa</v>
      </c>
      <c r="F700" s="3">
        <f>SUM($C700:C700)</f>
        <v>0</v>
      </c>
      <c r="G700" s="3">
        <f>MAX($C700:C700)</f>
        <v>0</v>
      </c>
      <c r="H700" s="1">
        <f>IF(G700&gt;Params!$B$1,1,0)</f>
        <v>0</v>
      </c>
      <c r="I700" s="6" t="s">
        <v>1079</v>
      </c>
      <c r="J700" s="1">
        <f t="shared" si="151"/>
        <v>12</v>
      </c>
      <c r="K700" s="1">
        <f t="shared" si="152"/>
        <v>6</v>
      </c>
      <c r="L700" s="1">
        <f t="shared" si="153"/>
        <v>5</v>
      </c>
      <c r="M700" s="1">
        <f t="shared" si="154"/>
        <v>9</v>
      </c>
      <c r="N700" s="1" t="str">
        <f t="shared" si="155"/>
        <v>AAAA</v>
      </c>
      <c r="O700" s="1" t="str">
        <f t="shared" si="156"/>
        <v>aAaAa</v>
      </c>
      <c r="P700" s="1" t="str">
        <f t="shared" si="157"/>
        <v>1111</v>
      </c>
      <c r="Q700" s="1" t="str">
        <f t="shared" si="158"/>
        <v>01010</v>
      </c>
      <c r="R700" s="1">
        <f t="shared" si="159"/>
        <v>4</v>
      </c>
      <c r="S700" s="1">
        <f t="shared" si="160"/>
        <v>5</v>
      </c>
      <c r="T700" s="12">
        <f t="shared" si="161"/>
        <v>1.111E-2</v>
      </c>
      <c r="U700" s="12">
        <f t="shared" si="162"/>
        <v>1.01E-2</v>
      </c>
      <c r="V700" s="11">
        <f t="shared" si="163"/>
        <v>509001111.01010001</v>
      </c>
      <c r="W700" s="1">
        <f t="shared" si="164"/>
        <v>0</v>
      </c>
    </row>
    <row r="701" spans="1:23" x14ac:dyDescent="0.45">
      <c r="A701" s="1">
        <v>855</v>
      </c>
      <c r="B701" s="4" t="s">
        <v>887</v>
      </c>
      <c r="C701" s="32">
        <v>0</v>
      </c>
      <c r="D701" s="6" t="s">
        <v>1079</v>
      </c>
      <c r="E701" s="1" t="str">
        <f t="shared" si="150"/>
        <v>AAAA + aAaAA</v>
      </c>
      <c r="F701" s="3">
        <f>SUM($C701:C701)</f>
        <v>0</v>
      </c>
      <c r="G701" s="3">
        <f>MAX($C701:C701)</f>
        <v>0</v>
      </c>
      <c r="H701" s="1">
        <f>IF(G701&gt;Params!$B$1,1,0)</f>
        <v>0</v>
      </c>
      <c r="I701" s="6" t="s">
        <v>1079</v>
      </c>
      <c r="J701" s="1">
        <f t="shared" si="151"/>
        <v>12</v>
      </c>
      <c r="K701" s="1">
        <f t="shared" si="152"/>
        <v>6</v>
      </c>
      <c r="L701" s="1">
        <f t="shared" si="153"/>
        <v>5</v>
      </c>
      <c r="M701" s="1">
        <f t="shared" si="154"/>
        <v>9</v>
      </c>
      <c r="N701" s="1" t="str">
        <f t="shared" si="155"/>
        <v>AAAA</v>
      </c>
      <c r="O701" s="1" t="str">
        <f t="shared" si="156"/>
        <v>aAaAA</v>
      </c>
      <c r="P701" s="1" t="str">
        <f t="shared" si="157"/>
        <v>1111</v>
      </c>
      <c r="Q701" s="1" t="str">
        <f t="shared" si="158"/>
        <v>01011</v>
      </c>
      <c r="R701" s="1">
        <f t="shared" si="159"/>
        <v>4</v>
      </c>
      <c r="S701" s="1">
        <f t="shared" si="160"/>
        <v>5</v>
      </c>
      <c r="T701" s="12">
        <f t="shared" si="161"/>
        <v>1.111E-2</v>
      </c>
      <c r="U701" s="12">
        <f t="shared" si="162"/>
        <v>1.0109999999999999E-2</v>
      </c>
      <c r="V701" s="11">
        <f t="shared" si="163"/>
        <v>509001111.01011002</v>
      </c>
      <c r="W701" s="1">
        <f t="shared" si="164"/>
        <v>0</v>
      </c>
    </row>
    <row r="702" spans="1:23" x14ac:dyDescent="0.45">
      <c r="A702" s="1">
        <v>882</v>
      </c>
      <c r="B702" s="4" t="s">
        <v>914</v>
      </c>
      <c r="C702" s="32">
        <v>0</v>
      </c>
      <c r="D702" s="6" t="s">
        <v>1079</v>
      </c>
      <c r="E702" s="1" t="str">
        <f t="shared" si="150"/>
        <v>AAAA + aAAaa</v>
      </c>
      <c r="F702" s="3">
        <f>SUM($C702:C702)</f>
        <v>0</v>
      </c>
      <c r="G702" s="3">
        <f>MAX($C702:C702)</f>
        <v>0</v>
      </c>
      <c r="H702" s="1">
        <f>IF(G702&gt;Params!$B$1,1,0)</f>
        <v>0</v>
      </c>
      <c r="I702" s="6" t="s">
        <v>1079</v>
      </c>
      <c r="J702" s="1">
        <f t="shared" si="151"/>
        <v>12</v>
      </c>
      <c r="K702" s="1">
        <f t="shared" si="152"/>
        <v>6</v>
      </c>
      <c r="L702" s="1">
        <f t="shared" si="153"/>
        <v>5</v>
      </c>
      <c r="M702" s="1">
        <f t="shared" si="154"/>
        <v>9</v>
      </c>
      <c r="N702" s="1" t="str">
        <f t="shared" si="155"/>
        <v>AAAA</v>
      </c>
      <c r="O702" s="1" t="str">
        <f t="shared" si="156"/>
        <v>aAAaa</v>
      </c>
      <c r="P702" s="1" t="str">
        <f t="shared" si="157"/>
        <v>1111</v>
      </c>
      <c r="Q702" s="1" t="str">
        <f t="shared" si="158"/>
        <v>01100</v>
      </c>
      <c r="R702" s="1">
        <f t="shared" si="159"/>
        <v>4</v>
      </c>
      <c r="S702" s="1">
        <f t="shared" si="160"/>
        <v>5</v>
      </c>
      <c r="T702" s="12">
        <f t="shared" si="161"/>
        <v>1.111E-2</v>
      </c>
      <c r="U702" s="12">
        <f t="shared" si="162"/>
        <v>1.0999999999999999E-2</v>
      </c>
      <c r="V702" s="11">
        <f t="shared" si="163"/>
        <v>509001111.01099998</v>
      </c>
      <c r="W702" s="1">
        <f t="shared" si="164"/>
        <v>0</v>
      </c>
    </row>
    <row r="703" spans="1:23" x14ac:dyDescent="0.45">
      <c r="A703" s="1">
        <v>910</v>
      </c>
      <c r="B703" s="4" t="s">
        <v>942</v>
      </c>
      <c r="C703" s="32">
        <v>0</v>
      </c>
      <c r="D703" s="6" t="s">
        <v>1079</v>
      </c>
      <c r="E703" s="1" t="str">
        <f t="shared" si="150"/>
        <v>AAAA + aAAaA</v>
      </c>
      <c r="F703" s="3">
        <f>SUM($C703:C703)</f>
        <v>0</v>
      </c>
      <c r="G703" s="3">
        <f>MAX($C703:C703)</f>
        <v>0</v>
      </c>
      <c r="H703" s="1">
        <f>IF(G703&gt;Params!$B$1,1,0)</f>
        <v>0</v>
      </c>
      <c r="I703" s="6" t="s">
        <v>1079</v>
      </c>
      <c r="J703" s="1">
        <f t="shared" si="151"/>
        <v>12</v>
      </c>
      <c r="K703" s="1">
        <f t="shared" si="152"/>
        <v>6</v>
      </c>
      <c r="L703" s="1">
        <f t="shared" si="153"/>
        <v>5</v>
      </c>
      <c r="M703" s="1">
        <f t="shared" si="154"/>
        <v>9</v>
      </c>
      <c r="N703" s="1" t="str">
        <f t="shared" si="155"/>
        <v>AAAA</v>
      </c>
      <c r="O703" s="1" t="str">
        <f t="shared" si="156"/>
        <v>aAAaA</v>
      </c>
      <c r="P703" s="1" t="str">
        <f t="shared" si="157"/>
        <v>1111</v>
      </c>
      <c r="Q703" s="1" t="str">
        <f t="shared" si="158"/>
        <v>01101</v>
      </c>
      <c r="R703" s="1">
        <f t="shared" si="159"/>
        <v>4</v>
      </c>
      <c r="S703" s="1">
        <f t="shared" si="160"/>
        <v>5</v>
      </c>
      <c r="T703" s="12">
        <f t="shared" si="161"/>
        <v>1.111E-2</v>
      </c>
      <c r="U703" s="12">
        <f t="shared" si="162"/>
        <v>1.1010000000000001E-2</v>
      </c>
      <c r="V703" s="11">
        <f t="shared" si="163"/>
        <v>509001111.01100999</v>
      </c>
      <c r="W703" s="1">
        <f t="shared" si="164"/>
        <v>0</v>
      </c>
    </row>
    <row r="704" spans="1:23" x14ac:dyDescent="0.45">
      <c r="A704" s="1">
        <v>939</v>
      </c>
      <c r="B704" s="4" t="s">
        <v>971</v>
      </c>
      <c r="C704" s="32">
        <v>0</v>
      </c>
      <c r="D704" s="6" t="s">
        <v>1079</v>
      </c>
      <c r="E704" s="1" t="str">
        <f t="shared" si="150"/>
        <v>AAAA + aAAAa</v>
      </c>
      <c r="F704" s="3">
        <f>SUM($C704:C704)</f>
        <v>0</v>
      </c>
      <c r="G704" s="3">
        <f>MAX($C704:C704)</f>
        <v>0</v>
      </c>
      <c r="H704" s="1">
        <f>IF(G704&gt;Params!$B$1,1,0)</f>
        <v>0</v>
      </c>
      <c r="I704" s="6" t="s">
        <v>1079</v>
      </c>
      <c r="J704" s="1">
        <f t="shared" si="151"/>
        <v>12</v>
      </c>
      <c r="K704" s="1">
        <f t="shared" si="152"/>
        <v>6</v>
      </c>
      <c r="L704" s="1">
        <f t="shared" si="153"/>
        <v>5</v>
      </c>
      <c r="M704" s="1">
        <f t="shared" si="154"/>
        <v>9</v>
      </c>
      <c r="N704" s="1" t="str">
        <f t="shared" si="155"/>
        <v>AAAA</v>
      </c>
      <c r="O704" s="1" t="str">
        <f t="shared" si="156"/>
        <v>aAAAa</v>
      </c>
      <c r="P704" s="1" t="str">
        <f t="shared" si="157"/>
        <v>1111</v>
      </c>
      <c r="Q704" s="1" t="str">
        <f t="shared" si="158"/>
        <v>01110</v>
      </c>
      <c r="R704" s="1">
        <f t="shared" si="159"/>
        <v>4</v>
      </c>
      <c r="S704" s="1">
        <f t="shared" si="160"/>
        <v>5</v>
      </c>
      <c r="T704" s="12">
        <f t="shared" si="161"/>
        <v>1.111E-2</v>
      </c>
      <c r="U704" s="12">
        <f t="shared" si="162"/>
        <v>1.11E-2</v>
      </c>
      <c r="V704" s="11">
        <f t="shared" si="163"/>
        <v>509001111.01109999</v>
      </c>
      <c r="W704" s="1">
        <f t="shared" si="164"/>
        <v>0</v>
      </c>
    </row>
    <row r="705" spans="1:23" x14ac:dyDescent="0.45">
      <c r="A705" s="1">
        <v>969</v>
      </c>
      <c r="B705" s="4" t="s">
        <v>1001</v>
      </c>
      <c r="C705" s="32">
        <v>0</v>
      </c>
      <c r="D705" s="6" t="s">
        <v>1079</v>
      </c>
      <c r="E705" s="1" t="str">
        <f t="shared" si="150"/>
        <v>AAAA + aAAAA</v>
      </c>
      <c r="F705" s="3">
        <f>SUM($C705:C705)</f>
        <v>0</v>
      </c>
      <c r="G705" s="3">
        <f>MAX($C705:C705)</f>
        <v>0</v>
      </c>
      <c r="H705" s="1">
        <f>IF(G705&gt;Params!$B$1,1,0)</f>
        <v>0</v>
      </c>
      <c r="I705" s="6" t="s">
        <v>1079</v>
      </c>
      <c r="J705" s="1">
        <f t="shared" si="151"/>
        <v>12</v>
      </c>
      <c r="K705" s="1">
        <f t="shared" si="152"/>
        <v>6</v>
      </c>
      <c r="L705" s="1">
        <f t="shared" si="153"/>
        <v>5</v>
      </c>
      <c r="M705" s="1">
        <f t="shared" si="154"/>
        <v>9</v>
      </c>
      <c r="N705" s="1" t="str">
        <f t="shared" si="155"/>
        <v>AAAA</v>
      </c>
      <c r="O705" s="1" t="str">
        <f t="shared" si="156"/>
        <v>aAAAA</v>
      </c>
      <c r="P705" s="1" t="str">
        <f t="shared" si="157"/>
        <v>1111</v>
      </c>
      <c r="Q705" s="1" t="str">
        <f t="shared" si="158"/>
        <v>01111</v>
      </c>
      <c r="R705" s="1">
        <f t="shared" si="159"/>
        <v>4</v>
      </c>
      <c r="S705" s="1">
        <f t="shared" si="160"/>
        <v>5</v>
      </c>
      <c r="T705" s="12">
        <f t="shared" si="161"/>
        <v>1.111E-2</v>
      </c>
      <c r="U705" s="12">
        <f t="shared" si="162"/>
        <v>1.111E-2</v>
      </c>
      <c r="V705" s="11">
        <f t="shared" si="163"/>
        <v>509001111.01111001</v>
      </c>
      <c r="W705" s="1">
        <f t="shared" si="164"/>
        <v>0</v>
      </c>
    </row>
    <row r="706" spans="1:23" x14ac:dyDescent="0.45">
      <c r="A706" s="1">
        <v>473</v>
      </c>
      <c r="B706" s="4" t="s">
        <v>474</v>
      </c>
      <c r="C706" s="32">
        <v>0.43298199999999998</v>
      </c>
      <c r="D706" s="6" t="s">
        <v>1079</v>
      </c>
      <c r="E706" s="1" t="str">
        <f t="shared" ref="E706:E769" si="165">$B706</f>
        <v>AAAA + Aaaaa</v>
      </c>
      <c r="F706" s="3">
        <f>SUM($C706:C706)</f>
        <v>0.43298199999999998</v>
      </c>
      <c r="G706" s="3">
        <f>MAX($C706:C706)</f>
        <v>0.43298199999999998</v>
      </c>
      <c r="H706" s="1">
        <f>IF(G706&gt;Params!$B$1,1,0)</f>
        <v>0</v>
      </c>
      <c r="I706" s="6" t="s">
        <v>1079</v>
      </c>
      <c r="J706" s="1">
        <f t="shared" ref="J706:J769" si="166">LEN(E706)</f>
        <v>12</v>
      </c>
      <c r="K706" s="1">
        <f t="shared" ref="K706:K769" si="167">FIND("+",E706)</f>
        <v>6</v>
      </c>
      <c r="L706" s="1">
        <f t="shared" ref="L706:L769" si="168">MAX(K706-2,J706-K706-1)</f>
        <v>5</v>
      </c>
      <c r="M706" s="1">
        <f t="shared" ref="M706:M769" si="169">J706-3</f>
        <v>9</v>
      </c>
      <c r="N706" s="1" t="str">
        <f t="shared" ref="N706:N769" si="170">LEFT(E706,K706-2)</f>
        <v>AAAA</v>
      </c>
      <c r="O706" s="1" t="str">
        <f t="shared" ref="O706:O769" si="171">RIGHT(E706,J706-K706-1)</f>
        <v>Aaaaa</v>
      </c>
      <c r="P706" s="1" t="str">
        <f t="shared" ref="P706:P769" si="172">SUBSTITUTE(SUBSTITUTE(N706,"A",1),"a",0)</f>
        <v>1111</v>
      </c>
      <c r="Q706" s="1" t="str">
        <f t="shared" ref="Q706:Q769" si="173">SUBSTITUTE(SUBSTITUTE(O706,"A",1),"a",0)</f>
        <v>10000</v>
      </c>
      <c r="R706" s="1">
        <f t="shared" ref="R706:R769" si="174">LEN(P706)</f>
        <v>4</v>
      </c>
      <c r="S706" s="1">
        <f t="shared" ref="S706:S769" si="175">LEN(Q706)</f>
        <v>5</v>
      </c>
      <c r="T706" s="12">
        <f t="shared" ref="T706:T769" si="176">VALUE(P706)/10^5</f>
        <v>1.111E-2</v>
      </c>
      <c r="U706" s="12">
        <f t="shared" ref="U706:U769" si="177">VALUE(Q706)/10^5</f>
        <v>0.1</v>
      </c>
      <c r="V706" s="11">
        <f t="shared" ref="V706:V769" si="178">L706*10^8+M706*10^6+T706*10^5+U706</f>
        <v>509001111.10000002</v>
      </c>
      <c r="W706" s="1">
        <f t="shared" ref="W706:W769" si="179">H706</f>
        <v>0</v>
      </c>
    </row>
    <row r="707" spans="1:23" x14ac:dyDescent="0.45">
      <c r="A707" s="1">
        <v>443</v>
      </c>
      <c r="B707" s="4" t="s">
        <v>444</v>
      </c>
      <c r="C707" s="32">
        <v>0</v>
      </c>
      <c r="D707" s="6" t="s">
        <v>1079</v>
      </c>
      <c r="E707" s="1" t="str">
        <f t="shared" si="165"/>
        <v>AAAA + AaaaA</v>
      </c>
      <c r="F707" s="3">
        <f>SUM($C707:C707)</f>
        <v>0</v>
      </c>
      <c r="G707" s="3">
        <f>MAX($C707:C707)</f>
        <v>0</v>
      </c>
      <c r="H707" s="1">
        <f>IF(G707&gt;Params!$B$1,1,0)</f>
        <v>0</v>
      </c>
      <c r="I707" s="6" t="s">
        <v>1079</v>
      </c>
      <c r="J707" s="1">
        <f t="shared" si="166"/>
        <v>12</v>
      </c>
      <c r="K707" s="1">
        <f t="shared" si="167"/>
        <v>6</v>
      </c>
      <c r="L707" s="1">
        <f t="shared" si="168"/>
        <v>5</v>
      </c>
      <c r="M707" s="1">
        <f t="shared" si="169"/>
        <v>9</v>
      </c>
      <c r="N707" s="1" t="str">
        <f t="shared" si="170"/>
        <v>AAAA</v>
      </c>
      <c r="O707" s="1" t="str">
        <f t="shared" si="171"/>
        <v>AaaaA</v>
      </c>
      <c r="P707" s="1" t="str">
        <f t="shared" si="172"/>
        <v>1111</v>
      </c>
      <c r="Q707" s="1" t="str">
        <f t="shared" si="173"/>
        <v>10001</v>
      </c>
      <c r="R707" s="1">
        <f t="shared" si="174"/>
        <v>4</v>
      </c>
      <c r="S707" s="1">
        <f t="shared" si="175"/>
        <v>5</v>
      </c>
      <c r="T707" s="12">
        <f t="shared" si="176"/>
        <v>1.111E-2</v>
      </c>
      <c r="U707" s="12">
        <f t="shared" si="177"/>
        <v>0.10001</v>
      </c>
      <c r="V707" s="11">
        <f t="shared" si="178"/>
        <v>509001111.10000998</v>
      </c>
      <c r="W707" s="1">
        <f t="shared" si="179"/>
        <v>0</v>
      </c>
    </row>
    <row r="708" spans="1:23" x14ac:dyDescent="0.45">
      <c r="A708" s="1">
        <v>414</v>
      </c>
      <c r="B708" s="4" t="s">
        <v>415</v>
      </c>
      <c r="C708" s="32">
        <v>0</v>
      </c>
      <c r="D708" s="6" t="s">
        <v>1079</v>
      </c>
      <c r="E708" s="1" t="str">
        <f t="shared" si="165"/>
        <v>AAAA + AaaAa</v>
      </c>
      <c r="F708" s="3">
        <f>SUM($C708:C708)</f>
        <v>0</v>
      </c>
      <c r="G708" s="3">
        <f>MAX($C708:C708)</f>
        <v>0</v>
      </c>
      <c r="H708" s="1">
        <f>IF(G708&gt;Params!$B$1,1,0)</f>
        <v>0</v>
      </c>
      <c r="I708" s="6" t="s">
        <v>1079</v>
      </c>
      <c r="J708" s="1">
        <f t="shared" si="166"/>
        <v>12</v>
      </c>
      <c r="K708" s="1">
        <f t="shared" si="167"/>
        <v>6</v>
      </c>
      <c r="L708" s="1">
        <f t="shared" si="168"/>
        <v>5</v>
      </c>
      <c r="M708" s="1">
        <f t="shared" si="169"/>
        <v>9</v>
      </c>
      <c r="N708" s="1" t="str">
        <f t="shared" si="170"/>
        <v>AAAA</v>
      </c>
      <c r="O708" s="1" t="str">
        <f t="shared" si="171"/>
        <v>AaaAa</v>
      </c>
      <c r="P708" s="1" t="str">
        <f t="shared" si="172"/>
        <v>1111</v>
      </c>
      <c r="Q708" s="1" t="str">
        <f t="shared" si="173"/>
        <v>10010</v>
      </c>
      <c r="R708" s="1">
        <f t="shared" si="174"/>
        <v>4</v>
      </c>
      <c r="S708" s="1">
        <f t="shared" si="175"/>
        <v>5</v>
      </c>
      <c r="T708" s="12">
        <f t="shared" si="176"/>
        <v>1.111E-2</v>
      </c>
      <c r="U708" s="12">
        <f t="shared" si="177"/>
        <v>0.10009999999999999</v>
      </c>
      <c r="V708" s="11">
        <f t="shared" si="178"/>
        <v>509001111.10009998</v>
      </c>
      <c r="W708" s="1">
        <f t="shared" si="179"/>
        <v>0</v>
      </c>
    </row>
    <row r="709" spans="1:23" x14ac:dyDescent="0.45">
      <c r="A709" s="1">
        <v>386</v>
      </c>
      <c r="B709" s="4" t="s">
        <v>387</v>
      </c>
      <c r="C709" s="32">
        <v>0</v>
      </c>
      <c r="D709" s="6" t="s">
        <v>1079</v>
      </c>
      <c r="E709" s="1" t="str">
        <f t="shared" si="165"/>
        <v>AAAA + AaaAA</v>
      </c>
      <c r="F709" s="3">
        <f>SUM($C709:C709)</f>
        <v>0</v>
      </c>
      <c r="G709" s="3">
        <f>MAX($C709:C709)</f>
        <v>0</v>
      </c>
      <c r="H709" s="1">
        <f>IF(G709&gt;Params!$B$1,1,0)</f>
        <v>0</v>
      </c>
      <c r="I709" s="6" t="s">
        <v>1079</v>
      </c>
      <c r="J709" s="1">
        <f t="shared" si="166"/>
        <v>12</v>
      </c>
      <c r="K709" s="1">
        <f t="shared" si="167"/>
        <v>6</v>
      </c>
      <c r="L709" s="1">
        <f t="shared" si="168"/>
        <v>5</v>
      </c>
      <c r="M709" s="1">
        <f t="shared" si="169"/>
        <v>9</v>
      </c>
      <c r="N709" s="1" t="str">
        <f t="shared" si="170"/>
        <v>AAAA</v>
      </c>
      <c r="O709" s="1" t="str">
        <f t="shared" si="171"/>
        <v>AaaAA</v>
      </c>
      <c r="P709" s="1" t="str">
        <f t="shared" si="172"/>
        <v>1111</v>
      </c>
      <c r="Q709" s="1" t="str">
        <f t="shared" si="173"/>
        <v>10011</v>
      </c>
      <c r="R709" s="1">
        <f t="shared" si="174"/>
        <v>4</v>
      </c>
      <c r="S709" s="1">
        <f t="shared" si="175"/>
        <v>5</v>
      </c>
      <c r="T709" s="12">
        <f t="shared" si="176"/>
        <v>1.111E-2</v>
      </c>
      <c r="U709" s="12">
        <f t="shared" si="177"/>
        <v>0.10011</v>
      </c>
      <c r="V709" s="11">
        <f t="shared" si="178"/>
        <v>509001111.10010999</v>
      </c>
      <c r="W709" s="1">
        <f t="shared" si="179"/>
        <v>0</v>
      </c>
    </row>
    <row r="710" spans="1:23" x14ac:dyDescent="0.45">
      <c r="A710" s="1">
        <v>359</v>
      </c>
      <c r="B710" s="4" t="s">
        <v>360</v>
      </c>
      <c r="C710" s="32">
        <v>4.0747499999999999E-2</v>
      </c>
      <c r="D710" s="6" t="s">
        <v>1079</v>
      </c>
      <c r="E710" s="1" t="str">
        <f t="shared" si="165"/>
        <v>AAAA + AaAaa</v>
      </c>
      <c r="F710" s="3">
        <f>SUM($C710:C710)</f>
        <v>4.0747499999999999E-2</v>
      </c>
      <c r="G710" s="3">
        <f>MAX($C710:C710)</f>
        <v>4.0747499999999999E-2</v>
      </c>
      <c r="H710" s="1">
        <f>IF(G710&gt;Params!$B$1,1,0)</f>
        <v>0</v>
      </c>
      <c r="I710" s="6" t="s">
        <v>1079</v>
      </c>
      <c r="J710" s="1">
        <f t="shared" si="166"/>
        <v>12</v>
      </c>
      <c r="K710" s="1">
        <f t="shared" si="167"/>
        <v>6</v>
      </c>
      <c r="L710" s="1">
        <f t="shared" si="168"/>
        <v>5</v>
      </c>
      <c r="M710" s="1">
        <f t="shared" si="169"/>
        <v>9</v>
      </c>
      <c r="N710" s="1" t="str">
        <f t="shared" si="170"/>
        <v>AAAA</v>
      </c>
      <c r="O710" s="1" t="str">
        <f t="shared" si="171"/>
        <v>AaAaa</v>
      </c>
      <c r="P710" s="1" t="str">
        <f t="shared" si="172"/>
        <v>1111</v>
      </c>
      <c r="Q710" s="1" t="str">
        <f t="shared" si="173"/>
        <v>10100</v>
      </c>
      <c r="R710" s="1">
        <f t="shared" si="174"/>
        <v>4</v>
      </c>
      <c r="S710" s="1">
        <f t="shared" si="175"/>
        <v>5</v>
      </c>
      <c r="T710" s="12">
        <f t="shared" si="176"/>
        <v>1.111E-2</v>
      </c>
      <c r="U710" s="12">
        <f t="shared" si="177"/>
        <v>0.10100000000000001</v>
      </c>
      <c r="V710" s="11">
        <f t="shared" si="178"/>
        <v>509001111.10100001</v>
      </c>
      <c r="W710" s="1">
        <f t="shared" si="179"/>
        <v>0</v>
      </c>
    </row>
    <row r="711" spans="1:23" x14ac:dyDescent="0.45">
      <c r="A711" s="1">
        <v>333</v>
      </c>
      <c r="B711" s="4" t="s">
        <v>334</v>
      </c>
      <c r="C711" s="32">
        <v>0</v>
      </c>
      <c r="D711" s="6" t="s">
        <v>1079</v>
      </c>
      <c r="E711" s="1" t="str">
        <f t="shared" si="165"/>
        <v>AAAA + AaAaA</v>
      </c>
      <c r="F711" s="3">
        <f>SUM($C711:C711)</f>
        <v>0</v>
      </c>
      <c r="G711" s="3">
        <f>MAX($C711:C711)</f>
        <v>0</v>
      </c>
      <c r="H711" s="1">
        <f>IF(G711&gt;Params!$B$1,1,0)</f>
        <v>0</v>
      </c>
      <c r="I711" s="6" t="s">
        <v>1079</v>
      </c>
      <c r="J711" s="1">
        <f t="shared" si="166"/>
        <v>12</v>
      </c>
      <c r="K711" s="1">
        <f t="shared" si="167"/>
        <v>6</v>
      </c>
      <c r="L711" s="1">
        <f t="shared" si="168"/>
        <v>5</v>
      </c>
      <c r="M711" s="1">
        <f t="shared" si="169"/>
        <v>9</v>
      </c>
      <c r="N711" s="1" t="str">
        <f t="shared" si="170"/>
        <v>AAAA</v>
      </c>
      <c r="O711" s="1" t="str">
        <f t="shared" si="171"/>
        <v>AaAaA</v>
      </c>
      <c r="P711" s="1" t="str">
        <f t="shared" si="172"/>
        <v>1111</v>
      </c>
      <c r="Q711" s="1" t="str">
        <f t="shared" si="173"/>
        <v>10101</v>
      </c>
      <c r="R711" s="1">
        <f t="shared" si="174"/>
        <v>4</v>
      </c>
      <c r="S711" s="1">
        <f t="shared" si="175"/>
        <v>5</v>
      </c>
      <c r="T711" s="12">
        <f t="shared" si="176"/>
        <v>1.111E-2</v>
      </c>
      <c r="U711" s="12">
        <f t="shared" si="177"/>
        <v>0.10101</v>
      </c>
      <c r="V711" s="11">
        <f t="shared" si="178"/>
        <v>509001111.10101002</v>
      </c>
      <c r="W711" s="1">
        <f t="shared" si="179"/>
        <v>0</v>
      </c>
    </row>
    <row r="712" spans="1:23" x14ac:dyDescent="0.45">
      <c r="A712" s="1">
        <v>308</v>
      </c>
      <c r="B712" s="4" t="s">
        <v>309</v>
      </c>
      <c r="C712" s="32">
        <v>0</v>
      </c>
      <c r="D712" s="6" t="s">
        <v>1079</v>
      </c>
      <c r="E712" s="1" t="str">
        <f t="shared" si="165"/>
        <v>AAAA + AaAAa</v>
      </c>
      <c r="F712" s="3">
        <f>SUM($C712:C712)</f>
        <v>0</v>
      </c>
      <c r="G712" s="3">
        <f>MAX($C712:C712)</f>
        <v>0</v>
      </c>
      <c r="H712" s="1">
        <f>IF(G712&gt;Params!$B$1,1,0)</f>
        <v>0</v>
      </c>
      <c r="I712" s="6" t="s">
        <v>1079</v>
      </c>
      <c r="J712" s="1">
        <f t="shared" si="166"/>
        <v>12</v>
      </c>
      <c r="K712" s="1">
        <f t="shared" si="167"/>
        <v>6</v>
      </c>
      <c r="L712" s="1">
        <f t="shared" si="168"/>
        <v>5</v>
      </c>
      <c r="M712" s="1">
        <f t="shared" si="169"/>
        <v>9</v>
      </c>
      <c r="N712" s="1" t="str">
        <f t="shared" si="170"/>
        <v>AAAA</v>
      </c>
      <c r="O712" s="1" t="str">
        <f t="shared" si="171"/>
        <v>AaAAa</v>
      </c>
      <c r="P712" s="1" t="str">
        <f t="shared" si="172"/>
        <v>1111</v>
      </c>
      <c r="Q712" s="1" t="str">
        <f t="shared" si="173"/>
        <v>10110</v>
      </c>
      <c r="R712" s="1">
        <f t="shared" si="174"/>
        <v>4</v>
      </c>
      <c r="S712" s="1">
        <f t="shared" si="175"/>
        <v>5</v>
      </c>
      <c r="T712" s="12">
        <f t="shared" si="176"/>
        <v>1.111E-2</v>
      </c>
      <c r="U712" s="12">
        <f t="shared" si="177"/>
        <v>0.1011</v>
      </c>
      <c r="V712" s="11">
        <f t="shared" si="178"/>
        <v>509001111.10110003</v>
      </c>
      <c r="W712" s="1">
        <f t="shared" si="179"/>
        <v>0</v>
      </c>
    </row>
    <row r="713" spans="1:23" x14ac:dyDescent="0.45">
      <c r="A713" s="1">
        <v>284</v>
      </c>
      <c r="B713" s="4" t="s">
        <v>285</v>
      </c>
      <c r="C713" s="32">
        <v>0</v>
      </c>
      <c r="D713" s="6" t="s">
        <v>1079</v>
      </c>
      <c r="E713" s="1" t="str">
        <f t="shared" si="165"/>
        <v>AAAA + AaAAA</v>
      </c>
      <c r="F713" s="3">
        <f>SUM($C713:C713)</f>
        <v>0</v>
      </c>
      <c r="G713" s="3">
        <f>MAX($C713:C713)</f>
        <v>0</v>
      </c>
      <c r="H713" s="1">
        <f>IF(G713&gt;Params!$B$1,1,0)</f>
        <v>0</v>
      </c>
      <c r="I713" s="6" t="s">
        <v>1079</v>
      </c>
      <c r="J713" s="1">
        <f t="shared" si="166"/>
        <v>12</v>
      </c>
      <c r="K713" s="1">
        <f t="shared" si="167"/>
        <v>6</v>
      </c>
      <c r="L713" s="1">
        <f t="shared" si="168"/>
        <v>5</v>
      </c>
      <c r="M713" s="1">
        <f t="shared" si="169"/>
        <v>9</v>
      </c>
      <c r="N713" s="1" t="str">
        <f t="shared" si="170"/>
        <v>AAAA</v>
      </c>
      <c r="O713" s="1" t="str">
        <f t="shared" si="171"/>
        <v>AaAAA</v>
      </c>
      <c r="P713" s="1" t="str">
        <f t="shared" si="172"/>
        <v>1111</v>
      </c>
      <c r="Q713" s="1" t="str">
        <f t="shared" si="173"/>
        <v>10111</v>
      </c>
      <c r="R713" s="1">
        <f t="shared" si="174"/>
        <v>4</v>
      </c>
      <c r="S713" s="1">
        <f t="shared" si="175"/>
        <v>5</v>
      </c>
      <c r="T713" s="12">
        <f t="shared" si="176"/>
        <v>1.111E-2</v>
      </c>
      <c r="U713" s="12">
        <f t="shared" si="177"/>
        <v>0.10111000000000001</v>
      </c>
      <c r="V713" s="11">
        <f t="shared" si="178"/>
        <v>509001111.10110998</v>
      </c>
      <c r="W713" s="1">
        <f t="shared" si="179"/>
        <v>0</v>
      </c>
    </row>
    <row r="714" spans="1:23" x14ac:dyDescent="0.45">
      <c r="A714" s="1">
        <v>261</v>
      </c>
      <c r="B714" s="4" t="s">
        <v>262</v>
      </c>
      <c r="C714" s="32">
        <v>0.16133400000000001</v>
      </c>
      <c r="D714" s="6" t="s">
        <v>1079</v>
      </c>
      <c r="E714" s="1" t="str">
        <f t="shared" si="165"/>
        <v>AAAA + AAaaa</v>
      </c>
      <c r="F714" s="3">
        <f>SUM($C714:C714)</f>
        <v>0.16133400000000001</v>
      </c>
      <c r="G714" s="3">
        <f>MAX($C714:C714)</f>
        <v>0.16133400000000001</v>
      </c>
      <c r="H714" s="1">
        <f>IF(G714&gt;Params!$B$1,1,0)</f>
        <v>0</v>
      </c>
      <c r="I714" s="6" t="s">
        <v>1079</v>
      </c>
      <c r="J714" s="1">
        <f t="shared" si="166"/>
        <v>12</v>
      </c>
      <c r="K714" s="1">
        <f t="shared" si="167"/>
        <v>6</v>
      </c>
      <c r="L714" s="1">
        <f t="shared" si="168"/>
        <v>5</v>
      </c>
      <c r="M714" s="1">
        <f t="shared" si="169"/>
        <v>9</v>
      </c>
      <c r="N714" s="1" t="str">
        <f t="shared" si="170"/>
        <v>AAAA</v>
      </c>
      <c r="O714" s="1" t="str">
        <f t="shared" si="171"/>
        <v>AAaaa</v>
      </c>
      <c r="P714" s="1" t="str">
        <f t="shared" si="172"/>
        <v>1111</v>
      </c>
      <c r="Q714" s="1" t="str">
        <f t="shared" si="173"/>
        <v>11000</v>
      </c>
      <c r="R714" s="1">
        <f t="shared" si="174"/>
        <v>4</v>
      </c>
      <c r="S714" s="1">
        <f t="shared" si="175"/>
        <v>5</v>
      </c>
      <c r="T714" s="12">
        <f t="shared" si="176"/>
        <v>1.111E-2</v>
      </c>
      <c r="U714" s="12">
        <f t="shared" si="177"/>
        <v>0.11</v>
      </c>
      <c r="V714" s="11">
        <f t="shared" si="178"/>
        <v>509001111.11000001</v>
      </c>
      <c r="W714" s="1">
        <f t="shared" si="179"/>
        <v>0</v>
      </c>
    </row>
    <row r="715" spans="1:23" x14ac:dyDescent="0.45">
      <c r="A715" s="1">
        <v>239</v>
      </c>
      <c r="B715" s="4" t="s">
        <v>240</v>
      </c>
      <c r="C715" s="32">
        <v>0</v>
      </c>
      <c r="D715" s="6" t="s">
        <v>1079</v>
      </c>
      <c r="E715" s="1" t="str">
        <f t="shared" si="165"/>
        <v>AAAA + AAaaA</v>
      </c>
      <c r="F715" s="3">
        <f>SUM($C715:C715)</f>
        <v>0</v>
      </c>
      <c r="G715" s="3">
        <f>MAX($C715:C715)</f>
        <v>0</v>
      </c>
      <c r="H715" s="1">
        <f>IF(G715&gt;Params!$B$1,1,0)</f>
        <v>0</v>
      </c>
      <c r="I715" s="6" t="s">
        <v>1079</v>
      </c>
      <c r="J715" s="1">
        <f t="shared" si="166"/>
        <v>12</v>
      </c>
      <c r="K715" s="1">
        <f t="shared" si="167"/>
        <v>6</v>
      </c>
      <c r="L715" s="1">
        <f t="shared" si="168"/>
        <v>5</v>
      </c>
      <c r="M715" s="1">
        <f t="shared" si="169"/>
        <v>9</v>
      </c>
      <c r="N715" s="1" t="str">
        <f t="shared" si="170"/>
        <v>AAAA</v>
      </c>
      <c r="O715" s="1" t="str">
        <f t="shared" si="171"/>
        <v>AAaaA</v>
      </c>
      <c r="P715" s="1" t="str">
        <f t="shared" si="172"/>
        <v>1111</v>
      </c>
      <c r="Q715" s="1" t="str">
        <f t="shared" si="173"/>
        <v>11001</v>
      </c>
      <c r="R715" s="1">
        <f t="shared" si="174"/>
        <v>4</v>
      </c>
      <c r="S715" s="1">
        <f t="shared" si="175"/>
        <v>5</v>
      </c>
      <c r="T715" s="12">
        <f t="shared" si="176"/>
        <v>1.111E-2</v>
      </c>
      <c r="U715" s="12">
        <f t="shared" si="177"/>
        <v>0.11001</v>
      </c>
      <c r="V715" s="11">
        <f t="shared" si="178"/>
        <v>509001111.11001003</v>
      </c>
      <c r="W715" s="1">
        <f t="shared" si="179"/>
        <v>0</v>
      </c>
    </row>
    <row r="716" spans="1:23" x14ac:dyDescent="0.45">
      <c r="A716" s="1">
        <v>218</v>
      </c>
      <c r="B716" s="4" t="s">
        <v>219</v>
      </c>
      <c r="C716" s="32">
        <v>0</v>
      </c>
      <c r="D716" s="6" t="s">
        <v>1079</v>
      </c>
      <c r="E716" s="1" t="str">
        <f t="shared" si="165"/>
        <v>AAAA + AAaAa</v>
      </c>
      <c r="F716" s="3">
        <f>SUM($C716:C716)</f>
        <v>0</v>
      </c>
      <c r="G716" s="3">
        <f>MAX($C716:C716)</f>
        <v>0</v>
      </c>
      <c r="H716" s="1">
        <f>IF(G716&gt;Params!$B$1,1,0)</f>
        <v>0</v>
      </c>
      <c r="I716" s="6" t="s">
        <v>1079</v>
      </c>
      <c r="J716" s="1">
        <f t="shared" si="166"/>
        <v>12</v>
      </c>
      <c r="K716" s="1">
        <f t="shared" si="167"/>
        <v>6</v>
      </c>
      <c r="L716" s="1">
        <f t="shared" si="168"/>
        <v>5</v>
      </c>
      <c r="M716" s="1">
        <f t="shared" si="169"/>
        <v>9</v>
      </c>
      <c r="N716" s="1" t="str">
        <f t="shared" si="170"/>
        <v>AAAA</v>
      </c>
      <c r="O716" s="1" t="str">
        <f t="shared" si="171"/>
        <v>AAaAa</v>
      </c>
      <c r="P716" s="1" t="str">
        <f t="shared" si="172"/>
        <v>1111</v>
      </c>
      <c r="Q716" s="1" t="str">
        <f t="shared" si="173"/>
        <v>11010</v>
      </c>
      <c r="R716" s="1">
        <f t="shared" si="174"/>
        <v>4</v>
      </c>
      <c r="S716" s="1">
        <f t="shared" si="175"/>
        <v>5</v>
      </c>
      <c r="T716" s="12">
        <f t="shared" si="176"/>
        <v>1.111E-2</v>
      </c>
      <c r="U716" s="12">
        <f t="shared" si="177"/>
        <v>0.1101</v>
      </c>
      <c r="V716" s="11">
        <f t="shared" si="178"/>
        <v>509001111.11009997</v>
      </c>
      <c r="W716" s="1">
        <f t="shared" si="179"/>
        <v>0</v>
      </c>
    </row>
    <row r="717" spans="1:23" x14ac:dyDescent="0.45">
      <c r="A717" s="1">
        <v>198</v>
      </c>
      <c r="B717" s="4" t="s">
        <v>199</v>
      </c>
      <c r="C717" s="32">
        <v>0</v>
      </c>
      <c r="D717" s="6" t="s">
        <v>1079</v>
      </c>
      <c r="E717" s="1" t="str">
        <f t="shared" si="165"/>
        <v>AAAA + AAaAA</v>
      </c>
      <c r="F717" s="3">
        <f>SUM($C717:C717)</f>
        <v>0</v>
      </c>
      <c r="G717" s="3">
        <f>MAX($C717:C717)</f>
        <v>0</v>
      </c>
      <c r="H717" s="1">
        <f>IF(G717&gt;Params!$B$1,1,0)</f>
        <v>0</v>
      </c>
      <c r="I717" s="6" t="s">
        <v>1079</v>
      </c>
      <c r="J717" s="1">
        <f t="shared" si="166"/>
        <v>12</v>
      </c>
      <c r="K717" s="1">
        <f t="shared" si="167"/>
        <v>6</v>
      </c>
      <c r="L717" s="1">
        <f t="shared" si="168"/>
        <v>5</v>
      </c>
      <c r="M717" s="1">
        <f t="shared" si="169"/>
        <v>9</v>
      </c>
      <c r="N717" s="1" t="str">
        <f t="shared" si="170"/>
        <v>AAAA</v>
      </c>
      <c r="O717" s="1" t="str">
        <f t="shared" si="171"/>
        <v>AAaAA</v>
      </c>
      <c r="P717" s="1" t="str">
        <f t="shared" si="172"/>
        <v>1111</v>
      </c>
      <c r="Q717" s="1" t="str">
        <f t="shared" si="173"/>
        <v>11011</v>
      </c>
      <c r="R717" s="1">
        <f t="shared" si="174"/>
        <v>4</v>
      </c>
      <c r="S717" s="1">
        <f t="shared" si="175"/>
        <v>5</v>
      </c>
      <c r="T717" s="12">
        <f t="shared" si="176"/>
        <v>1.111E-2</v>
      </c>
      <c r="U717" s="12">
        <f t="shared" si="177"/>
        <v>0.11011</v>
      </c>
      <c r="V717" s="11">
        <f t="shared" si="178"/>
        <v>509001111.11010998</v>
      </c>
      <c r="W717" s="1">
        <f t="shared" si="179"/>
        <v>0</v>
      </c>
    </row>
    <row r="718" spans="1:23" x14ac:dyDescent="0.45">
      <c r="A718" s="1">
        <v>179</v>
      </c>
      <c r="B718" s="4" t="s">
        <v>180</v>
      </c>
      <c r="C718" s="32">
        <v>0</v>
      </c>
      <c r="D718" s="6" t="s">
        <v>1079</v>
      </c>
      <c r="E718" s="1" t="str">
        <f t="shared" si="165"/>
        <v>AAAA + AAAaa</v>
      </c>
      <c r="F718" s="3">
        <f>SUM($C718:C718)</f>
        <v>0</v>
      </c>
      <c r="G718" s="3">
        <f>MAX($C718:C718)</f>
        <v>0</v>
      </c>
      <c r="H718" s="1">
        <f>IF(G718&gt;Params!$B$1,1,0)</f>
        <v>0</v>
      </c>
      <c r="I718" s="6" t="s">
        <v>1079</v>
      </c>
      <c r="J718" s="1">
        <f t="shared" si="166"/>
        <v>12</v>
      </c>
      <c r="K718" s="1">
        <f t="shared" si="167"/>
        <v>6</v>
      </c>
      <c r="L718" s="1">
        <f t="shared" si="168"/>
        <v>5</v>
      </c>
      <c r="M718" s="1">
        <f t="shared" si="169"/>
        <v>9</v>
      </c>
      <c r="N718" s="1" t="str">
        <f t="shared" si="170"/>
        <v>AAAA</v>
      </c>
      <c r="O718" s="1" t="str">
        <f t="shared" si="171"/>
        <v>AAAaa</v>
      </c>
      <c r="P718" s="1" t="str">
        <f t="shared" si="172"/>
        <v>1111</v>
      </c>
      <c r="Q718" s="1" t="str">
        <f t="shared" si="173"/>
        <v>11100</v>
      </c>
      <c r="R718" s="1">
        <f t="shared" si="174"/>
        <v>4</v>
      </c>
      <c r="S718" s="1">
        <f t="shared" si="175"/>
        <v>5</v>
      </c>
      <c r="T718" s="12">
        <f t="shared" si="176"/>
        <v>1.111E-2</v>
      </c>
      <c r="U718" s="12">
        <f t="shared" si="177"/>
        <v>0.111</v>
      </c>
      <c r="V718" s="11">
        <f t="shared" si="178"/>
        <v>509001111.111</v>
      </c>
      <c r="W718" s="1">
        <f t="shared" si="179"/>
        <v>0</v>
      </c>
    </row>
    <row r="719" spans="1:23" x14ac:dyDescent="0.45">
      <c r="A719" s="1">
        <v>161</v>
      </c>
      <c r="B719" s="4" t="s">
        <v>162</v>
      </c>
      <c r="C719" s="32">
        <v>0</v>
      </c>
      <c r="D719" s="6" t="s">
        <v>1079</v>
      </c>
      <c r="E719" s="1" t="str">
        <f t="shared" si="165"/>
        <v>AAAA + AAAaA</v>
      </c>
      <c r="F719" s="3">
        <f>SUM($C719:C719)</f>
        <v>0</v>
      </c>
      <c r="G719" s="3">
        <f>MAX($C719:C719)</f>
        <v>0</v>
      </c>
      <c r="H719" s="1">
        <f>IF(G719&gt;Params!$B$1,1,0)</f>
        <v>0</v>
      </c>
      <c r="I719" s="6" t="s">
        <v>1079</v>
      </c>
      <c r="J719" s="1">
        <f t="shared" si="166"/>
        <v>12</v>
      </c>
      <c r="K719" s="1">
        <f t="shared" si="167"/>
        <v>6</v>
      </c>
      <c r="L719" s="1">
        <f t="shared" si="168"/>
        <v>5</v>
      </c>
      <c r="M719" s="1">
        <f t="shared" si="169"/>
        <v>9</v>
      </c>
      <c r="N719" s="1" t="str">
        <f t="shared" si="170"/>
        <v>AAAA</v>
      </c>
      <c r="O719" s="1" t="str">
        <f t="shared" si="171"/>
        <v>AAAaA</v>
      </c>
      <c r="P719" s="1" t="str">
        <f t="shared" si="172"/>
        <v>1111</v>
      </c>
      <c r="Q719" s="1" t="str">
        <f t="shared" si="173"/>
        <v>11101</v>
      </c>
      <c r="R719" s="1">
        <f t="shared" si="174"/>
        <v>4</v>
      </c>
      <c r="S719" s="1">
        <f t="shared" si="175"/>
        <v>5</v>
      </c>
      <c r="T719" s="12">
        <f t="shared" si="176"/>
        <v>1.111E-2</v>
      </c>
      <c r="U719" s="12">
        <f t="shared" si="177"/>
        <v>0.11101</v>
      </c>
      <c r="V719" s="11">
        <f t="shared" si="178"/>
        <v>509001111.11101002</v>
      </c>
      <c r="W719" s="1">
        <f t="shared" si="179"/>
        <v>0</v>
      </c>
    </row>
    <row r="720" spans="1:23" x14ac:dyDescent="0.45">
      <c r="A720" s="1">
        <v>144</v>
      </c>
      <c r="B720" s="4" t="s">
        <v>145</v>
      </c>
      <c r="C720" s="32">
        <v>0</v>
      </c>
      <c r="D720" s="6" t="s">
        <v>1079</v>
      </c>
      <c r="E720" s="1" t="str">
        <f t="shared" si="165"/>
        <v>AAAA + AAAAa</v>
      </c>
      <c r="F720" s="3">
        <f>SUM($C720:C720)</f>
        <v>0</v>
      </c>
      <c r="G720" s="3">
        <f>MAX($C720:C720)</f>
        <v>0</v>
      </c>
      <c r="H720" s="1">
        <f>IF(G720&gt;Params!$B$1,1,0)</f>
        <v>0</v>
      </c>
      <c r="I720" s="6" t="s">
        <v>1079</v>
      </c>
      <c r="J720" s="1">
        <f t="shared" si="166"/>
        <v>12</v>
      </c>
      <c r="K720" s="1">
        <f t="shared" si="167"/>
        <v>6</v>
      </c>
      <c r="L720" s="1">
        <f t="shared" si="168"/>
        <v>5</v>
      </c>
      <c r="M720" s="1">
        <f t="shared" si="169"/>
        <v>9</v>
      </c>
      <c r="N720" s="1" t="str">
        <f t="shared" si="170"/>
        <v>AAAA</v>
      </c>
      <c r="O720" s="1" t="str">
        <f t="shared" si="171"/>
        <v>AAAAa</v>
      </c>
      <c r="P720" s="1" t="str">
        <f t="shared" si="172"/>
        <v>1111</v>
      </c>
      <c r="Q720" s="1" t="str">
        <f t="shared" si="173"/>
        <v>11110</v>
      </c>
      <c r="R720" s="1">
        <f t="shared" si="174"/>
        <v>4</v>
      </c>
      <c r="S720" s="1">
        <f t="shared" si="175"/>
        <v>5</v>
      </c>
      <c r="T720" s="12">
        <f t="shared" si="176"/>
        <v>1.111E-2</v>
      </c>
      <c r="U720" s="12">
        <f t="shared" si="177"/>
        <v>0.1111</v>
      </c>
      <c r="V720" s="11">
        <f t="shared" si="178"/>
        <v>509001111.11110002</v>
      </c>
      <c r="W720" s="1">
        <f t="shared" si="179"/>
        <v>0</v>
      </c>
    </row>
    <row r="721" spans="1:23" x14ac:dyDescent="0.45">
      <c r="A721" s="1">
        <v>128</v>
      </c>
      <c r="B721" s="4" t="s">
        <v>129</v>
      </c>
      <c r="C721" s="32">
        <v>0</v>
      </c>
      <c r="D721" s="6" t="s">
        <v>1079</v>
      </c>
      <c r="E721" s="1" t="str">
        <f t="shared" si="165"/>
        <v>AAAA + AAAAA</v>
      </c>
      <c r="F721" s="3">
        <f>SUM($C721:C721)</f>
        <v>0</v>
      </c>
      <c r="G721" s="3">
        <f>MAX($C721:C721)</f>
        <v>0</v>
      </c>
      <c r="H721" s="1">
        <f>IF(G721&gt;Params!$B$1,1,0)</f>
        <v>0</v>
      </c>
      <c r="I721" s="6" t="s">
        <v>1079</v>
      </c>
      <c r="J721" s="1">
        <f t="shared" si="166"/>
        <v>12</v>
      </c>
      <c r="K721" s="1">
        <f t="shared" si="167"/>
        <v>6</v>
      </c>
      <c r="L721" s="1">
        <f t="shared" si="168"/>
        <v>5</v>
      </c>
      <c r="M721" s="1">
        <f t="shared" si="169"/>
        <v>9</v>
      </c>
      <c r="N721" s="1" t="str">
        <f t="shared" si="170"/>
        <v>AAAA</v>
      </c>
      <c r="O721" s="1" t="str">
        <f t="shared" si="171"/>
        <v>AAAAA</v>
      </c>
      <c r="P721" s="1" t="str">
        <f t="shared" si="172"/>
        <v>1111</v>
      </c>
      <c r="Q721" s="1" t="str">
        <f t="shared" si="173"/>
        <v>11111</v>
      </c>
      <c r="R721" s="1">
        <f t="shared" si="174"/>
        <v>4</v>
      </c>
      <c r="S721" s="1">
        <f t="shared" si="175"/>
        <v>5</v>
      </c>
      <c r="T721" s="12">
        <f t="shared" si="176"/>
        <v>1.111E-2</v>
      </c>
      <c r="U721" s="12">
        <f t="shared" si="177"/>
        <v>0.11111</v>
      </c>
      <c r="V721" s="11">
        <f t="shared" si="178"/>
        <v>509001111.11110997</v>
      </c>
      <c r="W721" s="1">
        <f t="shared" si="179"/>
        <v>0</v>
      </c>
    </row>
    <row r="722" spans="1:23" x14ac:dyDescent="0.45">
      <c r="A722" s="1">
        <v>992</v>
      </c>
      <c r="B722" s="4" t="s">
        <v>1024</v>
      </c>
      <c r="C722" s="32">
        <v>0</v>
      </c>
      <c r="D722" s="6" t="s">
        <v>1079</v>
      </c>
      <c r="E722" s="1" t="str">
        <f t="shared" si="165"/>
        <v>Aaaaa + aAAAA</v>
      </c>
      <c r="F722" s="3">
        <f>SUM($C722:C722)</f>
        <v>0</v>
      </c>
      <c r="G722" s="3">
        <f>MAX($C722:C722)</f>
        <v>0</v>
      </c>
      <c r="H722" s="1">
        <f>IF(G722&gt;Params!$B$1,1,0)</f>
        <v>0</v>
      </c>
      <c r="I722" s="6" t="s">
        <v>1079</v>
      </c>
      <c r="J722" s="1">
        <f t="shared" si="166"/>
        <v>13</v>
      </c>
      <c r="K722" s="1">
        <f t="shared" si="167"/>
        <v>7</v>
      </c>
      <c r="L722" s="1">
        <f t="shared" si="168"/>
        <v>5</v>
      </c>
      <c r="M722" s="1">
        <f t="shared" si="169"/>
        <v>10</v>
      </c>
      <c r="N722" s="1" t="str">
        <f t="shared" si="170"/>
        <v>Aaaaa</v>
      </c>
      <c r="O722" s="1" t="str">
        <f t="shared" si="171"/>
        <v>aAAAA</v>
      </c>
      <c r="P722" s="1" t="str">
        <f t="shared" si="172"/>
        <v>10000</v>
      </c>
      <c r="Q722" s="1" t="str">
        <f t="shared" si="173"/>
        <v>01111</v>
      </c>
      <c r="R722" s="1">
        <f t="shared" si="174"/>
        <v>5</v>
      </c>
      <c r="S722" s="1">
        <f t="shared" si="175"/>
        <v>5</v>
      </c>
      <c r="T722" s="12">
        <f t="shared" si="176"/>
        <v>0.1</v>
      </c>
      <c r="U722" s="12">
        <f t="shared" si="177"/>
        <v>1.111E-2</v>
      </c>
      <c r="V722" s="11">
        <f t="shared" si="178"/>
        <v>510010000.01111001</v>
      </c>
      <c r="W722" s="1">
        <f t="shared" si="179"/>
        <v>0</v>
      </c>
    </row>
    <row r="723" spans="1:23" x14ac:dyDescent="0.45">
      <c r="A723" s="1">
        <v>496</v>
      </c>
      <c r="B723" s="4" t="s">
        <v>497</v>
      </c>
      <c r="C723" s="32">
        <v>0</v>
      </c>
      <c r="D723" s="6" t="s">
        <v>1079</v>
      </c>
      <c r="E723" s="1" t="str">
        <f t="shared" si="165"/>
        <v>Aaaaa + Aaaaa</v>
      </c>
      <c r="F723" s="3">
        <f>SUM($C723:C723)</f>
        <v>0</v>
      </c>
      <c r="G723" s="3">
        <f>MAX($C723:C723)</f>
        <v>0</v>
      </c>
      <c r="H723" s="1">
        <f>IF(G723&gt;Params!$B$1,1,0)</f>
        <v>0</v>
      </c>
      <c r="I723" s="6" t="s">
        <v>1079</v>
      </c>
      <c r="J723" s="1">
        <f t="shared" si="166"/>
        <v>13</v>
      </c>
      <c r="K723" s="1">
        <f t="shared" si="167"/>
        <v>7</v>
      </c>
      <c r="L723" s="1">
        <f t="shared" si="168"/>
        <v>5</v>
      </c>
      <c r="M723" s="1">
        <f t="shared" si="169"/>
        <v>10</v>
      </c>
      <c r="N723" s="1" t="str">
        <f t="shared" si="170"/>
        <v>Aaaaa</v>
      </c>
      <c r="O723" s="1" t="str">
        <f t="shared" si="171"/>
        <v>Aaaaa</v>
      </c>
      <c r="P723" s="1" t="str">
        <f t="shared" si="172"/>
        <v>10000</v>
      </c>
      <c r="Q723" s="1" t="str">
        <f t="shared" si="173"/>
        <v>10000</v>
      </c>
      <c r="R723" s="1">
        <f t="shared" si="174"/>
        <v>5</v>
      </c>
      <c r="S723" s="1">
        <f t="shared" si="175"/>
        <v>5</v>
      </c>
      <c r="T723" s="12">
        <f t="shared" si="176"/>
        <v>0.1</v>
      </c>
      <c r="U723" s="12">
        <f t="shared" si="177"/>
        <v>0.1</v>
      </c>
      <c r="V723" s="11">
        <f t="shared" si="178"/>
        <v>510010000.10000002</v>
      </c>
      <c r="W723" s="1">
        <f t="shared" si="179"/>
        <v>0</v>
      </c>
    </row>
    <row r="724" spans="1:23" x14ac:dyDescent="0.45">
      <c r="A724" s="1">
        <v>961</v>
      </c>
      <c r="B724" s="4" t="s">
        <v>993</v>
      </c>
      <c r="C724" s="32">
        <v>0</v>
      </c>
      <c r="D724" s="6" t="s">
        <v>1079</v>
      </c>
      <c r="E724" s="1" t="str">
        <f t="shared" si="165"/>
        <v>AaaaA + aAAAa</v>
      </c>
      <c r="F724" s="3">
        <f>SUM($C724:C724)</f>
        <v>0</v>
      </c>
      <c r="G724" s="3">
        <f>MAX($C724:C724)</f>
        <v>0</v>
      </c>
      <c r="H724" s="1">
        <f>IF(G724&gt;Params!$B$1,1,0)</f>
        <v>0</v>
      </c>
      <c r="I724" s="6" t="s">
        <v>1079</v>
      </c>
      <c r="J724" s="1">
        <f t="shared" si="166"/>
        <v>13</v>
      </c>
      <c r="K724" s="1">
        <f t="shared" si="167"/>
        <v>7</v>
      </c>
      <c r="L724" s="1">
        <f t="shared" si="168"/>
        <v>5</v>
      </c>
      <c r="M724" s="1">
        <f t="shared" si="169"/>
        <v>10</v>
      </c>
      <c r="N724" s="1" t="str">
        <f t="shared" si="170"/>
        <v>AaaaA</v>
      </c>
      <c r="O724" s="1" t="str">
        <f t="shared" si="171"/>
        <v>aAAAa</v>
      </c>
      <c r="P724" s="1" t="str">
        <f t="shared" si="172"/>
        <v>10001</v>
      </c>
      <c r="Q724" s="1" t="str">
        <f t="shared" si="173"/>
        <v>01110</v>
      </c>
      <c r="R724" s="1">
        <f t="shared" si="174"/>
        <v>5</v>
      </c>
      <c r="S724" s="1">
        <f t="shared" si="175"/>
        <v>5</v>
      </c>
      <c r="T724" s="12">
        <f t="shared" si="176"/>
        <v>0.10001</v>
      </c>
      <c r="U724" s="12">
        <f t="shared" si="177"/>
        <v>1.11E-2</v>
      </c>
      <c r="V724" s="11">
        <f t="shared" si="178"/>
        <v>510010001.01109999</v>
      </c>
      <c r="W724" s="1">
        <f t="shared" si="179"/>
        <v>0</v>
      </c>
    </row>
    <row r="725" spans="1:23" x14ac:dyDescent="0.45">
      <c r="A725" s="1">
        <v>991</v>
      </c>
      <c r="B725" s="4" t="s">
        <v>1023</v>
      </c>
      <c r="C725" s="32">
        <v>0</v>
      </c>
      <c r="D725" s="6" t="s">
        <v>1079</v>
      </c>
      <c r="E725" s="1" t="str">
        <f t="shared" si="165"/>
        <v>AaaaA + aAAAA</v>
      </c>
      <c r="F725" s="3">
        <f>SUM($C725:C725)</f>
        <v>0</v>
      </c>
      <c r="G725" s="3">
        <f>MAX($C725:C725)</f>
        <v>0</v>
      </c>
      <c r="H725" s="1">
        <f>IF(G725&gt;Params!$B$1,1,0)</f>
        <v>0</v>
      </c>
      <c r="I725" s="6" t="s">
        <v>1079</v>
      </c>
      <c r="J725" s="1">
        <f t="shared" si="166"/>
        <v>13</v>
      </c>
      <c r="K725" s="1">
        <f t="shared" si="167"/>
        <v>7</v>
      </c>
      <c r="L725" s="1">
        <f t="shared" si="168"/>
        <v>5</v>
      </c>
      <c r="M725" s="1">
        <f t="shared" si="169"/>
        <v>10</v>
      </c>
      <c r="N725" s="1" t="str">
        <f t="shared" si="170"/>
        <v>AaaaA</v>
      </c>
      <c r="O725" s="1" t="str">
        <f t="shared" si="171"/>
        <v>aAAAA</v>
      </c>
      <c r="P725" s="1" t="str">
        <f t="shared" si="172"/>
        <v>10001</v>
      </c>
      <c r="Q725" s="1" t="str">
        <f t="shared" si="173"/>
        <v>01111</v>
      </c>
      <c r="R725" s="1">
        <f t="shared" si="174"/>
        <v>5</v>
      </c>
      <c r="S725" s="1">
        <f t="shared" si="175"/>
        <v>5</v>
      </c>
      <c r="T725" s="12">
        <f t="shared" si="176"/>
        <v>0.10001</v>
      </c>
      <c r="U725" s="12">
        <f t="shared" si="177"/>
        <v>1.111E-2</v>
      </c>
      <c r="V725" s="11">
        <f t="shared" si="178"/>
        <v>510010001.01111001</v>
      </c>
      <c r="W725" s="1">
        <f t="shared" si="179"/>
        <v>0</v>
      </c>
    </row>
    <row r="726" spans="1:23" x14ac:dyDescent="0.45">
      <c r="A726" s="1">
        <v>495</v>
      </c>
      <c r="B726" s="4" t="s">
        <v>496</v>
      </c>
      <c r="C726" s="32">
        <v>0</v>
      </c>
      <c r="D726" s="6" t="s">
        <v>1079</v>
      </c>
      <c r="E726" s="1" t="str">
        <f t="shared" si="165"/>
        <v>AaaaA + Aaaaa</v>
      </c>
      <c r="F726" s="3">
        <f>SUM($C726:C726)</f>
        <v>0</v>
      </c>
      <c r="G726" s="3">
        <f>MAX($C726:C726)</f>
        <v>0</v>
      </c>
      <c r="H726" s="1">
        <f>IF(G726&gt;Params!$B$1,1,0)</f>
        <v>0</v>
      </c>
      <c r="I726" s="6" t="s">
        <v>1079</v>
      </c>
      <c r="J726" s="1">
        <f t="shared" si="166"/>
        <v>13</v>
      </c>
      <c r="K726" s="1">
        <f t="shared" si="167"/>
        <v>7</v>
      </c>
      <c r="L726" s="1">
        <f t="shared" si="168"/>
        <v>5</v>
      </c>
      <c r="M726" s="1">
        <f t="shared" si="169"/>
        <v>10</v>
      </c>
      <c r="N726" s="1" t="str">
        <f t="shared" si="170"/>
        <v>AaaaA</v>
      </c>
      <c r="O726" s="1" t="str">
        <f t="shared" si="171"/>
        <v>Aaaaa</v>
      </c>
      <c r="P726" s="1" t="str">
        <f t="shared" si="172"/>
        <v>10001</v>
      </c>
      <c r="Q726" s="1" t="str">
        <f t="shared" si="173"/>
        <v>10000</v>
      </c>
      <c r="R726" s="1">
        <f t="shared" si="174"/>
        <v>5</v>
      </c>
      <c r="S726" s="1">
        <f t="shared" si="175"/>
        <v>5</v>
      </c>
      <c r="T726" s="12">
        <f t="shared" si="176"/>
        <v>0.10001</v>
      </c>
      <c r="U726" s="12">
        <f t="shared" si="177"/>
        <v>0.1</v>
      </c>
      <c r="V726" s="11">
        <f t="shared" si="178"/>
        <v>510010001.10000002</v>
      </c>
      <c r="W726" s="1">
        <f t="shared" si="179"/>
        <v>0</v>
      </c>
    </row>
    <row r="727" spans="1:23" x14ac:dyDescent="0.45">
      <c r="A727" s="1">
        <v>465</v>
      </c>
      <c r="B727" s="4" t="s">
        <v>466</v>
      </c>
      <c r="C727" s="32">
        <v>0</v>
      </c>
      <c r="D727" s="6" t="s">
        <v>1079</v>
      </c>
      <c r="E727" s="1" t="str">
        <f t="shared" si="165"/>
        <v>AaaaA + AaaaA</v>
      </c>
      <c r="F727" s="3">
        <f>SUM($C727:C727)</f>
        <v>0</v>
      </c>
      <c r="G727" s="3">
        <f>MAX($C727:C727)</f>
        <v>0</v>
      </c>
      <c r="H727" s="1">
        <f>IF(G727&gt;Params!$B$1,1,0)</f>
        <v>0</v>
      </c>
      <c r="I727" s="6" t="s">
        <v>1079</v>
      </c>
      <c r="J727" s="1">
        <f t="shared" si="166"/>
        <v>13</v>
      </c>
      <c r="K727" s="1">
        <f t="shared" si="167"/>
        <v>7</v>
      </c>
      <c r="L727" s="1">
        <f t="shared" si="168"/>
        <v>5</v>
      </c>
      <c r="M727" s="1">
        <f t="shared" si="169"/>
        <v>10</v>
      </c>
      <c r="N727" s="1" t="str">
        <f t="shared" si="170"/>
        <v>AaaaA</v>
      </c>
      <c r="O727" s="1" t="str">
        <f t="shared" si="171"/>
        <v>AaaaA</v>
      </c>
      <c r="P727" s="1" t="str">
        <f t="shared" si="172"/>
        <v>10001</v>
      </c>
      <c r="Q727" s="1" t="str">
        <f t="shared" si="173"/>
        <v>10001</v>
      </c>
      <c r="R727" s="1">
        <f t="shared" si="174"/>
        <v>5</v>
      </c>
      <c r="S727" s="1">
        <f t="shared" si="175"/>
        <v>5</v>
      </c>
      <c r="T727" s="12">
        <f t="shared" si="176"/>
        <v>0.10001</v>
      </c>
      <c r="U727" s="12">
        <f t="shared" si="177"/>
        <v>0.10001</v>
      </c>
      <c r="V727" s="11">
        <f t="shared" si="178"/>
        <v>510010001.10000998</v>
      </c>
      <c r="W727" s="1">
        <f t="shared" si="179"/>
        <v>0</v>
      </c>
    </row>
    <row r="728" spans="1:23" x14ac:dyDescent="0.45">
      <c r="A728" s="1">
        <v>931</v>
      </c>
      <c r="B728" s="4" t="s">
        <v>963</v>
      </c>
      <c r="C728" s="32">
        <v>0</v>
      </c>
      <c r="D728" s="6" t="s">
        <v>1079</v>
      </c>
      <c r="E728" s="1" t="str">
        <f t="shared" si="165"/>
        <v>AaaAa + aAAaA</v>
      </c>
      <c r="F728" s="3">
        <f>SUM($C728:C728)</f>
        <v>0</v>
      </c>
      <c r="G728" s="3">
        <f>MAX($C728:C728)</f>
        <v>0</v>
      </c>
      <c r="H728" s="1">
        <f>IF(G728&gt;Params!$B$1,1,0)</f>
        <v>0</v>
      </c>
      <c r="I728" s="6" t="s">
        <v>1079</v>
      </c>
      <c r="J728" s="1">
        <f t="shared" si="166"/>
        <v>13</v>
      </c>
      <c r="K728" s="1">
        <f t="shared" si="167"/>
        <v>7</v>
      </c>
      <c r="L728" s="1">
        <f t="shared" si="168"/>
        <v>5</v>
      </c>
      <c r="M728" s="1">
        <f t="shared" si="169"/>
        <v>10</v>
      </c>
      <c r="N728" s="1" t="str">
        <f t="shared" si="170"/>
        <v>AaaAa</v>
      </c>
      <c r="O728" s="1" t="str">
        <f t="shared" si="171"/>
        <v>aAAaA</v>
      </c>
      <c r="P728" s="1" t="str">
        <f t="shared" si="172"/>
        <v>10010</v>
      </c>
      <c r="Q728" s="1" t="str">
        <f t="shared" si="173"/>
        <v>01101</v>
      </c>
      <c r="R728" s="1">
        <f t="shared" si="174"/>
        <v>5</v>
      </c>
      <c r="S728" s="1">
        <f t="shared" si="175"/>
        <v>5</v>
      </c>
      <c r="T728" s="12">
        <f t="shared" si="176"/>
        <v>0.10009999999999999</v>
      </c>
      <c r="U728" s="12">
        <f t="shared" si="177"/>
        <v>1.1010000000000001E-2</v>
      </c>
      <c r="V728" s="11">
        <f t="shared" si="178"/>
        <v>510010010.01100999</v>
      </c>
      <c r="W728" s="1">
        <f t="shared" si="179"/>
        <v>0</v>
      </c>
    </row>
    <row r="729" spans="1:23" x14ac:dyDescent="0.45">
      <c r="A729" s="1">
        <v>960</v>
      </c>
      <c r="B729" s="4" t="s">
        <v>992</v>
      </c>
      <c r="C729" s="32">
        <v>0</v>
      </c>
      <c r="D729" s="6" t="s">
        <v>1079</v>
      </c>
      <c r="E729" s="1" t="str">
        <f t="shared" si="165"/>
        <v>AaaAa + aAAAa</v>
      </c>
      <c r="F729" s="3">
        <f>SUM($C729:C729)</f>
        <v>0</v>
      </c>
      <c r="G729" s="3">
        <f>MAX($C729:C729)</f>
        <v>0</v>
      </c>
      <c r="H729" s="1">
        <f>IF(G729&gt;Params!$B$1,1,0)</f>
        <v>0</v>
      </c>
      <c r="I729" s="6" t="s">
        <v>1079</v>
      </c>
      <c r="J729" s="1">
        <f t="shared" si="166"/>
        <v>13</v>
      </c>
      <c r="K729" s="1">
        <f t="shared" si="167"/>
        <v>7</v>
      </c>
      <c r="L729" s="1">
        <f t="shared" si="168"/>
        <v>5</v>
      </c>
      <c r="M729" s="1">
        <f t="shared" si="169"/>
        <v>10</v>
      </c>
      <c r="N729" s="1" t="str">
        <f t="shared" si="170"/>
        <v>AaaAa</v>
      </c>
      <c r="O729" s="1" t="str">
        <f t="shared" si="171"/>
        <v>aAAAa</v>
      </c>
      <c r="P729" s="1" t="str">
        <f t="shared" si="172"/>
        <v>10010</v>
      </c>
      <c r="Q729" s="1" t="str">
        <f t="shared" si="173"/>
        <v>01110</v>
      </c>
      <c r="R729" s="1">
        <f t="shared" si="174"/>
        <v>5</v>
      </c>
      <c r="S729" s="1">
        <f t="shared" si="175"/>
        <v>5</v>
      </c>
      <c r="T729" s="12">
        <f t="shared" si="176"/>
        <v>0.10009999999999999</v>
      </c>
      <c r="U729" s="12">
        <f t="shared" si="177"/>
        <v>1.11E-2</v>
      </c>
      <c r="V729" s="11">
        <f t="shared" si="178"/>
        <v>510010010.01109999</v>
      </c>
      <c r="W729" s="1">
        <f t="shared" si="179"/>
        <v>0</v>
      </c>
    </row>
    <row r="730" spans="1:23" x14ac:dyDescent="0.45">
      <c r="A730" s="1">
        <v>990</v>
      </c>
      <c r="B730" s="4" t="s">
        <v>1022</v>
      </c>
      <c r="C730" s="32">
        <v>0</v>
      </c>
      <c r="D730" s="6" t="s">
        <v>1079</v>
      </c>
      <c r="E730" s="1" t="str">
        <f t="shared" si="165"/>
        <v>AaaAa + aAAAA</v>
      </c>
      <c r="F730" s="3">
        <f>SUM($C730:C730)</f>
        <v>0</v>
      </c>
      <c r="G730" s="3">
        <f>MAX($C730:C730)</f>
        <v>0</v>
      </c>
      <c r="H730" s="1">
        <f>IF(G730&gt;Params!$B$1,1,0)</f>
        <v>0</v>
      </c>
      <c r="I730" s="6" t="s">
        <v>1079</v>
      </c>
      <c r="J730" s="1">
        <f t="shared" si="166"/>
        <v>13</v>
      </c>
      <c r="K730" s="1">
        <f t="shared" si="167"/>
        <v>7</v>
      </c>
      <c r="L730" s="1">
        <f t="shared" si="168"/>
        <v>5</v>
      </c>
      <c r="M730" s="1">
        <f t="shared" si="169"/>
        <v>10</v>
      </c>
      <c r="N730" s="1" t="str">
        <f t="shared" si="170"/>
        <v>AaaAa</v>
      </c>
      <c r="O730" s="1" t="str">
        <f t="shared" si="171"/>
        <v>aAAAA</v>
      </c>
      <c r="P730" s="1" t="str">
        <f t="shared" si="172"/>
        <v>10010</v>
      </c>
      <c r="Q730" s="1" t="str">
        <f t="shared" si="173"/>
        <v>01111</v>
      </c>
      <c r="R730" s="1">
        <f t="shared" si="174"/>
        <v>5</v>
      </c>
      <c r="S730" s="1">
        <f t="shared" si="175"/>
        <v>5</v>
      </c>
      <c r="T730" s="12">
        <f t="shared" si="176"/>
        <v>0.10009999999999999</v>
      </c>
      <c r="U730" s="12">
        <f t="shared" si="177"/>
        <v>1.111E-2</v>
      </c>
      <c r="V730" s="11">
        <f t="shared" si="178"/>
        <v>510010010.01111001</v>
      </c>
      <c r="W730" s="1">
        <f t="shared" si="179"/>
        <v>0</v>
      </c>
    </row>
    <row r="731" spans="1:23" x14ac:dyDescent="0.45">
      <c r="A731" s="1">
        <v>494</v>
      </c>
      <c r="B731" s="4" t="s">
        <v>495</v>
      </c>
      <c r="C731" s="32">
        <v>0</v>
      </c>
      <c r="D731" s="6" t="s">
        <v>1079</v>
      </c>
      <c r="E731" s="1" t="str">
        <f t="shared" si="165"/>
        <v>AaaAa + Aaaaa</v>
      </c>
      <c r="F731" s="3">
        <f>SUM($C731:C731)</f>
        <v>0</v>
      </c>
      <c r="G731" s="3">
        <f>MAX($C731:C731)</f>
        <v>0</v>
      </c>
      <c r="H731" s="1">
        <f>IF(G731&gt;Params!$B$1,1,0)</f>
        <v>0</v>
      </c>
      <c r="I731" s="6" t="s">
        <v>1079</v>
      </c>
      <c r="J731" s="1">
        <f t="shared" si="166"/>
        <v>13</v>
      </c>
      <c r="K731" s="1">
        <f t="shared" si="167"/>
        <v>7</v>
      </c>
      <c r="L731" s="1">
        <f t="shared" si="168"/>
        <v>5</v>
      </c>
      <c r="M731" s="1">
        <f t="shared" si="169"/>
        <v>10</v>
      </c>
      <c r="N731" s="1" t="str">
        <f t="shared" si="170"/>
        <v>AaaAa</v>
      </c>
      <c r="O731" s="1" t="str">
        <f t="shared" si="171"/>
        <v>Aaaaa</v>
      </c>
      <c r="P731" s="1" t="str">
        <f t="shared" si="172"/>
        <v>10010</v>
      </c>
      <c r="Q731" s="1" t="str">
        <f t="shared" si="173"/>
        <v>10000</v>
      </c>
      <c r="R731" s="1">
        <f t="shared" si="174"/>
        <v>5</v>
      </c>
      <c r="S731" s="1">
        <f t="shared" si="175"/>
        <v>5</v>
      </c>
      <c r="T731" s="12">
        <f t="shared" si="176"/>
        <v>0.10009999999999999</v>
      </c>
      <c r="U731" s="12">
        <f t="shared" si="177"/>
        <v>0.1</v>
      </c>
      <c r="V731" s="11">
        <f t="shared" si="178"/>
        <v>510010010.10000002</v>
      </c>
      <c r="W731" s="1">
        <f t="shared" si="179"/>
        <v>0</v>
      </c>
    </row>
    <row r="732" spans="1:23" x14ac:dyDescent="0.45">
      <c r="A732" s="1">
        <v>464</v>
      </c>
      <c r="B732" s="4" t="s">
        <v>465</v>
      </c>
      <c r="C732" s="32">
        <v>0</v>
      </c>
      <c r="D732" s="6" t="s">
        <v>1079</v>
      </c>
      <c r="E732" s="1" t="str">
        <f t="shared" si="165"/>
        <v>AaaAa + AaaaA</v>
      </c>
      <c r="F732" s="3">
        <f>SUM($C732:C732)</f>
        <v>0</v>
      </c>
      <c r="G732" s="3">
        <f>MAX($C732:C732)</f>
        <v>0</v>
      </c>
      <c r="H732" s="1">
        <f>IF(G732&gt;Params!$B$1,1,0)</f>
        <v>0</v>
      </c>
      <c r="I732" s="6" t="s">
        <v>1079</v>
      </c>
      <c r="J732" s="1">
        <f t="shared" si="166"/>
        <v>13</v>
      </c>
      <c r="K732" s="1">
        <f t="shared" si="167"/>
        <v>7</v>
      </c>
      <c r="L732" s="1">
        <f t="shared" si="168"/>
        <v>5</v>
      </c>
      <c r="M732" s="1">
        <f t="shared" si="169"/>
        <v>10</v>
      </c>
      <c r="N732" s="1" t="str">
        <f t="shared" si="170"/>
        <v>AaaAa</v>
      </c>
      <c r="O732" s="1" t="str">
        <f t="shared" si="171"/>
        <v>AaaaA</v>
      </c>
      <c r="P732" s="1" t="str">
        <f t="shared" si="172"/>
        <v>10010</v>
      </c>
      <c r="Q732" s="1" t="str">
        <f t="shared" si="173"/>
        <v>10001</v>
      </c>
      <c r="R732" s="1">
        <f t="shared" si="174"/>
        <v>5</v>
      </c>
      <c r="S732" s="1">
        <f t="shared" si="175"/>
        <v>5</v>
      </c>
      <c r="T732" s="12">
        <f t="shared" si="176"/>
        <v>0.10009999999999999</v>
      </c>
      <c r="U732" s="12">
        <f t="shared" si="177"/>
        <v>0.10001</v>
      </c>
      <c r="V732" s="11">
        <f t="shared" si="178"/>
        <v>510010010.10000998</v>
      </c>
      <c r="W732" s="1">
        <f t="shared" si="179"/>
        <v>0</v>
      </c>
    </row>
    <row r="733" spans="1:23" x14ac:dyDescent="0.45">
      <c r="A733" s="1">
        <v>435</v>
      </c>
      <c r="B733" s="4" t="s">
        <v>436</v>
      </c>
      <c r="C733" s="32">
        <v>0</v>
      </c>
      <c r="D733" s="6" t="s">
        <v>1079</v>
      </c>
      <c r="E733" s="1" t="str">
        <f t="shared" si="165"/>
        <v>AaaAa + AaaAa</v>
      </c>
      <c r="F733" s="3">
        <f>SUM($C733:C733)</f>
        <v>0</v>
      </c>
      <c r="G733" s="3">
        <f>MAX($C733:C733)</f>
        <v>0</v>
      </c>
      <c r="H733" s="1">
        <f>IF(G733&gt;Params!$B$1,1,0)</f>
        <v>0</v>
      </c>
      <c r="I733" s="6" t="s">
        <v>1079</v>
      </c>
      <c r="J733" s="1">
        <f t="shared" si="166"/>
        <v>13</v>
      </c>
      <c r="K733" s="1">
        <f t="shared" si="167"/>
        <v>7</v>
      </c>
      <c r="L733" s="1">
        <f t="shared" si="168"/>
        <v>5</v>
      </c>
      <c r="M733" s="1">
        <f t="shared" si="169"/>
        <v>10</v>
      </c>
      <c r="N733" s="1" t="str">
        <f t="shared" si="170"/>
        <v>AaaAa</v>
      </c>
      <c r="O733" s="1" t="str">
        <f t="shared" si="171"/>
        <v>AaaAa</v>
      </c>
      <c r="P733" s="1" t="str">
        <f t="shared" si="172"/>
        <v>10010</v>
      </c>
      <c r="Q733" s="1" t="str">
        <f t="shared" si="173"/>
        <v>10010</v>
      </c>
      <c r="R733" s="1">
        <f t="shared" si="174"/>
        <v>5</v>
      </c>
      <c r="S733" s="1">
        <f t="shared" si="175"/>
        <v>5</v>
      </c>
      <c r="T733" s="12">
        <f t="shared" si="176"/>
        <v>0.10009999999999999</v>
      </c>
      <c r="U733" s="12">
        <f t="shared" si="177"/>
        <v>0.10009999999999999</v>
      </c>
      <c r="V733" s="11">
        <f t="shared" si="178"/>
        <v>510010010.10009998</v>
      </c>
      <c r="W733" s="1">
        <f t="shared" si="179"/>
        <v>0</v>
      </c>
    </row>
    <row r="734" spans="1:23" x14ac:dyDescent="0.45">
      <c r="A734" s="1">
        <v>902</v>
      </c>
      <c r="B734" s="4" t="s">
        <v>934</v>
      </c>
      <c r="C734" s="32">
        <v>0</v>
      </c>
      <c r="D734" s="6" t="s">
        <v>1079</v>
      </c>
      <c r="E734" s="1" t="str">
        <f t="shared" si="165"/>
        <v>AaaAA + aAAaa</v>
      </c>
      <c r="F734" s="3">
        <f>SUM($C734:C734)</f>
        <v>0</v>
      </c>
      <c r="G734" s="3">
        <f>MAX($C734:C734)</f>
        <v>0</v>
      </c>
      <c r="H734" s="1">
        <f>IF(G734&gt;Params!$B$1,1,0)</f>
        <v>0</v>
      </c>
      <c r="I734" s="6" t="s">
        <v>1079</v>
      </c>
      <c r="J734" s="1">
        <f t="shared" si="166"/>
        <v>13</v>
      </c>
      <c r="K734" s="1">
        <f t="shared" si="167"/>
        <v>7</v>
      </c>
      <c r="L734" s="1">
        <f t="shared" si="168"/>
        <v>5</v>
      </c>
      <c r="M734" s="1">
        <f t="shared" si="169"/>
        <v>10</v>
      </c>
      <c r="N734" s="1" t="str">
        <f t="shared" si="170"/>
        <v>AaaAA</v>
      </c>
      <c r="O734" s="1" t="str">
        <f t="shared" si="171"/>
        <v>aAAaa</v>
      </c>
      <c r="P734" s="1" t="str">
        <f t="shared" si="172"/>
        <v>10011</v>
      </c>
      <c r="Q734" s="1" t="str">
        <f t="shared" si="173"/>
        <v>01100</v>
      </c>
      <c r="R734" s="1">
        <f t="shared" si="174"/>
        <v>5</v>
      </c>
      <c r="S734" s="1">
        <f t="shared" si="175"/>
        <v>5</v>
      </c>
      <c r="T734" s="12">
        <f t="shared" si="176"/>
        <v>0.10011</v>
      </c>
      <c r="U734" s="12">
        <f t="shared" si="177"/>
        <v>1.0999999999999999E-2</v>
      </c>
      <c r="V734" s="11">
        <f t="shared" si="178"/>
        <v>510010011.01099998</v>
      </c>
      <c r="W734" s="1">
        <f t="shared" si="179"/>
        <v>0</v>
      </c>
    </row>
    <row r="735" spans="1:23" x14ac:dyDescent="0.45">
      <c r="A735" s="1">
        <v>930</v>
      </c>
      <c r="B735" s="4" t="s">
        <v>962</v>
      </c>
      <c r="C735" s="32">
        <v>0</v>
      </c>
      <c r="D735" s="6" t="s">
        <v>1079</v>
      </c>
      <c r="E735" s="1" t="str">
        <f t="shared" si="165"/>
        <v>AaaAA + aAAaA</v>
      </c>
      <c r="F735" s="3">
        <f>SUM($C735:C735)</f>
        <v>0</v>
      </c>
      <c r="G735" s="3">
        <f>MAX($C735:C735)</f>
        <v>0</v>
      </c>
      <c r="H735" s="1">
        <f>IF(G735&gt;Params!$B$1,1,0)</f>
        <v>0</v>
      </c>
      <c r="I735" s="6" t="s">
        <v>1079</v>
      </c>
      <c r="J735" s="1">
        <f t="shared" si="166"/>
        <v>13</v>
      </c>
      <c r="K735" s="1">
        <f t="shared" si="167"/>
        <v>7</v>
      </c>
      <c r="L735" s="1">
        <f t="shared" si="168"/>
        <v>5</v>
      </c>
      <c r="M735" s="1">
        <f t="shared" si="169"/>
        <v>10</v>
      </c>
      <c r="N735" s="1" t="str">
        <f t="shared" si="170"/>
        <v>AaaAA</v>
      </c>
      <c r="O735" s="1" t="str">
        <f t="shared" si="171"/>
        <v>aAAaA</v>
      </c>
      <c r="P735" s="1" t="str">
        <f t="shared" si="172"/>
        <v>10011</v>
      </c>
      <c r="Q735" s="1" t="str">
        <f t="shared" si="173"/>
        <v>01101</v>
      </c>
      <c r="R735" s="1">
        <f t="shared" si="174"/>
        <v>5</v>
      </c>
      <c r="S735" s="1">
        <f t="shared" si="175"/>
        <v>5</v>
      </c>
      <c r="T735" s="12">
        <f t="shared" si="176"/>
        <v>0.10011</v>
      </c>
      <c r="U735" s="12">
        <f t="shared" si="177"/>
        <v>1.1010000000000001E-2</v>
      </c>
      <c r="V735" s="11">
        <f t="shared" si="178"/>
        <v>510010011.01100999</v>
      </c>
      <c r="W735" s="1">
        <f t="shared" si="179"/>
        <v>0</v>
      </c>
    </row>
    <row r="736" spans="1:23" x14ac:dyDescent="0.45">
      <c r="A736" s="1">
        <v>959</v>
      </c>
      <c r="B736" s="4" t="s">
        <v>991</v>
      </c>
      <c r="C736" s="32">
        <v>0</v>
      </c>
      <c r="D736" s="6" t="s">
        <v>1079</v>
      </c>
      <c r="E736" s="1" t="str">
        <f t="shared" si="165"/>
        <v>AaaAA + aAAAa</v>
      </c>
      <c r="F736" s="3">
        <f>SUM($C736:C736)</f>
        <v>0</v>
      </c>
      <c r="G736" s="3">
        <f>MAX($C736:C736)</f>
        <v>0</v>
      </c>
      <c r="H736" s="1">
        <f>IF(G736&gt;Params!$B$1,1,0)</f>
        <v>0</v>
      </c>
      <c r="I736" s="6" t="s">
        <v>1079</v>
      </c>
      <c r="J736" s="1">
        <f t="shared" si="166"/>
        <v>13</v>
      </c>
      <c r="K736" s="1">
        <f t="shared" si="167"/>
        <v>7</v>
      </c>
      <c r="L736" s="1">
        <f t="shared" si="168"/>
        <v>5</v>
      </c>
      <c r="M736" s="1">
        <f t="shared" si="169"/>
        <v>10</v>
      </c>
      <c r="N736" s="1" t="str">
        <f t="shared" si="170"/>
        <v>AaaAA</v>
      </c>
      <c r="O736" s="1" t="str">
        <f t="shared" si="171"/>
        <v>aAAAa</v>
      </c>
      <c r="P736" s="1" t="str">
        <f t="shared" si="172"/>
        <v>10011</v>
      </c>
      <c r="Q736" s="1" t="str">
        <f t="shared" si="173"/>
        <v>01110</v>
      </c>
      <c r="R736" s="1">
        <f t="shared" si="174"/>
        <v>5</v>
      </c>
      <c r="S736" s="1">
        <f t="shared" si="175"/>
        <v>5</v>
      </c>
      <c r="T736" s="12">
        <f t="shared" si="176"/>
        <v>0.10011</v>
      </c>
      <c r="U736" s="12">
        <f t="shared" si="177"/>
        <v>1.11E-2</v>
      </c>
      <c r="V736" s="11">
        <f t="shared" si="178"/>
        <v>510010011.01109999</v>
      </c>
      <c r="W736" s="1">
        <f t="shared" si="179"/>
        <v>0</v>
      </c>
    </row>
    <row r="737" spans="1:23" x14ac:dyDescent="0.45">
      <c r="A737" s="1">
        <v>989</v>
      </c>
      <c r="B737" s="4" t="s">
        <v>1021</v>
      </c>
      <c r="C737" s="32">
        <v>0</v>
      </c>
      <c r="D737" s="6" t="s">
        <v>1079</v>
      </c>
      <c r="E737" s="1" t="str">
        <f t="shared" si="165"/>
        <v>AaaAA + aAAAA</v>
      </c>
      <c r="F737" s="3">
        <f>SUM($C737:C737)</f>
        <v>0</v>
      </c>
      <c r="G737" s="3">
        <f>MAX($C737:C737)</f>
        <v>0</v>
      </c>
      <c r="H737" s="1">
        <f>IF(G737&gt;Params!$B$1,1,0)</f>
        <v>0</v>
      </c>
      <c r="I737" s="6" t="s">
        <v>1079</v>
      </c>
      <c r="J737" s="1">
        <f t="shared" si="166"/>
        <v>13</v>
      </c>
      <c r="K737" s="1">
        <f t="shared" si="167"/>
        <v>7</v>
      </c>
      <c r="L737" s="1">
        <f t="shared" si="168"/>
        <v>5</v>
      </c>
      <c r="M737" s="1">
        <f t="shared" si="169"/>
        <v>10</v>
      </c>
      <c r="N737" s="1" t="str">
        <f t="shared" si="170"/>
        <v>AaaAA</v>
      </c>
      <c r="O737" s="1" t="str">
        <f t="shared" si="171"/>
        <v>aAAAA</v>
      </c>
      <c r="P737" s="1" t="str">
        <f t="shared" si="172"/>
        <v>10011</v>
      </c>
      <c r="Q737" s="1" t="str">
        <f t="shared" si="173"/>
        <v>01111</v>
      </c>
      <c r="R737" s="1">
        <f t="shared" si="174"/>
        <v>5</v>
      </c>
      <c r="S737" s="1">
        <f t="shared" si="175"/>
        <v>5</v>
      </c>
      <c r="T737" s="12">
        <f t="shared" si="176"/>
        <v>0.10011</v>
      </c>
      <c r="U737" s="12">
        <f t="shared" si="177"/>
        <v>1.111E-2</v>
      </c>
      <c r="V737" s="11">
        <f t="shared" si="178"/>
        <v>510010011.01111001</v>
      </c>
      <c r="W737" s="1">
        <f t="shared" si="179"/>
        <v>0</v>
      </c>
    </row>
    <row r="738" spans="1:23" x14ac:dyDescent="0.45">
      <c r="A738" s="1">
        <v>493</v>
      </c>
      <c r="B738" s="4" t="s">
        <v>494</v>
      </c>
      <c r="C738" s="32">
        <v>0</v>
      </c>
      <c r="D738" s="6" t="s">
        <v>1079</v>
      </c>
      <c r="E738" s="1" t="str">
        <f t="shared" si="165"/>
        <v>AaaAA + Aaaaa</v>
      </c>
      <c r="F738" s="3">
        <f>SUM($C738:C738)</f>
        <v>0</v>
      </c>
      <c r="G738" s="3">
        <f>MAX($C738:C738)</f>
        <v>0</v>
      </c>
      <c r="H738" s="1">
        <f>IF(G738&gt;Params!$B$1,1,0)</f>
        <v>0</v>
      </c>
      <c r="I738" s="6" t="s">
        <v>1079</v>
      </c>
      <c r="J738" s="1">
        <f t="shared" si="166"/>
        <v>13</v>
      </c>
      <c r="K738" s="1">
        <f t="shared" si="167"/>
        <v>7</v>
      </c>
      <c r="L738" s="1">
        <f t="shared" si="168"/>
        <v>5</v>
      </c>
      <c r="M738" s="1">
        <f t="shared" si="169"/>
        <v>10</v>
      </c>
      <c r="N738" s="1" t="str">
        <f t="shared" si="170"/>
        <v>AaaAA</v>
      </c>
      <c r="O738" s="1" t="str">
        <f t="shared" si="171"/>
        <v>Aaaaa</v>
      </c>
      <c r="P738" s="1" t="str">
        <f t="shared" si="172"/>
        <v>10011</v>
      </c>
      <c r="Q738" s="1" t="str">
        <f t="shared" si="173"/>
        <v>10000</v>
      </c>
      <c r="R738" s="1">
        <f t="shared" si="174"/>
        <v>5</v>
      </c>
      <c r="S738" s="1">
        <f t="shared" si="175"/>
        <v>5</v>
      </c>
      <c r="T738" s="12">
        <f t="shared" si="176"/>
        <v>0.10011</v>
      </c>
      <c r="U738" s="12">
        <f t="shared" si="177"/>
        <v>0.1</v>
      </c>
      <c r="V738" s="11">
        <f t="shared" si="178"/>
        <v>510010011.10000002</v>
      </c>
      <c r="W738" s="1">
        <f t="shared" si="179"/>
        <v>0</v>
      </c>
    </row>
    <row r="739" spans="1:23" x14ac:dyDescent="0.45">
      <c r="A739" s="1">
        <v>463</v>
      </c>
      <c r="B739" s="4" t="s">
        <v>464</v>
      </c>
      <c r="C739" s="32">
        <v>0</v>
      </c>
      <c r="D739" s="6" t="s">
        <v>1079</v>
      </c>
      <c r="E739" s="1" t="str">
        <f t="shared" si="165"/>
        <v>AaaAA + AaaaA</v>
      </c>
      <c r="F739" s="3">
        <f>SUM($C739:C739)</f>
        <v>0</v>
      </c>
      <c r="G739" s="3">
        <f>MAX($C739:C739)</f>
        <v>0</v>
      </c>
      <c r="H739" s="1">
        <f>IF(G739&gt;Params!$B$1,1,0)</f>
        <v>0</v>
      </c>
      <c r="I739" s="6" t="s">
        <v>1079</v>
      </c>
      <c r="J739" s="1">
        <f t="shared" si="166"/>
        <v>13</v>
      </c>
      <c r="K739" s="1">
        <f t="shared" si="167"/>
        <v>7</v>
      </c>
      <c r="L739" s="1">
        <f t="shared" si="168"/>
        <v>5</v>
      </c>
      <c r="M739" s="1">
        <f t="shared" si="169"/>
        <v>10</v>
      </c>
      <c r="N739" s="1" t="str">
        <f t="shared" si="170"/>
        <v>AaaAA</v>
      </c>
      <c r="O739" s="1" t="str">
        <f t="shared" si="171"/>
        <v>AaaaA</v>
      </c>
      <c r="P739" s="1" t="str">
        <f t="shared" si="172"/>
        <v>10011</v>
      </c>
      <c r="Q739" s="1" t="str">
        <f t="shared" si="173"/>
        <v>10001</v>
      </c>
      <c r="R739" s="1">
        <f t="shared" si="174"/>
        <v>5</v>
      </c>
      <c r="S739" s="1">
        <f t="shared" si="175"/>
        <v>5</v>
      </c>
      <c r="T739" s="12">
        <f t="shared" si="176"/>
        <v>0.10011</v>
      </c>
      <c r="U739" s="12">
        <f t="shared" si="177"/>
        <v>0.10001</v>
      </c>
      <c r="V739" s="11">
        <f t="shared" si="178"/>
        <v>510010011.10000998</v>
      </c>
      <c r="W739" s="1">
        <f t="shared" si="179"/>
        <v>0</v>
      </c>
    </row>
    <row r="740" spans="1:23" x14ac:dyDescent="0.45">
      <c r="A740" s="1">
        <v>434</v>
      </c>
      <c r="B740" s="4" t="s">
        <v>435</v>
      </c>
      <c r="C740" s="32">
        <v>0</v>
      </c>
      <c r="D740" s="6" t="s">
        <v>1079</v>
      </c>
      <c r="E740" s="1" t="str">
        <f t="shared" si="165"/>
        <v>AaaAA + AaaAa</v>
      </c>
      <c r="F740" s="3">
        <f>SUM($C740:C740)</f>
        <v>0</v>
      </c>
      <c r="G740" s="3">
        <f>MAX($C740:C740)</f>
        <v>0</v>
      </c>
      <c r="H740" s="1">
        <f>IF(G740&gt;Params!$B$1,1,0)</f>
        <v>0</v>
      </c>
      <c r="I740" s="6" t="s">
        <v>1079</v>
      </c>
      <c r="J740" s="1">
        <f t="shared" si="166"/>
        <v>13</v>
      </c>
      <c r="K740" s="1">
        <f t="shared" si="167"/>
        <v>7</v>
      </c>
      <c r="L740" s="1">
        <f t="shared" si="168"/>
        <v>5</v>
      </c>
      <c r="M740" s="1">
        <f t="shared" si="169"/>
        <v>10</v>
      </c>
      <c r="N740" s="1" t="str">
        <f t="shared" si="170"/>
        <v>AaaAA</v>
      </c>
      <c r="O740" s="1" t="str">
        <f t="shared" si="171"/>
        <v>AaaAa</v>
      </c>
      <c r="P740" s="1" t="str">
        <f t="shared" si="172"/>
        <v>10011</v>
      </c>
      <c r="Q740" s="1" t="str">
        <f t="shared" si="173"/>
        <v>10010</v>
      </c>
      <c r="R740" s="1">
        <f t="shared" si="174"/>
        <v>5</v>
      </c>
      <c r="S740" s="1">
        <f t="shared" si="175"/>
        <v>5</v>
      </c>
      <c r="T740" s="12">
        <f t="shared" si="176"/>
        <v>0.10011</v>
      </c>
      <c r="U740" s="12">
        <f t="shared" si="177"/>
        <v>0.10009999999999999</v>
      </c>
      <c r="V740" s="11">
        <f t="shared" si="178"/>
        <v>510010011.10009998</v>
      </c>
      <c r="W740" s="1">
        <f t="shared" si="179"/>
        <v>0</v>
      </c>
    </row>
    <row r="741" spans="1:23" x14ac:dyDescent="0.45">
      <c r="A741" s="1">
        <v>406</v>
      </c>
      <c r="B741" s="4" t="s">
        <v>407</v>
      </c>
      <c r="C741" s="32">
        <v>0</v>
      </c>
      <c r="D741" s="6" t="s">
        <v>1079</v>
      </c>
      <c r="E741" s="1" t="str">
        <f t="shared" si="165"/>
        <v>AaaAA + AaaAA</v>
      </c>
      <c r="F741" s="3">
        <f>SUM($C741:C741)</f>
        <v>0</v>
      </c>
      <c r="G741" s="3">
        <f>MAX($C741:C741)</f>
        <v>0</v>
      </c>
      <c r="H741" s="1">
        <f>IF(G741&gt;Params!$B$1,1,0)</f>
        <v>0</v>
      </c>
      <c r="I741" s="6" t="s">
        <v>1079</v>
      </c>
      <c r="J741" s="1">
        <f t="shared" si="166"/>
        <v>13</v>
      </c>
      <c r="K741" s="1">
        <f t="shared" si="167"/>
        <v>7</v>
      </c>
      <c r="L741" s="1">
        <f t="shared" si="168"/>
        <v>5</v>
      </c>
      <c r="M741" s="1">
        <f t="shared" si="169"/>
        <v>10</v>
      </c>
      <c r="N741" s="1" t="str">
        <f t="shared" si="170"/>
        <v>AaaAA</v>
      </c>
      <c r="O741" s="1" t="str">
        <f t="shared" si="171"/>
        <v>AaaAA</v>
      </c>
      <c r="P741" s="1" t="str">
        <f t="shared" si="172"/>
        <v>10011</v>
      </c>
      <c r="Q741" s="1" t="str">
        <f t="shared" si="173"/>
        <v>10011</v>
      </c>
      <c r="R741" s="1">
        <f t="shared" si="174"/>
        <v>5</v>
      </c>
      <c r="S741" s="1">
        <f t="shared" si="175"/>
        <v>5</v>
      </c>
      <c r="T741" s="12">
        <f t="shared" si="176"/>
        <v>0.10011</v>
      </c>
      <c r="U741" s="12">
        <f t="shared" si="177"/>
        <v>0.10011</v>
      </c>
      <c r="V741" s="11">
        <f t="shared" si="178"/>
        <v>510010011.10010999</v>
      </c>
      <c r="W741" s="1">
        <f t="shared" si="179"/>
        <v>0</v>
      </c>
    </row>
    <row r="742" spans="1:23" x14ac:dyDescent="0.45">
      <c r="A742" s="1">
        <v>874</v>
      </c>
      <c r="B742" s="4" t="s">
        <v>906</v>
      </c>
      <c r="C742" s="32">
        <v>0</v>
      </c>
      <c r="D742" s="6" t="s">
        <v>1079</v>
      </c>
      <c r="E742" s="1" t="str">
        <f t="shared" si="165"/>
        <v>AaAaa + aAaAA</v>
      </c>
      <c r="F742" s="3">
        <f>SUM($C742:C742)</f>
        <v>0</v>
      </c>
      <c r="G742" s="3">
        <f>MAX($C742:C742)</f>
        <v>0</v>
      </c>
      <c r="H742" s="1">
        <f>IF(G742&gt;Params!$B$1,1,0)</f>
        <v>0</v>
      </c>
      <c r="I742" s="6" t="s">
        <v>1079</v>
      </c>
      <c r="J742" s="1">
        <f t="shared" si="166"/>
        <v>13</v>
      </c>
      <c r="K742" s="1">
        <f t="shared" si="167"/>
        <v>7</v>
      </c>
      <c r="L742" s="1">
        <f t="shared" si="168"/>
        <v>5</v>
      </c>
      <c r="M742" s="1">
        <f t="shared" si="169"/>
        <v>10</v>
      </c>
      <c r="N742" s="1" t="str">
        <f t="shared" si="170"/>
        <v>AaAaa</v>
      </c>
      <c r="O742" s="1" t="str">
        <f t="shared" si="171"/>
        <v>aAaAA</v>
      </c>
      <c r="P742" s="1" t="str">
        <f t="shared" si="172"/>
        <v>10100</v>
      </c>
      <c r="Q742" s="1" t="str">
        <f t="shared" si="173"/>
        <v>01011</v>
      </c>
      <c r="R742" s="1">
        <f t="shared" si="174"/>
        <v>5</v>
      </c>
      <c r="S742" s="1">
        <f t="shared" si="175"/>
        <v>5</v>
      </c>
      <c r="T742" s="12">
        <f t="shared" si="176"/>
        <v>0.10100000000000001</v>
      </c>
      <c r="U742" s="12">
        <f t="shared" si="177"/>
        <v>1.0109999999999999E-2</v>
      </c>
      <c r="V742" s="11">
        <f t="shared" si="178"/>
        <v>510010100.01011002</v>
      </c>
      <c r="W742" s="1">
        <f t="shared" si="179"/>
        <v>0</v>
      </c>
    </row>
    <row r="743" spans="1:23" x14ac:dyDescent="0.45">
      <c r="A743" s="1">
        <v>901</v>
      </c>
      <c r="B743" s="4" t="s">
        <v>933</v>
      </c>
      <c r="C743" s="32">
        <v>0</v>
      </c>
      <c r="D743" s="6" t="s">
        <v>1079</v>
      </c>
      <c r="E743" s="1" t="str">
        <f t="shared" si="165"/>
        <v>AaAaa + aAAaa</v>
      </c>
      <c r="F743" s="3">
        <f>SUM($C743:C743)</f>
        <v>0</v>
      </c>
      <c r="G743" s="3">
        <f>MAX($C743:C743)</f>
        <v>0</v>
      </c>
      <c r="H743" s="1">
        <f>IF(G743&gt;Params!$B$1,1,0)</f>
        <v>0</v>
      </c>
      <c r="I743" s="6" t="s">
        <v>1079</v>
      </c>
      <c r="J743" s="1">
        <f t="shared" si="166"/>
        <v>13</v>
      </c>
      <c r="K743" s="1">
        <f t="shared" si="167"/>
        <v>7</v>
      </c>
      <c r="L743" s="1">
        <f t="shared" si="168"/>
        <v>5</v>
      </c>
      <c r="M743" s="1">
        <f t="shared" si="169"/>
        <v>10</v>
      </c>
      <c r="N743" s="1" t="str">
        <f t="shared" si="170"/>
        <v>AaAaa</v>
      </c>
      <c r="O743" s="1" t="str">
        <f t="shared" si="171"/>
        <v>aAAaa</v>
      </c>
      <c r="P743" s="1" t="str">
        <f t="shared" si="172"/>
        <v>10100</v>
      </c>
      <c r="Q743" s="1" t="str">
        <f t="shared" si="173"/>
        <v>01100</v>
      </c>
      <c r="R743" s="1">
        <f t="shared" si="174"/>
        <v>5</v>
      </c>
      <c r="S743" s="1">
        <f t="shared" si="175"/>
        <v>5</v>
      </c>
      <c r="T743" s="12">
        <f t="shared" si="176"/>
        <v>0.10100000000000001</v>
      </c>
      <c r="U743" s="12">
        <f t="shared" si="177"/>
        <v>1.0999999999999999E-2</v>
      </c>
      <c r="V743" s="11">
        <f t="shared" si="178"/>
        <v>510010100.01099998</v>
      </c>
      <c r="W743" s="1">
        <f t="shared" si="179"/>
        <v>0</v>
      </c>
    </row>
    <row r="744" spans="1:23" x14ac:dyDescent="0.45">
      <c r="A744" s="1">
        <v>929</v>
      </c>
      <c r="B744" s="4" t="s">
        <v>961</v>
      </c>
      <c r="C744" s="32">
        <v>0</v>
      </c>
      <c r="D744" s="6" t="s">
        <v>1079</v>
      </c>
      <c r="E744" s="1" t="str">
        <f t="shared" si="165"/>
        <v>AaAaa + aAAaA</v>
      </c>
      <c r="F744" s="3">
        <f>SUM($C744:C744)</f>
        <v>0</v>
      </c>
      <c r="G744" s="3">
        <f>MAX($C744:C744)</f>
        <v>0</v>
      </c>
      <c r="H744" s="1">
        <f>IF(G744&gt;Params!$B$1,1,0)</f>
        <v>0</v>
      </c>
      <c r="I744" s="6" t="s">
        <v>1079</v>
      </c>
      <c r="J744" s="1">
        <f t="shared" si="166"/>
        <v>13</v>
      </c>
      <c r="K744" s="1">
        <f t="shared" si="167"/>
        <v>7</v>
      </c>
      <c r="L744" s="1">
        <f t="shared" si="168"/>
        <v>5</v>
      </c>
      <c r="M744" s="1">
        <f t="shared" si="169"/>
        <v>10</v>
      </c>
      <c r="N744" s="1" t="str">
        <f t="shared" si="170"/>
        <v>AaAaa</v>
      </c>
      <c r="O744" s="1" t="str">
        <f t="shared" si="171"/>
        <v>aAAaA</v>
      </c>
      <c r="P744" s="1" t="str">
        <f t="shared" si="172"/>
        <v>10100</v>
      </c>
      <c r="Q744" s="1" t="str">
        <f t="shared" si="173"/>
        <v>01101</v>
      </c>
      <c r="R744" s="1">
        <f t="shared" si="174"/>
        <v>5</v>
      </c>
      <c r="S744" s="1">
        <f t="shared" si="175"/>
        <v>5</v>
      </c>
      <c r="T744" s="12">
        <f t="shared" si="176"/>
        <v>0.10100000000000001</v>
      </c>
      <c r="U744" s="12">
        <f t="shared" si="177"/>
        <v>1.1010000000000001E-2</v>
      </c>
      <c r="V744" s="11">
        <f t="shared" si="178"/>
        <v>510010100.01100999</v>
      </c>
      <c r="W744" s="1">
        <f t="shared" si="179"/>
        <v>0</v>
      </c>
    </row>
    <row r="745" spans="1:23" x14ac:dyDescent="0.45">
      <c r="A745" s="1">
        <v>958</v>
      </c>
      <c r="B745" s="4" t="s">
        <v>990</v>
      </c>
      <c r="C745" s="32">
        <v>0</v>
      </c>
      <c r="D745" s="6" t="s">
        <v>1079</v>
      </c>
      <c r="E745" s="1" t="str">
        <f t="shared" si="165"/>
        <v>AaAaa + aAAAa</v>
      </c>
      <c r="F745" s="3">
        <f>SUM($C745:C745)</f>
        <v>0</v>
      </c>
      <c r="G745" s="3">
        <f>MAX($C745:C745)</f>
        <v>0</v>
      </c>
      <c r="H745" s="1">
        <f>IF(G745&gt;Params!$B$1,1,0)</f>
        <v>0</v>
      </c>
      <c r="I745" s="6" t="s">
        <v>1079</v>
      </c>
      <c r="J745" s="1">
        <f t="shared" si="166"/>
        <v>13</v>
      </c>
      <c r="K745" s="1">
        <f t="shared" si="167"/>
        <v>7</v>
      </c>
      <c r="L745" s="1">
        <f t="shared" si="168"/>
        <v>5</v>
      </c>
      <c r="M745" s="1">
        <f t="shared" si="169"/>
        <v>10</v>
      </c>
      <c r="N745" s="1" t="str">
        <f t="shared" si="170"/>
        <v>AaAaa</v>
      </c>
      <c r="O745" s="1" t="str">
        <f t="shared" si="171"/>
        <v>aAAAa</v>
      </c>
      <c r="P745" s="1" t="str">
        <f t="shared" si="172"/>
        <v>10100</v>
      </c>
      <c r="Q745" s="1" t="str">
        <f t="shared" si="173"/>
        <v>01110</v>
      </c>
      <c r="R745" s="1">
        <f t="shared" si="174"/>
        <v>5</v>
      </c>
      <c r="S745" s="1">
        <f t="shared" si="175"/>
        <v>5</v>
      </c>
      <c r="T745" s="12">
        <f t="shared" si="176"/>
        <v>0.10100000000000001</v>
      </c>
      <c r="U745" s="12">
        <f t="shared" si="177"/>
        <v>1.11E-2</v>
      </c>
      <c r="V745" s="11">
        <f t="shared" si="178"/>
        <v>510010100.01109999</v>
      </c>
      <c r="W745" s="1">
        <f t="shared" si="179"/>
        <v>0</v>
      </c>
    </row>
    <row r="746" spans="1:23" x14ac:dyDescent="0.45">
      <c r="A746" s="1">
        <v>988</v>
      </c>
      <c r="B746" s="4" t="s">
        <v>1020</v>
      </c>
      <c r="C746" s="32">
        <v>0</v>
      </c>
      <c r="D746" s="6" t="s">
        <v>1079</v>
      </c>
      <c r="E746" s="1" t="str">
        <f t="shared" si="165"/>
        <v>AaAaa + aAAAA</v>
      </c>
      <c r="F746" s="3">
        <f>SUM($C746:C746)</f>
        <v>0</v>
      </c>
      <c r="G746" s="3">
        <f>MAX($C746:C746)</f>
        <v>0</v>
      </c>
      <c r="H746" s="1">
        <f>IF(G746&gt;Params!$B$1,1,0)</f>
        <v>0</v>
      </c>
      <c r="I746" s="6" t="s">
        <v>1079</v>
      </c>
      <c r="J746" s="1">
        <f t="shared" si="166"/>
        <v>13</v>
      </c>
      <c r="K746" s="1">
        <f t="shared" si="167"/>
        <v>7</v>
      </c>
      <c r="L746" s="1">
        <f t="shared" si="168"/>
        <v>5</v>
      </c>
      <c r="M746" s="1">
        <f t="shared" si="169"/>
        <v>10</v>
      </c>
      <c r="N746" s="1" t="str">
        <f t="shared" si="170"/>
        <v>AaAaa</v>
      </c>
      <c r="O746" s="1" t="str">
        <f t="shared" si="171"/>
        <v>aAAAA</v>
      </c>
      <c r="P746" s="1" t="str">
        <f t="shared" si="172"/>
        <v>10100</v>
      </c>
      <c r="Q746" s="1" t="str">
        <f t="shared" si="173"/>
        <v>01111</v>
      </c>
      <c r="R746" s="1">
        <f t="shared" si="174"/>
        <v>5</v>
      </c>
      <c r="S746" s="1">
        <f t="shared" si="175"/>
        <v>5</v>
      </c>
      <c r="T746" s="12">
        <f t="shared" si="176"/>
        <v>0.10100000000000001</v>
      </c>
      <c r="U746" s="12">
        <f t="shared" si="177"/>
        <v>1.111E-2</v>
      </c>
      <c r="V746" s="11">
        <f t="shared" si="178"/>
        <v>510010100.01111001</v>
      </c>
      <c r="W746" s="1">
        <f t="shared" si="179"/>
        <v>0</v>
      </c>
    </row>
    <row r="747" spans="1:23" x14ac:dyDescent="0.45">
      <c r="A747" s="1">
        <v>492</v>
      </c>
      <c r="B747" s="4" t="s">
        <v>493</v>
      </c>
      <c r="C747" s="32">
        <v>0</v>
      </c>
      <c r="D747" s="6" t="s">
        <v>1079</v>
      </c>
      <c r="E747" s="1" t="str">
        <f t="shared" si="165"/>
        <v>AaAaa + Aaaaa</v>
      </c>
      <c r="F747" s="3">
        <f>SUM($C747:C747)</f>
        <v>0</v>
      </c>
      <c r="G747" s="3">
        <f>MAX($C747:C747)</f>
        <v>0</v>
      </c>
      <c r="H747" s="1">
        <f>IF(G747&gt;Params!$B$1,1,0)</f>
        <v>0</v>
      </c>
      <c r="I747" s="6" t="s">
        <v>1079</v>
      </c>
      <c r="J747" s="1">
        <f t="shared" si="166"/>
        <v>13</v>
      </c>
      <c r="K747" s="1">
        <f t="shared" si="167"/>
        <v>7</v>
      </c>
      <c r="L747" s="1">
        <f t="shared" si="168"/>
        <v>5</v>
      </c>
      <c r="M747" s="1">
        <f t="shared" si="169"/>
        <v>10</v>
      </c>
      <c r="N747" s="1" t="str">
        <f t="shared" si="170"/>
        <v>AaAaa</v>
      </c>
      <c r="O747" s="1" t="str">
        <f t="shared" si="171"/>
        <v>Aaaaa</v>
      </c>
      <c r="P747" s="1" t="str">
        <f t="shared" si="172"/>
        <v>10100</v>
      </c>
      <c r="Q747" s="1" t="str">
        <f t="shared" si="173"/>
        <v>10000</v>
      </c>
      <c r="R747" s="1">
        <f t="shared" si="174"/>
        <v>5</v>
      </c>
      <c r="S747" s="1">
        <f t="shared" si="175"/>
        <v>5</v>
      </c>
      <c r="T747" s="12">
        <f t="shared" si="176"/>
        <v>0.10100000000000001</v>
      </c>
      <c r="U747" s="12">
        <f t="shared" si="177"/>
        <v>0.1</v>
      </c>
      <c r="V747" s="11">
        <f t="shared" si="178"/>
        <v>510010100.10000002</v>
      </c>
      <c r="W747" s="1">
        <f t="shared" si="179"/>
        <v>0</v>
      </c>
    </row>
    <row r="748" spans="1:23" x14ac:dyDescent="0.45">
      <c r="A748" s="1">
        <v>462</v>
      </c>
      <c r="B748" s="4" t="s">
        <v>463</v>
      </c>
      <c r="C748" s="32">
        <v>0</v>
      </c>
      <c r="D748" s="6" t="s">
        <v>1079</v>
      </c>
      <c r="E748" s="1" t="str">
        <f t="shared" si="165"/>
        <v>AaAaa + AaaaA</v>
      </c>
      <c r="F748" s="3">
        <f>SUM($C748:C748)</f>
        <v>0</v>
      </c>
      <c r="G748" s="3">
        <f>MAX($C748:C748)</f>
        <v>0</v>
      </c>
      <c r="H748" s="1">
        <f>IF(G748&gt;Params!$B$1,1,0)</f>
        <v>0</v>
      </c>
      <c r="I748" s="6" t="s">
        <v>1079</v>
      </c>
      <c r="J748" s="1">
        <f t="shared" si="166"/>
        <v>13</v>
      </c>
      <c r="K748" s="1">
        <f t="shared" si="167"/>
        <v>7</v>
      </c>
      <c r="L748" s="1">
        <f t="shared" si="168"/>
        <v>5</v>
      </c>
      <c r="M748" s="1">
        <f t="shared" si="169"/>
        <v>10</v>
      </c>
      <c r="N748" s="1" t="str">
        <f t="shared" si="170"/>
        <v>AaAaa</v>
      </c>
      <c r="O748" s="1" t="str">
        <f t="shared" si="171"/>
        <v>AaaaA</v>
      </c>
      <c r="P748" s="1" t="str">
        <f t="shared" si="172"/>
        <v>10100</v>
      </c>
      <c r="Q748" s="1" t="str">
        <f t="shared" si="173"/>
        <v>10001</v>
      </c>
      <c r="R748" s="1">
        <f t="shared" si="174"/>
        <v>5</v>
      </c>
      <c r="S748" s="1">
        <f t="shared" si="175"/>
        <v>5</v>
      </c>
      <c r="T748" s="12">
        <f t="shared" si="176"/>
        <v>0.10100000000000001</v>
      </c>
      <c r="U748" s="12">
        <f t="shared" si="177"/>
        <v>0.10001</v>
      </c>
      <c r="V748" s="11">
        <f t="shared" si="178"/>
        <v>510010100.10000998</v>
      </c>
      <c r="W748" s="1">
        <f t="shared" si="179"/>
        <v>0</v>
      </c>
    </row>
    <row r="749" spans="1:23" x14ac:dyDescent="0.45">
      <c r="A749" s="1">
        <v>433</v>
      </c>
      <c r="B749" s="4" t="s">
        <v>434</v>
      </c>
      <c r="C749" s="32">
        <v>0</v>
      </c>
      <c r="D749" s="6" t="s">
        <v>1079</v>
      </c>
      <c r="E749" s="1" t="str">
        <f t="shared" si="165"/>
        <v>AaAaa + AaaAa</v>
      </c>
      <c r="F749" s="3">
        <f>SUM($C749:C749)</f>
        <v>0</v>
      </c>
      <c r="G749" s="3">
        <f>MAX($C749:C749)</f>
        <v>0</v>
      </c>
      <c r="H749" s="1">
        <f>IF(G749&gt;Params!$B$1,1,0)</f>
        <v>0</v>
      </c>
      <c r="I749" s="6" t="s">
        <v>1079</v>
      </c>
      <c r="J749" s="1">
        <f t="shared" si="166"/>
        <v>13</v>
      </c>
      <c r="K749" s="1">
        <f t="shared" si="167"/>
        <v>7</v>
      </c>
      <c r="L749" s="1">
        <f t="shared" si="168"/>
        <v>5</v>
      </c>
      <c r="M749" s="1">
        <f t="shared" si="169"/>
        <v>10</v>
      </c>
      <c r="N749" s="1" t="str">
        <f t="shared" si="170"/>
        <v>AaAaa</v>
      </c>
      <c r="O749" s="1" t="str">
        <f t="shared" si="171"/>
        <v>AaaAa</v>
      </c>
      <c r="P749" s="1" t="str">
        <f t="shared" si="172"/>
        <v>10100</v>
      </c>
      <c r="Q749" s="1" t="str">
        <f t="shared" si="173"/>
        <v>10010</v>
      </c>
      <c r="R749" s="1">
        <f t="shared" si="174"/>
        <v>5</v>
      </c>
      <c r="S749" s="1">
        <f t="shared" si="175"/>
        <v>5</v>
      </c>
      <c r="T749" s="12">
        <f t="shared" si="176"/>
        <v>0.10100000000000001</v>
      </c>
      <c r="U749" s="12">
        <f t="shared" si="177"/>
        <v>0.10009999999999999</v>
      </c>
      <c r="V749" s="11">
        <f t="shared" si="178"/>
        <v>510010100.10009998</v>
      </c>
      <c r="W749" s="1">
        <f t="shared" si="179"/>
        <v>0</v>
      </c>
    </row>
    <row r="750" spans="1:23" x14ac:dyDescent="0.45">
      <c r="A750" s="1">
        <v>405</v>
      </c>
      <c r="B750" s="4" t="s">
        <v>406</v>
      </c>
      <c r="C750" s="32">
        <v>0</v>
      </c>
      <c r="D750" s="6" t="s">
        <v>1079</v>
      </c>
      <c r="E750" s="1" t="str">
        <f t="shared" si="165"/>
        <v>AaAaa + AaaAA</v>
      </c>
      <c r="F750" s="3">
        <f>SUM($C750:C750)</f>
        <v>0</v>
      </c>
      <c r="G750" s="3">
        <f>MAX($C750:C750)</f>
        <v>0</v>
      </c>
      <c r="H750" s="1">
        <f>IF(G750&gt;Params!$B$1,1,0)</f>
        <v>0</v>
      </c>
      <c r="I750" s="6" t="s">
        <v>1079</v>
      </c>
      <c r="J750" s="1">
        <f t="shared" si="166"/>
        <v>13</v>
      </c>
      <c r="K750" s="1">
        <f t="shared" si="167"/>
        <v>7</v>
      </c>
      <c r="L750" s="1">
        <f t="shared" si="168"/>
        <v>5</v>
      </c>
      <c r="M750" s="1">
        <f t="shared" si="169"/>
        <v>10</v>
      </c>
      <c r="N750" s="1" t="str">
        <f t="shared" si="170"/>
        <v>AaAaa</v>
      </c>
      <c r="O750" s="1" t="str">
        <f t="shared" si="171"/>
        <v>AaaAA</v>
      </c>
      <c r="P750" s="1" t="str">
        <f t="shared" si="172"/>
        <v>10100</v>
      </c>
      <c r="Q750" s="1" t="str">
        <f t="shared" si="173"/>
        <v>10011</v>
      </c>
      <c r="R750" s="1">
        <f t="shared" si="174"/>
        <v>5</v>
      </c>
      <c r="S750" s="1">
        <f t="shared" si="175"/>
        <v>5</v>
      </c>
      <c r="T750" s="12">
        <f t="shared" si="176"/>
        <v>0.10100000000000001</v>
      </c>
      <c r="U750" s="12">
        <f t="shared" si="177"/>
        <v>0.10011</v>
      </c>
      <c r="V750" s="11">
        <f t="shared" si="178"/>
        <v>510010100.10010999</v>
      </c>
      <c r="W750" s="1">
        <f t="shared" si="179"/>
        <v>0</v>
      </c>
    </row>
    <row r="751" spans="1:23" x14ac:dyDescent="0.45">
      <c r="A751" s="1">
        <v>378</v>
      </c>
      <c r="B751" s="4" t="s">
        <v>379</v>
      </c>
      <c r="C751" s="32">
        <v>0</v>
      </c>
      <c r="D751" s="6" t="s">
        <v>1079</v>
      </c>
      <c r="E751" s="1" t="str">
        <f t="shared" si="165"/>
        <v>AaAaa + AaAaa</v>
      </c>
      <c r="F751" s="3">
        <f>SUM($C751:C751)</f>
        <v>0</v>
      </c>
      <c r="G751" s="3">
        <f>MAX($C751:C751)</f>
        <v>0</v>
      </c>
      <c r="H751" s="1">
        <f>IF(G751&gt;Params!$B$1,1,0)</f>
        <v>0</v>
      </c>
      <c r="I751" s="6" t="s">
        <v>1079</v>
      </c>
      <c r="J751" s="1">
        <f t="shared" si="166"/>
        <v>13</v>
      </c>
      <c r="K751" s="1">
        <f t="shared" si="167"/>
        <v>7</v>
      </c>
      <c r="L751" s="1">
        <f t="shared" si="168"/>
        <v>5</v>
      </c>
      <c r="M751" s="1">
        <f t="shared" si="169"/>
        <v>10</v>
      </c>
      <c r="N751" s="1" t="str">
        <f t="shared" si="170"/>
        <v>AaAaa</v>
      </c>
      <c r="O751" s="1" t="str">
        <f t="shared" si="171"/>
        <v>AaAaa</v>
      </c>
      <c r="P751" s="1" t="str">
        <f t="shared" si="172"/>
        <v>10100</v>
      </c>
      <c r="Q751" s="1" t="str">
        <f t="shared" si="173"/>
        <v>10100</v>
      </c>
      <c r="R751" s="1">
        <f t="shared" si="174"/>
        <v>5</v>
      </c>
      <c r="S751" s="1">
        <f t="shared" si="175"/>
        <v>5</v>
      </c>
      <c r="T751" s="12">
        <f t="shared" si="176"/>
        <v>0.10100000000000001</v>
      </c>
      <c r="U751" s="12">
        <f t="shared" si="177"/>
        <v>0.10100000000000001</v>
      </c>
      <c r="V751" s="11">
        <f t="shared" si="178"/>
        <v>510010100.10100001</v>
      </c>
      <c r="W751" s="1">
        <f t="shared" si="179"/>
        <v>0</v>
      </c>
    </row>
    <row r="752" spans="1:23" x14ac:dyDescent="0.45">
      <c r="A752" s="1">
        <v>847</v>
      </c>
      <c r="B752" s="4" t="s">
        <v>879</v>
      </c>
      <c r="C752" s="32">
        <v>0</v>
      </c>
      <c r="D752" s="6" t="s">
        <v>1079</v>
      </c>
      <c r="E752" s="1" t="str">
        <f t="shared" si="165"/>
        <v>AaAaA + aAaAa</v>
      </c>
      <c r="F752" s="3">
        <f>SUM($C752:C752)</f>
        <v>0</v>
      </c>
      <c r="G752" s="3">
        <f>MAX($C752:C752)</f>
        <v>0</v>
      </c>
      <c r="H752" s="1">
        <f>IF(G752&gt;Params!$B$1,1,0)</f>
        <v>0</v>
      </c>
      <c r="I752" s="6" t="s">
        <v>1079</v>
      </c>
      <c r="J752" s="1">
        <f t="shared" si="166"/>
        <v>13</v>
      </c>
      <c r="K752" s="1">
        <f t="shared" si="167"/>
        <v>7</v>
      </c>
      <c r="L752" s="1">
        <f t="shared" si="168"/>
        <v>5</v>
      </c>
      <c r="M752" s="1">
        <f t="shared" si="169"/>
        <v>10</v>
      </c>
      <c r="N752" s="1" t="str">
        <f t="shared" si="170"/>
        <v>AaAaA</v>
      </c>
      <c r="O752" s="1" t="str">
        <f t="shared" si="171"/>
        <v>aAaAa</v>
      </c>
      <c r="P752" s="1" t="str">
        <f t="shared" si="172"/>
        <v>10101</v>
      </c>
      <c r="Q752" s="1" t="str">
        <f t="shared" si="173"/>
        <v>01010</v>
      </c>
      <c r="R752" s="1">
        <f t="shared" si="174"/>
        <v>5</v>
      </c>
      <c r="S752" s="1">
        <f t="shared" si="175"/>
        <v>5</v>
      </c>
      <c r="T752" s="12">
        <f t="shared" si="176"/>
        <v>0.10101</v>
      </c>
      <c r="U752" s="12">
        <f t="shared" si="177"/>
        <v>1.01E-2</v>
      </c>
      <c r="V752" s="11">
        <f t="shared" si="178"/>
        <v>510010101.01010001</v>
      </c>
      <c r="W752" s="1">
        <f t="shared" si="179"/>
        <v>0</v>
      </c>
    </row>
    <row r="753" spans="1:23" x14ac:dyDescent="0.45">
      <c r="A753" s="1">
        <v>873</v>
      </c>
      <c r="B753" s="4" t="s">
        <v>905</v>
      </c>
      <c r="C753" s="32">
        <v>0</v>
      </c>
      <c r="D753" s="6" t="s">
        <v>1079</v>
      </c>
      <c r="E753" s="1" t="str">
        <f t="shared" si="165"/>
        <v>AaAaA + aAaAA</v>
      </c>
      <c r="F753" s="3">
        <f>SUM($C753:C753)</f>
        <v>0</v>
      </c>
      <c r="G753" s="3">
        <f>MAX($C753:C753)</f>
        <v>0</v>
      </c>
      <c r="H753" s="1">
        <f>IF(G753&gt;Params!$B$1,1,0)</f>
        <v>0</v>
      </c>
      <c r="I753" s="6" t="s">
        <v>1079</v>
      </c>
      <c r="J753" s="1">
        <f t="shared" si="166"/>
        <v>13</v>
      </c>
      <c r="K753" s="1">
        <f t="shared" si="167"/>
        <v>7</v>
      </c>
      <c r="L753" s="1">
        <f t="shared" si="168"/>
        <v>5</v>
      </c>
      <c r="M753" s="1">
        <f t="shared" si="169"/>
        <v>10</v>
      </c>
      <c r="N753" s="1" t="str">
        <f t="shared" si="170"/>
        <v>AaAaA</v>
      </c>
      <c r="O753" s="1" t="str">
        <f t="shared" si="171"/>
        <v>aAaAA</v>
      </c>
      <c r="P753" s="1" t="str">
        <f t="shared" si="172"/>
        <v>10101</v>
      </c>
      <c r="Q753" s="1" t="str">
        <f t="shared" si="173"/>
        <v>01011</v>
      </c>
      <c r="R753" s="1">
        <f t="shared" si="174"/>
        <v>5</v>
      </c>
      <c r="S753" s="1">
        <f t="shared" si="175"/>
        <v>5</v>
      </c>
      <c r="T753" s="12">
        <f t="shared" si="176"/>
        <v>0.10101</v>
      </c>
      <c r="U753" s="12">
        <f t="shared" si="177"/>
        <v>1.0109999999999999E-2</v>
      </c>
      <c r="V753" s="11">
        <f t="shared" si="178"/>
        <v>510010101.01011002</v>
      </c>
      <c r="W753" s="1">
        <f t="shared" si="179"/>
        <v>0</v>
      </c>
    </row>
    <row r="754" spans="1:23" x14ac:dyDescent="0.45">
      <c r="A754" s="1">
        <v>900</v>
      </c>
      <c r="B754" s="4" t="s">
        <v>932</v>
      </c>
      <c r="C754" s="32">
        <v>0</v>
      </c>
      <c r="D754" s="6" t="s">
        <v>1079</v>
      </c>
      <c r="E754" s="1" t="str">
        <f t="shared" si="165"/>
        <v>AaAaA + aAAaa</v>
      </c>
      <c r="F754" s="3">
        <f>SUM($C754:C754)</f>
        <v>0</v>
      </c>
      <c r="G754" s="3">
        <f>MAX($C754:C754)</f>
        <v>0</v>
      </c>
      <c r="H754" s="1">
        <f>IF(G754&gt;Params!$B$1,1,0)</f>
        <v>0</v>
      </c>
      <c r="I754" s="6" t="s">
        <v>1079</v>
      </c>
      <c r="J754" s="1">
        <f t="shared" si="166"/>
        <v>13</v>
      </c>
      <c r="K754" s="1">
        <f t="shared" si="167"/>
        <v>7</v>
      </c>
      <c r="L754" s="1">
        <f t="shared" si="168"/>
        <v>5</v>
      </c>
      <c r="M754" s="1">
        <f t="shared" si="169"/>
        <v>10</v>
      </c>
      <c r="N754" s="1" t="str">
        <f t="shared" si="170"/>
        <v>AaAaA</v>
      </c>
      <c r="O754" s="1" t="str">
        <f t="shared" si="171"/>
        <v>aAAaa</v>
      </c>
      <c r="P754" s="1" t="str">
        <f t="shared" si="172"/>
        <v>10101</v>
      </c>
      <c r="Q754" s="1" t="str">
        <f t="shared" si="173"/>
        <v>01100</v>
      </c>
      <c r="R754" s="1">
        <f t="shared" si="174"/>
        <v>5</v>
      </c>
      <c r="S754" s="1">
        <f t="shared" si="175"/>
        <v>5</v>
      </c>
      <c r="T754" s="12">
        <f t="shared" si="176"/>
        <v>0.10101</v>
      </c>
      <c r="U754" s="12">
        <f t="shared" si="177"/>
        <v>1.0999999999999999E-2</v>
      </c>
      <c r="V754" s="11">
        <f t="shared" si="178"/>
        <v>510010101.01099998</v>
      </c>
      <c r="W754" s="1">
        <f t="shared" si="179"/>
        <v>0</v>
      </c>
    </row>
    <row r="755" spans="1:23" x14ac:dyDescent="0.45">
      <c r="A755" s="1">
        <v>928</v>
      </c>
      <c r="B755" s="4" t="s">
        <v>960</v>
      </c>
      <c r="C755" s="32">
        <v>0</v>
      </c>
      <c r="D755" s="6" t="s">
        <v>1079</v>
      </c>
      <c r="E755" s="1" t="str">
        <f t="shared" si="165"/>
        <v>AaAaA + aAAaA</v>
      </c>
      <c r="F755" s="3">
        <f>SUM($C755:C755)</f>
        <v>0</v>
      </c>
      <c r="G755" s="3">
        <f>MAX($C755:C755)</f>
        <v>0</v>
      </c>
      <c r="H755" s="1">
        <f>IF(G755&gt;Params!$B$1,1,0)</f>
        <v>0</v>
      </c>
      <c r="I755" s="6" t="s">
        <v>1079</v>
      </c>
      <c r="J755" s="1">
        <f t="shared" si="166"/>
        <v>13</v>
      </c>
      <c r="K755" s="1">
        <f t="shared" si="167"/>
        <v>7</v>
      </c>
      <c r="L755" s="1">
        <f t="shared" si="168"/>
        <v>5</v>
      </c>
      <c r="M755" s="1">
        <f t="shared" si="169"/>
        <v>10</v>
      </c>
      <c r="N755" s="1" t="str">
        <f t="shared" si="170"/>
        <v>AaAaA</v>
      </c>
      <c r="O755" s="1" t="str">
        <f t="shared" si="171"/>
        <v>aAAaA</v>
      </c>
      <c r="P755" s="1" t="str">
        <f t="shared" si="172"/>
        <v>10101</v>
      </c>
      <c r="Q755" s="1" t="str">
        <f t="shared" si="173"/>
        <v>01101</v>
      </c>
      <c r="R755" s="1">
        <f t="shared" si="174"/>
        <v>5</v>
      </c>
      <c r="S755" s="1">
        <f t="shared" si="175"/>
        <v>5</v>
      </c>
      <c r="T755" s="12">
        <f t="shared" si="176"/>
        <v>0.10101</v>
      </c>
      <c r="U755" s="12">
        <f t="shared" si="177"/>
        <v>1.1010000000000001E-2</v>
      </c>
      <c r="V755" s="11">
        <f t="shared" si="178"/>
        <v>510010101.01100999</v>
      </c>
      <c r="W755" s="1">
        <f t="shared" si="179"/>
        <v>0</v>
      </c>
    </row>
    <row r="756" spans="1:23" x14ac:dyDescent="0.45">
      <c r="A756" s="1">
        <v>957</v>
      </c>
      <c r="B756" s="4" t="s">
        <v>989</v>
      </c>
      <c r="C756" s="32">
        <v>0</v>
      </c>
      <c r="D756" s="6" t="s">
        <v>1079</v>
      </c>
      <c r="E756" s="1" t="str">
        <f t="shared" si="165"/>
        <v>AaAaA + aAAAa</v>
      </c>
      <c r="F756" s="3">
        <f>SUM($C756:C756)</f>
        <v>0</v>
      </c>
      <c r="G756" s="3">
        <f>MAX($C756:C756)</f>
        <v>0</v>
      </c>
      <c r="H756" s="1">
        <f>IF(G756&gt;Params!$B$1,1,0)</f>
        <v>0</v>
      </c>
      <c r="I756" s="6" t="s">
        <v>1079</v>
      </c>
      <c r="J756" s="1">
        <f t="shared" si="166"/>
        <v>13</v>
      </c>
      <c r="K756" s="1">
        <f t="shared" si="167"/>
        <v>7</v>
      </c>
      <c r="L756" s="1">
        <f t="shared" si="168"/>
        <v>5</v>
      </c>
      <c r="M756" s="1">
        <f t="shared" si="169"/>
        <v>10</v>
      </c>
      <c r="N756" s="1" t="str">
        <f t="shared" si="170"/>
        <v>AaAaA</v>
      </c>
      <c r="O756" s="1" t="str">
        <f t="shared" si="171"/>
        <v>aAAAa</v>
      </c>
      <c r="P756" s="1" t="str">
        <f t="shared" si="172"/>
        <v>10101</v>
      </c>
      <c r="Q756" s="1" t="str">
        <f t="shared" si="173"/>
        <v>01110</v>
      </c>
      <c r="R756" s="1">
        <f t="shared" si="174"/>
        <v>5</v>
      </c>
      <c r="S756" s="1">
        <f t="shared" si="175"/>
        <v>5</v>
      </c>
      <c r="T756" s="12">
        <f t="shared" si="176"/>
        <v>0.10101</v>
      </c>
      <c r="U756" s="12">
        <f t="shared" si="177"/>
        <v>1.11E-2</v>
      </c>
      <c r="V756" s="11">
        <f t="shared" si="178"/>
        <v>510010101.01109999</v>
      </c>
      <c r="W756" s="1">
        <f t="shared" si="179"/>
        <v>0</v>
      </c>
    </row>
    <row r="757" spans="1:23" x14ac:dyDescent="0.45">
      <c r="A757" s="1">
        <v>987</v>
      </c>
      <c r="B757" s="4" t="s">
        <v>1019</v>
      </c>
      <c r="C757" s="32">
        <v>0</v>
      </c>
      <c r="D757" s="6" t="s">
        <v>1079</v>
      </c>
      <c r="E757" s="1" t="str">
        <f t="shared" si="165"/>
        <v>AaAaA + aAAAA</v>
      </c>
      <c r="F757" s="3">
        <f>SUM($C757:C757)</f>
        <v>0</v>
      </c>
      <c r="G757" s="3">
        <f>MAX($C757:C757)</f>
        <v>0</v>
      </c>
      <c r="H757" s="1">
        <f>IF(G757&gt;Params!$B$1,1,0)</f>
        <v>0</v>
      </c>
      <c r="I757" s="6" t="s">
        <v>1079</v>
      </c>
      <c r="J757" s="1">
        <f t="shared" si="166"/>
        <v>13</v>
      </c>
      <c r="K757" s="1">
        <f t="shared" si="167"/>
        <v>7</v>
      </c>
      <c r="L757" s="1">
        <f t="shared" si="168"/>
        <v>5</v>
      </c>
      <c r="M757" s="1">
        <f t="shared" si="169"/>
        <v>10</v>
      </c>
      <c r="N757" s="1" t="str">
        <f t="shared" si="170"/>
        <v>AaAaA</v>
      </c>
      <c r="O757" s="1" t="str">
        <f t="shared" si="171"/>
        <v>aAAAA</v>
      </c>
      <c r="P757" s="1" t="str">
        <f t="shared" si="172"/>
        <v>10101</v>
      </c>
      <c r="Q757" s="1" t="str">
        <f t="shared" si="173"/>
        <v>01111</v>
      </c>
      <c r="R757" s="1">
        <f t="shared" si="174"/>
        <v>5</v>
      </c>
      <c r="S757" s="1">
        <f t="shared" si="175"/>
        <v>5</v>
      </c>
      <c r="T757" s="12">
        <f t="shared" si="176"/>
        <v>0.10101</v>
      </c>
      <c r="U757" s="12">
        <f t="shared" si="177"/>
        <v>1.111E-2</v>
      </c>
      <c r="V757" s="11">
        <f t="shared" si="178"/>
        <v>510010101.01111001</v>
      </c>
      <c r="W757" s="1">
        <f t="shared" si="179"/>
        <v>0</v>
      </c>
    </row>
    <row r="758" spans="1:23" x14ac:dyDescent="0.45">
      <c r="A758" s="1">
        <v>491</v>
      </c>
      <c r="B758" s="4" t="s">
        <v>492</v>
      </c>
      <c r="C758" s="32">
        <v>0</v>
      </c>
      <c r="D758" s="6" t="s">
        <v>1079</v>
      </c>
      <c r="E758" s="1" t="str">
        <f t="shared" si="165"/>
        <v>AaAaA + Aaaaa</v>
      </c>
      <c r="F758" s="3">
        <f>SUM($C758:C758)</f>
        <v>0</v>
      </c>
      <c r="G758" s="3">
        <f>MAX($C758:C758)</f>
        <v>0</v>
      </c>
      <c r="H758" s="1">
        <f>IF(G758&gt;Params!$B$1,1,0)</f>
        <v>0</v>
      </c>
      <c r="I758" s="6" t="s">
        <v>1079</v>
      </c>
      <c r="J758" s="1">
        <f t="shared" si="166"/>
        <v>13</v>
      </c>
      <c r="K758" s="1">
        <f t="shared" si="167"/>
        <v>7</v>
      </c>
      <c r="L758" s="1">
        <f t="shared" si="168"/>
        <v>5</v>
      </c>
      <c r="M758" s="1">
        <f t="shared" si="169"/>
        <v>10</v>
      </c>
      <c r="N758" s="1" t="str">
        <f t="shared" si="170"/>
        <v>AaAaA</v>
      </c>
      <c r="O758" s="1" t="str">
        <f t="shared" si="171"/>
        <v>Aaaaa</v>
      </c>
      <c r="P758" s="1" t="str">
        <f t="shared" si="172"/>
        <v>10101</v>
      </c>
      <c r="Q758" s="1" t="str">
        <f t="shared" si="173"/>
        <v>10000</v>
      </c>
      <c r="R758" s="1">
        <f t="shared" si="174"/>
        <v>5</v>
      </c>
      <c r="S758" s="1">
        <f t="shared" si="175"/>
        <v>5</v>
      </c>
      <c r="T758" s="12">
        <f t="shared" si="176"/>
        <v>0.10101</v>
      </c>
      <c r="U758" s="12">
        <f t="shared" si="177"/>
        <v>0.1</v>
      </c>
      <c r="V758" s="11">
        <f t="shared" si="178"/>
        <v>510010101.10000002</v>
      </c>
      <c r="W758" s="1">
        <f t="shared" si="179"/>
        <v>0</v>
      </c>
    </row>
    <row r="759" spans="1:23" x14ac:dyDescent="0.45">
      <c r="A759" s="1">
        <v>461</v>
      </c>
      <c r="B759" s="4" t="s">
        <v>462</v>
      </c>
      <c r="C759" s="32">
        <v>0</v>
      </c>
      <c r="D759" s="6" t="s">
        <v>1079</v>
      </c>
      <c r="E759" s="1" t="str">
        <f t="shared" si="165"/>
        <v>AaAaA + AaaaA</v>
      </c>
      <c r="F759" s="3">
        <f>SUM($C759:C759)</f>
        <v>0</v>
      </c>
      <c r="G759" s="3">
        <f>MAX($C759:C759)</f>
        <v>0</v>
      </c>
      <c r="H759" s="1">
        <f>IF(G759&gt;Params!$B$1,1,0)</f>
        <v>0</v>
      </c>
      <c r="I759" s="6" t="s">
        <v>1079</v>
      </c>
      <c r="J759" s="1">
        <f t="shared" si="166"/>
        <v>13</v>
      </c>
      <c r="K759" s="1">
        <f t="shared" si="167"/>
        <v>7</v>
      </c>
      <c r="L759" s="1">
        <f t="shared" si="168"/>
        <v>5</v>
      </c>
      <c r="M759" s="1">
        <f t="shared" si="169"/>
        <v>10</v>
      </c>
      <c r="N759" s="1" t="str">
        <f t="shared" si="170"/>
        <v>AaAaA</v>
      </c>
      <c r="O759" s="1" t="str">
        <f t="shared" si="171"/>
        <v>AaaaA</v>
      </c>
      <c r="P759" s="1" t="str">
        <f t="shared" si="172"/>
        <v>10101</v>
      </c>
      <c r="Q759" s="1" t="str">
        <f t="shared" si="173"/>
        <v>10001</v>
      </c>
      <c r="R759" s="1">
        <f t="shared" si="174"/>
        <v>5</v>
      </c>
      <c r="S759" s="1">
        <f t="shared" si="175"/>
        <v>5</v>
      </c>
      <c r="T759" s="12">
        <f t="shared" si="176"/>
        <v>0.10101</v>
      </c>
      <c r="U759" s="12">
        <f t="shared" si="177"/>
        <v>0.10001</v>
      </c>
      <c r="V759" s="11">
        <f t="shared" si="178"/>
        <v>510010101.10000998</v>
      </c>
      <c r="W759" s="1">
        <f t="shared" si="179"/>
        <v>0</v>
      </c>
    </row>
    <row r="760" spans="1:23" x14ac:dyDescent="0.45">
      <c r="A760" s="1">
        <v>432</v>
      </c>
      <c r="B760" s="4" t="s">
        <v>433</v>
      </c>
      <c r="C760" s="32">
        <v>0</v>
      </c>
      <c r="D760" s="6" t="s">
        <v>1079</v>
      </c>
      <c r="E760" s="1" t="str">
        <f t="shared" si="165"/>
        <v>AaAaA + AaaAa</v>
      </c>
      <c r="F760" s="3">
        <f>SUM($C760:C760)</f>
        <v>0</v>
      </c>
      <c r="G760" s="3">
        <f>MAX($C760:C760)</f>
        <v>0</v>
      </c>
      <c r="H760" s="1">
        <f>IF(G760&gt;Params!$B$1,1,0)</f>
        <v>0</v>
      </c>
      <c r="I760" s="6" t="s">
        <v>1079</v>
      </c>
      <c r="J760" s="1">
        <f t="shared" si="166"/>
        <v>13</v>
      </c>
      <c r="K760" s="1">
        <f t="shared" si="167"/>
        <v>7</v>
      </c>
      <c r="L760" s="1">
        <f t="shared" si="168"/>
        <v>5</v>
      </c>
      <c r="M760" s="1">
        <f t="shared" si="169"/>
        <v>10</v>
      </c>
      <c r="N760" s="1" t="str">
        <f t="shared" si="170"/>
        <v>AaAaA</v>
      </c>
      <c r="O760" s="1" t="str">
        <f t="shared" si="171"/>
        <v>AaaAa</v>
      </c>
      <c r="P760" s="1" t="str">
        <f t="shared" si="172"/>
        <v>10101</v>
      </c>
      <c r="Q760" s="1" t="str">
        <f t="shared" si="173"/>
        <v>10010</v>
      </c>
      <c r="R760" s="1">
        <f t="shared" si="174"/>
        <v>5</v>
      </c>
      <c r="S760" s="1">
        <f t="shared" si="175"/>
        <v>5</v>
      </c>
      <c r="T760" s="12">
        <f t="shared" si="176"/>
        <v>0.10101</v>
      </c>
      <c r="U760" s="12">
        <f t="shared" si="177"/>
        <v>0.10009999999999999</v>
      </c>
      <c r="V760" s="11">
        <f t="shared" si="178"/>
        <v>510010101.10009998</v>
      </c>
      <c r="W760" s="1">
        <f t="shared" si="179"/>
        <v>0</v>
      </c>
    </row>
    <row r="761" spans="1:23" x14ac:dyDescent="0.45">
      <c r="A761" s="1">
        <v>404</v>
      </c>
      <c r="B761" s="4" t="s">
        <v>405</v>
      </c>
      <c r="C761" s="32">
        <v>0</v>
      </c>
      <c r="D761" s="6" t="s">
        <v>1079</v>
      </c>
      <c r="E761" s="1" t="str">
        <f t="shared" si="165"/>
        <v>AaAaA + AaaAA</v>
      </c>
      <c r="F761" s="3">
        <f>SUM($C761:C761)</f>
        <v>0</v>
      </c>
      <c r="G761" s="3">
        <f>MAX($C761:C761)</f>
        <v>0</v>
      </c>
      <c r="H761" s="1">
        <f>IF(G761&gt;Params!$B$1,1,0)</f>
        <v>0</v>
      </c>
      <c r="I761" s="6" t="s">
        <v>1079</v>
      </c>
      <c r="J761" s="1">
        <f t="shared" si="166"/>
        <v>13</v>
      </c>
      <c r="K761" s="1">
        <f t="shared" si="167"/>
        <v>7</v>
      </c>
      <c r="L761" s="1">
        <f t="shared" si="168"/>
        <v>5</v>
      </c>
      <c r="M761" s="1">
        <f t="shared" si="169"/>
        <v>10</v>
      </c>
      <c r="N761" s="1" t="str">
        <f t="shared" si="170"/>
        <v>AaAaA</v>
      </c>
      <c r="O761" s="1" t="str">
        <f t="shared" si="171"/>
        <v>AaaAA</v>
      </c>
      <c r="P761" s="1" t="str">
        <f t="shared" si="172"/>
        <v>10101</v>
      </c>
      <c r="Q761" s="1" t="str">
        <f t="shared" si="173"/>
        <v>10011</v>
      </c>
      <c r="R761" s="1">
        <f t="shared" si="174"/>
        <v>5</v>
      </c>
      <c r="S761" s="1">
        <f t="shared" si="175"/>
        <v>5</v>
      </c>
      <c r="T761" s="12">
        <f t="shared" si="176"/>
        <v>0.10101</v>
      </c>
      <c r="U761" s="12">
        <f t="shared" si="177"/>
        <v>0.10011</v>
      </c>
      <c r="V761" s="11">
        <f t="shared" si="178"/>
        <v>510010101.10010999</v>
      </c>
      <c r="W761" s="1">
        <f t="shared" si="179"/>
        <v>0</v>
      </c>
    </row>
    <row r="762" spans="1:23" x14ac:dyDescent="0.45">
      <c r="A762" s="1">
        <v>377</v>
      </c>
      <c r="B762" s="4" t="s">
        <v>378</v>
      </c>
      <c r="C762" s="32">
        <v>0</v>
      </c>
      <c r="D762" s="6" t="s">
        <v>1079</v>
      </c>
      <c r="E762" s="1" t="str">
        <f t="shared" si="165"/>
        <v>AaAaA + AaAaa</v>
      </c>
      <c r="F762" s="3">
        <f>SUM($C762:C762)</f>
        <v>0</v>
      </c>
      <c r="G762" s="3">
        <f>MAX($C762:C762)</f>
        <v>0</v>
      </c>
      <c r="H762" s="1">
        <f>IF(G762&gt;Params!$B$1,1,0)</f>
        <v>0</v>
      </c>
      <c r="I762" s="6" t="s">
        <v>1079</v>
      </c>
      <c r="J762" s="1">
        <f t="shared" si="166"/>
        <v>13</v>
      </c>
      <c r="K762" s="1">
        <f t="shared" si="167"/>
        <v>7</v>
      </c>
      <c r="L762" s="1">
        <f t="shared" si="168"/>
        <v>5</v>
      </c>
      <c r="M762" s="1">
        <f t="shared" si="169"/>
        <v>10</v>
      </c>
      <c r="N762" s="1" t="str">
        <f t="shared" si="170"/>
        <v>AaAaA</v>
      </c>
      <c r="O762" s="1" t="str">
        <f t="shared" si="171"/>
        <v>AaAaa</v>
      </c>
      <c r="P762" s="1" t="str">
        <f t="shared" si="172"/>
        <v>10101</v>
      </c>
      <c r="Q762" s="1" t="str">
        <f t="shared" si="173"/>
        <v>10100</v>
      </c>
      <c r="R762" s="1">
        <f t="shared" si="174"/>
        <v>5</v>
      </c>
      <c r="S762" s="1">
        <f t="shared" si="175"/>
        <v>5</v>
      </c>
      <c r="T762" s="12">
        <f t="shared" si="176"/>
        <v>0.10101</v>
      </c>
      <c r="U762" s="12">
        <f t="shared" si="177"/>
        <v>0.10100000000000001</v>
      </c>
      <c r="V762" s="11">
        <f t="shared" si="178"/>
        <v>510010101.10100001</v>
      </c>
      <c r="W762" s="1">
        <f t="shared" si="179"/>
        <v>0</v>
      </c>
    </row>
    <row r="763" spans="1:23" x14ac:dyDescent="0.45">
      <c r="A763" s="1">
        <v>351</v>
      </c>
      <c r="B763" s="4" t="s">
        <v>352</v>
      </c>
      <c r="C763" s="32">
        <v>0</v>
      </c>
      <c r="D763" s="6" t="s">
        <v>1079</v>
      </c>
      <c r="E763" s="1" t="str">
        <f t="shared" si="165"/>
        <v>AaAaA + AaAaA</v>
      </c>
      <c r="F763" s="3">
        <f>SUM($C763:C763)</f>
        <v>0</v>
      </c>
      <c r="G763" s="3">
        <f>MAX($C763:C763)</f>
        <v>0</v>
      </c>
      <c r="H763" s="1">
        <f>IF(G763&gt;Params!$B$1,1,0)</f>
        <v>0</v>
      </c>
      <c r="I763" s="6" t="s">
        <v>1079</v>
      </c>
      <c r="J763" s="1">
        <f t="shared" si="166"/>
        <v>13</v>
      </c>
      <c r="K763" s="1">
        <f t="shared" si="167"/>
        <v>7</v>
      </c>
      <c r="L763" s="1">
        <f t="shared" si="168"/>
        <v>5</v>
      </c>
      <c r="M763" s="1">
        <f t="shared" si="169"/>
        <v>10</v>
      </c>
      <c r="N763" s="1" t="str">
        <f t="shared" si="170"/>
        <v>AaAaA</v>
      </c>
      <c r="O763" s="1" t="str">
        <f t="shared" si="171"/>
        <v>AaAaA</v>
      </c>
      <c r="P763" s="1" t="str">
        <f t="shared" si="172"/>
        <v>10101</v>
      </c>
      <c r="Q763" s="1" t="str">
        <f t="shared" si="173"/>
        <v>10101</v>
      </c>
      <c r="R763" s="1">
        <f t="shared" si="174"/>
        <v>5</v>
      </c>
      <c r="S763" s="1">
        <f t="shared" si="175"/>
        <v>5</v>
      </c>
      <c r="T763" s="12">
        <f t="shared" si="176"/>
        <v>0.10101</v>
      </c>
      <c r="U763" s="12">
        <f t="shared" si="177"/>
        <v>0.10101</v>
      </c>
      <c r="V763" s="11">
        <f t="shared" si="178"/>
        <v>510010101.10101002</v>
      </c>
      <c r="W763" s="1">
        <f t="shared" si="179"/>
        <v>0</v>
      </c>
    </row>
    <row r="764" spans="1:23" x14ac:dyDescent="0.45">
      <c r="A764" s="1">
        <v>821</v>
      </c>
      <c r="B764" s="4" t="s">
        <v>853</v>
      </c>
      <c r="C764" s="32">
        <v>0</v>
      </c>
      <c r="D764" s="6" t="s">
        <v>1079</v>
      </c>
      <c r="E764" s="1" t="str">
        <f t="shared" si="165"/>
        <v>AaAAa + aAaaA</v>
      </c>
      <c r="F764" s="3">
        <f>SUM($C764:C764)</f>
        <v>0</v>
      </c>
      <c r="G764" s="3">
        <f>MAX($C764:C764)</f>
        <v>0</v>
      </c>
      <c r="H764" s="1">
        <f>IF(G764&gt;Params!$B$1,1,0)</f>
        <v>0</v>
      </c>
      <c r="I764" s="6" t="s">
        <v>1079</v>
      </c>
      <c r="J764" s="1">
        <f t="shared" si="166"/>
        <v>13</v>
      </c>
      <c r="K764" s="1">
        <f t="shared" si="167"/>
        <v>7</v>
      </c>
      <c r="L764" s="1">
        <f t="shared" si="168"/>
        <v>5</v>
      </c>
      <c r="M764" s="1">
        <f t="shared" si="169"/>
        <v>10</v>
      </c>
      <c r="N764" s="1" t="str">
        <f t="shared" si="170"/>
        <v>AaAAa</v>
      </c>
      <c r="O764" s="1" t="str">
        <f t="shared" si="171"/>
        <v>aAaaA</v>
      </c>
      <c r="P764" s="1" t="str">
        <f t="shared" si="172"/>
        <v>10110</v>
      </c>
      <c r="Q764" s="1" t="str">
        <f t="shared" si="173"/>
        <v>01001</v>
      </c>
      <c r="R764" s="1">
        <f t="shared" si="174"/>
        <v>5</v>
      </c>
      <c r="S764" s="1">
        <f t="shared" si="175"/>
        <v>5</v>
      </c>
      <c r="T764" s="12">
        <f t="shared" si="176"/>
        <v>0.1011</v>
      </c>
      <c r="U764" s="12">
        <f t="shared" si="177"/>
        <v>1.001E-2</v>
      </c>
      <c r="V764" s="11">
        <f t="shared" si="178"/>
        <v>510010110.01001</v>
      </c>
      <c r="W764" s="1">
        <f t="shared" si="179"/>
        <v>0</v>
      </c>
    </row>
    <row r="765" spans="1:23" x14ac:dyDescent="0.45">
      <c r="A765" s="1">
        <v>846</v>
      </c>
      <c r="B765" s="4" t="s">
        <v>878</v>
      </c>
      <c r="C765" s="32">
        <v>0</v>
      </c>
      <c r="D765" s="6" t="s">
        <v>1079</v>
      </c>
      <c r="E765" s="1" t="str">
        <f t="shared" si="165"/>
        <v>AaAAa + aAaAa</v>
      </c>
      <c r="F765" s="3">
        <f>SUM($C765:C765)</f>
        <v>0</v>
      </c>
      <c r="G765" s="3">
        <f>MAX($C765:C765)</f>
        <v>0</v>
      </c>
      <c r="H765" s="1">
        <f>IF(G765&gt;Params!$B$1,1,0)</f>
        <v>0</v>
      </c>
      <c r="I765" s="6" t="s">
        <v>1079</v>
      </c>
      <c r="J765" s="1">
        <f t="shared" si="166"/>
        <v>13</v>
      </c>
      <c r="K765" s="1">
        <f t="shared" si="167"/>
        <v>7</v>
      </c>
      <c r="L765" s="1">
        <f t="shared" si="168"/>
        <v>5</v>
      </c>
      <c r="M765" s="1">
        <f t="shared" si="169"/>
        <v>10</v>
      </c>
      <c r="N765" s="1" t="str">
        <f t="shared" si="170"/>
        <v>AaAAa</v>
      </c>
      <c r="O765" s="1" t="str">
        <f t="shared" si="171"/>
        <v>aAaAa</v>
      </c>
      <c r="P765" s="1" t="str">
        <f t="shared" si="172"/>
        <v>10110</v>
      </c>
      <c r="Q765" s="1" t="str">
        <f t="shared" si="173"/>
        <v>01010</v>
      </c>
      <c r="R765" s="1">
        <f t="shared" si="174"/>
        <v>5</v>
      </c>
      <c r="S765" s="1">
        <f t="shared" si="175"/>
        <v>5</v>
      </c>
      <c r="T765" s="12">
        <f t="shared" si="176"/>
        <v>0.1011</v>
      </c>
      <c r="U765" s="12">
        <f t="shared" si="177"/>
        <v>1.01E-2</v>
      </c>
      <c r="V765" s="11">
        <f t="shared" si="178"/>
        <v>510010110.01010001</v>
      </c>
      <c r="W765" s="1">
        <f t="shared" si="179"/>
        <v>0</v>
      </c>
    </row>
    <row r="766" spans="1:23" x14ac:dyDescent="0.45">
      <c r="A766" s="1">
        <v>872</v>
      </c>
      <c r="B766" s="4" t="s">
        <v>904</v>
      </c>
      <c r="C766" s="32">
        <v>0</v>
      </c>
      <c r="D766" s="6" t="s">
        <v>1079</v>
      </c>
      <c r="E766" s="1" t="str">
        <f t="shared" si="165"/>
        <v>AaAAa + aAaAA</v>
      </c>
      <c r="F766" s="3">
        <f>SUM($C766:C766)</f>
        <v>0</v>
      </c>
      <c r="G766" s="3">
        <f>MAX($C766:C766)</f>
        <v>0</v>
      </c>
      <c r="H766" s="1">
        <f>IF(G766&gt;Params!$B$1,1,0)</f>
        <v>0</v>
      </c>
      <c r="I766" s="6" t="s">
        <v>1079</v>
      </c>
      <c r="J766" s="1">
        <f t="shared" si="166"/>
        <v>13</v>
      </c>
      <c r="K766" s="1">
        <f t="shared" si="167"/>
        <v>7</v>
      </c>
      <c r="L766" s="1">
        <f t="shared" si="168"/>
        <v>5</v>
      </c>
      <c r="M766" s="1">
        <f t="shared" si="169"/>
        <v>10</v>
      </c>
      <c r="N766" s="1" t="str">
        <f t="shared" si="170"/>
        <v>AaAAa</v>
      </c>
      <c r="O766" s="1" t="str">
        <f t="shared" si="171"/>
        <v>aAaAA</v>
      </c>
      <c r="P766" s="1" t="str">
        <f t="shared" si="172"/>
        <v>10110</v>
      </c>
      <c r="Q766" s="1" t="str">
        <f t="shared" si="173"/>
        <v>01011</v>
      </c>
      <c r="R766" s="1">
        <f t="shared" si="174"/>
        <v>5</v>
      </c>
      <c r="S766" s="1">
        <f t="shared" si="175"/>
        <v>5</v>
      </c>
      <c r="T766" s="12">
        <f t="shared" si="176"/>
        <v>0.1011</v>
      </c>
      <c r="U766" s="12">
        <f t="shared" si="177"/>
        <v>1.0109999999999999E-2</v>
      </c>
      <c r="V766" s="11">
        <f t="shared" si="178"/>
        <v>510010110.01011002</v>
      </c>
      <c r="W766" s="1">
        <f t="shared" si="179"/>
        <v>0</v>
      </c>
    </row>
    <row r="767" spans="1:23" x14ac:dyDescent="0.45">
      <c r="A767" s="1">
        <v>899</v>
      </c>
      <c r="B767" s="4" t="s">
        <v>931</v>
      </c>
      <c r="C767" s="32">
        <v>0</v>
      </c>
      <c r="D767" s="6" t="s">
        <v>1079</v>
      </c>
      <c r="E767" s="1" t="str">
        <f t="shared" si="165"/>
        <v>AaAAa + aAAaa</v>
      </c>
      <c r="F767" s="3">
        <f>SUM($C767:C767)</f>
        <v>0</v>
      </c>
      <c r="G767" s="3">
        <f>MAX($C767:C767)</f>
        <v>0</v>
      </c>
      <c r="H767" s="1">
        <f>IF(G767&gt;Params!$B$1,1,0)</f>
        <v>0</v>
      </c>
      <c r="I767" s="6" t="s">
        <v>1079</v>
      </c>
      <c r="J767" s="1">
        <f t="shared" si="166"/>
        <v>13</v>
      </c>
      <c r="K767" s="1">
        <f t="shared" si="167"/>
        <v>7</v>
      </c>
      <c r="L767" s="1">
        <f t="shared" si="168"/>
        <v>5</v>
      </c>
      <c r="M767" s="1">
        <f t="shared" si="169"/>
        <v>10</v>
      </c>
      <c r="N767" s="1" t="str">
        <f t="shared" si="170"/>
        <v>AaAAa</v>
      </c>
      <c r="O767" s="1" t="str">
        <f t="shared" si="171"/>
        <v>aAAaa</v>
      </c>
      <c r="P767" s="1" t="str">
        <f t="shared" si="172"/>
        <v>10110</v>
      </c>
      <c r="Q767" s="1" t="str">
        <f t="shared" si="173"/>
        <v>01100</v>
      </c>
      <c r="R767" s="1">
        <f t="shared" si="174"/>
        <v>5</v>
      </c>
      <c r="S767" s="1">
        <f t="shared" si="175"/>
        <v>5</v>
      </c>
      <c r="T767" s="12">
        <f t="shared" si="176"/>
        <v>0.1011</v>
      </c>
      <c r="U767" s="12">
        <f t="shared" si="177"/>
        <v>1.0999999999999999E-2</v>
      </c>
      <c r="V767" s="11">
        <f t="shared" si="178"/>
        <v>510010110.01099998</v>
      </c>
      <c r="W767" s="1">
        <f t="shared" si="179"/>
        <v>0</v>
      </c>
    </row>
    <row r="768" spans="1:23" x14ac:dyDescent="0.45">
      <c r="A768" s="1">
        <v>927</v>
      </c>
      <c r="B768" s="4" t="s">
        <v>959</v>
      </c>
      <c r="C768" s="32">
        <v>0</v>
      </c>
      <c r="D768" s="6" t="s">
        <v>1079</v>
      </c>
      <c r="E768" s="1" t="str">
        <f t="shared" si="165"/>
        <v>AaAAa + aAAaA</v>
      </c>
      <c r="F768" s="3">
        <f>SUM($C768:C768)</f>
        <v>0</v>
      </c>
      <c r="G768" s="3">
        <f>MAX($C768:C768)</f>
        <v>0</v>
      </c>
      <c r="H768" s="1">
        <f>IF(G768&gt;Params!$B$1,1,0)</f>
        <v>0</v>
      </c>
      <c r="I768" s="6" t="s">
        <v>1079</v>
      </c>
      <c r="J768" s="1">
        <f t="shared" si="166"/>
        <v>13</v>
      </c>
      <c r="K768" s="1">
        <f t="shared" si="167"/>
        <v>7</v>
      </c>
      <c r="L768" s="1">
        <f t="shared" si="168"/>
        <v>5</v>
      </c>
      <c r="M768" s="1">
        <f t="shared" si="169"/>
        <v>10</v>
      </c>
      <c r="N768" s="1" t="str">
        <f t="shared" si="170"/>
        <v>AaAAa</v>
      </c>
      <c r="O768" s="1" t="str">
        <f t="shared" si="171"/>
        <v>aAAaA</v>
      </c>
      <c r="P768" s="1" t="str">
        <f t="shared" si="172"/>
        <v>10110</v>
      </c>
      <c r="Q768" s="1" t="str">
        <f t="shared" si="173"/>
        <v>01101</v>
      </c>
      <c r="R768" s="1">
        <f t="shared" si="174"/>
        <v>5</v>
      </c>
      <c r="S768" s="1">
        <f t="shared" si="175"/>
        <v>5</v>
      </c>
      <c r="T768" s="12">
        <f t="shared" si="176"/>
        <v>0.1011</v>
      </c>
      <c r="U768" s="12">
        <f t="shared" si="177"/>
        <v>1.1010000000000001E-2</v>
      </c>
      <c r="V768" s="11">
        <f t="shared" si="178"/>
        <v>510010110.01100999</v>
      </c>
      <c r="W768" s="1">
        <f t="shared" si="179"/>
        <v>0</v>
      </c>
    </row>
    <row r="769" spans="1:23" x14ac:dyDescent="0.45">
      <c r="A769" s="1">
        <v>956</v>
      </c>
      <c r="B769" s="4" t="s">
        <v>988</v>
      </c>
      <c r="C769" s="32">
        <v>0</v>
      </c>
      <c r="D769" s="6" t="s">
        <v>1079</v>
      </c>
      <c r="E769" s="1" t="str">
        <f t="shared" si="165"/>
        <v>AaAAa + aAAAa</v>
      </c>
      <c r="F769" s="3">
        <f>SUM($C769:C769)</f>
        <v>0</v>
      </c>
      <c r="G769" s="3">
        <f>MAX($C769:C769)</f>
        <v>0</v>
      </c>
      <c r="H769" s="1">
        <f>IF(G769&gt;Params!$B$1,1,0)</f>
        <v>0</v>
      </c>
      <c r="I769" s="6" t="s">
        <v>1079</v>
      </c>
      <c r="J769" s="1">
        <f t="shared" si="166"/>
        <v>13</v>
      </c>
      <c r="K769" s="1">
        <f t="shared" si="167"/>
        <v>7</v>
      </c>
      <c r="L769" s="1">
        <f t="shared" si="168"/>
        <v>5</v>
      </c>
      <c r="M769" s="1">
        <f t="shared" si="169"/>
        <v>10</v>
      </c>
      <c r="N769" s="1" t="str">
        <f t="shared" si="170"/>
        <v>AaAAa</v>
      </c>
      <c r="O769" s="1" t="str">
        <f t="shared" si="171"/>
        <v>aAAAa</v>
      </c>
      <c r="P769" s="1" t="str">
        <f t="shared" si="172"/>
        <v>10110</v>
      </c>
      <c r="Q769" s="1" t="str">
        <f t="shared" si="173"/>
        <v>01110</v>
      </c>
      <c r="R769" s="1">
        <f t="shared" si="174"/>
        <v>5</v>
      </c>
      <c r="S769" s="1">
        <f t="shared" si="175"/>
        <v>5</v>
      </c>
      <c r="T769" s="12">
        <f t="shared" si="176"/>
        <v>0.1011</v>
      </c>
      <c r="U769" s="12">
        <f t="shared" si="177"/>
        <v>1.11E-2</v>
      </c>
      <c r="V769" s="11">
        <f t="shared" si="178"/>
        <v>510010110.01109999</v>
      </c>
      <c r="W769" s="1">
        <f t="shared" si="179"/>
        <v>0</v>
      </c>
    </row>
    <row r="770" spans="1:23" x14ac:dyDescent="0.45">
      <c r="A770" s="1">
        <v>986</v>
      </c>
      <c r="B770" s="4" t="s">
        <v>1018</v>
      </c>
      <c r="C770" s="32">
        <v>0</v>
      </c>
      <c r="D770" s="6" t="s">
        <v>1079</v>
      </c>
      <c r="E770" s="1" t="str">
        <f t="shared" ref="E770:E833" si="180">$B770</f>
        <v>AaAAa + aAAAA</v>
      </c>
      <c r="F770" s="3">
        <f>SUM($C770:C770)</f>
        <v>0</v>
      </c>
      <c r="G770" s="3">
        <f>MAX($C770:C770)</f>
        <v>0</v>
      </c>
      <c r="H770" s="1">
        <f>IF(G770&gt;Params!$B$1,1,0)</f>
        <v>0</v>
      </c>
      <c r="I770" s="6" t="s">
        <v>1079</v>
      </c>
      <c r="J770" s="1">
        <f t="shared" ref="J770:J833" si="181">LEN(E770)</f>
        <v>13</v>
      </c>
      <c r="K770" s="1">
        <f t="shared" ref="K770:K833" si="182">FIND("+",E770)</f>
        <v>7</v>
      </c>
      <c r="L770" s="1">
        <f t="shared" ref="L770:L833" si="183">MAX(K770-2,J770-K770-1)</f>
        <v>5</v>
      </c>
      <c r="M770" s="1">
        <f t="shared" ref="M770:M833" si="184">J770-3</f>
        <v>10</v>
      </c>
      <c r="N770" s="1" t="str">
        <f t="shared" ref="N770:N833" si="185">LEFT(E770,K770-2)</f>
        <v>AaAAa</v>
      </c>
      <c r="O770" s="1" t="str">
        <f t="shared" ref="O770:O833" si="186">RIGHT(E770,J770-K770-1)</f>
        <v>aAAAA</v>
      </c>
      <c r="P770" s="1" t="str">
        <f t="shared" ref="P770:P833" si="187">SUBSTITUTE(SUBSTITUTE(N770,"A",1),"a",0)</f>
        <v>10110</v>
      </c>
      <c r="Q770" s="1" t="str">
        <f t="shared" ref="Q770:Q833" si="188">SUBSTITUTE(SUBSTITUTE(O770,"A",1),"a",0)</f>
        <v>01111</v>
      </c>
      <c r="R770" s="1">
        <f t="shared" ref="R770:R833" si="189">LEN(P770)</f>
        <v>5</v>
      </c>
      <c r="S770" s="1">
        <f t="shared" ref="S770:S833" si="190">LEN(Q770)</f>
        <v>5</v>
      </c>
      <c r="T770" s="12">
        <f t="shared" ref="T770:T833" si="191">VALUE(P770)/10^5</f>
        <v>0.1011</v>
      </c>
      <c r="U770" s="12">
        <f t="shared" ref="U770:U833" si="192">VALUE(Q770)/10^5</f>
        <v>1.111E-2</v>
      </c>
      <c r="V770" s="11">
        <f t="shared" ref="V770:V833" si="193">L770*10^8+M770*10^6+T770*10^5+U770</f>
        <v>510010110.01111001</v>
      </c>
      <c r="W770" s="1">
        <f t="shared" ref="W770:W833" si="194">H770</f>
        <v>0</v>
      </c>
    </row>
    <row r="771" spans="1:23" x14ac:dyDescent="0.45">
      <c r="A771" s="1">
        <v>490</v>
      </c>
      <c r="B771" s="4" t="s">
        <v>491</v>
      </c>
      <c r="C771" s="32">
        <v>0</v>
      </c>
      <c r="D771" s="6" t="s">
        <v>1079</v>
      </c>
      <c r="E771" s="1" t="str">
        <f t="shared" si="180"/>
        <v>AaAAa + Aaaaa</v>
      </c>
      <c r="F771" s="3">
        <f>SUM($C771:C771)</f>
        <v>0</v>
      </c>
      <c r="G771" s="3">
        <f>MAX($C771:C771)</f>
        <v>0</v>
      </c>
      <c r="H771" s="1">
        <f>IF(G771&gt;Params!$B$1,1,0)</f>
        <v>0</v>
      </c>
      <c r="I771" s="6" t="s">
        <v>1079</v>
      </c>
      <c r="J771" s="1">
        <f t="shared" si="181"/>
        <v>13</v>
      </c>
      <c r="K771" s="1">
        <f t="shared" si="182"/>
        <v>7</v>
      </c>
      <c r="L771" s="1">
        <f t="shared" si="183"/>
        <v>5</v>
      </c>
      <c r="M771" s="1">
        <f t="shared" si="184"/>
        <v>10</v>
      </c>
      <c r="N771" s="1" t="str">
        <f t="shared" si="185"/>
        <v>AaAAa</v>
      </c>
      <c r="O771" s="1" t="str">
        <f t="shared" si="186"/>
        <v>Aaaaa</v>
      </c>
      <c r="P771" s="1" t="str">
        <f t="shared" si="187"/>
        <v>10110</v>
      </c>
      <c r="Q771" s="1" t="str">
        <f t="shared" si="188"/>
        <v>10000</v>
      </c>
      <c r="R771" s="1">
        <f t="shared" si="189"/>
        <v>5</v>
      </c>
      <c r="S771" s="1">
        <f t="shared" si="190"/>
        <v>5</v>
      </c>
      <c r="T771" s="12">
        <f t="shared" si="191"/>
        <v>0.1011</v>
      </c>
      <c r="U771" s="12">
        <f t="shared" si="192"/>
        <v>0.1</v>
      </c>
      <c r="V771" s="11">
        <f t="shared" si="193"/>
        <v>510010110.10000002</v>
      </c>
      <c r="W771" s="1">
        <f t="shared" si="194"/>
        <v>0</v>
      </c>
    </row>
    <row r="772" spans="1:23" x14ac:dyDescent="0.45">
      <c r="A772" s="1">
        <v>460</v>
      </c>
      <c r="B772" s="4" t="s">
        <v>461</v>
      </c>
      <c r="C772" s="32">
        <v>0</v>
      </c>
      <c r="D772" s="6" t="s">
        <v>1079</v>
      </c>
      <c r="E772" s="1" t="str">
        <f t="shared" si="180"/>
        <v>AaAAa + AaaaA</v>
      </c>
      <c r="F772" s="3">
        <f>SUM($C772:C772)</f>
        <v>0</v>
      </c>
      <c r="G772" s="3">
        <f>MAX($C772:C772)</f>
        <v>0</v>
      </c>
      <c r="H772" s="1">
        <f>IF(G772&gt;Params!$B$1,1,0)</f>
        <v>0</v>
      </c>
      <c r="I772" s="6" t="s">
        <v>1079</v>
      </c>
      <c r="J772" s="1">
        <f t="shared" si="181"/>
        <v>13</v>
      </c>
      <c r="K772" s="1">
        <f t="shared" si="182"/>
        <v>7</v>
      </c>
      <c r="L772" s="1">
        <f t="shared" si="183"/>
        <v>5</v>
      </c>
      <c r="M772" s="1">
        <f t="shared" si="184"/>
        <v>10</v>
      </c>
      <c r="N772" s="1" t="str">
        <f t="shared" si="185"/>
        <v>AaAAa</v>
      </c>
      <c r="O772" s="1" t="str">
        <f t="shared" si="186"/>
        <v>AaaaA</v>
      </c>
      <c r="P772" s="1" t="str">
        <f t="shared" si="187"/>
        <v>10110</v>
      </c>
      <c r="Q772" s="1" t="str">
        <f t="shared" si="188"/>
        <v>10001</v>
      </c>
      <c r="R772" s="1">
        <f t="shared" si="189"/>
        <v>5</v>
      </c>
      <c r="S772" s="1">
        <f t="shared" si="190"/>
        <v>5</v>
      </c>
      <c r="T772" s="12">
        <f t="shared" si="191"/>
        <v>0.1011</v>
      </c>
      <c r="U772" s="12">
        <f t="shared" si="192"/>
        <v>0.10001</v>
      </c>
      <c r="V772" s="11">
        <f t="shared" si="193"/>
        <v>510010110.10000998</v>
      </c>
      <c r="W772" s="1">
        <f t="shared" si="194"/>
        <v>0</v>
      </c>
    </row>
    <row r="773" spans="1:23" x14ac:dyDescent="0.45">
      <c r="A773" s="1">
        <v>431</v>
      </c>
      <c r="B773" s="4" t="s">
        <v>432</v>
      </c>
      <c r="C773" s="32">
        <v>0</v>
      </c>
      <c r="D773" s="6" t="s">
        <v>1079</v>
      </c>
      <c r="E773" s="1" t="str">
        <f t="shared" si="180"/>
        <v>AaAAa + AaaAa</v>
      </c>
      <c r="F773" s="3">
        <f>SUM($C773:C773)</f>
        <v>0</v>
      </c>
      <c r="G773" s="3">
        <f>MAX($C773:C773)</f>
        <v>0</v>
      </c>
      <c r="H773" s="1">
        <f>IF(G773&gt;Params!$B$1,1,0)</f>
        <v>0</v>
      </c>
      <c r="I773" s="6" t="s">
        <v>1079</v>
      </c>
      <c r="J773" s="1">
        <f t="shared" si="181"/>
        <v>13</v>
      </c>
      <c r="K773" s="1">
        <f t="shared" si="182"/>
        <v>7</v>
      </c>
      <c r="L773" s="1">
        <f t="shared" si="183"/>
        <v>5</v>
      </c>
      <c r="M773" s="1">
        <f t="shared" si="184"/>
        <v>10</v>
      </c>
      <c r="N773" s="1" t="str">
        <f t="shared" si="185"/>
        <v>AaAAa</v>
      </c>
      <c r="O773" s="1" t="str">
        <f t="shared" si="186"/>
        <v>AaaAa</v>
      </c>
      <c r="P773" s="1" t="str">
        <f t="shared" si="187"/>
        <v>10110</v>
      </c>
      <c r="Q773" s="1" t="str">
        <f t="shared" si="188"/>
        <v>10010</v>
      </c>
      <c r="R773" s="1">
        <f t="shared" si="189"/>
        <v>5</v>
      </c>
      <c r="S773" s="1">
        <f t="shared" si="190"/>
        <v>5</v>
      </c>
      <c r="T773" s="12">
        <f t="shared" si="191"/>
        <v>0.1011</v>
      </c>
      <c r="U773" s="12">
        <f t="shared" si="192"/>
        <v>0.10009999999999999</v>
      </c>
      <c r="V773" s="11">
        <f t="shared" si="193"/>
        <v>510010110.10009998</v>
      </c>
      <c r="W773" s="1">
        <f t="shared" si="194"/>
        <v>0</v>
      </c>
    </row>
    <row r="774" spans="1:23" x14ac:dyDescent="0.45">
      <c r="A774" s="1">
        <v>403</v>
      </c>
      <c r="B774" s="4" t="s">
        <v>404</v>
      </c>
      <c r="C774" s="32">
        <v>0</v>
      </c>
      <c r="D774" s="6" t="s">
        <v>1079</v>
      </c>
      <c r="E774" s="1" t="str">
        <f t="shared" si="180"/>
        <v>AaAAa + AaaAA</v>
      </c>
      <c r="F774" s="3">
        <f>SUM($C774:C774)</f>
        <v>0</v>
      </c>
      <c r="G774" s="3">
        <f>MAX($C774:C774)</f>
        <v>0</v>
      </c>
      <c r="H774" s="1">
        <f>IF(G774&gt;Params!$B$1,1,0)</f>
        <v>0</v>
      </c>
      <c r="I774" s="6" t="s">
        <v>1079</v>
      </c>
      <c r="J774" s="1">
        <f t="shared" si="181"/>
        <v>13</v>
      </c>
      <c r="K774" s="1">
        <f t="shared" si="182"/>
        <v>7</v>
      </c>
      <c r="L774" s="1">
        <f t="shared" si="183"/>
        <v>5</v>
      </c>
      <c r="M774" s="1">
        <f t="shared" si="184"/>
        <v>10</v>
      </c>
      <c r="N774" s="1" t="str">
        <f t="shared" si="185"/>
        <v>AaAAa</v>
      </c>
      <c r="O774" s="1" t="str">
        <f t="shared" si="186"/>
        <v>AaaAA</v>
      </c>
      <c r="P774" s="1" t="str">
        <f t="shared" si="187"/>
        <v>10110</v>
      </c>
      <c r="Q774" s="1" t="str">
        <f t="shared" si="188"/>
        <v>10011</v>
      </c>
      <c r="R774" s="1">
        <f t="shared" si="189"/>
        <v>5</v>
      </c>
      <c r="S774" s="1">
        <f t="shared" si="190"/>
        <v>5</v>
      </c>
      <c r="T774" s="12">
        <f t="shared" si="191"/>
        <v>0.1011</v>
      </c>
      <c r="U774" s="12">
        <f t="shared" si="192"/>
        <v>0.10011</v>
      </c>
      <c r="V774" s="11">
        <f t="shared" si="193"/>
        <v>510010110.10010999</v>
      </c>
      <c r="W774" s="1">
        <f t="shared" si="194"/>
        <v>0</v>
      </c>
    </row>
    <row r="775" spans="1:23" x14ac:dyDescent="0.45">
      <c r="A775" s="1">
        <v>376</v>
      </c>
      <c r="B775" s="4" t="s">
        <v>377</v>
      </c>
      <c r="C775" s="32">
        <v>0</v>
      </c>
      <c r="D775" s="6" t="s">
        <v>1079</v>
      </c>
      <c r="E775" s="1" t="str">
        <f t="shared" si="180"/>
        <v>AaAAa + AaAaa</v>
      </c>
      <c r="F775" s="3">
        <f>SUM($C775:C775)</f>
        <v>0</v>
      </c>
      <c r="G775" s="3">
        <f>MAX($C775:C775)</f>
        <v>0</v>
      </c>
      <c r="H775" s="1">
        <f>IF(G775&gt;Params!$B$1,1,0)</f>
        <v>0</v>
      </c>
      <c r="I775" s="6" t="s">
        <v>1079</v>
      </c>
      <c r="J775" s="1">
        <f t="shared" si="181"/>
        <v>13</v>
      </c>
      <c r="K775" s="1">
        <f t="shared" si="182"/>
        <v>7</v>
      </c>
      <c r="L775" s="1">
        <f t="shared" si="183"/>
        <v>5</v>
      </c>
      <c r="M775" s="1">
        <f t="shared" si="184"/>
        <v>10</v>
      </c>
      <c r="N775" s="1" t="str">
        <f t="shared" si="185"/>
        <v>AaAAa</v>
      </c>
      <c r="O775" s="1" t="str">
        <f t="shared" si="186"/>
        <v>AaAaa</v>
      </c>
      <c r="P775" s="1" t="str">
        <f t="shared" si="187"/>
        <v>10110</v>
      </c>
      <c r="Q775" s="1" t="str">
        <f t="shared" si="188"/>
        <v>10100</v>
      </c>
      <c r="R775" s="1">
        <f t="shared" si="189"/>
        <v>5</v>
      </c>
      <c r="S775" s="1">
        <f t="shared" si="190"/>
        <v>5</v>
      </c>
      <c r="T775" s="12">
        <f t="shared" si="191"/>
        <v>0.1011</v>
      </c>
      <c r="U775" s="12">
        <f t="shared" si="192"/>
        <v>0.10100000000000001</v>
      </c>
      <c r="V775" s="11">
        <f t="shared" si="193"/>
        <v>510010110.10100001</v>
      </c>
      <c r="W775" s="1">
        <f t="shared" si="194"/>
        <v>0</v>
      </c>
    </row>
    <row r="776" spans="1:23" x14ac:dyDescent="0.45">
      <c r="A776" s="1">
        <v>350</v>
      </c>
      <c r="B776" s="4" t="s">
        <v>351</v>
      </c>
      <c r="C776" s="32">
        <v>0</v>
      </c>
      <c r="D776" s="6" t="s">
        <v>1079</v>
      </c>
      <c r="E776" s="1" t="str">
        <f t="shared" si="180"/>
        <v>AaAAa + AaAaA</v>
      </c>
      <c r="F776" s="3">
        <f>SUM($C776:C776)</f>
        <v>0</v>
      </c>
      <c r="G776" s="3">
        <f>MAX($C776:C776)</f>
        <v>0</v>
      </c>
      <c r="H776" s="1">
        <f>IF(G776&gt;Params!$B$1,1,0)</f>
        <v>0</v>
      </c>
      <c r="I776" s="6" t="s">
        <v>1079</v>
      </c>
      <c r="J776" s="1">
        <f t="shared" si="181"/>
        <v>13</v>
      </c>
      <c r="K776" s="1">
        <f t="shared" si="182"/>
        <v>7</v>
      </c>
      <c r="L776" s="1">
        <f t="shared" si="183"/>
        <v>5</v>
      </c>
      <c r="M776" s="1">
        <f t="shared" si="184"/>
        <v>10</v>
      </c>
      <c r="N776" s="1" t="str">
        <f t="shared" si="185"/>
        <v>AaAAa</v>
      </c>
      <c r="O776" s="1" t="str">
        <f t="shared" si="186"/>
        <v>AaAaA</v>
      </c>
      <c r="P776" s="1" t="str">
        <f t="shared" si="187"/>
        <v>10110</v>
      </c>
      <c r="Q776" s="1" t="str">
        <f t="shared" si="188"/>
        <v>10101</v>
      </c>
      <c r="R776" s="1">
        <f t="shared" si="189"/>
        <v>5</v>
      </c>
      <c r="S776" s="1">
        <f t="shared" si="190"/>
        <v>5</v>
      </c>
      <c r="T776" s="12">
        <f t="shared" si="191"/>
        <v>0.1011</v>
      </c>
      <c r="U776" s="12">
        <f t="shared" si="192"/>
        <v>0.10101</v>
      </c>
      <c r="V776" s="11">
        <f t="shared" si="193"/>
        <v>510010110.10101002</v>
      </c>
      <c r="W776" s="1">
        <f t="shared" si="194"/>
        <v>0</v>
      </c>
    </row>
    <row r="777" spans="1:23" x14ac:dyDescent="0.45">
      <c r="A777" s="1">
        <v>325</v>
      </c>
      <c r="B777" s="4" t="s">
        <v>326</v>
      </c>
      <c r="C777" s="32">
        <v>0</v>
      </c>
      <c r="D777" s="6" t="s">
        <v>1079</v>
      </c>
      <c r="E777" s="1" t="str">
        <f t="shared" si="180"/>
        <v>AaAAa + AaAAa</v>
      </c>
      <c r="F777" s="3">
        <f>SUM($C777:C777)</f>
        <v>0</v>
      </c>
      <c r="G777" s="3">
        <f>MAX($C777:C777)</f>
        <v>0</v>
      </c>
      <c r="H777" s="1">
        <f>IF(G777&gt;Params!$B$1,1,0)</f>
        <v>0</v>
      </c>
      <c r="I777" s="6" t="s">
        <v>1079</v>
      </c>
      <c r="J777" s="1">
        <f t="shared" si="181"/>
        <v>13</v>
      </c>
      <c r="K777" s="1">
        <f t="shared" si="182"/>
        <v>7</v>
      </c>
      <c r="L777" s="1">
        <f t="shared" si="183"/>
        <v>5</v>
      </c>
      <c r="M777" s="1">
        <f t="shared" si="184"/>
        <v>10</v>
      </c>
      <c r="N777" s="1" t="str">
        <f t="shared" si="185"/>
        <v>AaAAa</v>
      </c>
      <c r="O777" s="1" t="str">
        <f t="shared" si="186"/>
        <v>AaAAa</v>
      </c>
      <c r="P777" s="1" t="str">
        <f t="shared" si="187"/>
        <v>10110</v>
      </c>
      <c r="Q777" s="1" t="str">
        <f t="shared" si="188"/>
        <v>10110</v>
      </c>
      <c r="R777" s="1">
        <f t="shared" si="189"/>
        <v>5</v>
      </c>
      <c r="S777" s="1">
        <f t="shared" si="190"/>
        <v>5</v>
      </c>
      <c r="T777" s="12">
        <f t="shared" si="191"/>
        <v>0.1011</v>
      </c>
      <c r="U777" s="12">
        <f t="shared" si="192"/>
        <v>0.1011</v>
      </c>
      <c r="V777" s="11">
        <f t="shared" si="193"/>
        <v>510010110.10110003</v>
      </c>
      <c r="W777" s="1">
        <f t="shared" si="194"/>
        <v>0</v>
      </c>
    </row>
    <row r="778" spans="1:23" x14ac:dyDescent="0.45">
      <c r="A778" s="1">
        <v>796</v>
      </c>
      <c r="B778" s="4" t="s">
        <v>828</v>
      </c>
      <c r="C778" s="32">
        <v>0</v>
      </c>
      <c r="D778" s="6" t="s">
        <v>1079</v>
      </c>
      <c r="E778" s="1" t="str">
        <f t="shared" si="180"/>
        <v>AaAAA + aAaaa</v>
      </c>
      <c r="F778" s="3">
        <f>SUM($C778:C778)</f>
        <v>0</v>
      </c>
      <c r="G778" s="3">
        <f>MAX($C778:C778)</f>
        <v>0</v>
      </c>
      <c r="H778" s="1">
        <f>IF(G778&gt;Params!$B$1,1,0)</f>
        <v>0</v>
      </c>
      <c r="I778" s="6" t="s">
        <v>1079</v>
      </c>
      <c r="J778" s="1">
        <f t="shared" si="181"/>
        <v>13</v>
      </c>
      <c r="K778" s="1">
        <f t="shared" si="182"/>
        <v>7</v>
      </c>
      <c r="L778" s="1">
        <f t="shared" si="183"/>
        <v>5</v>
      </c>
      <c r="M778" s="1">
        <f t="shared" si="184"/>
        <v>10</v>
      </c>
      <c r="N778" s="1" t="str">
        <f t="shared" si="185"/>
        <v>AaAAA</v>
      </c>
      <c r="O778" s="1" t="str">
        <f t="shared" si="186"/>
        <v>aAaaa</v>
      </c>
      <c r="P778" s="1" t="str">
        <f t="shared" si="187"/>
        <v>10111</v>
      </c>
      <c r="Q778" s="1" t="str">
        <f t="shared" si="188"/>
        <v>01000</v>
      </c>
      <c r="R778" s="1">
        <f t="shared" si="189"/>
        <v>5</v>
      </c>
      <c r="S778" s="1">
        <f t="shared" si="190"/>
        <v>5</v>
      </c>
      <c r="T778" s="12">
        <f t="shared" si="191"/>
        <v>0.10111000000000001</v>
      </c>
      <c r="U778" s="12">
        <f t="shared" si="192"/>
        <v>0.01</v>
      </c>
      <c r="V778" s="11">
        <f t="shared" si="193"/>
        <v>510010111.00999999</v>
      </c>
      <c r="W778" s="1">
        <f t="shared" si="194"/>
        <v>0</v>
      </c>
    </row>
    <row r="779" spans="1:23" x14ac:dyDescent="0.45">
      <c r="A779" s="1">
        <v>820</v>
      </c>
      <c r="B779" s="4" t="s">
        <v>852</v>
      </c>
      <c r="C779" s="32">
        <v>0</v>
      </c>
      <c r="D779" s="6" t="s">
        <v>1079</v>
      </c>
      <c r="E779" s="1" t="str">
        <f t="shared" si="180"/>
        <v>AaAAA + aAaaA</v>
      </c>
      <c r="F779" s="3">
        <f>SUM($C779:C779)</f>
        <v>0</v>
      </c>
      <c r="G779" s="3">
        <f>MAX($C779:C779)</f>
        <v>0</v>
      </c>
      <c r="H779" s="1">
        <f>IF(G779&gt;Params!$B$1,1,0)</f>
        <v>0</v>
      </c>
      <c r="I779" s="6" t="s">
        <v>1079</v>
      </c>
      <c r="J779" s="1">
        <f t="shared" si="181"/>
        <v>13</v>
      </c>
      <c r="K779" s="1">
        <f t="shared" si="182"/>
        <v>7</v>
      </c>
      <c r="L779" s="1">
        <f t="shared" si="183"/>
        <v>5</v>
      </c>
      <c r="M779" s="1">
        <f t="shared" si="184"/>
        <v>10</v>
      </c>
      <c r="N779" s="1" t="str">
        <f t="shared" si="185"/>
        <v>AaAAA</v>
      </c>
      <c r="O779" s="1" t="str">
        <f t="shared" si="186"/>
        <v>aAaaA</v>
      </c>
      <c r="P779" s="1" t="str">
        <f t="shared" si="187"/>
        <v>10111</v>
      </c>
      <c r="Q779" s="1" t="str">
        <f t="shared" si="188"/>
        <v>01001</v>
      </c>
      <c r="R779" s="1">
        <f t="shared" si="189"/>
        <v>5</v>
      </c>
      <c r="S779" s="1">
        <f t="shared" si="190"/>
        <v>5</v>
      </c>
      <c r="T779" s="12">
        <f t="shared" si="191"/>
        <v>0.10111000000000001</v>
      </c>
      <c r="U779" s="12">
        <f t="shared" si="192"/>
        <v>1.001E-2</v>
      </c>
      <c r="V779" s="11">
        <f t="shared" si="193"/>
        <v>510010111.01001</v>
      </c>
      <c r="W779" s="1">
        <f t="shared" si="194"/>
        <v>0</v>
      </c>
    </row>
    <row r="780" spans="1:23" x14ac:dyDescent="0.45">
      <c r="A780" s="1">
        <v>845</v>
      </c>
      <c r="B780" s="4" t="s">
        <v>877</v>
      </c>
      <c r="C780" s="32">
        <v>0</v>
      </c>
      <c r="D780" s="6" t="s">
        <v>1079</v>
      </c>
      <c r="E780" s="1" t="str">
        <f t="shared" si="180"/>
        <v>AaAAA + aAaAa</v>
      </c>
      <c r="F780" s="3">
        <f>SUM($C780:C780)</f>
        <v>0</v>
      </c>
      <c r="G780" s="3">
        <f>MAX($C780:C780)</f>
        <v>0</v>
      </c>
      <c r="H780" s="1">
        <f>IF(G780&gt;Params!$B$1,1,0)</f>
        <v>0</v>
      </c>
      <c r="I780" s="6" t="s">
        <v>1079</v>
      </c>
      <c r="J780" s="1">
        <f t="shared" si="181"/>
        <v>13</v>
      </c>
      <c r="K780" s="1">
        <f t="shared" si="182"/>
        <v>7</v>
      </c>
      <c r="L780" s="1">
        <f t="shared" si="183"/>
        <v>5</v>
      </c>
      <c r="M780" s="1">
        <f t="shared" si="184"/>
        <v>10</v>
      </c>
      <c r="N780" s="1" t="str">
        <f t="shared" si="185"/>
        <v>AaAAA</v>
      </c>
      <c r="O780" s="1" t="str">
        <f t="shared" si="186"/>
        <v>aAaAa</v>
      </c>
      <c r="P780" s="1" t="str">
        <f t="shared" si="187"/>
        <v>10111</v>
      </c>
      <c r="Q780" s="1" t="str">
        <f t="shared" si="188"/>
        <v>01010</v>
      </c>
      <c r="R780" s="1">
        <f t="shared" si="189"/>
        <v>5</v>
      </c>
      <c r="S780" s="1">
        <f t="shared" si="190"/>
        <v>5</v>
      </c>
      <c r="T780" s="12">
        <f t="shared" si="191"/>
        <v>0.10111000000000001</v>
      </c>
      <c r="U780" s="12">
        <f t="shared" si="192"/>
        <v>1.01E-2</v>
      </c>
      <c r="V780" s="11">
        <f t="shared" si="193"/>
        <v>510010111.01010001</v>
      </c>
      <c r="W780" s="1">
        <f t="shared" si="194"/>
        <v>0</v>
      </c>
    </row>
    <row r="781" spans="1:23" x14ac:dyDescent="0.45">
      <c r="A781" s="1">
        <v>871</v>
      </c>
      <c r="B781" s="4" t="s">
        <v>903</v>
      </c>
      <c r="C781" s="32">
        <v>0</v>
      </c>
      <c r="D781" s="6" t="s">
        <v>1079</v>
      </c>
      <c r="E781" s="1" t="str">
        <f t="shared" si="180"/>
        <v>AaAAA + aAaAA</v>
      </c>
      <c r="F781" s="3">
        <f>SUM($C781:C781)</f>
        <v>0</v>
      </c>
      <c r="G781" s="3">
        <f>MAX($C781:C781)</f>
        <v>0</v>
      </c>
      <c r="H781" s="1">
        <f>IF(G781&gt;Params!$B$1,1,0)</f>
        <v>0</v>
      </c>
      <c r="I781" s="6" t="s">
        <v>1079</v>
      </c>
      <c r="J781" s="1">
        <f t="shared" si="181"/>
        <v>13</v>
      </c>
      <c r="K781" s="1">
        <f t="shared" si="182"/>
        <v>7</v>
      </c>
      <c r="L781" s="1">
        <f t="shared" si="183"/>
        <v>5</v>
      </c>
      <c r="M781" s="1">
        <f t="shared" si="184"/>
        <v>10</v>
      </c>
      <c r="N781" s="1" t="str">
        <f t="shared" si="185"/>
        <v>AaAAA</v>
      </c>
      <c r="O781" s="1" t="str">
        <f t="shared" si="186"/>
        <v>aAaAA</v>
      </c>
      <c r="P781" s="1" t="str">
        <f t="shared" si="187"/>
        <v>10111</v>
      </c>
      <c r="Q781" s="1" t="str">
        <f t="shared" si="188"/>
        <v>01011</v>
      </c>
      <c r="R781" s="1">
        <f t="shared" si="189"/>
        <v>5</v>
      </c>
      <c r="S781" s="1">
        <f t="shared" si="190"/>
        <v>5</v>
      </c>
      <c r="T781" s="12">
        <f t="shared" si="191"/>
        <v>0.10111000000000001</v>
      </c>
      <c r="U781" s="12">
        <f t="shared" si="192"/>
        <v>1.0109999999999999E-2</v>
      </c>
      <c r="V781" s="11">
        <f t="shared" si="193"/>
        <v>510010111.01011002</v>
      </c>
      <c r="W781" s="1">
        <f t="shared" si="194"/>
        <v>0</v>
      </c>
    </row>
    <row r="782" spans="1:23" x14ac:dyDescent="0.45">
      <c r="A782" s="1">
        <v>898</v>
      </c>
      <c r="B782" s="4" t="s">
        <v>930</v>
      </c>
      <c r="C782" s="32">
        <v>0</v>
      </c>
      <c r="D782" s="6" t="s">
        <v>1079</v>
      </c>
      <c r="E782" s="1" t="str">
        <f t="shared" si="180"/>
        <v>AaAAA + aAAaa</v>
      </c>
      <c r="F782" s="3">
        <f>SUM($C782:C782)</f>
        <v>0</v>
      </c>
      <c r="G782" s="3">
        <f>MAX($C782:C782)</f>
        <v>0</v>
      </c>
      <c r="H782" s="1">
        <f>IF(G782&gt;Params!$B$1,1,0)</f>
        <v>0</v>
      </c>
      <c r="I782" s="6" t="s">
        <v>1079</v>
      </c>
      <c r="J782" s="1">
        <f t="shared" si="181"/>
        <v>13</v>
      </c>
      <c r="K782" s="1">
        <f t="shared" si="182"/>
        <v>7</v>
      </c>
      <c r="L782" s="1">
        <f t="shared" si="183"/>
        <v>5</v>
      </c>
      <c r="M782" s="1">
        <f t="shared" si="184"/>
        <v>10</v>
      </c>
      <c r="N782" s="1" t="str">
        <f t="shared" si="185"/>
        <v>AaAAA</v>
      </c>
      <c r="O782" s="1" t="str">
        <f t="shared" si="186"/>
        <v>aAAaa</v>
      </c>
      <c r="P782" s="1" t="str">
        <f t="shared" si="187"/>
        <v>10111</v>
      </c>
      <c r="Q782" s="1" t="str">
        <f t="shared" si="188"/>
        <v>01100</v>
      </c>
      <c r="R782" s="1">
        <f t="shared" si="189"/>
        <v>5</v>
      </c>
      <c r="S782" s="1">
        <f t="shared" si="190"/>
        <v>5</v>
      </c>
      <c r="T782" s="12">
        <f t="shared" si="191"/>
        <v>0.10111000000000001</v>
      </c>
      <c r="U782" s="12">
        <f t="shared" si="192"/>
        <v>1.0999999999999999E-2</v>
      </c>
      <c r="V782" s="11">
        <f t="shared" si="193"/>
        <v>510010111.01099998</v>
      </c>
      <c r="W782" s="1">
        <f t="shared" si="194"/>
        <v>0</v>
      </c>
    </row>
    <row r="783" spans="1:23" x14ac:dyDescent="0.45">
      <c r="A783" s="1">
        <v>926</v>
      </c>
      <c r="B783" s="4" t="s">
        <v>958</v>
      </c>
      <c r="C783" s="32">
        <v>0</v>
      </c>
      <c r="D783" s="6" t="s">
        <v>1079</v>
      </c>
      <c r="E783" s="1" t="str">
        <f t="shared" si="180"/>
        <v>AaAAA + aAAaA</v>
      </c>
      <c r="F783" s="3">
        <f>SUM($C783:C783)</f>
        <v>0</v>
      </c>
      <c r="G783" s="3">
        <f>MAX($C783:C783)</f>
        <v>0</v>
      </c>
      <c r="H783" s="1">
        <f>IF(G783&gt;Params!$B$1,1,0)</f>
        <v>0</v>
      </c>
      <c r="I783" s="6" t="s">
        <v>1079</v>
      </c>
      <c r="J783" s="1">
        <f t="shared" si="181"/>
        <v>13</v>
      </c>
      <c r="K783" s="1">
        <f t="shared" si="182"/>
        <v>7</v>
      </c>
      <c r="L783" s="1">
        <f t="shared" si="183"/>
        <v>5</v>
      </c>
      <c r="M783" s="1">
        <f t="shared" si="184"/>
        <v>10</v>
      </c>
      <c r="N783" s="1" t="str">
        <f t="shared" si="185"/>
        <v>AaAAA</v>
      </c>
      <c r="O783" s="1" t="str">
        <f t="shared" si="186"/>
        <v>aAAaA</v>
      </c>
      <c r="P783" s="1" t="str">
        <f t="shared" si="187"/>
        <v>10111</v>
      </c>
      <c r="Q783" s="1" t="str">
        <f t="shared" si="188"/>
        <v>01101</v>
      </c>
      <c r="R783" s="1">
        <f t="shared" si="189"/>
        <v>5</v>
      </c>
      <c r="S783" s="1">
        <f t="shared" si="190"/>
        <v>5</v>
      </c>
      <c r="T783" s="12">
        <f t="shared" si="191"/>
        <v>0.10111000000000001</v>
      </c>
      <c r="U783" s="12">
        <f t="shared" si="192"/>
        <v>1.1010000000000001E-2</v>
      </c>
      <c r="V783" s="11">
        <f t="shared" si="193"/>
        <v>510010111.01100999</v>
      </c>
      <c r="W783" s="1">
        <f t="shared" si="194"/>
        <v>0</v>
      </c>
    </row>
    <row r="784" spans="1:23" x14ac:dyDescent="0.45">
      <c r="A784" s="1">
        <v>955</v>
      </c>
      <c r="B784" s="4" t="s">
        <v>987</v>
      </c>
      <c r="C784" s="32">
        <v>0</v>
      </c>
      <c r="D784" s="6" t="s">
        <v>1079</v>
      </c>
      <c r="E784" s="1" t="str">
        <f t="shared" si="180"/>
        <v>AaAAA + aAAAa</v>
      </c>
      <c r="F784" s="3">
        <f>SUM($C784:C784)</f>
        <v>0</v>
      </c>
      <c r="G784" s="3">
        <f>MAX($C784:C784)</f>
        <v>0</v>
      </c>
      <c r="H784" s="1">
        <f>IF(G784&gt;Params!$B$1,1,0)</f>
        <v>0</v>
      </c>
      <c r="I784" s="6" t="s">
        <v>1079</v>
      </c>
      <c r="J784" s="1">
        <f t="shared" si="181"/>
        <v>13</v>
      </c>
      <c r="K784" s="1">
        <f t="shared" si="182"/>
        <v>7</v>
      </c>
      <c r="L784" s="1">
        <f t="shared" si="183"/>
        <v>5</v>
      </c>
      <c r="M784" s="1">
        <f t="shared" si="184"/>
        <v>10</v>
      </c>
      <c r="N784" s="1" t="str">
        <f t="shared" si="185"/>
        <v>AaAAA</v>
      </c>
      <c r="O784" s="1" t="str">
        <f t="shared" si="186"/>
        <v>aAAAa</v>
      </c>
      <c r="P784" s="1" t="str">
        <f t="shared" si="187"/>
        <v>10111</v>
      </c>
      <c r="Q784" s="1" t="str">
        <f t="shared" si="188"/>
        <v>01110</v>
      </c>
      <c r="R784" s="1">
        <f t="shared" si="189"/>
        <v>5</v>
      </c>
      <c r="S784" s="1">
        <f t="shared" si="190"/>
        <v>5</v>
      </c>
      <c r="T784" s="12">
        <f t="shared" si="191"/>
        <v>0.10111000000000001</v>
      </c>
      <c r="U784" s="12">
        <f t="shared" si="192"/>
        <v>1.11E-2</v>
      </c>
      <c r="V784" s="11">
        <f t="shared" si="193"/>
        <v>510010111.01109999</v>
      </c>
      <c r="W784" s="1">
        <f t="shared" si="194"/>
        <v>0</v>
      </c>
    </row>
    <row r="785" spans="1:23" x14ac:dyDescent="0.45">
      <c r="A785" s="1">
        <v>985</v>
      </c>
      <c r="B785" s="4" t="s">
        <v>1017</v>
      </c>
      <c r="C785" s="32">
        <v>0</v>
      </c>
      <c r="D785" s="6" t="s">
        <v>1079</v>
      </c>
      <c r="E785" s="1" t="str">
        <f t="shared" si="180"/>
        <v>AaAAA + aAAAA</v>
      </c>
      <c r="F785" s="3">
        <f>SUM($C785:C785)</f>
        <v>0</v>
      </c>
      <c r="G785" s="3">
        <f>MAX($C785:C785)</f>
        <v>0</v>
      </c>
      <c r="H785" s="1">
        <f>IF(G785&gt;Params!$B$1,1,0)</f>
        <v>0</v>
      </c>
      <c r="I785" s="6" t="s">
        <v>1079</v>
      </c>
      <c r="J785" s="1">
        <f t="shared" si="181"/>
        <v>13</v>
      </c>
      <c r="K785" s="1">
        <f t="shared" si="182"/>
        <v>7</v>
      </c>
      <c r="L785" s="1">
        <f t="shared" si="183"/>
        <v>5</v>
      </c>
      <c r="M785" s="1">
        <f t="shared" si="184"/>
        <v>10</v>
      </c>
      <c r="N785" s="1" t="str">
        <f t="shared" si="185"/>
        <v>AaAAA</v>
      </c>
      <c r="O785" s="1" t="str">
        <f t="shared" si="186"/>
        <v>aAAAA</v>
      </c>
      <c r="P785" s="1" t="str">
        <f t="shared" si="187"/>
        <v>10111</v>
      </c>
      <c r="Q785" s="1" t="str">
        <f t="shared" si="188"/>
        <v>01111</v>
      </c>
      <c r="R785" s="1">
        <f t="shared" si="189"/>
        <v>5</v>
      </c>
      <c r="S785" s="1">
        <f t="shared" si="190"/>
        <v>5</v>
      </c>
      <c r="T785" s="12">
        <f t="shared" si="191"/>
        <v>0.10111000000000001</v>
      </c>
      <c r="U785" s="12">
        <f t="shared" si="192"/>
        <v>1.111E-2</v>
      </c>
      <c r="V785" s="11">
        <f t="shared" si="193"/>
        <v>510010111.01111001</v>
      </c>
      <c r="W785" s="1">
        <f t="shared" si="194"/>
        <v>0</v>
      </c>
    </row>
    <row r="786" spans="1:23" x14ac:dyDescent="0.45">
      <c r="A786" s="1">
        <v>489</v>
      </c>
      <c r="B786" s="4" t="s">
        <v>490</v>
      </c>
      <c r="C786" s="32">
        <v>0</v>
      </c>
      <c r="D786" s="6" t="s">
        <v>1079</v>
      </c>
      <c r="E786" s="1" t="str">
        <f t="shared" si="180"/>
        <v>AaAAA + Aaaaa</v>
      </c>
      <c r="F786" s="3">
        <f>SUM($C786:C786)</f>
        <v>0</v>
      </c>
      <c r="G786" s="3">
        <f>MAX($C786:C786)</f>
        <v>0</v>
      </c>
      <c r="H786" s="1">
        <f>IF(G786&gt;Params!$B$1,1,0)</f>
        <v>0</v>
      </c>
      <c r="I786" s="6" t="s">
        <v>1079</v>
      </c>
      <c r="J786" s="1">
        <f t="shared" si="181"/>
        <v>13</v>
      </c>
      <c r="K786" s="1">
        <f t="shared" si="182"/>
        <v>7</v>
      </c>
      <c r="L786" s="1">
        <f t="shared" si="183"/>
        <v>5</v>
      </c>
      <c r="M786" s="1">
        <f t="shared" si="184"/>
        <v>10</v>
      </c>
      <c r="N786" s="1" t="str">
        <f t="shared" si="185"/>
        <v>AaAAA</v>
      </c>
      <c r="O786" s="1" t="str">
        <f t="shared" si="186"/>
        <v>Aaaaa</v>
      </c>
      <c r="P786" s="1" t="str">
        <f t="shared" si="187"/>
        <v>10111</v>
      </c>
      <c r="Q786" s="1" t="str">
        <f t="shared" si="188"/>
        <v>10000</v>
      </c>
      <c r="R786" s="1">
        <f t="shared" si="189"/>
        <v>5</v>
      </c>
      <c r="S786" s="1">
        <f t="shared" si="190"/>
        <v>5</v>
      </c>
      <c r="T786" s="12">
        <f t="shared" si="191"/>
        <v>0.10111000000000001</v>
      </c>
      <c r="U786" s="12">
        <f t="shared" si="192"/>
        <v>0.1</v>
      </c>
      <c r="V786" s="11">
        <f t="shared" si="193"/>
        <v>510010111.10000002</v>
      </c>
      <c r="W786" s="1">
        <f t="shared" si="194"/>
        <v>0</v>
      </c>
    </row>
    <row r="787" spans="1:23" x14ac:dyDescent="0.45">
      <c r="A787" s="1">
        <v>459</v>
      </c>
      <c r="B787" s="4" t="s">
        <v>460</v>
      </c>
      <c r="C787" s="32">
        <v>0</v>
      </c>
      <c r="D787" s="6" t="s">
        <v>1079</v>
      </c>
      <c r="E787" s="1" t="str">
        <f t="shared" si="180"/>
        <v>AaAAA + AaaaA</v>
      </c>
      <c r="F787" s="3">
        <f>SUM($C787:C787)</f>
        <v>0</v>
      </c>
      <c r="G787" s="3">
        <f>MAX($C787:C787)</f>
        <v>0</v>
      </c>
      <c r="H787" s="1">
        <f>IF(G787&gt;Params!$B$1,1,0)</f>
        <v>0</v>
      </c>
      <c r="I787" s="6" t="s">
        <v>1079</v>
      </c>
      <c r="J787" s="1">
        <f t="shared" si="181"/>
        <v>13</v>
      </c>
      <c r="K787" s="1">
        <f t="shared" si="182"/>
        <v>7</v>
      </c>
      <c r="L787" s="1">
        <f t="shared" si="183"/>
        <v>5</v>
      </c>
      <c r="M787" s="1">
        <f t="shared" si="184"/>
        <v>10</v>
      </c>
      <c r="N787" s="1" t="str">
        <f t="shared" si="185"/>
        <v>AaAAA</v>
      </c>
      <c r="O787" s="1" t="str">
        <f t="shared" si="186"/>
        <v>AaaaA</v>
      </c>
      <c r="P787" s="1" t="str">
        <f t="shared" si="187"/>
        <v>10111</v>
      </c>
      <c r="Q787" s="1" t="str">
        <f t="shared" si="188"/>
        <v>10001</v>
      </c>
      <c r="R787" s="1">
        <f t="shared" si="189"/>
        <v>5</v>
      </c>
      <c r="S787" s="1">
        <f t="shared" si="190"/>
        <v>5</v>
      </c>
      <c r="T787" s="12">
        <f t="shared" si="191"/>
        <v>0.10111000000000001</v>
      </c>
      <c r="U787" s="12">
        <f t="shared" si="192"/>
        <v>0.10001</v>
      </c>
      <c r="V787" s="11">
        <f t="shared" si="193"/>
        <v>510010111.10000998</v>
      </c>
      <c r="W787" s="1">
        <f t="shared" si="194"/>
        <v>0</v>
      </c>
    </row>
    <row r="788" spans="1:23" x14ac:dyDescent="0.45">
      <c r="A788" s="1">
        <v>430</v>
      </c>
      <c r="B788" s="4" t="s">
        <v>431</v>
      </c>
      <c r="C788" s="32">
        <v>0</v>
      </c>
      <c r="D788" s="6" t="s">
        <v>1079</v>
      </c>
      <c r="E788" s="1" t="str">
        <f t="shared" si="180"/>
        <v>AaAAA + AaaAa</v>
      </c>
      <c r="F788" s="3">
        <f>SUM($C788:C788)</f>
        <v>0</v>
      </c>
      <c r="G788" s="3">
        <f>MAX($C788:C788)</f>
        <v>0</v>
      </c>
      <c r="H788" s="1">
        <f>IF(G788&gt;Params!$B$1,1,0)</f>
        <v>0</v>
      </c>
      <c r="I788" s="6" t="s">
        <v>1079</v>
      </c>
      <c r="J788" s="1">
        <f t="shared" si="181"/>
        <v>13</v>
      </c>
      <c r="K788" s="1">
        <f t="shared" si="182"/>
        <v>7</v>
      </c>
      <c r="L788" s="1">
        <f t="shared" si="183"/>
        <v>5</v>
      </c>
      <c r="M788" s="1">
        <f t="shared" si="184"/>
        <v>10</v>
      </c>
      <c r="N788" s="1" t="str">
        <f t="shared" si="185"/>
        <v>AaAAA</v>
      </c>
      <c r="O788" s="1" t="str">
        <f t="shared" si="186"/>
        <v>AaaAa</v>
      </c>
      <c r="P788" s="1" t="str">
        <f t="shared" si="187"/>
        <v>10111</v>
      </c>
      <c r="Q788" s="1" t="str">
        <f t="shared" si="188"/>
        <v>10010</v>
      </c>
      <c r="R788" s="1">
        <f t="shared" si="189"/>
        <v>5</v>
      </c>
      <c r="S788" s="1">
        <f t="shared" si="190"/>
        <v>5</v>
      </c>
      <c r="T788" s="12">
        <f t="shared" si="191"/>
        <v>0.10111000000000001</v>
      </c>
      <c r="U788" s="12">
        <f t="shared" si="192"/>
        <v>0.10009999999999999</v>
      </c>
      <c r="V788" s="11">
        <f t="shared" si="193"/>
        <v>510010111.10009998</v>
      </c>
      <c r="W788" s="1">
        <f t="shared" si="194"/>
        <v>0</v>
      </c>
    </row>
    <row r="789" spans="1:23" x14ac:dyDescent="0.45">
      <c r="A789" s="1">
        <v>402</v>
      </c>
      <c r="B789" s="4" t="s">
        <v>403</v>
      </c>
      <c r="C789" s="32">
        <v>0</v>
      </c>
      <c r="D789" s="6" t="s">
        <v>1079</v>
      </c>
      <c r="E789" s="1" t="str">
        <f t="shared" si="180"/>
        <v>AaAAA + AaaAA</v>
      </c>
      <c r="F789" s="3">
        <f>SUM($C789:C789)</f>
        <v>0</v>
      </c>
      <c r="G789" s="3">
        <f>MAX($C789:C789)</f>
        <v>0</v>
      </c>
      <c r="H789" s="1">
        <f>IF(G789&gt;Params!$B$1,1,0)</f>
        <v>0</v>
      </c>
      <c r="I789" s="6" t="s">
        <v>1079</v>
      </c>
      <c r="J789" s="1">
        <f t="shared" si="181"/>
        <v>13</v>
      </c>
      <c r="K789" s="1">
        <f t="shared" si="182"/>
        <v>7</v>
      </c>
      <c r="L789" s="1">
        <f t="shared" si="183"/>
        <v>5</v>
      </c>
      <c r="M789" s="1">
        <f t="shared" si="184"/>
        <v>10</v>
      </c>
      <c r="N789" s="1" t="str">
        <f t="shared" si="185"/>
        <v>AaAAA</v>
      </c>
      <c r="O789" s="1" t="str">
        <f t="shared" si="186"/>
        <v>AaaAA</v>
      </c>
      <c r="P789" s="1" t="str">
        <f t="shared" si="187"/>
        <v>10111</v>
      </c>
      <c r="Q789" s="1" t="str">
        <f t="shared" si="188"/>
        <v>10011</v>
      </c>
      <c r="R789" s="1">
        <f t="shared" si="189"/>
        <v>5</v>
      </c>
      <c r="S789" s="1">
        <f t="shared" si="190"/>
        <v>5</v>
      </c>
      <c r="T789" s="12">
        <f t="shared" si="191"/>
        <v>0.10111000000000001</v>
      </c>
      <c r="U789" s="12">
        <f t="shared" si="192"/>
        <v>0.10011</v>
      </c>
      <c r="V789" s="11">
        <f t="shared" si="193"/>
        <v>510010111.10010999</v>
      </c>
      <c r="W789" s="1">
        <f t="shared" si="194"/>
        <v>0</v>
      </c>
    </row>
    <row r="790" spans="1:23" x14ac:dyDescent="0.45">
      <c r="A790" s="1">
        <v>375</v>
      </c>
      <c r="B790" s="4" t="s">
        <v>376</v>
      </c>
      <c r="C790" s="32">
        <v>0</v>
      </c>
      <c r="D790" s="6" t="s">
        <v>1079</v>
      </c>
      <c r="E790" s="1" t="str">
        <f t="shared" si="180"/>
        <v>AaAAA + AaAaa</v>
      </c>
      <c r="F790" s="3">
        <f>SUM($C790:C790)</f>
        <v>0</v>
      </c>
      <c r="G790" s="3">
        <f>MAX($C790:C790)</f>
        <v>0</v>
      </c>
      <c r="H790" s="1">
        <f>IF(G790&gt;Params!$B$1,1,0)</f>
        <v>0</v>
      </c>
      <c r="I790" s="6" t="s">
        <v>1079</v>
      </c>
      <c r="J790" s="1">
        <f t="shared" si="181"/>
        <v>13</v>
      </c>
      <c r="K790" s="1">
        <f t="shared" si="182"/>
        <v>7</v>
      </c>
      <c r="L790" s="1">
        <f t="shared" si="183"/>
        <v>5</v>
      </c>
      <c r="M790" s="1">
        <f t="shared" si="184"/>
        <v>10</v>
      </c>
      <c r="N790" s="1" t="str">
        <f t="shared" si="185"/>
        <v>AaAAA</v>
      </c>
      <c r="O790" s="1" t="str">
        <f t="shared" si="186"/>
        <v>AaAaa</v>
      </c>
      <c r="P790" s="1" t="str">
        <f t="shared" si="187"/>
        <v>10111</v>
      </c>
      <c r="Q790" s="1" t="str">
        <f t="shared" si="188"/>
        <v>10100</v>
      </c>
      <c r="R790" s="1">
        <f t="shared" si="189"/>
        <v>5</v>
      </c>
      <c r="S790" s="1">
        <f t="shared" si="190"/>
        <v>5</v>
      </c>
      <c r="T790" s="12">
        <f t="shared" si="191"/>
        <v>0.10111000000000001</v>
      </c>
      <c r="U790" s="12">
        <f t="shared" si="192"/>
        <v>0.10100000000000001</v>
      </c>
      <c r="V790" s="11">
        <f t="shared" si="193"/>
        <v>510010111.10100001</v>
      </c>
      <c r="W790" s="1">
        <f t="shared" si="194"/>
        <v>0</v>
      </c>
    </row>
    <row r="791" spans="1:23" x14ac:dyDescent="0.45">
      <c r="A791" s="1">
        <v>349</v>
      </c>
      <c r="B791" s="4" t="s">
        <v>350</v>
      </c>
      <c r="C791" s="32">
        <v>0</v>
      </c>
      <c r="D791" s="6" t="s">
        <v>1079</v>
      </c>
      <c r="E791" s="1" t="str">
        <f t="shared" si="180"/>
        <v>AaAAA + AaAaA</v>
      </c>
      <c r="F791" s="3">
        <f>SUM($C791:C791)</f>
        <v>0</v>
      </c>
      <c r="G791" s="3">
        <f>MAX($C791:C791)</f>
        <v>0</v>
      </c>
      <c r="H791" s="1">
        <f>IF(G791&gt;Params!$B$1,1,0)</f>
        <v>0</v>
      </c>
      <c r="I791" s="6" t="s">
        <v>1079</v>
      </c>
      <c r="J791" s="1">
        <f t="shared" si="181"/>
        <v>13</v>
      </c>
      <c r="K791" s="1">
        <f t="shared" si="182"/>
        <v>7</v>
      </c>
      <c r="L791" s="1">
        <f t="shared" si="183"/>
        <v>5</v>
      </c>
      <c r="M791" s="1">
        <f t="shared" si="184"/>
        <v>10</v>
      </c>
      <c r="N791" s="1" t="str">
        <f t="shared" si="185"/>
        <v>AaAAA</v>
      </c>
      <c r="O791" s="1" t="str">
        <f t="shared" si="186"/>
        <v>AaAaA</v>
      </c>
      <c r="P791" s="1" t="str">
        <f t="shared" si="187"/>
        <v>10111</v>
      </c>
      <c r="Q791" s="1" t="str">
        <f t="shared" si="188"/>
        <v>10101</v>
      </c>
      <c r="R791" s="1">
        <f t="shared" si="189"/>
        <v>5</v>
      </c>
      <c r="S791" s="1">
        <f t="shared" si="190"/>
        <v>5</v>
      </c>
      <c r="T791" s="12">
        <f t="shared" si="191"/>
        <v>0.10111000000000001</v>
      </c>
      <c r="U791" s="12">
        <f t="shared" si="192"/>
        <v>0.10101</v>
      </c>
      <c r="V791" s="11">
        <f t="shared" si="193"/>
        <v>510010111.10101002</v>
      </c>
      <c r="W791" s="1">
        <f t="shared" si="194"/>
        <v>0</v>
      </c>
    </row>
    <row r="792" spans="1:23" x14ac:dyDescent="0.45">
      <c r="A792" s="1">
        <v>324</v>
      </c>
      <c r="B792" s="4" t="s">
        <v>325</v>
      </c>
      <c r="C792" s="32">
        <v>0</v>
      </c>
      <c r="D792" s="6" t="s">
        <v>1079</v>
      </c>
      <c r="E792" s="1" t="str">
        <f t="shared" si="180"/>
        <v>AaAAA + AaAAa</v>
      </c>
      <c r="F792" s="3">
        <f>SUM($C792:C792)</f>
        <v>0</v>
      </c>
      <c r="G792" s="3">
        <f>MAX($C792:C792)</f>
        <v>0</v>
      </c>
      <c r="H792" s="1">
        <f>IF(G792&gt;Params!$B$1,1,0)</f>
        <v>0</v>
      </c>
      <c r="I792" s="6" t="s">
        <v>1079</v>
      </c>
      <c r="J792" s="1">
        <f t="shared" si="181"/>
        <v>13</v>
      </c>
      <c r="K792" s="1">
        <f t="shared" si="182"/>
        <v>7</v>
      </c>
      <c r="L792" s="1">
        <f t="shared" si="183"/>
        <v>5</v>
      </c>
      <c r="M792" s="1">
        <f t="shared" si="184"/>
        <v>10</v>
      </c>
      <c r="N792" s="1" t="str">
        <f t="shared" si="185"/>
        <v>AaAAA</v>
      </c>
      <c r="O792" s="1" t="str">
        <f t="shared" si="186"/>
        <v>AaAAa</v>
      </c>
      <c r="P792" s="1" t="str">
        <f t="shared" si="187"/>
        <v>10111</v>
      </c>
      <c r="Q792" s="1" t="str">
        <f t="shared" si="188"/>
        <v>10110</v>
      </c>
      <c r="R792" s="1">
        <f t="shared" si="189"/>
        <v>5</v>
      </c>
      <c r="S792" s="1">
        <f t="shared" si="190"/>
        <v>5</v>
      </c>
      <c r="T792" s="12">
        <f t="shared" si="191"/>
        <v>0.10111000000000001</v>
      </c>
      <c r="U792" s="12">
        <f t="shared" si="192"/>
        <v>0.1011</v>
      </c>
      <c r="V792" s="11">
        <f t="shared" si="193"/>
        <v>510010111.10110003</v>
      </c>
      <c r="W792" s="1">
        <f t="shared" si="194"/>
        <v>0</v>
      </c>
    </row>
    <row r="793" spans="1:23" x14ac:dyDescent="0.45">
      <c r="A793" s="1">
        <v>300</v>
      </c>
      <c r="B793" s="4" t="s">
        <v>301</v>
      </c>
      <c r="C793" s="32">
        <v>0</v>
      </c>
      <c r="D793" s="6" t="s">
        <v>1079</v>
      </c>
      <c r="E793" s="1" t="str">
        <f t="shared" si="180"/>
        <v>AaAAA + AaAAA</v>
      </c>
      <c r="F793" s="3">
        <f>SUM($C793:C793)</f>
        <v>0</v>
      </c>
      <c r="G793" s="3">
        <f>MAX($C793:C793)</f>
        <v>0</v>
      </c>
      <c r="H793" s="1">
        <f>IF(G793&gt;Params!$B$1,1,0)</f>
        <v>0</v>
      </c>
      <c r="I793" s="6" t="s">
        <v>1079</v>
      </c>
      <c r="J793" s="1">
        <f t="shared" si="181"/>
        <v>13</v>
      </c>
      <c r="K793" s="1">
        <f t="shared" si="182"/>
        <v>7</v>
      </c>
      <c r="L793" s="1">
        <f t="shared" si="183"/>
        <v>5</v>
      </c>
      <c r="M793" s="1">
        <f t="shared" si="184"/>
        <v>10</v>
      </c>
      <c r="N793" s="1" t="str">
        <f t="shared" si="185"/>
        <v>AaAAA</v>
      </c>
      <c r="O793" s="1" t="str">
        <f t="shared" si="186"/>
        <v>AaAAA</v>
      </c>
      <c r="P793" s="1" t="str">
        <f t="shared" si="187"/>
        <v>10111</v>
      </c>
      <c r="Q793" s="1" t="str">
        <f t="shared" si="188"/>
        <v>10111</v>
      </c>
      <c r="R793" s="1">
        <f t="shared" si="189"/>
        <v>5</v>
      </c>
      <c r="S793" s="1">
        <f t="shared" si="190"/>
        <v>5</v>
      </c>
      <c r="T793" s="12">
        <f t="shared" si="191"/>
        <v>0.10111000000000001</v>
      </c>
      <c r="U793" s="12">
        <f t="shared" si="192"/>
        <v>0.10111000000000001</v>
      </c>
      <c r="V793" s="11">
        <f t="shared" si="193"/>
        <v>510010111.10110998</v>
      </c>
      <c r="W793" s="1">
        <f t="shared" si="194"/>
        <v>0</v>
      </c>
    </row>
    <row r="794" spans="1:23" x14ac:dyDescent="0.45">
      <c r="A794" s="1">
        <v>772</v>
      </c>
      <c r="B794" s="4" t="s">
        <v>804</v>
      </c>
      <c r="C794" s="32">
        <v>0</v>
      </c>
      <c r="D794" s="6" t="s">
        <v>1079</v>
      </c>
      <c r="E794" s="1" t="str">
        <f t="shared" si="180"/>
        <v>AAaaa + aaAAA</v>
      </c>
      <c r="F794" s="3">
        <f>SUM($C794:C794)</f>
        <v>0</v>
      </c>
      <c r="G794" s="3">
        <f>MAX($C794:C794)</f>
        <v>0</v>
      </c>
      <c r="H794" s="1">
        <f>IF(G794&gt;Params!$B$1,1,0)</f>
        <v>0</v>
      </c>
      <c r="I794" s="6" t="s">
        <v>1079</v>
      </c>
      <c r="J794" s="1">
        <f t="shared" si="181"/>
        <v>13</v>
      </c>
      <c r="K794" s="1">
        <f t="shared" si="182"/>
        <v>7</v>
      </c>
      <c r="L794" s="1">
        <f t="shared" si="183"/>
        <v>5</v>
      </c>
      <c r="M794" s="1">
        <f t="shared" si="184"/>
        <v>10</v>
      </c>
      <c r="N794" s="1" t="str">
        <f t="shared" si="185"/>
        <v>AAaaa</v>
      </c>
      <c r="O794" s="1" t="str">
        <f t="shared" si="186"/>
        <v>aaAAA</v>
      </c>
      <c r="P794" s="1" t="str">
        <f t="shared" si="187"/>
        <v>11000</v>
      </c>
      <c r="Q794" s="1" t="str">
        <f t="shared" si="188"/>
        <v>00111</v>
      </c>
      <c r="R794" s="1">
        <f t="shared" si="189"/>
        <v>5</v>
      </c>
      <c r="S794" s="1">
        <f t="shared" si="190"/>
        <v>5</v>
      </c>
      <c r="T794" s="12">
        <f t="shared" si="191"/>
        <v>0.11</v>
      </c>
      <c r="U794" s="12">
        <f t="shared" si="192"/>
        <v>1.1100000000000001E-3</v>
      </c>
      <c r="V794" s="11">
        <f t="shared" si="193"/>
        <v>510011000.00111002</v>
      </c>
      <c r="W794" s="1">
        <f t="shared" si="194"/>
        <v>0</v>
      </c>
    </row>
    <row r="795" spans="1:23" x14ac:dyDescent="0.45">
      <c r="A795" s="1">
        <v>795</v>
      </c>
      <c r="B795" s="4" t="s">
        <v>827</v>
      </c>
      <c r="C795" s="32">
        <v>0</v>
      </c>
      <c r="D795" s="6" t="s">
        <v>1079</v>
      </c>
      <c r="E795" s="1" t="str">
        <f t="shared" si="180"/>
        <v>AAaaa + aAaaa</v>
      </c>
      <c r="F795" s="3">
        <f>SUM($C795:C795)</f>
        <v>0</v>
      </c>
      <c r="G795" s="3">
        <f>MAX($C795:C795)</f>
        <v>0</v>
      </c>
      <c r="H795" s="1">
        <f>IF(G795&gt;Params!$B$1,1,0)</f>
        <v>0</v>
      </c>
      <c r="I795" s="6" t="s">
        <v>1079</v>
      </c>
      <c r="J795" s="1">
        <f t="shared" si="181"/>
        <v>13</v>
      </c>
      <c r="K795" s="1">
        <f t="shared" si="182"/>
        <v>7</v>
      </c>
      <c r="L795" s="1">
        <f t="shared" si="183"/>
        <v>5</v>
      </c>
      <c r="M795" s="1">
        <f t="shared" si="184"/>
        <v>10</v>
      </c>
      <c r="N795" s="1" t="str">
        <f t="shared" si="185"/>
        <v>AAaaa</v>
      </c>
      <c r="O795" s="1" t="str">
        <f t="shared" si="186"/>
        <v>aAaaa</v>
      </c>
      <c r="P795" s="1" t="str">
        <f t="shared" si="187"/>
        <v>11000</v>
      </c>
      <c r="Q795" s="1" t="str">
        <f t="shared" si="188"/>
        <v>01000</v>
      </c>
      <c r="R795" s="1">
        <f t="shared" si="189"/>
        <v>5</v>
      </c>
      <c r="S795" s="1">
        <f t="shared" si="190"/>
        <v>5</v>
      </c>
      <c r="T795" s="12">
        <f t="shared" si="191"/>
        <v>0.11</v>
      </c>
      <c r="U795" s="12">
        <f t="shared" si="192"/>
        <v>0.01</v>
      </c>
      <c r="V795" s="11">
        <f t="shared" si="193"/>
        <v>510011000.00999999</v>
      </c>
      <c r="W795" s="1">
        <f t="shared" si="194"/>
        <v>0</v>
      </c>
    </row>
    <row r="796" spans="1:23" x14ac:dyDescent="0.45">
      <c r="A796" s="1">
        <v>819</v>
      </c>
      <c r="B796" s="4" t="s">
        <v>851</v>
      </c>
      <c r="C796" s="32">
        <v>0</v>
      </c>
      <c r="D796" s="6" t="s">
        <v>1079</v>
      </c>
      <c r="E796" s="1" t="str">
        <f t="shared" si="180"/>
        <v>AAaaa + aAaaA</v>
      </c>
      <c r="F796" s="3">
        <f>SUM($C796:C796)</f>
        <v>0</v>
      </c>
      <c r="G796" s="3">
        <f>MAX($C796:C796)</f>
        <v>0</v>
      </c>
      <c r="H796" s="1">
        <f>IF(G796&gt;Params!$B$1,1,0)</f>
        <v>0</v>
      </c>
      <c r="I796" s="6" t="s">
        <v>1079</v>
      </c>
      <c r="J796" s="1">
        <f t="shared" si="181"/>
        <v>13</v>
      </c>
      <c r="K796" s="1">
        <f t="shared" si="182"/>
        <v>7</v>
      </c>
      <c r="L796" s="1">
        <f t="shared" si="183"/>
        <v>5</v>
      </c>
      <c r="M796" s="1">
        <f t="shared" si="184"/>
        <v>10</v>
      </c>
      <c r="N796" s="1" t="str">
        <f t="shared" si="185"/>
        <v>AAaaa</v>
      </c>
      <c r="O796" s="1" t="str">
        <f t="shared" si="186"/>
        <v>aAaaA</v>
      </c>
      <c r="P796" s="1" t="str">
        <f t="shared" si="187"/>
        <v>11000</v>
      </c>
      <c r="Q796" s="1" t="str">
        <f t="shared" si="188"/>
        <v>01001</v>
      </c>
      <c r="R796" s="1">
        <f t="shared" si="189"/>
        <v>5</v>
      </c>
      <c r="S796" s="1">
        <f t="shared" si="190"/>
        <v>5</v>
      </c>
      <c r="T796" s="12">
        <f t="shared" si="191"/>
        <v>0.11</v>
      </c>
      <c r="U796" s="12">
        <f t="shared" si="192"/>
        <v>1.001E-2</v>
      </c>
      <c r="V796" s="11">
        <f t="shared" si="193"/>
        <v>510011000.01001</v>
      </c>
      <c r="W796" s="1">
        <f t="shared" si="194"/>
        <v>0</v>
      </c>
    </row>
    <row r="797" spans="1:23" x14ac:dyDescent="0.45">
      <c r="A797" s="1">
        <v>844</v>
      </c>
      <c r="B797" s="4" t="s">
        <v>876</v>
      </c>
      <c r="C797" s="32">
        <v>0</v>
      </c>
      <c r="D797" s="6" t="s">
        <v>1079</v>
      </c>
      <c r="E797" s="1" t="str">
        <f t="shared" si="180"/>
        <v>AAaaa + aAaAa</v>
      </c>
      <c r="F797" s="3">
        <f>SUM($C797:C797)</f>
        <v>0</v>
      </c>
      <c r="G797" s="3">
        <f>MAX($C797:C797)</f>
        <v>0</v>
      </c>
      <c r="H797" s="1">
        <f>IF(G797&gt;Params!$B$1,1,0)</f>
        <v>0</v>
      </c>
      <c r="I797" s="6" t="s">
        <v>1079</v>
      </c>
      <c r="J797" s="1">
        <f t="shared" si="181"/>
        <v>13</v>
      </c>
      <c r="K797" s="1">
        <f t="shared" si="182"/>
        <v>7</v>
      </c>
      <c r="L797" s="1">
        <f t="shared" si="183"/>
        <v>5</v>
      </c>
      <c r="M797" s="1">
        <f t="shared" si="184"/>
        <v>10</v>
      </c>
      <c r="N797" s="1" t="str">
        <f t="shared" si="185"/>
        <v>AAaaa</v>
      </c>
      <c r="O797" s="1" t="str">
        <f t="shared" si="186"/>
        <v>aAaAa</v>
      </c>
      <c r="P797" s="1" t="str">
        <f t="shared" si="187"/>
        <v>11000</v>
      </c>
      <c r="Q797" s="1" t="str">
        <f t="shared" si="188"/>
        <v>01010</v>
      </c>
      <c r="R797" s="1">
        <f t="shared" si="189"/>
        <v>5</v>
      </c>
      <c r="S797" s="1">
        <f t="shared" si="190"/>
        <v>5</v>
      </c>
      <c r="T797" s="12">
        <f t="shared" si="191"/>
        <v>0.11</v>
      </c>
      <c r="U797" s="12">
        <f t="shared" si="192"/>
        <v>1.01E-2</v>
      </c>
      <c r="V797" s="11">
        <f t="shared" si="193"/>
        <v>510011000.01010001</v>
      </c>
      <c r="W797" s="1">
        <f t="shared" si="194"/>
        <v>0</v>
      </c>
    </row>
    <row r="798" spans="1:23" x14ac:dyDescent="0.45">
      <c r="A798" s="1">
        <v>870</v>
      </c>
      <c r="B798" s="4" t="s">
        <v>902</v>
      </c>
      <c r="C798" s="32">
        <v>0</v>
      </c>
      <c r="D798" s="6" t="s">
        <v>1079</v>
      </c>
      <c r="E798" s="1" t="str">
        <f t="shared" si="180"/>
        <v>AAaaa + aAaAA</v>
      </c>
      <c r="F798" s="3">
        <f>SUM($C798:C798)</f>
        <v>0</v>
      </c>
      <c r="G798" s="3">
        <f>MAX($C798:C798)</f>
        <v>0</v>
      </c>
      <c r="H798" s="1">
        <f>IF(G798&gt;Params!$B$1,1,0)</f>
        <v>0</v>
      </c>
      <c r="I798" s="6" t="s">
        <v>1079</v>
      </c>
      <c r="J798" s="1">
        <f t="shared" si="181"/>
        <v>13</v>
      </c>
      <c r="K798" s="1">
        <f t="shared" si="182"/>
        <v>7</v>
      </c>
      <c r="L798" s="1">
        <f t="shared" si="183"/>
        <v>5</v>
      </c>
      <c r="M798" s="1">
        <f t="shared" si="184"/>
        <v>10</v>
      </c>
      <c r="N798" s="1" t="str">
        <f t="shared" si="185"/>
        <v>AAaaa</v>
      </c>
      <c r="O798" s="1" t="str">
        <f t="shared" si="186"/>
        <v>aAaAA</v>
      </c>
      <c r="P798" s="1" t="str">
        <f t="shared" si="187"/>
        <v>11000</v>
      </c>
      <c r="Q798" s="1" t="str">
        <f t="shared" si="188"/>
        <v>01011</v>
      </c>
      <c r="R798" s="1">
        <f t="shared" si="189"/>
        <v>5</v>
      </c>
      <c r="S798" s="1">
        <f t="shared" si="190"/>
        <v>5</v>
      </c>
      <c r="T798" s="12">
        <f t="shared" si="191"/>
        <v>0.11</v>
      </c>
      <c r="U798" s="12">
        <f t="shared" si="192"/>
        <v>1.0109999999999999E-2</v>
      </c>
      <c r="V798" s="11">
        <f t="shared" si="193"/>
        <v>510011000.01011002</v>
      </c>
      <c r="W798" s="1">
        <f t="shared" si="194"/>
        <v>0</v>
      </c>
    </row>
    <row r="799" spans="1:23" x14ac:dyDescent="0.45">
      <c r="A799" s="1">
        <v>897</v>
      </c>
      <c r="B799" s="4" t="s">
        <v>929</v>
      </c>
      <c r="C799" s="32">
        <v>0</v>
      </c>
      <c r="D799" s="6" t="s">
        <v>1079</v>
      </c>
      <c r="E799" s="1" t="str">
        <f t="shared" si="180"/>
        <v>AAaaa + aAAaa</v>
      </c>
      <c r="F799" s="3">
        <f>SUM($C799:C799)</f>
        <v>0</v>
      </c>
      <c r="G799" s="3">
        <f>MAX($C799:C799)</f>
        <v>0</v>
      </c>
      <c r="H799" s="1">
        <f>IF(G799&gt;Params!$B$1,1,0)</f>
        <v>0</v>
      </c>
      <c r="I799" s="6" t="s">
        <v>1079</v>
      </c>
      <c r="J799" s="1">
        <f t="shared" si="181"/>
        <v>13</v>
      </c>
      <c r="K799" s="1">
        <f t="shared" si="182"/>
        <v>7</v>
      </c>
      <c r="L799" s="1">
        <f t="shared" si="183"/>
        <v>5</v>
      </c>
      <c r="M799" s="1">
        <f t="shared" si="184"/>
        <v>10</v>
      </c>
      <c r="N799" s="1" t="str">
        <f t="shared" si="185"/>
        <v>AAaaa</v>
      </c>
      <c r="O799" s="1" t="str">
        <f t="shared" si="186"/>
        <v>aAAaa</v>
      </c>
      <c r="P799" s="1" t="str">
        <f t="shared" si="187"/>
        <v>11000</v>
      </c>
      <c r="Q799" s="1" t="str">
        <f t="shared" si="188"/>
        <v>01100</v>
      </c>
      <c r="R799" s="1">
        <f t="shared" si="189"/>
        <v>5</v>
      </c>
      <c r="S799" s="1">
        <f t="shared" si="190"/>
        <v>5</v>
      </c>
      <c r="T799" s="12">
        <f t="shared" si="191"/>
        <v>0.11</v>
      </c>
      <c r="U799" s="12">
        <f t="shared" si="192"/>
        <v>1.0999999999999999E-2</v>
      </c>
      <c r="V799" s="11">
        <f t="shared" si="193"/>
        <v>510011000.01099998</v>
      </c>
      <c r="W799" s="1">
        <f t="shared" si="194"/>
        <v>0</v>
      </c>
    </row>
    <row r="800" spans="1:23" x14ac:dyDescent="0.45">
      <c r="A800" s="1">
        <v>925</v>
      </c>
      <c r="B800" s="4" t="s">
        <v>957</v>
      </c>
      <c r="C800" s="32">
        <v>0</v>
      </c>
      <c r="D800" s="6" t="s">
        <v>1079</v>
      </c>
      <c r="E800" s="1" t="str">
        <f t="shared" si="180"/>
        <v>AAaaa + aAAaA</v>
      </c>
      <c r="F800" s="3">
        <f>SUM($C800:C800)</f>
        <v>0</v>
      </c>
      <c r="G800" s="3">
        <f>MAX($C800:C800)</f>
        <v>0</v>
      </c>
      <c r="H800" s="1">
        <f>IF(G800&gt;Params!$B$1,1,0)</f>
        <v>0</v>
      </c>
      <c r="I800" s="6" t="s">
        <v>1079</v>
      </c>
      <c r="J800" s="1">
        <f t="shared" si="181"/>
        <v>13</v>
      </c>
      <c r="K800" s="1">
        <f t="shared" si="182"/>
        <v>7</v>
      </c>
      <c r="L800" s="1">
        <f t="shared" si="183"/>
        <v>5</v>
      </c>
      <c r="M800" s="1">
        <f t="shared" si="184"/>
        <v>10</v>
      </c>
      <c r="N800" s="1" t="str">
        <f t="shared" si="185"/>
        <v>AAaaa</v>
      </c>
      <c r="O800" s="1" t="str">
        <f t="shared" si="186"/>
        <v>aAAaA</v>
      </c>
      <c r="P800" s="1" t="str">
        <f t="shared" si="187"/>
        <v>11000</v>
      </c>
      <c r="Q800" s="1" t="str">
        <f t="shared" si="188"/>
        <v>01101</v>
      </c>
      <c r="R800" s="1">
        <f t="shared" si="189"/>
        <v>5</v>
      </c>
      <c r="S800" s="1">
        <f t="shared" si="190"/>
        <v>5</v>
      </c>
      <c r="T800" s="12">
        <f t="shared" si="191"/>
        <v>0.11</v>
      </c>
      <c r="U800" s="12">
        <f t="shared" si="192"/>
        <v>1.1010000000000001E-2</v>
      </c>
      <c r="V800" s="11">
        <f t="shared" si="193"/>
        <v>510011000.01100999</v>
      </c>
      <c r="W800" s="1">
        <f t="shared" si="194"/>
        <v>0</v>
      </c>
    </row>
    <row r="801" spans="1:23" x14ac:dyDescent="0.45">
      <c r="A801" s="1">
        <v>954</v>
      </c>
      <c r="B801" s="4" t="s">
        <v>986</v>
      </c>
      <c r="C801" s="32">
        <v>0</v>
      </c>
      <c r="D801" s="6" t="s">
        <v>1079</v>
      </c>
      <c r="E801" s="1" t="str">
        <f t="shared" si="180"/>
        <v>AAaaa + aAAAa</v>
      </c>
      <c r="F801" s="3">
        <f>SUM($C801:C801)</f>
        <v>0</v>
      </c>
      <c r="G801" s="3">
        <f>MAX($C801:C801)</f>
        <v>0</v>
      </c>
      <c r="H801" s="1">
        <f>IF(G801&gt;Params!$B$1,1,0)</f>
        <v>0</v>
      </c>
      <c r="I801" s="6" t="s">
        <v>1079</v>
      </c>
      <c r="J801" s="1">
        <f t="shared" si="181"/>
        <v>13</v>
      </c>
      <c r="K801" s="1">
        <f t="shared" si="182"/>
        <v>7</v>
      </c>
      <c r="L801" s="1">
        <f t="shared" si="183"/>
        <v>5</v>
      </c>
      <c r="M801" s="1">
        <f t="shared" si="184"/>
        <v>10</v>
      </c>
      <c r="N801" s="1" t="str">
        <f t="shared" si="185"/>
        <v>AAaaa</v>
      </c>
      <c r="O801" s="1" t="str">
        <f t="shared" si="186"/>
        <v>aAAAa</v>
      </c>
      <c r="P801" s="1" t="str">
        <f t="shared" si="187"/>
        <v>11000</v>
      </c>
      <c r="Q801" s="1" t="str">
        <f t="shared" si="188"/>
        <v>01110</v>
      </c>
      <c r="R801" s="1">
        <f t="shared" si="189"/>
        <v>5</v>
      </c>
      <c r="S801" s="1">
        <f t="shared" si="190"/>
        <v>5</v>
      </c>
      <c r="T801" s="12">
        <f t="shared" si="191"/>
        <v>0.11</v>
      </c>
      <c r="U801" s="12">
        <f t="shared" si="192"/>
        <v>1.11E-2</v>
      </c>
      <c r="V801" s="11">
        <f t="shared" si="193"/>
        <v>510011000.01109999</v>
      </c>
      <c r="W801" s="1">
        <f t="shared" si="194"/>
        <v>0</v>
      </c>
    </row>
    <row r="802" spans="1:23" x14ac:dyDescent="0.45">
      <c r="A802" s="1">
        <v>984</v>
      </c>
      <c r="B802" s="4" t="s">
        <v>1016</v>
      </c>
      <c r="C802" s="32">
        <v>0</v>
      </c>
      <c r="D802" s="6" t="s">
        <v>1079</v>
      </c>
      <c r="E802" s="1" t="str">
        <f t="shared" si="180"/>
        <v>AAaaa + aAAAA</v>
      </c>
      <c r="F802" s="3">
        <f>SUM($C802:C802)</f>
        <v>0</v>
      </c>
      <c r="G802" s="3">
        <f>MAX($C802:C802)</f>
        <v>0</v>
      </c>
      <c r="H802" s="1">
        <f>IF(G802&gt;Params!$B$1,1,0)</f>
        <v>0</v>
      </c>
      <c r="I802" s="6" t="s">
        <v>1079</v>
      </c>
      <c r="J802" s="1">
        <f t="shared" si="181"/>
        <v>13</v>
      </c>
      <c r="K802" s="1">
        <f t="shared" si="182"/>
        <v>7</v>
      </c>
      <c r="L802" s="1">
        <f t="shared" si="183"/>
        <v>5</v>
      </c>
      <c r="M802" s="1">
        <f t="shared" si="184"/>
        <v>10</v>
      </c>
      <c r="N802" s="1" t="str">
        <f t="shared" si="185"/>
        <v>AAaaa</v>
      </c>
      <c r="O802" s="1" t="str">
        <f t="shared" si="186"/>
        <v>aAAAA</v>
      </c>
      <c r="P802" s="1" t="str">
        <f t="shared" si="187"/>
        <v>11000</v>
      </c>
      <c r="Q802" s="1" t="str">
        <f t="shared" si="188"/>
        <v>01111</v>
      </c>
      <c r="R802" s="1">
        <f t="shared" si="189"/>
        <v>5</v>
      </c>
      <c r="S802" s="1">
        <f t="shared" si="190"/>
        <v>5</v>
      </c>
      <c r="T802" s="12">
        <f t="shared" si="191"/>
        <v>0.11</v>
      </c>
      <c r="U802" s="12">
        <f t="shared" si="192"/>
        <v>1.111E-2</v>
      </c>
      <c r="V802" s="11">
        <f t="shared" si="193"/>
        <v>510011000.01111001</v>
      </c>
      <c r="W802" s="1">
        <f t="shared" si="194"/>
        <v>0</v>
      </c>
    </row>
    <row r="803" spans="1:23" x14ac:dyDescent="0.45">
      <c r="A803" s="1">
        <v>488</v>
      </c>
      <c r="B803" s="4" t="s">
        <v>489</v>
      </c>
      <c r="C803" s="32">
        <v>0</v>
      </c>
      <c r="D803" s="6" t="s">
        <v>1079</v>
      </c>
      <c r="E803" s="1" t="str">
        <f t="shared" si="180"/>
        <v>AAaaa + Aaaaa</v>
      </c>
      <c r="F803" s="3">
        <f>SUM($C803:C803)</f>
        <v>0</v>
      </c>
      <c r="G803" s="3">
        <f>MAX($C803:C803)</f>
        <v>0</v>
      </c>
      <c r="H803" s="1">
        <f>IF(G803&gt;Params!$B$1,1,0)</f>
        <v>0</v>
      </c>
      <c r="I803" s="6" t="s">
        <v>1079</v>
      </c>
      <c r="J803" s="1">
        <f t="shared" si="181"/>
        <v>13</v>
      </c>
      <c r="K803" s="1">
        <f t="shared" si="182"/>
        <v>7</v>
      </c>
      <c r="L803" s="1">
        <f t="shared" si="183"/>
        <v>5</v>
      </c>
      <c r="M803" s="1">
        <f t="shared" si="184"/>
        <v>10</v>
      </c>
      <c r="N803" s="1" t="str">
        <f t="shared" si="185"/>
        <v>AAaaa</v>
      </c>
      <c r="O803" s="1" t="str">
        <f t="shared" si="186"/>
        <v>Aaaaa</v>
      </c>
      <c r="P803" s="1" t="str">
        <f t="shared" si="187"/>
        <v>11000</v>
      </c>
      <c r="Q803" s="1" t="str">
        <f t="shared" si="188"/>
        <v>10000</v>
      </c>
      <c r="R803" s="1">
        <f t="shared" si="189"/>
        <v>5</v>
      </c>
      <c r="S803" s="1">
        <f t="shared" si="190"/>
        <v>5</v>
      </c>
      <c r="T803" s="12">
        <f t="shared" si="191"/>
        <v>0.11</v>
      </c>
      <c r="U803" s="12">
        <f t="shared" si="192"/>
        <v>0.1</v>
      </c>
      <c r="V803" s="11">
        <f t="shared" si="193"/>
        <v>510011000.10000002</v>
      </c>
      <c r="W803" s="1">
        <f t="shared" si="194"/>
        <v>0</v>
      </c>
    </row>
    <row r="804" spans="1:23" x14ac:dyDescent="0.45">
      <c r="A804" s="1">
        <v>458</v>
      </c>
      <c r="B804" s="4" t="s">
        <v>459</v>
      </c>
      <c r="C804" s="32">
        <v>0</v>
      </c>
      <c r="D804" s="6" t="s">
        <v>1079</v>
      </c>
      <c r="E804" s="1" t="str">
        <f t="shared" si="180"/>
        <v>AAaaa + AaaaA</v>
      </c>
      <c r="F804" s="3">
        <f>SUM($C804:C804)</f>
        <v>0</v>
      </c>
      <c r="G804" s="3">
        <f>MAX($C804:C804)</f>
        <v>0</v>
      </c>
      <c r="H804" s="1">
        <f>IF(G804&gt;Params!$B$1,1,0)</f>
        <v>0</v>
      </c>
      <c r="I804" s="6" t="s">
        <v>1079</v>
      </c>
      <c r="J804" s="1">
        <f t="shared" si="181"/>
        <v>13</v>
      </c>
      <c r="K804" s="1">
        <f t="shared" si="182"/>
        <v>7</v>
      </c>
      <c r="L804" s="1">
        <f t="shared" si="183"/>
        <v>5</v>
      </c>
      <c r="M804" s="1">
        <f t="shared" si="184"/>
        <v>10</v>
      </c>
      <c r="N804" s="1" t="str">
        <f t="shared" si="185"/>
        <v>AAaaa</v>
      </c>
      <c r="O804" s="1" t="str">
        <f t="shared" si="186"/>
        <v>AaaaA</v>
      </c>
      <c r="P804" s="1" t="str">
        <f t="shared" si="187"/>
        <v>11000</v>
      </c>
      <c r="Q804" s="1" t="str">
        <f t="shared" si="188"/>
        <v>10001</v>
      </c>
      <c r="R804" s="1">
        <f t="shared" si="189"/>
        <v>5</v>
      </c>
      <c r="S804" s="1">
        <f t="shared" si="190"/>
        <v>5</v>
      </c>
      <c r="T804" s="12">
        <f t="shared" si="191"/>
        <v>0.11</v>
      </c>
      <c r="U804" s="12">
        <f t="shared" si="192"/>
        <v>0.10001</v>
      </c>
      <c r="V804" s="11">
        <f t="shared" si="193"/>
        <v>510011000.10000998</v>
      </c>
      <c r="W804" s="1">
        <f t="shared" si="194"/>
        <v>0</v>
      </c>
    </row>
    <row r="805" spans="1:23" x14ac:dyDescent="0.45">
      <c r="A805" s="1">
        <v>429</v>
      </c>
      <c r="B805" s="4" t="s">
        <v>430</v>
      </c>
      <c r="C805" s="32">
        <v>0</v>
      </c>
      <c r="D805" s="6" t="s">
        <v>1079</v>
      </c>
      <c r="E805" s="1" t="str">
        <f t="shared" si="180"/>
        <v>AAaaa + AaaAa</v>
      </c>
      <c r="F805" s="3">
        <f>SUM($C805:C805)</f>
        <v>0</v>
      </c>
      <c r="G805" s="3">
        <f>MAX($C805:C805)</f>
        <v>0</v>
      </c>
      <c r="H805" s="1">
        <f>IF(G805&gt;Params!$B$1,1,0)</f>
        <v>0</v>
      </c>
      <c r="I805" s="6" t="s">
        <v>1079</v>
      </c>
      <c r="J805" s="1">
        <f t="shared" si="181"/>
        <v>13</v>
      </c>
      <c r="K805" s="1">
        <f t="shared" si="182"/>
        <v>7</v>
      </c>
      <c r="L805" s="1">
        <f t="shared" si="183"/>
        <v>5</v>
      </c>
      <c r="M805" s="1">
        <f t="shared" si="184"/>
        <v>10</v>
      </c>
      <c r="N805" s="1" t="str">
        <f t="shared" si="185"/>
        <v>AAaaa</v>
      </c>
      <c r="O805" s="1" t="str">
        <f t="shared" si="186"/>
        <v>AaaAa</v>
      </c>
      <c r="P805" s="1" t="str">
        <f t="shared" si="187"/>
        <v>11000</v>
      </c>
      <c r="Q805" s="1" t="str">
        <f t="shared" si="188"/>
        <v>10010</v>
      </c>
      <c r="R805" s="1">
        <f t="shared" si="189"/>
        <v>5</v>
      </c>
      <c r="S805" s="1">
        <f t="shared" si="190"/>
        <v>5</v>
      </c>
      <c r="T805" s="12">
        <f t="shared" si="191"/>
        <v>0.11</v>
      </c>
      <c r="U805" s="12">
        <f t="shared" si="192"/>
        <v>0.10009999999999999</v>
      </c>
      <c r="V805" s="11">
        <f t="shared" si="193"/>
        <v>510011000.10009998</v>
      </c>
      <c r="W805" s="1">
        <f t="shared" si="194"/>
        <v>0</v>
      </c>
    </row>
    <row r="806" spans="1:23" x14ac:dyDescent="0.45">
      <c r="A806" s="1">
        <v>401</v>
      </c>
      <c r="B806" s="4" t="s">
        <v>402</v>
      </c>
      <c r="C806" s="32">
        <v>0</v>
      </c>
      <c r="D806" s="6" t="s">
        <v>1079</v>
      </c>
      <c r="E806" s="1" t="str">
        <f t="shared" si="180"/>
        <v>AAaaa + AaaAA</v>
      </c>
      <c r="F806" s="3">
        <f>SUM($C806:C806)</f>
        <v>0</v>
      </c>
      <c r="G806" s="3">
        <f>MAX($C806:C806)</f>
        <v>0</v>
      </c>
      <c r="H806" s="1">
        <f>IF(G806&gt;Params!$B$1,1,0)</f>
        <v>0</v>
      </c>
      <c r="I806" s="6" t="s">
        <v>1079</v>
      </c>
      <c r="J806" s="1">
        <f t="shared" si="181"/>
        <v>13</v>
      </c>
      <c r="K806" s="1">
        <f t="shared" si="182"/>
        <v>7</v>
      </c>
      <c r="L806" s="1">
        <f t="shared" si="183"/>
        <v>5</v>
      </c>
      <c r="M806" s="1">
        <f t="shared" si="184"/>
        <v>10</v>
      </c>
      <c r="N806" s="1" t="str">
        <f t="shared" si="185"/>
        <v>AAaaa</v>
      </c>
      <c r="O806" s="1" t="str">
        <f t="shared" si="186"/>
        <v>AaaAA</v>
      </c>
      <c r="P806" s="1" t="str">
        <f t="shared" si="187"/>
        <v>11000</v>
      </c>
      <c r="Q806" s="1" t="str">
        <f t="shared" si="188"/>
        <v>10011</v>
      </c>
      <c r="R806" s="1">
        <f t="shared" si="189"/>
        <v>5</v>
      </c>
      <c r="S806" s="1">
        <f t="shared" si="190"/>
        <v>5</v>
      </c>
      <c r="T806" s="12">
        <f t="shared" si="191"/>
        <v>0.11</v>
      </c>
      <c r="U806" s="12">
        <f t="shared" si="192"/>
        <v>0.10011</v>
      </c>
      <c r="V806" s="11">
        <f t="shared" si="193"/>
        <v>510011000.10010999</v>
      </c>
      <c r="W806" s="1">
        <f t="shared" si="194"/>
        <v>0</v>
      </c>
    </row>
    <row r="807" spans="1:23" x14ac:dyDescent="0.45">
      <c r="A807" s="1">
        <v>374</v>
      </c>
      <c r="B807" s="4" t="s">
        <v>375</v>
      </c>
      <c r="C807" s="32">
        <v>0</v>
      </c>
      <c r="D807" s="6" t="s">
        <v>1079</v>
      </c>
      <c r="E807" s="1" t="str">
        <f t="shared" si="180"/>
        <v>AAaaa + AaAaa</v>
      </c>
      <c r="F807" s="3">
        <f>SUM($C807:C807)</f>
        <v>0</v>
      </c>
      <c r="G807" s="3">
        <f>MAX($C807:C807)</f>
        <v>0</v>
      </c>
      <c r="H807" s="1">
        <f>IF(G807&gt;Params!$B$1,1,0)</f>
        <v>0</v>
      </c>
      <c r="I807" s="6" t="s">
        <v>1079</v>
      </c>
      <c r="J807" s="1">
        <f t="shared" si="181"/>
        <v>13</v>
      </c>
      <c r="K807" s="1">
        <f t="shared" si="182"/>
        <v>7</v>
      </c>
      <c r="L807" s="1">
        <f t="shared" si="183"/>
        <v>5</v>
      </c>
      <c r="M807" s="1">
        <f t="shared" si="184"/>
        <v>10</v>
      </c>
      <c r="N807" s="1" t="str">
        <f t="shared" si="185"/>
        <v>AAaaa</v>
      </c>
      <c r="O807" s="1" t="str">
        <f t="shared" si="186"/>
        <v>AaAaa</v>
      </c>
      <c r="P807" s="1" t="str">
        <f t="shared" si="187"/>
        <v>11000</v>
      </c>
      <c r="Q807" s="1" t="str">
        <f t="shared" si="188"/>
        <v>10100</v>
      </c>
      <c r="R807" s="1">
        <f t="shared" si="189"/>
        <v>5</v>
      </c>
      <c r="S807" s="1">
        <f t="shared" si="190"/>
        <v>5</v>
      </c>
      <c r="T807" s="12">
        <f t="shared" si="191"/>
        <v>0.11</v>
      </c>
      <c r="U807" s="12">
        <f t="shared" si="192"/>
        <v>0.10100000000000001</v>
      </c>
      <c r="V807" s="11">
        <f t="shared" si="193"/>
        <v>510011000.10100001</v>
      </c>
      <c r="W807" s="1">
        <f t="shared" si="194"/>
        <v>0</v>
      </c>
    </row>
    <row r="808" spans="1:23" x14ac:dyDescent="0.45">
      <c r="A808" s="1">
        <v>348</v>
      </c>
      <c r="B808" s="4" t="s">
        <v>349</v>
      </c>
      <c r="C808" s="32">
        <v>0</v>
      </c>
      <c r="D808" s="6" t="s">
        <v>1079</v>
      </c>
      <c r="E808" s="1" t="str">
        <f t="shared" si="180"/>
        <v>AAaaa + AaAaA</v>
      </c>
      <c r="F808" s="3">
        <f>SUM($C808:C808)</f>
        <v>0</v>
      </c>
      <c r="G808" s="3">
        <f>MAX($C808:C808)</f>
        <v>0</v>
      </c>
      <c r="H808" s="1">
        <f>IF(G808&gt;Params!$B$1,1,0)</f>
        <v>0</v>
      </c>
      <c r="I808" s="6" t="s">
        <v>1079</v>
      </c>
      <c r="J808" s="1">
        <f t="shared" si="181"/>
        <v>13</v>
      </c>
      <c r="K808" s="1">
        <f t="shared" si="182"/>
        <v>7</v>
      </c>
      <c r="L808" s="1">
        <f t="shared" si="183"/>
        <v>5</v>
      </c>
      <c r="M808" s="1">
        <f t="shared" si="184"/>
        <v>10</v>
      </c>
      <c r="N808" s="1" t="str">
        <f t="shared" si="185"/>
        <v>AAaaa</v>
      </c>
      <c r="O808" s="1" t="str">
        <f t="shared" si="186"/>
        <v>AaAaA</v>
      </c>
      <c r="P808" s="1" t="str">
        <f t="shared" si="187"/>
        <v>11000</v>
      </c>
      <c r="Q808" s="1" t="str">
        <f t="shared" si="188"/>
        <v>10101</v>
      </c>
      <c r="R808" s="1">
        <f t="shared" si="189"/>
        <v>5</v>
      </c>
      <c r="S808" s="1">
        <f t="shared" si="190"/>
        <v>5</v>
      </c>
      <c r="T808" s="12">
        <f t="shared" si="191"/>
        <v>0.11</v>
      </c>
      <c r="U808" s="12">
        <f t="shared" si="192"/>
        <v>0.10101</v>
      </c>
      <c r="V808" s="11">
        <f t="shared" si="193"/>
        <v>510011000.10101002</v>
      </c>
      <c r="W808" s="1">
        <f t="shared" si="194"/>
        <v>0</v>
      </c>
    </row>
    <row r="809" spans="1:23" x14ac:dyDescent="0.45">
      <c r="A809" s="1">
        <v>323</v>
      </c>
      <c r="B809" s="4" t="s">
        <v>324</v>
      </c>
      <c r="C809" s="32">
        <v>0</v>
      </c>
      <c r="D809" s="6" t="s">
        <v>1079</v>
      </c>
      <c r="E809" s="1" t="str">
        <f t="shared" si="180"/>
        <v>AAaaa + AaAAa</v>
      </c>
      <c r="F809" s="3">
        <f>SUM($C809:C809)</f>
        <v>0</v>
      </c>
      <c r="G809" s="3">
        <f>MAX($C809:C809)</f>
        <v>0</v>
      </c>
      <c r="H809" s="1">
        <f>IF(G809&gt;Params!$B$1,1,0)</f>
        <v>0</v>
      </c>
      <c r="I809" s="6" t="s">
        <v>1079</v>
      </c>
      <c r="J809" s="1">
        <f t="shared" si="181"/>
        <v>13</v>
      </c>
      <c r="K809" s="1">
        <f t="shared" si="182"/>
        <v>7</v>
      </c>
      <c r="L809" s="1">
        <f t="shared" si="183"/>
        <v>5</v>
      </c>
      <c r="M809" s="1">
        <f t="shared" si="184"/>
        <v>10</v>
      </c>
      <c r="N809" s="1" t="str">
        <f t="shared" si="185"/>
        <v>AAaaa</v>
      </c>
      <c r="O809" s="1" t="str">
        <f t="shared" si="186"/>
        <v>AaAAa</v>
      </c>
      <c r="P809" s="1" t="str">
        <f t="shared" si="187"/>
        <v>11000</v>
      </c>
      <c r="Q809" s="1" t="str">
        <f t="shared" si="188"/>
        <v>10110</v>
      </c>
      <c r="R809" s="1">
        <f t="shared" si="189"/>
        <v>5</v>
      </c>
      <c r="S809" s="1">
        <f t="shared" si="190"/>
        <v>5</v>
      </c>
      <c r="T809" s="12">
        <f t="shared" si="191"/>
        <v>0.11</v>
      </c>
      <c r="U809" s="12">
        <f t="shared" si="192"/>
        <v>0.1011</v>
      </c>
      <c r="V809" s="11">
        <f t="shared" si="193"/>
        <v>510011000.10110003</v>
      </c>
      <c r="W809" s="1">
        <f t="shared" si="194"/>
        <v>0</v>
      </c>
    </row>
    <row r="810" spans="1:23" x14ac:dyDescent="0.45">
      <c r="A810" s="1">
        <v>299</v>
      </c>
      <c r="B810" s="4" t="s">
        <v>300</v>
      </c>
      <c r="C810" s="32">
        <v>0</v>
      </c>
      <c r="D810" s="6" t="s">
        <v>1079</v>
      </c>
      <c r="E810" s="1" t="str">
        <f t="shared" si="180"/>
        <v>AAaaa + AaAAA</v>
      </c>
      <c r="F810" s="3">
        <f>SUM($C810:C810)</f>
        <v>0</v>
      </c>
      <c r="G810" s="3">
        <f>MAX($C810:C810)</f>
        <v>0</v>
      </c>
      <c r="H810" s="1">
        <f>IF(G810&gt;Params!$B$1,1,0)</f>
        <v>0</v>
      </c>
      <c r="I810" s="6" t="s">
        <v>1079</v>
      </c>
      <c r="J810" s="1">
        <f t="shared" si="181"/>
        <v>13</v>
      </c>
      <c r="K810" s="1">
        <f t="shared" si="182"/>
        <v>7</v>
      </c>
      <c r="L810" s="1">
        <f t="shared" si="183"/>
        <v>5</v>
      </c>
      <c r="M810" s="1">
        <f t="shared" si="184"/>
        <v>10</v>
      </c>
      <c r="N810" s="1" t="str">
        <f t="shared" si="185"/>
        <v>AAaaa</v>
      </c>
      <c r="O810" s="1" t="str">
        <f t="shared" si="186"/>
        <v>AaAAA</v>
      </c>
      <c r="P810" s="1" t="str">
        <f t="shared" si="187"/>
        <v>11000</v>
      </c>
      <c r="Q810" s="1" t="str">
        <f t="shared" si="188"/>
        <v>10111</v>
      </c>
      <c r="R810" s="1">
        <f t="shared" si="189"/>
        <v>5</v>
      </c>
      <c r="S810" s="1">
        <f t="shared" si="190"/>
        <v>5</v>
      </c>
      <c r="T810" s="12">
        <f t="shared" si="191"/>
        <v>0.11</v>
      </c>
      <c r="U810" s="12">
        <f t="shared" si="192"/>
        <v>0.10111000000000001</v>
      </c>
      <c r="V810" s="11">
        <f t="shared" si="193"/>
        <v>510011000.10110998</v>
      </c>
      <c r="W810" s="1">
        <f t="shared" si="194"/>
        <v>0</v>
      </c>
    </row>
    <row r="811" spans="1:23" x14ac:dyDescent="0.45">
      <c r="A811" s="1">
        <v>276</v>
      </c>
      <c r="B811" s="4" t="s">
        <v>277</v>
      </c>
      <c r="C811" s="32">
        <v>0</v>
      </c>
      <c r="D811" s="6" t="s">
        <v>1079</v>
      </c>
      <c r="E811" s="1" t="str">
        <f t="shared" si="180"/>
        <v>AAaaa + AAaaa</v>
      </c>
      <c r="F811" s="3">
        <f>SUM($C811:C811)</f>
        <v>0</v>
      </c>
      <c r="G811" s="3">
        <f>MAX($C811:C811)</f>
        <v>0</v>
      </c>
      <c r="H811" s="1">
        <f>IF(G811&gt;Params!$B$1,1,0)</f>
        <v>0</v>
      </c>
      <c r="I811" s="6" t="s">
        <v>1079</v>
      </c>
      <c r="J811" s="1">
        <f t="shared" si="181"/>
        <v>13</v>
      </c>
      <c r="K811" s="1">
        <f t="shared" si="182"/>
        <v>7</v>
      </c>
      <c r="L811" s="1">
        <f t="shared" si="183"/>
        <v>5</v>
      </c>
      <c r="M811" s="1">
        <f t="shared" si="184"/>
        <v>10</v>
      </c>
      <c r="N811" s="1" t="str">
        <f t="shared" si="185"/>
        <v>AAaaa</v>
      </c>
      <c r="O811" s="1" t="str">
        <f t="shared" si="186"/>
        <v>AAaaa</v>
      </c>
      <c r="P811" s="1" t="str">
        <f t="shared" si="187"/>
        <v>11000</v>
      </c>
      <c r="Q811" s="1" t="str">
        <f t="shared" si="188"/>
        <v>11000</v>
      </c>
      <c r="R811" s="1">
        <f t="shared" si="189"/>
        <v>5</v>
      </c>
      <c r="S811" s="1">
        <f t="shared" si="190"/>
        <v>5</v>
      </c>
      <c r="T811" s="12">
        <f t="shared" si="191"/>
        <v>0.11</v>
      </c>
      <c r="U811" s="12">
        <f t="shared" si="192"/>
        <v>0.11</v>
      </c>
      <c r="V811" s="11">
        <f t="shared" si="193"/>
        <v>510011000.11000001</v>
      </c>
      <c r="W811" s="1">
        <f t="shared" si="194"/>
        <v>0</v>
      </c>
    </row>
    <row r="812" spans="1:23" x14ac:dyDescent="0.45">
      <c r="A812" s="1">
        <v>749</v>
      </c>
      <c r="B812" s="4" t="s">
        <v>781</v>
      </c>
      <c r="C812" s="32">
        <v>0</v>
      </c>
      <c r="D812" s="6" t="s">
        <v>1079</v>
      </c>
      <c r="E812" s="1" t="str">
        <f t="shared" si="180"/>
        <v>AAaaA + aaAAa</v>
      </c>
      <c r="F812" s="3">
        <f>SUM($C812:C812)</f>
        <v>0</v>
      </c>
      <c r="G812" s="3">
        <f>MAX($C812:C812)</f>
        <v>0</v>
      </c>
      <c r="H812" s="1">
        <f>IF(G812&gt;Params!$B$1,1,0)</f>
        <v>0</v>
      </c>
      <c r="I812" s="6" t="s">
        <v>1079</v>
      </c>
      <c r="J812" s="1">
        <f t="shared" si="181"/>
        <v>13</v>
      </c>
      <c r="K812" s="1">
        <f t="shared" si="182"/>
        <v>7</v>
      </c>
      <c r="L812" s="1">
        <f t="shared" si="183"/>
        <v>5</v>
      </c>
      <c r="M812" s="1">
        <f t="shared" si="184"/>
        <v>10</v>
      </c>
      <c r="N812" s="1" t="str">
        <f t="shared" si="185"/>
        <v>AAaaA</v>
      </c>
      <c r="O812" s="1" t="str">
        <f t="shared" si="186"/>
        <v>aaAAa</v>
      </c>
      <c r="P812" s="1" t="str">
        <f t="shared" si="187"/>
        <v>11001</v>
      </c>
      <c r="Q812" s="1" t="str">
        <f t="shared" si="188"/>
        <v>00110</v>
      </c>
      <c r="R812" s="1">
        <f t="shared" si="189"/>
        <v>5</v>
      </c>
      <c r="S812" s="1">
        <f t="shared" si="190"/>
        <v>5</v>
      </c>
      <c r="T812" s="12">
        <f t="shared" si="191"/>
        <v>0.11001</v>
      </c>
      <c r="U812" s="12">
        <f t="shared" si="192"/>
        <v>1.1000000000000001E-3</v>
      </c>
      <c r="V812" s="11">
        <f t="shared" si="193"/>
        <v>510011001.0011</v>
      </c>
      <c r="W812" s="1">
        <f t="shared" si="194"/>
        <v>0</v>
      </c>
    </row>
    <row r="813" spans="1:23" x14ac:dyDescent="0.45">
      <c r="A813" s="1">
        <v>771</v>
      </c>
      <c r="B813" s="4" t="s">
        <v>803</v>
      </c>
      <c r="C813" s="32">
        <v>0</v>
      </c>
      <c r="D813" s="6" t="s">
        <v>1079</v>
      </c>
      <c r="E813" s="1" t="str">
        <f t="shared" si="180"/>
        <v>AAaaA + aaAAA</v>
      </c>
      <c r="F813" s="3">
        <f>SUM($C813:C813)</f>
        <v>0</v>
      </c>
      <c r="G813" s="3">
        <f>MAX($C813:C813)</f>
        <v>0</v>
      </c>
      <c r="H813" s="1">
        <f>IF(G813&gt;Params!$B$1,1,0)</f>
        <v>0</v>
      </c>
      <c r="I813" s="6" t="s">
        <v>1079</v>
      </c>
      <c r="J813" s="1">
        <f t="shared" si="181"/>
        <v>13</v>
      </c>
      <c r="K813" s="1">
        <f t="shared" si="182"/>
        <v>7</v>
      </c>
      <c r="L813" s="1">
        <f t="shared" si="183"/>
        <v>5</v>
      </c>
      <c r="M813" s="1">
        <f t="shared" si="184"/>
        <v>10</v>
      </c>
      <c r="N813" s="1" t="str">
        <f t="shared" si="185"/>
        <v>AAaaA</v>
      </c>
      <c r="O813" s="1" t="str">
        <f t="shared" si="186"/>
        <v>aaAAA</v>
      </c>
      <c r="P813" s="1" t="str">
        <f t="shared" si="187"/>
        <v>11001</v>
      </c>
      <c r="Q813" s="1" t="str">
        <f t="shared" si="188"/>
        <v>00111</v>
      </c>
      <c r="R813" s="1">
        <f t="shared" si="189"/>
        <v>5</v>
      </c>
      <c r="S813" s="1">
        <f t="shared" si="190"/>
        <v>5</v>
      </c>
      <c r="T813" s="12">
        <f t="shared" si="191"/>
        <v>0.11001</v>
      </c>
      <c r="U813" s="12">
        <f t="shared" si="192"/>
        <v>1.1100000000000001E-3</v>
      </c>
      <c r="V813" s="11">
        <f t="shared" si="193"/>
        <v>510011001.00111002</v>
      </c>
      <c r="W813" s="1">
        <f t="shared" si="194"/>
        <v>0</v>
      </c>
    </row>
    <row r="814" spans="1:23" x14ac:dyDescent="0.45">
      <c r="A814" s="1">
        <v>794</v>
      </c>
      <c r="B814" s="4" t="s">
        <v>826</v>
      </c>
      <c r="C814" s="32">
        <v>0</v>
      </c>
      <c r="D814" s="6" t="s">
        <v>1079</v>
      </c>
      <c r="E814" s="1" t="str">
        <f t="shared" si="180"/>
        <v>AAaaA + aAaaa</v>
      </c>
      <c r="F814" s="3">
        <f>SUM($C814:C814)</f>
        <v>0</v>
      </c>
      <c r="G814" s="3">
        <f>MAX($C814:C814)</f>
        <v>0</v>
      </c>
      <c r="H814" s="1">
        <f>IF(G814&gt;Params!$B$1,1,0)</f>
        <v>0</v>
      </c>
      <c r="I814" s="6" t="s">
        <v>1079</v>
      </c>
      <c r="J814" s="1">
        <f t="shared" si="181"/>
        <v>13</v>
      </c>
      <c r="K814" s="1">
        <f t="shared" si="182"/>
        <v>7</v>
      </c>
      <c r="L814" s="1">
        <f t="shared" si="183"/>
        <v>5</v>
      </c>
      <c r="M814" s="1">
        <f t="shared" si="184"/>
        <v>10</v>
      </c>
      <c r="N814" s="1" t="str">
        <f t="shared" si="185"/>
        <v>AAaaA</v>
      </c>
      <c r="O814" s="1" t="str">
        <f t="shared" si="186"/>
        <v>aAaaa</v>
      </c>
      <c r="P814" s="1" t="str">
        <f t="shared" si="187"/>
        <v>11001</v>
      </c>
      <c r="Q814" s="1" t="str">
        <f t="shared" si="188"/>
        <v>01000</v>
      </c>
      <c r="R814" s="1">
        <f t="shared" si="189"/>
        <v>5</v>
      </c>
      <c r="S814" s="1">
        <f t="shared" si="190"/>
        <v>5</v>
      </c>
      <c r="T814" s="12">
        <f t="shared" si="191"/>
        <v>0.11001</v>
      </c>
      <c r="U814" s="12">
        <f t="shared" si="192"/>
        <v>0.01</v>
      </c>
      <c r="V814" s="11">
        <f t="shared" si="193"/>
        <v>510011001.00999999</v>
      </c>
      <c r="W814" s="1">
        <f t="shared" si="194"/>
        <v>0</v>
      </c>
    </row>
    <row r="815" spans="1:23" x14ac:dyDescent="0.45">
      <c r="A815" s="1">
        <v>818</v>
      </c>
      <c r="B815" s="4" t="s">
        <v>850</v>
      </c>
      <c r="C815" s="32">
        <v>0</v>
      </c>
      <c r="D815" s="6" t="s">
        <v>1079</v>
      </c>
      <c r="E815" s="1" t="str">
        <f t="shared" si="180"/>
        <v>AAaaA + aAaaA</v>
      </c>
      <c r="F815" s="3">
        <f>SUM($C815:C815)</f>
        <v>0</v>
      </c>
      <c r="G815" s="3">
        <f>MAX($C815:C815)</f>
        <v>0</v>
      </c>
      <c r="H815" s="1">
        <f>IF(G815&gt;Params!$B$1,1,0)</f>
        <v>0</v>
      </c>
      <c r="I815" s="6" t="s">
        <v>1079</v>
      </c>
      <c r="J815" s="1">
        <f t="shared" si="181"/>
        <v>13</v>
      </c>
      <c r="K815" s="1">
        <f t="shared" si="182"/>
        <v>7</v>
      </c>
      <c r="L815" s="1">
        <f t="shared" si="183"/>
        <v>5</v>
      </c>
      <c r="M815" s="1">
        <f t="shared" si="184"/>
        <v>10</v>
      </c>
      <c r="N815" s="1" t="str">
        <f t="shared" si="185"/>
        <v>AAaaA</v>
      </c>
      <c r="O815" s="1" t="str">
        <f t="shared" si="186"/>
        <v>aAaaA</v>
      </c>
      <c r="P815" s="1" t="str">
        <f t="shared" si="187"/>
        <v>11001</v>
      </c>
      <c r="Q815" s="1" t="str">
        <f t="shared" si="188"/>
        <v>01001</v>
      </c>
      <c r="R815" s="1">
        <f t="shared" si="189"/>
        <v>5</v>
      </c>
      <c r="S815" s="1">
        <f t="shared" si="190"/>
        <v>5</v>
      </c>
      <c r="T815" s="12">
        <f t="shared" si="191"/>
        <v>0.11001</v>
      </c>
      <c r="U815" s="12">
        <f t="shared" si="192"/>
        <v>1.001E-2</v>
      </c>
      <c r="V815" s="11">
        <f t="shared" si="193"/>
        <v>510011001.01001</v>
      </c>
      <c r="W815" s="1">
        <f t="shared" si="194"/>
        <v>0</v>
      </c>
    </row>
    <row r="816" spans="1:23" x14ac:dyDescent="0.45">
      <c r="A816" s="1">
        <v>843</v>
      </c>
      <c r="B816" s="4" t="s">
        <v>875</v>
      </c>
      <c r="C816" s="32">
        <v>0</v>
      </c>
      <c r="D816" s="6" t="s">
        <v>1079</v>
      </c>
      <c r="E816" s="1" t="str">
        <f t="shared" si="180"/>
        <v>AAaaA + aAaAa</v>
      </c>
      <c r="F816" s="3">
        <f>SUM($C816:C816)</f>
        <v>0</v>
      </c>
      <c r="G816" s="3">
        <f>MAX($C816:C816)</f>
        <v>0</v>
      </c>
      <c r="H816" s="1">
        <f>IF(G816&gt;Params!$B$1,1,0)</f>
        <v>0</v>
      </c>
      <c r="I816" s="6" t="s">
        <v>1079</v>
      </c>
      <c r="J816" s="1">
        <f t="shared" si="181"/>
        <v>13</v>
      </c>
      <c r="K816" s="1">
        <f t="shared" si="182"/>
        <v>7</v>
      </c>
      <c r="L816" s="1">
        <f t="shared" si="183"/>
        <v>5</v>
      </c>
      <c r="M816" s="1">
        <f t="shared" si="184"/>
        <v>10</v>
      </c>
      <c r="N816" s="1" t="str">
        <f t="shared" si="185"/>
        <v>AAaaA</v>
      </c>
      <c r="O816" s="1" t="str">
        <f t="shared" si="186"/>
        <v>aAaAa</v>
      </c>
      <c r="P816" s="1" t="str">
        <f t="shared" si="187"/>
        <v>11001</v>
      </c>
      <c r="Q816" s="1" t="str">
        <f t="shared" si="188"/>
        <v>01010</v>
      </c>
      <c r="R816" s="1">
        <f t="shared" si="189"/>
        <v>5</v>
      </c>
      <c r="S816" s="1">
        <f t="shared" si="190"/>
        <v>5</v>
      </c>
      <c r="T816" s="12">
        <f t="shared" si="191"/>
        <v>0.11001</v>
      </c>
      <c r="U816" s="12">
        <f t="shared" si="192"/>
        <v>1.01E-2</v>
      </c>
      <c r="V816" s="11">
        <f t="shared" si="193"/>
        <v>510011001.01010001</v>
      </c>
      <c r="W816" s="1">
        <f t="shared" si="194"/>
        <v>0</v>
      </c>
    </row>
    <row r="817" spans="1:23" x14ac:dyDescent="0.45">
      <c r="A817" s="1">
        <v>869</v>
      </c>
      <c r="B817" s="4" t="s">
        <v>901</v>
      </c>
      <c r="C817" s="32">
        <v>0</v>
      </c>
      <c r="D817" s="6" t="s">
        <v>1079</v>
      </c>
      <c r="E817" s="1" t="str">
        <f t="shared" si="180"/>
        <v>AAaaA + aAaAA</v>
      </c>
      <c r="F817" s="3">
        <f>SUM($C817:C817)</f>
        <v>0</v>
      </c>
      <c r="G817" s="3">
        <f>MAX($C817:C817)</f>
        <v>0</v>
      </c>
      <c r="H817" s="1">
        <f>IF(G817&gt;Params!$B$1,1,0)</f>
        <v>0</v>
      </c>
      <c r="I817" s="6" t="s">
        <v>1079</v>
      </c>
      <c r="J817" s="1">
        <f t="shared" si="181"/>
        <v>13</v>
      </c>
      <c r="K817" s="1">
        <f t="shared" si="182"/>
        <v>7</v>
      </c>
      <c r="L817" s="1">
        <f t="shared" si="183"/>
        <v>5</v>
      </c>
      <c r="M817" s="1">
        <f t="shared" si="184"/>
        <v>10</v>
      </c>
      <c r="N817" s="1" t="str">
        <f t="shared" si="185"/>
        <v>AAaaA</v>
      </c>
      <c r="O817" s="1" t="str">
        <f t="shared" si="186"/>
        <v>aAaAA</v>
      </c>
      <c r="P817" s="1" t="str">
        <f t="shared" si="187"/>
        <v>11001</v>
      </c>
      <c r="Q817" s="1" t="str">
        <f t="shared" si="188"/>
        <v>01011</v>
      </c>
      <c r="R817" s="1">
        <f t="shared" si="189"/>
        <v>5</v>
      </c>
      <c r="S817" s="1">
        <f t="shared" si="190"/>
        <v>5</v>
      </c>
      <c r="T817" s="12">
        <f t="shared" si="191"/>
        <v>0.11001</v>
      </c>
      <c r="U817" s="12">
        <f t="shared" si="192"/>
        <v>1.0109999999999999E-2</v>
      </c>
      <c r="V817" s="11">
        <f t="shared" si="193"/>
        <v>510011001.01011002</v>
      </c>
      <c r="W817" s="1">
        <f t="shared" si="194"/>
        <v>0</v>
      </c>
    </row>
    <row r="818" spans="1:23" x14ac:dyDescent="0.45">
      <c r="A818" s="1">
        <v>896</v>
      </c>
      <c r="B818" s="4" t="s">
        <v>928</v>
      </c>
      <c r="C818" s="32">
        <v>0</v>
      </c>
      <c r="D818" s="6" t="s">
        <v>1079</v>
      </c>
      <c r="E818" s="1" t="str">
        <f t="shared" si="180"/>
        <v>AAaaA + aAAaa</v>
      </c>
      <c r="F818" s="3">
        <f>SUM($C818:C818)</f>
        <v>0</v>
      </c>
      <c r="G818" s="3">
        <f>MAX($C818:C818)</f>
        <v>0</v>
      </c>
      <c r="H818" s="1">
        <f>IF(G818&gt;Params!$B$1,1,0)</f>
        <v>0</v>
      </c>
      <c r="I818" s="6" t="s">
        <v>1079</v>
      </c>
      <c r="J818" s="1">
        <f t="shared" si="181"/>
        <v>13</v>
      </c>
      <c r="K818" s="1">
        <f t="shared" si="182"/>
        <v>7</v>
      </c>
      <c r="L818" s="1">
        <f t="shared" si="183"/>
        <v>5</v>
      </c>
      <c r="M818" s="1">
        <f t="shared" si="184"/>
        <v>10</v>
      </c>
      <c r="N818" s="1" t="str">
        <f t="shared" si="185"/>
        <v>AAaaA</v>
      </c>
      <c r="O818" s="1" t="str">
        <f t="shared" si="186"/>
        <v>aAAaa</v>
      </c>
      <c r="P818" s="1" t="str">
        <f t="shared" si="187"/>
        <v>11001</v>
      </c>
      <c r="Q818" s="1" t="str">
        <f t="shared" si="188"/>
        <v>01100</v>
      </c>
      <c r="R818" s="1">
        <f t="shared" si="189"/>
        <v>5</v>
      </c>
      <c r="S818" s="1">
        <f t="shared" si="190"/>
        <v>5</v>
      </c>
      <c r="T818" s="12">
        <f t="shared" si="191"/>
        <v>0.11001</v>
      </c>
      <c r="U818" s="12">
        <f t="shared" si="192"/>
        <v>1.0999999999999999E-2</v>
      </c>
      <c r="V818" s="11">
        <f t="shared" si="193"/>
        <v>510011001.01099998</v>
      </c>
      <c r="W818" s="1">
        <f t="shared" si="194"/>
        <v>0</v>
      </c>
    </row>
    <row r="819" spans="1:23" x14ac:dyDescent="0.45">
      <c r="A819" s="1">
        <v>924</v>
      </c>
      <c r="B819" s="4" t="s">
        <v>956</v>
      </c>
      <c r="C819" s="32">
        <v>0</v>
      </c>
      <c r="D819" s="6" t="s">
        <v>1079</v>
      </c>
      <c r="E819" s="1" t="str">
        <f t="shared" si="180"/>
        <v>AAaaA + aAAaA</v>
      </c>
      <c r="F819" s="3">
        <f>SUM($C819:C819)</f>
        <v>0</v>
      </c>
      <c r="G819" s="3">
        <f>MAX($C819:C819)</f>
        <v>0</v>
      </c>
      <c r="H819" s="1">
        <f>IF(G819&gt;Params!$B$1,1,0)</f>
        <v>0</v>
      </c>
      <c r="I819" s="6" t="s">
        <v>1079</v>
      </c>
      <c r="J819" s="1">
        <f t="shared" si="181"/>
        <v>13</v>
      </c>
      <c r="K819" s="1">
        <f t="shared" si="182"/>
        <v>7</v>
      </c>
      <c r="L819" s="1">
        <f t="shared" si="183"/>
        <v>5</v>
      </c>
      <c r="M819" s="1">
        <f t="shared" si="184"/>
        <v>10</v>
      </c>
      <c r="N819" s="1" t="str">
        <f t="shared" si="185"/>
        <v>AAaaA</v>
      </c>
      <c r="O819" s="1" t="str">
        <f t="shared" si="186"/>
        <v>aAAaA</v>
      </c>
      <c r="P819" s="1" t="str">
        <f t="shared" si="187"/>
        <v>11001</v>
      </c>
      <c r="Q819" s="1" t="str">
        <f t="shared" si="188"/>
        <v>01101</v>
      </c>
      <c r="R819" s="1">
        <f t="shared" si="189"/>
        <v>5</v>
      </c>
      <c r="S819" s="1">
        <f t="shared" si="190"/>
        <v>5</v>
      </c>
      <c r="T819" s="12">
        <f t="shared" si="191"/>
        <v>0.11001</v>
      </c>
      <c r="U819" s="12">
        <f t="shared" si="192"/>
        <v>1.1010000000000001E-2</v>
      </c>
      <c r="V819" s="11">
        <f t="shared" si="193"/>
        <v>510011001.01100999</v>
      </c>
      <c r="W819" s="1">
        <f t="shared" si="194"/>
        <v>0</v>
      </c>
    </row>
    <row r="820" spans="1:23" x14ac:dyDescent="0.45">
      <c r="A820" s="1">
        <v>953</v>
      </c>
      <c r="B820" s="4" t="s">
        <v>985</v>
      </c>
      <c r="C820" s="32">
        <v>0</v>
      </c>
      <c r="D820" s="6" t="s">
        <v>1079</v>
      </c>
      <c r="E820" s="1" t="str">
        <f t="shared" si="180"/>
        <v>AAaaA + aAAAa</v>
      </c>
      <c r="F820" s="3">
        <f>SUM($C820:C820)</f>
        <v>0</v>
      </c>
      <c r="G820" s="3">
        <f>MAX($C820:C820)</f>
        <v>0</v>
      </c>
      <c r="H820" s="1">
        <f>IF(G820&gt;Params!$B$1,1,0)</f>
        <v>0</v>
      </c>
      <c r="I820" s="6" t="s">
        <v>1079</v>
      </c>
      <c r="J820" s="1">
        <f t="shared" si="181"/>
        <v>13</v>
      </c>
      <c r="K820" s="1">
        <f t="shared" si="182"/>
        <v>7</v>
      </c>
      <c r="L820" s="1">
        <f t="shared" si="183"/>
        <v>5</v>
      </c>
      <c r="M820" s="1">
        <f t="shared" si="184"/>
        <v>10</v>
      </c>
      <c r="N820" s="1" t="str">
        <f t="shared" si="185"/>
        <v>AAaaA</v>
      </c>
      <c r="O820" s="1" t="str">
        <f t="shared" si="186"/>
        <v>aAAAa</v>
      </c>
      <c r="P820" s="1" t="str">
        <f t="shared" si="187"/>
        <v>11001</v>
      </c>
      <c r="Q820" s="1" t="str">
        <f t="shared" si="188"/>
        <v>01110</v>
      </c>
      <c r="R820" s="1">
        <f t="shared" si="189"/>
        <v>5</v>
      </c>
      <c r="S820" s="1">
        <f t="shared" si="190"/>
        <v>5</v>
      </c>
      <c r="T820" s="12">
        <f t="shared" si="191"/>
        <v>0.11001</v>
      </c>
      <c r="U820" s="12">
        <f t="shared" si="192"/>
        <v>1.11E-2</v>
      </c>
      <c r="V820" s="11">
        <f t="shared" si="193"/>
        <v>510011001.01109999</v>
      </c>
      <c r="W820" s="1">
        <f t="shared" si="194"/>
        <v>0</v>
      </c>
    </row>
    <row r="821" spans="1:23" x14ac:dyDescent="0.45">
      <c r="A821" s="1">
        <v>983</v>
      </c>
      <c r="B821" s="4" t="s">
        <v>1015</v>
      </c>
      <c r="C821" s="32">
        <v>0</v>
      </c>
      <c r="D821" s="6" t="s">
        <v>1079</v>
      </c>
      <c r="E821" s="1" t="str">
        <f t="shared" si="180"/>
        <v>AAaaA + aAAAA</v>
      </c>
      <c r="F821" s="3">
        <f>SUM($C821:C821)</f>
        <v>0</v>
      </c>
      <c r="G821" s="3">
        <f>MAX($C821:C821)</f>
        <v>0</v>
      </c>
      <c r="H821" s="1">
        <f>IF(G821&gt;Params!$B$1,1,0)</f>
        <v>0</v>
      </c>
      <c r="I821" s="6" t="s">
        <v>1079</v>
      </c>
      <c r="J821" s="1">
        <f t="shared" si="181"/>
        <v>13</v>
      </c>
      <c r="K821" s="1">
        <f t="shared" si="182"/>
        <v>7</v>
      </c>
      <c r="L821" s="1">
        <f t="shared" si="183"/>
        <v>5</v>
      </c>
      <c r="M821" s="1">
        <f t="shared" si="184"/>
        <v>10</v>
      </c>
      <c r="N821" s="1" t="str">
        <f t="shared" si="185"/>
        <v>AAaaA</v>
      </c>
      <c r="O821" s="1" t="str">
        <f t="shared" si="186"/>
        <v>aAAAA</v>
      </c>
      <c r="P821" s="1" t="str">
        <f t="shared" si="187"/>
        <v>11001</v>
      </c>
      <c r="Q821" s="1" t="str">
        <f t="shared" si="188"/>
        <v>01111</v>
      </c>
      <c r="R821" s="1">
        <f t="shared" si="189"/>
        <v>5</v>
      </c>
      <c r="S821" s="1">
        <f t="shared" si="190"/>
        <v>5</v>
      </c>
      <c r="T821" s="12">
        <f t="shared" si="191"/>
        <v>0.11001</v>
      </c>
      <c r="U821" s="12">
        <f t="shared" si="192"/>
        <v>1.111E-2</v>
      </c>
      <c r="V821" s="11">
        <f t="shared" si="193"/>
        <v>510011001.01111001</v>
      </c>
      <c r="W821" s="1">
        <f t="shared" si="194"/>
        <v>0</v>
      </c>
    </row>
    <row r="822" spans="1:23" x14ac:dyDescent="0.45">
      <c r="A822" s="1">
        <v>487</v>
      </c>
      <c r="B822" s="4" t="s">
        <v>488</v>
      </c>
      <c r="C822" s="32">
        <v>0</v>
      </c>
      <c r="D822" s="6" t="s">
        <v>1079</v>
      </c>
      <c r="E822" s="1" t="str">
        <f t="shared" si="180"/>
        <v>AAaaA + Aaaaa</v>
      </c>
      <c r="F822" s="3">
        <f>SUM($C822:C822)</f>
        <v>0</v>
      </c>
      <c r="G822" s="3">
        <f>MAX($C822:C822)</f>
        <v>0</v>
      </c>
      <c r="H822" s="1">
        <f>IF(G822&gt;Params!$B$1,1,0)</f>
        <v>0</v>
      </c>
      <c r="I822" s="6" t="s">
        <v>1079</v>
      </c>
      <c r="J822" s="1">
        <f t="shared" si="181"/>
        <v>13</v>
      </c>
      <c r="K822" s="1">
        <f t="shared" si="182"/>
        <v>7</v>
      </c>
      <c r="L822" s="1">
        <f t="shared" si="183"/>
        <v>5</v>
      </c>
      <c r="M822" s="1">
        <f t="shared" si="184"/>
        <v>10</v>
      </c>
      <c r="N822" s="1" t="str">
        <f t="shared" si="185"/>
        <v>AAaaA</v>
      </c>
      <c r="O822" s="1" t="str">
        <f t="shared" si="186"/>
        <v>Aaaaa</v>
      </c>
      <c r="P822" s="1" t="str">
        <f t="shared" si="187"/>
        <v>11001</v>
      </c>
      <c r="Q822" s="1" t="str">
        <f t="shared" si="188"/>
        <v>10000</v>
      </c>
      <c r="R822" s="1">
        <f t="shared" si="189"/>
        <v>5</v>
      </c>
      <c r="S822" s="1">
        <f t="shared" si="190"/>
        <v>5</v>
      </c>
      <c r="T822" s="12">
        <f t="shared" si="191"/>
        <v>0.11001</v>
      </c>
      <c r="U822" s="12">
        <f t="shared" si="192"/>
        <v>0.1</v>
      </c>
      <c r="V822" s="11">
        <f t="shared" si="193"/>
        <v>510011001.10000002</v>
      </c>
      <c r="W822" s="1">
        <f t="shared" si="194"/>
        <v>0</v>
      </c>
    </row>
    <row r="823" spans="1:23" x14ac:dyDescent="0.45">
      <c r="A823" s="1">
        <v>457</v>
      </c>
      <c r="B823" s="4" t="s">
        <v>458</v>
      </c>
      <c r="C823" s="32">
        <v>0</v>
      </c>
      <c r="D823" s="6" t="s">
        <v>1079</v>
      </c>
      <c r="E823" s="1" t="str">
        <f t="shared" si="180"/>
        <v>AAaaA + AaaaA</v>
      </c>
      <c r="F823" s="3">
        <f>SUM($C823:C823)</f>
        <v>0</v>
      </c>
      <c r="G823" s="3">
        <f>MAX($C823:C823)</f>
        <v>0</v>
      </c>
      <c r="H823" s="1">
        <f>IF(G823&gt;Params!$B$1,1,0)</f>
        <v>0</v>
      </c>
      <c r="I823" s="6" t="s">
        <v>1079</v>
      </c>
      <c r="J823" s="1">
        <f t="shared" si="181"/>
        <v>13</v>
      </c>
      <c r="K823" s="1">
        <f t="shared" si="182"/>
        <v>7</v>
      </c>
      <c r="L823" s="1">
        <f t="shared" si="183"/>
        <v>5</v>
      </c>
      <c r="M823" s="1">
        <f t="shared" si="184"/>
        <v>10</v>
      </c>
      <c r="N823" s="1" t="str">
        <f t="shared" si="185"/>
        <v>AAaaA</v>
      </c>
      <c r="O823" s="1" t="str">
        <f t="shared" si="186"/>
        <v>AaaaA</v>
      </c>
      <c r="P823" s="1" t="str">
        <f t="shared" si="187"/>
        <v>11001</v>
      </c>
      <c r="Q823" s="1" t="str">
        <f t="shared" si="188"/>
        <v>10001</v>
      </c>
      <c r="R823" s="1">
        <f t="shared" si="189"/>
        <v>5</v>
      </c>
      <c r="S823" s="1">
        <f t="shared" si="190"/>
        <v>5</v>
      </c>
      <c r="T823" s="12">
        <f t="shared" si="191"/>
        <v>0.11001</v>
      </c>
      <c r="U823" s="12">
        <f t="shared" si="192"/>
        <v>0.10001</v>
      </c>
      <c r="V823" s="11">
        <f t="shared" si="193"/>
        <v>510011001.10000998</v>
      </c>
      <c r="W823" s="1">
        <f t="shared" si="194"/>
        <v>0</v>
      </c>
    </row>
    <row r="824" spans="1:23" x14ac:dyDescent="0.45">
      <c r="A824" s="1">
        <v>428</v>
      </c>
      <c r="B824" s="4" t="s">
        <v>429</v>
      </c>
      <c r="C824" s="32">
        <v>0</v>
      </c>
      <c r="D824" s="6" t="s">
        <v>1079</v>
      </c>
      <c r="E824" s="1" t="str">
        <f t="shared" si="180"/>
        <v>AAaaA + AaaAa</v>
      </c>
      <c r="F824" s="3">
        <f>SUM($C824:C824)</f>
        <v>0</v>
      </c>
      <c r="G824" s="3">
        <f>MAX($C824:C824)</f>
        <v>0</v>
      </c>
      <c r="H824" s="1">
        <f>IF(G824&gt;Params!$B$1,1,0)</f>
        <v>0</v>
      </c>
      <c r="I824" s="6" t="s">
        <v>1079</v>
      </c>
      <c r="J824" s="1">
        <f t="shared" si="181"/>
        <v>13</v>
      </c>
      <c r="K824" s="1">
        <f t="shared" si="182"/>
        <v>7</v>
      </c>
      <c r="L824" s="1">
        <f t="shared" si="183"/>
        <v>5</v>
      </c>
      <c r="M824" s="1">
        <f t="shared" si="184"/>
        <v>10</v>
      </c>
      <c r="N824" s="1" t="str">
        <f t="shared" si="185"/>
        <v>AAaaA</v>
      </c>
      <c r="O824" s="1" t="str">
        <f t="shared" si="186"/>
        <v>AaaAa</v>
      </c>
      <c r="P824" s="1" t="str">
        <f t="shared" si="187"/>
        <v>11001</v>
      </c>
      <c r="Q824" s="1" t="str">
        <f t="shared" si="188"/>
        <v>10010</v>
      </c>
      <c r="R824" s="1">
        <f t="shared" si="189"/>
        <v>5</v>
      </c>
      <c r="S824" s="1">
        <f t="shared" si="190"/>
        <v>5</v>
      </c>
      <c r="T824" s="12">
        <f t="shared" si="191"/>
        <v>0.11001</v>
      </c>
      <c r="U824" s="12">
        <f t="shared" si="192"/>
        <v>0.10009999999999999</v>
      </c>
      <c r="V824" s="11">
        <f t="shared" si="193"/>
        <v>510011001.10009998</v>
      </c>
      <c r="W824" s="1">
        <f t="shared" si="194"/>
        <v>0</v>
      </c>
    </row>
    <row r="825" spans="1:23" x14ac:dyDescent="0.45">
      <c r="A825" s="1">
        <v>400</v>
      </c>
      <c r="B825" s="4" t="s">
        <v>401</v>
      </c>
      <c r="C825" s="32">
        <v>0</v>
      </c>
      <c r="D825" s="6" t="s">
        <v>1079</v>
      </c>
      <c r="E825" s="1" t="str">
        <f t="shared" si="180"/>
        <v>AAaaA + AaaAA</v>
      </c>
      <c r="F825" s="3">
        <f>SUM($C825:C825)</f>
        <v>0</v>
      </c>
      <c r="G825" s="3">
        <f>MAX($C825:C825)</f>
        <v>0</v>
      </c>
      <c r="H825" s="1">
        <f>IF(G825&gt;Params!$B$1,1,0)</f>
        <v>0</v>
      </c>
      <c r="I825" s="6" t="s">
        <v>1079</v>
      </c>
      <c r="J825" s="1">
        <f t="shared" si="181"/>
        <v>13</v>
      </c>
      <c r="K825" s="1">
        <f t="shared" si="182"/>
        <v>7</v>
      </c>
      <c r="L825" s="1">
        <f t="shared" si="183"/>
        <v>5</v>
      </c>
      <c r="M825" s="1">
        <f t="shared" si="184"/>
        <v>10</v>
      </c>
      <c r="N825" s="1" t="str">
        <f t="shared" si="185"/>
        <v>AAaaA</v>
      </c>
      <c r="O825" s="1" t="str">
        <f t="shared" si="186"/>
        <v>AaaAA</v>
      </c>
      <c r="P825" s="1" t="str">
        <f t="shared" si="187"/>
        <v>11001</v>
      </c>
      <c r="Q825" s="1" t="str">
        <f t="shared" si="188"/>
        <v>10011</v>
      </c>
      <c r="R825" s="1">
        <f t="shared" si="189"/>
        <v>5</v>
      </c>
      <c r="S825" s="1">
        <f t="shared" si="190"/>
        <v>5</v>
      </c>
      <c r="T825" s="12">
        <f t="shared" si="191"/>
        <v>0.11001</v>
      </c>
      <c r="U825" s="12">
        <f t="shared" si="192"/>
        <v>0.10011</v>
      </c>
      <c r="V825" s="11">
        <f t="shared" si="193"/>
        <v>510011001.10010999</v>
      </c>
      <c r="W825" s="1">
        <f t="shared" si="194"/>
        <v>0</v>
      </c>
    </row>
    <row r="826" spans="1:23" x14ac:dyDescent="0.45">
      <c r="A826" s="1">
        <v>373</v>
      </c>
      <c r="B826" s="4" t="s">
        <v>374</v>
      </c>
      <c r="C826" s="32">
        <v>0</v>
      </c>
      <c r="D826" s="6" t="s">
        <v>1079</v>
      </c>
      <c r="E826" s="1" t="str">
        <f t="shared" si="180"/>
        <v>AAaaA + AaAaa</v>
      </c>
      <c r="F826" s="3">
        <f>SUM($C826:C826)</f>
        <v>0</v>
      </c>
      <c r="G826" s="3">
        <f>MAX($C826:C826)</f>
        <v>0</v>
      </c>
      <c r="H826" s="1">
        <f>IF(G826&gt;Params!$B$1,1,0)</f>
        <v>0</v>
      </c>
      <c r="I826" s="6" t="s">
        <v>1079</v>
      </c>
      <c r="J826" s="1">
        <f t="shared" si="181"/>
        <v>13</v>
      </c>
      <c r="K826" s="1">
        <f t="shared" si="182"/>
        <v>7</v>
      </c>
      <c r="L826" s="1">
        <f t="shared" si="183"/>
        <v>5</v>
      </c>
      <c r="M826" s="1">
        <f t="shared" si="184"/>
        <v>10</v>
      </c>
      <c r="N826" s="1" t="str">
        <f t="shared" si="185"/>
        <v>AAaaA</v>
      </c>
      <c r="O826" s="1" t="str">
        <f t="shared" si="186"/>
        <v>AaAaa</v>
      </c>
      <c r="P826" s="1" t="str">
        <f t="shared" si="187"/>
        <v>11001</v>
      </c>
      <c r="Q826" s="1" t="str">
        <f t="shared" si="188"/>
        <v>10100</v>
      </c>
      <c r="R826" s="1">
        <f t="shared" si="189"/>
        <v>5</v>
      </c>
      <c r="S826" s="1">
        <f t="shared" si="190"/>
        <v>5</v>
      </c>
      <c r="T826" s="12">
        <f t="shared" si="191"/>
        <v>0.11001</v>
      </c>
      <c r="U826" s="12">
        <f t="shared" si="192"/>
        <v>0.10100000000000001</v>
      </c>
      <c r="V826" s="11">
        <f t="shared" si="193"/>
        <v>510011001.10100001</v>
      </c>
      <c r="W826" s="1">
        <f t="shared" si="194"/>
        <v>0</v>
      </c>
    </row>
    <row r="827" spans="1:23" x14ac:dyDescent="0.45">
      <c r="A827" s="1">
        <v>347</v>
      </c>
      <c r="B827" s="4" t="s">
        <v>348</v>
      </c>
      <c r="C827" s="32">
        <v>0</v>
      </c>
      <c r="D827" s="6" t="s">
        <v>1079</v>
      </c>
      <c r="E827" s="1" t="str">
        <f t="shared" si="180"/>
        <v>AAaaA + AaAaA</v>
      </c>
      <c r="F827" s="3">
        <f>SUM($C827:C827)</f>
        <v>0</v>
      </c>
      <c r="G827" s="3">
        <f>MAX($C827:C827)</f>
        <v>0</v>
      </c>
      <c r="H827" s="1">
        <f>IF(G827&gt;Params!$B$1,1,0)</f>
        <v>0</v>
      </c>
      <c r="I827" s="6" t="s">
        <v>1079</v>
      </c>
      <c r="J827" s="1">
        <f t="shared" si="181"/>
        <v>13</v>
      </c>
      <c r="K827" s="1">
        <f t="shared" si="182"/>
        <v>7</v>
      </c>
      <c r="L827" s="1">
        <f t="shared" si="183"/>
        <v>5</v>
      </c>
      <c r="M827" s="1">
        <f t="shared" si="184"/>
        <v>10</v>
      </c>
      <c r="N827" s="1" t="str">
        <f t="shared" si="185"/>
        <v>AAaaA</v>
      </c>
      <c r="O827" s="1" t="str">
        <f t="shared" si="186"/>
        <v>AaAaA</v>
      </c>
      <c r="P827" s="1" t="str">
        <f t="shared" si="187"/>
        <v>11001</v>
      </c>
      <c r="Q827" s="1" t="str">
        <f t="shared" si="188"/>
        <v>10101</v>
      </c>
      <c r="R827" s="1">
        <f t="shared" si="189"/>
        <v>5</v>
      </c>
      <c r="S827" s="1">
        <f t="shared" si="190"/>
        <v>5</v>
      </c>
      <c r="T827" s="12">
        <f t="shared" si="191"/>
        <v>0.11001</v>
      </c>
      <c r="U827" s="12">
        <f t="shared" si="192"/>
        <v>0.10101</v>
      </c>
      <c r="V827" s="11">
        <f t="shared" si="193"/>
        <v>510011001.10101002</v>
      </c>
      <c r="W827" s="1">
        <f t="shared" si="194"/>
        <v>0</v>
      </c>
    </row>
    <row r="828" spans="1:23" x14ac:dyDescent="0.45">
      <c r="A828" s="1">
        <v>322</v>
      </c>
      <c r="B828" s="4" t="s">
        <v>323</v>
      </c>
      <c r="C828" s="32">
        <v>0</v>
      </c>
      <c r="D828" s="6" t="s">
        <v>1079</v>
      </c>
      <c r="E828" s="1" t="str">
        <f t="shared" si="180"/>
        <v>AAaaA + AaAAa</v>
      </c>
      <c r="F828" s="3">
        <f>SUM($C828:C828)</f>
        <v>0</v>
      </c>
      <c r="G828" s="3">
        <f>MAX($C828:C828)</f>
        <v>0</v>
      </c>
      <c r="H828" s="1">
        <f>IF(G828&gt;Params!$B$1,1,0)</f>
        <v>0</v>
      </c>
      <c r="I828" s="6" t="s">
        <v>1079</v>
      </c>
      <c r="J828" s="1">
        <f t="shared" si="181"/>
        <v>13</v>
      </c>
      <c r="K828" s="1">
        <f t="shared" si="182"/>
        <v>7</v>
      </c>
      <c r="L828" s="1">
        <f t="shared" si="183"/>
        <v>5</v>
      </c>
      <c r="M828" s="1">
        <f t="shared" si="184"/>
        <v>10</v>
      </c>
      <c r="N828" s="1" t="str">
        <f t="shared" si="185"/>
        <v>AAaaA</v>
      </c>
      <c r="O828" s="1" t="str">
        <f t="shared" si="186"/>
        <v>AaAAa</v>
      </c>
      <c r="P828" s="1" t="str">
        <f t="shared" si="187"/>
        <v>11001</v>
      </c>
      <c r="Q828" s="1" t="str">
        <f t="shared" si="188"/>
        <v>10110</v>
      </c>
      <c r="R828" s="1">
        <f t="shared" si="189"/>
        <v>5</v>
      </c>
      <c r="S828" s="1">
        <f t="shared" si="190"/>
        <v>5</v>
      </c>
      <c r="T828" s="12">
        <f t="shared" si="191"/>
        <v>0.11001</v>
      </c>
      <c r="U828" s="12">
        <f t="shared" si="192"/>
        <v>0.1011</v>
      </c>
      <c r="V828" s="11">
        <f t="shared" si="193"/>
        <v>510011001.10110003</v>
      </c>
      <c r="W828" s="1">
        <f t="shared" si="194"/>
        <v>0</v>
      </c>
    </row>
    <row r="829" spans="1:23" x14ac:dyDescent="0.45">
      <c r="A829" s="1">
        <v>298</v>
      </c>
      <c r="B829" s="4" t="s">
        <v>299</v>
      </c>
      <c r="C829" s="32">
        <v>0</v>
      </c>
      <c r="D829" s="6" t="s">
        <v>1079</v>
      </c>
      <c r="E829" s="1" t="str">
        <f t="shared" si="180"/>
        <v>AAaaA + AaAAA</v>
      </c>
      <c r="F829" s="3">
        <f>SUM($C829:C829)</f>
        <v>0</v>
      </c>
      <c r="G829" s="3">
        <f>MAX($C829:C829)</f>
        <v>0</v>
      </c>
      <c r="H829" s="1">
        <f>IF(G829&gt;Params!$B$1,1,0)</f>
        <v>0</v>
      </c>
      <c r="I829" s="6" t="s">
        <v>1079</v>
      </c>
      <c r="J829" s="1">
        <f t="shared" si="181"/>
        <v>13</v>
      </c>
      <c r="K829" s="1">
        <f t="shared" si="182"/>
        <v>7</v>
      </c>
      <c r="L829" s="1">
        <f t="shared" si="183"/>
        <v>5</v>
      </c>
      <c r="M829" s="1">
        <f t="shared" si="184"/>
        <v>10</v>
      </c>
      <c r="N829" s="1" t="str">
        <f t="shared" si="185"/>
        <v>AAaaA</v>
      </c>
      <c r="O829" s="1" t="str">
        <f t="shared" si="186"/>
        <v>AaAAA</v>
      </c>
      <c r="P829" s="1" t="str">
        <f t="shared" si="187"/>
        <v>11001</v>
      </c>
      <c r="Q829" s="1" t="str">
        <f t="shared" si="188"/>
        <v>10111</v>
      </c>
      <c r="R829" s="1">
        <f t="shared" si="189"/>
        <v>5</v>
      </c>
      <c r="S829" s="1">
        <f t="shared" si="190"/>
        <v>5</v>
      </c>
      <c r="T829" s="12">
        <f t="shared" si="191"/>
        <v>0.11001</v>
      </c>
      <c r="U829" s="12">
        <f t="shared" si="192"/>
        <v>0.10111000000000001</v>
      </c>
      <c r="V829" s="11">
        <f t="shared" si="193"/>
        <v>510011001.10110998</v>
      </c>
      <c r="W829" s="1">
        <f t="shared" si="194"/>
        <v>0</v>
      </c>
    </row>
    <row r="830" spans="1:23" x14ac:dyDescent="0.45">
      <c r="A830" s="1">
        <v>275</v>
      </c>
      <c r="B830" s="4" t="s">
        <v>276</v>
      </c>
      <c r="C830" s="32">
        <v>0</v>
      </c>
      <c r="D830" s="6" t="s">
        <v>1079</v>
      </c>
      <c r="E830" s="1" t="str">
        <f t="shared" si="180"/>
        <v>AAaaA + AAaaa</v>
      </c>
      <c r="F830" s="3">
        <f>SUM($C830:C830)</f>
        <v>0</v>
      </c>
      <c r="G830" s="3">
        <f>MAX($C830:C830)</f>
        <v>0</v>
      </c>
      <c r="H830" s="1">
        <f>IF(G830&gt;Params!$B$1,1,0)</f>
        <v>0</v>
      </c>
      <c r="I830" s="6" t="s">
        <v>1079</v>
      </c>
      <c r="J830" s="1">
        <f t="shared" si="181"/>
        <v>13</v>
      </c>
      <c r="K830" s="1">
        <f t="shared" si="182"/>
        <v>7</v>
      </c>
      <c r="L830" s="1">
        <f t="shared" si="183"/>
        <v>5</v>
      </c>
      <c r="M830" s="1">
        <f t="shared" si="184"/>
        <v>10</v>
      </c>
      <c r="N830" s="1" t="str">
        <f t="shared" si="185"/>
        <v>AAaaA</v>
      </c>
      <c r="O830" s="1" t="str">
        <f t="shared" si="186"/>
        <v>AAaaa</v>
      </c>
      <c r="P830" s="1" t="str">
        <f t="shared" si="187"/>
        <v>11001</v>
      </c>
      <c r="Q830" s="1" t="str">
        <f t="shared" si="188"/>
        <v>11000</v>
      </c>
      <c r="R830" s="1">
        <f t="shared" si="189"/>
        <v>5</v>
      </c>
      <c r="S830" s="1">
        <f t="shared" si="190"/>
        <v>5</v>
      </c>
      <c r="T830" s="12">
        <f t="shared" si="191"/>
        <v>0.11001</v>
      </c>
      <c r="U830" s="12">
        <f t="shared" si="192"/>
        <v>0.11</v>
      </c>
      <c r="V830" s="11">
        <f t="shared" si="193"/>
        <v>510011001.11000001</v>
      </c>
      <c r="W830" s="1">
        <f t="shared" si="194"/>
        <v>0</v>
      </c>
    </row>
    <row r="831" spans="1:23" x14ac:dyDescent="0.45">
      <c r="A831" s="1">
        <v>253</v>
      </c>
      <c r="B831" s="4" t="s">
        <v>254</v>
      </c>
      <c r="C831" s="32">
        <v>0</v>
      </c>
      <c r="D831" s="6" t="s">
        <v>1079</v>
      </c>
      <c r="E831" s="1" t="str">
        <f t="shared" si="180"/>
        <v>AAaaA + AAaaA</v>
      </c>
      <c r="F831" s="3">
        <f>SUM($C831:C831)</f>
        <v>0</v>
      </c>
      <c r="G831" s="3">
        <f>MAX($C831:C831)</f>
        <v>0</v>
      </c>
      <c r="H831" s="1">
        <f>IF(G831&gt;Params!$B$1,1,0)</f>
        <v>0</v>
      </c>
      <c r="I831" s="6" t="s">
        <v>1079</v>
      </c>
      <c r="J831" s="1">
        <f t="shared" si="181"/>
        <v>13</v>
      </c>
      <c r="K831" s="1">
        <f t="shared" si="182"/>
        <v>7</v>
      </c>
      <c r="L831" s="1">
        <f t="shared" si="183"/>
        <v>5</v>
      </c>
      <c r="M831" s="1">
        <f t="shared" si="184"/>
        <v>10</v>
      </c>
      <c r="N831" s="1" t="str">
        <f t="shared" si="185"/>
        <v>AAaaA</v>
      </c>
      <c r="O831" s="1" t="str">
        <f t="shared" si="186"/>
        <v>AAaaA</v>
      </c>
      <c r="P831" s="1" t="str">
        <f t="shared" si="187"/>
        <v>11001</v>
      </c>
      <c r="Q831" s="1" t="str">
        <f t="shared" si="188"/>
        <v>11001</v>
      </c>
      <c r="R831" s="1">
        <f t="shared" si="189"/>
        <v>5</v>
      </c>
      <c r="S831" s="1">
        <f t="shared" si="190"/>
        <v>5</v>
      </c>
      <c r="T831" s="12">
        <f t="shared" si="191"/>
        <v>0.11001</v>
      </c>
      <c r="U831" s="12">
        <f t="shared" si="192"/>
        <v>0.11001</v>
      </c>
      <c r="V831" s="11">
        <f t="shared" si="193"/>
        <v>510011001.11001003</v>
      </c>
      <c r="W831" s="1">
        <f t="shared" si="194"/>
        <v>0</v>
      </c>
    </row>
    <row r="832" spans="1:23" x14ac:dyDescent="0.45">
      <c r="A832" s="1">
        <v>727</v>
      </c>
      <c r="B832" s="4" t="s">
        <v>759</v>
      </c>
      <c r="C832" s="32">
        <v>0</v>
      </c>
      <c r="D832" s="6" t="s">
        <v>1079</v>
      </c>
      <c r="E832" s="1" t="str">
        <f t="shared" si="180"/>
        <v>AAaAa + aaAaA</v>
      </c>
      <c r="F832" s="3">
        <f>SUM($C832:C832)</f>
        <v>0</v>
      </c>
      <c r="G832" s="3">
        <f>MAX($C832:C832)</f>
        <v>0</v>
      </c>
      <c r="H832" s="1">
        <f>IF(G832&gt;Params!$B$1,1,0)</f>
        <v>0</v>
      </c>
      <c r="I832" s="6" t="s">
        <v>1079</v>
      </c>
      <c r="J832" s="1">
        <f t="shared" si="181"/>
        <v>13</v>
      </c>
      <c r="K832" s="1">
        <f t="shared" si="182"/>
        <v>7</v>
      </c>
      <c r="L832" s="1">
        <f t="shared" si="183"/>
        <v>5</v>
      </c>
      <c r="M832" s="1">
        <f t="shared" si="184"/>
        <v>10</v>
      </c>
      <c r="N832" s="1" t="str">
        <f t="shared" si="185"/>
        <v>AAaAa</v>
      </c>
      <c r="O832" s="1" t="str">
        <f t="shared" si="186"/>
        <v>aaAaA</v>
      </c>
      <c r="P832" s="1" t="str">
        <f t="shared" si="187"/>
        <v>11010</v>
      </c>
      <c r="Q832" s="1" t="str">
        <f t="shared" si="188"/>
        <v>00101</v>
      </c>
      <c r="R832" s="1">
        <f t="shared" si="189"/>
        <v>5</v>
      </c>
      <c r="S832" s="1">
        <f t="shared" si="190"/>
        <v>5</v>
      </c>
      <c r="T832" s="12">
        <f t="shared" si="191"/>
        <v>0.1101</v>
      </c>
      <c r="U832" s="12">
        <f t="shared" si="192"/>
        <v>1.01E-3</v>
      </c>
      <c r="V832" s="11">
        <f t="shared" si="193"/>
        <v>510011010.00101</v>
      </c>
      <c r="W832" s="1">
        <f t="shared" si="194"/>
        <v>0</v>
      </c>
    </row>
    <row r="833" spans="1:23" x14ac:dyDescent="0.45">
      <c r="A833" s="1">
        <v>748</v>
      </c>
      <c r="B833" s="4" t="s">
        <v>780</v>
      </c>
      <c r="C833" s="32">
        <v>0</v>
      </c>
      <c r="D833" s="6" t="s">
        <v>1079</v>
      </c>
      <c r="E833" s="1" t="str">
        <f t="shared" si="180"/>
        <v>AAaAa + aaAAa</v>
      </c>
      <c r="F833" s="3">
        <f>SUM($C833:C833)</f>
        <v>0</v>
      </c>
      <c r="G833" s="3">
        <f>MAX($C833:C833)</f>
        <v>0</v>
      </c>
      <c r="H833" s="1">
        <f>IF(G833&gt;Params!$B$1,1,0)</f>
        <v>0</v>
      </c>
      <c r="I833" s="6" t="s">
        <v>1079</v>
      </c>
      <c r="J833" s="1">
        <f t="shared" si="181"/>
        <v>13</v>
      </c>
      <c r="K833" s="1">
        <f t="shared" si="182"/>
        <v>7</v>
      </c>
      <c r="L833" s="1">
        <f t="shared" si="183"/>
        <v>5</v>
      </c>
      <c r="M833" s="1">
        <f t="shared" si="184"/>
        <v>10</v>
      </c>
      <c r="N833" s="1" t="str">
        <f t="shared" si="185"/>
        <v>AAaAa</v>
      </c>
      <c r="O833" s="1" t="str">
        <f t="shared" si="186"/>
        <v>aaAAa</v>
      </c>
      <c r="P833" s="1" t="str">
        <f t="shared" si="187"/>
        <v>11010</v>
      </c>
      <c r="Q833" s="1" t="str">
        <f t="shared" si="188"/>
        <v>00110</v>
      </c>
      <c r="R833" s="1">
        <f t="shared" si="189"/>
        <v>5</v>
      </c>
      <c r="S833" s="1">
        <f t="shared" si="190"/>
        <v>5</v>
      </c>
      <c r="T833" s="12">
        <f t="shared" si="191"/>
        <v>0.1101</v>
      </c>
      <c r="U833" s="12">
        <f t="shared" si="192"/>
        <v>1.1000000000000001E-3</v>
      </c>
      <c r="V833" s="11">
        <f t="shared" si="193"/>
        <v>510011010.0011</v>
      </c>
      <c r="W833" s="1">
        <f t="shared" si="194"/>
        <v>0</v>
      </c>
    </row>
    <row r="834" spans="1:23" x14ac:dyDescent="0.45">
      <c r="A834" s="1">
        <v>770</v>
      </c>
      <c r="B834" s="4" t="s">
        <v>802</v>
      </c>
      <c r="C834" s="32">
        <v>0</v>
      </c>
      <c r="D834" s="6" t="s">
        <v>1079</v>
      </c>
      <c r="E834" s="1" t="str">
        <f t="shared" ref="E834:E897" si="195">$B834</f>
        <v>AAaAa + aaAAA</v>
      </c>
      <c r="F834" s="3">
        <f>SUM($C834:C834)</f>
        <v>0</v>
      </c>
      <c r="G834" s="3">
        <f>MAX($C834:C834)</f>
        <v>0</v>
      </c>
      <c r="H834" s="1">
        <f>IF(G834&gt;Params!$B$1,1,0)</f>
        <v>0</v>
      </c>
      <c r="I834" s="6" t="s">
        <v>1079</v>
      </c>
      <c r="J834" s="1">
        <f t="shared" ref="J834:J897" si="196">LEN(E834)</f>
        <v>13</v>
      </c>
      <c r="K834" s="1">
        <f t="shared" ref="K834:K897" si="197">FIND("+",E834)</f>
        <v>7</v>
      </c>
      <c r="L834" s="1">
        <f t="shared" ref="L834:L897" si="198">MAX(K834-2,J834-K834-1)</f>
        <v>5</v>
      </c>
      <c r="M834" s="1">
        <f t="shared" ref="M834:M897" si="199">J834-3</f>
        <v>10</v>
      </c>
      <c r="N834" s="1" t="str">
        <f t="shared" ref="N834:N897" si="200">LEFT(E834,K834-2)</f>
        <v>AAaAa</v>
      </c>
      <c r="O834" s="1" t="str">
        <f t="shared" ref="O834:O897" si="201">RIGHT(E834,J834-K834-1)</f>
        <v>aaAAA</v>
      </c>
      <c r="P834" s="1" t="str">
        <f t="shared" ref="P834:P897" si="202">SUBSTITUTE(SUBSTITUTE(N834,"A",1),"a",0)</f>
        <v>11010</v>
      </c>
      <c r="Q834" s="1" t="str">
        <f t="shared" ref="Q834:Q897" si="203">SUBSTITUTE(SUBSTITUTE(O834,"A",1),"a",0)</f>
        <v>00111</v>
      </c>
      <c r="R834" s="1">
        <f t="shared" ref="R834:R897" si="204">LEN(P834)</f>
        <v>5</v>
      </c>
      <c r="S834" s="1">
        <f t="shared" ref="S834:S897" si="205">LEN(Q834)</f>
        <v>5</v>
      </c>
      <c r="T834" s="12">
        <f t="shared" ref="T834:T897" si="206">VALUE(P834)/10^5</f>
        <v>0.1101</v>
      </c>
      <c r="U834" s="12">
        <f t="shared" ref="U834:U897" si="207">VALUE(Q834)/10^5</f>
        <v>1.1100000000000001E-3</v>
      </c>
      <c r="V834" s="11">
        <f t="shared" ref="V834:V897" si="208">L834*10^8+M834*10^6+T834*10^5+U834</f>
        <v>510011010.00111002</v>
      </c>
      <c r="W834" s="1">
        <f t="shared" ref="W834:W897" si="209">H834</f>
        <v>0</v>
      </c>
    </row>
    <row r="835" spans="1:23" x14ac:dyDescent="0.45">
      <c r="A835" s="1">
        <v>793</v>
      </c>
      <c r="B835" s="4" t="s">
        <v>825</v>
      </c>
      <c r="C835" s="32">
        <v>0</v>
      </c>
      <c r="D835" s="6" t="s">
        <v>1079</v>
      </c>
      <c r="E835" s="1" t="str">
        <f t="shared" si="195"/>
        <v>AAaAa + aAaaa</v>
      </c>
      <c r="F835" s="3">
        <f>SUM($C835:C835)</f>
        <v>0</v>
      </c>
      <c r="G835" s="3">
        <f>MAX($C835:C835)</f>
        <v>0</v>
      </c>
      <c r="H835" s="1">
        <f>IF(G835&gt;Params!$B$1,1,0)</f>
        <v>0</v>
      </c>
      <c r="I835" s="6" t="s">
        <v>1079</v>
      </c>
      <c r="J835" s="1">
        <f t="shared" si="196"/>
        <v>13</v>
      </c>
      <c r="K835" s="1">
        <f t="shared" si="197"/>
        <v>7</v>
      </c>
      <c r="L835" s="1">
        <f t="shared" si="198"/>
        <v>5</v>
      </c>
      <c r="M835" s="1">
        <f t="shared" si="199"/>
        <v>10</v>
      </c>
      <c r="N835" s="1" t="str">
        <f t="shared" si="200"/>
        <v>AAaAa</v>
      </c>
      <c r="O835" s="1" t="str">
        <f t="shared" si="201"/>
        <v>aAaaa</v>
      </c>
      <c r="P835" s="1" t="str">
        <f t="shared" si="202"/>
        <v>11010</v>
      </c>
      <c r="Q835" s="1" t="str">
        <f t="shared" si="203"/>
        <v>01000</v>
      </c>
      <c r="R835" s="1">
        <f t="shared" si="204"/>
        <v>5</v>
      </c>
      <c r="S835" s="1">
        <f t="shared" si="205"/>
        <v>5</v>
      </c>
      <c r="T835" s="12">
        <f t="shared" si="206"/>
        <v>0.1101</v>
      </c>
      <c r="U835" s="12">
        <f t="shared" si="207"/>
        <v>0.01</v>
      </c>
      <c r="V835" s="11">
        <f t="shared" si="208"/>
        <v>510011010.00999999</v>
      </c>
      <c r="W835" s="1">
        <f t="shared" si="209"/>
        <v>0</v>
      </c>
    </row>
    <row r="836" spans="1:23" x14ac:dyDescent="0.45">
      <c r="A836" s="1">
        <v>817</v>
      </c>
      <c r="B836" s="4" t="s">
        <v>849</v>
      </c>
      <c r="C836" s="32">
        <v>0</v>
      </c>
      <c r="D836" s="6" t="s">
        <v>1079</v>
      </c>
      <c r="E836" s="1" t="str">
        <f t="shared" si="195"/>
        <v>AAaAa + aAaaA</v>
      </c>
      <c r="F836" s="3">
        <f>SUM($C836:C836)</f>
        <v>0</v>
      </c>
      <c r="G836" s="3">
        <f>MAX($C836:C836)</f>
        <v>0</v>
      </c>
      <c r="H836" s="1">
        <f>IF(G836&gt;Params!$B$1,1,0)</f>
        <v>0</v>
      </c>
      <c r="I836" s="6" t="s">
        <v>1079</v>
      </c>
      <c r="J836" s="1">
        <f t="shared" si="196"/>
        <v>13</v>
      </c>
      <c r="K836" s="1">
        <f t="shared" si="197"/>
        <v>7</v>
      </c>
      <c r="L836" s="1">
        <f t="shared" si="198"/>
        <v>5</v>
      </c>
      <c r="M836" s="1">
        <f t="shared" si="199"/>
        <v>10</v>
      </c>
      <c r="N836" s="1" t="str">
        <f t="shared" si="200"/>
        <v>AAaAa</v>
      </c>
      <c r="O836" s="1" t="str">
        <f t="shared" si="201"/>
        <v>aAaaA</v>
      </c>
      <c r="P836" s="1" t="str">
        <f t="shared" si="202"/>
        <v>11010</v>
      </c>
      <c r="Q836" s="1" t="str">
        <f t="shared" si="203"/>
        <v>01001</v>
      </c>
      <c r="R836" s="1">
        <f t="shared" si="204"/>
        <v>5</v>
      </c>
      <c r="S836" s="1">
        <f t="shared" si="205"/>
        <v>5</v>
      </c>
      <c r="T836" s="12">
        <f t="shared" si="206"/>
        <v>0.1101</v>
      </c>
      <c r="U836" s="12">
        <f t="shared" si="207"/>
        <v>1.001E-2</v>
      </c>
      <c r="V836" s="11">
        <f t="shared" si="208"/>
        <v>510011010.01001</v>
      </c>
      <c r="W836" s="1">
        <f t="shared" si="209"/>
        <v>0</v>
      </c>
    </row>
    <row r="837" spans="1:23" x14ac:dyDescent="0.45">
      <c r="A837" s="1">
        <v>842</v>
      </c>
      <c r="B837" s="4" t="s">
        <v>874</v>
      </c>
      <c r="C837" s="32">
        <v>0</v>
      </c>
      <c r="D837" s="6" t="s">
        <v>1079</v>
      </c>
      <c r="E837" s="1" t="str">
        <f t="shared" si="195"/>
        <v>AAaAa + aAaAa</v>
      </c>
      <c r="F837" s="3">
        <f>SUM($C837:C837)</f>
        <v>0</v>
      </c>
      <c r="G837" s="3">
        <f>MAX($C837:C837)</f>
        <v>0</v>
      </c>
      <c r="H837" s="1">
        <f>IF(G837&gt;Params!$B$1,1,0)</f>
        <v>0</v>
      </c>
      <c r="I837" s="6" t="s">
        <v>1079</v>
      </c>
      <c r="J837" s="1">
        <f t="shared" si="196"/>
        <v>13</v>
      </c>
      <c r="K837" s="1">
        <f t="shared" si="197"/>
        <v>7</v>
      </c>
      <c r="L837" s="1">
        <f t="shared" si="198"/>
        <v>5</v>
      </c>
      <c r="M837" s="1">
        <f t="shared" si="199"/>
        <v>10</v>
      </c>
      <c r="N837" s="1" t="str">
        <f t="shared" si="200"/>
        <v>AAaAa</v>
      </c>
      <c r="O837" s="1" t="str">
        <f t="shared" si="201"/>
        <v>aAaAa</v>
      </c>
      <c r="P837" s="1" t="str">
        <f t="shared" si="202"/>
        <v>11010</v>
      </c>
      <c r="Q837" s="1" t="str">
        <f t="shared" si="203"/>
        <v>01010</v>
      </c>
      <c r="R837" s="1">
        <f t="shared" si="204"/>
        <v>5</v>
      </c>
      <c r="S837" s="1">
        <f t="shared" si="205"/>
        <v>5</v>
      </c>
      <c r="T837" s="12">
        <f t="shared" si="206"/>
        <v>0.1101</v>
      </c>
      <c r="U837" s="12">
        <f t="shared" si="207"/>
        <v>1.01E-2</v>
      </c>
      <c r="V837" s="11">
        <f t="shared" si="208"/>
        <v>510011010.01010001</v>
      </c>
      <c r="W837" s="1">
        <f t="shared" si="209"/>
        <v>0</v>
      </c>
    </row>
    <row r="838" spans="1:23" x14ac:dyDescent="0.45">
      <c r="A838" s="1">
        <v>868</v>
      </c>
      <c r="B838" s="4" t="s">
        <v>900</v>
      </c>
      <c r="C838" s="32">
        <v>0</v>
      </c>
      <c r="D838" s="6" t="s">
        <v>1079</v>
      </c>
      <c r="E838" s="1" t="str">
        <f t="shared" si="195"/>
        <v>AAaAa + aAaAA</v>
      </c>
      <c r="F838" s="3">
        <f>SUM($C838:C838)</f>
        <v>0</v>
      </c>
      <c r="G838" s="3">
        <f>MAX($C838:C838)</f>
        <v>0</v>
      </c>
      <c r="H838" s="1">
        <f>IF(G838&gt;Params!$B$1,1,0)</f>
        <v>0</v>
      </c>
      <c r="I838" s="6" t="s">
        <v>1079</v>
      </c>
      <c r="J838" s="1">
        <f t="shared" si="196"/>
        <v>13</v>
      </c>
      <c r="K838" s="1">
        <f t="shared" si="197"/>
        <v>7</v>
      </c>
      <c r="L838" s="1">
        <f t="shared" si="198"/>
        <v>5</v>
      </c>
      <c r="M838" s="1">
        <f t="shared" si="199"/>
        <v>10</v>
      </c>
      <c r="N838" s="1" t="str">
        <f t="shared" si="200"/>
        <v>AAaAa</v>
      </c>
      <c r="O838" s="1" t="str">
        <f t="shared" si="201"/>
        <v>aAaAA</v>
      </c>
      <c r="P838" s="1" t="str">
        <f t="shared" si="202"/>
        <v>11010</v>
      </c>
      <c r="Q838" s="1" t="str">
        <f t="shared" si="203"/>
        <v>01011</v>
      </c>
      <c r="R838" s="1">
        <f t="shared" si="204"/>
        <v>5</v>
      </c>
      <c r="S838" s="1">
        <f t="shared" si="205"/>
        <v>5</v>
      </c>
      <c r="T838" s="12">
        <f t="shared" si="206"/>
        <v>0.1101</v>
      </c>
      <c r="U838" s="12">
        <f t="shared" si="207"/>
        <v>1.0109999999999999E-2</v>
      </c>
      <c r="V838" s="11">
        <f t="shared" si="208"/>
        <v>510011010.01011002</v>
      </c>
      <c r="W838" s="1">
        <f t="shared" si="209"/>
        <v>0</v>
      </c>
    </row>
    <row r="839" spans="1:23" x14ac:dyDescent="0.45">
      <c r="A839" s="1">
        <v>895</v>
      </c>
      <c r="B839" s="4" t="s">
        <v>927</v>
      </c>
      <c r="C839" s="32">
        <v>0</v>
      </c>
      <c r="D839" s="6" t="s">
        <v>1079</v>
      </c>
      <c r="E839" s="1" t="str">
        <f t="shared" si="195"/>
        <v>AAaAa + aAAaa</v>
      </c>
      <c r="F839" s="3">
        <f>SUM($C839:C839)</f>
        <v>0</v>
      </c>
      <c r="G839" s="3">
        <f>MAX($C839:C839)</f>
        <v>0</v>
      </c>
      <c r="H839" s="1">
        <f>IF(G839&gt;Params!$B$1,1,0)</f>
        <v>0</v>
      </c>
      <c r="I839" s="6" t="s">
        <v>1079</v>
      </c>
      <c r="J839" s="1">
        <f t="shared" si="196"/>
        <v>13</v>
      </c>
      <c r="K839" s="1">
        <f t="shared" si="197"/>
        <v>7</v>
      </c>
      <c r="L839" s="1">
        <f t="shared" si="198"/>
        <v>5</v>
      </c>
      <c r="M839" s="1">
        <f t="shared" si="199"/>
        <v>10</v>
      </c>
      <c r="N839" s="1" t="str">
        <f t="shared" si="200"/>
        <v>AAaAa</v>
      </c>
      <c r="O839" s="1" t="str">
        <f t="shared" si="201"/>
        <v>aAAaa</v>
      </c>
      <c r="P839" s="1" t="str">
        <f t="shared" si="202"/>
        <v>11010</v>
      </c>
      <c r="Q839" s="1" t="str">
        <f t="shared" si="203"/>
        <v>01100</v>
      </c>
      <c r="R839" s="1">
        <f t="shared" si="204"/>
        <v>5</v>
      </c>
      <c r="S839" s="1">
        <f t="shared" si="205"/>
        <v>5</v>
      </c>
      <c r="T839" s="12">
        <f t="shared" si="206"/>
        <v>0.1101</v>
      </c>
      <c r="U839" s="12">
        <f t="shared" si="207"/>
        <v>1.0999999999999999E-2</v>
      </c>
      <c r="V839" s="11">
        <f t="shared" si="208"/>
        <v>510011010.01099998</v>
      </c>
      <c r="W839" s="1">
        <f t="shared" si="209"/>
        <v>0</v>
      </c>
    </row>
    <row r="840" spans="1:23" x14ac:dyDescent="0.45">
      <c r="A840" s="1">
        <v>923</v>
      </c>
      <c r="B840" s="4" t="s">
        <v>955</v>
      </c>
      <c r="C840" s="32">
        <v>0</v>
      </c>
      <c r="D840" s="6" t="s">
        <v>1079</v>
      </c>
      <c r="E840" s="1" t="str">
        <f t="shared" si="195"/>
        <v>AAaAa + aAAaA</v>
      </c>
      <c r="F840" s="3">
        <f>SUM($C840:C840)</f>
        <v>0</v>
      </c>
      <c r="G840" s="3">
        <f>MAX($C840:C840)</f>
        <v>0</v>
      </c>
      <c r="H840" s="1">
        <f>IF(G840&gt;Params!$B$1,1,0)</f>
        <v>0</v>
      </c>
      <c r="I840" s="6" t="s">
        <v>1079</v>
      </c>
      <c r="J840" s="1">
        <f t="shared" si="196"/>
        <v>13</v>
      </c>
      <c r="K840" s="1">
        <f t="shared" si="197"/>
        <v>7</v>
      </c>
      <c r="L840" s="1">
        <f t="shared" si="198"/>
        <v>5</v>
      </c>
      <c r="M840" s="1">
        <f t="shared" si="199"/>
        <v>10</v>
      </c>
      <c r="N840" s="1" t="str">
        <f t="shared" si="200"/>
        <v>AAaAa</v>
      </c>
      <c r="O840" s="1" t="str">
        <f t="shared" si="201"/>
        <v>aAAaA</v>
      </c>
      <c r="P840" s="1" t="str">
        <f t="shared" si="202"/>
        <v>11010</v>
      </c>
      <c r="Q840" s="1" t="str">
        <f t="shared" si="203"/>
        <v>01101</v>
      </c>
      <c r="R840" s="1">
        <f t="shared" si="204"/>
        <v>5</v>
      </c>
      <c r="S840" s="1">
        <f t="shared" si="205"/>
        <v>5</v>
      </c>
      <c r="T840" s="12">
        <f t="shared" si="206"/>
        <v>0.1101</v>
      </c>
      <c r="U840" s="12">
        <f t="shared" si="207"/>
        <v>1.1010000000000001E-2</v>
      </c>
      <c r="V840" s="11">
        <f t="shared" si="208"/>
        <v>510011010.01100999</v>
      </c>
      <c r="W840" s="1">
        <f t="shared" si="209"/>
        <v>0</v>
      </c>
    </row>
    <row r="841" spans="1:23" x14ac:dyDescent="0.45">
      <c r="A841" s="1">
        <v>952</v>
      </c>
      <c r="B841" s="4" t="s">
        <v>984</v>
      </c>
      <c r="C841" s="32">
        <v>0</v>
      </c>
      <c r="D841" s="6" t="s">
        <v>1079</v>
      </c>
      <c r="E841" s="1" t="str">
        <f t="shared" si="195"/>
        <v>AAaAa + aAAAa</v>
      </c>
      <c r="F841" s="3">
        <f>SUM($C841:C841)</f>
        <v>0</v>
      </c>
      <c r="G841" s="3">
        <f>MAX($C841:C841)</f>
        <v>0</v>
      </c>
      <c r="H841" s="1">
        <f>IF(G841&gt;Params!$B$1,1,0)</f>
        <v>0</v>
      </c>
      <c r="I841" s="6" t="s">
        <v>1079</v>
      </c>
      <c r="J841" s="1">
        <f t="shared" si="196"/>
        <v>13</v>
      </c>
      <c r="K841" s="1">
        <f t="shared" si="197"/>
        <v>7</v>
      </c>
      <c r="L841" s="1">
        <f t="shared" si="198"/>
        <v>5</v>
      </c>
      <c r="M841" s="1">
        <f t="shared" si="199"/>
        <v>10</v>
      </c>
      <c r="N841" s="1" t="str">
        <f t="shared" si="200"/>
        <v>AAaAa</v>
      </c>
      <c r="O841" s="1" t="str">
        <f t="shared" si="201"/>
        <v>aAAAa</v>
      </c>
      <c r="P841" s="1" t="str">
        <f t="shared" si="202"/>
        <v>11010</v>
      </c>
      <c r="Q841" s="1" t="str">
        <f t="shared" si="203"/>
        <v>01110</v>
      </c>
      <c r="R841" s="1">
        <f t="shared" si="204"/>
        <v>5</v>
      </c>
      <c r="S841" s="1">
        <f t="shared" si="205"/>
        <v>5</v>
      </c>
      <c r="T841" s="12">
        <f t="shared" si="206"/>
        <v>0.1101</v>
      </c>
      <c r="U841" s="12">
        <f t="shared" si="207"/>
        <v>1.11E-2</v>
      </c>
      <c r="V841" s="11">
        <f t="shared" si="208"/>
        <v>510011010.01109999</v>
      </c>
      <c r="W841" s="1">
        <f t="shared" si="209"/>
        <v>0</v>
      </c>
    </row>
    <row r="842" spans="1:23" x14ac:dyDescent="0.45">
      <c r="A842" s="1">
        <v>982</v>
      </c>
      <c r="B842" s="4" t="s">
        <v>1014</v>
      </c>
      <c r="C842" s="32">
        <v>0</v>
      </c>
      <c r="D842" s="6" t="s">
        <v>1079</v>
      </c>
      <c r="E842" s="1" t="str">
        <f t="shared" si="195"/>
        <v>AAaAa + aAAAA</v>
      </c>
      <c r="F842" s="3">
        <f>SUM($C842:C842)</f>
        <v>0</v>
      </c>
      <c r="G842" s="3">
        <f>MAX($C842:C842)</f>
        <v>0</v>
      </c>
      <c r="H842" s="1">
        <f>IF(G842&gt;Params!$B$1,1,0)</f>
        <v>0</v>
      </c>
      <c r="I842" s="6" t="s">
        <v>1079</v>
      </c>
      <c r="J842" s="1">
        <f t="shared" si="196"/>
        <v>13</v>
      </c>
      <c r="K842" s="1">
        <f t="shared" si="197"/>
        <v>7</v>
      </c>
      <c r="L842" s="1">
        <f t="shared" si="198"/>
        <v>5</v>
      </c>
      <c r="M842" s="1">
        <f t="shared" si="199"/>
        <v>10</v>
      </c>
      <c r="N842" s="1" t="str">
        <f t="shared" si="200"/>
        <v>AAaAa</v>
      </c>
      <c r="O842" s="1" t="str">
        <f t="shared" si="201"/>
        <v>aAAAA</v>
      </c>
      <c r="P842" s="1" t="str">
        <f t="shared" si="202"/>
        <v>11010</v>
      </c>
      <c r="Q842" s="1" t="str">
        <f t="shared" si="203"/>
        <v>01111</v>
      </c>
      <c r="R842" s="1">
        <f t="shared" si="204"/>
        <v>5</v>
      </c>
      <c r="S842" s="1">
        <f t="shared" si="205"/>
        <v>5</v>
      </c>
      <c r="T842" s="12">
        <f t="shared" si="206"/>
        <v>0.1101</v>
      </c>
      <c r="U842" s="12">
        <f t="shared" si="207"/>
        <v>1.111E-2</v>
      </c>
      <c r="V842" s="11">
        <f t="shared" si="208"/>
        <v>510011010.01111001</v>
      </c>
      <c r="W842" s="1">
        <f t="shared" si="209"/>
        <v>0</v>
      </c>
    </row>
    <row r="843" spans="1:23" x14ac:dyDescent="0.45">
      <c r="A843" s="1">
        <v>486</v>
      </c>
      <c r="B843" s="4" t="s">
        <v>487</v>
      </c>
      <c r="C843" s="32">
        <v>0</v>
      </c>
      <c r="D843" s="6" t="s">
        <v>1079</v>
      </c>
      <c r="E843" s="1" t="str">
        <f t="shared" si="195"/>
        <v>AAaAa + Aaaaa</v>
      </c>
      <c r="F843" s="3">
        <f>SUM($C843:C843)</f>
        <v>0</v>
      </c>
      <c r="G843" s="3">
        <f>MAX($C843:C843)</f>
        <v>0</v>
      </c>
      <c r="H843" s="1">
        <f>IF(G843&gt;Params!$B$1,1,0)</f>
        <v>0</v>
      </c>
      <c r="I843" s="6" t="s">
        <v>1079</v>
      </c>
      <c r="J843" s="1">
        <f t="shared" si="196"/>
        <v>13</v>
      </c>
      <c r="K843" s="1">
        <f t="shared" si="197"/>
        <v>7</v>
      </c>
      <c r="L843" s="1">
        <f t="shared" si="198"/>
        <v>5</v>
      </c>
      <c r="M843" s="1">
        <f t="shared" si="199"/>
        <v>10</v>
      </c>
      <c r="N843" s="1" t="str">
        <f t="shared" si="200"/>
        <v>AAaAa</v>
      </c>
      <c r="O843" s="1" t="str">
        <f t="shared" si="201"/>
        <v>Aaaaa</v>
      </c>
      <c r="P843" s="1" t="str">
        <f t="shared" si="202"/>
        <v>11010</v>
      </c>
      <c r="Q843" s="1" t="str">
        <f t="shared" si="203"/>
        <v>10000</v>
      </c>
      <c r="R843" s="1">
        <f t="shared" si="204"/>
        <v>5</v>
      </c>
      <c r="S843" s="1">
        <f t="shared" si="205"/>
        <v>5</v>
      </c>
      <c r="T843" s="12">
        <f t="shared" si="206"/>
        <v>0.1101</v>
      </c>
      <c r="U843" s="12">
        <f t="shared" si="207"/>
        <v>0.1</v>
      </c>
      <c r="V843" s="11">
        <f t="shared" si="208"/>
        <v>510011010.10000002</v>
      </c>
      <c r="W843" s="1">
        <f t="shared" si="209"/>
        <v>0</v>
      </c>
    </row>
    <row r="844" spans="1:23" x14ac:dyDescent="0.45">
      <c r="A844" s="1">
        <v>456</v>
      </c>
      <c r="B844" s="4" t="s">
        <v>457</v>
      </c>
      <c r="C844" s="32">
        <v>0</v>
      </c>
      <c r="D844" s="6" t="s">
        <v>1079</v>
      </c>
      <c r="E844" s="1" t="str">
        <f t="shared" si="195"/>
        <v>AAaAa + AaaaA</v>
      </c>
      <c r="F844" s="3">
        <f>SUM($C844:C844)</f>
        <v>0</v>
      </c>
      <c r="G844" s="3">
        <f>MAX($C844:C844)</f>
        <v>0</v>
      </c>
      <c r="H844" s="1">
        <f>IF(G844&gt;Params!$B$1,1,0)</f>
        <v>0</v>
      </c>
      <c r="I844" s="6" t="s">
        <v>1079</v>
      </c>
      <c r="J844" s="1">
        <f t="shared" si="196"/>
        <v>13</v>
      </c>
      <c r="K844" s="1">
        <f t="shared" si="197"/>
        <v>7</v>
      </c>
      <c r="L844" s="1">
        <f t="shared" si="198"/>
        <v>5</v>
      </c>
      <c r="M844" s="1">
        <f t="shared" si="199"/>
        <v>10</v>
      </c>
      <c r="N844" s="1" t="str">
        <f t="shared" si="200"/>
        <v>AAaAa</v>
      </c>
      <c r="O844" s="1" t="str">
        <f t="shared" si="201"/>
        <v>AaaaA</v>
      </c>
      <c r="P844" s="1" t="str">
        <f t="shared" si="202"/>
        <v>11010</v>
      </c>
      <c r="Q844" s="1" t="str">
        <f t="shared" si="203"/>
        <v>10001</v>
      </c>
      <c r="R844" s="1">
        <f t="shared" si="204"/>
        <v>5</v>
      </c>
      <c r="S844" s="1">
        <f t="shared" si="205"/>
        <v>5</v>
      </c>
      <c r="T844" s="12">
        <f t="shared" si="206"/>
        <v>0.1101</v>
      </c>
      <c r="U844" s="12">
        <f t="shared" si="207"/>
        <v>0.10001</v>
      </c>
      <c r="V844" s="11">
        <f t="shared" si="208"/>
        <v>510011010.10000998</v>
      </c>
      <c r="W844" s="1">
        <f t="shared" si="209"/>
        <v>0</v>
      </c>
    </row>
    <row r="845" spans="1:23" x14ac:dyDescent="0.45">
      <c r="A845" s="1">
        <v>427</v>
      </c>
      <c r="B845" s="4" t="s">
        <v>428</v>
      </c>
      <c r="C845" s="32">
        <v>0</v>
      </c>
      <c r="D845" s="6" t="s">
        <v>1079</v>
      </c>
      <c r="E845" s="1" t="str">
        <f t="shared" si="195"/>
        <v>AAaAa + AaaAa</v>
      </c>
      <c r="F845" s="3">
        <f>SUM($C845:C845)</f>
        <v>0</v>
      </c>
      <c r="G845" s="3">
        <f>MAX($C845:C845)</f>
        <v>0</v>
      </c>
      <c r="H845" s="1">
        <f>IF(G845&gt;Params!$B$1,1,0)</f>
        <v>0</v>
      </c>
      <c r="I845" s="6" t="s">
        <v>1079</v>
      </c>
      <c r="J845" s="1">
        <f t="shared" si="196"/>
        <v>13</v>
      </c>
      <c r="K845" s="1">
        <f t="shared" si="197"/>
        <v>7</v>
      </c>
      <c r="L845" s="1">
        <f t="shared" si="198"/>
        <v>5</v>
      </c>
      <c r="M845" s="1">
        <f t="shared" si="199"/>
        <v>10</v>
      </c>
      <c r="N845" s="1" t="str">
        <f t="shared" si="200"/>
        <v>AAaAa</v>
      </c>
      <c r="O845" s="1" t="str">
        <f t="shared" si="201"/>
        <v>AaaAa</v>
      </c>
      <c r="P845" s="1" t="str">
        <f t="shared" si="202"/>
        <v>11010</v>
      </c>
      <c r="Q845" s="1" t="str">
        <f t="shared" si="203"/>
        <v>10010</v>
      </c>
      <c r="R845" s="1">
        <f t="shared" si="204"/>
        <v>5</v>
      </c>
      <c r="S845" s="1">
        <f t="shared" si="205"/>
        <v>5</v>
      </c>
      <c r="T845" s="12">
        <f t="shared" si="206"/>
        <v>0.1101</v>
      </c>
      <c r="U845" s="12">
        <f t="shared" si="207"/>
        <v>0.10009999999999999</v>
      </c>
      <c r="V845" s="11">
        <f t="shared" si="208"/>
        <v>510011010.10009998</v>
      </c>
      <c r="W845" s="1">
        <f t="shared" si="209"/>
        <v>0</v>
      </c>
    </row>
    <row r="846" spans="1:23" x14ac:dyDescent="0.45">
      <c r="A846" s="1">
        <v>399</v>
      </c>
      <c r="B846" s="4" t="s">
        <v>400</v>
      </c>
      <c r="C846" s="32">
        <v>0</v>
      </c>
      <c r="D846" s="6" t="s">
        <v>1079</v>
      </c>
      <c r="E846" s="1" t="str">
        <f t="shared" si="195"/>
        <v>AAaAa + AaaAA</v>
      </c>
      <c r="F846" s="3">
        <f>SUM($C846:C846)</f>
        <v>0</v>
      </c>
      <c r="G846" s="3">
        <f>MAX($C846:C846)</f>
        <v>0</v>
      </c>
      <c r="H846" s="1">
        <f>IF(G846&gt;Params!$B$1,1,0)</f>
        <v>0</v>
      </c>
      <c r="I846" s="6" t="s">
        <v>1079</v>
      </c>
      <c r="J846" s="1">
        <f t="shared" si="196"/>
        <v>13</v>
      </c>
      <c r="K846" s="1">
        <f t="shared" si="197"/>
        <v>7</v>
      </c>
      <c r="L846" s="1">
        <f t="shared" si="198"/>
        <v>5</v>
      </c>
      <c r="M846" s="1">
        <f t="shared" si="199"/>
        <v>10</v>
      </c>
      <c r="N846" s="1" t="str">
        <f t="shared" si="200"/>
        <v>AAaAa</v>
      </c>
      <c r="O846" s="1" t="str">
        <f t="shared" si="201"/>
        <v>AaaAA</v>
      </c>
      <c r="P846" s="1" t="str">
        <f t="shared" si="202"/>
        <v>11010</v>
      </c>
      <c r="Q846" s="1" t="str">
        <f t="shared" si="203"/>
        <v>10011</v>
      </c>
      <c r="R846" s="1">
        <f t="shared" si="204"/>
        <v>5</v>
      </c>
      <c r="S846" s="1">
        <f t="shared" si="205"/>
        <v>5</v>
      </c>
      <c r="T846" s="12">
        <f t="shared" si="206"/>
        <v>0.1101</v>
      </c>
      <c r="U846" s="12">
        <f t="shared" si="207"/>
        <v>0.10011</v>
      </c>
      <c r="V846" s="11">
        <f t="shared" si="208"/>
        <v>510011010.10010999</v>
      </c>
      <c r="W846" s="1">
        <f t="shared" si="209"/>
        <v>0</v>
      </c>
    </row>
    <row r="847" spans="1:23" x14ac:dyDescent="0.45">
      <c r="A847" s="1">
        <v>372</v>
      </c>
      <c r="B847" s="4" t="s">
        <v>373</v>
      </c>
      <c r="C847" s="32">
        <v>0</v>
      </c>
      <c r="D847" s="6" t="s">
        <v>1079</v>
      </c>
      <c r="E847" s="1" t="str">
        <f t="shared" si="195"/>
        <v>AAaAa + AaAaa</v>
      </c>
      <c r="F847" s="3">
        <f>SUM($C847:C847)</f>
        <v>0</v>
      </c>
      <c r="G847" s="3">
        <f>MAX($C847:C847)</f>
        <v>0</v>
      </c>
      <c r="H847" s="1">
        <f>IF(G847&gt;Params!$B$1,1,0)</f>
        <v>0</v>
      </c>
      <c r="I847" s="6" t="s">
        <v>1079</v>
      </c>
      <c r="J847" s="1">
        <f t="shared" si="196"/>
        <v>13</v>
      </c>
      <c r="K847" s="1">
        <f t="shared" si="197"/>
        <v>7</v>
      </c>
      <c r="L847" s="1">
        <f t="shared" si="198"/>
        <v>5</v>
      </c>
      <c r="M847" s="1">
        <f t="shared" si="199"/>
        <v>10</v>
      </c>
      <c r="N847" s="1" t="str">
        <f t="shared" si="200"/>
        <v>AAaAa</v>
      </c>
      <c r="O847" s="1" t="str">
        <f t="shared" si="201"/>
        <v>AaAaa</v>
      </c>
      <c r="P847" s="1" t="str">
        <f t="shared" si="202"/>
        <v>11010</v>
      </c>
      <c r="Q847" s="1" t="str">
        <f t="shared" si="203"/>
        <v>10100</v>
      </c>
      <c r="R847" s="1">
        <f t="shared" si="204"/>
        <v>5</v>
      </c>
      <c r="S847" s="1">
        <f t="shared" si="205"/>
        <v>5</v>
      </c>
      <c r="T847" s="12">
        <f t="shared" si="206"/>
        <v>0.1101</v>
      </c>
      <c r="U847" s="12">
        <f t="shared" si="207"/>
        <v>0.10100000000000001</v>
      </c>
      <c r="V847" s="11">
        <f t="shared" si="208"/>
        <v>510011010.10100001</v>
      </c>
      <c r="W847" s="1">
        <f t="shared" si="209"/>
        <v>0</v>
      </c>
    </row>
    <row r="848" spans="1:23" x14ac:dyDescent="0.45">
      <c r="A848" s="1">
        <v>346</v>
      </c>
      <c r="B848" s="4" t="s">
        <v>347</v>
      </c>
      <c r="C848" s="32">
        <v>0</v>
      </c>
      <c r="D848" s="6" t="s">
        <v>1079</v>
      </c>
      <c r="E848" s="1" t="str">
        <f t="shared" si="195"/>
        <v>AAaAa + AaAaA</v>
      </c>
      <c r="F848" s="3">
        <f>SUM($C848:C848)</f>
        <v>0</v>
      </c>
      <c r="G848" s="3">
        <f>MAX($C848:C848)</f>
        <v>0</v>
      </c>
      <c r="H848" s="1">
        <f>IF(G848&gt;Params!$B$1,1,0)</f>
        <v>0</v>
      </c>
      <c r="I848" s="6" t="s">
        <v>1079</v>
      </c>
      <c r="J848" s="1">
        <f t="shared" si="196"/>
        <v>13</v>
      </c>
      <c r="K848" s="1">
        <f t="shared" si="197"/>
        <v>7</v>
      </c>
      <c r="L848" s="1">
        <f t="shared" si="198"/>
        <v>5</v>
      </c>
      <c r="M848" s="1">
        <f t="shared" si="199"/>
        <v>10</v>
      </c>
      <c r="N848" s="1" t="str">
        <f t="shared" si="200"/>
        <v>AAaAa</v>
      </c>
      <c r="O848" s="1" t="str">
        <f t="shared" si="201"/>
        <v>AaAaA</v>
      </c>
      <c r="P848" s="1" t="str">
        <f t="shared" si="202"/>
        <v>11010</v>
      </c>
      <c r="Q848" s="1" t="str">
        <f t="shared" si="203"/>
        <v>10101</v>
      </c>
      <c r="R848" s="1">
        <f t="shared" si="204"/>
        <v>5</v>
      </c>
      <c r="S848" s="1">
        <f t="shared" si="205"/>
        <v>5</v>
      </c>
      <c r="T848" s="12">
        <f t="shared" si="206"/>
        <v>0.1101</v>
      </c>
      <c r="U848" s="12">
        <f t="shared" si="207"/>
        <v>0.10101</v>
      </c>
      <c r="V848" s="11">
        <f t="shared" si="208"/>
        <v>510011010.10101002</v>
      </c>
      <c r="W848" s="1">
        <f t="shared" si="209"/>
        <v>0</v>
      </c>
    </row>
    <row r="849" spans="1:23" x14ac:dyDescent="0.45">
      <c r="A849" s="1">
        <v>321</v>
      </c>
      <c r="B849" s="4" t="s">
        <v>322</v>
      </c>
      <c r="C849" s="32">
        <v>0</v>
      </c>
      <c r="D849" s="6" t="s">
        <v>1079</v>
      </c>
      <c r="E849" s="1" t="str">
        <f t="shared" si="195"/>
        <v>AAaAa + AaAAa</v>
      </c>
      <c r="F849" s="3">
        <f>SUM($C849:C849)</f>
        <v>0</v>
      </c>
      <c r="G849" s="3">
        <f>MAX($C849:C849)</f>
        <v>0</v>
      </c>
      <c r="H849" s="1">
        <f>IF(G849&gt;Params!$B$1,1,0)</f>
        <v>0</v>
      </c>
      <c r="I849" s="6" t="s">
        <v>1079</v>
      </c>
      <c r="J849" s="1">
        <f t="shared" si="196"/>
        <v>13</v>
      </c>
      <c r="K849" s="1">
        <f t="shared" si="197"/>
        <v>7</v>
      </c>
      <c r="L849" s="1">
        <f t="shared" si="198"/>
        <v>5</v>
      </c>
      <c r="M849" s="1">
        <f t="shared" si="199"/>
        <v>10</v>
      </c>
      <c r="N849" s="1" t="str">
        <f t="shared" si="200"/>
        <v>AAaAa</v>
      </c>
      <c r="O849" s="1" t="str">
        <f t="shared" si="201"/>
        <v>AaAAa</v>
      </c>
      <c r="P849" s="1" t="str">
        <f t="shared" si="202"/>
        <v>11010</v>
      </c>
      <c r="Q849" s="1" t="str">
        <f t="shared" si="203"/>
        <v>10110</v>
      </c>
      <c r="R849" s="1">
        <f t="shared" si="204"/>
        <v>5</v>
      </c>
      <c r="S849" s="1">
        <f t="shared" si="205"/>
        <v>5</v>
      </c>
      <c r="T849" s="12">
        <f t="shared" si="206"/>
        <v>0.1101</v>
      </c>
      <c r="U849" s="12">
        <f t="shared" si="207"/>
        <v>0.1011</v>
      </c>
      <c r="V849" s="11">
        <f t="shared" si="208"/>
        <v>510011010.10110003</v>
      </c>
      <c r="W849" s="1">
        <f t="shared" si="209"/>
        <v>0</v>
      </c>
    </row>
    <row r="850" spans="1:23" x14ac:dyDescent="0.45">
      <c r="A850" s="1">
        <v>297</v>
      </c>
      <c r="B850" s="4" t="s">
        <v>298</v>
      </c>
      <c r="C850" s="32">
        <v>0</v>
      </c>
      <c r="D850" s="6" t="s">
        <v>1079</v>
      </c>
      <c r="E850" s="1" t="str">
        <f t="shared" si="195"/>
        <v>AAaAa + AaAAA</v>
      </c>
      <c r="F850" s="3">
        <f>SUM($C850:C850)</f>
        <v>0</v>
      </c>
      <c r="G850" s="3">
        <f>MAX($C850:C850)</f>
        <v>0</v>
      </c>
      <c r="H850" s="1">
        <f>IF(G850&gt;Params!$B$1,1,0)</f>
        <v>0</v>
      </c>
      <c r="I850" s="6" t="s">
        <v>1079</v>
      </c>
      <c r="J850" s="1">
        <f t="shared" si="196"/>
        <v>13</v>
      </c>
      <c r="K850" s="1">
        <f t="shared" si="197"/>
        <v>7</v>
      </c>
      <c r="L850" s="1">
        <f t="shared" si="198"/>
        <v>5</v>
      </c>
      <c r="M850" s="1">
        <f t="shared" si="199"/>
        <v>10</v>
      </c>
      <c r="N850" s="1" t="str">
        <f t="shared" si="200"/>
        <v>AAaAa</v>
      </c>
      <c r="O850" s="1" t="str">
        <f t="shared" si="201"/>
        <v>AaAAA</v>
      </c>
      <c r="P850" s="1" t="str">
        <f t="shared" si="202"/>
        <v>11010</v>
      </c>
      <c r="Q850" s="1" t="str">
        <f t="shared" si="203"/>
        <v>10111</v>
      </c>
      <c r="R850" s="1">
        <f t="shared" si="204"/>
        <v>5</v>
      </c>
      <c r="S850" s="1">
        <f t="shared" si="205"/>
        <v>5</v>
      </c>
      <c r="T850" s="12">
        <f t="shared" si="206"/>
        <v>0.1101</v>
      </c>
      <c r="U850" s="12">
        <f t="shared" si="207"/>
        <v>0.10111000000000001</v>
      </c>
      <c r="V850" s="11">
        <f t="shared" si="208"/>
        <v>510011010.10110998</v>
      </c>
      <c r="W850" s="1">
        <f t="shared" si="209"/>
        <v>0</v>
      </c>
    </row>
    <row r="851" spans="1:23" x14ac:dyDescent="0.45">
      <c r="A851" s="1">
        <v>274</v>
      </c>
      <c r="B851" s="4" t="s">
        <v>275</v>
      </c>
      <c r="C851" s="32">
        <v>0</v>
      </c>
      <c r="D851" s="6" t="s">
        <v>1079</v>
      </c>
      <c r="E851" s="1" t="str">
        <f t="shared" si="195"/>
        <v>AAaAa + AAaaa</v>
      </c>
      <c r="F851" s="3">
        <f>SUM($C851:C851)</f>
        <v>0</v>
      </c>
      <c r="G851" s="3">
        <f>MAX($C851:C851)</f>
        <v>0</v>
      </c>
      <c r="H851" s="1">
        <f>IF(G851&gt;Params!$B$1,1,0)</f>
        <v>0</v>
      </c>
      <c r="I851" s="6" t="s">
        <v>1079</v>
      </c>
      <c r="J851" s="1">
        <f t="shared" si="196"/>
        <v>13</v>
      </c>
      <c r="K851" s="1">
        <f t="shared" si="197"/>
        <v>7</v>
      </c>
      <c r="L851" s="1">
        <f t="shared" si="198"/>
        <v>5</v>
      </c>
      <c r="M851" s="1">
        <f t="shared" si="199"/>
        <v>10</v>
      </c>
      <c r="N851" s="1" t="str">
        <f t="shared" si="200"/>
        <v>AAaAa</v>
      </c>
      <c r="O851" s="1" t="str">
        <f t="shared" si="201"/>
        <v>AAaaa</v>
      </c>
      <c r="P851" s="1" t="str">
        <f t="shared" si="202"/>
        <v>11010</v>
      </c>
      <c r="Q851" s="1" t="str">
        <f t="shared" si="203"/>
        <v>11000</v>
      </c>
      <c r="R851" s="1">
        <f t="shared" si="204"/>
        <v>5</v>
      </c>
      <c r="S851" s="1">
        <f t="shared" si="205"/>
        <v>5</v>
      </c>
      <c r="T851" s="12">
        <f t="shared" si="206"/>
        <v>0.1101</v>
      </c>
      <c r="U851" s="12">
        <f t="shared" si="207"/>
        <v>0.11</v>
      </c>
      <c r="V851" s="11">
        <f t="shared" si="208"/>
        <v>510011010.11000001</v>
      </c>
      <c r="W851" s="1">
        <f t="shared" si="209"/>
        <v>0</v>
      </c>
    </row>
    <row r="852" spans="1:23" x14ac:dyDescent="0.45">
      <c r="A852" s="1">
        <v>252</v>
      </c>
      <c r="B852" s="4" t="s">
        <v>253</v>
      </c>
      <c r="C852" s="32">
        <v>0</v>
      </c>
      <c r="D852" s="6" t="s">
        <v>1079</v>
      </c>
      <c r="E852" s="1" t="str">
        <f t="shared" si="195"/>
        <v>AAaAa + AAaaA</v>
      </c>
      <c r="F852" s="3">
        <f>SUM($C852:C852)</f>
        <v>0</v>
      </c>
      <c r="G852" s="3">
        <f>MAX($C852:C852)</f>
        <v>0</v>
      </c>
      <c r="H852" s="1">
        <f>IF(G852&gt;Params!$B$1,1,0)</f>
        <v>0</v>
      </c>
      <c r="I852" s="6" t="s">
        <v>1079</v>
      </c>
      <c r="J852" s="1">
        <f t="shared" si="196"/>
        <v>13</v>
      </c>
      <c r="K852" s="1">
        <f t="shared" si="197"/>
        <v>7</v>
      </c>
      <c r="L852" s="1">
        <f t="shared" si="198"/>
        <v>5</v>
      </c>
      <c r="M852" s="1">
        <f t="shared" si="199"/>
        <v>10</v>
      </c>
      <c r="N852" s="1" t="str">
        <f t="shared" si="200"/>
        <v>AAaAa</v>
      </c>
      <c r="O852" s="1" t="str">
        <f t="shared" si="201"/>
        <v>AAaaA</v>
      </c>
      <c r="P852" s="1" t="str">
        <f t="shared" si="202"/>
        <v>11010</v>
      </c>
      <c r="Q852" s="1" t="str">
        <f t="shared" si="203"/>
        <v>11001</v>
      </c>
      <c r="R852" s="1">
        <f t="shared" si="204"/>
        <v>5</v>
      </c>
      <c r="S852" s="1">
        <f t="shared" si="205"/>
        <v>5</v>
      </c>
      <c r="T852" s="12">
        <f t="shared" si="206"/>
        <v>0.1101</v>
      </c>
      <c r="U852" s="12">
        <f t="shared" si="207"/>
        <v>0.11001</v>
      </c>
      <c r="V852" s="11">
        <f t="shared" si="208"/>
        <v>510011010.11001003</v>
      </c>
      <c r="W852" s="1">
        <f t="shared" si="209"/>
        <v>0</v>
      </c>
    </row>
    <row r="853" spans="1:23" x14ac:dyDescent="0.45">
      <c r="A853" s="1">
        <v>231</v>
      </c>
      <c r="B853" s="4" t="s">
        <v>232</v>
      </c>
      <c r="C853" s="32">
        <v>0</v>
      </c>
      <c r="D853" s="6" t="s">
        <v>1079</v>
      </c>
      <c r="E853" s="1" t="str">
        <f t="shared" si="195"/>
        <v>AAaAa + AAaAa</v>
      </c>
      <c r="F853" s="3">
        <f>SUM($C853:C853)</f>
        <v>0</v>
      </c>
      <c r="G853" s="3">
        <f>MAX($C853:C853)</f>
        <v>0</v>
      </c>
      <c r="H853" s="1">
        <f>IF(G853&gt;Params!$B$1,1,0)</f>
        <v>0</v>
      </c>
      <c r="I853" s="6" t="s">
        <v>1079</v>
      </c>
      <c r="J853" s="1">
        <f t="shared" si="196"/>
        <v>13</v>
      </c>
      <c r="K853" s="1">
        <f t="shared" si="197"/>
        <v>7</v>
      </c>
      <c r="L853" s="1">
        <f t="shared" si="198"/>
        <v>5</v>
      </c>
      <c r="M853" s="1">
        <f t="shared" si="199"/>
        <v>10</v>
      </c>
      <c r="N853" s="1" t="str">
        <f t="shared" si="200"/>
        <v>AAaAa</v>
      </c>
      <c r="O853" s="1" t="str">
        <f t="shared" si="201"/>
        <v>AAaAa</v>
      </c>
      <c r="P853" s="1" t="str">
        <f t="shared" si="202"/>
        <v>11010</v>
      </c>
      <c r="Q853" s="1" t="str">
        <f t="shared" si="203"/>
        <v>11010</v>
      </c>
      <c r="R853" s="1">
        <f t="shared" si="204"/>
        <v>5</v>
      </c>
      <c r="S853" s="1">
        <f t="shared" si="205"/>
        <v>5</v>
      </c>
      <c r="T853" s="12">
        <f t="shared" si="206"/>
        <v>0.1101</v>
      </c>
      <c r="U853" s="12">
        <f t="shared" si="207"/>
        <v>0.1101</v>
      </c>
      <c r="V853" s="11">
        <f t="shared" si="208"/>
        <v>510011010.11009997</v>
      </c>
      <c r="W853" s="1">
        <f t="shared" si="209"/>
        <v>0</v>
      </c>
    </row>
    <row r="854" spans="1:23" x14ac:dyDescent="0.45">
      <c r="A854" s="1">
        <v>706</v>
      </c>
      <c r="B854" s="4" t="s">
        <v>738</v>
      </c>
      <c r="C854" s="32">
        <v>0</v>
      </c>
      <c r="D854" s="6" t="s">
        <v>1079</v>
      </c>
      <c r="E854" s="1" t="str">
        <f t="shared" si="195"/>
        <v>AAaAA + aaAaa</v>
      </c>
      <c r="F854" s="3">
        <f>SUM($C854:C854)</f>
        <v>0</v>
      </c>
      <c r="G854" s="3">
        <f>MAX($C854:C854)</f>
        <v>0</v>
      </c>
      <c r="H854" s="1">
        <f>IF(G854&gt;Params!$B$1,1,0)</f>
        <v>0</v>
      </c>
      <c r="I854" s="6" t="s">
        <v>1079</v>
      </c>
      <c r="J854" s="1">
        <f t="shared" si="196"/>
        <v>13</v>
      </c>
      <c r="K854" s="1">
        <f t="shared" si="197"/>
        <v>7</v>
      </c>
      <c r="L854" s="1">
        <f t="shared" si="198"/>
        <v>5</v>
      </c>
      <c r="M854" s="1">
        <f t="shared" si="199"/>
        <v>10</v>
      </c>
      <c r="N854" s="1" t="str">
        <f t="shared" si="200"/>
        <v>AAaAA</v>
      </c>
      <c r="O854" s="1" t="str">
        <f t="shared" si="201"/>
        <v>aaAaa</v>
      </c>
      <c r="P854" s="1" t="str">
        <f t="shared" si="202"/>
        <v>11011</v>
      </c>
      <c r="Q854" s="1" t="str">
        <f t="shared" si="203"/>
        <v>00100</v>
      </c>
      <c r="R854" s="1">
        <f t="shared" si="204"/>
        <v>5</v>
      </c>
      <c r="S854" s="1">
        <f t="shared" si="205"/>
        <v>5</v>
      </c>
      <c r="T854" s="12">
        <f t="shared" si="206"/>
        <v>0.11011</v>
      </c>
      <c r="U854" s="12">
        <f t="shared" si="207"/>
        <v>1E-3</v>
      </c>
      <c r="V854" s="11">
        <f t="shared" si="208"/>
        <v>510011011.00099999</v>
      </c>
      <c r="W854" s="1">
        <f t="shared" si="209"/>
        <v>0</v>
      </c>
    </row>
    <row r="855" spans="1:23" x14ac:dyDescent="0.45">
      <c r="A855" s="1">
        <v>726</v>
      </c>
      <c r="B855" s="4" t="s">
        <v>758</v>
      </c>
      <c r="C855" s="32">
        <v>0</v>
      </c>
      <c r="D855" s="6" t="s">
        <v>1079</v>
      </c>
      <c r="E855" s="1" t="str">
        <f t="shared" si="195"/>
        <v>AAaAA + aaAaA</v>
      </c>
      <c r="F855" s="3">
        <f>SUM($C855:C855)</f>
        <v>0</v>
      </c>
      <c r="G855" s="3">
        <f>MAX($C855:C855)</f>
        <v>0</v>
      </c>
      <c r="H855" s="1">
        <f>IF(G855&gt;Params!$B$1,1,0)</f>
        <v>0</v>
      </c>
      <c r="I855" s="6" t="s">
        <v>1079</v>
      </c>
      <c r="J855" s="1">
        <f t="shared" si="196"/>
        <v>13</v>
      </c>
      <c r="K855" s="1">
        <f t="shared" si="197"/>
        <v>7</v>
      </c>
      <c r="L855" s="1">
        <f t="shared" si="198"/>
        <v>5</v>
      </c>
      <c r="M855" s="1">
        <f t="shared" si="199"/>
        <v>10</v>
      </c>
      <c r="N855" s="1" t="str">
        <f t="shared" si="200"/>
        <v>AAaAA</v>
      </c>
      <c r="O855" s="1" t="str">
        <f t="shared" si="201"/>
        <v>aaAaA</v>
      </c>
      <c r="P855" s="1" t="str">
        <f t="shared" si="202"/>
        <v>11011</v>
      </c>
      <c r="Q855" s="1" t="str">
        <f t="shared" si="203"/>
        <v>00101</v>
      </c>
      <c r="R855" s="1">
        <f t="shared" si="204"/>
        <v>5</v>
      </c>
      <c r="S855" s="1">
        <f t="shared" si="205"/>
        <v>5</v>
      </c>
      <c r="T855" s="12">
        <f t="shared" si="206"/>
        <v>0.11011</v>
      </c>
      <c r="U855" s="12">
        <f t="shared" si="207"/>
        <v>1.01E-3</v>
      </c>
      <c r="V855" s="11">
        <f t="shared" si="208"/>
        <v>510011011.00101</v>
      </c>
      <c r="W855" s="1">
        <f t="shared" si="209"/>
        <v>0</v>
      </c>
    </row>
    <row r="856" spans="1:23" x14ac:dyDescent="0.45">
      <c r="A856" s="1">
        <v>747</v>
      </c>
      <c r="B856" s="4" t="s">
        <v>779</v>
      </c>
      <c r="C856" s="32">
        <v>0</v>
      </c>
      <c r="D856" s="6" t="s">
        <v>1079</v>
      </c>
      <c r="E856" s="1" t="str">
        <f t="shared" si="195"/>
        <v>AAaAA + aaAAa</v>
      </c>
      <c r="F856" s="3">
        <f>SUM($C856:C856)</f>
        <v>0</v>
      </c>
      <c r="G856" s="3">
        <f>MAX($C856:C856)</f>
        <v>0</v>
      </c>
      <c r="H856" s="1">
        <f>IF(G856&gt;Params!$B$1,1,0)</f>
        <v>0</v>
      </c>
      <c r="I856" s="6" t="s">
        <v>1079</v>
      </c>
      <c r="J856" s="1">
        <f t="shared" si="196"/>
        <v>13</v>
      </c>
      <c r="K856" s="1">
        <f t="shared" si="197"/>
        <v>7</v>
      </c>
      <c r="L856" s="1">
        <f t="shared" si="198"/>
        <v>5</v>
      </c>
      <c r="M856" s="1">
        <f t="shared" si="199"/>
        <v>10</v>
      </c>
      <c r="N856" s="1" t="str">
        <f t="shared" si="200"/>
        <v>AAaAA</v>
      </c>
      <c r="O856" s="1" t="str">
        <f t="shared" si="201"/>
        <v>aaAAa</v>
      </c>
      <c r="P856" s="1" t="str">
        <f t="shared" si="202"/>
        <v>11011</v>
      </c>
      <c r="Q856" s="1" t="str">
        <f t="shared" si="203"/>
        <v>00110</v>
      </c>
      <c r="R856" s="1">
        <f t="shared" si="204"/>
        <v>5</v>
      </c>
      <c r="S856" s="1">
        <f t="shared" si="205"/>
        <v>5</v>
      </c>
      <c r="T856" s="12">
        <f t="shared" si="206"/>
        <v>0.11011</v>
      </c>
      <c r="U856" s="12">
        <f t="shared" si="207"/>
        <v>1.1000000000000001E-3</v>
      </c>
      <c r="V856" s="11">
        <f t="shared" si="208"/>
        <v>510011011.0011</v>
      </c>
      <c r="W856" s="1">
        <f t="shared" si="209"/>
        <v>0</v>
      </c>
    </row>
    <row r="857" spans="1:23" x14ac:dyDescent="0.45">
      <c r="A857" s="1">
        <v>769</v>
      </c>
      <c r="B857" s="4" t="s">
        <v>801</v>
      </c>
      <c r="C857" s="32">
        <v>0</v>
      </c>
      <c r="D857" s="6" t="s">
        <v>1079</v>
      </c>
      <c r="E857" s="1" t="str">
        <f t="shared" si="195"/>
        <v>AAaAA + aaAAA</v>
      </c>
      <c r="F857" s="3">
        <f>SUM($C857:C857)</f>
        <v>0</v>
      </c>
      <c r="G857" s="3">
        <f>MAX($C857:C857)</f>
        <v>0</v>
      </c>
      <c r="H857" s="1">
        <f>IF(G857&gt;Params!$B$1,1,0)</f>
        <v>0</v>
      </c>
      <c r="I857" s="6" t="s">
        <v>1079</v>
      </c>
      <c r="J857" s="1">
        <f t="shared" si="196"/>
        <v>13</v>
      </c>
      <c r="K857" s="1">
        <f t="shared" si="197"/>
        <v>7</v>
      </c>
      <c r="L857" s="1">
        <f t="shared" si="198"/>
        <v>5</v>
      </c>
      <c r="M857" s="1">
        <f t="shared" si="199"/>
        <v>10</v>
      </c>
      <c r="N857" s="1" t="str">
        <f t="shared" si="200"/>
        <v>AAaAA</v>
      </c>
      <c r="O857" s="1" t="str">
        <f t="shared" si="201"/>
        <v>aaAAA</v>
      </c>
      <c r="P857" s="1" t="str">
        <f t="shared" si="202"/>
        <v>11011</v>
      </c>
      <c r="Q857" s="1" t="str">
        <f t="shared" si="203"/>
        <v>00111</v>
      </c>
      <c r="R857" s="1">
        <f t="shared" si="204"/>
        <v>5</v>
      </c>
      <c r="S857" s="1">
        <f t="shared" si="205"/>
        <v>5</v>
      </c>
      <c r="T857" s="12">
        <f t="shared" si="206"/>
        <v>0.11011</v>
      </c>
      <c r="U857" s="12">
        <f t="shared" si="207"/>
        <v>1.1100000000000001E-3</v>
      </c>
      <c r="V857" s="11">
        <f t="shared" si="208"/>
        <v>510011011.00111002</v>
      </c>
      <c r="W857" s="1">
        <f t="shared" si="209"/>
        <v>0</v>
      </c>
    </row>
    <row r="858" spans="1:23" x14ac:dyDescent="0.45">
      <c r="A858" s="1">
        <v>792</v>
      </c>
      <c r="B858" s="4" t="s">
        <v>824</v>
      </c>
      <c r="C858" s="32">
        <v>0</v>
      </c>
      <c r="D858" s="6" t="s">
        <v>1079</v>
      </c>
      <c r="E858" s="1" t="str">
        <f t="shared" si="195"/>
        <v>AAaAA + aAaaa</v>
      </c>
      <c r="F858" s="3">
        <f>SUM($C858:C858)</f>
        <v>0</v>
      </c>
      <c r="G858" s="3">
        <f>MAX($C858:C858)</f>
        <v>0</v>
      </c>
      <c r="H858" s="1">
        <f>IF(G858&gt;Params!$B$1,1,0)</f>
        <v>0</v>
      </c>
      <c r="I858" s="6" t="s">
        <v>1079</v>
      </c>
      <c r="J858" s="1">
        <f t="shared" si="196"/>
        <v>13</v>
      </c>
      <c r="K858" s="1">
        <f t="shared" si="197"/>
        <v>7</v>
      </c>
      <c r="L858" s="1">
        <f t="shared" si="198"/>
        <v>5</v>
      </c>
      <c r="M858" s="1">
        <f t="shared" si="199"/>
        <v>10</v>
      </c>
      <c r="N858" s="1" t="str">
        <f t="shared" si="200"/>
        <v>AAaAA</v>
      </c>
      <c r="O858" s="1" t="str">
        <f t="shared" si="201"/>
        <v>aAaaa</v>
      </c>
      <c r="P858" s="1" t="str">
        <f t="shared" si="202"/>
        <v>11011</v>
      </c>
      <c r="Q858" s="1" t="str">
        <f t="shared" si="203"/>
        <v>01000</v>
      </c>
      <c r="R858" s="1">
        <f t="shared" si="204"/>
        <v>5</v>
      </c>
      <c r="S858" s="1">
        <f t="shared" si="205"/>
        <v>5</v>
      </c>
      <c r="T858" s="12">
        <f t="shared" si="206"/>
        <v>0.11011</v>
      </c>
      <c r="U858" s="12">
        <f t="shared" si="207"/>
        <v>0.01</v>
      </c>
      <c r="V858" s="11">
        <f t="shared" si="208"/>
        <v>510011011.00999999</v>
      </c>
      <c r="W858" s="1">
        <f t="shared" si="209"/>
        <v>0</v>
      </c>
    </row>
    <row r="859" spans="1:23" x14ac:dyDescent="0.45">
      <c r="A859" s="1">
        <v>816</v>
      </c>
      <c r="B859" s="4" t="s">
        <v>848</v>
      </c>
      <c r="C859" s="32">
        <v>0</v>
      </c>
      <c r="D859" s="6" t="s">
        <v>1079</v>
      </c>
      <c r="E859" s="1" t="str">
        <f t="shared" si="195"/>
        <v>AAaAA + aAaaA</v>
      </c>
      <c r="F859" s="3">
        <f>SUM($C859:C859)</f>
        <v>0</v>
      </c>
      <c r="G859" s="3">
        <f>MAX($C859:C859)</f>
        <v>0</v>
      </c>
      <c r="H859" s="1">
        <f>IF(G859&gt;Params!$B$1,1,0)</f>
        <v>0</v>
      </c>
      <c r="I859" s="6" t="s">
        <v>1079</v>
      </c>
      <c r="J859" s="1">
        <f t="shared" si="196"/>
        <v>13</v>
      </c>
      <c r="K859" s="1">
        <f t="shared" si="197"/>
        <v>7</v>
      </c>
      <c r="L859" s="1">
        <f t="shared" si="198"/>
        <v>5</v>
      </c>
      <c r="M859" s="1">
        <f t="shared" si="199"/>
        <v>10</v>
      </c>
      <c r="N859" s="1" t="str">
        <f t="shared" si="200"/>
        <v>AAaAA</v>
      </c>
      <c r="O859" s="1" t="str">
        <f t="shared" si="201"/>
        <v>aAaaA</v>
      </c>
      <c r="P859" s="1" t="str">
        <f t="shared" si="202"/>
        <v>11011</v>
      </c>
      <c r="Q859" s="1" t="str">
        <f t="shared" si="203"/>
        <v>01001</v>
      </c>
      <c r="R859" s="1">
        <f t="shared" si="204"/>
        <v>5</v>
      </c>
      <c r="S859" s="1">
        <f t="shared" si="205"/>
        <v>5</v>
      </c>
      <c r="T859" s="12">
        <f t="shared" si="206"/>
        <v>0.11011</v>
      </c>
      <c r="U859" s="12">
        <f t="shared" si="207"/>
        <v>1.001E-2</v>
      </c>
      <c r="V859" s="11">
        <f t="shared" si="208"/>
        <v>510011011.01001</v>
      </c>
      <c r="W859" s="1">
        <f t="shared" si="209"/>
        <v>0</v>
      </c>
    </row>
    <row r="860" spans="1:23" x14ac:dyDescent="0.45">
      <c r="A860" s="1">
        <v>841</v>
      </c>
      <c r="B860" s="4" t="s">
        <v>873</v>
      </c>
      <c r="C860" s="32">
        <v>0</v>
      </c>
      <c r="D860" s="6" t="s">
        <v>1079</v>
      </c>
      <c r="E860" s="1" t="str">
        <f t="shared" si="195"/>
        <v>AAaAA + aAaAa</v>
      </c>
      <c r="F860" s="3">
        <f>SUM($C860:C860)</f>
        <v>0</v>
      </c>
      <c r="G860" s="3">
        <f>MAX($C860:C860)</f>
        <v>0</v>
      </c>
      <c r="H860" s="1">
        <f>IF(G860&gt;Params!$B$1,1,0)</f>
        <v>0</v>
      </c>
      <c r="I860" s="6" t="s">
        <v>1079</v>
      </c>
      <c r="J860" s="1">
        <f t="shared" si="196"/>
        <v>13</v>
      </c>
      <c r="K860" s="1">
        <f t="shared" si="197"/>
        <v>7</v>
      </c>
      <c r="L860" s="1">
        <f t="shared" si="198"/>
        <v>5</v>
      </c>
      <c r="M860" s="1">
        <f t="shared" si="199"/>
        <v>10</v>
      </c>
      <c r="N860" s="1" t="str">
        <f t="shared" si="200"/>
        <v>AAaAA</v>
      </c>
      <c r="O860" s="1" t="str">
        <f t="shared" si="201"/>
        <v>aAaAa</v>
      </c>
      <c r="P860" s="1" t="str">
        <f t="shared" si="202"/>
        <v>11011</v>
      </c>
      <c r="Q860" s="1" t="str">
        <f t="shared" si="203"/>
        <v>01010</v>
      </c>
      <c r="R860" s="1">
        <f t="shared" si="204"/>
        <v>5</v>
      </c>
      <c r="S860" s="1">
        <f t="shared" si="205"/>
        <v>5</v>
      </c>
      <c r="T860" s="12">
        <f t="shared" si="206"/>
        <v>0.11011</v>
      </c>
      <c r="U860" s="12">
        <f t="shared" si="207"/>
        <v>1.01E-2</v>
      </c>
      <c r="V860" s="11">
        <f t="shared" si="208"/>
        <v>510011011.01010001</v>
      </c>
      <c r="W860" s="1">
        <f t="shared" si="209"/>
        <v>0</v>
      </c>
    </row>
    <row r="861" spans="1:23" x14ac:dyDescent="0.45">
      <c r="A861" s="1">
        <v>867</v>
      </c>
      <c r="B861" s="4" t="s">
        <v>899</v>
      </c>
      <c r="C861" s="32">
        <v>0</v>
      </c>
      <c r="D861" s="6" t="s">
        <v>1079</v>
      </c>
      <c r="E861" s="1" t="str">
        <f t="shared" si="195"/>
        <v>AAaAA + aAaAA</v>
      </c>
      <c r="F861" s="3">
        <f>SUM($C861:C861)</f>
        <v>0</v>
      </c>
      <c r="G861" s="3">
        <f>MAX($C861:C861)</f>
        <v>0</v>
      </c>
      <c r="H861" s="1">
        <f>IF(G861&gt;Params!$B$1,1,0)</f>
        <v>0</v>
      </c>
      <c r="I861" s="6" t="s">
        <v>1079</v>
      </c>
      <c r="J861" s="1">
        <f t="shared" si="196"/>
        <v>13</v>
      </c>
      <c r="K861" s="1">
        <f t="shared" si="197"/>
        <v>7</v>
      </c>
      <c r="L861" s="1">
        <f t="shared" si="198"/>
        <v>5</v>
      </c>
      <c r="M861" s="1">
        <f t="shared" si="199"/>
        <v>10</v>
      </c>
      <c r="N861" s="1" t="str">
        <f t="shared" si="200"/>
        <v>AAaAA</v>
      </c>
      <c r="O861" s="1" t="str">
        <f t="shared" si="201"/>
        <v>aAaAA</v>
      </c>
      <c r="P861" s="1" t="str">
        <f t="shared" si="202"/>
        <v>11011</v>
      </c>
      <c r="Q861" s="1" t="str">
        <f t="shared" si="203"/>
        <v>01011</v>
      </c>
      <c r="R861" s="1">
        <f t="shared" si="204"/>
        <v>5</v>
      </c>
      <c r="S861" s="1">
        <f t="shared" si="205"/>
        <v>5</v>
      </c>
      <c r="T861" s="12">
        <f t="shared" si="206"/>
        <v>0.11011</v>
      </c>
      <c r="U861" s="12">
        <f t="shared" si="207"/>
        <v>1.0109999999999999E-2</v>
      </c>
      <c r="V861" s="11">
        <f t="shared" si="208"/>
        <v>510011011.01011002</v>
      </c>
      <c r="W861" s="1">
        <f t="shared" si="209"/>
        <v>0</v>
      </c>
    </row>
    <row r="862" spans="1:23" x14ac:dyDescent="0.45">
      <c r="A862" s="1">
        <v>894</v>
      </c>
      <c r="B862" s="4" t="s">
        <v>926</v>
      </c>
      <c r="C862" s="32">
        <v>0</v>
      </c>
      <c r="D862" s="6" t="s">
        <v>1079</v>
      </c>
      <c r="E862" s="1" t="str">
        <f t="shared" si="195"/>
        <v>AAaAA + aAAaa</v>
      </c>
      <c r="F862" s="3">
        <f>SUM($C862:C862)</f>
        <v>0</v>
      </c>
      <c r="G862" s="3">
        <f>MAX($C862:C862)</f>
        <v>0</v>
      </c>
      <c r="H862" s="1">
        <f>IF(G862&gt;Params!$B$1,1,0)</f>
        <v>0</v>
      </c>
      <c r="I862" s="6" t="s">
        <v>1079</v>
      </c>
      <c r="J862" s="1">
        <f t="shared" si="196"/>
        <v>13</v>
      </c>
      <c r="K862" s="1">
        <f t="shared" si="197"/>
        <v>7</v>
      </c>
      <c r="L862" s="1">
        <f t="shared" si="198"/>
        <v>5</v>
      </c>
      <c r="M862" s="1">
        <f t="shared" si="199"/>
        <v>10</v>
      </c>
      <c r="N862" s="1" t="str">
        <f t="shared" si="200"/>
        <v>AAaAA</v>
      </c>
      <c r="O862" s="1" t="str">
        <f t="shared" si="201"/>
        <v>aAAaa</v>
      </c>
      <c r="P862" s="1" t="str">
        <f t="shared" si="202"/>
        <v>11011</v>
      </c>
      <c r="Q862" s="1" t="str">
        <f t="shared" si="203"/>
        <v>01100</v>
      </c>
      <c r="R862" s="1">
        <f t="shared" si="204"/>
        <v>5</v>
      </c>
      <c r="S862" s="1">
        <f t="shared" si="205"/>
        <v>5</v>
      </c>
      <c r="T862" s="12">
        <f t="shared" si="206"/>
        <v>0.11011</v>
      </c>
      <c r="U862" s="12">
        <f t="shared" si="207"/>
        <v>1.0999999999999999E-2</v>
      </c>
      <c r="V862" s="11">
        <f t="shared" si="208"/>
        <v>510011011.01099998</v>
      </c>
      <c r="W862" s="1">
        <f t="shared" si="209"/>
        <v>0</v>
      </c>
    </row>
    <row r="863" spans="1:23" x14ac:dyDescent="0.45">
      <c r="A863" s="1">
        <v>922</v>
      </c>
      <c r="B863" s="4" t="s">
        <v>954</v>
      </c>
      <c r="C863" s="32">
        <v>0</v>
      </c>
      <c r="D863" s="6" t="s">
        <v>1079</v>
      </c>
      <c r="E863" s="1" t="str">
        <f t="shared" si="195"/>
        <v>AAaAA + aAAaA</v>
      </c>
      <c r="F863" s="3">
        <f>SUM($C863:C863)</f>
        <v>0</v>
      </c>
      <c r="G863" s="3">
        <f>MAX($C863:C863)</f>
        <v>0</v>
      </c>
      <c r="H863" s="1">
        <f>IF(G863&gt;Params!$B$1,1,0)</f>
        <v>0</v>
      </c>
      <c r="I863" s="6" t="s">
        <v>1079</v>
      </c>
      <c r="J863" s="1">
        <f t="shared" si="196"/>
        <v>13</v>
      </c>
      <c r="K863" s="1">
        <f t="shared" si="197"/>
        <v>7</v>
      </c>
      <c r="L863" s="1">
        <f t="shared" si="198"/>
        <v>5</v>
      </c>
      <c r="M863" s="1">
        <f t="shared" si="199"/>
        <v>10</v>
      </c>
      <c r="N863" s="1" t="str">
        <f t="shared" si="200"/>
        <v>AAaAA</v>
      </c>
      <c r="O863" s="1" t="str">
        <f t="shared" si="201"/>
        <v>aAAaA</v>
      </c>
      <c r="P863" s="1" t="str">
        <f t="shared" si="202"/>
        <v>11011</v>
      </c>
      <c r="Q863" s="1" t="str">
        <f t="shared" si="203"/>
        <v>01101</v>
      </c>
      <c r="R863" s="1">
        <f t="shared" si="204"/>
        <v>5</v>
      </c>
      <c r="S863" s="1">
        <f t="shared" si="205"/>
        <v>5</v>
      </c>
      <c r="T863" s="12">
        <f t="shared" si="206"/>
        <v>0.11011</v>
      </c>
      <c r="U863" s="12">
        <f t="shared" si="207"/>
        <v>1.1010000000000001E-2</v>
      </c>
      <c r="V863" s="11">
        <f t="shared" si="208"/>
        <v>510011011.01100999</v>
      </c>
      <c r="W863" s="1">
        <f t="shared" si="209"/>
        <v>0</v>
      </c>
    </row>
    <row r="864" spans="1:23" x14ac:dyDescent="0.45">
      <c r="A864" s="1">
        <v>951</v>
      </c>
      <c r="B864" s="4" t="s">
        <v>983</v>
      </c>
      <c r="C864" s="32">
        <v>0</v>
      </c>
      <c r="D864" s="6" t="s">
        <v>1079</v>
      </c>
      <c r="E864" s="1" t="str">
        <f t="shared" si="195"/>
        <v>AAaAA + aAAAa</v>
      </c>
      <c r="F864" s="3">
        <f>SUM($C864:C864)</f>
        <v>0</v>
      </c>
      <c r="G864" s="3">
        <f>MAX($C864:C864)</f>
        <v>0</v>
      </c>
      <c r="H864" s="1">
        <f>IF(G864&gt;Params!$B$1,1,0)</f>
        <v>0</v>
      </c>
      <c r="I864" s="6" t="s">
        <v>1079</v>
      </c>
      <c r="J864" s="1">
        <f t="shared" si="196"/>
        <v>13</v>
      </c>
      <c r="K864" s="1">
        <f t="shared" si="197"/>
        <v>7</v>
      </c>
      <c r="L864" s="1">
        <f t="shared" si="198"/>
        <v>5</v>
      </c>
      <c r="M864" s="1">
        <f t="shared" si="199"/>
        <v>10</v>
      </c>
      <c r="N864" s="1" t="str">
        <f t="shared" si="200"/>
        <v>AAaAA</v>
      </c>
      <c r="O864" s="1" t="str">
        <f t="shared" si="201"/>
        <v>aAAAa</v>
      </c>
      <c r="P864" s="1" t="str">
        <f t="shared" si="202"/>
        <v>11011</v>
      </c>
      <c r="Q864" s="1" t="str">
        <f t="shared" si="203"/>
        <v>01110</v>
      </c>
      <c r="R864" s="1">
        <f t="shared" si="204"/>
        <v>5</v>
      </c>
      <c r="S864" s="1">
        <f t="shared" si="205"/>
        <v>5</v>
      </c>
      <c r="T864" s="12">
        <f t="shared" si="206"/>
        <v>0.11011</v>
      </c>
      <c r="U864" s="12">
        <f t="shared" si="207"/>
        <v>1.11E-2</v>
      </c>
      <c r="V864" s="11">
        <f t="shared" si="208"/>
        <v>510011011.01109999</v>
      </c>
      <c r="W864" s="1">
        <f t="shared" si="209"/>
        <v>0</v>
      </c>
    </row>
    <row r="865" spans="1:23" x14ac:dyDescent="0.45">
      <c r="A865" s="1">
        <v>981</v>
      </c>
      <c r="B865" s="4" t="s">
        <v>1013</v>
      </c>
      <c r="C865" s="32">
        <v>0</v>
      </c>
      <c r="D865" s="6" t="s">
        <v>1079</v>
      </c>
      <c r="E865" s="1" t="str">
        <f t="shared" si="195"/>
        <v>AAaAA + aAAAA</v>
      </c>
      <c r="F865" s="3">
        <f>SUM($C865:C865)</f>
        <v>0</v>
      </c>
      <c r="G865" s="3">
        <f>MAX($C865:C865)</f>
        <v>0</v>
      </c>
      <c r="H865" s="1">
        <f>IF(G865&gt;Params!$B$1,1,0)</f>
        <v>0</v>
      </c>
      <c r="I865" s="6" t="s">
        <v>1079</v>
      </c>
      <c r="J865" s="1">
        <f t="shared" si="196"/>
        <v>13</v>
      </c>
      <c r="K865" s="1">
        <f t="shared" si="197"/>
        <v>7</v>
      </c>
      <c r="L865" s="1">
        <f t="shared" si="198"/>
        <v>5</v>
      </c>
      <c r="M865" s="1">
        <f t="shared" si="199"/>
        <v>10</v>
      </c>
      <c r="N865" s="1" t="str">
        <f t="shared" si="200"/>
        <v>AAaAA</v>
      </c>
      <c r="O865" s="1" t="str">
        <f t="shared" si="201"/>
        <v>aAAAA</v>
      </c>
      <c r="P865" s="1" t="str">
        <f t="shared" si="202"/>
        <v>11011</v>
      </c>
      <c r="Q865" s="1" t="str">
        <f t="shared" si="203"/>
        <v>01111</v>
      </c>
      <c r="R865" s="1">
        <f t="shared" si="204"/>
        <v>5</v>
      </c>
      <c r="S865" s="1">
        <f t="shared" si="205"/>
        <v>5</v>
      </c>
      <c r="T865" s="12">
        <f t="shared" si="206"/>
        <v>0.11011</v>
      </c>
      <c r="U865" s="12">
        <f t="shared" si="207"/>
        <v>1.111E-2</v>
      </c>
      <c r="V865" s="11">
        <f t="shared" si="208"/>
        <v>510011011.01111001</v>
      </c>
      <c r="W865" s="1">
        <f t="shared" si="209"/>
        <v>0</v>
      </c>
    </row>
    <row r="866" spans="1:23" x14ac:dyDescent="0.45">
      <c r="A866" s="1">
        <v>485</v>
      </c>
      <c r="B866" s="4" t="s">
        <v>486</v>
      </c>
      <c r="C866" s="32">
        <v>0</v>
      </c>
      <c r="D866" s="6" t="s">
        <v>1079</v>
      </c>
      <c r="E866" s="1" t="str">
        <f t="shared" si="195"/>
        <v>AAaAA + Aaaaa</v>
      </c>
      <c r="F866" s="3">
        <f>SUM($C866:C866)</f>
        <v>0</v>
      </c>
      <c r="G866" s="3">
        <f>MAX($C866:C866)</f>
        <v>0</v>
      </c>
      <c r="H866" s="1">
        <f>IF(G866&gt;Params!$B$1,1,0)</f>
        <v>0</v>
      </c>
      <c r="I866" s="6" t="s">
        <v>1079</v>
      </c>
      <c r="J866" s="1">
        <f t="shared" si="196"/>
        <v>13</v>
      </c>
      <c r="K866" s="1">
        <f t="shared" si="197"/>
        <v>7</v>
      </c>
      <c r="L866" s="1">
        <f t="shared" si="198"/>
        <v>5</v>
      </c>
      <c r="M866" s="1">
        <f t="shared" si="199"/>
        <v>10</v>
      </c>
      <c r="N866" s="1" t="str">
        <f t="shared" si="200"/>
        <v>AAaAA</v>
      </c>
      <c r="O866" s="1" t="str">
        <f t="shared" si="201"/>
        <v>Aaaaa</v>
      </c>
      <c r="P866" s="1" t="str">
        <f t="shared" si="202"/>
        <v>11011</v>
      </c>
      <c r="Q866" s="1" t="str">
        <f t="shared" si="203"/>
        <v>10000</v>
      </c>
      <c r="R866" s="1">
        <f t="shared" si="204"/>
        <v>5</v>
      </c>
      <c r="S866" s="1">
        <f t="shared" si="205"/>
        <v>5</v>
      </c>
      <c r="T866" s="12">
        <f t="shared" si="206"/>
        <v>0.11011</v>
      </c>
      <c r="U866" s="12">
        <f t="shared" si="207"/>
        <v>0.1</v>
      </c>
      <c r="V866" s="11">
        <f t="shared" si="208"/>
        <v>510011011.10000002</v>
      </c>
      <c r="W866" s="1">
        <f t="shared" si="209"/>
        <v>0</v>
      </c>
    </row>
    <row r="867" spans="1:23" x14ac:dyDescent="0.45">
      <c r="A867" s="1">
        <v>455</v>
      </c>
      <c r="B867" s="4" t="s">
        <v>456</v>
      </c>
      <c r="C867" s="32">
        <v>0</v>
      </c>
      <c r="D867" s="6" t="s">
        <v>1079</v>
      </c>
      <c r="E867" s="1" t="str">
        <f t="shared" si="195"/>
        <v>AAaAA + AaaaA</v>
      </c>
      <c r="F867" s="3">
        <f>SUM($C867:C867)</f>
        <v>0</v>
      </c>
      <c r="G867" s="3">
        <f>MAX($C867:C867)</f>
        <v>0</v>
      </c>
      <c r="H867" s="1">
        <f>IF(G867&gt;Params!$B$1,1,0)</f>
        <v>0</v>
      </c>
      <c r="I867" s="6" t="s">
        <v>1079</v>
      </c>
      <c r="J867" s="1">
        <f t="shared" si="196"/>
        <v>13</v>
      </c>
      <c r="K867" s="1">
        <f t="shared" si="197"/>
        <v>7</v>
      </c>
      <c r="L867" s="1">
        <f t="shared" si="198"/>
        <v>5</v>
      </c>
      <c r="M867" s="1">
        <f t="shared" si="199"/>
        <v>10</v>
      </c>
      <c r="N867" s="1" t="str">
        <f t="shared" si="200"/>
        <v>AAaAA</v>
      </c>
      <c r="O867" s="1" t="str">
        <f t="shared" si="201"/>
        <v>AaaaA</v>
      </c>
      <c r="P867" s="1" t="str">
        <f t="shared" si="202"/>
        <v>11011</v>
      </c>
      <c r="Q867" s="1" t="str">
        <f t="shared" si="203"/>
        <v>10001</v>
      </c>
      <c r="R867" s="1">
        <f t="shared" si="204"/>
        <v>5</v>
      </c>
      <c r="S867" s="1">
        <f t="shared" si="205"/>
        <v>5</v>
      </c>
      <c r="T867" s="12">
        <f t="shared" si="206"/>
        <v>0.11011</v>
      </c>
      <c r="U867" s="12">
        <f t="shared" si="207"/>
        <v>0.10001</v>
      </c>
      <c r="V867" s="11">
        <f t="shared" si="208"/>
        <v>510011011.10000998</v>
      </c>
      <c r="W867" s="1">
        <f t="shared" si="209"/>
        <v>0</v>
      </c>
    </row>
    <row r="868" spans="1:23" x14ac:dyDescent="0.45">
      <c r="A868" s="1">
        <v>426</v>
      </c>
      <c r="B868" s="4" t="s">
        <v>427</v>
      </c>
      <c r="C868" s="32">
        <v>0</v>
      </c>
      <c r="D868" s="6" t="s">
        <v>1079</v>
      </c>
      <c r="E868" s="1" t="str">
        <f t="shared" si="195"/>
        <v>AAaAA + AaaAa</v>
      </c>
      <c r="F868" s="3">
        <f>SUM($C868:C868)</f>
        <v>0</v>
      </c>
      <c r="G868" s="3">
        <f>MAX($C868:C868)</f>
        <v>0</v>
      </c>
      <c r="H868" s="1">
        <f>IF(G868&gt;Params!$B$1,1,0)</f>
        <v>0</v>
      </c>
      <c r="I868" s="6" t="s">
        <v>1079</v>
      </c>
      <c r="J868" s="1">
        <f t="shared" si="196"/>
        <v>13</v>
      </c>
      <c r="K868" s="1">
        <f t="shared" si="197"/>
        <v>7</v>
      </c>
      <c r="L868" s="1">
        <f t="shared" si="198"/>
        <v>5</v>
      </c>
      <c r="M868" s="1">
        <f t="shared" si="199"/>
        <v>10</v>
      </c>
      <c r="N868" s="1" t="str">
        <f t="shared" si="200"/>
        <v>AAaAA</v>
      </c>
      <c r="O868" s="1" t="str">
        <f t="shared" si="201"/>
        <v>AaaAa</v>
      </c>
      <c r="P868" s="1" t="str">
        <f t="shared" si="202"/>
        <v>11011</v>
      </c>
      <c r="Q868" s="1" t="str">
        <f t="shared" si="203"/>
        <v>10010</v>
      </c>
      <c r="R868" s="1">
        <f t="shared" si="204"/>
        <v>5</v>
      </c>
      <c r="S868" s="1">
        <f t="shared" si="205"/>
        <v>5</v>
      </c>
      <c r="T868" s="12">
        <f t="shared" si="206"/>
        <v>0.11011</v>
      </c>
      <c r="U868" s="12">
        <f t="shared" si="207"/>
        <v>0.10009999999999999</v>
      </c>
      <c r="V868" s="11">
        <f t="shared" si="208"/>
        <v>510011011.10009998</v>
      </c>
      <c r="W868" s="1">
        <f t="shared" si="209"/>
        <v>0</v>
      </c>
    </row>
    <row r="869" spans="1:23" x14ac:dyDescent="0.45">
      <c r="A869" s="1">
        <v>398</v>
      </c>
      <c r="B869" s="4" t="s">
        <v>399</v>
      </c>
      <c r="C869" s="32">
        <v>0</v>
      </c>
      <c r="D869" s="6" t="s">
        <v>1079</v>
      </c>
      <c r="E869" s="1" t="str">
        <f t="shared" si="195"/>
        <v>AAaAA + AaaAA</v>
      </c>
      <c r="F869" s="3">
        <f>SUM($C869:C869)</f>
        <v>0</v>
      </c>
      <c r="G869" s="3">
        <f>MAX($C869:C869)</f>
        <v>0</v>
      </c>
      <c r="H869" s="1">
        <f>IF(G869&gt;Params!$B$1,1,0)</f>
        <v>0</v>
      </c>
      <c r="I869" s="6" t="s">
        <v>1079</v>
      </c>
      <c r="J869" s="1">
        <f t="shared" si="196"/>
        <v>13</v>
      </c>
      <c r="K869" s="1">
        <f t="shared" si="197"/>
        <v>7</v>
      </c>
      <c r="L869" s="1">
        <f t="shared" si="198"/>
        <v>5</v>
      </c>
      <c r="M869" s="1">
        <f t="shared" si="199"/>
        <v>10</v>
      </c>
      <c r="N869" s="1" t="str">
        <f t="shared" si="200"/>
        <v>AAaAA</v>
      </c>
      <c r="O869" s="1" t="str">
        <f t="shared" si="201"/>
        <v>AaaAA</v>
      </c>
      <c r="P869" s="1" t="str">
        <f t="shared" si="202"/>
        <v>11011</v>
      </c>
      <c r="Q869" s="1" t="str">
        <f t="shared" si="203"/>
        <v>10011</v>
      </c>
      <c r="R869" s="1">
        <f t="shared" si="204"/>
        <v>5</v>
      </c>
      <c r="S869" s="1">
        <f t="shared" si="205"/>
        <v>5</v>
      </c>
      <c r="T869" s="12">
        <f t="shared" si="206"/>
        <v>0.11011</v>
      </c>
      <c r="U869" s="12">
        <f t="shared" si="207"/>
        <v>0.10011</v>
      </c>
      <c r="V869" s="11">
        <f t="shared" si="208"/>
        <v>510011011.10010999</v>
      </c>
      <c r="W869" s="1">
        <f t="shared" si="209"/>
        <v>0</v>
      </c>
    </row>
    <row r="870" spans="1:23" x14ac:dyDescent="0.45">
      <c r="A870" s="1">
        <v>371</v>
      </c>
      <c r="B870" s="4" t="s">
        <v>372</v>
      </c>
      <c r="C870" s="32">
        <v>0</v>
      </c>
      <c r="D870" s="6" t="s">
        <v>1079</v>
      </c>
      <c r="E870" s="1" t="str">
        <f t="shared" si="195"/>
        <v>AAaAA + AaAaa</v>
      </c>
      <c r="F870" s="3">
        <f>SUM($C870:C870)</f>
        <v>0</v>
      </c>
      <c r="G870" s="3">
        <f>MAX($C870:C870)</f>
        <v>0</v>
      </c>
      <c r="H870" s="1">
        <f>IF(G870&gt;Params!$B$1,1,0)</f>
        <v>0</v>
      </c>
      <c r="I870" s="6" t="s">
        <v>1079</v>
      </c>
      <c r="J870" s="1">
        <f t="shared" si="196"/>
        <v>13</v>
      </c>
      <c r="K870" s="1">
        <f t="shared" si="197"/>
        <v>7</v>
      </c>
      <c r="L870" s="1">
        <f t="shared" si="198"/>
        <v>5</v>
      </c>
      <c r="M870" s="1">
        <f t="shared" si="199"/>
        <v>10</v>
      </c>
      <c r="N870" s="1" t="str">
        <f t="shared" si="200"/>
        <v>AAaAA</v>
      </c>
      <c r="O870" s="1" t="str">
        <f t="shared" si="201"/>
        <v>AaAaa</v>
      </c>
      <c r="P870" s="1" t="str">
        <f t="shared" si="202"/>
        <v>11011</v>
      </c>
      <c r="Q870" s="1" t="str">
        <f t="shared" si="203"/>
        <v>10100</v>
      </c>
      <c r="R870" s="1">
        <f t="shared" si="204"/>
        <v>5</v>
      </c>
      <c r="S870" s="1">
        <f t="shared" si="205"/>
        <v>5</v>
      </c>
      <c r="T870" s="12">
        <f t="shared" si="206"/>
        <v>0.11011</v>
      </c>
      <c r="U870" s="12">
        <f t="shared" si="207"/>
        <v>0.10100000000000001</v>
      </c>
      <c r="V870" s="11">
        <f t="shared" si="208"/>
        <v>510011011.10100001</v>
      </c>
      <c r="W870" s="1">
        <f t="shared" si="209"/>
        <v>0</v>
      </c>
    </row>
    <row r="871" spans="1:23" x14ac:dyDescent="0.45">
      <c r="A871" s="1">
        <v>345</v>
      </c>
      <c r="B871" s="4" t="s">
        <v>346</v>
      </c>
      <c r="C871" s="32">
        <v>0</v>
      </c>
      <c r="D871" s="6" t="s">
        <v>1079</v>
      </c>
      <c r="E871" s="1" t="str">
        <f t="shared" si="195"/>
        <v>AAaAA + AaAaA</v>
      </c>
      <c r="F871" s="3">
        <f>SUM($C871:C871)</f>
        <v>0</v>
      </c>
      <c r="G871" s="3">
        <f>MAX($C871:C871)</f>
        <v>0</v>
      </c>
      <c r="H871" s="1">
        <f>IF(G871&gt;Params!$B$1,1,0)</f>
        <v>0</v>
      </c>
      <c r="I871" s="6" t="s">
        <v>1079</v>
      </c>
      <c r="J871" s="1">
        <f t="shared" si="196"/>
        <v>13</v>
      </c>
      <c r="K871" s="1">
        <f t="shared" si="197"/>
        <v>7</v>
      </c>
      <c r="L871" s="1">
        <f t="shared" si="198"/>
        <v>5</v>
      </c>
      <c r="M871" s="1">
        <f t="shared" si="199"/>
        <v>10</v>
      </c>
      <c r="N871" s="1" t="str">
        <f t="shared" si="200"/>
        <v>AAaAA</v>
      </c>
      <c r="O871" s="1" t="str">
        <f t="shared" si="201"/>
        <v>AaAaA</v>
      </c>
      <c r="P871" s="1" t="str">
        <f t="shared" si="202"/>
        <v>11011</v>
      </c>
      <c r="Q871" s="1" t="str">
        <f t="shared" si="203"/>
        <v>10101</v>
      </c>
      <c r="R871" s="1">
        <f t="shared" si="204"/>
        <v>5</v>
      </c>
      <c r="S871" s="1">
        <f t="shared" si="205"/>
        <v>5</v>
      </c>
      <c r="T871" s="12">
        <f t="shared" si="206"/>
        <v>0.11011</v>
      </c>
      <c r="U871" s="12">
        <f t="shared" si="207"/>
        <v>0.10101</v>
      </c>
      <c r="V871" s="11">
        <f t="shared" si="208"/>
        <v>510011011.10101002</v>
      </c>
      <c r="W871" s="1">
        <f t="shared" si="209"/>
        <v>0</v>
      </c>
    </row>
    <row r="872" spans="1:23" x14ac:dyDescent="0.45">
      <c r="A872" s="1">
        <v>320</v>
      </c>
      <c r="B872" s="4" t="s">
        <v>321</v>
      </c>
      <c r="C872" s="32">
        <v>0</v>
      </c>
      <c r="D872" s="6" t="s">
        <v>1079</v>
      </c>
      <c r="E872" s="1" t="str">
        <f t="shared" si="195"/>
        <v>AAaAA + AaAAa</v>
      </c>
      <c r="F872" s="3">
        <f>SUM($C872:C872)</f>
        <v>0</v>
      </c>
      <c r="G872" s="3">
        <f>MAX($C872:C872)</f>
        <v>0</v>
      </c>
      <c r="H872" s="1">
        <f>IF(G872&gt;Params!$B$1,1,0)</f>
        <v>0</v>
      </c>
      <c r="I872" s="6" t="s">
        <v>1079</v>
      </c>
      <c r="J872" s="1">
        <f t="shared" si="196"/>
        <v>13</v>
      </c>
      <c r="K872" s="1">
        <f t="shared" si="197"/>
        <v>7</v>
      </c>
      <c r="L872" s="1">
        <f t="shared" si="198"/>
        <v>5</v>
      </c>
      <c r="M872" s="1">
        <f t="shared" si="199"/>
        <v>10</v>
      </c>
      <c r="N872" s="1" t="str">
        <f t="shared" si="200"/>
        <v>AAaAA</v>
      </c>
      <c r="O872" s="1" t="str">
        <f t="shared" si="201"/>
        <v>AaAAa</v>
      </c>
      <c r="P872" s="1" t="str">
        <f t="shared" si="202"/>
        <v>11011</v>
      </c>
      <c r="Q872" s="1" t="str">
        <f t="shared" si="203"/>
        <v>10110</v>
      </c>
      <c r="R872" s="1">
        <f t="shared" si="204"/>
        <v>5</v>
      </c>
      <c r="S872" s="1">
        <f t="shared" si="205"/>
        <v>5</v>
      </c>
      <c r="T872" s="12">
        <f t="shared" si="206"/>
        <v>0.11011</v>
      </c>
      <c r="U872" s="12">
        <f t="shared" si="207"/>
        <v>0.1011</v>
      </c>
      <c r="V872" s="11">
        <f t="shared" si="208"/>
        <v>510011011.10110003</v>
      </c>
      <c r="W872" s="1">
        <f t="shared" si="209"/>
        <v>0</v>
      </c>
    </row>
    <row r="873" spans="1:23" x14ac:dyDescent="0.45">
      <c r="A873" s="1">
        <v>296</v>
      </c>
      <c r="B873" s="4" t="s">
        <v>297</v>
      </c>
      <c r="C873" s="32">
        <v>0</v>
      </c>
      <c r="D873" s="6" t="s">
        <v>1079</v>
      </c>
      <c r="E873" s="1" t="str">
        <f t="shared" si="195"/>
        <v>AAaAA + AaAAA</v>
      </c>
      <c r="F873" s="3">
        <f>SUM($C873:C873)</f>
        <v>0</v>
      </c>
      <c r="G873" s="3">
        <f>MAX($C873:C873)</f>
        <v>0</v>
      </c>
      <c r="H873" s="1">
        <f>IF(G873&gt;Params!$B$1,1,0)</f>
        <v>0</v>
      </c>
      <c r="I873" s="6" t="s">
        <v>1079</v>
      </c>
      <c r="J873" s="1">
        <f t="shared" si="196"/>
        <v>13</v>
      </c>
      <c r="K873" s="1">
        <f t="shared" si="197"/>
        <v>7</v>
      </c>
      <c r="L873" s="1">
        <f t="shared" si="198"/>
        <v>5</v>
      </c>
      <c r="M873" s="1">
        <f t="shared" si="199"/>
        <v>10</v>
      </c>
      <c r="N873" s="1" t="str">
        <f t="shared" si="200"/>
        <v>AAaAA</v>
      </c>
      <c r="O873" s="1" t="str">
        <f t="shared" si="201"/>
        <v>AaAAA</v>
      </c>
      <c r="P873" s="1" t="str">
        <f t="shared" si="202"/>
        <v>11011</v>
      </c>
      <c r="Q873" s="1" t="str">
        <f t="shared" si="203"/>
        <v>10111</v>
      </c>
      <c r="R873" s="1">
        <f t="shared" si="204"/>
        <v>5</v>
      </c>
      <c r="S873" s="1">
        <f t="shared" si="205"/>
        <v>5</v>
      </c>
      <c r="T873" s="12">
        <f t="shared" si="206"/>
        <v>0.11011</v>
      </c>
      <c r="U873" s="12">
        <f t="shared" si="207"/>
        <v>0.10111000000000001</v>
      </c>
      <c r="V873" s="11">
        <f t="shared" si="208"/>
        <v>510011011.10110998</v>
      </c>
      <c r="W873" s="1">
        <f t="shared" si="209"/>
        <v>0</v>
      </c>
    </row>
    <row r="874" spans="1:23" x14ac:dyDescent="0.45">
      <c r="A874" s="1">
        <v>273</v>
      </c>
      <c r="B874" s="4" t="s">
        <v>274</v>
      </c>
      <c r="C874" s="32">
        <v>0</v>
      </c>
      <c r="D874" s="6" t="s">
        <v>1079</v>
      </c>
      <c r="E874" s="1" t="str">
        <f t="shared" si="195"/>
        <v>AAaAA + AAaaa</v>
      </c>
      <c r="F874" s="3">
        <f>SUM($C874:C874)</f>
        <v>0</v>
      </c>
      <c r="G874" s="3">
        <f>MAX($C874:C874)</f>
        <v>0</v>
      </c>
      <c r="H874" s="1">
        <f>IF(G874&gt;Params!$B$1,1,0)</f>
        <v>0</v>
      </c>
      <c r="I874" s="6" t="s">
        <v>1079</v>
      </c>
      <c r="J874" s="1">
        <f t="shared" si="196"/>
        <v>13</v>
      </c>
      <c r="K874" s="1">
        <f t="shared" si="197"/>
        <v>7</v>
      </c>
      <c r="L874" s="1">
        <f t="shared" si="198"/>
        <v>5</v>
      </c>
      <c r="M874" s="1">
        <f t="shared" si="199"/>
        <v>10</v>
      </c>
      <c r="N874" s="1" t="str">
        <f t="shared" si="200"/>
        <v>AAaAA</v>
      </c>
      <c r="O874" s="1" t="str">
        <f t="shared" si="201"/>
        <v>AAaaa</v>
      </c>
      <c r="P874" s="1" t="str">
        <f t="shared" si="202"/>
        <v>11011</v>
      </c>
      <c r="Q874" s="1" t="str">
        <f t="shared" si="203"/>
        <v>11000</v>
      </c>
      <c r="R874" s="1">
        <f t="shared" si="204"/>
        <v>5</v>
      </c>
      <c r="S874" s="1">
        <f t="shared" si="205"/>
        <v>5</v>
      </c>
      <c r="T874" s="12">
        <f t="shared" si="206"/>
        <v>0.11011</v>
      </c>
      <c r="U874" s="12">
        <f t="shared" si="207"/>
        <v>0.11</v>
      </c>
      <c r="V874" s="11">
        <f t="shared" si="208"/>
        <v>510011011.11000001</v>
      </c>
      <c r="W874" s="1">
        <f t="shared" si="209"/>
        <v>0</v>
      </c>
    </row>
    <row r="875" spans="1:23" x14ac:dyDescent="0.45">
      <c r="A875" s="1">
        <v>251</v>
      </c>
      <c r="B875" s="4" t="s">
        <v>252</v>
      </c>
      <c r="C875" s="32">
        <v>0</v>
      </c>
      <c r="D875" s="6" t="s">
        <v>1079</v>
      </c>
      <c r="E875" s="1" t="str">
        <f t="shared" si="195"/>
        <v>AAaAA + AAaaA</v>
      </c>
      <c r="F875" s="3">
        <f>SUM($C875:C875)</f>
        <v>0</v>
      </c>
      <c r="G875" s="3">
        <f>MAX($C875:C875)</f>
        <v>0</v>
      </c>
      <c r="H875" s="1">
        <f>IF(G875&gt;Params!$B$1,1,0)</f>
        <v>0</v>
      </c>
      <c r="I875" s="6" t="s">
        <v>1079</v>
      </c>
      <c r="J875" s="1">
        <f t="shared" si="196"/>
        <v>13</v>
      </c>
      <c r="K875" s="1">
        <f t="shared" si="197"/>
        <v>7</v>
      </c>
      <c r="L875" s="1">
        <f t="shared" si="198"/>
        <v>5</v>
      </c>
      <c r="M875" s="1">
        <f t="shared" si="199"/>
        <v>10</v>
      </c>
      <c r="N875" s="1" t="str">
        <f t="shared" si="200"/>
        <v>AAaAA</v>
      </c>
      <c r="O875" s="1" t="str">
        <f t="shared" si="201"/>
        <v>AAaaA</v>
      </c>
      <c r="P875" s="1" t="str">
        <f t="shared" si="202"/>
        <v>11011</v>
      </c>
      <c r="Q875" s="1" t="str">
        <f t="shared" si="203"/>
        <v>11001</v>
      </c>
      <c r="R875" s="1">
        <f t="shared" si="204"/>
        <v>5</v>
      </c>
      <c r="S875" s="1">
        <f t="shared" si="205"/>
        <v>5</v>
      </c>
      <c r="T875" s="12">
        <f t="shared" si="206"/>
        <v>0.11011</v>
      </c>
      <c r="U875" s="12">
        <f t="shared" si="207"/>
        <v>0.11001</v>
      </c>
      <c r="V875" s="11">
        <f t="shared" si="208"/>
        <v>510011011.11001003</v>
      </c>
      <c r="W875" s="1">
        <f t="shared" si="209"/>
        <v>0</v>
      </c>
    </row>
    <row r="876" spans="1:23" x14ac:dyDescent="0.45">
      <c r="A876" s="1">
        <v>230</v>
      </c>
      <c r="B876" s="4" t="s">
        <v>231</v>
      </c>
      <c r="C876" s="32">
        <v>0</v>
      </c>
      <c r="D876" s="6" t="s">
        <v>1079</v>
      </c>
      <c r="E876" s="1" t="str">
        <f t="shared" si="195"/>
        <v>AAaAA + AAaAa</v>
      </c>
      <c r="F876" s="3">
        <f>SUM($C876:C876)</f>
        <v>0</v>
      </c>
      <c r="G876" s="3">
        <f>MAX($C876:C876)</f>
        <v>0</v>
      </c>
      <c r="H876" s="1">
        <f>IF(G876&gt;Params!$B$1,1,0)</f>
        <v>0</v>
      </c>
      <c r="I876" s="6" t="s">
        <v>1079</v>
      </c>
      <c r="J876" s="1">
        <f t="shared" si="196"/>
        <v>13</v>
      </c>
      <c r="K876" s="1">
        <f t="shared" si="197"/>
        <v>7</v>
      </c>
      <c r="L876" s="1">
        <f t="shared" si="198"/>
        <v>5</v>
      </c>
      <c r="M876" s="1">
        <f t="shared" si="199"/>
        <v>10</v>
      </c>
      <c r="N876" s="1" t="str">
        <f t="shared" si="200"/>
        <v>AAaAA</v>
      </c>
      <c r="O876" s="1" t="str">
        <f t="shared" si="201"/>
        <v>AAaAa</v>
      </c>
      <c r="P876" s="1" t="str">
        <f t="shared" si="202"/>
        <v>11011</v>
      </c>
      <c r="Q876" s="1" t="str">
        <f t="shared" si="203"/>
        <v>11010</v>
      </c>
      <c r="R876" s="1">
        <f t="shared" si="204"/>
        <v>5</v>
      </c>
      <c r="S876" s="1">
        <f t="shared" si="205"/>
        <v>5</v>
      </c>
      <c r="T876" s="12">
        <f t="shared" si="206"/>
        <v>0.11011</v>
      </c>
      <c r="U876" s="12">
        <f t="shared" si="207"/>
        <v>0.1101</v>
      </c>
      <c r="V876" s="11">
        <f t="shared" si="208"/>
        <v>510011011.11009997</v>
      </c>
      <c r="W876" s="1">
        <f t="shared" si="209"/>
        <v>0</v>
      </c>
    </row>
    <row r="877" spans="1:23" x14ac:dyDescent="0.45">
      <c r="A877" s="1">
        <v>210</v>
      </c>
      <c r="B877" s="4" t="s">
        <v>211</v>
      </c>
      <c r="C877" s="32">
        <v>0</v>
      </c>
      <c r="D877" s="6" t="s">
        <v>1079</v>
      </c>
      <c r="E877" s="1" t="str">
        <f t="shared" si="195"/>
        <v>AAaAA + AAaAA</v>
      </c>
      <c r="F877" s="3">
        <f>SUM($C877:C877)</f>
        <v>0</v>
      </c>
      <c r="G877" s="3">
        <f>MAX($C877:C877)</f>
        <v>0</v>
      </c>
      <c r="H877" s="1">
        <f>IF(G877&gt;Params!$B$1,1,0)</f>
        <v>0</v>
      </c>
      <c r="I877" s="6" t="s">
        <v>1079</v>
      </c>
      <c r="J877" s="1">
        <f t="shared" si="196"/>
        <v>13</v>
      </c>
      <c r="K877" s="1">
        <f t="shared" si="197"/>
        <v>7</v>
      </c>
      <c r="L877" s="1">
        <f t="shared" si="198"/>
        <v>5</v>
      </c>
      <c r="M877" s="1">
        <f t="shared" si="199"/>
        <v>10</v>
      </c>
      <c r="N877" s="1" t="str">
        <f t="shared" si="200"/>
        <v>AAaAA</v>
      </c>
      <c r="O877" s="1" t="str">
        <f t="shared" si="201"/>
        <v>AAaAA</v>
      </c>
      <c r="P877" s="1" t="str">
        <f t="shared" si="202"/>
        <v>11011</v>
      </c>
      <c r="Q877" s="1" t="str">
        <f t="shared" si="203"/>
        <v>11011</v>
      </c>
      <c r="R877" s="1">
        <f t="shared" si="204"/>
        <v>5</v>
      </c>
      <c r="S877" s="1">
        <f t="shared" si="205"/>
        <v>5</v>
      </c>
      <c r="T877" s="12">
        <f t="shared" si="206"/>
        <v>0.11011</v>
      </c>
      <c r="U877" s="12">
        <f t="shared" si="207"/>
        <v>0.11011</v>
      </c>
      <c r="V877" s="11">
        <f t="shared" si="208"/>
        <v>510011011.11010998</v>
      </c>
      <c r="W877" s="1">
        <f t="shared" si="209"/>
        <v>0</v>
      </c>
    </row>
    <row r="878" spans="1:23" x14ac:dyDescent="0.45">
      <c r="A878" s="1">
        <v>686</v>
      </c>
      <c r="B878" s="4" t="s">
        <v>718</v>
      </c>
      <c r="C878" s="32">
        <v>0</v>
      </c>
      <c r="D878" s="6" t="s">
        <v>1079</v>
      </c>
      <c r="E878" s="1" t="str">
        <f t="shared" si="195"/>
        <v>AAAaa + aaaAA</v>
      </c>
      <c r="F878" s="3">
        <f>SUM($C878:C878)</f>
        <v>0</v>
      </c>
      <c r="G878" s="3">
        <f>MAX($C878:C878)</f>
        <v>0</v>
      </c>
      <c r="H878" s="1">
        <f>IF(G878&gt;Params!$B$1,1,0)</f>
        <v>0</v>
      </c>
      <c r="I878" s="6" t="s">
        <v>1079</v>
      </c>
      <c r="J878" s="1">
        <f t="shared" si="196"/>
        <v>13</v>
      </c>
      <c r="K878" s="1">
        <f t="shared" si="197"/>
        <v>7</v>
      </c>
      <c r="L878" s="1">
        <f t="shared" si="198"/>
        <v>5</v>
      </c>
      <c r="M878" s="1">
        <f t="shared" si="199"/>
        <v>10</v>
      </c>
      <c r="N878" s="1" t="str">
        <f t="shared" si="200"/>
        <v>AAAaa</v>
      </c>
      <c r="O878" s="1" t="str">
        <f t="shared" si="201"/>
        <v>aaaAA</v>
      </c>
      <c r="P878" s="1" t="str">
        <f t="shared" si="202"/>
        <v>11100</v>
      </c>
      <c r="Q878" s="1" t="str">
        <f t="shared" si="203"/>
        <v>00011</v>
      </c>
      <c r="R878" s="1">
        <f t="shared" si="204"/>
        <v>5</v>
      </c>
      <c r="S878" s="1">
        <f t="shared" si="205"/>
        <v>5</v>
      </c>
      <c r="T878" s="12">
        <f t="shared" si="206"/>
        <v>0.111</v>
      </c>
      <c r="U878" s="12">
        <f t="shared" si="207"/>
        <v>1.1E-4</v>
      </c>
      <c r="V878" s="11">
        <f t="shared" si="208"/>
        <v>510011100.00010997</v>
      </c>
      <c r="W878" s="1">
        <f t="shared" si="209"/>
        <v>0</v>
      </c>
    </row>
    <row r="879" spans="1:23" x14ac:dyDescent="0.45">
      <c r="A879" s="1">
        <v>705</v>
      </c>
      <c r="B879" s="4" t="s">
        <v>737</v>
      </c>
      <c r="C879" s="32">
        <v>0</v>
      </c>
      <c r="D879" s="6" t="s">
        <v>1079</v>
      </c>
      <c r="E879" s="1" t="str">
        <f t="shared" si="195"/>
        <v>AAAaa + aaAaa</v>
      </c>
      <c r="F879" s="3">
        <f>SUM($C879:C879)</f>
        <v>0</v>
      </c>
      <c r="G879" s="3">
        <f>MAX($C879:C879)</f>
        <v>0</v>
      </c>
      <c r="H879" s="1">
        <f>IF(G879&gt;Params!$B$1,1,0)</f>
        <v>0</v>
      </c>
      <c r="I879" s="6" t="s">
        <v>1079</v>
      </c>
      <c r="J879" s="1">
        <f t="shared" si="196"/>
        <v>13</v>
      </c>
      <c r="K879" s="1">
        <f t="shared" si="197"/>
        <v>7</v>
      </c>
      <c r="L879" s="1">
        <f t="shared" si="198"/>
        <v>5</v>
      </c>
      <c r="M879" s="1">
        <f t="shared" si="199"/>
        <v>10</v>
      </c>
      <c r="N879" s="1" t="str">
        <f t="shared" si="200"/>
        <v>AAAaa</v>
      </c>
      <c r="O879" s="1" t="str">
        <f t="shared" si="201"/>
        <v>aaAaa</v>
      </c>
      <c r="P879" s="1" t="str">
        <f t="shared" si="202"/>
        <v>11100</v>
      </c>
      <c r="Q879" s="1" t="str">
        <f t="shared" si="203"/>
        <v>00100</v>
      </c>
      <c r="R879" s="1">
        <f t="shared" si="204"/>
        <v>5</v>
      </c>
      <c r="S879" s="1">
        <f t="shared" si="205"/>
        <v>5</v>
      </c>
      <c r="T879" s="12">
        <f t="shared" si="206"/>
        <v>0.111</v>
      </c>
      <c r="U879" s="12">
        <f t="shared" si="207"/>
        <v>1E-3</v>
      </c>
      <c r="V879" s="11">
        <f t="shared" si="208"/>
        <v>510011100.00099999</v>
      </c>
      <c r="W879" s="1">
        <f t="shared" si="209"/>
        <v>0</v>
      </c>
    </row>
    <row r="880" spans="1:23" x14ac:dyDescent="0.45">
      <c r="A880" s="1">
        <v>725</v>
      </c>
      <c r="B880" s="4" t="s">
        <v>757</v>
      </c>
      <c r="C880" s="32">
        <v>0</v>
      </c>
      <c r="D880" s="6" t="s">
        <v>1079</v>
      </c>
      <c r="E880" s="1" t="str">
        <f t="shared" si="195"/>
        <v>AAAaa + aaAaA</v>
      </c>
      <c r="F880" s="3">
        <f>SUM($C880:C880)</f>
        <v>0</v>
      </c>
      <c r="G880" s="3">
        <f>MAX($C880:C880)</f>
        <v>0</v>
      </c>
      <c r="H880" s="1">
        <f>IF(G880&gt;Params!$B$1,1,0)</f>
        <v>0</v>
      </c>
      <c r="I880" s="6" t="s">
        <v>1079</v>
      </c>
      <c r="J880" s="1">
        <f t="shared" si="196"/>
        <v>13</v>
      </c>
      <c r="K880" s="1">
        <f t="shared" si="197"/>
        <v>7</v>
      </c>
      <c r="L880" s="1">
        <f t="shared" si="198"/>
        <v>5</v>
      </c>
      <c r="M880" s="1">
        <f t="shared" si="199"/>
        <v>10</v>
      </c>
      <c r="N880" s="1" t="str">
        <f t="shared" si="200"/>
        <v>AAAaa</v>
      </c>
      <c r="O880" s="1" t="str">
        <f t="shared" si="201"/>
        <v>aaAaA</v>
      </c>
      <c r="P880" s="1" t="str">
        <f t="shared" si="202"/>
        <v>11100</v>
      </c>
      <c r="Q880" s="1" t="str">
        <f t="shared" si="203"/>
        <v>00101</v>
      </c>
      <c r="R880" s="1">
        <f t="shared" si="204"/>
        <v>5</v>
      </c>
      <c r="S880" s="1">
        <f t="shared" si="205"/>
        <v>5</v>
      </c>
      <c r="T880" s="12">
        <f t="shared" si="206"/>
        <v>0.111</v>
      </c>
      <c r="U880" s="12">
        <f t="shared" si="207"/>
        <v>1.01E-3</v>
      </c>
      <c r="V880" s="11">
        <f t="shared" si="208"/>
        <v>510011100.00101</v>
      </c>
      <c r="W880" s="1">
        <f t="shared" si="209"/>
        <v>0</v>
      </c>
    </row>
    <row r="881" spans="1:23" x14ac:dyDescent="0.45">
      <c r="A881" s="1">
        <v>746</v>
      </c>
      <c r="B881" s="4" t="s">
        <v>778</v>
      </c>
      <c r="C881" s="32">
        <v>0</v>
      </c>
      <c r="D881" s="6" t="s">
        <v>1079</v>
      </c>
      <c r="E881" s="1" t="str">
        <f t="shared" si="195"/>
        <v>AAAaa + aaAAa</v>
      </c>
      <c r="F881" s="3">
        <f>SUM($C881:C881)</f>
        <v>0</v>
      </c>
      <c r="G881" s="3">
        <f>MAX($C881:C881)</f>
        <v>0</v>
      </c>
      <c r="H881" s="1">
        <f>IF(G881&gt;Params!$B$1,1,0)</f>
        <v>0</v>
      </c>
      <c r="I881" s="6" t="s">
        <v>1079</v>
      </c>
      <c r="J881" s="1">
        <f t="shared" si="196"/>
        <v>13</v>
      </c>
      <c r="K881" s="1">
        <f t="shared" si="197"/>
        <v>7</v>
      </c>
      <c r="L881" s="1">
        <f t="shared" si="198"/>
        <v>5</v>
      </c>
      <c r="M881" s="1">
        <f t="shared" si="199"/>
        <v>10</v>
      </c>
      <c r="N881" s="1" t="str">
        <f t="shared" si="200"/>
        <v>AAAaa</v>
      </c>
      <c r="O881" s="1" t="str">
        <f t="shared" si="201"/>
        <v>aaAAa</v>
      </c>
      <c r="P881" s="1" t="str">
        <f t="shared" si="202"/>
        <v>11100</v>
      </c>
      <c r="Q881" s="1" t="str">
        <f t="shared" si="203"/>
        <v>00110</v>
      </c>
      <c r="R881" s="1">
        <f t="shared" si="204"/>
        <v>5</v>
      </c>
      <c r="S881" s="1">
        <f t="shared" si="205"/>
        <v>5</v>
      </c>
      <c r="T881" s="12">
        <f t="shared" si="206"/>
        <v>0.111</v>
      </c>
      <c r="U881" s="12">
        <f t="shared" si="207"/>
        <v>1.1000000000000001E-3</v>
      </c>
      <c r="V881" s="11">
        <f t="shared" si="208"/>
        <v>510011100.0011</v>
      </c>
      <c r="W881" s="1">
        <f t="shared" si="209"/>
        <v>0</v>
      </c>
    </row>
    <row r="882" spans="1:23" x14ac:dyDescent="0.45">
      <c r="A882" s="1">
        <v>768</v>
      </c>
      <c r="B882" s="4" t="s">
        <v>800</v>
      </c>
      <c r="C882" s="32">
        <v>0</v>
      </c>
      <c r="D882" s="6" t="s">
        <v>1079</v>
      </c>
      <c r="E882" s="1" t="str">
        <f t="shared" si="195"/>
        <v>AAAaa + aaAAA</v>
      </c>
      <c r="F882" s="3">
        <f>SUM($C882:C882)</f>
        <v>0</v>
      </c>
      <c r="G882" s="3">
        <f>MAX($C882:C882)</f>
        <v>0</v>
      </c>
      <c r="H882" s="1">
        <f>IF(G882&gt;Params!$B$1,1,0)</f>
        <v>0</v>
      </c>
      <c r="I882" s="6" t="s">
        <v>1079</v>
      </c>
      <c r="J882" s="1">
        <f t="shared" si="196"/>
        <v>13</v>
      </c>
      <c r="K882" s="1">
        <f t="shared" si="197"/>
        <v>7</v>
      </c>
      <c r="L882" s="1">
        <f t="shared" si="198"/>
        <v>5</v>
      </c>
      <c r="M882" s="1">
        <f t="shared" si="199"/>
        <v>10</v>
      </c>
      <c r="N882" s="1" t="str">
        <f t="shared" si="200"/>
        <v>AAAaa</v>
      </c>
      <c r="O882" s="1" t="str">
        <f t="shared" si="201"/>
        <v>aaAAA</v>
      </c>
      <c r="P882" s="1" t="str">
        <f t="shared" si="202"/>
        <v>11100</v>
      </c>
      <c r="Q882" s="1" t="str">
        <f t="shared" si="203"/>
        <v>00111</v>
      </c>
      <c r="R882" s="1">
        <f t="shared" si="204"/>
        <v>5</v>
      </c>
      <c r="S882" s="1">
        <f t="shared" si="205"/>
        <v>5</v>
      </c>
      <c r="T882" s="12">
        <f t="shared" si="206"/>
        <v>0.111</v>
      </c>
      <c r="U882" s="12">
        <f t="shared" si="207"/>
        <v>1.1100000000000001E-3</v>
      </c>
      <c r="V882" s="11">
        <f t="shared" si="208"/>
        <v>510011100.00111002</v>
      </c>
      <c r="W882" s="1">
        <f t="shared" si="209"/>
        <v>0</v>
      </c>
    </row>
    <row r="883" spans="1:23" x14ac:dyDescent="0.45">
      <c r="A883" s="1">
        <v>791</v>
      </c>
      <c r="B883" s="4" t="s">
        <v>823</v>
      </c>
      <c r="C883" s="32">
        <v>0</v>
      </c>
      <c r="D883" s="6" t="s">
        <v>1079</v>
      </c>
      <c r="E883" s="1" t="str">
        <f t="shared" si="195"/>
        <v>AAAaa + aAaaa</v>
      </c>
      <c r="F883" s="3">
        <f>SUM($C883:C883)</f>
        <v>0</v>
      </c>
      <c r="G883" s="3">
        <f>MAX($C883:C883)</f>
        <v>0</v>
      </c>
      <c r="H883" s="1">
        <f>IF(G883&gt;Params!$B$1,1,0)</f>
        <v>0</v>
      </c>
      <c r="I883" s="6" t="s">
        <v>1079</v>
      </c>
      <c r="J883" s="1">
        <f t="shared" si="196"/>
        <v>13</v>
      </c>
      <c r="K883" s="1">
        <f t="shared" si="197"/>
        <v>7</v>
      </c>
      <c r="L883" s="1">
        <f t="shared" si="198"/>
        <v>5</v>
      </c>
      <c r="M883" s="1">
        <f t="shared" si="199"/>
        <v>10</v>
      </c>
      <c r="N883" s="1" t="str">
        <f t="shared" si="200"/>
        <v>AAAaa</v>
      </c>
      <c r="O883" s="1" t="str">
        <f t="shared" si="201"/>
        <v>aAaaa</v>
      </c>
      <c r="P883" s="1" t="str">
        <f t="shared" si="202"/>
        <v>11100</v>
      </c>
      <c r="Q883" s="1" t="str">
        <f t="shared" si="203"/>
        <v>01000</v>
      </c>
      <c r="R883" s="1">
        <f t="shared" si="204"/>
        <v>5</v>
      </c>
      <c r="S883" s="1">
        <f t="shared" si="205"/>
        <v>5</v>
      </c>
      <c r="T883" s="12">
        <f t="shared" si="206"/>
        <v>0.111</v>
      </c>
      <c r="U883" s="12">
        <f t="shared" si="207"/>
        <v>0.01</v>
      </c>
      <c r="V883" s="11">
        <f t="shared" si="208"/>
        <v>510011100.00999999</v>
      </c>
      <c r="W883" s="1">
        <f t="shared" si="209"/>
        <v>0</v>
      </c>
    </row>
    <row r="884" spans="1:23" x14ac:dyDescent="0.45">
      <c r="A884" s="1">
        <v>815</v>
      </c>
      <c r="B884" s="4" t="s">
        <v>847</v>
      </c>
      <c r="C884" s="32">
        <v>0</v>
      </c>
      <c r="D884" s="6" t="s">
        <v>1079</v>
      </c>
      <c r="E884" s="1" t="str">
        <f t="shared" si="195"/>
        <v>AAAaa + aAaaA</v>
      </c>
      <c r="F884" s="3">
        <f>SUM($C884:C884)</f>
        <v>0</v>
      </c>
      <c r="G884" s="3">
        <f>MAX($C884:C884)</f>
        <v>0</v>
      </c>
      <c r="H884" s="1">
        <f>IF(G884&gt;Params!$B$1,1,0)</f>
        <v>0</v>
      </c>
      <c r="I884" s="6" t="s">
        <v>1079</v>
      </c>
      <c r="J884" s="1">
        <f t="shared" si="196"/>
        <v>13</v>
      </c>
      <c r="K884" s="1">
        <f t="shared" si="197"/>
        <v>7</v>
      </c>
      <c r="L884" s="1">
        <f t="shared" si="198"/>
        <v>5</v>
      </c>
      <c r="M884" s="1">
        <f t="shared" si="199"/>
        <v>10</v>
      </c>
      <c r="N884" s="1" t="str">
        <f t="shared" si="200"/>
        <v>AAAaa</v>
      </c>
      <c r="O884" s="1" t="str">
        <f t="shared" si="201"/>
        <v>aAaaA</v>
      </c>
      <c r="P884" s="1" t="str">
        <f t="shared" si="202"/>
        <v>11100</v>
      </c>
      <c r="Q884" s="1" t="str">
        <f t="shared" si="203"/>
        <v>01001</v>
      </c>
      <c r="R884" s="1">
        <f t="shared" si="204"/>
        <v>5</v>
      </c>
      <c r="S884" s="1">
        <f t="shared" si="205"/>
        <v>5</v>
      </c>
      <c r="T884" s="12">
        <f t="shared" si="206"/>
        <v>0.111</v>
      </c>
      <c r="U884" s="12">
        <f t="shared" si="207"/>
        <v>1.001E-2</v>
      </c>
      <c r="V884" s="11">
        <f t="shared" si="208"/>
        <v>510011100.01001</v>
      </c>
      <c r="W884" s="1">
        <f t="shared" si="209"/>
        <v>0</v>
      </c>
    </row>
    <row r="885" spans="1:23" x14ac:dyDescent="0.45">
      <c r="A885" s="1">
        <v>840</v>
      </c>
      <c r="B885" s="4" t="s">
        <v>872</v>
      </c>
      <c r="C885" s="32">
        <v>0</v>
      </c>
      <c r="D885" s="6" t="s">
        <v>1079</v>
      </c>
      <c r="E885" s="1" t="str">
        <f t="shared" si="195"/>
        <v>AAAaa + aAaAa</v>
      </c>
      <c r="F885" s="3">
        <f>SUM($C885:C885)</f>
        <v>0</v>
      </c>
      <c r="G885" s="3">
        <f>MAX($C885:C885)</f>
        <v>0</v>
      </c>
      <c r="H885" s="1">
        <f>IF(G885&gt;Params!$B$1,1,0)</f>
        <v>0</v>
      </c>
      <c r="I885" s="6" t="s">
        <v>1079</v>
      </c>
      <c r="J885" s="1">
        <f t="shared" si="196"/>
        <v>13</v>
      </c>
      <c r="K885" s="1">
        <f t="shared" si="197"/>
        <v>7</v>
      </c>
      <c r="L885" s="1">
        <f t="shared" si="198"/>
        <v>5</v>
      </c>
      <c r="M885" s="1">
        <f t="shared" si="199"/>
        <v>10</v>
      </c>
      <c r="N885" s="1" t="str">
        <f t="shared" si="200"/>
        <v>AAAaa</v>
      </c>
      <c r="O885" s="1" t="str">
        <f t="shared" si="201"/>
        <v>aAaAa</v>
      </c>
      <c r="P885" s="1" t="str">
        <f t="shared" si="202"/>
        <v>11100</v>
      </c>
      <c r="Q885" s="1" t="str">
        <f t="shared" si="203"/>
        <v>01010</v>
      </c>
      <c r="R885" s="1">
        <f t="shared" si="204"/>
        <v>5</v>
      </c>
      <c r="S885" s="1">
        <f t="shared" si="205"/>
        <v>5</v>
      </c>
      <c r="T885" s="12">
        <f t="shared" si="206"/>
        <v>0.111</v>
      </c>
      <c r="U885" s="12">
        <f t="shared" si="207"/>
        <v>1.01E-2</v>
      </c>
      <c r="V885" s="11">
        <f t="shared" si="208"/>
        <v>510011100.01010001</v>
      </c>
      <c r="W885" s="1">
        <f t="shared" si="209"/>
        <v>0</v>
      </c>
    </row>
    <row r="886" spans="1:23" x14ac:dyDescent="0.45">
      <c r="A886" s="1">
        <v>866</v>
      </c>
      <c r="B886" s="4" t="s">
        <v>898</v>
      </c>
      <c r="C886" s="32">
        <v>0</v>
      </c>
      <c r="D886" s="6" t="s">
        <v>1079</v>
      </c>
      <c r="E886" s="1" t="str">
        <f t="shared" si="195"/>
        <v>AAAaa + aAaAA</v>
      </c>
      <c r="F886" s="3">
        <f>SUM($C886:C886)</f>
        <v>0</v>
      </c>
      <c r="G886" s="3">
        <f>MAX($C886:C886)</f>
        <v>0</v>
      </c>
      <c r="H886" s="1">
        <f>IF(G886&gt;Params!$B$1,1,0)</f>
        <v>0</v>
      </c>
      <c r="I886" s="6" t="s">
        <v>1079</v>
      </c>
      <c r="J886" s="1">
        <f t="shared" si="196"/>
        <v>13</v>
      </c>
      <c r="K886" s="1">
        <f t="shared" si="197"/>
        <v>7</v>
      </c>
      <c r="L886" s="1">
        <f t="shared" si="198"/>
        <v>5</v>
      </c>
      <c r="M886" s="1">
        <f t="shared" si="199"/>
        <v>10</v>
      </c>
      <c r="N886" s="1" t="str">
        <f t="shared" si="200"/>
        <v>AAAaa</v>
      </c>
      <c r="O886" s="1" t="str">
        <f t="shared" si="201"/>
        <v>aAaAA</v>
      </c>
      <c r="P886" s="1" t="str">
        <f t="shared" si="202"/>
        <v>11100</v>
      </c>
      <c r="Q886" s="1" t="str">
        <f t="shared" si="203"/>
        <v>01011</v>
      </c>
      <c r="R886" s="1">
        <f t="shared" si="204"/>
        <v>5</v>
      </c>
      <c r="S886" s="1">
        <f t="shared" si="205"/>
        <v>5</v>
      </c>
      <c r="T886" s="12">
        <f t="shared" si="206"/>
        <v>0.111</v>
      </c>
      <c r="U886" s="12">
        <f t="shared" si="207"/>
        <v>1.0109999999999999E-2</v>
      </c>
      <c r="V886" s="11">
        <f t="shared" si="208"/>
        <v>510011100.01011002</v>
      </c>
      <c r="W886" s="1">
        <f t="shared" si="209"/>
        <v>0</v>
      </c>
    </row>
    <row r="887" spans="1:23" x14ac:dyDescent="0.45">
      <c r="A887" s="1">
        <v>893</v>
      </c>
      <c r="B887" s="4" t="s">
        <v>925</v>
      </c>
      <c r="C887" s="32">
        <v>0</v>
      </c>
      <c r="D887" s="6" t="s">
        <v>1079</v>
      </c>
      <c r="E887" s="1" t="str">
        <f t="shared" si="195"/>
        <v>AAAaa + aAAaa</v>
      </c>
      <c r="F887" s="3">
        <f>SUM($C887:C887)</f>
        <v>0</v>
      </c>
      <c r="G887" s="3">
        <f>MAX($C887:C887)</f>
        <v>0</v>
      </c>
      <c r="H887" s="1">
        <f>IF(G887&gt;Params!$B$1,1,0)</f>
        <v>0</v>
      </c>
      <c r="I887" s="6" t="s">
        <v>1079</v>
      </c>
      <c r="J887" s="1">
        <f t="shared" si="196"/>
        <v>13</v>
      </c>
      <c r="K887" s="1">
        <f t="shared" si="197"/>
        <v>7</v>
      </c>
      <c r="L887" s="1">
        <f t="shared" si="198"/>
        <v>5</v>
      </c>
      <c r="M887" s="1">
        <f t="shared" si="199"/>
        <v>10</v>
      </c>
      <c r="N887" s="1" t="str">
        <f t="shared" si="200"/>
        <v>AAAaa</v>
      </c>
      <c r="O887" s="1" t="str">
        <f t="shared" si="201"/>
        <v>aAAaa</v>
      </c>
      <c r="P887" s="1" t="str">
        <f t="shared" si="202"/>
        <v>11100</v>
      </c>
      <c r="Q887" s="1" t="str">
        <f t="shared" si="203"/>
        <v>01100</v>
      </c>
      <c r="R887" s="1">
        <f t="shared" si="204"/>
        <v>5</v>
      </c>
      <c r="S887" s="1">
        <f t="shared" si="205"/>
        <v>5</v>
      </c>
      <c r="T887" s="12">
        <f t="shared" si="206"/>
        <v>0.111</v>
      </c>
      <c r="U887" s="12">
        <f t="shared" si="207"/>
        <v>1.0999999999999999E-2</v>
      </c>
      <c r="V887" s="11">
        <f t="shared" si="208"/>
        <v>510011100.01099998</v>
      </c>
      <c r="W887" s="1">
        <f t="shared" si="209"/>
        <v>0</v>
      </c>
    </row>
    <row r="888" spans="1:23" x14ac:dyDescent="0.45">
      <c r="A888" s="1">
        <v>921</v>
      </c>
      <c r="B888" s="4" t="s">
        <v>953</v>
      </c>
      <c r="C888" s="32">
        <v>0</v>
      </c>
      <c r="D888" s="6" t="s">
        <v>1079</v>
      </c>
      <c r="E888" s="1" t="str">
        <f t="shared" si="195"/>
        <v>AAAaa + aAAaA</v>
      </c>
      <c r="F888" s="3">
        <f>SUM($C888:C888)</f>
        <v>0</v>
      </c>
      <c r="G888" s="3">
        <f>MAX($C888:C888)</f>
        <v>0</v>
      </c>
      <c r="H888" s="1">
        <f>IF(G888&gt;Params!$B$1,1,0)</f>
        <v>0</v>
      </c>
      <c r="I888" s="6" t="s">
        <v>1079</v>
      </c>
      <c r="J888" s="1">
        <f t="shared" si="196"/>
        <v>13</v>
      </c>
      <c r="K888" s="1">
        <f t="shared" si="197"/>
        <v>7</v>
      </c>
      <c r="L888" s="1">
        <f t="shared" si="198"/>
        <v>5</v>
      </c>
      <c r="M888" s="1">
        <f t="shared" si="199"/>
        <v>10</v>
      </c>
      <c r="N888" s="1" t="str">
        <f t="shared" si="200"/>
        <v>AAAaa</v>
      </c>
      <c r="O888" s="1" t="str">
        <f t="shared" si="201"/>
        <v>aAAaA</v>
      </c>
      <c r="P888" s="1" t="str">
        <f t="shared" si="202"/>
        <v>11100</v>
      </c>
      <c r="Q888" s="1" t="str">
        <f t="shared" si="203"/>
        <v>01101</v>
      </c>
      <c r="R888" s="1">
        <f t="shared" si="204"/>
        <v>5</v>
      </c>
      <c r="S888" s="1">
        <f t="shared" si="205"/>
        <v>5</v>
      </c>
      <c r="T888" s="12">
        <f t="shared" si="206"/>
        <v>0.111</v>
      </c>
      <c r="U888" s="12">
        <f t="shared" si="207"/>
        <v>1.1010000000000001E-2</v>
      </c>
      <c r="V888" s="11">
        <f t="shared" si="208"/>
        <v>510011100.01100999</v>
      </c>
      <c r="W888" s="1">
        <f t="shared" si="209"/>
        <v>0</v>
      </c>
    </row>
    <row r="889" spans="1:23" x14ac:dyDescent="0.45">
      <c r="A889" s="1">
        <v>950</v>
      </c>
      <c r="B889" s="4" t="s">
        <v>982</v>
      </c>
      <c r="C889" s="32">
        <v>0</v>
      </c>
      <c r="D889" s="6" t="s">
        <v>1079</v>
      </c>
      <c r="E889" s="1" t="str">
        <f t="shared" si="195"/>
        <v>AAAaa + aAAAa</v>
      </c>
      <c r="F889" s="3">
        <f>SUM($C889:C889)</f>
        <v>0</v>
      </c>
      <c r="G889" s="3">
        <f>MAX($C889:C889)</f>
        <v>0</v>
      </c>
      <c r="H889" s="1">
        <f>IF(G889&gt;Params!$B$1,1,0)</f>
        <v>0</v>
      </c>
      <c r="I889" s="6" t="s">
        <v>1079</v>
      </c>
      <c r="J889" s="1">
        <f t="shared" si="196"/>
        <v>13</v>
      </c>
      <c r="K889" s="1">
        <f t="shared" si="197"/>
        <v>7</v>
      </c>
      <c r="L889" s="1">
        <f t="shared" si="198"/>
        <v>5</v>
      </c>
      <c r="M889" s="1">
        <f t="shared" si="199"/>
        <v>10</v>
      </c>
      <c r="N889" s="1" t="str">
        <f t="shared" si="200"/>
        <v>AAAaa</v>
      </c>
      <c r="O889" s="1" t="str">
        <f t="shared" si="201"/>
        <v>aAAAa</v>
      </c>
      <c r="P889" s="1" t="str">
        <f t="shared" si="202"/>
        <v>11100</v>
      </c>
      <c r="Q889" s="1" t="str">
        <f t="shared" si="203"/>
        <v>01110</v>
      </c>
      <c r="R889" s="1">
        <f t="shared" si="204"/>
        <v>5</v>
      </c>
      <c r="S889" s="1">
        <f t="shared" si="205"/>
        <v>5</v>
      </c>
      <c r="T889" s="12">
        <f t="shared" si="206"/>
        <v>0.111</v>
      </c>
      <c r="U889" s="12">
        <f t="shared" si="207"/>
        <v>1.11E-2</v>
      </c>
      <c r="V889" s="11">
        <f t="shared" si="208"/>
        <v>510011100.01109999</v>
      </c>
      <c r="W889" s="1">
        <f t="shared" si="209"/>
        <v>0</v>
      </c>
    </row>
    <row r="890" spans="1:23" x14ac:dyDescent="0.45">
      <c r="A890" s="1">
        <v>980</v>
      </c>
      <c r="B890" s="4" t="s">
        <v>1012</v>
      </c>
      <c r="C890" s="32">
        <v>0</v>
      </c>
      <c r="D890" s="6" t="s">
        <v>1079</v>
      </c>
      <c r="E890" s="1" t="str">
        <f t="shared" si="195"/>
        <v>AAAaa + aAAAA</v>
      </c>
      <c r="F890" s="3">
        <f>SUM($C890:C890)</f>
        <v>0</v>
      </c>
      <c r="G890" s="3">
        <f>MAX($C890:C890)</f>
        <v>0</v>
      </c>
      <c r="H890" s="1">
        <f>IF(G890&gt;Params!$B$1,1,0)</f>
        <v>0</v>
      </c>
      <c r="I890" s="6" t="s">
        <v>1079</v>
      </c>
      <c r="J890" s="1">
        <f t="shared" si="196"/>
        <v>13</v>
      </c>
      <c r="K890" s="1">
        <f t="shared" si="197"/>
        <v>7</v>
      </c>
      <c r="L890" s="1">
        <f t="shared" si="198"/>
        <v>5</v>
      </c>
      <c r="M890" s="1">
        <f t="shared" si="199"/>
        <v>10</v>
      </c>
      <c r="N890" s="1" t="str">
        <f t="shared" si="200"/>
        <v>AAAaa</v>
      </c>
      <c r="O890" s="1" t="str">
        <f t="shared" si="201"/>
        <v>aAAAA</v>
      </c>
      <c r="P890" s="1" t="str">
        <f t="shared" si="202"/>
        <v>11100</v>
      </c>
      <c r="Q890" s="1" t="str">
        <f t="shared" si="203"/>
        <v>01111</v>
      </c>
      <c r="R890" s="1">
        <f t="shared" si="204"/>
        <v>5</v>
      </c>
      <c r="S890" s="1">
        <f t="shared" si="205"/>
        <v>5</v>
      </c>
      <c r="T890" s="12">
        <f t="shared" si="206"/>
        <v>0.111</v>
      </c>
      <c r="U890" s="12">
        <f t="shared" si="207"/>
        <v>1.111E-2</v>
      </c>
      <c r="V890" s="11">
        <f t="shared" si="208"/>
        <v>510011100.01111001</v>
      </c>
      <c r="W890" s="1">
        <f t="shared" si="209"/>
        <v>0</v>
      </c>
    </row>
    <row r="891" spans="1:23" x14ac:dyDescent="0.45">
      <c r="A891" s="1">
        <v>484</v>
      </c>
      <c r="B891" s="4" t="s">
        <v>485</v>
      </c>
      <c r="C891" s="32">
        <v>0</v>
      </c>
      <c r="D891" s="6" t="s">
        <v>1079</v>
      </c>
      <c r="E891" s="1" t="str">
        <f t="shared" si="195"/>
        <v>AAAaa + Aaaaa</v>
      </c>
      <c r="F891" s="3">
        <f>SUM($C891:C891)</f>
        <v>0</v>
      </c>
      <c r="G891" s="3">
        <f>MAX($C891:C891)</f>
        <v>0</v>
      </c>
      <c r="H891" s="1">
        <f>IF(G891&gt;Params!$B$1,1,0)</f>
        <v>0</v>
      </c>
      <c r="I891" s="6" t="s">
        <v>1079</v>
      </c>
      <c r="J891" s="1">
        <f t="shared" si="196"/>
        <v>13</v>
      </c>
      <c r="K891" s="1">
        <f t="shared" si="197"/>
        <v>7</v>
      </c>
      <c r="L891" s="1">
        <f t="shared" si="198"/>
        <v>5</v>
      </c>
      <c r="M891" s="1">
        <f t="shared" si="199"/>
        <v>10</v>
      </c>
      <c r="N891" s="1" t="str">
        <f t="shared" si="200"/>
        <v>AAAaa</v>
      </c>
      <c r="O891" s="1" t="str">
        <f t="shared" si="201"/>
        <v>Aaaaa</v>
      </c>
      <c r="P891" s="1" t="str">
        <f t="shared" si="202"/>
        <v>11100</v>
      </c>
      <c r="Q891" s="1" t="str">
        <f t="shared" si="203"/>
        <v>10000</v>
      </c>
      <c r="R891" s="1">
        <f t="shared" si="204"/>
        <v>5</v>
      </c>
      <c r="S891" s="1">
        <f t="shared" si="205"/>
        <v>5</v>
      </c>
      <c r="T891" s="12">
        <f t="shared" si="206"/>
        <v>0.111</v>
      </c>
      <c r="U891" s="12">
        <f t="shared" si="207"/>
        <v>0.1</v>
      </c>
      <c r="V891" s="11">
        <f t="shared" si="208"/>
        <v>510011100.10000002</v>
      </c>
      <c r="W891" s="1">
        <f t="shared" si="209"/>
        <v>0</v>
      </c>
    </row>
    <row r="892" spans="1:23" x14ac:dyDescent="0.45">
      <c r="A892" s="1">
        <v>454</v>
      </c>
      <c r="B892" s="4" t="s">
        <v>455</v>
      </c>
      <c r="C892" s="32">
        <v>0</v>
      </c>
      <c r="D892" s="6" t="s">
        <v>1079</v>
      </c>
      <c r="E892" s="1" t="str">
        <f t="shared" si="195"/>
        <v>AAAaa + AaaaA</v>
      </c>
      <c r="F892" s="3">
        <f>SUM($C892:C892)</f>
        <v>0</v>
      </c>
      <c r="G892" s="3">
        <f>MAX($C892:C892)</f>
        <v>0</v>
      </c>
      <c r="H892" s="1">
        <f>IF(G892&gt;Params!$B$1,1,0)</f>
        <v>0</v>
      </c>
      <c r="I892" s="6" t="s">
        <v>1079</v>
      </c>
      <c r="J892" s="1">
        <f t="shared" si="196"/>
        <v>13</v>
      </c>
      <c r="K892" s="1">
        <f t="shared" si="197"/>
        <v>7</v>
      </c>
      <c r="L892" s="1">
        <f t="shared" si="198"/>
        <v>5</v>
      </c>
      <c r="M892" s="1">
        <f t="shared" si="199"/>
        <v>10</v>
      </c>
      <c r="N892" s="1" t="str">
        <f t="shared" si="200"/>
        <v>AAAaa</v>
      </c>
      <c r="O892" s="1" t="str">
        <f t="shared" si="201"/>
        <v>AaaaA</v>
      </c>
      <c r="P892" s="1" t="str">
        <f t="shared" si="202"/>
        <v>11100</v>
      </c>
      <c r="Q892" s="1" t="str">
        <f t="shared" si="203"/>
        <v>10001</v>
      </c>
      <c r="R892" s="1">
        <f t="shared" si="204"/>
        <v>5</v>
      </c>
      <c r="S892" s="1">
        <f t="shared" si="205"/>
        <v>5</v>
      </c>
      <c r="T892" s="12">
        <f t="shared" si="206"/>
        <v>0.111</v>
      </c>
      <c r="U892" s="12">
        <f t="shared" si="207"/>
        <v>0.10001</v>
      </c>
      <c r="V892" s="11">
        <f t="shared" si="208"/>
        <v>510011100.10000998</v>
      </c>
      <c r="W892" s="1">
        <f t="shared" si="209"/>
        <v>0</v>
      </c>
    </row>
    <row r="893" spans="1:23" x14ac:dyDescent="0.45">
      <c r="A893" s="1">
        <v>425</v>
      </c>
      <c r="B893" s="4" t="s">
        <v>426</v>
      </c>
      <c r="C893" s="32">
        <v>0</v>
      </c>
      <c r="D893" s="6" t="s">
        <v>1079</v>
      </c>
      <c r="E893" s="1" t="str">
        <f t="shared" si="195"/>
        <v>AAAaa + AaaAa</v>
      </c>
      <c r="F893" s="3">
        <f>SUM($C893:C893)</f>
        <v>0</v>
      </c>
      <c r="G893" s="3">
        <f>MAX($C893:C893)</f>
        <v>0</v>
      </c>
      <c r="H893" s="1">
        <f>IF(G893&gt;Params!$B$1,1,0)</f>
        <v>0</v>
      </c>
      <c r="I893" s="6" t="s">
        <v>1079</v>
      </c>
      <c r="J893" s="1">
        <f t="shared" si="196"/>
        <v>13</v>
      </c>
      <c r="K893" s="1">
        <f t="shared" si="197"/>
        <v>7</v>
      </c>
      <c r="L893" s="1">
        <f t="shared" si="198"/>
        <v>5</v>
      </c>
      <c r="M893" s="1">
        <f t="shared" si="199"/>
        <v>10</v>
      </c>
      <c r="N893" s="1" t="str">
        <f t="shared" si="200"/>
        <v>AAAaa</v>
      </c>
      <c r="O893" s="1" t="str">
        <f t="shared" si="201"/>
        <v>AaaAa</v>
      </c>
      <c r="P893" s="1" t="str">
        <f t="shared" si="202"/>
        <v>11100</v>
      </c>
      <c r="Q893" s="1" t="str">
        <f t="shared" si="203"/>
        <v>10010</v>
      </c>
      <c r="R893" s="1">
        <f t="shared" si="204"/>
        <v>5</v>
      </c>
      <c r="S893" s="1">
        <f t="shared" si="205"/>
        <v>5</v>
      </c>
      <c r="T893" s="12">
        <f t="shared" si="206"/>
        <v>0.111</v>
      </c>
      <c r="U893" s="12">
        <f t="shared" si="207"/>
        <v>0.10009999999999999</v>
      </c>
      <c r="V893" s="11">
        <f t="shared" si="208"/>
        <v>510011100.10009998</v>
      </c>
      <c r="W893" s="1">
        <f t="shared" si="209"/>
        <v>0</v>
      </c>
    </row>
    <row r="894" spans="1:23" x14ac:dyDescent="0.45">
      <c r="A894" s="1">
        <v>397</v>
      </c>
      <c r="B894" s="4" t="s">
        <v>398</v>
      </c>
      <c r="C894" s="32">
        <v>0</v>
      </c>
      <c r="D894" s="6" t="s">
        <v>1079</v>
      </c>
      <c r="E894" s="1" t="str">
        <f t="shared" si="195"/>
        <v>AAAaa + AaaAA</v>
      </c>
      <c r="F894" s="3">
        <f>SUM($C894:C894)</f>
        <v>0</v>
      </c>
      <c r="G894" s="3">
        <f>MAX($C894:C894)</f>
        <v>0</v>
      </c>
      <c r="H894" s="1">
        <f>IF(G894&gt;Params!$B$1,1,0)</f>
        <v>0</v>
      </c>
      <c r="I894" s="6" t="s">
        <v>1079</v>
      </c>
      <c r="J894" s="1">
        <f t="shared" si="196"/>
        <v>13</v>
      </c>
      <c r="K894" s="1">
        <f t="shared" si="197"/>
        <v>7</v>
      </c>
      <c r="L894" s="1">
        <f t="shared" si="198"/>
        <v>5</v>
      </c>
      <c r="M894" s="1">
        <f t="shared" si="199"/>
        <v>10</v>
      </c>
      <c r="N894" s="1" t="str">
        <f t="shared" si="200"/>
        <v>AAAaa</v>
      </c>
      <c r="O894" s="1" t="str">
        <f t="shared" si="201"/>
        <v>AaaAA</v>
      </c>
      <c r="P894" s="1" t="str">
        <f t="shared" si="202"/>
        <v>11100</v>
      </c>
      <c r="Q894" s="1" t="str">
        <f t="shared" si="203"/>
        <v>10011</v>
      </c>
      <c r="R894" s="1">
        <f t="shared" si="204"/>
        <v>5</v>
      </c>
      <c r="S894" s="1">
        <f t="shared" si="205"/>
        <v>5</v>
      </c>
      <c r="T894" s="12">
        <f t="shared" si="206"/>
        <v>0.111</v>
      </c>
      <c r="U894" s="12">
        <f t="shared" si="207"/>
        <v>0.10011</v>
      </c>
      <c r="V894" s="11">
        <f t="shared" si="208"/>
        <v>510011100.10010999</v>
      </c>
      <c r="W894" s="1">
        <f t="shared" si="209"/>
        <v>0</v>
      </c>
    </row>
    <row r="895" spans="1:23" x14ac:dyDescent="0.45">
      <c r="A895" s="1">
        <v>370</v>
      </c>
      <c r="B895" s="4" t="s">
        <v>371</v>
      </c>
      <c r="C895" s="32">
        <v>0</v>
      </c>
      <c r="D895" s="6" t="s">
        <v>1079</v>
      </c>
      <c r="E895" s="1" t="str">
        <f t="shared" si="195"/>
        <v>AAAaa + AaAaa</v>
      </c>
      <c r="F895" s="3">
        <f>SUM($C895:C895)</f>
        <v>0</v>
      </c>
      <c r="G895" s="3">
        <f>MAX($C895:C895)</f>
        <v>0</v>
      </c>
      <c r="H895" s="1">
        <f>IF(G895&gt;Params!$B$1,1,0)</f>
        <v>0</v>
      </c>
      <c r="I895" s="6" t="s">
        <v>1079</v>
      </c>
      <c r="J895" s="1">
        <f t="shared" si="196"/>
        <v>13</v>
      </c>
      <c r="K895" s="1">
        <f t="shared" si="197"/>
        <v>7</v>
      </c>
      <c r="L895" s="1">
        <f t="shared" si="198"/>
        <v>5</v>
      </c>
      <c r="M895" s="1">
        <f t="shared" si="199"/>
        <v>10</v>
      </c>
      <c r="N895" s="1" t="str">
        <f t="shared" si="200"/>
        <v>AAAaa</v>
      </c>
      <c r="O895" s="1" t="str">
        <f t="shared" si="201"/>
        <v>AaAaa</v>
      </c>
      <c r="P895" s="1" t="str">
        <f t="shared" si="202"/>
        <v>11100</v>
      </c>
      <c r="Q895" s="1" t="str">
        <f t="shared" si="203"/>
        <v>10100</v>
      </c>
      <c r="R895" s="1">
        <f t="shared" si="204"/>
        <v>5</v>
      </c>
      <c r="S895" s="1">
        <f t="shared" si="205"/>
        <v>5</v>
      </c>
      <c r="T895" s="12">
        <f t="shared" si="206"/>
        <v>0.111</v>
      </c>
      <c r="U895" s="12">
        <f t="shared" si="207"/>
        <v>0.10100000000000001</v>
      </c>
      <c r="V895" s="11">
        <f t="shared" si="208"/>
        <v>510011100.10100001</v>
      </c>
      <c r="W895" s="1">
        <f t="shared" si="209"/>
        <v>0</v>
      </c>
    </row>
    <row r="896" spans="1:23" x14ac:dyDescent="0.45">
      <c r="A896" s="1">
        <v>344</v>
      </c>
      <c r="B896" s="4" t="s">
        <v>345</v>
      </c>
      <c r="C896" s="32">
        <v>0</v>
      </c>
      <c r="D896" s="6" t="s">
        <v>1079</v>
      </c>
      <c r="E896" s="1" t="str">
        <f t="shared" si="195"/>
        <v>AAAaa + AaAaA</v>
      </c>
      <c r="F896" s="3">
        <f>SUM($C896:C896)</f>
        <v>0</v>
      </c>
      <c r="G896" s="3">
        <f>MAX($C896:C896)</f>
        <v>0</v>
      </c>
      <c r="H896" s="1">
        <f>IF(G896&gt;Params!$B$1,1,0)</f>
        <v>0</v>
      </c>
      <c r="I896" s="6" t="s">
        <v>1079</v>
      </c>
      <c r="J896" s="1">
        <f t="shared" si="196"/>
        <v>13</v>
      </c>
      <c r="K896" s="1">
        <f t="shared" si="197"/>
        <v>7</v>
      </c>
      <c r="L896" s="1">
        <f t="shared" si="198"/>
        <v>5</v>
      </c>
      <c r="M896" s="1">
        <f t="shared" si="199"/>
        <v>10</v>
      </c>
      <c r="N896" s="1" t="str">
        <f t="shared" si="200"/>
        <v>AAAaa</v>
      </c>
      <c r="O896" s="1" t="str">
        <f t="shared" si="201"/>
        <v>AaAaA</v>
      </c>
      <c r="P896" s="1" t="str">
        <f t="shared" si="202"/>
        <v>11100</v>
      </c>
      <c r="Q896" s="1" t="str">
        <f t="shared" si="203"/>
        <v>10101</v>
      </c>
      <c r="R896" s="1">
        <f t="shared" si="204"/>
        <v>5</v>
      </c>
      <c r="S896" s="1">
        <f t="shared" si="205"/>
        <v>5</v>
      </c>
      <c r="T896" s="12">
        <f t="shared" si="206"/>
        <v>0.111</v>
      </c>
      <c r="U896" s="12">
        <f t="shared" si="207"/>
        <v>0.10101</v>
      </c>
      <c r="V896" s="11">
        <f t="shared" si="208"/>
        <v>510011100.10101002</v>
      </c>
      <c r="W896" s="1">
        <f t="shared" si="209"/>
        <v>0</v>
      </c>
    </row>
    <row r="897" spans="1:23" x14ac:dyDescent="0.45">
      <c r="A897" s="1">
        <v>319</v>
      </c>
      <c r="B897" s="4" t="s">
        <v>320</v>
      </c>
      <c r="C897" s="32">
        <v>0</v>
      </c>
      <c r="D897" s="6" t="s">
        <v>1079</v>
      </c>
      <c r="E897" s="1" t="str">
        <f t="shared" si="195"/>
        <v>AAAaa + AaAAa</v>
      </c>
      <c r="F897" s="3">
        <f>SUM($C897:C897)</f>
        <v>0</v>
      </c>
      <c r="G897" s="3">
        <f>MAX($C897:C897)</f>
        <v>0</v>
      </c>
      <c r="H897" s="1">
        <f>IF(G897&gt;Params!$B$1,1,0)</f>
        <v>0</v>
      </c>
      <c r="I897" s="6" t="s">
        <v>1079</v>
      </c>
      <c r="J897" s="1">
        <f t="shared" si="196"/>
        <v>13</v>
      </c>
      <c r="K897" s="1">
        <f t="shared" si="197"/>
        <v>7</v>
      </c>
      <c r="L897" s="1">
        <f t="shared" si="198"/>
        <v>5</v>
      </c>
      <c r="M897" s="1">
        <f t="shared" si="199"/>
        <v>10</v>
      </c>
      <c r="N897" s="1" t="str">
        <f t="shared" si="200"/>
        <v>AAAaa</v>
      </c>
      <c r="O897" s="1" t="str">
        <f t="shared" si="201"/>
        <v>AaAAa</v>
      </c>
      <c r="P897" s="1" t="str">
        <f t="shared" si="202"/>
        <v>11100</v>
      </c>
      <c r="Q897" s="1" t="str">
        <f t="shared" si="203"/>
        <v>10110</v>
      </c>
      <c r="R897" s="1">
        <f t="shared" si="204"/>
        <v>5</v>
      </c>
      <c r="S897" s="1">
        <f t="shared" si="205"/>
        <v>5</v>
      </c>
      <c r="T897" s="12">
        <f t="shared" si="206"/>
        <v>0.111</v>
      </c>
      <c r="U897" s="12">
        <f t="shared" si="207"/>
        <v>0.1011</v>
      </c>
      <c r="V897" s="11">
        <f t="shared" si="208"/>
        <v>510011100.10110003</v>
      </c>
      <c r="W897" s="1">
        <f t="shared" si="209"/>
        <v>0</v>
      </c>
    </row>
    <row r="898" spans="1:23" x14ac:dyDescent="0.45">
      <c r="A898" s="1">
        <v>295</v>
      </c>
      <c r="B898" s="4" t="s">
        <v>296</v>
      </c>
      <c r="C898" s="32">
        <v>0</v>
      </c>
      <c r="D898" s="6" t="s">
        <v>1079</v>
      </c>
      <c r="E898" s="1" t="str">
        <f t="shared" ref="E898:E961" si="210">$B898</f>
        <v>AAAaa + AaAAA</v>
      </c>
      <c r="F898" s="3">
        <f>SUM($C898:C898)</f>
        <v>0</v>
      </c>
      <c r="G898" s="3">
        <f>MAX($C898:C898)</f>
        <v>0</v>
      </c>
      <c r="H898" s="1">
        <f>IF(G898&gt;Params!$B$1,1,0)</f>
        <v>0</v>
      </c>
      <c r="I898" s="6" t="s">
        <v>1079</v>
      </c>
      <c r="J898" s="1">
        <f t="shared" ref="J898:J961" si="211">LEN(E898)</f>
        <v>13</v>
      </c>
      <c r="K898" s="1">
        <f t="shared" ref="K898:K961" si="212">FIND("+",E898)</f>
        <v>7</v>
      </c>
      <c r="L898" s="1">
        <f t="shared" ref="L898:L961" si="213">MAX(K898-2,J898-K898-1)</f>
        <v>5</v>
      </c>
      <c r="M898" s="1">
        <f t="shared" ref="M898:M961" si="214">J898-3</f>
        <v>10</v>
      </c>
      <c r="N898" s="1" t="str">
        <f t="shared" ref="N898:N961" si="215">LEFT(E898,K898-2)</f>
        <v>AAAaa</v>
      </c>
      <c r="O898" s="1" t="str">
        <f t="shared" ref="O898:O961" si="216">RIGHT(E898,J898-K898-1)</f>
        <v>AaAAA</v>
      </c>
      <c r="P898" s="1" t="str">
        <f t="shared" ref="P898:P961" si="217">SUBSTITUTE(SUBSTITUTE(N898,"A",1),"a",0)</f>
        <v>11100</v>
      </c>
      <c r="Q898" s="1" t="str">
        <f t="shared" ref="Q898:Q961" si="218">SUBSTITUTE(SUBSTITUTE(O898,"A",1),"a",0)</f>
        <v>10111</v>
      </c>
      <c r="R898" s="1">
        <f t="shared" ref="R898:R961" si="219">LEN(P898)</f>
        <v>5</v>
      </c>
      <c r="S898" s="1">
        <f t="shared" ref="S898:S961" si="220">LEN(Q898)</f>
        <v>5</v>
      </c>
      <c r="T898" s="12">
        <f t="shared" ref="T898:T961" si="221">VALUE(P898)/10^5</f>
        <v>0.111</v>
      </c>
      <c r="U898" s="12">
        <f t="shared" ref="U898:U961" si="222">VALUE(Q898)/10^5</f>
        <v>0.10111000000000001</v>
      </c>
      <c r="V898" s="11">
        <f t="shared" ref="V898:V961" si="223">L898*10^8+M898*10^6+T898*10^5+U898</f>
        <v>510011100.10110998</v>
      </c>
      <c r="W898" s="1">
        <f t="shared" ref="W898:W961" si="224">H898</f>
        <v>0</v>
      </c>
    </row>
    <row r="899" spans="1:23" x14ac:dyDescent="0.45">
      <c r="A899" s="1">
        <v>272</v>
      </c>
      <c r="B899" s="4" t="s">
        <v>273</v>
      </c>
      <c r="C899" s="32">
        <v>0</v>
      </c>
      <c r="D899" s="6" t="s">
        <v>1079</v>
      </c>
      <c r="E899" s="1" t="str">
        <f t="shared" si="210"/>
        <v>AAAaa + AAaaa</v>
      </c>
      <c r="F899" s="3">
        <f>SUM($C899:C899)</f>
        <v>0</v>
      </c>
      <c r="G899" s="3">
        <f>MAX($C899:C899)</f>
        <v>0</v>
      </c>
      <c r="H899" s="1">
        <f>IF(G899&gt;Params!$B$1,1,0)</f>
        <v>0</v>
      </c>
      <c r="I899" s="6" t="s">
        <v>1079</v>
      </c>
      <c r="J899" s="1">
        <f t="shared" si="211"/>
        <v>13</v>
      </c>
      <c r="K899" s="1">
        <f t="shared" si="212"/>
        <v>7</v>
      </c>
      <c r="L899" s="1">
        <f t="shared" si="213"/>
        <v>5</v>
      </c>
      <c r="M899" s="1">
        <f t="shared" si="214"/>
        <v>10</v>
      </c>
      <c r="N899" s="1" t="str">
        <f t="shared" si="215"/>
        <v>AAAaa</v>
      </c>
      <c r="O899" s="1" t="str">
        <f t="shared" si="216"/>
        <v>AAaaa</v>
      </c>
      <c r="P899" s="1" t="str">
        <f t="shared" si="217"/>
        <v>11100</v>
      </c>
      <c r="Q899" s="1" t="str">
        <f t="shared" si="218"/>
        <v>11000</v>
      </c>
      <c r="R899" s="1">
        <f t="shared" si="219"/>
        <v>5</v>
      </c>
      <c r="S899" s="1">
        <f t="shared" si="220"/>
        <v>5</v>
      </c>
      <c r="T899" s="12">
        <f t="shared" si="221"/>
        <v>0.111</v>
      </c>
      <c r="U899" s="12">
        <f t="shared" si="222"/>
        <v>0.11</v>
      </c>
      <c r="V899" s="11">
        <f t="shared" si="223"/>
        <v>510011100.11000001</v>
      </c>
      <c r="W899" s="1">
        <f t="shared" si="224"/>
        <v>0</v>
      </c>
    </row>
    <row r="900" spans="1:23" x14ac:dyDescent="0.45">
      <c r="A900" s="1">
        <v>250</v>
      </c>
      <c r="B900" s="4" t="s">
        <v>251</v>
      </c>
      <c r="C900" s="32">
        <v>0</v>
      </c>
      <c r="D900" s="6" t="s">
        <v>1079</v>
      </c>
      <c r="E900" s="1" t="str">
        <f t="shared" si="210"/>
        <v>AAAaa + AAaaA</v>
      </c>
      <c r="F900" s="3">
        <f>SUM($C900:C900)</f>
        <v>0</v>
      </c>
      <c r="G900" s="3">
        <f>MAX($C900:C900)</f>
        <v>0</v>
      </c>
      <c r="H900" s="1">
        <f>IF(G900&gt;Params!$B$1,1,0)</f>
        <v>0</v>
      </c>
      <c r="I900" s="6" t="s">
        <v>1079</v>
      </c>
      <c r="J900" s="1">
        <f t="shared" si="211"/>
        <v>13</v>
      </c>
      <c r="K900" s="1">
        <f t="shared" si="212"/>
        <v>7</v>
      </c>
      <c r="L900" s="1">
        <f t="shared" si="213"/>
        <v>5</v>
      </c>
      <c r="M900" s="1">
        <f t="shared" si="214"/>
        <v>10</v>
      </c>
      <c r="N900" s="1" t="str">
        <f t="shared" si="215"/>
        <v>AAAaa</v>
      </c>
      <c r="O900" s="1" t="str">
        <f t="shared" si="216"/>
        <v>AAaaA</v>
      </c>
      <c r="P900" s="1" t="str">
        <f t="shared" si="217"/>
        <v>11100</v>
      </c>
      <c r="Q900" s="1" t="str">
        <f t="shared" si="218"/>
        <v>11001</v>
      </c>
      <c r="R900" s="1">
        <f t="shared" si="219"/>
        <v>5</v>
      </c>
      <c r="S900" s="1">
        <f t="shared" si="220"/>
        <v>5</v>
      </c>
      <c r="T900" s="12">
        <f t="shared" si="221"/>
        <v>0.111</v>
      </c>
      <c r="U900" s="12">
        <f t="shared" si="222"/>
        <v>0.11001</v>
      </c>
      <c r="V900" s="11">
        <f t="shared" si="223"/>
        <v>510011100.11001003</v>
      </c>
      <c r="W900" s="1">
        <f t="shared" si="224"/>
        <v>0</v>
      </c>
    </row>
    <row r="901" spans="1:23" x14ac:dyDescent="0.45">
      <c r="A901" s="1">
        <v>229</v>
      </c>
      <c r="B901" s="4" t="s">
        <v>230</v>
      </c>
      <c r="C901" s="32">
        <v>0</v>
      </c>
      <c r="D901" s="6" t="s">
        <v>1079</v>
      </c>
      <c r="E901" s="1" t="str">
        <f t="shared" si="210"/>
        <v>AAAaa + AAaAa</v>
      </c>
      <c r="F901" s="3">
        <f>SUM($C901:C901)</f>
        <v>0</v>
      </c>
      <c r="G901" s="3">
        <f>MAX($C901:C901)</f>
        <v>0</v>
      </c>
      <c r="H901" s="1">
        <f>IF(G901&gt;Params!$B$1,1,0)</f>
        <v>0</v>
      </c>
      <c r="I901" s="6" t="s">
        <v>1079</v>
      </c>
      <c r="J901" s="1">
        <f t="shared" si="211"/>
        <v>13</v>
      </c>
      <c r="K901" s="1">
        <f t="shared" si="212"/>
        <v>7</v>
      </c>
      <c r="L901" s="1">
        <f t="shared" si="213"/>
        <v>5</v>
      </c>
      <c r="M901" s="1">
        <f t="shared" si="214"/>
        <v>10</v>
      </c>
      <c r="N901" s="1" t="str">
        <f t="shared" si="215"/>
        <v>AAAaa</v>
      </c>
      <c r="O901" s="1" t="str">
        <f t="shared" si="216"/>
        <v>AAaAa</v>
      </c>
      <c r="P901" s="1" t="str">
        <f t="shared" si="217"/>
        <v>11100</v>
      </c>
      <c r="Q901" s="1" t="str">
        <f t="shared" si="218"/>
        <v>11010</v>
      </c>
      <c r="R901" s="1">
        <f t="shared" si="219"/>
        <v>5</v>
      </c>
      <c r="S901" s="1">
        <f t="shared" si="220"/>
        <v>5</v>
      </c>
      <c r="T901" s="12">
        <f t="shared" si="221"/>
        <v>0.111</v>
      </c>
      <c r="U901" s="12">
        <f t="shared" si="222"/>
        <v>0.1101</v>
      </c>
      <c r="V901" s="11">
        <f t="shared" si="223"/>
        <v>510011100.11009997</v>
      </c>
      <c r="W901" s="1">
        <f t="shared" si="224"/>
        <v>0</v>
      </c>
    </row>
    <row r="902" spans="1:23" x14ac:dyDescent="0.45">
      <c r="A902" s="1">
        <v>209</v>
      </c>
      <c r="B902" s="4" t="s">
        <v>210</v>
      </c>
      <c r="C902" s="32">
        <v>0</v>
      </c>
      <c r="D902" s="6" t="s">
        <v>1079</v>
      </c>
      <c r="E902" s="1" t="str">
        <f t="shared" si="210"/>
        <v>AAAaa + AAaAA</v>
      </c>
      <c r="F902" s="3">
        <f>SUM($C902:C902)</f>
        <v>0</v>
      </c>
      <c r="G902" s="3">
        <f>MAX($C902:C902)</f>
        <v>0</v>
      </c>
      <c r="H902" s="1">
        <f>IF(G902&gt;Params!$B$1,1,0)</f>
        <v>0</v>
      </c>
      <c r="I902" s="6" t="s">
        <v>1079</v>
      </c>
      <c r="J902" s="1">
        <f t="shared" si="211"/>
        <v>13</v>
      </c>
      <c r="K902" s="1">
        <f t="shared" si="212"/>
        <v>7</v>
      </c>
      <c r="L902" s="1">
        <f t="shared" si="213"/>
        <v>5</v>
      </c>
      <c r="M902" s="1">
        <f t="shared" si="214"/>
        <v>10</v>
      </c>
      <c r="N902" s="1" t="str">
        <f t="shared" si="215"/>
        <v>AAAaa</v>
      </c>
      <c r="O902" s="1" t="str">
        <f t="shared" si="216"/>
        <v>AAaAA</v>
      </c>
      <c r="P902" s="1" t="str">
        <f t="shared" si="217"/>
        <v>11100</v>
      </c>
      <c r="Q902" s="1" t="str">
        <f t="shared" si="218"/>
        <v>11011</v>
      </c>
      <c r="R902" s="1">
        <f t="shared" si="219"/>
        <v>5</v>
      </c>
      <c r="S902" s="1">
        <f t="shared" si="220"/>
        <v>5</v>
      </c>
      <c r="T902" s="12">
        <f t="shared" si="221"/>
        <v>0.111</v>
      </c>
      <c r="U902" s="12">
        <f t="shared" si="222"/>
        <v>0.11011</v>
      </c>
      <c r="V902" s="11">
        <f t="shared" si="223"/>
        <v>510011100.11010998</v>
      </c>
      <c r="W902" s="1">
        <f t="shared" si="224"/>
        <v>0</v>
      </c>
    </row>
    <row r="903" spans="1:23" x14ac:dyDescent="0.45">
      <c r="A903" s="1">
        <v>190</v>
      </c>
      <c r="B903" s="4" t="s">
        <v>191</v>
      </c>
      <c r="C903" s="32">
        <v>0</v>
      </c>
      <c r="D903" s="6" t="s">
        <v>1079</v>
      </c>
      <c r="E903" s="1" t="str">
        <f t="shared" si="210"/>
        <v>AAAaa + AAAaa</v>
      </c>
      <c r="F903" s="3">
        <f>SUM($C903:C903)</f>
        <v>0</v>
      </c>
      <c r="G903" s="3">
        <f>MAX($C903:C903)</f>
        <v>0</v>
      </c>
      <c r="H903" s="1">
        <f>IF(G903&gt;Params!$B$1,1,0)</f>
        <v>0</v>
      </c>
      <c r="I903" s="6" t="s">
        <v>1079</v>
      </c>
      <c r="J903" s="1">
        <f t="shared" si="211"/>
        <v>13</v>
      </c>
      <c r="K903" s="1">
        <f t="shared" si="212"/>
        <v>7</v>
      </c>
      <c r="L903" s="1">
        <f t="shared" si="213"/>
        <v>5</v>
      </c>
      <c r="M903" s="1">
        <f t="shared" si="214"/>
        <v>10</v>
      </c>
      <c r="N903" s="1" t="str">
        <f t="shared" si="215"/>
        <v>AAAaa</v>
      </c>
      <c r="O903" s="1" t="str">
        <f t="shared" si="216"/>
        <v>AAAaa</v>
      </c>
      <c r="P903" s="1" t="str">
        <f t="shared" si="217"/>
        <v>11100</v>
      </c>
      <c r="Q903" s="1" t="str">
        <f t="shared" si="218"/>
        <v>11100</v>
      </c>
      <c r="R903" s="1">
        <f t="shared" si="219"/>
        <v>5</v>
      </c>
      <c r="S903" s="1">
        <f t="shared" si="220"/>
        <v>5</v>
      </c>
      <c r="T903" s="12">
        <f t="shared" si="221"/>
        <v>0.111</v>
      </c>
      <c r="U903" s="12">
        <f t="shared" si="222"/>
        <v>0.111</v>
      </c>
      <c r="V903" s="11">
        <f t="shared" si="223"/>
        <v>510011100.111</v>
      </c>
      <c r="W903" s="1">
        <f t="shared" si="224"/>
        <v>0</v>
      </c>
    </row>
    <row r="904" spans="1:23" x14ac:dyDescent="0.45">
      <c r="A904" s="1">
        <v>667</v>
      </c>
      <c r="B904" s="4" t="s">
        <v>699</v>
      </c>
      <c r="C904" s="32">
        <v>0</v>
      </c>
      <c r="D904" s="6" t="s">
        <v>1079</v>
      </c>
      <c r="E904" s="1" t="str">
        <f t="shared" si="210"/>
        <v>AAAaA + aaaAa</v>
      </c>
      <c r="F904" s="3">
        <f>SUM($C904:C904)</f>
        <v>0</v>
      </c>
      <c r="G904" s="3">
        <f>MAX($C904:C904)</f>
        <v>0</v>
      </c>
      <c r="H904" s="1">
        <f>IF(G904&gt;Params!$B$1,1,0)</f>
        <v>0</v>
      </c>
      <c r="I904" s="6" t="s">
        <v>1079</v>
      </c>
      <c r="J904" s="1">
        <f t="shared" si="211"/>
        <v>13</v>
      </c>
      <c r="K904" s="1">
        <f t="shared" si="212"/>
        <v>7</v>
      </c>
      <c r="L904" s="1">
        <f t="shared" si="213"/>
        <v>5</v>
      </c>
      <c r="M904" s="1">
        <f t="shared" si="214"/>
        <v>10</v>
      </c>
      <c r="N904" s="1" t="str">
        <f t="shared" si="215"/>
        <v>AAAaA</v>
      </c>
      <c r="O904" s="1" t="str">
        <f t="shared" si="216"/>
        <v>aaaAa</v>
      </c>
      <c r="P904" s="1" t="str">
        <f t="shared" si="217"/>
        <v>11101</v>
      </c>
      <c r="Q904" s="1" t="str">
        <f t="shared" si="218"/>
        <v>00010</v>
      </c>
      <c r="R904" s="1">
        <f t="shared" si="219"/>
        <v>5</v>
      </c>
      <c r="S904" s="1">
        <f t="shared" si="220"/>
        <v>5</v>
      </c>
      <c r="T904" s="12">
        <f t="shared" si="221"/>
        <v>0.11101</v>
      </c>
      <c r="U904" s="12">
        <f t="shared" si="222"/>
        <v>1E-4</v>
      </c>
      <c r="V904" s="11">
        <f t="shared" si="223"/>
        <v>510011101.00010002</v>
      </c>
      <c r="W904" s="1">
        <f t="shared" si="224"/>
        <v>0</v>
      </c>
    </row>
    <row r="905" spans="1:23" x14ac:dyDescent="0.45">
      <c r="A905" s="1">
        <v>685</v>
      </c>
      <c r="B905" s="4" t="s">
        <v>717</v>
      </c>
      <c r="C905" s="32">
        <v>0</v>
      </c>
      <c r="D905" s="6" t="s">
        <v>1079</v>
      </c>
      <c r="E905" s="1" t="str">
        <f t="shared" si="210"/>
        <v>AAAaA + aaaAA</v>
      </c>
      <c r="F905" s="3">
        <f>SUM($C905:C905)</f>
        <v>0</v>
      </c>
      <c r="G905" s="3">
        <f>MAX($C905:C905)</f>
        <v>0</v>
      </c>
      <c r="H905" s="1">
        <f>IF(G905&gt;Params!$B$1,1,0)</f>
        <v>0</v>
      </c>
      <c r="I905" s="6" t="s">
        <v>1079</v>
      </c>
      <c r="J905" s="1">
        <f t="shared" si="211"/>
        <v>13</v>
      </c>
      <c r="K905" s="1">
        <f t="shared" si="212"/>
        <v>7</v>
      </c>
      <c r="L905" s="1">
        <f t="shared" si="213"/>
        <v>5</v>
      </c>
      <c r="M905" s="1">
        <f t="shared" si="214"/>
        <v>10</v>
      </c>
      <c r="N905" s="1" t="str">
        <f t="shared" si="215"/>
        <v>AAAaA</v>
      </c>
      <c r="O905" s="1" t="str">
        <f t="shared" si="216"/>
        <v>aaaAA</v>
      </c>
      <c r="P905" s="1" t="str">
        <f t="shared" si="217"/>
        <v>11101</v>
      </c>
      <c r="Q905" s="1" t="str">
        <f t="shared" si="218"/>
        <v>00011</v>
      </c>
      <c r="R905" s="1">
        <f t="shared" si="219"/>
        <v>5</v>
      </c>
      <c r="S905" s="1">
        <f t="shared" si="220"/>
        <v>5</v>
      </c>
      <c r="T905" s="12">
        <f t="shared" si="221"/>
        <v>0.11101</v>
      </c>
      <c r="U905" s="12">
        <f t="shared" si="222"/>
        <v>1.1E-4</v>
      </c>
      <c r="V905" s="11">
        <f t="shared" si="223"/>
        <v>510011101.00010997</v>
      </c>
      <c r="W905" s="1">
        <f t="shared" si="224"/>
        <v>0</v>
      </c>
    </row>
    <row r="906" spans="1:23" x14ac:dyDescent="0.45">
      <c r="A906" s="1">
        <v>704</v>
      </c>
      <c r="B906" s="4" t="s">
        <v>736</v>
      </c>
      <c r="C906" s="32">
        <v>0</v>
      </c>
      <c r="D906" s="6" t="s">
        <v>1079</v>
      </c>
      <c r="E906" s="1" t="str">
        <f t="shared" si="210"/>
        <v>AAAaA + aaAaa</v>
      </c>
      <c r="F906" s="3">
        <f>SUM($C906:C906)</f>
        <v>0</v>
      </c>
      <c r="G906" s="3">
        <f>MAX($C906:C906)</f>
        <v>0</v>
      </c>
      <c r="H906" s="1">
        <f>IF(G906&gt;Params!$B$1,1,0)</f>
        <v>0</v>
      </c>
      <c r="I906" s="6" t="s">
        <v>1079</v>
      </c>
      <c r="J906" s="1">
        <f t="shared" si="211"/>
        <v>13</v>
      </c>
      <c r="K906" s="1">
        <f t="shared" si="212"/>
        <v>7</v>
      </c>
      <c r="L906" s="1">
        <f t="shared" si="213"/>
        <v>5</v>
      </c>
      <c r="M906" s="1">
        <f t="shared" si="214"/>
        <v>10</v>
      </c>
      <c r="N906" s="1" t="str">
        <f t="shared" si="215"/>
        <v>AAAaA</v>
      </c>
      <c r="O906" s="1" t="str">
        <f t="shared" si="216"/>
        <v>aaAaa</v>
      </c>
      <c r="P906" s="1" t="str">
        <f t="shared" si="217"/>
        <v>11101</v>
      </c>
      <c r="Q906" s="1" t="str">
        <f t="shared" si="218"/>
        <v>00100</v>
      </c>
      <c r="R906" s="1">
        <f t="shared" si="219"/>
        <v>5</v>
      </c>
      <c r="S906" s="1">
        <f t="shared" si="220"/>
        <v>5</v>
      </c>
      <c r="T906" s="12">
        <f t="shared" si="221"/>
        <v>0.11101</v>
      </c>
      <c r="U906" s="12">
        <f t="shared" si="222"/>
        <v>1E-3</v>
      </c>
      <c r="V906" s="11">
        <f t="shared" si="223"/>
        <v>510011101.00099999</v>
      </c>
      <c r="W906" s="1">
        <f t="shared" si="224"/>
        <v>0</v>
      </c>
    </row>
    <row r="907" spans="1:23" x14ac:dyDescent="0.45">
      <c r="A907" s="1">
        <v>724</v>
      </c>
      <c r="B907" s="4" t="s">
        <v>756</v>
      </c>
      <c r="C907" s="32">
        <v>0</v>
      </c>
      <c r="D907" s="6" t="s">
        <v>1079</v>
      </c>
      <c r="E907" s="1" t="str">
        <f t="shared" si="210"/>
        <v>AAAaA + aaAaA</v>
      </c>
      <c r="F907" s="3">
        <f>SUM($C907:C907)</f>
        <v>0</v>
      </c>
      <c r="G907" s="3">
        <f>MAX($C907:C907)</f>
        <v>0</v>
      </c>
      <c r="H907" s="1">
        <f>IF(G907&gt;Params!$B$1,1,0)</f>
        <v>0</v>
      </c>
      <c r="I907" s="6" t="s">
        <v>1079</v>
      </c>
      <c r="J907" s="1">
        <f t="shared" si="211"/>
        <v>13</v>
      </c>
      <c r="K907" s="1">
        <f t="shared" si="212"/>
        <v>7</v>
      </c>
      <c r="L907" s="1">
        <f t="shared" si="213"/>
        <v>5</v>
      </c>
      <c r="M907" s="1">
        <f t="shared" si="214"/>
        <v>10</v>
      </c>
      <c r="N907" s="1" t="str">
        <f t="shared" si="215"/>
        <v>AAAaA</v>
      </c>
      <c r="O907" s="1" t="str">
        <f t="shared" si="216"/>
        <v>aaAaA</v>
      </c>
      <c r="P907" s="1" t="str">
        <f t="shared" si="217"/>
        <v>11101</v>
      </c>
      <c r="Q907" s="1" t="str">
        <f t="shared" si="218"/>
        <v>00101</v>
      </c>
      <c r="R907" s="1">
        <f t="shared" si="219"/>
        <v>5</v>
      </c>
      <c r="S907" s="1">
        <f t="shared" si="220"/>
        <v>5</v>
      </c>
      <c r="T907" s="12">
        <f t="shared" si="221"/>
        <v>0.11101</v>
      </c>
      <c r="U907" s="12">
        <f t="shared" si="222"/>
        <v>1.01E-3</v>
      </c>
      <c r="V907" s="11">
        <f t="shared" si="223"/>
        <v>510011101.00101</v>
      </c>
      <c r="W907" s="1">
        <f t="shared" si="224"/>
        <v>0</v>
      </c>
    </row>
    <row r="908" spans="1:23" x14ac:dyDescent="0.45">
      <c r="A908" s="1">
        <v>745</v>
      </c>
      <c r="B908" s="4" t="s">
        <v>777</v>
      </c>
      <c r="C908" s="32">
        <v>0</v>
      </c>
      <c r="D908" s="6" t="s">
        <v>1079</v>
      </c>
      <c r="E908" s="1" t="str">
        <f t="shared" si="210"/>
        <v>AAAaA + aaAAa</v>
      </c>
      <c r="F908" s="3">
        <f>SUM($C908:C908)</f>
        <v>0</v>
      </c>
      <c r="G908" s="3">
        <f>MAX($C908:C908)</f>
        <v>0</v>
      </c>
      <c r="H908" s="1">
        <f>IF(G908&gt;Params!$B$1,1,0)</f>
        <v>0</v>
      </c>
      <c r="I908" s="6" t="s">
        <v>1079</v>
      </c>
      <c r="J908" s="1">
        <f t="shared" si="211"/>
        <v>13</v>
      </c>
      <c r="K908" s="1">
        <f t="shared" si="212"/>
        <v>7</v>
      </c>
      <c r="L908" s="1">
        <f t="shared" si="213"/>
        <v>5</v>
      </c>
      <c r="M908" s="1">
        <f t="shared" si="214"/>
        <v>10</v>
      </c>
      <c r="N908" s="1" t="str">
        <f t="shared" si="215"/>
        <v>AAAaA</v>
      </c>
      <c r="O908" s="1" t="str">
        <f t="shared" si="216"/>
        <v>aaAAa</v>
      </c>
      <c r="P908" s="1" t="str">
        <f t="shared" si="217"/>
        <v>11101</v>
      </c>
      <c r="Q908" s="1" t="str">
        <f t="shared" si="218"/>
        <v>00110</v>
      </c>
      <c r="R908" s="1">
        <f t="shared" si="219"/>
        <v>5</v>
      </c>
      <c r="S908" s="1">
        <f t="shared" si="220"/>
        <v>5</v>
      </c>
      <c r="T908" s="12">
        <f t="shared" si="221"/>
        <v>0.11101</v>
      </c>
      <c r="U908" s="12">
        <f t="shared" si="222"/>
        <v>1.1000000000000001E-3</v>
      </c>
      <c r="V908" s="11">
        <f t="shared" si="223"/>
        <v>510011101.0011</v>
      </c>
      <c r="W908" s="1">
        <f t="shared" si="224"/>
        <v>0</v>
      </c>
    </row>
    <row r="909" spans="1:23" x14ac:dyDescent="0.45">
      <c r="A909" s="1">
        <v>767</v>
      </c>
      <c r="B909" s="4" t="s">
        <v>799</v>
      </c>
      <c r="C909" s="32">
        <v>0</v>
      </c>
      <c r="D909" s="6" t="s">
        <v>1079</v>
      </c>
      <c r="E909" s="1" t="str">
        <f t="shared" si="210"/>
        <v>AAAaA + aaAAA</v>
      </c>
      <c r="F909" s="3">
        <f>SUM($C909:C909)</f>
        <v>0</v>
      </c>
      <c r="G909" s="3">
        <f>MAX($C909:C909)</f>
        <v>0</v>
      </c>
      <c r="H909" s="1">
        <f>IF(G909&gt;Params!$B$1,1,0)</f>
        <v>0</v>
      </c>
      <c r="I909" s="6" t="s">
        <v>1079</v>
      </c>
      <c r="J909" s="1">
        <f t="shared" si="211"/>
        <v>13</v>
      </c>
      <c r="K909" s="1">
        <f t="shared" si="212"/>
        <v>7</v>
      </c>
      <c r="L909" s="1">
        <f t="shared" si="213"/>
        <v>5</v>
      </c>
      <c r="M909" s="1">
        <f t="shared" si="214"/>
        <v>10</v>
      </c>
      <c r="N909" s="1" t="str">
        <f t="shared" si="215"/>
        <v>AAAaA</v>
      </c>
      <c r="O909" s="1" t="str">
        <f t="shared" si="216"/>
        <v>aaAAA</v>
      </c>
      <c r="P909" s="1" t="str">
        <f t="shared" si="217"/>
        <v>11101</v>
      </c>
      <c r="Q909" s="1" t="str">
        <f t="shared" si="218"/>
        <v>00111</v>
      </c>
      <c r="R909" s="1">
        <f t="shared" si="219"/>
        <v>5</v>
      </c>
      <c r="S909" s="1">
        <f t="shared" si="220"/>
        <v>5</v>
      </c>
      <c r="T909" s="12">
        <f t="shared" si="221"/>
        <v>0.11101</v>
      </c>
      <c r="U909" s="12">
        <f t="shared" si="222"/>
        <v>1.1100000000000001E-3</v>
      </c>
      <c r="V909" s="11">
        <f t="shared" si="223"/>
        <v>510011101.00111002</v>
      </c>
      <c r="W909" s="1">
        <f t="shared" si="224"/>
        <v>0</v>
      </c>
    </row>
    <row r="910" spans="1:23" x14ac:dyDescent="0.45">
      <c r="A910" s="1">
        <v>790</v>
      </c>
      <c r="B910" s="4" t="s">
        <v>822</v>
      </c>
      <c r="C910" s="32">
        <v>0</v>
      </c>
      <c r="D910" s="6" t="s">
        <v>1079</v>
      </c>
      <c r="E910" s="1" t="str">
        <f t="shared" si="210"/>
        <v>AAAaA + aAaaa</v>
      </c>
      <c r="F910" s="3">
        <f>SUM($C910:C910)</f>
        <v>0</v>
      </c>
      <c r="G910" s="3">
        <f>MAX($C910:C910)</f>
        <v>0</v>
      </c>
      <c r="H910" s="1">
        <f>IF(G910&gt;Params!$B$1,1,0)</f>
        <v>0</v>
      </c>
      <c r="I910" s="6" t="s">
        <v>1079</v>
      </c>
      <c r="J910" s="1">
        <f t="shared" si="211"/>
        <v>13</v>
      </c>
      <c r="K910" s="1">
        <f t="shared" si="212"/>
        <v>7</v>
      </c>
      <c r="L910" s="1">
        <f t="shared" si="213"/>
        <v>5</v>
      </c>
      <c r="M910" s="1">
        <f t="shared" si="214"/>
        <v>10</v>
      </c>
      <c r="N910" s="1" t="str">
        <f t="shared" si="215"/>
        <v>AAAaA</v>
      </c>
      <c r="O910" s="1" t="str">
        <f t="shared" si="216"/>
        <v>aAaaa</v>
      </c>
      <c r="P910" s="1" t="str">
        <f t="shared" si="217"/>
        <v>11101</v>
      </c>
      <c r="Q910" s="1" t="str">
        <f t="shared" si="218"/>
        <v>01000</v>
      </c>
      <c r="R910" s="1">
        <f t="shared" si="219"/>
        <v>5</v>
      </c>
      <c r="S910" s="1">
        <f t="shared" si="220"/>
        <v>5</v>
      </c>
      <c r="T910" s="12">
        <f t="shared" si="221"/>
        <v>0.11101</v>
      </c>
      <c r="U910" s="12">
        <f t="shared" si="222"/>
        <v>0.01</v>
      </c>
      <c r="V910" s="11">
        <f t="shared" si="223"/>
        <v>510011101.00999999</v>
      </c>
      <c r="W910" s="1">
        <f t="shared" si="224"/>
        <v>0</v>
      </c>
    </row>
    <row r="911" spans="1:23" x14ac:dyDescent="0.45">
      <c r="A911" s="1">
        <v>814</v>
      </c>
      <c r="B911" s="4" t="s">
        <v>846</v>
      </c>
      <c r="C911" s="32">
        <v>0</v>
      </c>
      <c r="D911" s="6" t="s">
        <v>1079</v>
      </c>
      <c r="E911" s="1" t="str">
        <f t="shared" si="210"/>
        <v>AAAaA + aAaaA</v>
      </c>
      <c r="F911" s="3">
        <f>SUM($C911:C911)</f>
        <v>0</v>
      </c>
      <c r="G911" s="3">
        <f>MAX($C911:C911)</f>
        <v>0</v>
      </c>
      <c r="H911" s="1">
        <f>IF(G911&gt;Params!$B$1,1,0)</f>
        <v>0</v>
      </c>
      <c r="I911" s="6" t="s">
        <v>1079</v>
      </c>
      <c r="J911" s="1">
        <f t="shared" si="211"/>
        <v>13</v>
      </c>
      <c r="K911" s="1">
        <f t="shared" si="212"/>
        <v>7</v>
      </c>
      <c r="L911" s="1">
        <f t="shared" si="213"/>
        <v>5</v>
      </c>
      <c r="M911" s="1">
        <f t="shared" si="214"/>
        <v>10</v>
      </c>
      <c r="N911" s="1" t="str">
        <f t="shared" si="215"/>
        <v>AAAaA</v>
      </c>
      <c r="O911" s="1" t="str">
        <f t="shared" si="216"/>
        <v>aAaaA</v>
      </c>
      <c r="P911" s="1" t="str">
        <f t="shared" si="217"/>
        <v>11101</v>
      </c>
      <c r="Q911" s="1" t="str">
        <f t="shared" si="218"/>
        <v>01001</v>
      </c>
      <c r="R911" s="1">
        <f t="shared" si="219"/>
        <v>5</v>
      </c>
      <c r="S911" s="1">
        <f t="shared" si="220"/>
        <v>5</v>
      </c>
      <c r="T911" s="12">
        <f t="shared" si="221"/>
        <v>0.11101</v>
      </c>
      <c r="U911" s="12">
        <f t="shared" si="222"/>
        <v>1.001E-2</v>
      </c>
      <c r="V911" s="11">
        <f t="shared" si="223"/>
        <v>510011101.01001</v>
      </c>
      <c r="W911" s="1">
        <f t="shared" si="224"/>
        <v>0</v>
      </c>
    </row>
    <row r="912" spans="1:23" x14ac:dyDescent="0.45">
      <c r="A912" s="1">
        <v>839</v>
      </c>
      <c r="B912" s="4" t="s">
        <v>871</v>
      </c>
      <c r="C912" s="32">
        <v>0</v>
      </c>
      <c r="D912" s="6" t="s">
        <v>1079</v>
      </c>
      <c r="E912" s="1" t="str">
        <f t="shared" si="210"/>
        <v>AAAaA + aAaAa</v>
      </c>
      <c r="F912" s="3">
        <f>SUM($C912:C912)</f>
        <v>0</v>
      </c>
      <c r="G912" s="3">
        <f>MAX($C912:C912)</f>
        <v>0</v>
      </c>
      <c r="H912" s="1">
        <f>IF(G912&gt;Params!$B$1,1,0)</f>
        <v>0</v>
      </c>
      <c r="I912" s="6" t="s">
        <v>1079</v>
      </c>
      <c r="J912" s="1">
        <f t="shared" si="211"/>
        <v>13</v>
      </c>
      <c r="K912" s="1">
        <f t="shared" si="212"/>
        <v>7</v>
      </c>
      <c r="L912" s="1">
        <f t="shared" si="213"/>
        <v>5</v>
      </c>
      <c r="M912" s="1">
        <f t="shared" si="214"/>
        <v>10</v>
      </c>
      <c r="N912" s="1" t="str">
        <f t="shared" si="215"/>
        <v>AAAaA</v>
      </c>
      <c r="O912" s="1" t="str">
        <f t="shared" si="216"/>
        <v>aAaAa</v>
      </c>
      <c r="P912" s="1" t="str">
        <f t="shared" si="217"/>
        <v>11101</v>
      </c>
      <c r="Q912" s="1" t="str">
        <f t="shared" si="218"/>
        <v>01010</v>
      </c>
      <c r="R912" s="1">
        <f t="shared" si="219"/>
        <v>5</v>
      </c>
      <c r="S912" s="1">
        <f t="shared" si="220"/>
        <v>5</v>
      </c>
      <c r="T912" s="12">
        <f t="shared" si="221"/>
        <v>0.11101</v>
      </c>
      <c r="U912" s="12">
        <f t="shared" si="222"/>
        <v>1.01E-2</v>
      </c>
      <c r="V912" s="11">
        <f t="shared" si="223"/>
        <v>510011101.01010001</v>
      </c>
      <c r="W912" s="1">
        <f t="shared" si="224"/>
        <v>0</v>
      </c>
    </row>
    <row r="913" spans="1:23" x14ac:dyDescent="0.45">
      <c r="A913" s="1">
        <v>865</v>
      </c>
      <c r="B913" s="4" t="s">
        <v>897</v>
      </c>
      <c r="C913" s="32">
        <v>0</v>
      </c>
      <c r="D913" s="6" t="s">
        <v>1079</v>
      </c>
      <c r="E913" s="1" t="str">
        <f t="shared" si="210"/>
        <v>AAAaA + aAaAA</v>
      </c>
      <c r="F913" s="3">
        <f>SUM($C913:C913)</f>
        <v>0</v>
      </c>
      <c r="G913" s="3">
        <f>MAX($C913:C913)</f>
        <v>0</v>
      </c>
      <c r="H913" s="1">
        <f>IF(G913&gt;Params!$B$1,1,0)</f>
        <v>0</v>
      </c>
      <c r="I913" s="6" t="s">
        <v>1079</v>
      </c>
      <c r="J913" s="1">
        <f t="shared" si="211"/>
        <v>13</v>
      </c>
      <c r="K913" s="1">
        <f t="shared" si="212"/>
        <v>7</v>
      </c>
      <c r="L913" s="1">
        <f t="shared" si="213"/>
        <v>5</v>
      </c>
      <c r="M913" s="1">
        <f t="shared" si="214"/>
        <v>10</v>
      </c>
      <c r="N913" s="1" t="str">
        <f t="shared" si="215"/>
        <v>AAAaA</v>
      </c>
      <c r="O913" s="1" t="str">
        <f t="shared" si="216"/>
        <v>aAaAA</v>
      </c>
      <c r="P913" s="1" t="str">
        <f t="shared" si="217"/>
        <v>11101</v>
      </c>
      <c r="Q913" s="1" t="str">
        <f t="shared" si="218"/>
        <v>01011</v>
      </c>
      <c r="R913" s="1">
        <f t="shared" si="219"/>
        <v>5</v>
      </c>
      <c r="S913" s="1">
        <f t="shared" si="220"/>
        <v>5</v>
      </c>
      <c r="T913" s="12">
        <f t="shared" si="221"/>
        <v>0.11101</v>
      </c>
      <c r="U913" s="12">
        <f t="shared" si="222"/>
        <v>1.0109999999999999E-2</v>
      </c>
      <c r="V913" s="11">
        <f t="shared" si="223"/>
        <v>510011101.01011002</v>
      </c>
      <c r="W913" s="1">
        <f t="shared" si="224"/>
        <v>0</v>
      </c>
    </row>
    <row r="914" spans="1:23" x14ac:dyDescent="0.45">
      <c r="A914" s="1">
        <v>892</v>
      </c>
      <c r="B914" s="4" t="s">
        <v>924</v>
      </c>
      <c r="C914" s="32">
        <v>0</v>
      </c>
      <c r="D914" s="6" t="s">
        <v>1079</v>
      </c>
      <c r="E914" s="1" t="str">
        <f t="shared" si="210"/>
        <v>AAAaA + aAAaa</v>
      </c>
      <c r="F914" s="3">
        <f>SUM($C914:C914)</f>
        <v>0</v>
      </c>
      <c r="G914" s="3">
        <f>MAX($C914:C914)</f>
        <v>0</v>
      </c>
      <c r="H914" s="1">
        <f>IF(G914&gt;Params!$B$1,1,0)</f>
        <v>0</v>
      </c>
      <c r="I914" s="6" t="s">
        <v>1079</v>
      </c>
      <c r="J914" s="1">
        <f t="shared" si="211"/>
        <v>13</v>
      </c>
      <c r="K914" s="1">
        <f t="shared" si="212"/>
        <v>7</v>
      </c>
      <c r="L914" s="1">
        <f t="shared" si="213"/>
        <v>5</v>
      </c>
      <c r="M914" s="1">
        <f t="shared" si="214"/>
        <v>10</v>
      </c>
      <c r="N914" s="1" t="str">
        <f t="shared" si="215"/>
        <v>AAAaA</v>
      </c>
      <c r="O914" s="1" t="str">
        <f t="shared" si="216"/>
        <v>aAAaa</v>
      </c>
      <c r="P914" s="1" t="str">
        <f t="shared" si="217"/>
        <v>11101</v>
      </c>
      <c r="Q914" s="1" t="str">
        <f t="shared" si="218"/>
        <v>01100</v>
      </c>
      <c r="R914" s="1">
        <f t="shared" si="219"/>
        <v>5</v>
      </c>
      <c r="S914" s="1">
        <f t="shared" si="220"/>
        <v>5</v>
      </c>
      <c r="T914" s="12">
        <f t="shared" si="221"/>
        <v>0.11101</v>
      </c>
      <c r="U914" s="12">
        <f t="shared" si="222"/>
        <v>1.0999999999999999E-2</v>
      </c>
      <c r="V914" s="11">
        <f t="shared" si="223"/>
        <v>510011101.01099998</v>
      </c>
      <c r="W914" s="1">
        <f t="shared" si="224"/>
        <v>0</v>
      </c>
    </row>
    <row r="915" spans="1:23" x14ac:dyDescent="0.45">
      <c r="A915" s="1">
        <v>920</v>
      </c>
      <c r="B915" s="4" t="s">
        <v>952</v>
      </c>
      <c r="C915" s="32">
        <v>0</v>
      </c>
      <c r="D915" s="6" t="s">
        <v>1079</v>
      </c>
      <c r="E915" s="1" t="str">
        <f t="shared" si="210"/>
        <v>AAAaA + aAAaA</v>
      </c>
      <c r="F915" s="3">
        <f>SUM($C915:C915)</f>
        <v>0</v>
      </c>
      <c r="G915" s="3">
        <f>MAX($C915:C915)</f>
        <v>0</v>
      </c>
      <c r="H915" s="1">
        <f>IF(G915&gt;Params!$B$1,1,0)</f>
        <v>0</v>
      </c>
      <c r="I915" s="6" t="s">
        <v>1079</v>
      </c>
      <c r="J915" s="1">
        <f t="shared" si="211"/>
        <v>13</v>
      </c>
      <c r="K915" s="1">
        <f t="shared" si="212"/>
        <v>7</v>
      </c>
      <c r="L915" s="1">
        <f t="shared" si="213"/>
        <v>5</v>
      </c>
      <c r="M915" s="1">
        <f t="shared" si="214"/>
        <v>10</v>
      </c>
      <c r="N915" s="1" t="str">
        <f t="shared" si="215"/>
        <v>AAAaA</v>
      </c>
      <c r="O915" s="1" t="str">
        <f t="shared" si="216"/>
        <v>aAAaA</v>
      </c>
      <c r="P915" s="1" t="str">
        <f t="shared" si="217"/>
        <v>11101</v>
      </c>
      <c r="Q915" s="1" t="str">
        <f t="shared" si="218"/>
        <v>01101</v>
      </c>
      <c r="R915" s="1">
        <f t="shared" si="219"/>
        <v>5</v>
      </c>
      <c r="S915" s="1">
        <f t="shared" si="220"/>
        <v>5</v>
      </c>
      <c r="T915" s="12">
        <f t="shared" si="221"/>
        <v>0.11101</v>
      </c>
      <c r="U915" s="12">
        <f t="shared" si="222"/>
        <v>1.1010000000000001E-2</v>
      </c>
      <c r="V915" s="11">
        <f t="shared" si="223"/>
        <v>510011101.01100999</v>
      </c>
      <c r="W915" s="1">
        <f t="shared" si="224"/>
        <v>0</v>
      </c>
    </row>
    <row r="916" spans="1:23" x14ac:dyDescent="0.45">
      <c r="A916" s="1">
        <v>949</v>
      </c>
      <c r="B916" s="4" t="s">
        <v>981</v>
      </c>
      <c r="C916" s="32">
        <v>0</v>
      </c>
      <c r="D916" s="6" t="s">
        <v>1079</v>
      </c>
      <c r="E916" s="1" t="str">
        <f t="shared" si="210"/>
        <v>AAAaA + aAAAa</v>
      </c>
      <c r="F916" s="3">
        <f>SUM($C916:C916)</f>
        <v>0</v>
      </c>
      <c r="G916" s="3">
        <f>MAX($C916:C916)</f>
        <v>0</v>
      </c>
      <c r="H916" s="1">
        <f>IF(G916&gt;Params!$B$1,1,0)</f>
        <v>0</v>
      </c>
      <c r="I916" s="6" t="s">
        <v>1079</v>
      </c>
      <c r="J916" s="1">
        <f t="shared" si="211"/>
        <v>13</v>
      </c>
      <c r="K916" s="1">
        <f t="shared" si="212"/>
        <v>7</v>
      </c>
      <c r="L916" s="1">
        <f t="shared" si="213"/>
        <v>5</v>
      </c>
      <c r="M916" s="1">
        <f t="shared" si="214"/>
        <v>10</v>
      </c>
      <c r="N916" s="1" t="str">
        <f t="shared" si="215"/>
        <v>AAAaA</v>
      </c>
      <c r="O916" s="1" t="str">
        <f t="shared" si="216"/>
        <v>aAAAa</v>
      </c>
      <c r="P916" s="1" t="str">
        <f t="shared" si="217"/>
        <v>11101</v>
      </c>
      <c r="Q916" s="1" t="str">
        <f t="shared" si="218"/>
        <v>01110</v>
      </c>
      <c r="R916" s="1">
        <f t="shared" si="219"/>
        <v>5</v>
      </c>
      <c r="S916" s="1">
        <f t="shared" si="220"/>
        <v>5</v>
      </c>
      <c r="T916" s="12">
        <f t="shared" si="221"/>
        <v>0.11101</v>
      </c>
      <c r="U916" s="12">
        <f t="shared" si="222"/>
        <v>1.11E-2</v>
      </c>
      <c r="V916" s="11">
        <f t="shared" si="223"/>
        <v>510011101.01109999</v>
      </c>
      <c r="W916" s="1">
        <f t="shared" si="224"/>
        <v>0</v>
      </c>
    </row>
    <row r="917" spans="1:23" x14ac:dyDescent="0.45">
      <c r="A917" s="1">
        <v>979</v>
      </c>
      <c r="B917" s="4" t="s">
        <v>1011</v>
      </c>
      <c r="C917" s="32">
        <v>0</v>
      </c>
      <c r="D917" s="6" t="s">
        <v>1079</v>
      </c>
      <c r="E917" s="1" t="str">
        <f t="shared" si="210"/>
        <v>AAAaA + aAAAA</v>
      </c>
      <c r="F917" s="3">
        <f>SUM($C917:C917)</f>
        <v>0</v>
      </c>
      <c r="G917" s="3">
        <f>MAX($C917:C917)</f>
        <v>0</v>
      </c>
      <c r="H917" s="1">
        <f>IF(G917&gt;Params!$B$1,1,0)</f>
        <v>0</v>
      </c>
      <c r="I917" s="6" t="s">
        <v>1079</v>
      </c>
      <c r="J917" s="1">
        <f t="shared" si="211"/>
        <v>13</v>
      </c>
      <c r="K917" s="1">
        <f t="shared" si="212"/>
        <v>7</v>
      </c>
      <c r="L917" s="1">
        <f t="shared" si="213"/>
        <v>5</v>
      </c>
      <c r="M917" s="1">
        <f t="shared" si="214"/>
        <v>10</v>
      </c>
      <c r="N917" s="1" t="str">
        <f t="shared" si="215"/>
        <v>AAAaA</v>
      </c>
      <c r="O917" s="1" t="str">
        <f t="shared" si="216"/>
        <v>aAAAA</v>
      </c>
      <c r="P917" s="1" t="str">
        <f t="shared" si="217"/>
        <v>11101</v>
      </c>
      <c r="Q917" s="1" t="str">
        <f t="shared" si="218"/>
        <v>01111</v>
      </c>
      <c r="R917" s="1">
        <f t="shared" si="219"/>
        <v>5</v>
      </c>
      <c r="S917" s="1">
        <f t="shared" si="220"/>
        <v>5</v>
      </c>
      <c r="T917" s="12">
        <f t="shared" si="221"/>
        <v>0.11101</v>
      </c>
      <c r="U917" s="12">
        <f t="shared" si="222"/>
        <v>1.111E-2</v>
      </c>
      <c r="V917" s="11">
        <f t="shared" si="223"/>
        <v>510011101.01111001</v>
      </c>
      <c r="W917" s="1">
        <f t="shared" si="224"/>
        <v>0</v>
      </c>
    </row>
    <row r="918" spans="1:23" x14ac:dyDescent="0.45">
      <c r="A918" s="1">
        <v>483</v>
      </c>
      <c r="B918" s="4" t="s">
        <v>484</v>
      </c>
      <c r="C918" s="32">
        <v>0</v>
      </c>
      <c r="D918" s="6" t="s">
        <v>1079</v>
      </c>
      <c r="E918" s="1" t="str">
        <f t="shared" si="210"/>
        <v>AAAaA + Aaaaa</v>
      </c>
      <c r="F918" s="3">
        <f>SUM($C918:C918)</f>
        <v>0</v>
      </c>
      <c r="G918" s="3">
        <f>MAX($C918:C918)</f>
        <v>0</v>
      </c>
      <c r="H918" s="1">
        <f>IF(G918&gt;Params!$B$1,1,0)</f>
        <v>0</v>
      </c>
      <c r="I918" s="6" t="s">
        <v>1079</v>
      </c>
      <c r="J918" s="1">
        <f t="shared" si="211"/>
        <v>13</v>
      </c>
      <c r="K918" s="1">
        <f t="shared" si="212"/>
        <v>7</v>
      </c>
      <c r="L918" s="1">
        <f t="shared" si="213"/>
        <v>5</v>
      </c>
      <c r="M918" s="1">
        <f t="shared" si="214"/>
        <v>10</v>
      </c>
      <c r="N918" s="1" t="str">
        <f t="shared" si="215"/>
        <v>AAAaA</v>
      </c>
      <c r="O918" s="1" t="str">
        <f t="shared" si="216"/>
        <v>Aaaaa</v>
      </c>
      <c r="P918" s="1" t="str">
        <f t="shared" si="217"/>
        <v>11101</v>
      </c>
      <c r="Q918" s="1" t="str">
        <f t="shared" si="218"/>
        <v>10000</v>
      </c>
      <c r="R918" s="1">
        <f t="shared" si="219"/>
        <v>5</v>
      </c>
      <c r="S918" s="1">
        <f t="shared" si="220"/>
        <v>5</v>
      </c>
      <c r="T918" s="12">
        <f t="shared" si="221"/>
        <v>0.11101</v>
      </c>
      <c r="U918" s="12">
        <f t="shared" si="222"/>
        <v>0.1</v>
      </c>
      <c r="V918" s="11">
        <f t="shared" si="223"/>
        <v>510011101.10000002</v>
      </c>
      <c r="W918" s="1">
        <f t="shared" si="224"/>
        <v>0</v>
      </c>
    </row>
    <row r="919" spans="1:23" x14ac:dyDescent="0.45">
      <c r="A919" s="1">
        <v>453</v>
      </c>
      <c r="B919" s="4" t="s">
        <v>454</v>
      </c>
      <c r="C919" s="32">
        <v>0</v>
      </c>
      <c r="D919" s="6" t="s">
        <v>1079</v>
      </c>
      <c r="E919" s="1" t="str">
        <f t="shared" si="210"/>
        <v>AAAaA + AaaaA</v>
      </c>
      <c r="F919" s="3">
        <f>SUM($C919:C919)</f>
        <v>0</v>
      </c>
      <c r="G919" s="3">
        <f>MAX($C919:C919)</f>
        <v>0</v>
      </c>
      <c r="H919" s="1">
        <f>IF(G919&gt;Params!$B$1,1,0)</f>
        <v>0</v>
      </c>
      <c r="I919" s="6" t="s">
        <v>1079</v>
      </c>
      <c r="J919" s="1">
        <f t="shared" si="211"/>
        <v>13</v>
      </c>
      <c r="K919" s="1">
        <f t="shared" si="212"/>
        <v>7</v>
      </c>
      <c r="L919" s="1">
        <f t="shared" si="213"/>
        <v>5</v>
      </c>
      <c r="M919" s="1">
        <f t="shared" si="214"/>
        <v>10</v>
      </c>
      <c r="N919" s="1" t="str">
        <f t="shared" si="215"/>
        <v>AAAaA</v>
      </c>
      <c r="O919" s="1" t="str">
        <f t="shared" si="216"/>
        <v>AaaaA</v>
      </c>
      <c r="P919" s="1" t="str">
        <f t="shared" si="217"/>
        <v>11101</v>
      </c>
      <c r="Q919" s="1" t="str">
        <f t="shared" si="218"/>
        <v>10001</v>
      </c>
      <c r="R919" s="1">
        <f t="shared" si="219"/>
        <v>5</v>
      </c>
      <c r="S919" s="1">
        <f t="shared" si="220"/>
        <v>5</v>
      </c>
      <c r="T919" s="12">
        <f t="shared" si="221"/>
        <v>0.11101</v>
      </c>
      <c r="U919" s="12">
        <f t="shared" si="222"/>
        <v>0.10001</v>
      </c>
      <c r="V919" s="11">
        <f t="shared" si="223"/>
        <v>510011101.10000998</v>
      </c>
      <c r="W919" s="1">
        <f t="shared" si="224"/>
        <v>0</v>
      </c>
    </row>
    <row r="920" spans="1:23" x14ac:dyDescent="0.45">
      <c r="A920" s="1">
        <v>424</v>
      </c>
      <c r="B920" s="4" t="s">
        <v>425</v>
      </c>
      <c r="C920" s="32">
        <v>0</v>
      </c>
      <c r="D920" s="6" t="s">
        <v>1079</v>
      </c>
      <c r="E920" s="1" t="str">
        <f t="shared" si="210"/>
        <v>AAAaA + AaaAa</v>
      </c>
      <c r="F920" s="3">
        <f>SUM($C920:C920)</f>
        <v>0</v>
      </c>
      <c r="G920" s="3">
        <f>MAX($C920:C920)</f>
        <v>0</v>
      </c>
      <c r="H920" s="1">
        <f>IF(G920&gt;Params!$B$1,1,0)</f>
        <v>0</v>
      </c>
      <c r="I920" s="6" t="s">
        <v>1079</v>
      </c>
      <c r="J920" s="1">
        <f t="shared" si="211"/>
        <v>13</v>
      </c>
      <c r="K920" s="1">
        <f t="shared" si="212"/>
        <v>7</v>
      </c>
      <c r="L920" s="1">
        <f t="shared" si="213"/>
        <v>5</v>
      </c>
      <c r="M920" s="1">
        <f t="shared" si="214"/>
        <v>10</v>
      </c>
      <c r="N920" s="1" t="str">
        <f t="shared" si="215"/>
        <v>AAAaA</v>
      </c>
      <c r="O920" s="1" t="str">
        <f t="shared" si="216"/>
        <v>AaaAa</v>
      </c>
      <c r="P920" s="1" t="str">
        <f t="shared" si="217"/>
        <v>11101</v>
      </c>
      <c r="Q920" s="1" t="str">
        <f t="shared" si="218"/>
        <v>10010</v>
      </c>
      <c r="R920" s="1">
        <f t="shared" si="219"/>
        <v>5</v>
      </c>
      <c r="S920" s="1">
        <f t="shared" si="220"/>
        <v>5</v>
      </c>
      <c r="T920" s="12">
        <f t="shared" si="221"/>
        <v>0.11101</v>
      </c>
      <c r="U920" s="12">
        <f t="shared" si="222"/>
        <v>0.10009999999999999</v>
      </c>
      <c r="V920" s="11">
        <f t="shared" si="223"/>
        <v>510011101.10009998</v>
      </c>
      <c r="W920" s="1">
        <f t="shared" si="224"/>
        <v>0</v>
      </c>
    </row>
    <row r="921" spans="1:23" x14ac:dyDescent="0.45">
      <c r="A921" s="1">
        <v>396</v>
      </c>
      <c r="B921" s="4" t="s">
        <v>397</v>
      </c>
      <c r="C921" s="32">
        <v>0</v>
      </c>
      <c r="D921" s="6" t="s">
        <v>1079</v>
      </c>
      <c r="E921" s="1" t="str">
        <f t="shared" si="210"/>
        <v>AAAaA + AaaAA</v>
      </c>
      <c r="F921" s="3">
        <f>SUM($C921:C921)</f>
        <v>0</v>
      </c>
      <c r="G921" s="3">
        <f>MAX($C921:C921)</f>
        <v>0</v>
      </c>
      <c r="H921" s="1">
        <f>IF(G921&gt;Params!$B$1,1,0)</f>
        <v>0</v>
      </c>
      <c r="I921" s="6" t="s">
        <v>1079</v>
      </c>
      <c r="J921" s="1">
        <f t="shared" si="211"/>
        <v>13</v>
      </c>
      <c r="K921" s="1">
        <f t="shared" si="212"/>
        <v>7</v>
      </c>
      <c r="L921" s="1">
        <f t="shared" si="213"/>
        <v>5</v>
      </c>
      <c r="M921" s="1">
        <f t="shared" si="214"/>
        <v>10</v>
      </c>
      <c r="N921" s="1" t="str">
        <f t="shared" si="215"/>
        <v>AAAaA</v>
      </c>
      <c r="O921" s="1" t="str">
        <f t="shared" si="216"/>
        <v>AaaAA</v>
      </c>
      <c r="P921" s="1" t="str">
        <f t="shared" si="217"/>
        <v>11101</v>
      </c>
      <c r="Q921" s="1" t="str">
        <f t="shared" si="218"/>
        <v>10011</v>
      </c>
      <c r="R921" s="1">
        <f t="shared" si="219"/>
        <v>5</v>
      </c>
      <c r="S921" s="1">
        <f t="shared" si="220"/>
        <v>5</v>
      </c>
      <c r="T921" s="12">
        <f t="shared" si="221"/>
        <v>0.11101</v>
      </c>
      <c r="U921" s="12">
        <f t="shared" si="222"/>
        <v>0.10011</v>
      </c>
      <c r="V921" s="11">
        <f t="shared" si="223"/>
        <v>510011101.10010999</v>
      </c>
      <c r="W921" s="1">
        <f t="shared" si="224"/>
        <v>0</v>
      </c>
    </row>
    <row r="922" spans="1:23" x14ac:dyDescent="0.45">
      <c r="A922" s="1">
        <v>369</v>
      </c>
      <c r="B922" s="4" t="s">
        <v>370</v>
      </c>
      <c r="C922" s="32">
        <v>0</v>
      </c>
      <c r="D922" s="6" t="s">
        <v>1079</v>
      </c>
      <c r="E922" s="1" t="str">
        <f t="shared" si="210"/>
        <v>AAAaA + AaAaa</v>
      </c>
      <c r="F922" s="3">
        <f>SUM($C922:C922)</f>
        <v>0</v>
      </c>
      <c r="G922" s="3">
        <f>MAX($C922:C922)</f>
        <v>0</v>
      </c>
      <c r="H922" s="1">
        <f>IF(G922&gt;Params!$B$1,1,0)</f>
        <v>0</v>
      </c>
      <c r="I922" s="6" t="s">
        <v>1079</v>
      </c>
      <c r="J922" s="1">
        <f t="shared" si="211"/>
        <v>13</v>
      </c>
      <c r="K922" s="1">
        <f t="shared" si="212"/>
        <v>7</v>
      </c>
      <c r="L922" s="1">
        <f t="shared" si="213"/>
        <v>5</v>
      </c>
      <c r="M922" s="1">
        <f t="shared" si="214"/>
        <v>10</v>
      </c>
      <c r="N922" s="1" t="str">
        <f t="shared" si="215"/>
        <v>AAAaA</v>
      </c>
      <c r="O922" s="1" t="str">
        <f t="shared" si="216"/>
        <v>AaAaa</v>
      </c>
      <c r="P922" s="1" t="str">
        <f t="shared" si="217"/>
        <v>11101</v>
      </c>
      <c r="Q922" s="1" t="str">
        <f t="shared" si="218"/>
        <v>10100</v>
      </c>
      <c r="R922" s="1">
        <f t="shared" si="219"/>
        <v>5</v>
      </c>
      <c r="S922" s="1">
        <f t="shared" si="220"/>
        <v>5</v>
      </c>
      <c r="T922" s="12">
        <f t="shared" si="221"/>
        <v>0.11101</v>
      </c>
      <c r="U922" s="12">
        <f t="shared" si="222"/>
        <v>0.10100000000000001</v>
      </c>
      <c r="V922" s="11">
        <f t="shared" si="223"/>
        <v>510011101.10100001</v>
      </c>
      <c r="W922" s="1">
        <f t="shared" si="224"/>
        <v>0</v>
      </c>
    </row>
    <row r="923" spans="1:23" x14ac:dyDescent="0.45">
      <c r="A923" s="1">
        <v>343</v>
      </c>
      <c r="B923" s="4" t="s">
        <v>344</v>
      </c>
      <c r="C923" s="32">
        <v>0</v>
      </c>
      <c r="D923" s="6" t="s">
        <v>1079</v>
      </c>
      <c r="E923" s="1" t="str">
        <f t="shared" si="210"/>
        <v>AAAaA + AaAaA</v>
      </c>
      <c r="F923" s="3">
        <f>SUM($C923:C923)</f>
        <v>0</v>
      </c>
      <c r="G923" s="3">
        <f>MAX($C923:C923)</f>
        <v>0</v>
      </c>
      <c r="H923" s="1">
        <f>IF(G923&gt;Params!$B$1,1,0)</f>
        <v>0</v>
      </c>
      <c r="I923" s="6" t="s">
        <v>1079</v>
      </c>
      <c r="J923" s="1">
        <f t="shared" si="211"/>
        <v>13</v>
      </c>
      <c r="K923" s="1">
        <f t="shared" si="212"/>
        <v>7</v>
      </c>
      <c r="L923" s="1">
        <f t="shared" si="213"/>
        <v>5</v>
      </c>
      <c r="M923" s="1">
        <f t="shared" si="214"/>
        <v>10</v>
      </c>
      <c r="N923" s="1" t="str">
        <f t="shared" si="215"/>
        <v>AAAaA</v>
      </c>
      <c r="O923" s="1" t="str">
        <f t="shared" si="216"/>
        <v>AaAaA</v>
      </c>
      <c r="P923" s="1" t="str">
        <f t="shared" si="217"/>
        <v>11101</v>
      </c>
      <c r="Q923" s="1" t="str">
        <f t="shared" si="218"/>
        <v>10101</v>
      </c>
      <c r="R923" s="1">
        <f t="shared" si="219"/>
        <v>5</v>
      </c>
      <c r="S923" s="1">
        <f t="shared" si="220"/>
        <v>5</v>
      </c>
      <c r="T923" s="12">
        <f t="shared" si="221"/>
        <v>0.11101</v>
      </c>
      <c r="U923" s="12">
        <f t="shared" si="222"/>
        <v>0.10101</v>
      </c>
      <c r="V923" s="11">
        <f t="shared" si="223"/>
        <v>510011101.10101002</v>
      </c>
      <c r="W923" s="1">
        <f t="shared" si="224"/>
        <v>0</v>
      </c>
    </row>
    <row r="924" spans="1:23" x14ac:dyDescent="0.45">
      <c r="A924" s="1">
        <v>318</v>
      </c>
      <c r="B924" s="4" t="s">
        <v>319</v>
      </c>
      <c r="C924" s="32">
        <v>0</v>
      </c>
      <c r="D924" s="6" t="s">
        <v>1079</v>
      </c>
      <c r="E924" s="1" t="str">
        <f t="shared" si="210"/>
        <v>AAAaA + AaAAa</v>
      </c>
      <c r="F924" s="3">
        <f>SUM($C924:C924)</f>
        <v>0</v>
      </c>
      <c r="G924" s="3">
        <f>MAX($C924:C924)</f>
        <v>0</v>
      </c>
      <c r="H924" s="1">
        <f>IF(G924&gt;Params!$B$1,1,0)</f>
        <v>0</v>
      </c>
      <c r="I924" s="6" t="s">
        <v>1079</v>
      </c>
      <c r="J924" s="1">
        <f t="shared" si="211"/>
        <v>13</v>
      </c>
      <c r="K924" s="1">
        <f t="shared" si="212"/>
        <v>7</v>
      </c>
      <c r="L924" s="1">
        <f t="shared" si="213"/>
        <v>5</v>
      </c>
      <c r="M924" s="1">
        <f t="shared" si="214"/>
        <v>10</v>
      </c>
      <c r="N924" s="1" t="str">
        <f t="shared" si="215"/>
        <v>AAAaA</v>
      </c>
      <c r="O924" s="1" t="str">
        <f t="shared" si="216"/>
        <v>AaAAa</v>
      </c>
      <c r="P924" s="1" t="str">
        <f t="shared" si="217"/>
        <v>11101</v>
      </c>
      <c r="Q924" s="1" t="str">
        <f t="shared" si="218"/>
        <v>10110</v>
      </c>
      <c r="R924" s="1">
        <f t="shared" si="219"/>
        <v>5</v>
      </c>
      <c r="S924" s="1">
        <f t="shared" si="220"/>
        <v>5</v>
      </c>
      <c r="T924" s="12">
        <f t="shared" si="221"/>
        <v>0.11101</v>
      </c>
      <c r="U924" s="12">
        <f t="shared" si="222"/>
        <v>0.1011</v>
      </c>
      <c r="V924" s="11">
        <f t="shared" si="223"/>
        <v>510011101.10110003</v>
      </c>
      <c r="W924" s="1">
        <f t="shared" si="224"/>
        <v>0</v>
      </c>
    </row>
    <row r="925" spans="1:23" x14ac:dyDescent="0.45">
      <c r="A925" s="1">
        <v>294</v>
      </c>
      <c r="B925" s="4" t="s">
        <v>295</v>
      </c>
      <c r="C925" s="32">
        <v>0</v>
      </c>
      <c r="D925" s="6" t="s">
        <v>1079</v>
      </c>
      <c r="E925" s="1" t="str">
        <f t="shared" si="210"/>
        <v>AAAaA + AaAAA</v>
      </c>
      <c r="F925" s="3">
        <f>SUM($C925:C925)</f>
        <v>0</v>
      </c>
      <c r="G925" s="3">
        <f>MAX($C925:C925)</f>
        <v>0</v>
      </c>
      <c r="H925" s="1">
        <f>IF(G925&gt;Params!$B$1,1,0)</f>
        <v>0</v>
      </c>
      <c r="I925" s="6" t="s">
        <v>1079</v>
      </c>
      <c r="J925" s="1">
        <f t="shared" si="211"/>
        <v>13</v>
      </c>
      <c r="K925" s="1">
        <f t="shared" si="212"/>
        <v>7</v>
      </c>
      <c r="L925" s="1">
        <f t="shared" si="213"/>
        <v>5</v>
      </c>
      <c r="M925" s="1">
        <f t="shared" si="214"/>
        <v>10</v>
      </c>
      <c r="N925" s="1" t="str">
        <f t="shared" si="215"/>
        <v>AAAaA</v>
      </c>
      <c r="O925" s="1" t="str">
        <f t="shared" si="216"/>
        <v>AaAAA</v>
      </c>
      <c r="P925" s="1" t="str">
        <f t="shared" si="217"/>
        <v>11101</v>
      </c>
      <c r="Q925" s="1" t="str">
        <f t="shared" si="218"/>
        <v>10111</v>
      </c>
      <c r="R925" s="1">
        <f t="shared" si="219"/>
        <v>5</v>
      </c>
      <c r="S925" s="1">
        <f t="shared" si="220"/>
        <v>5</v>
      </c>
      <c r="T925" s="12">
        <f t="shared" si="221"/>
        <v>0.11101</v>
      </c>
      <c r="U925" s="12">
        <f t="shared" si="222"/>
        <v>0.10111000000000001</v>
      </c>
      <c r="V925" s="11">
        <f t="shared" si="223"/>
        <v>510011101.10110998</v>
      </c>
      <c r="W925" s="1">
        <f t="shared" si="224"/>
        <v>0</v>
      </c>
    </row>
    <row r="926" spans="1:23" x14ac:dyDescent="0.45">
      <c r="A926" s="1">
        <v>271</v>
      </c>
      <c r="B926" s="4" t="s">
        <v>272</v>
      </c>
      <c r="C926" s="32">
        <v>0</v>
      </c>
      <c r="D926" s="6" t="s">
        <v>1079</v>
      </c>
      <c r="E926" s="1" t="str">
        <f t="shared" si="210"/>
        <v>AAAaA + AAaaa</v>
      </c>
      <c r="F926" s="3">
        <f>SUM($C926:C926)</f>
        <v>0</v>
      </c>
      <c r="G926" s="3">
        <f>MAX($C926:C926)</f>
        <v>0</v>
      </c>
      <c r="H926" s="1">
        <f>IF(G926&gt;Params!$B$1,1,0)</f>
        <v>0</v>
      </c>
      <c r="I926" s="6" t="s">
        <v>1079</v>
      </c>
      <c r="J926" s="1">
        <f t="shared" si="211"/>
        <v>13</v>
      </c>
      <c r="K926" s="1">
        <f t="shared" si="212"/>
        <v>7</v>
      </c>
      <c r="L926" s="1">
        <f t="shared" si="213"/>
        <v>5</v>
      </c>
      <c r="M926" s="1">
        <f t="shared" si="214"/>
        <v>10</v>
      </c>
      <c r="N926" s="1" t="str">
        <f t="shared" si="215"/>
        <v>AAAaA</v>
      </c>
      <c r="O926" s="1" t="str">
        <f t="shared" si="216"/>
        <v>AAaaa</v>
      </c>
      <c r="P926" s="1" t="str">
        <f t="shared" si="217"/>
        <v>11101</v>
      </c>
      <c r="Q926" s="1" t="str">
        <f t="shared" si="218"/>
        <v>11000</v>
      </c>
      <c r="R926" s="1">
        <f t="shared" si="219"/>
        <v>5</v>
      </c>
      <c r="S926" s="1">
        <f t="shared" si="220"/>
        <v>5</v>
      </c>
      <c r="T926" s="12">
        <f t="shared" si="221"/>
        <v>0.11101</v>
      </c>
      <c r="U926" s="12">
        <f t="shared" si="222"/>
        <v>0.11</v>
      </c>
      <c r="V926" s="11">
        <f t="shared" si="223"/>
        <v>510011101.11000001</v>
      </c>
      <c r="W926" s="1">
        <f t="shared" si="224"/>
        <v>0</v>
      </c>
    </row>
    <row r="927" spans="1:23" x14ac:dyDescent="0.45">
      <c r="A927" s="1">
        <v>249</v>
      </c>
      <c r="B927" s="4" t="s">
        <v>250</v>
      </c>
      <c r="C927" s="32">
        <v>0</v>
      </c>
      <c r="D927" s="6" t="s">
        <v>1079</v>
      </c>
      <c r="E927" s="1" t="str">
        <f t="shared" si="210"/>
        <v>AAAaA + AAaaA</v>
      </c>
      <c r="F927" s="3">
        <f>SUM($C927:C927)</f>
        <v>0</v>
      </c>
      <c r="G927" s="3">
        <f>MAX($C927:C927)</f>
        <v>0</v>
      </c>
      <c r="H927" s="1">
        <f>IF(G927&gt;Params!$B$1,1,0)</f>
        <v>0</v>
      </c>
      <c r="I927" s="6" t="s">
        <v>1079</v>
      </c>
      <c r="J927" s="1">
        <f t="shared" si="211"/>
        <v>13</v>
      </c>
      <c r="K927" s="1">
        <f t="shared" si="212"/>
        <v>7</v>
      </c>
      <c r="L927" s="1">
        <f t="shared" si="213"/>
        <v>5</v>
      </c>
      <c r="M927" s="1">
        <f t="shared" si="214"/>
        <v>10</v>
      </c>
      <c r="N927" s="1" t="str">
        <f t="shared" si="215"/>
        <v>AAAaA</v>
      </c>
      <c r="O927" s="1" t="str">
        <f t="shared" si="216"/>
        <v>AAaaA</v>
      </c>
      <c r="P927" s="1" t="str">
        <f t="shared" si="217"/>
        <v>11101</v>
      </c>
      <c r="Q927" s="1" t="str">
        <f t="shared" si="218"/>
        <v>11001</v>
      </c>
      <c r="R927" s="1">
        <f t="shared" si="219"/>
        <v>5</v>
      </c>
      <c r="S927" s="1">
        <f t="shared" si="220"/>
        <v>5</v>
      </c>
      <c r="T927" s="12">
        <f t="shared" si="221"/>
        <v>0.11101</v>
      </c>
      <c r="U927" s="12">
        <f t="shared" si="222"/>
        <v>0.11001</v>
      </c>
      <c r="V927" s="11">
        <f t="shared" si="223"/>
        <v>510011101.11001003</v>
      </c>
      <c r="W927" s="1">
        <f t="shared" si="224"/>
        <v>0</v>
      </c>
    </row>
    <row r="928" spans="1:23" x14ac:dyDescent="0.45">
      <c r="A928" s="1">
        <v>228</v>
      </c>
      <c r="B928" s="4" t="s">
        <v>229</v>
      </c>
      <c r="C928" s="32">
        <v>0</v>
      </c>
      <c r="D928" s="6" t="s">
        <v>1079</v>
      </c>
      <c r="E928" s="1" t="str">
        <f t="shared" si="210"/>
        <v>AAAaA + AAaAa</v>
      </c>
      <c r="F928" s="3">
        <f>SUM($C928:C928)</f>
        <v>0</v>
      </c>
      <c r="G928" s="3">
        <f>MAX($C928:C928)</f>
        <v>0</v>
      </c>
      <c r="H928" s="1">
        <f>IF(G928&gt;Params!$B$1,1,0)</f>
        <v>0</v>
      </c>
      <c r="I928" s="6" t="s">
        <v>1079</v>
      </c>
      <c r="J928" s="1">
        <f t="shared" si="211"/>
        <v>13</v>
      </c>
      <c r="K928" s="1">
        <f t="shared" si="212"/>
        <v>7</v>
      </c>
      <c r="L928" s="1">
        <f t="shared" si="213"/>
        <v>5</v>
      </c>
      <c r="M928" s="1">
        <f t="shared" si="214"/>
        <v>10</v>
      </c>
      <c r="N928" s="1" t="str">
        <f t="shared" si="215"/>
        <v>AAAaA</v>
      </c>
      <c r="O928" s="1" t="str">
        <f t="shared" si="216"/>
        <v>AAaAa</v>
      </c>
      <c r="P928" s="1" t="str">
        <f t="shared" si="217"/>
        <v>11101</v>
      </c>
      <c r="Q928" s="1" t="str">
        <f t="shared" si="218"/>
        <v>11010</v>
      </c>
      <c r="R928" s="1">
        <f t="shared" si="219"/>
        <v>5</v>
      </c>
      <c r="S928" s="1">
        <f t="shared" si="220"/>
        <v>5</v>
      </c>
      <c r="T928" s="12">
        <f t="shared" si="221"/>
        <v>0.11101</v>
      </c>
      <c r="U928" s="12">
        <f t="shared" si="222"/>
        <v>0.1101</v>
      </c>
      <c r="V928" s="11">
        <f t="shared" si="223"/>
        <v>510011101.11009997</v>
      </c>
      <c r="W928" s="1">
        <f t="shared" si="224"/>
        <v>0</v>
      </c>
    </row>
    <row r="929" spans="1:23" x14ac:dyDescent="0.45">
      <c r="A929" s="1">
        <v>208</v>
      </c>
      <c r="B929" s="4" t="s">
        <v>209</v>
      </c>
      <c r="C929" s="32">
        <v>0</v>
      </c>
      <c r="D929" s="6" t="s">
        <v>1079</v>
      </c>
      <c r="E929" s="1" t="str">
        <f t="shared" si="210"/>
        <v>AAAaA + AAaAA</v>
      </c>
      <c r="F929" s="3">
        <f>SUM($C929:C929)</f>
        <v>0</v>
      </c>
      <c r="G929" s="3">
        <f>MAX($C929:C929)</f>
        <v>0</v>
      </c>
      <c r="H929" s="1">
        <f>IF(G929&gt;Params!$B$1,1,0)</f>
        <v>0</v>
      </c>
      <c r="I929" s="6" t="s">
        <v>1079</v>
      </c>
      <c r="J929" s="1">
        <f t="shared" si="211"/>
        <v>13</v>
      </c>
      <c r="K929" s="1">
        <f t="shared" si="212"/>
        <v>7</v>
      </c>
      <c r="L929" s="1">
        <f t="shared" si="213"/>
        <v>5</v>
      </c>
      <c r="M929" s="1">
        <f t="shared" si="214"/>
        <v>10</v>
      </c>
      <c r="N929" s="1" t="str">
        <f t="shared" si="215"/>
        <v>AAAaA</v>
      </c>
      <c r="O929" s="1" t="str">
        <f t="shared" si="216"/>
        <v>AAaAA</v>
      </c>
      <c r="P929" s="1" t="str">
        <f t="shared" si="217"/>
        <v>11101</v>
      </c>
      <c r="Q929" s="1" t="str">
        <f t="shared" si="218"/>
        <v>11011</v>
      </c>
      <c r="R929" s="1">
        <f t="shared" si="219"/>
        <v>5</v>
      </c>
      <c r="S929" s="1">
        <f t="shared" si="220"/>
        <v>5</v>
      </c>
      <c r="T929" s="12">
        <f t="shared" si="221"/>
        <v>0.11101</v>
      </c>
      <c r="U929" s="12">
        <f t="shared" si="222"/>
        <v>0.11011</v>
      </c>
      <c r="V929" s="11">
        <f t="shared" si="223"/>
        <v>510011101.11010998</v>
      </c>
      <c r="W929" s="1">
        <f t="shared" si="224"/>
        <v>0</v>
      </c>
    </row>
    <row r="930" spans="1:23" x14ac:dyDescent="0.45">
      <c r="A930" s="1">
        <v>189</v>
      </c>
      <c r="B930" s="4" t="s">
        <v>190</v>
      </c>
      <c r="C930" s="32">
        <v>0</v>
      </c>
      <c r="D930" s="6" t="s">
        <v>1079</v>
      </c>
      <c r="E930" s="1" t="str">
        <f t="shared" si="210"/>
        <v>AAAaA + AAAaa</v>
      </c>
      <c r="F930" s="3">
        <f>SUM($C930:C930)</f>
        <v>0</v>
      </c>
      <c r="G930" s="3">
        <f>MAX($C930:C930)</f>
        <v>0</v>
      </c>
      <c r="H930" s="1">
        <f>IF(G930&gt;Params!$B$1,1,0)</f>
        <v>0</v>
      </c>
      <c r="I930" s="6" t="s">
        <v>1079</v>
      </c>
      <c r="J930" s="1">
        <f t="shared" si="211"/>
        <v>13</v>
      </c>
      <c r="K930" s="1">
        <f t="shared" si="212"/>
        <v>7</v>
      </c>
      <c r="L930" s="1">
        <f t="shared" si="213"/>
        <v>5</v>
      </c>
      <c r="M930" s="1">
        <f t="shared" si="214"/>
        <v>10</v>
      </c>
      <c r="N930" s="1" t="str">
        <f t="shared" si="215"/>
        <v>AAAaA</v>
      </c>
      <c r="O930" s="1" t="str">
        <f t="shared" si="216"/>
        <v>AAAaa</v>
      </c>
      <c r="P930" s="1" t="str">
        <f t="shared" si="217"/>
        <v>11101</v>
      </c>
      <c r="Q930" s="1" t="str">
        <f t="shared" si="218"/>
        <v>11100</v>
      </c>
      <c r="R930" s="1">
        <f t="shared" si="219"/>
        <v>5</v>
      </c>
      <c r="S930" s="1">
        <f t="shared" si="220"/>
        <v>5</v>
      </c>
      <c r="T930" s="12">
        <f t="shared" si="221"/>
        <v>0.11101</v>
      </c>
      <c r="U930" s="12">
        <f t="shared" si="222"/>
        <v>0.111</v>
      </c>
      <c r="V930" s="11">
        <f t="shared" si="223"/>
        <v>510011101.111</v>
      </c>
      <c r="W930" s="1">
        <f t="shared" si="224"/>
        <v>0</v>
      </c>
    </row>
    <row r="931" spans="1:23" x14ac:dyDescent="0.45">
      <c r="A931" s="1">
        <v>171</v>
      </c>
      <c r="B931" s="4" t="s">
        <v>172</v>
      </c>
      <c r="C931" s="32">
        <v>0</v>
      </c>
      <c r="D931" s="6" t="s">
        <v>1079</v>
      </c>
      <c r="E931" s="1" t="str">
        <f t="shared" si="210"/>
        <v>AAAaA + AAAaA</v>
      </c>
      <c r="F931" s="3">
        <f>SUM($C931:C931)</f>
        <v>0</v>
      </c>
      <c r="G931" s="3">
        <f>MAX($C931:C931)</f>
        <v>0</v>
      </c>
      <c r="H931" s="1">
        <f>IF(G931&gt;Params!$B$1,1,0)</f>
        <v>0</v>
      </c>
      <c r="I931" s="6" t="s">
        <v>1079</v>
      </c>
      <c r="J931" s="1">
        <f t="shared" si="211"/>
        <v>13</v>
      </c>
      <c r="K931" s="1">
        <f t="shared" si="212"/>
        <v>7</v>
      </c>
      <c r="L931" s="1">
        <f t="shared" si="213"/>
        <v>5</v>
      </c>
      <c r="M931" s="1">
        <f t="shared" si="214"/>
        <v>10</v>
      </c>
      <c r="N931" s="1" t="str">
        <f t="shared" si="215"/>
        <v>AAAaA</v>
      </c>
      <c r="O931" s="1" t="str">
        <f t="shared" si="216"/>
        <v>AAAaA</v>
      </c>
      <c r="P931" s="1" t="str">
        <f t="shared" si="217"/>
        <v>11101</v>
      </c>
      <c r="Q931" s="1" t="str">
        <f t="shared" si="218"/>
        <v>11101</v>
      </c>
      <c r="R931" s="1">
        <f t="shared" si="219"/>
        <v>5</v>
      </c>
      <c r="S931" s="1">
        <f t="shared" si="220"/>
        <v>5</v>
      </c>
      <c r="T931" s="12">
        <f t="shared" si="221"/>
        <v>0.11101</v>
      </c>
      <c r="U931" s="12">
        <f t="shared" si="222"/>
        <v>0.11101</v>
      </c>
      <c r="V931" s="11">
        <f t="shared" si="223"/>
        <v>510011101.11101002</v>
      </c>
      <c r="W931" s="1">
        <f t="shared" si="224"/>
        <v>0</v>
      </c>
    </row>
    <row r="932" spans="1:23" x14ac:dyDescent="0.45">
      <c r="A932" s="1">
        <v>649</v>
      </c>
      <c r="B932" s="4" t="s">
        <v>681</v>
      </c>
      <c r="C932" s="32">
        <v>0</v>
      </c>
      <c r="D932" s="6" t="s">
        <v>1079</v>
      </c>
      <c r="E932" s="1" t="str">
        <f t="shared" si="210"/>
        <v>AAAAa + aaaaA</v>
      </c>
      <c r="F932" s="3">
        <f>SUM($C932:C932)</f>
        <v>0</v>
      </c>
      <c r="G932" s="3">
        <f>MAX($C932:C932)</f>
        <v>0</v>
      </c>
      <c r="H932" s="1">
        <f>IF(G932&gt;Params!$B$1,1,0)</f>
        <v>0</v>
      </c>
      <c r="I932" s="6" t="s">
        <v>1079</v>
      </c>
      <c r="J932" s="1">
        <f t="shared" si="211"/>
        <v>13</v>
      </c>
      <c r="K932" s="1">
        <f t="shared" si="212"/>
        <v>7</v>
      </c>
      <c r="L932" s="1">
        <f t="shared" si="213"/>
        <v>5</v>
      </c>
      <c r="M932" s="1">
        <f t="shared" si="214"/>
        <v>10</v>
      </c>
      <c r="N932" s="1" t="str">
        <f t="shared" si="215"/>
        <v>AAAAa</v>
      </c>
      <c r="O932" s="1" t="str">
        <f t="shared" si="216"/>
        <v>aaaaA</v>
      </c>
      <c r="P932" s="1" t="str">
        <f t="shared" si="217"/>
        <v>11110</v>
      </c>
      <c r="Q932" s="1" t="str">
        <f t="shared" si="218"/>
        <v>00001</v>
      </c>
      <c r="R932" s="1">
        <f t="shared" si="219"/>
        <v>5</v>
      </c>
      <c r="S932" s="1">
        <f t="shared" si="220"/>
        <v>5</v>
      </c>
      <c r="T932" s="12">
        <f t="shared" si="221"/>
        <v>0.1111</v>
      </c>
      <c r="U932" s="12">
        <f t="shared" si="222"/>
        <v>1.0000000000000001E-5</v>
      </c>
      <c r="V932" s="11">
        <f t="shared" si="223"/>
        <v>510011110.00001001</v>
      </c>
      <c r="W932" s="1">
        <f t="shared" si="224"/>
        <v>0</v>
      </c>
    </row>
    <row r="933" spans="1:23" x14ac:dyDescent="0.45">
      <c r="A933" s="1">
        <v>666</v>
      </c>
      <c r="B933" s="4" t="s">
        <v>698</v>
      </c>
      <c r="C933" s="32">
        <v>0</v>
      </c>
      <c r="D933" s="6" t="s">
        <v>1079</v>
      </c>
      <c r="E933" s="1" t="str">
        <f t="shared" si="210"/>
        <v>AAAAa + aaaAa</v>
      </c>
      <c r="F933" s="3">
        <f>SUM($C933:C933)</f>
        <v>0</v>
      </c>
      <c r="G933" s="3">
        <f>MAX($C933:C933)</f>
        <v>0</v>
      </c>
      <c r="H933" s="1">
        <f>IF(G933&gt;Params!$B$1,1,0)</f>
        <v>0</v>
      </c>
      <c r="I933" s="6" t="s">
        <v>1079</v>
      </c>
      <c r="J933" s="1">
        <f t="shared" si="211"/>
        <v>13</v>
      </c>
      <c r="K933" s="1">
        <f t="shared" si="212"/>
        <v>7</v>
      </c>
      <c r="L933" s="1">
        <f t="shared" si="213"/>
        <v>5</v>
      </c>
      <c r="M933" s="1">
        <f t="shared" si="214"/>
        <v>10</v>
      </c>
      <c r="N933" s="1" t="str">
        <f t="shared" si="215"/>
        <v>AAAAa</v>
      </c>
      <c r="O933" s="1" t="str">
        <f t="shared" si="216"/>
        <v>aaaAa</v>
      </c>
      <c r="P933" s="1" t="str">
        <f t="shared" si="217"/>
        <v>11110</v>
      </c>
      <c r="Q933" s="1" t="str">
        <f t="shared" si="218"/>
        <v>00010</v>
      </c>
      <c r="R933" s="1">
        <f t="shared" si="219"/>
        <v>5</v>
      </c>
      <c r="S933" s="1">
        <f t="shared" si="220"/>
        <v>5</v>
      </c>
      <c r="T933" s="12">
        <f t="shared" si="221"/>
        <v>0.1111</v>
      </c>
      <c r="U933" s="12">
        <f t="shared" si="222"/>
        <v>1E-4</v>
      </c>
      <c r="V933" s="11">
        <f t="shared" si="223"/>
        <v>510011110.00010002</v>
      </c>
      <c r="W933" s="1">
        <f t="shared" si="224"/>
        <v>0</v>
      </c>
    </row>
    <row r="934" spans="1:23" x14ac:dyDescent="0.45">
      <c r="A934" s="1">
        <v>684</v>
      </c>
      <c r="B934" s="4" t="s">
        <v>716</v>
      </c>
      <c r="C934" s="32">
        <v>0</v>
      </c>
      <c r="D934" s="6" t="s">
        <v>1079</v>
      </c>
      <c r="E934" s="1" t="str">
        <f t="shared" si="210"/>
        <v>AAAAa + aaaAA</v>
      </c>
      <c r="F934" s="3">
        <f>SUM($C934:C934)</f>
        <v>0</v>
      </c>
      <c r="G934" s="3">
        <f>MAX($C934:C934)</f>
        <v>0</v>
      </c>
      <c r="H934" s="1">
        <f>IF(G934&gt;Params!$B$1,1,0)</f>
        <v>0</v>
      </c>
      <c r="I934" s="6" t="s">
        <v>1079</v>
      </c>
      <c r="J934" s="1">
        <f t="shared" si="211"/>
        <v>13</v>
      </c>
      <c r="K934" s="1">
        <f t="shared" si="212"/>
        <v>7</v>
      </c>
      <c r="L934" s="1">
        <f t="shared" si="213"/>
        <v>5</v>
      </c>
      <c r="M934" s="1">
        <f t="shared" si="214"/>
        <v>10</v>
      </c>
      <c r="N934" s="1" t="str">
        <f t="shared" si="215"/>
        <v>AAAAa</v>
      </c>
      <c r="O934" s="1" t="str">
        <f t="shared" si="216"/>
        <v>aaaAA</v>
      </c>
      <c r="P934" s="1" t="str">
        <f t="shared" si="217"/>
        <v>11110</v>
      </c>
      <c r="Q934" s="1" t="str">
        <f t="shared" si="218"/>
        <v>00011</v>
      </c>
      <c r="R934" s="1">
        <f t="shared" si="219"/>
        <v>5</v>
      </c>
      <c r="S934" s="1">
        <f t="shared" si="220"/>
        <v>5</v>
      </c>
      <c r="T934" s="12">
        <f t="shared" si="221"/>
        <v>0.1111</v>
      </c>
      <c r="U934" s="12">
        <f t="shared" si="222"/>
        <v>1.1E-4</v>
      </c>
      <c r="V934" s="11">
        <f t="shared" si="223"/>
        <v>510011110.00010997</v>
      </c>
      <c r="W934" s="1">
        <f t="shared" si="224"/>
        <v>0</v>
      </c>
    </row>
    <row r="935" spans="1:23" x14ac:dyDescent="0.45">
      <c r="A935" s="1">
        <v>703</v>
      </c>
      <c r="B935" s="4" t="s">
        <v>735</v>
      </c>
      <c r="C935" s="32">
        <v>0</v>
      </c>
      <c r="D935" s="6" t="s">
        <v>1079</v>
      </c>
      <c r="E935" s="1" t="str">
        <f t="shared" si="210"/>
        <v>AAAAa + aaAaa</v>
      </c>
      <c r="F935" s="3">
        <f>SUM($C935:C935)</f>
        <v>0</v>
      </c>
      <c r="G935" s="3">
        <f>MAX($C935:C935)</f>
        <v>0</v>
      </c>
      <c r="H935" s="1">
        <f>IF(G935&gt;Params!$B$1,1,0)</f>
        <v>0</v>
      </c>
      <c r="I935" s="6" t="s">
        <v>1079</v>
      </c>
      <c r="J935" s="1">
        <f t="shared" si="211"/>
        <v>13</v>
      </c>
      <c r="K935" s="1">
        <f t="shared" si="212"/>
        <v>7</v>
      </c>
      <c r="L935" s="1">
        <f t="shared" si="213"/>
        <v>5</v>
      </c>
      <c r="M935" s="1">
        <f t="shared" si="214"/>
        <v>10</v>
      </c>
      <c r="N935" s="1" t="str">
        <f t="shared" si="215"/>
        <v>AAAAa</v>
      </c>
      <c r="O935" s="1" t="str">
        <f t="shared" si="216"/>
        <v>aaAaa</v>
      </c>
      <c r="P935" s="1" t="str">
        <f t="shared" si="217"/>
        <v>11110</v>
      </c>
      <c r="Q935" s="1" t="str">
        <f t="shared" si="218"/>
        <v>00100</v>
      </c>
      <c r="R935" s="1">
        <f t="shared" si="219"/>
        <v>5</v>
      </c>
      <c r="S935" s="1">
        <f t="shared" si="220"/>
        <v>5</v>
      </c>
      <c r="T935" s="12">
        <f t="shared" si="221"/>
        <v>0.1111</v>
      </c>
      <c r="U935" s="12">
        <f t="shared" si="222"/>
        <v>1E-3</v>
      </c>
      <c r="V935" s="11">
        <f t="shared" si="223"/>
        <v>510011110.00099999</v>
      </c>
      <c r="W935" s="1">
        <f t="shared" si="224"/>
        <v>0</v>
      </c>
    </row>
    <row r="936" spans="1:23" x14ac:dyDescent="0.45">
      <c r="A936" s="1">
        <v>723</v>
      </c>
      <c r="B936" s="4" t="s">
        <v>755</v>
      </c>
      <c r="C936" s="32">
        <v>0</v>
      </c>
      <c r="D936" s="6" t="s">
        <v>1079</v>
      </c>
      <c r="E936" s="1" t="str">
        <f t="shared" si="210"/>
        <v>AAAAa + aaAaA</v>
      </c>
      <c r="F936" s="3">
        <f>SUM($C936:C936)</f>
        <v>0</v>
      </c>
      <c r="G936" s="3">
        <f>MAX($C936:C936)</f>
        <v>0</v>
      </c>
      <c r="H936" s="1">
        <f>IF(G936&gt;Params!$B$1,1,0)</f>
        <v>0</v>
      </c>
      <c r="I936" s="6" t="s">
        <v>1079</v>
      </c>
      <c r="J936" s="1">
        <f t="shared" si="211"/>
        <v>13</v>
      </c>
      <c r="K936" s="1">
        <f t="shared" si="212"/>
        <v>7</v>
      </c>
      <c r="L936" s="1">
        <f t="shared" si="213"/>
        <v>5</v>
      </c>
      <c r="M936" s="1">
        <f t="shared" si="214"/>
        <v>10</v>
      </c>
      <c r="N936" s="1" t="str">
        <f t="shared" si="215"/>
        <v>AAAAa</v>
      </c>
      <c r="O936" s="1" t="str">
        <f t="shared" si="216"/>
        <v>aaAaA</v>
      </c>
      <c r="P936" s="1" t="str">
        <f t="shared" si="217"/>
        <v>11110</v>
      </c>
      <c r="Q936" s="1" t="str">
        <f t="shared" si="218"/>
        <v>00101</v>
      </c>
      <c r="R936" s="1">
        <f t="shared" si="219"/>
        <v>5</v>
      </c>
      <c r="S936" s="1">
        <f t="shared" si="220"/>
        <v>5</v>
      </c>
      <c r="T936" s="12">
        <f t="shared" si="221"/>
        <v>0.1111</v>
      </c>
      <c r="U936" s="12">
        <f t="shared" si="222"/>
        <v>1.01E-3</v>
      </c>
      <c r="V936" s="11">
        <f t="shared" si="223"/>
        <v>510011110.00101</v>
      </c>
      <c r="W936" s="1">
        <f t="shared" si="224"/>
        <v>0</v>
      </c>
    </row>
    <row r="937" spans="1:23" x14ac:dyDescent="0.45">
      <c r="A937" s="1">
        <v>744</v>
      </c>
      <c r="B937" s="4" t="s">
        <v>776</v>
      </c>
      <c r="C937" s="32">
        <v>0</v>
      </c>
      <c r="D937" s="6" t="s">
        <v>1079</v>
      </c>
      <c r="E937" s="1" t="str">
        <f t="shared" si="210"/>
        <v>AAAAa + aaAAa</v>
      </c>
      <c r="F937" s="3">
        <f>SUM($C937:C937)</f>
        <v>0</v>
      </c>
      <c r="G937" s="3">
        <f>MAX($C937:C937)</f>
        <v>0</v>
      </c>
      <c r="H937" s="1">
        <f>IF(G937&gt;Params!$B$1,1,0)</f>
        <v>0</v>
      </c>
      <c r="I937" s="6" t="s">
        <v>1079</v>
      </c>
      <c r="J937" s="1">
        <f t="shared" si="211"/>
        <v>13</v>
      </c>
      <c r="K937" s="1">
        <f t="shared" si="212"/>
        <v>7</v>
      </c>
      <c r="L937" s="1">
        <f t="shared" si="213"/>
        <v>5</v>
      </c>
      <c r="M937" s="1">
        <f t="shared" si="214"/>
        <v>10</v>
      </c>
      <c r="N937" s="1" t="str">
        <f t="shared" si="215"/>
        <v>AAAAa</v>
      </c>
      <c r="O937" s="1" t="str">
        <f t="shared" si="216"/>
        <v>aaAAa</v>
      </c>
      <c r="P937" s="1" t="str">
        <f t="shared" si="217"/>
        <v>11110</v>
      </c>
      <c r="Q937" s="1" t="str">
        <f t="shared" si="218"/>
        <v>00110</v>
      </c>
      <c r="R937" s="1">
        <f t="shared" si="219"/>
        <v>5</v>
      </c>
      <c r="S937" s="1">
        <f t="shared" si="220"/>
        <v>5</v>
      </c>
      <c r="T937" s="12">
        <f t="shared" si="221"/>
        <v>0.1111</v>
      </c>
      <c r="U937" s="12">
        <f t="shared" si="222"/>
        <v>1.1000000000000001E-3</v>
      </c>
      <c r="V937" s="11">
        <f t="shared" si="223"/>
        <v>510011110.0011</v>
      </c>
      <c r="W937" s="1">
        <f t="shared" si="224"/>
        <v>0</v>
      </c>
    </row>
    <row r="938" spans="1:23" x14ac:dyDescent="0.45">
      <c r="A938" s="1">
        <v>766</v>
      </c>
      <c r="B938" s="4" t="s">
        <v>798</v>
      </c>
      <c r="C938" s="32">
        <v>0</v>
      </c>
      <c r="D938" s="6" t="s">
        <v>1079</v>
      </c>
      <c r="E938" s="1" t="str">
        <f t="shared" si="210"/>
        <v>AAAAa + aaAAA</v>
      </c>
      <c r="F938" s="3">
        <f>SUM($C938:C938)</f>
        <v>0</v>
      </c>
      <c r="G938" s="3">
        <f>MAX($C938:C938)</f>
        <v>0</v>
      </c>
      <c r="H938" s="1">
        <f>IF(G938&gt;Params!$B$1,1,0)</f>
        <v>0</v>
      </c>
      <c r="I938" s="6" t="s">
        <v>1079</v>
      </c>
      <c r="J938" s="1">
        <f t="shared" si="211"/>
        <v>13</v>
      </c>
      <c r="K938" s="1">
        <f t="shared" si="212"/>
        <v>7</v>
      </c>
      <c r="L938" s="1">
        <f t="shared" si="213"/>
        <v>5</v>
      </c>
      <c r="M938" s="1">
        <f t="shared" si="214"/>
        <v>10</v>
      </c>
      <c r="N938" s="1" t="str">
        <f t="shared" si="215"/>
        <v>AAAAa</v>
      </c>
      <c r="O938" s="1" t="str">
        <f t="shared" si="216"/>
        <v>aaAAA</v>
      </c>
      <c r="P938" s="1" t="str">
        <f t="shared" si="217"/>
        <v>11110</v>
      </c>
      <c r="Q938" s="1" t="str">
        <f t="shared" si="218"/>
        <v>00111</v>
      </c>
      <c r="R938" s="1">
        <f t="shared" si="219"/>
        <v>5</v>
      </c>
      <c r="S938" s="1">
        <f t="shared" si="220"/>
        <v>5</v>
      </c>
      <c r="T938" s="12">
        <f t="shared" si="221"/>
        <v>0.1111</v>
      </c>
      <c r="U938" s="12">
        <f t="shared" si="222"/>
        <v>1.1100000000000001E-3</v>
      </c>
      <c r="V938" s="11">
        <f t="shared" si="223"/>
        <v>510011110.00111002</v>
      </c>
      <c r="W938" s="1">
        <f t="shared" si="224"/>
        <v>0</v>
      </c>
    </row>
    <row r="939" spans="1:23" x14ac:dyDescent="0.45">
      <c r="A939" s="1">
        <v>789</v>
      </c>
      <c r="B939" s="4" t="s">
        <v>821</v>
      </c>
      <c r="C939" s="32">
        <v>0</v>
      </c>
      <c r="D939" s="6" t="s">
        <v>1079</v>
      </c>
      <c r="E939" s="1" t="str">
        <f t="shared" si="210"/>
        <v>AAAAa + aAaaa</v>
      </c>
      <c r="F939" s="3">
        <f>SUM($C939:C939)</f>
        <v>0</v>
      </c>
      <c r="G939" s="3">
        <f>MAX($C939:C939)</f>
        <v>0</v>
      </c>
      <c r="H939" s="1">
        <f>IF(G939&gt;Params!$B$1,1,0)</f>
        <v>0</v>
      </c>
      <c r="I939" s="6" t="s">
        <v>1079</v>
      </c>
      <c r="J939" s="1">
        <f t="shared" si="211"/>
        <v>13</v>
      </c>
      <c r="K939" s="1">
        <f t="shared" si="212"/>
        <v>7</v>
      </c>
      <c r="L939" s="1">
        <f t="shared" si="213"/>
        <v>5</v>
      </c>
      <c r="M939" s="1">
        <f t="shared" si="214"/>
        <v>10</v>
      </c>
      <c r="N939" s="1" t="str">
        <f t="shared" si="215"/>
        <v>AAAAa</v>
      </c>
      <c r="O939" s="1" t="str">
        <f t="shared" si="216"/>
        <v>aAaaa</v>
      </c>
      <c r="P939" s="1" t="str">
        <f t="shared" si="217"/>
        <v>11110</v>
      </c>
      <c r="Q939" s="1" t="str">
        <f t="shared" si="218"/>
        <v>01000</v>
      </c>
      <c r="R939" s="1">
        <f t="shared" si="219"/>
        <v>5</v>
      </c>
      <c r="S939" s="1">
        <f t="shared" si="220"/>
        <v>5</v>
      </c>
      <c r="T939" s="12">
        <f t="shared" si="221"/>
        <v>0.1111</v>
      </c>
      <c r="U939" s="12">
        <f t="shared" si="222"/>
        <v>0.01</v>
      </c>
      <c r="V939" s="11">
        <f t="shared" si="223"/>
        <v>510011110.00999999</v>
      </c>
      <c r="W939" s="1">
        <f t="shared" si="224"/>
        <v>0</v>
      </c>
    </row>
    <row r="940" spans="1:23" x14ac:dyDescent="0.45">
      <c r="A940" s="1">
        <v>813</v>
      </c>
      <c r="B940" s="4" t="s">
        <v>845</v>
      </c>
      <c r="C940" s="32">
        <v>0</v>
      </c>
      <c r="D940" s="6" t="s">
        <v>1079</v>
      </c>
      <c r="E940" s="1" t="str">
        <f t="shared" si="210"/>
        <v>AAAAa + aAaaA</v>
      </c>
      <c r="F940" s="3">
        <f>SUM($C940:C940)</f>
        <v>0</v>
      </c>
      <c r="G940" s="3">
        <f>MAX($C940:C940)</f>
        <v>0</v>
      </c>
      <c r="H940" s="1">
        <f>IF(G940&gt;Params!$B$1,1,0)</f>
        <v>0</v>
      </c>
      <c r="I940" s="6" t="s">
        <v>1079</v>
      </c>
      <c r="J940" s="1">
        <f t="shared" si="211"/>
        <v>13</v>
      </c>
      <c r="K940" s="1">
        <f t="shared" si="212"/>
        <v>7</v>
      </c>
      <c r="L940" s="1">
        <f t="shared" si="213"/>
        <v>5</v>
      </c>
      <c r="M940" s="1">
        <f t="shared" si="214"/>
        <v>10</v>
      </c>
      <c r="N940" s="1" t="str">
        <f t="shared" si="215"/>
        <v>AAAAa</v>
      </c>
      <c r="O940" s="1" t="str">
        <f t="shared" si="216"/>
        <v>aAaaA</v>
      </c>
      <c r="P940" s="1" t="str">
        <f t="shared" si="217"/>
        <v>11110</v>
      </c>
      <c r="Q940" s="1" t="str">
        <f t="shared" si="218"/>
        <v>01001</v>
      </c>
      <c r="R940" s="1">
        <f t="shared" si="219"/>
        <v>5</v>
      </c>
      <c r="S940" s="1">
        <f t="shared" si="220"/>
        <v>5</v>
      </c>
      <c r="T940" s="12">
        <f t="shared" si="221"/>
        <v>0.1111</v>
      </c>
      <c r="U940" s="12">
        <f t="shared" si="222"/>
        <v>1.001E-2</v>
      </c>
      <c r="V940" s="11">
        <f t="shared" si="223"/>
        <v>510011110.01001</v>
      </c>
      <c r="W940" s="1">
        <f t="shared" si="224"/>
        <v>0</v>
      </c>
    </row>
    <row r="941" spans="1:23" x14ac:dyDescent="0.45">
      <c r="A941" s="1">
        <v>838</v>
      </c>
      <c r="B941" s="4" t="s">
        <v>870</v>
      </c>
      <c r="C941" s="32">
        <v>0</v>
      </c>
      <c r="D941" s="6" t="s">
        <v>1079</v>
      </c>
      <c r="E941" s="1" t="str">
        <f t="shared" si="210"/>
        <v>AAAAa + aAaAa</v>
      </c>
      <c r="F941" s="3">
        <f>SUM($C941:C941)</f>
        <v>0</v>
      </c>
      <c r="G941" s="3">
        <f>MAX($C941:C941)</f>
        <v>0</v>
      </c>
      <c r="H941" s="1">
        <f>IF(G941&gt;Params!$B$1,1,0)</f>
        <v>0</v>
      </c>
      <c r="I941" s="6" t="s">
        <v>1079</v>
      </c>
      <c r="J941" s="1">
        <f t="shared" si="211"/>
        <v>13</v>
      </c>
      <c r="K941" s="1">
        <f t="shared" si="212"/>
        <v>7</v>
      </c>
      <c r="L941" s="1">
        <f t="shared" si="213"/>
        <v>5</v>
      </c>
      <c r="M941" s="1">
        <f t="shared" si="214"/>
        <v>10</v>
      </c>
      <c r="N941" s="1" t="str">
        <f t="shared" si="215"/>
        <v>AAAAa</v>
      </c>
      <c r="O941" s="1" t="str">
        <f t="shared" si="216"/>
        <v>aAaAa</v>
      </c>
      <c r="P941" s="1" t="str">
        <f t="shared" si="217"/>
        <v>11110</v>
      </c>
      <c r="Q941" s="1" t="str">
        <f t="shared" si="218"/>
        <v>01010</v>
      </c>
      <c r="R941" s="1">
        <f t="shared" si="219"/>
        <v>5</v>
      </c>
      <c r="S941" s="1">
        <f t="shared" si="220"/>
        <v>5</v>
      </c>
      <c r="T941" s="12">
        <f t="shared" si="221"/>
        <v>0.1111</v>
      </c>
      <c r="U941" s="12">
        <f t="shared" si="222"/>
        <v>1.01E-2</v>
      </c>
      <c r="V941" s="11">
        <f t="shared" si="223"/>
        <v>510011110.01010001</v>
      </c>
      <c r="W941" s="1">
        <f t="shared" si="224"/>
        <v>0</v>
      </c>
    </row>
    <row r="942" spans="1:23" x14ac:dyDescent="0.45">
      <c r="A942" s="1">
        <v>864</v>
      </c>
      <c r="B942" s="4" t="s">
        <v>896</v>
      </c>
      <c r="C942" s="32">
        <v>0</v>
      </c>
      <c r="D942" s="6" t="s">
        <v>1079</v>
      </c>
      <c r="E942" s="1" t="str">
        <f t="shared" si="210"/>
        <v>AAAAa + aAaAA</v>
      </c>
      <c r="F942" s="3">
        <f>SUM($C942:C942)</f>
        <v>0</v>
      </c>
      <c r="G942" s="3">
        <f>MAX($C942:C942)</f>
        <v>0</v>
      </c>
      <c r="H942" s="1">
        <f>IF(G942&gt;Params!$B$1,1,0)</f>
        <v>0</v>
      </c>
      <c r="I942" s="6" t="s">
        <v>1079</v>
      </c>
      <c r="J942" s="1">
        <f t="shared" si="211"/>
        <v>13</v>
      </c>
      <c r="K942" s="1">
        <f t="shared" si="212"/>
        <v>7</v>
      </c>
      <c r="L942" s="1">
        <f t="shared" si="213"/>
        <v>5</v>
      </c>
      <c r="M942" s="1">
        <f t="shared" si="214"/>
        <v>10</v>
      </c>
      <c r="N942" s="1" t="str">
        <f t="shared" si="215"/>
        <v>AAAAa</v>
      </c>
      <c r="O942" s="1" t="str">
        <f t="shared" si="216"/>
        <v>aAaAA</v>
      </c>
      <c r="P942" s="1" t="str">
        <f t="shared" si="217"/>
        <v>11110</v>
      </c>
      <c r="Q942" s="1" t="str">
        <f t="shared" si="218"/>
        <v>01011</v>
      </c>
      <c r="R942" s="1">
        <f t="shared" si="219"/>
        <v>5</v>
      </c>
      <c r="S942" s="1">
        <f t="shared" si="220"/>
        <v>5</v>
      </c>
      <c r="T942" s="12">
        <f t="shared" si="221"/>
        <v>0.1111</v>
      </c>
      <c r="U942" s="12">
        <f t="shared" si="222"/>
        <v>1.0109999999999999E-2</v>
      </c>
      <c r="V942" s="11">
        <f t="shared" si="223"/>
        <v>510011110.01011002</v>
      </c>
      <c r="W942" s="1">
        <f t="shared" si="224"/>
        <v>0</v>
      </c>
    </row>
    <row r="943" spans="1:23" x14ac:dyDescent="0.45">
      <c r="A943" s="1">
        <v>891</v>
      </c>
      <c r="B943" s="4" t="s">
        <v>923</v>
      </c>
      <c r="C943" s="32">
        <v>0</v>
      </c>
      <c r="D943" s="6" t="s">
        <v>1079</v>
      </c>
      <c r="E943" s="1" t="str">
        <f t="shared" si="210"/>
        <v>AAAAa + aAAaa</v>
      </c>
      <c r="F943" s="3">
        <f>SUM($C943:C943)</f>
        <v>0</v>
      </c>
      <c r="G943" s="3">
        <f>MAX($C943:C943)</f>
        <v>0</v>
      </c>
      <c r="H943" s="1">
        <f>IF(G943&gt;Params!$B$1,1,0)</f>
        <v>0</v>
      </c>
      <c r="I943" s="6" t="s">
        <v>1079</v>
      </c>
      <c r="J943" s="1">
        <f t="shared" si="211"/>
        <v>13</v>
      </c>
      <c r="K943" s="1">
        <f t="shared" si="212"/>
        <v>7</v>
      </c>
      <c r="L943" s="1">
        <f t="shared" si="213"/>
        <v>5</v>
      </c>
      <c r="M943" s="1">
        <f t="shared" si="214"/>
        <v>10</v>
      </c>
      <c r="N943" s="1" t="str">
        <f t="shared" si="215"/>
        <v>AAAAa</v>
      </c>
      <c r="O943" s="1" t="str">
        <f t="shared" si="216"/>
        <v>aAAaa</v>
      </c>
      <c r="P943" s="1" t="str">
        <f t="shared" si="217"/>
        <v>11110</v>
      </c>
      <c r="Q943" s="1" t="str">
        <f t="shared" si="218"/>
        <v>01100</v>
      </c>
      <c r="R943" s="1">
        <f t="shared" si="219"/>
        <v>5</v>
      </c>
      <c r="S943" s="1">
        <f t="shared" si="220"/>
        <v>5</v>
      </c>
      <c r="T943" s="12">
        <f t="shared" si="221"/>
        <v>0.1111</v>
      </c>
      <c r="U943" s="12">
        <f t="shared" si="222"/>
        <v>1.0999999999999999E-2</v>
      </c>
      <c r="V943" s="11">
        <f t="shared" si="223"/>
        <v>510011110.01099998</v>
      </c>
      <c r="W943" s="1">
        <f t="shared" si="224"/>
        <v>0</v>
      </c>
    </row>
    <row r="944" spans="1:23" x14ac:dyDescent="0.45">
      <c r="A944" s="1">
        <v>919</v>
      </c>
      <c r="B944" s="4" t="s">
        <v>951</v>
      </c>
      <c r="C944" s="32">
        <v>0</v>
      </c>
      <c r="D944" s="6" t="s">
        <v>1079</v>
      </c>
      <c r="E944" s="1" t="str">
        <f t="shared" si="210"/>
        <v>AAAAa + aAAaA</v>
      </c>
      <c r="F944" s="3">
        <f>SUM($C944:C944)</f>
        <v>0</v>
      </c>
      <c r="G944" s="3">
        <f>MAX($C944:C944)</f>
        <v>0</v>
      </c>
      <c r="H944" s="1">
        <f>IF(G944&gt;Params!$B$1,1,0)</f>
        <v>0</v>
      </c>
      <c r="I944" s="6" t="s">
        <v>1079</v>
      </c>
      <c r="J944" s="1">
        <f t="shared" si="211"/>
        <v>13</v>
      </c>
      <c r="K944" s="1">
        <f t="shared" si="212"/>
        <v>7</v>
      </c>
      <c r="L944" s="1">
        <f t="shared" si="213"/>
        <v>5</v>
      </c>
      <c r="M944" s="1">
        <f t="shared" si="214"/>
        <v>10</v>
      </c>
      <c r="N944" s="1" t="str">
        <f t="shared" si="215"/>
        <v>AAAAa</v>
      </c>
      <c r="O944" s="1" t="str">
        <f t="shared" si="216"/>
        <v>aAAaA</v>
      </c>
      <c r="P944" s="1" t="str">
        <f t="shared" si="217"/>
        <v>11110</v>
      </c>
      <c r="Q944" s="1" t="str">
        <f t="shared" si="218"/>
        <v>01101</v>
      </c>
      <c r="R944" s="1">
        <f t="shared" si="219"/>
        <v>5</v>
      </c>
      <c r="S944" s="1">
        <f t="shared" si="220"/>
        <v>5</v>
      </c>
      <c r="T944" s="12">
        <f t="shared" si="221"/>
        <v>0.1111</v>
      </c>
      <c r="U944" s="12">
        <f t="shared" si="222"/>
        <v>1.1010000000000001E-2</v>
      </c>
      <c r="V944" s="11">
        <f t="shared" si="223"/>
        <v>510011110.01100999</v>
      </c>
      <c r="W944" s="1">
        <f t="shared" si="224"/>
        <v>0</v>
      </c>
    </row>
    <row r="945" spans="1:23" x14ac:dyDescent="0.45">
      <c r="A945" s="1">
        <v>948</v>
      </c>
      <c r="B945" s="4" t="s">
        <v>980</v>
      </c>
      <c r="C945" s="32">
        <v>0</v>
      </c>
      <c r="D945" s="6" t="s">
        <v>1079</v>
      </c>
      <c r="E945" s="1" t="str">
        <f t="shared" si="210"/>
        <v>AAAAa + aAAAa</v>
      </c>
      <c r="F945" s="3">
        <f>SUM($C945:C945)</f>
        <v>0</v>
      </c>
      <c r="G945" s="3">
        <f>MAX($C945:C945)</f>
        <v>0</v>
      </c>
      <c r="H945" s="1">
        <f>IF(G945&gt;Params!$B$1,1,0)</f>
        <v>0</v>
      </c>
      <c r="I945" s="6" t="s">
        <v>1079</v>
      </c>
      <c r="J945" s="1">
        <f t="shared" si="211"/>
        <v>13</v>
      </c>
      <c r="K945" s="1">
        <f t="shared" si="212"/>
        <v>7</v>
      </c>
      <c r="L945" s="1">
        <f t="shared" si="213"/>
        <v>5</v>
      </c>
      <c r="M945" s="1">
        <f t="shared" si="214"/>
        <v>10</v>
      </c>
      <c r="N945" s="1" t="str">
        <f t="shared" si="215"/>
        <v>AAAAa</v>
      </c>
      <c r="O945" s="1" t="str">
        <f t="shared" si="216"/>
        <v>aAAAa</v>
      </c>
      <c r="P945" s="1" t="str">
        <f t="shared" si="217"/>
        <v>11110</v>
      </c>
      <c r="Q945" s="1" t="str">
        <f t="shared" si="218"/>
        <v>01110</v>
      </c>
      <c r="R945" s="1">
        <f t="shared" si="219"/>
        <v>5</v>
      </c>
      <c r="S945" s="1">
        <f t="shared" si="220"/>
        <v>5</v>
      </c>
      <c r="T945" s="12">
        <f t="shared" si="221"/>
        <v>0.1111</v>
      </c>
      <c r="U945" s="12">
        <f t="shared" si="222"/>
        <v>1.11E-2</v>
      </c>
      <c r="V945" s="11">
        <f t="shared" si="223"/>
        <v>510011110.01109999</v>
      </c>
      <c r="W945" s="1">
        <f t="shared" si="224"/>
        <v>0</v>
      </c>
    </row>
    <row r="946" spans="1:23" x14ac:dyDescent="0.45">
      <c r="A946" s="1">
        <v>978</v>
      </c>
      <c r="B946" s="4" t="s">
        <v>1010</v>
      </c>
      <c r="C946" s="32">
        <v>0</v>
      </c>
      <c r="D946" s="6" t="s">
        <v>1079</v>
      </c>
      <c r="E946" s="1" t="str">
        <f t="shared" si="210"/>
        <v>AAAAa + aAAAA</v>
      </c>
      <c r="F946" s="3">
        <f>SUM($C946:C946)</f>
        <v>0</v>
      </c>
      <c r="G946" s="3">
        <f>MAX($C946:C946)</f>
        <v>0</v>
      </c>
      <c r="H946" s="1">
        <f>IF(G946&gt;Params!$B$1,1,0)</f>
        <v>0</v>
      </c>
      <c r="I946" s="6" t="s">
        <v>1079</v>
      </c>
      <c r="J946" s="1">
        <f t="shared" si="211"/>
        <v>13</v>
      </c>
      <c r="K946" s="1">
        <f t="shared" si="212"/>
        <v>7</v>
      </c>
      <c r="L946" s="1">
        <f t="shared" si="213"/>
        <v>5</v>
      </c>
      <c r="M946" s="1">
        <f t="shared" si="214"/>
        <v>10</v>
      </c>
      <c r="N946" s="1" t="str">
        <f t="shared" si="215"/>
        <v>AAAAa</v>
      </c>
      <c r="O946" s="1" t="str">
        <f t="shared" si="216"/>
        <v>aAAAA</v>
      </c>
      <c r="P946" s="1" t="str">
        <f t="shared" si="217"/>
        <v>11110</v>
      </c>
      <c r="Q946" s="1" t="str">
        <f t="shared" si="218"/>
        <v>01111</v>
      </c>
      <c r="R946" s="1">
        <f t="shared" si="219"/>
        <v>5</v>
      </c>
      <c r="S946" s="1">
        <f t="shared" si="220"/>
        <v>5</v>
      </c>
      <c r="T946" s="12">
        <f t="shared" si="221"/>
        <v>0.1111</v>
      </c>
      <c r="U946" s="12">
        <f t="shared" si="222"/>
        <v>1.111E-2</v>
      </c>
      <c r="V946" s="11">
        <f t="shared" si="223"/>
        <v>510011110.01111001</v>
      </c>
      <c r="W946" s="1">
        <f t="shared" si="224"/>
        <v>0</v>
      </c>
    </row>
    <row r="947" spans="1:23" x14ac:dyDescent="0.45">
      <c r="A947" s="1">
        <v>482</v>
      </c>
      <c r="B947" s="4" t="s">
        <v>483</v>
      </c>
      <c r="C947" s="32">
        <v>0</v>
      </c>
      <c r="D947" s="6" t="s">
        <v>1079</v>
      </c>
      <c r="E947" s="1" t="str">
        <f t="shared" si="210"/>
        <v>AAAAa + Aaaaa</v>
      </c>
      <c r="F947" s="3">
        <f>SUM($C947:C947)</f>
        <v>0</v>
      </c>
      <c r="G947" s="3">
        <f>MAX($C947:C947)</f>
        <v>0</v>
      </c>
      <c r="H947" s="1">
        <f>IF(G947&gt;Params!$B$1,1,0)</f>
        <v>0</v>
      </c>
      <c r="I947" s="6" t="s">
        <v>1079</v>
      </c>
      <c r="J947" s="1">
        <f t="shared" si="211"/>
        <v>13</v>
      </c>
      <c r="K947" s="1">
        <f t="shared" si="212"/>
        <v>7</v>
      </c>
      <c r="L947" s="1">
        <f t="shared" si="213"/>
        <v>5</v>
      </c>
      <c r="M947" s="1">
        <f t="shared" si="214"/>
        <v>10</v>
      </c>
      <c r="N947" s="1" t="str">
        <f t="shared" si="215"/>
        <v>AAAAa</v>
      </c>
      <c r="O947" s="1" t="str">
        <f t="shared" si="216"/>
        <v>Aaaaa</v>
      </c>
      <c r="P947" s="1" t="str">
        <f t="shared" si="217"/>
        <v>11110</v>
      </c>
      <c r="Q947" s="1" t="str">
        <f t="shared" si="218"/>
        <v>10000</v>
      </c>
      <c r="R947" s="1">
        <f t="shared" si="219"/>
        <v>5</v>
      </c>
      <c r="S947" s="1">
        <f t="shared" si="220"/>
        <v>5</v>
      </c>
      <c r="T947" s="12">
        <f t="shared" si="221"/>
        <v>0.1111</v>
      </c>
      <c r="U947" s="12">
        <f t="shared" si="222"/>
        <v>0.1</v>
      </c>
      <c r="V947" s="11">
        <f t="shared" si="223"/>
        <v>510011110.10000002</v>
      </c>
      <c r="W947" s="1">
        <f t="shared" si="224"/>
        <v>0</v>
      </c>
    </row>
    <row r="948" spans="1:23" x14ac:dyDescent="0.45">
      <c r="A948" s="1">
        <v>452</v>
      </c>
      <c r="B948" s="4" t="s">
        <v>453</v>
      </c>
      <c r="C948" s="32">
        <v>0</v>
      </c>
      <c r="D948" s="6" t="s">
        <v>1079</v>
      </c>
      <c r="E948" s="1" t="str">
        <f t="shared" si="210"/>
        <v>AAAAa + AaaaA</v>
      </c>
      <c r="F948" s="3">
        <f>SUM($C948:C948)</f>
        <v>0</v>
      </c>
      <c r="G948" s="3">
        <f>MAX($C948:C948)</f>
        <v>0</v>
      </c>
      <c r="H948" s="1">
        <f>IF(G948&gt;Params!$B$1,1,0)</f>
        <v>0</v>
      </c>
      <c r="I948" s="6" t="s">
        <v>1079</v>
      </c>
      <c r="J948" s="1">
        <f t="shared" si="211"/>
        <v>13</v>
      </c>
      <c r="K948" s="1">
        <f t="shared" si="212"/>
        <v>7</v>
      </c>
      <c r="L948" s="1">
        <f t="shared" si="213"/>
        <v>5</v>
      </c>
      <c r="M948" s="1">
        <f t="shared" si="214"/>
        <v>10</v>
      </c>
      <c r="N948" s="1" t="str">
        <f t="shared" si="215"/>
        <v>AAAAa</v>
      </c>
      <c r="O948" s="1" t="str">
        <f t="shared" si="216"/>
        <v>AaaaA</v>
      </c>
      <c r="P948" s="1" t="str">
        <f t="shared" si="217"/>
        <v>11110</v>
      </c>
      <c r="Q948" s="1" t="str">
        <f t="shared" si="218"/>
        <v>10001</v>
      </c>
      <c r="R948" s="1">
        <f t="shared" si="219"/>
        <v>5</v>
      </c>
      <c r="S948" s="1">
        <f t="shared" si="220"/>
        <v>5</v>
      </c>
      <c r="T948" s="12">
        <f t="shared" si="221"/>
        <v>0.1111</v>
      </c>
      <c r="U948" s="12">
        <f t="shared" si="222"/>
        <v>0.10001</v>
      </c>
      <c r="V948" s="11">
        <f t="shared" si="223"/>
        <v>510011110.10000998</v>
      </c>
      <c r="W948" s="1">
        <f t="shared" si="224"/>
        <v>0</v>
      </c>
    </row>
    <row r="949" spans="1:23" x14ac:dyDescent="0.45">
      <c r="A949" s="1">
        <v>423</v>
      </c>
      <c r="B949" s="4" t="s">
        <v>424</v>
      </c>
      <c r="C949" s="32">
        <v>0</v>
      </c>
      <c r="D949" s="6" t="s">
        <v>1079</v>
      </c>
      <c r="E949" s="1" t="str">
        <f t="shared" si="210"/>
        <v>AAAAa + AaaAa</v>
      </c>
      <c r="F949" s="3">
        <f>SUM($C949:C949)</f>
        <v>0</v>
      </c>
      <c r="G949" s="3">
        <f>MAX($C949:C949)</f>
        <v>0</v>
      </c>
      <c r="H949" s="1">
        <f>IF(G949&gt;Params!$B$1,1,0)</f>
        <v>0</v>
      </c>
      <c r="I949" s="6" t="s">
        <v>1079</v>
      </c>
      <c r="J949" s="1">
        <f t="shared" si="211"/>
        <v>13</v>
      </c>
      <c r="K949" s="1">
        <f t="shared" si="212"/>
        <v>7</v>
      </c>
      <c r="L949" s="1">
        <f t="shared" si="213"/>
        <v>5</v>
      </c>
      <c r="M949" s="1">
        <f t="shared" si="214"/>
        <v>10</v>
      </c>
      <c r="N949" s="1" t="str">
        <f t="shared" si="215"/>
        <v>AAAAa</v>
      </c>
      <c r="O949" s="1" t="str">
        <f t="shared" si="216"/>
        <v>AaaAa</v>
      </c>
      <c r="P949" s="1" t="str">
        <f t="shared" si="217"/>
        <v>11110</v>
      </c>
      <c r="Q949" s="1" t="str">
        <f t="shared" si="218"/>
        <v>10010</v>
      </c>
      <c r="R949" s="1">
        <f t="shared" si="219"/>
        <v>5</v>
      </c>
      <c r="S949" s="1">
        <f t="shared" si="220"/>
        <v>5</v>
      </c>
      <c r="T949" s="12">
        <f t="shared" si="221"/>
        <v>0.1111</v>
      </c>
      <c r="U949" s="12">
        <f t="shared" si="222"/>
        <v>0.10009999999999999</v>
      </c>
      <c r="V949" s="11">
        <f t="shared" si="223"/>
        <v>510011110.10009998</v>
      </c>
      <c r="W949" s="1">
        <f t="shared" si="224"/>
        <v>0</v>
      </c>
    </row>
    <row r="950" spans="1:23" x14ac:dyDescent="0.45">
      <c r="A950" s="1">
        <v>395</v>
      </c>
      <c r="B950" s="4" t="s">
        <v>396</v>
      </c>
      <c r="C950" s="32">
        <v>0</v>
      </c>
      <c r="D950" s="6" t="s">
        <v>1079</v>
      </c>
      <c r="E950" s="1" t="str">
        <f t="shared" si="210"/>
        <v>AAAAa + AaaAA</v>
      </c>
      <c r="F950" s="3">
        <f>SUM($C950:C950)</f>
        <v>0</v>
      </c>
      <c r="G950" s="3">
        <f>MAX($C950:C950)</f>
        <v>0</v>
      </c>
      <c r="H950" s="1">
        <f>IF(G950&gt;Params!$B$1,1,0)</f>
        <v>0</v>
      </c>
      <c r="I950" s="6" t="s">
        <v>1079</v>
      </c>
      <c r="J950" s="1">
        <f t="shared" si="211"/>
        <v>13</v>
      </c>
      <c r="K950" s="1">
        <f t="shared" si="212"/>
        <v>7</v>
      </c>
      <c r="L950" s="1">
        <f t="shared" si="213"/>
        <v>5</v>
      </c>
      <c r="M950" s="1">
        <f t="shared" si="214"/>
        <v>10</v>
      </c>
      <c r="N950" s="1" t="str">
        <f t="shared" si="215"/>
        <v>AAAAa</v>
      </c>
      <c r="O950" s="1" t="str">
        <f t="shared" si="216"/>
        <v>AaaAA</v>
      </c>
      <c r="P950" s="1" t="str">
        <f t="shared" si="217"/>
        <v>11110</v>
      </c>
      <c r="Q950" s="1" t="str">
        <f t="shared" si="218"/>
        <v>10011</v>
      </c>
      <c r="R950" s="1">
        <f t="shared" si="219"/>
        <v>5</v>
      </c>
      <c r="S950" s="1">
        <f t="shared" si="220"/>
        <v>5</v>
      </c>
      <c r="T950" s="12">
        <f t="shared" si="221"/>
        <v>0.1111</v>
      </c>
      <c r="U950" s="12">
        <f t="shared" si="222"/>
        <v>0.10011</v>
      </c>
      <c r="V950" s="11">
        <f t="shared" si="223"/>
        <v>510011110.10010999</v>
      </c>
      <c r="W950" s="1">
        <f t="shared" si="224"/>
        <v>0</v>
      </c>
    </row>
    <row r="951" spans="1:23" x14ac:dyDescent="0.45">
      <c r="A951" s="1">
        <v>368</v>
      </c>
      <c r="B951" s="4" t="s">
        <v>369</v>
      </c>
      <c r="C951" s="32">
        <v>0</v>
      </c>
      <c r="D951" s="6" t="s">
        <v>1079</v>
      </c>
      <c r="E951" s="1" t="str">
        <f t="shared" si="210"/>
        <v>AAAAa + AaAaa</v>
      </c>
      <c r="F951" s="3">
        <f>SUM($C951:C951)</f>
        <v>0</v>
      </c>
      <c r="G951" s="3">
        <f>MAX($C951:C951)</f>
        <v>0</v>
      </c>
      <c r="H951" s="1">
        <f>IF(G951&gt;Params!$B$1,1,0)</f>
        <v>0</v>
      </c>
      <c r="I951" s="6" t="s">
        <v>1079</v>
      </c>
      <c r="J951" s="1">
        <f t="shared" si="211"/>
        <v>13</v>
      </c>
      <c r="K951" s="1">
        <f t="shared" si="212"/>
        <v>7</v>
      </c>
      <c r="L951" s="1">
        <f t="shared" si="213"/>
        <v>5</v>
      </c>
      <c r="M951" s="1">
        <f t="shared" si="214"/>
        <v>10</v>
      </c>
      <c r="N951" s="1" t="str">
        <f t="shared" si="215"/>
        <v>AAAAa</v>
      </c>
      <c r="O951" s="1" t="str">
        <f t="shared" si="216"/>
        <v>AaAaa</v>
      </c>
      <c r="P951" s="1" t="str">
        <f t="shared" si="217"/>
        <v>11110</v>
      </c>
      <c r="Q951" s="1" t="str">
        <f t="shared" si="218"/>
        <v>10100</v>
      </c>
      <c r="R951" s="1">
        <f t="shared" si="219"/>
        <v>5</v>
      </c>
      <c r="S951" s="1">
        <f t="shared" si="220"/>
        <v>5</v>
      </c>
      <c r="T951" s="12">
        <f t="shared" si="221"/>
        <v>0.1111</v>
      </c>
      <c r="U951" s="12">
        <f t="shared" si="222"/>
        <v>0.10100000000000001</v>
      </c>
      <c r="V951" s="11">
        <f t="shared" si="223"/>
        <v>510011110.10100001</v>
      </c>
      <c r="W951" s="1">
        <f t="shared" si="224"/>
        <v>0</v>
      </c>
    </row>
    <row r="952" spans="1:23" x14ac:dyDescent="0.45">
      <c r="A952" s="1">
        <v>342</v>
      </c>
      <c r="B952" s="4" t="s">
        <v>343</v>
      </c>
      <c r="C952" s="32">
        <v>0</v>
      </c>
      <c r="D952" s="6" t="s">
        <v>1079</v>
      </c>
      <c r="E952" s="1" t="str">
        <f t="shared" si="210"/>
        <v>AAAAa + AaAaA</v>
      </c>
      <c r="F952" s="3">
        <f>SUM($C952:C952)</f>
        <v>0</v>
      </c>
      <c r="G952" s="3">
        <f>MAX($C952:C952)</f>
        <v>0</v>
      </c>
      <c r="H952" s="1">
        <f>IF(G952&gt;Params!$B$1,1,0)</f>
        <v>0</v>
      </c>
      <c r="I952" s="6" t="s">
        <v>1079</v>
      </c>
      <c r="J952" s="1">
        <f t="shared" si="211"/>
        <v>13</v>
      </c>
      <c r="K952" s="1">
        <f t="shared" si="212"/>
        <v>7</v>
      </c>
      <c r="L952" s="1">
        <f t="shared" si="213"/>
        <v>5</v>
      </c>
      <c r="M952" s="1">
        <f t="shared" si="214"/>
        <v>10</v>
      </c>
      <c r="N952" s="1" t="str">
        <f t="shared" si="215"/>
        <v>AAAAa</v>
      </c>
      <c r="O952" s="1" t="str">
        <f t="shared" si="216"/>
        <v>AaAaA</v>
      </c>
      <c r="P952" s="1" t="str">
        <f t="shared" si="217"/>
        <v>11110</v>
      </c>
      <c r="Q952" s="1" t="str">
        <f t="shared" si="218"/>
        <v>10101</v>
      </c>
      <c r="R952" s="1">
        <f t="shared" si="219"/>
        <v>5</v>
      </c>
      <c r="S952" s="1">
        <f t="shared" si="220"/>
        <v>5</v>
      </c>
      <c r="T952" s="12">
        <f t="shared" si="221"/>
        <v>0.1111</v>
      </c>
      <c r="U952" s="12">
        <f t="shared" si="222"/>
        <v>0.10101</v>
      </c>
      <c r="V952" s="11">
        <f t="shared" si="223"/>
        <v>510011110.10101002</v>
      </c>
      <c r="W952" s="1">
        <f t="shared" si="224"/>
        <v>0</v>
      </c>
    </row>
    <row r="953" spans="1:23" x14ac:dyDescent="0.45">
      <c r="A953" s="1">
        <v>317</v>
      </c>
      <c r="B953" s="4" t="s">
        <v>318</v>
      </c>
      <c r="C953" s="32">
        <v>0</v>
      </c>
      <c r="D953" s="6" t="s">
        <v>1079</v>
      </c>
      <c r="E953" s="1" t="str">
        <f t="shared" si="210"/>
        <v>AAAAa + AaAAa</v>
      </c>
      <c r="F953" s="3">
        <f>SUM($C953:C953)</f>
        <v>0</v>
      </c>
      <c r="G953" s="3">
        <f>MAX($C953:C953)</f>
        <v>0</v>
      </c>
      <c r="H953" s="1">
        <f>IF(G953&gt;Params!$B$1,1,0)</f>
        <v>0</v>
      </c>
      <c r="I953" s="6" t="s">
        <v>1079</v>
      </c>
      <c r="J953" s="1">
        <f t="shared" si="211"/>
        <v>13</v>
      </c>
      <c r="K953" s="1">
        <f t="shared" si="212"/>
        <v>7</v>
      </c>
      <c r="L953" s="1">
        <f t="shared" si="213"/>
        <v>5</v>
      </c>
      <c r="M953" s="1">
        <f t="shared" si="214"/>
        <v>10</v>
      </c>
      <c r="N953" s="1" t="str">
        <f t="shared" si="215"/>
        <v>AAAAa</v>
      </c>
      <c r="O953" s="1" t="str">
        <f t="shared" si="216"/>
        <v>AaAAa</v>
      </c>
      <c r="P953" s="1" t="str">
        <f t="shared" si="217"/>
        <v>11110</v>
      </c>
      <c r="Q953" s="1" t="str">
        <f t="shared" si="218"/>
        <v>10110</v>
      </c>
      <c r="R953" s="1">
        <f t="shared" si="219"/>
        <v>5</v>
      </c>
      <c r="S953" s="1">
        <f t="shared" si="220"/>
        <v>5</v>
      </c>
      <c r="T953" s="12">
        <f t="shared" si="221"/>
        <v>0.1111</v>
      </c>
      <c r="U953" s="12">
        <f t="shared" si="222"/>
        <v>0.1011</v>
      </c>
      <c r="V953" s="11">
        <f t="shared" si="223"/>
        <v>510011110.10110003</v>
      </c>
      <c r="W953" s="1">
        <f t="shared" si="224"/>
        <v>0</v>
      </c>
    </row>
    <row r="954" spans="1:23" x14ac:dyDescent="0.45">
      <c r="A954" s="1">
        <v>293</v>
      </c>
      <c r="B954" s="4" t="s">
        <v>294</v>
      </c>
      <c r="C954" s="32">
        <v>0</v>
      </c>
      <c r="D954" s="6" t="s">
        <v>1079</v>
      </c>
      <c r="E954" s="1" t="str">
        <f t="shared" si="210"/>
        <v>AAAAa + AaAAA</v>
      </c>
      <c r="F954" s="3">
        <f>SUM($C954:C954)</f>
        <v>0</v>
      </c>
      <c r="G954" s="3">
        <f>MAX($C954:C954)</f>
        <v>0</v>
      </c>
      <c r="H954" s="1">
        <f>IF(G954&gt;Params!$B$1,1,0)</f>
        <v>0</v>
      </c>
      <c r="I954" s="6" t="s">
        <v>1079</v>
      </c>
      <c r="J954" s="1">
        <f t="shared" si="211"/>
        <v>13</v>
      </c>
      <c r="K954" s="1">
        <f t="shared" si="212"/>
        <v>7</v>
      </c>
      <c r="L954" s="1">
        <f t="shared" si="213"/>
        <v>5</v>
      </c>
      <c r="M954" s="1">
        <f t="shared" si="214"/>
        <v>10</v>
      </c>
      <c r="N954" s="1" t="str">
        <f t="shared" si="215"/>
        <v>AAAAa</v>
      </c>
      <c r="O954" s="1" t="str">
        <f t="shared" si="216"/>
        <v>AaAAA</v>
      </c>
      <c r="P954" s="1" t="str">
        <f t="shared" si="217"/>
        <v>11110</v>
      </c>
      <c r="Q954" s="1" t="str">
        <f t="shared" si="218"/>
        <v>10111</v>
      </c>
      <c r="R954" s="1">
        <f t="shared" si="219"/>
        <v>5</v>
      </c>
      <c r="S954" s="1">
        <f t="shared" si="220"/>
        <v>5</v>
      </c>
      <c r="T954" s="12">
        <f t="shared" si="221"/>
        <v>0.1111</v>
      </c>
      <c r="U954" s="12">
        <f t="shared" si="222"/>
        <v>0.10111000000000001</v>
      </c>
      <c r="V954" s="11">
        <f t="shared" si="223"/>
        <v>510011110.10110998</v>
      </c>
      <c r="W954" s="1">
        <f t="shared" si="224"/>
        <v>0</v>
      </c>
    </row>
    <row r="955" spans="1:23" x14ac:dyDescent="0.45">
      <c r="A955" s="1">
        <v>270</v>
      </c>
      <c r="B955" s="4" t="s">
        <v>271</v>
      </c>
      <c r="C955" s="32">
        <v>0</v>
      </c>
      <c r="D955" s="6" t="s">
        <v>1079</v>
      </c>
      <c r="E955" s="1" t="str">
        <f t="shared" si="210"/>
        <v>AAAAa + AAaaa</v>
      </c>
      <c r="F955" s="3">
        <f>SUM($C955:C955)</f>
        <v>0</v>
      </c>
      <c r="G955" s="3">
        <f>MAX($C955:C955)</f>
        <v>0</v>
      </c>
      <c r="H955" s="1">
        <f>IF(G955&gt;Params!$B$1,1,0)</f>
        <v>0</v>
      </c>
      <c r="I955" s="6" t="s">
        <v>1079</v>
      </c>
      <c r="J955" s="1">
        <f t="shared" si="211"/>
        <v>13</v>
      </c>
      <c r="K955" s="1">
        <f t="shared" si="212"/>
        <v>7</v>
      </c>
      <c r="L955" s="1">
        <f t="shared" si="213"/>
        <v>5</v>
      </c>
      <c r="M955" s="1">
        <f t="shared" si="214"/>
        <v>10</v>
      </c>
      <c r="N955" s="1" t="str">
        <f t="shared" si="215"/>
        <v>AAAAa</v>
      </c>
      <c r="O955" s="1" t="str">
        <f t="shared" si="216"/>
        <v>AAaaa</v>
      </c>
      <c r="P955" s="1" t="str">
        <f t="shared" si="217"/>
        <v>11110</v>
      </c>
      <c r="Q955" s="1" t="str">
        <f t="shared" si="218"/>
        <v>11000</v>
      </c>
      <c r="R955" s="1">
        <f t="shared" si="219"/>
        <v>5</v>
      </c>
      <c r="S955" s="1">
        <f t="shared" si="220"/>
        <v>5</v>
      </c>
      <c r="T955" s="12">
        <f t="shared" si="221"/>
        <v>0.1111</v>
      </c>
      <c r="U955" s="12">
        <f t="shared" si="222"/>
        <v>0.11</v>
      </c>
      <c r="V955" s="11">
        <f t="shared" si="223"/>
        <v>510011110.11000001</v>
      </c>
      <c r="W955" s="1">
        <f t="shared" si="224"/>
        <v>0</v>
      </c>
    </row>
    <row r="956" spans="1:23" x14ac:dyDescent="0.45">
      <c r="A956" s="1">
        <v>248</v>
      </c>
      <c r="B956" s="4" t="s">
        <v>249</v>
      </c>
      <c r="C956" s="32">
        <v>0</v>
      </c>
      <c r="D956" s="6" t="s">
        <v>1079</v>
      </c>
      <c r="E956" s="1" t="str">
        <f t="shared" si="210"/>
        <v>AAAAa + AAaaA</v>
      </c>
      <c r="F956" s="3">
        <f>SUM($C956:C956)</f>
        <v>0</v>
      </c>
      <c r="G956" s="3">
        <f>MAX($C956:C956)</f>
        <v>0</v>
      </c>
      <c r="H956" s="1">
        <f>IF(G956&gt;Params!$B$1,1,0)</f>
        <v>0</v>
      </c>
      <c r="I956" s="6" t="s">
        <v>1079</v>
      </c>
      <c r="J956" s="1">
        <f t="shared" si="211"/>
        <v>13</v>
      </c>
      <c r="K956" s="1">
        <f t="shared" si="212"/>
        <v>7</v>
      </c>
      <c r="L956" s="1">
        <f t="shared" si="213"/>
        <v>5</v>
      </c>
      <c r="M956" s="1">
        <f t="shared" si="214"/>
        <v>10</v>
      </c>
      <c r="N956" s="1" t="str">
        <f t="shared" si="215"/>
        <v>AAAAa</v>
      </c>
      <c r="O956" s="1" t="str">
        <f t="shared" si="216"/>
        <v>AAaaA</v>
      </c>
      <c r="P956" s="1" t="str">
        <f t="shared" si="217"/>
        <v>11110</v>
      </c>
      <c r="Q956" s="1" t="str">
        <f t="shared" si="218"/>
        <v>11001</v>
      </c>
      <c r="R956" s="1">
        <f t="shared" si="219"/>
        <v>5</v>
      </c>
      <c r="S956" s="1">
        <f t="shared" si="220"/>
        <v>5</v>
      </c>
      <c r="T956" s="12">
        <f t="shared" si="221"/>
        <v>0.1111</v>
      </c>
      <c r="U956" s="12">
        <f t="shared" si="222"/>
        <v>0.11001</v>
      </c>
      <c r="V956" s="11">
        <f t="shared" si="223"/>
        <v>510011110.11001003</v>
      </c>
      <c r="W956" s="1">
        <f t="shared" si="224"/>
        <v>0</v>
      </c>
    </row>
    <row r="957" spans="1:23" x14ac:dyDescent="0.45">
      <c r="A957" s="1">
        <v>227</v>
      </c>
      <c r="B957" s="4" t="s">
        <v>228</v>
      </c>
      <c r="C957" s="32">
        <v>0</v>
      </c>
      <c r="D957" s="6" t="s">
        <v>1079</v>
      </c>
      <c r="E957" s="1" t="str">
        <f t="shared" si="210"/>
        <v>AAAAa + AAaAa</v>
      </c>
      <c r="F957" s="3">
        <f>SUM($C957:C957)</f>
        <v>0</v>
      </c>
      <c r="G957" s="3">
        <f>MAX($C957:C957)</f>
        <v>0</v>
      </c>
      <c r="H957" s="1">
        <f>IF(G957&gt;Params!$B$1,1,0)</f>
        <v>0</v>
      </c>
      <c r="I957" s="6" t="s">
        <v>1079</v>
      </c>
      <c r="J957" s="1">
        <f t="shared" si="211"/>
        <v>13</v>
      </c>
      <c r="K957" s="1">
        <f t="shared" si="212"/>
        <v>7</v>
      </c>
      <c r="L957" s="1">
        <f t="shared" si="213"/>
        <v>5</v>
      </c>
      <c r="M957" s="1">
        <f t="shared" si="214"/>
        <v>10</v>
      </c>
      <c r="N957" s="1" t="str">
        <f t="shared" si="215"/>
        <v>AAAAa</v>
      </c>
      <c r="O957" s="1" t="str">
        <f t="shared" si="216"/>
        <v>AAaAa</v>
      </c>
      <c r="P957" s="1" t="str">
        <f t="shared" si="217"/>
        <v>11110</v>
      </c>
      <c r="Q957" s="1" t="str">
        <f t="shared" si="218"/>
        <v>11010</v>
      </c>
      <c r="R957" s="1">
        <f t="shared" si="219"/>
        <v>5</v>
      </c>
      <c r="S957" s="1">
        <f t="shared" si="220"/>
        <v>5</v>
      </c>
      <c r="T957" s="12">
        <f t="shared" si="221"/>
        <v>0.1111</v>
      </c>
      <c r="U957" s="12">
        <f t="shared" si="222"/>
        <v>0.1101</v>
      </c>
      <c r="V957" s="11">
        <f t="shared" si="223"/>
        <v>510011110.11009997</v>
      </c>
      <c r="W957" s="1">
        <f t="shared" si="224"/>
        <v>0</v>
      </c>
    </row>
    <row r="958" spans="1:23" x14ac:dyDescent="0.45">
      <c r="A958" s="1">
        <v>207</v>
      </c>
      <c r="B958" s="4" t="s">
        <v>208</v>
      </c>
      <c r="C958" s="32">
        <v>0</v>
      </c>
      <c r="D958" s="6" t="s">
        <v>1079</v>
      </c>
      <c r="E958" s="1" t="str">
        <f t="shared" si="210"/>
        <v>AAAAa + AAaAA</v>
      </c>
      <c r="F958" s="3">
        <f>SUM($C958:C958)</f>
        <v>0</v>
      </c>
      <c r="G958" s="3">
        <f>MAX($C958:C958)</f>
        <v>0</v>
      </c>
      <c r="H958" s="1">
        <f>IF(G958&gt;Params!$B$1,1,0)</f>
        <v>0</v>
      </c>
      <c r="I958" s="6" t="s">
        <v>1079</v>
      </c>
      <c r="J958" s="1">
        <f t="shared" si="211"/>
        <v>13</v>
      </c>
      <c r="K958" s="1">
        <f t="shared" si="212"/>
        <v>7</v>
      </c>
      <c r="L958" s="1">
        <f t="shared" si="213"/>
        <v>5</v>
      </c>
      <c r="M958" s="1">
        <f t="shared" si="214"/>
        <v>10</v>
      </c>
      <c r="N958" s="1" t="str">
        <f t="shared" si="215"/>
        <v>AAAAa</v>
      </c>
      <c r="O958" s="1" t="str">
        <f t="shared" si="216"/>
        <v>AAaAA</v>
      </c>
      <c r="P958" s="1" t="str">
        <f t="shared" si="217"/>
        <v>11110</v>
      </c>
      <c r="Q958" s="1" t="str">
        <f t="shared" si="218"/>
        <v>11011</v>
      </c>
      <c r="R958" s="1">
        <f t="shared" si="219"/>
        <v>5</v>
      </c>
      <c r="S958" s="1">
        <f t="shared" si="220"/>
        <v>5</v>
      </c>
      <c r="T958" s="12">
        <f t="shared" si="221"/>
        <v>0.1111</v>
      </c>
      <c r="U958" s="12">
        <f t="shared" si="222"/>
        <v>0.11011</v>
      </c>
      <c r="V958" s="11">
        <f t="shared" si="223"/>
        <v>510011110.11010998</v>
      </c>
      <c r="W958" s="1">
        <f t="shared" si="224"/>
        <v>0</v>
      </c>
    </row>
    <row r="959" spans="1:23" x14ac:dyDescent="0.45">
      <c r="A959" s="1">
        <v>188</v>
      </c>
      <c r="B959" s="4" t="s">
        <v>189</v>
      </c>
      <c r="C959" s="32">
        <v>0</v>
      </c>
      <c r="D959" s="6" t="s">
        <v>1079</v>
      </c>
      <c r="E959" s="1" t="str">
        <f t="shared" si="210"/>
        <v>AAAAa + AAAaa</v>
      </c>
      <c r="F959" s="3">
        <f>SUM($C959:C959)</f>
        <v>0</v>
      </c>
      <c r="G959" s="3">
        <f>MAX($C959:C959)</f>
        <v>0</v>
      </c>
      <c r="H959" s="1">
        <f>IF(G959&gt;Params!$B$1,1,0)</f>
        <v>0</v>
      </c>
      <c r="I959" s="6" t="s">
        <v>1079</v>
      </c>
      <c r="J959" s="1">
        <f t="shared" si="211"/>
        <v>13</v>
      </c>
      <c r="K959" s="1">
        <f t="shared" si="212"/>
        <v>7</v>
      </c>
      <c r="L959" s="1">
        <f t="shared" si="213"/>
        <v>5</v>
      </c>
      <c r="M959" s="1">
        <f t="shared" si="214"/>
        <v>10</v>
      </c>
      <c r="N959" s="1" t="str">
        <f t="shared" si="215"/>
        <v>AAAAa</v>
      </c>
      <c r="O959" s="1" t="str">
        <f t="shared" si="216"/>
        <v>AAAaa</v>
      </c>
      <c r="P959" s="1" t="str">
        <f t="shared" si="217"/>
        <v>11110</v>
      </c>
      <c r="Q959" s="1" t="str">
        <f t="shared" si="218"/>
        <v>11100</v>
      </c>
      <c r="R959" s="1">
        <f t="shared" si="219"/>
        <v>5</v>
      </c>
      <c r="S959" s="1">
        <f t="shared" si="220"/>
        <v>5</v>
      </c>
      <c r="T959" s="12">
        <f t="shared" si="221"/>
        <v>0.1111</v>
      </c>
      <c r="U959" s="12">
        <f t="shared" si="222"/>
        <v>0.111</v>
      </c>
      <c r="V959" s="11">
        <f t="shared" si="223"/>
        <v>510011110.111</v>
      </c>
      <c r="W959" s="1">
        <f t="shared" si="224"/>
        <v>0</v>
      </c>
    </row>
    <row r="960" spans="1:23" x14ac:dyDescent="0.45">
      <c r="A960" s="1">
        <v>170</v>
      </c>
      <c r="B960" s="4" t="s">
        <v>171</v>
      </c>
      <c r="C960" s="32">
        <v>0</v>
      </c>
      <c r="D960" s="6" t="s">
        <v>1079</v>
      </c>
      <c r="E960" s="1" t="str">
        <f t="shared" si="210"/>
        <v>AAAAa + AAAaA</v>
      </c>
      <c r="F960" s="3">
        <f>SUM($C960:C960)</f>
        <v>0</v>
      </c>
      <c r="G960" s="3">
        <f>MAX($C960:C960)</f>
        <v>0</v>
      </c>
      <c r="H960" s="1">
        <f>IF(G960&gt;Params!$B$1,1,0)</f>
        <v>0</v>
      </c>
      <c r="I960" s="6" t="s">
        <v>1079</v>
      </c>
      <c r="J960" s="1">
        <f t="shared" si="211"/>
        <v>13</v>
      </c>
      <c r="K960" s="1">
        <f t="shared" si="212"/>
        <v>7</v>
      </c>
      <c r="L960" s="1">
        <f t="shared" si="213"/>
        <v>5</v>
      </c>
      <c r="M960" s="1">
        <f t="shared" si="214"/>
        <v>10</v>
      </c>
      <c r="N960" s="1" t="str">
        <f t="shared" si="215"/>
        <v>AAAAa</v>
      </c>
      <c r="O960" s="1" t="str">
        <f t="shared" si="216"/>
        <v>AAAaA</v>
      </c>
      <c r="P960" s="1" t="str">
        <f t="shared" si="217"/>
        <v>11110</v>
      </c>
      <c r="Q960" s="1" t="str">
        <f t="shared" si="218"/>
        <v>11101</v>
      </c>
      <c r="R960" s="1">
        <f t="shared" si="219"/>
        <v>5</v>
      </c>
      <c r="S960" s="1">
        <f t="shared" si="220"/>
        <v>5</v>
      </c>
      <c r="T960" s="12">
        <f t="shared" si="221"/>
        <v>0.1111</v>
      </c>
      <c r="U960" s="12">
        <f t="shared" si="222"/>
        <v>0.11101</v>
      </c>
      <c r="V960" s="11">
        <f t="shared" si="223"/>
        <v>510011110.11101002</v>
      </c>
      <c r="W960" s="1">
        <f t="shared" si="224"/>
        <v>0</v>
      </c>
    </row>
    <row r="961" spans="1:23" x14ac:dyDescent="0.45">
      <c r="A961" s="1">
        <v>153</v>
      </c>
      <c r="B961" s="4" t="s">
        <v>154</v>
      </c>
      <c r="C961" s="32">
        <v>0</v>
      </c>
      <c r="D961" s="6" t="s">
        <v>1079</v>
      </c>
      <c r="E961" s="1" t="str">
        <f t="shared" si="210"/>
        <v>AAAAa + AAAAa</v>
      </c>
      <c r="F961" s="3">
        <f>SUM($C961:C961)</f>
        <v>0</v>
      </c>
      <c r="G961" s="3">
        <f>MAX($C961:C961)</f>
        <v>0</v>
      </c>
      <c r="H961" s="1">
        <f>IF(G961&gt;Params!$B$1,1,0)</f>
        <v>0</v>
      </c>
      <c r="I961" s="6" t="s">
        <v>1079</v>
      </c>
      <c r="J961" s="1">
        <f t="shared" si="211"/>
        <v>13</v>
      </c>
      <c r="K961" s="1">
        <f t="shared" si="212"/>
        <v>7</v>
      </c>
      <c r="L961" s="1">
        <f t="shared" si="213"/>
        <v>5</v>
      </c>
      <c r="M961" s="1">
        <f t="shared" si="214"/>
        <v>10</v>
      </c>
      <c r="N961" s="1" t="str">
        <f t="shared" si="215"/>
        <v>AAAAa</v>
      </c>
      <c r="O961" s="1" t="str">
        <f t="shared" si="216"/>
        <v>AAAAa</v>
      </c>
      <c r="P961" s="1" t="str">
        <f t="shared" si="217"/>
        <v>11110</v>
      </c>
      <c r="Q961" s="1" t="str">
        <f t="shared" si="218"/>
        <v>11110</v>
      </c>
      <c r="R961" s="1">
        <f t="shared" si="219"/>
        <v>5</v>
      </c>
      <c r="S961" s="1">
        <f t="shared" si="220"/>
        <v>5</v>
      </c>
      <c r="T961" s="12">
        <f t="shared" si="221"/>
        <v>0.1111</v>
      </c>
      <c r="U961" s="12">
        <f t="shared" si="222"/>
        <v>0.1111</v>
      </c>
      <c r="V961" s="11">
        <f t="shared" si="223"/>
        <v>510011110.11110002</v>
      </c>
      <c r="W961" s="1">
        <f t="shared" si="224"/>
        <v>0</v>
      </c>
    </row>
    <row r="962" spans="1:23" x14ac:dyDescent="0.45">
      <c r="A962" s="1">
        <v>632</v>
      </c>
      <c r="B962" s="4" t="s">
        <v>664</v>
      </c>
      <c r="C962" s="32">
        <v>0</v>
      </c>
      <c r="D962" s="6" t="s">
        <v>1079</v>
      </c>
      <c r="E962" s="1" t="str">
        <f t="shared" ref="E962:E993" si="225">$B962</f>
        <v>AAAAA + aaaaa</v>
      </c>
      <c r="F962" s="3">
        <f>SUM($C962:C962)</f>
        <v>0</v>
      </c>
      <c r="G962" s="3">
        <f>MAX($C962:C962)</f>
        <v>0</v>
      </c>
      <c r="H962" s="1">
        <f>IF(G962&gt;Params!$B$1,1,0)</f>
        <v>0</v>
      </c>
      <c r="I962" s="6" t="s">
        <v>1079</v>
      </c>
      <c r="J962" s="1">
        <f t="shared" ref="J962:J993" si="226">LEN(E962)</f>
        <v>13</v>
      </c>
      <c r="K962" s="1">
        <f t="shared" ref="K962:K993" si="227">FIND("+",E962)</f>
        <v>7</v>
      </c>
      <c r="L962" s="1">
        <f t="shared" ref="L962:L993" si="228">MAX(K962-2,J962-K962-1)</f>
        <v>5</v>
      </c>
      <c r="M962" s="1">
        <f t="shared" ref="M962:M993" si="229">J962-3</f>
        <v>10</v>
      </c>
      <c r="N962" s="1" t="str">
        <f t="shared" ref="N962:N993" si="230">LEFT(E962,K962-2)</f>
        <v>AAAAA</v>
      </c>
      <c r="O962" s="1" t="str">
        <f t="shared" ref="O962:O993" si="231">RIGHT(E962,J962-K962-1)</f>
        <v>aaaaa</v>
      </c>
      <c r="P962" s="1" t="str">
        <f t="shared" ref="P962:P993" si="232">SUBSTITUTE(SUBSTITUTE(N962,"A",1),"a",0)</f>
        <v>11111</v>
      </c>
      <c r="Q962" s="1" t="str">
        <f t="shared" ref="Q962:Q993" si="233">SUBSTITUTE(SUBSTITUTE(O962,"A",1),"a",0)</f>
        <v>00000</v>
      </c>
      <c r="R962" s="1">
        <f t="shared" ref="R962:R993" si="234">LEN(P962)</f>
        <v>5</v>
      </c>
      <c r="S962" s="1">
        <f t="shared" ref="S962:S993" si="235">LEN(Q962)</f>
        <v>5</v>
      </c>
      <c r="T962" s="12">
        <f t="shared" ref="T962:T993" si="236">VALUE(P962)/10^5</f>
        <v>0.11111</v>
      </c>
      <c r="U962" s="12">
        <f t="shared" ref="U962:U993" si="237">VALUE(Q962)/10^5</f>
        <v>0</v>
      </c>
      <c r="V962" s="11">
        <f t="shared" ref="V962:V993" si="238">L962*10^8+M962*10^6+T962*10^5+U962</f>
        <v>510011111</v>
      </c>
      <c r="W962" s="1">
        <f t="shared" ref="W962:W993" si="239">H962</f>
        <v>0</v>
      </c>
    </row>
    <row r="963" spans="1:23" x14ac:dyDescent="0.45">
      <c r="A963" s="1">
        <v>648</v>
      </c>
      <c r="B963" s="4" t="s">
        <v>680</v>
      </c>
      <c r="C963" s="32">
        <v>0</v>
      </c>
      <c r="D963" s="6" t="s">
        <v>1079</v>
      </c>
      <c r="E963" s="1" t="str">
        <f t="shared" si="225"/>
        <v>AAAAA + aaaaA</v>
      </c>
      <c r="F963" s="3">
        <f>SUM($C963:C963)</f>
        <v>0</v>
      </c>
      <c r="G963" s="3">
        <f>MAX($C963:C963)</f>
        <v>0</v>
      </c>
      <c r="H963" s="1">
        <f>IF(G963&gt;Params!$B$1,1,0)</f>
        <v>0</v>
      </c>
      <c r="I963" s="6" t="s">
        <v>1079</v>
      </c>
      <c r="J963" s="1">
        <f t="shared" si="226"/>
        <v>13</v>
      </c>
      <c r="K963" s="1">
        <f t="shared" si="227"/>
        <v>7</v>
      </c>
      <c r="L963" s="1">
        <f t="shared" si="228"/>
        <v>5</v>
      </c>
      <c r="M963" s="1">
        <f t="shared" si="229"/>
        <v>10</v>
      </c>
      <c r="N963" s="1" t="str">
        <f t="shared" si="230"/>
        <v>AAAAA</v>
      </c>
      <c r="O963" s="1" t="str">
        <f t="shared" si="231"/>
        <v>aaaaA</v>
      </c>
      <c r="P963" s="1" t="str">
        <f t="shared" si="232"/>
        <v>11111</v>
      </c>
      <c r="Q963" s="1" t="str">
        <f t="shared" si="233"/>
        <v>00001</v>
      </c>
      <c r="R963" s="1">
        <f t="shared" si="234"/>
        <v>5</v>
      </c>
      <c r="S963" s="1">
        <f t="shared" si="235"/>
        <v>5</v>
      </c>
      <c r="T963" s="12">
        <f t="shared" si="236"/>
        <v>0.11111</v>
      </c>
      <c r="U963" s="12">
        <f t="shared" si="237"/>
        <v>1.0000000000000001E-5</v>
      </c>
      <c r="V963" s="11">
        <f t="shared" si="238"/>
        <v>510011111.00001001</v>
      </c>
      <c r="W963" s="1">
        <f t="shared" si="239"/>
        <v>0</v>
      </c>
    </row>
    <row r="964" spans="1:23" x14ac:dyDescent="0.45">
      <c r="A964" s="1">
        <v>665</v>
      </c>
      <c r="B964" s="4" t="s">
        <v>697</v>
      </c>
      <c r="C964" s="32">
        <v>0</v>
      </c>
      <c r="D964" s="6" t="s">
        <v>1079</v>
      </c>
      <c r="E964" s="1" t="str">
        <f t="shared" si="225"/>
        <v>AAAAA + aaaAa</v>
      </c>
      <c r="F964" s="3">
        <f>SUM($C964:C964)</f>
        <v>0</v>
      </c>
      <c r="G964" s="3">
        <f>MAX($C964:C964)</f>
        <v>0</v>
      </c>
      <c r="H964" s="1">
        <f>IF(G964&gt;Params!$B$1,1,0)</f>
        <v>0</v>
      </c>
      <c r="I964" s="6" t="s">
        <v>1079</v>
      </c>
      <c r="J964" s="1">
        <f t="shared" si="226"/>
        <v>13</v>
      </c>
      <c r="K964" s="1">
        <f t="shared" si="227"/>
        <v>7</v>
      </c>
      <c r="L964" s="1">
        <f t="shared" si="228"/>
        <v>5</v>
      </c>
      <c r="M964" s="1">
        <f t="shared" si="229"/>
        <v>10</v>
      </c>
      <c r="N964" s="1" t="str">
        <f t="shared" si="230"/>
        <v>AAAAA</v>
      </c>
      <c r="O964" s="1" t="str">
        <f t="shared" si="231"/>
        <v>aaaAa</v>
      </c>
      <c r="P964" s="1" t="str">
        <f t="shared" si="232"/>
        <v>11111</v>
      </c>
      <c r="Q964" s="1" t="str">
        <f t="shared" si="233"/>
        <v>00010</v>
      </c>
      <c r="R964" s="1">
        <f t="shared" si="234"/>
        <v>5</v>
      </c>
      <c r="S964" s="1">
        <f t="shared" si="235"/>
        <v>5</v>
      </c>
      <c r="T964" s="12">
        <f t="shared" si="236"/>
        <v>0.11111</v>
      </c>
      <c r="U964" s="12">
        <f t="shared" si="237"/>
        <v>1E-4</v>
      </c>
      <c r="V964" s="11">
        <f t="shared" si="238"/>
        <v>510011111.00010002</v>
      </c>
      <c r="W964" s="1">
        <f t="shared" si="239"/>
        <v>0</v>
      </c>
    </row>
    <row r="965" spans="1:23" x14ac:dyDescent="0.45">
      <c r="A965" s="1">
        <v>683</v>
      </c>
      <c r="B965" s="4" t="s">
        <v>715</v>
      </c>
      <c r="C965" s="32">
        <v>0</v>
      </c>
      <c r="D965" s="6" t="s">
        <v>1079</v>
      </c>
      <c r="E965" s="1" t="str">
        <f t="shared" si="225"/>
        <v>AAAAA + aaaAA</v>
      </c>
      <c r="F965" s="3">
        <f>SUM($C965:C965)</f>
        <v>0</v>
      </c>
      <c r="G965" s="3">
        <f>MAX($C965:C965)</f>
        <v>0</v>
      </c>
      <c r="H965" s="1">
        <f>IF(G965&gt;Params!$B$1,1,0)</f>
        <v>0</v>
      </c>
      <c r="I965" s="6" t="s">
        <v>1079</v>
      </c>
      <c r="J965" s="1">
        <f t="shared" si="226"/>
        <v>13</v>
      </c>
      <c r="K965" s="1">
        <f t="shared" si="227"/>
        <v>7</v>
      </c>
      <c r="L965" s="1">
        <f t="shared" si="228"/>
        <v>5</v>
      </c>
      <c r="M965" s="1">
        <f t="shared" si="229"/>
        <v>10</v>
      </c>
      <c r="N965" s="1" t="str">
        <f t="shared" si="230"/>
        <v>AAAAA</v>
      </c>
      <c r="O965" s="1" t="str">
        <f t="shared" si="231"/>
        <v>aaaAA</v>
      </c>
      <c r="P965" s="1" t="str">
        <f t="shared" si="232"/>
        <v>11111</v>
      </c>
      <c r="Q965" s="1" t="str">
        <f t="shared" si="233"/>
        <v>00011</v>
      </c>
      <c r="R965" s="1">
        <f t="shared" si="234"/>
        <v>5</v>
      </c>
      <c r="S965" s="1">
        <f t="shared" si="235"/>
        <v>5</v>
      </c>
      <c r="T965" s="12">
        <f t="shared" si="236"/>
        <v>0.11111</v>
      </c>
      <c r="U965" s="12">
        <f t="shared" si="237"/>
        <v>1.1E-4</v>
      </c>
      <c r="V965" s="11">
        <f t="shared" si="238"/>
        <v>510011111.00010997</v>
      </c>
      <c r="W965" s="1">
        <f t="shared" si="239"/>
        <v>0</v>
      </c>
    </row>
    <row r="966" spans="1:23" x14ac:dyDescent="0.45">
      <c r="A966" s="1">
        <v>702</v>
      </c>
      <c r="B966" s="4" t="s">
        <v>734</v>
      </c>
      <c r="C966" s="32">
        <v>0</v>
      </c>
      <c r="D966" s="6" t="s">
        <v>1079</v>
      </c>
      <c r="E966" s="1" t="str">
        <f t="shared" si="225"/>
        <v>AAAAA + aaAaa</v>
      </c>
      <c r="F966" s="3">
        <f>SUM($C966:C966)</f>
        <v>0</v>
      </c>
      <c r="G966" s="3">
        <f>MAX($C966:C966)</f>
        <v>0</v>
      </c>
      <c r="H966" s="1">
        <f>IF(G966&gt;Params!$B$1,1,0)</f>
        <v>0</v>
      </c>
      <c r="I966" s="6" t="s">
        <v>1079</v>
      </c>
      <c r="J966" s="1">
        <f t="shared" si="226"/>
        <v>13</v>
      </c>
      <c r="K966" s="1">
        <f t="shared" si="227"/>
        <v>7</v>
      </c>
      <c r="L966" s="1">
        <f t="shared" si="228"/>
        <v>5</v>
      </c>
      <c r="M966" s="1">
        <f t="shared" si="229"/>
        <v>10</v>
      </c>
      <c r="N966" s="1" t="str">
        <f t="shared" si="230"/>
        <v>AAAAA</v>
      </c>
      <c r="O966" s="1" t="str">
        <f t="shared" si="231"/>
        <v>aaAaa</v>
      </c>
      <c r="P966" s="1" t="str">
        <f t="shared" si="232"/>
        <v>11111</v>
      </c>
      <c r="Q966" s="1" t="str">
        <f t="shared" si="233"/>
        <v>00100</v>
      </c>
      <c r="R966" s="1">
        <f t="shared" si="234"/>
        <v>5</v>
      </c>
      <c r="S966" s="1">
        <f t="shared" si="235"/>
        <v>5</v>
      </c>
      <c r="T966" s="12">
        <f t="shared" si="236"/>
        <v>0.11111</v>
      </c>
      <c r="U966" s="12">
        <f t="shared" si="237"/>
        <v>1E-3</v>
      </c>
      <c r="V966" s="11">
        <f t="shared" si="238"/>
        <v>510011111.00099999</v>
      </c>
      <c r="W966" s="1">
        <f t="shared" si="239"/>
        <v>0</v>
      </c>
    </row>
    <row r="967" spans="1:23" x14ac:dyDescent="0.45">
      <c r="A967" s="1">
        <v>722</v>
      </c>
      <c r="B967" s="4" t="s">
        <v>754</v>
      </c>
      <c r="C967" s="32">
        <v>0</v>
      </c>
      <c r="D967" s="6" t="s">
        <v>1079</v>
      </c>
      <c r="E967" s="1" t="str">
        <f t="shared" si="225"/>
        <v>AAAAA + aaAaA</v>
      </c>
      <c r="F967" s="3">
        <f>SUM($C967:C967)</f>
        <v>0</v>
      </c>
      <c r="G967" s="3">
        <f>MAX($C967:C967)</f>
        <v>0</v>
      </c>
      <c r="H967" s="1">
        <f>IF(G967&gt;Params!$B$1,1,0)</f>
        <v>0</v>
      </c>
      <c r="I967" s="6" t="s">
        <v>1079</v>
      </c>
      <c r="J967" s="1">
        <f t="shared" si="226"/>
        <v>13</v>
      </c>
      <c r="K967" s="1">
        <f t="shared" si="227"/>
        <v>7</v>
      </c>
      <c r="L967" s="1">
        <f t="shared" si="228"/>
        <v>5</v>
      </c>
      <c r="M967" s="1">
        <f t="shared" si="229"/>
        <v>10</v>
      </c>
      <c r="N967" s="1" t="str">
        <f t="shared" si="230"/>
        <v>AAAAA</v>
      </c>
      <c r="O967" s="1" t="str">
        <f t="shared" si="231"/>
        <v>aaAaA</v>
      </c>
      <c r="P967" s="1" t="str">
        <f t="shared" si="232"/>
        <v>11111</v>
      </c>
      <c r="Q967" s="1" t="str">
        <f t="shared" si="233"/>
        <v>00101</v>
      </c>
      <c r="R967" s="1">
        <f t="shared" si="234"/>
        <v>5</v>
      </c>
      <c r="S967" s="1">
        <f t="shared" si="235"/>
        <v>5</v>
      </c>
      <c r="T967" s="12">
        <f t="shared" si="236"/>
        <v>0.11111</v>
      </c>
      <c r="U967" s="12">
        <f t="shared" si="237"/>
        <v>1.01E-3</v>
      </c>
      <c r="V967" s="11">
        <f t="shared" si="238"/>
        <v>510011111.00101</v>
      </c>
      <c r="W967" s="1">
        <f t="shared" si="239"/>
        <v>0</v>
      </c>
    </row>
    <row r="968" spans="1:23" x14ac:dyDescent="0.45">
      <c r="A968" s="1">
        <v>743</v>
      </c>
      <c r="B968" s="4" t="s">
        <v>775</v>
      </c>
      <c r="C968" s="32">
        <v>0</v>
      </c>
      <c r="D968" s="6" t="s">
        <v>1079</v>
      </c>
      <c r="E968" s="1" t="str">
        <f t="shared" si="225"/>
        <v>AAAAA + aaAAa</v>
      </c>
      <c r="F968" s="3">
        <f>SUM($C968:C968)</f>
        <v>0</v>
      </c>
      <c r="G968" s="3">
        <f>MAX($C968:C968)</f>
        <v>0</v>
      </c>
      <c r="H968" s="1">
        <f>IF(G968&gt;Params!$B$1,1,0)</f>
        <v>0</v>
      </c>
      <c r="I968" s="6" t="s">
        <v>1079</v>
      </c>
      <c r="J968" s="1">
        <f t="shared" si="226"/>
        <v>13</v>
      </c>
      <c r="K968" s="1">
        <f t="shared" si="227"/>
        <v>7</v>
      </c>
      <c r="L968" s="1">
        <f t="shared" si="228"/>
        <v>5</v>
      </c>
      <c r="M968" s="1">
        <f t="shared" si="229"/>
        <v>10</v>
      </c>
      <c r="N968" s="1" t="str">
        <f t="shared" si="230"/>
        <v>AAAAA</v>
      </c>
      <c r="O968" s="1" t="str">
        <f t="shared" si="231"/>
        <v>aaAAa</v>
      </c>
      <c r="P968" s="1" t="str">
        <f t="shared" si="232"/>
        <v>11111</v>
      </c>
      <c r="Q968" s="1" t="str">
        <f t="shared" si="233"/>
        <v>00110</v>
      </c>
      <c r="R968" s="1">
        <f t="shared" si="234"/>
        <v>5</v>
      </c>
      <c r="S968" s="1">
        <f t="shared" si="235"/>
        <v>5</v>
      </c>
      <c r="T968" s="12">
        <f t="shared" si="236"/>
        <v>0.11111</v>
      </c>
      <c r="U968" s="12">
        <f t="shared" si="237"/>
        <v>1.1000000000000001E-3</v>
      </c>
      <c r="V968" s="11">
        <f t="shared" si="238"/>
        <v>510011111.0011</v>
      </c>
      <c r="W968" s="1">
        <f t="shared" si="239"/>
        <v>0</v>
      </c>
    </row>
    <row r="969" spans="1:23" x14ac:dyDescent="0.45">
      <c r="A969" s="1">
        <v>765</v>
      </c>
      <c r="B969" s="4" t="s">
        <v>797</v>
      </c>
      <c r="C969" s="32">
        <v>0</v>
      </c>
      <c r="D969" s="6" t="s">
        <v>1079</v>
      </c>
      <c r="E969" s="1" t="str">
        <f t="shared" si="225"/>
        <v>AAAAA + aaAAA</v>
      </c>
      <c r="F969" s="3">
        <f>SUM($C969:C969)</f>
        <v>0</v>
      </c>
      <c r="G969" s="3">
        <f>MAX($C969:C969)</f>
        <v>0</v>
      </c>
      <c r="H969" s="1">
        <f>IF(G969&gt;Params!$B$1,1,0)</f>
        <v>0</v>
      </c>
      <c r="I969" s="6" t="s">
        <v>1079</v>
      </c>
      <c r="J969" s="1">
        <f t="shared" si="226"/>
        <v>13</v>
      </c>
      <c r="K969" s="1">
        <f t="shared" si="227"/>
        <v>7</v>
      </c>
      <c r="L969" s="1">
        <f t="shared" si="228"/>
        <v>5</v>
      </c>
      <c r="M969" s="1">
        <f t="shared" si="229"/>
        <v>10</v>
      </c>
      <c r="N969" s="1" t="str">
        <f t="shared" si="230"/>
        <v>AAAAA</v>
      </c>
      <c r="O969" s="1" t="str">
        <f t="shared" si="231"/>
        <v>aaAAA</v>
      </c>
      <c r="P969" s="1" t="str">
        <f t="shared" si="232"/>
        <v>11111</v>
      </c>
      <c r="Q969" s="1" t="str">
        <f t="shared" si="233"/>
        <v>00111</v>
      </c>
      <c r="R969" s="1">
        <f t="shared" si="234"/>
        <v>5</v>
      </c>
      <c r="S969" s="1">
        <f t="shared" si="235"/>
        <v>5</v>
      </c>
      <c r="T969" s="12">
        <f t="shared" si="236"/>
        <v>0.11111</v>
      </c>
      <c r="U969" s="12">
        <f t="shared" si="237"/>
        <v>1.1100000000000001E-3</v>
      </c>
      <c r="V969" s="11">
        <f t="shared" si="238"/>
        <v>510011111.00111002</v>
      </c>
      <c r="W969" s="1">
        <f t="shared" si="239"/>
        <v>0</v>
      </c>
    </row>
    <row r="970" spans="1:23" x14ac:dyDescent="0.45">
      <c r="A970" s="1">
        <v>788</v>
      </c>
      <c r="B970" s="4" t="s">
        <v>820</v>
      </c>
      <c r="C970" s="32">
        <v>0</v>
      </c>
      <c r="D970" s="6" t="s">
        <v>1079</v>
      </c>
      <c r="E970" s="1" t="str">
        <f t="shared" si="225"/>
        <v>AAAAA + aAaaa</v>
      </c>
      <c r="F970" s="3">
        <f>SUM($C970:C970)</f>
        <v>0</v>
      </c>
      <c r="G970" s="3">
        <f>MAX($C970:C970)</f>
        <v>0</v>
      </c>
      <c r="H970" s="1">
        <f>IF(G970&gt;Params!$B$1,1,0)</f>
        <v>0</v>
      </c>
      <c r="I970" s="6" t="s">
        <v>1079</v>
      </c>
      <c r="J970" s="1">
        <f t="shared" si="226"/>
        <v>13</v>
      </c>
      <c r="K970" s="1">
        <f t="shared" si="227"/>
        <v>7</v>
      </c>
      <c r="L970" s="1">
        <f t="shared" si="228"/>
        <v>5</v>
      </c>
      <c r="M970" s="1">
        <f t="shared" si="229"/>
        <v>10</v>
      </c>
      <c r="N970" s="1" t="str">
        <f t="shared" si="230"/>
        <v>AAAAA</v>
      </c>
      <c r="O970" s="1" t="str">
        <f t="shared" si="231"/>
        <v>aAaaa</v>
      </c>
      <c r="P970" s="1" t="str">
        <f t="shared" si="232"/>
        <v>11111</v>
      </c>
      <c r="Q970" s="1" t="str">
        <f t="shared" si="233"/>
        <v>01000</v>
      </c>
      <c r="R970" s="1">
        <f t="shared" si="234"/>
        <v>5</v>
      </c>
      <c r="S970" s="1">
        <f t="shared" si="235"/>
        <v>5</v>
      </c>
      <c r="T970" s="12">
        <f t="shared" si="236"/>
        <v>0.11111</v>
      </c>
      <c r="U970" s="12">
        <f t="shared" si="237"/>
        <v>0.01</v>
      </c>
      <c r="V970" s="11">
        <f t="shared" si="238"/>
        <v>510011111.00999999</v>
      </c>
      <c r="W970" s="1">
        <f t="shared" si="239"/>
        <v>0</v>
      </c>
    </row>
    <row r="971" spans="1:23" x14ac:dyDescent="0.45">
      <c r="A971" s="1">
        <v>812</v>
      </c>
      <c r="B971" s="4" t="s">
        <v>844</v>
      </c>
      <c r="C971" s="32">
        <v>0</v>
      </c>
      <c r="D971" s="6" t="s">
        <v>1079</v>
      </c>
      <c r="E971" s="1" t="str">
        <f t="shared" si="225"/>
        <v>AAAAA + aAaaA</v>
      </c>
      <c r="F971" s="3">
        <f>SUM($C971:C971)</f>
        <v>0</v>
      </c>
      <c r="G971" s="3">
        <f>MAX($C971:C971)</f>
        <v>0</v>
      </c>
      <c r="H971" s="1">
        <f>IF(G971&gt;Params!$B$1,1,0)</f>
        <v>0</v>
      </c>
      <c r="I971" s="6" t="s">
        <v>1079</v>
      </c>
      <c r="J971" s="1">
        <f t="shared" si="226"/>
        <v>13</v>
      </c>
      <c r="K971" s="1">
        <f t="shared" si="227"/>
        <v>7</v>
      </c>
      <c r="L971" s="1">
        <f t="shared" si="228"/>
        <v>5</v>
      </c>
      <c r="M971" s="1">
        <f t="shared" si="229"/>
        <v>10</v>
      </c>
      <c r="N971" s="1" t="str">
        <f t="shared" si="230"/>
        <v>AAAAA</v>
      </c>
      <c r="O971" s="1" t="str">
        <f t="shared" si="231"/>
        <v>aAaaA</v>
      </c>
      <c r="P971" s="1" t="str">
        <f t="shared" si="232"/>
        <v>11111</v>
      </c>
      <c r="Q971" s="1" t="str">
        <f t="shared" si="233"/>
        <v>01001</v>
      </c>
      <c r="R971" s="1">
        <f t="shared" si="234"/>
        <v>5</v>
      </c>
      <c r="S971" s="1">
        <f t="shared" si="235"/>
        <v>5</v>
      </c>
      <c r="T971" s="12">
        <f t="shared" si="236"/>
        <v>0.11111</v>
      </c>
      <c r="U971" s="12">
        <f t="shared" si="237"/>
        <v>1.001E-2</v>
      </c>
      <c r="V971" s="11">
        <f t="shared" si="238"/>
        <v>510011111.01001</v>
      </c>
      <c r="W971" s="1">
        <f t="shared" si="239"/>
        <v>0</v>
      </c>
    </row>
    <row r="972" spans="1:23" x14ac:dyDescent="0.45">
      <c r="A972" s="1">
        <v>837</v>
      </c>
      <c r="B972" s="4" t="s">
        <v>869</v>
      </c>
      <c r="C972" s="32">
        <v>0</v>
      </c>
      <c r="D972" s="6" t="s">
        <v>1079</v>
      </c>
      <c r="E972" s="1" t="str">
        <f t="shared" si="225"/>
        <v>AAAAA + aAaAa</v>
      </c>
      <c r="F972" s="3">
        <f>SUM($C972:C972)</f>
        <v>0</v>
      </c>
      <c r="G972" s="3">
        <f>MAX($C972:C972)</f>
        <v>0</v>
      </c>
      <c r="H972" s="1">
        <f>IF(G972&gt;Params!$B$1,1,0)</f>
        <v>0</v>
      </c>
      <c r="I972" s="6" t="s">
        <v>1079</v>
      </c>
      <c r="J972" s="1">
        <f t="shared" si="226"/>
        <v>13</v>
      </c>
      <c r="K972" s="1">
        <f t="shared" si="227"/>
        <v>7</v>
      </c>
      <c r="L972" s="1">
        <f t="shared" si="228"/>
        <v>5</v>
      </c>
      <c r="M972" s="1">
        <f t="shared" si="229"/>
        <v>10</v>
      </c>
      <c r="N972" s="1" t="str">
        <f t="shared" si="230"/>
        <v>AAAAA</v>
      </c>
      <c r="O972" s="1" t="str">
        <f t="shared" si="231"/>
        <v>aAaAa</v>
      </c>
      <c r="P972" s="1" t="str">
        <f t="shared" si="232"/>
        <v>11111</v>
      </c>
      <c r="Q972" s="1" t="str">
        <f t="shared" si="233"/>
        <v>01010</v>
      </c>
      <c r="R972" s="1">
        <f t="shared" si="234"/>
        <v>5</v>
      </c>
      <c r="S972" s="1">
        <f t="shared" si="235"/>
        <v>5</v>
      </c>
      <c r="T972" s="12">
        <f t="shared" si="236"/>
        <v>0.11111</v>
      </c>
      <c r="U972" s="12">
        <f t="shared" si="237"/>
        <v>1.01E-2</v>
      </c>
      <c r="V972" s="11">
        <f t="shared" si="238"/>
        <v>510011111.01010001</v>
      </c>
      <c r="W972" s="1">
        <f t="shared" si="239"/>
        <v>0</v>
      </c>
    </row>
    <row r="973" spans="1:23" x14ac:dyDescent="0.45">
      <c r="A973" s="1">
        <v>863</v>
      </c>
      <c r="B973" s="4" t="s">
        <v>895</v>
      </c>
      <c r="C973" s="32">
        <v>0</v>
      </c>
      <c r="D973" s="6" t="s">
        <v>1079</v>
      </c>
      <c r="E973" s="1" t="str">
        <f t="shared" si="225"/>
        <v>AAAAA + aAaAA</v>
      </c>
      <c r="F973" s="3">
        <f>SUM($C973:C973)</f>
        <v>0</v>
      </c>
      <c r="G973" s="3">
        <f>MAX($C973:C973)</f>
        <v>0</v>
      </c>
      <c r="H973" s="1">
        <f>IF(G973&gt;Params!$B$1,1,0)</f>
        <v>0</v>
      </c>
      <c r="I973" s="6" t="s">
        <v>1079</v>
      </c>
      <c r="J973" s="1">
        <f t="shared" si="226"/>
        <v>13</v>
      </c>
      <c r="K973" s="1">
        <f t="shared" si="227"/>
        <v>7</v>
      </c>
      <c r="L973" s="1">
        <f t="shared" si="228"/>
        <v>5</v>
      </c>
      <c r="M973" s="1">
        <f t="shared" si="229"/>
        <v>10</v>
      </c>
      <c r="N973" s="1" t="str">
        <f t="shared" si="230"/>
        <v>AAAAA</v>
      </c>
      <c r="O973" s="1" t="str">
        <f t="shared" si="231"/>
        <v>aAaAA</v>
      </c>
      <c r="P973" s="1" t="str">
        <f t="shared" si="232"/>
        <v>11111</v>
      </c>
      <c r="Q973" s="1" t="str">
        <f t="shared" si="233"/>
        <v>01011</v>
      </c>
      <c r="R973" s="1">
        <f t="shared" si="234"/>
        <v>5</v>
      </c>
      <c r="S973" s="1">
        <f t="shared" si="235"/>
        <v>5</v>
      </c>
      <c r="T973" s="12">
        <f t="shared" si="236"/>
        <v>0.11111</v>
      </c>
      <c r="U973" s="12">
        <f t="shared" si="237"/>
        <v>1.0109999999999999E-2</v>
      </c>
      <c r="V973" s="11">
        <f t="shared" si="238"/>
        <v>510011111.01011002</v>
      </c>
      <c r="W973" s="1">
        <f t="shared" si="239"/>
        <v>0</v>
      </c>
    </row>
    <row r="974" spans="1:23" x14ac:dyDescent="0.45">
      <c r="A974" s="1">
        <v>890</v>
      </c>
      <c r="B974" s="4" t="s">
        <v>922</v>
      </c>
      <c r="C974" s="32">
        <v>0</v>
      </c>
      <c r="D974" s="6" t="s">
        <v>1079</v>
      </c>
      <c r="E974" s="1" t="str">
        <f t="shared" si="225"/>
        <v>AAAAA + aAAaa</v>
      </c>
      <c r="F974" s="3">
        <f>SUM($C974:C974)</f>
        <v>0</v>
      </c>
      <c r="G974" s="3">
        <f>MAX($C974:C974)</f>
        <v>0</v>
      </c>
      <c r="H974" s="1">
        <f>IF(G974&gt;Params!$B$1,1,0)</f>
        <v>0</v>
      </c>
      <c r="I974" s="6" t="s">
        <v>1079</v>
      </c>
      <c r="J974" s="1">
        <f t="shared" si="226"/>
        <v>13</v>
      </c>
      <c r="K974" s="1">
        <f t="shared" si="227"/>
        <v>7</v>
      </c>
      <c r="L974" s="1">
        <f t="shared" si="228"/>
        <v>5</v>
      </c>
      <c r="M974" s="1">
        <f t="shared" si="229"/>
        <v>10</v>
      </c>
      <c r="N974" s="1" t="str">
        <f t="shared" si="230"/>
        <v>AAAAA</v>
      </c>
      <c r="O974" s="1" t="str">
        <f t="shared" si="231"/>
        <v>aAAaa</v>
      </c>
      <c r="P974" s="1" t="str">
        <f t="shared" si="232"/>
        <v>11111</v>
      </c>
      <c r="Q974" s="1" t="str">
        <f t="shared" si="233"/>
        <v>01100</v>
      </c>
      <c r="R974" s="1">
        <f t="shared" si="234"/>
        <v>5</v>
      </c>
      <c r="S974" s="1">
        <f t="shared" si="235"/>
        <v>5</v>
      </c>
      <c r="T974" s="12">
        <f t="shared" si="236"/>
        <v>0.11111</v>
      </c>
      <c r="U974" s="12">
        <f t="shared" si="237"/>
        <v>1.0999999999999999E-2</v>
      </c>
      <c r="V974" s="11">
        <f t="shared" si="238"/>
        <v>510011111.01099998</v>
      </c>
      <c r="W974" s="1">
        <f t="shared" si="239"/>
        <v>0</v>
      </c>
    </row>
    <row r="975" spans="1:23" x14ac:dyDescent="0.45">
      <c r="A975" s="1">
        <v>918</v>
      </c>
      <c r="B975" s="4" t="s">
        <v>950</v>
      </c>
      <c r="C975" s="32">
        <v>0</v>
      </c>
      <c r="D975" s="6" t="s">
        <v>1079</v>
      </c>
      <c r="E975" s="1" t="str">
        <f t="shared" si="225"/>
        <v>AAAAA + aAAaA</v>
      </c>
      <c r="F975" s="3">
        <f>SUM($C975:C975)</f>
        <v>0</v>
      </c>
      <c r="G975" s="3">
        <f>MAX($C975:C975)</f>
        <v>0</v>
      </c>
      <c r="H975" s="1">
        <f>IF(G975&gt;Params!$B$1,1,0)</f>
        <v>0</v>
      </c>
      <c r="I975" s="6" t="s">
        <v>1079</v>
      </c>
      <c r="J975" s="1">
        <f t="shared" si="226"/>
        <v>13</v>
      </c>
      <c r="K975" s="1">
        <f t="shared" si="227"/>
        <v>7</v>
      </c>
      <c r="L975" s="1">
        <f t="shared" si="228"/>
        <v>5</v>
      </c>
      <c r="M975" s="1">
        <f t="shared" si="229"/>
        <v>10</v>
      </c>
      <c r="N975" s="1" t="str">
        <f t="shared" si="230"/>
        <v>AAAAA</v>
      </c>
      <c r="O975" s="1" t="str">
        <f t="shared" si="231"/>
        <v>aAAaA</v>
      </c>
      <c r="P975" s="1" t="str">
        <f t="shared" si="232"/>
        <v>11111</v>
      </c>
      <c r="Q975" s="1" t="str">
        <f t="shared" si="233"/>
        <v>01101</v>
      </c>
      <c r="R975" s="1">
        <f t="shared" si="234"/>
        <v>5</v>
      </c>
      <c r="S975" s="1">
        <f t="shared" si="235"/>
        <v>5</v>
      </c>
      <c r="T975" s="12">
        <f t="shared" si="236"/>
        <v>0.11111</v>
      </c>
      <c r="U975" s="12">
        <f t="shared" si="237"/>
        <v>1.1010000000000001E-2</v>
      </c>
      <c r="V975" s="11">
        <f t="shared" si="238"/>
        <v>510011111.01100999</v>
      </c>
      <c r="W975" s="1">
        <f t="shared" si="239"/>
        <v>0</v>
      </c>
    </row>
    <row r="976" spans="1:23" x14ac:dyDescent="0.45">
      <c r="A976" s="1">
        <v>947</v>
      </c>
      <c r="B976" s="4" t="s">
        <v>979</v>
      </c>
      <c r="C976" s="32">
        <v>0</v>
      </c>
      <c r="D976" s="6" t="s">
        <v>1079</v>
      </c>
      <c r="E976" s="1" t="str">
        <f t="shared" si="225"/>
        <v>AAAAA + aAAAa</v>
      </c>
      <c r="F976" s="3">
        <f>SUM($C976:C976)</f>
        <v>0</v>
      </c>
      <c r="G976" s="3">
        <f>MAX($C976:C976)</f>
        <v>0</v>
      </c>
      <c r="H976" s="1">
        <f>IF(G976&gt;Params!$B$1,1,0)</f>
        <v>0</v>
      </c>
      <c r="I976" s="6" t="s">
        <v>1079</v>
      </c>
      <c r="J976" s="1">
        <f t="shared" si="226"/>
        <v>13</v>
      </c>
      <c r="K976" s="1">
        <f t="shared" si="227"/>
        <v>7</v>
      </c>
      <c r="L976" s="1">
        <f t="shared" si="228"/>
        <v>5</v>
      </c>
      <c r="M976" s="1">
        <f t="shared" si="229"/>
        <v>10</v>
      </c>
      <c r="N976" s="1" t="str">
        <f t="shared" si="230"/>
        <v>AAAAA</v>
      </c>
      <c r="O976" s="1" t="str">
        <f t="shared" si="231"/>
        <v>aAAAa</v>
      </c>
      <c r="P976" s="1" t="str">
        <f t="shared" si="232"/>
        <v>11111</v>
      </c>
      <c r="Q976" s="1" t="str">
        <f t="shared" si="233"/>
        <v>01110</v>
      </c>
      <c r="R976" s="1">
        <f t="shared" si="234"/>
        <v>5</v>
      </c>
      <c r="S976" s="1">
        <f t="shared" si="235"/>
        <v>5</v>
      </c>
      <c r="T976" s="12">
        <f t="shared" si="236"/>
        <v>0.11111</v>
      </c>
      <c r="U976" s="12">
        <f t="shared" si="237"/>
        <v>1.11E-2</v>
      </c>
      <c r="V976" s="11">
        <f t="shared" si="238"/>
        <v>510011111.01109999</v>
      </c>
      <c r="W976" s="1">
        <f t="shared" si="239"/>
        <v>0</v>
      </c>
    </row>
    <row r="977" spans="1:23" x14ac:dyDescent="0.45">
      <c r="A977" s="1">
        <v>977</v>
      </c>
      <c r="B977" s="4" t="s">
        <v>1009</v>
      </c>
      <c r="C977" s="32">
        <v>0</v>
      </c>
      <c r="D977" s="6" t="s">
        <v>1079</v>
      </c>
      <c r="E977" s="1" t="str">
        <f t="shared" si="225"/>
        <v>AAAAA + aAAAA</v>
      </c>
      <c r="F977" s="3">
        <f>SUM($C977:C977)</f>
        <v>0</v>
      </c>
      <c r="G977" s="3">
        <f>MAX($C977:C977)</f>
        <v>0</v>
      </c>
      <c r="H977" s="1">
        <f>IF(G977&gt;Params!$B$1,1,0)</f>
        <v>0</v>
      </c>
      <c r="I977" s="6" t="s">
        <v>1079</v>
      </c>
      <c r="J977" s="1">
        <f t="shared" si="226"/>
        <v>13</v>
      </c>
      <c r="K977" s="1">
        <f t="shared" si="227"/>
        <v>7</v>
      </c>
      <c r="L977" s="1">
        <f t="shared" si="228"/>
        <v>5</v>
      </c>
      <c r="M977" s="1">
        <f t="shared" si="229"/>
        <v>10</v>
      </c>
      <c r="N977" s="1" t="str">
        <f t="shared" si="230"/>
        <v>AAAAA</v>
      </c>
      <c r="O977" s="1" t="str">
        <f t="shared" si="231"/>
        <v>aAAAA</v>
      </c>
      <c r="P977" s="1" t="str">
        <f t="shared" si="232"/>
        <v>11111</v>
      </c>
      <c r="Q977" s="1" t="str">
        <f t="shared" si="233"/>
        <v>01111</v>
      </c>
      <c r="R977" s="1">
        <f t="shared" si="234"/>
        <v>5</v>
      </c>
      <c r="S977" s="1">
        <f t="shared" si="235"/>
        <v>5</v>
      </c>
      <c r="T977" s="12">
        <f t="shared" si="236"/>
        <v>0.11111</v>
      </c>
      <c r="U977" s="12">
        <f t="shared" si="237"/>
        <v>1.111E-2</v>
      </c>
      <c r="V977" s="11">
        <f t="shared" si="238"/>
        <v>510011111.01111001</v>
      </c>
      <c r="W977" s="1">
        <f t="shared" si="239"/>
        <v>0</v>
      </c>
    </row>
    <row r="978" spans="1:23" x14ac:dyDescent="0.45">
      <c r="A978" s="1">
        <v>481</v>
      </c>
      <c r="B978" s="4" t="s">
        <v>482</v>
      </c>
      <c r="C978" s="32">
        <v>0</v>
      </c>
      <c r="D978" s="6" t="s">
        <v>1079</v>
      </c>
      <c r="E978" s="1" t="str">
        <f t="shared" si="225"/>
        <v>AAAAA + Aaaaa</v>
      </c>
      <c r="F978" s="3">
        <f>SUM($C978:C978)</f>
        <v>0</v>
      </c>
      <c r="G978" s="3">
        <f>MAX($C978:C978)</f>
        <v>0</v>
      </c>
      <c r="H978" s="1">
        <f>IF(G978&gt;Params!$B$1,1,0)</f>
        <v>0</v>
      </c>
      <c r="I978" s="6" t="s">
        <v>1079</v>
      </c>
      <c r="J978" s="1">
        <f t="shared" si="226"/>
        <v>13</v>
      </c>
      <c r="K978" s="1">
        <f t="shared" si="227"/>
        <v>7</v>
      </c>
      <c r="L978" s="1">
        <f t="shared" si="228"/>
        <v>5</v>
      </c>
      <c r="M978" s="1">
        <f t="shared" si="229"/>
        <v>10</v>
      </c>
      <c r="N978" s="1" t="str">
        <f t="shared" si="230"/>
        <v>AAAAA</v>
      </c>
      <c r="O978" s="1" t="str">
        <f t="shared" si="231"/>
        <v>Aaaaa</v>
      </c>
      <c r="P978" s="1" t="str">
        <f t="shared" si="232"/>
        <v>11111</v>
      </c>
      <c r="Q978" s="1" t="str">
        <f t="shared" si="233"/>
        <v>10000</v>
      </c>
      <c r="R978" s="1">
        <f t="shared" si="234"/>
        <v>5</v>
      </c>
      <c r="S978" s="1">
        <f t="shared" si="235"/>
        <v>5</v>
      </c>
      <c r="T978" s="12">
        <f t="shared" si="236"/>
        <v>0.11111</v>
      </c>
      <c r="U978" s="12">
        <f t="shared" si="237"/>
        <v>0.1</v>
      </c>
      <c r="V978" s="11">
        <f t="shared" si="238"/>
        <v>510011111.10000002</v>
      </c>
      <c r="W978" s="1">
        <f t="shared" si="239"/>
        <v>0</v>
      </c>
    </row>
    <row r="979" spans="1:23" x14ac:dyDescent="0.45">
      <c r="A979" s="1">
        <v>451</v>
      </c>
      <c r="B979" s="4" t="s">
        <v>452</v>
      </c>
      <c r="C979" s="32">
        <v>0</v>
      </c>
      <c r="D979" s="6" t="s">
        <v>1079</v>
      </c>
      <c r="E979" s="1" t="str">
        <f t="shared" si="225"/>
        <v>AAAAA + AaaaA</v>
      </c>
      <c r="F979" s="3">
        <f>SUM($C979:C979)</f>
        <v>0</v>
      </c>
      <c r="G979" s="3">
        <f>MAX($C979:C979)</f>
        <v>0</v>
      </c>
      <c r="H979" s="1">
        <f>IF(G979&gt;Params!$B$1,1,0)</f>
        <v>0</v>
      </c>
      <c r="I979" s="6" t="s">
        <v>1079</v>
      </c>
      <c r="J979" s="1">
        <f t="shared" si="226"/>
        <v>13</v>
      </c>
      <c r="K979" s="1">
        <f t="shared" si="227"/>
        <v>7</v>
      </c>
      <c r="L979" s="1">
        <f t="shared" si="228"/>
        <v>5</v>
      </c>
      <c r="M979" s="1">
        <f t="shared" si="229"/>
        <v>10</v>
      </c>
      <c r="N979" s="1" t="str">
        <f t="shared" si="230"/>
        <v>AAAAA</v>
      </c>
      <c r="O979" s="1" t="str">
        <f t="shared" si="231"/>
        <v>AaaaA</v>
      </c>
      <c r="P979" s="1" t="str">
        <f t="shared" si="232"/>
        <v>11111</v>
      </c>
      <c r="Q979" s="1" t="str">
        <f t="shared" si="233"/>
        <v>10001</v>
      </c>
      <c r="R979" s="1">
        <f t="shared" si="234"/>
        <v>5</v>
      </c>
      <c r="S979" s="1">
        <f t="shared" si="235"/>
        <v>5</v>
      </c>
      <c r="T979" s="12">
        <f t="shared" si="236"/>
        <v>0.11111</v>
      </c>
      <c r="U979" s="12">
        <f t="shared" si="237"/>
        <v>0.10001</v>
      </c>
      <c r="V979" s="11">
        <f t="shared" si="238"/>
        <v>510011111.10000998</v>
      </c>
      <c r="W979" s="1">
        <f t="shared" si="239"/>
        <v>0</v>
      </c>
    </row>
    <row r="980" spans="1:23" x14ac:dyDescent="0.45">
      <c r="A980" s="1">
        <v>422</v>
      </c>
      <c r="B980" s="4" t="s">
        <v>423</v>
      </c>
      <c r="C980" s="32">
        <v>0</v>
      </c>
      <c r="D980" s="6" t="s">
        <v>1079</v>
      </c>
      <c r="E980" s="1" t="str">
        <f t="shared" si="225"/>
        <v>AAAAA + AaaAa</v>
      </c>
      <c r="F980" s="3">
        <f>SUM($C980:C980)</f>
        <v>0</v>
      </c>
      <c r="G980" s="3">
        <f>MAX($C980:C980)</f>
        <v>0</v>
      </c>
      <c r="H980" s="1">
        <f>IF(G980&gt;Params!$B$1,1,0)</f>
        <v>0</v>
      </c>
      <c r="I980" s="6" t="s">
        <v>1079</v>
      </c>
      <c r="J980" s="1">
        <f t="shared" si="226"/>
        <v>13</v>
      </c>
      <c r="K980" s="1">
        <f t="shared" si="227"/>
        <v>7</v>
      </c>
      <c r="L980" s="1">
        <f t="shared" si="228"/>
        <v>5</v>
      </c>
      <c r="M980" s="1">
        <f t="shared" si="229"/>
        <v>10</v>
      </c>
      <c r="N980" s="1" t="str">
        <f t="shared" si="230"/>
        <v>AAAAA</v>
      </c>
      <c r="O980" s="1" t="str">
        <f t="shared" si="231"/>
        <v>AaaAa</v>
      </c>
      <c r="P980" s="1" t="str">
        <f t="shared" si="232"/>
        <v>11111</v>
      </c>
      <c r="Q980" s="1" t="str">
        <f t="shared" si="233"/>
        <v>10010</v>
      </c>
      <c r="R980" s="1">
        <f t="shared" si="234"/>
        <v>5</v>
      </c>
      <c r="S980" s="1">
        <f t="shared" si="235"/>
        <v>5</v>
      </c>
      <c r="T980" s="12">
        <f t="shared" si="236"/>
        <v>0.11111</v>
      </c>
      <c r="U980" s="12">
        <f t="shared" si="237"/>
        <v>0.10009999999999999</v>
      </c>
      <c r="V980" s="11">
        <f t="shared" si="238"/>
        <v>510011111.10009998</v>
      </c>
      <c r="W980" s="1">
        <f t="shared" si="239"/>
        <v>0</v>
      </c>
    </row>
    <row r="981" spans="1:23" x14ac:dyDescent="0.45">
      <c r="A981" s="1">
        <v>394</v>
      </c>
      <c r="B981" s="4" t="s">
        <v>395</v>
      </c>
      <c r="C981" s="32">
        <v>0</v>
      </c>
      <c r="D981" s="6" t="s">
        <v>1079</v>
      </c>
      <c r="E981" s="1" t="str">
        <f t="shared" si="225"/>
        <v>AAAAA + AaaAA</v>
      </c>
      <c r="F981" s="3">
        <f>SUM($C981:C981)</f>
        <v>0</v>
      </c>
      <c r="G981" s="3">
        <f>MAX($C981:C981)</f>
        <v>0</v>
      </c>
      <c r="H981" s="1">
        <f>IF(G981&gt;Params!$B$1,1,0)</f>
        <v>0</v>
      </c>
      <c r="I981" s="6" t="s">
        <v>1079</v>
      </c>
      <c r="J981" s="1">
        <f t="shared" si="226"/>
        <v>13</v>
      </c>
      <c r="K981" s="1">
        <f t="shared" si="227"/>
        <v>7</v>
      </c>
      <c r="L981" s="1">
        <f t="shared" si="228"/>
        <v>5</v>
      </c>
      <c r="M981" s="1">
        <f t="shared" si="229"/>
        <v>10</v>
      </c>
      <c r="N981" s="1" t="str">
        <f t="shared" si="230"/>
        <v>AAAAA</v>
      </c>
      <c r="O981" s="1" t="str">
        <f t="shared" si="231"/>
        <v>AaaAA</v>
      </c>
      <c r="P981" s="1" t="str">
        <f t="shared" si="232"/>
        <v>11111</v>
      </c>
      <c r="Q981" s="1" t="str">
        <f t="shared" si="233"/>
        <v>10011</v>
      </c>
      <c r="R981" s="1">
        <f t="shared" si="234"/>
        <v>5</v>
      </c>
      <c r="S981" s="1">
        <f t="shared" si="235"/>
        <v>5</v>
      </c>
      <c r="T981" s="12">
        <f t="shared" si="236"/>
        <v>0.11111</v>
      </c>
      <c r="U981" s="12">
        <f t="shared" si="237"/>
        <v>0.10011</v>
      </c>
      <c r="V981" s="11">
        <f t="shared" si="238"/>
        <v>510011111.10010999</v>
      </c>
      <c r="W981" s="1">
        <f t="shared" si="239"/>
        <v>0</v>
      </c>
    </row>
    <row r="982" spans="1:23" x14ac:dyDescent="0.45">
      <c r="A982" s="1">
        <v>367</v>
      </c>
      <c r="B982" s="4" t="s">
        <v>368</v>
      </c>
      <c r="C982" s="32">
        <v>0</v>
      </c>
      <c r="D982" s="6" t="s">
        <v>1079</v>
      </c>
      <c r="E982" s="1" t="str">
        <f t="shared" si="225"/>
        <v>AAAAA + AaAaa</v>
      </c>
      <c r="F982" s="3">
        <f>SUM($C982:C982)</f>
        <v>0</v>
      </c>
      <c r="G982" s="3">
        <f>MAX($C982:C982)</f>
        <v>0</v>
      </c>
      <c r="H982" s="1">
        <f>IF(G982&gt;Params!$B$1,1,0)</f>
        <v>0</v>
      </c>
      <c r="I982" s="6" t="s">
        <v>1079</v>
      </c>
      <c r="J982" s="1">
        <f t="shared" si="226"/>
        <v>13</v>
      </c>
      <c r="K982" s="1">
        <f t="shared" si="227"/>
        <v>7</v>
      </c>
      <c r="L982" s="1">
        <f t="shared" si="228"/>
        <v>5</v>
      </c>
      <c r="M982" s="1">
        <f t="shared" si="229"/>
        <v>10</v>
      </c>
      <c r="N982" s="1" t="str">
        <f t="shared" si="230"/>
        <v>AAAAA</v>
      </c>
      <c r="O982" s="1" t="str">
        <f t="shared" si="231"/>
        <v>AaAaa</v>
      </c>
      <c r="P982" s="1" t="str">
        <f t="shared" si="232"/>
        <v>11111</v>
      </c>
      <c r="Q982" s="1" t="str">
        <f t="shared" si="233"/>
        <v>10100</v>
      </c>
      <c r="R982" s="1">
        <f t="shared" si="234"/>
        <v>5</v>
      </c>
      <c r="S982" s="1">
        <f t="shared" si="235"/>
        <v>5</v>
      </c>
      <c r="T982" s="12">
        <f t="shared" si="236"/>
        <v>0.11111</v>
      </c>
      <c r="U982" s="12">
        <f t="shared" si="237"/>
        <v>0.10100000000000001</v>
      </c>
      <c r="V982" s="11">
        <f t="shared" si="238"/>
        <v>510011111.10100001</v>
      </c>
      <c r="W982" s="1">
        <f t="shared" si="239"/>
        <v>0</v>
      </c>
    </row>
    <row r="983" spans="1:23" x14ac:dyDescent="0.45">
      <c r="A983" s="1">
        <v>341</v>
      </c>
      <c r="B983" s="4" t="s">
        <v>342</v>
      </c>
      <c r="C983" s="32">
        <v>0</v>
      </c>
      <c r="D983" s="6" t="s">
        <v>1079</v>
      </c>
      <c r="E983" s="1" t="str">
        <f t="shared" si="225"/>
        <v>AAAAA + AaAaA</v>
      </c>
      <c r="F983" s="3">
        <f>SUM($C983:C983)</f>
        <v>0</v>
      </c>
      <c r="G983" s="3">
        <f>MAX($C983:C983)</f>
        <v>0</v>
      </c>
      <c r="H983" s="1">
        <f>IF(G983&gt;Params!$B$1,1,0)</f>
        <v>0</v>
      </c>
      <c r="I983" s="6" t="s">
        <v>1079</v>
      </c>
      <c r="J983" s="1">
        <f t="shared" si="226"/>
        <v>13</v>
      </c>
      <c r="K983" s="1">
        <f t="shared" si="227"/>
        <v>7</v>
      </c>
      <c r="L983" s="1">
        <f t="shared" si="228"/>
        <v>5</v>
      </c>
      <c r="M983" s="1">
        <f t="shared" si="229"/>
        <v>10</v>
      </c>
      <c r="N983" s="1" t="str">
        <f t="shared" si="230"/>
        <v>AAAAA</v>
      </c>
      <c r="O983" s="1" t="str">
        <f t="shared" si="231"/>
        <v>AaAaA</v>
      </c>
      <c r="P983" s="1" t="str">
        <f t="shared" si="232"/>
        <v>11111</v>
      </c>
      <c r="Q983" s="1" t="str">
        <f t="shared" si="233"/>
        <v>10101</v>
      </c>
      <c r="R983" s="1">
        <f t="shared" si="234"/>
        <v>5</v>
      </c>
      <c r="S983" s="1">
        <f t="shared" si="235"/>
        <v>5</v>
      </c>
      <c r="T983" s="12">
        <f t="shared" si="236"/>
        <v>0.11111</v>
      </c>
      <c r="U983" s="12">
        <f t="shared" si="237"/>
        <v>0.10101</v>
      </c>
      <c r="V983" s="11">
        <f t="shared" si="238"/>
        <v>510011111.10101002</v>
      </c>
      <c r="W983" s="1">
        <f t="shared" si="239"/>
        <v>0</v>
      </c>
    </row>
    <row r="984" spans="1:23" x14ac:dyDescent="0.45">
      <c r="A984" s="1">
        <v>316</v>
      </c>
      <c r="B984" s="4" t="s">
        <v>317</v>
      </c>
      <c r="C984" s="32">
        <v>0</v>
      </c>
      <c r="D984" s="6" t="s">
        <v>1079</v>
      </c>
      <c r="E984" s="1" t="str">
        <f t="shared" si="225"/>
        <v>AAAAA + AaAAa</v>
      </c>
      <c r="F984" s="3">
        <f>SUM($C984:C984)</f>
        <v>0</v>
      </c>
      <c r="G984" s="3">
        <f>MAX($C984:C984)</f>
        <v>0</v>
      </c>
      <c r="H984" s="1">
        <f>IF(G984&gt;Params!$B$1,1,0)</f>
        <v>0</v>
      </c>
      <c r="I984" s="6" t="s">
        <v>1079</v>
      </c>
      <c r="J984" s="1">
        <f t="shared" si="226"/>
        <v>13</v>
      </c>
      <c r="K984" s="1">
        <f t="shared" si="227"/>
        <v>7</v>
      </c>
      <c r="L984" s="1">
        <f t="shared" si="228"/>
        <v>5</v>
      </c>
      <c r="M984" s="1">
        <f t="shared" si="229"/>
        <v>10</v>
      </c>
      <c r="N984" s="1" t="str">
        <f t="shared" si="230"/>
        <v>AAAAA</v>
      </c>
      <c r="O984" s="1" t="str">
        <f t="shared" si="231"/>
        <v>AaAAa</v>
      </c>
      <c r="P984" s="1" t="str">
        <f t="shared" si="232"/>
        <v>11111</v>
      </c>
      <c r="Q984" s="1" t="str">
        <f t="shared" si="233"/>
        <v>10110</v>
      </c>
      <c r="R984" s="1">
        <f t="shared" si="234"/>
        <v>5</v>
      </c>
      <c r="S984" s="1">
        <f t="shared" si="235"/>
        <v>5</v>
      </c>
      <c r="T984" s="12">
        <f t="shared" si="236"/>
        <v>0.11111</v>
      </c>
      <c r="U984" s="12">
        <f t="shared" si="237"/>
        <v>0.1011</v>
      </c>
      <c r="V984" s="11">
        <f t="shared" si="238"/>
        <v>510011111.10110003</v>
      </c>
      <c r="W984" s="1">
        <f t="shared" si="239"/>
        <v>0</v>
      </c>
    </row>
    <row r="985" spans="1:23" x14ac:dyDescent="0.45">
      <c r="A985" s="1">
        <v>292</v>
      </c>
      <c r="B985" s="4" t="s">
        <v>293</v>
      </c>
      <c r="C985" s="32">
        <v>0</v>
      </c>
      <c r="D985" s="6" t="s">
        <v>1079</v>
      </c>
      <c r="E985" s="1" t="str">
        <f t="shared" si="225"/>
        <v>AAAAA + AaAAA</v>
      </c>
      <c r="F985" s="3">
        <f>SUM($C985:C985)</f>
        <v>0</v>
      </c>
      <c r="G985" s="3">
        <f>MAX($C985:C985)</f>
        <v>0</v>
      </c>
      <c r="H985" s="1">
        <f>IF(G985&gt;Params!$B$1,1,0)</f>
        <v>0</v>
      </c>
      <c r="I985" s="6" t="s">
        <v>1079</v>
      </c>
      <c r="J985" s="1">
        <f t="shared" si="226"/>
        <v>13</v>
      </c>
      <c r="K985" s="1">
        <f t="shared" si="227"/>
        <v>7</v>
      </c>
      <c r="L985" s="1">
        <f t="shared" si="228"/>
        <v>5</v>
      </c>
      <c r="M985" s="1">
        <f t="shared" si="229"/>
        <v>10</v>
      </c>
      <c r="N985" s="1" t="str">
        <f t="shared" si="230"/>
        <v>AAAAA</v>
      </c>
      <c r="O985" s="1" t="str">
        <f t="shared" si="231"/>
        <v>AaAAA</v>
      </c>
      <c r="P985" s="1" t="str">
        <f t="shared" si="232"/>
        <v>11111</v>
      </c>
      <c r="Q985" s="1" t="str">
        <f t="shared" si="233"/>
        <v>10111</v>
      </c>
      <c r="R985" s="1">
        <f t="shared" si="234"/>
        <v>5</v>
      </c>
      <c r="S985" s="1">
        <f t="shared" si="235"/>
        <v>5</v>
      </c>
      <c r="T985" s="12">
        <f t="shared" si="236"/>
        <v>0.11111</v>
      </c>
      <c r="U985" s="12">
        <f t="shared" si="237"/>
        <v>0.10111000000000001</v>
      </c>
      <c r="V985" s="11">
        <f t="shared" si="238"/>
        <v>510011111.10110998</v>
      </c>
      <c r="W985" s="1">
        <f t="shared" si="239"/>
        <v>0</v>
      </c>
    </row>
    <row r="986" spans="1:23" x14ac:dyDescent="0.45">
      <c r="A986" s="1">
        <v>269</v>
      </c>
      <c r="B986" s="4" t="s">
        <v>270</v>
      </c>
      <c r="C986" s="32">
        <v>0</v>
      </c>
      <c r="D986" s="6" t="s">
        <v>1079</v>
      </c>
      <c r="E986" s="1" t="str">
        <f t="shared" si="225"/>
        <v>AAAAA + AAaaa</v>
      </c>
      <c r="F986" s="3">
        <f>SUM($C986:C986)</f>
        <v>0</v>
      </c>
      <c r="G986" s="3">
        <f>MAX($C986:C986)</f>
        <v>0</v>
      </c>
      <c r="H986" s="1">
        <f>IF(G986&gt;Params!$B$1,1,0)</f>
        <v>0</v>
      </c>
      <c r="I986" s="6" t="s">
        <v>1079</v>
      </c>
      <c r="J986" s="1">
        <f t="shared" si="226"/>
        <v>13</v>
      </c>
      <c r="K986" s="1">
        <f t="shared" si="227"/>
        <v>7</v>
      </c>
      <c r="L986" s="1">
        <f t="shared" si="228"/>
        <v>5</v>
      </c>
      <c r="M986" s="1">
        <f t="shared" si="229"/>
        <v>10</v>
      </c>
      <c r="N986" s="1" t="str">
        <f t="shared" si="230"/>
        <v>AAAAA</v>
      </c>
      <c r="O986" s="1" t="str">
        <f t="shared" si="231"/>
        <v>AAaaa</v>
      </c>
      <c r="P986" s="1" t="str">
        <f t="shared" si="232"/>
        <v>11111</v>
      </c>
      <c r="Q986" s="1" t="str">
        <f t="shared" si="233"/>
        <v>11000</v>
      </c>
      <c r="R986" s="1">
        <f t="shared" si="234"/>
        <v>5</v>
      </c>
      <c r="S986" s="1">
        <f t="shared" si="235"/>
        <v>5</v>
      </c>
      <c r="T986" s="12">
        <f t="shared" si="236"/>
        <v>0.11111</v>
      </c>
      <c r="U986" s="12">
        <f t="shared" si="237"/>
        <v>0.11</v>
      </c>
      <c r="V986" s="11">
        <f t="shared" si="238"/>
        <v>510011111.11000001</v>
      </c>
      <c r="W986" s="1">
        <f t="shared" si="239"/>
        <v>0</v>
      </c>
    </row>
    <row r="987" spans="1:23" x14ac:dyDescent="0.45">
      <c r="A987" s="1">
        <v>247</v>
      </c>
      <c r="B987" s="4" t="s">
        <v>248</v>
      </c>
      <c r="C987" s="32">
        <v>0</v>
      </c>
      <c r="D987" s="6" t="s">
        <v>1079</v>
      </c>
      <c r="E987" s="1" t="str">
        <f t="shared" si="225"/>
        <v>AAAAA + AAaaA</v>
      </c>
      <c r="F987" s="3">
        <f>SUM($C987:C987)</f>
        <v>0</v>
      </c>
      <c r="G987" s="3">
        <f>MAX($C987:C987)</f>
        <v>0</v>
      </c>
      <c r="H987" s="1">
        <f>IF(G987&gt;Params!$B$1,1,0)</f>
        <v>0</v>
      </c>
      <c r="I987" s="6" t="s">
        <v>1079</v>
      </c>
      <c r="J987" s="1">
        <f t="shared" si="226"/>
        <v>13</v>
      </c>
      <c r="K987" s="1">
        <f t="shared" si="227"/>
        <v>7</v>
      </c>
      <c r="L987" s="1">
        <f t="shared" si="228"/>
        <v>5</v>
      </c>
      <c r="M987" s="1">
        <f t="shared" si="229"/>
        <v>10</v>
      </c>
      <c r="N987" s="1" t="str">
        <f t="shared" si="230"/>
        <v>AAAAA</v>
      </c>
      <c r="O987" s="1" t="str">
        <f t="shared" si="231"/>
        <v>AAaaA</v>
      </c>
      <c r="P987" s="1" t="str">
        <f t="shared" si="232"/>
        <v>11111</v>
      </c>
      <c r="Q987" s="1" t="str">
        <f t="shared" si="233"/>
        <v>11001</v>
      </c>
      <c r="R987" s="1">
        <f t="shared" si="234"/>
        <v>5</v>
      </c>
      <c r="S987" s="1">
        <f t="shared" si="235"/>
        <v>5</v>
      </c>
      <c r="T987" s="12">
        <f t="shared" si="236"/>
        <v>0.11111</v>
      </c>
      <c r="U987" s="12">
        <f t="shared" si="237"/>
        <v>0.11001</v>
      </c>
      <c r="V987" s="11">
        <f t="shared" si="238"/>
        <v>510011111.11001003</v>
      </c>
      <c r="W987" s="1">
        <f t="shared" si="239"/>
        <v>0</v>
      </c>
    </row>
    <row r="988" spans="1:23" x14ac:dyDescent="0.45">
      <c r="A988" s="1">
        <v>226</v>
      </c>
      <c r="B988" s="4" t="s">
        <v>227</v>
      </c>
      <c r="C988" s="32">
        <v>0</v>
      </c>
      <c r="D988" s="6" t="s">
        <v>1079</v>
      </c>
      <c r="E988" s="1" t="str">
        <f t="shared" si="225"/>
        <v>AAAAA + AAaAa</v>
      </c>
      <c r="F988" s="3">
        <f>SUM($C988:C988)</f>
        <v>0</v>
      </c>
      <c r="G988" s="3">
        <f>MAX($C988:C988)</f>
        <v>0</v>
      </c>
      <c r="H988" s="1">
        <f>IF(G988&gt;Params!$B$1,1,0)</f>
        <v>0</v>
      </c>
      <c r="I988" s="6" t="s">
        <v>1079</v>
      </c>
      <c r="J988" s="1">
        <f t="shared" si="226"/>
        <v>13</v>
      </c>
      <c r="K988" s="1">
        <f t="shared" si="227"/>
        <v>7</v>
      </c>
      <c r="L988" s="1">
        <f t="shared" si="228"/>
        <v>5</v>
      </c>
      <c r="M988" s="1">
        <f t="shared" si="229"/>
        <v>10</v>
      </c>
      <c r="N988" s="1" t="str">
        <f t="shared" si="230"/>
        <v>AAAAA</v>
      </c>
      <c r="O988" s="1" t="str">
        <f t="shared" si="231"/>
        <v>AAaAa</v>
      </c>
      <c r="P988" s="1" t="str">
        <f t="shared" si="232"/>
        <v>11111</v>
      </c>
      <c r="Q988" s="1" t="str">
        <f t="shared" si="233"/>
        <v>11010</v>
      </c>
      <c r="R988" s="1">
        <f t="shared" si="234"/>
        <v>5</v>
      </c>
      <c r="S988" s="1">
        <f t="shared" si="235"/>
        <v>5</v>
      </c>
      <c r="T988" s="12">
        <f t="shared" si="236"/>
        <v>0.11111</v>
      </c>
      <c r="U988" s="12">
        <f t="shared" si="237"/>
        <v>0.1101</v>
      </c>
      <c r="V988" s="11">
        <f t="shared" si="238"/>
        <v>510011111.11009997</v>
      </c>
      <c r="W988" s="1">
        <f t="shared" si="239"/>
        <v>0</v>
      </c>
    </row>
    <row r="989" spans="1:23" x14ac:dyDescent="0.45">
      <c r="A989" s="1">
        <v>206</v>
      </c>
      <c r="B989" s="4" t="s">
        <v>207</v>
      </c>
      <c r="C989" s="32">
        <v>0</v>
      </c>
      <c r="D989" s="6" t="s">
        <v>1079</v>
      </c>
      <c r="E989" s="1" t="str">
        <f t="shared" si="225"/>
        <v>AAAAA + AAaAA</v>
      </c>
      <c r="F989" s="3">
        <f>SUM($C989:C989)</f>
        <v>0</v>
      </c>
      <c r="G989" s="3">
        <f>MAX($C989:C989)</f>
        <v>0</v>
      </c>
      <c r="H989" s="1">
        <f>IF(G989&gt;Params!$B$1,1,0)</f>
        <v>0</v>
      </c>
      <c r="I989" s="6" t="s">
        <v>1079</v>
      </c>
      <c r="J989" s="1">
        <f t="shared" si="226"/>
        <v>13</v>
      </c>
      <c r="K989" s="1">
        <f t="shared" si="227"/>
        <v>7</v>
      </c>
      <c r="L989" s="1">
        <f t="shared" si="228"/>
        <v>5</v>
      </c>
      <c r="M989" s="1">
        <f t="shared" si="229"/>
        <v>10</v>
      </c>
      <c r="N989" s="1" t="str">
        <f t="shared" si="230"/>
        <v>AAAAA</v>
      </c>
      <c r="O989" s="1" t="str">
        <f t="shared" si="231"/>
        <v>AAaAA</v>
      </c>
      <c r="P989" s="1" t="str">
        <f t="shared" si="232"/>
        <v>11111</v>
      </c>
      <c r="Q989" s="1" t="str">
        <f t="shared" si="233"/>
        <v>11011</v>
      </c>
      <c r="R989" s="1">
        <f t="shared" si="234"/>
        <v>5</v>
      </c>
      <c r="S989" s="1">
        <f t="shared" si="235"/>
        <v>5</v>
      </c>
      <c r="T989" s="12">
        <f t="shared" si="236"/>
        <v>0.11111</v>
      </c>
      <c r="U989" s="12">
        <f t="shared" si="237"/>
        <v>0.11011</v>
      </c>
      <c r="V989" s="11">
        <f t="shared" si="238"/>
        <v>510011111.11010998</v>
      </c>
      <c r="W989" s="1">
        <f t="shared" si="239"/>
        <v>0</v>
      </c>
    </row>
    <row r="990" spans="1:23" x14ac:dyDescent="0.45">
      <c r="A990" s="1">
        <v>187</v>
      </c>
      <c r="B990" s="4" t="s">
        <v>188</v>
      </c>
      <c r="C990" s="32">
        <v>0</v>
      </c>
      <c r="D990" s="6" t="s">
        <v>1079</v>
      </c>
      <c r="E990" s="1" t="str">
        <f t="shared" si="225"/>
        <v>AAAAA + AAAaa</v>
      </c>
      <c r="F990" s="3">
        <f>SUM($C990:C990)</f>
        <v>0</v>
      </c>
      <c r="G990" s="3">
        <f>MAX($C990:C990)</f>
        <v>0</v>
      </c>
      <c r="H990" s="1">
        <f>IF(G990&gt;Params!$B$1,1,0)</f>
        <v>0</v>
      </c>
      <c r="I990" s="6" t="s">
        <v>1079</v>
      </c>
      <c r="J990" s="1">
        <f t="shared" si="226"/>
        <v>13</v>
      </c>
      <c r="K990" s="1">
        <f t="shared" si="227"/>
        <v>7</v>
      </c>
      <c r="L990" s="1">
        <f t="shared" si="228"/>
        <v>5</v>
      </c>
      <c r="M990" s="1">
        <f t="shared" si="229"/>
        <v>10</v>
      </c>
      <c r="N990" s="1" t="str">
        <f t="shared" si="230"/>
        <v>AAAAA</v>
      </c>
      <c r="O990" s="1" t="str">
        <f t="shared" si="231"/>
        <v>AAAaa</v>
      </c>
      <c r="P990" s="1" t="str">
        <f t="shared" si="232"/>
        <v>11111</v>
      </c>
      <c r="Q990" s="1" t="str">
        <f t="shared" si="233"/>
        <v>11100</v>
      </c>
      <c r="R990" s="1">
        <f t="shared" si="234"/>
        <v>5</v>
      </c>
      <c r="S990" s="1">
        <f t="shared" si="235"/>
        <v>5</v>
      </c>
      <c r="T990" s="12">
        <f t="shared" si="236"/>
        <v>0.11111</v>
      </c>
      <c r="U990" s="12">
        <f t="shared" si="237"/>
        <v>0.111</v>
      </c>
      <c r="V990" s="11">
        <f t="shared" si="238"/>
        <v>510011111.111</v>
      </c>
      <c r="W990" s="1">
        <f t="shared" si="239"/>
        <v>0</v>
      </c>
    </row>
    <row r="991" spans="1:23" x14ac:dyDescent="0.45">
      <c r="A991" s="1">
        <v>169</v>
      </c>
      <c r="B991" s="4" t="s">
        <v>170</v>
      </c>
      <c r="C991" s="32">
        <v>0</v>
      </c>
      <c r="D991" s="6" t="s">
        <v>1079</v>
      </c>
      <c r="E991" s="1" t="str">
        <f t="shared" si="225"/>
        <v>AAAAA + AAAaA</v>
      </c>
      <c r="F991" s="3">
        <f>SUM($C991:C991)</f>
        <v>0</v>
      </c>
      <c r="G991" s="3">
        <f>MAX($C991:C991)</f>
        <v>0</v>
      </c>
      <c r="H991" s="1">
        <f>IF(G991&gt;Params!$B$1,1,0)</f>
        <v>0</v>
      </c>
      <c r="I991" s="6" t="s">
        <v>1079</v>
      </c>
      <c r="J991" s="1">
        <f t="shared" si="226"/>
        <v>13</v>
      </c>
      <c r="K991" s="1">
        <f t="shared" si="227"/>
        <v>7</v>
      </c>
      <c r="L991" s="1">
        <f t="shared" si="228"/>
        <v>5</v>
      </c>
      <c r="M991" s="1">
        <f t="shared" si="229"/>
        <v>10</v>
      </c>
      <c r="N991" s="1" t="str">
        <f t="shared" si="230"/>
        <v>AAAAA</v>
      </c>
      <c r="O991" s="1" t="str">
        <f t="shared" si="231"/>
        <v>AAAaA</v>
      </c>
      <c r="P991" s="1" t="str">
        <f t="shared" si="232"/>
        <v>11111</v>
      </c>
      <c r="Q991" s="1" t="str">
        <f t="shared" si="233"/>
        <v>11101</v>
      </c>
      <c r="R991" s="1">
        <f t="shared" si="234"/>
        <v>5</v>
      </c>
      <c r="S991" s="1">
        <f t="shared" si="235"/>
        <v>5</v>
      </c>
      <c r="T991" s="12">
        <f t="shared" si="236"/>
        <v>0.11111</v>
      </c>
      <c r="U991" s="12">
        <f t="shared" si="237"/>
        <v>0.11101</v>
      </c>
      <c r="V991" s="11">
        <f t="shared" si="238"/>
        <v>510011111.11101002</v>
      </c>
      <c r="W991" s="1">
        <f t="shared" si="239"/>
        <v>0</v>
      </c>
    </row>
    <row r="992" spans="1:23" x14ac:dyDescent="0.45">
      <c r="A992" s="1">
        <v>152</v>
      </c>
      <c r="B992" s="4" t="s">
        <v>153</v>
      </c>
      <c r="C992" s="32">
        <v>0</v>
      </c>
      <c r="D992" s="6" t="s">
        <v>1079</v>
      </c>
      <c r="E992" s="1" t="str">
        <f t="shared" si="225"/>
        <v>AAAAA + AAAAa</v>
      </c>
      <c r="F992" s="3">
        <f>SUM($C992:C992)</f>
        <v>0</v>
      </c>
      <c r="G992" s="3">
        <f>MAX($C992:C992)</f>
        <v>0</v>
      </c>
      <c r="H992" s="1">
        <f>IF(G992&gt;Params!$B$1,1,0)</f>
        <v>0</v>
      </c>
      <c r="I992" s="6" t="s">
        <v>1079</v>
      </c>
      <c r="J992" s="1">
        <f t="shared" si="226"/>
        <v>13</v>
      </c>
      <c r="K992" s="1">
        <f t="shared" si="227"/>
        <v>7</v>
      </c>
      <c r="L992" s="1">
        <f t="shared" si="228"/>
        <v>5</v>
      </c>
      <c r="M992" s="1">
        <f t="shared" si="229"/>
        <v>10</v>
      </c>
      <c r="N992" s="1" t="str">
        <f t="shared" si="230"/>
        <v>AAAAA</v>
      </c>
      <c r="O992" s="1" t="str">
        <f t="shared" si="231"/>
        <v>AAAAa</v>
      </c>
      <c r="P992" s="1" t="str">
        <f t="shared" si="232"/>
        <v>11111</v>
      </c>
      <c r="Q992" s="1" t="str">
        <f t="shared" si="233"/>
        <v>11110</v>
      </c>
      <c r="R992" s="1">
        <f t="shared" si="234"/>
        <v>5</v>
      </c>
      <c r="S992" s="1">
        <f t="shared" si="235"/>
        <v>5</v>
      </c>
      <c r="T992" s="12">
        <f t="shared" si="236"/>
        <v>0.11111</v>
      </c>
      <c r="U992" s="12">
        <f t="shared" si="237"/>
        <v>0.1111</v>
      </c>
      <c r="V992" s="11">
        <f t="shared" si="238"/>
        <v>510011111.11110002</v>
      </c>
      <c r="W992" s="1">
        <f t="shared" si="239"/>
        <v>0</v>
      </c>
    </row>
    <row r="993" spans="1:23" x14ac:dyDescent="0.45">
      <c r="A993" s="1">
        <v>136</v>
      </c>
      <c r="B993" s="4" t="s">
        <v>137</v>
      </c>
      <c r="C993" s="32">
        <v>0</v>
      </c>
      <c r="D993" s="6" t="s">
        <v>1079</v>
      </c>
      <c r="E993" s="1" t="str">
        <f t="shared" si="225"/>
        <v>AAAAA + AAAAA</v>
      </c>
      <c r="F993" s="3">
        <f>SUM($C993:C993)</f>
        <v>0</v>
      </c>
      <c r="G993" s="3">
        <f>MAX($C993:C993)</f>
        <v>0</v>
      </c>
      <c r="H993" s="1">
        <f>IF(G993&gt;Params!$B$1,1,0)</f>
        <v>0</v>
      </c>
      <c r="I993" s="6" t="s">
        <v>1079</v>
      </c>
      <c r="J993" s="1">
        <f t="shared" si="226"/>
        <v>13</v>
      </c>
      <c r="K993" s="1">
        <f t="shared" si="227"/>
        <v>7</v>
      </c>
      <c r="L993" s="1">
        <f t="shared" si="228"/>
        <v>5</v>
      </c>
      <c r="M993" s="1">
        <f t="shared" si="229"/>
        <v>10</v>
      </c>
      <c r="N993" s="1" t="str">
        <f t="shared" si="230"/>
        <v>AAAAA</v>
      </c>
      <c r="O993" s="1" t="str">
        <f t="shared" si="231"/>
        <v>AAAAA</v>
      </c>
      <c r="P993" s="1" t="str">
        <f t="shared" si="232"/>
        <v>11111</v>
      </c>
      <c r="Q993" s="1" t="str">
        <f t="shared" si="233"/>
        <v>11111</v>
      </c>
      <c r="R993" s="1">
        <f t="shared" si="234"/>
        <v>5</v>
      </c>
      <c r="S993" s="1">
        <f t="shared" si="235"/>
        <v>5</v>
      </c>
      <c r="T993" s="12">
        <f t="shared" si="236"/>
        <v>0.11111</v>
      </c>
      <c r="U993" s="12">
        <f t="shared" si="237"/>
        <v>0.11111</v>
      </c>
      <c r="V993" s="11">
        <f t="shared" si="238"/>
        <v>510011111.11110997</v>
      </c>
      <c r="W993" s="1">
        <f t="shared" si="239"/>
        <v>0</v>
      </c>
    </row>
  </sheetData>
  <sortState ref="A2:W993">
    <sortCondition ref="V2:V9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60"/>
  <sheetViews>
    <sheetView zoomScale="70" zoomScaleNormal="70" workbookViewId="0">
      <selection activeCell="H20" sqref="H20"/>
    </sheetView>
  </sheetViews>
  <sheetFormatPr defaultRowHeight="14.25" x14ac:dyDescent="0.45"/>
  <cols>
    <col min="3" max="3" width="15.3984375" bestFit="1" customWidth="1"/>
    <col min="4" max="4" width="5.73046875" style="10" bestFit="1" customWidth="1"/>
    <col min="6" max="6" width="11.59765625" bestFit="1" customWidth="1"/>
    <col min="7" max="7" width="9.1328125" style="10"/>
  </cols>
  <sheetData>
    <row r="1" spans="3:7" ht="14.65" thickBot="1" x14ac:dyDescent="0.5">
      <c r="C1" s="65"/>
      <c r="D1" s="66"/>
      <c r="F1" s="4"/>
      <c r="G1" s="28"/>
    </row>
    <row r="2" spans="3:7" x14ac:dyDescent="0.45">
      <c r="C2" s="67"/>
      <c r="D2" s="68"/>
      <c r="F2" s="4"/>
      <c r="G2" s="28"/>
    </row>
    <row r="3" spans="3:7" x14ac:dyDescent="0.45">
      <c r="C3" s="69"/>
      <c r="D3" s="21"/>
      <c r="F3" s="4"/>
      <c r="G3" s="28"/>
    </row>
    <row r="4" spans="3:7" ht="14.65" thickBot="1" x14ac:dyDescent="0.5">
      <c r="C4" s="70"/>
      <c r="D4" s="20"/>
      <c r="F4" s="4"/>
      <c r="G4" s="28"/>
    </row>
    <row r="5" spans="3:7" x14ac:dyDescent="0.45">
      <c r="C5" s="63"/>
      <c r="D5" s="64"/>
      <c r="F5" s="4"/>
      <c r="G5" s="28"/>
    </row>
    <row r="6" spans="3:7" x14ac:dyDescent="0.45">
      <c r="C6" s="60"/>
      <c r="D6" s="36"/>
    </row>
    <row r="7" spans="3:7" x14ac:dyDescent="0.45">
      <c r="C7" s="60"/>
      <c r="D7" s="36"/>
    </row>
    <row r="8" spans="3:7" x14ac:dyDescent="0.45">
      <c r="C8" s="60"/>
      <c r="D8" s="36"/>
    </row>
    <row r="9" spans="3:7" x14ac:dyDescent="0.45">
      <c r="C9" s="60"/>
      <c r="D9" s="36"/>
    </row>
    <row r="10" spans="3:7" x14ac:dyDescent="0.45">
      <c r="C10" s="60"/>
      <c r="D10" s="36"/>
    </row>
    <row r="11" spans="3:7" x14ac:dyDescent="0.45">
      <c r="C11" s="60"/>
      <c r="D11" s="36"/>
    </row>
    <row r="12" spans="3:7" x14ac:dyDescent="0.45">
      <c r="C12" s="60"/>
      <c r="D12" s="36"/>
    </row>
    <row r="13" spans="3:7" x14ac:dyDescent="0.45">
      <c r="C13" s="60"/>
      <c r="D13" s="36"/>
    </row>
    <row r="14" spans="3:7" x14ac:dyDescent="0.45">
      <c r="C14" s="60"/>
      <c r="D14" s="36"/>
    </row>
    <row r="15" spans="3:7" x14ac:dyDescent="0.45">
      <c r="C15" s="60"/>
      <c r="D15" s="36"/>
    </row>
    <row r="16" spans="3:7" x14ac:dyDescent="0.45">
      <c r="C16" s="60"/>
      <c r="D16" s="36"/>
    </row>
    <row r="17" spans="3:4" x14ac:dyDescent="0.45">
      <c r="C17" s="60"/>
      <c r="D17" s="36"/>
    </row>
    <row r="18" spans="3:4" x14ac:dyDescent="0.45">
      <c r="C18" s="60"/>
      <c r="D18" s="36"/>
    </row>
    <row r="19" spans="3:4" ht="14.65" thickBot="1" x14ac:dyDescent="0.5">
      <c r="C19" s="61"/>
      <c r="D19" s="62"/>
    </row>
    <row r="20" spans="3:4" x14ac:dyDescent="0.45">
      <c r="C20" s="67"/>
      <c r="D20" s="68"/>
    </row>
    <row r="21" spans="3:4" x14ac:dyDescent="0.45">
      <c r="C21" s="69"/>
      <c r="D21" s="21"/>
    </row>
    <row r="22" spans="3:4" x14ac:dyDescent="0.45">
      <c r="C22" s="69"/>
      <c r="D22" s="21"/>
    </row>
    <row r="23" spans="3:4" x14ac:dyDescent="0.45">
      <c r="C23" s="69"/>
      <c r="D23" s="21"/>
    </row>
    <row r="24" spans="3:4" x14ac:dyDescent="0.45">
      <c r="C24" s="69"/>
      <c r="D24" s="21"/>
    </row>
    <row r="25" spans="3:4" x14ac:dyDescent="0.45">
      <c r="C25" s="69"/>
      <c r="D25" s="21"/>
    </row>
    <row r="26" spans="3:4" x14ac:dyDescent="0.45">
      <c r="C26" s="69"/>
      <c r="D26" s="21"/>
    </row>
    <row r="27" spans="3:4" x14ac:dyDescent="0.45">
      <c r="C27" s="69"/>
      <c r="D27" s="21"/>
    </row>
    <row r="28" spans="3:4" x14ac:dyDescent="0.45">
      <c r="C28" s="69"/>
      <c r="D28" s="21"/>
    </row>
    <row r="29" spans="3:4" x14ac:dyDescent="0.45">
      <c r="C29" s="69"/>
      <c r="D29" s="21"/>
    </row>
    <row r="30" spans="3:4" x14ac:dyDescent="0.45">
      <c r="C30" s="69"/>
      <c r="D30" s="21"/>
    </row>
    <row r="31" spans="3:4" x14ac:dyDescent="0.45">
      <c r="C31" s="69"/>
      <c r="D31" s="21"/>
    </row>
    <row r="32" spans="3:4" x14ac:dyDescent="0.45">
      <c r="C32" s="69"/>
      <c r="D32" s="21"/>
    </row>
    <row r="33" spans="3:4" x14ac:dyDescent="0.45">
      <c r="C33" s="69"/>
      <c r="D33" s="21"/>
    </row>
    <row r="34" spans="3:4" x14ac:dyDescent="0.45">
      <c r="C34" s="69"/>
      <c r="D34" s="21"/>
    </row>
    <row r="35" spans="3:4" x14ac:dyDescent="0.45">
      <c r="C35" s="69"/>
      <c r="D35" s="21"/>
    </row>
    <row r="36" spans="3:4" x14ac:dyDescent="0.45">
      <c r="C36" s="69"/>
      <c r="D36" s="21"/>
    </row>
    <row r="37" spans="3:4" x14ac:dyDescent="0.45">
      <c r="C37" s="69"/>
      <c r="D37" s="21"/>
    </row>
    <row r="38" spans="3:4" x14ac:dyDescent="0.45">
      <c r="C38" s="69"/>
      <c r="D38" s="21"/>
    </row>
    <row r="39" spans="3:4" x14ac:dyDescent="0.45">
      <c r="C39" s="69"/>
      <c r="D39" s="21"/>
    </row>
    <row r="40" spans="3:4" x14ac:dyDescent="0.45">
      <c r="C40" s="69"/>
      <c r="D40" s="21"/>
    </row>
    <row r="41" spans="3:4" x14ac:dyDescent="0.45">
      <c r="C41" s="69"/>
      <c r="D41" s="21"/>
    </row>
    <row r="42" spans="3:4" x14ac:dyDescent="0.45">
      <c r="C42" s="69"/>
      <c r="D42" s="21"/>
    </row>
    <row r="43" spans="3:4" x14ac:dyDescent="0.45">
      <c r="C43" s="69"/>
      <c r="D43" s="21"/>
    </row>
    <row r="44" spans="3:4" x14ac:dyDescent="0.45">
      <c r="C44" s="69"/>
      <c r="D44" s="21"/>
    </row>
    <row r="45" spans="3:4" x14ac:dyDescent="0.45">
      <c r="C45" s="69"/>
      <c r="D45" s="21"/>
    </row>
    <row r="46" spans="3:4" x14ac:dyDescent="0.45">
      <c r="C46" s="69"/>
      <c r="D46" s="21"/>
    </row>
    <row r="47" spans="3:4" x14ac:dyDescent="0.45">
      <c r="C47" s="69"/>
      <c r="D47" s="21"/>
    </row>
    <row r="48" spans="3:4" x14ac:dyDescent="0.45">
      <c r="C48" s="69"/>
      <c r="D48" s="21"/>
    </row>
    <row r="49" spans="3:4" x14ac:dyDescent="0.45">
      <c r="C49" s="69"/>
      <c r="D49" s="21"/>
    </row>
    <row r="50" spans="3:4" x14ac:dyDescent="0.45">
      <c r="C50" s="69"/>
      <c r="D50" s="21"/>
    </row>
    <row r="51" spans="3:4" x14ac:dyDescent="0.45">
      <c r="C51" s="69"/>
      <c r="D51" s="21"/>
    </row>
    <row r="52" spans="3:4" x14ac:dyDescent="0.45">
      <c r="C52" s="69"/>
      <c r="D52" s="21"/>
    </row>
    <row r="53" spans="3:4" x14ac:dyDescent="0.45">
      <c r="C53" s="69"/>
      <c r="D53" s="21"/>
    </row>
    <row r="54" spans="3:4" x14ac:dyDescent="0.45">
      <c r="C54" s="69"/>
      <c r="D54" s="21"/>
    </row>
    <row r="55" spans="3:4" x14ac:dyDescent="0.45">
      <c r="C55" s="69"/>
      <c r="D55" s="21"/>
    </row>
    <row r="56" spans="3:4" x14ac:dyDescent="0.45">
      <c r="C56" s="69"/>
      <c r="D56" s="21"/>
    </row>
    <row r="57" spans="3:4" x14ac:dyDescent="0.45">
      <c r="C57" s="69"/>
      <c r="D57" s="21"/>
    </row>
    <row r="58" spans="3:4" x14ac:dyDescent="0.45">
      <c r="C58" s="69"/>
      <c r="D58" s="21"/>
    </row>
    <row r="59" spans="3:4" x14ac:dyDescent="0.45">
      <c r="C59" s="69"/>
      <c r="D59" s="21"/>
    </row>
    <row r="60" spans="3:4" ht="14.65" thickBot="1" x14ac:dyDescent="0.5">
      <c r="C60" s="70"/>
      <c r="D60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zoomScale="70" zoomScaleNormal="70" workbookViewId="0"/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3" t="s">
        <v>1025</v>
      </c>
      <c r="F1" s="3" t="s">
        <v>1026</v>
      </c>
      <c r="G1" s="3" t="s">
        <v>1027</v>
      </c>
      <c r="H1" s="3" t="s">
        <v>1028</v>
      </c>
      <c r="I1" s="3" t="s">
        <v>1029</v>
      </c>
      <c r="J1" s="3" t="s">
        <v>1030</v>
      </c>
      <c r="K1" s="3" t="s">
        <v>1031</v>
      </c>
      <c r="L1" s="3" t="s">
        <v>1032</v>
      </c>
      <c r="M1" s="3" t="s">
        <v>1033</v>
      </c>
      <c r="N1" s="3" t="s">
        <v>1034</v>
      </c>
      <c r="O1" s="3" t="s">
        <v>1035</v>
      </c>
      <c r="P1" s="3" t="s">
        <v>1036</v>
      </c>
      <c r="Q1" s="3" t="s">
        <v>1037</v>
      </c>
      <c r="R1" s="3" t="s">
        <v>1038</v>
      </c>
      <c r="S1" s="3" t="s">
        <v>1039</v>
      </c>
      <c r="T1" s="3" t="s">
        <v>1040</v>
      </c>
      <c r="U1" s="3" t="s">
        <v>1041</v>
      </c>
      <c r="V1" s="3" t="s">
        <v>1042</v>
      </c>
      <c r="W1" s="3" t="s">
        <v>1043</v>
      </c>
      <c r="X1" s="3" t="s">
        <v>1044</v>
      </c>
      <c r="Y1" s="3" t="s">
        <v>1045</v>
      </c>
      <c r="Z1" s="3" t="s">
        <v>1046</v>
      </c>
      <c r="AA1" s="3" t="s">
        <v>1047</v>
      </c>
      <c r="AB1" s="3" t="s">
        <v>1048</v>
      </c>
      <c r="AC1" s="3" t="s">
        <v>1049</v>
      </c>
      <c r="AD1" s="3" t="s">
        <v>1050</v>
      </c>
      <c r="AE1" s="3" t="s">
        <v>1051</v>
      </c>
      <c r="AF1" s="3" t="s">
        <v>1052</v>
      </c>
      <c r="AG1" s="3" t="s">
        <v>1053</v>
      </c>
      <c r="AH1" s="3" t="s">
        <v>1054</v>
      </c>
      <c r="AI1" s="3" t="s">
        <v>1055</v>
      </c>
    </row>
    <row r="2" spans="1:35" x14ac:dyDescent="0.4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</v>
      </c>
      <c r="C5" s="1">
        <v>0</v>
      </c>
      <c r="D5" s="1">
        <v>4</v>
      </c>
      <c r="E5" s="1">
        <v>0.57927200000000001</v>
      </c>
      <c r="F5" s="1">
        <v>0.845248</v>
      </c>
      <c r="G5" s="1">
        <v>0</v>
      </c>
      <c r="H5" s="1">
        <v>0.90940799999999999</v>
      </c>
      <c r="I5" s="1">
        <v>0</v>
      </c>
      <c r="J5" s="1">
        <v>0.88073400000000002</v>
      </c>
      <c r="K5" s="1">
        <v>0</v>
      </c>
      <c r="L5" s="1">
        <v>0.94452499999999995</v>
      </c>
      <c r="M5" s="1">
        <v>0</v>
      </c>
      <c r="N5" s="1">
        <v>0</v>
      </c>
      <c r="O5" s="1">
        <v>0</v>
      </c>
      <c r="P5" s="1">
        <v>0.96814999999999996</v>
      </c>
      <c r="Q5" s="1">
        <v>0</v>
      </c>
      <c r="R5" s="1">
        <v>0</v>
      </c>
      <c r="S5" s="1">
        <v>0</v>
      </c>
      <c r="T5" s="1">
        <v>0.96390399999999998</v>
      </c>
      <c r="U5" s="1">
        <v>0</v>
      </c>
      <c r="V5" s="1">
        <v>0</v>
      </c>
      <c r="W5" s="1">
        <v>0.63643799999999995</v>
      </c>
      <c r="X5" s="1">
        <v>0.95401499999999995</v>
      </c>
      <c r="Y5" s="1">
        <v>0</v>
      </c>
      <c r="Z5" s="1">
        <v>0</v>
      </c>
      <c r="AA5" s="1">
        <v>0</v>
      </c>
      <c r="AB5" s="1">
        <v>0.95401499999999995</v>
      </c>
      <c r="AC5" s="1">
        <v>0</v>
      </c>
      <c r="AD5" s="1">
        <v>0</v>
      </c>
      <c r="AE5" s="1">
        <v>0</v>
      </c>
      <c r="AF5" s="1">
        <v>0.63643799999999995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0.166023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7</v>
      </c>
      <c r="C7" s="1">
        <v>0</v>
      </c>
      <c r="D7" s="1">
        <v>6</v>
      </c>
      <c r="E7" s="1">
        <v>0</v>
      </c>
      <c r="F7" s="1">
        <v>0.77071100000000003</v>
      </c>
      <c r="G7" s="1">
        <v>0</v>
      </c>
      <c r="H7" s="1">
        <v>0.86444699999999997</v>
      </c>
      <c r="I7" s="1">
        <v>0.96308800000000006</v>
      </c>
      <c r="J7" s="1">
        <v>0.96308800000000006</v>
      </c>
      <c r="K7" s="1">
        <v>0</v>
      </c>
      <c r="L7" s="1">
        <v>0.91630800000000001</v>
      </c>
      <c r="M7" s="1">
        <v>0.949932</v>
      </c>
      <c r="N7" s="1">
        <v>0.949932</v>
      </c>
      <c r="O7" s="1">
        <v>0</v>
      </c>
      <c r="P7" s="1">
        <v>0.97007900000000002</v>
      </c>
      <c r="Q7" s="1">
        <v>0</v>
      </c>
      <c r="R7" s="1">
        <v>0</v>
      </c>
      <c r="S7" s="1">
        <v>0</v>
      </c>
      <c r="T7" s="1">
        <v>0.94637700000000002</v>
      </c>
      <c r="U7" s="1">
        <v>0.92567299999999997</v>
      </c>
      <c r="V7" s="1">
        <v>0.92567299999999997</v>
      </c>
      <c r="W7" s="1">
        <v>0.84379199999999999</v>
      </c>
      <c r="X7" s="1">
        <v>0.96201800000000004</v>
      </c>
      <c r="Y7" s="1">
        <v>0.680925</v>
      </c>
      <c r="Z7" s="1">
        <v>0.680925</v>
      </c>
      <c r="AA7" s="1">
        <v>0</v>
      </c>
      <c r="AB7" s="1">
        <v>0.96201800000000004</v>
      </c>
      <c r="AC7" s="1">
        <v>0.680925</v>
      </c>
      <c r="AD7" s="1">
        <v>0.680925</v>
      </c>
      <c r="AE7" s="1">
        <v>0</v>
      </c>
      <c r="AF7" s="1">
        <v>0.84379199999999999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4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9.0990500000000002E-2</v>
      </c>
      <c r="G14" s="1">
        <v>0</v>
      </c>
      <c r="H14" s="1">
        <v>0.487402</v>
      </c>
      <c r="I14" s="1">
        <v>0</v>
      </c>
      <c r="J14" s="1">
        <v>0</v>
      </c>
      <c r="K14" s="1">
        <v>0</v>
      </c>
      <c r="L14" s="1">
        <v>0.55697799999999997</v>
      </c>
      <c r="M14" s="1">
        <v>0</v>
      </c>
      <c r="N14" s="1">
        <v>0.48184900000000003</v>
      </c>
      <c r="O14" s="1">
        <v>0</v>
      </c>
      <c r="P14" s="1">
        <v>0.45225300000000002</v>
      </c>
      <c r="Q14" s="1">
        <v>0</v>
      </c>
      <c r="R14" s="1">
        <v>0</v>
      </c>
      <c r="S14" s="1">
        <v>0</v>
      </c>
      <c r="T14" s="1">
        <v>0.57273799999999997</v>
      </c>
      <c r="U14" s="1">
        <v>0</v>
      </c>
      <c r="V14" s="1">
        <v>0.272895</v>
      </c>
      <c r="W14" s="1">
        <v>0</v>
      </c>
      <c r="X14" s="1">
        <v>0.412576</v>
      </c>
      <c r="Y14" s="1">
        <v>0</v>
      </c>
      <c r="Z14" s="1">
        <v>0</v>
      </c>
      <c r="AA14" s="1">
        <v>0</v>
      </c>
      <c r="AB14" s="1">
        <v>0.412576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0.20257600000000001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0.115619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4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0.33354</v>
      </c>
      <c r="I19" s="1">
        <v>0</v>
      </c>
      <c r="J19" s="1">
        <v>0</v>
      </c>
      <c r="K19" s="1">
        <v>0</v>
      </c>
      <c r="L19" s="1">
        <v>0.42076999999999998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0.40831899999999999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0.20257600000000001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0.115619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23</v>
      </c>
      <c r="C23" s="1">
        <v>0</v>
      </c>
      <c r="D23" s="1">
        <v>22</v>
      </c>
      <c r="E23" s="1">
        <v>0</v>
      </c>
      <c r="F23" s="1">
        <v>0.66240600000000005</v>
      </c>
      <c r="G23" s="1">
        <v>0</v>
      </c>
      <c r="H23" s="1">
        <v>0.80144300000000002</v>
      </c>
      <c r="I23" s="1">
        <v>0.96458299999999997</v>
      </c>
      <c r="J23" s="1">
        <v>0.96458299999999997</v>
      </c>
      <c r="K23" s="1">
        <v>0</v>
      </c>
      <c r="L23" s="1">
        <v>0.87679700000000005</v>
      </c>
      <c r="M23" s="1">
        <v>0.96067800000000003</v>
      </c>
      <c r="N23" s="1">
        <v>0.96067800000000003</v>
      </c>
      <c r="O23" s="1">
        <v>0</v>
      </c>
      <c r="P23" s="1">
        <v>0.80346300000000004</v>
      </c>
      <c r="Q23" s="1">
        <v>0</v>
      </c>
      <c r="R23" s="1">
        <v>0</v>
      </c>
      <c r="S23" s="1">
        <v>0</v>
      </c>
      <c r="T23" s="1">
        <v>0.92134400000000005</v>
      </c>
      <c r="U23" s="1">
        <v>0.951156</v>
      </c>
      <c r="V23" s="1">
        <v>0.951156</v>
      </c>
      <c r="W23" s="1">
        <v>0</v>
      </c>
      <c r="X23" s="1">
        <v>0</v>
      </c>
      <c r="Y23" s="1">
        <v>0.82134799999999997</v>
      </c>
      <c r="Z23" s="1">
        <v>0.82134799999999997</v>
      </c>
      <c r="AA23" s="1">
        <v>0</v>
      </c>
      <c r="AB23" s="1">
        <v>0.95094299999999998</v>
      </c>
      <c r="AC23" s="1">
        <v>0.82134799999999997</v>
      </c>
      <c r="AD23" s="1">
        <v>0.82134799999999997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24</v>
      </c>
      <c r="C24" s="1">
        <v>0</v>
      </c>
      <c r="D24" s="1">
        <v>23</v>
      </c>
      <c r="E24" s="1">
        <v>0.53983800000000004</v>
      </c>
      <c r="F24" s="1">
        <v>0.70672699999999999</v>
      </c>
      <c r="G24" s="1">
        <v>0.78599799999999997</v>
      </c>
      <c r="H24" s="1">
        <v>0.77611600000000003</v>
      </c>
      <c r="I24" s="1">
        <v>0.89840299999999995</v>
      </c>
      <c r="J24" s="1">
        <v>0.89840299999999995</v>
      </c>
      <c r="K24" s="1">
        <v>0.82556499999999999</v>
      </c>
      <c r="L24" s="1">
        <v>0.82573300000000005</v>
      </c>
      <c r="M24" s="1">
        <v>0.90895800000000004</v>
      </c>
      <c r="N24" s="1">
        <v>0.90895800000000004</v>
      </c>
      <c r="O24" s="1">
        <v>0.89657399999999998</v>
      </c>
      <c r="P24" s="1">
        <v>0.90945299999999996</v>
      </c>
      <c r="Q24" s="1">
        <v>0.90007800000000004</v>
      </c>
      <c r="R24" s="1">
        <v>0.90007800000000004</v>
      </c>
      <c r="S24" s="1">
        <v>0.84772099999999995</v>
      </c>
      <c r="T24" s="1">
        <v>0.860734</v>
      </c>
      <c r="U24" s="1">
        <v>0.91065499999999999</v>
      </c>
      <c r="V24" s="1">
        <v>0.91065499999999999</v>
      </c>
      <c r="W24" s="1">
        <v>0.90102599999999999</v>
      </c>
      <c r="X24" s="1">
        <v>0.91061199999999998</v>
      </c>
      <c r="Y24" s="1">
        <v>0.90274600000000005</v>
      </c>
      <c r="Z24" s="1">
        <v>0.90274600000000005</v>
      </c>
      <c r="AA24" s="1">
        <v>0.89870300000000003</v>
      </c>
      <c r="AB24" s="1">
        <v>0.91065600000000002</v>
      </c>
      <c r="AC24" s="1">
        <v>0.90274600000000005</v>
      </c>
      <c r="AD24" s="1">
        <v>0.90274600000000005</v>
      </c>
      <c r="AE24" s="1">
        <v>0.89889600000000003</v>
      </c>
      <c r="AF24" s="1">
        <v>0.90273199999999998</v>
      </c>
      <c r="AG24" s="1">
        <v>0.89879900000000001</v>
      </c>
      <c r="AH24" s="1">
        <v>0.89879900000000001</v>
      </c>
      <c r="AI24" s="1">
        <v>0.86803799999999998</v>
      </c>
    </row>
    <row r="25" spans="1:35" x14ac:dyDescent="0.4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</v>
      </c>
      <c r="G25" s="1">
        <v>0</v>
      </c>
      <c r="H25" s="1">
        <v>0.273872</v>
      </c>
      <c r="I25" s="1">
        <v>0</v>
      </c>
      <c r="J25" s="1">
        <v>0</v>
      </c>
      <c r="K25" s="1">
        <v>0</v>
      </c>
      <c r="L25" s="1">
        <v>0.35078999999999999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0.19881099999999999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0.25379699999999999</v>
      </c>
      <c r="I26" s="1">
        <v>0</v>
      </c>
      <c r="J26" s="1">
        <v>0</v>
      </c>
      <c r="K26" s="1">
        <v>0</v>
      </c>
      <c r="L26" s="1">
        <v>0.234458</v>
      </c>
      <c r="M26" s="1">
        <v>0</v>
      </c>
      <c r="N26" s="1">
        <v>0</v>
      </c>
      <c r="O26" s="1">
        <v>0</v>
      </c>
      <c r="P26" s="1">
        <v>0.17993999999999999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27</v>
      </c>
      <c r="C27" s="1">
        <v>0</v>
      </c>
      <c r="D27" s="1">
        <v>26</v>
      </c>
      <c r="E27" s="1">
        <v>0</v>
      </c>
      <c r="F27" s="1">
        <v>0.52531399999999995</v>
      </c>
      <c r="G27" s="1">
        <v>0</v>
      </c>
      <c r="H27" s="1">
        <v>0.65756800000000004</v>
      </c>
      <c r="I27" s="1">
        <v>0.82494599999999996</v>
      </c>
      <c r="J27" s="1">
        <v>0.79491199999999995</v>
      </c>
      <c r="K27" s="1">
        <v>0</v>
      </c>
      <c r="L27" s="1">
        <v>0.73425099999999999</v>
      </c>
      <c r="M27" s="1">
        <v>0.84243699999999999</v>
      </c>
      <c r="N27" s="1">
        <v>0.84092100000000003</v>
      </c>
      <c r="O27" s="1">
        <v>0</v>
      </c>
      <c r="P27" s="1">
        <v>0.84245599999999998</v>
      </c>
      <c r="Q27" s="1">
        <v>0</v>
      </c>
      <c r="R27" s="1">
        <v>0</v>
      </c>
      <c r="S27" s="1">
        <v>0</v>
      </c>
      <c r="T27" s="1">
        <v>0.78627400000000003</v>
      </c>
      <c r="U27" s="1">
        <v>0.83966499999999999</v>
      </c>
      <c r="V27" s="1">
        <v>0.84023999999999999</v>
      </c>
      <c r="W27" s="1">
        <v>0</v>
      </c>
      <c r="X27" s="1">
        <v>0.83970599999999995</v>
      </c>
      <c r="Y27" s="1">
        <v>0.73532900000000001</v>
      </c>
      <c r="Z27" s="1">
        <v>0</v>
      </c>
      <c r="AA27" s="1">
        <v>0</v>
      </c>
      <c r="AB27" s="1">
        <v>0.84069000000000005</v>
      </c>
      <c r="AC27" s="1">
        <v>0.74324500000000004</v>
      </c>
      <c r="AD27" s="1">
        <v>0.73359200000000002</v>
      </c>
      <c r="AE27" s="1">
        <v>0</v>
      </c>
      <c r="AF27" s="1">
        <v>0.74394099999999996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28</v>
      </c>
      <c r="C28" s="1">
        <v>0</v>
      </c>
      <c r="D28" s="1">
        <v>27</v>
      </c>
      <c r="E28" s="1">
        <v>0</v>
      </c>
      <c r="F28" s="1">
        <v>0.52531399999999995</v>
      </c>
      <c r="G28" s="1">
        <v>0</v>
      </c>
      <c r="H28" s="1">
        <v>0.65756800000000004</v>
      </c>
      <c r="I28" s="1">
        <v>0.79491199999999995</v>
      </c>
      <c r="J28" s="1">
        <v>0.82494599999999996</v>
      </c>
      <c r="K28" s="1">
        <v>0</v>
      </c>
      <c r="L28" s="1">
        <v>0.73425099999999999</v>
      </c>
      <c r="M28" s="1">
        <v>0.84092100000000003</v>
      </c>
      <c r="N28" s="1">
        <v>0.84243699999999999</v>
      </c>
      <c r="O28" s="1">
        <v>0</v>
      </c>
      <c r="P28" s="1">
        <v>0.84245599999999998</v>
      </c>
      <c r="Q28" s="1">
        <v>0</v>
      </c>
      <c r="R28" s="1">
        <v>0</v>
      </c>
      <c r="S28" s="1">
        <v>0</v>
      </c>
      <c r="T28" s="1">
        <v>0.78627400000000003</v>
      </c>
      <c r="U28" s="1">
        <v>0.84023999999999999</v>
      </c>
      <c r="V28" s="1">
        <v>0.83966499999999999</v>
      </c>
      <c r="W28" s="1">
        <v>0</v>
      </c>
      <c r="X28" s="1">
        <v>0.83970599999999995</v>
      </c>
      <c r="Y28" s="1">
        <v>0</v>
      </c>
      <c r="Z28" s="1">
        <v>0.73532900000000001</v>
      </c>
      <c r="AA28" s="1">
        <v>0</v>
      </c>
      <c r="AB28" s="1">
        <v>0.84069000000000005</v>
      </c>
      <c r="AC28" s="1">
        <v>0.73359200000000002</v>
      </c>
      <c r="AD28" s="1">
        <v>0.74324500000000004</v>
      </c>
      <c r="AE28" s="1">
        <v>0</v>
      </c>
      <c r="AF28" s="1">
        <v>0.74394099999999996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4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0.202792</v>
      </c>
      <c r="I44" s="1">
        <v>0</v>
      </c>
      <c r="J44" s="1">
        <v>0</v>
      </c>
      <c r="K44" s="1">
        <v>0</v>
      </c>
      <c r="L44" s="1">
        <v>0.361238</v>
      </c>
      <c r="M44" s="1">
        <v>0</v>
      </c>
      <c r="N44" s="1">
        <v>0</v>
      </c>
      <c r="O44" s="1">
        <v>0</v>
      </c>
      <c r="P44" s="1">
        <v>0.14804400000000001</v>
      </c>
      <c r="Q44" s="1">
        <v>0</v>
      </c>
      <c r="R44" s="1">
        <v>0</v>
      </c>
      <c r="S44" s="1">
        <v>0</v>
      </c>
      <c r="T44" s="1">
        <v>0.36089900000000003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4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0.202792</v>
      </c>
      <c r="I53" s="1">
        <v>0</v>
      </c>
      <c r="J53" s="1">
        <v>0</v>
      </c>
      <c r="K53" s="1">
        <v>0</v>
      </c>
      <c r="L53" s="1">
        <v>0.361238</v>
      </c>
      <c r="M53" s="1">
        <v>0</v>
      </c>
      <c r="N53" s="1">
        <v>0</v>
      </c>
      <c r="O53" s="1">
        <v>0</v>
      </c>
      <c r="P53" s="1">
        <v>0.14804400000000001</v>
      </c>
      <c r="Q53" s="1">
        <v>0</v>
      </c>
      <c r="R53" s="1">
        <v>0</v>
      </c>
      <c r="S53" s="1">
        <v>0</v>
      </c>
      <c r="T53" s="1">
        <v>0.36089900000000003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0.25046499999999999</v>
      </c>
      <c r="G57" s="1">
        <v>0</v>
      </c>
      <c r="H57" s="1">
        <v>0.54863200000000001</v>
      </c>
      <c r="I57" s="1">
        <v>0.69314200000000004</v>
      </c>
      <c r="J57" s="1">
        <v>0.69314200000000004</v>
      </c>
      <c r="K57" s="1">
        <v>0</v>
      </c>
      <c r="L57" s="1">
        <v>0.66047900000000004</v>
      </c>
      <c r="M57" s="1">
        <v>0.79446799999999995</v>
      </c>
      <c r="N57" s="1">
        <v>0.79446799999999995</v>
      </c>
      <c r="O57" s="1">
        <v>0.69074400000000002</v>
      </c>
      <c r="P57" s="1">
        <v>0.79696299999999998</v>
      </c>
      <c r="Q57" s="1">
        <v>0.64795000000000003</v>
      </c>
      <c r="R57" s="1">
        <v>0.64795000000000003</v>
      </c>
      <c r="S57" s="1">
        <v>0</v>
      </c>
      <c r="T57" s="1">
        <v>0.73041400000000001</v>
      </c>
      <c r="U57" s="1">
        <v>0.80691999999999997</v>
      </c>
      <c r="V57" s="1">
        <v>0.80691999999999997</v>
      </c>
      <c r="W57" s="1">
        <v>0.69683700000000004</v>
      </c>
      <c r="X57" s="1">
        <v>0.80696100000000004</v>
      </c>
      <c r="Y57" s="1">
        <v>0.75829599999999997</v>
      </c>
      <c r="Z57" s="1">
        <v>0.75829599999999997</v>
      </c>
      <c r="AA57" s="1">
        <v>0</v>
      </c>
      <c r="AB57" s="1">
        <v>0.80694200000000005</v>
      </c>
      <c r="AC57" s="1">
        <v>0.75829599999999997</v>
      </c>
      <c r="AD57" s="1">
        <v>0.75829599999999997</v>
      </c>
      <c r="AE57" s="1">
        <v>0</v>
      </c>
      <c r="AF57" s="1">
        <v>0.69974499999999995</v>
      </c>
      <c r="AG57" s="1">
        <v>0</v>
      </c>
      <c r="AH57" s="1">
        <v>0</v>
      </c>
      <c r="AI57" s="1">
        <v>0</v>
      </c>
    </row>
    <row r="58" spans="1:35" x14ac:dyDescent="0.4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0.40655599999999997</v>
      </c>
      <c r="G58" s="1">
        <v>0</v>
      </c>
      <c r="H58" s="1">
        <v>0.59702999999999995</v>
      </c>
      <c r="I58" s="1">
        <v>0.73063400000000001</v>
      </c>
      <c r="J58" s="1">
        <v>0.73063400000000001</v>
      </c>
      <c r="K58" s="1">
        <v>0</v>
      </c>
      <c r="L58" s="1">
        <v>0.68624499999999999</v>
      </c>
      <c r="M58" s="1">
        <v>0.78654599999999997</v>
      </c>
      <c r="N58" s="1">
        <v>0.78654599999999997</v>
      </c>
      <c r="O58" s="1">
        <v>0.70312300000000005</v>
      </c>
      <c r="P58" s="1">
        <v>0.78818299999999997</v>
      </c>
      <c r="Q58" s="1">
        <v>0.72747899999999999</v>
      </c>
      <c r="R58" s="1">
        <v>0.72747899999999999</v>
      </c>
      <c r="S58" s="1">
        <v>0</v>
      </c>
      <c r="T58" s="1">
        <v>0.74091700000000005</v>
      </c>
      <c r="U58" s="1">
        <v>0.79471999999999998</v>
      </c>
      <c r="V58" s="1">
        <v>0.79471999999999998</v>
      </c>
      <c r="W58" s="1">
        <v>0.73254699999999995</v>
      </c>
      <c r="X58" s="1">
        <v>0.79474800000000001</v>
      </c>
      <c r="Y58" s="1">
        <v>0.76297400000000004</v>
      </c>
      <c r="Z58" s="1">
        <v>0.76297400000000004</v>
      </c>
      <c r="AA58" s="1">
        <v>0.66803000000000001</v>
      </c>
      <c r="AB58" s="1">
        <v>0.79475200000000001</v>
      </c>
      <c r="AC58" s="1">
        <v>0.76297400000000004</v>
      </c>
      <c r="AD58" s="1">
        <v>0.76297400000000004</v>
      </c>
      <c r="AE58" s="1">
        <v>0.66698999999999997</v>
      </c>
      <c r="AF58" s="1">
        <v>0.74713499999999999</v>
      </c>
      <c r="AG58" s="1">
        <v>0.67509300000000005</v>
      </c>
      <c r="AH58" s="1">
        <v>0.67509300000000005</v>
      </c>
      <c r="AI58" s="1">
        <v>0</v>
      </c>
    </row>
    <row r="59" spans="1:35" x14ac:dyDescent="0.4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0.20538600000000001</v>
      </c>
      <c r="G59" s="1">
        <v>0</v>
      </c>
      <c r="H59" s="1">
        <v>0.52912599999999999</v>
      </c>
      <c r="I59" s="1">
        <v>0.60497000000000001</v>
      </c>
      <c r="J59" s="1">
        <v>0.60189499999999996</v>
      </c>
      <c r="K59" s="1">
        <v>0</v>
      </c>
      <c r="L59" s="1">
        <v>0.64032199999999995</v>
      </c>
      <c r="M59" s="1">
        <v>0.76336400000000004</v>
      </c>
      <c r="N59" s="1">
        <v>0.76354699999999998</v>
      </c>
      <c r="O59" s="1">
        <v>0</v>
      </c>
      <c r="P59" s="1">
        <v>0.76644900000000005</v>
      </c>
      <c r="Q59" s="1">
        <v>0</v>
      </c>
      <c r="R59" s="1">
        <v>0</v>
      </c>
      <c r="S59" s="1">
        <v>0</v>
      </c>
      <c r="T59" s="1">
        <v>0.70944799999999997</v>
      </c>
      <c r="U59" s="1">
        <v>0.774115</v>
      </c>
      <c r="V59" s="1">
        <v>0.77401799999999998</v>
      </c>
      <c r="W59" s="1">
        <v>0</v>
      </c>
      <c r="X59" s="1">
        <v>0.77382200000000001</v>
      </c>
      <c r="Y59" s="1">
        <v>0.65439800000000004</v>
      </c>
      <c r="Z59" s="1">
        <v>0.652308</v>
      </c>
      <c r="AA59" s="1">
        <v>0</v>
      </c>
      <c r="AB59" s="1">
        <v>0.77428699999999995</v>
      </c>
      <c r="AC59" s="1">
        <v>0.65439800000000004</v>
      </c>
      <c r="AD59" s="1">
        <v>0.652308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4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0.27945500000000001</v>
      </c>
      <c r="G60" s="1">
        <v>0</v>
      </c>
      <c r="H60" s="1">
        <v>0.42906899999999998</v>
      </c>
      <c r="I60" s="1">
        <v>0.34834300000000001</v>
      </c>
      <c r="J60" s="1">
        <v>0.34834300000000001</v>
      </c>
      <c r="K60" s="1">
        <v>0</v>
      </c>
      <c r="L60" s="1">
        <v>0.46947</v>
      </c>
      <c r="M60" s="1">
        <v>0.44416299999999997</v>
      </c>
      <c r="N60" s="1">
        <v>0.44416299999999997</v>
      </c>
      <c r="O60" s="1">
        <v>0</v>
      </c>
      <c r="P60" s="1">
        <v>0.45649899999999999</v>
      </c>
      <c r="Q60" s="1">
        <v>0.243366</v>
      </c>
      <c r="R60" s="1">
        <v>0.243366</v>
      </c>
      <c r="S60" s="1">
        <v>0</v>
      </c>
      <c r="T60" s="1">
        <v>0.47989300000000001</v>
      </c>
      <c r="U60" s="1">
        <v>0.44416099999999997</v>
      </c>
      <c r="V60" s="1">
        <v>0.44416099999999997</v>
      </c>
      <c r="W60" s="1">
        <v>0</v>
      </c>
      <c r="X60" s="1">
        <v>0.44354100000000002</v>
      </c>
      <c r="Y60" s="1">
        <v>0.31961299999999998</v>
      </c>
      <c r="Z60" s="1">
        <v>0.31961299999999998</v>
      </c>
      <c r="AA60" s="1">
        <v>0</v>
      </c>
      <c r="AB60" s="1">
        <v>0.44898100000000002</v>
      </c>
      <c r="AC60" s="1">
        <v>0.31961299999999998</v>
      </c>
      <c r="AD60" s="1">
        <v>0.31961299999999998</v>
      </c>
      <c r="AE60" s="1">
        <v>0</v>
      </c>
      <c r="AF60" s="1">
        <v>0.24407100000000001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0.31640499999999999</v>
      </c>
      <c r="G61" s="1">
        <v>0</v>
      </c>
      <c r="H61" s="1">
        <v>0.553535</v>
      </c>
      <c r="I61" s="1">
        <v>0.67371999999999999</v>
      </c>
      <c r="J61" s="1">
        <v>0.64306099999999999</v>
      </c>
      <c r="K61" s="1">
        <v>0</v>
      </c>
      <c r="L61" s="1">
        <v>0.64841099999999996</v>
      </c>
      <c r="M61" s="1">
        <v>0.74772400000000006</v>
      </c>
      <c r="N61" s="1">
        <v>0.74571799999999999</v>
      </c>
      <c r="O61" s="1">
        <v>0</v>
      </c>
      <c r="P61" s="1">
        <v>0.74795599999999995</v>
      </c>
      <c r="Q61" s="1">
        <v>0.41161700000000001</v>
      </c>
      <c r="R61" s="1">
        <v>0</v>
      </c>
      <c r="S61" s="1">
        <v>0</v>
      </c>
      <c r="T61" s="1">
        <v>0.70620899999999998</v>
      </c>
      <c r="U61" s="1">
        <v>0.75422500000000003</v>
      </c>
      <c r="V61" s="1">
        <v>0.75447399999999998</v>
      </c>
      <c r="W61" s="1">
        <v>0.34892299999999998</v>
      </c>
      <c r="X61" s="1">
        <v>0.75444900000000004</v>
      </c>
      <c r="Y61" s="1">
        <v>0.66838799999999998</v>
      </c>
      <c r="Z61" s="1">
        <v>0.63947200000000004</v>
      </c>
      <c r="AA61" s="1">
        <v>0</v>
      </c>
      <c r="AB61" s="1">
        <v>0.75464500000000001</v>
      </c>
      <c r="AC61" s="1">
        <v>0.67141099999999998</v>
      </c>
      <c r="AD61" s="1">
        <v>0.668238</v>
      </c>
      <c r="AE61" s="1">
        <v>0</v>
      </c>
      <c r="AF61" s="1">
        <v>0.60639500000000002</v>
      </c>
      <c r="AG61" s="1">
        <v>0</v>
      </c>
      <c r="AH61" s="1">
        <v>0</v>
      </c>
      <c r="AI61" s="1">
        <v>0</v>
      </c>
    </row>
    <row r="62" spans="1:35" x14ac:dyDescent="0.4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0.31640499999999999</v>
      </c>
      <c r="G62" s="1">
        <v>0</v>
      </c>
      <c r="H62" s="1">
        <v>0.553535</v>
      </c>
      <c r="I62" s="1">
        <v>0.64306099999999999</v>
      </c>
      <c r="J62" s="1">
        <v>0.67371999999999999</v>
      </c>
      <c r="K62" s="1">
        <v>0</v>
      </c>
      <c r="L62" s="1">
        <v>0.64841099999999996</v>
      </c>
      <c r="M62" s="1">
        <v>0.74571799999999999</v>
      </c>
      <c r="N62" s="1">
        <v>0.74772400000000006</v>
      </c>
      <c r="O62" s="1">
        <v>0</v>
      </c>
      <c r="P62" s="1">
        <v>0.74795599999999995</v>
      </c>
      <c r="Q62" s="1">
        <v>0</v>
      </c>
      <c r="R62" s="1">
        <v>0.41161700000000001</v>
      </c>
      <c r="S62" s="1">
        <v>0</v>
      </c>
      <c r="T62" s="1">
        <v>0.70620899999999998</v>
      </c>
      <c r="U62" s="1">
        <v>0.75447399999999998</v>
      </c>
      <c r="V62" s="1">
        <v>0.75422500000000003</v>
      </c>
      <c r="W62" s="1">
        <v>0.34892299999999998</v>
      </c>
      <c r="X62" s="1">
        <v>0.75444900000000004</v>
      </c>
      <c r="Y62" s="1">
        <v>0.63947200000000004</v>
      </c>
      <c r="Z62" s="1">
        <v>0.66838799999999998</v>
      </c>
      <c r="AA62" s="1">
        <v>0</v>
      </c>
      <c r="AB62" s="1">
        <v>0.75464500000000001</v>
      </c>
      <c r="AC62" s="1">
        <v>0.668238</v>
      </c>
      <c r="AD62" s="1">
        <v>0.67141099999999998</v>
      </c>
      <c r="AE62" s="1">
        <v>0</v>
      </c>
      <c r="AF62" s="1">
        <v>0.60639500000000002</v>
      </c>
      <c r="AG62" s="1">
        <v>0</v>
      </c>
      <c r="AH62" s="1">
        <v>0</v>
      </c>
      <c r="AI62" s="1">
        <v>0</v>
      </c>
    </row>
    <row r="63" spans="1:35" x14ac:dyDescent="0.4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</v>
      </c>
      <c r="G63" s="1">
        <v>0</v>
      </c>
      <c r="H63" s="1">
        <v>0.42775600000000003</v>
      </c>
      <c r="I63" s="1">
        <v>0</v>
      </c>
      <c r="J63" s="1">
        <v>0</v>
      </c>
      <c r="K63" s="1">
        <v>0</v>
      </c>
      <c r="L63" s="1">
        <v>0.54499699999999995</v>
      </c>
      <c r="M63" s="1">
        <v>0.584677</v>
      </c>
      <c r="N63" s="1">
        <v>0.584677</v>
      </c>
      <c r="O63" s="1">
        <v>0</v>
      </c>
      <c r="P63" s="1">
        <v>0.60552099999999998</v>
      </c>
      <c r="Q63" s="1">
        <v>0</v>
      </c>
      <c r="R63" s="1">
        <v>0</v>
      </c>
      <c r="S63" s="1">
        <v>0</v>
      </c>
      <c r="T63" s="1">
        <v>0.60601499999999997</v>
      </c>
      <c r="U63" s="1">
        <v>0.60332600000000003</v>
      </c>
      <c r="V63" s="1">
        <v>0.60332600000000003</v>
      </c>
      <c r="W63" s="1">
        <v>0</v>
      </c>
      <c r="X63" s="1">
        <v>0.59102500000000002</v>
      </c>
      <c r="Y63" s="1">
        <v>0</v>
      </c>
      <c r="Z63" s="1">
        <v>0</v>
      </c>
      <c r="AA63" s="1">
        <v>0</v>
      </c>
      <c r="AB63" s="1">
        <v>0.60337200000000002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</row>
    <row r="64" spans="1:35" x14ac:dyDescent="0.4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9.3918299999999996E-2</v>
      </c>
      <c r="I65" s="1">
        <v>0</v>
      </c>
      <c r="J65" s="1">
        <v>0</v>
      </c>
      <c r="K65" s="1">
        <v>0</v>
      </c>
      <c r="L65" s="1">
        <v>0.28820200000000001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0.28067300000000001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9.3918299999999996E-2</v>
      </c>
      <c r="I66" s="1">
        <v>0</v>
      </c>
      <c r="J66" s="1">
        <v>0</v>
      </c>
      <c r="K66" s="1">
        <v>0</v>
      </c>
      <c r="L66" s="1">
        <v>0.28820200000000001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0.28067300000000001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</v>
      </c>
      <c r="G67" s="1">
        <v>0</v>
      </c>
      <c r="H67" s="1">
        <v>0.39056800000000003</v>
      </c>
      <c r="I67" s="1">
        <v>0</v>
      </c>
      <c r="J67" s="1">
        <v>0</v>
      </c>
      <c r="K67" s="1">
        <v>0</v>
      </c>
      <c r="L67" s="1">
        <v>0.52899700000000005</v>
      </c>
      <c r="M67" s="1">
        <v>0.61726999999999999</v>
      </c>
      <c r="N67" s="1">
        <v>0.61726999999999999</v>
      </c>
      <c r="O67" s="1">
        <v>0</v>
      </c>
      <c r="P67" s="1">
        <v>0.62549399999999999</v>
      </c>
      <c r="Q67" s="1">
        <v>0</v>
      </c>
      <c r="R67" s="1">
        <v>0</v>
      </c>
      <c r="S67" s="1">
        <v>0</v>
      </c>
      <c r="T67" s="1">
        <v>0.60386099999999998</v>
      </c>
      <c r="U67" s="1">
        <v>0.65348200000000001</v>
      </c>
      <c r="V67" s="1">
        <v>0.65348200000000001</v>
      </c>
      <c r="W67" s="1">
        <v>0.151869</v>
      </c>
      <c r="X67" s="1">
        <v>0.65376699999999999</v>
      </c>
      <c r="Y67" s="1">
        <v>0.51014300000000001</v>
      </c>
      <c r="Z67" s="1">
        <v>0.51014300000000001</v>
      </c>
      <c r="AA67" s="1">
        <v>0</v>
      </c>
      <c r="AB67" s="1">
        <v>0.65365700000000004</v>
      </c>
      <c r="AC67" s="1">
        <v>0.51014300000000001</v>
      </c>
      <c r="AD67" s="1">
        <v>0.51014300000000001</v>
      </c>
      <c r="AE67" s="1">
        <v>0</v>
      </c>
      <c r="AF67" s="1">
        <v>0.35047099999999998</v>
      </c>
      <c r="AG67" s="1">
        <v>0</v>
      </c>
      <c r="AH67" s="1">
        <v>0</v>
      </c>
      <c r="AI67" s="1">
        <v>0</v>
      </c>
    </row>
    <row r="68" spans="1:35" x14ac:dyDescent="0.4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4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0.13808599999999999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4.8756000000000001E-2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0.145153</v>
      </c>
      <c r="G80" s="1">
        <v>0</v>
      </c>
      <c r="H80" s="1">
        <v>0.53336099999999997</v>
      </c>
      <c r="I80" s="1">
        <v>0.67000700000000002</v>
      </c>
      <c r="J80" s="1">
        <v>0.70750900000000005</v>
      </c>
      <c r="K80" s="1">
        <v>0</v>
      </c>
      <c r="L80" s="1">
        <v>0.65060499999999999</v>
      </c>
      <c r="M80" s="1">
        <v>0.78586299999999998</v>
      </c>
      <c r="N80" s="1">
        <v>0.78844199999999998</v>
      </c>
      <c r="O80" s="1">
        <v>0.50233000000000005</v>
      </c>
      <c r="P80" s="1">
        <v>0.78528299999999995</v>
      </c>
      <c r="Q80" s="1">
        <v>0.60603700000000005</v>
      </c>
      <c r="R80" s="1">
        <v>0.50034699999999999</v>
      </c>
      <c r="S80" s="1">
        <v>0</v>
      </c>
      <c r="T80" s="1">
        <v>0.72247700000000004</v>
      </c>
      <c r="U80" s="1">
        <v>0.79799799999999999</v>
      </c>
      <c r="V80" s="1">
        <v>0.79788800000000004</v>
      </c>
      <c r="W80" s="1">
        <v>0.73482899999999995</v>
      </c>
      <c r="X80" s="1">
        <v>0.79802700000000004</v>
      </c>
      <c r="Y80" s="1">
        <v>0.62043999999999999</v>
      </c>
      <c r="Z80" s="1">
        <v>0.73369200000000001</v>
      </c>
      <c r="AA80" s="1">
        <v>0</v>
      </c>
      <c r="AB80" s="1">
        <v>0.79802700000000004</v>
      </c>
      <c r="AC80" s="1">
        <v>0.73414500000000005</v>
      </c>
      <c r="AD80" s="1">
        <v>0.62712800000000002</v>
      </c>
      <c r="AE80" s="1">
        <v>0</v>
      </c>
      <c r="AF80" s="1">
        <v>0.73482899999999995</v>
      </c>
      <c r="AG80" s="1">
        <v>0</v>
      </c>
      <c r="AH80" s="1">
        <v>0</v>
      </c>
      <c r="AI80" s="1">
        <v>0</v>
      </c>
    </row>
    <row r="81" spans="1:35" x14ac:dyDescent="0.4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0.32654699999999998</v>
      </c>
      <c r="G81" s="1">
        <v>0</v>
      </c>
      <c r="H81" s="1">
        <v>0.56762500000000005</v>
      </c>
      <c r="I81" s="1">
        <v>0.68768899999999999</v>
      </c>
      <c r="J81" s="1">
        <v>0.71063600000000005</v>
      </c>
      <c r="K81" s="1">
        <v>0</v>
      </c>
      <c r="L81" s="1">
        <v>0.66495300000000002</v>
      </c>
      <c r="M81" s="1">
        <v>0.76672099999999999</v>
      </c>
      <c r="N81" s="1">
        <v>0.76850200000000002</v>
      </c>
      <c r="O81" s="1">
        <v>0.552118</v>
      </c>
      <c r="P81" s="1">
        <v>0.76685300000000001</v>
      </c>
      <c r="Q81" s="1">
        <v>0.47164699999999998</v>
      </c>
      <c r="R81" s="1">
        <v>0.60053400000000001</v>
      </c>
      <c r="S81" s="1">
        <v>0</v>
      </c>
      <c r="T81" s="1">
        <v>0.723325</v>
      </c>
      <c r="U81" s="1">
        <v>0.77393500000000004</v>
      </c>
      <c r="V81" s="1">
        <v>0.77372099999999999</v>
      </c>
      <c r="W81" s="1">
        <v>0.70502500000000001</v>
      </c>
      <c r="X81" s="1">
        <v>0.77407099999999995</v>
      </c>
      <c r="Y81" s="1">
        <v>0.60598700000000005</v>
      </c>
      <c r="Z81" s="1">
        <v>0.71185900000000002</v>
      </c>
      <c r="AA81" s="1">
        <v>0</v>
      </c>
      <c r="AB81" s="1">
        <v>0.77407099999999995</v>
      </c>
      <c r="AC81" s="1">
        <v>0.71200200000000002</v>
      </c>
      <c r="AD81" s="1">
        <v>0.65431399999999995</v>
      </c>
      <c r="AE81" s="1">
        <v>0</v>
      </c>
      <c r="AF81" s="1">
        <v>0.71444399999999997</v>
      </c>
      <c r="AG81" s="1">
        <v>0</v>
      </c>
      <c r="AH81" s="1">
        <v>0</v>
      </c>
      <c r="AI81" s="1">
        <v>0</v>
      </c>
    </row>
    <row r="82" spans="1:35" x14ac:dyDescent="0.4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8.6514199999999999E-2</v>
      </c>
      <c r="G82" s="1">
        <v>0</v>
      </c>
      <c r="H82" s="1">
        <v>0.52179399999999998</v>
      </c>
      <c r="I82" s="1">
        <v>0.60881600000000002</v>
      </c>
      <c r="J82" s="1">
        <v>0.66690899999999997</v>
      </c>
      <c r="K82" s="1">
        <v>0</v>
      </c>
      <c r="L82" s="1">
        <v>0.638293</v>
      </c>
      <c r="M82" s="1">
        <v>0.76538300000000004</v>
      </c>
      <c r="N82" s="1">
        <v>0.768536</v>
      </c>
      <c r="O82" s="1">
        <v>0</v>
      </c>
      <c r="P82" s="1">
        <v>0.76416499999999998</v>
      </c>
      <c r="Q82" s="1">
        <v>0</v>
      </c>
      <c r="R82" s="1">
        <v>0</v>
      </c>
      <c r="S82" s="1">
        <v>0</v>
      </c>
      <c r="T82" s="1">
        <v>0.70926800000000001</v>
      </c>
      <c r="U82" s="1">
        <v>0.77526600000000001</v>
      </c>
      <c r="V82" s="1">
        <v>0.77454400000000001</v>
      </c>
      <c r="W82" s="1">
        <v>0.65503400000000001</v>
      </c>
      <c r="X82" s="1">
        <v>0.77561599999999997</v>
      </c>
      <c r="Y82" s="1">
        <v>0</v>
      </c>
      <c r="Z82" s="1">
        <v>0.648204</v>
      </c>
      <c r="AA82" s="1">
        <v>0</v>
      </c>
      <c r="AB82" s="1">
        <v>0.77561599999999997</v>
      </c>
      <c r="AC82" s="1">
        <v>0.65119400000000005</v>
      </c>
      <c r="AD82" s="1">
        <v>0</v>
      </c>
      <c r="AE82" s="1">
        <v>0</v>
      </c>
      <c r="AF82" s="1">
        <v>0.65503400000000001</v>
      </c>
      <c r="AG82" s="1">
        <v>0</v>
      </c>
      <c r="AH82" s="1">
        <v>0</v>
      </c>
      <c r="AI82" s="1">
        <v>0</v>
      </c>
    </row>
    <row r="83" spans="1:35" x14ac:dyDescent="0.4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0.19891500000000001</v>
      </c>
      <c r="G83" s="1">
        <v>0</v>
      </c>
      <c r="H83" s="1">
        <v>0.41065400000000002</v>
      </c>
      <c r="I83" s="1">
        <v>0.26343299999999997</v>
      </c>
      <c r="J83" s="1">
        <v>0.322156</v>
      </c>
      <c r="K83" s="1">
        <v>0</v>
      </c>
      <c r="L83" s="1">
        <v>0.45179000000000002</v>
      </c>
      <c r="M83" s="1">
        <v>0.40683999999999998</v>
      </c>
      <c r="N83" s="1">
        <v>0.41924400000000001</v>
      </c>
      <c r="O83" s="1">
        <v>0</v>
      </c>
      <c r="P83" s="1">
        <v>0.41150300000000001</v>
      </c>
      <c r="Q83" s="1">
        <v>0</v>
      </c>
      <c r="R83" s="1">
        <v>0</v>
      </c>
      <c r="S83" s="1">
        <v>0</v>
      </c>
      <c r="T83" s="1">
        <v>0.45802399999999999</v>
      </c>
      <c r="U83" s="1">
        <v>0.40207700000000002</v>
      </c>
      <c r="V83" s="1">
        <v>0.400613</v>
      </c>
      <c r="W83" s="1">
        <v>0.14711399999999999</v>
      </c>
      <c r="X83" s="1">
        <v>0.405468</v>
      </c>
      <c r="Y83" s="1">
        <v>0</v>
      </c>
      <c r="Z83" s="1">
        <v>0.17639299999999999</v>
      </c>
      <c r="AA83" s="1">
        <v>0</v>
      </c>
      <c r="AB83" s="1">
        <v>0.41217300000000001</v>
      </c>
      <c r="AC83" s="1">
        <v>0.17346700000000001</v>
      </c>
      <c r="AD83" s="1">
        <v>0</v>
      </c>
      <c r="AE83" s="1">
        <v>0</v>
      </c>
      <c r="AF83" s="1">
        <v>0.19635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0.23763200000000001</v>
      </c>
      <c r="G84" s="1">
        <v>0</v>
      </c>
      <c r="H84" s="1">
        <v>0.53835100000000002</v>
      </c>
      <c r="I84" s="1">
        <v>0.65787499999999999</v>
      </c>
      <c r="J84" s="1">
        <v>0.65817700000000001</v>
      </c>
      <c r="K84" s="1">
        <v>0</v>
      </c>
      <c r="L84" s="1">
        <v>0.63941599999999998</v>
      </c>
      <c r="M84" s="1">
        <v>0.74020600000000003</v>
      </c>
      <c r="N84" s="1">
        <v>0.74027200000000004</v>
      </c>
      <c r="O84" s="1">
        <v>0</v>
      </c>
      <c r="P84" s="1">
        <v>0.73697199999999996</v>
      </c>
      <c r="Q84" s="1">
        <v>0</v>
      </c>
      <c r="R84" s="1">
        <v>0</v>
      </c>
      <c r="S84" s="1">
        <v>0</v>
      </c>
      <c r="T84" s="1">
        <v>0.69930199999999998</v>
      </c>
      <c r="U84" s="1">
        <v>0.74524000000000001</v>
      </c>
      <c r="V84" s="1">
        <v>0.74543700000000002</v>
      </c>
      <c r="W84" s="1">
        <v>0.64076999999999995</v>
      </c>
      <c r="X84" s="1">
        <v>0.746139</v>
      </c>
      <c r="Y84" s="1">
        <v>0</v>
      </c>
      <c r="Z84" s="1">
        <v>0.59531400000000001</v>
      </c>
      <c r="AA84" s="1">
        <v>0</v>
      </c>
      <c r="AB84" s="1">
        <v>0.746139</v>
      </c>
      <c r="AC84" s="1">
        <v>0.640934</v>
      </c>
      <c r="AD84" s="1">
        <v>0.52847200000000005</v>
      </c>
      <c r="AE84" s="1">
        <v>0</v>
      </c>
      <c r="AF84" s="1">
        <v>0.64076999999999995</v>
      </c>
      <c r="AG84" s="1">
        <v>0</v>
      </c>
      <c r="AH84" s="1">
        <v>0</v>
      </c>
      <c r="AI84" s="1">
        <v>0</v>
      </c>
    </row>
    <row r="85" spans="1:35" x14ac:dyDescent="0.4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0.226909</v>
      </c>
      <c r="G85" s="1">
        <v>0</v>
      </c>
      <c r="H85" s="1">
        <v>0.52876000000000001</v>
      </c>
      <c r="I85" s="1">
        <v>0.61476200000000003</v>
      </c>
      <c r="J85" s="1">
        <v>0.66546499999999997</v>
      </c>
      <c r="K85" s="1">
        <v>0</v>
      </c>
      <c r="L85" s="1">
        <v>0.62999300000000003</v>
      </c>
      <c r="M85" s="1">
        <v>0.72605799999999998</v>
      </c>
      <c r="N85" s="1">
        <v>0.73017600000000005</v>
      </c>
      <c r="O85" s="1">
        <v>0.47277599999999997</v>
      </c>
      <c r="P85" s="1">
        <v>0.72519699999999998</v>
      </c>
      <c r="Q85" s="1">
        <v>0</v>
      </c>
      <c r="R85" s="1">
        <v>0.47712399999999999</v>
      </c>
      <c r="S85" s="1">
        <v>0</v>
      </c>
      <c r="T85" s="1">
        <v>0.68951300000000004</v>
      </c>
      <c r="U85" s="1">
        <v>0.73641299999999998</v>
      </c>
      <c r="V85" s="1">
        <v>0.73598399999999997</v>
      </c>
      <c r="W85" s="1">
        <v>0.65730100000000002</v>
      </c>
      <c r="X85" s="1">
        <v>0.736649</v>
      </c>
      <c r="Y85" s="1">
        <v>0.43364599999999998</v>
      </c>
      <c r="Z85" s="1">
        <v>0.65534099999999995</v>
      </c>
      <c r="AA85" s="1">
        <v>0</v>
      </c>
      <c r="AB85" s="1">
        <v>0.736649</v>
      </c>
      <c r="AC85" s="1">
        <v>0.65534099999999995</v>
      </c>
      <c r="AD85" s="1">
        <v>0.60950400000000005</v>
      </c>
      <c r="AE85" s="1">
        <v>0</v>
      </c>
      <c r="AF85" s="1">
        <v>0.65730100000000002</v>
      </c>
      <c r="AG85" s="1">
        <v>0</v>
      </c>
      <c r="AH85" s="1">
        <v>0</v>
      </c>
      <c r="AI85" s="1">
        <v>0</v>
      </c>
    </row>
    <row r="86" spans="1:35" x14ac:dyDescent="0.4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0.14843600000000001</v>
      </c>
      <c r="G86" s="1">
        <v>0</v>
      </c>
      <c r="H86" s="1">
        <v>0.501054</v>
      </c>
      <c r="I86" s="1">
        <v>0.381658</v>
      </c>
      <c r="J86" s="1">
        <v>0.51161800000000002</v>
      </c>
      <c r="K86" s="1">
        <v>0</v>
      </c>
      <c r="L86" s="1">
        <v>0.60504100000000005</v>
      </c>
      <c r="M86" s="1">
        <v>0.68501800000000002</v>
      </c>
      <c r="N86" s="1">
        <v>0.68898599999999999</v>
      </c>
      <c r="O86" s="1">
        <v>0</v>
      </c>
      <c r="P86" s="1">
        <v>0.69012899999999999</v>
      </c>
      <c r="Q86" s="1">
        <v>0</v>
      </c>
      <c r="R86" s="1">
        <v>0</v>
      </c>
      <c r="S86" s="1">
        <v>0</v>
      </c>
      <c r="T86" s="1">
        <v>0.66500400000000004</v>
      </c>
      <c r="U86" s="1">
        <v>0.69144700000000003</v>
      </c>
      <c r="V86" s="1">
        <v>0.688608</v>
      </c>
      <c r="W86" s="1">
        <v>0</v>
      </c>
      <c r="X86" s="1">
        <v>0.68991000000000002</v>
      </c>
      <c r="Y86" s="1">
        <v>0</v>
      </c>
      <c r="Z86" s="1">
        <v>0.35844500000000001</v>
      </c>
      <c r="AA86" s="1">
        <v>0</v>
      </c>
      <c r="AB86" s="1">
        <v>0.69203199999999998</v>
      </c>
      <c r="AC86" s="1">
        <v>0.37525199999999997</v>
      </c>
      <c r="AD86" s="1">
        <v>0</v>
      </c>
      <c r="AE86" s="1">
        <v>0</v>
      </c>
      <c r="AF86" s="1">
        <v>0.42632700000000001</v>
      </c>
      <c r="AG86" s="1">
        <v>0</v>
      </c>
      <c r="AH86" s="1">
        <v>0</v>
      </c>
      <c r="AI86" s="1">
        <v>0</v>
      </c>
    </row>
    <row r="87" spans="1:35" x14ac:dyDescent="0.4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0.27268599999999998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0.267598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0.11515300000000001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4.4640600000000003E-2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0.114067</v>
      </c>
      <c r="G90" s="1">
        <v>0</v>
      </c>
      <c r="H90" s="1">
        <v>0.49020799999999998</v>
      </c>
      <c r="I90" s="1">
        <v>0.49473499999999998</v>
      </c>
      <c r="J90" s="1">
        <v>0.54248499999999999</v>
      </c>
      <c r="K90" s="1">
        <v>0</v>
      </c>
      <c r="L90" s="1">
        <v>0.59829299999999996</v>
      </c>
      <c r="M90" s="1">
        <v>0.69455100000000003</v>
      </c>
      <c r="N90" s="1">
        <v>0.69685699999999995</v>
      </c>
      <c r="O90" s="1">
        <v>0</v>
      </c>
      <c r="P90" s="1">
        <v>0.697044</v>
      </c>
      <c r="Q90" s="1">
        <v>0</v>
      </c>
      <c r="R90" s="1">
        <v>0</v>
      </c>
      <c r="S90" s="1">
        <v>0</v>
      </c>
      <c r="T90" s="1">
        <v>0.66221099999999999</v>
      </c>
      <c r="U90" s="1">
        <v>0.71256600000000003</v>
      </c>
      <c r="V90" s="1">
        <v>0.71247099999999997</v>
      </c>
      <c r="W90" s="1">
        <v>0.479076</v>
      </c>
      <c r="X90" s="1">
        <v>0.71261099999999999</v>
      </c>
      <c r="Y90" s="1">
        <v>0.51485999999999998</v>
      </c>
      <c r="Z90" s="1">
        <v>0.60078399999999998</v>
      </c>
      <c r="AA90" s="1">
        <v>0</v>
      </c>
      <c r="AB90" s="1">
        <v>0.712669</v>
      </c>
      <c r="AC90" s="1">
        <v>0.60154700000000005</v>
      </c>
      <c r="AD90" s="1">
        <v>0.52628200000000003</v>
      </c>
      <c r="AE90" s="1">
        <v>0</v>
      </c>
      <c r="AF90" s="1">
        <v>0.54266999999999999</v>
      </c>
      <c r="AG90" s="1">
        <v>0</v>
      </c>
      <c r="AH90" s="1">
        <v>0</v>
      </c>
      <c r="AI90" s="1">
        <v>0</v>
      </c>
    </row>
    <row r="91" spans="1:35" x14ac:dyDescent="0.4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0.25060500000000002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0.23264599999999999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</v>
      </c>
      <c r="G92" s="1">
        <v>0</v>
      </c>
      <c r="H92" s="1">
        <v>0.38694400000000001</v>
      </c>
      <c r="I92" s="1">
        <v>0</v>
      </c>
      <c r="J92" s="1">
        <v>0.28973599999999999</v>
      </c>
      <c r="K92" s="1">
        <v>0</v>
      </c>
      <c r="L92" s="1">
        <v>0.52986900000000003</v>
      </c>
      <c r="M92" s="1">
        <v>0.62196799999999997</v>
      </c>
      <c r="N92" s="1">
        <v>0.62839</v>
      </c>
      <c r="O92" s="1">
        <v>0</v>
      </c>
      <c r="P92" s="1">
        <v>0.62073100000000003</v>
      </c>
      <c r="Q92" s="1">
        <v>0</v>
      </c>
      <c r="R92" s="1">
        <v>0</v>
      </c>
      <c r="S92" s="1">
        <v>0</v>
      </c>
      <c r="T92" s="1">
        <v>0.60573200000000005</v>
      </c>
      <c r="U92" s="1">
        <v>0.65635500000000002</v>
      </c>
      <c r="V92" s="1">
        <v>0.65641099999999997</v>
      </c>
      <c r="W92" s="1">
        <v>0.51306499999999999</v>
      </c>
      <c r="X92" s="1">
        <v>0.65641000000000005</v>
      </c>
      <c r="Y92" s="1">
        <v>0.233598</v>
      </c>
      <c r="Z92" s="1">
        <v>0.50971599999999995</v>
      </c>
      <c r="AA92" s="1">
        <v>0</v>
      </c>
      <c r="AB92" s="1">
        <v>0.65641000000000005</v>
      </c>
      <c r="AC92" s="1">
        <v>0.51145099999999999</v>
      </c>
      <c r="AD92" s="1">
        <v>0.338003</v>
      </c>
      <c r="AE92" s="1">
        <v>0</v>
      </c>
      <c r="AF92" s="1">
        <v>0.51306499999999999</v>
      </c>
      <c r="AG92" s="1">
        <v>0</v>
      </c>
      <c r="AH92" s="1">
        <v>0</v>
      </c>
      <c r="AI92" s="1">
        <v>0</v>
      </c>
    </row>
    <row r="93" spans="1:35" x14ac:dyDescent="0.4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0.145153</v>
      </c>
      <c r="G93" s="1">
        <v>0</v>
      </c>
      <c r="H93" s="1">
        <v>0.53336099999999997</v>
      </c>
      <c r="I93" s="1">
        <v>0.70750900000000005</v>
      </c>
      <c r="J93" s="1">
        <v>0.67000700000000002</v>
      </c>
      <c r="K93" s="1">
        <v>0</v>
      </c>
      <c r="L93" s="1">
        <v>0.65060499999999999</v>
      </c>
      <c r="M93" s="1">
        <v>0.78844199999999998</v>
      </c>
      <c r="N93" s="1">
        <v>0.78586299999999998</v>
      </c>
      <c r="O93" s="1">
        <v>0.50233000000000005</v>
      </c>
      <c r="P93" s="1">
        <v>0.78528299999999995</v>
      </c>
      <c r="Q93" s="1">
        <v>0.50034699999999999</v>
      </c>
      <c r="R93" s="1">
        <v>0.60603700000000005</v>
      </c>
      <c r="S93" s="1">
        <v>0</v>
      </c>
      <c r="T93" s="1">
        <v>0.72247700000000004</v>
      </c>
      <c r="U93" s="1">
        <v>0.79788800000000004</v>
      </c>
      <c r="V93" s="1">
        <v>0.79799799999999999</v>
      </c>
      <c r="W93" s="1">
        <v>0.73482899999999995</v>
      </c>
      <c r="X93" s="1">
        <v>0.79802700000000004</v>
      </c>
      <c r="Y93" s="1">
        <v>0.73369200000000001</v>
      </c>
      <c r="Z93" s="1">
        <v>0.62043999999999999</v>
      </c>
      <c r="AA93" s="1">
        <v>0</v>
      </c>
      <c r="AB93" s="1">
        <v>0.79802700000000004</v>
      </c>
      <c r="AC93" s="1">
        <v>0.62712800000000002</v>
      </c>
      <c r="AD93" s="1">
        <v>0.73414500000000005</v>
      </c>
      <c r="AE93" s="1">
        <v>0</v>
      </c>
      <c r="AF93" s="1">
        <v>0.73482899999999995</v>
      </c>
      <c r="AG93" s="1">
        <v>0</v>
      </c>
      <c r="AH93" s="1">
        <v>0</v>
      </c>
      <c r="AI93" s="1">
        <v>0</v>
      </c>
    </row>
    <row r="94" spans="1:35" x14ac:dyDescent="0.4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0.32654699999999998</v>
      </c>
      <c r="G94" s="1">
        <v>0</v>
      </c>
      <c r="H94" s="1">
        <v>0.56762500000000005</v>
      </c>
      <c r="I94" s="1">
        <v>0.71063600000000005</v>
      </c>
      <c r="J94" s="1">
        <v>0.68768899999999999</v>
      </c>
      <c r="K94" s="1">
        <v>0</v>
      </c>
      <c r="L94" s="1">
        <v>0.66495300000000002</v>
      </c>
      <c r="M94" s="1">
        <v>0.76850200000000002</v>
      </c>
      <c r="N94" s="1">
        <v>0.76672099999999999</v>
      </c>
      <c r="O94" s="1">
        <v>0.552118</v>
      </c>
      <c r="P94" s="1">
        <v>0.76685300000000001</v>
      </c>
      <c r="Q94" s="1">
        <v>0.60053400000000001</v>
      </c>
      <c r="R94" s="1">
        <v>0.47164699999999998</v>
      </c>
      <c r="S94" s="1">
        <v>0</v>
      </c>
      <c r="T94" s="1">
        <v>0.723325</v>
      </c>
      <c r="U94" s="1">
        <v>0.77372099999999999</v>
      </c>
      <c r="V94" s="1">
        <v>0.77393500000000004</v>
      </c>
      <c r="W94" s="1">
        <v>0.70502500000000001</v>
      </c>
      <c r="X94" s="1">
        <v>0.77407099999999995</v>
      </c>
      <c r="Y94" s="1">
        <v>0.71185900000000002</v>
      </c>
      <c r="Z94" s="1">
        <v>0.60598700000000005</v>
      </c>
      <c r="AA94" s="1">
        <v>0</v>
      </c>
      <c r="AB94" s="1">
        <v>0.77407099999999995</v>
      </c>
      <c r="AC94" s="1">
        <v>0.65431399999999995</v>
      </c>
      <c r="AD94" s="1">
        <v>0.71200200000000002</v>
      </c>
      <c r="AE94" s="1">
        <v>0</v>
      </c>
      <c r="AF94" s="1">
        <v>0.71444399999999997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8.6558800000000005E-2</v>
      </c>
      <c r="G95" s="1">
        <v>0</v>
      </c>
      <c r="H95" s="1">
        <v>0.52193500000000004</v>
      </c>
      <c r="I95" s="1">
        <v>0.66761300000000001</v>
      </c>
      <c r="J95" s="1">
        <v>0.60719800000000002</v>
      </c>
      <c r="K95" s="1">
        <v>0</v>
      </c>
      <c r="L95" s="1">
        <v>0.63842299999999996</v>
      </c>
      <c r="M95" s="1">
        <v>0.76854900000000004</v>
      </c>
      <c r="N95" s="1">
        <v>0.76563899999999996</v>
      </c>
      <c r="O95" s="1">
        <v>0</v>
      </c>
      <c r="P95" s="1">
        <v>0.76429899999999995</v>
      </c>
      <c r="Q95" s="1">
        <v>0</v>
      </c>
      <c r="R95" s="1">
        <v>0</v>
      </c>
      <c r="S95" s="1">
        <v>0</v>
      </c>
      <c r="T95" s="1">
        <v>0.70938500000000004</v>
      </c>
      <c r="U95" s="1">
        <v>0.77474299999999996</v>
      </c>
      <c r="V95" s="1">
        <v>0.77529999999999999</v>
      </c>
      <c r="W95" s="1">
        <v>0.655169</v>
      </c>
      <c r="X95" s="1">
        <v>0.775725</v>
      </c>
      <c r="Y95" s="1">
        <v>0.64985099999999996</v>
      </c>
      <c r="Z95" s="1">
        <v>0</v>
      </c>
      <c r="AA95" s="1">
        <v>0</v>
      </c>
      <c r="AB95" s="1">
        <v>0.775725</v>
      </c>
      <c r="AC95" s="1">
        <v>0</v>
      </c>
      <c r="AD95" s="1">
        <v>0.64985099999999996</v>
      </c>
      <c r="AE95" s="1">
        <v>0</v>
      </c>
      <c r="AF95" s="1">
        <v>0.655169</v>
      </c>
      <c r="AG95" s="1">
        <v>0</v>
      </c>
      <c r="AH95" s="1">
        <v>0</v>
      </c>
      <c r="AI95" s="1">
        <v>0</v>
      </c>
    </row>
    <row r="96" spans="1:35" x14ac:dyDescent="0.4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0.19891500000000001</v>
      </c>
      <c r="G96" s="1">
        <v>0</v>
      </c>
      <c r="H96" s="1">
        <v>0.41065400000000002</v>
      </c>
      <c r="I96" s="1">
        <v>0.322156</v>
      </c>
      <c r="J96" s="1">
        <v>0.26343299999999997</v>
      </c>
      <c r="K96" s="1">
        <v>0</v>
      </c>
      <c r="L96" s="1">
        <v>0.45179000000000002</v>
      </c>
      <c r="M96" s="1">
        <v>0.41924400000000001</v>
      </c>
      <c r="N96" s="1">
        <v>0.40683999999999998</v>
      </c>
      <c r="O96" s="1">
        <v>0</v>
      </c>
      <c r="P96" s="1">
        <v>0.41150300000000001</v>
      </c>
      <c r="Q96" s="1">
        <v>0</v>
      </c>
      <c r="R96" s="1">
        <v>0</v>
      </c>
      <c r="S96" s="1">
        <v>0</v>
      </c>
      <c r="T96" s="1">
        <v>0.45802399999999999</v>
      </c>
      <c r="U96" s="1">
        <v>0.400613</v>
      </c>
      <c r="V96" s="1">
        <v>0.40207700000000002</v>
      </c>
      <c r="W96" s="1">
        <v>0.14711399999999999</v>
      </c>
      <c r="X96" s="1">
        <v>0.405468</v>
      </c>
      <c r="Y96" s="1">
        <v>0.17639299999999999</v>
      </c>
      <c r="Z96" s="1">
        <v>0</v>
      </c>
      <c r="AA96" s="1">
        <v>0</v>
      </c>
      <c r="AB96" s="1">
        <v>0.41217300000000001</v>
      </c>
      <c r="AC96" s="1">
        <v>0</v>
      </c>
      <c r="AD96" s="1">
        <v>0.17346700000000001</v>
      </c>
      <c r="AE96" s="1">
        <v>0</v>
      </c>
      <c r="AF96" s="1">
        <v>0.19635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0.226909</v>
      </c>
      <c r="G97" s="1">
        <v>0</v>
      </c>
      <c r="H97" s="1">
        <v>0.52876000000000001</v>
      </c>
      <c r="I97" s="1">
        <v>0.66546499999999997</v>
      </c>
      <c r="J97" s="1">
        <v>0.61476200000000003</v>
      </c>
      <c r="K97" s="1">
        <v>0</v>
      </c>
      <c r="L97" s="1">
        <v>0.62999300000000003</v>
      </c>
      <c r="M97" s="1">
        <v>0.73017600000000005</v>
      </c>
      <c r="N97" s="1">
        <v>0.72605799999999998</v>
      </c>
      <c r="O97" s="1">
        <v>0.47277599999999997</v>
      </c>
      <c r="P97" s="1">
        <v>0.72519699999999998</v>
      </c>
      <c r="Q97" s="1">
        <v>0.47712399999999999</v>
      </c>
      <c r="R97" s="1">
        <v>0</v>
      </c>
      <c r="S97" s="1">
        <v>0</v>
      </c>
      <c r="T97" s="1">
        <v>0.68951300000000004</v>
      </c>
      <c r="U97" s="1">
        <v>0.73598399999999997</v>
      </c>
      <c r="V97" s="1">
        <v>0.73641299999999998</v>
      </c>
      <c r="W97" s="1">
        <v>0.65730100000000002</v>
      </c>
      <c r="X97" s="1">
        <v>0.736649</v>
      </c>
      <c r="Y97" s="1">
        <v>0.65534099999999995</v>
      </c>
      <c r="Z97" s="1">
        <v>0.43364599999999998</v>
      </c>
      <c r="AA97" s="1">
        <v>0</v>
      </c>
      <c r="AB97" s="1">
        <v>0.736649</v>
      </c>
      <c r="AC97" s="1">
        <v>0.60950400000000005</v>
      </c>
      <c r="AD97" s="1">
        <v>0.65534099999999995</v>
      </c>
      <c r="AE97" s="1">
        <v>0</v>
      </c>
      <c r="AF97" s="1">
        <v>0.65730100000000002</v>
      </c>
      <c r="AG97" s="1">
        <v>0</v>
      </c>
      <c r="AH97" s="1">
        <v>0</v>
      </c>
      <c r="AI97" s="1">
        <v>0</v>
      </c>
    </row>
    <row r="98" spans="1:35" x14ac:dyDescent="0.4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0.23763200000000001</v>
      </c>
      <c r="G98" s="1">
        <v>0</v>
      </c>
      <c r="H98" s="1">
        <v>0.53835100000000002</v>
      </c>
      <c r="I98" s="1">
        <v>0.65817700000000001</v>
      </c>
      <c r="J98" s="1">
        <v>0.65787499999999999</v>
      </c>
      <c r="K98" s="1">
        <v>0</v>
      </c>
      <c r="L98" s="1">
        <v>0.63941599999999998</v>
      </c>
      <c r="M98" s="1">
        <v>0.74027200000000004</v>
      </c>
      <c r="N98" s="1">
        <v>0.74020600000000003</v>
      </c>
      <c r="O98" s="1">
        <v>0</v>
      </c>
      <c r="P98" s="1">
        <v>0.73697199999999996</v>
      </c>
      <c r="Q98" s="1">
        <v>0</v>
      </c>
      <c r="R98" s="1">
        <v>0</v>
      </c>
      <c r="S98" s="1">
        <v>0</v>
      </c>
      <c r="T98" s="1">
        <v>0.69930199999999998</v>
      </c>
      <c r="U98" s="1">
        <v>0.74543700000000002</v>
      </c>
      <c r="V98" s="1">
        <v>0.74524000000000001</v>
      </c>
      <c r="W98" s="1">
        <v>0.64076999999999995</v>
      </c>
      <c r="X98" s="1">
        <v>0.746139</v>
      </c>
      <c r="Y98" s="1">
        <v>0.59531400000000001</v>
      </c>
      <c r="Z98" s="1">
        <v>0</v>
      </c>
      <c r="AA98" s="1">
        <v>0</v>
      </c>
      <c r="AB98" s="1">
        <v>0.746139</v>
      </c>
      <c r="AC98" s="1">
        <v>0.52847200000000005</v>
      </c>
      <c r="AD98" s="1">
        <v>0.640934</v>
      </c>
      <c r="AE98" s="1">
        <v>0</v>
      </c>
      <c r="AF98" s="1">
        <v>0.64076999999999995</v>
      </c>
      <c r="AG98" s="1">
        <v>0</v>
      </c>
      <c r="AH98" s="1">
        <v>0</v>
      </c>
      <c r="AI98" s="1">
        <v>0</v>
      </c>
    </row>
    <row r="99" spans="1:35" x14ac:dyDescent="0.4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0.14843600000000001</v>
      </c>
      <c r="G99" s="1">
        <v>0</v>
      </c>
      <c r="H99" s="1">
        <v>0.501054</v>
      </c>
      <c r="I99" s="1">
        <v>0.51161800000000002</v>
      </c>
      <c r="J99" s="1">
        <v>0.381658</v>
      </c>
      <c r="K99" s="1">
        <v>0</v>
      </c>
      <c r="L99" s="1">
        <v>0.60504100000000005</v>
      </c>
      <c r="M99" s="1">
        <v>0.68898599999999999</v>
      </c>
      <c r="N99" s="1">
        <v>0.68501800000000002</v>
      </c>
      <c r="O99" s="1">
        <v>0</v>
      </c>
      <c r="P99" s="1">
        <v>0.69012899999999999</v>
      </c>
      <c r="Q99" s="1">
        <v>0</v>
      </c>
      <c r="R99" s="1">
        <v>0</v>
      </c>
      <c r="S99" s="1">
        <v>0</v>
      </c>
      <c r="T99" s="1">
        <v>0.66500400000000004</v>
      </c>
      <c r="U99" s="1">
        <v>0.688608</v>
      </c>
      <c r="V99" s="1">
        <v>0.69144700000000003</v>
      </c>
      <c r="W99" s="1">
        <v>0</v>
      </c>
      <c r="X99" s="1">
        <v>0.68991000000000002</v>
      </c>
      <c r="Y99" s="1">
        <v>0.35844500000000001</v>
      </c>
      <c r="Z99" s="1">
        <v>0</v>
      </c>
      <c r="AA99" s="1">
        <v>0</v>
      </c>
      <c r="AB99" s="1">
        <v>0.69203199999999998</v>
      </c>
      <c r="AC99" s="1">
        <v>0</v>
      </c>
      <c r="AD99" s="1">
        <v>0.37525199999999997</v>
      </c>
      <c r="AE99" s="1">
        <v>0</v>
      </c>
      <c r="AF99" s="1">
        <v>0.42632700000000001</v>
      </c>
      <c r="AG99" s="1">
        <v>0</v>
      </c>
      <c r="AH99" s="1">
        <v>0</v>
      </c>
      <c r="AI99" s="1">
        <v>0</v>
      </c>
    </row>
    <row r="100" spans="1:35" x14ac:dyDescent="0.4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0.11515300000000001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4.4636200000000001E-2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0.27268599999999998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0.267598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0.114067</v>
      </c>
      <c r="G103" s="1">
        <v>0</v>
      </c>
      <c r="H103" s="1">
        <v>0.49020799999999998</v>
      </c>
      <c r="I103" s="1">
        <v>0.54248499999999999</v>
      </c>
      <c r="J103" s="1">
        <v>0.49473499999999998</v>
      </c>
      <c r="K103" s="1">
        <v>0</v>
      </c>
      <c r="L103" s="1">
        <v>0.59829299999999996</v>
      </c>
      <c r="M103" s="1">
        <v>0.69685699999999995</v>
      </c>
      <c r="N103" s="1">
        <v>0.69455100000000003</v>
      </c>
      <c r="O103" s="1">
        <v>0</v>
      </c>
      <c r="P103" s="1">
        <v>0.697044</v>
      </c>
      <c r="Q103" s="1">
        <v>0</v>
      </c>
      <c r="R103" s="1">
        <v>0</v>
      </c>
      <c r="S103" s="1">
        <v>0</v>
      </c>
      <c r="T103" s="1">
        <v>0.66221099999999999</v>
      </c>
      <c r="U103" s="1">
        <v>0.71247099999999997</v>
      </c>
      <c r="V103" s="1">
        <v>0.71256600000000003</v>
      </c>
      <c r="W103" s="1">
        <v>0.479076</v>
      </c>
      <c r="X103" s="1">
        <v>0.71261099999999999</v>
      </c>
      <c r="Y103" s="1">
        <v>0.60078399999999998</v>
      </c>
      <c r="Z103" s="1">
        <v>0.51485999999999998</v>
      </c>
      <c r="AA103" s="1">
        <v>0</v>
      </c>
      <c r="AB103" s="1">
        <v>0.712669</v>
      </c>
      <c r="AC103" s="1">
        <v>0.52628200000000003</v>
      </c>
      <c r="AD103" s="1">
        <v>0.60154700000000005</v>
      </c>
      <c r="AE103" s="1">
        <v>0</v>
      </c>
      <c r="AF103" s="1">
        <v>0.54266999999999999</v>
      </c>
      <c r="AG103" s="1">
        <v>0</v>
      </c>
      <c r="AH103" s="1">
        <v>0</v>
      </c>
      <c r="AI103" s="1">
        <v>0</v>
      </c>
    </row>
    <row r="104" spans="1:35" x14ac:dyDescent="0.4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0.25060500000000002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0.23264599999999999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</v>
      </c>
      <c r="G105" s="1">
        <v>0</v>
      </c>
      <c r="H105" s="1">
        <v>0.484068</v>
      </c>
      <c r="I105" s="1">
        <v>0.54253099999999999</v>
      </c>
      <c r="J105" s="1">
        <v>0.54253099999999999</v>
      </c>
      <c r="K105" s="1">
        <v>0</v>
      </c>
      <c r="L105" s="1">
        <v>0.59603799999999996</v>
      </c>
      <c r="M105" s="1">
        <v>0.69665299999999997</v>
      </c>
      <c r="N105" s="1">
        <v>0.69665299999999997</v>
      </c>
      <c r="O105" s="1">
        <v>0</v>
      </c>
      <c r="P105" s="1">
        <v>0.69339899999999999</v>
      </c>
      <c r="Q105" s="1">
        <v>0</v>
      </c>
      <c r="R105" s="1">
        <v>0</v>
      </c>
      <c r="S105" s="1">
        <v>0</v>
      </c>
      <c r="T105" s="1">
        <v>0.66113599999999995</v>
      </c>
      <c r="U105" s="1">
        <v>0.71201300000000001</v>
      </c>
      <c r="V105" s="1">
        <v>0.71201300000000001</v>
      </c>
      <c r="W105" s="1">
        <v>0.600688</v>
      </c>
      <c r="X105" s="1">
        <v>0.71222799999999997</v>
      </c>
      <c r="Y105" s="1">
        <v>0.49613600000000002</v>
      </c>
      <c r="Z105" s="1">
        <v>0.49613600000000002</v>
      </c>
      <c r="AA105" s="1">
        <v>0</v>
      </c>
      <c r="AB105" s="1">
        <v>0.71222799999999997</v>
      </c>
      <c r="AC105" s="1">
        <v>0.52737100000000003</v>
      </c>
      <c r="AD105" s="1">
        <v>0.52737100000000003</v>
      </c>
      <c r="AE105" s="1">
        <v>0</v>
      </c>
      <c r="AF105" s="1">
        <v>0.600688</v>
      </c>
      <c r="AG105" s="1">
        <v>0</v>
      </c>
      <c r="AH105" s="1">
        <v>0</v>
      </c>
      <c r="AI105" s="1">
        <v>0</v>
      </c>
    </row>
    <row r="106" spans="1:35" x14ac:dyDescent="0.4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</v>
      </c>
      <c r="G106" s="1">
        <v>0</v>
      </c>
      <c r="H106" s="1">
        <v>0.38694400000000001</v>
      </c>
      <c r="I106" s="1">
        <v>0.28973599999999999</v>
      </c>
      <c r="J106" s="1">
        <v>0</v>
      </c>
      <c r="K106" s="1">
        <v>0</v>
      </c>
      <c r="L106" s="1">
        <v>0.52986900000000003</v>
      </c>
      <c r="M106" s="1">
        <v>0.62839</v>
      </c>
      <c r="N106" s="1">
        <v>0.62196799999999997</v>
      </c>
      <c r="O106" s="1">
        <v>0</v>
      </c>
      <c r="P106" s="1">
        <v>0.62073100000000003</v>
      </c>
      <c r="Q106" s="1">
        <v>0</v>
      </c>
      <c r="R106" s="1">
        <v>0</v>
      </c>
      <c r="S106" s="1">
        <v>0</v>
      </c>
      <c r="T106" s="1">
        <v>0.60573200000000005</v>
      </c>
      <c r="U106" s="1">
        <v>0.65641099999999997</v>
      </c>
      <c r="V106" s="1">
        <v>0.65635500000000002</v>
      </c>
      <c r="W106" s="1">
        <v>0.51306499999999999</v>
      </c>
      <c r="X106" s="1">
        <v>0.65641000000000005</v>
      </c>
      <c r="Y106" s="1">
        <v>0.50971599999999995</v>
      </c>
      <c r="Z106" s="1">
        <v>0.23364499999999999</v>
      </c>
      <c r="AA106" s="1">
        <v>0</v>
      </c>
      <c r="AB106" s="1">
        <v>0.65641000000000005</v>
      </c>
      <c r="AC106" s="1">
        <v>0.338003</v>
      </c>
      <c r="AD106" s="1">
        <v>0.51145099999999999</v>
      </c>
      <c r="AE106" s="1">
        <v>0</v>
      </c>
      <c r="AF106" s="1">
        <v>0.51306499999999999</v>
      </c>
      <c r="AG106" s="1">
        <v>0</v>
      </c>
      <c r="AH106" s="1">
        <v>0</v>
      </c>
      <c r="AI106" s="1">
        <v>0</v>
      </c>
    </row>
    <row r="107" spans="1:35" x14ac:dyDescent="0.4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0.36657499999999998</v>
      </c>
      <c r="G108" s="1">
        <v>0</v>
      </c>
      <c r="H108" s="1">
        <v>0.66328200000000004</v>
      </c>
      <c r="I108" s="1">
        <v>0.80178799999999995</v>
      </c>
      <c r="J108" s="1">
        <v>0.80178799999999995</v>
      </c>
      <c r="K108" s="1">
        <v>0</v>
      </c>
      <c r="L108" s="1">
        <v>0.74345600000000001</v>
      </c>
      <c r="M108" s="1">
        <v>0.84497299999999997</v>
      </c>
      <c r="N108" s="1">
        <v>0.84497299999999997</v>
      </c>
      <c r="O108" s="1">
        <v>0</v>
      </c>
      <c r="P108" s="1">
        <v>0.84588399999999997</v>
      </c>
      <c r="Q108" s="1">
        <v>0</v>
      </c>
      <c r="R108" s="1">
        <v>0</v>
      </c>
      <c r="S108" s="1">
        <v>0</v>
      </c>
      <c r="T108" s="1">
        <v>0.79362299999999997</v>
      </c>
      <c r="U108" s="1">
        <v>0.84438800000000003</v>
      </c>
      <c r="V108" s="1">
        <v>0.84438800000000003</v>
      </c>
      <c r="W108" s="1">
        <v>0.598715</v>
      </c>
      <c r="X108" s="1">
        <v>0.84438000000000002</v>
      </c>
      <c r="Y108" s="1">
        <v>0.73924999999999996</v>
      </c>
      <c r="Z108" s="1">
        <v>0.73924999999999996</v>
      </c>
      <c r="AA108" s="1">
        <v>0</v>
      </c>
      <c r="AB108" s="1">
        <v>0.83820399999999995</v>
      </c>
      <c r="AC108" s="1">
        <v>0.73924999999999996</v>
      </c>
      <c r="AD108" s="1">
        <v>0.73924999999999996</v>
      </c>
      <c r="AE108" s="1">
        <v>0</v>
      </c>
      <c r="AF108" s="1">
        <v>0.75044100000000002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110</v>
      </c>
      <c r="C110" s="1">
        <v>0</v>
      </c>
      <c r="D110" s="1">
        <v>109</v>
      </c>
      <c r="E110" s="1">
        <v>0</v>
      </c>
      <c r="F110" s="1">
        <v>0.41734300000000002</v>
      </c>
      <c r="G110" s="1">
        <v>0.38352900000000001</v>
      </c>
      <c r="H110" s="1">
        <v>0.54560399999999998</v>
      </c>
      <c r="I110" s="1">
        <v>0.62158500000000005</v>
      </c>
      <c r="J110" s="1">
        <v>0.62158500000000005</v>
      </c>
      <c r="K110" s="1">
        <v>0.49049900000000002</v>
      </c>
      <c r="L110" s="1">
        <v>0.61529999999999996</v>
      </c>
      <c r="M110" s="1">
        <v>0.69704200000000005</v>
      </c>
      <c r="N110" s="1">
        <v>0.69704200000000005</v>
      </c>
      <c r="O110" s="1">
        <v>0.66926799999999997</v>
      </c>
      <c r="P110" s="1">
        <v>0.69735999999999998</v>
      </c>
      <c r="Q110" s="1">
        <v>0.67086100000000004</v>
      </c>
      <c r="R110" s="1">
        <v>0.67086100000000004</v>
      </c>
      <c r="S110" s="1">
        <v>0.50764100000000001</v>
      </c>
      <c r="T110" s="1">
        <v>0.665219</v>
      </c>
      <c r="U110" s="1">
        <v>0.71741900000000003</v>
      </c>
      <c r="V110" s="1">
        <v>0.71741900000000003</v>
      </c>
      <c r="W110" s="1">
        <v>0.705762</v>
      </c>
      <c r="X110" s="1">
        <v>0.71745800000000004</v>
      </c>
      <c r="Y110" s="1">
        <v>0.70650900000000005</v>
      </c>
      <c r="Z110" s="1">
        <v>0.70650900000000005</v>
      </c>
      <c r="AA110" s="1">
        <v>0.65063000000000004</v>
      </c>
      <c r="AB110" s="1">
        <v>0.71829600000000005</v>
      </c>
      <c r="AC110" s="1">
        <v>0.70650900000000005</v>
      </c>
      <c r="AD110" s="1">
        <v>0.70650900000000005</v>
      </c>
      <c r="AE110" s="1">
        <v>0.65851499999999996</v>
      </c>
      <c r="AF110" s="1">
        <v>0.70680399999999999</v>
      </c>
      <c r="AG110" s="1">
        <v>0.65911699999999995</v>
      </c>
      <c r="AH110" s="1">
        <v>0.65911699999999995</v>
      </c>
      <c r="AI110" s="1">
        <v>0.56392900000000001</v>
      </c>
    </row>
    <row r="111" spans="1:35" x14ac:dyDescent="0.4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0.23772499999999999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5.0382200000000002E-2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0.23772499999999999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5.0373800000000003E-2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0.103419</v>
      </c>
      <c r="I114" s="1">
        <v>0</v>
      </c>
      <c r="J114" s="1">
        <v>0</v>
      </c>
      <c r="K114" s="1">
        <v>0</v>
      </c>
      <c r="L114" s="1">
        <v>0.26783200000000001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0.21057000000000001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7.8207399999999996E-2</v>
      </c>
      <c r="G115" s="1">
        <v>0</v>
      </c>
      <c r="H115" s="1">
        <v>0.41375000000000001</v>
      </c>
      <c r="I115" s="1">
        <v>0.35800700000000002</v>
      </c>
      <c r="J115" s="1">
        <v>0.30304500000000001</v>
      </c>
      <c r="K115" s="1">
        <v>0</v>
      </c>
      <c r="L115" s="1">
        <v>0.512324</v>
      </c>
      <c r="M115" s="1">
        <v>0.59224100000000002</v>
      </c>
      <c r="N115" s="1">
        <v>0.56923199999999996</v>
      </c>
      <c r="O115" s="1">
        <v>0</v>
      </c>
      <c r="P115" s="1">
        <v>0.56961399999999995</v>
      </c>
      <c r="Q115" s="1">
        <v>0</v>
      </c>
      <c r="R115" s="1">
        <v>0</v>
      </c>
      <c r="S115" s="1">
        <v>0</v>
      </c>
      <c r="T115" s="1">
        <v>0.57153699999999996</v>
      </c>
      <c r="U115" s="1">
        <v>0.60789300000000002</v>
      </c>
      <c r="V115" s="1">
        <v>0.604823</v>
      </c>
      <c r="W115" s="1">
        <v>0.486535</v>
      </c>
      <c r="X115" s="1">
        <v>0.60493600000000003</v>
      </c>
      <c r="Y115" s="1">
        <v>0.49175400000000002</v>
      </c>
      <c r="Z115" s="1">
        <v>0.47234599999999999</v>
      </c>
      <c r="AA115" s="1">
        <v>0</v>
      </c>
      <c r="AB115" s="1">
        <v>0.608012</v>
      </c>
      <c r="AC115" s="1">
        <v>0.49850299999999997</v>
      </c>
      <c r="AD115" s="1">
        <v>0.49100100000000002</v>
      </c>
      <c r="AE115" s="1">
        <v>0</v>
      </c>
      <c r="AF115" s="1">
        <v>0.49510799999999999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7.8207399999999996E-2</v>
      </c>
      <c r="G116" s="1">
        <v>0</v>
      </c>
      <c r="H116" s="1">
        <v>0.41375000000000001</v>
      </c>
      <c r="I116" s="1">
        <v>0.30304500000000001</v>
      </c>
      <c r="J116" s="1">
        <v>0.35800700000000002</v>
      </c>
      <c r="K116" s="1">
        <v>0</v>
      </c>
      <c r="L116" s="1">
        <v>0.512324</v>
      </c>
      <c r="M116" s="1">
        <v>0.56923199999999996</v>
      </c>
      <c r="N116" s="1">
        <v>0.59224100000000002</v>
      </c>
      <c r="O116" s="1">
        <v>0</v>
      </c>
      <c r="P116" s="1">
        <v>0.56961399999999995</v>
      </c>
      <c r="Q116" s="1">
        <v>0</v>
      </c>
      <c r="R116" s="1">
        <v>0</v>
      </c>
      <c r="S116" s="1">
        <v>0</v>
      </c>
      <c r="T116" s="1">
        <v>0.57153699999999996</v>
      </c>
      <c r="U116" s="1">
        <v>0.604823</v>
      </c>
      <c r="V116" s="1">
        <v>0.60789300000000002</v>
      </c>
      <c r="W116" s="1">
        <v>0.486535</v>
      </c>
      <c r="X116" s="1">
        <v>0.60493600000000003</v>
      </c>
      <c r="Y116" s="1">
        <v>0.47234599999999999</v>
      </c>
      <c r="Z116" s="1">
        <v>0.49175400000000002</v>
      </c>
      <c r="AA116" s="1">
        <v>0</v>
      </c>
      <c r="AB116" s="1">
        <v>0.608012</v>
      </c>
      <c r="AC116" s="1">
        <v>0.49100100000000002</v>
      </c>
      <c r="AD116" s="1">
        <v>0.49850299999999997</v>
      </c>
      <c r="AE116" s="1">
        <v>0</v>
      </c>
      <c r="AF116" s="1">
        <v>0.49510799999999999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3.7306899999999997E-2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9.1631599999999994E-2</v>
      </c>
      <c r="G118" s="1">
        <v>0</v>
      </c>
      <c r="H118" s="1">
        <v>0.40823900000000002</v>
      </c>
      <c r="I118" s="1">
        <v>0.27862999999999999</v>
      </c>
      <c r="J118" s="1">
        <v>0.27862999999999999</v>
      </c>
      <c r="K118" s="1">
        <v>0</v>
      </c>
      <c r="L118" s="1">
        <v>0.507301</v>
      </c>
      <c r="M118" s="1">
        <v>0.56203800000000004</v>
      </c>
      <c r="N118" s="1">
        <v>0.56203800000000004</v>
      </c>
      <c r="O118" s="1">
        <v>0</v>
      </c>
      <c r="P118" s="1">
        <v>0.58682400000000001</v>
      </c>
      <c r="Q118" s="1">
        <v>0</v>
      </c>
      <c r="R118" s="1">
        <v>0</v>
      </c>
      <c r="S118" s="1">
        <v>0</v>
      </c>
      <c r="T118" s="1">
        <v>0.56692299999999995</v>
      </c>
      <c r="U118" s="1">
        <v>0.59964499999999998</v>
      </c>
      <c r="V118" s="1">
        <v>0.59964499999999998</v>
      </c>
      <c r="W118" s="1">
        <v>0.44650899999999999</v>
      </c>
      <c r="X118" s="1">
        <v>0.60296099999999997</v>
      </c>
      <c r="Y118" s="1">
        <v>0.484101</v>
      </c>
      <c r="Z118" s="1">
        <v>0.484101</v>
      </c>
      <c r="AA118" s="1">
        <v>0</v>
      </c>
      <c r="AB118" s="1">
        <v>0.60305600000000004</v>
      </c>
      <c r="AC118" s="1">
        <v>0.484101</v>
      </c>
      <c r="AD118" s="1">
        <v>0.484101</v>
      </c>
      <c r="AE118" s="1">
        <v>0</v>
      </c>
      <c r="AF118" s="1">
        <v>0.49715999999999999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0.111086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0.111086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4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0.248589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0.29255399999999998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4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0.248589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0.29255399999999998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0.175897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0.21623800000000001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6.1374499999999999E-2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9.4939200000000001E-2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0.10730199999999999</v>
      </c>
      <c r="I175" s="1">
        <v>0</v>
      </c>
      <c r="J175" s="1">
        <v>0</v>
      </c>
      <c r="K175" s="1">
        <v>0</v>
      </c>
      <c r="L175" s="1">
        <v>0.35647200000000001</v>
      </c>
      <c r="M175" s="1">
        <v>0.16189600000000001</v>
      </c>
      <c r="N175" s="1">
        <v>0.173072</v>
      </c>
      <c r="O175" s="1">
        <v>0</v>
      </c>
      <c r="P175" s="1">
        <v>0.232206</v>
      </c>
      <c r="Q175" s="1">
        <v>0</v>
      </c>
      <c r="R175" s="1">
        <v>0</v>
      </c>
      <c r="S175" s="1">
        <v>0</v>
      </c>
      <c r="T175" s="1">
        <v>0.42244900000000002</v>
      </c>
      <c r="U175" s="1">
        <v>0.35703800000000002</v>
      </c>
      <c r="V175" s="1">
        <v>0.358599</v>
      </c>
      <c r="W175" s="1">
        <v>0</v>
      </c>
      <c r="X175" s="1">
        <v>0.36427100000000001</v>
      </c>
      <c r="Y175" s="1">
        <v>0</v>
      </c>
      <c r="Z175" s="1">
        <v>0</v>
      </c>
      <c r="AA175" s="1">
        <v>0</v>
      </c>
      <c r="AB175" s="1">
        <v>0.36081800000000003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4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4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0.266428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0.30429800000000001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0.266428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0.30429800000000001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0.27189600000000003</v>
      </c>
      <c r="I179" s="1">
        <v>0</v>
      </c>
      <c r="J179" s="1">
        <v>0</v>
      </c>
      <c r="K179" s="1">
        <v>0</v>
      </c>
      <c r="L179" s="1">
        <v>0.44824199999999997</v>
      </c>
      <c r="M179" s="1">
        <v>0.49776599999999999</v>
      </c>
      <c r="N179" s="1">
        <v>0.49776599999999999</v>
      </c>
      <c r="O179" s="1">
        <v>0</v>
      </c>
      <c r="P179" s="1">
        <v>0.51268100000000005</v>
      </c>
      <c r="Q179" s="1">
        <v>0</v>
      </c>
      <c r="R179" s="1">
        <v>0</v>
      </c>
      <c r="S179" s="1">
        <v>0</v>
      </c>
      <c r="T179" s="1">
        <v>0.52944899999999995</v>
      </c>
      <c r="U179" s="1">
        <v>0.56520499999999996</v>
      </c>
      <c r="V179" s="1">
        <v>0.56520499999999996</v>
      </c>
      <c r="W179" s="1">
        <v>0</v>
      </c>
      <c r="X179" s="1">
        <v>0.56674899999999995</v>
      </c>
      <c r="Y179" s="1">
        <v>0.35183799999999998</v>
      </c>
      <c r="Z179" s="1">
        <v>0.35183900000000001</v>
      </c>
      <c r="AA179" s="1">
        <v>0</v>
      </c>
      <c r="AB179" s="1">
        <v>0.56569899999999995</v>
      </c>
      <c r="AC179" s="1">
        <v>0.35183799999999998</v>
      </c>
      <c r="AD179" s="1">
        <v>0.35183799999999998</v>
      </c>
      <c r="AE179" s="1">
        <v>0</v>
      </c>
      <c r="AF179" s="1">
        <v>0.41727799999999998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0.13384299999999999</v>
      </c>
      <c r="I183" s="1">
        <v>0</v>
      </c>
      <c r="J183" s="1">
        <v>0</v>
      </c>
      <c r="K183" s="1">
        <v>0</v>
      </c>
      <c r="L183" s="1">
        <v>0.36520799999999998</v>
      </c>
      <c r="M183" s="1">
        <v>0.28841099999999997</v>
      </c>
      <c r="N183" s="1">
        <v>0.28841099999999997</v>
      </c>
      <c r="O183" s="1">
        <v>0</v>
      </c>
      <c r="P183" s="1">
        <v>0.32366600000000001</v>
      </c>
      <c r="Q183" s="1">
        <v>0</v>
      </c>
      <c r="R183" s="1">
        <v>0</v>
      </c>
      <c r="S183" s="1">
        <v>0</v>
      </c>
      <c r="T183" s="1">
        <v>0.43699100000000002</v>
      </c>
      <c r="U183" s="1">
        <v>0.41336200000000001</v>
      </c>
      <c r="V183" s="1">
        <v>0.41336200000000001</v>
      </c>
      <c r="W183" s="1">
        <v>0</v>
      </c>
      <c r="X183" s="1">
        <v>0.41691</v>
      </c>
      <c r="Y183" s="1">
        <v>0</v>
      </c>
      <c r="Z183" s="1">
        <v>0</v>
      </c>
      <c r="AA183" s="1">
        <v>0</v>
      </c>
      <c r="AB183" s="1">
        <v>0.41466599999999998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4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0.176395</v>
      </c>
      <c r="I185" s="1">
        <v>0</v>
      </c>
      <c r="J185" s="1">
        <v>0</v>
      </c>
      <c r="K185" s="1">
        <v>0</v>
      </c>
      <c r="L185" s="1">
        <v>0.380525</v>
      </c>
      <c r="M185" s="1">
        <v>0.29433599999999999</v>
      </c>
      <c r="N185" s="1">
        <v>0.31648199999999999</v>
      </c>
      <c r="O185" s="1">
        <v>0</v>
      </c>
      <c r="P185" s="1">
        <v>0.32108199999999998</v>
      </c>
      <c r="Q185" s="1">
        <v>0</v>
      </c>
      <c r="R185" s="1">
        <v>0</v>
      </c>
      <c r="S185" s="1">
        <v>0</v>
      </c>
      <c r="T185" s="1">
        <v>0.44722099999999998</v>
      </c>
      <c r="U185" s="1">
        <v>0.41226200000000002</v>
      </c>
      <c r="V185" s="1">
        <v>0.41481499999999999</v>
      </c>
      <c r="W185" s="1">
        <v>0</v>
      </c>
      <c r="X185" s="1">
        <v>0.41588399999999998</v>
      </c>
      <c r="Y185" s="1">
        <v>0</v>
      </c>
      <c r="Z185" s="1">
        <v>0</v>
      </c>
      <c r="AA185" s="1">
        <v>0</v>
      </c>
      <c r="AB185" s="1">
        <v>0.41412300000000002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4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0.176395</v>
      </c>
      <c r="I186" s="1">
        <v>0</v>
      </c>
      <c r="J186" s="1">
        <v>0</v>
      </c>
      <c r="K186" s="1">
        <v>0</v>
      </c>
      <c r="L186" s="1">
        <v>0.380525</v>
      </c>
      <c r="M186" s="1">
        <v>0.31648199999999999</v>
      </c>
      <c r="N186" s="1">
        <v>0.29433599999999999</v>
      </c>
      <c r="O186" s="1">
        <v>0</v>
      </c>
      <c r="P186" s="1">
        <v>0.32108199999999998</v>
      </c>
      <c r="Q186" s="1">
        <v>0</v>
      </c>
      <c r="R186" s="1">
        <v>0</v>
      </c>
      <c r="S186" s="1">
        <v>0</v>
      </c>
      <c r="T186" s="1">
        <v>0.44722099999999998</v>
      </c>
      <c r="U186" s="1">
        <v>0.41481499999999999</v>
      </c>
      <c r="V186" s="1">
        <v>0.41226200000000002</v>
      </c>
      <c r="W186" s="1">
        <v>0</v>
      </c>
      <c r="X186" s="1">
        <v>0.41588399999999998</v>
      </c>
      <c r="Y186" s="1">
        <v>0</v>
      </c>
      <c r="Z186" s="1">
        <v>0</v>
      </c>
      <c r="AA186" s="1">
        <v>0</v>
      </c>
      <c r="AB186" s="1">
        <v>0.41412300000000002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4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0.28769699999999998</v>
      </c>
      <c r="I187" s="1">
        <v>0</v>
      </c>
      <c r="J187" s="1">
        <v>0</v>
      </c>
      <c r="K187" s="1">
        <v>0</v>
      </c>
      <c r="L187" s="1">
        <v>0.42796099999999998</v>
      </c>
      <c r="M187" s="1">
        <v>0.45212400000000003</v>
      </c>
      <c r="N187" s="1">
        <v>0.45212400000000003</v>
      </c>
      <c r="O187" s="1">
        <v>0</v>
      </c>
      <c r="P187" s="1">
        <v>0.45718599999999998</v>
      </c>
      <c r="Q187" s="1">
        <v>0</v>
      </c>
      <c r="R187" s="1">
        <v>0</v>
      </c>
      <c r="S187" s="1">
        <v>0</v>
      </c>
      <c r="T187" s="1">
        <v>0.49305700000000002</v>
      </c>
      <c r="U187" s="1">
        <v>0.51012100000000005</v>
      </c>
      <c r="V187" s="1">
        <v>0.51012100000000005</v>
      </c>
      <c r="W187" s="1">
        <v>0.41180600000000001</v>
      </c>
      <c r="X187" s="1">
        <v>0.51061500000000004</v>
      </c>
      <c r="Y187" s="1">
        <v>0.367641</v>
      </c>
      <c r="Z187" s="1">
        <v>0.367641</v>
      </c>
      <c r="AA187" s="1">
        <v>0</v>
      </c>
      <c r="AB187" s="1">
        <v>0.51420600000000005</v>
      </c>
      <c r="AC187" s="1">
        <v>0.367641</v>
      </c>
      <c r="AD187" s="1">
        <v>0.367641</v>
      </c>
      <c r="AE187" s="1">
        <v>0</v>
      </c>
      <c r="AF187" s="1">
        <v>0.37377700000000003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0.14697099999999999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4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0.23932899999999999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0.28137099999999998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0.15828200000000001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0.20119400000000001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7.4608099999999997E-2</v>
      </c>
      <c r="I214" s="1">
        <v>0</v>
      </c>
      <c r="J214" s="1">
        <v>0</v>
      </c>
      <c r="K214" s="1">
        <v>0</v>
      </c>
      <c r="L214" s="1">
        <v>0.35209499999999999</v>
      </c>
      <c r="M214" s="1">
        <v>0.11168</v>
      </c>
      <c r="N214" s="1">
        <v>0.20979900000000001</v>
      </c>
      <c r="O214" s="1">
        <v>0</v>
      </c>
      <c r="P214" s="1">
        <v>0.13005</v>
      </c>
      <c r="Q214" s="1">
        <v>0</v>
      </c>
      <c r="R214" s="1">
        <v>0</v>
      </c>
      <c r="S214" s="1">
        <v>0</v>
      </c>
      <c r="T214" s="1">
        <v>0.41881699999999999</v>
      </c>
      <c r="U214" s="1">
        <v>0.34689199999999998</v>
      </c>
      <c r="V214" s="1">
        <v>0.35417500000000002</v>
      </c>
      <c r="W214" s="1">
        <v>0</v>
      </c>
      <c r="X214" s="1">
        <v>0.35077900000000001</v>
      </c>
      <c r="Y214" s="1">
        <v>0</v>
      </c>
      <c r="Z214" s="1">
        <v>0</v>
      </c>
      <c r="AA214" s="1">
        <v>0</v>
      </c>
      <c r="AB214" s="1">
        <v>0.35077900000000001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4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4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0.258106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0.29685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0.24748500000000001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0.28682099999999999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0.28807199999999999</v>
      </c>
      <c r="I218" s="1">
        <v>0</v>
      </c>
      <c r="J218" s="1">
        <v>0</v>
      </c>
      <c r="K218" s="1">
        <v>0</v>
      </c>
      <c r="L218" s="1">
        <v>0.46237800000000001</v>
      </c>
      <c r="M218" s="1">
        <v>0.52376</v>
      </c>
      <c r="N218" s="1">
        <v>0.52952500000000002</v>
      </c>
      <c r="O218" s="1">
        <v>0</v>
      </c>
      <c r="P218" s="1">
        <v>0.53077099999999999</v>
      </c>
      <c r="Q218" s="1">
        <v>0</v>
      </c>
      <c r="R218" s="1">
        <v>0</v>
      </c>
      <c r="S218" s="1">
        <v>0</v>
      </c>
      <c r="T218" s="1">
        <v>0.54429700000000003</v>
      </c>
      <c r="U218" s="1">
        <v>0.58460500000000004</v>
      </c>
      <c r="V218" s="1">
        <v>0.58522799999999997</v>
      </c>
      <c r="W218" s="1">
        <v>0.32558300000000001</v>
      </c>
      <c r="X218" s="1">
        <v>0.58544300000000005</v>
      </c>
      <c r="Y218" s="1">
        <v>0</v>
      </c>
      <c r="Z218" s="1">
        <v>0.38594899999999999</v>
      </c>
      <c r="AA218" s="1">
        <v>0</v>
      </c>
      <c r="AB218" s="1">
        <v>0.58491300000000002</v>
      </c>
      <c r="AC218" s="1">
        <v>0.38100400000000001</v>
      </c>
      <c r="AD218" s="1">
        <v>0.42608299999999999</v>
      </c>
      <c r="AE218" s="1">
        <v>0</v>
      </c>
      <c r="AF218" s="1">
        <v>0.41320600000000002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0.17379600000000001</v>
      </c>
      <c r="I222" s="1">
        <v>0</v>
      </c>
      <c r="J222" s="1">
        <v>0</v>
      </c>
      <c r="K222" s="1">
        <v>0</v>
      </c>
      <c r="L222" s="1">
        <v>0.37977300000000003</v>
      </c>
      <c r="M222" s="1">
        <v>0.28885699999999997</v>
      </c>
      <c r="N222" s="1">
        <v>0.31228600000000001</v>
      </c>
      <c r="O222" s="1">
        <v>0</v>
      </c>
      <c r="P222" s="1">
        <v>0.31709900000000002</v>
      </c>
      <c r="Q222" s="1">
        <v>0</v>
      </c>
      <c r="R222" s="1">
        <v>0</v>
      </c>
      <c r="S222" s="1">
        <v>0</v>
      </c>
      <c r="T222" s="1">
        <v>0.44645800000000002</v>
      </c>
      <c r="U222" s="1">
        <v>0.409858</v>
      </c>
      <c r="V222" s="1">
        <v>0.41254000000000002</v>
      </c>
      <c r="W222" s="1">
        <v>0</v>
      </c>
      <c r="X222" s="1">
        <v>0.41364899999999999</v>
      </c>
      <c r="Y222" s="1">
        <v>0</v>
      </c>
      <c r="Z222" s="1">
        <v>0</v>
      </c>
      <c r="AA222" s="1">
        <v>0</v>
      </c>
      <c r="AB222" s="1">
        <v>0.41180499999999998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4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0.11038100000000001</v>
      </c>
      <c r="I224" s="1">
        <v>0</v>
      </c>
      <c r="J224" s="1">
        <v>0</v>
      </c>
      <c r="K224" s="1">
        <v>0</v>
      </c>
      <c r="L224" s="1">
        <v>0.36191600000000002</v>
      </c>
      <c r="M224" s="1">
        <v>0.27576200000000001</v>
      </c>
      <c r="N224" s="1">
        <v>0.30860900000000002</v>
      </c>
      <c r="O224" s="1">
        <v>0</v>
      </c>
      <c r="P224" s="1">
        <v>0.275731</v>
      </c>
      <c r="Q224" s="1">
        <v>0</v>
      </c>
      <c r="R224" s="1">
        <v>0</v>
      </c>
      <c r="S224" s="1">
        <v>0</v>
      </c>
      <c r="T224" s="1">
        <v>0.434581</v>
      </c>
      <c r="U224" s="1">
        <v>0.40647</v>
      </c>
      <c r="V224" s="1">
        <v>0.40990100000000002</v>
      </c>
      <c r="W224" s="1">
        <v>0</v>
      </c>
      <c r="X224" s="1">
        <v>0.40750900000000001</v>
      </c>
      <c r="Y224" s="1">
        <v>0</v>
      </c>
      <c r="Z224" s="1">
        <v>0</v>
      </c>
      <c r="AA224" s="1">
        <v>0</v>
      </c>
      <c r="AB224" s="1">
        <v>0.40750900000000001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4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0.16018099999999999</v>
      </c>
      <c r="I225" s="1">
        <v>0</v>
      </c>
      <c r="J225" s="1">
        <v>0</v>
      </c>
      <c r="K225" s="1">
        <v>0</v>
      </c>
      <c r="L225" s="1">
        <v>0.37665199999999999</v>
      </c>
      <c r="M225" s="1">
        <v>0.30383599999999999</v>
      </c>
      <c r="N225" s="1">
        <v>0.30383599999999999</v>
      </c>
      <c r="O225" s="1">
        <v>0</v>
      </c>
      <c r="P225" s="1">
        <v>0.28017399999999998</v>
      </c>
      <c r="Q225" s="1">
        <v>0</v>
      </c>
      <c r="R225" s="1">
        <v>0</v>
      </c>
      <c r="S225" s="1">
        <v>0</v>
      </c>
      <c r="T225" s="1">
        <v>0.44407600000000003</v>
      </c>
      <c r="U225" s="1">
        <v>0.40733599999999998</v>
      </c>
      <c r="V225" s="1">
        <v>0.40733599999999998</v>
      </c>
      <c r="W225" s="1">
        <v>0</v>
      </c>
      <c r="X225" s="1">
        <v>0.40639999999999998</v>
      </c>
      <c r="Y225" s="1">
        <v>0</v>
      </c>
      <c r="Z225" s="1">
        <v>0</v>
      </c>
      <c r="AA225" s="1">
        <v>0</v>
      </c>
      <c r="AB225" s="1">
        <v>0.40639999999999998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4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0.29288999999999998</v>
      </c>
      <c r="I226" s="1">
        <v>0</v>
      </c>
      <c r="J226" s="1">
        <v>0</v>
      </c>
      <c r="K226" s="1">
        <v>0</v>
      </c>
      <c r="L226" s="1">
        <v>0.43188500000000002</v>
      </c>
      <c r="M226" s="1">
        <v>0.45974799999999999</v>
      </c>
      <c r="N226" s="1">
        <v>0.46258199999999999</v>
      </c>
      <c r="O226" s="1">
        <v>0</v>
      </c>
      <c r="P226" s="1">
        <v>0.46036500000000002</v>
      </c>
      <c r="Q226" s="1">
        <v>0</v>
      </c>
      <c r="R226" s="1">
        <v>0</v>
      </c>
      <c r="S226" s="1">
        <v>0</v>
      </c>
      <c r="T226" s="1">
        <v>0.49671100000000001</v>
      </c>
      <c r="U226" s="1">
        <v>0.51512800000000003</v>
      </c>
      <c r="V226" s="1">
        <v>0.51535299999999995</v>
      </c>
      <c r="W226" s="1">
        <v>0.38030199999999997</v>
      </c>
      <c r="X226" s="1">
        <v>0.51527100000000003</v>
      </c>
      <c r="Y226" s="1">
        <v>0.42649300000000001</v>
      </c>
      <c r="Z226" s="1">
        <v>0.38370100000000001</v>
      </c>
      <c r="AA226" s="1">
        <v>0</v>
      </c>
      <c r="AB226" s="1">
        <v>0.51895899999999995</v>
      </c>
      <c r="AC226" s="1">
        <v>0.38338699999999998</v>
      </c>
      <c r="AD226" s="1">
        <v>0.384467</v>
      </c>
      <c r="AE226" s="1">
        <v>0</v>
      </c>
      <c r="AF226" s="1">
        <v>0.38640099999999999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0.110974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0.16821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0.139849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0.15828200000000001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0.20119400000000001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6.2025400000000001E-2</v>
      </c>
      <c r="I235" s="1">
        <v>0</v>
      </c>
      <c r="J235" s="1">
        <v>0</v>
      </c>
      <c r="K235" s="1">
        <v>0</v>
      </c>
      <c r="L235" s="1">
        <v>0.35001199999999999</v>
      </c>
      <c r="M235" s="1">
        <v>0.187754</v>
      </c>
      <c r="N235" s="1">
        <v>9.1466699999999998E-2</v>
      </c>
      <c r="O235" s="1">
        <v>0</v>
      </c>
      <c r="P235" s="1">
        <v>7.8888100000000003E-2</v>
      </c>
      <c r="Q235" s="1">
        <v>0</v>
      </c>
      <c r="R235" s="1">
        <v>0</v>
      </c>
      <c r="S235" s="1">
        <v>0</v>
      </c>
      <c r="T235" s="1">
        <v>0.41650300000000001</v>
      </c>
      <c r="U235" s="1">
        <v>0.34660299999999999</v>
      </c>
      <c r="V235" s="1">
        <v>0.34248899999999999</v>
      </c>
      <c r="W235" s="1">
        <v>0</v>
      </c>
      <c r="X235" s="1">
        <v>0.34473300000000001</v>
      </c>
      <c r="Y235" s="1">
        <v>0</v>
      </c>
      <c r="Z235" s="1">
        <v>0</v>
      </c>
      <c r="AA235" s="1">
        <v>0</v>
      </c>
      <c r="AB235" s="1">
        <v>0.34473300000000001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4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4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0.24748500000000001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0.28682099999999999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0.258106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0.29685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0.28807199999999999</v>
      </c>
      <c r="I239" s="1">
        <v>0</v>
      </c>
      <c r="J239" s="1">
        <v>0</v>
      </c>
      <c r="K239" s="1">
        <v>0</v>
      </c>
      <c r="L239" s="1">
        <v>0.46237800000000001</v>
      </c>
      <c r="M239" s="1">
        <v>0.52952500000000002</v>
      </c>
      <c r="N239" s="1">
        <v>0.52376</v>
      </c>
      <c r="O239" s="1">
        <v>0</v>
      </c>
      <c r="P239" s="1">
        <v>0.53077099999999999</v>
      </c>
      <c r="Q239" s="1">
        <v>0</v>
      </c>
      <c r="R239" s="1">
        <v>0</v>
      </c>
      <c r="S239" s="1">
        <v>0</v>
      </c>
      <c r="T239" s="1">
        <v>0.54429700000000003</v>
      </c>
      <c r="U239" s="1">
        <v>0.58522799999999997</v>
      </c>
      <c r="V239" s="1">
        <v>0.58460500000000004</v>
      </c>
      <c r="W239" s="1">
        <v>0.32558300000000001</v>
      </c>
      <c r="X239" s="1">
        <v>0.58544300000000005</v>
      </c>
      <c r="Y239" s="1">
        <v>0.38594899999999999</v>
      </c>
      <c r="Z239" s="1">
        <v>0</v>
      </c>
      <c r="AA239" s="1">
        <v>0</v>
      </c>
      <c r="AB239" s="1">
        <v>0.58491300000000002</v>
      </c>
      <c r="AC239" s="1">
        <v>0.42608299999999999</v>
      </c>
      <c r="AD239" s="1">
        <v>0.38100400000000001</v>
      </c>
      <c r="AE239" s="1">
        <v>0</v>
      </c>
      <c r="AF239" s="1">
        <v>0.41320600000000002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0.17379600000000001</v>
      </c>
      <c r="I243" s="1">
        <v>0</v>
      </c>
      <c r="J243" s="1">
        <v>0</v>
      </c>
      <c r="K243" s="1">
        <v>0</v>
      </c>
      <c r="L243" s="1">
        <v>0.37977300000000003</v>
      </c>
      <c r="M243" s="1">
        <v>0.31228600000000001</v>
      </c>
      <c r="N243" s="1">
        <v>0.28885699999999997</v>
      </c>
      <c r="O243" s="1">
        <v>0</v>
      </c>
      <c r="P243" s="1">
        <v>0.31709900000000002</v>
      </c>
      <c r="Q243" s="1">
        <v>0</v>
      </c>
      <c r="R243" s="1">
        <v>0</v>
      </c>
      <c r="S243" s="1">
        <v>0</v>
      </c>
      <c r="T243" s="1">
        <v>0.44645800000000002</v>
      </c>
      <c r="U243" s="1">
        <v>0.41254000000000002</v>
      </c>
      <c r="V243" s="1">
        <v>0.409858</v>
      </c>
      <c r="W243" s="1">
        <v>0</v>
      </c>
      <c r="X243" s="1">
        <v>0.41364899999999999</v>
      </c>
      <c r="Y243" s="1">
        <v>0</v>
      </c>
      <c r="Z243" s="1">
        <v>0</v>
      </c>
      <c r="AA243" s="1">
        <v>0</v>
      </c>
      <c r="AB243" s="1">
        <v>0.41180499999999998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4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0.16018099999999999</v>
      </c>
      <c r="I245" s="1">
        <v>0</v>
      </c>
      <c r="J245" s="1">
        <v>0</v>
      </c>
      <c r="K245" s="1">
        <v>0</v>
      </c>
      <c r="L245" s="1">
        <v>0.37665199999999999</v>
      </c>
      <c r="M245" s="1">
        <v>0.30383599999999999</v>
      </c>
      <c r="N245" s="1">
        <v>0.30383599999999999</v>
      </c>
      <c r="O245" s="1">
        <v>0</v>
      </c>
      <c r="P245" s="1">
        <v>0.28017399999999998</v>
      </c>
      <c r="Q245" s="1">
        <v>0</v>
      </c>
      <c r="R245" s="1">
        <v>0</v>
      </c>
      <c r="S245" s="1">
        <v>0</v>
      </c>
      <c r="T245" s="1">
        <v>0.44407600000000003</v>
      </c>
      <c r="U245" s="1">
        <v>0.40733599999999998</v>
      </c>
      <c r="V245" s="1">
        <v>0.40733599999999998</v>
      </c>
      <c r="W245" s="1">
        <v>0</v>
      </c>
      <c r="X245" s="1">
        <v>0.40639999999999998</v>
      </c>
      <c r="Y245" s="1">
        <v>0</v>
      </c>
      <c r="Z245" s="1">
        <v>0</v>
      </c>
      <c r="AA245" s="1">
        <v>0</v>
      </c>
      <c r="AB245" s="1">
        <v>0.40639999999999998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4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0.11038100000000001</v>
      </c>
      <c r="I246" s="1">
        <v>0</v>
      </c>
      <c r="J246" s="1">
        <v>0</v>
      </c>
      <c r="K246" s="1">
        <v>0</v>
      </c>
      <c r="L246" s="1">
        <v>0.36191600000000002</v>
      </c>
      <c r="M246" s="1">
        <v>0.30860900000000002</v>
      </c>
      <c r="N246" s="1">
        <v>0.27576200000000001</v>
      </c>
      <c r="O246" s="1">
        <v>0</v>
      </c>
      <c r="P246" s="1">
        <v>0.275731</v>
      </c>
      <c r="Q246" s="1">
        <v>0</v>
      </c>
      <c r="R246" s="1">
        <v>0</v>
      </c>
      <c r="S246" s="1">
        <v>0</v>
      </c>
      <c r="T246" s="1">
        <v>0.434581</v>
      </c>
      <c r="U246" s="1">
        <v>0.40990100000000002</v>
      </c>
      <c r="V246" s="1">
        <v>0.40647</v>
      </c>
      <c r="W246" s="1">
        <v>0</v>
      </c>
      <c r="X246" s="1">
        <v>0.40750900000000001</v>
      </c>
      <c r="Y246" s="1">
        <v>0</v>
      </c>
      <c r="Z246" s="1">
        <v>0</v>
      </c>
      <c r="AA246" s="1">
        <v>0</v>
      </c>
      <c r="AB246" s="1">
        <v>0.40750900000000001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4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0.29288999999999998</v>
      </c>
      <c r="I247" s="1">
        <v>0</v>
      </c>
      <c r="J247" s="1">
        <v>0</v>
      </c>
      <c r="K247" s="1">
        <v>0</v>
      </c>
      <c r="L247" s="1">
        <v>0.43188500000000002</v>
      </c>
      <c r="M247" s="1">
        <v>0.46258199999999999</v>
      </c>
      <c r="N247" s="1">
        <v>0.45974799999999999</v>
      </c>
      <c r="O247" s="1">
        <v>0</v>
      </c>
      <c r="P247" s="1">
        <v>0.46036500000000002</v>
      </c>
      <c r="Q247" s="1">
        <v>0</v>
      </c>
      <c r="R247" s="1">
        <v>0</v>
      </c>
      <c r="S247" s="1">
        <v>0</v>
      </c>
      <c r="T247" s="1">
        <v>0.49671100000000001</v>
      </c>
      <c r="U247" s="1">
        <v>0.51535299999999995</v>
      </c>
      <c r="V247" s="1">
        <v>0.51512800000000003</v>
      </c>
      <c r="W247" s="1">
        <v>0.38030199999999997</v>
      </c>
      <c r="X247" s="1">
        <v>0.51527100000000003</v>
      </c>
      <c r="Y247" s="1">
        <v>0.38370100000000001</v>
      </c>
      <c r="Z247" s="1">
        <v>0.42649300000000001</v>
      </c>
      <c r="AA247" s="1">
        <v>0</v>
      </c>
      <c r="AB247" s="1">
        <v>0.51895899999999995</v>
      </c>
      <c r="AC247" s="1">
        <v>0.384467</v>
      </c>
      <c r="AD247" s="1">
        <v>0.38338699999999998</v>
      </c>
      <c r="AE247" s="1">
        <v>0</v>
      </c>
      <c r="AF247" s="1">
        <v>0.38640099999999999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0.110974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0.16821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9.7594700000000006E-2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0.16023200000000001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0.139849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0.24484400000000001</v>
      </c>
      <c r="I255" s="1">
        <v>0</v>
      </c>
      <c r="J255" s="1">
        <v>0</v>
      </c>
      <c r="K255" s="1">
        <v>0</v>
      </c>
      <c r="L255" s="1">
        <v>0.449716</v>
      </c>
      <c r="M255" s="1">
        <v>0.51052699999999995</v>
      </c>
      <c r="N255" s="1">
        <v>0.51052699999999995</v>
      </c>
      <c r="O255" s="1">
        <v>0</v>
      </c>
      <c r="P255" s="1">
        <v>0.51179799999999998</v>
      </c>
      <c r="Q255" s="1">
        <v>0</v>
      </c>
      <c r="R255" s="1">
        <v>0</v>
      </c>
      <c r="S255" s="1">
        <v>0</v>
      </c>
      <c r="T255" s="1">
        <v>0.54236899999999999</v>
      </c>
      <c r="U255" s="1">
        <v>0.589499</v>
      </c>
      <c r="V255" s="1">
        <v>0.589499</v>
      </c>
      <c r="W255" s="1">
        <v>0.288165</v>
      </c>
      <c r="X255" s="1">
        <v>0.58954600000000001</v>
      </c>
      <c r="Y255" s="1">
        <v>0.29885800000000001</v>
      </c>
      <c r="Z255" s="1">
        <v>0.29888399999999998</v>
      </c>
      <c r="AA255" s="1">
        <v>0</v>
      </c>
      <c r="AB255" s="1">
        <v>0.590947</v>
      </c>
      <c r="AC255" s="1">
        <v>0.29882199999999998</v>
      </c>
      <c r="AD255" s="1">
        <v>0.29884500000000003</v>
      </c>
      <c r="AE255" s="1">
        <v>0</v>
      </c>
      <c r="AF255" s="1">
        <v>0.30387399999999998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</v>
      </c>
      <c r="G256" s="1">
        <v>0</v>
      </c>
      <c r="H256" s="1">
        <v>0.43107200000000001</v>
      </c>
      <c r="I256" s="1">
        <v>0.52221499999999998</v>
      </c>
      <c r="J256" s="1">
        <v>0.52221499999999998</v>
      </c>
      <c r="K256" s="1">
        <v>0</v>
      </c>
      <c r="L256" s="1">
        <v>0.57788600000000001</v>
      </c>
      <c r="M256" s="1">
        <v>0.71387500000000004</v>
      </c>
      <c r="N256" s="1">
        <v>0.71387500000000004</v>
      </c>
      <c r="O256" s="1">
        <v>0.65008999999999995</v>
      </c>
      <c r="P256" s="1">
        <v>0.71442499999999998</v>
      </c>
      <c r="Q256" s="1">
        <v>0.65479299999999996</v>
      </c>
      <c r="R256" s="1">
        <v>0.65479299999999996</v>
      </c>
      <c r="S256" s="1">
        <v>0</v>
      </c>
      <c r="T256" s="1">
        <v>0.66105700000000001</v>
      </c>
      <c r="U256" s="1">
        <v>0.74241800000000002</v>
      </c>
      <c r="V256" s="1">
        <v>0.74241800000000002</v>
      </c>
      <c r="W256" s="1">
        <v>0.72165100000000004</v>
      </c>
      <c r="X256" s="1">
        <v>0.74247099999999999</v>
      </c>
      <c r="Y256" s="1">
        <v>0.72316499999999995</v>
      </c>
      <c r="Z256" s="1">
        <v>0.72316499999999995</v>
      </c>
      <c r="AA256" s="1">
        <v>0.68440699999999999</v>
      </c>
      <c r="AB256" s="1">
        <v>0.74326899999999996</v>
      </c>
      <c r="AC256" s="1">
        <v>0.72316499999999995</v>
      </c>
      <c r="AD256" s="1">
        <v>0.72316499999999995</v>
      </c>
      <c r="AE256" s="1">
        <v>0.61099000000000003</v>
      </c>
      <c r="AF256" s="1">
        <v>0.72367999999999999</v>
      </c>
      <c r="AG256" s="1">
        <v>0.61373</v>
      </c>
      <c r="AH256" s="1">
        <v>0.61373</v>
      </c>
      <c r="AI256" s="1">
        <v>0</v>
      </c>
    </row>
    <row r="257" spans="1:35" x14ac:dyDescent="0.4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0.27094600000000002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0.31467800000000001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</v>
      </c>
      <c r="G258" s="1">
        <v>0</v>
      </c>
      <c r="H258" s="1">
        <v>0.45549800000000001</v>
      </c>
      <c r="I258" s="1">
        <v>0.52336499999999997</v>
      </c>
      <c r="J258" s="1">
        <v>0.52336499999999997</v>
      </c>
      <c r="K258" s="1">
        <v>0.31752900000000001</v>
      </c>
      <c r="L258" s="1">
        <v>0.55307300000000004</v>
      </c>
      <c r="M258" s="1">
        <v>0.62959100000000001</v>
      </c>
      <c r="N258" s="1">
        <v>0.62959100000000001</v>
      </c>
      <c r="O258" s="1">
        <v>0.60141599999999995</v>
      </c>
      <c r="P258" s="1">
        <v>0.62988299999999997</v>
      </c>
      <c r="Q258" s="1">
        <v>0.602136</v>
      </c>
      <c r="R258" s="1">
        <v>0.602136</v>
      </c>
      <c r="S258" s="1">
        <v>0.41921999999999998</v>
      </c>
      <c r="T258" s="1">
        <v>0.60965000000000003</v>
      </c>
      <c r="U258" s="1">
        <v>0.65575399999999995</v>
      </c>
      <c r="V258" s="1">
        <v>0.65575399999999995</v>
      </c>
      <c r="W258" s="1">
        <v>0.6452</v>
      </c>
      <c r="X258" s="1">
        <v>0.65579399999999999</v>
      </c>
      <c r="Y258" s="1">
        <v>0.64560200000000001</v>
      </c>
      <c r="Z258" s="1">
        <v>0.64560200000000001</v>
      </c>
      <c r="AA258" s="1">
        <v>0.59788600000000003</v>
      </c>
      <c r="AB258" s="1">
        <v>0.65655300000000005</v>
      </c>
      <c r="AC258" s="1">
        <v>0.64560200000000001</v>
      </c>
      <c r="AD258" s="1">
        <v>0.64560200000000001</v>
      </c>
      <c r="AE258" s="1">
        <v>0.59420799999999996</v>
      </c>
      <c r="AF258" s="1">
        <v>0.64582799999999996</v>
      </c>
      <c r="AG258" s="1">
        <v>0.594607</v>
      </c>
      <c r="AH258" s="1">
        <v>0.594607</v>
      </c>
      <c r="AI258" s="1">
        <v>0.49926599999999999</v>
      </c>
    </row>
    <row r="259" spans="1:35" x14ac:dyDescent="0.4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0.31033300000000003</v>
      </c>
      <c r="I259" s="1">
        <v>0</v>
      </c>
      <c r="J259" s="1">
        <v>0</v>
      </c>
      <c r="K259" s="1">
        <v>0</v>
      </c>
      <c r="L259" s="1">
        <v>0.48158899999999999</v>
      </c>
      <c r="M259" s="1">
        <v>0.56265200000000004</v>
      </c>
      <c r="N259" s="1">
        <v>0.55648399999999998</v>
      </c>
      <c r="O259" s="1">
        <v>0</v>
      </c>
      <c r="P259" s="1">
        <v>0.55649300000000002</v>
      </c>
      <c r="Q259" s="1">
        <v>0</v>
      </c>
      <c r="R259" s="1">
        <v>0</v>
      </c>
      <c r="S259" s="1">
        <v>0</v>
      </c>
      <c r="T259" s="1">
        <v>0.56502699999999995</v>
      </c>
      <c r="U259" s="1">
        <v>0.61176200000000003</v>
      </c>
      <c r="V259" s="1">
        <v>0.61102800000000002</v>
      </c>
      <c r="W259" s="1">
        <v>0.41023599999999999</v>
      </c>
      <c r="X259" s="1">
        <v>0.61114900000000005</v>
      </c>
      <c r="Y259" s="1">
        <v>0.41739100000000001</v>
      </c>
      <c r="Z259" s="1">
        <v>0.34775099999999998</v>
      </c>
      <c r="AA259" s="1">
        <v>0</v>
      </c>
      <c r="AB259" s="1">
        <v>0.61218300000000003</v>
      </c>
      <c r="AC259" s="1">
        <v>0.44402900000000001</v>
      </c>
      <c r="AD259" s="1">
        <v>0.408555</v>
      </c>
      <c r="AE259" s="1">
        <v>0</v>
      </c>
      <c r="AF259" s="1">
        <v>0.41601199999999999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0.31033300000000003</v>
      </c>
      <c r="I260" s="1">
        <v>0</v>
      </c>
      <c r="J260" s="1">
        <v>0</v>
      </c>
      <c r="K260" s="1">
        <v>0</v>
      </c>
      <c r="L260" s="1">
        <v>0.48158899999999999</v>
      </c>
      <c r="M260" s="1">
        <v>0.55648399999999998</v>
      </c>
      <c r="N260" s="1">
        <v>0.56265200000000004</v>
      </c>
      <c r="O260" s="1">
        <v>0</v>
      </c>
      <c r="P260" s="1">
        <v>0.55649300000000002</v>
      </c>
      <c r="Q260" s="1">
        <v>0</v>
      </c>
      <c r="R260" s="1">
        <v>0</v>
      </c>
      <c r="S260" s="1">
        <v>0</v>
      </c>
      <c r="T260" s="1">
        <v>0.56502699999999995</v>
      </c>
      <c r="U260" s="1">
        <v>0.61102800000000002</v>
      </c>
      <c r="V260" s="1">
        <v>0.61176200000000003</v>
      </c>
      <c r="W260" s="1">
        <v>0.41023599999999999</v>
      </c>
      <c r="X260" s="1">
        <v>0.61114900000000005</v>
      </c>
      <c r="Y260" s="1">
        <v>0.34775</v>
      </c>
      <c r="Z260" s="1">
        <v>0.41739100000000001</v>
      </c>
      <c r="AA260" s="1">
        <v>0</v>
      </c>
      <c r="AB260" s="1">
        <v>0.61218300000000003</v>
      </c>
      <c r="AC260" s="1">
        <v>0.408555</v>
      </c>
      <c r="AD260" s="1">
        <v>0.44402900000000001</v>
      </c>
      <c r="AE260" s="1">
        <v>0</v>
      </c>
      <c r="AF260" s="1">
        <v>0.41601199999999999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0.25854500000000002</v>
      </c>
      <c r="I262" s="1">
        <v>0.15856700000000001</v>
      </c>
      <c r="J262" s="1">
        <v>0.15856700000000001</v>
      </c>
      <c r="K262" s="1">
        <v>0</v>
      </c>
      <c r="L262" s="1">
        <v>0.35200999999999999</v>
      </c>
      <c r="M262" s="1">
        <v>0.320967</v>
      </c>
      <c r="N262" s="1">
        <v>0.320967</v>
      </c>
      <c r="O262" s="1">
        <v>0.17658799999999999</v>
      </c>
      <c r="P262" s="1">
        <v>0.32243300000000003</v>
      </c>
      <c r="Q262" s="1">
        <v>0.179703</v>
      </c>
      <c r="R262" s="1">
        <v>0.179703</v>
      </c>
      <c r="S262" s="1">
        <v>0</v>
      </c>
      <c r="T262" s="1">
        <v>0.38072600000000001</v>
      </c>
      <c r="U262" s="1">
        <v>0.356873</v>
      </c>
      <c r="V262" s="1">
        <v>0.356873</v>
      </c>
      <c r="W262" s="1">
        <v>0.26780900000000002</v>
      </c>
      <c r="X262" s="1">
        <v>0.35719400000000001</v>
      </c>
      <c r="Y262" s="1">
        <v>0.270038</v>
      </c>
      <c r="Z262" s="1">
        <v>0.270038</v>
      </c>
      <c r="AA262" s="1">
        <v>0</v>
      </c>
      <c r="AB262" s="1">
        <v>0.36308600000000002</v>
      </c>
      <c r="AC262" s="1">
        <v>0.270038</v>
      </c>
      <c r="AD262" s="1">
        <v>0.270038</v>
      </c>
      <c r="AE262" s="1">
        <v>9.2035599999999995E-2</v>
      </c>
      <c r="AF262" s="1">
        <v>0.27154699999999998</v>
      </c>
      <c r="AG262" s="1">
        <v>9.7563200000000003E-2</v>
      </c>
      <c r="AH262" s="1">
        <v>9.7563200000000003E-2</v>
      </c>
      <c r="AI262" s="1">
        <v>0</v>
      </c>
    </row>
    <row r="263" spans="1:35" x14ac:dyDescent="0.4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0.32494800000000001</v>
      </c>
      <c r="I263" s="1">
        <v>0.204264</v>
      </c>
      <c r="J263" s="1">
        <v>0.143931</v>
      </c>
      <c r="K263" s="1">
        <v>0</v>
      </c>
      <c r="L263" s="1">
        <v>0.45406299999999999</v>
      </c>
      <c r="M263" s="1">
        <v>0.51554</v>
      </c>
      <c r="N263" s="1">
        <v>0.50060800000000005</v>
      </c>
      <c r="O263" s="1">
        <v>0.192971</v>
      </c>
      <c r="P263" s="1">
        <v>0.50076399999999999</v>
      </c>
      <c r="Q263" s="1">
        <v>0.20520099999999999</v>
      </c>
      <c r="R263" s="1">
        <v>0.15007999999999999</v>
      </c>
      <c r="S263" s="1">
        <v>0</v>
      </c>
      <c r="T263" s="1">
        <v>0.51832999999999996</v>
      </c>
      <c r="U263" s="1">
        <v>0.54964999999999997</v>
      </c>
      <c r="V263" s="1">
        <v>0.54744199999999998</v>
      </c>
      <c r="W263" s="1">
        <v>0.47599999999999998</v>
      </c>
      <c r="X263" s="1">
        <v>0.54748399999999997</v>
      </c>
      <c r="Y263" s="1">
        <v>0.47701300000000002</v>
      </c>
      <c r="Z263" s="1">
        <v>0.47258699999999998</v>
      </c>
      <c r="AA263" s="1">
        <v>0</v>
      </c>
      <c r="AB263" s="1">
        <v>0.54925999999999997</v>
      </c>
      <c r="AC263" s="1">
        <v>0.47936299999999998</v>
      </c>
      <c r="AD263" s="1">
        <v>0.47661300000000001</v>
      </c>
      <c r="AE263" s="1">
        <v>0</v>
      </c>
      <c r="AF263" s="1">
        <v>0.47753899999999999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0.32494800000000001</v>
      </c>
      <c r="I264" s="1">
        <v>0.143931</v>
      </c>
      <c r="J264" s="1">
        <v>0.204264</v>
      </c>
      <c r="K264" s="1">
        <v>0</v>
      </c>
      <c r="L264" s="1">
        <v>0.45406299999999999</v>
      </c>
      <c r="M264" s="1">
        <v>0.50060800000000005</v>
      </c>
      <c r="N264" s="1">
        <v>0.51554</v>
      </c>
      <c r="O264" s="1">
        <v>0.192971</v>
      </c>
      <c r="P264" s="1">
        <v>0.50076399999999999</v>
      </c>
      <c r="Q264" s="1">
        <v>0.150038</v>
      </c>
      <c r="R264" s="1">
        <v>0.20520099999999999</v>
      </c>
      <c r="S264" s="1">
        <v>0</v>
      </c>
      <c r="T264" s="1">
        <v>0.51832999999999996</v>
      </c>
      <c r="U264" s="1">
        <v>0.54744199999999998</v>
      </c>
      <c r="V264" s="1">
        <v>0.54964999999999997</v>
      </c>
      <c r="W264" s="1">
        <v>0.47599999999999998</v>
      </c>
      <c r="X264" s="1">
        <v>0.54748399999999997</v>
      </c>
      <c r="Y264" s="1">
        <v>0.47258699999999998</v>
      </c>
      <c r="Z264" s="1">
        <v>0.47701300000000002</v>
      </c>
      <c r="AA264" s="1">
        <v>0</v>
      </c>
      <c r="AB264" s="1">
        <v>0.54925999999999997</v>
      </c>
      <c r="AC264" s="1">
        <v>0.47661300000000001</v>
      </c>
      <c r="AD264" s="1">
        <v>0.47936299999999998</v>
      </c>
      <c r="AE264" s="1">
        <v>0</v>
      </c>
      <c r="AF264" s="1">
        <v>0.47753899999999999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4.23925E-2</v>
      </c>
      <c r="I265" s="1">
        <v>0</v>
      </c>
      <c r="J265" s="1">
        <v>0</v>
      </c>
      <c r="K265" s="1">
        <v>0</v>
      </c>
      <c r="L265" s="1">
        <v>0.33818399999999998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0.39681899999999998</v>
      </c>
      <c r="U265" s="1">
        <v>0.26219199999999998</v>
      </c>
      <c r="V265" s="1">
        <v>0.26219199999999998</v>
      </c>
      <c r="W265" s="1">
        <v>0</v>
      </c>
      <c r="X265" s="1">
        <v>0.25143799999999999</v>
      </c>
      <c r="Y265" s="1">
        <v>0</v>
      </c>
      <c r="Z265" s="1">
        <v>0</v>
      </c>
      <c r="AA265" s="1">
        <v>0</v>
      </c>
      <c r="AB265" s="1">
        <v>0.26468900000000001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4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0.32369700000000001</v>
      </c>
      <c r="I266" s="1">
        <v>0.13603299999999999</v>
      </c>
      <c r="J266" s="1">
        <v>0.13603299999999999</v>
      </c>
      <c r="K266" s="1">
        <v>0</v>
      </c>
      <c r="L266" s="1">
        <v>0.452044</v>
      </c>
      <c r="M266" s="1">
        <v>0.49721399999999999</v>
      </c>
      <c r="N266" s="1">
        <v>0.49721399999999999</v>
      </c>
      <c r="O266" s="1">
        <v>0.11249099999999999</v>
      </c>
      <c r="P266" s="1">
        <v>0.51324400000000003</v>
      </c>
      <c r="Q266" s="1">
        <v>0.200241</v>
      </c>
      <c r="R266" s="1">
        <v>0.200241</v>
      </c>
      <c r="S266" s="1">
        <v>0</v>
      </c>
      <c r="T266" s="1">
        <v>0.51628399999999997</v>
      </c>
      <c r="U266" s="1">
        <v>0.54499900000000001</v>
      </c>
      <c r="V266" s="1">
        <v>0.54499900000000001</v>
      </c>
      <c r="W266" s="1">
        <v>0.46712999999999999</v>
      </c>
      <c r="X266" s="1">
        <v>0.54736899999999999</v>
      </c>
      <c r="Y266" s="1">
        <v>0.47398400000000002</v>
      </c>
      <c r="Z266" s="1">
        <v>0.47398400000000002</v>
      </c>
      <c r="AA266" s="1">
        <v>0</v>
      </c>
      <c r="AB266" s="1">
        <v>0.54694200000000004</v>
      </c>
      <c r="AC266" s="1">
        <v>0.47398400000000002</v>
      </c>
      <c r="AD266" s="1">
        <v>0.47398400000000002</v>
      </c>
      <c r="AE266" s="1">
        <v>0</v>
      </c>
      <c r="AF266" s="1">
        <v>0.478049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5.50847E-2</v>
      </c>
      <c r="I267" s="1">
        <v>0</v>
      </c>
      <c r="J267" s="1">
        <v>0</v>
      </c>
      <c r="K267" s="1">
        <v>0</v>
      </c>
      <c r="L267" s="1">
        <v>0.34018199999999998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0.39933000000000002</v>
      </c>
      <c r="U267" s="1">
        <v>0.27094800000000002</v>
      </c>
      <c r="V267" s="1">
        <v>0.25565300000000002</v>
      </c>
      <c r="W267" s="1">
        <v>0</v>
      </c>
      <c r="X267" s="1">
        <v>0.27019700000000002</v>
      </c>
      <c r="Y267" s="1">
        <v>0</v>
      </c>
      <c r="Z267" s="1">
        <v>0</v>
      </c>
      <c r="AA267" s="1">
        <v>0</v>
      </c>
      <c r="AB267" s="1">
        <v>0.27351999999999999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4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5.5080299999999999E-2</v>
      </c>
      <c r="I268" s="1">
        <v>0</v>
      </c>
      <c r="J268" s="1">
        <v>0</v>
      </c>
      <c r="K268" s="1">
        <v>0</v>
      </c>
      <c r="L268" s="1">
        <v>0.34018199999999998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0.39933000000000002</v>
      </c>
      <c r="U268" s="1">
        <v>0.25565300000000002</v>
      </c>
      <c r="V268" s="1">
        <v>0.27094800000000002</v>
      </c>
      <c r="W268" s="1">
        <v>0</v>
      </c>
      <c r="X268" s="1">
        <v>0.27019700000000002</v>
      </c>
      <c r="Y268" s="1">
        <v>0</v>
      </c>
      <c r="Z268" s="1">
        <v>0</v>
      </c>
      <c r="AA268" s="1">
        <v>0</v>
      </c>
      <c r="AB268" s="1">
        <v>0.27351999999999999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4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0.126974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0.17899399999999999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0.126974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0.17899399999999999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0.11372599999999999</v>
      </c>
      <c r="I273" s="1">
        <v>0</v>
      </c>
      <c r="J273" s="1">
        <v>0</v>
      </c>
      <c r="K273" s="1">
        <v>0</v>
      </c>
      <c r="L273" s="1">
        <v>0.34362100000000001</v>
      </c>
      <c r="M273" s="1">
        <v>0.30303000000000002</v>
      </c>
      <c r="N273" s="1">
        <v>0.30303000000000002</v>
      </c>
      <c r="O273" s="1">
        <v>0</v>
      </c>
      <c r="P273" s="1">
        <v>0.31009100000000001</v>
      </c>
      <c r="Q273" s="1">
        <v>0</v>
      </c>
      <c r="R273" s="1">
        <v>0</v>
      </c>
      <c r="S273" s="1">
        <v>0</v>
      </c>
      <c r="T273" s="1">
        <v>0.417323</v>
      </c>
      <c r="U273" s="1">
        <v>0.41353600000000001</v>
      </c>
      <c r="V273" s="1">
        <v>0.41353600000000001</v>
      </c>
      <c r="W273" s="1">
        <v>0.235821</v>
      </c>
      <c r="X273" s="1">
        <v>0.41409299999999999</v>
      </c>
      <c r="Y273" s="1">
        <v>0</v>
      </c>
      <c r="Z273" s="1">
        <v>0</v>
      </c>
      <c r="AA273" s="1">
        <v>0</v>
      </c>
      <c r="AB273" s="1">
        <v>0.41803699999999999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0.120154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0.172377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0.113996</v>
      </c>
      <c r="I275" s="1">
        <v>0</v>
      </c>
      <c r="J275" s="1">
        <v>0</v>
      </c>
      <c r="K275" s="1">
        <v>0</v>
      </c>
      <c r="L275" s="1">
        <v>0.34429500000000002</v>
      </c>
      <c r="M275" s="1">
        <v>0.30585800000000002</v>
      </c>
      <c r="N275" s="1">
        <v>0.30963800000000002</v>
      </c>
      <c r="O275" s="1">
        <v>0</v>
      </c>
      <c r="P275" s="1">
        <v>0.30679299999999998</v>
      </c>
      <c r="Q275" s="1">
        <v>0</v>
      </c>
      <c r="R275" s="1">
        <v>0</v>
      </c>
      <c r="S275" s="1">
        <v>0</v>
      </c>
      <c r="T275" s="1">
        <v>0.41805100000000001</v>
      </c>
      <c r="U275" s="1">
        <v>0.41463100000000003</v>
      </c>
      <c r="V275" s="1">
        <v>0.414829</v>
      </c>
      <c r="W275" s="1">
        <v>0</v>
      </c>
      <c r="X275" s="1">
        <v>0.41480600000000001</v>
      </c>
      <c r="Y275" s="1">
        <v>0.243945</v>
      </c>
      <c r="Z275" s="1">
        <v>0</v>
      </c>
      <c r="AA275" s="1">
        <v>0</v>
      </c>
      <c r="AB275" s="1">
        <v>0.41900500000000002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0.113996</v>
      </c>
      <c r="I276" s="1">
        <v>0</v>
      </c>
      <c r="J276" s="1">
        <v>0</v>
      </c>
      <c r="K276" s="1">
        <v>0</v>
      </c>
      <c r="L276" s="1">
        <v>0.34429500000000002</v>
      </c>
      <c r="M276" s="1">
        <v>0.30963800000000002</v>
      </c>
      <c r="N276" s="1">
        <v>0.30585800000000002</v>
      </c>
      <c r="O276" s="1">
        <v>0</v>
      </c>
      <c r="P276" s="1">
        <v>0.30679299999999998</v>
      </c>
      <c r="Q276" s="1">
        <v>0</v>
      </c>
      <c r="R276" s="1">
        <v>0</v>
      </c>
      <c r="S276" s="1">
        <v>0</v>
      </c>
      <c r="T276" s="1">
        <v>0.41805100000000001</v>
      </c>
      <c r="U276" s="1">
        <v>0.414829</v>
      </c>
      <c r="V276" s="1">
        <v>0.41463100000000003</v>
      </c>
      <c r="W276" s="1">
        <v>0</v>
      </c>
      <c r="X276" s="1">
        <v>0.41480600000000001</v>
      </c>
      <c r="Y276" s="1">
        <v>0</v>
      </c>
      <c r="Z276" s="1">
        <v>0.243945</v>
      </c>
      <c r="AA276" s="1">
        <v>0</v>
      </c>
      <c r="AB276" s="1">
        <v>0.41900500000000002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4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9.0639600000000001E-2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0.140373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0.34079799999999999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0.40573900000000002</v>
      </c>
      <c r="U304" s="1">
        <v>0.303317</v>
      </c>
      <c r="V304" s="1">
        <v>0.31392900000000001</v>
      </c>
      <c r="W304" s="1">
        <v>0</v>
      </c>
      <c r="X304" s="1">
        <v>0.31422499999999998</v>
      </c>
      <c r="Y304" s="1">
        <v>0</v>
      </c>
      <c r="Z304" s="1">
        <v>0</v>
      </c>
      <c r="AA304" s="1">
        <v>0</v>
      </c>
      <c r="AB304" s="1">
        <v>0.31422499999999998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4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4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0.21917800000000001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0.25544099999999997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0.22093099999999999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0.25483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0.29106900000000002</v>
      </c>
      <c r="I308" s="1">
        <v>0</v>
      </c>
      <c r="J308" s="1">
        <v>0</v>
      </c>
      <c r="K308" s="1">
        <v>0</v>
      </c>
      <c r="L308" s="1">
        <v>0.46676800000000002</v>
      </c>
      <c r="M308" s="1">
        <v>0.53564100000000003</v>
      </c>
      <c r="N308" s="1">
        <v>0.53256800000000004</v>
      </c>
      <c r="O308" s="1">
        <v>0</v>
      </c>
      <c r="P308" s="1">
        <v>0.53957699999999997</v>
      </c>
      <c r="Q308" s="1">
        <v>0</v>
      </c>
      <c r="R308" s="1">
        <v>0</v>
      </c>
      <c r="S308" s="1">
        <v>0</v>
      </c>
      <c r="T308" s="1">
        <v>0.54961199999999999</v>
      </c>
      <c r="U308" s="1">
        <v>0.59184099999999995</v>
      </c>
      <c r="V308" s="1">
        <v>0.59197</v>
      </c>
      <c r="W308" s="1">
        <v>0.32820300000000002</v>
      </c>
      <c r="X308" s="1">
        <v>0.59272599999999998</v>
      </c>
      <c r="Y308" s="1">
        <v>0.38809300000000002</v>
      </c>
      <c r="Z308" s="1">
        <v>0.41313800000000001</v>
      </c>
      <c r="AA308" s="1">
        <v>0</v>
      </c>
      <c r="AB308" s="1">
        <v>0.59218499999999996</v>
      </c>
      <c r="AC308" s="1">
        <v>0</v>
      </c>
      <c r="AD308" s="1">
        <v>0.39372800000000002</v>
      </c>
      <c r="AE308" s="1">
        <v>0</v>
      </c>
      <c r="AF308" s="1">
        <v>0.422371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0.15945100000000001</v>
      </c>
      <c r="I312" s="1">
        <v>0</v>
      </c>
      <c r="J312" s="1">
        <v>0</v>
      </c>
      <c r="K312" s="1">
        <v>0</v>
      </c>
      <c r="L312" s="1">
        <v>0.37484000000000001</v>
      </c>
      <c r="M312" s="1">
        <v>0.26324199999999998</v>
      </c>
      <c r="N312" s="1">
        <v>0.26111299999999998</v>
      </c>
      <c r="O312" s="1">
        <v>0</v>
      </c>
      <c r="P312" s="1">
        <v>0.29334399999999999</v>
      </c>
      <c r="Q312" s="1">
        <v>0</v>
      </c>
      <c r="R312" s="1">
        <v>0</v>
      </c>
      <c r="S312" s="1">
        <v>0</v>
      </c>
      <c r="T312" s="1">
        <v>0.44127899999999998</v>
      </c>
      <c r="U312" s="1">
        <v>0.39354</v>
      </c>
      <c r="V312" s="1">
        <v>0.39660299999999998</v>
      </c>
      <c r="W312" s="1">
        <v>0</v>
      </c>
      <c r="X312" s="1">
        <v>0.40028000000000002</v>
      </c>
      <c r="Y312" s="1">
        <v>0</v>
      </c>
      <c r="Z312" s="1">
        <v>0</v>
      </c>
      <c r="AA312" s="1">
        <v>0</v>
      </c>
      <c r="AB312" s="1">
        <v>0.39795399999999997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4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0.147975</v>
      </c>
      <c r="I314" s="1">
        <v>0</v>
      </c>
      <c r="J314" s="1">
        <v>0</v>
      </c>
      <c r="K314" s="1">
        <v>0</v>
      </c>
      <c r="L314" s="1">
        <v>0.37296400000000002</v>
      </c>
      <c r="M314" s="1">
        <v>0.25927499999999998</v>
      </c>
      <c r="N314" s="1">
        <v>0.28792000000000001</v>
      </c>
      <c r="O314" s="1">
        <v>0</v>
      </c>
      <c r="P314" s="1">
        <v>0.25485099999999999</v>
      </c>
      <c r="Q314" s="1">
        <v>0</v>
      </c>
      <c r="R314" s="1">
        <v>0</v>
      </c>
      <c r="S314" s="1">
        <v>0</v>
      </c>
      <c r="T314" s="1">
        <v>0.44023899999999999</v>
      </c>
      <c r="U314" s="1">
        <v>0.39118999999999998</v>
      </c>
      <c r="V314" s="1">
        <v>0.397787</v>
      </c>
      <c r="W314" s="1">
        <v>0</v>
      </c>
      <c r="X314" s="1">
        <v>0.395569</v>
      </c>
      <c r="Y314" s="1">
        <v>0</v>
      </c>
      <c r="Z314" s="1">
        <v>0</v>
      </c>
      <c r="AA314" s="1">
        <v>0</v>
      </c>
      <c r="AB314" s="1">
        <v>0.395569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4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0.31479400000000002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0.38286300000000001</v>
      </c>
      <c r="U315" s="1">
        <v>0.26840199999999997</v>
      </c>
      <c r="V315" s="1">
        <v>0.26670300000000002</v>
      </c>
      <c r="W315" s="1">
        <v>0</v>
      </c>
      <c r="X315" s="1">
        <v>0.26917999999999997</v>
      </c>
      <c r="Y315" s="1">
        <v>0</v>
      </c>
      <c r="Z315" s="1">
        <v>0</v>
      </c>
      <c r="AA315" s="1">
        <v>0</v>
      </c>
      <c r="AB315" s="1">
        <v>0.26917999999999997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4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0.29852099999999998</v>
      </c>
      <c r="I316" s="1">
        <v>0</v>
      </c>
      <c r="J316" s="1">
        <v>0</v>
      </c>
      <c r="K316" s="1">
        <v>0</v>
      </c>
      <c r="L316" s="1">
        <v>0.43492500000000001</v>
      </c>
      <c r="M316" s="1">
        <v>0.46782899999999999</v>
      </c>
      <c r="N316" s="1">
        <v>0.46542099999999997</v>
      </c>
      <c r="O316" s="1">
        <v>0</v>
      </c>
      <c r="P316" s="1">
        <v>0.46597100000000002</v>
      </c>
      <c r="Q316" s="1">
        <v>0</v>
      </c>
      <c r="R316" s="1">
        <v>0</v>
      </c>
      <c r="S316" s="1">
        <v>0</v>
      </c>
      <c r="T316" s="1">
        <v>0.499357</v>
      </c>
      <c r="U316" s="1">
        <v>0.51927400000000001</v>
      </c>
      <c r="V316" s="1">
        <v>0.51908299999999996</v>
      </c>
      <c r="W316" s="1">
        <v>0.39687600000000001</v>
      </c>
      <c r="X316" s="1">
        <v>0.51921200000000001</v>
      </c>
      <c r="Y316" s="1">
        <v>0.39951999999999999</v>
      </c>
      <c r="Z316" s="1">
        <v>0.39122400000000002</v>
      </c>
      <c r="AA316" s="1">
        <v>0</v>
      </c>
      <c r="AB316" s="1">
        <v>0.52275799999999994</v>
      </c>
      <c r="AC316" s="1">
        <v>0.44203900000000002</v>
      </c>
      <c r="AD316" s="1">
        <v>0.399866</v>
      </c>
      <c r="AE316" s="1">
        <v>0</v>
      </c>
      <c r="AF316" s="1">
        <v>0.40215800000000002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9.8157400000000006E-2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0.15814700000000001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9.2183299999999996E-2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0.15631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0.113886</v>
      </c>
      <c r="I324" s="1">
        <v>0</v>
      </c>
      <c r="J324" s="1">
        <v>0</v>
      </c>
      <c r="K324" s="1">
        <v>0</v>
      </c>
      <c r="L324" s="1">
        <v>0.34380699999999997</v>
      </c>
      <c r="M324" s="1">
        <v>0.30968400000000001</v>
      </c>
      <c r="N324" s="1">
        <v>0.30482300000000001</v>
      </c>
      <c r="O324" s="1">
        <v>0</v>
      </c>
      <c r="P324" s="1">
        <v>0.30594300000000002</v>
      </c>
      <c r="Q324" s="1">
        <v>0</v>
      </c>
      <c r="R324" s="1">
        <v>0</v>
      </c>
      <c r="S324" s="1">
        <v>0</v>
      </c>
      <c r="T324" s="1">
        <v>0.41751700000000003</v>
      </c>
      <c r="U324" s="1">
        <v>0.41429300000000002</v>
      </c>
      <c r="V324" s="1">
        <v>0.41389100000000001</v>
      </c>
      <c r="W324" s="1">
        <v>0</v>
      </c>
      <c r="X324" s="1">
        <v>0.41410000000000002</v>
      </c>
      <c r="Y324" s="1">
        <v>0</v>
      </c>
      <c r="Z324" s="1">
        <v>0</v>
      </c>
      <c r="AA324" s="1">
        <v>0</v>
      </c>
      <c r="AB324" s="1">
        <v>0.41836299999999998</v>
      </c>
      <c r="AC324" s="1">
        <v>0.25327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0.11437899999999999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9.0639499999999998E-2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0.140373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0.33827499999999999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0.40290300000000001</v>
      </c>
      <c r="U329" s="1">
        <v>0.30277199999999999</v>
      </c>
      <c r="V329" s="1">
        <v>0.29733399999999999</v>
      </c>
      <c r="W329" s="1">
        <v>0</v>
      </c>
      <c r="X329" s="1">
        <v>0.30592599999999998</v>
      </c>
      <c r="Y329" s="1">
        <v>0</v>
      </c>
      <c r="Z329" s="1">
        <v>0</v>
      </c>
      <c r="AA329" s="1">
        <v>0</v>
      </c>
      <c r="AB329" s="1">
        <v>0.30592599999999998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4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4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0.22093099999999999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0.25483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0.21917800000000001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0.25544099999999997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0.29106900000000002</v>
      </c>
      <c r="I333" s="1">
        <v>0</v>
      </c>
      <c r="J333" s="1">
        <v>0</v>
      </c>
      <c r="K333" s="1">
        <v>0</v>
      </c>
      <c r="L333" s="1">
        <v>0.46676800000000002</v>
      </c>
      <c r="M333" s="1">
        <v>0.53256800000000004</v>
      </c>
      <c r="N333" s="1">
        <v>0.53564100000000003</v>
      </c>
      <c r="O333" s="1">
        <v>0</v>
      </c>
      <c r="P333" s="1">
        <v>0.53957699999999997</v>
      </c>
      <c r="Q333" s="1">
        <v>0</v>
      </c>
      <c r="R333" s="1">
        <v>0</v>
      </c>
      <c r="S333" s="1">
        <v>0</v>
      </c>
      <c r="T333" s="1">
        <v>0.54961199999999999</v>
      </c>
      <c r="U333" s="1">
        <v>0.59197</v>
      </c>
      <c r="V333" s="1">
        <v>0.59184099999999995</v>
      </c>
      <c r="W333" s="1">
        <v>0.32820300000000002</v>
      </c>
      <c r="X333" s="1">
        <v>0.59272599999999998</v>
      </c>
      <c r="Y333" s="1">
        <v>0.41313800000000001</v>
      </c>
      <c r="Z333" s="1">
        <v>0.38809300000000002</v>
      </c>
      <c r="AA333" s="1">
        <v>0</v>
      </c>
      <c r="AB333" s="1">
        <v>0.59218499999999996</v>
      </c>
      <c r="AC333" s="1">
        <v>0.39372800000000002</v>
      </c>
      <c r="AD333" s="1">
        <v>0</v>
      </c>
      <c r="AE333" s="1">
        <v>0</v>
      </c>
      <c r="AF333" s="1">
        <v>0.422371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0.15945100000000001</v>
      </c>
      <c r="I337" s="1">
        <v>0</v>
      </c>
      <c r="J337" s="1">
        <v>0</v>
      </c>
      <c r="K337" s="1">
        <v>0</v>
      </c>
      <c r="L337" s="1">
        <v>0.37484000000000001</v>
      </c>
      <c r="M337" s="1">
        <v>0.26111299999999998</v>
      </c>
      <c r="N337" s="1">
        <v>0.26324199999999998</v>
      </c>
      <c r="O337" s="1">
        <v>0</v>
      </c>
      <c r="P337" s="1">
        <v>0.29334399999999999</v>
      </c>
      <c r="Q337" s="1">
        <v>0</v>
      </c>
      <c r="R337" s="1">
        <v>0</v>
      </c>
      <c r="S337" s="1">
        <v>0</v>
      </c>
      <c r="T337" s="1">
        <v>0.44127899999999998</v>
      </c>
      <c r="U337" s="1">
        <v>0.39660299999999998</v>
      </c>
      <c r="V337" s="1">
        <v>0.39354</v>
      </c>
      <c r="W337" s="1">
        <v>0</v>
      </c>
      <c r="X337" s="1">
        <v>0.40028000000000002</v>
      </c>
      <c r="Y337" s="1">
        <v>0</v>
      </c>
      <c r="Z337" s="1">
        <v>0</v>
      </c>
      <c r="AA337" s="1">
        <v>0</v>
      </c>
      <c r="AB337" s="1">
        <v>0.39795399999999997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4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0.31479400000000002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0.38286300000000001</v>
      </c>
      <c r="U339" s="1">
        <v>0.26670300000000002</v>
      </c>
      <c r="V339" s="1">
        <v>0.26840199999999997</v>
      </c>
      <c r="W339" s="1">
        <v>0</v>
      </c>
      <c r="X339" s="1">
        <v>0.26917999999999997</v>
      </c>
      <c r="Y339" s="1">
        <v>0</v>
      </c>
      <c r="Z339" s="1">
        <v>0</v>
      </c>
      <c r="AA339" s="1">
        <v>0</v>
      </c>
      <c r="AB339" s="1">
        <v>0.26917999999999997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4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0.147975</v>
      </c>
      <c r="I340" s="1">
        <v>0</v>
      </c>
      <c r="J340" s="1">
        <v>0</v>
      </c>
      <c r="K340" s="1">
        <v>0</v>
      </c>
      <c r="L340" s="1">
        <v>0.37296400000000002</v>
      </c>
      <c r="M340" s="1">
        <v>0.28792000000000001</v>
      </c>
      <c r="N340" s="1">
        <v>0.25927499999999998</v>
      </c>
      <c r="O340" s="1">
        <v>0</v>
      </c>
      <c r="P340" s="1">
        <v>0.25485099999999999</v>
      </c>
      <c r="Q340" s="1">
        <v>0</v>
      </c>
      <c r="R340" s="1">
        <v>0</v>
      </c>
      <c r="S340" s="1">
        <v>0</v>
      </c>
      <c r="T340" s="1">
        <v>0.44023899999999999</v>
      </c>
      <c r="U340" s="1">
        <v>0.397787</v>
      </c>
      <c r="V340" s="1">
        <v>0.39118999999999998</v>
      </c>
      <c r="W340" s="1">
        <v>0</v>
      </c>
      <c r="X340" s="1">
        <v>0.395569</v>
      </c>
      <c r="Y340" s="1">
        <v>0</v>
      </c>
      <c r="Z340" s="1">
        <v>0</v>
      </c>
      <c r="AA340" s="1">
        <v>0</v>
      </c>
      <c r="AB340" s="1">
        <v>0.395569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4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0.29852099999999998</v>
      </c>
      <c r="I341" s="1">
        <v>0</v>
      </c>
      <c r="J341" s="1">
        <v>0</v>
      </c>
      <c r="K341" s="1">
        <v>0</v>
      </c>
      <c r="L341" s="1">
        <v>0.43492500000000001</v>
      </c>
      <c r="M341" s="1">
        <v>0.46542099999999997</v>
      </c>
      <c r="N341" s="1">
        <v>0.46782899999999999</v>
      </c>
      <c r="O341" s="1">
        <v>0</v>
      </c>
      <c r="P341" s="1">
        <v>0.46597100000000002</v>
      </c>
      <c r="Q341" s="1">
        <v>0</v>
      </c>
      <c r="R341" s="1">
        <v>0</v>
      </c>
      <c r="S341" s="1">
        <v>0</v>
      </c>
      <c r="T341" s="1">
        <v>0.499357</v>
      </c>
      <c r="U341" s="1">
        <v>0.51908299999999996</v>
      </c>
      <c r="V341" s="1">
        <v>0.51927400000000001</v>
      </c>
      <c r="W341" s="1">
        <v>0.39687600000000001</v>
      </c>
      <c r="X341" s="1">
        <v>0.51921200000000001</v>
      </c>
      <c r="Y341" s="1">
        <v>0.39122400000000002</v>
      </c>
      <c r="Z341" s="1">
        <v>0.39951999999999999</v>
      </c>
      <c r="AA341" s="1">
        <v>0</v>
      </c>
      <c r="AB341" s="1">
        <v>0.52275799999999994</v>
      </c>
      <c r="AC341" s="1">
        <v>0.399866</v>
      </c>
      <c r="AD341" s="1">
        <v>0.44203900000000002</v>
      </c>
      <c r="AE341" s="1">
        <v>0</v>
      </c>
      <c r="AF341" s="1">
        <v>0.40215800000000002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9.8157499999999995E-2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0.15814700000000001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9.2182799999999995E-2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0.15631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0.113886</v>
      </c>
      <c r="I349" s="1">
        <v>0</v>
      </c>
      <c r="J349" s="1">
        <v>0</v>
      </c>
      <c r="K349" s="1">
        <v>0</v>
      </c>
      <c r="L349" s="1">
        <v>0.34380699999999997</v>
      </c>
      <c r="M349" s="1">
        <v>0.30482300000000001</v>
      </c>
      <c r="N349" s="1">
        <v>0.30968400000000001</v>
      </c>
      <c r="O349" s="1">
        <v>0</v>
      </c>
      <c r="P349" s="1">
        <v>0.30594300000000002</v>
      </c>
      <c r="Q349" s="1">
        <v>0</v>
      </c>
      <c r="R349" s="1">
        <v>0</v>
      </c>
      <c r="S349" s="1">
        <v>0</v>
      </c>
      <c r="T349" s="1">
        <v>0.41751700000000003</v>
      </c>
      <c r="U349" s="1">
        <v>0.41389100000000001</v>
      </c>
      <c r="V349" s="1">
        <v>0.41429300000000002</v>
      </c>
      <c r="W349" s="1">
        <v>0</v>
      </c>
      <c r="X349" s="1">
        <v>0.41410000000000002</v>
      </c>
      <c r="Y349" s="1">
        <v>0</v>
      </c>
      <c r="Z349" s="1">
        <v>0</v>
      </c>
      <c r="AA349" s="1">
        <v>0</v>
      </c>
      <c r="AB349" s="1">
        <v>0.41836299999999998</v>
      </c>
      <c r="AC349" s="1">
        <v>0</v>
      </c>
      <c r="AD349" s="1">
        <v>0.25327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6.1073799999999998E-2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0.13800799999999999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0.11437799999999999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0.22575799999999999</v>
      </c>
      <c r="I353" s="1">
        <v>0</v>
      </c>
      <c r="J353" s="1">
        <v>0</v>
      </c>
      <c r="K353" s="1">
        <v>0</v>
      </c>
      <c r="L353" s="1">
        <v>0.44542300000000001</v>
      </c>
      <c r="M353" s="1">
        <v>0.50755600000000001</v>
      </c>
      <c r="N353" s="1">
        <v>0.50755600000000001</v>
      </c>
      <c r="O353" s="1">
        <v>0</v>
      </c>
      <c r="P353" s="1">
        <v>0.53836600000000001</v>
      </c>
      <c r="Q353" s="1">
        <v>0</v>
      </c>
      <c r="R353" s="1">
        <v>0</v>
      </c>
      <c r="S353" s="1">
        <v>0</v>
      </c>
      <c r="T353" s="1">
        <v>0.53974699999999998</v>
      </c>
      <c r="U353" s="1">
        <v>0.58728000000000002</v>
      </c>
      <c r="V353" s="1">
        <v>0.58728000000000002</v>
      </c>
      <c r="W353" s="1">
        <v>0.28301500000000002</v>
      </c>
      <c r="X353" s="1">
        <v>0.58775200000000005</v>
      </c>
      <c r="Y353" s="1">
        <v>0.295825</v>
      </c>
      <c r="Z353" s="1">
        <v>0.29585</v>
      </c>
      <c r="AA353" s="1">
        <v>0</v>
      </c>
      <c r="AB353" s="1">
        <v>0.587337</v>
      </c>
      <c r="AC353" s="1">
        <v>0.29578300000000002</v>
      </c>
      <c r="AD353" s="1">
        <v>0.29580699999999999</v>
      </c>
      <c r="AE353" s="1">
        <v>0</v>
      </c>
      <c r="AF353" s="1">
        <v>0.28338200000000002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</v>
      </c>
      <c r="G354" s="1">
        <v>0</v>
      </c>
      <c r="H354" s="1">
        <v>0.41747299999999998</v>
      </c>
      <c r="I354" s="1">
        <v>0.50001499999999999</v>
      </c>
      <c r="J354" s="1">
        <v>0.50001499999999999</v>
      </c>
      <c r="K354" s="1">
        <v>0</v>
      </c>
      <c r="L354" s="1">
        <v>0.57160599999999995</v>
      </c>
      <c r="M354" s="1">
        <v>0.709839</v>
      </c>
      <c r="N354" s="1">
        <v>0.709839</v>
      </c>
      <c r="O354" s="1">
        <v>0.64025399999999999</v>
      </c>
      <c r="P354" s="1">
        <v>0.71638299999999999</v>
      </c>
      <c r="Q354" s="1">
        <v>0.64324999999999999</v>
      </c>
      <c r="R354" s="1">
        <v>0.64324999999999999</v>
      </c>
      <c r="S354" s="1">
        <v>0</v>
      </c>
      <c r="T354" s="1">
        <v>0.65691100000000002</v>
      </c>
      <c r="U354" s="1">
        <v>0.73945399999999994</v>
      </c>
      <c r="V354" s="1">
        <v>0.73945399999999994</v>
      </c>
      <c r="W354" s="1">
        <v>0.71699100000000004</v>
      </c>
      <c r="X354" s="1">
        <v>0.74051800000000001</v>
      </c>
      <c r="Y354" s="1">
        <v>0.71886000000000005</v>
      </c>
      <c r="Z354" s="1">
        <v>0.71886000000000005</v>
      </c>
      <c r="AA354" s="1">
        <v>0.58825400000000005</v>
      </c>
      <c r="AB354" s="1">
        <v>0.73951</v>
      </c>
      <c r="AC354" s="1">
        <v>0.71886000000000005</v>
      </c>
      <c r="AD354" s="1">
        <v>0.71886000000000005</v>
      </c>
      <c r="AE354" s="1">
        <v>0.67695700000000003</v>
      </c>
      <c r="AF354" s="1">
        <v>0.71907500000000002</v>
      </c>
      <c r="AG354" s="1">
        <v>0.592005</v>
      </c>
      <c r="AH354" s="1">
        <v>0.592005</v>
      </c>
      <c r="AI354" s="1">
        <v>0</v>
      </c>
    </row>
    <row r="355" spans="1:35" x14ac:dyDescent="0.4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0.28186600000000001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0.33415099999999998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</v>
      </c>
      <c r="G356" s="1">
        <v>0</v>
      </c>
      <c r="H356" s="1">
        <v>0.44503599999999999</v>
      </c>
      <c r="I356" s="1">
        <v>0.50649</v>
      </c>
      <c r="J356" s="1">
        <v>0.50649</v>
      </c>
      <c r="K356" s="1">
        <v>4.3546599999999998E-2</v>
      </c>
      <c r="L356" s="1">
        <v>0.54876000000000003</v>
      </c>
      <c r="M356" s="1">
        <v>0.62595000000000001</v>
      </c>
      <c r="N356" s="1">
        <v>0.62595000000000001</v>
      </c>
      <c r="O356" s="1">
        <v>0.58208800000000005</v>
      </c>
      <c r="P356" s="1">
        <v>0.63051500000000005</v>
      </c>
      <c r="Q356" s="1">
        <v>0.58319699999999997</v>
      </c>
      <c r="R356" s="1">
        <v>0.58319699999999997</v>
      </c>
      <c r="S356" s="1">
        <v>0</v>
      </c>
      <c r="T356" s="1">
        <v>0.60702400000000001</v>
      </c>
      <c r="U356" s="1">
        <v>0.65260899999999999</v>
      </c>
      <c r="V356" s="1">
        <v>0.65260899999999999</v>
      </c>
      <c r="W356" s="1">
        <v>0.63573500000000005</v>
      </c>
      <c r="X356" s="1">
        <v>0.65334599999999998</v>
      </c>
      <c r="Y356" s="1">
        <v>0.63673800000000003</v>
      </c>
      <c r="Z356" s="1">
        <v>0.63673800000000003</v>
      </c>
      <c r="AA356" s="1">
        <v>0.55690300000000004</v>
      </c>
      <c r="AB356" s="1">
        <v>0.65293699999999999</v>
      </c>
      <c r="AC356" s="1">
        <v>0.63673800000000003</v>
      </c>
      <c r="AD356" s="1">
        <v>0.63673800000000003</v>
      </c>
      <c r="AE356" s="1">
        <v>0.57217700000000005</v>
      </c>
      <c r="AF356" s="1">
        <v>0.63710100000000003</v>
      </c>
      <c r="AG356" s="1">
        <v>0.56510400000000005</v>
      </c>
      <c r="AH356" s="1">
        <v>0.56510400000000005</v>
      </c>
      <c r="AI356" s="1">
        <v>0</v>
      </c>
    </row>
    <row r="357" spans="1:35" x14ac:dyDescent="0.4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0.29812100000000002</v>
      </c>
      <c r="I357" s="1">
        <v>0</v>
      </c>
      <c r="J357" s="1">
        <v>0</v>
      </c>
      <c r="K357" s="1">
        <v>0</v>
      </c>
      <c r="L357" s="1">
        <v>0.47872900000000002</v>
      </c>
      <c r="M357" s="1">
        <v>0.56150599999999995</v>
      </c>
      <c r="N357" s="1">
        <v>0.55537300000000001</v>
      </c>
      <c r="O357" s="1">
        <v>0</v>
      </c>
      <c r="P357" s="1">
        <v>0.57385900000000001</v>
      </c>
      <c r="Q357" s="1">
        <v>0</v>
      </c>
      <c r="R357" s="1">
        <v>0</v>
      </c>
      <c r="S357" s="1">
        <v>0</v>
      </c>
      <c r="T357" s="1">
        <v>0.563666</v>
      </c>
      <c r="U357" s="1">
        <v>0.61111400000000005</v>
      </c>
      <c r="V357" s="1">
        <v>0.61039600000000005</v>
      </c>
      <c r="W357" s="1">
        <v>0.40500900000000001</v>
      </c>
      <c r="X357" s="1">
        <v>0.610958</v>
      </c>
      <c r="Y357" s="1">
        <v>0.415605</v>
      </c>
      <c r="Z357" s="1">
        <v>0.34930600000000001</v>
      </c>
      <c r="AA357" s="1">
        <v>0</v>
      </c>
      <c r="AB357" s="1">
        <v>0.61052099999999998</v>
      </c>
      <c r="AC357" s="1">
        <v>0.44150200000000001</v>
      </c>
      <c r="AD357" s="1">
        <v>0.40729700000000002</v>
      </c>
      <c r="AE357" s="1">
        <v>0</v>
      </c>
      <c r="AF357" s="1">
        <v>0.40839300000000001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0.29812100000000002</v>
      </c>
      <c r="I358" s="1">
        <v>0</v>
      </c>
      <c r="J358" s="1">
        <v>0</v>
      </c>
      <c r="K358" s="1">
        <v>0</v>
      </c>
      <c r="L358" s="1">
        <v>0.47872900000000002</v>
      </c>
      <c r="M358" s="1">
        <v>0.55537300000000001</v>
      </c>
      <c r="N358" s="1">
        <v>0.56150599999999995</v>
      </c>
      <c r="O358" s="1">
        <v>0</v>
      </c>
      <c r="P358" s="1">
        <v>0.57385900000000001</v>
      </c>
      <c r="Q358" s="1">
        <v>0</v>
      </c>
      <c r="R358" s="1">
        <v>0</v>
      </c>
      <c r="S358" s="1">
        <v>0</v>
      </c>
      <c r="T358" s="1">
        <v>0.563666</v>
      </c>
      <c r="U358" s="1">
        <v>0.61039600000000005</v>
      </c>
      <c r="V358" s="1">
        <v>0.61111400000000005</v>
      </c>
      <c r="W358" s="1">
        <v>0.40500900000000001</v>
      </c>
      <c r="X358" s="1">
        <v>0.610958</v>
      </c>
      <c r="Y358" s="1">
        <v>0.34930600000000001</v>
      </c>
      <c r="Z358" s="1">
        <v>0.415605</v>
      </c>
      <c r="AA358" s="1">
        <v>0</v>
      </c>
      <c r="AB358" s="1">
        <v>0.61052099999999998</v>
      </c>
      <c r="AC358" s="1">
        <v>0.40729700000000002</v>
      </c>
      <c r="AD358" s="1">
        <v>0.44150200000000001</v>
      </c>
      <c r="AE358" s="1">
        <v>0</v>
      </c>
      <c r="AF358" s="1">
        <v>0.40839300000000001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0.247807</v>
      </c>
      <c r="I360" s="1">
        <v>0.10957799999999999</v>
      </c>
      <c r="J360" s="1">
        <v>0.10957799999999999</v>
      </c>
      <c r="K360" s="1">
        <v>0</v>
      </c>
      <c r="L360" s="1">
        <v>0.3488</v>
      </c>
      <c r="M360" s="1">
        <v>0.30940499999999999</v>
      </c>
      <c r="N360" s="1">
        <v>0.30940499999999999</v>
      </c>
      <c r="O360" s="1">
        <v>0.108569</v>
      </c>
      <c r="P360" s="1">
        <v>0.33022000000000001</v>
      </c>
      <c r="Q360" s="1">
        <v>0.119059</v>
      </c>
      <c r="R360" s="1">
        <v>0.119059</v>
      </c>
      <c r="S360" s="1">
        <v>0</v>
      </c>
      <c r="T360" s="1">
        <v>0.37654700000000002</v>
      </c>
      <c r="U360" s="1">
        <v>0.34673900000000002</v>
      </c>
      <c r="V360" s="1">
        <v>0.34673900000000002</v>
      </c>
      <c r="W360" s="1">
        <v>0.23369200000000001</v>
      </c>
      <c r="X360" s="1">
        <v>0.351663</v>
      </c>
      <c r="Y360" s="1">
        <v>0.24084900000000001</v>
      </c>
      <c r="Z360" s="1">
        <v>0.24084900000000001</v>
      </c>
      <c r="AA360" s="1">
        <v>0</v>
      </c>
      <c r="AB360" s="1">
        <v>0.348607</v>
      </c>
      <c r="AC360" s="1">
        <v>0.24084900000000001</v>
      </c>
      <c r="AD360" s="1">
        <v>0.24084900000000001</v>
      </c>
      <c r="AE360" s="1">
        <v>0</v>
      </c>
      <c r="AF360" s="1">
        <v>0.244702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0.31534499999999999</v>
      </c>
      <c r="I361" s="1">
        <v>0.17299999999999999</v>
      </c>
      <c r="J361" s="1">
        <v>6.04132E-2</v>
      </c>
      <c r="K361" s="1">
        <v>0</v>
      </c>
      <c r="L361" s="1">
        <v>0.451436</v>
      </c>
      <c r="M361" s="1">
        <v>0.51332699999999998</v>
      </c>
      <c r="N361" s="1">
        <v>0.49768400000000002</v>
      </c>
      <c r="O361" s="1">
        <v>8.7142399999999995E-2</v>
      </c>
      <c r="P361" s="1">
        <v>0.50954900000000003</v>
      </c>
      <c r="Q361" s="1">
        <v>0.128164</v>
      </c>
      <c r="R361" s="1">
        <v>0</v>
      </c>
      <c r="S361" s="1">
        <v>0</v>
      </c>
      <c r="T361" s="1">
        <v>0.516737</v>
      </c>
      <c r="U361" s="1">
        <v>0.54744700000000002</v>
      </c>
      <c r="V361" s="1">
        <v>0.54515599999999997</v>
      </c>
      <c r="W361" s="1">
        <v>0.46534799999999998</v>
      </c>
      <c r="X361" s="1">
        <v>0.54674999999999996</v>
      </c>
      <c r="Y361" s="1">
        <v>0.46868100000000001</v>
      </c>
      <c r="Z361" s="1">
        <v>0.463835</v>
      </c>
      <c r="AA361" s="1">
        <v>0</v>
      </c>
      <c r="AB361" s="1">
        <v>0.54520900000000005</v>
      </c>
      <c r="AC361" s="1">
        <v>0.471223</v>
      </c>
      <c r="AD361" s="1">
        <v>0.46827600000000003</v>
      </c>
      <c r="AE361" s="1">
        <v>0</v>
      </c>
      <c r="AF361" s="1">
        <v>0.47006799999999999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0.31534499999999999</v>
      </c>
      <c r="I362" s="1">
        <v>6.0327600000000002E-2</v>
      </c>
      <c r="J362" s="1">
        <v>0.17299999999999999</v>
      </c>
      <c r="K362" s="1">
        <v>0</v>
      </c>
      <c r="L362" s="1">
        <v>0.451436</v>
      </c>
      <c r="M362" s="1">
        <v>0.49768400000000002</v>
      </c>
      <c r="N362" s="1">
        <v>0.51332699999999998</v>
      </c>
      <c r="O362" s="1">
        <v>8.7113300000000005E-2</v>
      </c>
      <c r="P362" s="1">
        <v>0.50954900000000003</v>
      </c>
      <c r="Q362" s="1">
        <v>0</v>
      </c>
      <c r="R362" s="1">
        <v>0.12821399999999999</v>
      </c>
      <c r="S362" s="1">
        <v>0</v>
      </c>
      <c r="T362" s="1">
        <v>0.516737</v>
      </c>
      <c r="U362" s="1">
        <v>0.54515599999999997</v>
      </c>
      <c r="V362" s="1">
        <v>0.54744700000000002</v>
      </c>
      <c r="W362" s="1">
        <v>0.46534799999999998</v>
      </c>
      <c r="X362" s="1">
        <v>0.54674999999999996</v>
      </c>
      <c r="Y362" s="1">
        <v>0.463835</v>
      </c>
      <c r="Z362" s="1">
        <v>0.46868100000000001</v>
      </c>
      <c r="AA362" s="1">
        <v>0</v>
      </c>
      <c r="AB362" s="1">
        <v>0.54520900000000005</v>
      </c>
      <c r="AC362" s="1">
        <v>0.46827600000000003</v>
      </c>
      <c r="AD362" s="1">
        <v>0.471223</v>
      </c>
      <c r="AE362" s="1">
        <v>0</v>
      </c>
      <c r="AF362" s="1">
        <v>0.47006799999999999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0.33734700000000001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0.40105499999999999</v>
      </c>
      <c r="U363" s="1">
        <v>0.28723500000000002</v>
      </c>
      <c r="V363" s="1">
        <v>0.28723500000000002</v>
      </c>
      <c r="W363" s="1">
        <v>0</v>
      </c>
      <c r="X363" s="1">
        <v>0.26744899999999999</v>
      </c>
      <c r="Y363" s="1">
        <v>0</v>
      </c>
      <c r="Z363" s="1">
        <v>0</v>
      </c>
      <c r="AA363" s="1">
        <v>0</v>
      </c>
      <c r="AB363" s="1">
        <v>0.287192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4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0.29219600000000001</v>
      </c>
      <c r="I364" s="1">
        <v>0.124741</v>
      </c>
      <c r="J364" s="1">
        <v>0.12474200000000001</v>
      </c>
      <c r="K364" s="1">
        <v>0</v>
      </c>
      <c r="L364" s="1">
        <v>0.43190299999999998</v>
      </c>
      <c r="M364" s="1">
        <v>0.47411500000000001</v>
      </c>
      <c r="N364" s="1">
        <v>0.47411500000000001</v>
      </c>
      <c r="O364" s="1">
        <v>0.248667</v>
      </c>
      <c r="P364" s="1">
        <v>0.49641800000000003</v>
      </c>
      <c r="Q364" s="1">
        <v>0.26583899999999999</v>
      </c>
      <c r="R364" s="1">
        <v>0.26583899999999999</v>
      </c>
      <c r="S364" s="1">
        <v>0</v>
      </c>
      <c r="T364" s="1">
        <v>0.49805199999999999</v>
      </c>
      <c r="U364" s="1">
        <v>0.525536</v>
      </c>
      <c r="V364" s="1">
        <v>0.525536</v>
      </c>
      <c r="W364" s="1">
        <v>0.45896500000000001</v>
      </c>
      <c r="X364" s="1">
        <v>0.528972</v>
      </c>
      <c r="Y364" s="1">
        <v>0.46440300000000001</v>
      </c>
      <c r="Z364" s="1">
        <v>0.46440300000000001</v>
      </c>
      <c r="AA364" s="1">
        <v>0</v>
      </c>
      <c r="AB364" s="1">
        <v>0.52567900000000001</v>
      </c>
      <c r="AC364" s="1">
        <v>0.46440300000000001</v>
      </c>
      <c r="AD364" s="1">
        <v>0.46440300000000001</v>
      </c>
      <c r="AE364" s="1">
        <v>0</v>
      </c>
      <c r="AF364" s="1">
        <v>0.46768500000000002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0.34496300000000002</v>
      </c>
      <c r="M365" s="1">
        <v>0</v>
      </c>
      <c r="N365" s="1">
        <v>0</v>
      </c>
      <c r="O365" s="1">
        <v>0</v>
      </c>
      <c r="P365" s="1">
        <v>0.119182</v>
      </c>
      <c r="Q365" s="1">
        <v>0</v>
      </c>
      <c r="R365" s="1">
        <v>0</v>
      </c>
      <c r="S365" s="1">
        <v>0</v>
      </c>
      <c r="T365" s="1">
        <v>0.408055</v>
      </c>
      <c r="U365" s="1">
        <v>0.30151699999999998</v>
      </c>
      <c r="V365" s="1">
        <v>0.29037299999999999</v>
      </c>
      <c r="W365" s="1">
        <v>0</v>
      </c>
      <c r="X365" s="1">
        <v>0.29137400000000002</v>
      </c>
      <c r="Y365" s="1">
        <v>0</v>
      </c>
      <c r="Z365" s="1">
        <v>0</v>
      </c>
      <c r="AA365" s="1">
        <v>0</v>
      </c>
      <c r="AB365" s="1">
        <v>0.30116999999999999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4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0.34496300000000002</v>
      </c>
      <c r="M366" s="1">
        <v>0</v>
      </c>
      <c r="N366" s="1">
        <v>0</v>
      </c>
      <c r="O366" s="1">
        <v>0</v>
      </c>
      <c r="P366" s="1">
        <v>0.119216</v>
      </c>
      <c r="Q366" s="1">
        <v>0</v>
      </c>
      <c r="R366" s="1">
        <v>0</v>
      </c>
      <c r="S366" s="1">
        <v>0</v>
      </c>
      <c r="T366" s="1">
        <v>0.408055</v>
      </c>
      <c r="U366" s="1">
        <v>0.29037299999999999</v>
      </c>
      <c r="V366" s="1">
        <v>0.30151699999999998</v>
      </c>
      <c r="W366" s="1">
        <v>0</v>
      </c>
      <c r="X366" s="1">
        <v>0.29137400000000002</v>
      </c>
      <c r="Y366" s="1">
        <v>0</v>
      </c>
      <c r="Z366" s="1">
        <v>0</v>
      </c>
      <c r="AA366" s="1">
        <v>0</v>
      </c>
      <c r="AB366" s="1">
        <v>0.30116999999999999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4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9.8755800000000005E-2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0.16278400000000001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9.8755800000000005E-2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0.16278400000000001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7.2655300000000006E-2</v>
      </c>
      <c r="I371" s="1">
        <v>0</v>
      </c>
      <c r="J371" s="1">
        <v>0</v>
      </c>
      <c r="K371" s="1">
        <v>0</v>
      </c>
      <c r="L371" s="1">
        <v>0.33954200000000001</v>
      </c>
      <c r="M371" s="1">
        <v>0.29675000000000001</v>
      </c>
      <c r="N371" s="1">
        <v>0.29675000000000001</v>
      </c>
      <c r="O371" s="1">
        <v>0</v>
      </c>
      <c r="P371" s="1">
        <v>0.331818</v>
      </c>
      <c r="Q371" s="1">
        <v>0</v>
      </c>
      <c r="R371" s="1">
        <v>0</v>
      </c>
      <c r="S371" s="1">
        <v>0</v>
      </c>
      <c r="T371" s="1">
        <v>0.41550599999999999</v>
      </c>
      <c r="U371" s="1">
        <v>0.41150700000000001</v>
      </c>
      <c r="V371" s="1">
        <v>0.41150700000000001</v>
      </c>
      <c r="W371" s="1">
        <v>0.21312999999999999</v>
      </c>
      <c r="X371" s="1">
        <v>0.41532999999999998</v>
      </c>
      <c r="Y371" s="1">
        <v>0</v>
      </c>
      <c r="Z371" s="1">
        <v>0</v>
      </c>
      <c r="AA371" s="1">
        <v>0</v>
      </c>
      <c r="AB371" s="1">
        <v>0.41184700000000002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9.3792899999999998E-2</v>
      </c>
      <c r="I373" s="1">
        <v>0</v>
      </c>
      <c r="J373" s="1">
        <v>0</v>
      </c>
      <c r="K373" s="1">
        <v>0</v>
      </c>
      <c r="L373" s="1">
        <v>0.34395300000000001</v>
      </c>
      <c r="M373" s="1">
        <v>0.30786000000000002</v>
      </c>
      <c r="N373" s="1">
        <v>0.31176700000000002</v>
      </c>
      <c r="O373" s="1">
        <v>0</v>
      </c>
      <c r="P373" s="1">
        <v>0.33661099999999999</v>
      </c>
      <c r="Q373" s="1">
        <v>0</v>
      </c>
      <c r="R373" s="1">
        <v>0</v>
      </c>
      <c r="S373" s="1">
        <v>0</v>
      </c>
      <c r="T373" s="1">
        <v>0.419153</v>
      </c>
      <c r="U373" s="1">
        <v>0.41657100000000002</v>
      </c>
      <c r="V373" s="1">
        <v>0.41679100000000002</v>
      </c>
      <c r="W373" s="1">
        <v>0</v>
      </c>
      <c r="X373" s="1">
        <v>0.420012</v>
      </c>
      <c r="Y373" s="1">
        <v>0.24054200000000001</v>
      </c>
      <c r="Z373" s="1">
        <v>0</v>
      </c>
      <c r="AA373" s="1">
        <v>0</v>
      </c>
      <c r="AB373" s="1">
        <v>0.41675299999999998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9.3792799999999996E-2</v>
      </c>
      <c r="I374" s="1">
        <v>0</v>
      </c>
      <c r="J374" s="1">
        <v>0</v>
      </c>
      <c r="K374" s="1">
        <v>0</v>
      </c>
      <c r="L374" s="1">
        <v>0.34395300000000001</v>
      </c>
      <c r="M374" s="1">
        <v>0.31176700000000002</v>
      </c>
      <c r="N374" s="1">
        <v>0.30786000000000002</v>
      </c>
      <c r="O374" s="1">
        <v>0</v>
      </c>
      <c r="P374" s="1">
        <v>0.33661099999999999</v>
      </c>
      <c r="Q374" s="1">
        <v>0</v>
      </c>
      <c r="R374" s="1">
        <v>0</v>
      </c>
      <c r="S374" s="1">
        <v>0</v>
      </c>
      <c r="T374" s="1">
        <v>0.419153</v>
      </c>
      <c r="U374" s="1">
        <v>0.41679100000000002</v>
      </c>
      <c r="V374" s="1">
        <v>0.41657100000000002</v>
      </c>
      <c r="W374" s="1">
        <v>0</v>
      </c>
      <c r="X374" s="1">
        <v>0.420012</v>
      </c>
      <c r="Y374" s="1">
        <v>0</v>
      </c>
      <c r="Z374" s="1">
        <v>0.24054200000000001</v>
      </c>
      <c r="AA374" s="1">
        <v>0</v>
      </c>
      <c r="AB374" s="1">
        <v>0.41675299999999998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8.3808499999999994E-2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0.14498800000000001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9.3638100000000002E-2</v>
      </c>
      <c r="I377" s="1">
        <v>0</v>
      </c>
      <c r="J377" s="1">
        <v>0</v>
      </c>
      <c r="K377" s="1">
        <v>0</v>
      </c>
      <c r="L377" s="1">
        <v>0.343501</v>
      </c>
      <c r="M377" s="1">
        <v>0.31169999999999998</v>
      </c>
      <c r="N377" s="1">
        <v>0.306925</v>
      </c>
      <c r="O377" s="1">
        <v>0</v>
      </c>
      <c r="P377" s="1">
        <v>0.33607500000000001</v>
      </c>
      <c r="Q377" s="1">
        <v>0</v>
      </c>
      <c r="R377" s="1">
        <v>0</v>
      </c>
      <c r="S377" s="1">
        <v>0</v>
      </c>
      <c r="T377" s="1">
        <v>0.41866700000000001</v>
      </c>
      <c r="U377" s="1">
        <v>0.41628100000000001</v>
      </c>
      <c r="V377" s="1">
        <v>0.41589999999999999</v>
      </c>
      <c r="W377" s="1">
        <v>0</v>
      </c>
      <c r="X377" s="1">
        <v>0.41942800000000002</v>
      </c>
      <c r="Y377" s="1">
        <v>0</v>
      </c>
      <c r="Z377" s="1">
        <v>0</v>
      </c>
      <c r="AA377" s="1">
        <v>0</v>
      </c>
      <c r="AB377" s="1">
        <v>0.41610999999999998</v>
      </c>
      <c r="AC377" s="1">
        <v>0.25049300000000002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9.3638200000000005E-2</v>
      </c>
      <c r="I378" s="1">
        <v>0</v>
      </c>
      <c r="J378" s="1">
        <v>0</v>
      </c>
      <c r="K378" s="1">
        <v>0</v>
      </c>
      <c r="L378" s="1">
        <v>0.343501</v>
      </c>
      <c r="M378" s="1">
        <v>0.306925</v>
      </c>
      <c r="N378" s="1">
        <v>0.31169999999999998</v>
      </c>
      <c r="O378" s="1">
        <v>0</v>
      </c>
      <c r="P378" s="1">
        <v>0.33607500000000001</v>
      </c>
      <c r="Q378" s="1">
        <v>0</v>
      </c>
      <c r="R378" s="1">
        <v>0</v>
      </c>
      <c r="S378" s="1">
        <v>0</v>
      </c>
      <c r="T378" s="1">
        <v>0.41866700000000001</v>
      </c>
      <c r="U378" s="1">
        <v>0.41589999999999999</v>
      </c>
      <c r="V378" s="1">
        <v>0.41628100000000001</v>
      </c>
      <c r="W378" s="1">
        <v>0</v>
      </c>
      <c r="X378" s="1">
        <v>0.41942800000000002</v>
      </c>
      <c r="Y378" s="1">
        <v>0</v>
      </c>
      <c r="Z378" s="1">
        <v>0</v>
      </c>
      <c r="AA378" s="1">
        <v>0</v>
      </c>
      <c r="AB378" s="1">
        <v>0.41610999999999998</v>
      </c>
      <c r="AC378" s="1">
        <v>0</v>
      </c>
      <c r="AD378" s="1">
        <v>0.25049300000000002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6.8435300000000004E-2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0.120712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0.338976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0.40228700000000001</v>
      </c>
      <c r="U382" s="1">
        <v>0.298707</v>
      </c>
      <c r="V382" s="1">
        <v>0.30177500000000002</v>
      </c>
      <c r="W382" s="1">
        <v>0</v>
      </c>
      <c r="X382" s="1">
        <v>0.296987</v>
      </c>
      <c r="Y382" s="1">
        <v>0</v>
      </c>
      <c r="Z382" s="1">
        <v>0</v>
      </c>
      <c r="AA382" s="1">
        <v>0</v>
      </c>
      <c r="AB382" s="1">
        <v>0.30238199999999998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4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4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0.21940100000000001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0.25087900000000002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0.21940100000000001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0.25087900000000002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0.27803499999999998</v>
      </c>
      <c r="I386" s="1">
        <v>0</v>
      </c>
      <c r="J386" s="1">
        <v>0</v>
      </c>
      <c r="K386" s="1">
        <v>0</v>
      </c>
      <c r="L386" s="1">
        <v>0.45889799999999997</v>
      </c>
      <c r="M386" s="1">
        <v>0.519034</v>
      </c>
      <c r="N386" s="1">
        <v>0.519034</v>
      </c>
      <c r="O386" s="1">
        <v>0</v>
      </c>
      <c r="P386" s="1">
        <v>0.53154999999999997</v>
      </c>
      <c r="Q386" s="1">
        <v>0</v>
      </c>
      <c r="R386" s="1">
        <v>0</v>
      </c>
      <c r="S386" s="1">
        <v>0</v>
      </c>
      <c r="T386" s="1">
        <v>0.54272299999999996</v>
      </c>
      <c r="U386" s="1">
        <v>0.583619</v>
      </c>
      <c r="V386" s="1">
        <v>0.583619</v>
      </c>
      <c r="W386" s="1">
        <v>0.33311400000000002</v>
      </c>
      <c r="X386" s="1">
        <v>0.58452000000000004</v>
      </c>
      <c r="Y386" s="1">
        <v>0.36957600000000002</v>
      </c>
      <c r="Z386" s="1">
        <v>0.36957600000000002</v>
      </c>
      <c r="AA386" s="1">
        <v>0</v>
      </c>
      <c r="AB386" s="1">
        <v>0.58395600000000003</v>
      </c>
      <c r="AC386" s="1">
        <v>0.36957600000000002</v>
      </c>
      <c r="AD386" s="1">
        <v>0.36957600000000002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0.31222499999999997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0.37847500000000001</v>
      </c>
      <c r="U390" s="1">
        <v>0.254272</v>
      </c>
      <c r="V390" s="1">
        <v>0.254272</v>
      </c>
      <c r="W390" s="1">
        <v>0</v>
      </c>
      <c r="X390" s="1">
        <v>0.26011099999999998</v>
      </c>
      <c r="Y390" s="1">
        <v>0</v>
      </c>
      <c r="Z390" s="1">
        <v>0</v>
      </c>
      <c r="AA390" s="1">
        <v>0</v>
      </c>
      <c r="AB390" s="1">
        <v>0.25803700000000002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4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0.151506</v>
      </c>
      <c r="I392" s="1">
        <v>0</v>
      </c>
      <c r="J392" s="1">
        <v>0</v>
      </c>
      <c r="K392" s="1">
        <v>0</v>
      </c>
      <c r="L392" s="1">
        <v>0.372865</v>
      </c>
      <c r="M392" s="1">
        <v>0.24318999999999999</v>
      </c>
      <c r="N392" s="1">
        <v>0.27795199999999998</v>
      </c>
      <c r="O392" s="1">
        <v>0</v>
      </c>
      <c r="P392" s="1">
        <v>0.25800200000000001</v>
      </c>
      <c r="Q392" s="1">
        <v>0</v>
      </c>
      <c r="R392" s="1">
        <v>0</v>
      </c>
      <c r="S392" s="1">
        <v>0</v>
      </c>
      <c r="T392" s="1">
        <v>0.439307</v>
      </c>
      <c r="U392" s="1">
        <v>0.390268</v>
      </c>
      <c r="V392" s="1">
        <v>0.39398300000000003</v>
      </c>
      <c r="W392" s="1">
        <v>0</v>
      </c>
      <c r="X392" s="1">
        <v>0.38961099999999999</v>
      </c>
      <c r="Y392" s="1">
        <v>0</v>
      </c>
      <c r="Z392" s="1">
        <v>0</v>
      </c>
      <c r="AA392" s="1">
        <v>0</v>
      </c>
      <c r="AB392" s="1">
        <v>0.39169300000000001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4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0.151506</v>
      </c>
      <c r="I393" s="1">
        <v>0</v>
      </c>
      <c r="J393" s="1">
        <v>0</v>
      </c>
      <c r="K393" s="1">
        <v>0</v>
      </c>
      <c r="L393" s="1">
        <v>0.372865</v>
      </c>
      <c r="M393" s="1">
        <v>0.27795199999999998</v>
      </c>
      <c r="N393" s="1">
        <v>0.24318999999999999</v>
      </c>
      <c r="O393" s="1">
        <v>0</v>
      </c>
      <c r="P393" s="1">
        <v>0.25800200000000001</v>
      </c>
      <c r="Q393" s="1">
        <v>0</v>
      </c>
      <c r="R393" s="1">
        <v>0</v>
      </c>
      <c r="S393" s="1">
        <v>0</v>
      </c>
      <c r="T393" s="1">
        <v>0.439307</v>
      </c>
      <c r="U393" s="1">
        <v>0.39398300000000003</v>
      </c>
      <c r="V393" s="1">
        <v>0.390268</v>
      </c>
      <c r="W393" s="1">
        <v>0</v>
      </c>
      <c r="X393" s="1">
        <v>0.38961099999999999</v>
      </c>
      <c r="Y393" s="1">
        <v>0</v>
      </c>
      <c r="Z393" s="1">
        <v>0</v>
      </c>
      <c r="AA393" s="1">
        <v>0</v>
      </c>
      <c r="AB393" s="1">
        <v>0.39169300000000001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4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0.29939199999999999</v>
      </c>
      <c r="I394" s="1">
        <v>0</v>
      </c>
      <c r="J394" s="1">
        <v>0</v>
      </c>
      <c r="K394" s="1">
        <v>0</v>
      </c>
      <c r="L394" s="1">
        <v>0.43434</v>
      </c>
      <c r="M394" s="1">
        <v>0.46418999999999999</v>
      </c>
      <c r="N394" s="1">
        <v>0.46418999999999999</v>
      </c>
      <c r="O394" s="1">
        <v>0</v>
      </c>
      <c r="P394" s="1">
        <v>0.46833599999999997</v>
      </c>
      <c r="Q394" s="1">
        <v>0</v>
      </c>
      <c r="R394" s="1">
        <v>0</v>
      </c>
      <c r="S394" s="1">
        <v>0</v>
      </c>
      <c r="T394" s="1">
        <v>0.49857099999999999</v>
      </c>
      <c r="U394" s="1">
        <v>0.51834999999999998</v>
      </c>
      <c r="V394" s="1">
        <v>0.51834999999999998</v>
      </c>
      <c r="W394" s="1">
        <v>0.38881399999999999</v>
      </c>
      <c r="X394" s="1">
        <v>0.51878100000000005</v>
      </c>
      <c r="Y394" s="1">
        <v>0.40279799999999999</v>
      </c>
      <c r="Z394" s="1">
        <v>0.40279799999999999</v>
      </c>
      <c r="AA394" s="1">
        <v>0</v>
      </c>
      <c r="AB394" s="1">
        <v>0.52209700000000003</v>
      </c>
      <c r="AC394" s="1">
        <v>0.40279799999999999</v>
      </c>
      <c r="AD394" s="1">
        <v>0.40279799999999999</v>
      </c>
      <c r="AE394" s="1">
        <v>0</v>
      </c>
      <c r="AF394" s="1">
        <v>0.44497399999999998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8.7637999999999994E-2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0.15126999999999999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8.7637699999999999E-2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0.15126999999999999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0.113811</v>
      </c>
      <c r="I402" s="1">
        <v>0</v>
      </c>
      <c r="J402" s="1">
        <v>0</v>
      </c>
      <c r="K402" s="1">
        <v>0</v>
      </c>
      <c r="L402" s="1">
        <v>0.342638</v>
      </c>
      <c r="M402" s="1">
        <v>0.30127199999999998</v>
      </c>
      <c r="N402" s="1">
        <v>0.30127199999999998</v>
      </c>
      <c r="O402" s="1">
        <v>0</v>
      </c>
      <c r="P402" s="1">
        <v>0.30935699999999999</v>
      </c>
      <c r="Q402" s="1">
        <v>0</v>
      </c>
      <c r="R402" s="1">
        <v>0</v>
      </c>
      <c r="S402" s="1">
        <v>0</v>
      </c>
      <c r="T402" s="1">
        <v>0.41624</v>
      </c>
      <c r="U402" s="1">
        <v>0.41209800000000002</v>
      </c>
      <c r="V402" s="1">
        <v>0.41209800000000002</v>
      </c>
      <c r="W402" s="1">
        <v>0</v>
      </c>
      <c r="X402" s="1">
        <v>0.41284799999999999</v>
      </c>
      <c r="Y402" s="1">
        <v>0</v>
      </c>
      <c r="Z402" s="1">
        <v>0</v>
      </c>
      <c r="AA402" s="1">
        <v>0</v>
      </c>
      <c r="AB402" s="1">
        <v>0.41676800000000003</v>
      </c>
      <c r="AC402" s="1">
        <v>0</v>
      </c>
      <c r="AD402" s="1">
        <v>0</v>
      </c>
      <c r="AE402" s="1">
        <v>0</v>
      </c>
      <c r="AF402" s="1">
        <v>0.25483899999999998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6.9433700000000001E-2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0.139875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6.9426399999999999E-2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0.139875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7.2862200000000002E-2</v>
      </c>
      <c r="I406" s="1">
        <v>0</v>
      </c>
      <c r="J406" s="1">
        <v>0</v>
      </c>
      <c r="K406" s="1">
        <v>0</v>
      </c>
      <c r="L406" s="1">
        <v>0.338204</v>
      </c>
      <c r="M406" s="1">
        <v>0.29436600000000002</v>
      </c>
      <c r="N406" s="1">
        <v>0.29436600000000002</v>
      </c>
      <c r="O406" s="1">
        <v>0</v>
      </c>
      <c r="P406" s="1">
        <v>0.33078200000000002</v>
      </c>
      <c r="Q406" s="1">
        <v>0</v>
      </c>
      <c r="R406" s="1">
        <v>0</v>
      </c>
      <c r="S406" s="1">
        <v>0</v>
      </c>
      <c r="T406" s="1">
        <v>0.41404200000000002</v>
      </c>
      <c r="U406" s="1">
        <v>0.409553</v>
      </c>
      <c r="V406" s="1">
        <v>0.409553</v>
      </c>
      <c r="W406" s="1">
        <v>0</v>
      </c>
      <c r="X406" s="1">
        <v>0.41370600000000002</v>
      </c>
      <c r="Y406" s="1">
        <v>0</v>
      </c>
      <c r="Z406" s="1">
        <v>0</v>
      </c>
      <c r="AA406" s="1">
        <v>0</v>
      </c>
      <c r="AB406" s="1">
        <v>0.409939</v>
      </c>
      <c r="AC406" s="1">
        <v>0</v>
      </c>
      <c r="AD406" s="1">
        <v>0</v>
      </c>
      <c r="AE406" s="1">
        <v>0</v>
      </c>
      <c r="AF406" s="1">
        <v>0.24534900000000001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0.10634299999999999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0.221021</v>
      </c>
      <c r="I408" s="1">
        <v>0</v>
      </c>
      <c r="J408" s="1">
        <v>0</v>
      </c>
      <c r="K408" s="1">
        <v>0</v>
      </c>
      <c r="L408" s="1">
        <v>0.44355899999999998</v>
      </c>
      <c r="M408" s="1">
        <v>0.50694799999999995</v>
      </c>
      <c r="N408" s="1">
        <v>0.536327</v>
      </c>
      <c r="O408" s="1">
        <v>0</v>
      </c>
      <c r="P408" s="1">
        <v>0.50536099999999995</v>
      </c>
      <c r="Q408" s="1">
        <v>0</v>
      </c>
      <c r="R408" s="1">
        <v>0</v>
      </c>
      <c r="S408" s="1">
        <v>0</v>
      </c>
      <c r="T408" s="1">
        <v>0.53818699999999997</v>
      </c>
      <c r="U408" s="1">
        <v>0.5857</v>
      </c>
      <c r="V408" s="1">
        <v>0.585789</v>
      </c>
      <c r="W408" s="1">
        <v>0.29370499999999999</v>
      </c>
      <c r="X408" s="1">
        <v>0.58560699999999999</v>
      </c>
      <c r="Y408" s="1">
        <v>0.30199999999999999</v>
      </c>
      <c r="Z408" s="1">
        <v>0.27586100000000002</v>
      </c>
      <c r="AA408" s="1">
        <v>0</v>
      </c>
      <c r="AB408" s="1">
        <v>0.58560699999999999</v>
      </c>
      <c r="AC408" s="1">
        <v>0.30327799999999999</v>
      </c>
      <c r="AD408" s="1">
        <v>0.24651899999999999</v>
      </c>
      <c r="AE408" s="1">
        <v>0</v>
      </c>
      <c r="AF408" s="1">
        <v>0.29359400000000002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</v>
      </c>
      <c r="G409" s="1">
        <v>0</v>
      </c>
      <c r="H409" s="1">
        <v>0.41298600000000002</v>
      </c>
      <c r="I409" s="1">
        <v>0.49413600000000002</v>
      </c>
      <c r="J409" s="1">
        <v>0.50806600000000002</v>
      </c>
      <c r="K409" s="1">
        <v>0</v>
      </c>
      <c r="L409" s="1">
        <v>0.56911699999999998</v>
      </c>
      <c r="M409" s="1">
        <v>0.70823700000000001</v>
      </c>
      <c r="N409" s="1">
        <v>0.71489400000000003</v>
      </c>
      <c r="O409" s="1">
        <v>0.63093399999999999</v>
      </c>
      <c r="P409" s="1">
        <v>0.70851799999999998</v>
      </c>
      <c r="Q409" s="1">
        <v>0.64039100000000004</v>
      </c>
      <c r="R409" s="1">
        <v>0.63547900000000002</v>
      </c>
      <c r="S409" s="1">
        <v>0</v>
      </c>
      <c r="T409" s="1">
        <v>0.655169</v>
      </c>
      <c r="U409" s="1">
        <v>0.73817100000000002</v>
      </c>
      <c r="V409" s="1">
        <v>0.73928899999999997</v>
      </c>
      <c r="W409" s="1">
        <v>0.71514299999999997</v>
      </c>
      <c r="X409" s="1">
        <v>0.738182</v>
      </c>
      <c r="Y409" s="1">
        <v>0.71640999999999999</v>
      </c>
      <c r="Z409" s="1">
        <v>0.71640000000000004</v>
      </c>
      <c r="AA409" s="1">
        <v>0.57128999999999996</v>
      </c>
      <c r="AB409" s="1">
        <v>0.738182</v>
      </c>
      <c r="AC409" s="1">
        <v>0.71668100000000001</v>
      </c>
      <c r="AD409" s="1">
        <v>0.71604299999999999</v>
      </c>
      <c r="AE409" s="1">
        <v>0.57128999999999996</v>
      </c>
      <c r="AF409" s="1">
        <v>0.717171</v>
      </c>
      <c r="AG409" s="1">
        <v>0.67261599999999999</v>
      </c>
      <c r="AH409" s="1">
        <v>0.575349</v>
      </c>
      <c r="AI409" s="1">
        <v>0</v>
      </c>
    </row>
    <row r="410" spans="1:35" x14ac:dyDescent="0.4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0.285163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0.33977299999999999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</v>
      </c>
      <c r="G411" s="1">
        <v>0</v>
      </c>
      <c r="H411" s="1">
        <v>0.442411</v>
      </c>
      <c r="I411" s="1">
        <v>0.50447799999999998</v>
      </c>
      <c r="J411" s="1">
        <v>0.50951500000000005</v>
      </c>
      <c r="K411" s="1">
        <v>0</v>
      </c>
      <c r="L411" s="1">
        <v>0.54780399999999996</v>
      </c>
      <c r="M411" s="1">
        <v>0.625583</v>
      </c>
      <c r="N411" s="1">
        <v>0.63002800000000003</v>
      </c>
      <c r="O411" s="1">
        <v>0.57907399999999998</v>
      </c>
      <c r="P411" s="1">
        <v>0.62568299999999999</v>
      </c>
      <c r="Q411" s="1">
        <v>0.58101400000000003</v>
      </c>
      <c r="R411" s="1">
        <v>0.58017099999999999</v>
      </c>
      <c r="S411" s="1">
        <v>0</v>
      </c>
      <c r="T411" s="1">
        <v>0.60654399999999997</v>
      </c>
      <c r="U411" s="1">
        <v>0.65225299999999997</v>
      </c>
      <c r="V411" s="1">
        <v>0.65297700000000003</v>
      </c>
      <c r="W411" s="1">
        <v>0.63513600000000003</v>
      </c>
      <c r="X411" s="1">
        <v>0.652254</v>
      </c>
      <c r="Y411" s="1">
        <v>0.63527500000000003</v>
      </c>
      <c r="Z411" s="1">
        <v>0.63553999999999999</v>
      </c>
      <c r="AA411" s="1">
        <v>0.55115899999999995</v>
      </c>
      <c r="AB411" s="1">
        <v>0.65254000000000001</v>
      </c>
      <c r="AC411" s="1">
        <v>0.63563499999999995</v>
      </c>
      <c r="AD411" s="1">
        <v>0.63556599999999996</v>
      </c>
      <c r="AE411" s="1">
        <v>0.55927300000000002</v>
      </c>
      <c r="AF411" s="1">
        <v>0.635884</v>
      </c>
      <c r="AG411" s="1">
        <v>0.56828199999999995</v>
      </c>
      <c r="AH411" s="1">
        <v>0.560056</v>
      </c>
      <c r="AI411" s="1">
        <v>0</v>
      </c>
    </row>
    <row r="412" spans="1:35" x14ac:dyDescent="0.4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0.29108800000000001</v>
      </c>
      <c r="I412" s="1">
        <v>0</v>
      </c>
      <c r="J412" s="1">
        <v>0</v>
      </c>
      <c r="K412" s="1">
        <v>0</v>
      </c>
      <c r="L412" s="1">
        <v>0.47507899999999997</v>
      </c>
      <c r="M412" s="1">
        <v>0.55777500000000002</v>
      </c>
      <c r="N412" s="1">
        <v>0.570469</v>
      </c>
      <c r="O412" s="1">
        <v>0</v>
      </c>
      <c r="P412" s="1">
        <v>0.55002600000000001</v>
      </c>
      <c r="Q412" s="1">
        <v>0</v>
      </c>
      <c r="R412" s="1">
        <v>0</v>
      </c>
      <c r="S412" s="1">
        <v>0</v>
      </c>
      <c r="T412" s="1">
        <v>0.56069599999999997</v>
      </c>
      <c r="U412" s="1">
        <v>0.60804499999999995</v>
      </c>
      <c r="V412" s="1">
        <v>0.607514</v>
      </c>
      <c r="W412" s="1">
        <v>0.40590599999999999</v>
      </c>
      <c r="X412" s="1">
        <v>0.60736299999999999</v>
      </c>
      <c r="Y412" s="1">
        <v>0.40822999999999998</v>
      </c>
      <c r="Z412" s="1">
        <v>0.33279500000000001</v>
      </c>
      <c r="AA412" s="1">
        <v>0</v>
      </c>
      <c r="AB412" s="1">
        <v>0.60736299999999999</v>
      </c>
      <c r="AC412" s="1">
        <v>0.43700099999999997</v>
      </c>
      <c r="AD412" s="1">
        <v>0.38746999999999998</v>
      </c>
      <c r="AE412" s="1">
        <v>0</v>
      </c>
      <c r="AF412" s="1">
        <v>0.40590599999999999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0.27918500000000002</v>
      </c>
      <c r="I413" s="1">
        <v>0</v>
      </c>
      <c r="J413" s="1">
        <v>0</v>
      </c>
      <c r="K413" s="1">
        <v>0</v>
      </c>
      <c r="L413" s="1">
        <v>0.46975899999999998</v>
      </c>
      <c r="M413" s="1">
        <v>0.54451400000000005</v>
      </c>
      <c r="N413" s="1">
        <v>0.56859999999999999</v>
      </c>
      <c r="O413" s="1">
        <v>0</v>
      </c>
      <c r="P413" s="1">
        <v>0.54290799999999995</v>
      </c>
      <c r="Q413" s="1">
        <v>0</v>
      </c>
      <c r="R413" s="1">
        <v>0</v>
      </c>
      <c r="S413" s="1">
        <v>0</v>
      </c>
      <c r="T413" s="1">
        <v>0.55669900000000005</v>
      </c>
      <c r="U413" s="1">
        <v>0.603016</v>
      </c>
      <c r="V413" s="1">
        <v>0.60387900000000005</v>
      </c>
      <c r="W413" s="1">
        <v>0.39085399999999998</v>
      </c>
      <c r="X413" s="1">
        <v>0.60306099999999996</v>
      </c>
      <c r="Y413" s="1">
        <v>0.322135</v>
      </c>
      <c r="Z413" s="1">
        <v>0.388351</v>
      </c>
      <c r="AA413" s="1">
        <v>0</v>
      </c>
      <c r="AB413" s="1">
        <v>0.60306099999999996</v>
      </c>
      <c r="AC413" s="1">
        <v>0.388351</v>
      </c>
      <c r="AD413" s="1">
        <v>0.41273900000000002</v>
      </c>
      <c r="AE413" s="1">
        <v>0</v>
      </c>
      <c r="AF413" s="1">
        <v>0.39085399999999998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5.3525400000000001E-2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0.24543499999999999</v>
      </c>
      <c r="I415" s="1">
        <v>9.8088400000000006E-2</v>
      </c>
      <c r="J415" s="1">
        <v>0.113717</v>
      </c>
      <c r="K415" s="1">
        <v>0</v>
      </c>
      <c r="L415" s="1">
        <v>0.348192</v>
      </c>
      <c r="M415" s="1">
        <v>0.30731799999999998</v>
      </c>
      <c r="N415" s="1">
        <v>0.327403</v>
      </c>
      <c r="O415" s="1">
        <v>9.4347799999999996E-2</v>
      </c>
      <c r="P415" s="1">
        <v>0.30806800000000001</v>
      </c>
      <c r="Q415" s="1">
        <v>9.6062800000000004E-2</v>
      </c>
      <c r="R415" s="1">
        <v>9.9385200000000007E-2</v>
      </c>
      <c r="S415" s="1">
        <v>0</v>
      </c>
      <c r="T415" s="1">
        <v>0.375832</v>
      </c>
      <c r="U415" s="1">
        <v>0.34465099999999999</v>
      </c>
      <c r="V415" s="1">
        <v>0.34948699999999999</v>
      </c>
      <c r="W415" s="1">
        <v>0.23241999999999999</v>
      </c>
      <c r="X415" s="1">
        <v>0.34503</v>
      </c>
      <c r="Y415" s="1">
        <v>0.229828</v>
      </c>
      <c r="Z415" s="1">
        <v>0.23392299999999999</v>
      </c>
      <c r="AA415" s="1">
        <v>0</v>
      </c>
      <c r="AB415" s="1">
        <v>0.34655399999999997</v>
      </c>
      <c r="AC415" s="1">
        <v>0.233899</v>
      </c>
      <c r="AD415" s="1">
        <v>0.23575199999999999</v>
      </c>
      <c r="AE415" s="1">
        <v>0</v>
      </c>
      <c r="AF415" s="1">
        <v>0.23532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0.30993399999999999</v>
      </c>
      <c r="I416" s="1">
        <v>0.15579699999999999</v>
      </c>
      <c r="J416" s="1">
        <v>9.2819299999999993E-2</v>
      </c>
      <c r="K416" s="1">
        <v>0</v>
      </c>
      <c r="L416" s="1">
        <v>0.44930300000000001</v>
      </c>
      <c r="M416" s="1">
        <v>0.51162700000000005</v>
      </c>
      <c r="N416" s="1">
        <v>0.507718</v>
      </c>
      <c r="O416" s="1">
        <v>0</v>
      </c>
      <c r="P416" s="1">
        <v>0.49498999999999999</v>
      </c>
      <c r="Q416" s="1">
        <v>4.6922899999999997E-2</v>
      </c>
      <c r="R416" s="1">
        <v>0</v>
      </c>
      <c r="S416" s="1">
        <v>0</v>
      </c>
      <c r="T416" s="1">
        <v>0.51529199999999997</v>
      </c>
      <c r="U416" s="1">
        <v>0.545956</v>
      </c>
      <c r="V416" s="1">
        <v>0.54518900000000003</v>
      </c>
      <c r="W416" s="1">
        <v>0.46464800000000001</v>
      </c>
      <c r="X416" s="1">
        <v>0.54359100000000005</v>
      </c>
      <c r="Y416" s="1">
        <v>0.46253100000000003</v>
      </c>
      <c r="Z416" s="1">
        <v>0.45927099999999998</v>
      </c>
      <c r="AA416" s="1">
        <v>0</v>
      </c>
      <c r="AB416" s="1">
        <v>0.54359100000000005</v>
      </c>
      <c r="AC416" s="1">
        <v>0.46738800000000003</v>
      </c>
      <c r="AD416" s="1">
        <v>0.46470499999999998</v>
      </c>
      <c r="AE416" s="1">
        <v>0</v>
      </c>
      <c r="AF416" s="1">
        <v>0.46464800000000001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0.28900300000000001</v>
      </c>
      <c r="I417" s="1">
        <v>0.1207</v>
      </c>
      <c r="J417" s="1">
        <v>0.18476100000000001</v>
      </c>
      <c r="K417" s="1">
        <v>0</v>
      </c>
      <c r="L417" s="1">
        <v>0.43202099999999999</v>
      </c>
      <c r="M417" s="1">
        <v>0.475609</v>
      </c>
      <c r="N417" s="1">
        <v>0.49729200000000001</v>
      </c>
      <c r="O417" s="1">
        <v>0.25780500000000001</v>
      </c>
      <c r="P417" s="1">
        <v>0.47500999999999999</v>
      </c>
      <c r="Q417" s="1">
        <v>0.24973600000000001</v>
      </c>
      <c r="R417" s="1">
        <v>0.26011600000000001</v>
      </c>
      <c r="S417" s="1">
        <v>0</v>
      </c>
      <c r="T417" s="1">
        <v>0.49870500000000001</v>
      </c>
      <c r="U417" s="1">
        <v>0.52650600000000003</v>
      </c>
      <c r="V417" s="1">
        <v>0.52982200000000002</v>
      </c>
      <c r="W417" s="1">
        <v>0.464507</v>
      </c>
      <c r="X417" s="1">
        <v>0.52645299999999995</v>
      </c>
      <c r="Y417" s="1">
        <v>0.46062500000000001</v>
      </c>
      <c r="Z417" s="1">
        <v>0.46436899999999998</v>
      </c>
      <c r="AA417" s="1">
        <v>0</v>
      </c>
      <c r="AB417" s="1">
        <v>0.52645299999999995</v>
      </c>
      <c r="AC417" s="1">
        <v>0.46436899999999998</v>
      </c>
      <c r="AD417" s="1">
        <v>0.46650599999999998</v>
      </c>
      <c r="AE417" s="1">
        <v>0</v>
      </c>
      <c r="AF417" s="1">
        <v>0.464507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0.34619699999999998</v>
      </c>
      <c r="M418" s="1">
        <v>0</v>
      </c>
      <c r="N418" s="1">
        <v>0.113888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0.40932499999999999</v>
      </c>
      <c r="U418" s="1">
        <v>0.30628100000000003</v>
      </c>
      <c r="V418" s="1">
        <v>0.29297499999999999</v>
      </c>
      <c r="W418" s="1">
        <v>0</v>
      </c>
      <c r="X418" s="1">
        <v>0.29938399999999998</v>
      </c>
      <c r="Y418" s="1">
        <v>0</v>
      </c>
      <c r="Z418" s="1">
        <v>0</v>
      </c>
      <c r="AA418" s="1">
        <v>0</v>
      </c>
      <c r="AB418" s="1">
        <v>0.30598900000000001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4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0.31339400000000001</v>
      </c>
      <c r="I419" s="1">
        <v>3.7636799999999998E-2</v>
      </c>
      <c r="J419" s="1">
        <v>0.11770600000000001</v>
      </c>
      <c r="K419" s="1">
        <v>0</v>
      </c>
      <c r="L419" s="1">
        <v>0.449793</v>
      </c>
      <c r="M419" s="1">
        <v>0.49518699999999999</v>
      </c>
      <c r="N419" s="1">
        <v>0.50720799999999999</v>
      </c>
      <c r="O419" s="1">
        <v>0</v>
      </c>
      <c r="P419" s="1">
        <v>0.51136599999999999</v>
      </c>
      <c r="Q419" s="1">
        <v>6.5492300000000003E-2</v>
      </c>
      <c r="R419" s="1">
        <v>3.1410800000000003E-2</v>
      </c>
      <c r="S419" s="1">
        <v>0</v>
      </c>
      <c r="T419" s="1">
        <v>0.51520900000000003</v>
      </c>
      <c r="U419" s="1">
        <v>0.54321399999999997</v>
      </c>
      <c r="V419" s="1">
        <v>0.54478599999999999</v>
      </c>
      <c r="W419" s="1">
        <v>0.45771299999999998</v>
      </c>
      <c r="X419" s="1">
        <v>0.54560200000000003</v>
      </c>
      <c r="Y419" s="1">
        <v>0.46218199999999998</v>
      </c>
      <c r="Z419" s="1">
        <v>0.46399800000000002</v>
      </c>
      <c r="AA419" s="1">
        <v>0</v>
      </c>
      <c r="AB419" s="1">
        <v>0.54329000000000005</v>
      </c>
      <c r="AC419" s="1">
        <v>0.46440599999999999</v>
      </c>
      <c r="AD419" s="1">
        <v>0.46478700000000001</v>
      </c>
      <c r="AE419" s="1">
        <v>0</v>
      </c>
      <c r="AF419" s="1">
        <v>0.46825499999999998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0.33977200000000002</v>
      </c>
      <c r="M420" s="1">
        <v>0</v>
      </c>
      <c r="N420" s="1">
        <v>5.7786299999999999E-2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0.40495300000000001</v>
      </c>
      <c r="U420" s="1">
        <v>0.30333900000000003</v>
      </c>
      <c r="V420" s="1">
        <v>0.27914800000000001</v>
      </c>
      <c r="W420" s="1">
        <v>0</v>
      </c>
      <c r="X420" s="1">
        <v>0.30282900000000001</v>
      </c>
      <c r="Y420" s="1">
        <v>0</v>
      </c>
      <c r="Z420" s="1">
        <v>0</v>
      </c>
      <c r="AA420" s="1">
        <v>0</v>
      </c>
      <c r="AB420" s="1">
        <v>0.30282900000000001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4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0.34313399999999999</v>
      </c>
      <c r="M421" s="1">
        <v>0</v>
      </c>
      <c r="N421" s="1">
        <v>9.8532700000000001E-2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0.40710800000000003</v>
      </c>
      <c r="U421" s="1">
        <v>0.29070600000000002</v>
      </c>
      <c r="V421" s="1">
        <v>0.28767500000000001</v>
      </c>
      <c r="W421" s="1">
        <v>0</v>
      </c>
      <c r="X421" s="1">
        <v>0.30097099999999999</v>
      </c>
      <c r="Y421" s="1">
        <v>0</v>
      </c>
      <c r="Z421" s="1">
        <v>0</v>
      </c>
      <c r="AA421" s="1">
        <v>0</v>
      </c>
      <c r="AB421" s="1">
        <v>0.30097099999999999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4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9.2732400000000006E-2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0.16067899999999999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9.3862100000000004E-2</v>
      </c>
      <c r="I426" s="1">
        <v>0</v>
      </c>
      <c r="J426" s="1">
        <v>0</v>
      </c>
      <c r="K426" s="1">
        <v>0</v>
      </c>
      <c r="L426" s="1">
        <v>0.34410600000000002</v>
      </c>
      <c r="M426" s="1">
        <v>0.30813400000000002</v>
      </c>
      <c r="N426" s="1">
        <v>0.33606200000000003</v>
      </c>
      <c r="O426" s="1">
        <v>0</v>
      </c>
      <c r="P426" s="1">
        <v>0.31313400000000002</v>
      </c>
      <c r="Q426" s="1">
        <v>0</v>
      </c>
      <c r="R426" s="1">
        <v>0</v>
      </c>
      <c r="S426" s="1">
        <v>0</v>
      </c>
      <c r="T426" s="1">
        <v>0.41931200000000002</v>
      </c>
      <c r="U426" s="1">
        <v>0.41678199999999999</v>
      </c>
      <c r="V426" s="1">
        <v>0.42002</v>
      </c>
      <c r="W426" s="1">
        <v>0.23647799999999999</v>
      </c>
      <c r="X426" s="1">
        <v>0.41721399999999997</v>
      </c>
      <c r="Y426" s="1">
        <v>0</v>
      </c>
      <c r="Z426" s="1">
        <v>0</v>
      </c>
      <c r="AA426" s="1">
        <v>0</v>
      </c>
      <c r="AB426" s="1">
        <v>0.41696499999999997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8.8464100000000004E-2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0.156225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5.6226999999999999E-2</v>
      </c>
      <c r="I428" s="1">
        <v>0</v>
      </c>
      <c r="J428" s="1">
        <v>0</v>
      </c>
      <c r="K428" s="1">
        <v>0</v>
      </c>
      <c r="L428" s="1">
        <v>0.33913599999999999</v>
      </c>
      <c r="M428" s="1">
        <v>0.29859200000000002</v>
      </c>
      <c r="N428" s="1">
        <v>0.33097100000000002</v>
      </c>
      <c r="O428" s="1">
        <v>0</v>
      </c>
      <c r="P428" s="1">
        <v>0.29722799999999999</v>
      </c>
      <c r="Q428" s="1">
        <v>0</v>
      </c>
      <c r="R428" s="1">
        <v>0</v>
      </c>
      <c r="S428" s="1">
        <v>0</v>
      </c>
      <c r="T428" s="1">
        <v>0.41567500000000002</v>
      </c>
      <c r="U428" s="1">
        <v>0.41194599999999998</v>
      </c>
      <c r="V428" s="1">
        <v>0.415441</v>
      </c>
      <c r="W428" s="1">
        <v>0</v>
      </c>
      <c r="X428" s="1">
        <v>0.411972</v>
      </c>
      <c r="Y428" s="1">
        <v>0.21773300000000001</v>
      </c>
      <c r="Z428" s="1">
        <v>0</v>
      </c>
      <c r="AA428" s="1">
        <v>0</v>
      </c>
      <c r="AB428" s="1">
        <v>0.411972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8.3473900000000004E-2</v>
      </c>
      <c r="I429" s="1">
        <v>0</v>
      </c>
      <c r="J429" s="1">
        <v>0</v>
      </c>
      <c r="K429" s="1">
        <v>0</v>
      </c>
      <c r="L429" s="1">
        <v>0.34287699999999999</v>
      </c>
      <c r="M429" s="1">
        <v>0.31076599999999999</v>
      </c>
      <c r="N429" s="1">
        <v>0.33499800000000002</v>
      </c>
      <c r="O429" s="1">
        <v>0</v>
      </c>
      <c r="P429" s="1">
        <v>0.30551299999999998</v>
      </c>
      <c r="Q429" s="1">
        <v>0</v>
      </c>
      <c r="R429" s="1">
        <v>0</v>
      </c>
      <c r="S429" s="1">
        <v>0</v>
      </c>
      <c r="T429" s="1">
        <v>0.41858400000000001</v>
      </c>
      <c r="U429" s="1">
        <v>0.41612300000000002</v>
      </c>
      <c r="V429" s="1">
        <v>0.41916900000000001</v>
      </c>
      <c r="W429" s="1">
        <v>0</v>
      </c>
      <c r="X429" s="1">
        <v>0.41592899999999999</v>
      </c>
      <c r="Y429" s="1">
        <v>0</v>
      </c>
      <c r="Z429" s="1">
        <v>0.23585800000000001</v>
      </c>
      <c r="AA429" s="1">
        <v>0</v>
      </c>
      <c r="AB429" s="1">
        <v>0.41592899999999999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8.3009100000000002E-2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0.14609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8.3307400000000004E-2</v>
      </c>
      <c r="I432" s="1">
        <v>0</v>
      </c>
      <c r="J432" s="1">
        <v>0</v>
      </c>
      <c r="K432" s="1">
        <v>0</v>
      </c>
      <c r="L432" s="1">
        <v>0.34243400000000002</v>
      </c>
      <c r="M432" s="1">
        <v>0.31067</v>
      </c>
      <c r="N432" s="1">
        <v>0.33440500000000001</v>
      </c>
      <c r="O432" s="1">
        <v>0</v>
      </c>
      <c r="P432" s="1">
        <v>0.304728</v>
      </c>
      <c r="Q432" s="1">
        <v>0</v>
      </c>
      <c r="R432" s="1">
        <v>0</v>
      </c>
      <c r="S432" s="1">
        <v>0</v>
      </c>
      <c r="T432" s="1">
        <v>0.41810599999999998</v>
      </c>
      <c r="U432" s="1">
        <v>0.41561599999999999</v>
      </c>
      <c r="V432" s="1">
        <v>0.418574</v>
      </c>
      <c r="W432" s="1">
        <v>0</v>
      </c>
      <c r="X432" s="1">
        <v>0.41529199999999999</v>
      </c>
      <c r="Y432" s="1">
        <v>0</v>
      </c>
      <c r="Z432" s="1">
        <v>0</v>
      </c>
      <c r="AA432" s="1">
        <v>0</v>
      </c>
      <c r="AB432" s="1">
        <v>0.41529199999999999</v>
      </c>
      <c r="AC432" s="1">
        <v>0.24645900000000001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5.6018600000000002E-2</v>
      </c>
      <c r="I433" s="1">
        <v>0</v>
      </c>
      <c r="J433" s="1">
        <v>0</v>
      </c>
      <c r="K433" s="1">
        <v>0</v>
      </c>
      <c r="L433" s="1">
        <v>0.33828599999999998</v>
      </c>
      <c r="M433" s="1">
        <v>0.29691000000000001</v>
      </c>
      <c r="N433" s="1">
        <v>0.33046799999999998</v>
      </c>
      <c r="O433" s="1">
        <v>0</v>
      </c>
      <c r="P433" s="1">
        <v>0.29571999999999998</v>
      </c>
      <c r="Q433" s="1">
        <v>0</v>
      </c>
      <c r="R433" s="1">
        <v>0</v>
      </c>
      <c r="S433" s="1">
        <v>0</v>
      </c>
      <c r="T433" s="1">
        <v>0.41474899999999998</v>
      </c>
      <c r="U433" s="1">
        <v>0.41067799999999999</v>
      </c>
      <c r="V433" s="1">
        <v>0.41445100000000001</v>
      </c>
      <c r="W433" s="1">
        <v>0</v>
      </c>
      <c r="X433" s="1">
        <v>0.41073300000000001</v>
      </c>
      <c r="Y433" s="1">
        <v>0</v>
      </c>
      <c r="Z433" s="1">
        <v>0</v>
      </c>
      <c r="AA433" s="1">
        <v>0</v>
      </c>
      <c r="AB433" s="1">
        <v>0.41073300000000001</v>
      </c>
      <c r="AC433" s="1">
        <v>0</v>
      </c>
      <c r="AD433" s="1">
        <v>0.23919799999999999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9.3900399999999995E-2</v>
      </c>
      <c r="I435" s="1">
        <v>0</v>
      </c>
      <c r="J435" s="1">
        <v>0</v>
      </c>
      <c r="K435" s="1">
        <v>0</v>
      </c>
      <c r="L435" s="1">
        <v>0.343441</v>
      </c>
      <c r="M435" s="1">
        <v>0.30692700000000001</v>
      </c>
      <c r="N435" s="1">
        <v>0.33527299999999999</v>
      </c>
      <c r="O435" s="1">
        <v>0</v>
      </c>
      <c r="P435" s="1">
        <v>0.31268200000000002</v>
      </c>
      <c r="Q435" s="1">
        <v>0</v>
      </c>
      <c r="R435" s="1">
        <v>0</v>
      </c>
      <c r="S435" s="1">
        <v>0</v>
      </c>
      <c r="T435" s="1">
        <v>0.41858800000000002</v>
      </c>
      <c r="U435" s="1">
        <v>0.41582000000000002</v>
      </c>
      <c r="V435" s="1">
        <v>0.419155</v>
      </c>
      <c r="W435" s="1">
        <v>0</v>
      </c>
      <c r="X435" s="1">
        <v>0.41638999999999998</v>
      </c>
      <c r="Y435" s="1">
        <v>0</v>
      </c>
      <c r="Z435" s="1">
        <v>0</v>
      </c>
      <c r="AA435" s="1">
        <v>0</v>
      </c>
      <c r="AB435" s="1">
        <v>0.41603699999999999</v>
      </c>
      <c r="AC435" s="1">
        <v>0</v>
      </c>
      <c r="AD435" s="1">
        <v>0</v>
      </c>
      <c r="AE435" s="1">
        <v>0</v>
      </c>
      <c r="AF435" s="1">
        <v>0.25186500000000001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0.221021</v>
      </c>
      <c r="I437" s="1">
        <v>0</v>
      </c>
      <c r="J437" s="1">
        <v>0</v>
      </c>
      <c r="K437" s="1">
        <v>0</v>
      </c>
      <c r="L437" s="1">
        <v>0.44355899999999998</v>
      </c>
      <c r="M437" s="1">
        <v>0.536327</v>
      </c>
      <c r="N437" s="1">
        <v>0.50694799999999995</v>
      </c>
      <c r="O437" s="1">
        <v>0</v>
      </c>
      <c r="P437" s="1">
        <v>0.50536099999999995</v>
      </c>
      <c r="Q437" s="1">
        <v>0</v>
      </c>
      <c r="R437" s="1">
        <v>0</v>
      </c>
      <c r="S437" s="1">
        <v>0</v>
      </c>
      <c r="T437" s="1">
        <v>0.53818699999999997</v>
      </c>
      <c r="U437" s="1">
        <v>0.585789</v>
      </c>
      <c r="V437" s="1">
        <v>0.5857</v>
      </c>
      <c r="W437" s="1">
        <v>0.29370400000000002</v>
      </c>
      <c r="X437" s="1">
        <v>0.58560699999999999</v>
      </c>
      <c r="Y437" s="1">
        <v>0.275808</v>
      </c>
      <c r="Z437" s="1">
        <v>0.30201299999999998</v>
      </c>
      <c r="AA437" s="1">
        <v>0</v>
      </c>
      <c r="AB437" s="1">
        <v>0.58560699999999999</v>
      </c>
      <c r="AC437" s="1">
        <v>0.24641199999999999</v>
      </c>
      <c r="AD437" s="1">
        <v>0.30329099999999998</v>
      </c>
      <c r="AE437" s="1">
        <v>0</v>
      </c>
      <c r="AF437" s="1">
        <v>0.29359400000000002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</v>
      </c>
      <c r="G438" s="1">
        <v>0</v>
      </c>
      <c r="H438" s="1">
        <v>0.41298600000000002</v>
      </c>
      <c r="I438" s="1">
        <v>0.50806600000000002</v>
      </c>
      <c r="J438" s="1">
        <v>0.49413600000000002</v>
      </c>
      <c r="K438" s="1">
        <v>0</v>
      </c>
      <c r="L438" s="1">
        <v>0.56911699999999998</v>
      </c>
      <c r="M438" s="1">
        <v>0.71489400000000003</v>
      </c>
      <c r="N438" s="1">
        <v>0.70823700000000001</v>
      </c>
      <c r="O438" s="1">
        <v>0.63093399999999999</v>
      </c>
      <c r="P438" s="1">
        <v>0.70851799999999998</v>
      </c>
      <c r="Q438" s="1">
        <v>0.63547900000000002</v>
      </c>
      <c r="R438" s="1">
        <v>0.64039100000000004</v>
      </c>
      <c r="S438" s="1">
        <v>0</v>
      </c>
      <c r="T438" s="1">
        <v>0.655169</v>
      </c>
      <c r="U438" s="1">
        <v>0.73928899999999997</v>
      </c>
      <c r="V438" s="1">
        <v>0.73817100000000002</v>
      </c>
      <c r="W438" s="1">
        <v>0.71514299999999997</v>
      </c>
      <c r="X438" s="1">
        <v>0.738182</v>
      </c>
      <c r="Y438" s="1">
        <v>0.71640000000000004</v>
      </c>
      <c r="Z438" s="1">
        <v>0.71640999999999999</v>
      </c>
      <c r="AA438" s="1">
        <v>0.57128999999999996</v>
      </c>
      <c r="AB438" s="1">
        <v>0.738182</v>
      </c>
      <c r="AC438" s="1">
        <v>0.71604299999999999</v>
      </c>
      <c r="AD438" s="1">
        <v>0.71668100000000001</v>
      </c>
      <c r="AE438" s="1">
        <v>0.57128999999999996</v>
      </c>
      <c r="AF438" s="1">
        <v>0.717171</v>
      </c>
      <c r="AG438" s="1">
        <v>0.575349</v>
      </c>
      <c r="AH438" s="1">
        <v>0.67261599999999999</v>
      </c>
      <c r="AI438" s="1">
        <v>0</v>
      </c>
    </row>
    <row r="439" spans="1:35" x14ac:dyDescent="0.4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0.28051199999999998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0.33450800000000003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</v>
      </c>
      <c r="G440" s="1">
        <v>0</v>
      </c>
      <c r="H440" s="1">
        <v>0.442411</v>
      </c>
      <c r="I440" s="1">
        <v>0.50951500000000005</v>
      </c>
      <c r="J440" s="1">
        <v>0.50447799999999998</v>
      </c>
      <c r="K440" s="1">
        <v>0</v>
      </c>
      <c r="L440" s="1">
        <v>0.54780399999999996</v>
      </c>
      <c r="M440" s="1">
        <v>0.63002800000000003</v>
      </c>
      <c r="N440" s="1">
        <v>0.625583</v>
      </c>
      <c r="O440" s="1">
        <v>0.57907399999999998</v>
      </c>
      <c r="P440" s="1">
        <v>0.62568299999999999</v>
      </c>
      <c r="Q440" s="1">
        <v>0.58017099999999999</v>
      </c>
      <c r="R440" s="1">
        <v>0.58101400000000003</v>
      </c>
      <c r="S440" s="1">
        <v>0</v>
      </c>
      <c r="T440" s="1">
        <v>0.60654399999999997</v>
      </c>
      <c r="U440" s="1">
        <v>0.65297700000000003</v>
      </c>
      <c r="V440" s="1">
        <v>0.65225299999999997</v>
      </c>
      <c r="W440" s="1">
        <v>0.63513600000000003</v>
      </c>
      <c r="X440" s="1">
        <v>0.652254</v>
      </c>
      <c r="Y440" s="1">
        <v>0.63553999999999999</v>
      </c>
      <c r="Z440" s="1">
        <v>0.63527500000000003</v>
      </c>
      <c r="AA440" s="1">
        <v>0.55115899999999995</v>
      </c>
      <c r="AB440" s="1">
        <v>0.65254000000000001</v>
      </c>
      <c r="AC440" s="1">
        <v>0.63556599999999996</v>
      </c>
      <c r="AD440" s="1">
        <v>0.63563499999999995</v>
      </c>
      <c r="AE440" s="1">
        <v>0.55927300000000002</v>
      </c>
      <c r="AF440" s="1">
        <v>0.635884</v>
      </c>
      <c r="AG440" s="1">
        <v>0.560056</v>
      </c>
      <c r="AH440" s="1">
        <v>0.56828199999999995</v>
      </c>
      <c r="AI440" s="1">
        <v>0</v>
      </c>
    </row>
    <row r="441" spans="1:35" x14ac:dyDescent="0.4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0.27918500000000002</v>
      </c>
      <c r="I441" s="1">
        <v>0</v>
      </c>
      <c r="J441" s="1">
        <v>0</v>
      </c>
      <c r="K441" s="1">
        <v>0</v>
      </c>
      <c r="L441" s="1">
        <v>0.46975899999999998</v>
      </c>
      <c r="M441" s="1">
        <v>0.56859999999999999</v>
      </c>
      <c r="N441" s="1">
        <v>0.54451400000000005</v>
      </c>
      <c r="O441" s="1">
        <v>0</v>
      </c>
      <c r="P441" s="1">
        <v>0.54290799999999995</v>
      </c>
      <c r="Q441" s="1">
        <v>0</v>
      </c>
      <c r="R441" s="1">
        <v>0</v>
      </c>
      <c r="S441" s="1">
        <v>0</v>
      </c>
      <c r="T441" s="1">
        <v>0.55669900000000005</v>
      </c>
      <c r="U441" s="1">
        <v>0.60387900000000005</v>
      </c>
      <c r="V441" s="1">
        <v>0.603016</v>
      </c>
      <c r="W441" s="1">
        <v>0.39085399999999998</v>
      </c>
      <c r="X441" s="1">
        <v>0.60306099999999996</v>
      </c>
      <c r="Y441" s="1">
        <v>0.388351</v>
      </c>
      <c r="Z441" s="1">
        <v>0.32213799999999998</v>
      </c>
      <c r="AA441" s="1">
        <v>0</v>
      </c>
      <c r="AB441" s="1">
        <v>0.60306099999999996</v>
      </c>
      <c r="AC441" s="1">
        <v>0.41273900000000002</v>
      </c>
      <c r="AD441" s="1">
        <v>0.388351</v>
      </c>
      <c r="AE441" s="1">
        <v>0</v>
      </c>
      <c r="AF441" s="1">
        <v>0.39085399999999998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0.29108800000000001</v>
      </c>
      <c r="I442" s="1">
        <v>0</v>
      </c>
      <c r="J442" s="1">
        <v>0</v>
      </c>
      <c r="K442" s="1">
        <v>0</v>
      </c>
      <c r="L442" s="1">
        <v>0.47507899999999997</v>
      </c>
      <c r="M442" s="1">
        <v>0.570469</v>
      </c>
      <c r="N442" s="1">
        <v>0.55777500000000002</v>
      </c>
      <c r="O442" s="1">
        <v>0</v>
      </c>
      <c r="P442" s="1">
        <v>0.55002600000000001</v>
      </c>
      <c r="Q442" s="1">
        <v>0</v>
      </c>
      <c r="R442" s="1">
        <v>0</v>
      </c>
      <c r="S442" s="1">
        <v>0</v>
      </c>
      <c r="T442" s="1">
        <v>0.56069599999999997</v>
      </c>
      <c r="U442" s="1">
        <v>0.607514</v>
      </c>
      <c r="V442" s="1">
        <v>0.60804499999999995</v>
      </c>
      <c r="W442" s="1">
        <v>0.40590599999999999</v>
      </c>
      <c r="X442" s="1">
        <v>0.60736299999999999</v>
      </c>
      <c r="Y442" s="1">
        <v>0.33279399999999998</v>
      </c>
      <c r="Z442" s="1">
        <v>0.40822999999999998</v>
      </c>
      <c r="AA442" s="1">
        <v>0</v>
      </c>
      <c r="AB442" s="1">
        <v>0.60736299999999999</v>
      </c>
      <c r="AC442" s="1">
        <v>0.38746999999999998</v>
      </c>
      <c r="AD442" s="1">
        <v>0.43700099999999997</v>
      </c>
      <c r="AE442" s="1">
        <v>0</v>
      </c>
      <c r="AF442" s="1">
        <v>0.40590599999999999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5.3572099999999997E-2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0.24543499999999999</v>
      </c>
      <c r="I444" s="1">
        <v>0.113717</v>
      </c>
      <c r="J444" s="1">
        <v>9.8088400000000006E-2</v>
      </c>
      <c r="K444" s="1">
        <v>0</v>
      </c>
      <c r="L444" s="1">
        <v>0.348192</v>
      </c>
      <c r="M444" s="1">
        <v>0.327403</v>
      </c>
      <c r="N444" s="1">
        <v>0.30731799999999998</v>
      </c>
      <c r="O444" s="1">
        <v>9.4347799999999996E-2</v>
      </c>
      <c r="P444" s="1">
        <v>0.30806800000000001</v>
      </c>
      <c r="Q444" s="1">
        <v>9.9385200000000007E-2</v>
      </c>
      <c r="R444" s="1">
        <v>9.6062800000000004E-2</v>
      </c>
      <c r="S444" s="1">
        <v>0</v>
      </c>
      <c r="T444" s="1">
        <v>0.375832</v>
      </c>
      <c r="U444" s="1">
        <v>0.34948699999999999</v>
      </c>
      <c r="V444" s="1">
        <v>0.34465099999999999</v>
      </c>
      <c r="W444" s="1">
        <v>0.23241999999999999</v>
      </c>
      <c r="X444" s="1">
        <v>0.34503</v>
      </c>
      <c r="Y444" s="1">
        <v>0.23392299999999999</v>
      </c>
      <c r="Z444" s="1">
        <v>0.229828</v>
      </c>
      <c r="AA444" s="1">
        <v>0</v>
      </c>
      <c r="AB444" s="1">
        <v>0.34655399999999997</v>
      </c>
      <c r="AC444" s="1">
        <v>0.23575199999999999</v>
      </c>
      <c r="AD444" s="1">
        <v>0.233899</v>
      </c>
      <c r="AE444" s="1">
        <v>0</v>
      </c>
      <c r="AF444" s="1">
        <v>0.23532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0.28900300000000001</v>
      </c>
      <c r="I445" s="1">
        <v>0.18476100000000001</v>
      </c>
      <c r="J445" s="1">
        <v>0.120699</v>
      </c>
      <c r="K445" s="1">
        <v>0</v>
      </c>
      <c r="L445" s="1">
        <v>0.43202099999999999</v>
      </c>
      <c r="M445" s="1">
        <v>0.49729200000000001</v>
      </c>
      <c r="N445" s="1">
        <v>0.475609</v>
      </c>
      <c r="O445" s="1">
        <v>0.25780500000000001</v>
      </c>
      <c r="P445" s="1">
        <v>0.47500999999999999</v>
      </c>
      <c r="Q445" s="1">
        <v>0.26011600000000001</v>
      </c>
      <c r="R445" s="1">
        <v>0.24973600000000001</v>
      </c>
      <c r="S445" s="1">
        <v>0</v>
      </c>
      <c r="T445" s="1">
        <v>0.49870500000000001</v>
      </c>
      <c r="U445" s="1">
        <v>0.52982200000000002</v>
      </c>
      <c r="V445" s="1">
        <v>0.52650600000000003</v>
      </c>
      <c r="W445" s="1">
        <v>0.464507</v>
      </c>
      <c r="X445" s="1">
        <v>0.52645299999999995</v>
      </c>
      <c r="Y445" s="1">
        <v>0.46436899999999998</v>
      </c>
      <c r="Z445" s="1">
        <v>0.46062500000000001</v>
      </c>
      <c r="AA445" s="1">
        <v>0</v>
      </c>
      <c r="AB445" s="1">
        <v>0.52645299999999995</v>
      </c>
      <c r="AC445" s="1">
        <v>0.46650599999999998</v>
      </c>
      <c r="AD445" s="1">
        <v>0.46436899999999998</v>
      </c>
      <c r="AE445" s="1">
        <v>0</v>
      </c>
      <c r="AF445" s="1">
        <v>0.464507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0.30993399999999999</v>
      </c>
      <c r="I446" s="1">
        <v>9.2701900000000004E-2</v>
      </c>
      <c r="J446" s="1">
        <v>0.15579699999999999</v>
      </c>
      <c r="K446" s="1">
        <v>0</v>
      </c>
      <c r="L446" s="1">
        <v>0.44930300000000001</v>
      </c>
      <c r="M446" s="1">
        <v>0.507718</v>
      </c>
      <c r="N446" s="1">
        <v>0.51162700000000005</v>
      </c>
      <c r="O446" s="1">
        <v>0</v>
      </c>
      <c r="P446" s="1">
        <v>0.49498999999999999</v>
      </c>
      <c r="Q446" s="1">
        <v>0</v>
      </c>
      <c r="R446" s="1">
        <v>4.6899700000000002E-2</v>
      </c>
      <c r="S446" s="1">
        <v>0</v>
      </c>
      <c r="T446" s="1">
        <v>0.51529199999999997</v>
      </c>
      <c r="U446" s="1">
        <v>0.54518900000000003</v>
      </c>
      <c r="V446" s="1">
        <v>0.545956</v>
      </c>
      <c r="W446" s="1">
        <v>0.46464800000000001</v>
      </c>
      <c r="X446" s="1">
        <v>0.54359100000000005</v>
      </c>
      <c r="Y446" s="1">
        <v>0.45927099999999998</v>
      </c>
      <c r="Z446" s="1">
        <v>0.46253100000000003</v>
      </c>
      <c r="AA446" s="1">
        <v>0</v>
      </c>
      <c r="AB446" s="1">
        <v>0.54359100000000005</v>
      </c>
      <c r="AC446" s="1">
        <v>0.46470499999999998</v>
      </c>
      <c r="AD446" s="1">
        <v>0.46738800000000003</v>
      </c>
      <c r="AE446" s="1">
        <v>0</v>
      </c>
      <c r="AF446" s="1">
        <v>0.46464800000000001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0.34619699999999998</v>
      </c>
      <c r="M447" s="1">
        <v>0.113901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0.40932499999999999</v>
      </c>
      <c r="U447" s="1">
        <v>0.29297499999999999</v>
      </c>
      <c r="V447" s="1">
        <v>0.30628100000000003</v>
      </c>
      <c r="W447" s="1">
        <v>0</v>
      </c>
      <c r="X447" s="1">
        <v>0.29938399999999998</v>
      </c>
      <c r="Y447" s="1">
        <v>0</v>
      </c>
      <c r="Z447" s="1">
        <v>0</v>
      </c>
      <c r="AA447" s="1">
        <v>0</v>
      </c>
      <c r="AB447" s="1">
        <v>0.30598900000000001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4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0.31339400000000001</v>
      </c>
      <c r="I448" s="1">
        <v>0.117685</v>
      </c>
      <c r="J448" s="1">
        <v>3.7633100000000003E-2</v>
      </c>
      <c r="K448" s="1">
        <v>0</v>
      </c>
      <c r="L448" s="1">
        <v>0.449793</v>
      </c>
      <c r="M448" s="1">
        <v>0.50720799999999999</v>
      </c>
      <c r="N448" s="1">
        <v>0.49518699999999999</v>
      </c>
      <c r="O448" s="1">
        <v>0</v>
      </c>
      <c r="P448" s="1">
        <v>0.51136599999999999</v>
      </c>
      <c r="Q448" s="1">
        <v>3.1339600000000002E-2</v>
      </c>
      <c r="R448" s="1">
        <v>6.5474599999999994E-2</v>
      </c>
      <c r="S448" s="1">
        <v>0</v>
      </c>
      <c r="T448" s="1">
        <v>0.51520900000000003</v>
      </c>
      <c r="U448" s="1">
        <v>0.54478599999999999</v>
      </c>
      <c r="V448" s="1">
        <v>0.54321399999999997</v>
      </c>
      <c r="W448" s="1">
        <v>0.45771299999999998</v>
      </c>
      <c r="X448" s="1">
        <v>0.54560200000000003</v>
      </c>
      <c r="Y448" s="1">
        <v>0.46399800000000002</v>
      </c>
      <c r="Z448" s="1">
        <v>0.46218199999999998</v>
      </c>
      <c r="AA448" s="1">
        <v>0</v>
      </c>
      <c r="AB448" s="1">
        <v>0.54329000000000005</v>
      </c>
      <c r="AC448" s="1">
        <v>0.46478700000000001</v>
      </c>
      <c r="AD448" s="1">
        <v>0.46440599999999999</v>
      </c>
      <c r="AE448" s="1">
        <v>0</v>
      </c>
      <c r="AF448" s="1">
        <v>0.46825499999999998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0.34313399999999999</v>
      </c>
      <c r="M449" s="1">
        <v>9.8520499999999997E-2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0.40710800000000003</v>
      </c>
      <c r="U449" s="1">
        <v>0.28767500000000001</v>
      </c>
      <c r="V449" s="1">
        <v>0.29070600000000002</v>
      </c>
      <c r="W449" s="1">
        <v>0</v>
      </c>
      <c r="X449" s="1">
        <v>0.30097099999999999</v>
      </c>
      <c r="Y449" s="1">
        <v>0</v>
      </c>
      <c r="Z449" s="1">
        <v>0</v>
      </c>
      <c r="AA449" s="1">
        <v>0</v>
      </c>
      <c r="AB449" s="1">
        <v>0.30097099999999999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4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0.33977200000000002</v>
      </c>
      <c r="M450" s="1">
        <v>5.78199E-2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0.40495300000000001</v>
      </c>
      <c r="U450" s="1">
        <v>0.27914800000000001</v>
      </c>
      <c r="V450" s="1">
        <v>0.30333900000000003</v>
      </c>
      <c r="W450" s="1">
        <v>0</v>
      </c>
      <c r="X450" s="1">
        <v>0.30282900000000001</v>
      </c>
      <c r="Y450" s="1">
        <v>0</v>
      </c>
      <c r="Z450" s="1">
        <v>0</v>
      </c>
      <c r="AA450" s="1">
        <v>0</v>
      </c>
      <c r="AB450" s="1">
        <v>0.30282900000000001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4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9.2732200000000001E-2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0.16067899999999999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9.3862200000000007E-2</v>
      </c>
      <c r="I455" s="1">
        <v>0</v>
      </c>
      <c r="J455" s="1">
        <v>0</v>
      </c>
      <c r="K455" s="1">
        <v>0</v>
      </c>
      <c r="L455" s="1">
        <v>0.34410600000000002</v>
      </c>
      <c r="M455" s="1">
        <v>0.33606200000000003</v>
      </c>
      <c r="N455" s="1">
        <v>0.30813400000000002</v>
      </c>
      <c r="O455" s="1">
        <v>0</v>
      </c>
      <c r="P455" s="1">
        <v>0.31313400000000002</v>
      </c>
      <c r="Q455" s="1">
        <v>0</v>
      </c>
      <c r="R455" s="1">
        <v>0</v>
      </c>
      <c r="S455" s="1">
        <v>0</v>
      </c>
      <c r="T455" s="1">
        <v>0.41931200000000002</v>
      </c>
      <c r="U455" s="1">
        <v>0.42002</v>
      </c>
      <c r="V455" s="1">
        <v>0.41678199999999999</v>
      </c>
      <c r="W455" s="1">
        <v>0.23647799999999999</v>
      </c>
      <c r="X455" s="1">
        <v>0.41721399999999997</v>
      </c>
      <c r="Y455" s="1">
        <v>0</v>
      </c>
      <c r="Z455" s="1">
        <v>0</v>
      </c>
      <c r="AA455" s="1">
        <v>0</v>
      </c>
      <c r="AB455" s="1">
        <v>0.41696499999999997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8.8463600000000003E-2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0.156225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8.3474000000000007E-2</v>
      </c>
      <c r="I457" s="1">
        <v>0</v>
      </c>
      <c r="J457" s="1">
        <v>0</v>
      </c>
      <c r="K457" s="1">
        <v>0</v>
      </c>
      <c r="L457" s="1">
        <v>0.34287699999999999</v>
      </c>
      <c r="M457" s="1">
        <v>0.33499800000000002</v>
      </c>
      <c r="N457" s="1">
        <v>0.31076599999999999</v>
      </c>
      <c r="O457" s="1">
        <v>0</v>
      </c>
      <c r="P457" s="1">
        <v>0.30551299999999998</v>
      </c>
      <c r="Q457" s="1">
        <v>0</v>
      </c>
      <c r="R457" s="1">
        <v>0</v>
      </c>
      <c r="S457" s="1">
        <v>0</v>
      </c>
      <c r="T457" s="1">
        <v>0.41858400000000001</v>
      </c>
      <c r="U457" s="1">
        <v>0.41916900000000001</v>
      </c>
      <c r="V457" s="1">
        <v>0.41612300000000002</v>
      </c>
      <c r="W457" s="1">
        <v>0</v>
      </c>
      <c r="X457" s="1">
        <v>0.41592899999999999</v>
      </c>
      <c r="Y457" s="1">
        <v>0.23585700000000001</v>
      </c>
      <c r="Z457" s="1">
        <v>0</v>
      </c>
      <c r="AA457" s="1">
        <v>0</v>
      </c>
      <c r="AB457" s="1">
        <v>0.41592899999999999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5.6233600000000002E-2</v>
      </c>
      <c r="I458" s="1">
        <v>0</v>
      </c>
      <c r="J458" s="1">
        <v>0</v>
      </c>
      <c r="K458" s="1">
        <v>0</v>
      </c>
      <c r="L458" s="1">
        <v>0.33913599999999999</v>
      </c>
      <c r="M458" s="1">
        <v>0.33097100000000002</v>
      </c>
      <c r="N458" s="1">
        <v>0.29859200000000002</v>
      </c>
      <c r="O458" s="1">
        <v>0</v>
      </c>
      <c r="P458" s="1">
        <v>0.29722799999999999</v>
      </c>
      <c r="Q458" s="1">
        <v>0</v>
      </c>
      <c r="R458" s="1">
        <v>0</v>
      </c>
      <c r="S458" s="1">
        <v>0</v>
      </c>
      <c r="T458" s="1">
        <v>0.41567500000000002</v>
      </c>
      <c r="U458" s="1">
        <v>0.415441</v>
      </c>
      <c r="V458" s="1">
        <v>0.41194599999999998</v>
      </c>
      <c r="W458" s="1">
        <v>0</v>
      </c>
      <c r="X458" s="1">
        <v>0.411972</v>
      </c>
      <c r="Y458" s="1">
        <v>0</v>
      </c>
      <c r="Z458" s="1">
        <v>0.21773400000000001</v>
      </c>
      <c r="AA458" s="1">
        <v>0</v>
      </c>
      <c r="AB458" s="1">
        <v>0.411972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8.3008299999999993E-2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0.14609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5.6032899999999997E-2</v>
      </c>
      <c r="I461" s="1">
        <v>0</v>
      </c>
      <c r="J461" s="1">
        <v>0</v>
      </c>
      <c r="K461" s="1">
        <v>0</v>
      </c>
      <c r="L461" s="1">
        <v>0.33828599999999998</v>
      </c>
      <c r="M461" s="1">
        <v>0.33046799999999998</v>
      </c>
      <c r="N461" s="1">
        <v>0.29691000000000001</v>
      </c>
      <c r="O461" s="1">
        <v>0</v>
      </c>
      <c r="P461" s="1">
        <v>0.29571999999999998</v>
      </c>
      <c r="Q461" s="1">
        <v>0</v>
      </c>
      <c r="R461" s="1">
        <v>0</v>
      </c>
      <c r="S461" s="1">
        <v>0</v>
      </c>
      <c r="T461" s="1">
        <v>0.41474899999999998</v>
      </c>
      <c r="U461" s="1">
        <v>0.41445100000000001</v>
      </c>
      <c r="V461" s="1">
        <v>0.41067799999999999</v>
      </c>
      <c r="W461" s="1">
        <v>0</v>
      </c>
      <c r="X461" s="1">
        <v>0.41073300000000001</v>
      </c>
      <c r="Y461" s="1">
        <v>0</v>
      </c>
      <c r="Z461" s="1">
        <v>0</v>
      </c>
      <c r="AA461" s="1">
        <v>0</v>
      </c>
      <c r="AB461" s="1">
        <v>0.41073300000000001</v>
      </c>
      <c r="AC461" s="1">
        <v>0.23919799999999999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8.3307300000000001E-2</v>
      </c>
      <c r="I462" s="1">
        <v>0</v>
      </c>
      <c r="J462" s="1">
        <v>0</v>
      </c>
      <c r="K462" s="1">
        <v>0</v>
      </c>
      <c r="L462" s="1">
        <v>0.34243400000000002</v>
      </c>
      <c r="M462" s="1">
        <v>0.33440500000000001</v>
      </c>
      <c r="N462" s="1">
        <v>0.31067</v>
      </c>
      <c r="O462" s="1">
        <v>0</v>
      </c>
      <c r="P462" s="1">
        <v>0.304728</v>
      </c>
      <c r="Q462" s="1">
        <v>0</v>
      </c>
      <c r="R462" s="1">
        <v>0</v>
      </c>
      <c r="S462" s="1">
        <v>0</v>
      </c>
      <c r="T462" s="1">
        <v>0.41810599999999998</v>
      </c>
      <c r="U462" s="1">
        <v>0.418574</v>
      </c>
      <c r="V462" s="1">
        <v>0.41561599999999999</v>
      </c>
      <c r="W462" s="1">
        <v>0</v>
      </c>
      <c r="X462" s="1">
        <v>0.41529199999999999</v>
      </c>
      <c r="Y462" s="1">
        <v>0</v>
      </c>
      <c r="Z462" s="1">
        <v>0</v>
      </c>
      <c r="AA462" s="1">
        <v>0</v>
      </c>
      <c r="AB462" s="1">
        <v>0.41529199999999999</v>
      </c>
      <c r="AC462" s="1">
        <v>0</v>
      </c>
      <c r="AD462" s="1">
        <v>0.24645900000000001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9.3900399999999995E-2</v>
      </c>
      <c r="I464" s="1">
        <v>0</v>
      </c>
      <c r="J464" s="1">
        <v>0</v>
      </c>
      <c r="K464" s="1">
        <v>0</v>
      </c>
      <c r="L464" s="1">
        <v>0.343441</v>
      </c>
      <c r="M464" s="1">
        <v>0.33527299999999999</v>
      </c>
      <c r="N464" s="1">
        <v>0.30692700000000001</v>
      </c>
      <c r="O464" s="1">
        <v>0</v>
      </c>
      <c r="P464" s="1">
        <v>0.31268200000000002</v>
      </c>
      <c r="Q464" s="1">
        <v>0</v>
      </c>
      <c r="R464" s="1">
        <v>0</v>
      </c>
      <c r="S464" s="1">
        <v>0</v>
      </c>
      <c r="T464" s="1">
        <v>0.41858800000000002</v>
      </c>
      <c r="U464" s="1">
        <v>0.419155</v>
      </c>
      <c r="V464" s="1">
        <v>0.41582000000000002</v>
      </c>
      <c r="W464" s="1">
        <v>0</v>
      </c>
      <c r="X464" s="1">
        <v>0.41638999999999998</v>
      </c>
      <c r="Y464" s="1">
        <v>0</v>
      </c>
      <c r="Z464" s="1">
        <v>0</v>
      </c>
      <c r="AA464" s="1">
        <v>0</v>
      </c>
      <c r="AB464" s="1">
        <v>0.41603699999999999</v>
      </c>
      <c r="AC464" s="1">
        <v>0</v>
      </c>
      <c r="AD464" s="1">
        <v>0</v>
      </c>
      <c r="AE464" s="1">
        <v>0</v>
      </c>
      <c r="AF464" s="1">
        <v>0.25186500000000001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0.40395199999999998</v>
      </c>
      <c r="I470" s="1">
        <v>0</v>
      </c>
      <c r="J470" s="1">
        <v>0</v>
      </c>
      <c r="K470" s="1">
        <v>0</v>
      </c>
      <c r="L470" s="1">
        <v>0.52489200000000003</v>
      </c>
      <c r="M470" s="1">
        <v>0.581731</v>
      </c>
      <c r="N470" s="1">
        <v>0.581731</v>
      </c>
      <c r="O470" s="1">
        <v>0</v>
      </c>
      <c r="P470" s="1">
        <v>0.58362599999999998</v>
      </c>
      <c r="Q470" s="1">
        <v>0</v>
      </c>
      <c r="R470" s="1">
        <v>0</v>
      </c>
      <c r="S470" s="1">
        <v>0</v>
      </c>
      <c r="T470" s="1">
        <v>0.58294599999999996</v>
      </c>
      <c r="U470" s="1">
        <v>0.61587199999999998</v>
      </c>
      <c r="V470" s="1">
        <v>0.61587199999999998</v>
      </c>
      <c r="W470" s="1">
        <v>0.47603499999999999</v>
      </c>
      <c r="X470" s="1">
        <v>0.61607400000000001</v>
      </c>
      <c r="Y470" s="1">
        <v>0.49387199999999998</v>
      </c>
      <c r="Z470" s="1">
        <v>0.49387199999999998</v>
      </c>
      <c r="AA470" s="1">
        <v>0</v>
      </c>
      <c r="AB470" s="1">
        <v>0.61821800000000005</v>
      </c>
      <c r="AC470" s="1">
        <v>0.49387199999999998</v>
      </c>
      <c r="AD470" s="1">
        <v>0.49387199999999998</v>
      </c>
      <c r="AE470" s="1">
        <v>0</v>
      </c>
      <c r="AF470" s="1">
        <v>0.50216300000000003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</v>
      </c>
      <c r="G474" s="1">
        <v>0</v>
      </c>
      <c r="H474" s="1">
        <v>0.310446</v>
      </c>
      <c r="I474" s="1">
        <v>0.28836800000000001</v>
      </c>
      <c r="J474" s="1">
        <v>0.28836800000000001</v>
      </c>
      <c r="K474" s="1">
        <v>0.140018</v>
      </c>
      <c r="L474" s="1">
        <v>0.41390199999999999</v>
      </c>
      <c r="M474" s="1">
        <v>0.44031500000000001</v>
      </c>
      <c r="N474" s="1">
        <v>0.44031500000000001</v>
      </c>
      <c r="O474" s="1">
        <v>0.37163299999999999</v>
      </c>
      <c r="P474" s="1">
        <v>0.44077</v>
      </c>
      <c r="Q474" s="1">
        <v>0.37220700000000001</v>
      </c>
      <c r="R474" s="1">
        <v>0.37220700000000001</v>
      </c>
      <c r="S474" s="1">
        <v>0.19473099999999999</v>
      </c>
      <c r="T474" s="1">
        <v>0.46494099999999999</v>
      </c>
      <c r="U474" s="1">
        <v>0.48622799999999999</v>
      </c>
      <c r="V474" s="1">
        <v>0.48622799999999999</v>
      </c>
      <c r="W474" s="1">
        <v>0.45794000000000001</v>
      </c>
      <c r="X474" s="1">
        <v>0.48630699999999999</v>
      </c>
      <c r="Y474" s="1">
        <v>0.458287</v>
      </c>
      <c r="Z474" s="1">
        <v>0.458287</v>
      </c>
      <c r="AA474" s="1">
        <v>0.360377</v>
      </c>
      <c r="AB474" s="1">
        <v>0.48684100000000002</v>
      </c>
      <c r="AC474" s="1">
        <v>0.458287</v>
      </c>
      <c r="AD474" s="1">
        <v>0.458287</v>
      </c>
      <c r="AE474" s="1">
        <v>0.365622</v>
      </c>
      <c r="AF474" s="1">
        <v>0.45863999999999999</v>
      </c>
      <c r="AG474" s="1">
        <v>0.36624000000000001</v>
      </c>
      <c r="AH474" s="1">
        <v>0.36624000000000001</v>
      </c>
      <c r="AI474" s="1">
        <v>0.174121</v>
      </c>
    </row>
    <row r="475" spans="1:35" x14ac:dyDescent="0.4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0.181065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0.15787300000000001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0.181065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0.15787300000000001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0.17705399999999999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0.14314199999999999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0.10405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0.163327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9.3592599999999998E-2</v>
      </c>
      <c r="I483" s="1">
        <v>0</v>
      </c>
      <c r="J483" s="1">
        <v>0</v>
      </c>
      <c r="K483" s="1">
        <v>0</v>
      </c>
      <c r="L483" s="1">
        <v>0.302678</v>
      </c>
      <c r="M483" s="1">
        <v>0.25906499999999999</v>
      </c>
      <c r="N483" s="1">
        <v>0.233653</v>
      </c>
      <c r="O483" s="1">
        <v>0</v>
      </c>
      <c r="P483" s="1">
        <v>0.234628</v>
      </c>
      <c r="Q483" s="1">
        <v>0</v>
      </c>
      <c r="R483" s="1">
        <v>0</v>
      </c>
      <c r="S483" s="1">
        <v>0</v>
      </c>
      <c r="T483" s="1">
        <v>0.361844</v>
      </c>
      <c r="U483" s="1">
        <v>0.364429</v>
      </c>
      <c r="V483" s="1">
        <v>0.340146</v>
      </c>
      <c r="W483" s="1">
        <v>0</v>
      </c>
      <c r="X483" s="1">
        <v>0.34035100000000001</v>
      </c>
      <c r="Y483" s="1">
        <v>0</v>
      </c>
      <c r="Z483" s="1">
        <v>0</v>
      </c>
      <c r="AA483" s="1">
        <v>0</v>
      </c>
      <c r="AB483" s="1">
        <v>0.34151399999999998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9.3592599999999998E-2</v>
      </c>
      <c r="I484" s="1">
        <v>0</v>
      </c>
      <c r="J484" s="1">
        <v>0</v>
      </c>
      <c r="K484" s="1">
        <v>0</v>
      </c>
      <c r="L484" s="1">
        <v>0.302678</v>
      </c>
      <c r="M484" s="1">
        <v>0.233653</v>
      </c>
      <c r="N484" s="1">
        <v>0.25906499999999999</v>
      </c>
      <c r="O484" s="1">
        <v>0</v>
      </c>
      <c r="P484" s="1">
        <v>0.234628</v>
      </c>
      <c r="Q484" s="1">
        <v>0</v>
      </c>
      <c r="R484" s="1">
        <v>0</v>
      </c>
      <c r="S484" s="1">
        <v>0</v>
      </c>
      <c r="T484" s="1">
        <v>0.361844</v>
      </c>
      <c r="U484" s="1">
        <v>0.340146</v>
      </c>
      <c r="V484" s="1">
        <v>0.364429</v>
      </c>
      <c r="W484" s="1">
        <v>0</v>
      </c>
      <c r="X484" s="1">
        <v>0.34035100000000001</v>
      </c>
      <c r="Y484" s="1">
        <v>0</v>
      </c>
      <c r="Z484" s="1">
        <v>0</v>
      </c>
      <c r="AA484" s="1">
        <v>0</v>
      </c>
      <c r="AB484" s="1">
        <v>0.34151399999999998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9.3604300000000001E-2</v>
      </c>
      <c r="I486" s="1">
        <v>0</v>
      </c>
      <c r="J486" s="1">
        <v>0</v>
      </c>
      <c r="K486" s="1">
        <v>0</v>
      </c>
      <c r="L486" s="1">
        <v>0.30192400000000003</v>
      </c>
      <c r="M486" s="1">
        <v>0.231153</v>
      </c>
      <c r="N486" s="1">
        <v>0.231153</v>
      </c>
      <c r="O486" s="1">
        <v>0</v>
      </c>
      <c r="P486" s="1">
        <v>0.25891500000000001</v>
      </c>
      <c r="Q486" s="1">
        <v>0</v>
      </c>
      <c r="R486" s="1">
        <v>0</v>
      </c>
      <c r="S486" s="1">
        <v>0</v>
      </c>
      <c r="T486" s="1">
        <v>0.36103800000000003</v>
      </c>
      <c r="U486" s="1">
        <v>0.33896599999999999</v>
      </c>
      <c r="V486" s="1">
        <v>0.33896599999999999</v>
      </c>
      <c r="W486" s="1">
        <v>0</v>
      </c>
      <c r="X486" s="1">
        <v>0.36353000000000002</v>
      </c>
      <c r="Y486" s="1">
        <v>0</v>
      </c>
      <c r="Z486" s="1">
        <v>0</v>
      </c>
      <c r="AA486" s="1">
        <v>0</v>
      </c>
      <c r="AB486" s="1">
        <v>0.34049600000000002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9.5570199999999994E-2</v>
      </c>
      <c r="I490" s="1">
        <v>0</v>
      </c>
      <c r="J490" s="1">
        <v>0</v>
      </c>
      <c r="K490" s="1">
        <v>0</v>
      </c>
      <c r="L490" s="1">
        <v>0.29777900000000002</v>
      </c>
      <c r="M490" s="1">
        <v>0.22089800000000001</v>
      </c>
      <c r="N490" s="1">
        <v>0.22089800000000001</v>
      </c>
      <c r="O490" s="1">
        <v>0</v>
      </c>
      <c r="P490" s="1">
        <v>0.22384799999999999</v>
      </c>
      <c r="Q490" s="1">
        <v>0</v>
      </c>
      <c r="R490" s="1">
        <v>0</v>
      </c>
      <c r="S490" s="1">
        <v>0</v>
      </c>
      <c r="T490" s="1">
        <v>0.35627399999999998</v>
      </c>
      <c r="U490" s="1">
        <v>0.33206200000000002</v>
      </c>
      <c r="V490" s="1">
        <v>0.33206200000000002</v>
      </c>
      <c r="W490" s="1">
        <v>0</v>
      </c>
      <c r="X490" s="1">
        <v>0.33243</v>
      </c>
      <c r="Y490" s="1">
        <v>0</v>
      </c>
      <c r="Z490" s="1">
        <v>0</v>
      </c>
      <c r="AA490" s="1">
        <v>0</v>
      </c>
      <c r="AB490" s="1">
        <v>0.35831600000000002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zoomScale="70" zoomScaleNormal="70" workbookViewId="0"/>
  </sheetViews>
  <sheetFormatPr defaultColWidth="9.1328125" defaultRowHeight="14.25" x14ac:dyDescent="0.45"/>
  <cols>
    <col min="1" max="1" width="9.1328125" style="2"/>
    <col min="2" max="2" width="17.7304687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1025</v>
      </c>
      <c r="F1" s="1" t="s">
        <v>1026</v>
      </c>
      <c r="G1" s="1" t="s">
        <v>1027</v>
      </c>
      <c r="H1" s="1" t="s">
        <v>1028</v>
      </c>
      <c r="I1" s="1" t="s">
        <v>1029</v>
      </c>
      <c r="J1" s="1" t="s">
        <v>1030</v>
      </c>
      <c r="K1" s="1" t="s">
        <v>1031</v>
      </c>
      <c r="L1" s="1" t="s">
        <v>1032</v>
      </c>
      <c r="M1" s="1" t="s">
        <v>1033</v>
      </c>
      <c r="N1" s="1" t="s">
        <v>1034</v>
      </c>
      <c r="O1" s="1" t="s">
        <v>1035</v>
      </c>
      <c r="P1" s="1" t="s">
        <v>1036</v>
      </c>
      <c r="Q1" s="1" t="s">
        <v>1037</v>
      </c>
      <c r="R1" s="1" t="s">
        <v>1038</v>
      </c>
      <c r="S1" s="1" t="s">
        <v>1039</v>
      </c>
      <c r="T1" s="1" t="s">
        <v>1040</v>
      </c>
      <c r="U1" s="1" t="s">
        <v>1041</v>
      </c>
      <c r="V1" s="1" t="s">
        <v>1042</v>
      </c>
      <c r="W1" s="1" t="s">
        <v>1043</v>
      </c>
      <c r="X1" s="1" t="s">
        <v>1044</v>
      </c>
      <c r="Y1" s="1" t="s">
        <v>1045</v>
      </c>
      <c r="Z1" s="1" t="s">
        <v>1046</v>
      </c>
      <c r="AA1" s="1" t="s">
        <v>1047</v>
      </c>
      <c r="AB1" s="1" t="s">
        <v>1048</v>
      </c>
      <c r="AC1" s="1" t="s">
        <v>1049</v>
      </c>
      <c r="AD1" s="1" t="s">
        <v>1050</v>
      </c>
      <c r="AE1" s="1" t="s">
        <v>1051</v>
      </c>
      <c r="AF1" s="1" t="s">
        <v>1052</v>
      </c>
      <c r="AG1" s="1" t="s">
        <v>1053</v>
      </c>
      <c r="AH1" s="1" t="s">
        <v>1054</v>
      </c>
      <c r="AI1" s="1" t="s">
        <v>1055</v>
      </c>
    </row>
    <row r="2" spans="1:35" x14ac:dyDescent="0.45">
      <c r="A2" s="1">
        <v>1</v>
      </c>
      <c r="B2" s="1" t="s">
        <v>529</v>
      </c>
      <c r="C2" s="1">
        <v>1</v>
      </c>
      <c r="D2" s="1">
        <v>1</v>
      </c>
      <c r="E2" s="4">
        <v>0.99949500000000002</v>
      </c>
      <c r="F2" s="1">
        <v>0.99973400000000001</v>
      </c>
      <c r="G2" s="1">
        <v>0</v>
      </c>
      <c r="H2" s="1">
        <v>0.999857</v>
      </c>
      <c r="I2" s="1">
        <v>0.99773100000000003</v>
      </c>
      <c r="J2" s="1">
        <v>0.99773100000000003</v>
      </c>
      <c r="K2" s="1">
        <v>0</v>
      </c>
      <c r="L2" s="1">
        <v>0.99992099999999995</v>
      </c>
      <c r="M2" s="1">
        <v>0.99580400000000002</v>
      </c>
      <c r="N2" s="1">
        <v>0.99580400000000002</v>
      </c>
      <c r="O2" s="1">
        <v>0</v>
      </c>
      <c r="P2" s="1">
        <v>0.99580400000000002</v>
      </c>
      <c r="Q2" s="1">
        <v>0</v>
      </c>
      <c r="R2" s="1">
        <v>0</v>
      </c>
      <c r="S2" s="1">
        <v>0</v>
      </c>
      <c r="T2" s="1">
        <v>0.99995400000000001</v>
      </c>
      <c r="U2" s="1">
        <v>0.99207400000000001</v>
      </c>
      <c r="V2" s="1">
        <v>0.99207400000000001</v>
      </c>
      <c r="W2" s="1">
        <v>0.86609999999999998</v>
      </c>
      <c r="X2" s="1">
        <v>0.99207400000000001</v>
      </c>
      <c r="Y2" s="1">
        <v>0.86609999999999998</v>
      </c>
      <c r="Z2" s="1">
        <v>0.86609999999999998</v>
      </c>
      <c r="AA2" s="1">
        <v>0</v>
      </c>
      <c r="AB2" s="1">
        <v>0.99207400000000001</v>
      </c>
      <c r="AC2" s="1">
        <v>0.86609999999999998</v>
      </c>
      <c r="AD2" s="1">
        <v>0.86609999999999998</v>
      </c>
      <c r="AE2" s="1">
        <v>0</v>
      </c>
      <c r="AF2" s="1">
        <v>0.86609999999999998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531</v>
      </c>
      <c r="C4" s="1">
        <v>1</v>
      </c>
      <c r="D4" s="1">
        <v>3</v>
      </c>
      <c r="E4" s="1">
        <v>0</v>
      </c>
      <c r="F4" s="1">
        <v>0.57171700000000003</v>
      </c>
      <c r="G4" s="1">
        <v>0</v>
      </c>
      <c r="H4" s="1">
        <v>0.66343300000000005</v>
      </c>
      <c r="I4" s="1">
        <v>0.78396900000000003</v>
      </c>
      <c r="J4" s="1">
        <v>0.78396900000000003</v>
      </c>
      <c r="K4" s="1">
        <v>0</v>
      </c>
      <c r="L4" s="1">
        <v>0.73271900000000001</v>
      </c>
      <c r="M4" s="1">
        <v>0.83493799999999996</v>
      </c>
      <c r="N4" s="1">
        <v>0.83493799999999996</v>
      </c>
      <c r="O4" s="1">
        <v>0</v>
      </c>
      <c r="P4" s="1">
        <v>0.83645599999999998</v>
      </c>
      <c r="Q4" s="1">
        <v>0</v>
      </c>
      <c r="R4" s="1">
        <v>0</v>
      </c>
      <c r="S4" s="1">
        <v>0</v>
      </c>
      <c r="T4" s="1">
        <v>0.78249500000000005</v>
      </c>
      <c r="U4" s="1">
        <v>0.83572199999999996</v>
      </c>
      <c r="V4" s="1">
        <v>0.83572199999999996</v>
      </c>
      <c r="W4" s="1">
        <v>0</v>
      </c>
      <c r="X4" s="1">
        <v>0.83572800000000003</v>
      </c>
      <c r="Y4" s="1">
        <v>0.73548500000000006</v>
      </c>
      <c r="Z4" s="1">
        <v>0.73548500000000006</v>
      </c>
      <c r="AA4" s="1">
        <v>0</v>
      </c>
      <c r="AB4" s="1">
        <v>0.83572800000000003</v>
      </c>
      <c r="AC4" s="1">
        <v>0.73548500000000006</v>
      </c>
      <c r="AD4" s="1">
        <v>0.73548500000000006</v>
      </c>
      <c r="AE4" s="1">
        <v>0</v>
      </c>
      <c r="AF4" s="1">
        <v>0.75028499999999998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532</v>
      </c>
      <c r="C5" s="1">
        <v>1</v>
      </c>
      <c r="D5" s="1">
        <v>4</v>
      </c>
      <c r="E5" s="1">
        <v>0.57927200000000001</v>
      </c>
      <c r="F5" s="1">
        <v>0.845248</v>
      </c>
      <c r="G5" s="1">
        <v>0.94466000000000006</v>
      </c>
      <c r="H5" s="1">
        <v>0.90940799999999999</v>
      </c>
      <c r="I5" s="1">
        <v>0.88073400000000002</v>
      </c>
      <c r="J5" s="1">
        <v>0</v>
      </c>
      <c r="K5" s="1">
        <v>0</v>
      </c>
      <c r="L5" s="1">
        <v>0.94452499999999995</v>
      </c>
      <c r="M5" s="1">
        <v>0</v>
      </c>
      <c r="N5" s="1">
        <v>0</v>
      </c>
      <c r="O5" s="1">
        <v>0</v>
      </c>
      <c r="P5" s="1">
        <v>0.96814999999999996</v>
      </c>
      <c r="Q5" s="1">
        <v>0</v>
      </c>
      <c r="R5" s="1">
        <v>0</v>
      </c>
      <c r="S5" s="1">
        <v>0</v>
      </c>
      <c r="T5" s="1">
        <v>0.96390399999999998</v>
      </c>
      <c r="U5" s="1">
        <v>0</v>
      </c>
      <c r="V5" s="1">
        <v>0</v>
      </c>
      <c r="W5" s="1">
        <v>0.63643799999999995</v>
      </c>
      <c r="X5" s="1">
        <v>0.95401499999999995</v>
      </c>
      <c r="Y5" s="1">
        <v>0</v>
      </c>
      <c r="Z5" s="1">
        <v>0</v>
      </c>
      <c r="AA5" s="1">
        <v>0</v>
      </c>
      <c r="AB5" s="1">
        <v>0.95401499999999995</v>
      </c>
      <c r="AC5" s="1">
        <v>0</v>
      </c>
      <c r="AD5" s="1">
        <v>0</v>
      </c>
      <c r="AE5" s="1">
        <v>0</v>
      </c>
      <c r="AF5" s="1">
        <v>0.63643799999999995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0.166023</v>
      </c>
      <c r="G6" s="1">
        <v>0.13216700000000001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534</v>
      </c>
      <c r="C7" s="1">
        <v>1</v>
      </c>
      <c r="D7" s="1">
        <v>6</v>
      </c>
      <c r="E7" s="1">
        <v>0</v>
      </c>
      <c r="F7" s="1">
        <v>0.77071100000000003</v>
      </c>
      <c r="G7" s="1">
        <v>0</v>
      </c>
      <c r="H7" s="1">
        <v>0.86444699999999997</v>
      </c>
      <c r="I7" s="1">
        <v>0.96308800000000006</v>
      </c>
      <c r="J7" s="1">
        <v>0.96308800000000006</v>
      </c>
      <c r="K7" s="1">
        <v>0</v>
      </c>
      <c r="L7" s="1">
        <v>0.91630800000000001</v>
      </c>
      <c r="M7" s="1">
        <v>0.949932</v>
      </c>
      <c r="N7" s="1">
        <v>0.949932</v>
      </c>
      <c r="O7" s="1">
        <v>0</v>
      </c>
      <c r="P7" s="1">
        <v>0.97007900000000002</v>
      </c>
      <c r="Q7" s="1">
        <v>0</v>
      </c>
      <c r="R7" s="1">
        <v>0</v>
      </c>
      <c r="S7" s="1">
        <v>0</v>
      </c>
      <c r="T7" s="1">
        <v>0.94637700000000002</v>
      </c>
      <c r="U7" s="1">
        <v>0.92567299999999997</v>
      </c>
      <c r="V7" s="1">
        <v>0.92567299999999997</v>
      </c>
      <c r="W7" s="1">
        <v>0.84379199999999999</v>
      </c>
      <c r="X7" s="1">
        <v>0.96201800000000004</v>
      </c>
      <c r="Y7" s="1">
        <v>0.680925</v>
      </c>
      <c r="Z7" s="1">
        <v>0.680925</v>
      </c>
      <c r="AA7" s="1">
        <v>0</v>
      </c>
      <c r="AB7" s="1">
        <v>0.96201800000000004</v>
      </c>
      <c r="AC7" s="1">
        <v>0.680925</v>
      </c>
      <c r="AD7" s="1">
        <v>0.680925</v>
      </c>
      <c r="AE7" s="1">
        <v>0</v>
      </c>
      <c r="AF7" s="1">
        <v>0.84379199999999999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0.25404199999999999</v>
      </c>
      <c r="G11" s="1">
        <v>0</v>
      </c>
      <c r="H11" s="1">
        <v>0.45911000000000002</v>
      </c>
      <c r="I11" s="1">
        <v>0.38357999999999998</v>
      </c>
      <c r="J11" s="1">
        <v>0.38357999999999998</v>
      </c>
      <c r="K11" s="1">
        <v>0</v>
      </c>
      <c r="L11" s="1">
        <v>0.53372799999999998</v>
      </c>
      <c r="M11" s="1">
        <v>0.588503</v>
      </c>
      <c r="N11" s="1">
        <v>0.588503</v>
      </c>
      <c r="O11" s="1">
        <v>0</v>
      </c>
      <c r="P11" s="1">
        <v>0.59072999999999998</v>
      </c>
      <c r="Q11" s="1">
        <v>0</v>
      </c>
      <c r="R11" s="1">
        <v>0</v>
      </c>
      <c r="S11" s="1">
        <v>0</v>
      </c>
      <c r="T11" s="1">
        <v>0.58665599999999996</v>
      </c>
      <c r="U11" s="1">
        <v>0.61963500000000005</v>
      </c>
      <c r="V11" s="1">
        <v>0.61963500000000005</v>
      </c>
      <c r="W11" s="1">
        <v>0.50139199999999995</v>
      </c>
      <c r="X11" s="1">
        <v>0.61988799999999999</v>
      </c>
      <c r="Y11" s="1">
        <v>0.52010500000000004</v>
      </c>
      <c r="Z11" s="1">
        <v>0.52010500000000004</v>
      </c>
      <c r="AA11" s="1">
        <v>0</v>
      </c>
      <c r="AB11" s="1">
        <v>0.62255300000000002</v>
      </c>
      <c r="AC11" s="1">
        <v>0.52010500000000004</v>
      </c>
      <c r="AD11" s="1">
        <v>0.52010500000000004</v>
      </c>
      <c r="AE11" s="1">
        <v>0</v>
      </c>
      <c r="AF11" s="1">
        <v>0.528003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539</v>
      </c>
      <c r="C12" s="1">
        <v>1</v>
      </c>
      <c r="D12" s="1">
        <v>11</v>
      </c>
      <c r="E12" s="1">
        <v>0</v>
      </c>
      <c r="F12" s="1">
        <v>0.58965699999999999</v>
      </c>
      <c r="G12" s="1">
        <v>0</v>
      </c>
      <c r="H12" s="1">
        <v>0.75758800000000004</v>
      </c>
      <c r="I12" s="1">
        <v>0.81679199999999996</v>
      </c>
      <c r="J12" s="1">
        <v>0.952102</v>
      </c>
      <c r="K12" s="1">
        <v>0</v>
      </c>
      <c r="L12" s="1">
        <v>0.84336</v>
      </c>
      <c r="M12" s="1">
        <v>0.646038</v>
      </c>
      <c r="N12" s="1">
        <v>0.94940599999999997</v>
      </c>
      <c r="O12" s="1">
        <v>0</v>
      </c>
      <c r="P12" s="1">
        <v>0.94952999999999999</v>
      </c>
      <c r="Q12" s="1">
        <v>0</v>
      </c>
      <c r="R12" s="1">
        <v>0</v>
      </c>
      <c r="S12" s="1">
        <v>0</v>
      </c>
      <c r="T12" s="1">
        <v>0.89652399999999999</v>
      </c>
      <c r="U12" s="1">
        <v>0</v>
      </c>
      <c r="V12" s="1">
        <v>0.938967</v>
      </c>
      <c r="W12" s="1">
        <v>0.80673600000000001</v>
      </c>
      <c r="X12" s="1">
        <v>0.93928500000000004</v>
      </c>
      <c r="Y12" s="1">
        <v>0.76897300000000002</v>
      </c>
      <c r="Z12" s="1">
        <v>0</v>
      </c>
      <c r="AA12" s="1">
        <v>0</v>
      </c>
      <c r="AB12" s="1">
        <v>0.93928500000000004</v>
      </c>
      <c r="AC12" s="1">
        <v>0</v>
      </c>
      <c r="AD12" s="1">
        <v>0.80600700000000003</v>
      </c>
      <c r="AE12" s="1">
        <v>0</v>
      </c>
      <c r="AF12" s="1">
        <v>0.80673600000000001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540</v>
      </c>
      <c r="C13" s="1">
        <v>1</v>
      </c>
      <c r="D13" s="1">
        <v>12</v>
      </c>
      <c r="E13" s="1">
        <v>0.43202299999999999</v>
      </c>
      <c r="F13" s="1">
        <v>0.68884800000000002</v>
      </c>
      <c r="G13" s="1">
        <v>0.70404800000000001</v>
      </c>
      <c r="H13" s="1">
        <v>0.76322699999999999</v>
      </c>
      <c r="I13" s="1">
        <v>0.89578599999999997</v>
      </c>
      <c r="J13" s="1">
        <v>0.88869799999999999</v>
      </c>
      <c r="K13" s="1">
        <v>0</v>
      </c>
      <c r="L13" s="1">
        <v>0.81582200000000005</v>
      </c>
      <c r="M13" s="1">
        <v>0.90101699999999996</v>
      </c>
      <c r="N13" s="1">
        <v>0.90054299999999998</v>
      </c>
      <c r="O13" s="1">
        <v>0.83944399999999997</v>
      </c>
      <c r="P13" s="1">
        <v>0.90059100000000003</v>
      </c>
      <c r="Q13" s="1">
        <v>0.86545300000000003</v>
      </c>
      <c r="R13" s="1">
        <v>0.841414</v>
      </c>
      <c r="S13" s="1">
        <v>0</v>
      </c>
      <c r="T13" s="1">
        <v>0.85275999999999996</v>
      </c>
      <c r="U13" s="1">
        <v>0.89944599999999997</v>
      </c>
      <c r="V13" s="1">
        <v>0.90005599999999997</v>
      </c>
      <c r="W13" s="1">
        <v>0.86841400000000002</v>
      </c>
      <c r="X13" s="1">
        <v>0.90017199999999997</v>
      </c>
      <c r="Y13" s="1">
        <v>0.87514400000000003</v>
      </c>
      <c r="Z13" s="1">
        <v>0.866919</v>
      </c>
      <c r="AA13" s="1">
        <v>0.85352499999999998</v>
      </c>
      <c r="AB13" s="1">
        <v>0.90017199999999997</v>
      </c>
      <c r="AC13" s="1">
        <v>0.87490100000000004</v>
      </c>
      <c r="AD13" s="1">
        <v>0.87532799999999999</v>
      </c>
      <c r="AE13" s="1">
        <v>0.85352499999999998</v>
      </c>
      <c r="AF13" s="1">
        <v>0.87595999999999996</v>
      </c>
      <c r="AG13" s="1">
        <v>0.85525200000000001</v>
      </c>
      <c r="AH13" s="1">
        <v>0.85659700000000005</v>
      </c>
      <c r="AI13" s="1">
        <v>0</v>
      </c>
    </row>
    <row r="14" spans="1:35" x14ac:dyDescent="0.4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0.33354</v>
      </c>
      <c r="I14" s="1">
        <v>0</v>
      </c>
      <c r="J14" s="1">
        <v>0</v>
      </c>
      <c r="K14" s="1">
        <v>0</v>
      </c>
      <c r="L14" s="1">
        <v>0.42076999999999998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0.40831899999999999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0.25642100000000001</v>
      </c>
      <c r="I15" s="1">
        <v>0.24181800000000001</v>
      </c>
      <c r="J15" s="1">
        <v>0</v>
      </c>
      <c r="K15" s="1">
        <v>0</v>
      </c>
      <c r="L15" s="1">
        <v>0.23055200000000001</v>
      </c>
      <c r="M15" s="1">
        <v>0.13208800000000001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0.36082900000000001</v>
      </c>
      <c r="G16" s="1">
        <v>0</v>
      </c>
      <c r="H16" s="1">
        <v>0.581152</v>
      </c>
      <c r="I16" s="1">
        <v>0.77444800000000003</v>
      </c>
      <c r="J16" s="1">
        <v>0.70428599999999997</v>
      </c>
      <c r="K16" s="1">
        <v>0</v>
      </c>
      <c r="L16" s="1">
        <v>0.67722599999999999</v>
      </c>
      <c r="M16" s="1">
        <v>0.80002899999999999</v>
      </c>
      <c r="N16" s="1">
        <v>0.79544599999999999</v>
      </c>
      <c r="O16" s="1">
        <v>0</v>
      </c>
      <c r="P16" s="1">
        <v>0.79440200000000005</v>
      </c>
      <c r="Q16" s="1">
        <v>0</v>
      </c>
      <c r="R16" s="1">
        <v>0</v>
      </c>
      <c r="S16" s="1">
        <v>0</v>
      </c>
      <c r="T16" s="1">
        <v>0.73916800000000005</v>
      </c>
      <c r="U16" s="1">
        <v>0.79868799999999995</v>
      </c>
      <c r="V16" s="1">
        <v>0.800037</v>
      </c>
      <c r="W16" s="1">
        <v>0.69144300000000003</v>
      </c>
      <c r="X16" s="1">
        <v>0.80057299999999998</v>
      </c>
      <c r="Y16" s="1">
        <v>0.68552800000000003</v>
      </c>
      <c r="Z16" s="1">
        <v>0</v>
      </c>
      <c r="AA16" s="1">
        <v>0</v>
      </c>
      <c r="AB16" s="1">
        <v>0.80057299999999998</v>
      </c>
      <c r="AC16" s="1">
        <v>0.696878</v>
      </c>
      <c r="AD16" s="1">
        <v>0.68552800000000003</v>
      </c>
      <c r="AE16" s="1">
        <v>0</v>
      </c>
      <c r="AF16" s="1">
        <v>0.69144300000000003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0.58965699999999999</v>
      </c>
      <c r="G17" s="1">
        <v>0</v>
      </c>
      <c r="H17" s="1">
        <v>0.75758800000000004</v>
      </c>
      <c r="I17" s="1">
        <v>0.952102</v>
      </c>
      <c r="J17" s="1">
        <v>0.81679199999999996</v>
      </c>
      <c r="K17" s="1">
        <v>0</v>
      </c>
      <c r="L17" s="1">
        <v>0.84336</v>
      </c>
      <c r="M17" s="1">
        <v>0.94940599999999997</v>
      </c>
      <c r="N17" s="1">
        <v>0.646038</v>
      </c>
      <c r="O17" s="1">
        <v>0</v>
      </c>
      <c r="P17" s="1">
        <v>0.94952999999999999</v>
      </c>
      <c r="Q17" s="1">
        <v>0</v>
      </c>
      <c r="R17" s="1">
        <v>0</v>
      </c>
      <c r="S17" s="1">
        <v>0</v>
      </c>
      <c r="T17" s="1">
        <v>0.89652399999999999</v>
      </c>
      <c r="U17" s="1">
        <v>0.938967</v>
      </c>
      <c r="V17" s="1">
        <v>0</v>
      </c>
      <c r="W17" s="1">
        <v>0.80673600000000001</v>
      </c>
      <c r="X17" s="1">
        <v>0.93928500000000004</v>
      </c>
      <c r="Y17" s="1">
        <v>0</v>
      </c>
      <c r="Z17" s="1">
        <v>0.76897300000000002</v>
      </c>
      <c r="AA17" s="1">
        <v>0</v>
      </c>
      <c r="AB17" s="1">
        <v>0.93928500000000004</v>
      </c>
      <c r="AC17" s="1">
        <v>0.80600700000000003</v>
      </c>
      <c r="AD17" s="1">
        <v>0</v>
      </c>
      <c r="AE17" s="1">
        <v>0</v>
      </c>
      <c r="AF17" s="1">
        <v>0.80673600000000001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545</v>
      </c>
      <c r="C18" s="1">
        <v>1</v>
      </c>
      <c r="D18" s="1">
        <v>17</v>
      </c>
      <c r="E18" s="1">
        <v>0.43202299999999999</v>
      </c>
      <c r="F18" s="1">
        <v>0.68884800000000002</v>
      </c>
      <c r="G18" s="1">
        <v>0.72276099999999999</v>
      </c>
      <c r="H18" s="1">
        <v>0.76322699999999999</v>
      </c>
      <c r="I18" s="1">
        <v>0.88869799999999999</v>
      </c>
      <c r="J18" s="1">
        <v>0.89578599999999997</v>
      </c>
      <c r="K18" s="1">
        <v>0</v>
      </c>
      <c r="L18" s="1">
        <v>0.81582200000000005</v>
      </c>
      <c r="M18" s="1">
        <v>0.90054299999999998</v>
      </c>
      <c r="N18" s="1">
        <v>0.90101699999999996</v>
      </c>
      <c r="O18" s="1">
        <v>0.83944399999999997</v>
      </c>
      <c r="P18" s="1">
        <v>0.90059100000000003</v>
      </c>
      <c r="Q18" s="1">
        <v>0.841414</v>
      </c>
      <c r="R18" s="1">
        <v>0.86545300000000003</v>
      </c>
      <c r="S18" s="1">
        <v>0</v>
      </c>
      <c r="T18" s="1">
        <v>0.85275999999999996</v>
      </c>
      <c r="U18" s="1">
        <v>0.90005599999999997</v>
      </c>
      <c r="V18" s="1">
        <v>0.89944599999999997</v>
      </c>
      <c r="W18" s="1">
        <v>0.86841400000000002</v>
      </c>
      <c r="X18" s="1">
        <v>0.90017199999999997</v>
      </c>
      <c r="Y18" s="1">
        <v>0.866919</v>
      </c>
      <c r="Z18" s="1">
        <v>0.87514400000000003</v>
      </c>
      <c r="AA18" s="1">
        <v>0.85352499999999998</v>
      </c>
      <c r="AB18" s="1">
        <v>0.90017199999999997</v>
      </c>
      <c r="AC18" s="1">
        <v>0.87532799999999999</v>
      </c>
      <c r="AD18" s="1">
        <v>0.87490100000000004</v>
      </c>
      <c r="AE18" s="1">
        <v>0.85352499999999998</v>
      </c>
      <c r="AF18" s="1">
        <v>0.87595999999999996</v>
      </c>
      <c r="AG18" s="1">
        <v>0.85659700000000005</v>
      </c>
      <c r="AH18" s="1">
        <v>0.85525200000000001</v>
      </c>
      <c r="AI18" s="1">
        <v>0</v>
      </c>
    </row>
    <row r="19" spans="1:35" x14ac:dyDescent="0.4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9.0990500000000002E-2</v>
      </c>
      <c r="G19" s="1">
        <v>0</v>
      </c>
      <c r="H19" s="1">
        <v>0.487402</v>
      </c>
      <c r="I19" s="1">
        <v>0</v>
      </c>
      <c r="J19" s="1">
        <v>0</v>
      </c>
      <c r="K19" s="1">
        <v>0</v>
      </c>
      <c r="L19" s="1">
        <v>0.55697799999999997</v>
      </c>
      <c r="M19" s="1">
        <v>0.48184900000000003</v>
      </c>
      <c r="N19" s="1">
        <v>0</v>
      </c>
      <c r="O19" s="1">
        <v>0</v>
      </c>
      <c r="P19" s="1">
        <v>0.45225300000000002</v>
      </c>
      <c r="Q19" s="1">
        <v>0</v>
      </c>
      <c r="R19" s="1">
        <v>0</v>
      </c>
      <c r="S19" s="1">
        <v>0</v>
      </c>
      <c r="T19" s="1">
        <v>0.57273799999999997</v>
      </c>
      <c r="U19" s="1">
        <v>0.272895</v>
      </c>
      <c r="V19" s="1">
        <v>0</v>
      </c>
      <c r="W19" s="1">
        <v>0</v>
      </c>
      <c r="X19" s="1">
        <v>0.412576</v>
      </c>
      <c r="Y19" s="1">
        <v>0</v>
      </c>
      <c r="Z19" s="1">
        <v>0</v>
      </c>
      <c r="AA19" s="1">
        <v>0</v>
      </c>
      <c r="AB19" s="1">
        <v>0.412576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0.25642100000000001</v>
      </c>
      <c r="I20" s="1">
        <v>0</v>
      </c>
      <c r="J20" s="1">
        <v>0.24181800000000001</v>
      </c>
      <c r="K20" s="1">
        <v>0</v>
      </c>
      <c r="L20" s="1">
        <v>0.23055200000000001</v>
      </c>
      <c r="M20" s="1">
        <v>0</v>
      </c>
      <c r="N20" s="1">
        <v>0.13208800000000001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548</v>
      </c>
      <c r="C21" s="1">
        <v>1</v>
      </c>
      <c r="D21" s="1">
        <v>20</v>
      </c>
      <c r="E21" s="1">
        <v>0</v>
      </c>
      <c r="F21" s="1">
        <v>0.49973299999999998</v>
      </c>
      <c r="G21" s="1">
        <v>0</v>
      </c>
      <c r="H21" s="1">
        <v>0.65962100000000001</v>
      </c>
      <c r="I21" s="1">
        <v>0.83652199999999999</v>
      </c>
      <c r="J21" s="1">
        <v>0.83652199999999999</v>
      </c>
      <c r="K21" s="1">
        <v>0</v>
      </c>
      <c r="L21" s="1">
        <v>0.74015200000000003</v>
      </c>
      <c r="M21" s="1">
        <v>0.85066900000000001</v>
      </c>
      <c r="N21" s="1">
        <v>0.85066900000000001</v>
      </c>
      <c r="O21" s="1">
        <v>0</v>
      </c>
      <c r="P21" s="1">
        <v>0.84882199999999997</v>
      </c>
      <c r="Q21" s="1">
        <v>0</v>
      </c>
      <c r="R21" s="1">
        <v>0</v>
      </c>
      <c r="S21" s="1">
        <v>0</v>
      </c>
      <c r="T21" s="1">
        <v>0.79316399999999998</v>
      </c>
      <c r="U21" s="1">
        <v>0.84595900000000002</v>
      </c>
      <c r="V21" s="1">
        <v>0.84595900000000002</v>
      </c>
      <c r="W21" s="1">
        <v>0.74326199999999998</v>
      </c>
      <c r="X21" s="1">
        <v>0.84802500000000003</v>
      </c>
      <c r="Y21" s="1">
        <v>0</v>
      </c>
      <c r="Z21" s="1">
        <v>0</v>
      </c>
      <c r="AA21" s="1">
        <v>0</v>
      </c>
      <c r="AB21" s="1">
        <v>0.84802500000000003</v>
      </c>
      <c r="AC21" s="1">
        <v>0.73977300000000001</v>
      </c>
      <c r="AD21" s="1">
        <v>0.73977300000000001</v>
      </c>
      <c r="AE21" s="1">
        <v>0</v>
      </c>
      <c r="AF21" s="1">
        <v>0.74326199999999998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0.36082900000000001</v>
      </c>
      <c r="G22" s="1">
        <v>0</v>
      </c>
      <c r="H22" s="1">
        <v>0.581152</v>
      </c>
      <c r="I22" s="1">
        <v>0.70428599999999997</v>
      </c>
      <c r="J22" s="1">
        <v>0.77444800000000003</v>
      </c>
      <c r="K22" s="1">
        <v>0</v>
      </c>
      <c r="L22" s="1">
        <v>0.67722599999999999</v>
      </c>
      <c r="M22" s="1">
        <v>0.79544599999999999</v>
      </c>
      <c r="N22" s="1">
        <v>0.80002899999999999</v>
      </c>
      <c r="O22" s="1">
        <v>0</v>
      </c>
      <c r="P22" s="1">
        <v>0.79440200000000005</v>
      </c>
      <c r="Q22" s="1">
        <v>0</v>
      </c>
      <c r="R22" s="1">
        <v>0</v>
      </c>
      <c r="S22" s="1">
        <v>0</v>
      </c>
      <c r="T22" s="1">
        <v>0.73916800000000005</v>
      </c>
      <c r="U22" s="1">
        <v>0.800037</v>
      </c>
      <c r="V22" s="1">
        <v>0.79868799999999995</v>
      </c>
      <c r="W22" s="1">
        <v>0.69144300000000003</v>
      </c>
      <c r="X22" s="1">
        <v>0.80057299999999998</v>
      </c>
      <c r="Y22" s="1">
        <v>0</v>
      </c>
      <c r="Z22" s="1">
        <v>0.68552800000000003</v>
      </c>
      <c r="AA22" s="1">
        <v>0</v>
      </c>
      <c r="AB22" s="1">
        <v>0.80057299999999998</v>
      </c>
      <c r="AC22" s="1">
        <v>0.68552800000000003</v>
      </c>
      <c r="AD22" s="1">
        <v>0.696878</v>
      </c>
      <c r="AE22" s="1">
        <v>0</v>
      </c>
      <c r="AF22" s="1">
        <v>0.69144300000000003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4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0.273872</v>
      </c>
      <c r="I25" s="1">
        <v>0</v>
      </c>
      <c r="J25" s="1">
        <v>0</v>
      </c>
      <c r="K25" s="1">
        <v>0</v>
      </c>
      <c r="L25" s="1">
        <v>0.35078999999999999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0.19881099999999999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0.37310199999999999</v>
      </c>
      <c r="G29" s="1">
        <v>0</v>
      </c>
      <c r="H29" s="1">
        <v>0.55426799999999998</v>
      </c>
      <c r="I29" s="1">
        <v>0.62411399999999995</v>
      </c>
      <c r="J29" s="1">
        <v>0.62411399999999995</v>
      </c>
      <c r="K29" s="1">
        <v>0</v>
      </c>
      <c r="L29" s="1">
        <v>0.64830200000000004</v>
      </c>
      <c r="M29" s="1">
        <v>0.75940799999999997</v>
      </c>
      <c r="N29" s="1">
        <v>0.75940799999999997</v>
      </c>
      <c r="O29" s="1">
        <v>0</v>
      </c>
      <c r="P29" s="1">
        <v>0.76665099999999997</v>
      </c>
      <c r="Q29" s="1">
        <v>0</v>
      </c>
      <c r="R29" s="1">
        <v>0</v>
      </c>
      <c r="S29" s="1">
        <v>0</v>
      </c>
      <c r="T29" s="1">
        <v>0.710758</v>
      </c>
      <c r="U29" s="1">
        <v>0.77059299999999997</v>
      </c>
      <c r="V29" s="1">
        <v>0.77059299999999997</v>
      </c>
      <c r="W29" s="1">
        <v>0</v>
      </c>
      <c r="X29" s="1">
        <v>0.77005500000000005</v>
      </c>
      <c r="Y29" s="1">
        <v>0.66205800000000004</v>
      </c>
      <c r="Z29" s="1">
        <v>0.66205800000000004</v>
      </c>
      <c r="AA29" s="1">
        <v>0</v>
      </c>
      <c r="AB29" s="1">
        <v>0.77068700000000001</v>
      </c>
      <c r="AC29" s="1">
        <v>0.66205800000000004</v>
      </c>
      <c r="AD29" s="1">
        <v>0.66205800000000004</v>
      </c>
      <c r="AE29" s="1">
        <v>0</v>
      </c>
      <c r="AF29" s="1">
        <v>0.68199399999999999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</v>
      </c>
      <c r="G37" s="1">
        <v>0</v>
      </c>
      <c r="H37" s="1">
        <v>0.24932699999999999</v>
      </c>
      <c r="I37" s="1">
        <v>0</v>
      </c>
      <c r="J37" s="1">
        <v>0</v>
      </c>
      <c r="K37" s="1">
        <v>0</v>
      </c>
      <c r="L37" s="1">
        <v>0.36991499999999999</v>
      </c>
      <c r="M37" s="1">
        <v>0.33880300000000002</v>
      </c>
      <c r="N37" s="1">
        <v>0.33880300000000002</v>
      </c>
      <c r="O37" s="1">
        <v>0</v>
      </c>
      <c r="P37" s="1">
        <v>0.341005</v>
      </c>
      <c r="Q37" s="1">
        <v>0</v>
      </c>
      <c r="R37" s="1">
        <v>0</v>
      </c>
      <c r="S37" s="1">
        <v>0</v>
      </c>
      <c r="T37" s="1">
        <v>0.41296300000000002</v>
      </c>
      <c r="U37" s="1">
        <v>0.40518700000000002</v>
      </c>
      <c r="V37" s="1">
        <v>0.40518700000000002</v>
      </c>
      <c r="W37" s="1">
        <v>0.24446499999999999</v>
      </c>
      <c r="X37" s="1">
        <v>0.40551700000000002</v>
      </c>
      <c r="Y37" s="1">
        <v>0.25321300000000002</v>
      </c>
      <c r="Z37" s="1">
        <v>0.25321300000000002</v>
      </c>
      <c r="AA37" s="1">
        <v>0</v>
      </c>
      <c r="AB37" s="1">
        <v>0.40795999999999999</v>
      </c>
      <c r="AC37" s="1">
        <v>0.25321300000000002</v>
      </c>
      <c r="AD37" s="1">
        <v>0.25321300000000002</v>
      </c>
      <c r="AE37" s="1">
        <v>0</v>
      </c>
      <c r="AF37" s="1">
        <v>0.25953999999999999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0.28753200000000001</v>
      </c>
      <c r="G39" s="1">
        <v>0</v>
      </c>
      <c r="H39" s="1">
        <v>0.61495699999999998</v>
      </c>
      <c r="I39" s="1">
        <v>0.80081100000000005</v>
      </c>
      <c r="J39" s="1">
        <v>0.79559000000000002</v>
      </c>
      <c r="K39" s="1">
        <v>0</v>
      </c>
      <c r="L39" s="1">
        <v>0.72499899999999995</v>
      </c>
      <c r="M39" s="1">
        <v>0.84327700000000005</v>
      </c>
      <c r="N39" s="1">
        <v>0.84205600000000003</v>
      </c>
      <c r="O39" s="1">
        <v>0</v>
      </c>
      <c r="P39" s="1">
        <v>0.842866</v>
      </c>
      <c r="Q39" s="1">
        <v>0</v>
      </c>
      <c r="R39" s="1">
        <v>0.51922800000000002</v>
      </c>
      <c r="S39" s="1">
        <v>0</v>
      </c>
      <c r="T39" s="1">
        <v>0.78561300000000001</v>
      </c>
      <c r="U39" s="1">
        <v>0.18657599999999999</v>
      </c>
      <c r="V39" s="1">
        <v>0.84164799999999995</v>
      </c>
      <c r="W39" s="1">
        <v>0.62699800000000006</v>
      </c>
      <c r="X39" s="1">
        <v>0.84172199999999997</v>
      </c>
      <c r="Y39" s="1">
        <v>0.718472</v>
      </c>
      <c r="Z39" s="1">
        <v>0.72890999999999995</v>
      </c>
      <c r="AA39" s="1">
        <v>0</v>
      </c>
      <c r="AB39" s="1">
        <v>0.84172199999999997</v>
      </c>
      <c r="AC39" s="1">
        <v>0.68137300000000001</v>
      </c>
      <c r="AD39" s="1">
        <v>0.73100699999999996</v>
      </c>
      <c r="AE39" s="1">
        <v>0</v>
      </c>
      <c r="AF39" s="1">
        <v>0.74187999999999998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568</v>
      </c>
      <c r="C41" s="1">
        <v>1</v>
      </c>
      <c r="D41" s="1">
        <v>40</v>
      </c>
      <c r="E41" s="1">
        <v>0</v>
      </c>
      <c r="F41" s="1">
        <v>0.40112399999999998</v>
      </c>
      <c r="G41" s="1">
        <v>0.275837</v>
      </c>
      <c r="H41" s="1">
        <v>0.54034899999999997</v>
      </c>
      <c r="I41" s="1">
        <v>0.61009000000000002</v>
      </c>
      <c r="J41" s="1">
        <v>0.60283600000000004</v>
      </c>
      <c r="K41" s="1">
        <v>0.30902499999999999</v>
      </c>
      <c r="L41" s="1">
        <v>0.61134999999999995</v>
      </c>
      <c r="M41" s="1">
        <v>0.69853900000000002</v>
      </c>
      <c r="N41" s="1">
        <v>0.690438</v>
      </c>
      <c r="O41" s="1">
        <v>0.60519299999999998</v>
      </c>
      <c r="P41" s="1">
        <v>0.69060100000000002</v>
      </c>
      <c r="Q41" s="1">
        <v>0.61121300000000001</v>
      </c>
      <c r="R41" s="1">
        <v>0.61082899999999996</v>
      </c>
      <c r="S41" s="1">
        <v>0</v>
      </c>
      <c r="T41" s="1">
        <v>0.661493</v>
      </c>
      <c r="U41" s="1">
        <v>0.71026699999999998</v>
      </c>
      <c r="V41" s="1">
        <v>0.70934900000000001</v>
      </c>
      <c r="W41" s="1">
        <v>0.67683300000000002</v>
      </c>
      <c r="X41" s="1">
        <v>0.70935899999999996</v>
      </c>
      <c r="Y41" s="1">
        <v>0.67845999999999995</v>
      </c>
      <c r="Z41" s="1">
        <v>0.67684100000000003</v>
      </c>
      <c r="AA41" s="1">
        <v>0.43766100000000002</v>
      </c>
      <c r="AB41" s="1">
        <v>0.70985299999999996</v>
      </c>
      <c r="AC41" s="1">
        <v>0.67848799999999998</v>
      </c>
      <c r="AD41" s="1">
        <v>0.67871099999999995</v>
      </c>
      <c r="AE41" s="1">
        <v>0.53759199999999996</v>
      </c>
      <c r="AF41" s="1">
        <v>0.67944700000000002</v>
      </c>
      <c r="AG41" s="1">
        <v>0.54331700000000005</v>
      </c>
      <c r="AH41" s="1">
        <v>0.50047600000000003</v>
      </c>
      <c r="AI41" s="1">
        <v>0</v>
      </c>
    </row>
    <row r="42" spans="1:35" x14ac:dyDescent="0.4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4.2575300000000003E-2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0.167237</v>
      </c>
      <c r="I43" s="1">
        <v>0</v>
      </c>
      <c r="J43" s="1">
        <v>0</v>
      </c>
      <c r="K43" s="1">
        <v>0</v>
      </c>
      <c r="L43" s="1">
        <v>0.36007499999999998</v>
      </c>
      <c r="M43" s="1">
        <v>0</v>
      </c>
      <c r="N43" s="1">
        <v>0.16711300000000001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0.36873699999999998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0.27965600000000002</v>
      </c>
      <c r="M45" s="1">
        <v>0.25783099999999998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0.215696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</v>
      </c>
      <c r="G46" s="1">
        <v>0</v>
      </c>
      <c r="H46" s="1">
        <v>0.31276599999999999</v>
      </c>
      <c r="I46" s="1">
        <v>0.15979099999999999</v>
      </c>
      <c r="J46" s="1">
        <v>0</v>
      </c>
      <c r="K46" s="1">
        <v>0</v>
      </c>
      <c r="L46" s="1">
        <v>0.44569999999999999</v>
      </c>
      <c r="M46" s="1">
        <v>0.52731700000000004</v>
      </c>
      <c r="N46" s="1">
        <v>0.48172300000000001</v>
      </c>
      <c r="O46" s="1">
        <v>0</v>
      </c>
      <c r="P46" s="1">
        <v>0.48066500000000001</v>
      </c>
      <c r="Q46" s="1">
        <v>0</v>
      </c>
      <c r="R46" s="1">
        <v>0</v>
      </c>
      <c r="S46" s="1">
        <v>0</v>
      </c>
      <c r="T46" s="1">
        <v>0.51213799999999998</v>
      </c>
      <c r="U46" s="1">
        <v>0.54289399999999999</v>
      </c>
      <c r="V46" s="1">
        <v>0.53621200000000002</v>
      </c>
      <c r="W46" s="1">
        <v>0.38475900000000002</v>
      </c>
      <c r="X46" s="1">
        <v>0.53623500000000002</v>
      </c>
      <c r="Y46" s="1">
        <v>0.38343100000000002</v>
      </c>
      <c r="Z46" s="1">
        <v>0.34813699999999997</v>
      </c>
      <c r="AA46" s="1">
        <v>0</v>
      </c>
      <c r="AB46" s="1">
        <v>0.53623500000000002</v>
      </c>
      <c r="AC46" s="1">
        <v>0.397123</v>
      </c>
      <c r="AD46" s="1">
        <v>0.38343100000000002</v>
      </c>
      <c r="AE46" s="1">
        <v>0</v>
      </c>
      <c r="AF46" s="1">
        <v>0.38475900000000002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0.28753200000000001</v>
      </c>
      <c r="G48" s="1">
        <v>0</v>
      </c>
      <c r="H48" s="1">
        <v>0.61495699999999998</v>
      </c>
      <c r="I48" s="1">
        <v>0.79559000000000002</v>
      </c>
      <c r="J48" s="1">
        <v>0.80081100000000005</v>
      </c>
      <c r="K48" s="1">
        <v>0</v>
      </c>
      <c r="L48" s="1">
        <v>0.72499899999999995</v>
      </c>
      <c r="M48" s="1">
        <v>0.84205600000000003</v>
      </c>
      <c r="N48" s="1">
        <v>0.84327700000000005</v>
      </c>
      <c r="O48" s="1">
        <v>0</v>
      </c>
      <c r="P48" s="1">
        <v>0.842866</v>
      </c>
      <c r="Q48" s="1">
        <v>0.51922800000000002</v>
      </c>
      <c r="R48" s="1">
        <v>0</v>
      </c>
      <c r="S48" s="1">
        <v>0</v>
      </c>
      <c r="T48" s="1">
        <v>0.78561300000000001</v>
      </c>
      <c r="U48" s="1">
        <v>0.84164799999999995</v>
      </c>
      <c r="V48" s="1">
        <v>0.186666</v>
      </c>
      <c r="W48" s="1">
        <v>0.62699800000000006</v>
      </c>
      <c r="X48" s="1">
        <v>0.84172199999999997</v>
      </c>
      <c r="Y48" s="1">
        <v>0.72890999999999995</v>
      </c>
      <c r="Z48" s="1">
        <v>0.718472</v>
      </c>
      <c r="AA48" s="1">
        <v>0</v>
      </c>
      <c r="AB48" s="1">
        <v>0.84172199999999997</v>
      </c>
      <c r="AC48" s="1">
        <v>0.73100699999999996</v>
      </c>
      <c r="AD48" s="1">
        <v>0.68137300000000001</v>
      </c>
      <c r="AE48" s="1">
        <v>0</v>
      </c>
      <c r="AF48" s="1">
        <v>0.74187999999999998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577</v>
      </c>
      <c r="C50" s="1">
        <v>1</v>
      </c>
      <c r="D50" s="1">
        <v>49</v>
      </c>
      <c r="E50" s="1">
        <v>0</v>
      </c>
      <c r="F50" s="1">
        <v>0.40112399999999998</v>
      </c>
      <c r="G50" s="1">
        <v>0.296128</v>
      </c>
      <c r="H50" s="1">
        <v>0.54034899999999997</v>
      </c>
      <c r="I50" s="1">
        <v>0.60283600000000004</v>
      </c>
      <c r="J50" s="1">
        <v>0.61009000000000002</v>
      </c>
      <c r="K50" s="1">
        <v>0.30902499999999999</v>
      </c>
      <c r="L50" s="1">
        <v>0.61134999999999995</v>
      </c>
      <c r="M50" s="1">
        <v>0.690438</v>
      </c>
      <c r="N50" s="1">
        <v>0.69853900000000002</v>
      </c>
      <c r="O50" s="1">
        <v>0.60519299999999998</v>
      </c>
      <c r="P50" s="1">
        <v>0.69060100000000002</v>
      </c>
      <c r="Q50" s="1">
        <v>0.61082899999999996</v>
      </c>
      <c r="R50" s="1">
        <v>0.61121300000000001</v>
      </c>
      <c r="S50" s="1">
        <v>0</v>
      </c>
      <c r="T50" s="1">
        <v>0.661493</v>
      </c>
      <c r="U50" s="1">
        <v>0.70934900000000001</v>
      </c>
      <c r="V50" s="1">
        <v>0.71026699999999998</v>
      </c>
      <c r="W50" s="1">
        <v>0.67683300000000002</v>
      </c>
      <c r="X50" s="1">
        <v>0.70935899999999996</v>
      </c>
      <c r="Y50" s="1">
        <v>0.67684100000000003</v>
      </c>
      <c r="Z50" s="1">
        <v>0.67845999999999995</v>
      </c>
      <c r="AA50" s="1">
        <v>0.43766100000000002</v>
      </c>
      <c r="AB50" s="1">
        <v>0.70985299999999996</v>
      </c>
      <c r="AC50" s="1">
        <v>0.67871099999999995</v>
      </c>
      <c r="AD50" s="1">
        <v>0.67848799999999998</v>
      </c>
      <c r="AE50" s="1">
        <v>0.53759199999999996</v>
      </c>
      <c r="AF50" s="1">
        <v>0.67944700000000002</v>
      </c>
      <c r="AG50" s="1">
        <v>0.50047600000000003</v>
      </c>
      <c r="AH50" s="1">
        <v>0.54331700000000005</v>
      </c>
      <c r="AI50" s="1">
        <v>0</v>
      </c>
    </row>
    <row r="51" spans="1:35" x14ac:dyDescent="0.4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0.167237</v>
      </c>
      <c r="I51" s="1">
        <v>0</v>
      </c>
      <c r="J51" s="1">
        <v>0</v>
      </c>
      <c r="K51" s="1">
        <v>0</v>
      </c>
      <c r="L51" s="1">
        <v>0.36007499999999998</v>
      </c>
      <c r="M51" s="1">
        <v>0.16711300000000001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0.36873699999999998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4.2555000000000003E-2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0.27965600000000002</v>
      </c>
      <c r="M54" s="1">
        <v>0</v>
      </c>
      <c r="N54" s="1">
        <v>0.25783099999999998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0.215696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</v>
      </c>
      <c r="G55" s="1">
        <v>0</v>
      </c>
      <c r="H55" s="1">
        <v>0.41125200000000001</v>
      </c>
      <c r="I55" s="1">
        <v>0.37284</v>
      </c>
      <c r="J55" s="1">
        <v>0.37284</v>
      </c>
      <c r="K55" s="1">
        <v>0</v>
      </c>
      <c r="L55" s="1">
        <v>0.51965899999999998</v>
      </c>
      <c r="M55" s="1">
        <v>0.60535700000000003</v>
      </c>
      <c r="N55" s="1">
        <v>0.60535700000000003</v>
      </c>
      <c r="O55" s="1">
        <v>0</v>
      </c>
      <c r="P55" s="1">
        <v>0.58289800000000003</v>
      </c>
      <c r="Q55" s="1">
        <v>0</v>
      </c>
      <c r="R55" s="1">
        <v>0</v>
      </c>
      <c r="S55" s="1">
        <v>0</v>
      </c>
      <c r="T55" s="1">
        <v>0.58104800000000001</v>
      </c>
      <c r="U55" s="1">
        <v>0.61973699999999998</v>
      </c>
      <c r="V55" s="1">
        <v>0.61973699999999998</v>
      </c>
      <c r="W55" s="1">
        <v>0.50500400000000001</v>
      </c>
      <c r="X55" s="1">
        <v>0.617197</v>
      </c>
      <c r="Y55" s="1">
        <v>0.486238</v>
      </c>
      <c r="Z55" s="1">
        <v>0.486238</v>
      </c>
      <c r="AA55" s="1">
        <v>0</v>
      </c>
      <c r="AB55" s="1">
        <v>0.617197</v>
      </c>
      <c r="AC55" s="1">
        <v>0.50860799999999995</v>
      </c>
      <c r="AD55" s="1">
        <v>0.50860799999999995</v>
      </c>
      <c r="AE55" s="1">
        <v>0</v>
      </c>
      <c r="AF55" s="1">
        <v>0.50500400000000001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</v>
      </c>
      <c r="G56" s="1">
        <v>0</v>
      </c>
      <c r="H56" s="1">
        <v>0.31276599999999999</v>
      </c>
      <c r="I56" s="1">
        <v>0</v>
      </c>
      <c r="J56" s="1">
        <v>0.15979099999999999</v>
      </c>
      <c r="K56" s="1">
        <v>0</v>
      </c>
      <c r="L56" s="1">
        <v>0.44569999999999999</v>
      </c>
      <c r="M56" s="1">
        <v>0.48172300000000001</v>
      </c>
      <c r="N56" s="1">
        <v>0.52731700000000004</v>
      </c>
      <c r="O56" s="1">
        <v>0</v>
      </c>
      <c r="P56" s="1">
        <v>0.48066500000000001</v>
      </c>
      <c r="Q56" s="1">
        <v>0</v>
      </c>
      <c r="R56" s="1">
        <v>0</v>
      </c>
      <c r="S56" s="1">
        <v>0</v>
      </c>
      <c r="T56" s="1">
        <v>0.51213799999999998</v>
      </c>
      <c r="U56" s="1">
        <v>0.53621200000000002</v>
      </c>
      <c r="V56" s="1">
        <v>0.54289399999999999</v>
      </c>
      <c r="W56" s="1">
        <v>0.38475900000000002</v>
      </c>
      <c r="X56" s="1">
        <v>0.53623500000000002</v>
      </c>
      <c r="Y56" s="1">
        <v>0.34813699999999997</v>
      </c>
      <c r="Z56" s="1">
        <v>0.38343100000000002</v>
      </c>
      <c r="AA56" s="1">
        <v>0</v>
      </c>
      <c r="AB56" s="1">
        <v>0.53623500000000002</v>
      </c>
      <c r="AC56" s="1">
        <v>0.38343100000000002</v>
      </c>
      <c r="AD56" s="1">
        <v>0.397123</v>
      </c>
      <c r="AE56" s="1">
        <v>0</v>
      </c>
      <c r="AF56" s="1">
        <v>0.38475900000000002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</v>
      </c>
      <c r="G57" s="1">
        <v>0</v>
      </c>
      <c r="H57" s="1">
        <v>0.43393900000000002</v>
      </c>
      <c r="I57" s="1">
        <v>0</v>
      </c>
      <c r="J57" s="1">
        <v>0</v>
      </c>
      <c r="K57" s="1">
        <v>0</v>
      </c>
      <c r="L57" s="1">
        <v>0.55823999999999996</v>
      </c>
      <c r="M57" s="1">
        <v>0.63097800000000004</v>
      </c>
      <c r="N57" s="1">
        <v>0.63097800000000004</v>
      </c>
      <c r="O57" s="1">
        <v>0</v>
      </c>
      <c r="P57" s="1">
        <v>0.64494799999999997</v>
      </c>
      <c r="Q57" s="1">
        <v>0</v>
      </c>
      <c r="R57" s="1">
        <v>0</v>
      </c>
      <c r="S57" s="1">
        <v>0</v>
      </c>
      <c r="T57" s="1">
        <v>0.62712999999999997</v>
      </c>
      <c r="U57" s="1">
        <v>0.65183999999999997</v>
      </c>
      <c r="V57" s="1">
        <v>0.65183999999999997</v>
      </c>
      <c r="W57" s="1">
        <v>0</v>
      </c>
      <c r="X57" s="1">
        <v>0.64893800000000001</v>
      </c>
      <c r="Y57" s="1">
        <v>0</v>
      </c>
      <c r="Z57" s="1">
        <v>0</v>
      </c>
      <c r="AA57" s="1">
        <v>0</v>
      </c>
      <c r="AB57" s="1">
        <v>0.652057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</row>
    <row r="58" spans="1:35" x14ac:dyDescent="0.4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</v>
      </c>
      <c r="G58" s="1">
        <v>0</v>
      </c>
      <c r="H58" s="1">
        <v>0.35234399999999999</v>
      </c>
      <c r="I58" s="1">
        <v>0</v>
      </c>
      <c r="J58" s="1">
        <v>0</v>
      </c>
      <c r="K58" s="1">
        <v>0</v>
      </c>
      <c r="L58" s="1">
        <v>0.46679500000000002</v>
      </c>
      <c r="M58" s="1">
        <v>0.31450600000000001</v>
      </c>
      <c r="N58" s="1">
        <v>0.31450600000000001</v>
      </c>
      <c r="O58" s="1">
        <v>0</v>
      </c>
      <c r="P58" s="1">
        <v>0.40562199999999998</v>
      </c>
      <c r="Q58" s="1">
        <v>0</v>
      </c>
      <c r="R58" s="1">
        <v>0</v>
      </c>
      <c r="S58" s="1">
        <v>0</v>
      </c>
      <c r="T58" s="1">
        <v>0.50450899999999999</v>
      </c>
      <c r="U58" s="1">
        <v>0.38927299999999998</v>
      </c>
      <c r="V58" s="1">
        <v>0.38927299999999998</v>
      </c>
      <c r="W58" s="1">
        <v>0</v>
      </c>
      <c r="X58" s="1">
        <v>0.36863899999999999</v>
      </c>
      <c r="Y58" s="1">
        <v>0</v>
      </c>
      <c r="Z58" s="1">
        <v>0</v>
      </c>
      <c r="AA58" s="1">
        <v>0</v>
      </c>
      <c r="AB58" s="1">
        <v>0.392903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</row>
    <row r="59" spans="1:35" x14ac:dyDescent="0.4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0.20538600000000001</v>
      </c>
      <c r="G59" s="1">
        <v>0</v>
      </c>
      <c r="H59" s="1">
        <v>0.52912599999999999</v>
      </c>
      <c r="I59" s="1">
        <v>0.60189499999999996</v>
      </c>
      <c r="J59" s="1">
        <v>0.60497000000000001</v>
      </c>
      <c r="K59" s="1">
        <v>0</v>
      </c>
      <c r="L59" s="1">
        <v>0.64032199999999995</v>
      </c>
      <c r="M59" s="1">
        <v>0.76354699999999998</v>
      </c>
      <c r="N59" s="1">
        <v>0.76336400000000004</v>
      </c>
      <c r="O59" s="1">
        <v>0</v>
      </c>
      <c r="P59" s="1">
        <v>0.76644900000000005</v>
      </c>
      <c r="Q59" s="1">
        <v>0</v>
      </c>
      <c r="R59" s="1">
        <v>0</v>
      </c>
      <c r="S59" s="1">
        <v>0</v>
      </c>
      <c r="T59" s="1">
        <v>0.70944799999999997</v>
      </c>
      <c r="U59" s="1">
        <v>0.77401799999999998</v>
      </c>
      <c r="V59" s="1">
        <v>0.774115</v>
      </c>
      <c r="W59" s="1">
        <v>0</v>
      </c>
      <c r="X59" s="1">
        <v>0.77382200000000001</v>
      </c>
      <c r="Y59" s="1">
        <v>0.652308</v>
      </c>
      <c r="Z59" s="1">
        <v>0.65439800000000004</v>
      </c>
      <c r="AA59" s="1">
        <v>0</v>
      </c>
      <c r="AB59" s="1">
        <v>0.77428699999999995</v>
      </c>
      <c r="AC59" s="1">
        <v>0.652308</v>
      </c>
      <c r="AD59" s="1">
        <v>0.65439800000000004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4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0.21971099999999999</v>
      </c>
      <c r="I60" s="1">
        <v>0</v>
      </c>
      <c r="J60" s="1">
        <v>0</v>
      </c>
      <c r="K60" s="1">
        <v>0</v>
      </c>
      <c r="L60" s="1">
        <v>0.27490399999999998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0.20860699999999999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5.9984999999999997E-2</v>
      </c>
      <c r="G61" s="1">
        <v>0</v>
      </c>
      <c r="H61" s="1">
        <v>0.48845</v>
      </c>
      <c r="I61" s="1">
        <v>0.43116300000000002</v>
      </c>
      <c r="J61" s="1">
        <v>0.130167</v>
      </c>
      <c r="K61" s="1">
        <v>0</v>
      </c>
      <c r="L61" s="1">
        <v>0.59516000000000002</v>
      </c>
      <c r="M61" s="1">
        <v>0.67555100000000001</v>
      </c>
      <c r="N61" s="1">
        <v>0.67113500000000004</v>
      </c>
      <c r="O61" s="1">
        <v>0</v>
      </c>
      <c r="P61" s="1">
        <v>0.67705599999999999</v>
      </c>
      <c r="Q61" s="1">
        <v>0</v>
      </c>
      <c r="R61" s="1">
        <v>0</v>
      </c>
      <c r="S61" s="1">
        <v>0</v>
      </c>
      <c r="T61" s="1">
        <v>0.65599700000000005</v>
      </c>
      <c r="U61" s="1">
        <v>0.67427800000000004</v>
      </c>
      <c r="V61" s="1">
        <v>0.67801100000000003</v>
      </c>
      <c r="W61" s="1">
        <v>0</v>
      </c>
      <c r="X61" s="1">
        <v>0.675952</v>
      </c>
      <c r="Y61" s="1">
        <v>0</v>
      </c>
      <c r="Z61" s="1">
        <v>0</v>
      </c>
      <c r="AA61" s="1">
        <v>0</v>
      </c>
      <c r="AB61" s="1">
        <v>0.67869800000000002</v>
      </c>
      <c r="AC61" s="1">
        <v>0.14133999999999999</v>
      </c>
      <c r="AD61" s="1">
        <v>0.14935799999999999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</row>
    <row r="62" spans="1:35" x14ac:dyDescent="0.4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5.9984999999999997E-2</v>
      </c>
      <c r="G62" s="1">
        <v>0</v>
      </c>
      <c r="H62" s="1">
        <v>0.48845</v>
      </c>
      <c r="I62" s="1">
        <v>0.129749</v>
      </c>
      <c r="J62" s="1">
        <v>0.43116300000000002</v>
      </c>
      <c r="K62" s="1">
        <v>0</v>
      </c>
      <c r="L62" s="1">
        <v>0.59516000000000002</v>
      </c>
      <c r="M62" s="1">
        <v>0.67113500000000004</v>
      </c>
      <c r="N62" s="1">
        <v>0.67555100000000001</v>
      </c>
      <c r="O62" s="1">
        <v>0</v>
      </c>
      <c r="P62" s="1">
        <v>0.67705599999999999</v>
      </c>
      <c r="Q62" s="1">
        <v>0</v>
      </c>
      <c r="R62" s="1">
        <v>0</v>
      </c>
      <c r="S62" s="1">
        <v>0</v>
      </c>
      <c r="T62" s="1">
        <v>0.65599700000000005</v>
      </c>
      <c r="U62" s="1">
        <v>0.67801100000000003</v>
      </c>
      <c r="V62" s="1">
        <v>0.67427800000000004</v>
      </c>
      <c r="W62" s="1">
        <v>0</v>
      </c>
      <c r="X62" s="1">
        <v>0.675952</v>
      </c>
      <c r="Y62" s="1">
        <v>0</v>
      </c>
      <c r="Z62" s="1">
        <v>0</v>
      </c>
      <c r="AA62" s="1">
        <v>0</v>
      </c>
      <c r="AB62" s="1">
        <v>0.67869800000000002</v>
      </c>
      <c r="AC62" s="1">
        <v>0.14913100000000001</v>
      </c>
      <c r="AD62" s="1">
        <v>0.14152999999999999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</row>
    <row r="63" spans="1:35" x14ac:dyDescent="0.4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0.316612</v>
      </c>
      <c r="G63" s="1">
        <v>0</v>
      </c>
      <c r="H63" s="1">
        <v>0.53856099999999996</v>
      </c>
      <c r="I63" s="1">
        <v>0.62165199999999998</v>
      </c>
      <c r="J63" s="1">
        <v>0.62165199999999998</v>
      </c>
      <c r="K63" s="1">
        <v>0</v>
      </c>
      <c r="L63" s="1">
        <v>0.63199000000000005</v>
      </c>
      <c r="M63" s="1">
        <v>0.72420899999999999</v>
      </c>
      <c r="N63" s="1">
        <v>0.72420899999999999</v>
      </c>
      <c r="O63" s="1">
        <v>0</v>
      </c>
      <c r="P63" s="1">
        <v>0.72879099999999997</v>
      </c>
      <c r="Q63" s="1">
        <v>0.56728299999999998</v>
      </c>
      <c r="R63" s="1">
        <v>0.56728299999999998</v>
      </c>
      <c r="S63" s="1">
        <v>0</v>
      </c>
      <c r="T63" s="1">
        <v>0.68902699999999995</v>
      </c>
      <c r="U63" s="1">
        <v>0.73674200000000001</v>
      </c>
      <c r="V63" s="1">
        <v>0.73674200000000001</v>
      </c>
      <c r="W63" s="1">
        <v>0.55230100000000004</v>
      </c>
      <c r="X63" s="1">
        <v>0.73670100000000005</v>
      </c>
      <c r="Y63" s="1">
        <v>0.67492200000000002</v>
      </c>
      <c r="Z63" s="1">
        <v>0.67492200000000002</v>
      </c>
      <c r="AA63" s="1">
        <v>0</v>
      </c>
      <c r="AB63" s="1">
        <v>0.73682000000000003</v>
      </c>
      <c r="AC63" s="1">
        <v>0.67492200000000002</v>
      </c>
      <c r="AD63" s="1">
        <v>0.67492200000000002</v>
      </c>
      <c r="AE63" s="1">
        <v>0</v>
      </c>
      <c r="AF63" s="1">
        <v>0.651841</v>
      </c>
      <c r="AG63" s="1">
        <v>0</v>
      </c>
      <c r="AH63" s="1">
        <v>0</v>
      </c>
      <c r="AI63" s="1">
        <v>0</v>
      </c>
    </row>
    <row r="64" spans="1:35" x14ac:dyDescent="0.4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0.17011399999999999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0.117761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0.17011399999999999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0.117761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</v>
      </c>
      <c r="G67" s="1">
        <v>0</v>
      </c>
      <c r="H67" s="1">
        <v>0.38590400000000002</v>
      </c>
      <c r="I67" s="1">
        <v>0</v>
      </c>
      <c r="J67" s="1">
        <v>0</v>
      </c>
      <c r="K67" s="1">
        <v>0</v>
      </c>
      <c r="L67" s="1">
        <v>0.52380099999999996</v>
      </c>
      <c r="M67" s="1">
        <v>0.60953900000000005</v>
      </c>
      <c r="N67" s="1">
        <v>0.60953900000000005</v>
      </c>
      <c r="O67" s="1">
        <v>0</v>
      </c>
      <c r="P67" s="1">
        <v>0.61858999999999997</v>
      </c>
      <c r="Q67" s="1">
        <v>0</v>
      </c>
      <c r="R67" s="1">
        <v>0</v>
      </c>
      <c r="S67" s="1">
        <v>0</v>
      </c>
      <c r="T67" s="1">
        <v>0.59861200000000003</v>
      </c>
      <c r="U67" s="1">
        <v>0.64743499999999998</v>
      </c>
      <c r="V67" s="1">
        <v>0.64743499999999998</v>
      </c>
      <c r="W67" s="1">
        <v>0</v>
      </c>
      <c r="X67" s="1">
        <v>0.64793299999999998</v>
      </c>
      <c r="Y67" s="1">
        <v>0.502668</v>
      </c>
      <c r="Z67" s="1">
        <v>0.502668</v>
      </c>
      <c r="AA67" s="1">
        <v>0</v>
      </c>
      <c r="AB67" s="1">
        <v>0.64765600000000001</v>
      </c>
      <c r="AC67" s="1">
        <v>0.502668</v>
      </c>
      <c r="AD67" s="1">
        <v>0.502668</v>
      </c>
      <c r="AE67" s="1">
        <v>0</v>
      </c>
      <c r="AF67" s="1">
        <v>0.45928099999999999</v>
      </c>
      <c r="AG67" s="1">
        <v>0</v>
      </c>
      <c r="AH67" s="1">
        <v>0</v>
      </c>
      <c r="AI67" s="1">
        <v>0</v>
      </c>
    </row>
    <row r="68" spans="1:35" x14ac:dyDescent="0.4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0.30140800000000001</v>
      </c>
      <c r="G69" s="1">
        <v>0</v>
      </c>
      <c r="H69" s="1">
        <v>0.62460800000000005</v>
      </c>
      <c r="I69" s="1">
        <v>0.79296299999999997</v>
      </c>
      <c r="J69" s="1">
        <v>0.79296299999999997</v>
      </c>
      <c r="K69" s="1">
        <v>0</v>
      </c>
      <c r="L69" s="1">
        <v>0.72905200000000003</v>
      </c>
      <c r="M69" s="1">
        <v>0.84192400000000001</v>
      </c>
      <c r="N69" s="1">
        <v>0.84192400000000001</v>
      </c>
      <c r="O69" s="1">
        <v>0</v>
      </c>
      <c r="P69" s="1">
        <v>0.84386099999999997</v>
      </c>
      <c r="Q69" s="1">
        <v>0</v>
      </c>
      <c r="R69" s="1">
        <v>0</v>
      </c>
      <c r="S69" s="1">
        <v>0</v>
      </c>
      <c r="T69" s="1">
        <v>0.78690599999999999</v>
      </c>
      <c r="U69" s="1">
        <v>0.84163200000000005</v>
      </c>
      <c r="V69" s="1">
        <v>0.84163200000000005</v>
      </c>
      <c r="W69" s="1">
        <v>0.62256900000000004</v>
      </c>
      <c r="X69" s="1">
        <v>0.319048</v>
      </c>
      <c r="Y69" s="1">
        <v>0.73083100000000001</v>
      </c>
      <c r="Z69" s="1">
        <v>0.73083100000000001</v>
      </c>
      <c r="AA69" s="1">
        <v>0</v>
      </c>
      <c r="AB69" s="1">
        <v>0.84162599999999999</v>
      </c>
      <c r="AC69" s="1">
        <v>0.73083100000000001</v>
      </c>
      <c r="AD69" s="1">
        <v>0.73083100000000001</v>
      </c>
      <c r="AE69" s="1">
        <v>0</v>
      </c>
      <c r="AF69" s="1">
        <v>0.72116000000000002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598</v>
      </c>
      <c r="C71" s="1">
        <v>1</v>
      </c>
      <c r="D71" s="1">
        <v>70</v>
      </c>
      <c r="E71" s="1">
        <v>0</v>
      </c>
      <c r="F71" s="1">
        <v>0.403109</v>
      </c>
      <c r="G71" s="1">
        <v>0.29674200000000001</v>
      </c>
      <c r="H71" s="1">
        <v>0.53837699999999999</v>
      </c>
      <c r="I71" s="1">
        <v>0.599213</v>
      </c>
      <c r="J71" s="1">
        <v>0.599213</v>
      </c>
      <c r="K71" s="1">
        <v>0.36027100000000001</v>
      </c>
      <c r="L71" s="1">
        <v>0.60942499999999999</v>
      </c>
      <c r="M71" s="1">
        <v>0.68834200000000001</v>
      </c>
      <c r="N71" s="1">
        <v>0.68834200000000001</v>
      </c>
      <c r="O71" s="1">
        <v>0.60518799999999995</v>
      </c>
      <c r="P71" s="1">
        <v>0.69647599999999998</v>
      </c>
      <c r="Q71" s="1">
        <v>0.615452</v>
      </c>
      <c r="R71" s="1">
        <v>0.615452</v>
      </c>
      <c r="S71" s="1">
        <v>0</v>
      </c>
      <c r="T71" s="1">
        <v>0.65976599999999996</v>
      </c>
      <c r="U71" s="1">
        <v>0.70792600000000006</v>
      </c>
      <c r="V71" s="1">
        <v>0.70792600000000006</v>
      </c>
      <c r="W71" s="1">
        <v>0.67467299999999997</v>
      </c>
      <c r="X71" s="1">
        <v>0.70889000000000002</v>
      </c>
      <c r="Y71" s="1">
        <v>0.67907499999999998</v>
      </c>
      <c r="Z71" s="1">
        <v>0.67907499999999998</v>
      </c>
      <c r="AA71" s="1">
        <v>0.48282199999999997</v>
      </c>
      <c r="AB71" s="1">
        <v>0.70847599999999999</v>
      </c>
      <c r="AC71" s="1">
        <v>0.67907499999999998</v>
      </c>
      <c r="AD71" s="1">
        <v>0.67907499999999998</v>
      </c>
      <c r="AE71" s="1">
        <v>0.51825399999999999</v>
      </c>
      <c r="AF71" s="1">
        <v>0.67999100000000001</v>
      </c>
      <c r="AG71" s="1">
        <v>0.55786199999999997</v>
      </c>
      <c r="AH71" s="1">
        <v>0.55786199999999997</v>
      </c>
      <c r="AI71" s="1">
        <v>0</v>
      </c>
    </row>
    <row r="72" spans="1:35" x14ac:dyDescent="0.4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4.1519E-2</v>
      </c>
      <c r="I72" s="1">
        <v>0</v>
      </c>
      <c r="J72" s="1">
        <v>0</v>
      </c>
      <c r="K72" s="1">
        <v>0</v>
      </c>
      <c r="L72" s="1">
        <v>0.32533600000000001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0.31622299999999998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4.1531899999999997E-2</v>
      </c>
      <c r="I73" s="1">
        <v>0</v>
      </c>
      <c r="J73" s="1">
        <v>0</v>
      </c>
      <c r="K73" s="1">
        <v>0</v>
      </c>
      <c r="L73" s="1">
        <v>0.32533600000000001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0.31622299999999998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0.277619</v>
      </c>
      <c r="M75" s="1">
        <v>0</v>
      </c>
      <c r="N75" s="1">
        <v>0</v>
      </c>
      <c r="O75" s="1">
        <v>0</v>
      </c>
      <c r="P75" s="1">
        <v>0.25658300000000001</v>
      </c>
      <c r="Q75" s="1">
        <v>0</v>
      </c>
      <c r="R75" s="1">
        <v>0</v>
      </c>
      <c r="S75" s="1">
        <v>0</v>
      </c>
      <c r="T75" s="1">
        <v>0.21415200000000001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8.4401400000000001E-2</v>
      </c>
      <c r="G76" s="1">
        <v>0</v>
      </c>
      <c r="H76" s="1">
        <v>0.41446100000000002</v>
      </c>
      <c r="I76" s="1">
        <v>0.372618</v>
      </c>
      <c r="J76" s="1">
        <v>0.32226700000000003</v>
      </c>
      <c r="K76" s="1">
        <v>0</v>
      </c>
      <c r="L76" s="1">
        <v>0.52021499999999998</v>
      </c>
      <c r="M76" s="1">
        <v>0.60468</v>
      </c>
      <c r="N76" s="1">
        <v>0.58310300000000004</v>
      </c>
      <c r="O76" s="1">
        <v>0</v>
      </c>
      <c r="P76" s="1">
        <v>0.60456399999999999</v>
      </c>
      <c r="Q76" s="1">
        <v>0</v>
      </c>
      <c r="R76" s="1">
        <v>0</v>
      </c>
      <c r="S76" s="1">
        <v>0</v>
      </c>
      <c r="T76" s="1">
        <v>0.58099900000000004</v>
      </c>
      <c r="U76" s="1">
        <v>0.61941900000000005</v>
      </c>
      <c r="V76" s="1">
        <v>0.61680199999999996</v>
      </c>
      <c r="W76" s="1">
        <v>0.48058099999999998</v>
      </c>
      <c r="X76" s="1">
        <v>0.61945300000000003</v>
      </c>
      <c r="Y76" s="1">
        <v>0.50459299999999996</v>
      </c>
      <c r="Z76" s="1">
        <v>0.48763400000000001</v>
      </c>
      <c r="AA76" s="1">
        <v>0</v>
      </c>
      <c r="AB76" s="1">
        <v>0.61691799999999997</v>
      </c>
      <c r="AC76" s="1">
        <v>0.50997400000000004</v>
      </c>
      <c r="AD76" s="1">
        <v>0.50449500000000003</v>
      </c>
      <c r="AE76" s="1">
        <v>0</v>
      </c>
      <c r="AF76" s="1">
        <v>0.51351400000000003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8.4401400000000001E-2</v>
      </c>
      <c r="G77" s="1">
        <v>0</v>
      </c>
      <c r="H77" s="1">
        <v>0.41446100000000002</v>
      </c>
      <c r="I77" s="1">
        <v>0.32226700000000003</v>
      </c>
      <c r="J77" s="1">
        <v>0.372618</v>
      </c>
      <c r="K77" s="1">
        <v>0</v>
      </c>
      <c r="L77" s="1">
        <v>0.52021499999999998</v>
      </c>
      <c r="M77" s="1">
        <v>0.58310300000000004</v>
      </c>
      <c r="N77" s="1">
        <v>0.60468</v>
      </c>
      <c r="O77" s="1">
        <v>0</v>
      </c>
      <c r="P77" s="1">
        <v>0.60456399999999999</v>
      </c>
      <c r="Q77" s="1">
        <v>0</v>
      </c>
      <c r="R77" s="1">
        <v>0</v>
      </c>
      <c r="S77" s="1">
        <v>0</v>
      </c>
      <c r="T77" s="1">
        <v>0.58099900000000004</v>
      </c>
      <c r="U77" s="1">
        <v>0.61680199999999996</v>
      </c>
      <c r="V77" s="1">
        <v>0.61941900000000005</v>
      </c>
      <c r="W77" s="1">
        <v>0.48058099999999998</v>
      </c>
      <c r="X77" s="1">
        <v>0.61945300000000003</v>
      </c>
      <c r="Y77" s="1">
        <v>0.48763400000000001</v>
      </c>
      <c r="Z77" s="1">
        <v>0.50459299999999996</v>
      </c>
      <c r="AA77" s="1">
        <v>0</v>
      </c>
      <c r="AB77" s="1">
        <v>0.61691799999999997</v>
      </c>
      <c r="AC77" s="1">
        <v>0.50449500000000003</v>
      </c>
      <c r="AD77" s="1">
        <v>0.50997400000000004</v>
      </c>
      <c r="AE77" s="1">
        <v>0</v>
      </c>
      <c r="AF77" s="1">
        <v>0.51351400000000003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0.131443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5.5004699999999997E-2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</v>
      </c>
      <c r="G79" s="1">
        <v>0</v>
      </c>
      <c r="H79" s="1">
        <v>0.31348399999999998</v>
      </c>
      <c r="I79" s="1">
        <v>0</v>
      </c>
      <c r="J79" s="1">
        <v>0</v>
      </c>
      <c r="K79" s="1">
        <v>0</v>
      </c>
      <c r="L79" s="1">
        <v>0.443328</v>
      </c>
      <c r="M79" s="1">
        <v>0.475823</v>
      </c>
      <c r="N79" s="1">
        <v>0.475823</v>
      </c>
      <c r="O79" s="1">
        <v>0</v>
      </c>
      <c r="P79" s="1">
        <v>0.523343</v>
      </c>
      <c r="Q79" s="1">
        <v>0</v>
      </c>
      <c r="R79" s="1">
        <v>0</v>
      </c>
      <c r="S79" s="1">
        <v>0</v>
      </c>
      <c r="T79" s="1">
        <v>0.50928399999999996</v>
      </c>
      <c r="U79" s="1">
        <v>0.53244400000000003</v>
      </c>
      <c r="V79" s="1">
        <v>0.53244400000000003</v>
      </c>
      <c r="W79" s="1">
        <v>0.32217600000000002</v>
      </c>
      <c r="X79" s="1">
        <v>0.53949199999999997</v>
      </c>
      <c r="Y79" s="1">
        <v>0.37926399999999999</v>
      </c>
      <c r="Z79" s="1">
        <v>0.37926399999999999</v>
      </c>
      <c r="AA79" s="1">
        <v>0</v>
      </c>
      <c r="AB79" s="1">
        <v>0.53274999999999995</v>
      </c>
      <c r="AC79" s="1">
        <v>0.37926399999999999</v>
      </c>
      <c r="AD79" s="1">
        <v>0.37926399999999999</v>
      </c>
      <c r="AE79" s="1">
        <v>0</v>
      </c>
      <c r="AF79" s="1">
        <v>0.40024500000000002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</v>
      </c>
      <c r="G80" s="1">
        <v>0</v>
      </c>
      <c r="H80" s="1">
        <v>0.453926</v>
      </c>
      <c r="I80" s="1">
        <v>0</v>
      </c>
      <c r="J80" s="1">
        <v>0.42791299999999999</v>
      </c>
      <c r="K80" s="1">
        <v>0</v>
      </c>
      <c r="L80" s="1">
        <v>0.58045000000000002</v>
      </c>
      <c r="M80" s="1">
        <v>0.67879699999999998</v>
      </c>
      <c r="N80" s="1">
        <v>0.68618299999999999</v>
      </c>
      <c r="O80" s="1">
        <v>0</v>
      </c>
      <c r="P80" s="1">
        <v>0.67761099999999996</v>
      </c>
      <c r="Q80" s="1">
        <v>0</v>
      </c>
      <c r="R80" s="1">
        <v>0</v>
      </c>
      <c r="S80" s="1">
        <v>0</v>
      </c>
      <c r="T80" s="1">
        <v>0.65221099999999999</v>
      </c>
      <c r="U80" s="1">
        <v>0.69451300000000005</v>
      </c>
      <c r="V80" s="1">
        <v>0.69232899999999997</v>
      </c>
      <c r="W80" s="1">
        <v>0.34076099999999998</v>
      </c>
      <c r="X80" s="1">
        <v>0.69516100000000003</v>
      </c>
      <c r="Y80" s="1">
        <v>0</v>
      </c>
      <c r="Z80" s="1">
        <v>0.31171599999999999</v>
      </c>
      <c r="AA80" s="1">
        <v>0</v>
      </c>
      <c r="AB80" s="1">
        <v>0.69516100000000003</v>
      </c>
      <c r="AC80" s="1">
        <v>0.33089800000000003</v>
      </c>
      <c r="AD80" s="1">
        <v>0</v>
      </c>
      <c r="AE80" s="1">
        <v>0</v>
      </c>
      <c r="AF80" s="1">
        <v>0.34076099999999998</v>
      </c>
      <c r="AG80" s="1">
        <v>0</v>
      </c>
      <c r="AH80" s="1">
        <v>0</v>
      </c>
      <c r="AI80" s="1">
        <v>0</v>
      </c>
    </row>
    <row r="81" spans="1:35" x14ac:dyDescent="0.4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</v>
      </c>
      <c r="G81" s="1">
        <v>0</v>
      </c>
      <c r="H81" s="1">
        <v>0.44227300000000003</v>
      </c>
      <c r="I81" s="1">
        <v>0</v>
      </c>
      <c r="J81" s="1">
        <v>0</v>
      </c>
      <c r="K81" s="1">
        <v>0</v>
      </c>
      <c r="L81" s="1">
        <v>0.55328100000000002</v>
      </c>
      <c r="M81" s="1">
        <v>0.58928000000000003</v>
      </c>
      <c r="N81" s="1">
        <v>0.599356</v>
      </c>
      <c r="O81" s="1">
        <v>0</v>
      </c>
      <c r="P81" s="1">
        <v>0.593642</v>
      </c>
      <c r="Q81" s="1">
        <v>0</v>
      </c>
      <c r="R81" s="1">
        <v>0</v>
      </c>
      <c r="S81" s="1">
        <v>0</v>
      </c>
      <c r="T81" s="1">
        <v>0.60952499999999998</v>
      </c>
      <c r="U81" s="1">
        <v>0.59732099999999999</v>
      </c>
      <c r="V81" s="1">
        <v>0.59007699999999996</v>
      </c>
      <c r="W81" s="1">
        <v>0</v>
      </c>
      <c r="X81" s="1">
        <v>0.599549</v>
      </c>
      <c r="Y81" s="1">
        <v>0</v>
      </c>
      <c r="Z81" s="1">
        <v>0</v>
      </c>
      <c r="AA81" s="1">
        <v>0</v>
      </c>
      <c r="AB81" s="1">
        <v>0.599549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</row>
    <row r="82" spans="1:35" x14ac:dyDescent="0.4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8.6558700000000002E-2</v>
      </c>
      <c r="G82" s="1">
        <v>0</v>
      </c>
      <c r="H82" s="1">
        <v>0.52193500000000004</v>
      </c>
      <c r="I82" s="1">
        <v>0.60719800000000002</v>
      </c>
      <c r="J82" s="1">
        <v>0.66761300000000001</v>
      </c>
      <c r="K82" s="1">
        <v>0</v>
      </c>
      <c r="L82" s="1">
        <v>0.63842299999999996</v>
      </c>
      <c r="M82" s="1">
        <v>0.76563899999999996</v>
      </c>
      <c r="N82" s="1">
        <v>0.76854900000000004</v>
      </c>
      <c r="O82" s="1">
        <v>0</v>
      </c>
      <c r="P82" s="1">
        <v>0.76429899999999995</v>
      </c>
      <c r="Q82" s="1">
        <v>0</v>
      </c>
      <c r="R82" s="1">
        <v>0</v>
      </c>
      <c r="S82" s="1">
        <v>0</v>
      </c>
      <c r="T82" s="1">
        <v>0.70938500000000004</v>
      </c>
      <c r="U82" s="1">
        <v>0.77529999999999999</v>
      </c>
      <c r="V82" s="1">
        <v>0.77474299999999996</v>
      </c>
      <c r="W82" s="1">
        <v>0.655169</v>
      </c>
      <c r="X82" s="1">
        <v>0.775725</v>
      </c>
      <c r="Y82" s="1">
        <v>0</v>
      </c>
      <c r="Z82" s="1">
        <v>0.64985099999999996</v>
      </c>
      <c r="AA82" s="1">
        <v>0</v>
      </c>
      <c r="AB82" s="1">
        <v>0.775725</v>
      </c>
      <c r="AC82" s="1">
        <v>0.64985099999999996</v>
      </c>
      <c r="AD82" s="1">
        <v>0</v>
      </c>
      <c r="AE82" s="1">
        <v>0</v>
      </c>
      <c r="AF82" s="1">
        <v>0.655169</v>
      </c>
      <c r="AG82" s="1">
        <v>0</v>
      </c>
      <c r="AH82" s="1">
        <v>0</v>
      </c>
      <c r="AI82" s="1">
        <v>0</v>
      </c>
    </row>
    <row r="83" spans="1:35" x14ac:dyDescent="0.4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0.30523299999999998</v>
      </c>
      <c r="I83" s="1">
        <v>0</v>
      </c>
      <c r="J83" s="1">
        <v>0</v>
      </c>
      <c r="K83" s="1">
        <v>0</v>
      </c>
      <c r="L83" s="1">
        <v>0.34920299999999999</v>
      </c>
      <c r="M83" s="1">
        <v>0</v>
      </c>
      <c r="N83" s="1">
        <v>0</v>
      </c>
      <c r="O83" s="1">
        <v>0</v>
      </c>
      <c r="P83" s="1">
        <v>6.1522599999999997E-2</v>
      </c>
      <c r="Q83" s="1">
        <v>0</v>
      </c>
      <c r="R83" s="1">
        <v>0</v>
      </c>
      <c r="S83" s="1">
        <v>0</v>
      </c>
      <c r="T83" s="1">
        <v>0.326571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0.13172500000000001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</v>
      </c>
      <c r="G84" s="1">
        <v>0</v>
      </c>
      <c r="H84" s="1">
        <v>0.49146000000000001</v>
      </c>
      <c r="I84" s="1">
        <v>0.51047699999999996</v>
      </c>
      <c r="J84" s="1">
        <v>0.51047699999999996</v>
      </c>
      <c r="K84" s="1">
        <v>0</v>
      </c>
      <c r="L84" s="1">
        <v>0.60137799999999997</v>
      </c>
      <c r="M84" s="1">
        <v>0.68910700000000003</v>
      </c>
      <c r="N84" s="1">
        <v>0.68910700000000003</v>
      </c>
      <c r="O84" s="1">
        <v>0</v>
      </c>
      <c r="P84" s="1">
        <v>0.68375600000000003</v>
      </c>
      <c r="Q84" s="1">
        <v>0</v>
      </c>
      <c r="R84" s="1">
        <v>0</v>
      </c>
      <c r="S84" s="1">
        <v>0</v>
      </c>
      <c r="T84" s="1">
        <v>0.66342599999999996</v>
      </c>
      <c r="U84" s="1">
        <v>0.68807300000000005</v>
      </c>
      <c r="V84" s="1">
        <v>0.68807300000000005</v>
      </c>
      <c r="W84" s="1">
        <v>0.368759</v>
      </c>
      <c r="X84" s="1">
        <v>0.692137</v>
      </c>
      <c r="Y84" s="1">
        <v>0</v>
      </c>
      <c r="Z84" s="1">
        <v>0</v>
      </c>
      <c r="AA84" s="1">
        <v>0</v>
      </c>
      <c r="AB84" s="1">
        <v>0.692137</v>
      </c>
      <c r="AC84" s="1">
        <v>0.36208200000000001</v>
      </c>
      <c r="AD84" s="1">
        <v>0</v>
      </c>
      <c r="AE84" s="1">
        <v>0</v>
      </c>
      <c r="AF84" s="1">
        <v>0.368759</v>
      </c>
      <c r="AG84" s="1">
        <v>0</v>
      </c>
      <c r="AH84" s="1">
        <v>0</v>
      </c>
      <c r="AI84" s="1">
        <v>0</v>
      </c>
    </row>
    <row r="85" spans="1:35" x14ac:dyDescent="0.4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</v>
      </c>
      <c r="G85" s="1">
        <v>0</v>
      </c>
      <c r="H85" s="1">
        <v>0.447403</v>
      </c>
      <c r="I85" s="1">
        <v>0</v>
      </c>
      <c r="J85" s="1">
        <v>0.42543199999999998</v>
      </c>
      <c r="K85" s="1">
        <v>0</v>
      </c>
      <c r="L85" s="1">
        <v>0.56760500000000003</v>
      </c>
      <c r="M85" s="1">
        <v>0.63821099999999997</v>
      </c>
      <c r="N85" s="1">
        <v>0.64787700000000004</v>
      </c>
      <c r="O85" s="1">
        <v>0</v>
      </c>
      <c r="P85" s="1">
        <v>0.63629800000000003</v>
      </c>
      <c r="Q85" s="1">
        <v>0</v>
      </c>
      <c r="R85" s="1">
        <v>0</v>
      </c>
      <c r="S85" s="1">
        <v>0</v>
      </c>
      <c r="T85" s="1">
        <v>0.631934</v>
      </c>
      <c r="U85" s="1">
        <v>0.64929400000000004</v>
      </c>
      <c r="V85" s="1">
        <v>0.63987000000000005</v>
      </c>
      <c r="W85" s="1">
        <v>0</v>
      </c>
      <c r="X85" s="1">
        <v>0.65063000000000004</v>
      </c>
      <c r="Y85" s="1">
        <v>0</v>
      </c>
      <c r="Z85" s="1">
        <v>0</v>
      </c>
      <c r="AA85" s="1">
        <v>0</v>
      </c>
      <c r="AB85" s="1">
        <v>0.65063000000000004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</row>
    <row r="86" spans="1:35" x14ac:dyDescent="0.4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0.29388599999999998</v>
      </c>
      <c r="G86" s="1">
        <v>0</v>
      </c>
      <c r="H86" s="1">
        <v>0.54311699999999996</v>
      </c>
      <c r="I86" s="1">
        <v>0.61201700000000003</v>
      </c>
      <c r="J86" s="1">
        <v>0.65140900000000002</v>
      </c>
      <c r="K86" s="1">
        <v>0</v>
      </c>
      <c r="L86" s="1">
        <v>0.639154</v>
      </c>
      <c r="M86" s="1">
        <v>0.73312500000000003</v>
      </c>
      <c r="N86" s="1">
        <v>0.73563299999999998</v>
      </c>
      <c r="O86" s="1">
        <v>0</v>
      </c>
      <c r="P86" s="1">
        <v>0.73580500000000004</v>
      </c>
      <c r="Q86" s="1">
        <v>0</v>
      </c>
      <c r="R86" s="1">
        <v>0</v>
      </c>
      <c r="S86" s="1">
        <v>0</v>
      </c>
      <c r="T86" s="1">
        <v>0.697187</v>
      </c>
      <c r="U86" s="1">
        <v>0.74136000000000002</v>
      </c>
      <c r="V86" s="1">
        <v>0.74109400000000003</v>
      </c>
      <c r="W86" s="1">
        <v>0.56311299999999997</v>
      </c>
      <c r="X86" s="1">
        <v>0.74121700000000001</v>
      </c>
      <c r="Y86" s="1">
        <v>0</v>
      </c>
      <c r="Z86" s="1">
        <v>0.63052900000000001</v>
      </c>
      <c r="AA86" s="1">
        <v>0</v>
      </c>
      <c r="AB86" s="1">
        <v>0.74163999999999997</v>
      </c>
      <c r="AC86" s="1">
        <v>0.630301</v>
      </c>
      <c r="AD86" s="1">
        <v>0.52778899999999995</v>
      </c>
      <c r="AE86" s="1">
        <v>0</v>
      </c>
      <c r="AF86" s="1">
        <v>0.64029000000000003</v>
      </c>
      <c r="AG86" s="1">
        <v>0</v>
      </c>
      <c r="AH86" s="1">
        <v>0</v>
      </c>
      <c r="AI86" s="1">
        <v>0</v>
      </c>
    </row>
    <row r="87" spans="1:35" x14ac:dyDescent="0.4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0.15856300000000001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0.115511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0.197745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0.182173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0.115481</v>
      </c>
      <c r="G90" s="1">
        <v>0</v>
      </c>
      <c r="H90" s="1">
        <v>0.48755799999999999</v>
      </c>
      <c r="I90" s="1">
        <v>0.486344</v>
      </c>
      <c r="J90" s="1">
        <v>0.54234700000000002</v>
      </c>
      <c r="K90" s="1">
        <v>0</v>
      </c>
      <c r="L90" s="1">
        <v>0.59586600000000001</v>
      </c>
      <c r="M90" s="1">
        <v>0.69197299999999995</v>
      </c>
      <c r="N90" s="1">
        <v>0.69435800000000003</v>
      </c>
      <c r="O90" s="1">
        <v>0</v>
      </c>
      <c r="P90" s="1">
        <v>0.69459000000000004</v>
      </c>
      <c r="Q90" s="1">
        <v>0</v>
      </c>
      <c r="R90" s="1">
        <v>0</v>
      </c>
      <c r="S90" s="1">
        <v>0</v>
      </c>
      <c r="T90" s="1">
        <v>0.66004700000000005</v>
      </c>
      <c r="U90" s="1">
        <v>0.71047300000000002</v>
      </c>
      <c r="V90" s="1">
        <v>0.71046200000000004</v>
      </c>
      <c r="W90" s="1">
        <v>0.396395</v>
      </c>
      <c r="X90" s="1">
        <v>0.71057400000000004</v>
      </c>
      <c r="Y90" s="1">
        <v>0.42455700000000002</v>
      </c>
      <c r="Z90" s="1">
        <v>0.59869700000000003</v>
      </c>
      <c r="AA90" s="1">
        <v>0</v>
      </c>
      <c r="AB90" s="1">
        <v>0.71059499999999998</v>
      </c>
      <c r="AC90" s="1">
        <v>0.59852700000000003</v>
      </c>
      <c r="AD90" s="1">
        <v>0.56036699999999995</v>
      </c>
      <c r="AE90" s="1">
        <v>0</v>
      </c>
      <c r="AF90" s="1">
        <v>0.56140900000000005</v>
      </c>
      <c r="AG90" s="1">
        <v>0</v>
      </c>
      <c r="AH90" s="1">
        <v>0</v>
      </c>
      <c r="AI90" s="1">
        <v>0</v>
      </c>
    </row>
    <row r="91" spans="1:35" x14ac:dyDescent="0.4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0.171122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0.118808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</v>
      </c>
      <c r="G92" s="1">
        <v>0</v>
      </c>
      <c r="H92" s="1">
        <v>0.38477600000000001</v>
      </c>
      <c r="I92" s="1">
        <v>0</v>
      </c>
      <c r="J92" s="1">
        <v>0.30574699999999999</v>
      </c>
      <c r="K92" s="1">
        <v>0</v>
      </c>
      <c r="L92" s="1">
        <v>0.52749999999999997</v>
      </c>
      <c r="M92" s="1">
        <v>0.61841699999999999</v>
      </c>
      <c r="N92" s="1">
        <v>0.62513600000000002</v>
      </c>
      <c r="O92" s="1">
        <v>0</v>
      </c>
      <c r="P92" s="1">
        <v>0.61715100000000001</v>
      </c>
      <c r="Q92" s="1">
        <v>0</v>
      </c>
      <c r="R92" s="1">
        <v>0</v>
      </c>
      <c r="S92" s="1">
        <v>0</v>
      </c>
      <c r="T92" s="1">
        <v>0.60331500000000005</v>
      </c>
      <c r="U92" s="1">
        <v>0.65353700000000003</v>
      </c>
      <c r="V92" s="1">
        <v>0.65374600000000005</v>
      </c>
      <c r="W92" s="1">
        <v>0.50964900000000002</v>
      </c>
      <c r="X92" s="1">
        <v>0.65360600000000002</v>
      </c>
      <c r="Y92" s="1">
        <v>0</v>
      </c>
      <c r="Z92" s="1">
        <v>0.50720900000000002</v>
      </c>
      <c r="AA92" s="1">
        <v>0</v>
      </c>
      <c r="AB92" s="1">
        <v>0.65360600000000002</v>
      </c>
      <c r="AC92" s="1">
        <v>0.50720900000000002</v>
      </c>
      <c r="AD92" s="1">
        <v>0.43244700000000003</v>
      </c>
      <c r="AE92" s="1">
        <v>0</v>
      </c>
      <c r="AF92" s="1">
        <v>0.50964900000000002</v>
      </c>
      <c r="AG92" s="1">
        <v>0</v>
      </c>
      <c r="AH92" s="1">
        <v>0</v>
      </c>
      <c r="AI92" s="1">
        <v>0</v>
      </c>
    </row>
    <row r="93" spans="1:35" x14ac:dyDescent="0.4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</v>
      </c>
      <c r="G93" s="1">
        <v>0</v>
      </c>
      <c r="H93" s="1">
        <v>0.453926</v>
      </c>
      <c r="I93" s="1">
        <v>0.42791299999999999</v>
      </c>
      <c r="J93" s="1">
        <v>0</v>
      </c>
      <c r="K93" s="1">
        <v>0</v>
      </c>
      <c r="L93" s="1">
        <v>0.58045000000000002</v>
      </c>
      <c r="M93" s="1">
        <v>0.68618299999999999</v>
      </c>
      <c r="N93" s="1">
        <v>0.67879699999999998</v>
      </c>
      <c r="O93" s="1">
        <v>0</v>
      </c>
      <c r="P93" s="1">
        <v>0.67761099999999996</v>
      </c>
      <c r="Q93" s="1">
        <v>0</v>
      </c>
      <c r="R93" s="1">
        <v>0</v>
      </c>
      <c r="S93" s="1">
        <v>0</v>
      </c>
      <c r="T93" s="1">
        <v>0.65221099999999999</v>
      </c>
      <c r="U93" s="1">
        <v>0.69232899999999997</v>
      </c>
      <c r="V93" s="1">
        <v>0.69451300000000005</v>
      </c>
      <c r="W93" s="1">
        <v>0.34076099999999998</v>
      </c>
      <c r="X93" s="1">
        <v>0.69516100000000003</v>
      </c>
      <c r="Y93" s="1">
        <v>0.31171599999999999</v>
      </c>
      <c r="Z93" s="1">
        <v>0</v>
      </c>
      <c r="AA93" s="1">
        <v>0</v>
      </c>
      <c r="AB93" s="1">
        <v>0.69516100000000003</v>
      </c>
      <c r="AC93" s="1">
        <v>0</v>
      </c>
      <c r="AD93" s="1">
        <v>0.33089800000000003</v>
      </c>
      <c r="AE93" s="1">
        <v>0</v>
      </c>
      <c r="AF93" s="1">
        <v>0.34076099999999998</v>
      </c>
      <c r="AG93" s="1">
        <v>0</v>
      </c>
      <c r="AH93" s="1">
        <v>0</v>
      </c>
      <c r="AI93" s="1">
        <v>0</v>
      </c>
    </row>
    <row r="94" spans="1:35" x14ac:dyDescent="0.4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</v>
      </c>
      <c r="G94" s="1">
        <v>0</v>
      </c>
      <c r="H94" s="1">
        <v>0.44227300000000003</v>
      </c>
      <c r="I94" s="1">
        <v>0</v>
      </c>
      <c r="J94" s="1">
        <v>0</v>
      </c>
      <c r="K94" s="1">
        <v>0</v>
      </c>
      <c r="L94" s="1">
        <v>0.55328100000000002</v>
      </c>
      <c r="M94" s="1">
        <v>0.599356</v>
      </c>
      <c r="N94" s="1">
        <v>0.58928000000000003</v>
      </c>
      <c r="O94" s="1">
        <v>0</v>
      </c>
      <c r="P94" s="1">
        <v>0.593642</v>
      </c>
      <c r="Q94" s="1">
        <v>0</v>
      </c>
      <c r="R94" s="1">
        <v>0</v>
      </c>
      <c r="S94" s="1">
        <v>0</v>
      </c>
      <c r="T94" s="1">
        <v>0.60952499999999998</v>
      </c>
      <c r="U94" s="1">
        <v>0.59007699999999996</v>
      </c>
      <c r="V94" s="1">
        <v>0.59732099999999999</v>
      </c>
      <c r="W94" s="1">
        <v>0</v>
      </c>
      <c r="X94" s="1">
        <v>0.599549</v>
      </c>
      <c r="Y94" s="1">
        <v>0</v>
      </c>
      <c r="Z94" s="1">
        <v>0</v>
      </c>
      <c r="AA94" s="1">
        <v>0</v>
      </c>
      <c r="AB94" s="1">
        <v>0.599549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8.6514199999999999E-2</v>
      </c>
      <c r="G95" s="1">
        <v>0</v>
      </c>
      <c r="H95" s="1">
        <v>0.52179399999999998</v>
      </c>
      <c r="I95" s="1">
        <v>0.66690899999999997</v>
      </c>
      <c r="J95" s="1">
        <v>0.60881600000000002</v>
      </c>
      <c r="K95" s="1">
        <v>0</v>
      </c>
      <c r="L95" s="1">
        <v>0.638293</v>
      </c>
      <c r="M95" s="1">
        <v>0.768536</v>
      </c>
      <c r="N95" s="1">
        <v>0.76538300000000004</v>
      </c>
      <c r="O95" s="1">
        <v>0</v>
      </c>
      <c r="P95" s="1">
        <v>0.76416499999999998</v>
      </c>
      <c r="Q95" s="1">
        <v>0</v>
      </c>
      <c r="R95" s="1">
        <v>0</v>
      </c>
      <c r="S95" s="1">
        <v>0</v>
      </c>
      <c r="T95" s="1">
        <v>0.70926800000000001</v>
      </c>
      <c r="U95" s="1">
        <v>0.77454400000000001</v>
      </c>
      <c r="V95" s="1">
        <v>0.77526600000000001</v>
      </c>
      <c r="W95" s="1">
        <v>0.65503400000000001</v>
      </c>
      <c r="X95" s="1">
        <v>0.77561599999999997</v>
      </c>
      <c r="Y95" s="1">
        <v>0.648204</v>
      </c>
      <c r="Z95" s="1">
        <v>0</v>
      </c>
      <c r="AA95" s="1">
        <v>0</v>
      </c>
      <c r="AB95" s="1">
        <v>0.77561599999999997</v>
      </c>
      <c r="AC95" s="1">
        <v>0</v>
      </c>
      <c r="AD95" s="1">
        <v>0.65119400000000005</v>
      </c>
      <c r="AE95" s="1">
        <v>0</v>
      </c>
      <c r="AF95" s="1">
        <v>0.65503400000000001</v>
      </c>
      <c r="AG95" s="1">
        <v>0</v>
      </c>
      <c r="AH95" s="1">
        <v>0</v>
      </c>
      <c r="AI95" s="1">
        <v>0</v>
      </c>
    </row>
    <row r="96" spans="1:35" x14ac:dyDescent="0.4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0.30523299999999998</v>
      </c>
      <c r="I96" s="1">
        <v>0</v>
      </c>
      <c r="J96" s="1">
        <v>0</v>
      </c>
      <c r="K96" s="1">
        <v>0</v>
      </c>
      <c r="L96" s="1">
        <v>0.34920299999999999</v>
      </c>
      <c r="M96" s="1">
        <v>0</v>
      </c>
      <c r="N96" s="1">
        <v>0</v>
      </c>
      <c r="O96" s="1">
        <v>0</v>
      </c>
      <c r="P96" s="1">
        <v>6.15401E-2</v>
      </c>
      <c r="Q96" s="1">
        <v>0</v>
      </c>
      <c r="R96" s="1">
        <v>0</v>
      </c>
      <c r="S96" s="1">
        <v>0</v>
      </c>
      <c r="T96" s="1">
        <v>0.326571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0.13172500000000001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</v>
      </c>
      <c r="G97" s="1">
        <v>0</v>
      </c>
      <c r="H97" s="1">
        <v>0.447403</v>
      </c>
      <c r="I97" s="1">
        <v>0.42543199999999998</v>
      </c>
      <c r="J97" s="1">
        <v>0</v>
      </c>
      <c r="K97" s="1">
        <v>0</v>
      </c>
      <c r="L97" s="1">
        <v>0.56760500000000003</v>
      </c>
      <c r="M97" s="1">
        <v>0.64787700000000004</v>
      </c>
      <c r="N97" s="1">
        <v>0.63821099999999997</v>
      </c>
      <c r="O97" s="1">
        <v>0</v>
      </c>
      <c r="P97" s="1">
        <v>0.63629800000000003</v>
      </c>
      <c r="Q97" s="1">
        <v>0</v>
      </c>
      <c r="R97" s="1">
        <v>0</v>
      </c>
      <c r="S97" s="1">
        <v>0</v>
      </c>
      <c r="T97" s="1">
        <v>0.631934</v>
      </c>
      <c r="U97" s="1">
        <v>0.63987000000000005</v>
      </c>
      <c r="V97" s="1">
        <v>0.64929400000000004</v>
      </c>
      <c r="W97" s="1">
        <v>0</v>
      </c>
      <c r="X97" s="1">
        <v>0.65063000000000004</v>
      </c>
      <c r="Y97" s="1">
        <v>0</v>
      </c>
      <c r="Z97" s="1">
        <v>0</v>
      </c>
      <c r="AA97" s="1">
        <v>0</v>
      </c>
      <c r="AB97" s="1">
        <v>0.65063000000000004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</row>
    <row r="98" spans="1:35" x14ac:dyDescent="0.4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</v>
      </c>
      <c r="G98" s="1">
        <v>0</v>
      </c>
      <c r="H98" s="1">
        <v>0.49146000000000001</v>
      </c>
      <c r="I98" s="1">
        <v>0.51047699999999996</v>
      </c>
      <c r="J98" s="1">
        <v>0.51047699999999996</v>
      </c>
      <c r="K98" s="1">
        <v>0</v>
      </c>
      <c r="L98" s="1">
        <v>0.60137799999999997</v>
      </c>
      <c r="M98" s="1">
        <v>0.68910700000000003</v>
      </c>
      <c r="N98" s="1">
        <v>0.68910700000000003</v>
      </c>
      <c r="O98" s="1">
        <v>0</v>
      </c>
      <c r="P98" s="1">
        <v>0.68375600000000003</v>
      </c>
      <c r="Q98" s="1">
        <v>0</v>
      </c>
      <c r="R98" s="1">
        <v>0</v>
      </c>
      <c r="S98" s="1">
        <v>0</v>
      </c>
      <c r="T98" s="1">
        <v>0.66342599999999996</v>
      </c>
      <c r="U98" s="1">
        <v>0.68807300000000005</v>
      </c>
      <c r="V98" s="1">
        <v>0.68807300000000005</v>
      </c>
      <c r="W98" s="1">
        <v>0.368759</v>
      </c>
      <c r="X98" s="1">
        <v>0.692137</v>
      </c>
      <c r="Y98" s="1">
        <v>0</v>
      </c>
      <c r="Z98" s="1">
        <v>0</v>
      </c>
      <c r="AA98" s="1">
        <v>0</v>
      </c>
      <c r="AB98" s="1">
        <v>0.692137</v>
      </c>
      <c r="AC98" s="1">
        <v>0</v>
      </c>
      <c r="AD98" s="1">
        <v>0.36208200000000001</v>
      </c>
      <c r="AE98" s="1">
        <v>0</v>
      </c>
      <c r="AF98" s="1">
        <v>0.368759</v>
      </c>
      <c r="AG98" s="1">
        <v>0</v>
      </c>
      <c r="AH98" s="1">
        <v>0</v>
      </c>
      <c r="AI98" s="1">
        <v>0</v>
      </c>
    </row>
    <row r="99" spans="1:35" x14ac:dyDescent="0.4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0.29388599999999998</v>
      </c>
      <c r="G99" s="1">
        <v>0</v>
      </c>
      <c r="H99" s="1">
        <v>0.54311699999999996</v>
      </c>
      <c r="I99" s="1">
        <v>0.65140900000000002</v>
      </c>
      <c r="J99" s="1">
        <v>0.61201700000000003</v>
      </c>
      <c r="K99" s="1">
        <v>0</v>
      </c>
      <c r="L99" s="1">
        <v>0.639154</v>
      </c>
      <c r="M99" s="1">
        <v>0.73563299999999998</v>
      </c>
      <c r="N99" s="1">
        <v>0.73312500000000003</v>
      </c>
      <c r="O99" s="1">
        <v>0</v>
      </c>
      <c r="P99" s="1">
        <v>0.73580500000000004</v>
      </c>
      <c r="Q99" s="1">
        <v>0</v>
      </c>
      <c r="R99" s="1">
        <v>0</v>
      </c>
      <c r="S99" s="1">
        <v>0</v>
      </c>
      <c r="T99" s="1">
        <v>0.697187</v>
      </c>
      <c r="U99" s="1">
        <v>0.74109400000000003</v>
      </c>
      <c r="V99" s="1">
        <v>0.74136000000000002</v>
      </c>
      <c r="W99" s="1">
        <v>0.56311299999999997</v>
      </c>
      <c r="X99" s="1">
        <v>0.74121700000000001</v>
      </c>
      <c r="Y99" s="1">
        <v>0.63052900000000001</v>
      </c>
      <c r="Z99" s="1">
        <v>0</v>
      </c>
      <c r="AA99" s="1">
        <v>0</v>
      </c>
      <c r="AB99" s="1">
        <v>0.74163999999999997</v>
      </c>
      <c r="AC99" s="1">
        <v>0.52778899999999995</v>
      </c>
      <c r="AD99" s="1">
        <v>0.630301</v>
      </c>
      <c r="AE99" s="1">
        <v>0</v>
      </c>
      <c r="AF99" s="1">
        <v>0.64029000000000003</v>
      </c>
      <c r="AG99" s="1">
        <v>0</v>
      </c>
      <c r="AH99" s="1">
        <v>0</v>
      </c>
      <c r="AI99" s="1">
        <v>0</v>
      </c>
    </row>
    <row r="100" spans="1:35" x14ac:dyDescent="0.4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0.197745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0.182173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0.15856300000000001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0.115511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0.115481</v>
      </c>
      <c r="G103" s="1">
        <v>0</v>
      </c>
      <c r="H103" s="1">
        <v>0.48755799999999999</v>
      </c>
      <c r="I103" s="1">
        <v>0.54234700000000002</v>
      </c>
      <c r="J103" s="1">
        <v>0.486344</v>
      </c>
      <c r="K103" s="1">
        <v>0</v>
      </c>
      <c r="L103" s="1">
        <v>0.59586600000000001</v>
      </c>
      <c r="M103" s="1">
        <v>0.69435800000000003</v>
      </c>
      <c r="N103" s="1">
        <v>0.69197299999999995</v>
      </c>
      <c r="O103" s="1">
        <v>0</v>
      </c>
      <c r="P103" s="1">
        <v>0.69459000000000004</v>
      </c>
      <c r="Q103" s="1">
        <v>0</v>
      </c>
      <c r="R103" s="1">
        <v>0</v>
      </c>
      <c r="S103" s="1">
        <v>0</v>
      </c>
      <c r="T103" s="1">
        <v>0.66004700000000005</v>
      </c>
      <c r="U103" s="1">
        <v>0.71046200000000004</v>
      </c>
      <c r="V103" s="1">
        <v>0.71047300000000002</v>
      </c>
      <c r="W103" s="1">
        <v>0.396395</v>
      </c>
      <c r="X103" s="1">
        <v>0.71057400000000004</v>
      </c>
      <c r="Y103" s="1">
        <v>0.59869700000000003</v>
      </c>
      <c r="Z103" s="1">
        <v>0.42455700000000002</v>
      </c>
      <c r="AA103" s="1">
        <v>0</v>
      </c>
      <c r="AB103" s="1">
        <v>0.71059499999999998</v>
      </c>
      <c r="AC103" s="1">
        <v>0.56036699999999995</v>
      </c>
      <c r="AD103" s="1">
        <v>0.59852700000000003</v>
      </c>
      <c r="AE103" s="1">
        <v>0</v>
      </c>
      <c r="AF103" s="1">
        <v>0.56140900000000005</v>
      </c>
      <c r="AG103" s="1">
        <v>0</v>
      </c>
      <c r="AH103" s="1">
        <v>0</v>
      </c>
      <c r="AI103" s="1">
        <v>0</v>
      </c>
    </row>
    <row r="104" spans="1:35" x14ac:dyDescent="0.4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0.171122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0.118808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</v>
      </c>
      <c r="G105" s="1">
        <v>0</v>
      </c>
      <c r="H105" s="1">
        <v>0.48231299999999999</v>
      </c>
      <c r="I105" s="1">
        <v>0.54198800000000003</v>
      </c>
      <c r="J105" s="1">
        <v>0.54198800000000003</v>
      </c>
      <c r="K105" s="1">
        <v>0</v>
      </c>
      <c r="L105" s="1">
        <v>0.59442799999999996</v>
      </c>
      <c r="M105" s="1">
        <v>0.69497799999999998</v>
      </c>
      <c r="N105" s="1">
        <v>0.69497799999999998</v>
      </c>
      <c r="O105" s="1">
        <v>0</v>
      </c>
      <c r="P105" s="1">
        <v>0.69162100000000004</v>
      </c>
      <c r="Q105" s="1">
        <v>0</v>
      </c>
      <c r="R105" s="1">
        <v>0</v>
      </c>
      <c r="S105" s="1">
        <v>0</v>
      </c>
      <c r="T105" s="1">
        <v>0.65968300000000002</v>
      </c>
      <c r="U105" s="1">
        <v>0.71064000000000005</v>
      </c>
      <c r="V105" s="1">
        <v>0.71064000000000005</v>
      </c>
      <c r="W105" s="1">
        <v>0.59895100000000001</v>
      </c>
      <c r="X105" s="1">
        <v>0.71081399999999995</v>
      </c>
      <c r="Y105" s="1">
        <v>0.43605899999999997</v>
      </c>
      <c r="Z105" s="1">
        <v>0.43605899999999997</v>
      </c>
      <c r="AA105" s="1">
        <v>0</v>
      </c>
      <c r="AB105" s="1">
        <v>0.71081399999999995</v>
      </c>
      <c r="AC105" s="1">
        <v>0.55047800000000002</v>
      </c>
      <c r="AD105" s="1">
        <v>0.55047800000000002</v>
      </c>
      <c r="AE105" s="1">
        <v>0</v>
      </c>
      <c r="AF105" s="1">
        <v>0.59895100000000001</v>
      </c>
      <c r="AG105" s="1">
        <v>0</v>
      </c>
      <c r="AH105" s="1">
        <v>0</v>
      </c>
      <c r="AI105" s="1">
        <v>0</v>
      </c>
    </row>
    <row r="106" spans="1:35" x14ac:dyDescent="0.4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</v>
      </c>
      <c r="G106" s="1">
        <v>0</v>
      </c>
      <c r="H106" s="1">
        <v>0.38477600000000001</v>
      </c>
      <c r="I106" s="1">
        <v>0.30574699999999999</v>
      </c>
      <c r="J106" s="1">
        <v>0</v>
      </c>
      <c r="K106" s="1">
        <v>0</v>
      </c>
      <c r="L106" s="1">
        <v>0.52749999999999997</v>
      </c>
      <c r="M106" s="1">
        <v>0.62513600000000002</v>
      </c>
      <c r="N106" s="1">
        <v>0.61841699999999999</v>
      </c>
      <c r="O106" s="1">
        <v>0</v>
      </c>
      <c r="P106" s="1">
        <v>0.61715100000000001</v>
      </c>
      <c r="Q106" s="1">
        <v>0</v>
      </c>
      <c r="R106" s="1">
        <v>0</v>
      </c>
      <c r="S106" s="1">
        <v>0</v>
      </c>
      <c r="T106" s="1">
        <v>0.60331500000000005</v>
      </c>
      <c r="U106" s="1">
        <v>0.65374600000000005</v>
      </c>
      <c r="V106" s="1">
        <v>0.65353700000000003</v>
      </c>
      <c r="W106" s="1">
        <v>0.50964900000000002</v>
      </c>
      <c r="X106" s="1">
        <v>0.65360600000000002</v>
      </c>
      <c r="Y106" s="1">
        <v>0.50720900000000002</v>
      </c>
      <c r="Z106" s="1">
        <v>0</v>
      </c>
      <c r="AA106" s="1">
        <v>0</v>
      </c>
      <c r="AB106" s="1">
        <v>0.65360600000000002</v>
      </c>
      <c r="AC106" s="1">
        <v>0.43244700000000003</v>
      </c>
      <c r="AD106" s="1">
        <v>0.50720900000000002</v>
      </c>
      <c r="AE106" s="1">
        <v>0</v>
      </c>
      <c r="AF106" s="1">
        <v>0.50964900000000002</v>
      </c>
      <c r="AG106" s="1">
        <v>0</v>
      </c>
      <c r="AH106" s="1">
        <v>0</v>
      </c>
      <c r="AI106" s="1">
        <v>0</v>
      </c>
    </row>
    <row r="107" spans="1:35" x14ac:dyDescent="0.4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4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0.193024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0.204932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0.116963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0.201904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0.117025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0.201904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0.117025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</v>
      </c>
      <c r="G121" s="1">
        <v>0</v>
      </c>
      <c r="H121" s="1">
        <v>0.31342999999999999</v>
      </c>
      <c r="I121" s="1">
        <v>0</v>
      </c>
      <c r="J121" s="1">
        <v>0</v>
      </c>
      <c r="K121" s="1">
        <v>0</v>
      </c>
      <c r="L121" s="1">
        <v>0.42700300000000002</v>
      </c>
      <c r="M121" s="1">
        <v>0.44434899999999999</v>
      </c>
      <c r="N121" s="1">
        <v>0.44434899999999999</v>
      </c>
      <c r="O121" s="1">
        <v>0</v>
      </c>
      <c r="P121" s="1">
        <v>0.44683499999999998</v>
      </c>
      <c r="Q121" s="1">
        <v>0</v>
      </c>
      <c r="R121" s="1">
        <v>0</v>
      </c>
      <c r="S121" s="1">
        <v>0</v>
      </c>
      <c r="T121" s="1">
        <v>0.48855900000000002</v>
      </c>
      <c r="U121" s="1">
        <v>0.50487099999999996</v>
      </c>
      <c r="V121" s="1">
        <v>0.50487099999999996</v>
      </c>
      <c r="W121" s="1">
        <v>0.33641700000000002</v>
      </c>
      <c r="X121" s="1">
        <v>0.505193</v>
      </c>
      <c r="Y121" s="1">
        <v>0.34863699999999997</v>
      </c>
      <c r="Z121" s="1">
        <v>0.34863699999999997</v>
      </c>
      <c r="AA121" s="1">
        <v>0</v>
      </c>
      <c r="AB121" s="1">
        <v>0.51404700000000003</v>
      </c>
      <c r="AC121" s="1">
        <v>0.34863699999999997</v>
      </c>
      <c r="AD121" s="1">
        <v>0.34863699999999997</v>
      </c>
      <c r="AE121" s="1">
        <v>0</v>
      </c>
      <c r="AF121" s="1">
        <v>0.35663400000000001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0.19295300000000001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0.25920300000000002</v>
      </c>
      <c r="U137" s="1">
        <v>0.18667300000000001</v>
      </c>
      <c r="V137" s="1">
        <v>0.18667300000000001</v>
      </c>
      <c r="W137" s="1">
        <v>0</v>
      </c>
      <c r="X137" s="1">
        <v>0.18707499999999999</v>
      </c>
      <c r="Y137" s="1">
        <v>0</v>
      </c>
      <c r="Z137" s="1">
        <v>0</v>
      </c>
      <c r="AA137" s="1">
        <v>0</v>
      </c>
      <c r="AB137" s="1">
        <v>0.189614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0.38053500000000001</v>
      </c>
      <c r="I141" s="1">
        <v>0</v>
      </c>
      <c r="J141" s="1">
        <v>0</v>
      </c>
      <c r="K141" s="1">
        <v>0</v>
      </c>
      <c r="L141" s="1">
        <v>0.51665499999999998</v>
      </c>
      <c r="M141" s="1">
        <v>0.58963100000000002</v>
      </c>
      <c r="N141" s="1">
        <v>0.583291</v>
      </c>
      <c r="O141" s="1">
        <v>0</v>
      </c>
      <c r="P141" s="1">
        <v>0.58452300000000001</v>
      </c>
      <c r="Q141" s="1">
        <v>0</v>
      </c>
      <c r="R141" s="1">
        <v>0</v>
      </c>
      <c r="S141" s="1">
        <v>0</v>
      </c>
      <c r="T141" s="1">
        <v>0.58134399999999997</v>
      </c>
      <c r="U141" s="1">
        <v>0.61567700000000003</v>
      </c>
      <c r="V141" s="1">
        <v>0.61765599999999998</v>
      </c>
      <c r="W141" s="1">
        <v>0.46937400000000001</v>
      </c>
      <c r="X141" s="1">
        <v>0.61782099999999995</v>
      </c>
      <c r="Y141" s="1">
        <v>0.482964</v>
      </c>
      <c r="Z141" s="1">
        <v>0.49704399999999999</v>
      </c>
      <c r="AA141" s="1">
        <v>0</v>
      </c>
      <c r="AB141" s="1">
        <v>0.61990100000000004</v>
      </c>
      <c r="AC141" s="1">
        <v>0.46625800000000001</v>
      </c>
      <c r="AD141" s="1">
        <v>0.49187599999999998</v>
      </c>
      <c r="AE141" s="1">
        <v>0</v>
      </c>
      <c r="AF141" s="1">
        <v>0.49874099999999999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</v>
      </c>
      <c r="G145" s="1">
        <v>0</v>
      </c>
      <c r="H145" s="1">
        <v>0.31205300000000002</v>
      </c>
      <c r="I145" s="1">
        <v>0.26345299999999999</v>
      </c>
      <c r="J145" s="1">
        <v>0.26050899999999999</v>
      </c>
      <c r="K145" s="1">
        <v>0</v>
      </c>
      <c r="L145" s="1">
        <v>0.41829499999999997</v>
      </c>
      <c r="M145" s="1">
        <v>0.44577499999999998</v>
      </c>
      <c r="N145" s="1">
        <v>0.43983699999999998</v>
      </c>
      <c r="O145" s="1">
        <v>0.311948</v>
      </c>
      <c r="P145" s="1">
        <v>0.44010500000000002</v>
      </c>
      <c r="Q145" s="1">
        <v>0.313778</v>
      </c>
      <c r="R145" s="1">
        <v>0.31756699999999999</v>
      </c>
      <c r="S145" s="1">
        <v>0</v>
      </c>
      <c r="T145" s="1">
        <v>0.469084</v>
      </c>
      <c r="U145" s="1">
        <v>0.493363</v>
      </c>
      <c r="V145" s="1">
        <v>0.48636600000000002</v>
      </c>
      <c r="W145" s="1">
        <v>0.43560300000000002</v>
      </c>
      <c r="X145" s="1">
        <v>0.48642099999999999</v>
      </c>
      <c r="Y145" s="1">
        <v>0.43617400000000001</v>
      </c>
      <c r="Z145" s="1">
        <v>0.43617</v>
      </c>
      <c r="AA145" s="1">
        <v>0.237174</v>
      </c>
      <c r="AB145" s="1">
        <v>0.48704999999999998</v>
      </c>
      <c r="AC145" s="1">
        <v>0.43624800000000002</v>
      </c>
      <c r="AD145" s="1">
        <v>0.436475</v>
      </c>
      <c r="AE145" s="1">
        <v>0.25676599999999999</v>
      </c>
      <c r="AF145" s="1">
        <v>0.43698999999999999</v>
      </c>
      <c r="AG145" s="1">
        <v>0.25895400000000002</v>
      </c>
      <c r="AH145" s="1">
        <v>0.26017000000000001</v>
      </c>
      <c r="AI145" s="1">
        <v>0</v>
      </c>
    </row>
    <row r="146" spans="1:35" x14ac:dyDescent="0.4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0.21756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0.27433200000000002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0.22131300000000001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0.274862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8.0278799999999997E-2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0.18009500000000001</v>
      </c>
      <c r="U153" s="1">
        <v>8.3202100000000001E-2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0.22351699999999999</v>
      </c>
      <c r="M154" s="1">
        <v>0.13594999999999999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0.29697899999999999</v>
      </c>
      <c r="U154" s="1">
        <v>0.29893500000000001</v>
      </c>
      <c r="V154" s="1">
        <v>0.249803</v>
      </c>
      <c r="W154" s="1">
        <v>0</v>
      </c>
      <c r="X154" s="1">
        <v>0.249891</v>
      </c>
      <c r="Y154" s="1">
        <v>0</v>
      </c>
      <c r="Z154" s="1">
        <v>0</v>
      </c>
      <c r="AA154" s="1">
        <v>0</v>
      </c>
      <c r="AB154" s="1">
        <v>0.249891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0.38053500000000001</v>
      </c>
      <c r="I158" s="1">
        <v>0</v>
      </c>
      <c r="J158" s="1">
        <v>0</v>
      </c>
      <c r="K158" s="1">
        <v>0</v>
      </c>
      <c r="L158" s="1">
        <v>0.51665499999999998</v>
      </c>
      <c r="M158" s="1">
        <v>0.583291</v>
      </c>
      <c r="N158" s="1">
        <v>0.58963100000000002</v>
      </c>
      <c r="O158" s="1">
        <v>0</v>
      </c>
      <c r="P158" s="1">
        <v>0.58452300000000001</v>
      </c>
      <c r="Q158" s="1">
        <v>0</v>
      </c>
      <c r="R158" s="1">
        <v>0</v>
      </c>
      <c r="S158" s="1">
        <v>0</v>
      </c>
      <c r="T158" s="1">
        <v>0.58134399999999997</v>
      </c>
      <c r="U158" s="1">
        <v>0.61765599999999998</v>
      </c>
      <c r="V158" s="1">
        <v>0.61567700000000003</v>
      </c>
      <c r="W158" s="1">
        <v>0.46937400000000001</v>
      </c>
      <c r="X158" s="1">
        <v>0.61782099999999995</v>
      </c>
      <c r="Y158" s="1">
        <v>0.49704399999999999</v>
      </c>
      <c r="Z158" s="1">
        <v>0.482964</v>
      </c>
      <c r="AA158" s="1">
        <v>0</v>
      </c>
      <c r="AB158" s="1">
        <v>0.61990100000000004</v>
      </c>
      <c r="AC158" s="1">
        <v>0.49187599999999998</v>
      </c>
      <c r="AD158" s="1">
        <v>0.46625800000000001</v>
      </c>
      <c r="AE158" s="1">
        <v>0</v>
      </c>
      <c r="AF158" s="1">
        <v>0.49874099999999999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</v>
      </c>
      <c r="G162" s="1">
        <v>0</v>
      </c>
      <c r="H162" s="1">
        <v>0.31205300000000002</v>
      </c>
      <c r="I162" s="1">
        <v>0.26050899999999999</v>
      </c>
      <c r="J162" s="1">
        <v>0.26345299999999999</v>
      </c>
      <c r="K162" s="1">
        <v>0</v>
      </c>
      <c r="L162" s="1">
        <v>0.41829499999999997</v>
      </c>
      <c r="M162" s="1">
        <v>0.43983699999999998</v>
      </c>
      <c r="N162" s="1">
        <v>0.44577499999999998</v>
      </c>
      <c r="O162" s="1">
        <v>0.311948</v>
      </c>
      <c r="P162" s="1">
        <v>0.44010500000000002</v>
      </c>
      <c r="Q162" s="1">
        <v>0.31756699999999999</v>
      </c>
      <c r="R162" s="1">
        <v>0.313778</v>
      </c>
      <c r="S162" s="1">
        <v>0</v>
      </c>
      <c r="T162" s="1">
        <v>0.469084</v>
      </c>
      <c r="U162" s="1">
        <v>0.48636600000000002</v>
      </c>
      <c r="V162" s="1">
        <v>0.493363</v>
      </c>
      <c r="W162" s="1">
        <v>0.43560300000000002</v>
      </c>
      <c r="X162" s="1">
        <v>0.48642099999999999</v>
      </c>
      <c r="Y162" s="1">
        <v>0.43617</v>
      </c>
      <c r="Z162" s="1">
        <v>0.43617400000000001</v>
      </c>
      <c r="AA162" s="1">
        <v>0.237174</v>
      </c>
      <c r="AB162" s="1">
        <v>0.48704999999999998</v>
      </c>
      <c r="AC162" s="1">
        <v>0.436475</v>
      </c>
      <c r="AD162" s="1">
        <v>0.43624800000000002</v>
      </c>
      <c r="AE162" s="1">
        <v>0.25676599999999999</v>
      </c>
      <c r="AF162" s="1">
        <v>0.43698999999999999</v>
      </c>
      <c r="AG162" s="1">
        <v>0.26017000000000001</v>
      </c>
      <c r="AH162" s="1">
        <v>0.25895400000000002</v>
      </c>
      <c r="AI162" s="1">
        <v>0</v>
      </c>
    </row>
    <row r="163" spans="1:35" x14ac:dyDescent="0.4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0.21756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0.27433200000000002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0.22131300000000001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0.274862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8.0278699999999995E-2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0.18009500000000001</v>
      </c>
      <c r="U170" s="1">
        <v>0</v>
      </c>
      <c r="V170" s="1">
        <v>8.3202799999999993E-2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7.0293300000000003E-2</v>
      </c>
      <c r="I171" s="1">
        <v>0</v>
      </c>
      <c r="J171" s="1">
        <v>0</v>
      </c>
      <c r="K171" s="1">
        <v>0</v>
      </c>
      <c r="L171" s="1">
        <v>0.30040899999999998</v>
      </c>
      <c r="M171" s="1">
        <v>0.26597599999999999</v>
      </c>
      <c r="N171" s="1">
        <v>0.26597599999999999</v>
      </c>
      <c r="O171" s="1">
        <v>0</v>
      </c>
      <c r="P171" s="1">
        <v>0.240453</v>
      </c>
      <c r="Q171" s="1">
        <v>0</v>
      </c>
      <c r="R171" s="1">
        <v>0</v>
      </c>
      <c r="S171" s="1">
        <v>0</v>
      </c>
      <c r="T171" s="1">
        <v>0.36661300000000002</v>
      </c>
      <c r="U171" s="1">
        <v>0.37163600000000002</v>
      </c>
      <c r="V171" s="1">
        <v>0.37163600000000002</v>
      </c>
      <c r="W171" s="1">
        <v>0</v>
      </c>
      <c r="X171" s="1">
        <v>0.34859699999999999</v>
      </c>
      <c r="Y171" s="1">
        <v>0</v>
      </c>
      <c r="Z171" s="1">
        <v>0</v>
      </c>
      <c r="AA171" s="1">
        <v>0</v>
      </c>
      <c r="AB171" s="1">
        <v>0.34859699999999999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0.22351699999999999</v>
      </c>
      <c r="M172" s="1">
        <v>0</v>
      </c>
      <c r="N172" s="1">
        <v>0.13594999999999999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0.29697899999999999</v>
      </c>
      <c r="U172" s="1">
        <v>0.249803</v>
      </c>
      <c r="V172" s="1">
        <v>0.29893500000000001</v>
      </c>
      <c r="W172" s="1">
        <v>0</v>
      </c>
      <c r="X172" s="1">
        <v>0.249891</v>
      </c>
      <c r="Y172" s="1">
        <v>0</v>
      </c>
      <c r="Z172" s="1">
        <v>0</v>
      </c>
      <c r="AA172" s="1">
        <v>0</v>
      </c>
      <c r="AB172" s="1">
        <v>0.249891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0.217282</v>
      </c>
      <c r="I173" s="1">
        <v>0</v>
      </c>
      <c r="J173" s="1">
        <v>0</v>
      </c>
      <c r="K173" s="1">
        <v>0</v>
      </c>
      <c r="L173" s="1">
        <v>0.42490899999999998</v>
      </c>
      <c r="M173" s="1">
        <v>0.46170699999999998</v>
      </c>
      <c r="N173" s="1">
        <v>0.46170699999999998</v>
      </c>
      <c r="O173" s="1">
        <v>0</v>
      </c>
      <c r="P173" s="1">
        <v>0.47442800000000002</v>
      </c>
      <c r="Q173" s="1">
        <v>0</v>
      </c>
      <c r="R173" s="1">
        <v>0</v>
      </c>
      <c r="S173" s="1">
        <v>0</v>
      </c>
      <c r="T173" s="1">
        <v>0.51221399999999995</v>
      </c>
      <c r="U173" s="1">
        <v>0.54619899999999999</v>
      </c>
      <c r="V173" s="1">
        <v>0.54619899999999999</v>
      </c>
      <c r="W173" s="1">
        <v>0</v>
      </c>
      <c r="X173" s="1">
        <v>0.54753300000000005</v>
      </c>
      <c r="Y173" s="1">
        <v>0.26279599999999997</v>
      </c>
      <c r="Z173" s="1">
        <v>0.26281700000000002</v>
      </c>
      <c r="AA173" s="1">
        <v>0</v>
      </c>
      <c r="AB173" s="1">
        <v>0.54661499999999996</v>
      </c>
      <c r="AC173" s="1">
        <v>0.262762</v>
      </c>
      <c r="AD173" s="1">
        <v>0.26278299999999999</v>
      </c>
      <c r="AE173" s="1">
        <v>0</v>
      </c>
      <c r="AF173" s="1">
        <v>0.36077799999999999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</v>
      </c>
      <c r="G174" s="1">
        <v>0</v>
      </c>
      <c r="H174" s="1">
        <v>0.34253899999999998</v>
      </c>
      <c r="I174" s="1">
        <v>0</v>
      </c>
      <c r="J174" s="1">
        <v>0</v>
      </c>
      <c r="K174" s="1">
        <v>0</v>
      </c>
      <c r="L174" s="1">
        <v>0.50796699999999995</v>
      </c>
      <c r="M174" s="1">
        <v>0.62237399999999998</v>
      </c>
      <c r="N174" s="1">
        <v>0.62237399999999998</v>
      </c>
      <c r="O174" s="1">
        <v>0</v>
      </c>
      <c r="P174" s="1">
        <v>0.62626599999999999</v>
      </c>
      <c r="Q174" s="1">
        <v>0.14419799999999999</v>
      </c>
      <c r="R174" s="1">
        <v>0.14441899999999999</v>
      </c>
      <c r="S174" s="1">
        <v>0</v>
      </c>
      <c r="T174" s="1">
        <v>0.59609999999999996</v>
      </c>
      <c r="U174" s="1">
        <v>0.66993100000000005</v>
      </c>
      <c r="V174" s="1">
        <v>0.66993100000000005</v>
      </c>
      <c r="W174" s="1">
        <v>0.55696699999999999</v>
      </c>
      <c r="X174" s="1">
        <v>0.67033399999999999</v>
      </c>
      <c r="Y174" s="1">
        <v>0.625525</v>
      </c>
      <c r="Z174" s="1">
        <v>0.625525</v>
      </c>
      <c r="AA174" s="1">
        <v>0</v>
      </c>
      <c r="AB174" s="1">
        <v>0.67008299999999998</v>
      </c>
      <c r="AC174" s="1">
        <v>0.625525</v>
      </c>
      <c r="AD174" s="1">
        <v>0.625525</v>
      </c>
      <c r="AE174" s="1">
        <v>0</v>
      </c>
      <c r="AF174" s="1">
        <v>0.63216600000000001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0.10730199999999999</v>
      </c>
      <c r="I175" s="1">
        <v>0</v>
      </c>
      <c r="J175" s="1">
        <v>0</v>
      </c>
      <c r="K175" s="1">
        <v>0</v>
      </c>
      <c r="L175" s="1">
        <v>0.35647200000000001</v>
      </c>
      <c r="M175" s="1">
        <v>0.17307</v>
      </c>
      <c r="N175" s="1">
        <v>0.16190399999999999</v>
      </c>
      <c r="O175" s="1">
        <v>0</v>
      </c>
      <c r="P175" s="1">
        <v>0.232206</v>
      </c>
      <c r="Q175" s="1">
        <v>0</v>
      </c>
      <c r="R175" s="1">
        <v>0</v>
      </c>
      <c r="S175" s="1">
        <v>0</v>
      </c>
      <c r="T175" s="1">
        <v>0.42244900000000002</v>
      </c>
      <c r="U175" s="1">
        <v>0.358599</v>
      </c>
      <c r="V175" s="1">
        <v>0.35703800000000002</v>
      </c>
      <c r="W175" s="1">
        <v>0</v>
      </c>
      <c r="X175" s="1">
        <v>0.36427100000000001</v>
      </c>
      <c r="Y175" s="1">
        <v>0</v>
      </c>
      <c r="Z175" s="1">
        <v>0</v>
      </c>
      <c r="AA175" s="1">
        <v>0</v>
      </c>
      <c r="AB175" s="1">
        <v>0.36081800000000003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4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</v>
      </c>
      <c r="G176" s="1">
        <v>0</v>
      </c>
      <c r="H176" s="1">
        <v>0.38032300000000002</v>
      </c>
      <c r="I176" s="1">
        <v>0.33568999999999999</v>
      </c>
      <c r="J176" s="1">
        <v>0.33568999999999999</v>
      </c>
      <c r="K176" s="1">
        <v>0</v>
      </c>
      <c r="L176" s="1">
        <v>0.50667700000000004</v>
      </c>
      <c r="M176" s="1">
        <v>0.58053100000000002</v>
      </c>
      <c r="N176" s="1">
        <v>0.58053100000000002</v>
      </c>
      <c r="O176" s="1">
        <v>0.404665</v>
      </c>
      <c r="P176" s="1">
        <v>0.58287699999999998</v>
      </c>
      <c r="Q176" s="1">
        <v>0.44073099999999998</v>
      </c>
      <c r="R176" s="1">
        <v>0.44073099999999998</v>
      </c>
      <c r="S176" s="1">
        <v>0</v>
      </c>
      <c r="T176" s="1">
        <v>0.57300700000000004</v>
      </c>
      <c r="U176" s="1">
        <v>0.61584000000000005</v>
      </c>
      <c r="V176" s="1">
        <v>0.61584000000000005</v>
      </c>
      <c r="W176" s="1">
        <v>0.57267999999999997</v>
      </c>
      <c r="X176" s="1">
        <v>0.61612999999999996</v>
      </c>
      <c r="Y176" s="1">
        <v>0.57766099999999998</v>
      </c>
      <c r="Z176" s="1">
        <v>0.57766099999999998</v>
      </c>
      <c r="AA176" s="1">
        <v>0</v>
      </c>
      <c r="AB176" s="1">
        <v>0.61646500000000004</v>
      </c>
      <c r="AC176" s="1">
        <v>0.57766099999999998</v>
      </c>
      <c r="AD176" s="1">
        <v>0.57766099999999998</v>
      </c>
      <c r="AE176" s="1">
        <v>0</v>
      </c>
      <c r="AF176" s="1">
        <v>0.57969099999999996</v>
      </c>
      <c r="AG176" s="1">
        <v>0.170125</v>
      </c>
      <c r="AH176" s="1">
        <v>0.17031499999999999</v>
      </c>
      <c r="AI176" s="1">
        <v>0</v>
      </c>
    </row>
    <row r="177" spans="1:35" x14ac:dyDescent="0.4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0.28692200000000001</v>
      </c>
      <c r="I177" s="1">
        <v>0</v>
      </c>
      <c r="J177" s="1">
        <v>0</v>
      </c>
      <c r="K177" s="1">
        <v>0</v>
      </c>
      <c r="L177" s="1">
        <v>0.46071499999999999</v>
      </c>
      <c r="M177" s="1">
        <v>0.52627299999999999</v>
      </c>
      <c r="N177" s="1">
        <v>0.52053499999999997</v>
      </c>
      <c r="O177" s="1">
        <v>0</v>
      </c>
      <c r="P177" s="1">
        <v>0.52750600000000003</v>
      </c>
      <c r="Q177" s="1">
        <v>0</v>
      </c>
      <c r="R177" s="1">
        <v>0</v>
      </c>
      <c r="S177" s="1">
        <v>0</v>
      </c>
      <c r="T177" s="1">
        <v>0.54231399999999996</v>
      </c>
      <c r="U177" s="1">
        <v>0.58255000000000001</v>
      </c>
      <c r="V177" s="1">
        <v>0.58193099999999998</v>
      </c>
      <c r="W177" s="1">
        <v>0</v>
      </c>
      <c r="X177" s="1">
        <v>0.58276399999999995</v>
      </c>
      <c r="Y177" s="1">
        <v>0.383046</v>
      </c>
      <c r="Z177" s="1">
        <v>0.33884999999999998</v>
      </c>
      <c r="AA177" s="1">
        <v>0</v>
      </c>
      <c r="AB177" s="1">
        <v>0.582237</v>
      </c>
      <c r="AC177" s="1">
        <v>0.40281499999999998</v>
      </c>
      <c r="AD177" s="1">
        <v>0.37828800000000001</v>
      </c>
      <c r="AE177" s="1">
        <v>0</v>
      </c>
      <c r="AF177" s="1">
        <v>0.42828699999999997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0.28692200000000001</v>
      </c>
      <c r="I178" s="1">
        <v>0</v>
      </c>
      <c r="J178" s="1">
        <v>0</v>
      </c>
      <c r="K178" s="1">
        <v>0</v>
      </c>
      <c r="L178" s="1">
        <v>0.46071499999999999</v>
      </c>
      <c r="M178" s="1">
        <v>0.52053499999999997</v>
      </c>
      <c r="N178" s="1">
        <v>0.52627299999999999</v>
      </c>
      <c r="O178" s="1">
        <v>0</v>
      </c>
      <c r="P178" s="1">
        <v>0.52750600000000003</v>
      </c>
      <c r="Q178" s="1">
        <v>0</v>
      </c>
      <c r="R178" s="1">
        <v>0</v>
      </c>
      <c r="S178" s="1">
        <v>0</v>
      </c>
      <c r="T178" s="1">
        <v>0.54231399999999996</v>
      </c>
      <c r="U178" s="1">
        <v>0.58193099999999998</v>
      </c>
      <c r="V178" s="1">
        <v>0.58255000000000001</v>
      </c>
      <c r="W178" s="1">
        <v>0</v>
      </c>
      <c r="X178" s="1">
        <v>0.58276399999999995</v>
      </c>
      <c r="Y178" s="1">
        <v>0.33884999999999998</v>
      </c>
      <c r="Z178" s="1">
        <v>0.383046</v>
      </c>
      <c r="AA178" s="1">
        <v>0</v>
      </c>
      <c r="AB178" s="1">
        <v>0.582237</v>
      </c>
      <c r="AC178" s="1">
        <v>0.37828800000000001</v>
      </c>
      <c r="AD178" s="1">
        <v>0.40281499999999998</v>
      </c>
      <c r="AE178" s="1">
        <v>0</v>
      </c>
      <c r="AF178" s="1">
        <v>0.42828699999999997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0.26476499999999997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0.30358000000000002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0.17024300000000001</v>
      </c>
      <c r="I180" s="1">
        <v>0</v>
      </c>
      <c r="J180" s="1">
        <v>0</v>
      </c>
      <c r="K180" s="1">
        <v>0</v>
      </c>
      <c r="L180" s="1">
        <v>0.30233700000000002</v>
      </c>
      <c r="M180" s="1">
        <v>0.18575</v>
      </c>
      <c r="N180" s="1">
        <v>0.18575</v>
      </c>
      <c r="O180" s="1">
        <v>0</v>
      </c>
      <c r="P180" s="1">
        <v>0.19494400000000001</v>
      </c>
      <c r="Q180" s="1">
        <v>0</v>
      </c>
      <c r="R180" s="1">
        <v>0</v>
      </c>
      <c r="S180" s="1">
        <v>0</v>
      </c>
      <c r="T180" s="1">
        <v>0.31864700000000001</v>
      </c>
      <c r="U180" s="1">
        <v>0.24358399999999999</v>
      </c>
      <c r="V180" s="1">
        <v>0.24358399999999999</v>
      </c>
      <c r="W180" s="1">
        <v>6.17727E-2</v>
      </c>
      <c r="X180" s="1">
        <v>0.24337700000000001</v>
      </c>
      <c r="Y180" s="1">
        <v>0</v>
      </c>
      <c r="Z180" s="1">
        <v>0</v>
      </c>
      <c r="AA180" s="1">
        <v>0</v>
      </c>
      <c r="AB180" s="1">
        <v>0.24784800000000001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0.286833</v>
      </c>
      <c r="I181" s="1">
        <v>0</v>
      </c>
      <c r="J181" s="1">
        <v>0</v>
      </c>
      <c r="K181" s="1">
        <v>0</v>
      </c>
      <c r="L181" s="1">
        <v>0.43637500000000001</v>
      </c>
      <c r="M181" s="1">
        <v>0.49163400000000002</v>
      </c>
      <c r="N181" s="1">
        <v>0.47121600000000002</v>
      </c>
      <c r="O181" s="1">
        <v>0</v>
      </c>
      <c r="P181" s="1">
        <v>0.47457300000000002</v>
      </c>
      <c r="Q181" s="1">
        <v>0</v>
      </c>
      <c r="R181" s="1">
        <v>0</v>
      </c>
      <c r="S181" s="1">
        <v>0</v>
      </c>
      <c r="T181" s="1">
        <v>0.50373299999999999</v>
      </c>
      <c r="U181" s="1">
        <v>0.52846400000000004</v>
      </c>
      <c r="V181" s="1">
        <v>0.52569299999999997</v>
      </c>
      <c r="W181" s="1">
        <v>0.43313099999999999</v>
      </c>
      <c r="X181" s="1">
        <v>0.526061</v>
      </c>
      <c r="Y181" s="1">
        <v>0.39984799999999998</v>
      </c>
      <c r="Z181" s="1">
        <v>0.39115899999999998</v>
      </c>
      <c r="AA181" s="1">
        <v>0</v>
      </c>
      <c r="AB181" s="1">
        <v>0.52582700000000004</v>
      </c>
      <c r="AC181" s="1">
        <v>0.40427200000000002</v>
      </c>
      <c r="AD181" s="1">
        <v>0.39948299999999998</v>
      </c>
      <c r="AE181" s="1">
        <v>0</v>
      </c>
      <c r="AF181" s="1">
        <v>0.40388200000000002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0.286833</v>
      </c>
      <c r="I182" s="1">
        <v>0</v>
      </c>
      <c r="J182" s="1">
        <v>0</v>
      </c>
      <c r="K182" s="1">
        <v>0</v>
      </c>
      <c r="L182" s="1">
        <v>0.43637500000000001</v>
      </c>
      <c r="M182" s="1">
        <v>0.47121600000000002</v>
      </c>
      <c r="N182" s="1">
        <v>0.49163400000000002</v>
      </c>
      <c r="O182" s="1">
        <v>0</v>
      </c>
      <c r="P182" s="1">
        <v>0.47457300000000002</v>
      </c>
      <c r="Q182" s="1">
        <v>0</v>
      </c>
      <c r="R182" s="1">
        <v>0</v>
      </c>
      <c r="S182" s="1">
        <v>0</v>
      </c>
      <c r="T182" s="1">
        <v>0.50373299999999999</v>
      </c>
      <c r="U182" s="1">
        <v>0.52569299999999997</v>
      </c>
      <c r="V182" s="1">
        <v>0.52846400000000004</v>
      </c>
      <c r="W182" s="1">
        <v>0.43313099999999999</v>
      </c>
      <c r="X182" s="1">
        <v>0.526061</v>
      </c>
      <c r="Y182" s="1">
        <v>0.39115899999999998</v>
      </c>
      <c r="Z182" s="1">
        <v>0.39984799999999998</v>
      </c>
      <c r="AA182" s="1">
        <v>0</v>
      </c>
      <c r="AB182" s="1">
        <v>0.52582700000000004</v>
      </c>
      <c r="AC182" s="1">
        <v>0.39948299999999998</v>
      </c>
      <c r="AD182" s="1">
        <v>0.40427200000000002</v>
      </c>
      <c r="AE182" s="1">
        <v>0</v>
      </c>
      <c r="AF182" s="1">
        <v>0.40388200000000002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0.33226699999999998</v>
      </c>
      <c r="M183" s="1">
        <v>0</v>
      </c>
      <c r="N183" s="1">
        <v>0</v>
      </c>
      <c r="O183" s="1">
        <v>0</v>
      </c>
      <c r="P183" s="1">
        <v>0.136158</v>
      </c>
      <c r="Q183" s="1">
        <v>0</v>
      </c>
      <c r="R183" s="1">
        <v>0</v>
      </c>
      <c r="S183" s="1">
        <v>0</v>
      </c>
      <c r="T183" s="1">
        <v>0.39985700000000002</v>
      </c>
      <c r="U183" s="1">
        <v>0.32368599999999997</v>
      </c>
      <c r="V183" s="1">
        <v>0.32368599999999997</v>
      </c>
      <c r="W183" s="1">
        <v>0</v>
      </c>
      <c r="X183" s="1">
        <v>0.32689800000000002</v>
      </c>
      <c r="Y183" s="1">
        <v>0</v>
      </c>
      <c r="Z183" s="1">
        <v>0</v>
      </c>
      <c r="AA183" s="1">
        <v>0</v>
      </c>
      <c r="AB183" s="1">
        <v>0.32574999999999998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4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0.266073</v>
      </c>
      <c r="I184" s="1">
        <v>0</v>
      </c>
      <c r="J184" s="1">
        <v>0</v>
      </c>
      <c r="K184" s="1">
        <v>0</v>
      </c>
      <c r="L184" s="1">
        <v>0.42369200000000001</v>
      </c>
      <c r="M184" s="1">
        <v>0.44961699999999999</v>
      </c>
      <c r="N184" s="1">
        <v>0.44961699999999999</v>
      </c>
      <c r="O184" s="1">
        <v>0</v>
      </c>
      <c r="P184" s="1">
        <v>0.476914</v>
      </c>
      <c r="Q184" s="1">
        <v>0</v>
      </c>
      <c r="R184" s="1">
        <v>0</v>
      </c>
      <c r="S184" s="1">
        <v>0</v>
      </c>
      <c r="T184" s="1">
        <v>0.49251400000000001</v>
      </c>
      <c r="U184" s="1">
        <v>0.51108699999999996</v>
      </c>
      <c r="V184" s="1">
        <v>0.51108699999999996</v>
      </c>
      <c r="W184" s="1">
        <v>0.39577200000000001</v>
      </c>
      <c r="X184" s="1">
        <v>0.51460899999999998</v>
      </c>
      <c r="Y184" s="1">
        <v>0.35608200000000001</v>
      </c>
      <c r="Z184" s="1">
        <v>0.35608200000000001</v>
      </c>
      <c r="AA184" s="1">
        <v>0</v>
      </c>
      <c r="AB184" s="1">
        <v>0.51136599999999999</v>
      </c>
      <c r="AC184" s="1">
        <v>0.35608200000000001</v>
      </c>
      <c r="AD184" s="1">
        <v>0.35608200000000001</v>
      </c>
      <c r="AE184" s="1">
        <v>0</v>
      </c>
      <c r="AF184" s="1">
        <v>0.36888799999999999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0.17344100000000001</v>
      </c>
      <c r="I185" s="1">
        <v>0</v>
      </c>
      <c r="J185" s="1">
        <v>0</v>
      </c>
      <c r="K185" s="1">
        <v>0</v>
      </c>
      <c r="L185" s="1">
        <v>0.37925799999999998</v>
      </c>
      <c r="M185" s="1">
        <v>0.290827</v>
      </c>
      <c r="N185" s="1">
        <v>0.29407499999999998</v>
      </c>
      <c r="O185" s="1">
        <v>0</v>
      </c>
      <c r="P185" s="1">
        <v>0.31572600000000001</v>
      </c>
      <c r="Q185" s="1">
        <v>0</v>
      </c>
      <c r="R185" s="1">
        <v>0</v>
      </c>
      <c r="S185" s="1">
        <v>0</v>
      </c>
      <c r="T185" s="1">
        <v>0.44576399999999999</v>
      </c>
      <c r="U185" s="1">
        <v>0.40929500000000002</v>
      </c>
      <c r="V185" s="1">
        <v>0.40696500000000002</v>
      </c>
      <c r="W185" s="1">
        <v>0</v>
      </c>
      <c r="X185" s="1">
        <v>0.41229700000000002</v>
      </c>
      <c r="Y185" s="1">
        <v>0</v>
      </c>
      <c r="Z185" s="1">
        <v>0</v>
      </c>
      <c r="AA185" s="1">
        <v>0</v>
      </c>
      <c r="AB185" s="1">
        <v>0.41042899999999999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4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0.17344100000000001</v>
      </c>
      <c r="I186" s="1">
        <v>0</v>
      </c>
      <c r="J186" s="1">
        <v>0</v>
      </c>
      <c r="K186" s="1">
        <v>0</v>
      </c>
      <c r="L186" s="1">
        <v>0.37925799999999998</v>
      </c>
      <c r="M186" s="1">
        <v>0.29407499999999998</v>
      </c>
      <c r="N186" s="1">
        <v>0.290827</v>
      </c>
      <c r="O186" s="1">
        <v>0</v>
      </c>
      <c r="P186" s="1">
        <v>0.31572600000000001</v>
      </c>
      <c r="Q186" s="1">
        <v>0</v>
      </c>
      <c r="R186" s="1">
        <v>0</v>
      </c>
      <c r="S186" s="1">
        <v>0</v>
      </c>
      <c r="T186" s="1">
        <v>0.44576399999999999</v>
      </c>
      <c r="U186" s="1">
        <v>0.40696500000000002</v>
      </c>
      <c r="V186" s="1">
        <v>0.40929500000000002</v>
      </c>
      <c r="W186" s="1">
        <v>0</v>
      </c>
      <c r="X186" s="1">
        <v>0.41229700000000002</v>
      </c>
      <c r="Y186" s="1">
        <v>0</v>
      </c>
      <c r="Z186" s="1">
        <v>0</v>
      </c>
      <c r="AA186" s="1">
        <v>0</v>
      </c>
      <c r="AB186" s="1">
        <v>0.41042899999999999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4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8.4799899999999998E-2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8.4794400000000006E-2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0.269787</v>
      </c>
      <c r="M191" s="1">
        <v>0</v>
      </c>
      <c r="N191" s="1">
        <v>0</v>
      </c>
      <c r="O191" s="1">
        <v>0</v>
      </c>
      <c r="P191" s="1">
        <v>4.4828300000000001E-2</v>
      </c>
      <c r="Q191" s="1">
        <v>0</v>
      </c>
      <c r="R191" s="1">
        <v>0</v>
      </c>
      <c r="S191" s="1">
        <v>0</v>
      </c>
      <c r="T191" s="1">
        <v>0.357236</v>
      </c>
      <c r="U191" s="1">
        <v>0.32616800000000001</v>
      </c>
      <c r="V191" s="1">
        <v>0.32616800000000001</v>
      </c>
      <c r="W191" s="1">
        <v>0</v>
      </c>
      <c r="X191" s="1">
        <v>0.32761299999999999</v>
      </c>
      <c r="Y191" s="1">
        <v>0</v>
      </c>
      <c r="Z191" s="1">
        <v>0</v>
      </c>
      <c r="AA191" s="1">
        <v>0</v>
      </c>
      <c r="AB191" s="1">
        <v>0.32672299999999999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0.38301099999999999</v>
      </c>
      <c r="I195" s="1">
        <v>0</v>
      </c>
      <c r="J195" s="1">
        <v>0</v>
      </c>
      <c r="K195" s="1">
        <v>0</v>
      </c>
      <c r="L195" s="1">
        <v>0.51720999999999995</v>
      </c>
      <c r="M195" s="1">
        <v>0.58249700000000004</v>
      </c>
      <c r="N195" s="1">
        <v>0.58249700000000004</v>
      </c>
      <c r="O195" s="1">
        <v>0</v>
      </c>
      <c r="P195" s="1">
        <v>0.59073100000000001</v>
      </c>
      <c r="Q195" s="1">
        <v>0</v>
      </c>
      <c r="R195" s="1">
        <v>0</v>
      </c>
      <c r="S195" s="1">
        <v>0</v>
      </c>
      <c r="T195" s="1">
        <v>0.58137499999999998</v>
      </c>
      <c r="U195" s="1">
        <v>0.61733300000000002</v>
      </c>
      <c r="V195" s="1">
        <v>0.61733300000000002</v>
      </c>
      <c r="W195" s="1">
        <v>0.47693200000000002</v>
      </c>
      <c r="X195" s="1">
        <v>0.61577499999999996</v>
      </c>
      <c r="Y195" s="1">
        <v>0.48869899999999999</v>
      </c>
      <c r="Z195" s="1">
        <v>0.48869899999999999</v>
      </c>
      <c r="AA195" s="1">
        <v>0</v>
      </c>
      <c r="AB195" s="1">
        <v>0.61963199999999996</v>
      </c>
      <c r="AC195" s="1">
        <v>0.48869899999999999</v>
      </c>
      <c r="AD195" s="1">
        <v>0.48869899999999999</v>
      </c>
      <c r="AE195" s="1">
        <v>0</v>
      </c>
      <c r="AF195" s="1">
        <v>0.48562100000000002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</v>
      </c>
      <c r="G199" s="1">
        <v>0</v>
      </c>
      <c r="H199" s="1">
        <v>0.31209700000000001</v>
      </c>
      <c r="I199" s="1">
        <v>0.25857799999999997</v>
      </c>
      <c r="J199" s="1">
        <v>0.25857799999999997</v>
      </c>
      <c r="K199" s="1">
        <v>0</v>
      </c>
      <c r="L199" s="1">
        <v>0.41794799999999999</v>
      </c>
      <c r="M199" s="1">
        <v>0.43908999999999998</v>
      </c>
      <c r="N199" s="1">
        <v>0.43908999999999998</v>
      </c>
      <c r="O199" s="1">
        <v>0.31504799999999999</v>
      </c>
      <c r="P199" s="1">
        <v>0.44575399999999998</v>
      </c>
      <c r="Q199" s="1">
        <v>0.315494</v>
      </c>
      <c r="R199" s="1">
        <v>0.315494</v>
      </c>
      <c r="S199" s="1">
        <v>0</v>
      </c>
      <c r="T199" s="1">
        <v>0.46871200000000002</v>
      </c>
      <c r="U199" s="1">
        <v>0.485933</v>
      </c>
      <c r="V199" s="1">
        <v>0.485933</v>
      </c>
      <c r="W199" s="1">
        <v>0.43498900000000001</v>
      </c>
      <c r="X199" s="1">
        <v>0.492977</v>
      </c>
      <c r="Y199" s="1">
        <v>0.43631500000000001</v>
      </c>
      <c r="Z199" s="1">
        <v>0.43631500000000001</v>
      </c>
      <c r="AA199" s="1">
        <v>0.24218400000000001</v>
      </c>
      <c r="AB199" s="1">
        <v>0.48668600000000001</v>
      </c>
      <c r="AC199" s="1">
        <v>0.43631500000000001</v>
      </c>
      <c r="AD199" s="1">
        <v>0.43631500000000001</v>
      </c>
      <c r="AE199" s="1">
        <v>0.25960299999999997</v>
      </c>
      <c r="AF199" s="1">
        <v>0.43722899999999998</v>
      </c>
      <c r="AG199" s="1">
        <v>0.26364599999999999</v>
      </c>
      <c r="AH199" s="1">
        <v>0.26364599999999999</v>
      </c>
      <c r="AI199" s="1">
        <v>0</v>
      </c>
    </row>
    <row r="200" spans="1:35" x14ac:dyDescent="0.4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0.21201800000000001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0.26748300000000003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0.21201800000000001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0.26748300000000003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8.0813899999999994E-2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0.17915500000000001</v>
      </c>
      <c r="U207" s="1">
        <v>0</v>
      </c>
      <c r="V207" s="1">
        <v>0</v>
      </c>
      <c r="W207" s="1">
        <v>0</v>
      </c>
      <c r="X207" s="1">
        <v>8.1307599999999994E-2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7.9009300000000005E-2</v>
      </c>
      <c r="I208" s="1">
        <v>0</v>
      </c>
      <c r="J208" s="1">
        <v>0</v>
      </c>
      <c r="K208" s="1">
        <v>0</v>
      </c>
      <c r="L208" s="1">
        <v>0.30114099999999999</v>
      </c>
      <c r="M208" s="1">
        <v>0.26658599999999999</v>
      </c>
      <c r="N208" s="1">
        <v>0.24210300000000001</v>
      </c>
      <c r="O208" s="1">
        <v>0</v>
      </c>
      <c r="P208" s="1">
        <v>0.26724999999999999</v>
      </c>
      <c r="Q208" s="1">
        <v>0</v>
      </c>
      <c r="R208" s="1">
        <v>0</v>
      </c>
      <c r="S208" s="1">
        <v>0</v>
      </c>
      <c r="T208" s="1">
        <v>0.36693700000000001</v>
      </c>
      <c r="U208" s="1">
        <v>0.37199199999999999</v>
      </c>
      <c r="V208" s="1">
        <v>0.34896500000000003</v>
      </c>
      <c r="W208" s="1">
        <v>0</v>
      </c>
      <c r="X208" s="1">
        <v>0.37204100000000001</v>
      </c>
      <c r="Y208" s="1">
        <v>0</v>
      </c>
      <c r="Z208" s="1">
        <v>0</v>
      </c>
      <c r="AA208" s="1">
        <v>0</v>
      </c>
      <c r="AB208" s="1">
        <v>0.34917300000000001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7.9009300000000005E-2</v>
      </c>
      <c r="I209" s="1">
        <v>0</v>
      </c>
      <c r="J209" s="1">
        <v>0</v>
      </c>
      <c r="K209" s="1">
        <v>0</v>
      </c>
      <c r="L209" s="1">
        <v>0.30114099999999999</v>
      </c>
      <c r="M209" s="1">
        <v>0.24210300000000001</v>
      </c>
      <c r="N209" s="1">
        <v>0.26658599999999999</v>
      </c>
      <c r="O209" s="1">
        <v>0</v>
      </c>
      <c r="P209" s="1">
        <v>0.26724999999999999</v>
      </c>
      <c r="Q209" s="1">
        <v>0</v>
      </c>
      <c r="R209" s="1">
        <v>0</v>
      </c>
      <c r="S209" s="1">
        <v>0</v>
      </c>
      <c r="T209" s="1">
        <v>0.36693700000000001</v>
      </c>
      <c r="U209" s="1">
        <v>0.34896500000000003</v>
      </c>
      <c r="V209" s="1">
        <v>0.37199199999999999</v>
      </c>
      <c r="W209" s="1">
        <v>0</v>
      </c>
      <c r="X209" s="1">
        <v>0.37204100000000001</v>
      </c>
      <c r="Y209" s="1">
        <v>0</v>
      </c>
      <c r="Z209" s="1">
        <v>0</v>
      </c>
      <c r="AA209" s="1">
        <v>0</v>
      </c>
      <c r="AB209" s="1">
        <v>0.34917300000000001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6.9240800000000005E-2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0.223773</v>
      </c>
      <c r="M211" s="1">
        <v>0</v>
      </c>
      <c r="N211" s="1">
        <v>0</v>
      </c>
      <c r="O211" s="1">
        <v>0</v>
      </c>
      <c r="P211" s="1">
        <v>0.13772400000000001</v>
      </c>
      <c r="Q211" s="1">
        <v>0</v>
      </c>
      <c r="R211" s="1">
        <v>0</v>
      </c>
      <c r="S211" s="1">
        <v>0</v>
      </c>
      <c r="T211" s="1">
        <v>0.296709</v>
      </c>
      <c r="U211" s="1">
        <v>0.24935399999999999</v>
      </c>
      <c r="V211" s="1">
        <v>0.24935399999999999</v>
      </c>
      <c r="W211" s="1">
        <v>0</v>
      </c>
      <c r="X211" s="1">
        <v>0.29867199999999999</v>
      </c>
      <c r="Y211" s="1">
        <v>0</v>
      </c>
      <c r="Z211" s="1">
        <v>0</v>
      </c>
      <c r="AA211" s="1">
        <v>0</v>
      </c>
      <c r="AB211" s="1">
        <v>0.249836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0.21241199999999999</v>
      </c>
      <c r="I212" s="1">
        <v>0</v>
      </c>
      <c r="J212" s="1">
        <v>0</v>
      </c>
      <c r="K212" s="1">
        <v>0</v>
      </c>
      <c r="L212" s="1">
        <v>0.42613499999999999</v>
      </c>
      <c r="M212" s="1">
        <v>0.46668500000000002</v>
      </c>
      <c r="N212" s="1">
        <v>0.47670400000000002</v>
      </c>
      <c r="O212" s="1">
        <v>0</v>
      </c>
      <c r="P212" s="1">
        <v>0.465831</v>
      </c>
      <c r="Q212" s="1">
        <v>0</v>
      </c>
      <c r="R212" s="1">
        <v>0</v>
      </c>
      <c r="S212" s="1">
        <v>0</v>
      </c>
      <c r="T212" s="1">
        <v>0.51462399999999997</v>
      </c>
      <c r="U212" s="1">
        <v>0.54992399999999997</v>
      </c>
      <c r="V212" s="1">
        <v>0.55102799999999996</v>
      </c>
      <c r="W212" s="1">
        <v>0.26570199999999999</v>
      </c>
      <c r="X212" s="1">
        <v>0.55003100000000005</v>
      </c>
      <c r="Y212" s="1">
        <v>0</v>
      </c>
      <c r="Z212" s="1">
        <v>0.27052799999999999</v>
      </c>
      <c r="AA212" s="1">
        <v>0</v>
      </c>
      <c r="AB212" s="1">
        <v>0.55003100000000005</v>
      </c>
      <c r="AC212" s="1">
        <v>0.25584699999999999</v>
      </c>
      <c r="AD212" s="1">
        <v>0.35692499999999999</v>
      </c>
      <c r="AE212" s="1">
        <v>0</v>
      </c>
      <c r="AF212" s="1">
        <v>0.26561000000000001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</v>
      </c>
      <c r="G213" s="1">
        <v>0</v>
      </c>
      <c r="H213" s="1">
        <v>0.35303899999999999</v>
      </c>
      <c r="I213" s="1">
        <v>9.6225500000000005E-2</v>
      </c>
      <c r="J213" s="1">
        <v>0.27954499999999999</v>
      </c>
      <c r="K213" s="1">
        <v>0</v>
      </c>
      <c r="L213" s="1">
        <v>0.518849</v>
      </c>
      <c r="M213" s="1">
        <v>0.64102599999999998</v>
      </c>
      <c r="N213" s="1">
        <v>0.64281500000000003</v>
      </c>
      <c r="O213" s="1">
        <v>0.35370499999999999</v>
      </c>
      <c r="P213" s="1">
        <v>0.64108900000000002</v>
      </c>
      <c r="Q213" s="1">
        <v>0</v>
      </c>
      <c r="R213" s="1">
        <v>0.38944000000000001</v>
      </c>
      <c r="S213" s="1">
        <v>0</v>
      </c>
      <c r="T213" s="1">
        <v>0.60747099999999998</v>
      </c>
      <c r="U213" s="1">
        <v>0.68464800000000003</v>
      </c>
      <c r="V213" s="1">
        <v>0.68479299999999999</v>
      </c>
      <c r="W213" s="1">
        <v>0.64337</v>
      </c>
      <c r="X213" s="1">
        <v>0.68458600000000003</v>
      </c>
      <c r="Y213" s="1">
        <v>0.58935199999999999</v>
      </c>
      <c r="Z213" s="1">
        <v>0.64548700000000003</v>
      </c>
      <c r="AA213" s="1">
        <v>0</v>
      </c>
      <c r="AB213" s="1">
        <v>0.68458600000000003</v>
      </c>
      <c r="AC213" s="1">
        <v>0.64505400000000002</v>
      </c>
      <c r="AD213" s="1">
        <v>0.64956199999999997</v>
      </c>
      <c r="AE213" s="1">
        <v>0</v>
      </c>
      <c r="AF213" s="1">
        <v>0.64641700000000002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6.2042600000000003E-2</v>
      </c>
      <c r="I214" s="1">
        <v>0</v>
      </c>
      <c r="J214" s="1">
        <v>0</v>
      </c>
      <c r="K214" s="1">
        <v>0</v>
      </c>
      <c r="L214" s="1">
        <v>0.35001199999999999</v>
      </c>
      <c r="M214" s="1">
        <v>9.1513999999999998E-2</v>
      </c>
      <c r="N214" s="1">
        <v>0.18775500000000001</v>
      </c>
      <c r="O214" s="1">
        <v>0</v>
      </c>
      <c r="P214" s="1">
        <v>7.9028500000000002E-2</v>
      </c>
      <c r="Q214" s="1">
        <v>0</v>
      </c>
      <c r="R214" s="1">
        <v>0</v>
      </c>
      <c r="S214" s="1">
        <v>0</v>
      </c>
      <c r="T214" s="1">
        <v>0.41650300000000001</v>
      </c>
      <c r="U214" s="1">
        <v>0.34248899999999999</v>
      </c>
      <c r="V214" s="1">
        <v>0.34660299999999999</v>
      </c>
      <c r="W214" s="1">
        <v>0</v>
      </c>
      <c r="X214" s="1">
        <v>0.34473300000000001</v>
      </c>
      <c r="Y214" s="1">
        <v>0</v>
      </c>
      <c r="Z214" s="1">
        <v>0</v>
      </c>
      <c r="AA214" s="1">
        <v>0</v>
      </c>
      <c r="AB214" s="1">
        <v>0.34473300000000001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4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</v>
      </c>
      <c r="G215" s="1">
        <v>0</v>
      </c>
      <c r="H215" s="1">
        <v>0.39154800000000001</v>
      </c>
      <c r="I215" s="1">
        <v>0.38202399999999997</v>
      </c>
      <c r="J215" s="1">
        <v>0.40552500000000002</v>
      </c>
      <c r="K215" s="1">
        <v>0</v>
      </c>
      <c r="L215" s="1">
        <v>0.51541099999999995</v>
      </c>
      <c r="M215" s="1">
        <v>0.59130099999999997</v>
      </c>
      <c r="N215" s="1">
        <v>0.59253199999999995</v>
      </c>
      <c r="O215" s="1">
        <v>0.47386400000000001</v>
      </c>
      <c r="P215" s="1">
        <v>0.59140400000000004</v>
      </c>
      <c r="Q215" s="1">
        <v>0.46321099999999998</v>
      </c>
      <c r="R215" s="1">
        <v>0.47886499999999999</v>
      </c>
      <c r="S215" s="1">
        <v>0</v>
      </c>
      <c r="T215" s="1">
        <v>0.58052999999999999</v>
      </c>
      <c r="U215" s="1">
        <v>0.62403200000000003</v>
      </c>
      <c r="V215" s="1">
        <v>0.62418600000000002</v>
      </c>
      <c r="W215" s="1">
        <v>0.58943500000000004</v>
      </c>
      <c r="X215" s="1">
        <v>0.62403600000000004</v>
      </c>
      <c r="Y215" s="1">
        <v>0.58756699999999995</v>
      </c>
      <c r="Z215" s="1">
        <v>0.59035300000000002</v>
      </c>
      <c r="AA215" s="1">
        <v>0.25387700000000002</v>
      </c>
      <c r="AB215" s="1">
        <v>0.624502</v>
      </c>
      <c r="AC215" s="1">
        <v>0.59021000000000001</v>
      </c>
      <c r="AD215" s="1">
        <v>0.59112100000000001</v>
      </c>
      <c r="AE215" s="1">
        <v>0.351684</v>
      </c>
      <c r="AF215" s="1">
        <v>0.59087800000000001</v>
      </c>
      <c r="AG215" s="1">
        <v>0.34282699999999999</v>
      </c>
      <c r="AH215" s="1">
        <v>0.36352899999999999</v>
      </c>
      <c r="AI215" s="1">
        <v>0</v>
      </c>
    </row>
    <row r="216" spans="1:35" x14ac:dyDescent="0.4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0.28165200000000001</v>
      </c>
      <c r="I216" s="1">
        <v>0</v>
      </c>
      <c r="J216" s="1">
        <v>0</v>
      </c>
      <c r="K216" s="1">
        <v>0</v>
      </c>
      <c r="L216" s="1">
        <v>0.46074900000000002</v>
      </c>
      <c r="M216" s="1">
        <v>0.528914</v>
      </c>
      <c r="N216" s="1">
        <v>0.528914</v>
      </c>
      <c r="O216" s="1">
        <v>0</v>
      </c>
      <c r="P216" s="1">
        <v>0.52172799999999997</v>
      </c>
      <c r="Q216" s="1">
        <v>0</v>
      </c>
      <c r="R216" s="1">
        <v>0</v>
      </c>
      <c r="S216" s="1">
        <v>0</v>
      </c>
      <c r="T216" s="1">
        <v>0.543485</v>
      </c>
      <c r="U216" s="1">
        <v>0.58457700000000001</v>
      </c>
      <c r="V216" s="1">
        <v>0.58457700000000001</v>
      </c>
      <c r="W216" s="1">
        <v>0.38106600000000002</v>
      </c>
      <c r="X216" s="1">
        <v>0.58407699999999996</v>
      </c>
      <c r="Y216" s="1">
        <v>0</v>
      </c>
      <c r="Z216" s="1">
        <v>0.33809</v>
      </c>
      <c r="AA216" s="1">
        <v>0</v>
      </c>
      <c r="AB216" s="1">
        <v>0.58407699999999996</v>
      </c>
      <c r="AC216" s="1">
        <v>0.40016299999999999</v>
      </c>
      <c r="AD216" s="1">
        <v>0.42130099999999998</v>
      </c>
      <c r="AE216" s="1">
        <v>0</v>
      </c>
      <c r="AF216" s="1">
        <v>0.38106600000000002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0.26695000000000002</v>
      </c>
      <c r="I217" s="1">
        <v>0</v>
      </c>
      <c r="J217" s="1">
        <v>0</v>
      </c>
      <c r="K217" s="1">
        <v>0</v>
      </c>
      <c r="L217" s="1">
        <v>0.45058799999999999</v>
      </c>
      <c r="M217" s="1">
        <v>0.50573800000000002</v>
      </c>
      <c r="N217" s="1">
        <v>0.51732500000000003</v>
      </c>
      <c r="O217" s="1">
        <v>0</v>
      </c>
      <c r="P217" s="1">
        <v>0.504444</v>
      </c>
      <c r="Q217" s="1">
        <v>0</v>
      </c>
      <c r="R217" s="1">
        <v>0</v>
      </c>
      <c r="S217" s="1">
        <v>0</v>
      </c>
      <c r="T217" s="1">
        <v>0.53340200000000004</v>
      </c>
      <c r="U217" s="1">
        <v>0.57101500000000005</v>
      </c>
      <c r="V217" s="1">
        <v>0.572272</v>
      </c>
      <c r="W217" s="1">
        <v>0.35731400000000002</v>
      </c>
      <c r="X217" s="1">
        <v>0.57114200000000004</v>
      </c>
      <c r="Y217" s="1">
        <v>0</v>
      </c>
      <c r="Z217" s="1">
        <v>0.35985099999999998</v>
      </c>
      <c r="AA217" s="1">
        <v>0</v>
      </c>
      <c r="AB217" s="1">
        <v>0.57114200000000004</v>
      </c>
      <c r="AC217" s="1">
        <v>0.35035500000000003</v>
      </c>
      <c r="AD217" s="1">
        <v>0.414744</v>
      </c>
      <c r="AE217" s="1">
        <v>0</v>
      </c>
      <c r="AF217" s="1">
        <v>0.35731400000000002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0.25769599999999998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0.29439599999999999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0.18210399999999999</v>
      </c>
      <c r="I219" s="1">
        <v>0</v>
      </c>
      <c r="J219" s="1">
        <v>0</v>
      </c>
      <c r="K219" s="1">
        <v>0</v>
      </c>
      <c r="L219" s="1">
        <v>0.30846600000000002</v>
      </c>
      <c r="M219" s="1">
        <v>0.20805199999999999</v>
      </c>
      <c r="N219" s="1">
        <v>0.21140700000000001</v>
      </c>
      <c r="O219" s="1">
        <v>0</v>
      </c>
      <c r="P219" s="1">
        <v>0.209533</v>
      </c>
      <c r="Q219" s="1">
        <v>0</v>
      </c>
      <c r="R219" s="1">
        <v>0</v>
      </c>
      <c r="S219" s="1">
        <v>0</v>
      </c>
      <c r="T219" s="1">
        <v>0.32593299999999997</v>
      </c>
      <c r="U219" s="1">
        <v>0.25842599999999999</v>
      </c>
      <c r="V219" s="1">
        <v>0.25729400000000002</v>
      </c>
      <c r="W219" s="1">
        <v>0</v>
      </c>
      <c r="X219" s="1">
        <v>0.25903700000000002</v>
      </c>
      <c r="Y219" s="1">
        <v>0.13250700000000001</v>
      </c>
      <c r="Z219" s="1">
        <v>0</v>
      </c>
      <c r="AA219" s="1">
        <v>0</v>
      </c>
      <c r="AB219" s="1">
        <v>0.26219199999999998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0.28438200000000002</v>
      </c>
      <c r="I220" s="1">
        <v>0</v>
      </c>
      <c r="J220" s="1">
        <v>0</v>
      </c>
      <c r="K220" s="1">
        <v>0</v>
      </c>
      <c r="L220" s="1">
        <v>0.43619599999999997</v>
      </c>
      <c r="M220" s="1">
        <v>0.49257400000000001</v>
      </c>
      <c r="N220" s="1">
        <v>0.47508699999999998</v>
      </c>
      <c r="O220" s="1">
        <v>0</v>
      </c>
      <c r="P220" s="1">
        <v>0.47147800000000001</v>
      </c>
      <c r="Q220" s="1">
        <v>0</v>
      </c>
      <c r="R220" s="1">
        <v>0</v>
      </c>
      <c r="S220" s="1">
        <v>0</v>
      </c>
      <c r="T220" s="1">
        <v>0.50392499999999996</v>
      </c>
      <c r="U220" s="1">
        <v>0.52902300000000002</v>
      </c>
      <c r="V220" s="1">
        <v>0.526501</v>
      </c>
      <c r="W220" s="1">
        <v>0.40299099999999999</v>
      </c>
      <c r="X220" s="1">
        <v>0.52628200000000003</v>
      </c>
      <c r="Y220" s="1">
        <v>0.43662600000000001</v>
      </c>
      <c r="Z220" s="1">
        <v>0.39423000000000002</v>
      </c>
      <c r="AA220" s="1">
        <v>0</v>
      </c>
      <c r="AB220" s="1">
        <v>0.52628200000000003</v>
      </c>
      <c r="AC220" s="1">
        <v>0.40668199999999999</v>
      </c>
      <c r="AD220" s="1">
        <v>0.40382200000000001</v>
      </c>
      <c r="AE220" s="1">
        <v>0</v>
      </c>
      <c r="AF220" s="1">
        <v>0.40299099999999999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0.26709699999999997</v>
      </c>
      <c r="I221" s="1">
        <v>0</v>
      </c>
      <c r="J221" s="1">
        <v>0</v>
      </c>
      <c r="K221" s="1">
        <v>0</v>
      </c>
      <c r="L221" s="1">
        <v>0.42703099999999999</v>
      </c>
      <c r="M221" s="1">
        <v>0.45806599999999997</v>
      </c>
      <c r="N221" s="1">
        <v>0.48258200000000001</v>
      </c>
      <c r="O221" s="1">
        <v>0</v>
      </c>
      <c r="P221" s="1">
        <v>0.45717999999999998</v>
      </c>
      <c r="Q221" s="1">
        <v>0</v>
      </c>
      <c r="R221" s="1">
        <v>0</v>
      </c>
      <c r="S221" s="1">
        <v>0</v>
      </c>
      <c r="T221" s="1">
        <v>0.49627700000000002</v>
      </c>
      <c r="U221" s="1">
        <v>0.51665399999999995</v>
      </c>
      <c r="V221" s="1">
        <v>0.51982499999999998</v>
      </c>
      <c r="W221" s="1">
        <v>0.37423400000000001</v>
      </c>
      <c r="X221" s="1">
        <v>0.51668099999999995</v>
      </c>
      <c r="Y221" s="1">
        <v>0.411549</v>
      </c>
      <c r="Z221" s="1">
        <v>0.37383300000000003</v>
      </c>
      <c r="AA221" s="1">
        <v>0</v>
      </c>
      <c r="AB221" s="1">
        <v>0.51668099999999995</v>
      </c>
      <c r="AC221" s="1">
        <v>0.37310100000000002</v>
      </c>
      <c r="AD221" s="1">
        <v>0.38027100000000003</v>
      </c>
      <c r="AE221" s="1">
        <v>0</v>
      </c>
      <c r="AF221" s="1">
        <v>0.37423400000000001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0.16695299999999999</v>
      </c>
      <c r="I222" s="1">
        <v>0</v>
      </c>
      <c r="J222" s="1">
        <v>0</v>
      </c>
      <c r="K222" s="1">
        <v>0</v>
      </c>
      <c r="L222" s="1">
        <v>0.37770100000000001</v>
      </c>
      <c r="M222" s="1">
        <v>0.27758100000000002</v>
      </c>
      <c r="N222" s="1">
        <v>0.30336000000000002</v>
      </c>
      <c r="O222" s="1">
        <v>0</v>
      </c>
      <c r="P222" s="1">
        <v>0.28973300000000002</v>
      </c>
      <c r="Q222" s="1">
        <v>0</v>
      </c>
      <c r="R222" s="1">
        <v>0</v>
      </c>
      <c r="S222" s="1">
        <v>0</v>
      </c>
      <c r="T222" s="1">
        <v>0.444185</v>
      </c>
      <c r="U222" s="1">
        <v>0.40381899999999998</v>
      </c>
      <c r="V222" s="1">
        <v>0.40677999999999997</v>
      </c>
      <c r="W222" s="1">
        <v>0</v>
      </c>
      <c r="X222" s="1">
        <v>0.40342299999999998</v>
      </c>
      <c r="Y222" s="1">
        <v>0</v>
      </c>
      <c r="Z222" s="1">
        <v>0</v>
      </c>
      <c r="AA222" s="1">
        <v>0</v>
      </c>
      <c r="AB222" s="1">
        <v>0.40501300000000001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4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0.28793099999999999</v>
      </c>
      <c r="I223" s="1">
        <v>0</v>
      </c>
      <c r="J223" s="1">
        <v>0</v>
      </c>
      <c r="K223" s="1">
        <v>0</v>
      </c>
      <c r="L223" s="1">
        <v>0.436695</v>
      </c>
      <c r="M223" s="1">
        <v>0.47167700000000001</v>
      </c>
      <c r="N223" s="1">
        <v>0.47445999999999999</v>
      </c>
      <c r="O223" s="1">
        <v>0</v>
      </c>
      <c r="P223" s="1">
        <v>0.49234099999999997</v>
      </c>
      <c r="Q223" s="1">
        <v>0</v>
      </c>
      <c r="R223" s="1">
        <v>0</v>
      </c>
      <c r="S223" s="1">
        <v>0</v>
      </c>
      <c r="T223" s="1">
        <v>0.50387199999999999</v>
      </c>
      <c r="U223" s="1">
        <v>0.52586299999999997</v>
      </c>
      <c r="V223" s="1">
        <v>0.52610100000000004</v>
      </c>
      <c r="W223" s="1">
        <v>0.39013999999999999</v>
      </c>
      <c r="X223" s="1">
        <v>0.52874699999999997</v>
      </c>
      <c r="Y223" s="1">
        <v>0.437031</v>
      </c>
      <c r="Z223" s="1">
        <v>0.40195399999999998</v>
      </c>
      <c r="AA223" s="1">
        <v>0</v>
      </c>
      <c r="AB223" s="1">
        <v>0.52599700000000005</v>
      </c>
      <c r="AC223" s="1">
        <v>0.40158899999999997</v>
      </c>
      <c r="AD223" s="1">
        <v>0.40332499999999999</v>
      </c>
      <c r="AE223" s="1">
        <v>0</v>
      </c>
      <c r="AF223" s="1">
        <v>0.40871600000000002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0.32822299999999999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0.397032</v>
      </c>
      <c r="U224" s="1">
        <v>0.31304300000000002</v>
      </c>
      <c r="V224" s="1">
        <v>0.31417400000000001</v>
      </c>
      <c r="W224" s="1">
        <v>0</v>
      </c>
      <c r="X224" s="1">
        <v>0.31469900000000001</v>
      </c>
      <c r="Y224" s="1">
        <v>0</v>
      </c>
      <c r="Z224" s="1">
        <v>0</v>
      </c>
      <c r="AA224" s="1">
        <v>0</v>
      </c>
      <c r="AB224" s="1">
        <v>0.31469900000000001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4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0.16032099999999999</v>
      </c>
      <c r="I225" s="1">
        <v>0</v>
      </c>
      <c r="J225" s="1">
        <v>0</v>
      </c>
      <c r="K225" s="1">
        <v>0</v>
      </c>
      <c r="L225" s="1">
        <v>0.37663600000000003</v>
      </c>
      <c r="M225" s="1">
        <v>0.28491899999999998</v>
      </c>
      <c r="N225" s="1">
        <v>0.30648700000000001</v>
      </c>
      <c r="O225" s="1">
        <v>0</v>
      </c>
      <c r="P225" s="1">
        <v>0.27977299999999999</v>
      </c>
      <c r="Q225" s="1">
        <v>0</v>
      </c>
      <c r="R225" s="1">
        <v>0</v>
      </c>
      <c r="S225" s="1">
        <v>0</v>
      </c>
      <c r="T225" s="1">
        <v>0.44392900000000002</v>
      </c>
      <c r="U225" s="1">
        <v>0.40211999999999998</v>
      </c>
      <c r="V225" s="1">
        <v>0.407555</v>
      </c>
      <c r="W225" s="1">
        <v>0</v>
      </c>
      <c r="X225" s="1">
        <v>0.40573100000000001</v>
      </c>
      <c r="Y225" s="1">
        <v>0</v>
      </c>
      <c r="Z225" s="1">
        <v>0</v>
      </c>
      <c r="AA225" s="1">
        <v>0</v>
      </c>
      <c r="AB225" s="1">
        <v>0.40573100000000001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4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8.1402100000000005E-2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9.3606900000000007E-2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9.5114799999999999E-2</v>
      </c>
      <c r="I230" s="1">
        <v>0</v>
      </c>
      <c r="J230" s="1">
        <v>0</v>
      </c>
      <c r="K230" s="1">
        <v>0</v>
      </c>
      <c r="L230" s="1">
        <v>0.34717100000000001</v>
      </c>
      <c r="M230" s="1">
        <v>0.31330200000000002</v>
      </c>
      <c r="N230" s="1">
        <v>0.31775500000000001</v>
      </c>
      <c r="O230" s="1">
        <v>0</v>
      </c>
      <c r="P230" s="1">
        <v>0.31884000000000001</v>
      </c>
      <c r="Q230" s="1">
        <v>0</v>
      </c>
      <c r="R230" s="1">
        <v>0</v>
      </c>
      <c r="S230" s="1">
        <v>0</v>
      </c>
      <c r="T230" s="1">
        <v>0.422989</v>
      </c>
      <c r="U230" s="1">
        <v>0.42165799999999998</v>
      </c>
      <c r="V230" s="1">
        <v>0.42196699999999998</v>
      </c>
      <c r="W230" s="1">
        <v>0.210398</v>
      </c>
      <c r="X230" s="1">
        <v>0.42217500000000002</v>
      </c>
      <c r="Y230" s="1">
        <v>0.21309400000000001</v>
      </c>
      <c r="Z230" s="1">
        <v>0</v>
      </c>
      <c r="AA230" s="1">
        <v>0</v>
      </c>
      <c r="AB230" s="1">
        <v>0.42187000000000002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8.4858299999999998E-2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0.26904800000000001</v>
      </c>
      <c r="M232" s="1">
        <v>0</v>
      </c>
      <c r="N232" s="1">
        <v>3.4207000000000001E-2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0.35714000000000001</v>
      </c>
      <c r="U232" s="1">
        <v>0.32617299999999999</v>
      </c>
      <c r="V232" s="1">
        <v>0.32706000000000002</v>
      </c>
      <c r="W232" s="1">
        <v>0</v>
      </c>
      <c r="X232" s="1">
        <v>0.32626500000000003</v>
      </c>
      <c r="Y232" s="1">
        <v>0</v>
      </c>
      <c r="Z232" s="1">
        <v>0</v>
      </c>
      <c r="AA232" s="1">
        <v>0</v>
      </c>
      <c r="AB232" s="1">
        <v>0.32626500000000003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0.21241199999999999</v>
      </c>
      <c r="I233" s="1">
        <v>0</v>
      </c>
      <c r="J233" s="1">
        <v>0</v>
      </c>
      <c r="K233" s="1">
        <v>0</v>
      </c>
      <c r="L233" s="1">
        <v>0.42613499999999999</v>
      </c>
      <c r="M233" s="1">
        <v>0.47670400000000002</v>
      </c>
      <c r="N233" s="1">
        <v>0.46668500000000002</v>
      </c>
      <c r="O233" s="1">
        <v>0</v>
      </c>
      <c r="P233" s="1">
        <v>0.465831</v>
      </c>
      <c r="Q233" s="1">
        <v>0</v>
      </c>
      <c r="R233" s="1">
        <v>0</v>
      </c>
      <c r="S233" s="1">
        <v>0</v>
      </c>
      <c r="T233" s="1">
        <v>0.51462399999999997</v>
      </c>
      <c r="U233" s="1">
        <v>0.55102799999999996</v>
      </c>
      <c r="V233" s="1">
        <v>0.54992399999999997</v>
      </c>
      <c r="W233" s="1">
        <v>0.26570300000000002</v>
      </c>
      <c r="X233" s="1">
        <v>0.55003100000000005</v>
      </c>
      <c r="Y233" s="1">
        <v>0.270513</v>
      </c>
      <c r="Z233" s="1">
        <v>0</v>
      </c>
      <c r="AA233" s="1">
        <v>0</v>
      </c>
      <c r="AB233" s="1">
        <v>0.55003100000000005</v>
      </c>
      <c r="AC233" s="1">
        <v>0.35692499999999999</v>
      </c>
      <c r="AD233" s="1">
        <v>0.25588</v>
      </c>
      <c r="AE233" s="1">
        <v>0</v>
      </c>
      <c r="AF233" s="1">
        <v>0.26561000000000001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</v>
      </c>
      <c r="G234" s="1">
        <v>0</v>
      </c>
      <c r="H234" s="1">
        <v>0.35303899999999999</v>
      </c>
      <c r="I234" s="1">
        <v>0.27954499999999999</v>
      </c>
      <c r="J234" s="1">
        <v>9.6537800000000007E-2</v>
      </c>
      <c r="K234" s="1">
        <v>0</v>
      </c>
      <c r="L234" s="1">
        <v>0.518849</v>
      </c>
      <c r="M234" s="1">
        <v>0.64281500000000003</v>
      </c>
      <c r="N234" s="1">
        <v>0.64102599999999998</v>
      </c>
      <c r="O234" s="1">
        <v>0.35371799999999998</v>
      </c>
      <c r="P234" s="1">
        <v>0.64108900000000002</v>
      </c>
      <c r="Q234" s="1">
        <v>0.38944099999999998</v>
      </c>
      <c r="R234" s="1">
        <v>0</v>
      </c>
      <c r="S234" s="1">
        <v>0</v>
      </c>
      <c r="T234" s="1">
        <v>0.60747099999999998</v>
      </c>
      <c r="U234" s="1">
        <v>0.68479299999999999</v>
      </c>
      <c r="V234" s="1">
        <v>0.68464800000000003</v>
      </c>
      <c r="W234" s="1">
        <v>0.64337</v>
      </c>
      <c r="X234" s="1">
        <v>0.68458600000000003</v>
      </c>
      <c r="Y234" s="1">
        <v>0.64548700000000003</v>
      </c>
      <c r="Z234" s="1">
        <v>0.58935199999999999</v>
      </c>
      <c r="AA234" s="1">
        <v>0</v>
      </c>
      <c r="AB234" s="1">
        <v>0.68458600000000003</v>
      </c>
      <c r="AC234" s="1">
        <v>0.64956199999999997</v>
      </c>
      <c r="AD234" s="1">
        <v>0.64505400000000002</v>
      </c>
      <c r="AE234" s="1">
        <v>0</v>
      </c>
      <c r="AF234" s="1">
        <v>0.64641700000000002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7.4604100000000007E-2</v>
      </c>
      <c r="I235" s="1">
        <v>0</v>
      </c>
      <c r="J235" s="1">
        <v>0</v>
      </c>
      <c r="K235" s="1">
        <v>0</v>
      </c>
      <c r="L235" s="1">
        <v>0.35209499999999999</v>
      </c>
      <c r="M235" s="1">
        <v>0.20979900000000001</v>
      </c>
      <c r="N235" s="1">
        <v>0.111641</v>
      </c>
      <c r="O235" s="1">
        <v>0</v>
      </c>
      <c r="P235" s="1">
        <v>0.12997600000000001</v>
      </c>
      <c r="Q235" s="1">
        <v>0</v>
      </c>
      <c r="R235" s="1">
        <v>0</v>
      </c>
      <c r="S235" s="1">
        <v>0</v>
      </c>
      <c r="T235" s="1">
        <v>0.41881699999999999</v>
      </c>
      <c r="U235" s="1">
        <v>0.35417500000000002</v>
      </c>
      <c r="V235" s="1">
        <v>0.34689199999999998</v>
      </c>
      <c r="W235" s="1">
        <v>0</v>
      </c>
      <c r="X235" s="1">
        <v>0.35077900000000001</v>
      </c>
      <c r="Y235" s="1">
        <v>0</v>
      </c>
      <c r="Z235" s="1">
        <v>0</v>
      </c>
      <c r="AA235" s="1">
        <v>0</v>
      </c>
      <c r="AB235" s="1">
        <v>0.35077900000000001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4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</v>
      </c>
      <c r="G236" s="1">
        <v>0</v>
      </c>
      <c r="H236" s="1">
        <v>0.39154800000000001</v>
      </c>
      <c r="I236" s="1">
        <v>0.40552500000000002</v>
      </c>
      <c r="J236" s="1">
        <v>0.38202399999999997</v>
      </c>
      <c r="K236" s="1">
        <v>0</v>
      </c>
      <c r="L236" s="1">
        <v>0.51541099999999995</v>
      </c>
      <c r="M236" s="1">
        <v>0.59253199999999995</v>
      </c>
      <c r="N236" s="1">
        <v>0.59130099999999997</v>
      </c>
      <c r="O236" s="1">
        <v>0.47386400000000001</v>
      </c>
      <c r="P236" s="1">
        <v>0.59140400000000004</v>
      </c>
      <c r="Q236" s="1">
        <v>0.47886499999999999</v>
      </c>
      <c r="R236" s="1">
        <v>0.46321099999999998</v>
      </c>
      <c r="S236" s="1">
        <v>0</v>
      </c>
      <c r="T236" s="1">
        <v>0.58052999999999999</v>
      </c>
      <c r="U236" s="1">
        <v>0.62418600000000002</v>
      </c>
      <c r="V236" s="1">
        <v>0.62403200000000003</v>
      </c>
      <c r="W236" s="1">
        <v>0.58943500000000004</v>
      </c>
      <c r="X236" s="1">
        <v>0.62403600000000004</v>
      </c>
      <c r="Y236" s="1">
        <v>0.59035300000000002</v>
      </c>
      <c r="Z236" s="1">
        <v>0.58756699999999995</v>
      </c>
      <c r="AA236" s="1">
        <v>0.25408900000000001</v>
      </c>
      <c r="AB236" s="1">
        <v>0.624502</v>
      </c>
      <c r="AC236" s="1">
        <v>0.59112100000000001</v>
      </c>
      <c r="AD236" s="1">
        <v>0.59021000000000001</v>
      </c>
      <c r="AE236" s="1">
        <v>0.351684</v>
      </c>
      <c r="AF236" s="1">
        <v>0.59087800000000001</v>
      </c>
      <c r="AG236" s="1">
        <v>0.36352899999999999</v>
      </c>
      <c r="AH236" s="1">
        <v>0.34282699999999999</v>
      </c>
      <c r="AI236" s="1">
        <v>0</v>
      </c>
    </row>
    <row r="237" spans="1:35" x14ac:dyDescent="0.4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0.26695000000000002</v>
      </c>
      <c r="I237" s="1">
        <v>0</v>
      </c>
      <c r="J237" s="1">
        <v>0</v>
      </c>
      <c r="K237" s="1">
        <v>0</v>
      </c>
      <c r="L237" s="1">
        <v>0.45058799999999999</v>
      </c>
      <c r="M237" s="1">
        <v>0.51732500000000003</v>
      </c>
      <c r="N237" s="1">
        <v>0.50573800000000002</v>
      </c>
      <c r="O237" s="1">
        <v>0</v>
      </c>
      <c r="P237" s="1">
        <v>0.504444</v>
      </c>
      <c r="Q237" s="1">
        <v>0</v>
      </c>
      <c r="R237" s="1">
        <v>0</v>
      </c>
      <c r="S237" s="1">
        <v>0</v>
      </c>
      <c r="T237" s="1">
        <v>0.53340200000000004</v>
      </c>
      <c r="U237" s="1">
        <v>0.572272</v>
      </c>
      <c r="V237" s="1">
        <v>0.57101500000000005</v>
      </c>
      <c r="W237" s="1">
        <v>0.35731400000000002</v>
      </c>
      <c r="X237" s="1">
        <v>0.57114200000000004</v>
      </c>
      <c r="Y237" s="1">
        <v>0.35985099999999998</v>
      </c>
      <c r="Z237" s="1">
        <v>0</v>
      </c>
      <c r="AA237" s="1">
        <v>0</v>
      </c>
      <c r="AB237" s="1">
        <v>0.57114200000000004</v>
      </c>
      <c r="AC237" s="1">
        <v>0.414744</v>
      </c>
      <c r="AD237" s="1">
        <v>0.35035500000000003</v>
      </c>
      <c r="AE237" s="1">
        <v>0</v>
      </c>
      <c r="AF237" s="1">
        <v>0.35731400000000002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0.28165200000000001</v>
      </c>
      <c r="I238" s="1">
        <v>0</v>
      </c>
      <c r="J238" s="1">
        <v>0</v>
      </c>
      <c r="K238" s="1">
        <v>0</v>
      </c>
      <c r="L238" s="1">
        <v>0.46074900000000002</v>
      </c>
      <c r="M238" s="1">
        <v>0.528914</v>
      </c>
      <c r="N238" s="1">
        <v>0.528914</v>
      </c>
      <c r="O238" s="1">
        <v>0</v>
      </c>
      <c r="P238" s="1">
        <v>0.52172799999999997</v>
      </c>
      <c r="Q238" s="1">
        <v>0</v>
      </c>
      <c r="R238" s="1">
        <v>0</v>
      </c>
      <c r="S238" s="1">
        <v>0</v>
      </c>
      <c r="T238" s="1">
        <v>0.543485</v>
      </c>
      <c r="U238" s="1">
        <v>0.58457700000000001</v>
      </c>
      <c r="V238" s="1">
        <v>0.58457700000000001</v>
      </c>
      <c r="W238" s="1">
        <v>0.38106600000000002</v>
      </c>
      <c r="X238" s="1">
        <v>0.58407699999999996</v>
      </c>
      <c r="Y238" s="1">
        <v>0.33809</v>
      </c>
      <c r="Z238" s="1">
        <v>0</v>
      </c>
      <c r="AA238" s="1">
        <v>0</v>
      </c>
      <c r="AB238" s="1">
        <v>0.58407699999999996</v>
      </c>
      <c r="AC238" s="1">
        <v>0.42130099999999998</v>
      </c>
      <c r="AD238" s="1">
        <v>0.40016299999999999</v>
      </c>
      <c r="AE238" s="1">
        <v>0</v>
      </c>
      <c r="AF238" s="1">
        <v>0.38106600000000002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0.25769599999999998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0.29439599999999999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0.18210399999999999</v>
      </c>
      <c r="I240" s="1">
        <v>0</v>
      </c>
      <c r="J240" s="1">
        <v>0</v>
      </c>
      <c r="K240" s="1">
        <v>0</v>
      </c>
      <c r="L240" s="1">
        <v>0.30846600000000002</v>
      </c>
      <c r="M240" s="1">
        <v>0.21140700000000001</v>
      </c>
      <c r="N240" s="1">
        <v>0.20805199999999999</v>
      </c>
      <c r="O240" s="1">
        <v>0</v>
      </c>
      <c r="P240" s="1">
        <v>0.209533</v>
      </c>
      <c r="Q240" s="1">
        <v>0</v>
      </c>
      <c r="R240" s="1">
        <v>0</v>
      </c>
      <c r="S240" s="1">
        <v>0</v>
      </c>
      <c r="T240" s="1">
        <v>0.32593299999999997</v>
      </c>
      <c r="U240" s="1">
        <v>0.25729400000000002</v>
      </c>
      <c r="V240" s="1">
        <v>0.25842599999999999</v>
      </c>
      <c r="W240" s="1">
        <v>0</v>
      </c>
      <c r="X240" s="1">
        <v>0.25903700000000002</v>
      </c>
      <c r="Y240" s="1">
        <v>0</v>
      </c>
      <c r="Z240" s="1">
        <v>0.13250700000000001</v>
      </c>
      <c r="AA240" s="1">
        <v>0</v>
      </c>
      <c r="AB240" s="1">
        <v>0.26219199999999998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0.26709699999999997</v>
      </c>
      <c r="I241" s="1">
        <v>0</v>
      </c>
      <c r="J241" s="1">
        <v>0</v>
      </c>
      <c r="K241" s="1">
        <v>0</v>
      </c>
      <c r="L241" s="1">
        <v>0.42703099999999999</v>
      </c>
      <c r="M241" s="1">
        <v>0.48258200000000001</v>
      </c>
      <c r="N241" s="1">
        <v>0.45806599999999997</v>
      </c>
      <c r="O241" s="1">
        <v>0</v>
      </c>
      <c r="P241" s="1">
        <v>0.45717999999999998</v>
      </c>
      <c r="Q241" s="1">
        <v>0</v>
      </c>
      <c r="R241" s="1">
        <v>0</v>
      </c>
      <c r="S241" s="1">
        <v>0</v>
      </c>
      <c r="T241" s="1">
        <v>0.49627700000000002</v>
      </c>
      <c r="U241" s="1">
        <v>0.51982499999999998</v>
      </c>
      <c r="V241" s="1">
        <v>0.51665399999999995</v>
      </c>
      <c r="W241" s="1">
        <v>0.37423400000000001</v>
      </c>
      <c r="X241" s="1">
        <v>0.51668099999999995</v>
      </c>
      <c r="Y241" s="1">
        <v>0.37383300000000003</v>
      </c>
      <c r="Z241" s="1">
        <v>0.411549</v>
      </c>
      <c r="AA241" s="1">
        <v>0</v>
      </c>
      <c r="AB241" s="1">
        <v>0.51668099999999995</v>
      </c>
      <c r="AC241" s="1">
        <v>0.38027100000000003</v>
      </c>
      <c r="AD241" s="1">
        <v>0.37310100000000002</v>
      </c>
      <c r="AE241" s="1">
        <v>0</v>
      </c>
      <c r="AF241" s="1">
        <v>0.37423400000000001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0.28438200000000002</v>
      </c>
      <c r="I242" s="1">
        <v>0</v>
      </c>
      <c r="J242" s="1">
        <v>0</v>
      </c>
      <c r="K242" s="1">
        <v>0</v>
      </c>
      <c r="L242" s="1">
        <v>0.43619599999999997</v>
      </c>
      <c r="M242" s="1">
        <v>0.47508699999999998</v>
      </c>
      <c r="N242" s="1">
        <v>0.49257400000000001</v>
      </c>
      <c r="O242" s="1">
        <v>0</v>
      </c>
      <c r="P242" s="1">
        <v>0.47147800000000001</v>
      </c>
      <c r="Q242" s="1">
        <v>0</v>
      </c>
      <c r="R242" s="1">
        <v>0</v>
      </c>
      <c r="S242" s="1">
        <v>0</v>
      </c>
      <c r="T242" s="1">
        <v>0.50392499999999996</v>
      </c>
      <c r="U242" s="1">
        <v>0.526501</v>
      </c>
      <c r="V242" s="1">
        <v>0.52902300000000002</v>
      </c>
      <c r="W242" s="1">
        <v>0.40299099999999999</v>
      </c>
      <c r="X242" s="1">
        <v>0.52628200000000003</v>
      </c>
      <c r="Y242" s="1">
        <v>0.39423000000000002</v>
      </c>
      <c r="Z242" s="1">
        <v>0.43662600000000001</v>
      </c>
      <c r="AA242" s="1">
        <v>0</v>
      </c>
      <c r="AB242" s="1">
        <v>0.52628200000000003</v>
      </c>
      <c r="AC242" s="1">
        <v>0.40382200000000001</v>
      </c>
      <c r="AD242" s="1">
        <v>0.40668199999999999</v>
      </c>
      <c r="AE242" s="1">
        <v>0</v>
      </c>
      <c r="AF242" s="1">
        <v>0.40299099999999999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0.16695299999999999</v>
      </c>
      <c r="I243" s="1">
        <v>0</v>
      </c>
      <c r="J243" s="1">
        <v>0</v>
      </c>
      <c r="K243" s="1">
        <v>0</v>
      </c>
      <c r="L243" s="1">
        <v>0.37770100000000001</v>
      </c>
      <c r="M243" s="1">
        <v>0.30336000000000002</v>
      </c>
      <c r="N243" s="1">
        <v>0.27758100000000002</v>
      </c>
      <c r="O243" s="1">
        <v>0</v>
      </c>
      <c r="P243" s="1">
        <v>0.28973300000000002</v>
      </c>
      <c r="Q243" s="1">
        <v>0</v>
      </c>
      <c r="R243" s="1">
        <v>0</v>
      </c>
      <c r="S243" s="1">
        <v>0</v>
      </c>
      <c r="T243" s="1">
        <v>0.444185</v>
      </c>
      <c r="U243" s="1">
        <v>0.40677999999999997</v>
      </c>
      <c r="V243" s="1">
        <v>0.40381899999999998</v>
      </c>
      <c r="W243" s="1">
        <v>0</v>
      </c>
      <c r="X243" s="1">
        <v>0.40342299999999998</v>
      </c>
      <c r="Y243" s="1">
        <v>0</v>
      </c>
      <c r="Z243" s="1">
        <v>0</v>
      </c>
      <c r="AA243" s="1">
        <v>0</v>
      </c>
      <c r="AB243" s="1">
        <v>0.40501300000000001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4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0.28793099999999999</v>
      </c>
      <c r="I244" s="1">
        <v>0</v>
      </c>
      <c r="J244" s="1">
        <v>0</v>
      </c>
      <c r="K244" s="1">
        <v>0</v>
      </c>
      <c r="L244" s="1">
        <v>0.436695</v>
      </c>
      <c r="M244" s="1">
        <v>0.47445999999999999</v>
      </c>
      <c r="N244" s="1">
        <v>0.47167700000000001</v>
      </c>
      <c r="O244" s="1">
        <v>0</v>
      </c>
      <c r="P244" s="1">
        <v>0.49234099999999997</v>
      </c>
      <c r="Q244" s="1">
        <v>0</v>
      </c>
      <c r="R244" s="1">
        <v>0</v>
      </c>
      <c r="S244" s="1">
        <v>0</v>
      </c>
      <c r="T244" s="1">
        <v>0.50387199999999999</v>
      </c>
      <c r="U244" s="1">
        <v>0.52610100000000004</v>
      </c>
      <c r="V244" s="1">
        <v>0.52586299999999997</v>
      </c>
      <c r="W244" s="1">
        <v>0.39013999999999999</v>
      </c>
      <c r="X244" s="1">
        <v>0.52874699999999997</v>
      </c>
      <c r="Y244" s="1">
        <v>0.40195399999999998</v>
      </c>
      <c r="Z244" s="1">
        <v>0.437031</v>
      </c>
      <c r="AA244" s="1">
        <v>0</v>
      </c>
      <c r="AB244" s="1">
        <v>0.52599700000000005</v>
      </c>
      <c r="AC244" s="1">
        <v>0.40332499999999999</v>
      </c>
      <c r="AD244" s="1">
        <v>0.40158899999999997</v>
      </c>
      <c r="AE244" s="1">
        <v>0</v>
      </c>
      <c r="AF244" s="1">
        <v>0.40871600000000002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0.16032099999999999</v>
      </c>
      <c r="I245" s="1">
        <v>0</v>
      </c>
      <c r="J245" s="1">
        <v>0</v>
      </c>
      <c r="K245" s="1">
        <v>0</v>
      </c>
      <c r="L245" s="1">
        <v>0.37663600000000003</v>
      </c>
      <c r="M245" s="1">
        <v>0.30648700000000001</v>
      </c>
      <c r="N245" s="1">
        <v>0.28491899999999998</v>
      </c>
      <c r="O245" s="1">
        <v>0</v>
      </c>
      <c r="P245" s="1">
        <v>0.27977299999999999</v>
      </c>
      <c r="Q245" s="1">
        <v>0</v>
      </c>
      <c r="R245" s="1">
        <v>0</v>
      </c>
      <c r="S245" s="1">
        <v>0</v>
      </c>
      <c r="T245" s="1">
        <v>0.44392900000000002</v>
      </c>
      <c r="U245" s="1">
        <v>0.407555</v>
      </c>
      <c r="V245" s="1">
        <v>0.40211999999999998</v>
      </c>
      <c r="W245" s="1">
        <v>0</v>
      </c>
      <c r="X245" s="1">
        <v>0.40573100000000001</v>
      </c>
      <c r="Y245" s="1">
        <v>0</v>
      </c>
      <c r="Z245" s="1">
        <v>0</v>
      </c>
      <c r="AA245" s="1">
        <v>0</v>
      </c>
      <c r="AB245" s="1">
        <v>0.40573100000000001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4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0.32822299999999999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0.397032</v>
      </c>
      <c r="U246" s="1">
        <v>0.31417400000000001</v>
      </c>
      <c r="V246" s="1">
        <v>0.31304300000000002</v>
      </c>
      <c r="W246" s="1">
        <v>0</v>
      </c>
      <c r="X246" s="1">
        <v>0.31469900000000001</v>
      </c>
      <c r="Y246" s="1">
        <v>0</v>
      </c>
      <c r="Z246" s="1">
        <v>0</v>
      </c>
      <c r="AA246" s="1">
        <v>0</v>
      </c>
      <c r="AB246" s="1">
        <v>0.31469900000000001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4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9.3609899999999996E-2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8.1396300000000005E-2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9.5114699999999996E-2</v>
      </c>
      <c r="I251" s="1">
        <v>0</v>
      </c>
      <c r="J251" s="1">
        <v>0</v>
      </c>
      <c r="K251" s="1">
        <v>0</v>
      </c>
      <c r="L251" s="1">
        <v>0.34717100000000001</v>
      </c>
      <c r="M251" s="1">
        <v>0.31775500000000001</v>
      </c>
      <c r="N251" s="1">
        <v>0.31330200000000002</v>
      </c>
      <c r="O251" s="1">
        <v>0</v>
      </c>
      <c r="P251" s="1">
        <v>0.31884000000000001</v>
      </c>
      <c r="Q251" s="1">
        <v>0</v>
      </c>
      <c r="R251" s="1">
        <v>0</v>
      </c>
      <c r="S251" s="1">
        <v>0</v>
      </c>
      <c r="T251" s="1">
        <v>0.422989</v>
      </c>
      <c r="U251" s="1">
        <v>0.42196699999999998</v>
      </c>
      <c r="V251" s="1">
        <v>0.42165799999999998</v>
      </c>
      <c r="W251" s="1">
        <v>0.210401</v>
      </c>
      <c r="X251" s="1">
        <v>0.42217500000000002</v>
      </c>
      <c r="Y251" s="1">
        <v>0</v>
      </c>
      <c r="Z251" s="1">
        <v>0.21309800000000001</v>
      </c>
      <c r="AA251" s="1">
        <v>0</v>
      </c>
      <c r="AB251" s="1">
        <v>0.42187000000000002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8.4864899999999993E-2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8.4435800000000005E-2</v>
      </c>
      <c r="I253" s="1">
        <v>0</v>
      </c>
      <c r="J253" s="1">
        <v>0</v>
      </c>
      <c r="K253" s="1">
        <v>0</v>
      </c>
      <c r="L253" s="1">
        <v>0.34596199999999999</v>
      </c>
      <c r="M253" s="1">
        <v>0.316442</v>
      </c>
      <c r="N253" s="1">
        <v>0.316442</v>
      </c>
      <c r="O253" s="1">
        <v>0</v>
      </c>
      <c r="P253" s="1">
        <v>0.31080000000000002</v>
      </c>
      <c r="Q253" s="1">
        <v>0</v>
      </c>
      <c r="R253" s="1">
        <v>0</v>
      </c>
      <c r="S253" s="1">
        <v>0</v>
      </c>
      <c r="T253" s="1">
        <v>0.42229899999999998</v>
      </c>
      <c r="U253" s="1">
        <v>0.42112699999999997</v>
      </c>
      <c r="V253" s="1">
        <v>0.42112699999999997</v>
      </c>
      <c r="W253" s="1">
        <v>0</v>
      </c>
      <c r="X253" s="1">
        <v>0.420875</v>
      </c>
      <c r="Y253" s="1">
        <v>0.21016699999999999</v>
      </c>
      <c r="Z253" s="1">
        <v>0.21017</v>
      </c>
      <c r="AA253" s="1">
        <v>0</v>
      </c>
      <c r="AB253" s="1">
        <v>0.420875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0.26904800000000001</v>
      </c>
      <c r="M254" s="1">
        <v>3.4189499999999998E-2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0.35714000000000001</v>
      </c>
      <c r="U254" s="1">
        <v>0.32706000000000002</v>
      </c>
      <c r="V254" s="1">
        <v>0.32617299999999999</v>
      </c>
      <c r="W254" s="1">
        <v>0</v>
      </c>
      <c r="X254" s="1">
        <v>0.32626500000000003</v>
      </c>
      <c r="Y254" s="1">
        <v>0</v>
      </c>
      <c r="Z254" s="1">
        <v>0</v>
      </c>
      <c r="AA254" s="1">
        <v>0</v>
      </c>
      <c r="AB254" s="1">
        <v>0.32626500000000003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4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0.27094600000000002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0.31467800000000001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4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0.31025399999999997</v>
      </c>
      <c r="I261" s="1">
        <v>0</v>
      </c>
      <c r="J261" s="1">
        <v>0</v>
      </c>
      <c r="K261" s="1">
        <v>0</v>
      </c>
      <c r="L261" s="1">
        <v>0.479549</v>
      </c>
      <c r="M261" s="1">
        <v>0.55160900000000002</v>
      </c>
      <c r="N261" s="1">
        <v>0.55160900000000002</v>
      </c>
      <c r="O261" s="1">
        <v>0</v>
      </c>
      <c r="P261" s="1">
        <v>0.56078899999999998</v>
      </c>
      <c r="Q261" s="1">
        <v>0</v>
      </c>
      <c r="R261" s="1">
        <v>0</v>
      </c>
      <c r="S261" s="1">
        <v>0</v>
      </c>
      <c r="T261" s="1">
        <v>0.56263300000000005</v>
      </c>
      <c r="U261" s="1">
        <v>0.607904</v>
      </c>
      <c r="V261" s="1">
        <v>0.607904</v>
      </c>
      <c r="W261" s="1">
        <v>0.30924400000000002</v>
      </c>
      <c r="X261" s="1">
        <v>0.608815</v>
      </c>
      <c r="Y261" s="1">
        <v>0.408688</v>
      </c>
      <c r="Z261" s="1">
        <v>0.408688</v>
      </c>
      <c r="AA261" s="1">
        <v>0</v>
      </c>
      <c r="AB261" s="1">
        <v>0.60919699999999999</v>
      </c>
      <c r="AC261" s="1">
        <v>0.408688</v>
      </c>
      <c r="AD261" s="1">
        <v>0.408688</v>
      </c>
      <c r="AE261" s="1">
        <v>0</v>
      </c>
      <c r="AF261" s="1">
        <v>0.44800099999999998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6.5790799999999997E-2</v>
      </c>
      <c r="I265" s="1">
        <v>0</v>
      </c>
      <c r="J265" s="1">
        <v>0</v>
      </c>
      <c r="K265" s="1">
        <v>0</v>
      </c>
      <c r="L265" s="1">
        <v>0.33791599999999999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0.396424</v>
      </c>
      <c r="U265" s="1">
        <v>0.26488200000000001</v>
      </c>
      <c r="V265" s="1">
        <v>0.26488200000000001</v>
      </c>
      <c r="W265" s="1">
        <v>0</v>
      </c>
      <c r="X265" s="1">
        <v>0.27945300000000001</v>
      </c>
      <c r="Y265" s="1">
        <v>0</v>
      </c>
      <c r="Z265" s="1">
        <v>0</v>
      </c>
      <c r="AA265" s="1">
        <v>0</v>
      </c>
      <c r="AB265" s="1">
        <v>0.273455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4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6.7208299999999999E-2</v>
      </c>
      <c r="I267" s="1">
        <v>0</v>
      </c>
      <c r="J267" s="1">
        <v>0</v>
      </c>
      <c r="K267" s="1">
        <v>0</v>
      </c>
      <c r="L267" s="1">
        <v>0.34163700000000002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0.401231</v>
      </c>
      <c r="U267" s="1">
        <v>0.27433800000000003</v>
      </c>
      <c r="V267" s="1">
        <v>0.28821999999999998</v>
      </c>
      <c r="W267" s="1">
        <v>0</v>
      </c>
      <c r="X267" s="1">
        <v>0.278391</v>
      </c>
      <c r="Y267" s="1">
        <v>0</v>
      </c>
      <c r="Z267" s="1">
        <v>0</v>
      </c>
      <c r="AA267" s="1">
        <v>0</v>
      </c>
      <c r="AB267" s="1">
        <v>0.28240100000000001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4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6.7204100000000003E-2</v>
      </c>
      <c r="I268" s="1">
        <v>0</v>
      </c>
      <c r="J268" s="1">
        <v>0</v>
      </c>
      <c r="K268" s="1">
        <v>0</v>
      </c>
      <c r="L268" s="1">
        <v>0.34163700000000002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0.401231</v>
      </c>
      <c r="U268" s="1">
        <v>0.28821999999999998</v>
      </c>
      <c r="V268" s="1">
        <v>0.27433800000000003</v>
      </c>
      <c r="W268" s="1">
        <v>0</v>
      </c>
      <c r="X268" s="1">
        <v>0.278391</v>
      </c>
      <c r="Y268" s="1">
        <v>0</v>
      </c>
      <c r="Z268" s="1">
        <v>0</v>
      </c>
      <c r="AA268" s="1">
        <v>0</v>
      </c>
      <c r="AB268" s="1">
        <v>0.28240100000000001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4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0.30173899999999998</v>
      </c>
      <c r="I269" s="1">
        <v>0.16792199999999999</v>
      </c>
      <c r="J269" s="1">
        <v>0.16792199999999999</v>
      </c>
      <c r="K269" s="1">
        <v>0</v>
      </c>
      <c r="L269" s="1">
        <v>0.42715900000000001</v>
      </c>
      <c r="M269" s="1">
        <v>0.46401700000000001</v>
      </c>
      <c r="N269" s="1">
        <v>0.46401700000000001</v>
      </c>
      <c r="O269" s="1">
        <v>0.28200199999999997</v>
      </c>
      <c r="P269" s="1">
        <v>0.46496599999999999</v>
      </c>
      <c r="Q269" s="1">
        <v>0.28650300000000001</v>
      </c>
      <c r="R269" s="1">
        <v>0.28650300000000001</v>
      </c>
      <c r="S269" s="1">
        <v>0</v>
      </c>
      <c r="T269" s="1">
        <v>0.49024400000000001</v>
      </c>
      <c r="U269" s="1">
        <v>0.51548300000000002</v>
      </c>
      <c r="V269" s="1">
        <v>0.51548300000000002</v>
      </c>
      <c r="W269" s="1">
        <v>0.45682</v>
      </c>
      <c r="X269" s="1">
        <v>0.515621</v>
      </c>
      <c r="Y269" s="1">
        <v>0.45821000000000001</v>
      </c>
      <c r="Z269" s="1">
        <v>0.45821000000000001</v>
      </c>
      <c r="AA269" s="1">
        <v>0</v>
      </c>
      <c r="AB269" s="1">
        <v>0.51945600000000003</v>
      </c>
      <c r="AC269" s="1">
        <v>0.45821000000000001</v>
      </c>
      <c r="AD269" s="1">
        <v>0.45821000000000001</v>
      </c>
      <c r="AE269" s="1">
        <v>0.147759</v>
      </c>
      <c r="AF269" s="1">
        <v>0.45926499999999998</v>
      </c>
      <c r="AG269" s="1">
        <v>0.15906100000000001</v>
      </c>
      <c r="AH269" s="1">
        <v>0.15906200000000001</v>
      </c>
      <c r="AI269" s="1">
        <v>0</v>
      </c>
    </row>
    <row r="270" spans="1:35" x14ac:dyDescent="0.4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8.2380400000000006E-2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8.4094799999999997E-2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8.4091200000000005E-2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0.26191300000000001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0.34290900000000002</v>
      </c>
      <c r="U277" s="1">
        <v>0.30601</v>
      </c>
      <c r="V277" s="1">
        <v>0.30601</v>
      </c>
      <c r="W277" s="1">
        <v>0</v>
      </c>
      <c r="X277" s="1">
        <v>0.30654999999999999</v>
      </c>
      <c r="Y277" s="1">
        <v>0</v>
      </c>
      <c r="Z277" s="1">
        <v>0</v>
      </c>
      <c r="AA277" s="1">
        <v>0</v>
      </c>
      <c r="AB277" s="1">
        <v>0.31863599999999997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0.38423000000000002</v>
      </c>
      <c r="I281" s="1">
        <v>0</v>
      </c>
      <c r="J281" s="1">
        <v>0</v>
      </c>
      <c r="K281" s="1">
        <v>0</v>
      </c>
      <c r="L281" s="1">
        <v>0.51495400000000002</v>
      </c>
      <c r="M281" s="1">
        <v>0.57735099999999995</v>
      </c>
      <c r="N281" s="1">
        <v>0.57735099999999995</v>
      </c>
      <c r="O281" s="1">
        <v>0</v>
      </c>
      <c r="P281" s="1">
        <v>0.57935099999999995</v>
      </c>
      <c r="Q281" s="1">
        <v>0</v>
      </c>
      <c r="R281" s="1">
        <v>0</v>
      </c>
      <c r="S281" s="1">
        <v>0</v>
      </c>
      <c r="T281" s="1">
        <v>0.57837000000000005</v>
      </c>
      <c r="U281" s="1">
        <v>0.61328499999999997</v>
      </c>
      <c r="V281" s="1">
        <v>0.61328499999999997</v>
      </c>
      <c r="W281" s="1">
        <v>0.46222299999999999</v>
      </c>
      <c r="X281" s="1">
        <v>0.61349500000000001</v>
      </c>
      <c r="Y281" s="1">
        <v>0.48198299999999999</v>
      </c>
      <c r="Z281" s="1">
        <v>0.48198299999999999</v>
      </c>
      <c r="AA281" s="1">
        <v>0</v>
      </c>
      <c r="AB281" s="1">
        <v>0.61250199999999999</v>
      </c>
      <c r="AC281" s="1">
        <v>0.48198299999999999</v>
      </c>
      <c r="AD281" s="1">
        <v>0.48198299999999999</v>
      </c>
      <c r="AE281" s="1">
        <v>0</v>
      </c>
      <c r="AF281" s="1">
        <v>0.49137599999999998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</v>
      </c>
      <c r="G285" s="1">
        <v>0</v>
      </c>
      <c r="H285" s="1">
        <v>0.31136399999999997</v>
      </c>
      <c r="I285" s="1">
        <v>0.26020199999999999</v>
      </c>
      <c r="J285" s="1">
        <v>0.26020199999999999</v>
      </c>
      <c r="K285" s="1">
        <v>0</v>
      </c>
      <c r="L285" s="1">
        <v>0.41520800000000002</v>
      </c>
      <c r="M285" s="1">
        <v>0.43582599999999999</v>
      </c>
      <c r="N285" s="1">
        <v>0.43582599999999999</v>
      </c>
      <c r="O285" s="1">
        <v>0.31998900000000002</v>
      </c>
      <c r="P285" s="1">
        <v>0.43656200000000001</v>
      </c>
      <c r="Q285" s="1">
        <v>0.32194200000000001</v>
      </c>
      <c r="R285" s="1">
        <v>0.32194200000000001</v>
      </c>
      <c r="S285" s="1">
        <v>0</v>
      </c>
      <c r="T285" s="1">
        <v>0.46587800000000001</v>
      </c>
      <c r="U285" s="1">
        <v>0.48305700000000001</v>
      </c>
      <c r="V285" s="1">
        <v>0.48305700000000001</v>
      </c>
      <c r="W285" s="1">
        <v>0.435199</v>
      </c>
      <c r="X285" s="1">
        <v>0.483178</v>
      </c>
      <c r="Y285" s="1">
        <v>0.43608400000000003</v>
      </c>
      <c r="Z285" s="1">
        <v>0.43608400000000003</v>
      </c>
      <c r="AA285" s="1">
        <v>0.25834499999999999</v>
      </c>
      <c r="AB285" s="1">
        <v>0.49018800000000001</v>
      </c>
      <c r="AC285" s="1">
        <v>0.43608400000000003</v>
      </c>
      <c r="AD285" s="1">
        <v>0.43608400000000003</v>
      </c>
      <c r="AE285" s="1">
        <v>0.27916400000000002</v>
      </c>
      <c r="AF285" s="1">
        <v>0.43683699999999998</v>
      </c>
      <c r="AG285" s="1">
        <v>0.28138200000000002</v>
      </c>
      <c r="AH285" s="1">
        <v>0.28138200000000002</v>
      </c>
      <c r="AI285" s="1">
        <v>0</v>
      </c>
    </row>
    <row r="286" spans="1:35" x14ac:dyDescent="0.4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0.20364199999999999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0.25216499999999997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0.20364199999999999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0.25216499999999997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0.19994100000000001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0.24503900000000001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8.6271899999999999E-2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0.17582600000000001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7.8090699999999999E-2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9.6320100000000006E-2</v>
      </c>
      <c r="I294" s="1">
        <v>0</v>
      </c>
      <c r="J294" s="1">
        <v>0</v>
      </c>
      <c r="K294" s="1">
        <v>0</v>
      </c>
      <c r="L294" s="1">
        <v>0.301539</v>
      </c>
      <c r="M294" s="1">
        <v>0.26535199999999998</v>
      </c>
      <c r="N294" s="1">
        <v>0.240671</v>
      </c>
      <c r="O294" s="1">
        <v>0</v>
      </c>
      <c r="P294" s="1">
        <v>0.241677</v>
      </c>
      <c r="Q294" s="1">
        <v>0</v>
      </c>
      <c r="R294" s="1">
        <v>0</v>
      </c>
      <c r="S294" s="1">
        <v>0</v>
      </c>
      <c r="T294" s="1">
        <v>0.36620200000000003</v>
      </c>
      <c r="U294" s="1">
        <v>0.37086200000000002</v>
      </c>
      <c r="V294" s="1">
        <v>0.34760400000000002</v>
      </c>
      <c r="W294" s="1">
        <v>0</v>
      </c>
      <c r="X294" s="1">
        <v>0.34781200000000001</v>
      </c>
      <c r="Y294" s="1">
        <v>0</v>
      </c>
      <c r="Z294" s="1">
        <v>0</v>
      </c>
      <c r="AA294" s="1">
        <v>0</v>
      </c>
      <c r="AB294" s="1">
        <v>0.371116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9.6320100000000006E-2</v>
      </c>
      <c r="I295" s="1">
        <v>0</v>
      </c>
      <c r="J295" s="1">
        <v>0</v>
      </c>
      <c r="K295" s="1">
        <v>0</v>
      </c>
      <c r="L295" s="1">
        <v>0.301539</v>
      </c>
      <c r="M295" s="1">
        <v>0.240671</v>
      </c>
      <c r="N295" s="1">
        <v>0.26535199999999998</v>
      </c>
      <c r="O295" s="1">
        <v>0</v>
      </c>
      <c r="P295" s="1">
        <v>0.241677</v>
      </c>
      <c r="Q295" s="1">
        <v>0</v>
      </c>
      <c r="R295" s="1">
        <v>0</v>
      </c>
      <c r="S295" s="1">
        <v>0</v>
      </c>
      <c r="T295" s="1">
        <v>0.36620200000000003</v>
      </c>
      <c r="U295" s="1">
        <v>0.34760400000000002</v>
      </c>
      <c r="V295" s="1">
        <v>0.37086200000000002</v>
      </c>
      <c r="W295" s="1">
        <v>0</v>
      </c>
      <c r="X295" s="1">
        <v>0.34781200000000001</v>
      </c>
      <c r="Y295" s="1">
        <v>0</v>
      </c>
      <c r="Z295" s="1">
        <v>0</v>
      </c>
      <c r="AA295" s="1">
        <v>0</v>
      </c>
      <c r="AB295" s="1">
        <v>0.371116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3.0316900000000001E-2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9.6228400000000006E-2</v>
      </c>
      <c r="I297" s="1">
        <v>0</v>
      </c>
      <c r="J297" s="1">
        <v>0</v>
      </c>
      <c r="K297" s="1">
        <v>0</v>
      </c>
      <c r="L297" s="1">
        <v>0.30075400000000002</v>
      </c>
      <c r="M297" s="1">
        <v>0.23803299999999999</v>
      </c>
      <c r="N297" s="1">
        <v>0.23803299999999999</v>
      </c>
      <c r="O297" s="1">
        <v>0</v>
      </c>
      <c r="P297" s="1">
        <v>0.26523400000000003</v>
      </c>
      <c r="Q297" s="1">
        <v>0</v>
      </c>
      <c r="R297" s="1">
        <v>0</v>
      </c>
      <c r="S297" s="1">
        <v>0</v>
      </c>
      <c r="T297" s="1">
        <v>0.36536800000000003</v>
      </c>
      <c r="U297" s="1">
        <v>0.34638000000000002</v>
      </c>
      <c r="V297" s="1">
        <v>0.34638000000000002</v>
      </c>
      <c r="W297" s="1">
        <v>0</v>
      </c>
      <c r="X297" s="1">
        <v>0.36993799999999999</v>
      </c>
      <c r="Y297" s="1">
        <v>0</v>
      </c>
      <c r="Z297" s="1">
        <v>0</v>
      </c>
      <c r="AA297" s="1">
        <v>0</v>
      </c>
      <c r="AB297" s="1">
        <v>0.370145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5.69852E-2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5.7048300000000003E-2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0.22478300000000001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0.29509999999999997</v>
      </c>
      <c r="U301" s="1">
        <v>0.24645500000000001</v>
      </c>
      <c r="V301" s="1">
        <v>0.24645500000000001</v>
      </c>
      <c r="W301" s="1">
        <v>0</v>
      </c>
      <c r="X301" s="1">
        <v>0.24693599999999999</v>
      </c>
      <c r="Y301" s="1">
        <v>0</v>
      </c>
      <c r="Z301" s="1">
        <v>0</v>
      </c>
      <c r="AA301" s="1">
        <v>0</v>
      </c>
      <c r="AB301" s="1">
        <v>0.29685699999999998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0.214756</v>
      </c>
      <c r="I302" s="1">
        <v>0</v>
      </c>
      <c r="J302" s="1">
        <v>0</v>
      </c>
      <c r="K302" s="1">
        <v>0</v>
      </c>
      <c r="L302" s="1">
        <v>0.43084600000000001</v>
      </c>
      <c r="M302" s="1">
        <v>0.48205599999999998</v>
      </c>
      <c r="N302" s="1">
        <v>0.47765200000000002</v>
      </c>
      <c r="O302" s="1">
        <v>0</v>
      </c>
      <c r="P302" s="1">
        <v>0.47617700000000002</v>
      </c>
      <c r="Q302" s="1">
        <v>0</v>
      </c>
      <c r="R302" s="1">
        <v>0</v>
      </c>
      <c r="S302" s="1">
        <v>0</v>
      </c>
      <c r="T302" s="1">
        <v>0.52097199999999999</v>
      </c>
      <c r="U302" s="1">
        <v>0.559334</v>
      </c>
      <c r="V302" s="1">
        <v>0.55958200000000002</v>
      </c>
      <c r="W302" s="1">
        <v>0.272928</v>
      </c>
      <c r="X302" s="1">
        <v>0.55950999999999995</v>
      </c>
      <c r="Y302" s="1">
        <v>0.26157599999999998</v>
      </c>
      <c r="Z302" s="1">
        <v>0.333617</v>
      </c>
      <c r="AA302" s="1">
        <v>0</v>
      </c>
      <c r="AB302" s="1">
        <v>0.55950999999999995</v>
      </c>
      <c r="AC302" s="1">
        <v>0</v>
      </c>
      <c r="AD302" s="1">
        <v>0.27872000000000002</v>
      </c>
      <c r="AE302" s="1">
        <v>0</v>
      </c>
      <c r="AF302" s="1">
        <v>0.27283099999999999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</v>
      </c>
      <c r="G303" s="1">
        <v>0</v>
      </c>
      <c r="H303" s="1">
        <v>0.36727599999999999</v>
      </c>
      <c r="I303" s="1">
        <v>0.31867400000000001</v>
      </c>
      <c r="J303" s="1">
        <v>0.28115099999999998</v>
      </c>
      <c r="K303" s="1">
        <v>0</v>
      </c>
      <c r="L303" s="1">
        <v>0.53147500000000003</v>
      </c>
      <c r="M303" s="1">
        <v>0.66210999999999998</v>
      </c>
      <c r="N303" s="1">
        <v>0.65990099999999996</v>
      </c>
      <c r="O303" s="1">
        <v>0.46681899999999998</v>
      </c>
      <c r="P303" s="1">
        <v>0.66024499999999997</v>
      </c>
      <c r="Q303" s="1">
        <v>0.47909200000000002</v>
      </c>
      <c r="R303" s="1">
        <v>0.57081899999999997</v>
      </c>
      <c r="S303" s="1">
        <v>0</v>
      </c>
      <c r="T303" s="1">
        <v>0.62012100000000003</v>
      </c>
      <c r="U303" s="1">
        <v>0.70036100000000001</v>
      </c>
      <c r="V303" s="1">
        <v>0.69995600000000002</v>
      </c>
      <c r="W303" s="1">
        <v>0.66438799999999998</v>
      </c>
      <c r="X303" s="1">
        <v>0.69996899999999995</v>
      </c>
      <c r="Y303" s="1">
        <v>0.66595800000000005</v>
      </c>
      <c r="Z303" s="1">
        <v>0.66741799999999996</v>
      </c>
      <c r="AA303" s="1">
        <v>0</v>
      </c>
      <c r="AB303" s="1">
        <v>0.69996899999999995</v>
      </c>
      <c r="AC303" s="1">
        <v>0.62294000000000005</v>
      </c>
      <c r="AD303" s="1">
        <v>0.66634899999999997</v>
      </c>
      <c r="AE303" s="1">
        <v>0</v>
      </c>
      <c r="AF303" s="1">
        <v>0.66714399999999996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0.33827499999999999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0.40290300000000001</v>
      </c>
      <c r="U304" s="1">
        <v>0.29733399999999999</v>
      </c>
      <c r="V304" s="1">
        <v>0.30277199999999999</v>
      </c>
      <c r="W304" s="1">
        <v>0</v>
      </c>
      <c r="X304" s="1">
        <v>0.30592599999999998</v>
      </c>
      <c r="Y304" s="1">
        <v>0</v>
      </c>
      <c r="Z304" s="1">
        <v>0</v>
      </c>
      <c r="AA304" s="1">
        <v>0</v>
      </c>
      <c r="AB304" s="1">
        <v>0.30592599999999998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4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</v>
      </c>
      <c r="G305" s="1">
        <v>0</v>
      </c>
      <c r="H305" s="1">
        <v>0.40473399999999998</v>
      </c>
      <c r="I305" s="1">
        <v>0.43349300000000002</v>
      </c>
      <c r="J305" s="1">
        <v>0.42282999999999998</v>
      </c>
      <c r="K305" s="1">
        <v>0</v>
      </c>
      <c r="L305" s="1">
        <v>0.52403500000000003</v>
      </c>
      <c r="M305" s="1">
        <v>0.60161200000000004</v>
      </c>
      <c r="N305" s="1">
        <v>0.60048299999999999</v>
      </c>
      <c r="O305" s="1">
        <v>0.50791600000000003</v>
      </c>
      <c r="P305" s="1">
        <v>0.60062599999999999</v>
      </c>
      <c r="Q305" s="1">
        <v>0.51050200000000001</v>
      </c>
      <c r="R305" s="1">
        <v>0.52998500000000004</v>
      </c>
      <c r="S305" s="1">
        <v>0</v>
      </c>
      <c r="T305" s="1">
        <v>0.58741200000000005</v>
      </c>
      <c r="U305" s="1">
        <v>0.63138799999999995</v>
      </c>
      <c r="V305" s="1">
        <v>0.63122199999999995</v>
      </c>
      <c r="W305" s="1">
        <v>0.601387</v>
      </c>
      <c r="X305" s="1">
        <v>0.63123200000000002</v>
      </c>
      <c r="Y305" s="1">
        <v>0.60205799999999998</v>
      </c>
      <c r="Z305" s="1">
        <v>0.60112900000000002</v>
      </c>
      <c r="AA305" s="1">
        <v>0.406887</v>
      </c>
      <c r="AB305" s="1">
        <v>0.63165000000000004</v>
      </c>
      <c r="AC305" s="1">
        <v>0.601688</v>
      </c>
      <c r="AD305" s="1">
        <v>0.60218799999999995</v>
      </c>
      <c r="AE305" s="1">
        <v>0.43966499999999997</v>
      </c>
      <c r="AF305" s="1">
        <v>0.60263</v>
      </c>
      <c r="AG305" s="1">
        <v>0.44309900000000002</v>
      </c>
      <c r="AH305" s="1">
        <v>0.445436</v>
      </c>
      <c r="AI305" s="1">
        <v>0</v>
      </c>
    </row>
    <row r="306" spans="1:35" x14ac:dyDescent="0.4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0.27185900000000002</v>
      </c>
      <c r="I306" s="1">
        <v>0</v>
      </c>
      <c r="J306" s="1">
        <v>0</v>
      </c>
      <c r="K306" s="1">
        <v>0</v>
      </c>
      <c r="L306" s="1">
        <v>0.45852199999999999</v>
      </c>
      <c r="M306" s="1">
        <v>0.53141400000000005</v>
      </c>
      <c r="N306" s="1">
        <v>0.52209499999999998</v>
      </c>
      <c r="O306" s="1">
        <v>0</v>
      </c>
      <c r="P306" s="1">
        <v>0.52053400000000005</v>
      </c>
      <c r="Q306" s="1">
        <v>0</v>
      </c>
      <c r="R306" s="1">
        <v>0</v>
      </c>
      <c r="S306" s="1">
        <v>0</v>
      </c>
      <c r="T306" s="1">
        <v>0.54332000000000003</v>
      </c>
      <c r="U306" s="1">
        <v>0.58551900000000001</v>
      </c>
      <c r="V306" s="1">
        <v>0.58498499999999998</v>
      </c>
      <c r="W306" s="1">
        <v>0.37075000000000002</v>
      </c>
      <c r="X306" s="1">
        <v>0.58502200000000004</v>
      </c>
      <c r="Y306" s="1">
        <v>0.36848599999999998</v>
      </c>
      <c r="Z306" s="1">
        <v>0.35636400000000001</v>
      </c>
      <c r="AA306" s="1">
        <v>0</v>
      </c>
      <c r="AB306" s="1">
        <v>0.58502200000000004</v>
      </c>
      <c r="AC306" s="1">
        <v>0</v>
      </c>
      <c r="AD306" s="1">
        <v>0.36848599999999998</v>
      </c>
      <c r="AE306" s="1">
        <v>0</v>
      </c>
      <c r="AF306" s="1">
        <v>0.37075000000000002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0.284223</v>
      </c>
      <c r="I307" s="1">
        <v>0</v>
      </c>
      <c r="J307" s="1">
        <v>0</v>
      </c>
      <c r="K307" s="1">
        <v>0</v>
      </c>
      <c r="L307" s="1">
        <v>0.46474199999999999</v>
      </c>
      <c r="M307" s="1">
        <v>0.53430200000000005</v>
      </c>
      <c r="N307" s="1">
        <v>0.53713200000000005</v>
      </c>
      <c r="O307" s="1">
        <v>0</v>
      </c>
      <c r="P307" s="1">
        <v>0.52969999999999995</v>
      </c>
      <c r="Q307" s="1">
        <v>0</v>
      </c>
      <c r="R307" s="1">
        <v>0</v>
      </c>
      <c r="S307" s="1">
        <v>0</v>
      </c>
      <c r="T307" s="1">
        <v>0.54839400000000005</v>
      </c>
      <c r="U307" s="1">
        <v>0.59065999999999996</v>
      </c>
      <c r="V307" s="1">
        <v>0.59146699999999996</v>
      </c>
      <c r="W307" s="1">
        <v>0.387845</v>
      </c>
      <c r="X307" s="1">
        <v>0.59085399999999999</v>
      </c>
      <c r="Y307" s="1">
        <v>0.33290199999999998</v>
      </c>
      <c r="Z307" s="1">
        <v>0.41055700000000001</v>
      </c>
      <c r="AA307" s="1">
        <v>0</v>
      </c>
      <c r="AB307" s="1">
        <v>0.59085399999999999</v>
      </c>
      <c r="AC307" s="1">
        <v>0</v>
      </c>
      <c r="AD307" s="1">
        <v>0.41271400000000003</v>
      </c>
      <c r="AE307" s="1">
        <v>0</v>
      </c>
      <c r="AF307" s="1">
        <v>0.387845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0.22731899999999999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0.25960800000000001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0.198461</v>
      </c>
      <c r="I309" s="1">
        <v>0</v>
      </c>
      <c r="J309" s="1">
        <v>0</v>
      </c>
      <c r="K309" s="1">
        <v>0</v>
      </c>
      <c r="L309" s="1">
        <v>0.31703999999999999</v>
      </c>
      <c r="M309" s="1">
        <v>0.23887700000000001</v>
      </c>
      <c r="N309" s="1">
        <v>0.23377800000000001</v>
      </c>
      <c r="O309" s="1">
        <v>0</v>
      </c>
      <c r="P309" s="1">
        <v>0.23532</v>
      </c>
      <c r="Q309" s="1">
        <v>0</v>
      </c>
      <c r="R309" s="1">
        <v>0</v>
      </c>
      <c r="S309" s="1">
        <v>0</v>
      </c>
      <c r="T309" s="1">
        <v>0.33642300000000003</v>
      </c>
      <c r="U309" s="1">
        <v>0.27942699999999998</v>
      </c>
      <c r="V309" s="1">
        <v>0.27862199999999998</v>
      </c>
      <c r="W309" s="1">
        <v>0</v>
      </c>
      <c r="X309" s="1">
        <v>0.27940599999999999</v>
      </c>
      <c r="Y309" s="1">
        <v>0</v>
      </c>
      <c r="Z309" s="1">
        <v>0</v>
      </c>
      <c r="AA309" s="1">
        <v>0</v>
      </c>
      <c r="AB309" s="1">
        <v>0.28204000000000001</v>
      </c>
      <c r="AC309" s="1">
        <v>0.189438</v>
      </c>
      <c r="AD309" s="1">
        <v>0</v>
      </c>
      <c r="AE309" s="1">
        <v>0</v>
      </c>
      <c r="AF309" s="1">
        <v>3.3910599999999999E-2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0.28340599999999999</v>
      </c>
      <c r="I310" s="1">
        <v>0</v>
      </c>
      <c r="J310" s="1">
        <v>0</v>
      </c>
      <c r="K310" s="1">
        <v>0</v>
      </c>
      <c r="L310" s="1">
        <v>0.435253</v>
      </c>
      <c r="M310" s="1">
        <v>0.49408299999999999</v>
      </c>
      <c r="N310" s="1">
        <v>0.47269699999999998</v>
      </c>
      <c r="O310" s="1">
        <v>0</v>
      </c>
      <c r="P310" s="1">
        <v>0.47187899999999999</v>
      </c>
      <c r="Q310" s="1">
        <v>0</v>
      </c>
      <c r="R310" s="1">
        <v>0</v>
      </c>
      <c r="S310" s="1">
        <v>0</v>
      </c>
      <c r="T310" s="1">
        <v>0.50315900000000002</v>
      </c>
      <c r="U310" s="1">
        <v>0.52928600000000003</v>
      </c>
      <c r="V310" s="1">
        <v>0.52641800000000005</v>
      </c>
      <c r="W310" s="1">
        <v>0.41522500000000001</v>
      </c>
      <c r="X310" s="1">
        <v>0.526416</v>
      </c>
      <c r="Y310" s="1">
        <v>0.41471799999999998</v>
      </c>
      <c r="Z310" s="1">
        <v>0.40024100000000001</v>
      </c>
      <c r="AA310" s="1">
        <v>0</v>
      </c>
      <c r="AB310" s="1">
        <v>0.526416</v>
      </c>
      <c r="AC310" s="1">
        <v>0.45039899999999999</v>
      </c>
      <c r="AD310" s="1">
        <v>0.41471799999999998</v>
      </c>
      <c r="AE310" s="1">
        <v>0</v>
      </c>
      <c r="AF310" s="1">
        <v>0.41522500000000001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0.29028799999999999</v>
      </c>
      <c r="I311" s="1">
        <v>0</v>
      </c>
      <c r="J311" s="1">
        <v>0</v>
      </c>
      <c r="K311" s="1">
        <v>0</v>
      </c>
      <c r="L311" s="1">
        <v>0.43949300000000002</v>
      </c>
      <c r="M311" s="1">
        <v>0.48042400000000002</v>
      </c>
      <c r="N311" s="1">
        <v>0.497473</v>
      </c>
      <c r="O311" s="1">
        <v>0</v>
      </c>
      <c r="P311" s="1">
        <v>0.47732200000000002</v>
      </c>
      <c r="Q311" s="1">
        <v>0</v>
      </c>
      <c r="R311" s="1">
        <v>0</v>
      </c>
      <c r="S311" s="1">
        <v>0</v>
      </c>
      <c r="T311" s="1">
        <v>0.50684399999999996</v>
      </c>
      <c r="U311" s="1">
        <v>0.53064299999999998</v>
      </c>
      <c r="V311" s="1">
        <v>0.53314600000000001</v>
      </c>
      <c r="W311" s="1">
        <v>0.41814899999999999</v>
      </c>
      <c r="X311" s="1">
        <v>0.530474</v>
      </c>
      <c r="Y311" s="1">
        <v>0.40997099999999997</v>
      </c>
      <c r="Z311" s="1">
        <v>0.41055700000000001</v>
      </c>
      <c r="AA311" s="1">
        <v>0</v>
      </c>
      <c r="AB311" s="1">
        <v>0.530474</v>
      </c>
      <c r="AC311" s="1">
        <v>0.45240799999999998</v>
      </c>
      <c r="AD311" s="1">
        <v>0.42184199999999999</v>
      </c>
      <c r="AE311" s="1">
        <v>0</v>
      </c>
      <c r="AF311" s="1">
        <v>0.41814899999999999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0.151333</v>
      </c>
      <c r="I312" s="1">
        <v>0</v>
      </c>
      <c r="J312" s="1">
        <v>0</v>
      </c>
      <c r="K312" s="1">
        <v>0</v>
      </c>
      <c r="L312" s="1">
        <v>0.37267699999999998</v>
      </c>
      <c r="M312" s="1">
        <v>0.24909100000000001</v>
      </c>
      <c r="N312" s="1">
        <v>0.247695</v>
      </c>
      <c r="O312" s="1">
        <v>0</v>
      </c>
      <c r="P312" s="1">
        <v>0.256436</v>
      </c>
      <c r="Q312" s="1">
        <v>0</v>
      </c>
      <c r="R312" s="1">
        <v>0</v>
      </c>
      <c r="S312" s="1">
        <v>0</v>
      </c>
      <c r="T312" s="1">
        <v>0.43887999999999999</v>
      </c>
      <c r="U312" s="1">
        <v>0.38645699999999999</v>
      </c>
      <c r="V312" s="1">
        <v>0.389928</v>
      </c>
      <c r="W312" s="1">
        <v>0</v>
      </c>
      <c r="X312" s="1">
        <v>0.38801200000000002</v>
      </c>
      <c r="Y312" s="1">
        <v>0</v>
      </c>
      <c r="Z312" s="1">
        <v>0</v>
      </c>
      <c r="AA312" s="1">
        <v>0</v>
      </c>
      <c r="AB312" s="1">
        <v>0.39016899999999999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4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0.29425200000000001</v>
      </c>
      <c r="I313" s="1">
        <v>0</v>
      </c>
      <c r="J313" s="1">
        <v>0</v>
      </c>
      <c r="K313" s="1">
        <v>0</v>
      </c>
      <c r="L313" s="1">
        <v>0.44014199999999998</v>
      </c>
      <c r="M313" s="1">
        <v>0.48002600000000001</v>
      </c>
      <c r="N313" s="1">
        <v>0.477744</v>
      </c>
      <c r="O313" s="1">
        <v>0</v>
      </c>
      <c r="P313" s="1">
        <v>0.497363</v>
      </c>
      <c r="Q313" s="1">
        <v>0</v>
      </c>
      <c r="R313" s="1">
        <v>0</v>
      </c>
      <c r="S313" s="1">
        <v>0</v>
      </c>
      <c r="T313" s="1">
        <v>0.50686399999999998</v>
      </c>
      <c r="U313" s="1">
        <v>0.53032100000000004</v>
      </c>
      <c r="V313" s="1">
        <v>0.53014700000000003</v>
      </c>
      <c r="W313" s="1">
        <v>0.40767199999999998</v>
      </c>
      <c r="X313" s="1">
        <v>0.532918</v>
      </c>
      <c r="Y313" s="1">
        <v>0.41760599999999998</v>
      </c>
      <c r="Z313" s="1">
        <v>0.41052300000000003</v>
      </c>
      <c r="AA313" s="1">
        <v>0</v>
      </c>
      <c r="AB313" s="1">
        <v>0.53026200000000001</v>
      </c>
      <c r="AC313" s="1">
        <v>0.45315499999999997</v>
      </c>
      <c r="AD313" s="1">
        <v>0.417993</v>
      </c>
      <c r="AE313" s="1">
        <v>0</v>
      </c>
      <c r="AF313" s="1">
        <v>0.42389199999999999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0.13958899999999999</v>
      </c>
      <c r="I314" s="1">
        <v>0</v>
      </c>
      <c r="J314" s="1">
        <v>0</v>
      </c>
      <c r="K314" s="1">
        <v>0</v>
      </c>
      <c r="L314" s="1">
        <v>0.37014000000000002</v>
      </c>
      <c r="M314" s="1">
        <v>0.24562999999999999</v>
      </c>
      <c r="N314" s="1">
        <v>0.24562999999999999</v>
      </c>
      <c r="O314" s="1">
        <v>0</v>
      </c>
      <c r="P314" s="1">
        <v>0.23552699999999999</v>
      </c>
      <c r="Q314" s="1">
        <v>0</v>
      </c>
      <c r="R314" s="1">
        <v>0</v>
      </c>
      <c r="S314" s="1">
        <v>0</v>
      </c>
      <c r="T314" s="1">
        <v>0.437108</v>
      </c>
      <c r="U314" s="1">
        <v>0.38350899999999999</v>
      </c>
      <c r="V314" s="1">
        <v>0.38350899999999999</v>
      </c>
      <c r="W314" s="1">
        <v>0</v>
      </c>
      <c r="X314" s="1">
        <v>0.38717400000000002</v>
      </c>
      <c r="Y314" s="1">
        <v>0</v>
      </c>
      <c r="Z314" s="1">
        <v>0</v>
      </c>
      <c r="AA314" s="1">
        <v>0</v>
      </c>
      <c r="AB314" s="1">
        <v>0.38717400000000002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4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5.1347400000000001E-2</v>
      </c>
      <c r="I315" s="1">
        <v>0</v>
      </c>
      <c r="J315" s="1">
        <v>0</v>
      </c>
      <c r="K315" s="1">
        <v>0</v>
      </c>
      <c r="L315" s="1">
        <v>0.35149399999999997</v>
      </c>
      <c r="M315" s="1">
        <v>0.225775</v>
      </c>
      <c r="N315" s="1">
        <v>0.21659500000000001</v>
      </c>
      <c r="O315" s="1">
        <v>0</v>
      </c>
      <c r="P315" s="1">
        <v>0.20922499999999999</v>
      </c>
      <c r="Q315" s="1">
        <v>0</v>
      </c>
      <c r="R315" s="1">
        <v>0</v>
      </c>
      <c r="S315" s="1">
        <v>0</v>
      </c>
      <c r="T315" s="1">
        <v>0.42368499999999998</v>
      </c>
      <c r="U315" s="1">
        <v>0.37570399999999998</v>
      </c>
      <c r="V315" s="1">
        <v>0.37990699999999999</v>
      </c>
      <c r="W315" s="1">
        <v>0</v>
      </c>
      <c r="X315" s="1">
        <v>0.38000899999999999</v>
      </c>
      <c r="Y315" s="1">
        <v>0</v>
      </c>
      <c r="Z315" s="1">
        <v>0</v>
      </c>
      <c r="AA315" s="1">
        <v>0</v>
      </c>
      <c r="AB315" s="1">
        <v>0.38000899999999999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4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5.6271799999999997E-2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0.111149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9.4981999999999997E-2</v>
      </c>
      <c r="I320" s="1">
        <v>0</v>
      </c>
      <c r="J320" s="1">
        <v>0</v>
      </c>
      <c r="K320" s="1">
        <v>0</v>
      </c>
      <c r="L320" s="1">
        <v>0.346945</v>
      </c>
      <c r="M320" s="1">
        <v>0.31724400000000003</v>
      </c>
      <c r="N320" s="1">
        <v>0.31291799999999997</v>
      </c>
      <c r="O320" s="1">
        <v>0</v>
      </c>
      <c r="P320" s="1">
        <v>0.318359</v>
      </c>
      <c r="Q320" s="1">
        <v>0</v>
      </c>
      <c r="R320" s="1">
        <v>0</v>
      </c>
      <c r="S320" s="1">
        <v>0</v>
      </c>
      <c r="T320" s="1">
        <v>0.42275000000000001</v>
      </c>
      <c r="U320" s="1">
        <v>0.42163200000000001</v>
      </c>
      <c r="V320" s="1">
        <v>0.421344</v>
      </c>
      <c r="W320" s="1">
        <v>0.21720800000000001</v>
      </c>
      <c r="X320" s="1">
        <v>0.421846</v>
      </c>
      <c r="Y320" s="1">
        <v>0</v>
      </c>
      <c r="Z320" s="1">
        <v>0</v>
      </c>
      <c r="AA320" s="1">
        <v>0</v>
      </c>
      <c r="AB320" s="1">
        <v>0.42154999999999998</v>
      </c>
      <c r="AC320" s="1">
        <v>0.22803799999999999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0.10319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8.4347699999999998E-2</v>
      </c>
      <c r="I322" s="1">
        <v>0</v>
      </c>
      <c r="J322" s="1">
        <v>0</v>
      </c>
      <c r="K322" s="1">
        <v>0</v>
      </c>
      <c r="L322" s="1">
        <v>0.34572900000000001</v>
      </c>
      <c r="M322" s="1">
        <v>0.31596099999999999</v>
      </c>
      <c r="N322" s="1">
        <v>0.31596099999999999</v>
      </c>
      <c r="O322" s="1">
        <v>0</v>
      </c>
      <c r="P322" s="1">
        <v>0.31038100000000002</v>
      </c>
      <c r="Q322" s="1">
        <v>0</v>
      </c>
      <c r="R322" s="1">
        <v>0</v>
      </c>
      <c r="S322" s="1">
        <v>0</v>
      </c>
      <c r="T322" s="1">
        <v>0.42205100000000001</v>
      </c>
      <c r="U322" s="1">
        <v>0.42078700000000002</v>
      </c>
      <c r="V322" s="1">
        <v>0.42078700000000002</v>
      </c>
      <c r="W322" s="1">
        <v>0</v>
      </c>
      <c r="X322" s="1">
        <v>0.42054399999999997</v>
      </c>
      <c r="Y322" s="1">
        <v>0.216887</v>
      </c>
      <c r="Z322" s="1">
        <v>0</v>
      </c>
      <c r="AA322" s="1">
        <v>0</v>
      </c>
      <c r="AB322" s="1">
        <v>0.42054399999999997</v>
      </c>
      <c r="AC322" s="1">
        <v>0.22554399999999999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0.32688299999999998</v>
      </c>
      <c r="M323" s="1">
        <v>0.2782</v>
      </c>
      <c r="N323" s="1">
        <v>0.26785599999999998</v>
      </c>
      <c r="O323" s="1">
        <v>0</v>
      </c>
      <c r="P323" s="1">
        <v>0.26640900000000001</v>
      </c>
      <c r="Q323" s="1">
        <v>0</v>
      </c>
      <c r="R323" s="1">
        <v>0</v>
      </c>
      <c r="S323" s="1">
        <v>0</v>
      </c>
      <c r="T323" s="1">
        <v>0.40704800000000002</v>
      </c>
      <c r="U323" s="1">
        <v>0.400449</v>
      </c>
      <c r="V323" s="1">
        <v>0.39982699999999999</v>
      </c>
      <c r="W323" s="1">
        <v>0</v>
      </c>
      <c r="X323" s="1">
        <v>0.39988000000000001</v>
      </c>
      <c r="Y323" s="1">
        <v>0</v>
      </c>
      <c r="Z323" s="1">
        <v>0</v>
      </c>
      <c r="AA323" s="1">
        <v>0</v>
      </c>
      <c r="AB323" s="1">
        <v>0.39988000000000001</v>
      </c>
      <c r="AC323" s="1">
        <v>5.8742799999999998E-2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5.5800299999999997E-2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8.6222900000000005E-2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0.26826100000000003</v>
      </c>
      <c r="M326" s="1">
        <v>3.4149699999999998E-2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0.35616799999999998</v>
      </c>
      <c r="U326" s="1">
        <v>0.32570500000000002</v>
      </c>
      <c r="V326" s="1">
        <v>0.32481900000000002</v>
      </c>
      <c r="W326" s="1">
        <v>0</v>
      </c>
      <c r="X326" s="1">
        <v>0.32491100000000001</v>
      </c>
      <c r="Y326" s="1">
        <v>0</v>
      </c>
      <c r="Z326" s="1">
        <v>0</v>
      </c>
      <c r="AA326" s="1">
        <v>0</v>
      </c>
      <c r="AB326" s="1">
        <v>0.32491100000000001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0.214756</v>
      </c>
      <c r="I327" s="1">
        <v>0</v>
      </c>
      <c r="J327" s="1">
        <v>0</v>
      </c>
      <c r="K327" s="1">
        <v>0</v>
      </c>
      <c r="L327" s="1">
        <v>0.43084600000000001</v>
      </c>
      <c r="M327" s="1">
        <v>0.47765200000000002</v>
      </c>
      <c r="N327" s="1">
        <v>0.48205599999999998</v>
      </c>
      <c r="O327" s="1">
        <v>0</v>
      </c>
      <c r="P327" s="1">
        <v>0.47617700000000002</v>
      </c>
      <c r="Q327" s="1">
        <v>0</v>
      </c>
      <c r="R327" s="1">
        <v>0</v>
      </c>
      <c r="S327" s="1">
        <v>0</v>
      </c>
      <c r="T327" s="1">
        <v>0.52097199999999999</v>
      </c>
      <c r="U327" s="1">
        <v>0.55958200000000002</v>
      </c>
      <c r="V327" s="1">
        <v>0.559334</v>
      </c>
      <c r="W327" s="1">
        <v>0.27292899999999998</v>
      </c>
      <c r="X327" s="1">
        <v>0.55950999999999995</v>
      </c>
      <c r="Y327" s="1">
        <v>0.33361600000000002</v>
      </c>
      <c r="Z327" s="1">
        <v>0.26161299999999998</v>
      </c>
      <c r="AA327" s="1">
        <v>0</v>
      </c>
      <c r="AB327" s="1">
        <v>0.55950999999999995</v>
      </c>
      <c r="AC327" s="1">
        <v>0.27870600000000001</v>
      </c>
      <c r="AD327" s="1">
        <v>0</v>
      </c>
      <c r="AE327" s="1">
        <v>0</v>
      </c>
      <c r="AF327" s="1">
        <v>0.27283099999999999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</v>
      </c>
      <c r="G328" s="1">
        <v>0</v>
      </c>
      <c r="H328" s="1">
        <v>0.36727599999999999</v>
      </c>
      <c r="I328" s="1">
        <v>0.28115099999999998</v>
      </c>
      <c r="J328" s="1">
        <v>0.31867400000000001</v>
      </c>
      <c r="K328" s="1">
        <v>0</v>
      </c>
      <c r="L328" s="1">
        <v>0.53147500000000003</v>
      </c>
      <c r="M328" s="1">
        <v>0.65990099999999996</v>
      </c>
      <c r="N328" s="1">
        <v>0.66210999999999998</v>
      </c>
      <c r="O328" s="1">
        <v>0.46681899999999998</v>
      </c>
      <c r="P328" s="1">
        <v>0.66024499999999997</v>
      </c>
      <c r="Q328" s="1">
        <v>0.57081899999999997</v>
      </c>
      <c r="R328" s="1">
        <v>0.47909200000000002</v>
      </c>
      <c r="S328" s="1">
        <v>0</v>
      </c>
      <c r="T328" s="1">
        <v>0.62012100000000003</v>
      </c>
      <c r="U328" s="1">
        <v>0.69995600000000002</v>
      </c>
      <c r="V328" s="1">
        <v>0.70036100000000001</v>
      </c>
      <c r="W328" s="1">
        <v>0.66438799999999998</v>
      </c>
      <c r="X328" s="1">
        <v>0.69996899999999995</v>
      </c>
      <c r="Y328" s="1">
        <v>0.66741799999999996</v>
      </c>
      <c r="Z328" s="1">
        <v>0.66595800000000005</v>
      </c>
      <c r="AA328" s="1">
        <v>0</v>
      </c>
      <c r="AB328" s="1">
        <v>0.69996899999999995</v>
      </c>
      <c r="AC328" s="1">
        <v>0.66634899999999997</v>
      </c>
      <c r="AD328" s="1">
        <v>0.62294000000000005</v>
      </c>
      <c r="AE328" s="1">
        <v>0</v>
      </c>
      <c r="AF328" s="1">
        <v>0.66714399999999996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0.34079799999999999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0.40573900000000002</v>
      </c>
      <c r="U329" s="1">
        <v>0.31392900000000001</v>
      </c>
      <c r="V329" s="1">
        <v>0.303317</v>
      </c>
      <c r="W329" s="1">
        <v>0</v>
      </c>
      <c r="X329" s="1">
        <v>0.31422499999999998</v>
      </c>
      <c r="Y329" s="1">
        <v>0</v>
      </c>
      <c r="Z329" s="1">
        <v>0</v>
      </c>
      <c r="AA329" s="1">
        <v>0</v>
      </c>
      <c r="AB329" s="1">
        <v>0.31422499999999998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4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</v>
      </c>
      <c r="G330" s="1">
        <v>0</v>
      </c>
      <c r="H330" s="1">
        <v>0.40473399999999998</v>
      </c>
      <c r="I330" s="1">
        <v>0.42282999999999998</v>
      </c>
      <c r="J330" s="1">
        <v>0.43349300000000002</v>
      </c>
      <c r="K330" s="1">
        <v>0</v>
      </c>
      <c r="L330" s="1">
        <v>0.52403500000000003</v>
      </c>
      <c r="M330" s="1">
        <v>0.60048299999999999</v>
      </c>
      <c r="N330" s="1">
        <v>0.60161200000000004</v>
      </c>
      <c r="O330" s="1">
        <v>0.50791600000000003</v>
      </c>
      <c r="P330" s="1">
        <v>0.60062599999999999</v>
      </c>
      <c r="Q330" s="1">
        <v>0.52998500000000004</v>
      </c>
      <c r="R330" s="1">
        <v>0.51050200000000001</v>
      </c>
      <c r="S330" s="1">
        <v>0</v>
      </c>
      <c r="T330" s="1">
        <v>0.58741200000000005</v>
      </c>
      <c r="U330" s="1">
        <v>0.63122199999999995</v>
      </c>
      <c r="V330" s="1">
        <v>0.63138799999999995</v>
      </c>
      <c r="W330" s="1">
        <v>0.601387</v>
      </c>
      <c r="X330" s="1">
        <v>0.63123200000000002</v>
      </c>
      <c r="Y330" s="1">
        <v>0.60112900000000002</v>
      </c>
      <c r="Z330" s="1">
        <v>0.60205799999999998</v>
      </c>
      <c r="AA330" s="1">
        <v>0.406887</v>
      </c>
      <c r="AB330" s="1">
        <v>0.63165000000000004</v>
      </c>
      <c r="AC330" s="1">
        <v>0.60218799999999995</v>
      </c>
      <c r="AD330" s="1">
        <v>0.601688</v>
      </c>
      <c r="AE330" s="1">
        <v>0.43966499999999997</v>
      </c>
      <c r="AF330" s="1">
        <v>0.60263</v>
      </c>
      <c r="AG330" s="1">
        <v>0.445436</v>
      </c>
      <c r="AH330" s="1">
        <v>0.44309900000000002</v>
      </c>
      <c r="AI330" s="1">
        <v>0</v>
      </c>
    </row>
    <row r="331" spans="1:35" x14ac:dyDescent="0.4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0.284223</v>
      </c>
      <c r="I331" s="1">
        <v>0</v>
      </c>
      <c r="J331" s="1">
        <v>0</v>
      </c>
      <c r="K331" s="1">
        <v>0</v>
      </c>
      <c r="L331" s="1">
        <v>0.46474199999999999</v>
      </c>
      <c r="M331" s="1">
        <v>0.53713200000000005</v>
      </c>
      <c r="N331" s="1">
        <v>0.53430200000000005</v>
      </c>
      <c r="O331" s="1">
        <v>0</v>
      </c>
      <c r="P331" s="1">
        <v>0.52969999999999995</v>
      </c>
      <c r="Q331" s="1">
        <v>0</v>
      </c>
      <c r="R331" s="1">
        <v>0</v>
      </c>
      <c r="S331" s="1">
        <v>0</v>
      </c>
      <c r="T331" s="1">
        <v>0.54839400000000005</v>
      </c>
      <c r="U331" s="1">
        <v>0.59146699999999996</v>
      </c>
      <c r="V331" s="1">
        <v>0.59065999999999996</v>
      </c>
      <c r="W331" s="1">
        <v>0.387845</v>
      </c>
      <c r="X331" s="1">
        <v>0.59085399999999999</v>
      </c>
      <c r="Y331" s="1">
        <v>0.41055700000000001</v>
      </c>
      <c r="Z331" s="1">
        <v>0.33290199999999998</v>
      </c>
      <c r="AA331" s="1">
        <v>0</v>
      </c>
      <c r="AB331" s="1">
        <v>0.59085399999999999</v>
      </c>
      <c r="AC331" s="1">
        <v>0.41271400000000003</v>
      </c>
      <c r="AD331" s="1">
        <v>0</v>
      </c>
      <c r="AE331" s="1">
        <v>0</v>
      </c>
      <c r="AF331" s="1">
        <v>0.387845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0.27185900000000002</v>
      </c>
      <c r="I332" s="1">
        <v>0</v>
      </c>
      <c r="J332" s="1">
        <v>0</v>
      </c>
      <c r="K332" s="1">
        <v>0</v>
      </c>
      <c r="L332" s="1">
        <v>0.45852199999999999</v>
      </c>
      <c r="M332" s="1">
        <v>0.52209499999999998</v>
      </c>
      <c r="N332" s="1">
        <v>0.53141400000000005</v>
      </c>
      <c r="O332" s="1">
        <v>0</v>
      </c>
      <c r="P332" s="1">
        <v>0.52053400000000005</v>
      </c>
      <c r="Q332" s="1">
        <v>0</v>
      </c>
      <c r="R332" s="1">
        <v>0</v>
      </c>
      <c r="S332" s="1">
        <v>0</v>
      </c>
      <c r="T332" s="1">
        <v>0.54332000000000003</v>
      </c>
      <c r="U332" s="1">
        <v>0.58498499999999998</v>
      </c>
      <c r="V332" s="1">
        <v>0.58551900000000001</v>
      </c>
      <c r="W332" s="1">
        <v>0.37075000000000002</v>
      </c>
      <c r="X332" s="1">
        <v>0.58502200000000004</v>
      </c>
      <c r="Y332" s="1">
        <v>0.35636400000000001</v>
      </c>
      <c r="Z332" s="1">
        <v>0.36848599999999998</v>
      </c>
      <c r="AA332" s="1">
        <v>0</v>
      </c>
      <c r="AB332" s="1">
        <v>0.58502200000000004</v>
      </c>
      <c r="AC332" s="1">
        <v>0.36848599999999998</v>
      </c>
      <c r="AD332" s="1">
        <v>0</v>
      </c>
      <c r="AE332" s="1">
        <v>0</v>
      </c>
      <c r="AF332" s="1">
        <v>0.37075000000000002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0.22731899999999999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0.25960800000000001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0.198461</v>
      </c>
      <c r="I334" s="1">
        <v>0</v>
      </c>
      <c r="J334" s="1">
        <v>0</v>
      </c>
      <c r="K334" s="1">
        <v>0</v>
      </c>
      <c r="L334" s="1">
        <v>0.31703999999999999</v>
      </c>
      <c r="M334" s="1">
        <v>0.23377800000000001</v>
      </c>
      <c r="N334" s="1">
        <v>0.23887700000000001</v>
      </c>
      <c r="O334" s="1">
        <v>0</v>
      </c>
      <c r="P334" s="1">
        <v>0.23532</v>
      </c>
      <c r="Q334" s="1">
        <v>0</v>
      </c>
      <c r="R334" s="1">
        <v>0</v>
      </c>
      <c r="S334" s="1">
        <v>0</v>
      </c>
      <c r="T334" s="1">
        <v>0.33642300000000003</v>
      </c>
      <c r="U334" s="1">
        <v>0.27862199999999998</v>
      </c>
      <c r="V334" s="1">
        <v>0.27942699999999998</v>
      </c>
      <c r="W334" s="1">
        <v>0</v>
      </c>
      <c r="X334" s="1">
        <v>0.27940599999999999</v>
      </c>
      <c r="Y334" s="1">
        <v>0</v>
      </c>
      <c r="Z334" s="1">
        <v>0</v>
      </c>
      <c r="AA334" s="1">
        <v>0</v>
      </c>
      <c r="AB334" s="1">
        <v>0.28204000000000001</v>
      </c>
      <c r="AC334" s="1">
        <v>0</v>
      </c>
      <c r="AD334" s="1">
        <v>0.189438</v>
      </c>
      <c r="AE334" s="1">
        <v>0</v>
      </c>
      <c r="AF334" s="1">
        <v>3.3992099999999997E-2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0.29028799999999999</v>
      </c>
      <c r="I335" s="1">
        <v>0</v>
      </c>
      <c r="J335" s="1">
        <v>0</v>
      </c>
      <c r="K335" s="1">
        <v>0</v>
      </c>
      <c r="L335" s="1">
        <v>0.43949300000000002</v>
      </c>
      <c r="M335" s="1">
        <v>0.497473</v>
      </c>
      <c r="N335" s="1">
        <v>0.48042400000000002</v>
      </c>
      <c r="O335" s="1">
        <v>0</v>
      </c>
      <c r="P335" s="1">
        <v>0.47732200000000002</v>
      </c>
      <c r="Q335" s="1">
        <v>0</v>
      </c>
      <c r="R335" s="1">
        <v>0</v>
      </c>
      <c r="S335" s="1">
        <v>0</v>
      </c>
      <c r="T335" s="1">
        <v>0.50684399999999996</v>
      </c>
      <c r="U335" s="1">
        <v>0.53314600000000001</v>
      </c>
      <c r="V335" s="1">
        <v>0.53064299999999998</v>
      </c>
      <c r="W335" s="1">
        <v>0.41814899999999999</v>
      </c>
      <c r="X335" s="1">
        <v>0.530474</v>
      </c>
      <c r="Y335" s="1">
        <v>0.41055700000000001</v>
      </c>
      <c r="Z335" s="1">
        <v>0.40997099999999997</v>
      </c>
      <c r="AA335" s="1">
        <v>0</v>
      </c>
      <c r="AB335" s="1">
        <v>0.530474</v>
      </c>
      <c r="AC335" s="1">
        <v>0.42184199999999999</v>
      </c>
      <c r="AD335" s="1">
        <v>0.45240799999999998</v>
      </c>
      <c r="AE335" s="1">
        <v>0</v>
      </c>
      <c r="AF335" s="1">
        <v>0.41814899999999999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0.28340599999999999</v>
      </c>
      <c r="I336" s="1">
        <v>0</v>
      </c>
      <c r="J336" s="1">
        <v>0</v>
      </c>
      <c r="K336" s="1">
        <v>0</v>
      </c>
      <c r="L336" s="1">
        <v>0.435253</v>
      </c>
      <c r="M336" s="1">
        <v>0.47269699999999998</v>
      </c>
      <c r="N336" s="1">
        <v>0.49408299999999999</v>
      </c>
      <c r="O336" s="1">
        <v>0</v>
      </c>
      <c r="P336" s="1">
        <v>0.47187899999999999</v>
      </c>
      <c r="Q336" s="1">
        <v>0</v>
      </c>
      <c r="R336" s="1">
        <v>0</v>
      </c>
      <c r="S336" s="1">
        <v>0</v>
      </c>
      <c r="T336" s="1">
        <v>0.50315900000000002</v>
      </c>
      <c r="U336" s="1">
        <v>0.52641800000000005</v>
      </c>
      <c r="V336" s="1">
        <v>0.52928600000000003</v>
      </c>
      <c r="W336" s="1">
        <v>0.41522500000000001</v>
      </c>
      <c r="X336" s="1">
        <v>0.526416</v>
      </c>
      <c r="Y336" s="1">
        <v>0.40024100000000001</v>
      </c>
      <c r="Z336" s="1">
        <v>0.41471799999999998</v>
      </c>
      <c r="AA336" s="1">
        <v>0</v>
      </c>
      <c r="AB336" s="1">
        <v>0.526416</v>
      </c>
      <c r="AC336" s="1">
        <v>0.41471799999999998</v>
      </c>
      <c r="AD336" s="1">
        <v>0.45039899999999999</v>
      </c>
      <c r="AE336" s="1">
        <v>0</v>
      </c>
      <c r="AF336" s="1">
        <v>0.41522500000000001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0.151333</v>
      </c>
      <c r="I337" s="1">
        <v>0</v>
      </c>
      <c r="J337" s="1">
        <v>0</v>
      </c>
      <c r="K337" s="1">
        <v>0</v>
      </c>
      <c r="L337" s="1">
        <v>0.37267699999999998</v>
      </c>
      <c r="M337" s="1">
        <v>0.247695</v>
      </c>
      <c r="N337" s="1">
        <v>0.24909100000000001</v>
      </c>
      <c r="O337" s="1">
        <v>0</v>
      </c>
      <c r="P337" s="1">
        <v>0.256436</v>
      </c>
      <c r="Q337" s="1">
        <v>0</v>
      </c>
      <c r="R337" s="1">
        <v>0</v>
      </c>
      <c r="S337" s="1">
        <v>0</v>
      </c>
      <c r="T337" s="1">
        <v>0.43887999999999999</v>
      </c>
      <c r="U337" s="1">
        <v>0.389928</v>
      </c>
      <c r="V337" s="1">
        <v>0.38645699999999999</v>
      </c>
      <c r="W337" s="1">
        <v>0</v>
      </c>
      <c r="X337" s="1">
        <v>0.38801200000000002</v>
      </c>
      <c r="Y337" s="1">
        <v>0</v>
      </c>
      <c r="Z337" s="1">
        <v>0</v>
      </c>
      <c r="AA337" s="1">
        <v>0</v>
      </c>
      <c r="AB337" s="1">
        <v>0.39016899999999999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4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0.29425200000000001</v>
      </c>
      <c r="I338" s="1">
        <v>0</v>
      </c>
      <c r="J338" s="1">
        <v>0</v>
      </c>
      <c r="K338" s="1">
        <v>0</v>
      </c>
      <c r="L338" s="1">
        <v>0.44014199999999998</v>
      </c>
      <c r="M338" s="1">
        <v>0.477744</v>
      </c>
      <c r="N338" s="1">
        <v>0.48002600000000001</v>
      </c>
      <c r="O338" s="1">
        <v>0</v>
      </c>
      <c r="P338" s="1">
        <v>0.497363</v>
      </c>
      <c r="Q338" s="1">
        <v>0</v>
      </c>
      <c r="R338" s="1">
        <v>0</v>
      </c>
      <c r="S338" s="1">
        <v>0</v>
      </c>
      <c r="T338" s="1">
        <v>0.50686399999999998</v>
      </c>
      <c r="U338" s="1">
        <v>0.53014700000000003</v>
      </c>
      <c r="V338" s="1">
        <v>0.53032100000000004</v>
      </c>
      <c r="W338" s="1">
        <v>0.40767199999999998</v>
      </c>
      <c r="X338" s="1">
        <v>0.532918</v>
      </c>
      <c r="Y338" s="1">
        <v>0.41052300000000003</v>
      </c>
      <c r="Z338" s="1">
        <v>0.41760599999999998</v>
      </c>
      <c r="AA338" s="1">
        <v>0</v>
      </c>
      <c r="AB338" s="1">
        <v>0.53026200000000001</v>
      </c>
      <c r="AC338" s="1">
        <v>0.417993</v>
      </c>
      <c r="AD338" s="1">
        <v>0.45315499999999997</v>
      </c>
      <c r="AE338" s="1">
        <v>0</v>
      </c>
      <c r="AF338" s="1">
        <v>0.42389199999999999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5.13061E-2</v>
      </c>
      <c r="I339" s="1">
        <v>0</v>
      </c>
      <c r="J339" s="1">
        <v>0</v>
      </c>
      <c r="K339" s="1">
        <v>0</v>
      </c>
      <c r="L339" s="1">
        <v>0.35149399999999997</v>
      </c>
      <c r="M339" s="1">
        <v>0.21659400000000001</v>
      </c>
      <c r="N339" s="1">
        <v>0.225775</v>
      </c>
      <c r="O339" s="1">
        <v>0</v>
      </c>
      <c r="P339" s="1">
        <v>0.20922499999999999</v>
      </c>
      <c r="Q339" s="1">
        <v>0</v>
      </c>
      <c r="R339" s="1">
        <v>0</v>
      </c>
      <c r="S339" s="1">
        <v>0</v>
      </c>
      <c r="T339" s="1">
        <v>0.42368499999999998</v>
      </c>
      <c r="U339" s="1">
        <v>0.37990699999999999</v>
      </c>
      <c r="V339" s="1">
        <v>0.37570399999999998</v>
      </c>
      <c r="W339" s="1">
        <v>0</v>
      </c>
      <c r="X339" s="1">
        <v>0.38000899999999999</v>
      </c>
      <c r="Y339" s="1">
        <v>0</v>
      </c>
      <c r="Z339" s="1">
        <v>0</v>
      </c>
      <c r="AA339" s="1">
        <v>0</v>
      </c>
      <c r="AB339" s="1">
        <v>0.38000899999999999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4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0.13958899999999999</v>
      </c>
      <c r="I340" s="1">
        <v>0</v>
      </c>
      <c r="J340" s="1">
        <v>0</v>
      </c>
      <c r="K340" s="1">
        <v>0</v>
      </c>
      <c r="L340" s="1">
        <v>0.37014000000000002</v>
      </c>
      <c r="M340" s="1">
        <v>0.24562999999999999</v>
      </c>
      <c r="N340" s="1">
        <v>0.24562999999999999</v>
      </c>
      <c r="O340" s="1">
        <v>0</v>
      </c>
      <c r="P340" s="1">
        <v>0.23552699999999999</v>
      </c>
      <c r="Q340" s="1">
        <v>0</v>
      </c>
      <c r="R340" s="1">
        <v>0</v>
      </c>
      <c r="S340" s="1">
        <v>0</v>
      </c>
      <c r="T340" s="1">
        <v>0.437108</v>
      </c>
      <c r="U340" s="1">
        <v>0.38350899999999999</v>
      </c>
      <c r="V340" s="1">
        <v>0.38350899999999999</v>
      </c>
      <c r="W340" s="1">
        <v>0</v>
      </c>
      <c r="X340" s="1">
        <v>0.38717400000000002</v>
      </c>
      <c r="Y340" s="1">
        <v>0</v>
      </c>
      <c r="Z340" s="1">
        <v>0</v>
      </c>
      <c r="AA340" s="1">
        <v>0</v>
      </c>
      <c r="AB340" s="1">
        <v>0.38717400000000002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4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0.111149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5.6301799999999999E-2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9.49821E-2</v>
      </c>
      <c r="I345" s="1">
        <v>0</v>
      </c>
      <c r="J345" s="1">
        <v>0</v>
      </c>
      <c r="K345" s="1">
        <v>0</v>
      </c>
      <c r="L345" s="1">
        <v>0.346945</v>
      </c>
      <c r="M345" s="1">
        <v>0.31291799999999997</v>
      </c>
      <c r="N345" s="1">
        <v>0.31724400000000003</v>
      </c>
      <c r="O345" s="1">
        <v>0</v>
      </c>
      <c r="P345" s="1">
        <v>0.318359</v>
      </c>
      <c r="Q345" s="1">
        <v>0</v>
      </c>
      <c r="R345" s="1">
        <v>0</v>
      </c>
      <c r="S345" s="1">
        <v>0</v>
      </c>
      <c r="T345" s="1">
        <v>0.42275000000000001</v>
      </c>
      <c r="U345" s="1">
        <v>0.421344</v>
      </c>
      <c r="V345" s="1">
        <v>0.42163200000000001</v>
      </c>
      <c r="W345" s="1">
        <v>0.21720900000000001</v>
      </c>
      <c r="X345" s="1">
        <v>0.421846</v>
      </c>
      <c r="Y345" s="1">
        <v>0</v>
      </c>
      <c r="Z345" s="1">
        <v>0</v>
      </c>
      <c r="AA345" s="1">
        <v>0</v>
      </c>
      <c r="AB345" s="1">
        <v>0.42154999999999998</v>
      </c>
      <c r="AC345" s="1">
        <v>0</v>
      </c>
      <c r="AD345" s="1">
        <v>0.22803899999999999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0.103191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0.32688299999999998</v>
      </c>
      <c r="M347" s="1">
        <v>0.26785599999999998</v>
      </c>
      <c r="N347" s="1">
        <v>0.2782</v>
      </c>
      <c r="O347" s="1">
        <v>0</v>
      </c>
      <c r="P347" s="1">
        <v>0.26640900000000001</v>
      </c>
      <c r="Q347" s="1">
        <v>0</v>
      </c>
      <c r="R347" s="1">
        <v>0</v>
      </c>
      <c r="S347" s="1">
        <v>0</v>
      </c>
      <c r="T347" s="1">
        <v>0.40704800000000002</v>
      </c>
      <c r="U347" s="1">
        <v>0.39982699999999999</v>
      </c>
      <c r="V347" s="1">
        <v>0.400449</v>
      </c>
      <c r="W347" s="1">
        <v>0</v>
      </c>
      <c r="X347" s="1">
        <v>0.39988000000000001</v>
      </c>
      <c r="Y347" s="1">
        <v>0</v>
      </c>
      <c r="Z347" s="1">
        <v>0</v>
      </c>
      <c r="AA347" s="1">
        <v>0</v>
      </c>
      <c r="AB347" s="1">
        <v>0.39988000000000001</v>
      </c>
      <c r="AC347" s="1">
        <v>0</v>
      </c>
      <c r="AD347" s="1">
        <v>5.8765999999999999E-2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8.4347599999999995E-2</v>
      </c>
      <c r="I348" s="1">
        <v>0</v>
      </c>
      <c r="J348" s="1">
        <v>0</v>
      </c>
      <c r="K348" s="1">
        <v>0</v>
      </c>
      <c r="L348" s="1">
        <v>0.34572900000000001</v>
      </c>
      <c r="M348" s="1">
        <v>0.31596099999999999</v>
      </c>
      <c r="N348" s="1">
        <v>0.31596099999999999</v>
      </c>
      <c r="O348" s="1">
        <v>0</v>
      </c>
      <c r="P348" s="1">
        <v>0.31038100000000002</v>
      </c>
      <c r="Q348" s="1">
        <v>0</v>
      </c>
      <c r="R348" s="1">
        <v>0</v>
      </c>
      <c r="S348" s="1">
        <v>0</v>
      </c>
      <c r="T348" s="1">
        <v>0.42205100000000001</v>
      </c>
      <c r="U348" s="1">
        <v>0.42078700000000002</v>
      </c>
      <c r="V348" s="1">
        <v>0.42078700000000002</v>
      </c>
      <c r="W348" s="1">
        <v>0</v>
      </c>
      <c r="X348" s="1">
        <v>0.42054399999999997</v>
      </c>
      <c r="Y348" s="1">
        <v>0</v>
      </c>
      <c r="Z348" s="1">
        <v>0.216891</v>
      </c>
      <c r="AA348" s="1">
        <v>0</v>
      </c>
      <c r="AB348" s="1">
        <v>0.42054399999999997</v>
      </c>
      <c r="AC348" s="1">
        <v>0</v>
      </c>
      <c r="AD348" s="1">
        <v>0.225546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5.5794299999999998E-2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8.6227999999999999E-2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8.4242600000000001E-2</v>
      </c>
      <c r="I351" s="1">
        <v>0</v>
      </c>
      <c r="J351" s="1">
        <v>0</v>
      </c>
      <c r="K351" s="1">
        <v>0</v>
      </c>
      <c r="L351" s="1">
        <v>0.34545500000000001</v>
      </c>
      <c r="M351" s="1">
        <v>0.315525</v>
      </c>
      <c r="N351" s="1">
        <v>0.315525</v>
      </c>
      <c r="O351" s="1">
        <v>0</v>
      </c>
      <c r="P351" s="1">
        <v>0.309888</v>
      </c>
      <c r="Q351" s="1">
        <v>0</v>
      </c>
      <c r="R351" s="1">
        <v>0</v>
      </c>
      <c r="S351" s="1">
        <v>0</v>
      </c>
      <c r="T351" s="1">
        <v>0.421759</v>
      </c>
      <c r="U351" s="1">
        <v>0.42041000000000001</v>
      </c>
      <c r="V351" s="1">
        <v>0.42041000000000001</v>
      </c>
      <c r="W351" s="1">
        <v>0</v>
      </c>
      <c r="X351" s="1">
        <v>0.420157</v>
      </c>
      <c r="Y351" s="1">
        <v>0</v>
      </c>
      <c r="Z351" s="1">
        <v>0</v>
      </c>
      <c r="AA351" s="1">
        <v>0</v>
      </c>
      <c r="AB351" s="1">
        <v>0.420157</v>
      </c>
      <c r="AC351" s="1">
        <v>0.23080300000000001</v>
      </c>
      <c r="AD351" s="1">
        <v>0.23080300000000001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0.26826100000000003</v>
      </c>
      <c r="M352" s="1">
        <v>0</v>
      </c>
      <c r="N352" s="1">
        <v>3.4164199999999999E-2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0.35616799999999998</v>
      </c>
      <c r="U352" s="1">
        <v>0.32481900000000002</v>
      </c>
      <c r="V352" s="1">
        <v>0.32570500000000002</v>
      </c>
      <c r="W352" s="1">
        <v>0</v>
      </c>
      <c r="X352" s="1">
        <v>0.32491100000000001</v>
      </c>
      <c r="Y352" s="1">
        <v>0</v>
      </c>
      <c r="Z352" s="1">
        <v>0</v>
      </c>
      <c r="AA352" s="1">
        <v>0</v>
      </c>
      <c r="AB352" s="1">
        <v>0.32491100000000001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4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0.28186600000000001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0.33415099999999998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4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0.28589199999999998</v>
      </c>
      <c r="I359" s="1">
        <v>0</v>
      </c>
      <c r="J359" s="1">
        <v>0</v>
      </c>
      <c r="K359" s="1">
        <v>0</v>
      </c>
      <c r="L359" s="1">
        <v>0.47044399999999997</v>
      </c>
      <c r="M359" s="1">
        <v>0.54166800000000004</v>
      </c>
      <c r="N359" s="1">
        <v>0.54166800000000004</v>
      </c>
      <c r="O359" s="1">
        <v>0</v>
      </c>
      <c r="P359" s="1">
        <v>0.56818000000000002</v>
      </c>
      <c r="Q359" s="1">
        <v>0</v>
      </c>
      <c r="R359" s="1">
        <v>0</v>
      </c>
      <c r="S359" s="1">
        <v>0</v>
      </c>
      <c r="T359" s="1">
        <v>0.55627199999999999</v>
      </c>
      <c r="U359" s="1">
        <v>0.60170800000000002</v>
      </c>
      <c r="V359" s="1">
        <v>0.60170800000000002</v>
      </c>
      <c r="W359" s="1">
        <v>0.276368</v>
      </c>
      <c r="X359" s="1">
        <v>0.60292999999999997</v>
      </c>
      <c r="Y359" s="1">
        <v>0.39024999999999999</v>
      </c>
      <c r="Z359" s="1">
        <v>0.39024999999999999</v>
      </c>
      <c r="AA359" s="1">
        <v>0</v>
      </c>
      <c r="AB359" s="1">
        <v>0.60202500000000003</v>
      </c>
      <c r="AC359" s="1">
        <v>0.39024999999999999</v>
      </c>
      <c r="AD359" s="1">
        <v>0.39024999999999999</v>
      </c>
      <c r="AE359" s="1">
        <v>0</v>
      </c>
      <c r="AF359" s="1">
        <v>0.42690600000000001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0.32699699999999998</v>
      </c>
      <c r="M363" s="1">
        <v>0</v>
      </c>
      <c r="N363" s="1">
        <v>0</v>
      </c>
      <c r="O363" s="1">
        <v>0</v>
      </c>
      <c r="P363" s="1">
        <v>6.1043399999999998E-2</v>
      </c>
      <c r="Q363" s="1">
        <v>0</v>
      </c>
      <c r="R363" s="1">
        <v>0</v>
      </c>
      <c r="S363" s="1">
        <v>0</v>
      </c>
      <c r="T363" s="1">
        <v>0.38912600000000003</v>
      </c>
      <c r="U363" s="1">
        <v>0.25073800000000002</v>
      </c>
      <c r="V363" s="1">
        <v>0.25073800000000002</v>
      </c>
      <c r="W363" s="1">
        <v>0</v>
      </c>
      <c r="X363" s="1">
        <v>0.25335400000000002</v>
      </c>
      <c r="Y363" s="1">
        <v>0</v>
      </c>
      <c r="Z363" s="1">
        <v>0</v>
      </c>
      <c r="AA363" s="1">
        <v>0</v>
      </c>
      <c r="AB363" s="1">
        <v>0.255664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4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0.34642899999999999</v>
      </c>
      <c r="M365" s="1">
        <v>0</v>
      </c>
      <c r="N365" s="1">
        <v>0</v>
      </c>
      <c r="O365" s="1">
        <v>0</v>
      </c>
      <c r="P365" s="1">
        <v>0.151312</v>
      </c>
      <c r="Q365" s="1">
        <v>0</v>
      </c>
      <c r="R365" s="1">
        <v>0</v>
      </c>
      <c r="S365" s="1">
        <v>0</v>
      </c>
      <c r="T365" s="1">
        <v>0.40989300000000001</v>
      </c>
      <c r="U365" s="1">
        <v>0.30510500000000002</v>
      </c>
      <c r="V365" s="1">
        <v>0.31546299999999999</v>
      </c>
      <c r="W365" s="1">
        <v>0</v>
      </c>
      <c r="X365" s="1">
        <v>0.299923</v>
      </c>
      <c r="Y365" s="1">
        <v>0</v>
      </c>
      <c r="Z365" s="1">
        <v>0</v>
      </c>
      <c r="AA365" s="1">
        <v>0</v>
      </c>
      <c r="AB365" s="1">
        <v>0.30829200000000001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4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0.34642899999999999</v>
      </c>
      <c r="M366" s="1">
        <v>0</v>
      </c>
      <c r="N366" s="1">
        <v>0</v>
      </c>
      <c r="O366" s="1">
        <v>0</v>
      </c>
      <c r="P366" s="1">
        <v>0.151308</v>
      </c>
      <c r="Q366" s="1">
        <v>0</v>
      </c>
      <c r="R366" s="1">
        <v>0</v>
      </c>
      <c r="S366" s="1">
        <v>0</v>
      </c>
      <c r="T366" s="1">
        <v>0.40989300000000001</v>
      </c>
      <c r="U366" s="1">
        <v>0.31546299999999999</v>
      </c>
      <c r="V366" s="1">
        <v>0.30510500000000002</v>
      </c>
      <c r="W366" s="1">
        <v>0</v>
      </c>
      <c r="X366" s="1">
        <v>0.299923</v>
      </c>
      <c r="Y366" s="1">
        <v>0</v>
      </c>
      <c r="Z366" s="1">
        <v>0</v>
      </c>
      <c r="AA366" s="1">
        <v>0</v>
      </c>
      <c r="AB366" s="1">
        <v>0.30829200000000001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4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0.31593300000000002</v>
      </c>
      <c r="I367" s="1">
        <v>0</v>
      </c>
      <c r="J367" s="1">
        <v>0</v>
      </c>
      <c r="K367" s="1">
        <v>0</v>
      </c>
      <c r="L367" s="1">
        <v>0.44292700000000002</v>
      </c>
      <c r="M367" s="1">
        <v>0.48101500000000003</v>
      </c>
      <c r="N367" s="1">
        <v>0.48101500000000003</v>
      </c>
      <c r="O367" s="1">
        <v>0</v>
      </c>
      <c r="P367" s="1">
        <v>0.49474499999999999</v>
      </c>
      <c r="Q367" s="1">
        <v>7.3900400000000005E-2</v>
      </c>
      <c r="R367" s="1">
        <v>7.3984099999999997E-2</v>
      </c>
      <c r="S367" s="1">
        <v>0</v>
      </c>
      <c r="T367" s="1">
        <v>0.50620500000000002</v>
      </c>
      <c r="U367" s="1">
        <v>0.53091100000000002</v>
      </c>
      <c r="V367" s="1">
        <v>0.53091100000000002</v>
      </c>
      <c r="W367" s="1">
        <v>0.44254100000000002</v>
      </c>
      <c r="X367" s="1">
        <v>0.53279500000000002</v>
      </c>
      <c r="Y367" s="1">
        <v>0.44817099999999999</v>
      </c>
      <c r="Z367" s="1">
        <v>0.44817099999999999</v>
      </c>
      <c r="AA367" s="1">
        <v>0</v>
      </c>
      <c r="AB367" s="1">
        <v>0.53409600000000002</v>
      </c>
      <c r="AC367" s="1">
        <v>0.44817099999999999</v>
      </c>
      <c r="AD367" s="1">
        <v>0.44817099999999999</v>
      </c>
      <c r="AE367" s="1">
        <v>0</v>
      </c>
      <c r="AF367" s="1">
        <v>0.45121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5.8224499999999998E-2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0.101086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0.101086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0.112592</v>
      </c>
      <c r="I375" s="1">
        <v>0</v>
      </c>
      <c r="J375" s="1">
        <v>0</v>
      </c>
      <c r="K375" s="1">
        <v>0</v>
      </c>
      <c r="L375" s="1">
        <v>0.33887400000000001</v>
      </c>
      <c r="M375" s="1">
        <v>0.29497099999999998</v>
      </c>
      <c r="N375" s="1">
        <v>0.29497099999999998</v>
      </c>
      <c r="O375" s="1">
        <v>0</v>
      </c>
      <c r="P375" s="1">
        <v>0.32738</v>
      </c>
      <c r="Q375" s="1">
        <v>0</v>
      </c>
      <c r="R375" s="1">
        <v>0</v>
      </c>
      <c r="S375" s="1">
        <v>0</v>
      </c>
      <c r="T375" s="1">
        <v>0.41171999999999997</v>
      </c>
      <c r="U375" s="1">
        <v>0.40610800000000002</v>
      </c>
      <c r="V375" s="1">
        <v>0.40610800000000002</v>
      </c>
      <c r="W375" s="1">
        <v>0</v>
      </c>
      <c r="X375" s="1">
        <v>0.41020000000000001</v>
      </c>
      <c r="Y375" s="1">
        <v>0</v>
      </c>
      <c r="Z375" s="1">
        <v>0</v>
      </c>
      <c r="AA375" s="1">
        <v>0</v>
      </c>
      <c r="AB375" s="1">
        <v>0.41107900000000003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8.3007200000000003E-2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8.3002999999999993E-2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0.261241</v>
      </c>
      <c r="M379" s="1">
        <v>0</v>
      </c>
      <c r="N379" s="1">
        <v>0</v>
      </c>
      <c r="O379" s="1">
        <v>0</v>
      </c>
      <c r="P379" s="1">
        <v>0.187747</v>
      </c>
      <c r="Q379" s="1">
        <v>0</v>
      </c>
      <c r="R379" s="1">
        <v>0</v>
      </c>
      <c r="S379" s="1">
        <v>0</v>
      </c>
      <c r="T379" s="1">
        <v>0.34592499999999998</v>
      </c>
      <c r="U379" s="1">
        <v>0.31098999999999999</v>
      </c>
      <c r="V379" s="1">
        <v>0.31098999999999999</v>
      </c>
      <c r="W379" s="1">
        <v>0</v>
      </c>
      <c r="X379" s="1">
        <v>0.32111800000000001</v>
      </c>
      <c r="Y379" s="1">
        <v>0</v>
      </c>
      <c r="Z379" s="1">
        <v>0</v>
      </c>
      <c r="AA379" s="1">
        <v>0</v>
      </c>
      <c r="AB379" s="1">
        <v>0.31153500000000001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0.219361</v>
      </c>
      <c r="I380" s="1">
        <v>0</v>
      </c>
      <c r="J380" s="1">
        <v>0</v>
      </c>
      <c r="K380" s="1">
        <v>0</v>
      </c>
      <c r="L380" s="1">
        <v>0.43205199999999999</v>
      </c>
      <c r="M380" s="1">
        <v>0.477107</v>
      </c>
      <c r="N380" s="1">
        <v>0.477107</v>
      </c>
      <c r="O380" s="1">
        <v>0</v>
      </c>
      <c r="P380" s="1">
        <v>0.48377500000000001</v>
      </c>
      <c r="Q380" s="1">
        <v>0</v>
      </c>
      <c r="R380" s="1">
        <v>0</v>
      </c>
      <c r="S380" s="1">
        <v>0</v>
      </c>
      <c r="T380" s="1">
        <v>0.52180899999999997</v>
      </c>
      <c r="U380" s="1">
        <v>0.56027700000000003</v>
      </c>
      <c r="V380" s="1">
        <v>0.56027700000000003</v>
      </c>
      <c r="W380" s="1">
        <v>0.32514399999999999</v>
      </c>
      <c r="X380" s="1">
        <v>0.56035299999999999</v>
      </c>
      <c r="Y380" s="1">
        <v>0.273729</v>
      </c>
      <c r="Z380" s="1">
        <v>0.27374999999999999</v>
      </c>
      <c r="AA380" s="1">
        <v>0</v>
      </c>
      <c r="AB380" s="1">
        <v>0.56039099999999997</v>
      </c>
      <c r="AC380" s="1">
        <v>0.27369399999999999</v>
      </c>
      <c r="AD380" s="1">
        <v>0.27371400000000001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</v>
      </c>
      <c r="G381" s="1">
        <v>0</v>
      </c>
      <c r="H381" s="1">
        <v>0.371919</v>
      </c>
      <c r="I381" s="1">
        <v>0.29737400000000003</v>
      </c>
      <c r="J381" s="1">
        <v>0.29737400000000003</v>
      </c>
      <c r="K381" s="1">
        <v>0</v>
      </c>
      <c r="L381" s="1">
        <v>0.53385199999999999</v>
      </c>
      <c r="M381" s="1">
        <v>0.66189799999999999</v>
      </c>
      <c r="N381" s="1">
        <v>0.66189799999999999</v>
      </c>
      <c r="O381" s="1">
        <v>0.57321900000000003</v>
      </c>
      <c r="P381" s="1">
        <v>0.66461300000000001</v>
      </c>
      <c r="Q381" s="1">
        <v>0.50604400000000005</v>
      </c>
      <c r="R381" s="1">
        <v>0.50604400000000005</v>
      </c>
      <c r="S381" s="1">
        <v>0</v>
      </c>
      <c r="T381" s="1">
        <v>0.62190100000000004</v>
      </c>
      <c r="U381" s="1">
        <v>0.70162599999999997</v>
      </c>
      <c r="V381" s="1">
        <v>0.70162599999999997</v>
      </c>
      <c r="W381" s="1">
        <v>0.66893000000000002</v>
      </c>
      <c r="X381" s="1">
        <v>0.70203599999999999</v>
      </c>
      <c r="Y381" s="1">
        <v>0.67003199999999996</v>
      </c>
      <c r="Z381" s="1">
        <v>0.67003199999999996</v>
      </c>
      <c r="AA381" s="1">
        <v>0</v>
      </c>
      <c r="AB381" s="1">
        <v>0.70171499999999998</v>
      </c>
      <c r="AC381" s="1">
        <v>0.67003199999999996</v>
      </c>
      <c r="AD381" s="1">
        <v>0.67003199999999996</v>
      </c>
      <c r="AE381" s="1">
        <v>0</v>
      </c>
      <c r="AF381" s="1">
        <v>0.63069399999999998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0.338976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0.40228700000000001</v>
      </c>
      <c r="U382" s="1">
        <v>0.30177500000000002</v>
      </c>
      <c r="V382" s="1">
        <v>0.298707</v>
      </c>
      <c r="W382" s="1">
        <v>0</v>
      </c>
      <c r="X382" s="1">
        <v>0.296987</v>
      </c>
      <c r="Y382" s="1">
        <v>0</v>
      </c>
      <c r="Z382" s="1">
        <v>0</v>
      </c>
      <c r="AA382" s="1">
        <v>0</v>
      </c>
      <c r="AB382" s="1">
        <v>0.30238199999999998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4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</v>
      </c>
      <c r="G383" s="1">
        <v>0</v>
      </c>
      <c r="H383" s="1">
        <v>0.40851599999999999</v>
      </c>
      <c r="I383" s="1">
        <v>0.429734</v>
      </c>
      <c r="J383" s="1">
        <v>0.429734</v>
      </c>
      <c r="K383" s="1">
        <v>0</v>
      </c>
      <c r="L383" s="1">
        <v>0.52554500000000004</v>
      </c>
      <c r="M383" s="1">
        <v>0.601433</v>
      </c>
      <c r="N383" s="1">
        <v>0.601433</v>
      </c>
      <c r="O383" s="1">
        <v>0.53332400000000002</v>
      </c>
      <c r="P383" s="1">
        <v>0.60304599999999997</v>
      </c>
      <c r="Q383" s="1">
        <v>0.51948799999999995</v>
      </c>
      <c r="R383" s="1">
        <v>0.51948799999999995</v>
      </c>
      <c r="S383" s="1">
        <v>0</v>
      </c>
      <c r="T383" s="1">
        <v>0.58828800000000003</v>
      </c>
      <c r="U383" s="1">
        <v>0.63206200000000001</v>
      </c>
      <c r="V383" s="1">
        <v>0.63206200000000001</v>
      </c>
      <c r="W383" s="1">
        <v>0.60260000000000002</v>
      </c>
      <c r="X383" s="1">
        <v>0.63229000000000002</v>
      </c>
      <c r="Y383" s="1">
        <v>0.60476600000000003</v>
      </c>
      <c r="Z383" s="1">
        <v>0.60476600000000003</v>
      </c>
      <c r="AA383" s="1">
        <v>0.43732300000000002</v>
      </c>
      <c r="AB383" s="1">
        <v>0.63253800000000004</v>
      </c>
      <c r="AC383" s="1">
        <v>0.60476600000000003</v>
      </c>
      <c r="AD383" s="1">
        <v>0.60476600000000003</v>
      </c>
      <c r="AE383" s="1">
        <v>0.46232699999999999</v>
      </c>
      <c r="AF383" s="1">
        <v>0.60483699999999996</v>
      </c>
      <c r="AG383" s="1">
        <v>0.46513599999999999</v>
      </c>
      <c r="AH383" s="1">
        <v>0.46513599999999999</v>
      </c>
      <c r="AI383" s="1">
        <v>0</v>
      </c>
    </row>
    <row r="384" spans="1:35" x14ac:dyDescent="0.4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0.29055999999999998</v>
      </c>
      <c r="I384" s="1">
        <v>0</v>
      </c>
      <c r="J384" s="1">
        <v>0</v>
      </c>
      <c r="K384" s="1">
        <v>0</v>
      </c>
      <c r="L384" s="1">
        <v>0.46746199999999999</v>
      </c>
      <c r="M384" s="1">
        <v>0.53953600000000002</v>
      </c>
      <c r="N384" s="1">
        <v>0.53363499999999997</v>
      </c>
      <c r="O384" s="1">
        <v>0</v>
      </c>
      <c r="P384" s="1">
        <v>0.53717400000000004</v>
      </c>
      <c r="Q384" s="1">
        <v>0</v>
      </c>
      <c r="R384" s="1">
        <v>0</v>
      </c>
      <c r="S384" s="1">
        <v>0</v>
      </c>
      <c r="T384" s="1">
        <v>0.55048399999999997</v>
      </c>
      <c r="U384" s="1">
        <v>0.593611</v>
      </c>
      <c r="V384" s="1">
        <v>0.59296199999999999</v>
      </c>
      <c r="W384" s="1">
        <v>0.408669</v>
      </c>
      <c r="X384" s="1">
        <v>0.59308300000000003</v>
      </c>
      <c r="Y384" s="1">
        <v>0.39481500000000003</v>
      </c>
      <c r="Z384" s="1">
        <v>0.34429999999999999</v>
      </c>
      <c r="AA384" s="1">
        <v>0</v>
      </c>
      <c r="AB384" s="1">
        <v>0.59309999999999996</v>
      </c>
      <c r="AC384" s="1">
        <v>0.41652</v>
      </c>
      <c r="AD384" s="1">
        <v>0.38901200000000002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0.29055999999999998</v>
      </c>
      <c r="I385" s="1">
        <v>0</v>
      </c>
      <c r="J385" s="1">
        <v>0</v>
      </c>
      <c r="K385" s="1">
        <v>0</v>
      </c>
      <c r="L385" s="1">
        <v>0.46746199999999999</v>
      </c>
      <c r="M385" s="1">
        <v>0.53363499999999997</v>
      </c>
      <c r="N385" s="1">
        <v>0.53953600000000002</v>
      </c>
      <c r="O385" s="1">
        <v>0</v>
      </c>
      <c r="P385" s="1">
        <v>0.53717400000000004</v>
      </c>
      <c r="Q385" s="1">
        <v>0</v>
      </c>
      <c r="R385" s="1">
        <v>0</v>
      </c>
      <c r="S385" s="1">
        <v>0</v>
      </c>
      <c r="T385" s="1">
        <v>0.55048399999999997</v>
      </c>
      <c r="U385" s="1">
        <v>0.59296199999999999</v>
      </c>
      <c r="V385" s="1">
        <v>0.593611</v>
      </c>
      <c r="W385" s="1">
        <v>0.408669</v>
      </c>
      <c r="X385" s="1">
        <v>0.59308300000000003</v>
      </c>
      <c r="Y385" s="1">
        <v>0.34429999999999999</v>
      </c>
      <c r="Z385" s="1">
        <v>0.39481500000000003</v>
      </c>
      <c r="AA385" s="1">
        <v>0</v>
      </c>
      <c r="AB385" s="1">
        <v>0.59309999999999996</v>
      </c>
      <c r="AC385" s="1">
        <v>0.38901200000000002</v>
      </c>
      <c r="AD385" s="1">
        <v>0.41652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0.20486299999999999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0.23647599999999999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0.20303399999999999</v>
      </c>
      <c r="I387" s="1">
        <v>0</v>
      </c>
      <c r="J387" s="1">
        <v>0</v>
      </c>
      <c r="K387" s="1">
        <v>0</v>
      </c>
      <c r="L387" s="1">
        <v>0.31819799999999998</v>
      </c>
      <c r="M387" s="1">
        <v>0.239011</v>
      </c>
      <c r="N387" s="1">
        <v>0.239011</v>
      </c>
      <c r="O387" s="1">
        <v>0</v>
      </c>
      <c r="P387" s="1">
        <v>0.24671000000000001</v>
      </c>
      <c r="Q387" s="1">
        <v>0</v>
      </c>
      <c r="R387" s="1">
        <v>0</v>
      </c>
      <c r="S387" s="1">
        <v>0</v>
      </c>
      <c r="T387" s="1">
        <v>0.33780900000000003</v>
      </c>
      <c r="U387" s="1">
        <v>0.28305900000000001</v>
      </c>
      <c r="V387" s="1">
        <v>0.28305900000000001</v>
      </c>
      <c r="W387" s="1">
        <v>0</v>
      </c>
      <c r="X387" s="1">
        <v>0.28429900000000002</v>
      </c>
      <c r="Y387" s="1">
        <v>8.1877099999999994E-2</v>
      </c>
      <c r="Z387" s="1">
        <v>8.18773E-2</v>
      </c>
      <c r="AA387" s="1">
        <v>0</v>
      </c>
      <c r="AB387" s="1">
        <v>0.28626600000000002</v>
      </c>
      <c r="AC387" s="1">
        <v>8.1876900000000002E-2</v>
      </c>
      <c r="AD387" s="1">
        <v>8.1877099999999994E-2</v>
      </c>
      <c r="AE387" s="1">
        <v>0</v>
      </c>
      <c r="AF387" s="1">
        <v>0.20213800000000001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0.29630400000000001</v>
      </c>
      <c r="I388" s="1">
        <v>0</v>
      </c>
      <c r="J388" s="1">
        <v>0</v>
      </c>
      <c r="K388" s="1">
        <v>0</v>
      </c>
      <c r="L388" s="1">
        <v>0.44170199999999998</v>
      </c>
      <c r="M388" s="1">
        <v>0.49937700000000002</v>
      </c>
      <c r="N388" s="1">
        <v>0.48046</v>
      </c>
      <c r="O388" s="1">
        <v>0</v>
      </c>
      <c r="P388" s="1">
        <v>0.48309099999999999</v>
      </c>
      <c r="Q388" s="1">
        <v>0</v>
      </c>
      <c r="R388" s="1">
        <v>0</v>
      </c>
      <c r="S388" s="1">
        <v>0</v>
      </c>
      <c r="T388" s="1">
        <v>0.50835399999999997</v>
      </c>
      <c r="U388" s="1">
        <v>0.53486999999999996</v>
      </c>
      <c r="V388" s="1">
        <v>0.53224000000000005</v>
      </c>
      <c r="W388" s="1">
        <v>0.41489300000000001</v>
      </c>
      <c r="X388" s="1">
        <v>0.53252299999999997</v>
      </c>
      <c r="Y388" s="1">
        <v>0.424128</v>
      </c>
      <c r="Z388" s="1">
        <v>0.41694900000000001</v>
      </c>
      <c r="AA388" s="1">
        <v>0</v>
      </c>
      <c r="AB388" s="1">
        <v>0.53234199999999998</v>
      </c>
      <c r="AC388" s="1">
        <v>0.42779200000000001</v>
      </c>
      <c r="AD388" s="1">
        <v>0.423734</v>
      </c>
      <c r="AE388" s="1">
        <v>0</v>
      </c>
      <c r="AF388" s="1">
        <v>0.45782299999999998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0.29630400000000001</v>
      </c>
      <c r="I389" s="1">
        <v>0</v>
      </c>
      <c r="J389" s="1">
        <v>0</v>
      </c>
      <c r="K389" s="1">
        <v>0</v>
      </c>
      <c r="L389" s="1">
        <v>0.44170199999999998</v>
      </c>
      <c r="M389" s="1">
        <v>0.48046</v>
      </c>
      <c r="N389" s="1">
        <v>0.49937700000000002</v>
      </c>
      <c r="O389" s="1">
        <v>0</v>
      </c>
      <c r="P389" s="1">
        <v>0.48309099999999999</v>
      </c>
      <c r="Q389" s="1">
        <v>0</v>
      </c>
      <c r="R389" s="1">
        <v>0</v>
      </c>
      <c r="S389" s="1">
        <v>0</v>
      </c>
      <c r="T389" s="1">
        <v>0.50835399999999997</v>
      </c>
      <c r="U389" s="1">
        <v>0.53224000000000005</v>
      </c>
      <c r="V389" s="1">
        <v>0.53486999999999996</v>
      </c>
      <c r="W389" s="1">
        <v>0.41489300000000001</v>
      </c>
      <c r="X389" s="1">
        <v>0.53252299999999997</v>
      </c>
      <c r="Y389" s="1">
        <v>0.41694900000000001</v>
      </c>
      <c r="Z389" s="1">
        <v>0.424128</v>
      </c>
      <c r="AA389" s="1">
        <v>0</v>
      </c>
      <c r="AB389" s="1">
        <v>0.53234199999999998</v>
      </c>
      <c r="AC389" s="1">
        <v>0.423734</v>
      </c>
      <c r="AD389" s="1">
        <v>0.42779200000000001</v>
      </c>
      <c r="AE389" s="1">
        <v>0</v>
      </c>
      <c r="AF389" s="1">
        <v>0.45782299999999998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5.6636499999999999E-2</v>
      </c>
      <c r="I390" s="1">
        <v>0</v>
      </c>
      <c r="J390" s="1">
        <v>0</v>
      </c>
      <c r="K390" s="1">
        <v>0</v>
      </c>
      <c r="L390" s="1">
        <v>0.349472</v>
      </c>
      <c r="M390" s="1">
        <v>0.184945</v>
      </c>
      <c r="N390" s="1">
        <v>0.184946</v>
      </c>
      <c r="O390" s="1">
        <v>0</v>
      </c>
      <c r="P390" s="1">
        <v>0.21740499999999999</v>
      </c>
      <c r="Q390" s="1">
        <v>0</v>
      </c>
      <c r="R390" s="1">
        <v>0</v>
      </c>
      <c r="S390" s="1">
        <v>0</v>
      </c>
      <c r="T390" s="1">
        <v>0.42058299999999998</v>
      </c>
      <c r="U390" s="1">
        <v>0.37178</v>
      </c>
      <c r="V390" s="1">
        <v>0.37178</v>
      </c>
      <c r="W390" s="1">
        <v>0</v>
      </c>
      <c r="X390" s="1">
        <v>0.36948799999999998</v>
      </c>
      <c r="Y390" s="1">
        <v>0</v>
      </c>
      <c r="Z390" s="1">
        <v>0</v>
      </c>
      <c r="AA390" s="1">
        <v>0</v>
      </c>
      <c r="AB390" s="1">
        <v>0.37229600000000002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4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0.28806500000000002</v>
      </c>
      <c r="I391" s="1">
        <v>0</v>
      </c>
      <c r="J391" s="1">
        <v>0</v>
      </c>
      <c r="K391" s="1">
        <v>0</v>
      </c>
      <c r="L391" s="1">
        <v>0.43524600000000002</v>
      </c>
      <c r="M391" s="1">
        <v>0.47095100000000001</v>
      </c>
      <c r="N391" s="1">
        <v>0.47095100000000001</v>
      </c>
      <c r="O391" s="1">
        <v>0</v>
      </c>
      <c r="P391" s="1">
        <v>0.493452</v>
      </c>
      <c r="Q391" s="1">
        <v>0</v>
      </c>
      <c r="R391" s="1">
        <v>0</v>
      </c>
      <c r="S391" s="1">
        <v>0</v>
      </c>
      <c r="T391" s="1">
        <v>0.50239400000000001</v>
      </c>
      <c r="U391" s="1">
        <v>0.52535600000000005</v>
      </c>
      <c r="V391" s="1">
        <v>0.52535600000000005</v>
      </c>
      <c r="W391" s="1">
        <v>0.39754699999999998</v>
      </c>
      <c r="X391" s="1">
        <v>0.52842599999999995</v>
      </c>
      <c r="Y391" s="1">
        <v>0.417043</v>
      </c>
      <c r="Z391" s="1">
        <v>0.417043</v>
      </c>
      <c r="AA391" s="1">
        <v>0</v>
      </c>
      <c r="AB391" s="1">
        <v>0.52557500000000001</v>
      </c>
      <c r="AC391" s="1">
        <v>0.417043</v>
      </c>
      <c r="AD391" s="1">
        <v>0.417043</v>
      </c>
      <c r="AE391" s="1">
        <v>0</v>
      </c>
      <c r="AF391" s="1">
        <v>0.45352799999999999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0.147781</v>
      </c>
      <c r="I392" s="1">
        <v>0</v>
      </c>
      <c r="J392" s="1">
        <v>0</v>
      </c>
      <c r="K392" s="1">
        <v>0</v>
      </c>
      <c r="L392" s="1">
        <v>0.37153599999999998</v>
      </c>
      <c r="M392" s="1">
        <v>0.239814</v>
      </c>
      <c r="N392" s="1">
        <v>0.24077799999999999</v>
      </c>
      <c r="O392" s="1">
        <v>0</v>
      </c>
      <c r="P392" s="1">
        <v>0.24868999999999999</v>
      </c>
      <c r="Q392" s="1">
        <v>0</v>
      </c>
      <c r="R392" s="1">
        <v>0</v>
      </c>
      <c r="S392" s="1">
        <v>0</v>
      </c>
      <c r="T392" s="1">
        <v>0.43773600000000001</v>
      </c>
      <c r="U392" s="1">
        <v>0.38697199999999998</v>
      </c>
      <c r="V392" s="1">
        <v>0.383326</v>
      </c>
      <c r="W392" s="1">
        <v>0</v>
      </c>
      <c r="X392" s="1">
        <v>0.384938</v>
      </c>
      <c r="Y392" s="1">
        <v>0</v>
      </c>
      <c r="Z392" s="1">
        <v>0</v>
      </c>
      <c r="AA392" s="1">
        <v>0</v>
      </c>
      <c r="AB392" s="1">
        <v>0.38720599999999999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4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0.147781</v>
      </c>
      <c r="I393" s="1">
        <v>0</v>
      </c>
      <c r="J393" s="1">
        <v>0</v>
      </c>
      <c r="K393" s="1">
        <v>0</v>
      </c>
      <c r="L393" s="1">
        <v>0.37153599999999998</v>
      </c>
      <c r="M393" s="1">
        <v>0.24077799999999999</v>
      </c>
      <c r="N393" s="1">
        <v>0.239814</v>
      </c>
      <c r="O393" s="1">
        <v>0</v>
      </c>
      <c r="P393" s="1">
        <v>0.24868999999999999</v>
      </c>
      <c r="Q393" s="1">
        <v>0</v>
      </c>
      <c r="R393" s="1">
        <v>0</v>
      </c>
      <c r="S393" s="1">
        <v>0</v>
      </c>
      <c r="T393" s="1">
        <v>0.43773600000000001</v>
      </c>
      <c r="U393" s="1">
        <v>0.383326</v>
      </c>
      <c r="V393" s="1">
        <v>0.38697199999999998</v>
      </c>
      <c r="W393" s="1">
        <v>0</v>
      </c>
      <c r="X393" s="1">
        <v>0.384938</v>
      </c>
      <c r="Y393" s="1">
        <v>0</v>
      </c>
      <c r="Z393" s="1">
        <v>0</v>
      </c>
      <c r="AA393" s="1">
        <v>0</v>
      </c>
      <c r="AB393" s="1">
        <v>0.38720599999999999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4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0.113542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0.113541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0.327239</v>
      </c>
      <c r="M398" s="1">
        <v>0.26579700000000001</v>
      </c>
      <c r="N398" s="1">
        <v>0.26579700000000001</v>
      </c>
      <c r="O398" s="1">
        <v>0</v>
      </c>
      <c r="P398" s="1">
        <v>0.28009699999999998</v>
      </c>
      <c r="Q398" s="1">
        <v>0</v>
      </c>
      <c r="R398" s="1">
        <v>0</v>
      </c>
      <c r="S398" s="1">
        <v>0</v>
      </c>
      <c r="T398" s="1">
        <v>0.40676899999999999</v>
      </c>
      <c r="U398" s="1">
        <v>0.399258</v>
      </c>
      <c r="V398" s="1">
        <v>0.399258</v>
      </c>
      <c r="W398" s="1">
        <v>0</v>
      </c>
      <c r="X398" s="1">
        <v>0.400285</v>
      </c>
      <c r="Y398" s="1">
        <v>0</v>
      </c>
      <c r="Z398" s="1">
        <v>0</v>
      </c>
      <c r="AA398" s="1">
        <v>0</v>
      </c>
      <c r="AB398" s="1">
        <v>0.39965899999999999</v>
      </c>
      <c r="AC398" s="1">
        <v>0</v>
      </c>
      <c r="AD398" s="1">
        <v>0</v>
      </c>
      <c r="AE398" s="1">
        <v>0</v>
      </c>
      <c r="AF398" s="1">
        <v>6.9910100000000003E-2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5.94878E-2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9.4924900000000006E-2</v>
      </c>
      <c r="I400" s="1">
        <v>0</v>
      </c>
      <c r="J400" s="1">
        <v>0</v>
      </c>
      <c r="K400" s="1">
        <v>0</v>
      </c>
      <c r="L400" s="1">
        <v>0.34681299999999998</v>
      </c>
      <c r="M400" s="1">
        <v>0.31268099999999999</v>
      </c>
      <c r="N400" s="1">
        <v>0.31700499999999998</v>
      </c>
      <c r="O400" s="1">
        <v>0</v>
      </c>
      <c r="P400" s="1">
        <v>0.31812000000000001</v>
      </c>
      <c r="Q400" s="1">
        <v>0</v>
      </c>
      <c r="R400" s="1">
        <v>0</v>
      </c>
      <c r="S400" s="1">
        <v>0</v>
      </c>
      <c r="T400" s="1">
        <v>0.42261100000000001</v>
      </c>
      <c r="U400" s="1">
        <v>0.42115900000000001</v>
      </c>
      <c r="V400" s="1">
        <v>0.42144799999999999</v>
      </c>
      <c r="W400" s="1">
        <v>0</v>
      </c>
      <c r="X400" s="1">
        <v>0.42166100000000001</v>
      </c>
      <c r="Y400" s="1">
        <v>0.22272600000000001</v>
      </c>
      <c r="Z400" s="1">
        <v>0</v>
      </c>
      <c r="AA400" s="1">
        <v>0</v>
      </c>
      <c r="AB400" s="1">
        <v>0.42136600000000002</v>
      </c>
      <c r="AC400" s="1">
        <v>0</v>
      </c>
      <c r="AD400" s="1">
        <v>0</v>
      </c>
      <c r="AE400" s="1">
        <v>0</v>
      </c>
      <c r="AF400" s="1">
        <v>0.23269100000000001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9.4924900000000006E-2</v>
      </c>
      <c r="I401" s="1">
        <v>0</v>
      </c>
      <c r="J401" s="1">
        <v>0</v>
      </c>
      <c r="K401" s="1">
        <v>0</v>
      </c>
      <c r="L401" s="1">
        <v>0.34681299999999998</v>
      </c>
      <c r="M401" s="1">
        <v>0.31700499999999998</v>
      </c>
      <c r="N401" s="1">
        <v>0.31268099999999999</v>
      </c>
      <c r="O401" s="1">
        <v>0</v>
      </c>
      <c r="P401" s="1">
        <v>0.31812000000000001</v>
      </c>
      <c r="Q401" s="1">
        <v>0</v>
      </c>
      <c r="R401" s="1">
        <v>0</v>
      </c>
      <c r="S401" s="1">
        <v>0</v>
      </c>
      <c r="T401" s="1">
        <v>0.42261100000000001</v>
      </c>
      <c r="U401" s="1">
        <v>0.42144799999999999</v>
      </c>
      <c r="V401" s="1">
        <v>0.42115900000000001</v>
      </c>
      <c r="W401" s="1">
        <v>0</v>
      </c>
      <c r="X401" s="1">
        <v>0.42166100000000001</v>
      </c>
      <c r="Y401" s="1">
        <v>0</v>
      </c>
      <c r="Z401" s="1">
        <v>0.22272700000000001</v>
      </c>
      <c r="AA401" s="1">
        <v>0</v>
      </c>
      <c r="AB401" s="1">
        <v>0.42136600000000002</v>
      </c>
      <c r="AC401" s="1">
        <v>0</v>
      </c>
      <c r="AD401" s="1">
        <v>0</v>
      </c>
      <c r="AE401" s="1">
        <v>0</v>
      </c>
      <c r="AF401" s="1">
        <v>0.23269100000000001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8.4503400000000006E-2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9.4837900000000003E-2</v>
      </c>
      <c r="I404" s="1">
        <v>0</v>
      </c>
      <c r="J404" s="1">
        <v>0</v>
      </c>
      <c r="K404" s="1">
        <v>0</v>
      </c>
      <c r="L404" s="1">
        <v>0.346526</v>
      </c>
      <c r="M404" s="1">
        <v>0.31659599999999999</v>
      </c>
      <c r="N404" s="1">
        <v>0.31214500000000001</v>
      </c>
      <c r="O404" s="1">
        <v>0</v>
      </c>
      <c r="P404" s="1">
        <v>0.31767699999999999</v>
      </c>
      <c r="Q404" s="1">
        <v>0</v>
      </c>
      <c r="R404" s="1">
        <v>0</v>
      </c>
      <c r="S404" s="1">
        <v>0</v>
      </c>
      <c r="T404" s="1">
        <v>0.42230600000000001</v>
      </c>
      <c r="U404" s="1">
        <v>0.42106300000000002</v>
      </c>
      <c r="V404" s="1">
        <v>0.42075200000000001</v>
      </c>
      <c r="W404" s="1">
        <v>0</v>
      </c>
      <c r="X404" s="1">
        <v>0.42126999999999998</v>
      </c>
      <c r="Y404" s="1">
        <v>0</v>
      </c>
      <c r="Z404" s="1">
        <v>0</v>
      </c>
      <c r="AA404" s="1">
        <v>0</v>
      </c>
      <c r="AB404" s="1">
        <v>0.42096499999999998</v>
      </c>
      <c r="AC404" s="1">
        <v>0.235764</v>
      </c>
      <c r="AD404" s="1">
        <v>0</v>
      </c>
      <c r="AE404" s="1">
        <v>0</v>
      </c>
      <c r="AF404" s="1">
        <v>0.237539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9.4837900000000003E-2</v>
      </c>
      <c r="I405" s="1">
        <v>0</v>
      </c>
      <c r="J405" s="1">
        <v>0</v>
      </c>
      <c r="K405" s="1">
        <v>0</v>
      </c>
      <c r="L405" s="1">
        <v>0.346526</v>
      </c>
      <c r="M405" s="1">
        <v>0.31214500000000001</v>
      </c>
      <c r="N405" s="1">
        <v>0.31659599999999999</v>
      </c>
      <c r="O405" s="1">
        <v>0</v>
      </c>
      <c r="P405" s="1">
        <v>0.31767699999999999</v>
      </c>
      <c r="Q405" s="1">
        <v>0</v>
      </c>
      <c r="R405" s="1">
        <v>0</v>
      </c>
      <c r="S405" s="1">
        <v>0</v>
      </c>
      <c r="T405" s="1">
        <v>0.42230600000000001</v>
      </c>
      <c r="U405" s="1">
        <v>0.42075200000000001</v>
      </c>
      <c r="V405" s="1">
        <v>0.42106300000000002</v>
      </c>
      <c r="W405" s="1">
        <v>0</v>
      </c>
      <c r="X405" s="1">
        <v>0.42126999999999998</v>
      </c>
      <c r="Y405" s="1">
        <v>0</v>
      </c>
      <c r="Z405" s="1">
        <v>0</v>
      </c>
      <c r="AA405" s="1">
        <v>0</v>
      </c>
      <c r="AB405" s="1">
        <v>0.42096499999999998</v>
      </c>
      <c r="AC405" s="1">
        <v>0</v>
      </c>
      <c r="AD405" s="1">
        <v>0.235765</v>
      </c>
      <c r="AE405" s="1">
        <v>0</v>
      </c>
      <c r="AF405" s="1">
        <v>0.237539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6.7965399999999995E-2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0.268592</v>
      </c>
      <c r="M407" s="1">
        <v>0</v>
      </c>
      <c r="N407" s="1">
        <v>0</v>
      </c>
      <c r="O407" s="1">
        <v>0</v>
      </c>
      <c r="P407" s="1">
        <v>4.4712799999999997E-2</v>
      </c>
      <c r="Q407" s="1">
        <v>0</v>
      </c>
      <c r="R407" s="1">
        <v>0</v>
      </c>
      <c r="S407" s="1">
        <v>0</v>
      </c>
      <c r="T407" s="1">
        <v>0.355767</v>
      </c>
      <c r="U407" s="1">
        <v>0.32412200000000002</v>
      </c>
      <c r="V407" s="1">
        <v>0.32412200000000002</v>
      </c>
      <c r="W407" s="1">
        <v>0</v>
      </c>
      <c r="X407" s="1">
        <v>0.32556600000000002</v>
      </c>
      <c r="Y407" s="1">
        <v>0</v>
      </c>
      <c r="Z407" s="1">
        <v>0</v>
      </c>
      <c r="AA407" s="1">
        <v>0</v>
      </c>
      <c r="AB407" s="1">
        <v>0.32467699999999999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4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0.28051199999999998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0.33450800000000003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4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7.7015399999999998E-2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0.298568</v>
      </c>
      <c r="I414" s="1">
        <v>0</v>
      </c>
      <c r="J414" s="1">
        <v>0</v>
      </c>
      <c r="K414" s="1">
        <v>0</v>
      </c>
      <c r="L414" s="1">
        <v>0.47730800000000001</v>
      </c>
      <c r="M414" s="1">
        <v>0.55294299999999996</v>
      </c>
      <c r="N414" s="1">
        <v>0.57152599999999998</v>
      </c>
      <c r="O414" s="1">
        <v>0</v>
      </c>
      <c r="P414" s="1">
        <v>0.560415</v>
      </c>
      <c r="Q414" s="1">
        <v>0</v>
      </c>
      <c r="R414" s="1">
        <v>0</v>
      </c>
      <c r="S414" s="1">
        <v>0</v>
      </c>
      <c r="T414" s="1">
        <v>0.56195600000000001</v>
      </c>
      <c r="U414" s="1">
        <v>0.60836100000000004</v>
      </c>
      <c r="V414" s="1">
        <v>0.60865100000000005</v>
      </c>
      <c r="W414" s="1">
        <v>0.32862000000000002</v>
      </c>
      <c r="X414" s="1">
        <v>0.60916499999999996</v>
      </c>
      <c r="Y414" s="1">
        <v>0.410076</v>
      </c>
      <c r="Z414" s="1">
        <v>0.40515600000000002</v>
      </c>
      <c r="AA414" s="1">
        <v>0</v>
      </c>
      <c r="AB414" s="1">
        <v>0.60858000000000001</v>
      </c>
      <c r="AC414" s="1">
        <v>0.4133</v>
      </c>
      <c r="AD414" s="1">
        <v>0.39846199999999998</v>
      </c>
      <c r="AE414" s="1">
        <v>0</v>
      </c>
      <c r="AF414" s="1">
        <v>0.44635999999999998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7.0767300000000005E-2</v>
      </c>
      <c r="I418" s="1">
        <v>0</v>
      </c>
      <c r="J418" s="1">
        <v>0</v>
      </c>
      <c r="K418" s="1">
        <v>0</v>
      </c>
      <c r="L418" s="1">
        <v>0.348773</v>
      </c>
      <c r="M418" s="1">
        <v>0</v>
      </c>
      <c r="N418" s="1">
        <v>0.16117300000000001</v>
      </c>
      <c r="O418" s="1">
        <v>0</v>
      </c>
      <c r="P418" s="1">
        <v>7.4670600000000004E-2</v>
      </c>
      <c r="Q418" s="1">
        <v>0</v>
      </c>
      <c r="R418" s="1">
        <v>0</v>
      </c>
      <c r="S418" s="1">
        <v>0</v>
      </c>
      <c r="T418" s="1">
        <v>0.41220099999999998</v>
      </c>
      <c r="U418" s="1">
        <v>0.31662000000000001</v>
      </c>
      <c r="V418" s="1">
        <v>0.30582900000000002</v>
      </c>
      <c r="W418" s="1">
        <v>0</v>
      </c>
      <c r="X418" s="1">
        <v>0.32566200000000001</v>
      </c>
      <c r="Y418" s="1">
        <v>0</v>
      </c>
      <c r="Z418" s="1">
        <v>0</v>
      </c>
      <c r="AA418" s="1">
        <v>0</v>
      </c>
      <c r="AB418" s="1">
        <v>0.31951400000000002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4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0.32902199999999998</v>
      </c>
      <c r="M420" s="1">
        <v>0</v>
      </c>
      <c r="N420" s="1">
        <v>4.9486599999999999E-2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0.39316899999999999</v>
      </c>
      <c r="U420" s="1">
        <v>0.261625</v>
      </c>
      <c r="V420" s="1">
        <v>0.258913</v>
      </c>
      <c r="W420" s="1">
        <v>0</v>
      </c>
      <c r="X420" s="1">
        <v>0.26526499999999997</v>
      </c>
      <c r="Y420" s="1">
        <v>0</v>
      </c>
      <c r="Z420" s="1">
        <v>0</v>
      </c>
      <c r="AA420" s="1">
        <v>0</v>
      </c>
      <c r="AB420" s="1">
        <v>0.26526499999999997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4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0.34682099999999999</v>
      </c>
      <c r="M421" s="1">
        <v>5.7215099999999998E-2</v>
      </c>
      <c r="N421" s="1">
        <v>0.153255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0.41129100000000002</v>
      </c>
      <c r="U421" s="1">
        <v>0.32294400000000001</v>
      </c>
      <c r="V421" s="1">
        <v>0.302456</v>
      </c>
      <c r="W421" s="1">
        <v>0</v>
      </c>
      <c r="X421" s="1">
        <v>0.31636999999999998</v>
      </c>
      <c r="Y421" s="1">
        <v>0</v>
      </c>
      <c r="Z421" s="1">
        <v>0</v>
      </c>
      <c r="AA421" s="1">
        <v>0</v>
      </c>
      <c r="AB421" s="1">
        <v>0.31636999999999998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4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0.31536700000000001</v>
      </c>
      <c r="I422" s="1">
        <v>0</v>
      </c>
      <c r="J422" s="1">
        <v>9.6777100000000005E-2</v>
      </c>
      <c r="K422" s="1">
        <v>0</v>
      </c>
      <c r="L422" s="1">
        <v>0.44344099999999997</v>
      </c>
      <c r="M422" s="1">
        <v>0.482153</v>
      </c>
      <c r="N422" s="1">
        <v>0.49493500000000001</v>
      </c>
      <c r="O422" s="1">
        <v>0</v>
      </c>
      <c r="P422" s="1">
        <v>0.48257</v>
      </c>
      <c r="Q422" s="1">
        <v>0</v>
      </c>
      <c r="R422" s="1">
        <v>0</v>
      </c>
      <c r="S422" s="1">
        <v>0</v>
      </c>
      <c r="T422" s="1">
        <v>0.50686699999999996</v>
      </c>
      <c r="U422" s="1">
        <v>0.53159000000000001</v>
      </c>
      <c r="V422" s="1">
        <v>0.53331600000000001</v>
      </c>
      <c r="W422" s="1">
        <v>0.44505699999999998</v>
      </c>
      <c r="X422" s="1">
        <v>0.53167600000000004</v>
      </c>
      <c r="Y422" s="1">
        <v>0.44458900000000001</v>
      </c>
      <c r="Z422" s="1">
        <v>0.44666499999999998</v>
      </c>
      <c r="AA422" s="1">
        <v>0</v>
      </c>
      <c r="AB422" s="1">
        <v>0.53470399999999996</v>
      </c>
      <c r="AC422" s="1">
        <v>0.44706099999999999</v>
      </c>
      <c r="AD422" s="1">
        <v>0.44764199999999998</v>
      </c>
      <c r="AE422" s="1">
        <v>0</v>
      </c>
      <c r="AF422" s="1">
        <v>0.448407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0.111513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5.5171999999999999E-2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0.10931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0.11276600000000001</v>
      </c>
      <c r="I430" s="1">
        <v>0</v>
      </c>
      <c r="J430" s="1">
        <v>0</v>
      </c>
      <c r="K430" s="1">
        <v>0</v>
      </c>
      <c r="L430" s="1">
        <v>0.33999299999999999</v>
      </c>
      <c r="M430" s="1">
        <v>0.29846099999999998</v>
      </c>
      <c r="N430" s="1">
        <v>0.32799200000000001</v>
      </c>
      <c r="O430" s="1">
        <v>0</v>
      </c>
      <c r="P430" s="1">
        <v>0.29959599999999997</v>
      </c>
      <c r="Q430" s="1">
        <v>0</v>
      </c>
      <c r="R430" s="1">
        <v>0</v>
      </c>
      <c r="S430" s="1">
        <v>0</v>
      </c>
      <c r="T430" s="1">
        <v>0.41293600000000003</v>
      </c>
      <c r="U430" s="1">
        <v>0.407833</v>
      </c>
      <c r="V430" s="1">
        <v>0.41156300000000001</v>
      </c>
      <c r="W430" s="1">
        <v>0</v>
      </c>
      <c r="X430" s="1">
        <v>0.40804600000000002</v>
      </c>
      <c r="Y430" s="1">
        <v>0</v>
      </c>
      <c r="Z430" s="1">
        <v>0</v>
      </c>
      <c r="AA430" s="1">
        <v>0</v>
      </c>
      <c r="AB430" s="1">
        <v>0.412607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7.9626299999999997E-2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9.2124600000000001E-2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9.2471999999999999E-2</v>
      </c>
      <c r="I434" s="1">
        <v>0</v>
      </c>
      <c r="J434" s="1">
        <v>0</v>
      </c>
      <c r="K434" s="1">
        <v>0</v>
      </c>
      <c r="L434" s="1">
        <v>0.339814</v>
      </c>
      <c r="M434" s="1">
        <v>0.30075800000000003</v>
      </c>
      <c r="N434" s="1">
        <v>0.33006099999999999</v>
      </c>
      <c r="O434" s="1">
        <v>0</v>
      </c>
      <c r="P434" s="1">
        <v>0.33075599999999999</v>
      </c>
      <c r="Q434" s="1">
        <v>0</v>
      </c>
      <c r="R434" s="1">
        <v>0</v>
      </c>
      <c r="S434" s="1">
        <v>0</v>
      </c>
      <c r="T434" s="1">
        <v>0.41425099999999998</v>
      </c>
      <c r="U434" s="1">
        <v>0.410055</v>
      </c>
      <c r="V434" s="1">
        <v>0.41369299999999998</v>
      </c>
      <c r="W434" s="1">
        <v>0</v>
      </c>
      <c r="X434" s="1">
        <v>0.41386699999999998</v>
      </c>
      <c r="Y434" s="1">
        <v>0</v>
      </c>
      <c r="Z434" s="1">
        <v>0</v>
      </c>
      <c r="AA434" s="1">
        <v>0</v>
      </c>
      <c r="AB434" s="1">
        <v>0.41026899999999999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8.2994999999999999E-2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0.260961</v>
      </c>
      <c r="M436" s="1">
        <v>0</v>
      </c>
      <c r="N436" s="1">
        <v>0.18562200000000001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0.34634199999999998</v>
      </c>
      <c r="U436" s="1">
        <v>0.311693</v>
      </c>
      <c r="V436" s="1">
        <v>0.32133400000000001</v>
      </c>
      <c r="W436" s="1">
        <v>0</v>
      </c>
      <c r="X436" s="1">
        <v>0.31178499999999998</v>
      </c>
      <c r="Y436" s="1">
        <v>0</v>
      </c>
      <c r="Z436" s="1">
        <v>0</v>
      </c>
      <c r="AA436" s="1">
        <v>0</v>
      </c>
      <c r="AB436" s="1">
        <v>0.31178499999999998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4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0.285163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0.33977299999999999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4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7.7017199999999994E-2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0.298568</v>
      </c>
      <c r="I443" s="1">
        <v>0</v>
      </c>
      <c r="J443" s="1">
        <v>0</v>
      </c>
      <c r="K443" s="1">
        <v>0</v>
      </c>
      <c r="L443" s="1">
        <v>0.47730800000000001</v>
      </c>
      <c r="M443" s="1">
        <v>0.57152599999999998</v>
      </c>
      <c r="N443" s="1">
        <v>0.55294299999999996</v>
      </c>
      <c r="O443" s="1">
        <v>0</v>
      </c>
      <c r="P443" s="1">
        <v>0.560415</v>
      </c>
      <c r="Q443" s="1">
        <v>0</v>
      </c>
      <c r="R443" s="1">
        <v>0</v>
      </c>
      <c r="S443" s="1">
        <v>0</v>
      </c>
      <c r="T443" s="1">
        <v>0.56195600000000001</v>
      </c>
      <c r="U443" s="1">
        <v>0.60865100000000005</v>
      </c>
      <c r="V443" s="1">
        <v>0.60836100000000004</v>
      </c>
      <c r="W443" s="1">
        <v>0.32862000000000002</v>
      </c>
      <c r="X443" s="1">
        <v>0.60916499999999996</v>
      </c>
      <c r="Y443" s="1">
        <v>0.40515600000000002</v>
      </c>
      <c r="Z443" s="1">
        <v>0.410076</v>
      </c>
      <c r="AA443" s="1">
        <v>0</v>
      </c>
      <c r="AB443" s="1">
        <v>0.60858000000000001</v>
      </c>
      <c r="AC443" s="1">
        <v>0.39846199999999998</v>
      </c>
      <c r="AD443" s="1">
        <v>0.4133</v>
      </c>
      <c r="AE443" s="1">
        <v>0</v>
      </c>
      <c r="AF443" s="1">
        <v>0.44635999999999998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7.0769499999999999E-2</v>
      </c>
      <c r="I447" s="1">
        <v>0</v>
      </c>
      <c r="J447" s="1">
        <v>0</v>
      </c>
      <c r="K447" s="1">
        <v>0</v>
      </c>
      <c r="L447" s="1">
        <v>0.348773</v>
      </c>
      <c r="M447" s="1">
        <v>0.16117500000000001</v>
      </c>
      <c r="N447" s="1">
        <v>0</v>
      </c>
      <c r="O447" s="1">
        <v>0</v>
      </c>
      <c r="P447" s="1">
        <v>7.4770000000000003E-2</v>
      </c>
      <c r="Q447" s="1">
        <v>0</v>
      </c>
      <c r="R447" s="1">
        <v>0</v>
      </c>
      <c r="S447" s="1">
        <v>0</v>
      </c>
      <c r="T447" s="1">
        <v>0.41220099999999998</v>
      </c>
      <c r="U447" s="1">
        <v>0.30582900000000002</v>
      </c>
      <c r="V447" s="1">
        <v>0.31662000000000001</v>
      </c>
      <c r="W447" s="1">
        <v>0</v>
      </c>
      <c r="X447" s="1">
        <v>0.32566200000000001</v>
      </c>
      <c r="Y447" s="1">
        <v>0</v>
      </c>
      <c r="Z447" s="1">
        <v>0</v>
      </c>
      <c r="AA447" s="1">
        <v>0</v>
      </c>
      <c r="AB447" s="1">
        <v>0.31951400000000002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4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0.34682099999999999</v>
      </c>
      <c r="M449" s="1">
        <v>0.15326400000000001</v>
      </c>
      <c r="N449" s="1">
        <v>5.7389900000000001E-2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0.41129100000000002</v>
      </c>
      <c r="U449" s="1">
        <v>0.302456</v>
      </c>
      <c r="V449" s="1">
        <v>0.32294400000000001</v>
      </c>
      <c r="W449" s="1">
        <v>0</v>
      </c>
      <c r="X449" s="1">
        <v>0.31636999999999998</v>
      </c>
      <c r="Y449" s="1">
        <v>0</v>
      </c>
      <c r="Z449" s="1">
        <v>0</v>
      </c>
      <c r="AA449" s="1">
        <v>0</v>
      </c>
      <c r="AB449" s="1">
        <v>0.31636999999999998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4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0.32902199999999998</v>
      </c>
      <c r="M450" s="1">
        <v>4.9475499999999999E-2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0.39316899999999999</v>
      </c>
      <c r="U450" s="1">
        <v>0.258913</v>
      </c>
      <c r="V450" s="1">
        <v>0.261625</v>
      </c>
      <c r="W450" s="1">
        <v>0</v>
      </c>
      <c r="X450" s="1">
        <v>0.26526499999999997</v>
      </c>
      <c r="Y450" s="1">
        <v>0</v>
      </c>
      <c r="Z450" s="1">
        <v>0</v>
      </c>
      <c r="AA450" s="1">
        <v>0</v>
      </c>
      <c r="AB450" s="1">
        <v>0.26526499999999997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4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0.31536700000000001</v>
      </c>
      <c r="I451" s="1">
        <v>9.6714099999999997E-2</v>
      </c>
      <c r="J451" s="1">
        <v>0</v>
      </c>
      <c r="K451" s="1">
        <v>0</v>
      </c>
      <c r="L451" s="1">
        <v>0.44344099999999997</v>
      </c>
      <c r="M451" s="1">
        <v>0.49493500000000001</v>
      </c>
      <c r="N451" s="1">
        <v>0.482153</v>
      </c>
      <c r="O451" s="1">
        <v>0</v>
      </c>
      <c r="P451" s="1">
        <v>0.48257</v>
      </c>
      <c r="Q451" s="1">
        <v>0</v>
      </c>
      <c r="R451" s="1">
        <v>0</v>
      </c>
      <c r="S451" s="1">
        <v>0</v>
      </c>
      <c r="T451" s="1">
        <v>0.50686699999999996</v>
      </c>
      <c r="U451" s="1">
        <v>0.53331600000000001</v>
      </c>
      <c r="V451" s="1">
        <v>0.53159000000000001</v>
      </c>
      <c r="W451" s="1">
        <v>0.44505699999999998</v>
      </c>
      <c r="X451" s="1">
        <v>0.53167600000000004</v>
      </c>
      <c r="Y451" s="1">
        <v>0.44666499999999998</v>
      </c>
      <c r="Z451" s="1">
        <v>0.44458900000000001</v>
      </c>
      <c r="AA451" s="1">
        <v>0</v>
      </c>
      <c r="AB451" s="1">
        <v>0.53470399999999996</v>
      </c>
      <c r="AC451" s="1">
        <v>0.44764199999999998</v>
      </c>
      <c r="AD451" s="1">
        <v>0.44706099999999999</v>
      </c>
      <c r="AE451" s="1">
        <v>0</v>
      </c>
      <c r="AF451" s="1">
        <v>0.448407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0.111513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0.10931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5.5142499999999997E-2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0.11276600000000001</v>
      </c>
      <c r="I459" s="1">
        <v>0</v>
      </c>
      <c r="J459" s="1">
        <v>0</v>
      </c>
      <c r="K459" s="1">
        <v>0</v>
      </c>
      <c r="L459" s="1">
        <v>0.33999299999999999</v>
      </c>
      <c r="M459" s="1">
        <v>0.32799200000000001</v>
      </c>
      <c r="N459" s="1">
        <v>0.29846099999999998</v>
      </c>
      <c r="O459" s="1">
        <v>0</v>
      </c>
      <c r="P459" s="1">
        <v>0.29959599999999997</v>
      </c>
      <c r="Q459" s="1">
        <v>0</v>
      </c>
      <c r="R459" s="1">
        <v>0</v>
      </c>
      <c r="S459" s="1">
        <v>0</v>
      </c>
      <c r="T459" s="1">
        <v>0.41293600000000003</v>
      </c>
      <c r="U459" s="1">
        <v>0.41156300000000001</v>
      </c>
      <c r="V459" s="1">
        <v>0.407833</v>
      </c>
      <c r="W459" s="1">
        <v>0</v>
      </c>
      <c r="X459" s="1">
        <v>0.40804600000000002</v>
      </c>
      <c r="Y459" s="1">
        <v>0</v>
      </c>
      <c r="Z459" s="1">
        <v>0</v>
      </c>
      <c r="AA459" s="1">
        <v>0</v>
      </c>
      <c r="AB459" s="1">
        <v>0.412607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9.2127100000000003E-2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7.9622600000000002E-2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9.2471899999999996E-2</v>
      </c>
      <c r="I463" s="1">
        <v>0</v>
      </c>
      <c r="J463" s="1">
        <v>0</v>
      </c>
      <c r="K463" s="1">
        <v>0</v>
      </c>
      <c r="L463" s="1">
        <v>0.339814</v>
      </c>
      <c r="M463" s="1">
        <v>0.33006099999999999</v>
      </c>
      <c r="N463" s="1">
        <v>0.30075800000000003</v>
      </c>
      <c r="O463" s="1">
        <v>0</v>
      </c>
      <c r="P463" s="1">
        <v>0.33075599999999999</v>
      </c>
      <c r="Q463" s="1">
        <v>0</v>
      </c>
      <c r="R463" s="1">
        <v>0</v>
      </c>
      <c r="S463" s="1">
        <v>0</v>
      </c>
      <c r="T463" s="1">
        <v>0.41425099999999998</v>
      </c>
      <c r="U463" s="1">
        <v>0.41369299999999998</v>
      </c>
      <c r="V463" s="1">
        <v>0.410055</v>
      </c>
      <c r="W463" s="1">
        <v>0</v>
      </c>
      <c r="X463" s="1">
        <v>0.41386699999999998</v>
      </c>
      <c r="Y463" s="1">
        <v>0</v>
      </c>
      <c r="Z463" s="1">
        <v>0</v>
      </c>
      <c r="AA463" s="1">
        <v>0</v>
      </c>
      <c r="AB463" s="1">
        <v>0.41026899999999999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8.3000599999999994E-2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8.2170300000000002E-2</v>
      </c>
      <c r="I465" s="1">
        <v>0</v>
      </c>
      <c r="J465" s="1">
        <v>0</v>
      </c>
      <c r="K465" s="1">
        <v>0</v>
      </c>
      <c r="L465" s="1">
        <v>0.33881600000000001</v>
      </c>
      <c r="M465" s="1">
        <v>0.32922000000000001</v>
      </c>
      <c r="N465" s="1">
        <v>0.32922000000000001</v>
      </c>
      <c r="O465" s="1">
        <v>0</v>
      </c>
      <c r="P465" s="1">
        <v>0.298628</v>
      </c>
      <c r="Q465" s="1">
        <v>0</v>
      </c>
      <c r="R465" s="1">
        <v>0</v>
      </c>
      <c r="S465" s="1">
        <v>0</v>
      </c>
      <c r="T465" s="1">
        <v>0.41375800000000001</v>
      </c>
      <c r="U465" s="1">
        <v>0.41310400000000003</v>
      </c>
      <c r="V465" s="1">
        <v>0.41310400000000003</v>
      </c>
      <c r="W465" s="1">
        <v>0</v>
      </c>
      <c r="X465" s="1">
        <v>0.40951799999999999</v>
      </c>
      <c r="Y465" s="1">
        <v>0</v>
      </c>
      <c r="Z465" s="1">
        <v>0</v>
      </c>
      <c r="AA465" s="1">
        <v>0</v>
      </c>
      <c r="AB465" s="1">
        <v>0.40951799999999999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0.260961</v>
      </c>
      <c r="M466" s="1">
        <v>0.18562200000000001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0.34634199999999998</v>
      </c>
      <c r="U466" s="1">
        <v>0.32133400000000001</v>
      </c>
      <c r="V466" s="1">
        <v>0.311693</v>
      </c>
      <c r="W466" s="1">
        <v>0</v>
      </c>
      <c r="X466" s="1">
        <v>0.31178499999999998</v>
      </c>
      <c r="Y466" s="1">
        <v>0</v>
      </c>
      <c r="Z466" s="1">
        <v>0</v>
      </c>
      <c r="AA466" s="1">
        <v>0</v>
      </c>
      <c r="AB466" s="1">
        <v>0.31178499999999998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4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0.158999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8.8576500000000002E-2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0.103865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8.2741400000000007E-2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0.10614999999999999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8.21939E-2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0.107541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8.2193500000000003E-2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0.10754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0.22812399999999999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0.28683999999999998</v>
      </c>
      <c r="U497" s="1">
        <v>0.23252999999999999</v>
      </c>
      <c r="V497" s="1">
        <v>0.23252999999999999</v>
      </c>
      <c r="W497" s="1">
        <v>0</v>
      </c>
      <c r="X497" s="1">
        <v>0.23299600000000001</v>
      </c>
      <c r="Y497" s="1">
        <v>0</v>
      </c>
      <c r="Z497" s="1">
        <v>0</v>
      </c>
      <c r="AA497" s="1">
        <v>0</v>
      </c>
      <c r="AB497" s="1">
        <v>0.23600499999999999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topLeftCell="A391" zoomScale="70" zoomScaleNormal="70" workbookViewId="0">
      <selection activeCell="D436" sqref="D436:AI498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4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</v>
      </c>
      <c r="C5" s="1">
        <v>0</v>
      </c>
      <c r="D5" s="1">
        <v>4</v>
      </c>
      <c r="E5" s="1">
        <v>0</v>
      </c>
      <c r="F5" s="1">
        <v>0</v>
      </c>
      <c r="G5" s="1">
        <v>0.94466000000000006</v>
      </c>
      <c r="H5" s="1">
        <v>0</v>
      </c>
      <c r="I5" s="1">
        <v>0</v>
      </c>
      <c r="J5" s="1">
        <v>0</v>
      </c>
      <c r="K5" s="1">
        <v>0.975329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0.96814999999999996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0.63643799999999995</v>
      </c>
      <c r="AB5" s="1">
        <v>0</v>
      </c>
      <c r="AC5" s="1">
        <v>0</v>
      </c>
      <c r="AD5" s="1">
        <v>0</v>
      </c>
      <c r="AE5" s="1">
        <v>0.63643799999999995</v>
      </c>
      <c r="AF5" s="1">
        <v>0</v>
      </c>
      <c r="AG5" s="1">
        <v>0</v>
      </c>
      <c r="AH5" s="1">
        <v>0</v>
      </c>
      <c r="AI5" s="1">
        <v>0.95401499999999995</v>
      </c>
    </row>
    <row r="6" spans="1:35" x14ac:dyDescent="0.4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</v>
      </c>
      <c r="G6" s="1">
        <v>0.13216700000000001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7</v>
      </c>
      <c r="C7" s="1">
        <v>0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0.97436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0.97007900000000002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0.84379199999999999</v>
      </c>
      <c r="AB7" s="1">
        <v>0</v>
      </c>
      <c r="AC7" s="1">
        <v>0</v>
      </c>
      <c r="AD7" s="1">
        <v>0</v>
      </c>
      <c r="AE7" s="1">
        <v>0.84379199999999999</v>
      </c>
      <c r="AF7" s="1">
        <v>0</v>
      </c>
      <c r="AG7" s="1">
        <v>0.680925</v>
      </c>
      <c r="AH7" s="1">
        <v>0.680925</v>
      </c>
      <c r="AI7" s="1">
        <v>0.96201800000000004</v>
      </c>
    </row>
    <row r="8" spans="1:35" x14ac:dyDescent="0.4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4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0.45225300000000002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0.412576</v>
      </c>
    </row>
    <row r="15" spans="1:35" x14ac:dyDescent="0.4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4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23</v>
      </c>
      <c r="C23" s="1">
        <v>0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0.89777099999999999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0.96058699999999997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0.82073700000000005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0.82134799999999997</v>
      </c>
      <c r="AH23" s="1">
        <v>0.82134799999999997</v>
      </c>
      <c r="AI23" s="1">
        <v>0.95094299999999998</v>
      </c>
    </row>
    <row r="24" spans="1:35" x14ac:dyDescent="0.45">
      <c r="A24" s="1">
        <v>23</v>
      </c>
      <c r="B24" s="1" t="s">
        <v>24</v>
      </c>
      <c r="C24" s="1">
        <v>0</v>
      </c>
      <c r="D24" s="1">
        <v>23</v>
      </c>
      <c r="E24" s="1">
        <v>0.33962799999999999</v>
      </c>
      <c r="F24" s="1">
        <v>0.55287900000000001</v>
      </c>
      <c r="G24" s="1">
        <v>0.78599799999999997</v>
      </c>
      <c r="H24" s="1">
        <v>0</v>
      </c>
      <c r="I24" s="1">
        <v>0.82648200000000005</v>
      </c>
      <c r="J24" s="1">
        <v>0.82648200000000005</v>
      </c>
      <c r="K24" s="1">
        <v>0.90286699999999998</v>
      </c>
      <c r="L24" s="1">
        <v>0</v>
      </c>
      <c r="M24" s="1">
        <v>0.848109</v>
      </c>
      <c r="N24" s="1">
        <v>0.848109</v>
      </c>
      <c r="O24" s="1">
        <v>0.90402099999999996</v>
      </c>
      <c r="P24" s="1">
        <v>0.85248000000000002</v>
      </c>
      <c r="Q24" s="1">
        <v>0.90007800000000004</v>
      </c>
      <c r="R24" s="1">
        <v>0.90007800000000004</v>
      </c>
      <c r="S24" s="1">
        <v>0.90903900000000004</v>
      </c>
      <c r="T24" s="1">
        <v>0.77797400000000005</v>
      </c>
      <c r="U24" s="1">
        <v>0.86795299999999997</v>
      </c>
      <c r="V24" s="1">
        <v>0.86795299999999997</v>
      </c>
      <c r="W24" s="1">
        <v>0.90123200000000003</v>
      </c>
      <c r="X24" s="1">
        <v>0.87084499999999998</v>
      </c>
      <c r="Y24" s="1">
        <v>0.89879900000000001</v>
      </c>
      <c r="Z24" s="1">
        <v>0.89879900000000001</v>
      </c>
      <c r="AA24" s="1">
        <v>0.90283899999999995</v>
      </c>
      <c r="AB24" s="1">
        <v>0.86803799999999998</v>
      </c>
      <c r="AC24" s="1">
        <v>0.89879900000000001</v>
      </c>
      <c r="AD24" s="1">
        <v>0.89879900000000001</v>
      </c>
      <c r="AE24" s="1">
        <v>0.90273199999999998</v>
      </c>
      <c r="AF24" s="1">
        <v>0.89889600000000003</v>
      </c>
      <c r="AG24" s="1">
        <v>0.90274600000000005</v>
      </c>
      <c r="AH24" s="1">
        <v>0.90274600000000005</v>
      </c>
      <c r="AI24" s="1">
        <v>0.91065600000000002</v>
      </c>
    </row>
    <row r="25" spans="1:35" x14ac:dyDescent="0.4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0.244226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0.15796199999999999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27</v>
      </c>
      <c r="C27" s="1">
        <v>0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0.82546600000000003</v>
      </c>
      <c r="L27" s="1">
        <v>0</v>
      </c>
      <c r="M27" s="1">
        <v>0</v>
      </c>
      <c r="N27" s="1">
        <v>0</v>
      </c>
      <c r="O27" s="1">
        <v>0.781443</v>
      </c>
      <c r="P27" s="1">
        <v>0</v>
      </c>
      <c r="Q27" s="1">
        <v>0</v>
      </c>
      <c r="R27" s="1">
        <v>0.77839599999999998</v>
      </c>
      <c r="S27" s="1">
        <v>0.84099500000000005</v>
      </c>
      <c r="T27" s="1">
        <v>0</v>
      </c>
      <c r="U27" s="1">
        <v>0</v>
      </c>
      <c r="V27" s="1">
        <v>0</v>
      </c>
      <c r="W27" s="1">
        <v>0.54057200000000005</v>
      </c>
      <c r="X27" s="1">
        <v>0</v>
      </c>
      <c r="Y27" s="1">
        <v>0</v>
      </c>
      <c r="Z27" s="1">
        <v>0.518123</v>
      </c>
      <c r="AA27" s="1">
        <v>0.74288100000000001</v>
      </c>
      <c r="AB27" s="1">
        <v>0</v>
      </c>
      <c r="AC27" s="1">
        <v>0</v>
      </c>
      <c r="AD27" s="1">
        <v>0</v>
      </c>
      <c r="AE27" s="1">
        <v>0.74394099999999996</v>
      </c>
      <c r="AF27" s="1">
        <v>0</v>
      </c>
      <c r="AG27" s="1">
        <v>0.73359200000000002</v>
      </c>
      <c r="AH27" s="1">
        <v>0.74324500000000004</v>
      </c>
      <c r="AI27" s="1">
        <v>0.84069000000000005</v>
      </c>
    </row>
    <row r="28" spans="1:35" x14ac:dyDescent="0.45">
      <c r="A28" s="1">
        <v>27</v>
      </c>
      <c r="B28" s="1" t="s">
        <v>28</v>
      </c>
      <c r="C28" s="1">
        <v>0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0.82546600000000003</v>
      </c>
      <c r="L28" s="1">
        <v>0</v>
      </c>
      <c r="M28" s="1">
        <v>0</v>
      </c>
      <c r="N28" s="1">
        <v>0</v>
      </c>
      <c r="O28" s="1">
        <v>0.781443</v>
      </c>
      <c r="P28" s="1">
        <v>0</v>
      </c>
      <c r="Q28" s="1">
        <v>0.77839599999999998</v>
      </c>
      <c r="R28" s="1">
        <v>0</v>
      </c>
      <c r="S28" s="1">
        <v>0.84099500000000005</v>
      </c>
      <c r="T28" s="1">
        <v>0</v>
      </c>
      <c r="U28" s="1">
        <v>0</v>
      </c>
      <c r="V28" s="1">
        <v>0</v>
      </c>
      <c r="W28" s="1">
        <v>0.54057200000000005</v>
      </c>
      <c r="X28" s="1">
        <v>0</v>
      </c>
      <c r="Y28" s="1">
        <v>0.518123</v>
      </c>
      <c r="Z28" s="1">
        <v>0</v>
      </c>
      <c r="AA28" s="1">
        <v>0.74288100000000001</v>
      </c>
      <c r="AB28" s="1">
        <v>0</v>
      </c>
      <c r="AC28" s="1">
        <v>0</v>
      </c>
      <c r="AD28" s="1">
        <v>0</v>
      </c>
      <c r="AE28" s="1">
        <v>0.74394099999999996</v>
      </c>
      <c r="AF28" s="1">
        <v>0</v>
      </c>
      <c r="AG28" s="1">
        <v>0.74324500000000004</v>
      </c>
      <c r="AH28" s="1">
        <v>0.73359200000000002</v>
      </c>
      <c r="AI28" s="1">
        <v>0.84069000000000005</v>
      </c>
    </row>
    <row r="29" spans="1:35" x14ac:dyDescent="0.4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4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4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0.72954600000000003</v>
      </c>
      <c r="L57" s="1">
        <v>0</v>
      </c>
      <c r="M57" s="1">
        <v>0</v>
      </c>
      <c r="N57" s="1">
        <v>0</v>
      </c>
      <c r="O57" s="1">
        <v>0.70234099999999999</v>
      </c>
      <c r="P57" s="1">
        <v>0</v>
      </c>
      <c r="Q57" s="1">
        <v>0.64795000000000003</v>
      </c>
      <c r="R57" s="1">
        <v>0.64795000000000003</v>
      </c>
      <c r="S57" s="1">
        <v>0.79487799999999997</v>
      </c>
      <c r="T57" s="1">
        <v>0</v>
      </c>
      <c r="U57" s="1">
        <v>0</v>
      </c>
      <c r="V57" s="1">
        <v>0</v>
      </c>
      <c r="W57" s="1">
        <v>0.69718199999999997</v>
      </c>
      <c r="X57" s="1">
        <v>0</v>
      </c>
      <c r="Y57" s="1">
        <v>0</v>
      </c>
      <c r="Z57" s="1">
        <v>0</v>
      </c>
      <c r="AA57" s="1">
        <v>0.75919999999999999</v>
      </c>
      <c r="AB57" s="1">
        <v>0</v>
      </c>
      <c r="AC57" s="1">
        <v>0</v>
      </c>
      <c r="AD57" s="1">
        <v>0</v>
      </c>
      <c r="AE57" s="1">
        <v>0.75948800000000005</v>
      </c>
      <c r="AF57" s="1">
        <v>0.69401199999999996</v>
      </c>
      <c r="AG57" s="1">
        <v>0.75829599999999997</v>
      </c>
      <c r="AH57" s="1">
        <v>0.75829599999999997</v>
      </c>
      <c r="AI57" s="1">
        <v>0.80694200000000005</v>
      </c>
    </row>
    <row r="58" spans="1:35" x14ac:dyDescent="0.4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0.749691</v>
      </c>
      <c r="L58" s="1">
        <v>0</v>
      </c>
      <c r="M58" s="1">
        <v>0</v>
      </c>
      <c r="N58" s="1">
        <v>0</v>
      </c>
      <c r="O58" s="1">
        <v>0.75752200000000003</v>
      </c>
      <c r="P58" s="1">
        <v>0</v>
      </c>
      <c r="Q58" s="1">
        <v>0.72747899999999999</v>
      </c>
      <c r="R58" s="1">
        <v>0.72747899999999999</v>
      </c>
      <c r="S58" s="1">
        <v>0.78707800000000006</v>
      </c>
      <c r="T58" s="1">
        <v>0</v>
      </c>
      <c r="U58" s="1">
        <v>0</v>
      </c>
      <c r="V58" s="1">
        <v>0</v>
      </c>
      <c r="W58" s="1">
        <v>0.73657700000000004</v>
      </c>
      <c r="X58" s="1">
        <v>0</v>
      </c>
      <c r="Y58" s="1">
        <v>0.67509300000000005</v>
      </c>
      <c r="Z58" s="1">
        <v>0.67509300000000005</v>
      </c>
      <c r="AA58" s="1">
        <v>0.76392700000000002</v>
      </c>
      <c r="AB58" s="1">
        <v>0</v>
      </c>
      <c r="AC58" s="1">
        <v>0.67509300000000005</v>
      </c>
      <c r="AD58" s="1">
        <v>0.67509300000000005</v>
      </c>
      <c r="AE58" s="1">
        <v>0.76408699999999996</v>
      </c>
      <c r="AF58" s="1">
        <v>0.72034100000000001</v>
      </c>
      <c r="AG58" s="1">
        <v>0.76297400000000004</v>
      </c>
      <c r="AH58" s="1">
        <v>0.76297400000000004</v>
      </c>
      <c r="AI58" s="1">
        <v>0.79475200000000001</v>
      </c>
    </row>
    <row r="59" spans="1:35" x14ac:dyDescent="0.4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0.671794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0.76355799999999996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0.66032000000000002</v>
      </c>
      <c r="AB59" s="1">
        <v>0</v>
      </c>
      <c r="AC59" s="1">
        <v>0</v>
      </c>
      <c r="AD59" s="1">
        <v>0</v>
      </c>
      <c r="AE59" s="1">
        <v>0.66233500000000001</v>
      </c>
      <c r="AF59" s="1">
        <v>0</v>
      </c>
      <c r="AG59" s="1">
        <v>0.652308</v>
      </c>
      <c r="AH59" s="1">
        <v>0.65439800000000004</v>
      </c>
      <c r="AI59" s="1">
        <v>0.77428699999999995</v>
      </c>
    </row>
    <row r="60" spans="1:35" x14ac:dyDescent="0.4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0.39638400000000001</v>
      </c>
      <c r="L60" s="1">
        <v>0</v>
      </c>
      <c r="M60" s="1">
        <v>0</v>
      </c>
      <c r="N60" s="1">
        <v>0</v>
      </c>
      <c r="O60" s="1">
        <v>0.39250000000000002</v>
      </c>
      <c r="P60" s="1">
        <v>0</v>
      </c>
      <c r="Q60" s="1">
        <v>0.243366</v>
      </c>
      <c r="R60" s="1">
        <v>0.243366</v>
      </c>
      <c r="S60" s="1">
        <v>0.467034</v>
      </c>
      <c r="T60" s="1">
        <v>0</v>
      </c>
      <c r="U60" s="1">
        <v>0</v>
      </c>
      <c r="V60" s="1">
        <v>0</v>
      </c>
      <c r="W60" s="1">
        <v>0.14183999999999999</v>
      </c>
      <c r="X60" s="1">
        <v>0</v>
      </c>
      <c r="Y60" s="1">
        <v>0</v>
      </c>
      <c r="Z60" s="1">
        <v>0</v>
      </c>
      <c r="AA60" s="1">
        <v>0.35668800000000001</v>
      </c>
      <c r="AB60" s="1">
        <v>0</v>
      </c>
      <c r="AC60" s="1">
        <v>0</v>
      </c>
      <c r="AD60" s="1">
        <v>0</v>
      </c>
      <c r="AE60" s="1">
        <v>0.33225100000000002</v>
      </c>
      <c r="AF60" s="1">
        <v>0</v>
      </c>
      <c r="AG60" s="1">
        <v>0.31961299999999998</v>
      </c>
      <c r="AH60" s="1">
        <v>0.31961299999999998</v>
      </c>
      <c r="AI60" s="1">
        <v>0.44898100000000002</v>
      </c>
    </row>
    <row r="61" spans="1:35" x14ac:dyDescent="0.4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0.67864599999999997</v>
      </c>
      <c r="L61" s="1">
        <v>0</v>
      </c>
      <c r="M61" s="1">
        <v>0</v>
      </c>
      <c r="N61" s="1">
        <v>0</v>
      </c>
      <c r="O61" s="1">
        <v>0.65776400000000002</v>
      </c>
      <c r="P61" s="1">
        <v>0</v>
      </c>
      <c r="Q61" s="1">
        <v>0.39316099999999998</v>
      </c>
      <c r="R61" s="1">
        <v>0.57632300000000003</v>
      </c>
      <c r="S61" s="1">
        <v>0.74593799999999999</v>
      </c>
      <c r="T61" s="1">
        <v>0</v>
      </c>
      <c r="U61" s="1">
        <v>0</v>
      </c>
      <c r="V61" s="1">
        <v>0</v>
      </c>
      <c r="W61" s="1">
        <v>0.45746199999999998</v>
      </c>
      <c r="X61" s="1">
        <v>0</v>
      </c>
      <c r="Y61" s="1">
        <v>0</v>
      </c>
      <c r="Z61" s="1">
        <v>0</v>
      </c>
      <c r="AA61" s="1">
        <v>0.67210400000000003</v>
      </c>
      <c r="AB61" s="1">
        <v>0</v>
      </c>
      <c r="AC61" s="1">
        <v>0</v>
      </c>
      <c r="AD61" s="1">
        <v>0</v>
      </c>
      <c r="AE61" s="1">
        <v>0.67446799999999996</v>
      </c>
      <c r="AF61" s="1">
        <v>0</v>
      </c>
      <c r="AG61" s="1">
        <v>0.668238</v>
      </c>
      <c r="AH61" s="1">
        <v>0.67141099999999998</v>
      </c>
      <c r="AI61" s="1">
        <v>0.75464500000000001</v>
      </c>
    </row>
    <row r="62" spans="1:35" x14ac:dyDescent="0.4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0.67864599999999997</v>
      </c>
      <c r="L62" s="1">
        <v>0</v>
      </c>
      <c r="M62" s="1">
        <v>0</v>
      </c>
      <c r="N62" s="1">
        <v>0</v>
      </c>
      <c r="O62" s="1">
        <v>0.65776400000000002</v>
      </c>
      <c r="P62" s="1">
        <v>0</v>
      </c>
      <c r="Q62" s="1">
        <v>0.57632300000000003</v>
      </c>
      <c r="R62" s="1">
        <v>0.39316099999999998</v>
      </c>
      <c r="S62" s="1">
        <v>0.74593799999999999</v>
      </c>
      <c r="T62" s="1">
        <v>0</v>
      </c>
      <c r="U62" s="1">
        <v>0</v>
      </c>
      <c r="V62" s="1">
        <v>0</v>
      </c>
      <c r="W62" s="1">
        <v>0.45746199999999998</v>
      </c>
      <c r="X62" s="1">
        <v>0</v>
      </c>
      <c r="Y62" s="1">
        <v>0</v>
      </c>
      <c r="Z62" s="1">
        <v>0</v>
      </c>
      <c r="AA62" s="1">
        <v>0.67210400000000003</v>
      </c>
      <c r="AB62" s="1">
        <v>0</v>
      </c>
      <c r="AC62" s="1">
        <v>0</v>
      </c>
      <c r="AD62" s="1">
        <v>0</v>
      </c>
      <c r="AE62" s="1">
        <v>0.67446799999999996</v>
      </c>
      <c r="AF62" s="1">
        <v>0</v>
      </c>
      <c r="AG62" s="1">
        <v>0.67141099999999998</v>
      </c>
      <c r="AH62" s="1">
        <v>0.668238</v>
      </c>
      <c r="AI62" s="1">
        <v>0.75464500000000001</v>
      </c>
    </row>
    <row r="63" spans="1:35" x14ac:dyDescent="0.4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0.330785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0.59195200000000003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0.60337200000000002</v>
      </c>
    </row>
    <row r="64" spans="1:35" x14ac:dyDescent="0.4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0.32638299999999998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0.61929599999999996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0.51810400000000001</v>
      </c>
      <c r="AB67" s="1">
        <v>0</v>
      </c>
      <c r="AC67" s="1">
        <v>0</v>
      </c>
      <c r="AD67" s="1">
        <v>0</v>
      </c>
      <c r="AE67" s="1">
        <v>0.52632100000000004</v>
      </c>
      <c r="AF67" s="1">
        <v>0</v>
      </c>
      <c r="AG67" s="1">
        <v>0.51014300000000001</v>
      </c>
      <c r="AH67" s="1">
        <v>0.51014300000000001</v>
      </c>
      <c r="AI67" s="1">
        <v>0.65365700000000004</v>
      </c>
    </row>
    <row r="68" spans="1:35" x14ac:dyDescent="0.4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4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0.66371100000000005</v>
      </c>
      <c r="L80" s="1">
        <v>0</v>
      </c>
      <c r="M80" s="1">
        <v>0</v>
      </c>
      <c r="N80" s="1">
        <v>0</v>
      </c>
      <c r="O80" s="1">
        <v>0.50233000000000005</v>
      </c>
      <c r="P80" s="1">
        <v>0</v>
      </c>
      <c r="Q80" s="1">
        <v>0.63284799999999997</v>
      </c>
      <c r="R80" s="1">
        <v>0.51868899999999996</v>
      </c>
      <c r="S80" s="1">
        <v>0.78528299999999995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0.621139</v>
      </c>
      <c r="Z80" s="1">
        <v>0</v>
      </c>
      <c r="AA80" s="1">
        <v>0.73482899999999995</v>
      </c>
      <c r="AB80" s="1">
        <v>0</v>
      </c>
      <c r="AC80" s="1">
        <v>0</v>
      </c>
      <c r="AD80" s="1">
        <v>0.61377700000000002</v>
      </c>
      <c r="AE80" s="1">
        <v>0.73482899999999995</v>
      </c>
      <c r="AF80" s="1">
        <v>0</v>
      </c>
      <c r="AG80" s="1">
        <v>0.73468500000000003</v>
      </c>
      <c r="AH80" s="1">
        <v>0.73414500000000005</v>
      </c>
      <c r="AI80" s="1">
        <v>0.79802700000000004</v>
      </c>
    </row>
    <row r="81" spans="1:35" x14ac:dyDescent="0.4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0.69553699999999996</v>
      </c>
      <c r="L81" s="1">
        <v>0</v>
      </c>
      <c r="M81" s="1">
        <v>0</v>
      </c>
      <c r="N81" s="1">
        <v>0</v>
      </c>
      <c r="O81" s="1">
        <v>0.63821499999999998</v>
      </c>
      <c r="P81" s="1">
        <v>0</v>
      </c>
      <c r="Q81" s="1">
        <v>0.68454199999999998</v>
      </c>
      <c r="R81" s="1">
        <v>0.60349299999999995</v>
      </c>
      <c r="S81" s="1">
        <v>0.76685300000000001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0.62415600000000004</v>
      </c>
      <c r="Z81" s="1">
        <v>0</v>
      </c>
      <c r="AA81" s="1">
        <v>0.71444399999999997</v>
      </c>
      <c r="AB81" s="1">
        <v>0</v>
      </c>
      <c r="AC81" s="1">
        <v>0</v>
      </c>
      <c r="AD81" s="1">
        <v>0.56467999999999996</v>
      </c>
      <c r="AE81" s="1">
        <v>0.71444399999999997</v>
      </c>
      <c r="AF81" s="1">
        <v>0</v>
      </c>
      <c r="AG81" s="1">
        <v>0.71304100000000004</v>
      </c>
      <c r="AH81" s="1">
        <v>0.71200200000000002</v>
      </c>
      <c r="AI81" s="1">
        <v>0.77407099999999995</v>
      </c>
    </row>
    <row r="82" spans="1:35" x14ac:dyDescent="0.4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0.58794900000000005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0.76416499999999998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0.65503400000000001</v>
      </c>
      <c r="AB82" s="1">
        <v>0</v>
      </c>
      <c r="AC82" s="1">
        <v>0</v>
      </c>
      <c r="AD82" s="1">
        <v>0</v>
      </c>
      <c r="AE82" s="1">
        <v>0.65503400000000001</v>
      </c>
      <c r="AF82" s="1">
        <v>0</v>
      </c>
      <c r="AG82" s="1">
        <v>0.65204799999999996</v>
      </c>
      <c r="AH82" s="1">
        <v>0.65119400000000005</v>
      </c>
      <c r="AI82" s="1">
        <v>0.77561599999999997</v>
      </c>
    </row>
    <row r="83" spans="1:35" x14ac:dyDescent="0.4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0.282808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0.293628</v>
      </c>
      <c r="R83" s="1">
        <v>0</v>
      </c>
      <c r="S83" s="1">
        <v>0.43797700000000001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0.26570300000000002</v>
      </c>
      <c r="AB83" s="1">
        <v>0</v>
      </c>
      <c r="AC83" s="1">
        <v>0</v>
      </c>
      <c r="AD83" s="1">
        <v>0</v>
      </c>
      <c r="AE83" s="1">
        <v>0.19635</v>
      </c>
      <c r="AF83" s="1">
        <v>0</v>
      </c>
      <c r="AG83" s="1">
        <v>0.190583</v>
      </c>
      <c r="AH83" s="1">
        <v>0.17346700000000001</v>
      </c>
      <c r="AI83" s="1">
        <v>0.41217300000000001</v>
      </c>
    </row>
    <row r="84" spans="1:35" x14ac:dyDescent="0.4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0.61014100000000004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0.61160099999999995</v>
      </c>
      <c r="R84" s="1">
        <v>0.487875</v>
      </c>
      <c r="S84" s="1">
        <v>0.73697199999999996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0.64076999999999995</v>
      </c>
      <c r="AB84" s="1">
        <v>0</v>
      </c>
      <c r="AC84" s="1">
        <v>0</v>
      </c>
      <c r="AD84" s="1">
        <v>0</v>
      </c>
      <c r="AE84" s="1">
        <v>0.64076999999999995</v>
      </c>
      <c r="AF84" s="1">
        <v>0</v>
      </c>
      <c r="AG84" s="1">
        <v>0.64176200000000005</v>
      </c>
      <c r="AH84" s="1">
        <v>0.640934</v>
      </c>
      <c r="AI84" s="1">
        <v>0.746139</v>
      </c>
    </row>
    <row r="85" spans="1:35" x14ac:dyDescent="0.4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0.607595</v>
      </c>
      <c r="L85" s="1">
        <v>0</v>
      </c>
      <c r="M85" s="1">
        <v>0</v>
      </c>
      <c r="N85" s="1">
        <v>0</v>
      </c>
      <c r="O85" s="1">
        <v>0.47277599999999997</v>
      </c>
      <c r="P85" s="1">
        <v>0</v>
      </c>
      <c r="Q85" s="1">
        <v>0.65569900000000003</v>
      </c>
      <c r="R85" s="1">
        <v>0.47712399999999999</v>
      </c>
      <c r="S85" s="1">
        <v>0.72519699999999998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0.51045300000000005</v>
      </c>
      <c r="Z85" s="1">
        <v>0</v>
      </c>
      <c r="AA85" s="1">
        <v>0.65730100000000002</v>
      </c>
      <c r="AB85" s="1">
        <v>0</v>
      </c>
      <c r="AC85" s="1">
        <v>0</v>
      </c>
      <c r="AD85" s="1">
        <v>0</v>
      </c>
      <c r="AE85" s="1">
        <v>0.65730100000000002</v>
      </c>
      <c r="AF85" s="1">
        <v>0</v>
      </c>
      <c r="AG85" s="1">
        <v>0.65985400000000005</v>
      </c>
      <c r="AH85" s="1">
        <v>0.65534099999999995</v>
      </c>
      <c r="AI85" s="1">
        <v>0.736649</v>
      </c>
    </row>
    <row r="86" spans="1:35" x14ac:dyDescent="0.4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0.54327999999999999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0.68600799999999995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0.41033999999999998</v>
      </c>
      <c r="AB86" s="1">
        <v>0</v>
      </c>
      <c r="AC86" s="1">
        <v>0</v>
      </c>
      <c r="AD86" s="1">
        <v>0</v>
      </c>
      <c r="AE86" s="1">
        <v>0.42632700000000001</v>
      </c>
      <c r="AF86" s="1">
        <v>0</v>
      </c>
      <c r="AG86" s="1">
        <v>0.38028400000000001</v>
      </c>
      <c r="AH86" s="1">
        <v>0.37525199999999997</v>
      </c>
      <c r="AI86" s="1">
        <v>0.69203199999999998</v>
      </c>
    </row>
    <row r="87" spans="1:35" x14ac:dyDescent="0.4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0.55408000000000002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0.69478799999999996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0.60588799999999998</v>
      </c>
      <c r="AB90" s="1">
        <v>0</v>
      </c>
      <c r="AC90" s="1">
        <v>0</v>
      </c>
      <c r="AD90" s="1">
        <v>0</v>
      </c>
      <c r="AE90" s="1">
        <v>0.608958</v>
      </c>
      <c r="AF90" s="1">
        <v>0</v>
      </c>
      <c r="AG90" s="1">
        <v>0.60401300000000002</v>
      </c>
      <c r="AH90" s="1">
        <v>0.60154700000000005</v>
      </c>
      <c r="AI90" s="1">
        <v>0.712669</v>
      </c>
    </row>
    <row r="91" spans="1:35" x14ac:dyDescent="0.4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0.62073100000000003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0.51306499999999999</v>
      </c>
      <c r="AB92" s="1">
        <v>0</v>
      </c>
      <c r="AC92" s="1">
        <v>0</v>
      </c>
      <c r="AD92" s="1">
        <v>0</v>
      </c>
      <c r="AE92" s="1">
        <v>0.51306499999999999</v>
      </c>
      <c r="AF92" s="1">
        <v>0</v>
      </c>
      <c r="AG92" s="1">
        <v>0.52041599999999999</v>
      </c>
      <c r="AH92" s="1">
        <v>0.51145099999999999</v>
      </c>
      <c r="AI92" s="1">
        <v>0.65641000000000005</v>
      </c>
    </row>
    <row r="93" spans="1:35" x14ac:dyDescent="0.4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0.66371100000000005</v>
      </c>
      <c r="L93" s="1">
        <v>0</v>
      </c>
      <c r="M93" s="1">
        <v>0</v>
      </c>
      <c r="N93" s="1">
        <v>0</v>
      </c>
      <c r="O93" s="1">
        <v>0.50233000000000005</v>
      </c>
      <c r="P93" s="1">
        <v>0</v>
      </c>
      <c r="Q93" s="1">
        <v>0.51868899999999996</v>
      </c>
      <c r="R93" s="1">
        <v>0.63284799999999997</v>
      </c>
      <c r="S93" s="1">
        <v>0.78528299999999995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0.621139</v>
      </c>
      <c r="AA93" s="1">
        <v>0.73482899999999995</v>
      </c>
      <c r="AB93" s="1">
        <v>0</v>
      </c>
      <c r="AC93" s="1">
        <v>0.61377700000000002</v>
      </c>
      <c r="AD93" s="1">
        <v>0</v>
      </c>
      <c r="AE93" s="1">
        <v>0.73482899999999995</v>
      </c>
      <c r="AF93" s="1">
        <v>0</v>
      </c>
      <c r="AG93" s="1">
        <v>0.73414500000000005</v>
      </c>
      <c r="AH93" s="1">
        <v>0.73468500000000003</v>
      </c>
      <c r="AI93" s="1">
        <v>0.79802700000000004</v>
      </c>
    </row>
    <row r="94" spans="1:35" x14ac:dyDescent="0.4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0.69553699999999996</v>
      </c>
      <c r="L94" s="1">
        <v>0</v>
      </c>
      <c r="M94" s="1">
        <v>0</v>
      </c>
      <c r="N94" s="1">
        <v>0</v>
      </c>
      <c r="O94" s="1">
        <v>0.63821499999999998</v>
      </c>
      <c r="P94" s="1">
        <v>0</v>
      </c>
      <c r="Q94" s="1">
        <v>0.60349299999999995</v>
      </c>
      <c r="R94" s="1">
        <v>0.68454199999999998</v>
      </c>
      <c r="S94" s="1">
        <v>0.76685300000000001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0.62415600000000004</v>
      </c>
      <c r="AA94" s="1">
        <v>0.71444399999999997</v>
      </c>
      <c r="AB94" s="1">
        <v>0</v>
      </c>
      <c r="AC94" s="1">
        <v>0.56467999999999996</v>
      </c>
      <c r="AD94" s="1">
        <v>0</v>
      </c>
      <c r="AE94" s="1">
        <v>0.71444399999999997</v>
      </c>
      <c r="AF94" s="1">
        <v>0</v>
      </c>
      <c r="AG94" s="1">
        <v>0.71200200000000002</v>
      </c>
      <c r="AH94" s="1">
        <v>0.71304100000000004</v>
      </c>
      <c r="AI94" s="1">
        <v>0.77407099999999995</v>
      </c>
    </row>
    <row r="95" spans="1:35" x14ac:dyDescent="0.4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0.58835999999999999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0.76429899999999995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0.655169</v>
      </c>
      <c r="AB95" s="1">
        <v>0</v>
      </c>
      <c r="AC95" s="1">
        <v>0</v>
      </c>
      <c r="AD95" s="1">
        <v>0</v>
      </c>
      <c r="AE95" s="1">
        <v>0.655169</v>
      </c>
      <c r="AF95" s="1">
        <v>0</v>
      </c>
      <c r="AG95" s="1">
        <v>0.64985099999999996</v>
      </c>
      <c r="AH95" s="1">
        <v>0.65343700000000005</v>
      </c>
      <c r="AI95" s="1">
        <v>0.775725</v>
      </c>
    </row>
    <row r="96" spans="1:35" x14ac:dyDescent="0.4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0.282808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0.293628</v>
      </c>
      <c r="S96" s="1">
        <v>0.43797700000000001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0.26570300000000002</v>
      </c>
      <c r="AB96" s="1">
        <v>0</v>
      </c>
      <c r="AC96" s="1">
        <v>0</v>
      </c>
      <c r="AD96" s="1">
        <v>0</v>
      </c>
      <c r="AE96" s="1">
        <v>0.19635</v>
      </c>
      <c r="AF96" s="1">
        <v>0</v>
      </c>
      <c r="AG96" s="1">
        <v>0.17346700000000001</v>
      </c>
      <c r="AH96" s="1">
        <v>0.190583</v>
      </c>
      <c r="AI96" s="1">
        <v>0.41217300000000001</v>
      </c>
    </row>
    <row r="97" spans="1:35" x14ac:dyDescent="0.4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0.607595</v>
      </c>
      <c r="L97" s="1">
        <v>0</v>
      </c>
      <c r="M97" s="1">
        <v>0</v>
      </c>
      <c r="N97" s="1">
        <v>0</v>
      </c>
      <c r="O97" s="1">
        <v>0.47277599999999997</v>
      </c>
      <c r="P97" s="1">
        <v>0</v>
      </c>
      <c r="Q97" s="1">
        <v>0.47712399999999999</v>
      </c>
      <c r="R97" s="1">
        <v>0.65569900000000003</v>
      </c>
      <c r="S97" s="1">
        <v>0.72519699999999998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0.51045300000000005</v>
      </c>
      <c r="AA97" s="1">
        <v>0.65730100000000002</v>
      </c>
      <c r="AB97" s="1">
        <v>0</v>
      </c>
      <c r="AC97" s="1">
        <v>0</v>
      </c>
      <c r="AD97" s="1">
        <v>0</v>
      </c>
      <c r="AE97" s="1">
        <v>0.65730100000000002</v>
      </c>
      <c r="AF97" s="1">
        <v>0</v>
      </c>
      <c r="AG97" s="1">
        <v>0.65534099999999995</v>
      </c>
      <c r="AH97" s="1">
        <v>0.65985400000000005</v>
      </c>
      <c r="AI97" s="1">
        <v>0.736649</v>
      </c>
    </row>
    <row r="98" spans="1:35" x14ac:dyDescent="0.4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0.61014100000000004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0.487875</v>
      </c>
      <c r="R98" s="1">
        <v>0.61160099999999995</v>
      </c>
      <c r="S98" s="1">
        <v>0.73697199999999996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0.64076999999999995</v>
      </c>
      <c r="AB98" s="1">
        <v>0</v>
      </c>
      <c r="AC98" s="1">
        <v>0</v>
      </c>
      <c r="AD98" s="1">
        <v>0</v>
      </c>
      <c r="AE98" s="1">
        <v>0.64076999999999995</v>
      </c>
      <c r="AF98" s="1">
        <v>0</v>
      </c>
      <c r="AG98" s="1">
        <v>0.640934</v>
      </c>
      <c r="AH98" s="1">
        <v>0.64176200000000005</v>
      </c>
      <c r="AI98" s="1">
        <v>0.746139</v>
      </c>
    </row>
    <row r="99" spans="1:35" x14ac:dyDescent="0.4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0.54327999999999999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0.68600799999999995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0.41033999999999998</v>
      </c>
      <c r="AB99" s="1">
        <v>0</v>
      </c>
      <c r="AC99" s="1">
        <v>0</v>
      </c>
      <c r="AD99" s="1">
        <v>0</v>
      </c>
      <c r="AE99" s="1">
        <v>0.42632700000000001</v>
      </c>
      <c r="AF99" s="1">
        <v>0</v>
      </c>
      <c r="AG99" s="1">
        <v>0.37525199999999997</v>
      </c>
      <c r="AH99" s="1">
        <v>0.38028400000000001</v>
      </c>
      <c r="AI99" s="1">
        <v>0.69203199999999998</v>
      </c>
    </row>
    <row r="100" spans="1:35" x14ac:dyDescent="0.4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0.55408000000000002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0.69478799999999996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0.60588799999999998</v>
      </c>
      <c r="AB103" s="1">
        <v>0</v>
      </c>
      <c r="AC103" s="1">
        <v>0</v>
      </c>
      <c r="AD103" s="1">
        <v>0</v>
      </c>
      <c r="AE103" s="1">
        <v>0.608958</v>
      </c>
      <c r="AF103" s="1">
        <v>0</v>
      </c>
      <c r="AG103" s="1">
        <v>0.60154700000000005</v>
      </c>
      <c r="AH103" s="1">
        <v>0.60401300000000002</v>
      </c>
      <c r="AI103" s="1">
        <v>0.712669</v>
      </c>
    </row>
    <row r="104" spans="1:35" x14ac:dyDescent="0.4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0.47551700000000002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0.69339899999999999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0.600688</v>
      </c>
      <c r="AB105" s="1">
        <v>0</v>
      </c>
      <c r="AC105" s="1">
        <v>0</v>
      </c>
      <c r="AD105" s="1">
        <v>0</v>
      </c>
      <c r="AE105" s="1">
        <v>0.600688</v>
      </c>
      <c r="AF105" s="1">
        <v>0</v>
      </c>
      <c r="AG105" s="1">
        <v>0.60149699999999995</v>
      </c>
      <c r="AH105" s="1">
        <v>0.60149699999999995</v>
      </c>
      <c r="AI105" s="1">
        <v>0.71222799999999997</v>
      </c>
    </row>
    <row r="106" spans="1:35" x14ac:dyDescent="0.4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0.62073100000000003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0.51306499999999999</v>
      </c>
      <c r="AB106" s="1">
        <v>0</v>
      </c>
      <c r="AC106" s="1">
        <v>0</v>
      </c>
      <c r="AD106" s="1">
        <v>0</v>
      </c>
      <c r="AE106" s="1">
        <v>0.51306499999999999</v>
      </c>
      <c r="AF106" s="1">
        <v>0</v>
      </c>
      <c r="AG106" s="1">
        <v>0.51145099999999999</v>
      </c>
      <c r="AH106" s="1">
        <v>0.52041599999999999</v>
      </c>
      <c r="AI106" s="1">
        <v>0.65641000000000005</v>
      </c>
    </row>
    <row r="107" spans="1:35" x14ac:dyDescent="0.4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0.82460100000000003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0.84723599999999999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0.75044100000000002</v>
      </c>
      <c r="AF108" s="1">
        <v>0</v>
      </c>
      <c r="AG108" s="1">
        <v>0.73924999999999996</v>
      </c>
      <c r="AH108" s="1">
        <v>0.73924999999999996</v>
      </c>
      <c r="AI108" s="1">
        <v>0.84424399999999999</v>
      </c>
    </row>
    <row r="109" spans="1:35" x14ac:dyDescent="0.4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110</v>
      </c>
      <c r="C110" s="1">
        <v>0</v>
      </c>
      <c r="D110" s="1">
        <v>109</v>
      </c>
      <c r="E110" s="1">
        <v>0</v>
      </c>
      <c r="F110" s="1">
        <v>0.210817</v>
      </c>
      <c r="G110" s="1">
        <v>0.38352900000000001</v>
      </c>
      <c r="H110" s="1">
        <v>0</v>
      </c>
      <c r="I110" s="1">
        <v>0.493176</v>
      </c>
      <c r="J110" s="1">
        <v>0.493176</v>
      </c>
      <c r="K110" s="1">
        <v>0.62501399999999996</v>
      </c>
      <c r="L110" s="1">
        <v>0</v>
      </c>
      <c r="M110" s="1">
        <v>0.52552299999999996</v>
      </c>
      <c r="N110" s="1">
        <v>0.52552299999999996</v>
      </c>
      <c r="O110" s="1">
        <v>0.67394799999999999</v>
      </c>
      <c r="P110" s="1">
        <v>0.52371000000000001</v>
      </c>
      <c r="Q110" s="1">
        <v>0.67086100000000004</v>
      </c>
      <c r="R110" s="1">
        <v>0.67086100000000004</v>
      </c>
      <c r="S110" s="1">
        <v>0.702847</v>
      </c>
      <c r="T110" s="1">
        <v>0.477352</v>
      </c>
      <c r="U110" s="1">
        <v>0.56745900000000005</v>
      </c>
      <c r="V110" s="1">
        <v>0.56745900000000005</v>
      </c>
      <c r="W110" s="1">
        <v>0.66163899999999998</v>
      </c>
      <c r="X110" s="1">
        <v>0.56744499999999998</v>
      </c>
      <c r="Y110" s="1">
        <v>0.65911699999999995</v>
      </c>
      <c r="Z110" s="1">
        <v>0.65911699999999995</v>
      </c>
      <c r="AA110" s="1">
        <v>0.71097500000000002</v>
      </c>
      <c r="AB110" s="1">
        <v>0.57348299999999997</v>
      </c>
      <c r="AC110" s="1">
        <v>0.65911699999999995</v>
      </c>
      <c r="AD110" s="1">
        <v>0.65911699999999995</v>
      </c>
      <c r="AE110" s="1">
        <v>0.70680399999999999</v>
      </c>
      <c r="AF110" s="1">
        <v>0.65851499999999996</v>
      </c>
      <c r="AG110" s="1">
        <v>0.70650900000000005</v>
      </c>
      <c r="AH110" s="1">
        <v>0.70650900000000005</v>
      </c>
      <c r="AI110" s="1">
        <v>0.71780500000000003</v>
      </c>
    </row>
    <row r="111" spans="1:35" x14ac:dyDescent="0.4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0.251189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0.31834800000000002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0.59253699999999998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0.55475699999999994</v>
      </c>
      <c r="AB115" s="1">
        <v>0</v>
      </c>
      <c r="AC115" s="1">
        <v>0</v>
      </c>
      <c r="AD115" s="1">
        <v>0</v>
      </c>
      <c r="AE115" s="1">
        <v>0.49510799999999999</v>
      </c>
      <c r="AF115" s="1">
        <v>0</v>
      </c>
      <c r="AG115" s="1">
        <v>0.49100100000000002</v>
      </c>
      <c r="AH115" s="1">
        <v>0.55296900000000004</v>
      </c>
      <c r="AI115" s="1">
        <v>0.60590299999999997</v>
      </c>
    </row>
    <row r="116" spans="1:35" x14ac:dyDescent="0.4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0.31834800000000002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0.59253699999999998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0.55475699999999994</v>
      </c>
      <c r="AB116" s="1">
        <v>0</v>
      </c>
      <c r="AC116" s="1">
        <v>0</v>
      </c>
      <c r="AD116" s="1">
        <v>0</v>
      </c>
      <c r="AE116" s="1">
        <v>0.49510799999999999</v>
      </c>
      <c r="AF116" s="1">
        <v>0</v>
      </c>
      <c r="AG116" s="1">
        <v>0.55296900000000004</v>
      </c>
      <c r="AH116" s="1">
        <v>0.49100100000000002</v>
      </c>
      <c r="AI116" s="1">
        <v>0.60590299999999997</v>
      </c>
    </row>
    <row r="117" spans="1:35" x14ac:dyDescent="0.4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0.36467899999999998</v>
      </c>
      <c r="L118" s="1">
        <v>0</v>
      </c>
      <c r="M118" s="1">
        <v>0</v>
      </c>
      <c r="N118" s="1">
        <v>0</v>
      </c>
      <c r="O118" s="1">
        <v>0.14485700000000001</v>
      </c>
      <c r="P118" s="1">
        <v>0</v>
      </c>
      <c r="Q118" s="1">
        <v>0</v>
      </c>
      <c r="R118" s="1">
        <v>0</v>
      </c>
      <c r="S118" s="1">
        <v>0.58722300000000005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0.55000000000000004</v>
      </c>
      <c r="AB118" s="1">
        <v>0</v>
      </c>
      <c r="AC118" s="1">
        <v>0</v>
      </c>
      <c r="AD118" s="1">
        <v>0</v>
      </c>
      <c r="AE118" s="1">
        <v>0.54864800000000002</v>
      </c>
      <c r="AF118" s="1">
        <v>0</v>
      </c>
      <c r="AG118" s="1">
        <v>0.484101</v>
      </c>
      <c r="AH118" s="1">
        <v>0.484101</v>
      </c>
      <c r="AI118" s="1">
        <v>0.60086600000000001</v>
      </c>
    </row>
    <row r="119" spans="1:35" x14ac:dyDescent="0.4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4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4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0.18801000000000001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0.36081800000000003</v>
      </c>
    </row>
    <row r="176" spans="1:35" x14ac:dyDescent="0.4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4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0.50199000000000005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0.37037799999999999</v>
      </c>
      <c r="AB179" s="1">
        <v>0</v>
      </c>
      <c r="AC179" s="1">
        <v>0</v>
      </c>
      <c r="AD179" s="1">
        <v>0</v>
      </c>
      <c r="AE179" s="1">
        <v>0.40331699999999998</v>
      </c>
      <c r="AF179" s="1">
        <v>0</v>
      </c>
      <c r="AG179" s="1">
        <v>0.35183799999999998</v>
      </c>
      <c r="AH179" s="1">
        <v>0.35183799999999998</v>
      </c>
      <c r="AI179" s="1">
        <v>0.56569899999999995</v>
      </c>
    </row>
    <row r="180" spans="1:35" x14ac:dyDescent="0.4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0.29917300000000002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0.41466599999999998</v>
      </c>
    </row>
    <row r="184" spans="1:35" x14ac:dyDescent="0.4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0.30279800000000001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0.41412300000000002</v>
      </c>
    </row>
    <row r="186" spans="1:35" x14ac:dyDescent="0.4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0.30279800000000001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0.41412300000000002</v>
      </c>
    </row>
    <row r="187" spans="1:35" x14ac:dyDescent="0.4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0.47902499999999998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0.427394</v>
      </c>
      <c r="AB187" s="1">
        <v>0</v>
      </c>
      <c r="AC187" s="1">
        <v>0</v>
      </c>
      <c r="AD187" s="1">
        <v>0</v>
      </c>
      <c r="AE187" s="1">
        <v>0.37796099999999999</v>
      </c>
      <c r="AF187" s="1">
        <v>0</v>
      </c>
      <c r="AG187" s="1">
        <v>0.367641</v>
      </c>
      <c r="AH187" s="1">
        <v>0.367641</v>
      </c>
      <c r="AI187" s="1">
        <v>0.51155600000000001</v>
      </c>
    </row>
    <row r="188" spans="1:35" x14ac:dyDescent="0.4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4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0.12992100000000001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0.35077900000000001</v>
      </c>
    </row>
    <row r="215" spans="1:35" x14ac:dyDescent="0.4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4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0.52524800000000005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0.39421899999999999</v>
      </c>
      <c r="AB218" s="1">
        <v>0</v>
      </c>
      <c r="AC218" s="1">
        <v>0</v>
      </c>
      <c r="AD218" s="1">
        <v>0</v>
      </c>
      <c r="AE218" s="1">
        <v>0.41320600000000002</v>
      </c>
      <c r="AF218" s="1">
        <v>0</v>
      </c>
      <c r="AG218" s="1">
        <v>0.40608300000000003</v>
      </c>
      <c r="AH218" s="1">
        <v>0.38100400000000001</v>
      </c>
      <c r="AI218" s="1">
        <v>0.58491300000000002</v>
      </c>
    </row>
    <row r="219" spans="1:35" x14ac:dyDescent="0.4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0.29786800000000002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0.41180499999999998</v>
      </c>
    </row>
    <row r="223" spans="1:35" x14ac:dyDescent="0.4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0.275731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0.40750900000000001</v>
      </c>
    </row>
    <row r="225" spans="1:35" x14ac:dyDescent="0.4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0.28017399999999998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0.40639999999999998</v>
      </c>
    </row>
    <row r="226" spans="1:35" x14ac:dyDescent="0.4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0.48433799999999999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0.437002</v>
      </c>
      <c r="AB226" s="1">
        <v>0</v>
      </c>
      <c r="AC226" s="1">
        <v>0</v>
      </c>
      <c r="AD226" s="1">
        <v>0</v>
      </c>
      <c r="AE226" s="1">
        <v>0.38640099999999999</v>
      </c>
      <c r="AF226" s="1">
        <v>0</v>
      </c>
      <c r="AG226" s="1">
        <v>0.38816899999999999</v>
      </c>
      <c r="AH226" s="1">
        <v>0.38338699999999998</v>
      </c>
      <c r="AI226" s="1">
        <v>0.51639199999999996</v>
      </c>
    </row>
    <row r="227" spans="1:35" x14ac:dyDescent="0.4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7.8617099999999995E-2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0.34473300000000001</v>
      </c>
    </row>
    <row r="236" spans="1:35" x14ac:dyDescent="0.4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4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0.52524800000000005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0.39421899999999999</v>
      </c>
      <c r="AB239" s="1">
        <v>0</v>
      </c>
      <c r="AC239" s="1">
        <v>0</v>
      </c>
      <c r="AD239" s="1">
        <v>0</v>
      </c>
      <c r="AE239" s="1">
        <v>0.41320600000000002</v>
      </c>
      <c r="AF239" s="1">
        <v>0</v>
      </c>
      <c r="AG239" s="1">
        <v>0.38100400000000001</v>
      </c>
      <c r="AH239" s="1">
        <v>0.40608300000000003</v>
      </c>
      <c r="AI239" s="1">
        <v>0.58491300000000002</v>
      </c>
    </row>
    <row r="240" spans="1:35" x14ac:dyDescent="0.4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0.29786800000000002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0.41180499999999998</v>
      </c>
    </row>
    <row r="244" spans="1:35" x14ac:dyDescent="0.4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0.28017399999999998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0.40639999999999998</v>
      </c>
    </row>
    <row r="246" spans="1:35" x14ac:dyDescent="0.4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0.275731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0.40750900000000001</v>
      </c>
    </row>
    <row r="247" spans="1:35" x14ac:dyDescent="0.4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0.48433799999999999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0.437002</v>
      </c>
      <c r="AB247" s="1">
        <v>0</v>
      </c>
      <c r="AC247" s="1">
        <v>0</v>
      </c>
      <c r="AD247" s="1">
        <v>0</v>
      </c>
      <c r="AE247" s="1">
        <v>0.38640099999999999</v>
      </c>
      <c r="AF247" s="1">
        <v>0</v>
      </c>
      <c r="AG247" s="1">
        <v>0.38338699999999998</v>
      </c>
      <c r="AH247" s="1">
        <v>0.38816899999999999</v>
      </c>
      <c r="AI247" s="1">
        <v>0.51639199999999996</v>
      </c>
    </row>
    <row r="248" spans="1:35" x14ac:dyDescent="0.4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0.54313800000000001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0.30384699999999998</v>
      </c>
      <c r="AF255" s="1">
        <v>0</v>
      </c>
      <c r="AG255" s="1">
        <v>0.29880800000000002</v>
      </c>
      <c r="AH255" s="1">
        <v>0.29878700000000002</v>
      </c>
      <c r="AI255" s="1">
        <v>0.59027399999999997</v>
      </c>
    </row>
    <row r="256" spans="1:35" x14ac:dyDescent="0.4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0.53672799999999998</v>
      </c>
      <c r="L256" s="1">
        <v>0</v>
      </c>
      <c r="M256" s="1">
        <v>0</v>
      </c>
      <c r="N256" s="1">
        <v>0</v>
      </c>
      <c r="O256" s="1">
        <v>0.66311799999999999</v>
      </c>
      <c r="P256" s="1">
        <v>0</v>
      </c>
      <c r="Q256" s="1">
        <v>0.65479299999999996</v>
      </c>
      <c r="R256" s="1">
        <v>0.65479299999999996</v>
      </c>
      <c r="S256" s="1">
        <v>0.71946900000000003</v>
      </c>
      <c r="T256" s="1">
        <v>0</v>
      </c>
      <c r="U256" s="1">
        <v>0</v>
      </c>
      <c r="V256" s="1">
        <v>0</v>
      </c>
      <c r="W256" s="1">
        <v>0.622861</v>
      </c>
      <c r="X256" s="1">
        <v>0</v>
      </c>
      <c r="Y256" s="1">
        <v>0.61373</v>
      </c>
      <c r="Z256" s="1">
        <v>0.61373</v>
      </c>
      <c r="AA256" s="1">
        <v>0.70616999999999996</v>
      </c>
      <c r="AB256" s="1">
        <v>0</v>
      </c>
      <c r="AC256" s="1">
        <v>0.61373</v>
      </c>
      <c r="AD256" s="1">
        <v>0.61373</v>
      </c>
      <c r="AE256" s="1">
        <v>0.72367999999999999</v>
      </c>
      <c r="AF256" s="1">
        <v>0.61099000000000003</v>
      </c>
      <c r="AG256" s="1">
        <v>0.72316499999999995</v>
      </c>
      <c r="AH256" s="1">
        <v>0.72316499999999995</v>
      </c>
      <c r="AI256" s="1">
        <v>0.74255899999999997</v>
      </c>
    </row>
    <row r="257" spans="1:35" x14ac:dyDescent="0.4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0.31883800000000001</v>
      </c>
      <c r="J258" s="1">
        <v>0.31883800000000001</v>
      </c>
      <c r="K258" s="1">
        <v>0.52656599999999998</v>
      </c>
      <c r="L258" s="1">
        <v>0</v>
      </c>
      <c r="M258" s="1">
        <v>0.43756400000000001</v>
      </c>
      <c r="N258" s="1">
        <v>0.43756400000000001</v>
      </c>
      <c r="O258" s="1">
        <v>0.604016</v>
      </c>
      <c r="P258" s="1">
        <v>0.43615900000000002</v>
      </c>
      <c r="Q258" s="1">
        <v>0.602136</v>
      </c>
      <c r="R258" s="1">
        <v>0.602136</v>
      </c>
      <c r="S258" s="1">
        <v>0.63478199999999996</v>
      </c>
      <c r="T258" s="1">
        <v>0</v>
      </c>
      <c r="U258" s="1">
        <v>0.501834</v>
      </c>
      <c r="V258" s="1">
        <v>0.501834</v>
      </c>
      <c r="W258" s="1">
        <v>0.59598799999999996</v>
      </c>
      <c r="X258" s="1">
        <v>0.50180000000000002</v>
      </c>
      <c r="Y258" s="1">
        <v>0.594607</v>
      </c>
      <c r="Z258" s="1">
        <v>0.594607</v>
      </c>
      <c r="AA258" s="1">
        <v>0.64887899999999998</v>
      </c>
      <c r="AB258" s="1">
        <v>0.503668</v>
      </c>
      <c r="AC258" s="1">
        <v>0.594607</v>
      </c>
      <c r="AD258" s="1">
        <v>0.594607</v>
      </c>
      <c r="AE258" s="1">
        <v>0.64582799999999996</v>
      </c>
      <c r="AF258" s="1">
        <v>0.59420799999999996</v>
      </c>
      <c r="AG258" s="1">
        <v>0.64560200000000001</v>
      </c>
      <c r="AH258" s="1">
        <v>0.64560200000000001</v>
      </c>
      <c r="AI258" s="1">
        <v>0.65610599999999997</v>
      </c>
    </row>
    <row r="259" spans="1:35" x14ac:dyDescent="0.4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0.57601100000000005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0.41601199999999999</v>
      </c>
      <c r="AF259" s="1">
        <v>0</v>
      </c>
      <c r="AG259" s="1">
        <v>0.408555</v>
      </c>
      <c r="AH259" s="1">
        <v>0.44402900000000001</v>
      </c>
      <c r="AI259" s="1">
        <v>0.61163100000000004</v>
      </c>
    </row>
    <row r="260" spans="1:35" x14ac:dyDescent="0.4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0.57601100000000005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0.41601199999999999</v>
      </c>
      <c r="AF260" s="1">
        <v>0</v>
      </c>
      <c r="AG260" s="1">
        <v>0.44402900000000001</v>
      </c>
      <c r="AH260" s="1">
        <v>0.408555</v>
      </c>
      <c r="AI260" s="1">
        <v>0.61163100000000004</v>
      </c>
    </row>
    <row r="261" spans="1:35" x14ac:dyDescent="0.4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0.16506699999999999</v>
      </c>
      <c r="L262" s="1">
        <v>0</v>
      </c>
      <c r="M262" s="1">
        <v>0</v>
      </c>
      <c r="N262" s="1">
        <v>0</v>
      </c>
      <c r="O262" s="1">
        <v>0.18425</v>
      </c>
      <c r="P262" s="1">
        <v>0</v>
      </c>
      <c r="Q262" s="1">
        <v>0.179703</v>
      </c>
      <c r="R262" s="1">
        <v>0.179703</v>
      </c>
      <c r="S262" s="1">
        <v>0.34400900000000001</v>
      </c>
      <c r="T262" s="1">
        <v>0</v>
      </c>
      <c r="U262" s="1">
        <v>0</v>
      </c>
      <c r="V262" s="1">
        <v>0</v>
      </c>
      <c r="W262" s="1">
        <v>0.10406899999999999</v>
      </c>
      <c r="X262" s="1">
        <v>0</v>
      </c>
      <c r="Y262" s="1">
        <v>9.7563200000000003E-2</v>
      </c>
      <c r="Z262" s="1">
        <v>9.7563200000000003E-2</v>
      </c>
      <c r="AA262" s="1">
        <v>0.32671899999999998</v>
      </c>
      <c r="AB262" s="1">
        <v>0</v>
      </c>
      <c r="AC262" s="1">
        <v>9.7563200000000003E-2</v>
      </c>
      <c r="AD262" s="1">
        <v>9.7563200000000003E-2</v>
      </c>
      <c r="AE262" s="1">
        <v>0.27154699999999998</v>
      </c>
      <c r="AF262" s="1">
        <v>9.2035500000000006E-2</v>
      </c>
      <c r="AG262" s="1">
        <v>0.270038</v>
      </c>
      <c r="AH262" s="1">
        <v>0.270038</v>
      </c>
      <c r="AI262" s="1">
        <v>0.36766300000000002</v>
      </c>
    </row>
    <row r="263" spans="1:35" x14ac:dyDescent="0.4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0.15434899999999999</v>
      </c>
      <c r="L263" s="1">
        <v>0</v>
      </c>
      <c r="M263" s="1">
        <v>0</v>
      </c>
      <c r="N263" s="1">
        <v>0</v>
      </c>
      <c r="O263" s="1">
        <v>0.20841799999999999</v>
      </c>
      <c r="P263" s="1">
        <v>0</v>
      </c>
      <c r="Q263" s="1">
        <v>0.19631000000000001</v>
      </c>
      <c r="R263" s="1">
        <v>0.24845700000000001</v>
      </c>
      <c r="S263" s="1">
        <v>0.513069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0.50654900000000003</v>
      </c>
      <c r="AB263" s="1">
        <v>0</v>
      </c>
      <c r="AC263" s="1">
        <v>0</v>
      </c>
      <c r="AD263" s="1">
        <v>0</v>
      </c>
      <c r="AE263" s="1">
        <v>0.47753899999999999</v>
      </c>
      <c r="AF263" s="1">
        <v>0</v>
      </c>
      <c r="AG263" s="1">
        <v>0.47661300000000001</v>
      </c>
      <c r="AH263" s="1">
        <v>0.49947000000000003</v>
      </c>
      <c r="AI263" s="1">
        <v>0.54799399999999998</v>
      </c>
    </row>
    <row r="264" spans="1:35" x14ac:dyDescent="0.4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0.15434899999999999</v>
      </c>
      <c r="L264" s="1">
        <v>0</v>
      </c>
      <c r="M264" s="1">
        <v>0</v>
      </c>
      <c r="N264" s="1">
        <v>0</v>
      </c>
      <c r="O264" s="1">
        <v>0.20841799999999999</v>
      </c>
      <c r="P264" s="1">
        <v>0</v>
      </c>
      <c r="Q264" s="1">
        <v>0.24845700000000001</v>
      </c>
      <c r="R264" s="1">
        <v>0.19631000000000001</v>
      </c>
      <c r="S264" s="1">
        <v>0.513069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0.50654900000000003</v>
      </c>
      <c r="AB264" s="1">
        <v>0</v>
      </c>
      <c r="AC264" s="1">
        <v>0</v>
      </c>
      <c r="AD264" s="1">
        <v>0</v>
      </c>
      <c r="AE264" s="1">
        <v>0.47753899999999999</v>
      </c>
      <c r="AF264" s="1">
        <v>0</v>
      </c>
      <c r="AG264" s="1">
        <v>0.49947000000000003</v>
      </c>
      <c r="AH264" s="1">
        <v>0.47661300000000001</v>
      </c>
      <c r="AI264" s="1">
        <v>0.54799399999999998</v>
      </c>
    </row>
    <row r="265" spans="1:35" x14ac:dyDescent="0.4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5.1824200000000001E-2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0.26916899999999999</v>
      </c>
    </row>
    <row r="266" spans="1:35" x14ac:dyDescent="0.4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0.21540100000000001</v>
      </c>
      <c r="L266" s="1">
        <v>0</v>
      </c>
      <c r="M266" s="1">
        <v>0</v>
      </c>
      <c r="N266" s="1">
        <v>0</v>
      </c>
      <c r="O266" s="1">
        <v>0.26361499999999999</v>
      </c>
      <c r="P266" s="1">
        <v>0</v>
      </c>
      <c r="Q266" s="1">
        <v>0.200241</v>
      </c>
      <c r="R266" s="1">
        <v>0.200241</v>
      </c>
      <c r="S266" s="1">
        <v>0.51066299999999998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0.50455399999999995</v>
      </c>
      <c r="AB266" s="1">
        <v>0</v>
      </c>
      <c r="AC266" s="1">
        <v>0</v>
      </c>
      <c r="AD266" s="1">
        <v>0</v>
      </c>
      <c r="AE266" s="1">
        <v>0.49782500000000002</v>
      </c>
      <c r="AF266" s="1">
        <v>0</v>
      </c>
      <c r="AG266" s="1">
        <v>0.47398400000000002</v>
      </c>
      <c r="AH266" s="1">
        <v>0.47398400000000002</v>
      </c>
      <c r="AI266" s="1">
        <v>0.54566700000000001</v>
      </c>
    </row>
    <row r="267" spans="1:35" x14ac:dyDescent="0.4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9.2207800000000006E-2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0.27730300000000002</v>
      </c>
    </row>
    <row r="268" spans="1:35" x14ac:dyDescent="0.4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9.2235600000000001E-2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0.27730300000000002</v>
      </c>
    </row>
    <row r="269" spans="1:35" x14ac:dyDescent="0.4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0.33752700000000002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0.27383400000000002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0.41514899999999999</v>
      </c>
    </row>
    <row r="274" spans="1:35" x14ac:dyDescent="0.4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0.33838699999999999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0.27654099999999998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0.41609699999999999</v>
      </c>
    </row>
    <row r="276" spans="1:35" x14ac:dyDescent="0.4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0.33838699999999999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0.27654099999999998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0.41609699999999999</v>
      </c>
    </row>
    <row r="277" spans="1:35" x14ac:dyDescent="0.4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4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0.31422499999999998</v>
      </c>
    </row>
    <row r="305" spans="1:35" x14ac:dyDescent="0.4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4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0.53394399999999997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0.40220800000000001</v>
      </c>
      <c r="AB308" s="1">
        <v>0</v>
      </c>
      <c r="AC308" s="1">
        <v>0</v>
      </c>
      <c r="AD308" s="1">
        <v>0</v>
      </c>
      <c r="AE308" s="1">
        <v>0.422371</v>
      </c>
      <c r="AF308" s="1">
        <v>0</v>
      </c>
      <c r="AG308" s="1">
        <v>0.39372800000000002</v>
      </c>
      <c r="AH308" s="1">
        <v>0.38739499999999999</v>
      </c>
      <c r="AI308" s="1">
        <v>0.59218499999999996</v>
      </c>
    </row>
    <row r="309" spans="1:35" x14ac:dyDescent="0.4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0.26840599999999998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0.39795399999999997</v>
      </c>
    </row>
    <row r="313" spans="1:35" x14ac:dyDescent="0.4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0.25485099999999999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0.395569</v>
      </c>
    </row>
    <row r="315" spans="1:35" x14ac:dyDescent="0.4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0.26917999999999997</v>
      </c>
    </row>
    <row r="316" spans="1:35" x14ac:dyDescent="0.4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0.48882700000000001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0.44752700000000001</v>
      </c>
      <c r="AB316" s="1">
        <v>0</v>
      </c>
      <c r="AC316" s="1">
        <v>0</v>
      </c>
      <c r="AD316" s="1">
        <v>0</v>
      </c>
      <c r="AE316" s="1">
        <v>0.40215800000000002</v>
      </c>
      <c r="AF316" s="1">
        <v>0</v>
      </c>
      <c r="AG316" s="1">
        <v>0.399866</v>
      </c>
      <c r="AH316" s="1">
        <v>0.402032</v>
      </c>
      <c r="AI316" s="1">
        <v>0.52028099999999999</v>
      </c>
    </row>
    <row r="317" spans="1:35" x14ac:dyDescent="0.4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0.33778999999999998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0.27881099999999998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0.41540700000000003</v>
      </c>
    </row>
    <row r="325" spans="1:35" x14ac:dyDescent="0.4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0.30592599999999998</v>
      </c>
    </row>
    <row r="330" spans="1:35" x14ac:dyDescent="0.4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4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0.53394399999999997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0.40220800000000001</v>
      </c>
      <c r="AB333" s="1">
        <v>0</v>
      </c>
      <c r="AC333" s="1">
        <v>0</v>
      </c>
      <c r="AD333" s="1">
        <v>0</v>
      </c>
      <c r="AE333" s="1">
        <v>0.422371</v>
      </c>
      <c r="AF333" s="1">
        <v>0</v>
      </c>
      <c r="AG333" s="1">
        <v>0.38739499999999999</v>
      </c>
      <c r="AH333" s="1">
        <v>0.39372800000000002</v>
      </c>
      <c r="AI333" s="1">
        <v>0.59218499999999996</v>
      </c>
    </row>
    <row r="334" spans="1:35" x14ac:dyDescent="0.4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0.26840599999999998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0.39795399999999997</v>
      </c>
    </row>
    <row r="338" spans="1:35" x14ac:dyDescent="0.4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0.26917999999999997</v>
      </c>
    </row>
    <row r="340" spans="1:35" x14ac:dyDescent="0.4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0.25485099999999999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0.395569</v>
      </c>
    </row>
    <row r="341" spans="1:35" x14ac:dyDescent="0.4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0.48882700000000001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0.44752700000000001</v>
      </c>
      <c r="AB341" s="1">
        <v>0</v>
      </c>
      <c r="AC341" s="1">
        <v>0</v>
      </c>
      <c r="AD341" s="1">
        <v>0</v>
      </c>
      <c r="AE341" s="1">
        <v>0.40215800000000002</v>
      </c>
      <c r="AF341" s="1">
        <v>0</v>
      </c>
      <c r="AG341" s="1">
        <v>0.402032</v>
      </c>
      <c r="AH341" s="1">
        <v>0.399866</v>
      </c>
      <c r="AI341" s="1">
        <v>0.52028099999999999</v>
      </c>
    </row>
    <row r="342" spans="1:35" x14ac:dyDescent="0.4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0.33778999999999998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0.27881099999999998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0.41540700000000003</v>
      </c>
    </row>
    <row r="350" spans="1:35" x14ac:dyDescent="0.4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0.50891500000000001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0.30179499999999998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0.29577300000000001</v>
      </c>
      <c r="AH353" s="1">
        <v>0.29574800000000001</v>
      </c>
      <c r="AI353" s="1">
        <v>0.587337</v>
      </c>
    </row>
    <row r="354" spans="1:35" x14ac:dyDescent="0.4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0.530169</v>
      </c>
      <c r="L354" s="1">
        <v>0</v>
      </c>
      <c r="M354" s="1">
        <v>0</v>
      </c>
      <c r="N354" s="1">
        <v>0</v>
      </c>
      <c r="O354" s="1">
        <v>0.65367799999999998</v>
      </c>
      <c r="P354" s="1">
        <v>0</v>
      </c>
      <c r="Q354" s="1">
        <v>0.64324999999999999</v>
      </c>
      <c r="R354" s="1">
        <v>0.64324999999999999</v>
      </c>
      <c r="S354" s="1">
        <v>0.710426</v>
      </c>
      <c r="T354" s="1">
        <v>0</v>
      </c>
      <c r="U354" s="1">
        <v>0</v>
      </c>
      <c r="V354" s="1">
        <v>0</v>
      </c>
      <c r="W354" s="1">
        <v>0.60592500000000005</v>
      </c>
      <c r="X354" s="1">
        <v>0</v>
      </c>
      <c r="Y354" s="1">
        <v>0.592005</v>
      </c>
      <c r="Z354" s="1">
        <v>0.592005</v>
      </c>
      <c r="AA354" s="1">
        <v>0.71941900000000003</v>
      </c>
      <c r="AB354" s="1">
        <v>0</v>
      </c>
      <c r="AC354" s="1">
        <v>0.592005</v>
      </c>
      <c r="AD354" s="1">
        <v>0.592005</v>
      </c>
      <c r="AE354" s="1">
        <v>0.70004599999999995</v>
      </c>
      <c r="AF354" s="1">
        <v>0.59276200000000001</v>
      </c>
      <c r="AG354" s="1">
        <v>0.71886000000000005</v>
      </c>
      <c r="AH354" s="1">
        <v>0.71886000000000005</v>
      </c>
      <c r="AI354" s="1">
        <v>0.73951</v>
      </c>
    </row>
    <row r="355" spans="1:35" x14ac:dyDescent="0.4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0.51590999999999998</v>
      </c>
      <c r="L356" s="1">
        <v>0</v>
      </c>
      <c r="M356" s="1">
        <v>0.24862200000000001</v>
      </c>
      <c r="N356" s="1">
        <v>0.24862100000000001</v>
      </c>
      <c r="O356" s="1">
        <v>0.58758500000000002</v>
      </c>
      <c r="P356" s="1">
        <v>5.53226E-2</v>
      </c>
      <c r="Q356" s="1">
        <v>0.58319699999999997</v>
      </c>
      <c r="R356" s="1">
        <v>0.58319699999999997</v>
      </c>
      <c r="S356" s="1">
        <v>0.62862700000000005</v>
      </c>
      <c r="T356" s="1">
        <v>0</v>
      </c>
      <c r="U356" s="1">
        <v>0.36836000000000002</v>
      </c>
      <c r="V356" s="1">
        <v>0.36836000000000002</v>
      </c>
      <c r="W356" s="1">
        <v>0.56894900000000004</v>
      </c>
      <c r="X356" s="1">
        <v>0.391787</v>
      </c>
      <c r="Y356" s="1">
        <v>0.56510400000000005</v>
      </c>
      <c r="Z356" s="1">
        <v>0.56510400000000005</v>
      </c>
      <c r="AA356" s="1">
        <v>0.63980999999999999</v>
      </c>
      <c r="AB356" s="1">
        <v>0</v>
      </c>
      <c r="AC356" s="1">
        <v>0.56510400000000005</v>
      </c>
      <c r="AD356" s="1">
        <v>0.56510400000000005</v>
      </c>
      <c r="AE356" s="1">
        <v>0.63966199999999995</v>
      </c>
      <c r="AF356" s="1">
        <v>0.56476599999999999</v>
      </c>
      <c r="AG356" s="1">
        <v>0.63673800000000003</v>
      </c>
      <c r="AH356" s="1">
        <v>0.63673800000000003</v>
      </c>
      <c r="AI356" s="1">
        <v>0.65293699999999999</v>
      </c>
    </row>
    <row r="357" spans="1:35" x14ac:dyDescent="0.4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0.55542800000000003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0.41481400000000002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0.40729700000000002</v>
      </c>
      <c r="AH357" s="1">
        <v>0.44150200000000001</v>
      </c>
      <c r="AI357" s="1">
        <v>0.61052099999999998</v>
      </c>
    </row>
    <row r="358" spans="1:35" x14ac:dyDescent="0.4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0.55542800000000003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0.41481400000000002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0.44150200000000001</v>
      </c>
      <c r="AH358" s="1">
        <v>0.40729700000000002</v>
      </c>
      <c r="AI358" s="1">
        <v>0.61052099999999998</v>
      </c>
    </row>
    <row r="359" spans="1:35" x14ac:dyDescent="0.4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0.134327</v>
      </c>
      <c r="L360" s="1">
        <v>0</v>
      </c>
      <c r="M360" s="1">
        <v>0</v>
      </c>
      <c r="N360" s="1">
        <v>0</v>
      </c>
      <c r="O360" s="1">
        <v>0.13539000000000001</v>
      </c>
      <c r="P360" s="1">
        <v>0</v>
      </c>
      <c r="Q360" s="1">
        <v>0.119059</v>
      </c>
      <c r="R360" s="1">
        <v>0.119059</v>
      </c>
      <c r="S360" s="1">
        <v>0.31666100000000003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0.25001099999999998</v>
      </c>
      <c r="AB360" s="1">
        <v>0</v>
      </c>
      <c r="AC360" s="1">
        <v>0</v>
      </c>
      <c r="AD360" s="1">
        <v>0</v>
      </c>
      <c r="AE360" s="1">
        <v>0.30662499999999998</v>
      </c>
      <c r="AF360" s="1">
        <v>0</v>
      </c>
      <c r="AG360" s="1">
        <v>0.24084900000000001</v>
      </c>
      <c r="AH360" s="1">
        <v>0.24084900000000001</v>
      </c>
      <c r="AI360" s="1">
        <v>0.35841299999999998</v>
      </c>
    </row>
    <row r="361" spans="1:35" x14ac:dyDescent="0.4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0.148566</v>
      </c>
      <c r="L361" s="1">
        <v>0</v>
      </c>
      <c r="M361" s="1">
        <v>0</v>
      </c>
      <c r="N361" s="1">
        <v>0</v>
      </c>
      <c r="O361" s="1">
        <v>0.16953099999999999</v>
      </c>
      <c r="P361" s="1">
        <v>0</v>
      </c>
      <c r="Q361" s="1">
        <v>9.5679100000000003E-2</v>
      </c>
      <c r="R361" s="1">
        <v>0.203734</v>
      </c>
      <c r="S361" s="1">
        <v>0.49787999999999999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0.46934399999999998</v>
      </c>
      <c r="AB361" s="1">
        <v>0</v>
      </c>
      <c r="AC361" s="1">
        <v>0</v>
      </c>
      <c r="AD361" s="1">
        <v>0</v>
      </c>
      <c r="AE361" s="1">
        <v>0.499477</v>
      </c>
      <c r="AF361" s="1">
        <v>0</v>
      </c>
      <c r="AG361" s="1">
        <v>0.46827600000000003</v>
      </c>
      <c r="AH361" s="1">
        <v>0.49301200000000001</v>
      </c>
      <c r="AI361" s="1">
        <v>0.54520900000000005</v>
      </c>
    </row>
    <row r="362" spans="1:35" x14ac:dyDescent="0.4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0.148566</v>
      </c>
      <c r="L362" s="1">
        <v>0</v>
      </c>
      <c r="M362" s="1">
        <v>0</v>
      </c>
      <c r="N362" s="1">
        <v>0</v>
      </c>
      <c r="O362" s="1">
        <v>0.16952900000000001</v>
      </c>
      <c r="P362" s="1">
        <v>0</v>
      </c>
      <c r="Q362" s="1">
        <v>0.203734</v>
      </c>
      <c r="R362" s="1">
        <v>9.5546699999999998E-2</v>
      </c>
      <c r="S362" s="1">
        <v>0.49787999999999999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0.46934399999999998</v>
      </c>
      <c r="AB362" s="1">
        <v>0</v>
      </c>
      <c r="AC362" s="1">
        <v>0</v>
      </c>
      <c r="AD362" s="1">
        <v>0</v>
      </c>
      <c r="AE362" s="1">
        <v>0.499477</v>
      </c>
      <c r="AF362" s="1">
        <v>0</v>
      </c>
      <c r="AG362" s="1">
        <v>0.49301200000000001</v>
      </c>
      <c r="AH362" s="1">
        <v>0.46827600000000003</v>
      </c>
      <c r="AI362" s="1">
        <v>0.54520900000000005</v>
      </c>
    </row>
    <row r="363" spans="1:35" x14ac:dyDescent="0.4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0.287192</v>
      </c>
    </row>
    <row r="364" spans="1:35" x14ac:dyDescent="0.4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0.201326</v>
      </c>
      <c r="L364" s="1">
        <v>0</v>
      </c>
      <c r="M364" s="1">
        <v>0</v>
      </c>
      <c r="N364" s="1">
        <v>0</v>
      </c>
      <c r="O364" s="1">
        <v>0.30007899999999998</v>
      </c>
      <c r="P364" s="1">
        <v>0</v>
      </c>
      <c r="Q364" s="1">
        <v>0.26583899999999999</v>
      </c>
      <c r="R364" s="1">
        <v>0.26583899999999999</v>
      </c>
      <c r="S364" s="1">
        <v>0.47514099999999998</v>
      </c>
      <c r="T364" s="1">
        <v>0</v>
      </c>
      <c r="U364" s="1">
        <v>0</v>
      </c>
      <c r="V364" s="1">
        <v>0</v>
      </c>
      <c r="W364" s="1">
        <v>0.115648</v>
      </c>
      <c r="X364" s="1">
        <v>0</v>
      </c>
      <c r="Y364" s="1">
        <v>0</v>
      </c>
      <c r="Z364" s="1">
        <v>0</v>
      </c>
      <c r="AA364" s="1">
        <v>0.465611</v>
      </c>
      <c r="AB364" s="1">
        <v>0</v>
      </c>
      <c r="AC364" s="1">
        <v>0</v>
      </c>
      <c r="AD364" s="1">
        <v>0</v>
      </c>
      <c r="AE364" s="1">
        <v>0.49549500000000002</v>
      </c>
      <c r="AF364" s="1">
        <v>0</v>
      </c>
      <c r="AG364" s="1">
        <v>0.46440300000000001</v>
      </c>
      <c r="AH364" s="1">
        <v>0.46440300000000001</v>
      </c>
      <c r="AI364" s="1">
        <v>0.52567900000000001</v>
      </c>
    </row>
    <row r="365" spans="1:35" x14ac:dyDescent="0.4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0.30116999999999999</v>
      </c>
    </row>
    <row r="366" spans="1:35" x14ac:dyDescent="0.4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0.30116999999999999</v>
      </c>
    </row>
    <row r="367" spans="1:35" x14ac:dyDescent="0.4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0.300095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0.25710899999999998</v>
      </c>
      <c r="AF371" s="1">
        <v>0</v>
      </c>
      <c r="AG371" s="1">
        <v>0</v>
      </c>
      <c r="AH371" s="1">
        <v>0</v>
      </c>
      <c r="AI371" s="1">
        <v>0.41184700000000002</v>
      </c>
    </row>
    <row r="372" spans="1:35" x14ac:dyDescent="0.4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0.308838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0.26983800000000002</v>
      </c>
      <c r="AF373" s="1">
        <v>0</v>
      </c>
      <c r="AG373" s="1">
        <v>0</v>
      </c>
      <c r="AH373" s="1">
        <v>0</v>
      </c>
      <c r="AI373" s="1">
        <v>0.41675299999999998</v>
      </c>
    </row>
    <row r="374" spans="1:35" x14ac:dyDescent="0.4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0.308838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0.26983800000000002</v>
      </c>
      <c r="AF374" s="1">
        <v>0</v>
      </c>
      <c r="AG374" s="1">
        <v>0</v>
      </c>
      <c r="AH374" s="1">
        <v>0</v>
      </c>
      <c r="AI374" s="1">
        <v>0.41675299999999998</v>
      </c>
    </row>
    <row r="375" spans="1:35" x14ac:dyDescent="0.4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0.308056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0.272482</v>
      </c>
      <c r="AF377" s="1">
        <v>0</v>
      </c>
      <c r="AG377" s="1">
        <v>0</v>
      </c>
      <c r="AH377" s="1">
        <v>0</v>
      </c>
      <c r="AI377" s="1">
        <v>0.41610999999999998</v>
      </c>
    </row>
    <row r="378" spans="1:35" x14ac:dyDescent="0.4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0.308056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0.272482</v>
      </c>
      <c r="AF378" s="1">
        <v>0</v>
      </c>
      <c r="AG378" s="1">
        <v>0</v>
      </c>
      <c r="AH378" s="1">
        <v>0</v>
      </c>
      <c r="AI378" s="1">
        <v>0.41610999999999998</v>
      </c>
    </row>
    <row r="379" spans="1:35" x14ac:dyDescent="0.4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0.30238199999999998</v>
      </c>
    </row>
    <row r="383" spans="1:35" x14ac:dyDescent="0.4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4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0.52241700000000002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0.38416400000000001</v>
      </c>
      <c r="AB386" s="1">
        <v>0</v>
      </c>
      <c r="AC386" s="1">
        <v>0</v>
      </c>
      <c r="AD386" s="1">
        <v>0</v>
      </c>
      <c r="AE386" s="1">
        <v>0.40556300000000001</v>
      </c>
      <c r="AF386" s="1">
        <v>0</v>
      </c>
      <c r="AG386" s="1">
        <v>0.36957600000000002</v>
      </c>
      <c r="AH386" s="1">
        <v>0.36957600000000002</v>
      </c>
      <c r="AI386" s="1">
        <v>0.58395600000000003</v>
      </c>
    </row>
    <row r="387" spans="1:35" x14ac:dyDescent="0.4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0.25803700000000002</v>
      </c>
    </row>
    <row r="391" spans="1:35" x14ac:dyDescent="0.4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0.25063000000000002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0.39169300000000001</v>
      </c>
    </row>
    <row r="393" spans="1:35" x14ac:dyDescent="0.4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0.25063000000000002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0.39169300000000001</v>
      </c>
    </row>
    <row r="394" spans="1:35" x14ac:dyDescent="0.4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0.48836600000000002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0.44949299999999998</v>
      </c>
      <c r="AB394" s="1">
        <v>0</v>
      </c>
      <c r="AC394" s="1">
        <v>0</v>
      </c>
      <c r="AD394" s="1">
        <v>0</v>
      </c>
      <c r="AE394" s="1">
        <v>0.408694</v>
      </c>
      <c r="AF394" s="1">
        <v>0</v>
      </c>
      <c r="AG394" s="1">
        <v>0.40279799999999999</v>
      </c>
      <c r="AH394" s="1">
        <v>0.40279799999999999</v>
      </c>
      <c r="AI394" s="1">
        <v>0.51963999999999999</v>
      </c>
    </row>
    <row r="395" spans="1:35" x14ac:dyDescent="0.4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0.33646300000000001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0.27863900000000003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0.41378900000000002</v>
      </c>
    </row>
    <row r="403" spans="1:35" x14ac:dyDescent="0.4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0.29797499999999999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0.266403</v>
      </c>
      <c r="AF406" s="1">
        <v>0</v>
      </c>
      <c r="AG406" s="1">
        <v>0</v>
      </c>
      <c r="AH406" s="1">
        <v>0</v>
      </c>
      <c r="AI406" s="1">
        <v>0.409939</v>
      </c>
    </row>
    <row r="407" spans="1:35" x14ac:dyDescent="0.4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0.50536099999999995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0.29350900000000002</v>
      </c>
      <c r="AB408" s="1">
        <v>0</v>
      </c>
      <c r="AC408" s="1">
        <v>0</v>
      </c>
      <c r="AD408" s="1">
        <v>0</v>
      </c>
      <c r="AE408" s="1">
        <v>0.29355900000000001</v>
      </c>
      <c r="AF408" s="1">
        <v>0</v>
      </c>
      <c r="AG408" s="1">
        <v>0</v>
      </c>
      <c r="AH408" s="1">
        <v>0.30325800000000003</v>
      </c>
      <c r="AI408" s="1">
        <v>0.58560699999999999</v>
      </c>
    </row>
    <row r="409" spans="1:35" x14ac:dyDescent="0.4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0.50261500000000003</v>
      </c>
      <c r="L409" s="1">
        <v>0</v>
      </c>
      <c r="M409" s="1">
        <v>0</v>
      </c>
      <c r="N409" s="1">
        <v>0</v>
      </c>
      <c r="O409" s="1">
        <v>0.64504300000000003</v>
      </c>
      <c r="P409" s="1">
        <v>0</v>
      </c>
      <c r="Q409" s="1">
        <v>0.63686900000000002</v>
      </c>
      <c r="R409" s="1">
        <v>0.63801200000000002</v>
      </c>
      <c r="S409" s="1">
        <v>0.70851799999999998</v>
      </c>
      <c r="T409" s="1">
        <v>0</v>
      </c>
      <c r="U409" s="1">
        <v>0</v>
      </c>
      <c r="V409" s="1">
        <v>0</v>
      </c>
      <c r="W409" s="1">
        <v>0.58719900000000003</v>
      </c>
      <c r="X409" s="1">
        <v>0</v>
      </c>
      <c r="Y409" s="1">
        <v>0.57903199999999999</v>
      </c>
      <c r="Z409" s="1">
        <v>0.57869300000000001</v>
      </c>
      <c r="AA409" s="1">
        <v>0.717171</v>
      </c>
      <c r="AB409" s="1">
        <v>0</v>
      </c>
      <c r="AC409" s="1">
        <v>0.575349</v>
      </c>
      <c r="AD409" s="1">
        <v>0.58362899999999995</v>
      </c>
      <c r="AE409" s="1">
        <v>0.717171</v>
      </c>
      <c r="AF409" s="1">
        <v>0.57128999999999996</v>
      </c>
      <c r="AG409" s="1">
        <v>0.69653600000000004</v>
      </c>
      <c r="AH409" s="1">
        <v>0.71668100000000001</v>
      </c>
      <c r="AI409" s="1">
        <v>0.738182</v>
      </c>
    </row>
    <row r="410" spans="1:35" x14ac:dyDescent="0.4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0.50645600000000002</v>
      </c>
      <c r="L411" s="1">
        <v>0</v>
      </c>
      <c r="M411" s="1">
        <v>0</v>
      </c>
      <c r="N411" s="1">
        <v>0</v>
      </c>
      <c r="O411" s="1">
        <v>0.58251699999999995</v>
      </c>
      <c r="P411" s="1">
        <v>0</v>
      </c>
      <c r="Q411" s="1">
        <v>0.58174800000000004</v>
      </c>
      <c r="R411" s="1">
        <v>0.58072100000000004</v>
      </c>
      <c r="S411" s="1">
        <v>0.62803799999999999</v>
      </c>
      <c r="T411" s="1">
        <v>0</v>
      </c>
      <c r="U411" s="1">
        <v>0</v>
      </c>
      <c r="V411" s="1">
        <v>6.7871299999999996E-2</v>
      </c>
      <c r="W411" s="1">
        <v>0.56204799999999999</v>
      </c>
      <c r="X411" s="1">
        <v>0</v>
      </c>
      <c r="Y411" s="1">
        <v>0.56156700000000004</v>
      </c>
      <c r="Z411" s="1">
        <v>0.560527</v>
      </c>
      <c r="AA411" s="1">
        <v>0.63871699999999998</v>
      </c>
      <c r="AB411" s="1">
        <v>0</v>
      </c>
      <c r="AC411" s="1">
        <v>0.560056</v>
      </c>
      <c r="AD411" s="1">
        <v>0.56107600000000002</v>
      </c>
      <c r="AE411" s="1">
        <v>0.635884</v>
      </c>
      <c r="AF411" s="1">
        <v>0.55927300000000002</v>
      </c>
      <c r="AG411" s="1">
        <v>0.63842399999999999</v>
      </c>
      <c r="AH411" s="1">
        <v>0.63563499999999995</v>
      </c>
      <c r="AI411" s="1">
        <v>0.65254000000000001</v>
      </c>
    </row>
    <row r="412" spans="1:35" x14ac:dyDescent="0.4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0.55002600000000001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0.40590599999999999</v>
      </c>
      <c r="AB412" s="1">
        <v>0</v>
      </c>
      <c r="AC412" s="1">
        <v>0</v>
      </c>
      <c r="AD412" s="1">
        <v>0</v>
      </c>
      <c r="AE412" s="1">
        <v>0.40590599999999999</v>
      </c>
      <c r="AF412" s="1">
        <v>0</v>
      </c>
      <c r="AG412" s="1">
        <v>0</v>
      </c>
      <c r="AH412" s="1">
        <v>0.43700099999999997</v>
      </c>
      <c r="AI412" s="1">
        <v>0.60736299999999999</v>
      </c>
    </row>
    <row r="413" spans="1:35" x14ac:dyDescent="0.4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0.54290799999999995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0.39085399999999998</v>
      </c>
      <c r="AB413" s="1">
        <v>0</v>
      </c>
      <c r="AC413" s="1">
        <v>0</v>
      </c>
      <c r="AD413" s="1">
        <v>0</v>
      </c>
      <c r="AE413" s="1">
        <v>0.39085399999999998</v>
      </c>
      <c r="AF413" s="1">
        <v>0</v>
      </c>
      <c r="AG413" s="1">
        <v>0</v>
      </c>
      <c r="AH413" s="1">
        <v>0.388351</v>
      </c>
      <c r="AI413" s="1">
        <v>0.60306099999999996</v>
      </c>
    </row>
    <row r="414" spans="1:35" x14ac:dyDescent="0.4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0.102301</v>
      </c>
      <c r="L415" s="1">
        <v>0</v>
      </c>
      <c r="M415" s="1">
        <v>0</v>
      </c>
      <c r="N415" s="1">
        <v>0</v>
      </c>
      <c r="O415" s="1">
        <v>0.105224</v>
      </c>
      <c r="P415" s="1">
        <v>0</v>
      </c>
      <c r="Q415" s="1">
        <v>0.109442</v>
      </c>
      <c r="R415" s="1">
        <v>0.10050099999999999</v>
      </c>
      <c r="S415" s="1">
        <v>0.31370799999999999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0.24288199999999999</v>
      </c>
      <c r="AB415" s="1">
        <v>0</v>
      </c>
      <c r="AC415" s="1">
        <v>0</v>
      </c>
      <c r="AD415" s="1">
        <v>0</v>
      </c>
      <c r="AE415" s="1">
        <v>0.23532</v>
      </c>
      <c r="AF415" s="1">
        <v>0</v>
      </c>
      <c r="AG415" s="1">
        <v>0.30242799999999997</v>
      </c>
      <c r="AH415" s="1">
        <v>0.233899</v>
      </c>
      <c r="AI415" s="1">
        <v>0.35676799999999997</v>
      </c>
    </row>
    <row r="416" spans="1:35" x14ac:dyDescent="0.4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4.0258299999999997E-2</v>
      </c>
      <c r="R416" s="1">
        <v>0.179427</v>
      </c>
      <c r="S416" s="1">
        <v>0.49498999999999999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0.46464800000000001</v>
      </c>
      <c r="AB416" s="1">
        <v>0</v>
      </c>
      <c r="AC416" s="1">
        <v>0</v>
      </c>
      <c r="AD416" s="1">
        <v>0</v>
      </c>
      <c r="AE416" s="1">
        <v>0.46464800000000001</v>
      </c>
      <c r="AF416" s="1">
        <v>0</v>
      </c>
      <c r="AG416" s="1">
        <v>0.49606899999999998</v>
      </c>
      <c r="AH416" s="1">
        <v>0.489869</v>
      </c>
      <c r="AI416" s="1">
        <v>0.54359100000000005</v>
      </c>
    </row>
    <row r="417" spans="1:35" x14ac:dyDescent="0.4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0.104851</v>
      </c>
      <c r="L417" s="1">
        <v>0</v>
      </c>
      <c r="M417" s="1">
        <v>0</v>
      </c>
      <c r="N417" s="1">
        <v>0</v>
      </c>
      <c r="O417" s="1">
        <v>0.25780500000000001</v>
      </c>
      <c r="P417" s="1">
        <v>0</v>
      </c>
      <c r="Q417" s="1">
        <v>0.28642299999999998</v>
      </c>
      <c r="R417" s="1">
        <v>0.26011600000000001</v>
      </c>
      <c r="S417" s="1">
        <v>0.47500999999999999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0.464507</v>
      </c>
      <c r="AB417" s="1">
        <v>0</v>
      </c>
      <c r="AC417" s="1">
        <v>0</v>
      </c>
      <c r="AD417" s="1">
        <v>0</v>
      </c>
      <c r="AE417" s="1">
        <v>0.464507</v>
      </c>
      <c r="AF417" s="1">
        <v>0</v>
      </c>
      <c r="AG417" s="1">
        <v>0.49527399999999999</v>
      </c>
      <c r="AH417" s="1">
        <v>0.46436899999999998</v>
      </c>
      <c r="AI417" s="1">
        <v>0.52645299999999995</v>
      </c>
    </row>
    <row r="418" spans="1:35" x14ac:dyDescent="0.4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0.30598900000000001</v>
      </c>
    </row>
    <row r="419" spans="1:35" x14ac:dyDescent="0.4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0.16969600000000001</v>
      </c>
      <c r="L419" s="1">
        <v>0</v>
      </c>
      <c r="M419" s="1">
        <v>0</v>
      </c>
      <c r="N419" s="1">
        <v>0</v>
      </c>
      <c r="O419" s="1">
        <v>0.198404</v>
      </c>
      <c r="P419" s="1">
        <v>0</v>
      </c>
      <c r="Q419" s="1">
        <v>9.3249499999999999E-2</v>
      </c>
      <c r="R419" s="1">
        <v>5.9645400000000001E-2</v>
      </c>
      <c r="S419" s="1">
        <v>0.49558400000000002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0.46566999999999997</v>
      </c>
      <c r="AB419" s="1">
        <v>0</v>
      </c>
      <c r="AC419" s="1">
        <v>0</v>
      </c>
      <c r="AD419" s="1">
        <v>0</v>
      </c>
      <c r="AE419" s="1">
        <v>0.490371</v>
      </c>
      <c r="AF419" s="1">
        <v>0</v>
      </c>
      <c r="AG419" s="1">
        <v>0.496255</v>
      </c>
      <c r="AH419" s="1">
        <v>0.46440599999999999</v>
      </c>
      <c r="AI419" s="1">
        <v>0.54329000000000005</v>
      </c>
    </row>
    <row r="420" spans="1:35" x14ac:dyDescent="0.4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0.30282900000000001</v>
      </c>
    </row>
    <row r="421" spans="1:35" x14ac:dyDescent="0.4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0.30097099999999999</v>
      </c>
    </row>
    <row r="422" spans="1:35" x14ac:dyDescent="0.4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0.30911300000000003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0.26705400000000001</v>
      </c>
      <c r="AH426" s="1">
        <v>0</v>
      </c>
      <c r="AI426" s="1">
        <v>0.41696499999999997</v>
      </c>
    </row>
    <row r="427" spans="1:35" x14ac:dyDescent="0.4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0.29722799999999999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0.25494299999999998</v>
      </c>
      <c r="AH428" s="1">
        <v>0</v>
      </c>
      <c r="AI428" s="1">
        <v>0.411972</v>
      </c>
    </row>
    <row r="429" spans="1:35" x14ac:dyDescent="0.4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0.30551299999999998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0.265123</v>
      </c>
      <c r="AH429" s="1">
        <v>0</v>
      </c>
      <c r="AI429" s="1">
        <v>0.41592899999999999</v>
      </c>
    </row>
    <row r="430" spans="1:35" x14ac:dyDescent="0.4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0.304728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0.26777600000000001</v>
      </c>
      <c r="AH432" s="1">
        <v>0</v>
      </c>
      <c r="AI432" s="1">
        <v>0.41529199999999999</v>
      </c>
    </row>
    <row r="433" spans="1:35" x14ac:dyDescent="0.4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0.29571999999999998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0.26176899999999997</v>
      </c>
      <c r="AH433" s="1">
        <v>0</v>
      </c>
      <c r="AI433" s="1">
        <v>0.41073300000000001</v>
      </c>
    </row>
    <row r="434" spans="1:35" x14ac:dyDescent="0.4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0.30810700000000002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0.271227</v>
      </c>
      <c r="AH435" s="1">
        <v>0</v>
      </c>
      <c r="AI435" s="1">
        <v>0.41603699999999999</v>
      </c>
    </row>
    <row r="436" spans="1:35" x14ac:dyDescent="0.4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0.50536099999999995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0.29350700000000002</v>
      </c>
      <c r="AB437" s="1">
        <v>0</v>
      </c>
      <c r="AC437" s="1">
        <v>0</v>
      </c>
      <c r="AD437" s="1">
        <v>0</v>
      </c>
      <c r="AE437" s="1">
        <v>0.29355799999999999</v>
      </c>
      <c r="AF437" s="1">
        <v>0</v>
      </c>
      <c r="AG437" s="1">
        <v>0.30327199999999999</v>
      </c>
      <c r="AH437" s="1">
        <v>0</v>
      </c>
      <c r="AI437" s="1">
        <v>0.58560699999999999</v>
      </c>
    </row>
    <row r="438" spans="1:35" x14ac:dyDescent="0.4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0.50261500000000003</v>
      </c>
      <c r="L438" s="1">
        <v>0</v>
      </c>
      <c r="M438" s="1">
        <v>0</v>
      </c>
      <c r="N438" s="1">
        <v>0</v>
      </c>
      <c r="O438" s="1">
        <v>0.64504300000000003</v>
      </c>
      <c r="P438" s="1">
        <v>0</v>
      </c>
      <c r="Q438" s="1">
        <v>0.63801200000000002</v>
      </c>
      <c r="R438" s="1">
        <v>0.63686900000000002</v>
      </c>
      <c r="S438" s="1">
        <v>0.70851799999999998</v>
      </c>
      <c r="T438" s="1">
        <v>0</v>
      </c>
      <c r="U438" s="1">
        <v>0</v>
      </c>
      <c r="V438" s="1">
        <v>0</v>
      </c>
      <c r="W438" s="1">
        <v>0.58719900000000003</v>
      </c>
      <c r="X438" s="1">
        <v>0</v>
      </c>
      <c r="Y438" s="1">
        <v>0.57869300000000001</v>
      </c>
      <c r="Z438" s="1">
        <v>0.57903199999999999</v>
      </c>
      <c r="AA438" s="1">
        <v>0.717171</v>
      </c>
      <c r="AB438" s="1">
        <v>0</v>
      </c>
      <c r="AC438" s="1">
        <v>0.58362899999999995</v>
      </c>
      <c r="AD438" s="1">
        <v>0.575349</v>
      </c>
      <c r="AE438" s="1">
        <v>0.717171</v>
      </c>
      <c r="AF438" s="1">
        <v>0.57128999999999996</v>
      </c>
      <c r="AG438" s="1">
        <v>0.71668100000000001</v>
      </c>
      <c r="AH438" s="1">
        <v>0.69653600000000004</v>
      </c>
      <c r="AI438" s="1">
        <v>0.738182</v>
      </c>
    </row>
    <row r="439" spans="1:35" x14ac:dyDescent="0.4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0.50645600000000002</v>
      </c>
      <c r="L440" s="1">
        <v>0</v>
      </c>
      <c r="M440" s="1">
        <v>0</v>
      </c>
      <c r="N440" s="1">
        <v>0</v>
      </c>
      <c r="O440" s="1">
        <v>0.58251699999999995</v>
      </c>
      <c r="P440" s="1">
        <v>0</v>
      </c>
      <c r="Q440" s="1">
        <v>0.58072100000000004</v>
      </c>
      <c r="R440" s="1">
        <v>0.58174800000000004</v>
      </c>
      <c r="S440" s="1">
        <v>0.62803799999999999</v>
      </c>
      <c r="T440" s="1">
        <v>0</v>
      </c>
      <c r="U440" s="1">
        <v>6.7564700000000005E-2</v>
      </c>
      <c r="V440" s="1">
        <v>0</v>
      </c>
      <c r="W440" s="1">
        <v>0.56204799999999999</v>
      </c>
      <c r="X440" s="1">
        <v>0</v>
      </c>
      <c r="Y440" s="1">
        <v>0.560527</v>
      </c>
      <c r="Z440" s="1">
        <v>0.56156700000000004</v>
      </c>
      <c r="AA440" s="1">
        <v>0.63871699999999998</v>
      </c>
      <c r="AB440" s="1">
        <v>0</v>
      </c>
      <c r="AC440" s="1">
        <v>0.56107600000000002</v>
      </c>
      <c r="AD440" s="1">
        <v>0.560056</v>
      </c>
      <c r="AE440" s="1">
        <v>0.635884</v>
      </c>
      <c r="AF440" s="1">
        <v>0.55927300000000002</v>
      </c>
      <c r="AG440" s="1">
        <v>0.63563499999999995</v>
      </c>
      <c r="AH440" s="1">
        <v>0.63842399999999999</v>
      </c>
      <c r="AI440" s="1">
        <v>0.65254000000000001</v>
      </c>
    </row>
    <row r="441" spans="1:35" x14ac:dyDescent="0.4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0.54290799999999995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0.39085399999999998</v>
      </c>
      <c r="AB441" s="1">
        <v>0</v>
      </c>
      <c r="AC441" s="1">
        <v>0</v>
      </c>
      <c r="AD441" s="1">
        <v>0</v>
      </c>
      <c r="AE441" s="1">
        <v>0.39085399999999998</v>
      </c>
      <c r="AF441" s="1">
        <v>0</v>
      </c>
      <c r="AG441" s="1">
        <v>0.388351</v>
      </c>
      <c r="AH441" s="1">
        <v>0</v>
      </c>
      <c r="AI441" s="1">
        <v>0.60306099999999996</v>
      </c>
    </row>
    <row r="442" spans="1:35" x14ac:dyDescent="0.4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0.55002600000000001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0.40590599999999999</v>
      </c>
      <c r="AB442" s="1">
        <v>0</v>
      </c>
      <c r="AC442" s="1">
        <v>0</v>
      </c>
      <c r="AD442" s="1">
        <v>0</v>
      </c>
      <c r="AE442" s="1">
        <v>0.40590599999999999</v>
      </c>
      <c r="AF442" s="1">
        <v>0</v>
      </c>
      <c r="AG442" s="1">
        <v>0.43700099999999997</v>
      </c>
      <c r="AH442" s="1">
        <v>0</v>
      </c>
      <c r="AI442" s="1">
        <v>0.60736299999999999</v>
      </c>
    </row>
    <row r="443" spans="1:35" x14ac:dyDescent="0.4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0.102301</v>
      </c>
      <c r="L444" s="1">
        <v>0</v>
      </c>
      <c r="M444" s="1">
        <v>0</v>
      </c>
      <c r="N444" s="1">
        <v>0</v>
      </c>
      <c r="O444" s="1">
        <v>0.105224</v>
      </c>
      <c r="P444" s="1">
        <v>0</v>
      </c>
      <c r="Q444" s="1">
        <v>0.10050099999999999</v>
      </c>
      <c r="R444" s="1">
        <v>0.109442</v>
      </c>
      <c r="S444" s="1">
        <v>0.31370799999999999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0.24288199999999999</v>
      </c>
      <c r="AB444" s="1">
        <v>0</v>
      </c>
      <c r="AC444" s="1">
        <v>0</v>
      </c>
      <c r="AD444" s="1">
        <v>0</v>
      </c>
      <c r="AE444" s="1">
        <v>0.23532</v>
      </c>
      <c r="AF444" s="1">
        <v>0</v>
      </c>
      <c r="AG444" s="1">
        <v>0.233899</v>
      </c>
      <c r="AH444" s="1">
        <v>0.30242799999999997</v>
      </c>
      <c r="AI444" s="1">
        <v>0.35676799999999997</v>
      </c>
    </row>
    <row r="445" spans="1:35" x14ac:dyDescent="0.4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0.10484</v>
      </c>
      <c r="L445" s="1">
        <v>0</v>
      </c>
      <c r="M445" s="1">
        <v>0</v>
      </c>
      <c r="N445" s="1">
        <v>0</v>
      </c>
      <c r="O445" s="1">
        <v>0.25780500000000001</v>
      </c>
      <c r="P445" s="1">
        <v>0</v>
      </c>
      <c r="Q445" s="1">
        <v>0.26011600000000001</v>
      </c>
      <c r="R445" s="1">
        <v>0.28642299999999998</v>
      </c>
      <c r="S445" s="1">
        <v>0.47500999999999999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0.464507</v>
      </c>
      <c r="AB445" s="1">
        <v>0</v>
      </c>
      <c r="AC445" s="1">
        <v>0</v>
      </c>
      <c r="AD445" s="1">
        <v>0</v>
      </c>
      <c r="AE445" s="1">
        <v>0.464507</v>
      </c>
      <c r="AF445" s="1">
        <v>0</v>
      </c>
      <c r="AG445" s="1">
        <v>0.46436899999999998</v>
      </c>
      <c r="AH445" s="1">
        <v>0.49527399999999999</v>
      </c>
      <c r="AI445" s="1">
        <v>0.52645299999999995</v>
      </c>
    </row>
    <row r="446" spans="1:35" x14ac:dyDescent="0.4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0.179426</v>
      </c>
      <c r="R446" s="1">
        <v>4.01462E-2</v>
      </c>
      <c r="S446" s="1">
        <v>0.49498999999999999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0.46464800000000001</v>
      </c>
      <c r="AB446" s="1">
        <v>0</v>
      </c>
      <c r="AC446" s="1">
        <v>0</v>
      </c>
      <c r="AD446" s="1">
        <v>0</v>
      </c>
      <c r="AE446" s="1">
        <v>0.46464800000000001</v>
      </c>
      <c r="AF446" s="1">
        <v>0</v>
      </c>
      <c r="AG446" s="1">
        <v>0.489869</v>
      </c>
      <c r="AH446" s="1">
        <v>0.49606899999999998</v>
      </c>
      <c r="AI446" s="1">
        <v>0.54359100000000005</v>
      </c>
    </row>
    <row r="447" spans="1:35" x14ac:dyDescent="0.4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0.30598900000000001</v>
      </c>
    </row>
    <row r="448" spans="1:35" x14ac:dyDescent="0.4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0.16969600000000001</v>
      </c>
      <c r="L448" s="1">
        <v>0</v>
      </c>
      <c r="M448" s="1">
        <v>0</v>
      </c>
      <c r="N448" s="1">
        <v>0</v>
      </c>
      <c r="O448" s="1">
        <v>0.198404</v>
      </c>
      <c r="P448" s="1">
        <v>0</v>
      </c>
      <c r="Q448" s="1">
        <v>5.9635500000000001E-2</v>
      </c>
      <c r="R448" s="1">
        <v>9.3035300000000001E-2</v>
      </c>
      <c r="S448" s="1">
        <v>0.49558400000000002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0.46566999999999997</v>
      </c>
      <c r="AB448" s="1">
        <v>0</v>
      </c>
      <c r="AC448" s="1">
        <v>0</v>
      </c>
      <c r="AD448" s="1">
        <v>0</v>
      </c>
      <c r="AE448" s="1">
        <v>0.490371</v>
      </c>
      <c r="AF448" s="1">
        <v>0</v>
      </c>
      <c r="AG448" s="1">
        <v>0.46440599999999999</v>
      </c>
      <c r="AH448" s="1">
        <v>0.496255</v>
      </c>
      <c r="AI448" s="1">
        <v>0.54329000000000005</v>
      </c>
    </row>
    <row r="449" spans="1:35" x14ac:dyDescent="0.4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0.30097099999999999</v>
      </c>
    </row>
    <row r="450" spans="1:35" x14ac:dyDescent="0.4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0.30282900000000001</v>
      </c>
    </row>
    <row r="451" spans="1:35" x14ac:dyDescent="0.4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0.30911300000000003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0.26705400000000001</v>
      </c>
      <c r="AI455" s="1">
        <v>0.41696499999999997</v>
      </c>
    </row>
    <row r="456" spans="1:35" x14ac:dyDescent="0.4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0.30551299999999998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0.265123</v>
      </c>
      <c r="AI457" s="1">
        <v>0.41592899999999999</v>
      </c>
    </row>
    <row r="458" spans="1:35" x14ac:dyDescent="0.4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0.29722799999999999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0.25494299999999998</v>
      </c>
      <c r="AI458" s="1">
        <v>0.411972</v>
      </c>
    </row>
    <row r="459" spans="1:35" x14ac:dyDescent="0.4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0.29571999999999998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0.26176899999999997</v>
      </c>
      <c r="AI461" s="1">
        <v>0.41073300000000001</v>
      </c>
    </row>
    <row r="462" spans="1:35" x14ac:dyDescent="0.4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0.304728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0.26777600000000001</v>
      </c>
      <c r="AI462" s="1">
        <v>0.41529199999999999</v>
      </c>
    </row>
    <row r="463" spans="1:35" x14ac:dyDescent="0.4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0.30810700000000002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0.271227</v>
      </c>
      <c r="AI464" s="1">
        <v>0.41603699999999999</v>
      </c>
    </row>
    <row r="465" spans="1:35" x14ac:dyDescent="0.4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0.598468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0.55291599999999996</v>
      </c>
      <c r="AB470" s="1">
        <v>0</v>
      </c>
      <c r="AC470" s="1">
        <v>0</v>
      </c>
      <c r="AD470" s="1">
        <v>0</v>
      </c>
      <c r="AE470" s="1">
        <v>0.50216300000000003</v>
      </c>
      <c r="AF470" s="1">
        <v>0</v>
      </c>
      <c r="AG470" s="1">
        <v>0.49387199999999998</v>
      </c>
      <c r="AH470" s="1">
        <v>0.49387199999999998</v>
      </c>
      <c r="AI470" s="1">
        <v>0.61665400000000004</v>
      </c>
    </row>
    <row r="471" spans="1:35" x14ac:dyDescent="0.4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0.14024800000000001</v>
      </c>
      <c r="J474" s="1">
        <v>0.14024800000000001</v>
      </c>
      <c r="K474" s="1">
        <v>0.29111700000000001</v>
      </c>
      <c r="L474" s="1">
        <v>0</v>
      </c>
      <c r="M474" s="1">
        <v>0.20974899999999999</v>
      </c>
      <c r="N474" s="1">
        <v>0.20974899999999999</v>
      </c>
      <c r="O474" s="1">
        <v>0.373946</v>
      </c>
      <c r="P474" s="1">
        <v>0.208229</v>
      </c>
      <c r="Q474" s="1">
        <v>0.37220700000000001</v>
      </c>
      <c r="R474" s="1">
        <v>0.37220700000000001</v>
      </c>
      <c r="S474" s="1">
        <v>0.44360899999999998</v>
      </c>
      <c r="T474" s="1">
        <v>0</v>
      </c>
      <c r="U474" s="1">
        <v>0.234011</v>
      </c>
      <c r="V474" s="1">
        <v>0.234011</v>
      </c>
      <c r="W474" s="1">
        <v>0.36763600000000002</v>
      </c>
      <c r="X474" s="1">
        <v>0.23329</v>
      </c>
      <c r="Y474" s="1">
        <v>0.36624000000000001</v>
      </c>
      <c r="Z474" s="1">
        <v>0.36624000000000001</v>
      </c>
      <c r="AA474" s="1">
        <v>0.46138699999999999</v>
      </c>
      <c r="AB474" s="1">
        <v>0.22572800000000001</v>
      </c>
      <c r="AC474" s="1">
        <v>0.36624000000000001</v>
      </c>
      <c r="AD474" s="1">
        <v>0.36624000000000001</v>
      </c>
      <c r="AE474" s="1">
        <v>0.45863999999999999</v>
      </c>
      <c r="AF474" s="1">
        <v>0.365622</v>
      </c>
      <c r="AG474" s="1">
        <v>0.458287</v>
      </c>
      <c r="AH474" s="1">
        <v>0.458287</v>
      </c>
      <c r="AI474" s="1">
        <v>0.49235899999999999</v>
      </c>
    </row>
    <row r="475" spans="1:35" x14ac:dyDescent="0.4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7.5398300000000001E-2</v>
      </c>
    </row>
    <row r="483" spans="1:35" x14ac:dyDescent="0.4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0.241951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0.109058</v>
      </c>
      <c r="AI483" s="1">
        <v>0.36557499999999998</v>
      </c>
    </row>
    <row r="484" spans="1:35" x14ac:dyDescent="0.4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0.241951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0.109085</v>
      </c>
      <c r="AH484" s="1">
        <v>0</v>
      </c>
      <c r="AI484" s="1">
        <v>0.36557499999999998</v>
      </c>
    </row>
    <row r="485" spans="1:35" x14ac:dyDescent="0.4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0.241315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0.11613900000000001</v>
      </c>
      <c r="AF486" s="1">
        <v>0</v>
      </c>
      <c r="AG486" s="1">
        <v>0</v>
      </c>
      <c r="AH486" s="1">
        <v>0</v>
      </c>
      <c r="AI486" s="1">
        <v>0.36463800000000002</v>
      </c>
    </row>
    <row r="487" spans="1:35" x14ac:dyDescent="0.4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0.258463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0.140768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0.35925099999999999</v>
      </c>
    </row>
    <row r="491" spans="1:35" x14ac:dyDescent="0.4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topLeftCell="A397" zoomScale="70" zoomScaleNormal="70" workbookViewId="0">
      <selection activeCell="G441" sqref="G441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45">
      <c r="A2" s="1">
        <v>1</v>
      </c>
      <c r="B2" s="1" t="s">
        <v>529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0.99773100000000003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0.99580400000000002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0.86609999999999998</v>
      </c>
      <c r="AB2" s="1">
        <v>0</v>
      </c>
      <c r="AC2" s="1">
        <v>0</v>
      </c>
      <c r="AD2" s="1">
        <v>0</v>
      </c>
      <c r="AE2" s="1">
        <v>0.86609999999999998</v>
      </c>
      <c r="AF2" s="1">
        <v>0</v>
      </c>
      <c r="AG2" s="1">
        <v>0.86610100000000001</v>
      </c>
      <c r="AH2" s="1">
        <v>0.86609999999999998</v>
      </c>
      <c r="AI2" s="1">
        <v>0.99207400000000001</v>
      </c>
    </row>
    <row r="3" spans="1:35" x14ac:dyDescent="0.4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531</v>
      </c>
      <c r="C4" s="1">
        <v>1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0.81732199999999999</v>
      </c>
      <c r="L4" s="1">
        <v>0</v>
      </c>
      <c r="M4" s="1">
        <v>0</v>
      </c>
      <c r="N4" s="1">
        <v>0</v>
      </c>
      <c r="O4" s="1">
        <v>0.79007000000000005</v>
      </c>
      <c r="P4" s="1">
        <v>0</v>
      </c>
      <c r="Q4" s="1">
        <v>0</v>
      </c>
      <c r="R4" s="1">
        <v>0</v>
      </c>
      <c r="S4" s="1">
        <v>0.83645599999999998</v>
      </c>
      <c r="T4" s="1">
        <v>0</v>
      </c>
      <c r="U4" s="1">
        <v>0</v>
      </c>
      <c r="V4" s="1">
        <v>0</v>
      </c>
      <c r="W4" s="1">
        <v>0.61967399999999995</v>
      </c>
      <c r="X4" s="1">
        <v>0</v>
      </c>
      <c r="Y4" s="1">
        <v>0</v>
      </c>
      <c r="Z4" s="1">
        <v>0</v>
      </c>
      <c r="AA4" s="1">
        <v>0.75028499999999998</v>
      </c>
      <c r="AB4" s="1">
        <v>0</v>
      </c>
      <c r="AC4" s="1">
        <v>0</v>
      </c>
      <c r="AD4" s="1">
        <v>0</v>
      </c>
      <c r="AE4" s="1">
        <v>0.75028499999999998</v>
      </c>
      <c r="AF4" s="1">
        <v>0</v>
      </c>
      <c r="AG4" s="1">
        <v>0.73548500000000006</v>
      </c>
      <c r="AH4" s="1">
        <v>0.73548500000000006</v>
      </c>
      <c r="AI4" s="1">
        <v>0.83572800000000003</v>
      </c>
    </row>
    <row r="5" spans="1:35" x14ac:dyDescent="0.45">
      <c r="A5" s="1">
        <v>4</v>
      </c>
      <c r="B5" s="1" t="s">
        <v>532</v>
      </c>
      <c r="C5" s="1">
        <v>1</v>
      </c>
      <c r="D5" s="1">
        <v>4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0.975329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0.96814999999999996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0.63643799999999995</v>
      </c>
      <c r="AB5" s="1">
        <v>0</v>
      </c>
      <c r="AC5" s="1">
        <v>0</v>
      </c>
      <c r="AD5" s="1">
        <v>0</v>
      </c>
      <c r="AE5" s="1">
        <v>0.63643799999999995</v>
      </c>
      <c r="AF5" s="1">
        <v>0</v>
      </c>
      <c r="AG5" s="1">
        <v>0</v>
      </c>
      <c r="AH5" s="1">
        <v>0</v>
      </c>
      <c r="AI5" s="1">
        <v>0.95401499999999995</v>
      </c>
    </row>
    <row r="6" spans="1:35" x14ac:dyDescent="0.4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534</v>
      </c>
      <c r="C7" s="1">
        <v>1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0.97436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0.97007900000000002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0.84379199999999999</v>
      </c>
      <c r="AB7" s="1">
        <v>0</v>
      </c>
      <c r="AC7" s="1">
        <v>0</v>
      </c>
      <c r="AD7" s="1">
        <v>0</v>
      </c>
      <c r="AE7" s="1">
        <v>0.84379199999999999</v>
      </c>
      <c r="AF7" s="1">
        <v>0</v>
      </c>
      <c r="AG7" s="1">
        <v>0.680925</v>
      </c>
      <c r="AH7" s="1">
        <v>0.680925</v>
      </c>
      <c r="AI7" s="1">
        <v>0.96201800000000004</v>
      </c>
    </row>
    <row r="8" spans="1:35" x14ac:dyDescent="0.4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0.42051100000000002</v>
      </c>
      <c r="L11" s="1">
        <v>0</v>
      </c>
      <c r="M11" s="1">
        <v>0</v>
      </c>
      <c r="N11" s="1">
        <v>0</v>
      </c>
      <c r="O11" s="1">
        <v>0.23319000000000001</v>
      </c>
      <c r="P11" s="1">
        <v>0</v>
      </c>
      <c r="Q11" s="1">
        <v>0</v>
      </c>
      <c r="R11" s="1">
        <v>0</v>
      </c>
      <c r="S11" s="1">
        <v>0.60808300000000004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0.57799100000000003</v>
      </c>
      <c r="AB11" s="1">
        <v>0</v>
      </c>
      <c r="AC11" s="1">
        <v>0</v>
      </c>
      <c r="AD11" s="1">
        <v>0</v>
      </c>
      <c r="AE11" s="1">
        <v>0.528003</v>
      </c>
      <c r="AF11" s="1">
        <v>0</v>
      </c>
      <c r="AG11" s="1">
        <v>0.52010500000000004</v>
      </c>
      <c r="AH11" s="1">
        <v>0.52010500000000004</v>
      </c>
      <c r="AI11" s="1">
        <v>0.62255300000000002</v>
      </c>
    </row>
    <row r="12" spans="1:35" x14ac:dyDescent="0.45">
      <c r="A12" s="1">
        <v>11</v>
      </c>
      <c r="B12" s="1" t="s">
        <v>539</v>
      </c>
      <c r="C12" s="1">
        <v>1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0.95136600000000004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0.714561</v>
      </c>
      <c r="R12" s="1">
        <v>0</v>
      </c>
      <c r="S12" s="1">
        <v>0.94952999999999999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0.80673600000000001</v>
      </c>
      <c r="AB12" s="1">
        <v>0</v>
      </c>
      <c r="AC12" s="1">
        <v>0</v>
      </c>
      <c r="AD12" s="1">
        <v>0</v>
      </c>
      <c r="AE12" s="1">
        <v>0.80673600000000001</v>
      </c>
      <c r="AF12" s="1">
        <v>0</v>
      </c>
      <c r="AG12" s="1">
        <v>0.80600700000000003</v>
      </c>
      <c r="AH12" s="1">
        <v>0</v>
      </c>
      <c r="AI12" s="1">
        <v>0.93928500000000004</v>
      </c>
    </row>
    <row r="13" spans="1:35" x14ac:dyDescent="0.45">
      <c r="A13" s="1">
        <v>12</v>
      </c>
      <c r="B13" s="1" t="s">
        <v>540</v>
      </c>
      <c r="C13" s="1">
        <v>1</v>
      </c>
      <c r="D13" s="1">
        <v>12</v>
      </c>
      <c r="E13" s="1">
        <v>0</v>
      </c>
      <c r="F13" s="1">
        <v>0</v>
      </c>
      <c r="G13" s="1">
        <v>0.72276099999999999</v>
      </c>
      <c r="H13" s="1">
        <v>0</v>
      </c>
      <c r="I13" s="1">
        <v>0.365068</v>
      </c>
      <c r="J13" s="1">
        <v>0.59318899999999997</v>
      </c>
      <c r="K13" s="1">
        <v>0.89262300000000006</v>
      </c>
      <c r="L13" s="1">
        <v>0</v>
      </c>
      <c r="M13" s="1">
        <v>0.60343800000000003</v>
      </c>
      <c r="N13" s="1">
        <v>0</v>
      </c>
      <c r="O13" s="1">
        <v>0.87940300000000005</v>
      </c>
      <c r="P13" s="1">
        <v>0</v>
      </c>
      <c r="Q13" s="1">
        <v>0.86643800000000004</v>
      </c>
      <c r="R13" s="1">
        <v>0.87991200000000003</v>
      </c>
      <c r="S13" s="1">
        <v>0.90059100000000003</v>
      </c>
      <c r="T13" s="1">
        <v>0</v>
      </c>
      <c r="U13" s="1">
        <v>0.71860100000000005</v>
      </c>
      <c r="V13" s="1">
        <v>0</v>
      </c>
      <c r="W13" s="1">
        <v>0.86656299999999997</v>
      </c>
      <c r="X13" s="1">
        <v>0</v>
      </c>
      <c r="Y13" s="1">
        <v>0.85577300000000001</v>
      </c>
      <c r="Z13" s="1">
        <v>0.86814999999999998</v>
      </c>
      <c r="AA13" s="1">
        <v>0.87595999999999996</v>
      </c>
      <c r="AB13" s="1">
        <v>0</v>
      </c>
      <c r="AC13" s="1">
        <v>0.85659700000000005</v>
      </c>
      <c r="AD13" s="1">
        <v>0.85525200000000001</v>
      </c>
      <c r="AE13" s="1">
        <v>0.87595999999999996</v>
      </c>
      <c r="AF13" s="1">
        <v>0.85352499999999998</v>
      </c>
      <c r="AG13" s="1">
        <v>0.87532799999999999</v>
      </c>
      <c r="AH13" s="1">
        <v>0.87490100000000004</v>
      </c>
      <c r="AI13" s="1">
        <v>0.90017199999999997</v>
      </c>
    </row>
    <row r="14" spans="1:35" x14ac:dyDescent="0.4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0.69397399999999998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0.74341500000000005</v>
      </c>
      <c r="S16" s="1">
        <v>0.79440200000000005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0.50555600000000001</v>
      </c>
      <c r="AA16" s="1">
        <v>0.69144300000000003</v>
      </c>
      <c r="AB16" s="1">
        <v>0</v>
      </c>
      <c r="AC16" s="1">
        <v>0</v>
      </c>
      <c r="AD16" s="1">
        <v>0</v>
      </c>
      <c r="AE16" s="1">
        <v>0.69144300000000003</v>
      </c>
      <c r="AF16" s="1">
        <v>0</v>
      </c>
      <c r="AG16" s="1">
        <v>0.68552800000000003</v>
      </c>
      <c r="AH16" s="1">
        <v>0.696878</v>
      </c>
      <c r="AI16" s="1">
        <v>0.80057299999999998</v>
      </c>
    </row>
    <row r="17" spans="1:35" x14ac:dyDescent="0.4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0.95136600000000004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0.714561</v>
      </c>
      <c r="S17" s="1">
        <v>0.94952999999999999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0.80673600000000001</v>
      </c>
      <c r="AB17" s="1">
        <v>0</v>
      </c>
      <c r="AC17" s="1">
        <v>0</v>
      </c>
      <c r="AD17" s="1">
        <v>0</v>
      </c>
      <c r="AE17" s="1">
        <v>0.80673600000000001</v>
      </c>
      <c r="AF17" s="1">
        <v>0</v>
      </c>
      <c r="AG17" s="1">
        <v>0</v>
      </c>
      <c r="AH17" s="1">
        <v>0.80600700000000003</v>
      </c>
      <c r="AI17" s="1">
        <v>0.93928500000000004</v>
      </c>
    </row>
    <row r="18" spans="1:35" x14ac:dyDescent="0.45">
      <c r="A18" s="1">
        <v>17</v>
      </c>
      <c r="B18" s="1" t="s">
        <v>545</v>
      </c>
      <c r="C18" s="1">
        <v>1</v>
      </c>
      <c r="D18" s="1">
        <v>17</v>
      </c>
      <c r="E18" s="1">
        <v>0</v>
      </c>
      <c r="F18" s="1">
        <v>0</v>
      </c>
      <c r="G18" s="1">
        <v>0.70404800000000001</v>
      </c>
      <c r="H18" s="1">
        <v>0</v>
      </c>
      <c r="I18" s="1">
        <v>0.59318899999999997</v>
      </c>
      <c r="J18" s="1">
        <v>0.365068</v>
      </c>
      <c r="K18" s="1">
        <v>0.89262300000000006</v>
      </c>
      <c r="L18" s="1">
        <v>0</v>
      </c>
      <c r="M18" s="1">
        <v>0</v>
      </c>
      <c r="N18" s="1">
        <v>0.60343800000000003</v>
      </c>
      <c r="O18" s="1">
        <v>0.87940300000000005</v>
      </c>
      <c r="P18" s="1">
        <v>0</v>
      </c>
      <c r="Q18" s="1">
        <v>0.87991200000000003</v>
      </c>
      <c r="R18" s="1">
        <v>0.86643800000000004</v>
      </c>
      <c r="S18" s="1">
        <v>0.90059100000000003</v>
      </c>
      <c r="T18" s="1">
        <v>0</v>
      </c>
      <c r="U18" s="1">
        <v>0</v>
      </c>
      <c r="V18" s="1">
        <v>0.71860100000000005</v>
      </c>
      <c r="W18" s="1">
        <v>0.86656299999999997</v>
      </c>
      <c r="X18" s="1">
        <v>0</v>
      </c>
      <c r="Y18" s="1">
        <v>0.86814999999999998</v>
      </c>
      <c r="Z18" s="1">
        <v>0.85577300000000001</v>
      </c>
      <c r="AA18" s="1">
        <v>0.87595999999999996</v>
      </c>
      <c r="AB18" s="1">
        <v>0</v>
      </c>
      <c r="AC18" s="1">
        <v>0.85525200000000001</v>
      </c>
      <c r="AD18" s="1">
        <v>0.85659700000000005</v>
      </c>
      <c r="AE18" s="1">
        <v>0.87595999999999996</v>
      </c>
      <c r="AF18" s="1">
        <v>0.85352499999999998</v>
      </c>
      <c r="AG18" s="1">
        <v>0.87490100000000004</v>
      </c>
      <c r="AH18" s="1">
        <v>0.87532799999999999</v>
      </c>
      <c r="AI18" s="1">
        <v>0.90017199999999997</v>
      </c>
    </row>
    <row r="19" spans="1:35" x14ac:dyDescent="0.4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0.45225300000000002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0.412576</v>
      </c>
    </row>
    <row r="20" spans="1:35" x14ac:dyDescent="0.4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548</v>
      </c>
      <c r="C21" s="1">
        <v>1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0.80477500000000002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0.77733300000000005</v>
      </c>
      <c r="R21" s="1">
        <v>0.77733300000000005</v>
      </c>
      <c r="S21" s="1">
        <v>0.84882199999999997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0.443442</v>
      </c>
      <c r="Z21" s="1">
        <v>0.443442</v>
      </c>
      <c r="AA21" s="1">
        <v>0.74326199999999998</v>
      </c>
      <c r="AB21" s="1">
        <v>0</v>
      </c>
      <c r="AC21" s="1">
        <v>0</v>
      </c>
      <c r="AD21" s="1">
        <v>0</v>
      </c>
      <c r="AE21" s="1">
        <v>0.74326199999999998</v>
      </c>
      <c r="AF21" s="1">
        <v>0</v>
      </c>
      <c r="AG21" s="1">
        <v>0.73977300000000001</v>
      </c>
      <c r="AH21" s="1">
        <v>0.73977300000000001</v>
      </c>
      <c r="AI21" s="1">
        <v>0.84802500000000003</v>
      </c>
    </row>
    <row r="22" spans="1:35" x14ac:dyDescent="0.4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0.69397399999999998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0.74341500000000005</v>
      </c>
      <c r="R22" s="1">
        <v>0</v>
      </c>
      <c r="S22" s="1">
        <v>0.79440200000000005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0.50555600000000001</v>
      </c>
      <c r="Z22" s="1">
        <v>0</v>
      </c>
      <c r="AA22" s="1">
        <v>0.69144300000000003</v>
      </c>
      <c r="AB22" s="1">
        <v>0</v>
      </c>
      <c r="AC22" s="1">
        <v>0</v>
      </c>
      <c r="AD22" s="1">
        <v>0</v>
      </c>
      <c r="AE22" s="1">
        <v>0.69144300000000003</v>
      </c>
      <c r="AF22" s="1">
        <v>0</v>
      </c>
      <c r="AG22" s="1">
        <v>0.696878</v>
      </c>
      <c r="AH22" s="1">
        <v>0.68552800000000003</v>
      </c>
      <c r="AI22" s="1">
        <v>0.80057299999999998</v>
      </c>
    </row>
    <row r="23" spans="1:35" x14ac:dyDescent="0.4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4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0.73136299999999999</v>
      </c>
      <c r="L29" s="1">
        <v>0</v>
      </c>
      <c r="M29" s="1">
        <v>0</v>
      </c>
      <c r="N29" s="1">
        <v>0</v>
      </c>
      <c r="O29" s="1">
        <v>0.72727600000000003</v>
      </c>
      <c r="P29" s="1">
        <v>0</v>
      </c>
      <c r="Q29" s="1">
        <v>0</v>
      </c>
      <c r="R29" s="1">
        <v>0</v>
      </c>
      <c r="S29" s="1">
        <v>0.76114400000000004</v>
      </c>
      <c r="T29" s="1">
        <v>0</v>
      </c>
      <c r="U29" s="1">
        <v>0</v>
      </c>
      <c r="V29" s="1">
        <v>0</v>
      </c>
      <c r="W29" s="1">
        <v>0.53102300000000002</v>
      </c>
      <c r="X29" s="1">
        <v>0</v>
      </c>
      <c r="Y29" s="1">
        <v>0</v>
      </c>
      <c r="Z29" s="1">
        <v>0</v>
      </c>
      <c r="AA29" s="1">
        <v>0.67207899999999998</v>
      </c>
      <c r="AB29" s="1">
        <v>0</v>
      </c>
      <c r="AC29" s="1">
        <v>0</v>
      </c>
      <c r="AD29" s="1">
        <v>0</v>
      </c>
      <c r="AE29" s="1">
        <v>0.68199399999999999</v>
      </c>
      <c r="AF29" s="1">
        <v>0</v>
      </c>
      <c r="AG29" s="1">
        <v>0.66205800000000004</v>
      </c>
      <c r="AH29" s="1">
        <v>0.66205800000000004</v>
      </c>
      <c r="AI29" s="1">
        <v>0.77068700000000001</v>
      </c>
    </row>
    <row r="30" spans="1:35" x14ac:dyDescent="0.4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0.353408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0.29241499999999998</v>
      </c>
      <c r="AB37" s="1">
        <v>0</v>
      </c>
      <c r="AC37" s="1">
        <v>0</v>
      </c>
      <c r="AD37" s="1">
        <v>0</v>
      </c>
      <c r="AE37" s="1">
        <v>0.25953999999999999</v>
      </c>
      <c r="AF37" s="1">
        <v>0</v>
      </c>
      <c r="AG37" s="1">
        <v>0.25321300000000002</v>
      </c>
      <c r="AH37" s="1">
        <v>0.25321300000000002</v>
      </c>
      <c r="AI37" s="1">
        <v>0.42295100000000002</v>
      </c>
    </row>
    <row r="38" spans="1:35" x14ac:dyDescent="0.4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0.81738299999999997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0.842866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0.74187999999999998</v>
      </c>
      <c r="AB39" s="1">
        <v>0</v>
      </c>
      <c r="AC39" s="1">
        <v>0</v>
      </c>
      <c r="AD39" s="1">
        <v>0</v>
      </c>
      <c r="AE39" s="1">
        <v>0.74187999999999998</v>
      </c>
      <c r="AF39" s="1">
        <v>0</v>
      </c>
      <c r="AG39" s="1">
        <v>0.73100699999999996</v>
      </c>
      <c r="AH39" s="1">
        <v>0</v>
      </c>
      <c r="AI39" s="1">
        <v>0.84172199999999997</v>
      </c>
    </row>
    <row r="40" spans="1:35" x14ac:dyDescent="0.4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568</v>
      </c>
      <c r="C41" s="1">
        <v>1</v>
      </c>
      <c r="D41" s="1">
        <v>40</v>
      </c>
      <c r="E41" s="1">
        <v>0</v>
      </c>
      <c r="F41" s="1">
        <v>0</v>
      </c>
      <c r="G41" s="1">
        <v>0.296128</v>
      </c>
      <c r="H41" s="1">
        <v>0</v>
      </c>
      <c r="I41" s="1">
        <v>0.365593</v>
      </c>
      <c r="J41" s="1">
        <v>0.33018999999999998</v>
      </c>
      <c r="K41" s="1">
        <v>0.60636000000000001</v>
      </c>
      <c r="L41" s="1">
        <v>0</v>
      </c>
      <c r="M41" s="1">
        <v>0</v>
      </c>
      <c r="N41" s="1">
        <v>0.127605</v>
      </c>
      <c r="O41" s="1">
        <v>0.61992000000000003</v>
      </c>
      <c r="P41" s="1">
        <v>0</v>
      </c>
      <c r="Q41" s="1">
        <v>0.613097</v>
      </c>
      <c r="R41" s="1">
        <v>0.61747200000000002</v>
      </c>
      <c r="S41" s="1">
        <v>0.69510499999999997</v>
      </c>
      <c r="T41" s="1">
        <v>0</v>
      </c>
      <c r="U41" s="1">
        <v>0.35612899999999997</v>
      </c>
      <c r="V41" s="1">
        <v>0</v>
      </c>
      <c r="W41" s="1">
        <v>0.55532000000000004</v>
      </c>
      <c r="X41" s="1">
        <v>0</v>
      </c>
      <c r="Y41" s="1">
        <v>0.54624200000000001</v>
      </c>
      <c r="Z41" s="1">
        <v>0.55364500000000005</v>
      </c>
      <c r="AA41" s="1">
        <v>0.68772500000000003</v>
      </c>
      <c r="AB41" s="1">
        <v>0</v>
      </c>
      <c r="AC41" s="1">
        <v>0.54871700000000001</v>
      </c>
      <c r="AD41" s="1">
        <v>0.54331700000000005</v>
      </c>
      <c r="AE41" s="1">
        <v>0.67944700000000002</v>
      </c>
      <c r="AF41" s="1">
        <v>0.53759199999999996</v>
      </c>
      <c r="AG41" s="1">
        <v>0.67871099999999995</v>
      </c>
      <c r="AH41" s="1">
        <v>0.68672800000000001</v>
      </c>
      <c r="AI41" s="1">
        <v>0.70985299999999996</v>
      </c>
    </row>
    <row r="42" spans="1:35" x14ac:dyDescent="0.4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0.48066500000000001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0.38475900000000002</v>
      </c>
      <c r="AB46" s="1">
        <v>0</v>
      </c>
      <c r="AC46" s="1">
        <v>0</v>
      </c>
      <c r="AD46" s="1">
        <v>0</v>
      </c>
      <c r="AE46" s="1">
        <v>0.38475900000000002</v>
      </c>
      <c r="AF46" s="1">
        <v>0</v>
      </c>
      <c r="AG46" s="1">
        <v>0.38343100000000002</v>
      </c>
      <c r="AH46" s="1">
        <v>0.48924299999999998</v>
      </c>
      <c r="AI46" s="1">
        <v>0.53623500000000002</v>
      </c>
    </row>
    <row r="47" spans="1:35" x14ac:dyDescent="0.4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0.81738299999999997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0.842866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0.74187999999999998</v>
      </c>
      <c r="AB48" s="1">
        <v>0</v>
      </c>
      <c r="AC48" s="1">
        <v>0</v>
      </c>
      <c r="AD48" s="1">
        <v>0</v>
      </c>
      <c r="AE48" s="1">
        <v>0.74187999999999998</v>
      </c>
      <c r="AF48" s="1">
        <v>0</v>
      </c>
      <c r="AG48" s="1">
        <v>0</v>
      </c>
      <c r="AH48" s="1">
        <v>0.73100699999999996</v>
      </c>
      <c r="AI48" s="1">
        <v>0.84172199999999997</v>
      </c>
    </row>
    <row r="49" spans="1:35" x14ac:dyDescent="0.4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577</v>
      </c>
      <c r="C50" s="1">
        <v>1</v>
      </c>
      <c r="D50" s="1">
        <v>49</v>
      </c>
      <c r="E50" s="1">
        <v>0</v>
      </c>
      <c r="F50" s="1">
        <v>0</v>
      </c>
      <c r="G50" s="1">
        <v>0.275837</v>
      </c>
      <c r="H50" s="1">
        <v>0</v>
      </c>
      <c r="I50" s="1">
        <v>0.33018999999999998</v>
      </c>
      <c r="J50" s="1">
        <v>0.365593</v>
      </c>
      <c r="K50" s="1">
        <v>0.60636000000000001</v>
      </c>
      <c r="L50" s="1">
        <v>0</v>
      </c>
      <c r="M50" s="1">
        <v>0.12762399999999999</v>
      </c>
      <c r="N50" s="1">
        <v>0</v>
      </c>
      <c r="O50" s="1">
        <v>0.61992000000000003</v>
      </c>
      <c r="P50" s="1">
        <v>0</v>
      </c>
      <c r="Q50" s="1">
        <v>0.61747200000000002</v>
      </c>
      <c r="R50" s="1">
        <v>0.613097</v>
      </c>
      <c r="S50" s="1">
        <v>0.69510499999999997</v>
      </c>
      <c r="T50" s="1">
        <v>0</v>
      </c>
      <c r="U50" s="1">
        <v>0</v>
      </c>
      <c r="V50" s="1">
        <v>0.35612899999999997</v>
      </c>
      <c r="W50" s="1">
        <v>0.55532000000000004</v>
      </c>
      <c r="X50" s="1">
        <v>0</v>
      </c>
      <c r="Y50" s="1">
        <v>0.55364500000000005</v>
      </c>
      <c r="Z50" s="1">
        <v>0.54624200000000001</v>
      </c>
      <c r="AA50" s="1">
        <v>0.68772500000000003</v>
      </c>
      <c r="AB50" s="1">
        <v>0</v>
      </c>
      <c r="AC50" s="1">
        <v>0.54331700000000005</v>
      </c>
      <c r="AD50" s="1">
        <v>0.54871700000000001</v>
      </c>
      <c r="AE50" s="1">
        <v>0.67944700000000002</v>
      </c>
      <c r="AF50" s="1">
        <v>0.53759199999999996</v>
      </c>
      <c r="AG50" s="1">
        <v>0.68672800000000001</v>
      </c>
      <c r="AH50" s="1">
        <v>0.67871099999999995</v>
      </c>
      <c r="AI50" s="1">
        <v>0.70985299999999996</v>
      </c>
    </row>
    <row r="51" spans="1:35" x14ac:dyDescent="0.4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0.30913000000000002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0.58289800000000003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0.50500400000000001</v>
      </c>
      <c r="AB55" s="1">
        <v>0</v>
      </c>
      <c r="AC55" s="1">
        <v>0</v>
      </c>
      <c r="AD55" s="1">
        <v>0</v>
      </c>
      <c r="AE55" s="1">
        <v>0.50500400000000001</v>
      </c>
      <c r="AF55" s="1">
        <v>0</v>
      </c>
      <c r="AG55" s="1">
        <v>0.56080099999999999</v>
      </c>
      <c r="AH55" s="1">
        <v>0.56080099999999999</v>
      </c>
      <c r="AI55" s="1">
        <v>0.617197</v>
      </c>
    </row>
    <row r="56" spans="1:35" x14ac:dyDescent="0.4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0.48066500000000001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0.38475900000000002</v>
      </c>
      <c r="AB56" s="1">
        <v>0</v>
      </c>
      <c r="AC56" s="1">
        <v>0</v>
      </c>
      <c r="AD56" s="1">
        <v>0</v>
      </c>
      <c r="AE56" s="1">
        <v>0.38475900000000002</v>
      </c>
      <c r="AF56" s="1">
        <v>0</v>
      </c>
      <c r="AG56" s="1">
        <v>0.48924299999999998</v>
      </c>
      <c r="AH56" s="1">
        <v>0.38343100000000002</v>
      </c>
      <c r="AI56" s="1">
        <v>0.53623500000000002</v>
      </c>
    </row>
    <row r="57" spans="1:35" x14ac:dyDescent="0.4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0.30355199999999999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0.63514300000000001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0.652057</v>
      </c>
    </row>
    <row r="58" spans="1:35" x14ac:dyDescent="0.4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0.37098599999999998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0.392903</v>
      </c>
    </row>
    <row r="59" spans="1:35" x14ac:dyDescent="0.4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0.671794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0.76355799999999996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0.66032000000000002</v>
      </c>
      <c r="AB59" s="1">
        <v>0</v>
      </c>
      <c r="AC59" s="1">
        <v>0</v>
      </c>
      <c r="AD59" s="1">
        <v>0</v>
      </c>
      <c r="AE59" s="1">
        <v>0.66233500000000001</v>
      </c>
      <c r="AF59" s="1">
        <v>0</v>
      </c>
      <c r="AG59" s="1">
        <v>0.65439800000000004</v>
      </c>
      <c r="AH59" s="1">
        <v>0.652308</v>
      </c>
      <c r="AI59" s="1">
        <v>0.77428699999999995</v>
      </c>
    </row>
    <row r="60" spans="1:35" x14ac:dyDescent="0.4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0.48634899999999998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0.67234499999999997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0.26170700000000002</v>
      </c>
      <c r="AB61" s="1">
        <v>0</v>
      </c>
      <c r="AC61" s="1">
        <v>0</v>
      </c>
      <c r="AD61" s="1">
        <v>0</v>
      </c>
      <c r="AE61" s="1">
        <v>0.29874299999999998</v>
      </c>
      <c r="AF61" s="1">
        <v>0</v>
      </c>
      <c r="AG61" s="1">
        <v>0.14918200000000001</v>
      </c>
      <c r="AH61" s="1">
        <v>0.14113000000000001</v>
      </c>
      <c r="AI61" s="1">
        <v>0.67869800000000002</v>
      </c>
    </row>
    <row r="62" spans="1:35" x14ac:dyDescent="0.4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0.48634899999999998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0.67234499999999997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0.26170700000000002</v>
      </c>
      <c r="AB62" s="1">
        <v>0</v>
      </c>
      <c r="AC62" s="1">
        <v>0</v>
      </c>
      <c r="AD62" s="1">
        <v>0</v>
      </c>
      <c r="AE62" s="1">
        <v>0.29874299999999998</v>
      </c>
      <c r="AF62" s="1">
        <v>0</v>
      </c>
      <c r="AG62" s="1">
        <v>0.14133399999999999</v>
      </c>
      <c r="AH62" s="1">
        <v>0.14891799999999999</v>
      </c>
      <c r="AI62" s="1">
        <v>0.67869800000000002</v>
      </c>
    </row>
    <row r="63" spans="1:35" x14ac:dyDescent="0.4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0.67266800000000004</v>
      </c>
      <c r="L63" s="1">
        <v>0</v>
      </c>
      <c r="M63" s="1">
        <v>0</v>
      </c>
      <c r="N63" s="1">
        <v>0</v>
      </c>
      <c r="O63" s="1">
        <v>0.68386100000000005</v>
      </c>
      <c r="P63" s="1">
        <v>0</v>
      </c>
      <c r="Q63" s="1">
        <v>0.56728299999999998</v>
      </c>
      <c r="R63" s="1">
        <v>0.56728299999999998</v>
      </c>
      <c r="S63" s="1">
        <v>0.72527399999999997</v>
      </c>
      <c r="T63" s="1">
        <v>0</v>
      </c>
      <c r="U63" s="1">
        <v>0</v>
      </c>
      <c r="V63" s="1">
        <v>0</v>
      </c>
      <c r="W63" s="1">
        <v>0.59404400000000002</v>
      </c>
      <c r="X63" s="1">
        <v>0</v>
      </c>
      <c r="Y63" s="1">
        <v>0</v>
      </c>
      <c r="Z63" s="1">
        <v>0</v>
      </c>
      <c r="AA63" s="1">
        <v>0.67752400000000002</v>
      </c>
      <c r="AB63" s="1">
        <v>0</v>
      </c>
      <c r="AC63" s="1">
        <v>0</v>
      </c>
      <c r="AD63" s="1">
        <v>0</v>
      </c>
      <c r="AE63" s="1">
        <v>0.68029899999999999</v>
      </c>
      <c r="AF63" s="1">
        <v>0.404916</v>
      </c>
      <c r="AG63" s="1">
        <v>0.67492200000000002</v>
      </c>
      <c r="AH63" s="1">
        <v>0.67492200000000002</v>
      </c>
      <c r="AI63" s="1">
        <v>0.73682000000000003</v>
      </c>
    </row>
    <row r="64" spans="1:35" x14ac:dyDescent="0.4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0.33772000000000002</v>
      </c>
      <c r="L67" s="1">
        <v>0</v>
      </c>
      <c r="M67" s="1">
        <v>0</v>
      </c>
      <c r="N67" s="1">
        <v>0</v>
      </c>
      <c r="O67" s="1">
        <v>0.39806200000000003</v>
      </c>
      <c r="P67" s="1">
        <v>0</v>
      </c>
      <c r="Q67" s="1">
        <v>0</v>
      </c>
      <c r="R67" s="1">
        <v>0</v>
      </c>
      <c r="S67" s="1">
        <v>0.61188200000000004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0.51217900000000005</v>
      </c>
      <c r="AB67" s="1">
        <v>0</v>
      </c>
      <c r="AC67" s="1">
        <v>0</v>
      </c>
      <c r="AD67" s="1">
        <v>0</v>
      </c>
      <c r="AE67" s="1">
        <v>0.52501500000000001</v>
      </c>
      <c r="AF67" s="1">
        <v>0</v>
      </c>
      <c r="AG67" s="1">
        <v>0.502668</v>
      </c>
      <c r="AH67" s="1">
        <v>0.502668</v>
      </c>
      <c r="AI67" s="1">
        <v>0.64765600000000001</v>
      </c>
    </row>
    <row r="68" spans="1:35" x14ac:dyDescent="0.4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0.82468600000000003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0.84289000000000003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0.74265199999999998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0.73083100000000001</v>
      </c>
      <c r="AH69" s="1">
        <v>0.73083100000000001</v>
      </c>
      <c r="AI69" s="1">
        <v>0.84162599999999999</v>
      </c>
    </row>
    <row r="70" spans="1:35" x14ac:dyDescent="0.4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598</v>
      </c>
      <c r="C71" s="1">
        <v>1</v>
      </c>
      <c r="D71" s="1">
        <v>70</v>
      </c>
      <c r="E71" s="1">
        <v>0</v>
      </c>
      <c r="F71" s="1">
        <v>0</v>
      </c>
      <c r="G71" s="1">
        <v>0.29674200000000001</v>
      </c>
      <c r="H71" s="1">
        <v>0</v>
      </c>
      <c r="I71" s="1">
        <v>0.36311399999999999</v>
      </c>
      <c r="J71" s="1">
        <v>0.36311399999999999</v>
      </c>
      <c r="K71" s="1">
        <v>0.613093</v>
      </c>
      <c r="L71" s="1">
        <v>0</v>
      </c>
      <c r="M71" s="1">
        <v>0.30269099999999999</v>
      </c>
      <c r="N71" s="1">
        <v>0.30269099999999999</v>
      </c>
      <c r="O71" s="1">
        <v>0.63064399999999998</v>
      </c>
      <c r="P71" s="1">
        <v>0.17332900000000001</v>
      </c>
      <c r="Q71" s="1">
        <v>0.615452</v>
      </c>
      <c r="R71" s="1">
        <v>0.615452</v>
      </c>
      <c r="S71" s="1">
        <v>0.69335100000000005</v>
      </c>
      <c r="T71" s="1">
        <v>0</v>
      </c>
      <c r="U71" s="1">
        <v>0.29220200000000002</v>
      </c>
      <c r="V71" s="1">
        <v>0.29220200000000002</v>
      </c>
      <c r="W71" s="1">
        <v>0.578484</v>
      </c>
      <c r="X71" s="1">
        <v>0.37822600000000001</v>
      </c>
      <c r="Y71" s="1">
        <v>0.55786199999999997</v>
      </c>
      <c r="Z71" s="1">
        <v>0.55786199999999997</v>
      </c>
      <c r="AA71" s="1">
        <v>0.68773399999999996</v>
      </c>
      <c r="AB71" s="1">
        <v>0</v>
      </c>
      <c r="AC71" s="1">
        <v>0.55786199999999997</v>
      </c>
      <c r="AD71" s="1">
        <v>0.55786199999999997</v>
      </c>
      <c r="AE71" s="1">
        <v>0.68706199999999995</v>
      </c>
      <c r="AF71" s="1">
        <v>0.55468700000000004</v>
      </c>
      <c r="AG71" s="1">
        <v>0.67907499999999998</v>
      </c>
      <c r="AH71" s="1">
        <v>0.67907499999999998</v>
      </c>
      <c r="AI71" s="1">
        <v>0.70847599999999999</v>
      </c>
    </row>
    <row r="72" spans="1:35" x14ac:dyDescent="0.4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0.38208300000000001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0.58354700000000004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0.50877499999999998</v>
      </c>
      <c r="AB76" s="1">
        <v>0</v>
      </c>
      <c r="AC76" s="1">
        <v>0</v>
      </c>
      <c r="AD76" s="1">
        <v>0</v>
      </c>
      <c r="AE76" s="1">
        <v>0.56221500000000002</v>
      </c>
      <c r="AF76" s="1">
        <v>0</v>
      </c>
      <c r="AG76" s="1">
        <v>0.50449500000000003</v>
      </c>
      <c r="AH76" s="1">
        <v>0.56168700000000005</v>
      </c>
      <c r="AI76" s="1">
        <v>0.61691799999999997</v>
      </c>
    </row>
    <row r="77" spans="1:35" x14ac:dyDescent="0.4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0.38208300000000001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0.58354700000000004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0.50877499999999998</v>
      </c>
      <c r="AB77" s="1">
        <v>0</v>
      </c>
      <c r="AC77" s="1">
        <v>0</v>
      </c>
      <c r="AD77" s="1">
        <v>0</v>
      </c>
      <c r="AE77" s="1">
        <v>0.56221500000000002</v>
      </c>
      <c r="AF77" s="1">
        <v>0</v>
      </c>
      <c r="AG77" s="1">
        <v>0.56168700000000005</v>
      </c>
      <c r="AH77" s="1">
        <v>0.50449500000000003</v>
      </c>
      <c r="AI77" s="1">
        <v>0.61691799999999997</v>
      </c>
    </row>
    <row r="78" spans="1:35" x14ac:dyDescent="0.4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0.182143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0.47831000000000001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0.38759399999999999</v>
      </c>
      <c r="AB79" s="1">
        <v>0</v>
      </c>
      <c r="AC79" s="1">
        <v>0</v>
      </c>
      <c r="AD79" s="1">
        <v>0</v>
      </c>
      <c r="AE79" s="1">
        <v>0.48719200000000001</v>
      </c>
      <c r="AF79" s="1">
        <v>0</v>
      </c>
      <c r="AG79" s="1">
        <v>0.37926399999999999</v>
      </c>
      <c r="AH79" s="1">
        <v>0.37926399999999999</v>
      </c>
      <c r="AI79" s="1">
        <v>0.53274999999999995</v>
      </c>
    </row>
    <row r="80" spans="1:35" x14ac:dyDescent="0.4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0.67761099999999996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0.34076099999999998</v>
      </c>
      <c r="AB80" s="1">
        <v>0</v>
      </c>
      <c r="AC80" s="1">
        <v>0</v>
      </c>
      <c r="AD80" s="1">
        <v>0</v>
      </c>
      <c r="AE80" s="1">
        <v>0.34076099999999998</v>
      </c>
      <c r="AF80" s="1">
        <v>0</v>
      </c>
      <c r="AG80" s="1">
        <v>0.37507400000000002</v>
      </c>
      <c r="AH80" s="1">
        <v>0.33089800000000003</v>
      </c>
      <c r="AI80" s="1">
        <v>0.69516100000000003</v>
      </c>
    </row>
    <row r="81" spans="1:35" x14ac:dyDescent="0.4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0.593642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0.599549</v>
      </c>
    </row>
    <row r="82" spans="1:35" x14ac:dyDescent="0.4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0.58835999999999999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0.76429899999999995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0.655169</v>
      </c>
      <c r="AB82" s="1">
        <v>0</v>
      </c>
      <c r="AC82" s="1">
        <v>0</v>
      </c>
      <c r="AD82" s="1">
        <v>0</v>
      </c>
      <c r="AE82" s="1">
        <v>0.655169</v>
      </c>
      <c r="AF82" s="1">
        <v>0</v>
      </c>
      <c r="AG82" s="1">
        <v>0.65343700000000005</v>
      </c>
      <c r="AH82" s="1">
        <v>0.64985099999999996</v>
      </c>
      <c r="AI82" s="1">
        <v>0.775725</v>
      </c>
    </row>
    <row r="83" spans="1:35" x14ac:dyDescent="0.4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0.25124800000000003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0.13172500000000001</v>
      </c>
    </row>
    <row r="84" spans="1:35" x14ac:dyDescent="0.4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0.29144799999999998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0.68375600000000003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0.368759</v>
      </c>
      <c r="AB84" s="1">
        <v>0</v>
      </c>
      <c r="AC84" s="1">
        <v>0</v>
      </c>
      <c r="AD84" s="1">
        <v>0</v>
      </c>
      <c r="AE84" s="1">
        <v>0.368759</v>
      </c>
      <c r="AF84" s="1">
        <v>0</v>
      </c>
      <c r="AG84" s="1">
        <v>0.36208200000000001</v>
      </c>
      <c r="AH84" s="1">
        <v>0.36208200000000001</v>
      </c>
      <c r="AI84" s="1">
        <v>0.692137</v>
      </c>
    </row>
    <row r="85" spans="1:35" x14ac:dyDescent="0.4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0.63629800000000003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0.65063000000000004</v>
      </c>
    </row>
    <row r="86" spans="1:35" x14ac:dyDescent="0.4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0.65950500000000001</v>
      </c>
      <c r="L86" s="1">
        <v>0</v>
      </c>
      <c r="M86" s="1">
        <v>0</v>
      </c>
      <c r="N86" s="1">
        <v>0</v>
      </c>
      <c r="O86" s="1">
        <v>0.54241300000000003</v>
      </c>
      <c r="P86" s="1">
        <v>0</v>
      </c>
      <c r="Q86" s="1">
        <v>0.61430300000000004</v>
      </c>
      <c r="R86" s="1">
        <v>0</v>
      </c>
      <c r="S86" s="1">
        <v>0.73342399999999996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3.6849399999999997E-2</v>
      </c>
      <c r="Z86" s="1">
        <v>0</v>
      </c>
      <c r="AA86" s="1">
        <v>0.63648800000000005</v>
      </c>
      <c r="AB86" s="1">
        <v>0</v>
      </c>
      <c r="AC86" s="1">
        <v>0</v>
      </c>
      <c r="AD86" s="1">
        <v>0</v>
      </c>
      <c r="AE86" s="1">
        <v>0.64029000000000003</v>
      </c>
      <c r="AF86" s="1">
        <v>0</v>
      </c>
      <c r="AG86" s="1">
        <v>0.63568499999999994</v>
      </c>
      <c r="AH86" s="1">
        <v>0.630301</v>
      </c>
      <c r="AI86" s="1">
        <v>0.74163999999999997</v>
      </c>
    </row>
    <row r="87" spans="1:35" x14ac:dyDescent="0.4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0.55213900000000005</v>
      </c>
      <c r="L90" s="1">
        <v>0</v>
      </c>
      <c r="M90" s="1">
        <v>0</v>
      </c>
      <c r="N90" s="1">
        <v>0</v>
      </c>
      <c r="O90" s="1">
        <v>0.41549900000000001</v>
      </c>
      <c r="P90" s="1">
        <v>0</v>
      </c>
      <c r="Q90" s="1">
        <v>0.38838099999999998</v>
      </c>
      <c r="R90" s="1">
        <v>0</v>
      </c>
      <c r="S90" s="1">
        <v>0.69223900000000005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0.60371300000000006</v>
      </c>
      <c r="AB90" s="1">
        <v>0</v>
      </c>
      <c r="AC90" s="1">
        <v>0</v>
      </c>
      <c r="AD90" s="1">
        <v>0</v>
      </c>
      <c r="AE90" s="1">
        <v>0.60801000000000005</v>
      </c>
      <c r="AF90" s="1">
        <v>0</v>
      </c>
      <c r="AG90" s="1">
        <v>0.60399099999999994</v>
      </c>
      <c r="AH90" s="1">
        <v>0.59852700000000003</v>
      </c>
      <c r="AI90" s="1">
        <v>0.71059499999999998</v>
      </c>
    </row>
    <row r="91" spans="1:35" x14ac:dyDescent="0.4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0.26267800000000002</v>
      </c>
      <c r="R92" s="1">
        <v>0</v>
      </c>
      <c r="S92" s="1">
        <v>0.61715100000000001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0.50964900000000002</v>
      </c>
      <c r="AB92" s="1">
        <v>0</v>
      </c>
      <c r="AC92" s="1">
        <v>0</v>
      </c>
      <c r="AD92" s="1">
        <v>0</v>
      </c>
      <c r="AE92" s="1">
        <v>0.50964900000000002</v>
      </c>
      <c r="AF92" s="1">
        <v>0</v>
      </c>
      <c r="AG92" s="1">
        <v>0.52139599999999997</v>
      </c>
      <c r="AH92" s="1">
        <v>0.50720900000000002</v>
      </c>
      <c r="AI92" s="1">
        <v>0.65360600000000002</v>
      </c>
    </row>
    <row r="93" spans="1:35" x14ac:dyDescent="0.4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0.67761099999999996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0.34076099999999998</v>
      </c>
      <c r="AB93" s="1">
        <v>0</v>
      </c>
      <c r="AC93" s="1">
        <v>0</v>
      </c>
      <c r="AD93" s="1">
        <v>0</v>
      </c>
      <c r="AE93" s="1">
        <v>0.34076099999999998</v>
      </c>
      <c r="AF93" s="1">
        <v>0</v>
      </c>
      <c r="AG93" s="1">
        <v>0.33089800000000003</v>
      </c>
      <c r="AH93" s="1">
        <v>0.37507400000000002</v>
      </c>
      <c r="AI93" s="1">
        <v>0.69516100000000003</v>
      </c>
    </row>
    <row r="94" spans="1:35" x14ac:dyDescent="0.4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0.593642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0.599549</v>
      </c>
    </row>
    <row r="95" spans="1:35" x14ac:dyDescent="0.4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0.58794900000000005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0.76416499999999998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0.65503400000000001</v>
      </c>
      <c r="AB95" s="1">
        <v>0</v>
      </c>
      <c r="AC95" s="1">
        <v>0</v>
      </c>
      <c r="AD95" s="1">
        <v>0</v>
      </c>
      <c r="AE95" s="1">
        <v>0.65503400000000001</v>
      </c>
      <c r="AF95" s="1">
        <v>0</v>
      </c>
      <c r="AG95" s="1">
        <v>0.65119400000000005</v>
      </c>
      <c r="AH95" s="1">
        <v>0.65204799999999996</v>
      </c>
      <c r="AI95" s="1">
        <v>0.77561599999999997</v>
      </c>
    </row>
    <row r="96" spans="1:35" x14ac:dyDescent="0.4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0.25124800000000003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0.13172500000000001</v>
      </c>
    </row>
    <row r="97" spans="1:35" x14ac:dyDescent="0.4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0.63629800000000003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0.65063000000000004</v>
      </c>
    </row>
    <row r="98" spans="1:35" x14ac:dyDescent="0.4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0.29144799999999998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0.68375600000000003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0.368759</v>
      </c>
      <c r="AB98" s="1">
        <v>0</v>
      </c>
      <c r="AC98" s="1">
        <v>0</v>
      </c>
      <c r="AD98" s="1">
        <v>0</v>
      </c>
      <c r="AE98" s="1">
        <v>0.368759</v>
      </c>
      <c r="AF98" s="1">
        <v>0</v>
      </c>
      <c r="AG98" s="1">
        <v>0.36208200000000001</v>
      </c>
      <c r="AH98" s="1">
        <v>0.36208200000000001</v>
      </c>
      <c r="AI98" s="1">
        <v>0.692137</v>
      </c>
    </row>
    <row r="99" spans="1:35" x14ac:dyDescent="0.4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0.65950500000000001</v>
      </c>
      <c r="L99" s="1">
        <v>0</v>
      </c>
      <c r="M99" s="1">
        <v>0</v>
      </c>
      <c r="N99" s="1">
        <v>0</v>
      </c>
      <c r="O99" s="1">
        <v>0.54241300000000003</v>
      </c>
      <c r="P99" s="1">
        <v>0</v>
      </c>
      <c r="Q99" s="1">
        <v>0</v>
      </c>
      <c r="R99" s="1">
        <v>0.61430300000000004</v>
      </c>
      <c r="S99" s="1">
        <v>0.73342399999999996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3.6473199999999997E-2</v>
      </c>
      <c r="AA99" s="1">
        <v>0.63648800000000005</v>
      </c>
      <c r="AB99" s="1">
        <v>0</v>
      </c>
      <c r="AC99" s="1">
        <v>0</v>
      </c>
      <c r="AD99" s="1">
        <v>0</v>
      </c>
      <c r="AE99" s="1">
        <v>0.64029000000000003</v>
      </c>
      <c r="AF99" s="1">
        <v>0</v>
      </c>
      <c r="AG99" s="1">
        <v>0.630301</v>
      </c>
      <c r="AH99" s="1">
        <v>0.63568499999999994</v>
      </c>
      <c r="AI99" s="1">
        <v>0.74163999999999997</v>
      </c>
    </row>
    <row r="100" spans="1:35" x14ac:dyDescent="0.4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0.55213900000000005</v>
      </c>
      <c r="L103" s="1">
        <v>0</v>
      </c>
      <c r="M103" s="1">
        <v>0</v>
      </c>
      <c r="N103" s="1">
        <v>0</v>
      </c>
      <c r="O103" s="1">
        <v>0.41549900000000001</v>
      </c>
      <c r="P103" s="1">
        <v>0</v>
      </c>
      <c r="Q103" s="1">
        <v>0</v>
      </c>
      <c r="R103" s="1">
        <v>0.38838099999999998</v>
      </c>
      <c r="S103" s="1">
        <v>0.69223900000000005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0.60371300000000006</v>
      </c>
      <c r="AB103" s="1">
        <v>0</v>
      </c>
      <c r="AC103" s="1">
        <v>0</v>
      </c>
      <c r="AD103" s="1">
        <v>0</v>
      </c>
      <c r="AE103" s="1">
        <v>0.60801000000000005</v>
      </c>
      <c r="AF103" s="1">
        <v>0</v>
      </c>
      <c r="AG103" s="1">
        <v>0.59852700000000003</v>
      </c>
      <c r="AH103" s="1">
        <v>0.60399099999999994</v>
      </c>
      <c r="AI103" s="1">
        <v>0.71059499999999998</v>
      </c>
    </row>
    <row r="104" spans="1:35" x14ac:dyDescent="0.4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0.47066599999999997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0.31746400000000002</v>
      </c>
      <c r="R105" s="1">
        <v>0.31746400000000002</v>
      </c>
      <c r="S105" s="1">
        <v>0.69162100000000004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0.59895100000000001</v>
      </c>
      <c r="AB105" s="1">
        <v>0</v>
      </c>
      <c r="AC105" s="1">
        <v>0</v>
      </c>
      <c r="AD105" s="1">
        <v>0</v>
      </c>
      <c r="AE105" s="1">
        <v>0.59895100000000001</v>
      </c>
      <c r="AF105" s="1">
        <v>0</v>
      </c>
      <c r="AG105" s="1">
        <v>0.60123599999999999</v>
      </c>
      <c r="AH105" s="1">
        <v>0.60123599999999999</v>
      </c>
      <c r="AI105" s="1">
        <v>0.71081399999999995</v>
      </c>
    </row>
    <row r="106" spans="1:35" x14ac:dyDescent="0.4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0.26267299999999999</v>
      </c>
      <c r="S106" s="1">
        <v>0.61715100000000001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0.50964900000000002</v>
      </c>
      <c r="AB106" s="1">
        <v>0</v>
      </c>
      <c r="AC106" s="1">
        <v>0</v>
      </c>
      <c r="AD106" s="1">
        <v>0</v>
      </c>
      <c r="AE106" s="1">
        <v>0.50964900000000002</v>
      </c>
      <c r="AF106" s="1">
        <v>0</v>
      </c>
      <c r="AG106" s="1">
        <v>0.50720900000000002</v>
      </c>
      <c r="AH106" s="1">
        <v>0.52139599999999997</v>
      </c>
      <c r="AI106" s="1">
        <v>0.65360600000000002</v>
      </c>
    </row>
    <row r="107" spans="1:35" x14ac:dyDescent="0.4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4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0.49699300000000002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0.46898600000000001</v>
      </c>
      <c r="AB121" s="1">
        <v>0</v>
      </c>
      <c r="AC121" s="1">
        <v>0</v>
      </c>
      <c r="AD121" s="1">
        <v>0</v>
      </c>
      <c r="AE121" s="1">
        <v>0.35663400000000001</v>
      </c>
      <c r="AF121" s="1">
        <v>0</v>
      </c>
      <c r="AG121" s="1">
        <v>0.34863699999999997</v>
      </c>
      <c r="AH121" s="1">
        <v>0.34863699999999997</v>
      </c>
      <c r="AI121" s="1">
        <v>0.50789200000000001</v>
      </c>
    </row>
    <row r="122" spans="1:35" x14ac:dyDescent="0.4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5.3385500000000002E-2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0.20259099999999999</v>
      </c>
    </row>
    <row r="138" spans="1:35" x14ac:dyDescent="0.4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0.59868600000000005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0.55136399999999997</v>
      </c>
      <c r="AB141" s="1">
        <v>0</v>
      </c>
      <c r="AC141" s="1">
        <v>0</v>
      </c>
      <c r="AD141" s="1">
        <v>0</v>
      </c>
      <c r="AE141" s="1">
        <v>0.49874099999999999</v>
      </c>
      <c r="AF141" s="1">
        <v>0</v>
      </c>
      <c r="AG141" s="1">
        <v>0.49187599999999998</v>
      </c>
      <c r="AH141" s="1">
        <v>5.0348999999999998E-2</v>
      </c>
      <c r="AI141" s="1">
        <v>0.61990100000000004</v>
      </c>
    </row>
    <row r="142" spans="1:35" x14ac:dyDescent="0.4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0.26240599999999997</v>
      </c>
      <c r="L145" s="1">
        <v>0</v>
      </c>
      <c r="M145" s="1">
        <v>0</v>
      </c>
      <c r="N145" s="1">
        <v>0</v>
      </c>
      <c r="O145" s="1">
        <v>0.31772099999999998</v>
      </c>
      <c r="P145" s="1">
        <v>0</v>
      </c>
      <c r="Q145" s="1">
        <v>0.31555800000000001</v>
      </c>
      <c r="R145" s="1">
        <v>0.31510899999999997</v>
      </c>
      <c r="S145" s="1">
        <v>0.44345499999999999</v>
      </c>
      <c r="T145" s="1">
        <v>0</v>
      </c>
      <c r="U145" s="1">
        <v>0</v>
      </c>
      <c r="V145" s="1">
        <v>0</v>
      </c>
      <c r="W145" s="1">
        <v>0.26382100000000003</v>
      </c>
      <c r="X145" s="1">
        <v>0</v>
      </c>
      <c r="Y145" s="1">
        <v>0.261409</v>
      </c>
      <c r="Z145" s="1">
        <v>0.25979600000000003</v>
      </c>
      <c r="AA145" s="1">
        <v>0.441494</v>
      </c>
      <c r="AB145" s="1">
        <v>0</v>
      </c>
      <c r="AC145" s="1">
        <v>0.26420399999999999</v>
      </c>
      <c r="AD145" s="1">
        <v>0.25895400000000002</v>
      </c>
      <c r="AE145" s="1">
        <v>0.43698999999999999</v>
      </c>
      <c r="AF145" s="1">
        <v>0.25676599999999999</v>
      </c>
      <c r="AG145" s="1">
        <v>0.436475</v>
      </c>
      <c r="AH145" s="1">
        <v>0.440307</v>
      </c>
      <c r="AI145" s="1">
        <v>0.49162299999999998</v>
      </c>
    </row>
    <row r="146" spans="1:35" x14ac:dyDescent="0.4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0.249891</v>
      </c>
    </row>
    <row r="155" spans="1:35" x14ac:dyDescent="0.4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0.59868600000000005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0.55136399999999997</v>
      </c>
      <c r="AB158" s="1">
        <v>0</v>
      </c>
      <c r="AC158" s="1">
        <v>0</v>
      </c>
      <c r="AD158" s="1">
        <v>0</v>
      </c>
      <c r="AE158" s="1">
        <v>0.49874099999999999</v>
      </c>
      <c r="AF158" s="1">
        <v>0</v>
      </c>
      <c r="AG158" s="1">
        <v>5.0414599999999997E-2</v>
      </c>
      <c r="AH158" s="1">
        <v>0.49187599999999998</v>
      </c>
      <c r="AI158" s="1">
        <v>0.61990100000000004</v>
      </c>
    </row>
    <row r="159" spans="1:35" x14ac:dyDescent="0.4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0.26240599999999997</v>
      </c>
      <c r="L162" s="1">
        <v>0</v>
      </c>
      <c r="M162" s="1">
        <v>0</v>
      </c>
      <c r="N162" s="1">
        <v>0</v>
      </c>
      <c r="O162" s="1">
        <v>0.31772099999999998</v>
      </c>
      <c r="P162" s="1">
        <v>0</v>
      </c>
      <c r="Q162" s="1">
        <v>0.31510899999999997</v>
      </c>
      <c r="R162" s="1">
        <v>0.31555800000000001</v>
      </c>
      <c r="S162" s="1">
        <v>0.44345499999999999</v>
      </c>
      <c r="T162" s="1">
        <v>0</v>
      </c>
      <c r="U162" s="1">
        <v>0</v>
      </c>
      <c r="V162" s="1">
        <v>0</v>
      </c>
      <c r="W162" s="1">
        <v>0.26382100000000003</v>
      </c>
      <c r="X162" s="1">
        <v>0</v>
      </c>
      <c r="Y162" s="1">
        <v>0.25979600000000003</v>
      </c>
      <c r="Z162" s="1">
        <v>0.261409</v>
      </c>
      <c r="AA162" s="1">
        <v>0.441494</v>
      </c>
      <c r="AB162" s="1">
        <v>0</v>
      </c>
      <c r="AC162" s="1">
        <v>0.25895400000000002</v>
      </c>
      <c r="AD162" s="1">
        <v>0.26420399999999999</v>
      </c>
      <c r="AE162" s="1">
        <v>0.43698999999999999</v>
      </c>
      <c r="AF162" s="1">
        <v>0.25676599999999999</v>
      </c>
      <c r="AG162" s="1">
        <v>0.440307</v>
      </c>
      <c r="AH162" s="1">
        <v>0.436475</v>
      </c>
      <c r="AI162" s="1">
        <v>0.49162299999999998</v>
      </c>
    </row>
    <row r="163" spans="1:35" x14ac:dyDescent="0.4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0.240453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8.7439600000000006E-2</v>
      </c>
      <c r="AH171" s="1">
        <v>8.7403300000000003E-2</v>
      </c>
      <c r="AI171" s="1">
        <v>0.34859699999999999</v>
      </c>
    </row>
    <row r="172" spans="1:35" x14ac:dyDescent="0.4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0.249891</v>
      </c>
    </row>
    <row r="173" spans="1:35" x14ac:dyDescent="0.4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0.465281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0.28473900000000002</v>
      </c>
      <c r="AB173" s="1">
        <v>0</v>
      </c>
      <c r="AC173" s="1">
        <v>0</v>
      </c>
      <c r="AD173" s="1">
        <v>0</v>
      </c>
      <c r="AE173" s="1">
        <v>0.32180300000000001</v>
      </c>
      <c r="AF173" s="1">
        <v>0</v>
      </c>
      <c r="AG173" s="1">
        <v>0.26275399999999999</v>
      </c>
      <c r="AH173" s="1">
        <v>0.26273299999999999</v>
      </c>
      <c r="AI173" s="1">
        <v>0.54661499999999996</v>
      </c>
    </row>
    <row r="174" spans="1:35" x14ac:dyDescent="0.4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0.25141599999999997</v>
      </c>
      <c r="L174" s="1">
        <v>0</v>
      </c>
      <c r="M174" s="1">
        <v>0</v>
      </c>
      <c r="N174" s="1">
        <v>0</v>
      </c>
      <c r="O174" s="1">
        <v>0.52534000000000003</v>
      </c>
      <c r="P174" s="1">
        <v>0</v>
      </c>
      <c r="Q174" s="1">
        <v>0.14397799999999999</v>
      </c>
      <c r="R174" s="1">
        <v>0.14374000000000001</v>
      </c>
      <c r="S174" s="1">
        <v>0.62397999999999998</v>
      </c>
      <c r="T174" s="1">
        <v>0</v>
      </c>
      <c r="U174" s="1">
        <v>0</v>
      </c>
      <c r="V174" s="1">
        <v>0</v>
      </c>
      <c r="W174" s="1">
        <v>0.50946800000000003</v>
      </c>
      <c r="X174" s="1">
        <v>0</v>
      </c>
      <c r="Y174" s="1">
        <v>0</v>
      </c>
      <c r="Z174" s="1">
        <v>0</v>
      </c>
      <c r="AA174" s="1">
        <v>0.62779200000000002</v>
      </c>
      <c r="AB174" s="1">
        <v>0</v>
      </c>
      <c r="AC174" s="1">
        <v>0</v>
      </c>
      <c r="AD174" s="1">
        <v>0</v>
      </c>
      <c r="AE174" s="1">
        <v>0.63008699999999995</v>
      </c>
      <c r="AF174" s="1">
        <v>0</v>
      </c>
      <c r="AG174" s="1">
        <v>0.625525</v>
      </c>
      <c r="AH174" s="1">
        <v>0.625525</v>
      </c>
      <c r="AI174" s="1">
        <v>0.67008299999999998</v>
      </c>
    </row>
    <row r="175" spans="1:35" x14ac:dyDescent="0.4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0.18801000000000001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0.36081800000000003</v>
      </c>
    </row>
    <row r="176" spans="1:35" x14ac:dyDescent="0.4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0.38207600000000003</v>
      </c>
      <c r="L176" s="1">
        <v>0</v>
      </c>
      <c r="M176" s="1">
        <v>0</v>
      </c>
      <c r="N176" s="1">
        <v>0</v>
      </c>
      <c r="O176" s="1">
        <v>0.49741200000000002</v>
      </c>
      <c r="P176" s="1">
        <v>0</v>
      </c>
      <c r="Q176" s="1">
        <v>0.44073099999999998</v>
      </c>
      <c r="R176" s="1">
        <v>0.44073099999999998</v>
      </c>
      <c r="S176" s="1">
        <v>0.58532600000000001</v>
      </c>
      <c r="T176" s="1">
        <v>0</v>
      </c>
      <c r="U176" s="1">
        <v>0</v>
      </c>
      <c r="V176" s="1">
        <v>0</v>
      </c>
      <c r="W176" s="1">
        <v>0.41345500000000002</v>
      </c>
      <c r="X176" s="1">
        <v>0</v>
      </c>
      <c r="Y176" s="1">
        <v>0.16977500000000001</v>
      </c>
      <c r="Z176" s="1">
        <v>0.16953699999999999</v>
      </c>
      <c r="AA176" s="1">
        <v>0.58442799999999995</v>
      </c>
      <c r="AB176" s="1">
        <v>0</v>
      </c>
      <c r="AC176" s="1">
        <v>0.170072</v>
      </c>
      <c r="AD176" s="1">
        <v>0.16985700000000001</v>
      </c>
      <c r="AE176" s="1">
        <v>0.57996000000000003</v>
      </c>
      <c r="AF176" s="1">
        <v>0</v>
      </c>
      <c r="AG176" s="1">
        <v>0.57766099999999998</v>
      </c>
      <c r="AH176" s="1">
        <v>0.57766099999999998</v>
      </c>
      <c r="AI176" s="1">
        <v>0.61646500000000004</v>
      </c>
    </row>
    <row r="177" spans="1:35" x14ac:dyDescent="0.4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0.52201299999999995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0.39124500000000001</v>
      </c>
      <c r="AB177" s="1">
        <v>0</v>
      </c>
      <c r="AC177" s="1">
        <v>0</v>
      </c>
      <c r="AD177" s="1">
        <v>0</v>
      </c>
      <c r="AE177" s="1">
        <v>0.40989500000000001</v>
      </c>
      <c r="AF177" s="1">
        <v>0</v>
      </c>
      <c r="AG177" s="1">
        <v>0.37828800000000001</v>
      </c>
      <c r="AH177" s="1">
        <v>0.40281499999999998</v>
      </c>
      <c r="AI177" s="1">
        <v>0.582237</v>
      </c>
    </row>
    <row r="178" spans="1:35" x14ac:dyDescent="0.4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0.52201299999999995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0.39124500000000001</v>
      </c>
      <c r="AB178" s="1">
        <v>0</v>
      </c>
      <c r="AC178" s="1">
        <v>0</v>
      </c>
      <c r="AD178" s="1">
        <v>0</v>
      </c>
      <c r="AE178" s="1">
        <v>0.40989500000000001</v>
      </c>
      <c r="AF178" s="1">
        <v>0</v>
      </c>
      <c r="AG178" s="1">
        <v>0.40281499999999998</v>
      </c>
      <c r="AH178" s="1">
        <v>0.37828800000000001</v>
      </c>
      <c r="AI178" s="1">
        <v>0.582237</v>
      </c>
    </row>
    <row r="179" spans="1:35" x14ac:dyDescent="0.4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0.20410800000000001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0.27008100000000002</v>
      </c>
    </row>
    <row r="181" spans="1:35" x14ac:dyDescent="0.4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0.47181099999999998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0.40246300000000002</v>
      </c>
      <c r="AB181" s="1">
        <v>0</v>
      </c>
      <c r="AC181" s="1">
        <v>0</v>
      </c>
      <c r="AD181" s="1">
        <v>0</v>
      </c>
      <c r="AE181" s="1">
        <v>0.40678900000000001</v>
      </c>
      <c r="AF181" s="1">
        <v>0</v>
      </c>
      <c r="AG181" s="1">
        <v>0.39948299999999998</v>
      </c>
      <c r="AH181" s="1">
        <v>0.44117099999999998</v>
      </c>
      <c r="AI181" s="1">
        <v>0.52582700000000004</v>
      </c>
    </row>
    <row r="182" spans="1:35" x14ac:dyDescent="0.4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0.47181099999999998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0.40246300000000002</v>
      </c>
      <c r="AB182" s="1">
        <v>0</v>
      </c>
      <c r="AC182" s="1">
        <v>0</v>
      </c>
      <c r="AD182" s="1">
        <v>0</v>
      </c>
      <c r="AE182" s="1">
        <v>0.40678900000000001</v>
      </c>
      <c r="AF182" s="1">
        <v>0</v>
      </c>
      <c r="AG182" s="1">
        <v>0.44117099999999998</v>
      </c>
      <c r="AH182" s="1">
        <v>0.39948299999999998</v>
      </c>
      <c r="AI182" s="1">
        <v>0.52582700000000004</v>
      </c>
    </row>
    <row r="183" spans="1:35" x14ac:dyDescent="0.4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0.32574999999999998</v>
      </c>
    </row>
    <row r="184" spans="1:35" x14ac:dyDescent="0.4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0.45192500000000002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0.36253600000000002</v>
      </c>
      <c r="AB184" s="1">
        <v>0</v>
      </c>
      <c r="AC184" s="1">
        <v>0</v>
      </c>
      <c r="AD184" s="1">
        <v>0</v>
      </c>
      <c r="AE184" s="1">
        <v>0.415663</v>
      </c>
      <c r="AF184" s="1">
        <v>0</v>
      </c>
      <c r="AG184" s="1">
        <v>0.35608200000000001</v>
      </c>
      <c r="AH184" s="1">
        <v>0.35608200000000001</v>
      </c>
      <c r="AI184" s="1">
        <v>0.51136599999999999</v>
      </c>
    </row>
    <row r="185" spans="1:35" x14ac:dyDescent="0.4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0.29642400000000002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0.41042899999999999</v>
      </c>
    </row>
    <row r="186" spans="1:35" x14ac:dyDescent="0.4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0.29642400000000002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0.41042899999999999</v>
      </c>
    </row>
    <row r="187" spans="1:35" x14ac:dyDescent="0.4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0.32672299999999999</v>
      </c>
    </row>
    <row r="192" spans="1:35" x14ac:dyDescent="0.4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0.59865299999999999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0.55109799999999998</v>
      </c>
      <c r="AB195" s="1">
        <v>0</v>
      </c>
      <c r="AC195" s="1">
        <v>0</v>
      </c>
      <c r="AD195" s="1">
        <v>0</v>
      </c>
      <c r="AE195" s="1">
        <v>0.441606</v>
      </c>
      <c r="AF195" s="1">
        <v>0</v>
      </c>
      <c r="AG195" s="1">
        <v>0.48869899999999999</v>
      </c>
      <c r="AH195" s="1">
        <v>0.48869899999999999</v>
      </c>
      <c r="AI195" s="1">
        <v>0.61963199999999996</v>
      </c>
    </row>
    <row r="196" spans="1:35" x14ac:dyDescent="0.4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0.26866699999999999</v>
      </c>
      <c r="L199" s="1">
        <v>0</v>
      </c>
      <c r="M199" s="1">
        <v>0</v>
      </c>
      <c r="N199" s="1">
        <v>0</v>
      </c>
      <c r="O199" s="1">
        <v>0.32131700000000002</v>
      </c>
      <c r="P199" s="1">
        <v>0</v>
      </c>
      <c r="Q199" s="1">
        <v>0.315494</v>
      </c>
      <c r="R199" s="1">
        <v>0.315494</v>
      </c>
      <c r="S199" s="1">
        <v>0.44319900000000001</v>
      </c>
      <c r="T199" s="1">
        <v>0</v>
      </c>
      <c r="U199" s="1">
        <v>0</v>
      </c>
      <c r="V199" s="1">
        <v>0</v>
      </c>
      <c r="W199" s="1">
        <v>0.26953300000000002</v>
      </c>
      <c r="X199" s="1">
        <v>0</v>
      </c>
      <c r="Y199" s="1">
        <v>0.26364599999999999</v>
      </c>
      <c r="Z199" s="1">
        <v>0.26364599999999999</v>
      </c>
      <c r="AA199" s="1">
        <v>0.44160300000000002</v>
      </c>
      <c r="AB199" s="1">
        <v>0</v>
      </c>
      <c r="AC199" s="1">
        <v>0.26364599999999999</v>
      </c>
      <c r="AD199" s="1">
        <v>0.26364599999999999</v>
      </c>
      <c r="AE199" s="1">
        <v>0.44115300000000002</v>
      </c>
      <c r="AF199" s="1">
        <v>0.26344499999999998</v>
      </c>
      <c r="AG199" s="1">
        <v>0.43631500000000001</v>
      </c>
      <c r="AH199" s="1">
        <v>0.43631500000000001</v>
      </c>
      <c r="AI199" s="1">
        <v>0.49124299999999999</v>
      </c>
    </row>
    <row r="200" spans="1:35" x14ac:dyDescent="0.4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0.243114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0.106879</v>
      </c>
      <c r="AF208" s="1">
        <v>0</v>
      </c>
      <c r="AG208" s="1">
        <v>0</v>
      </c>
      <c r="AH208" s="1">
        <v>9.8056699999999997E-2</v>
      </c>
      <c r="AI208" s="1">
        <v>0.34917300000000001</v>
      </c>
    </row>
    <row r="209" spans="1:35" x14ac:dyDescent="0.4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0.243114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0.10688300000000001</v>
      </c>
      <c r="AF209" s="1">
        <v>0</v>
      </c>
      <c r="AG209" s="1">
        <v>9.8097500000000004E-2</v>
      </c>
      <c r="AH209" s="1">
        <v>0</v>
      </c>
      <c r="AI209" s="1">
        <v>0.34917300000000001</v>
      </c>
    </row>
    <row r="210" spans="1:35" x14ac:dyDescent="0.4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0.249836</v>
      </c>
    </row>
    <row r="212" spans="1:35" x14ac:dyDescent="0.4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0.465831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0.265538</v>
      </c>
      <c r="AB212" s="1">
        <v>0</v>
      </c>
      <c r="AC212" s="1">
        <v>0</v>
      </c>
      <c r="AD212" s="1">
        <v>0</v>
      </c>
      <c r="AE212" s="1">
        <v>0.26557999999999998</v>
      </c>
      <c r="AF212" s="1">
        <v>0</v>
      </c>
      <c r="AG212" s="1">
        <v>0.313697</v>
      </c>
      <c r="AH212" s="1">
        <v>0.255801</v>
      </c>
      <c r="AI212" s="1">
        <v>0.55003100000000005</v>
      </c>
    </row>
    <row r="213" spans="1:35" x14ac:dyDescent="0.4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0.18635499999999999</v>
      </c>
      <c r="L213" s="1">
        <v>0</v>
      </c>
      <c r="M213" s="1">
        <v>0</v>
      </c>
      <c r="N213" s="1">
        <v>0</v>
      </c>
      <c r="O213" s="1">
        <v>0.41193000000000002</v>
      </c>
      <c r="P213" s="1">
        <v>0</v>
      </c>
      <c r="Q213" s="1">
        <v>0.54801999999999995</v>
      </c>
      <c r="R213" s="1">
        <v>0.37722499999999998</v>
      </c>
      <c r="S213" s="1">
        <v>0.64108900000000002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0.54945500000000003</v>
      </c>
      <c r="Z213" s="1">
        <v>0</v>
      </c>
      <c r="AA213" s="1">
        <v>0.64641700000000002</v>
      </c>
      <c r="AB213" s="1">
        <v>0</v>
      </c>
      <c r="AC213" s="1">
        <v>0</v>
      </c>
      <c r="AD213" s="1">
        <v>0</v>
      </c>
      <c r="AE213" s="1">
        <v>0.64641700000000002</v>
      </c>
      <c r="AF213" s="1">
        <v>0</v>
      </c>
      <c r="AG213" s="1">
        <v>0.64757200000000004</v>
      </c>
      <c r="AH213" s="1">
        <v>0.64505400000000002</v>
      </c>
      <c r="AI213" s="1">
        <v>0.68458600000000003</v>
      </c>
    </row>
    <row r="214" spans="1:35" x14ac:dyDescent="0.4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7.8749100000000002E-2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0.34473300000000001</v>
      </c>
    </row>
    <row r="215" spans="1:35" x14ac:dyDescent="0.4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0.38788099999999998</v>
      </c>
      <c r="L215" s="1">
        <v>0</v>
      </c>
      <c r="M215" s="1">
        <v>0</v>
      </c>
      <c r="N215" s="1">
        <v>0</v>
      </c>
      <c r="O215" s="1">
        <v>0.483408</v>
      </c>
      <c r="P215" s="1">
        <v>0</v>
      </c>
      <c r="Q215" s="1">
        <v>0.51470899999999997</v>
      </c>
      <c r="R215" s="1">
        <v>0.47748800000000002</v>
      </c>
      <c r="S215" s="1">
        <v>0.59498399999999996</v>
      </c>
      <c r="T215" s="1">
        <v>0</v>
      </c>
      <c r="U215" s="1">
        <v>0</v>
      </c>
      <c r="V215" s="1">
        <v>0</v>
      </c>
      <c r="W215" s="1">
        <v>0.37244500000000003</v>
      </c>
      <c r="X215" s="1">
        <v>0</v>
      </c>
      <c r="Y215" s="1">
        <v>0.45317000000000002</v>
      </c>
      <c r="Z215" s="1">
        <v>0.35988999999999999</v>
      </c>
      <c r="AA215" s="1">
        <v>0.59590399999999999</v>
      </c>
      <c r="AB215" s="1">
        <v>0</v>
      </c>
      <c r="AC215" s="1">
        <v>0.36352899999999999</v>
      </c>
      <c r="AD215" s="1">
        <v>0.33827099999999999</v>
      </c>
      <c r="AE215" s="1">
        <v>0.59087800000000001</v>
      </c>
      <c r="AF215" s="1">
        <v>0.351684</v>
      </c>
      <c r="AG215" s="1">
        <v>0.591337</v>
      </c>
      <c r="AH215" s="1">
        <v>0.59021000000000001</v>
      </c>
      <c r="AI215" s="1">
        <v>0.624502</v>
      </c>
    </row>
    <row r="216" spans="1:35" x14ac:dyDescent="0.4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0.52172799999999997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0.38106600000000002</v>
      </c>
      <c r="AB216" s="1">
        <v>0</v>
      </c>
      <c r="AC216" s="1">
        <v>0</v>
      </c>
      <c r="AD216" s="1">
        <v>0</v>
      </c>
      <c r="AE216" s="1">
        <v>0.38106600000000002</v>
      </c>
      <c r="AF216" s="1">
        <v>0</v>
      </c>
      <c r="AG216" s="1">
        <v>0.40016299999999999</v>
      </c>
      <c r="AH216" s="1">
        <v>0.40016299999999999</v>
      </c>
      <c r="AI216" s="1">
        <v>0.58407699999999996</v>
      </c>
    </row>
    <row r="217" spans="1:35" x14ac:dyDescent="0.4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0.504444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0.35731400000000002</v>
      </c>
      <c r="AB217" s="1">
        <v>0</v>
      </c>
      <c r="AC217" s="1">
        <v>0</v>
      </c>
      <c r="AD217" s="1">
        <v>0</v>
      </c>
      <c r="AE217" s="1">
        <v>0.35731400000000002</v>
      </c>
      <c r="AF217" s="1">
        <v>0</v>
      </c>
      <c r="AG217" s="1">
        <v>0.39805299999999999</v>
      </c>
      <c r="AH217" s="1">
        <v>0.35035500000000003</v>
      </c>
      <c r="AI217" s="1">
        <v>0.57114200000000004</v>
      </c>
    </row>
    <row r="218" spans="1:35" x14ac:dyDescent="0.4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0.221277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0.28209600000000001</v>
      </c>
    </row>
    <row r="220" spans="1:35" x14ac:dyDescent="0.4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0.47147800000000001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0.40299099999999999</v>
      </c>
      <c r="AB220" s="1">
        <v>0</v>
      </c>
      <c r="AC220" s="1">
        <v>0</v>
      </c>
      <c r="AD220" s="1">
        <v>0</v>
      </c>
      <c r="AE220" s="1">
        <v>0.40299099999999999</v>
      </c>
      <c r="AF220" s="1">
        <v>0</v>
      </c>
      <c r="AG220" s="1">
        <v>0.40668199999999999</v>
      </c>
      <c r="AH220" s="1">
        <v>0.442915</v>
      </c>
      <c r="AI220" s="1">
        <v>0.52628200000000003</v>
      </c>
    </row>
    <row r="221" spans="1:35" x14ac:dyDescent="0.4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0.45717999999999998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0.37423400000000001</v>
      </c>
      <c r="AB221" s="1">
        <v>0</v>
      </c>
      <c r="AC221" s="1">
        <v>0</v>
      </c>
      <c r="AD221" s="1">
        <v>0</v>
      </c>
      <c r="AE221" s="1">
        <v>0.37423400000000001</v>
      </c>
      <c r="AF221" s="1">
        <v>0</v>
      </c>
      <c r="AG221" s="1">
        <v>0.42469000000000001</v>
      </c>
      <c r="AH221" s="1">
        <v>0.37310100000000002</v>
      </c>
      <c r="AI221" s="1">
        <v>0.51668099999999995</v>
      </c>
    </row>
    <row r="222" spans="1:35" x14ac:dyDescent="0.4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0.28297800000000001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0.40501300000000001</v>
      </c>
    </row>
    <row r="223" spans="1:35" x14ac:dyDescent="0.4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0.47226699999999999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0.40449299999999999</v>
      </c>
      <c r="AB223" s="1">
        <v>0</v>
      </c>
      <c r="AC223" s="1">
        <v>0</v>
      </c>
      <c r="AD223" s="1">
        <v>0</v>
      </c>
      <c r="AE223" s="1">
        <v>0.444131</v>
      </c>
      <c r="AF223" s="1">
        <v>0</v>
      </c>
      <c r="AG223" s="1">
        <v>0.40627099999999999</v>
      </c>
      <c r="AH223" s="1">
        <v>0.40158899999999997</v>
      </c>
      <c r="AI223" s="1">
        <v>0.52599700000000005</v>
      </c>
    </row>
    <row r="224" spans="1:35" x14ac:dyDescent="0.4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0.31469900000000001</v>
      </c>
    </row>
    <row r="225" spans="1:35" x14ac:dyDescent="0.4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0.27977299999999999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0.40573100000000001</v>
      </c>
    </row>
    <row r="226" spans="1:35" x14ac:dyDescent="0.4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0.31446499999999999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0.42187000000000002</v>
      </c>
    </row>
    <row r="231" spans="1:35" x14ac:dyDescent="0.4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0.32626500000000003</v>
      </c>
    </row>
    <row r="233" spans="1:35" x14ac:dyDescent="0.4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0.465831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0.26554</v>
      </c>
      <c r="AB233" s="1">
        <v>0</v>
      </c>
      <c r="AC233" s="1">
        <v>0</v>
      </c>
      <c r="AD233" s="1">
        <v>0</v>
      </c>
      <c r="AE233" s="1">
        <v>0.26558100000000001</v>
      </c>
      <c r="AF233" s="1">
        <v>0</v>
      </c>
      <c r="AG233" s="1">
        <v>0.25583499999999998</v>
      </c>
      <c r="AH233" s="1">
        <v>0.313697</v>
      </c>
      <c r="AI233" s="1">
        <v>0.55003100000000005</v>
      </c>
    </row>
    <row r="234" spans="1:35" x14ac:dyDescent="0.4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0.186388</v>
      </c>
      <c r="L234" s="1">
        <v>0</v>
      </c>
      <c r="M234" s="1">
        <v>0</v>
      </c>
      <c r="N234" s="1">
        <v>0</v>
      </c>
      <c r="O234" s="1">
        <v>0.41193000000000002</v>
      </c>
      <c r="P234" s="1">
        <v>0</v>
      </c>
      <c r="Q234" s="1">
        <v>0.37722800000000001</v>
      </c>
      <c r="R234" s="1">
        <v>0.54801999999999995</v>
      </c>
      <c r="S234" s="1">
        <v>0.64108900000000002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0.54945500000000003</v>
      </c>
      <c r="AA234" s="1">
        <v>0.64641700000000002</v>
      </c>
      <c r="AB234" s="1">
        <v>0</v>
      </c>
      <c r="AC234" s="1">
        <v>0</v>
      </c>
      <c r="AD234" s="1">
        <v>0</v>
      </c>
      <c r="AE234" s="1">
        <v>0.64641700000000002</v>
      </c>
      <c r="AF234" s="1">
        <v>0</v>
      </c>
      <c r="AG234" s="1">
        <v>0.64505400000000002</v>
      </c>
      <c r="AH234" s="1">
        <v>0.64757200000000004</v>
      </c>
      <c r="AI234" s="1">
        <v>0.68458600000000003</v>
      </c>
    </row>
    <row r="235" spans="1:35" x14ac:dyDescent="0.4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0.12984699999999999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0.35077900000000001</v>
      </c>
    </row>
    <row r="236" spans="1:35" x14ac:dyDescent="0.4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0.38788099999999998</v>
      </c>
      <c r="L236" s="1">
        <v>0</v>
      </c>
      <c r="M236" s="1">
        <v>0</v>
      </c>
      <c r="N236" s="1">
        <v>0</v>
      </c>
      <c r="O236" s="1">
        <v>0.483408</v>
      </c>
      <c r="P236" s="1">
        <v>0</v>
      </c>
      <c r="Q236" s="1">
        <v>0.47748800000000002</v>
      </c>
      <c r="R236" s="1">
        <v>0.51470899999999997</v>
      </c>
      <c r="S236" s="1">
        <v>0.59498399999999996</v>
      </c>
      <c r="T236" s="1">
        <v>0</v>
      </c>
      <c r="U236" s="1">
        <v>0</v>
      </c>
      <c r="V236" s="1">
        <v>0</v>
      </c>
      <c r="W236" s="1">
        <v>0.37244500000000003</v>
      </c>
      <c r="X236" s="1">
        <v>0</v>
      </c>
      <c r="Y236" s="1">
        <v>0.35988999999999999</v>
      </c>
      <c r="Z236" s="1">
        <v>0.45317000000000002</v>
      </c>
      <c r="AA236" s="1">
        <v>0.59590399999999999</v>
      </c>
      <c r="AB236" s="1">
        <v>0</v>
      </c>
      <c r="AC236" s="1">
        <v>0.33827200000000002</v>
      </c>
      <c r="AD236" s="1">
        <v>0.36352899999999999</v>
      </c>
      <c r="AE236" s="1">
        <v>0.59087800000000001</v>
      </c>
      <c r="AF236" s="1">
        <v>0.351684</v>
      </c>
      <c r="AG236" s="1">
        <v>0.59021000000000001</v>
      </c>
      <c r="AH236" s="1">
        <v>0.591337</v>
      </c>
      <c r="AI236" s="1">
        <v>0.624502</v>
      </c>
    </row>
    <row r="237" spans="1:35" x14ac:dyDescent="0.4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0.504444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0.35731400000000002</v>
      </c>
      <c r="AB237" s="1">
        <v>0</v>
      </c>
      <c r="AC237" s="1">
        <v>0</v>
      </c>
      <c r="AD237" s="1">
        <v>0</v>
      </c>
      <c r="AE237" s="1">
        <v>0.35731400000000002</v>
      </c>
      <c r="AF237" s="1">
        <v>0</v>
      </c>
      <c r="AG237" s="1">
        <v>0.35035500000000003</v>
      </c>
      <c r="AH237" s="1">
        <v>0.39805299999999999</v>
      </c>
      <c r="AI237" s="1">
        <v>0.57114200000000004</v>
      </c>
    </row>
    <row r="238" spans="1:35" x14ac:dyDescent="0.4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0.52172799999999997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0.38106600000000002</v>
      </c>
      <c r="AB238" s="1">
        <v>0</v>
      </c>
      <c r="AC238" s="1">
        <v>0</v>
      </c>
      <c r="AD238" s="1">
        <v>0</v>
      </c>
      <c r="AE238" s="1">
        <v>0.38106600000000002</v>
      </c>
      <c r="AF238" s="1">
        <v>0</v>
      </c>
      <c r="AG238" s="1">
        <v>0.40016299999999999</v>
      </c>
      <c r="AH238" s="1">
        <v>0.40016299999999999</v>
      </c>
      <c r="AI238" s="1">
        <v>0.58407699999999996</v>
      </c>
    </row>
    <row r="239" spans="1:35" x14ac:dyDescent="0.4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0.221277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0.28209600000000001</v>
      </c>
    </row>
    <row r="241" spans="1:35" x14ac:dyDescent="0.4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0.45717999999999998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0.37423400000000001</v>
      </c>
      <c r="AB241" s="1">
        <v>0</v>
      </c>
      <c r="AC241" s="1">
        <v>0</v>
      </c>
      <c r="AD241" s="1">
        <v>0</v>
      </c>
      <c r="AE241" s="1">
        <v>0.37423400000000001</v>
      </c>
      <c r="AF241" s="1">
        <v>0</v>
      </c>
      <c r="AG241" s="1">
        <v>0.37310100000000002</v>
      </c>
      <c r="AH241" s="1">
        <v>0.42469000000000001</v>
      </c>
      <c r="AI241" s="1">
        <v>0.51668099999999995</v>
      </c>
    </row>
    <row r="242" spans="1:35" x14ac:dyDescent="0.4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0.47147800000000001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0.40299099999999999</v>
      </c>
      <c r="AB242" s="1">
        <v>0</v>
      </c>
      <c r="AC242" s="1">
        <v>0</v>
      </c>
      <c r="AD242" s="1">
        <v>0</v>
      </c>
      <c r="AE242" s="1">
        <v>0.40299099999999999</v>
      </c>
      <c r="AF242" s="1">
        <v>0</v>
      </c>
      <c r="AG242" s="1">
        <v>0.442915</v>
      </c>
      <c r="AH242" s="1">
        <v>0.40668199999999999</v>
      </c>
      <c r="AI242" s="1">
        <v>0.52628200000000003</v>
      </c>
    </row>
    <row r="243" spans="1:35" x14ac:dyDescent="0.4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0.28297800000000001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0.40501300000000001</v>
      </c>
    </row>
    <row r="244" spans="1:35" x14ac:dyDescent="0.4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0.47226699999999999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0.40449299999999999</v>
      </c>
      <c r="AB244" s="1">
        <v>0</v>
      </c>
      <c r="AC244" s="1">
        <v>0</v>
      </c>
      <c r="AD244" s="1">
        <v>0</v>
      </c>
      <c r="AE244" s="1">
        <v>0.444131</v>
      </c>
      <c r="AF244" s="1">
        <v>0</v>
      </c>
      <c r="AG244" s="1">
        <v>0.40158899999999997</v>
      </c>
      <c r="AH244" s="1">
        <v>0.40627099999999999</v>
      </c>
      <c r="AI244" s="1">
        <v>0.52599700000000005</v>
      </c>
    </row>
    <row r="245" spans="1:35" x14ac:dyDescent="0.4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0.27977299999999999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0.40573100000000001</v>
      </c>
    </row>
    <row r="246" spans="1:35" x14ac:dyDescent="0.4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0.31469900000000001</v>
      </c>
    </row>
    <row r="247" spans="1:35" x14ac:dyDescent="0.4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0.31446499999999999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0.42187000000000002</v>
      </c>
    </row>
    <row r="252" spans="1:35" x14ac:dyDescent="0.4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0.31080000000000002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0.420875</v>
      </c>
    </row>
    <row r="254" spans="1:35" x14ac:dyDescent="0.4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0.32626500000000003</v>
      </c>
    </row>
    <row r="255" spans="1:35" x14ac:dyDescent="0.4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4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4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0.57363900000000001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0.44800099999999998</v>
      </c>
      <c r="AF261" s="1">
        <v>0</v>
      </c>
      <c r="AG261" s="1">
        <v>0.408688</v>
      </c>
      <c r="AH261" s="1">
        <v>0.408688</v>
      </c>
      <c r="AI261" s="1">
        <v>0.60867199999999999</v>
      </c>
    </row>
    <row r="262" spans="1:35" x14ac:dyDescent="0.4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0.12671299999999999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0.27658100000000002</v>
      </c>
    </row>
    <row r="266" spans="1:35" x14ac:dyDescent="0.4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0.13365199999999999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0.28522500000000001</v>
      </c>
    </row>
    <row r="268" spans="1:35" x14ac:dyDescent="0.4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0.13364500000000001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0.28522500000000001</v>
      </c>
    </row>
    <row r="269" spans="1:35" x14ac:dyDescent="0.4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0.18304899999999999</v>
      </c>
      <c r="L269" s="1">
        <v>0</v>
      </c>
      <c r="M269" s="1">
        <v>0</v>
      </c>
      <c r="N269" s="1">
        <v>0</v>
      </c>
      <c r="O269" s="1">
        <v>0.29445300000000002</v>
      </c>
      <c r="P269" s="1">
        <v>0</v>
      </c>
      <c r="Q269" s="1">
        <v>0.28650300000000001</v>
      </c>
      <c r="R269" s="1">
        <v>0.28650300000000001</v>
      </c>
      <c r="S269" s="1">
        <v>0.48758299999999999</v>
      </c>
      <c r="T269" s="1">
        <v>0</v>
      </c>
      <c r="U269" s="1">
        <v>0</v>
      </c>
      <c r="V269" s="1">
        <v>0</v>
      </c>
      <c r="W269" s="1">
        <v>0.174315</v>
      </c>
      <c r="X269" s="1">
        <v>0</v>
      </c>
      <c r="Y269" s="1">
        <v>0.159058</v>
      </c>
      <c r="Z269" s="1">
        <v>0.159055</v>
      </c>
      <c r="AA269" s="1">
        <v>0.49107000000000001</v>
      </c>
      <c r="AB269" s="1">
        <v>0</v>
      </c>
      <c r="AC269" s="1">
        <v>0.15906000000000001</v>
      </c>
      <c r="AD269" s="1">
        <v>0.15905900000000001</v>
      </c>
      <c r="AE269" s="1">
        <v>0.45926499999999998</v>
      </c>
      <c r="AF269" s="1">
        <v>0.14774999999999999</v>
      </c>
      <c r="AG269" s="1">
        <v>0.45821000000000001</v>
      </c>
      <c r="AH269" s="1">
        <v>0.45821000000000001</v>
      </c>
      <c r="AI269" s="1">
        <v>0.51669299999999996</v>
      </c>
    </row>
    <row r="270" spans="1:35" x14ac:dyDescent="0.4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0.19469800000000001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0.18889300000000001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0.31021300000000002</v>
      </c>
    </row>
    <row r="278" spans="1:35" x14ac:dyDescent="0.4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0.59894400000000003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0.53480099999999997</v>
      </c>
      <c r="AB281" s="1">
        <v>0</v>
      </c>
      <c r="AC281" s="1">
        <v>0</v>
      </c>
      <c r="AD281" s="1">
        <v>0</v>
      </c>
      <c r="AE281" s="1">
        <v>0.49137599999999998</v>
      </c>
      <c r="AF281" s="1">
        <v>0</v>
      </c>
      <c r="AG281" s="1">
        <v>0.48198299999999999</v>
      </c>
      <c r="AH281" s="1">
        <v>0.48198299999999999</v>
      </c>
      <c r="AI281" s="1">
        <v>0.61570400000000003</v>
      </c>
    </row>
    <row r="282" spans="1:35" x14ac:dyDescent="0.4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0.265183</v>
      </c>
      <c r="L285" s="1">
        <v>0</v>
      </c>
      <c r="M285" s="1">
        <v>0</v>
      </c>
      <c r="N285" s="1">
        <v>0</v>
      </c>
      <c r="O285" s="1">
        <v>0.32572400000000001</v>
      </c>
      <c r="P285" s="1">
        <v>0</v>
      </c>
      <c r="Q285" s="1">
        <v>0.32194200000000001</v>
      </c>
      <c r="R285" s="1">
        <v>0.32194200000000001</v>
      </c>
      <c r="S285" s="1">
        <v>0.44566699999999998</v>
      </c>
      <c r="T285" s="1">
        <v>0</v>
      </c>
      <c r="U285" s="1">
        <v>0</v>
      </c>
      <c r="V285" s="1">
        <v>0</v>
      </c>
      <c r="W285" s="1">
        <v>0.28526299999999999</v>
      </c>
      <c r="X285" s="1">
        <v>0</v>
      </c>
      <c r="Y285" s="1">
        <v>0.28138200000000002</v>
      </c>
      <c r="Z285" s="1">
        <v>0.28138200000000002</v>
      </c>
      <c r="AA285" s="1">
        <v>0.44569900000000001</v>
      </c>
      <c r="AB285" s="1">
        <v>0</v>
      </c>
      <c r="AC285" s="1">
        <v>0.28138200000000002</v>
      </c>
      <c r="AD285" s="1">
        <v>0.28138200000000002</v>
      </c>
      <c r="AE285" s="1">
        <v>0.43683699999999998</v>
      </c>
      <c r="AF285" s="1">
        <v>0.27916400000000002</v>
      </c>
      <c r="AG285" s="1">
        <v>0.43608400000000003</v>
      </c>
      <c r="AH285" s="1">
        <v>0.43608400000000003</v>
      </c>
      <c r="AI285" s="1">
        <v>0.48846200000000001</v>
      </c>
    </row>
    <row r="286" spans="1:35" x14ac:dyDescent="0.4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0.26903899999999997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0.132742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0.100817</v>
      </c>
      <c r="AI294" s="1">
        <v>0.349074</v>
      </c>
    </row>
    <row r="295" spans="1:35" x14ac:dyDescent="0.4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0.26903899999999997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0.132742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0.10085</v>
      </c>
      <c r="AH295" s="1">
        <v>0</v>
      </c>
      <c r="AI295" s="1">
        <v>0.349074</v>
      </c>
    </row>
    <row r="296" spans="1:35" x14ac:dyDescent="0.4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0.26826299999999997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0.13336600000000001</v>
      </c>
      <c r="AB297" s="1">
        <v>0</v>
      </c>
      <c r="AC297" s="1">
        <v>0</v>
      </c>
      <c r="AD297" s="1">
        <v>0</v>
      </c>
      <c r="AE297" s="1">
        <v>0.11064400000000001</v>
      </c>
      <c r="AF297" s="1">
        <v>0</v>
      </c>
      <c r="AG297" s="1">
        <v>0</v>
      </c>
      <c r="AH297" s="1">
        <v>0</v>
      </c>
      <c r="AI297" s="1">
        <v>0.34801199999999999</v>
      </c>
    </row>
    <row r="298" spans="1:35" x14ac:dyDescent="0.4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0.14380899999999999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0.25006899999999999</v>
      </c>
    </row>
    <row r="302" spans="1:35" x14ac:dyDescent="0.4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0.47617700000000002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0.272756</v>
      </c>
      <c r="AB302" s="1">
        <v>0</v>
      </c>
      <c r="AC302" s="1">
        <v>0</v>
      </c>
      <c r="AD302" s="1">
        <v>0</v>
      </c>
      <c r="AE302" s="1">
        <v>0.27279999999999999</v>
      </c>
      <c r="AF302" s="1">
        <v>0</v>
      </c>
      <c r="AG302" s="1">
        <v>0.27869899999999997</v>
      </c>
      <c r="AH302" s="1">
        <v>0.26157599999999998</v>
      </c>
      <c r="AI302" s="1">
        <v>0.55950999999999995</v>
      </c>
    </row>
    <row r="303" spans="1:35" x14ac:dyDescent="0.4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0.29720000000000002</v>
      </c>
      <c r="L303" s="1">
        <v>0</v>
      </c>
      <c r="M303" s="1">
        <v>0</v>
      </c>
      <c r="N303" s="1">
        <v>0</v>
      </c>
      <c r="O303" s="1">
        <v>0.50073699999999999</v>
      </c>
      <c r="P303" s="1">
        <v>0</v>
      </c>
      <c r="Q303" s="1">
        <v>0.48604000000000003</v>
      </c>
      <c r="R303" s="1">
        <v>0.44012200000000001</v>
      </c>
      <c r="S303" s="1">
        <v>0.66024499999999997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0.66714399999999996</v>
      </c>
      <c r="AB303" s="1">
        <v>0</v>
      </c>
      <c r="AC303" s="1">
        <v>0.58880900000000003</v>
      </c>
      <c r="AD303" s="1">
        <v>0</v>
      </c>
      <c r="AE303" s="1">
        <v>0.66714399999999996</v>
      </c>
      <c r="AF303" s="1">
        <v>0</v>
      </c>
      <c r="AG303" s="1">
        <v>0.66634899999999997</v>
      </c>
      <c r="AH303" s="1">
        <v>0.66569</v>
      </c>
      <c r="AI303" s="1">
        <v>0.69996899999999995</v>
      </c>
    </row>
    <row r="304" spans="1:35" x14ac:dyDescent="0.4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0.30592599999999998</v>
      </c>
    </row>
    <row r="305" spans="1:35" x14ac:dyDescent="0.4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0.42640899999999998</v>
      </c>
      <c r="L305" s="1">
        <v>0</v>
      </c>
      <c r="M305" s="1">
        <v>0</v>
      </c>
      <c r="N305" s="1">
        <v>0</v>
      </c>
      <c r="O305" s="1">
        <v>0.51499899999999998</v>
      </c>
      <c r="P305" s="1">
        <v>0</v>
      </c>
      <c r="Q305" s="1">
        <v>0.51154200000000005</v>
      </c>
      <c r="R305" s="1">
        <v>0.512409</v>
      </c>
      <c r="S305" s="1">
        <v>0.60387199999999996</v>
      </c>
      <c r="T305" s="1">
        <v>0</v>
      </c>
      <c r="U305" s="1">
        <v>0</v>
      </c>
      <c r="V305" s="1">
        <v>0</v>
      </c>
      <c r="W305" s="1">
        <v>0.44927299999999998</v>
      </c>
      <c r="X305" s="1">
        <v>0</v>
      </c>
      <c r="Y305" s="1">
        <v>0.44473499999999999</v>
      </c>
      <c r="Z305" s="1">
        <v>0.45093100000000003</v>
      </c>
      <c r="AA305" s="1">
        <v>0.60702599999999995</v>
      </c>
      <c r="AB305" s="1">
        <v>0</v>
      </c>
      <c r="AC305" s="1">
        <v>0.489066</v>
      </c>
      <c r="AD305" s="1">
        <v>0.44309900000000002</v>
      </c>
      <c r="AE305" s="1">
        <v>0.60263</v>
      </c>
      <c r="AF305" s="1">
        <v>0.43966499999999997</v>
      </c>
      <c r="AG305" s="1">
        <v>0.60218799999999995</v>
      </c>
      <c r="AH305" s="1">
        <v>0.60224699999999998</v>
      </c>
      <c r="AI305" s="1">
        <v>0.63165000000000004</v>
      </c>
    </row>
    <row r="306" spans="1:35" x14ac:dyDescent="0.4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0.52053400000000005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0.37075000000000002</v>
      </c>
      <c r="AB306" s="1">
        <v>0</v>
      </c>
      <c r="AC306" s="1">
        <v>0</v>
      </c>
      <c r="AD306" s="1">
        <v>0</v>
      </c>
      <c r="AE306" s="1">
        <v>0.37075000000000002</v>
      </c>
      <c r="AF306" s="1">
        <v>0</v>
      </c>
      <c r="AG306" s="1">
        <v>0.36848599999999998</v>
      </c>
      <c r="AH306" s="1">
        <v>0.39245099999999999</v>
      </c>
      <c r="AI306" s="1">
        <v>0.58502200000000004</v>
      </c>
    </row>
    <row r="307" spans="1:35" x14ac:dyDescent="0.4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0.52969999999999995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0.387845</v>
      </c>
      <c r="AB307" s="1">
        <v>0</v>
      </c>
      <c r="AC307" s="1">
        <v>0</v>
      </c>
      <c r="AD307" s="1">
        <v>0</v>
      </c>
      <c r="AE307" s="1">
        <v>0.387845</v>
      </c>
      <c r="AF307" s="1">
        <v>0</v>
      </c>
      <c r="AG307" s="1">
        <v>0.41271400000000003</v>
      </c>
      <c r="AH307" s="1">
        <v>0.37896400000000002</v>
      </c>
      <c r="AI307" s="1">
        <v>0.59085399999999999</v>
      </c>
    </row>
    <row r="308" spans="1:35" x14ac:dyDescent="0.4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0.24489900000000001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8.1173700000000001E-2</v>
      </c>
      <c r="AB309" s="1">
        <v>0</v>
      </c>
      <c r="AC309" s="1">
        <v>0</v>
      </c>
      <c r="AD309" s="1">
        <v>0</v>
      </c>
      <c r="AE309" s="1">
        <v>3.3881599999999998E-2</v>
      </c>
      <c r="AF309" s="1">
        <v>0</v>
      </c>
      <c r="AG309" s="1">
        <v>0</v>
      </c>
      <c r="AH309" s="1">
        <v>3.9373400000000003E-2</v>
      </c>
      <c r="AI309" s="1">
        <v>0.29898000000000002</v>
      </c>
    </row>
    <row r="310" spans="1:35" x14ac:dyDescent="0.4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0.47187899999999999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0.41522500000000001</v>
      </c>
      <c r="AB310" s="1">
        <v>0</v>
      </c>
      <c r="AC310" s="1">
        <v>0</v>
      </c>
      <c r="AD310" s="1">
        <v>0</v>
      </c>
      <c r="AE310" s="1">
        <v>0.41522500000000001</v>
      </c>
      <c r="AF310" s="1">
        <v>0</v>
      </c>
      <c r="AG310" s="1">
        <v>0.41471799999999998</v>
      </c>
      <c r="AH310" s="1">
        <v>0.45174199999999998</v>
      </c>
      <c r="AI310" s="1">
        <v>0.526416</v>
      </c>
    </row>
    <row r="311" spans="1:35" x14ac:dyDescent="0.4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0.47732200000000002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0.41814899999999999</v>
      </c>
      <c r="AB311" s="1">
        <v>0</v>
      </c>
      <c r="AC311" s="1">
        <v>0</v>
      </c>
      <c r="AD311" s="1">
        <v>0</v>
      </c>
      <c r="AE311" s="1">
        <v>0.41814899999999999</v>
      </c>
      <c r="AF311" s="1">
        <v>0</v>
      </c>
      <c r="AG311" s="1">
        <v>0.454351</v>
      </c>
      <c r="AH311" s="1">
        <v>0.41937200000000002</v>
      </c>
      <c r="AI311" s="1">
        <v>0.530474</v>
      </c>
    </row>
    <row r="312" spans="1:35" x14ac:dyDescent="0.4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0.24912100000000001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0.39016899999999999</v>
      </c>
    </row>
    <row r="313" spans="1:35" x14ac:dyDescent="0.4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0.47826400000000002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0.42015000000000002</v>
      </c>
      <c r="AB313" s="1">
        <v>0</v>
      </c>
      <c r="AC313" s="1">
        <v>0</v>
      </c>
      <c r="AD313" s="1">
        <v>0</v>
      </c>
      <c r="AE313" s="1">
        <v>0.45561200000000002</v>
      </c>
      <c r="AF313" s="1">
        <v>0</v>
      </c>
      <c r="AG313" s="1">
        <v>0.417993</v>
      </c>
      <c r="AH313" s="1">
        <v>0.41978399999999999</v>
      </c>
      <c r="AI313" s="1">
        <v>0.53026200000000001</v>
      </c>
    </row>
    <row r="314" spans="1:35" x14ac:dyDescent="0.4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0.23552699999999999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0.38717400000000002</v>
      </c>
    </row>
    <row r="315" spans="1:35" x14ac:dyDescent="0.4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0.20922399999999999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0.38000899999999999</v>
      </c>
    </row>
    <row r="316" spans="1:35" x14ac:dyDescent="0.4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0.31404300000000002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0.42154999999999998</v>
      </c>
    </row>
    <row r="321" spans="1:35" x14ac:dyDescent="0.4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0.31038100000000002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0.42054399999999997</v>
      </c>
    </row>
    <row r="323" spans="1:35" x14ac:dyDescent="0.4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0.26640900000000001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0.39988000000000001</v>
      </c>
    </row>
    <row r="324" spans="1:35" x14ac:dyDescent="0.4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0.32491100000000001</v>
      </c>
    </row>
    <row r="327" spans="1:35" x14ac:dyDescent="0.4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0.47617700000000002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0.27275700000000003</v>
      </c>
      <c r="AB327" s="1">
        <v>0</v>
      </c>
      <c r="AC327" s="1">
        <v>0</v>
      </c>
      <c r="AD327" s="1">
        <v>0</v>
      </c>
      <c r="AE327" s="1">
        <v>0.27279999999999999</v>
      </c>
      <c r="AF327" s="1">
        <v>0</v>
      </c>
      <c r="AG327" s="1">
        <v>0.26160899999999998</v>
      </c>
      <c r="AH327" s="1">
        <v>0.27868399999999999</v>
      </c>
      <c r="AI327" s="1">
        <v>0.55950999999999995</v>
      </c>
    </row>
    <row r="328" spans="1:35" x14ac:dyDescent="0.4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0.29720000000000002</v>
      </c>
      <c r="L328" s="1">
        <v>0</v>
      </c>
      <c r="M328" s="1">
        <v>0</v>
      </c>
      <c r="N328" s="1">
        <v>0</v>
      </c>
      <c r="O328" s="1">
        <v>0.50073699999999999</v>
      </c>
      <c r="P328" s="1">
        <v>0</v>
      </c>
      <c r="Q328" s="1">
        <v>0.44012200000000001</v>
      </c>
      <c r="R328" s="1">
        <v>0.48604000000000003</v>
      </c>
      <c r="S328" s="1">
        <v>0.66024499999999997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0.66714399999999996</v>
      </c>
      <c r="AB328" s="1">
        <v>0</v>
      </c>
      <c r="AC328" s="1">
        <v>0</v>
      </c>
      <c r="AD328" s="1">
        <v>0.58880900000000003</v>
      </c>
      <c r="AE328" s="1">
        <v>0.66714399999999996</v>
      </c>
      <c r="AF328" s="1">
        <v>0</v>
      </c>
      <c r="AG328" s="1">
        <v>0.66569</v>
      </c>
      <c r="AH328" s="1">
        <v>0.66634899999999997</v>
      </c>
      <c r="AI328" s="1">
        <v>0.69996899999999995</v>
      </c>
    </row>
    <row r="329" spans="1:35" x14ac:dyDescent="0.4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0.31422499999999998</v>
      </c>
    </row>
    <row r="330" spans="1:35" x14ac:dyDescent="0.4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0.42640899999999998</v>
      </c>
      <c r="L330" s="1">
        <v>0</v>
      </c>
      <c r="M330" s="1">
        <v>0</v>
      </c>
      <c r="N330" s="1">
        <v>0</v>
      </c>
      <c r="O330" s="1">
        <v>0.51499899999999998</v>
      </c>
      <c r="P330" s="1">
        <v>0</v>
      </c>
      <c r="Q330" s="1">
        <v>0.512409</v>
      </c>
      <c r="R330" s="1">
        <v>0.51154200000000005</v>
      </c>
      <c r="S330" s="1">
        <v>0.60387199999999996</v>
      </c>
      <c r="T330" s="1">
        <v>0</v>
      </c>
      <c r="U330" s="1">
        <v>0</v>
      </c>
      <c r="V330" s="1">
        <v>0</v>
      </c>
      <c r="W330" s="1">
        <v>0.44927299999999998</v>
      </c>
      <c r="X330" s="1">
        <v>0</v>
      </c>
      <c r="Y330" s="1">
        <v>0.45093100000000003</v>
      </c>
      <c r="Z330" s="1">
        <v>0.44473499999999999</v>
      </c>
      <c r="AA330" s="1">
        <v>0.60702599999999995</v>
      </c>
      <c r="AB330" s="1">
        <v>0</v>
      </c>
      <c r="AC330" s="1">
        <v>0.44309900000000002</v>
      </c>
      <c r="AD330" s="1">
        <v>0.489066</v>
      </c>
      <c r="AE330" s="1">
        <v>0.60263</v>
      </c>
      <c r="AF330" s="1">
        <v>0.43966499999999997</v>
      </c>
      <c r="AG330" s="1">
        <v>0.60224699999999998</v>
      </c>
      <c r="AH330" s="1">
        <v>0.60218799999999995</v>
      </c>
      <c r="AI330" s="1">
        <v>0.63165000000000004</v>
      </c>
    </row>
    <row r="331" spans="1:35" x14ac:dyDescent="0.4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0.52969999999999995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0.387845</v>
      </c>
      <c r="AB331" s="1">
        <v>0</v>
      </c>
      <c r="AC331" s="1">
        <v>0</v>
      </c>
      <c r="AD331" s="1">
        <v>0</v>
      </c>
      <c r="AE331" s="1">
        <v>0.387845</v>
      </c>
      <c r="AF331" s="1">
        <v>0</v>
      </c>
      <c r="AG331" s="1">
        <v>0.37896400000000002</v>
      </c>
      <c r="AH331" s="1">
        <v>0.41271400000000003</v>
      </c>
      <c r="AI331" s="1">
        <v>0.59085399999999999</v>
      </c>
    </row>
    <row r="332" spans="1:35" x14ac:dyDescent="0.4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0.52053400000000005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0.37075000000000002</v>
      </c>
      <c r="AB332" s="1">
        <v>0</v>
      </c>
      <c r="AC332" s="1">
        <v>0</v>
      </c>
      <c r="AD332" s="1">
        <v>0</v>
      </c>
      <c r="AE332" s="1">
        <v>0.37075000000000002</v>
      </c>
      <c r="AF332" s="1">
        <v>0</v>
      </c>
      <c r="AG332" s="1">
        <v>0.39245099999999999</v>
      </c>
      <c r="AH332" s="1">
        <v>0.36848599999999998</v>
      </c>
      <c r="AI332" s="1">
        <v>0.58502200000000004</v>
      </c>
    </row>
    <row r="333" spans="1:35" x14ac:dyDescent="0.4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0.24489900000000001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8.11751E-2</v>
      </c>
      <c r="AB334" s="1">
        <v>0</v>
      </c>
      <c r="AC334" s="1">
        <v>0</v>
      </c>
      <c r="AD334" s="1">
        <v>0</v>
      </c>
      <c r="AE334" s="1">
        <v>3.3962600000000003E-2</v>
      </c>
      <c r="AF334" s="1">
        <v>0</v>
      </c>
      <c r="AG334" s="1">
        <v>3.9454999999999997E-2</v>
      </c>
      <c r="AH334" s="1">
        <v>0</v>
      </c>
      <c r="AI334" s="1">
        <v>0.29898000000000002</v>
      </c>
    </row>
    <row r="335" spans="1:35" x14ac:dyDescent="0.4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0.47732200000000002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0.41814899999999999</v>
      </c>
      <c r="AB335" s="1">
        <v>0</v>
      </c>
      <c r="AC335" s="1">
        <v>0</v>
      </c>
      <c r="AD335" s="1">
        <v>0</v>
      </c>
      <c r="AE335" s="1">
        <v>0.41814899999999999</v>
      </c>
      <c r="AF335" s="1">
        <v>0</v>
      </c>
      <c r="AG335" s="1">
        <v>0.41937200000000002</v>
      </c>
      <c r="AH335" s="1">
        <v>0.454351</v>
      </c>
      <c r="AI335" s="1">
        <v>0.530474</v>
      </c>
    </row>
    <row r="336" spans="1:35" x14ac:dyDescent="0.4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0.47187899999999999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0.41522500000000001</v>
      </c>
      <c r="AB336" s="1">
        <v>0</v>
      </c>
      <c r="AC336" s="1">
        <v>0</v>
      </c>
      <c r="AD336" s="1">
        <v>0</v>
      </c>
      <c r="AE336" s="1">
        <v>0.41522500000000001</v>
      </c>
      <c r="AF336" s="1">
        <v>0</v>
      </c>
      <c r="AG336" s="1">
        <v>0.45174199999999998</v>
      </c>
      <c r="AH336" s="1">
        <v>0.41471799999999998</v>
      </c>
      <c r="AI336" s="1">
        <v>0.526416</v>
      </c>
    </row>
    <row r="337" spans="1:35" x14ac:dyDescent="0.4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0.24912100000000001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0.39016899999999999</v>
      </c>
    </row>
    <row r="338" spans="1:35" x14ac:dyDescent="0.4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0.47826400000000002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0.42015000000000002</v>
      </c>
      <c r="AB338" s="1">
        <v>0</v>
      </c>
      <c r="AC338" s="1">
        <v>0</v>
      </c>
      <c r="AD338" s="1">
        <v>0</v>
      </c>
      <c r="AE338" s="1">
        <v>0.45561200000000002</v>
      </c>
      <c r="AF338" s="1">
        <v>0</v>
      </c>
      <c r="AG338" s="1">
        <v>0.41978399999999999</v>
      </c>
      <c r="AH338" s="1">
        <v>0.417993</v>
      </c>
      <c r="AI338" s="1">
        <v>0.53026200000000001</v>
      </c>
    </row>
    <row r="339" spans="1:35" x14ac:dyDescent="0.4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0.20922399999999999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0.38000899999999999</v>
      </c>
    </row>
    <row r="340" spans="1:35" x14ac:dyDescent="0.4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0.23552699999999999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0.38717400000000002</v>
      </c>
    </row>
    <row r="341" spans="1:35" x14ac:dyDescent="0.4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0.31404300000000002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0.42154999999999998</v>
      </c>
    </row>
    <row r="346" spans="1:35" x14ac:dyDescent="0.4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0.26640900000000001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0.39988000000000001</v>
      </c>
    </row>
    <row r="348" spans="1:35" x14ac:dyDescent="0.4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0.31038100000000002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0.42054399999999997</v>
      </c>
    </row>
    <row r="349" spans="1:35" x14ac:dyDescent="0.4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0.309888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0.420157</v>
      </c>
    </row>
    <row r="352" spans="1:35" x14ac:dyDescent="0.4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0.32491100000000001</v>
      </c>
    </row>
    <row r="353" spans="1:35" x14ac:dyDescent="0.4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4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4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0.54500499999999996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0.40526600000000002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0.39024999999999999</v>
      </c>
      <c r="AH359" s="1">
        <v>0.39024999999999999</v>
      </c>
      <c r="AI359" s="1">
        <v>0.60202500000000003</v>
      </c>
    </row>
    <row r="360" spans="1:35" x14ac:dyDescent="0.4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0.255664</v>
      </c>
    </row>
    <row r="364" spans="1:35" x14ac:dyDescent="0.4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0.30829200000000001</v>
      </c>
    </row>
    <row r="366" spans="1:35" x14ac:dyDescent="0.4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0.30829200000000001</v>
      </c>
    </row>
    <row r="367" spans="1:35" x14ac:dyDescent="0.4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0.150808</v>
      </c>
      <c r="L367" s="1">
        <v>0</v>
      </c>
      <c r="M367" s="1">
        <v>0</v>
      </c>
      <c r="N367" s="1">
        <v>0</v>
      </c>
      <c r="O367" s="1">
        <v>0.17297599999999999</v>
      </c>
      <c r="P367" s="1">
        <v>0</v>
      </c>
      <c r="Q367" s="1">
        <v>7.3828699999999997E-2</v>
      </c>
      <c r="R367" s="1">
        <v>7.3743500000000003E-2</v>
      </c>
      <c r="S367" s="1">
        <v>0.50108699999999995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0.48103499999999999</v>
      </c>
      <c r="AB367" s="1">
        <v>0</v>
      </c>
      <c r="AC367" s="1">
        <v>0</v>
      </c>
      <c r="AD367" s="1">
        <v>0</v>
      </c>
      <c r="AE367" s="1">
        <v>0.48528199999999999</v>
      </c>
      <c r="AF367" s="1">
        <v>0</v>
      </c>
      <c r="AG367" s="1">
        <v>0.44817099999999999</v>
      </c>
      <c r="AH367" s="1">
        <v>0.44817099999999999</v>
      </c>
      <c r="AI367" s="1">
        <v>0.53196600000000005</v>
      </c>
    </row>
    <row r="368" spans="1:35" x14ac:dyDescent="0.4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0.33096999999999999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0.28417700000000001</v>
      </c>
      <c r="AB375" s="1">
        <v>0</v>
      </c>
      <c r="AC375" s="1">
        <v>0</v>
      </c>
      <c r="AD375" s="1">
        <v>0</v>
      </c>
      <c r="AE375" s="1">
        <v>0.28025099999999997</v>
      </c>
      <c r="AF375" s="1">
        <v>0</v>
      </c>
      <c r="AG375" s="1">
        <v>0</v>
      </c>
      <c r="AH375" s="1">
        <v>0</v>
      </c>
      <c r="AI375" s="1">
        <v>0.40787499999999999</v>
      </c>
    </row>
    <row r="376" spans="1:35" x14ac:dyDescent="0.4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0.172621</v>
      </c>
      <c r="AF379" s="1">
        <v>0</v>
      </c>
      <c r="AG379" s="1">
        <v>0</v>
      </c>
      <c r="AH379" s="1">
        <v>0</v>
      </c>
      <c r="AI379" s="1">
        <v>0.31153500000000001</v>
      </c>
    </row>
    <row r="380" spans="1:35" x14ac:dyDescent="0.4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0.47883100000000001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0.28297699999999998</v>
      </c>
      <c r="AB380" s="1">
        <v>0</v>
      </c>
      <c r="AC380" s="1">
        <v>0</v>
      </c>
      <c r="AD380" s="1">
        <v>0</v>
      </c>
      <c r="AE380" s="1">
        <v>0.282364</v>
      </c>
      <c r="AF380" s="1">
        <v>0</v>
      </c>
      <c r="AG380" s="1">
        <v>0.27368500000000001</v>
      </c>
      <c r="AH380" s="1">
        <v>0.27366400000000002</v>
      </c>
      <c r="AI380" s="1">
        <v>0.56039099999999997</v>
      </c>
    </row>
    <row r="381" spans="1:35" x14ac:dyDescent="0.4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0.37050300000000003</v>
      </c>
      <c r="L381" s="1">
        <v>0</v>
      </c>
      <c r="M381" s="1">
        <v>0</v>
      </c>
      <c r="N381" s="1">
        <v>0</v>
      </c>
      <c r="O381" s="1">
        <v>0.50253700000000001</v>
      </c>
      <c r="P381" s="1">
        <v>0</v>
      </c>
      <c r="Q381" s="1">
        <v>0.50604400000000005</v>
      </c>
      <c r="R381" s="1">
        <v>0.50604400000000005</v>
      </c>
      <c r="S381" s="1">
        <v>0.66281400000000001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0.67100099999999996</v>
      </c>
      <c r="AB381" s="1">
        <v>0</v>
      </c>
      <c r="AC381" s="1">
        <v>0</v>
      </c>
      <c r="AD381" s="1">
        <v>0</v>
      </c>
      <c r="AE381" s="1">
        <v>0.67072900000000002</v>
      </c>
      <c r="AF381" s="1">
        <v>0.59912200000000004</v>
      </c>
      <c r="AG381" s="1">
        <v>0.67003199999999996</v>
      </c>
      <c r="AH381" s="1">
        <v>0.67003199999999996</v>
      </c>
      <c r="AI381" s="1">
        <v>0.70171499999999998</v>
      </c>
    </row>
    <row r="382" spans="1:35" x14ac:dyDescent="0.4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0.30238199999999998</v>
      </c>
    </row>
    <row r="383" spans="1:35" x14ac:dyDescent="0.4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0.44870700000000002</v>
      </c>
      <c r="L383" s="1">
        <v>0</v>
      </c>
      <c r="M383" s="1">
        <v>0</v>
      </c>
      <c r="N383" s="1">
        <v>0</v>
      </c>
      <c r="O383" s="1">
        <v>0.52756599999999998</v>
      </c>
      <c r="P383" s="1">
        <v>0</v>
      </c>
      <c r="Q383" s="1">
        <v>0.51948799999999995</v>
      </c>
      <c r="R383" s="1">
        <v>0.51948799999999995</v>
      </c>
      <c r="S383" s="1">
        <v>0.60514299999999999</v>
      </c>
      <c r="T383" s="1">
        <v>0</v>
      </c>
      <c r="U383" s="1">
        <v>0</v>
      </c>
      <c r="V383" s="1">
        <v>0</v>
      </c>
      <c r="W383" s="1">
        <v>0.47867999999999999</v>
      </c>
      <c r="X383" s="1">
        <v>0</v>
      </c>
      <c r="Y383" s="1">
        <v>0.46513599999999999</v>
      </c>
      <c r="Z383" s="1">
        <v>0.46513599999999999</v>
      </c>
      <c r="AA383" s="1">
        <v>0.60951299999999997</v>
      </c>
      <c r="AB383" s="1">
        <v>0</v>
      </c>
      <c r="AC383" s="1">
        <v>0.46513599999999999</v>
      </c>
      <c r="AD383" s="1">
        <v>0.46513599999999999</v>
      </c>
      <c r="AE383" s="1">
        <v>0.605549</v>
      </c>
      <c r="AF383" s="1">
        <v>0.50066699999999997</v>
      </c>
      <c r="AG383" s="1">
        <v>0.60476600000000003</v>
      </c>
      <c r="AH383" s="1">
        <v>0.60476600000000003</v>
      </c>
      <c r="AI383" s="1">
        <v>0.63253800000000004</v>
      </c>
    </row>
    <row r="384" spans="1:35" x14ac:dyDescent="0.4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0.53396399999999999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0.39651999999999998</v>
      </c>
      <c r="AB384" s="1">
        <v>0</v>
      </c>
      <c r="AC384" s="1">
        <v>0</v>
      </c>
      <c r="AD384" s="1">
        <v>0</v>
      </c>
      <c r="AE384" s="1">
        <v>0.39565800000000001</v>
      </c>
      <c r="AF384" s="1">
        <v>0</v>
      </c>
      <c r="AG384" s="1">
        <v>0.38901200000000002</v>
      </c>
      <c r="AH384" s="1">
        <v>0.41652</v>
      </c>
      <c r="AI384" s="1">
        <v>0.59309999999999996</v>
      </c>
    </row>
    <row r="385" spans="1:35" x14ac:dyDescent="0.4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0.53396399999999999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0.39651999999999998</v>
      </c>
      <c r="AB385" s="1">
        <v>0</v>
      </c>
      <c r="AC385" s="1">
        <v>0</v>
      </c>
      <c r="AD385" s="1">
        <v>0</v>
      </c>
      <c r="AE385" s="1">
        <v>0.39565800000000001</v>
      </c>
      <c r="AF385" s="1">
        <v>0</v>
      </c>
      <c r="AG385" s="1">
        <v>0.41652</v>
      </c>
      <c r="AH385" s="1">
        <v>0.38901200000000002</v>
      </c>
      <c r="AI385" s="1">
        <v>0.59309999999999996</v>
      </c>
    </row>
    <row r="386" spans="1:35" x14ac:dyDescent="0.4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0.25121100000000002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0.111791</v>
      </c>
      <c r="AB387" s="1">
        <v>0</v>
      </c>
      <c r="AC387" s="1">
        <v>0</v>
      </c>
      <c r="AD387" s="1">
        <v>0</v>
      </c>
      <c r="AE387" s="1">
        <v>9.6488000000000004E-2</v>
      </c>
      <c r="AF387" s="1">
        <v>0</v>
      </c>
      <c r="AG387" s="1">
        <v>8.1876500000000005E-2</v>
      </c>
      <c r="AH387" s="1">
        <v>8.1876400000000002E-2</v>
      </c>
      <c r="AI387" s="1">
        <v>0.30223</v>
      </c>
    </row>
    <row r="388" spans="1:35" x14ac:dyDescent="0.4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0.48085600000000001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0.42567100000000002</v>
      </c>
      <c r="AB388" s="1">
        <v>0</v>
      </c>
      <c r="AC388" s="1">
        <v>0</v>
      </c>
      <c r="AD388" s="1">
        <v>0</v>
      </c>
      <c r="AE388" s="1">
        <v>0.42764400000000002</v>
      </c>
      <c r="AF388" s="1">
        <v>0</v>
      </c>
      <c r="AG388" s="1">
        <v>0.423734</v>
      </c>
      <c r="AH388" s="1">
        <v>0.45889600000000003</v>
      </c>
      <c r="AI388" s="1">
        <v>0.53234199999999998</v>
      </c>
    </row>
    <row r="389" spans="1:35" x14ac:dyDescent="0.4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0.48085600000000001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0.42567100000000002</v>
      </c>
      <c r="AB389" s="1">
        <v>0</v>
      </c>
      <c r="AC389" s="1">
        <v>0</v>
      </c>
      <c r="AD389" s="1">
        <v>0</v>
      </c>
      <c r="AE389" s="1">
        <v>0.42764400000000002</v>
      </c>
      <c r="AF389" s="1">
        <v>0</v>
      </c>
      <c r="AG389" s="1">
        <v>0.45889600000000003</v>
      </c>
      <c r="AH389" s="1">
        <v>0.423734</v>
      </c>
      <c r="AI389" s="1">
        <v>0.53234199999999998</v>
      </c>
    </row>
    <row r="390" spans="1:35" x14ac:dyDescent="0.4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0.198488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0.37229600000000002</v>
      </c>
    </row>
    <row r="391" spans="1:35" x14ac:dyDescent="0.4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0.47266200000000003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0.42030499999999998</v>
      </c>
      <c r="AB391" s="1">
        <v>0</v>
      </c>
      <c r="AC391" s="1">
        <v>0</v>
      </c>
      <c r="AD391" s="1">
        <v>0</v>
      </c>
      <c r="AE391" s="1">
        <v>0.45483400000000002</v>
      </c>
      <c r="AF391" s="1">
        <v>0</v>
      </c>
      <c r="AG391" s="1">
        <v>0.417043</v>
      </c>
      <c r="AH391" s="1">
        <v>0.417043</v>
      </c>
      <c r="AI391" s="1">
        <v>0.52557500000000001</v>
      </c>
    </row>
    <row r="392" spans="1:35" x14ac:dyDescent="0.4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0.241229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0.38720599999999999</v>
      </c>
    </row>
    <row r="393" spans="1:35" x14ac:dyDescent="0.4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0.241229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0.38720599999999999</v>
      </c>
    </row>
    <row r="394" spans="1:35" x14ac:dyDescent="0.4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0.26999899999999999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0.39965899999999999</v>
      </c>
    </row>
    <row r="399" spans="1:35" x14ac:dyDescent="0.4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0.313805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0.42136600000000002</v>
      </c>
    </row>
    <row r="401" spans="1:35" x14ac:dyDescent="0.4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0.313805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0.42136600000000002</v>
      </c>
    </row>
    <row r="402" spans="1:35" x14ac:dyDescent="0.4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0.313307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0.42096499999999998</v>
      </c>
    </row>
    <row r="405" spans="1:35" x14ac:dyDescent="0.4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0.313307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0.42096499999999998</v>
      </c>
    </row>
    <row r="406" spans="1:35" x14ac:dyDescent="0.4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0.32467699999999999</v>
      </c>
    </row>
    <row r="408" spans="1:35" x14ac:dyDescent="0.4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4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4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0.55450600000000005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0.42233599999999999</v>
      </c>
      <c r="AB414" s="1">
        <v>0</v>
      </c>
      <c r="AC414" s="1">
        <v>0</v>
      </c>
      <c r="AD414" s="1">
        <v>0</v>
      </c>
      <c r="AE414" s="1">
        <v>0.44635999999999998</v>
      </c>
      <c r="AF414" s="1">
        <v>0</v>
      </c>
      <c r="AG414" s="1">
        <v>0</v>
      </c>
      <c r="AH414" s="1">
        <v>0.4133</v>
      </c>
      <c r="AI414" s="1">
        <v>0.60858000000000001</v>
      </c>
    </row>
    <row r="415" spans="1:35" x14ac:dyDescent="0.4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0.31951400000000002</v>
      </c>
    </row>
    <row r="419" spans="1:35" x14ac:dyDescent="0.4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0.26526499999999997</v>
      </c>
    </row>
    <row r="421" spans="1:35" x14ac:dyDescent="0.4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0.31636999999999998</v>
      </c>
    </row>
    <row r="422" spans="1:35" x14ac:dyDescent="0.4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4.2166200000000001E-2</v>
      </c>
      <c r="L422" s="1">
        <v>0</v>
      </c>
      <c r="M422" s="1">
        <v>0</v>
      </c>
      <c r="N422" s="1">
        <v>0</v>
      </c>
      <c r="O422" s="1">
        <v>6.1095799999999999E-2</v>
      </c>
      <c r="P422" s="1">
        <v>0</v>
      </c>
      <c r="Q422" s="1">
        <v>4.6439899999999999E-2</v>
      </c>
      <c r="R422" s="1">
        <v>0</v>
      </c>
      <c r="S422" s="1">
        <v>0.50159100000000001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0.48020000000000002</v>
      </c>
      <c r="AB422" s="1">
        <v>0</v>
      </c>
      <c r="AC422" s="1">
        <v>0</v>
      </c>
      <c r="AD422" s="1">
        <v>0</v>
      </c>
      <c r="AE422" s="1">
        <v>0.448407</v>
      </c>
      <c r="AF422" s="1">
        <v>0</v>
      </c>
      <c r="AG422" s="1">
        <v>0.48419099999999998</v>
      </c>
      <c r="AH422" s="1">
        <v>0.44706099999999999</v>
      </c>
      <c r="AI422" s="1">
        <v>0.532559</v>
      </c>
    </row>
    <row r="423" spans="1:35" x14ac:dyDescent="0.4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0.33226800000000001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0.28462599999999999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0.27968900000000002</v>
      </c>
      <c r="AH430" s="1">
        <v>0</v>
      </c>
      <c r="AI430" s="1">
        <v>0.40942699999999999</v>
      </c>
    </row>
    <row r="431" spans="1:35" x14ac:dyDescent="0.4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0.30190400000000001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0.27957100000000001</v>
      </c>
      <c r="AF434" s="1">
        <v>0</v>
      </c>
      <c r="AG434" s="1">
        <v>0.27855799999999997</v>
      </c>
      <c r="AH434" s="1">
        <v>0</v>
      </c>
      <c r="AI434" s="1">
        <v>0.41026899999999999</v>
      </c>
    </row>
    <row r="435" spans="1:35" x14ac:dyDescent="0.4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0.16678999999999999</v>
      </c>
      <c r="AH436" s="1">
        <v>0</v>
      </c>
      <c r="AI436" s="1">
        <v>0.31178499999999998</v>
      </c>
    </row>
    <row r="437" spans="1:35" x14ac:dyDescent="0.4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4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4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0.55450600000000005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0.42233599999999999</v>
      </c>
      <c r="AB443" s="1">
        <v>0</v>
      </c>
      <c r="AC443" s="1">
        <v>0</v>
      </c>
      <c r="AD443" s="1">
        <v>0</v>
      </c>
      <c r="AE443" s="1">
        <v>0.44635999999999998</v>
      </c>
      <c r="AF443" s="1">
        <v>0</v>
      </c>
      <c r="AG443" s="1">
        <v>0.4133</v>
      </c>
      <c r="AH443" s="1">
        <v>0</v>
      </c>
      <c r="AI443" s="1">
        <v>0.60858000000000001</v>
      </c>
    </row>
    <row r="444" spans="1:35" x14ac:dyDescent="0.4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0.31951400000000002</v>
      </c>
    </row>
    <row r="448" spans="1:35" x14ac:dyDescent="0.4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0.31636999999999998</v>
      </c>
    </row>
    <row r="450" spans="1:35" x14ac:dyDescent="0.4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0.26526499999999997</v>
      </c>
    </row>
    <row r="451" spans="1:35" x14ac:dyDescent="0.4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4.2107499999999999E-2</v>
      </c>
      <c r="L451" s="1">
        <v>0</v>
      </c>
      <c r="M451" s="1">
        <v>0</v>
      </c>
      <c r="N451" s="1">
        <v>0</v>
      </c>
      <c r="O451" s="1">
        <v>6.1006299999999999E-2</v>
      </c>
      <c r="P451" s="1">
        <v>0</v>
      </c>
      <c r="Q451" s="1">
        <v>0</v>
      </c>
      <c r="R451" s="1">
        <v>4.6313699999999999E-2</v>
      </c>
      <c r="S451" s="1">
        <v>0.50159100000000001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0.48020000000000002</v>
      </c>
      <c r="AB451" s="1">
        <v>0</v>
      </c>
      <c r="AC451" s="1">
        <v>0</v>
      </c>
      <c r="AD451" s="1">
        <v>0</v>
      </c>
      <c r="AE451" s="1">
        <v>0.448407</v>
      </c>
      <c r="AF451" s="1">
        <v>0</v>
      </c>
      <c r="AG451" s="1">
        <v>0.44706099999999999</v>
      </c>
      <c r="AH451" s="1">
        <v>0.48419099999999998</v>
      </c>
      <c r="AI451" s="1">
        <v>0.532559</v>
      </c>
    </row>
    <row r="452" spans="1:35" x14ac:dyDescent="0.4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0.33226800000000001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0.28462599999999999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0.27968900000000002</v>
      </c>
      <c r="AI459" s="1">
        <v>0.40942699999999999</v>
      </c>
    </row>
    <row r="460" spans="1:35" x14ac:dyDescent="0.4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0.30190400000000001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0.27957100000000001</v>
      </c>
      <c r="AF463" s="1">
        <v>0</v>
      </c>
      <c r="AG463" s="1">
        <v>0</v>
      </c>
      <c r="AH463" s="1">
        <v>0.27855799999999997</v>
      </c>
      <c r="AI463" s="1">
        <v>0.41026899999999999</v>
      </c>
    </row>
    <row r="464" spans="1:35" x14ac:dyDescent="0.4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0.298628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0.275584</v>
      </c>
      <c r="AH465" s="1">
        <v>0.275584</v>
      </c>
      <c r="AI465" s="1">
        <v>0.40951799999999999</v>
      </c>
    </row>
    <row r="466" spans="1:35" x14ac:dyDescent="0.4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0.16677800000000001</v>
      </c>
      <c r="AI466" s="1">
        <v>0.31178499999999998</v>
      </c>
    </row>
    <row r="467" spans="1:35" x14ac:dyDescent="0.4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4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6.8067500000000003E-2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0.28681899999999999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93"/>
  <sheetViews>
    <sheetView tabSelected="1" topLeftCell="AD1" zoomScale="70" zoomScaleNormal="70" workbookViewId="0">
      <selection activeCell="AJ14" sqref="AJ14"/>
    </sheetView>
  </sheetViews>
  <sheetFormatPr defaultRowHeight="14.25" x14ac:dyDescent="0.45"/>
  <cols>
    <col min="2" max="2" width="17.86328125" bestFit="1" customWidth="1"/>
    <col min="65" max="65" width="3.3984375" bestFit="1" customWidth="1"/>
    <col min="66" max="66" width="17.86328125" bestFit="1" customWidth="1"/>
    <col min="67" max="67" width="13.265625" customWidth="1"/>
  </cols>
  <sheetData>
    <row r="1" spans="1:67" x14ac:dyDescent="0.45">
      <c r="A1" s="1" t="s">
        <v>1069</v>
      </c>
      <c r="B1" s="22" t="str">
        <f>+'Cpm+'!B1</f>
        <v>Pair</v>
      </c>
      <c r="C1" s="22" t="str">
        <f>+'Cpm+'!E1</f>
        <v>A</v>
      </c>
      <c r="D1" s="22" t="str">
        <f>+'Cpm+'!F1</f>
        <v>AA</v>
      </c>
      <c r="E1" s="22" t="str">
        <f>+'Cpm+'!G1</f>
        <v>Aa</v>
      </c>
      <c r="F1" s="22" t="str">
        <f>+'Cpm+'!H1</f>
        <v>AAA</v>
      </c>
      <c r="G1" s="22" t="str">
        <f>+'Cpm+'!I1</f>
        <v>AAa</v>
      </c>
      <c r="H1" s="22" t="str">
        <f>+'Cpm+'!J1</f>
        <v>AaA</v>
      </c>
      <c r="I1" s="22" t="str">
        <f>+'Cpm+'!K1</f>
        <v>Aaa</v>
      </c>
      <c r="J1" s="22" t="str">
        <f>+'Cpm+'!L1</f>
        <v>AAAA</v>
      </c>
      <c r="K1" s="22" t="str">
        <f>+'Cpm+'!M1</f>
        <v>AAAa</v>
      </c>
      <c r="L1" s="22" t="str">
        <f>+'Cpm+'!N1</f>
        <v>AAaA</v>
      </c>
      <c r="M1" s="22" t="str">
        <f>+'Cpm+'!O1</f>
        <v>AAaa</v>
      </c>
      <c r="N1" s="22" t="str">
        <f>+'Cpm+'!P1</f>
        <v>AaAA</v>
      </c>
      <c r="O1" s="22" t="str">
        <f>+'Cpm+'!Q1</f>
        <v>AaAa</v>
      </c>
      <c r="P1" s="22" t="str">
        <f>+'Cpm+'!R1</f>
        <v>AaaA</v>
      </c>
      <c r="Q1" s="22" t="str">
        <f>+'Cpm+'!S1</f>
        <v>Aaaa</v>
      </c>
      <c r="R1" s="22" t="str">
        <f>+'Cpm+'!T1</f>
        <v>AAAAA</v>
      </c>
      <c r="S1" s="22" t="str">
        <f>+'Cpm+'!U1</f>
        <v>AAAAa</v>
      </c>
      <c r="T1" s="22" t="str">
        <f>+'Cpm+'!V1</f>
        <v>AAAaA</v>
      </c>
      <c r="U1" s="22" t="str">
        <f>+'Cpm+'!W1</f>
        <v>AAAaa</v>
      </c>
      <c r="V1" s="22" t="str">
        <f>+'Cpm+'!X1</f>
        <v>AAaAA</v>
      </c>
      <c r="W1" s="22" t="str">
        <f>+'Cpm+'!Y1</f>
        <v>AAaAa</v>
      </c>
      <c r="X1" s="22" t="str">
        <f>+'Cpm+'!Z1</f>
        <v>AAaaA</v>
      </c>
      <c r="Y1" s="22" t="str">
        <f>+'Cpm+'!AA1</f>
        <v>AAaaa</v>
      </c>
      <c r="Z1" s="22" t="str">
        <f>+'Cpm+'!AB1</f>
        <v>AaAAA</v>
      </c>
      <c r="AA1" s="22" t="str">
        <f>+'Cpm+'!AC1</f>
        <v>AaAAa</v>
      </c>
      <c r="AB1" s="22" t="str">
        <f>+'Cpm+'!AD1</f>
        <v>AaAaA</v>
      </c>
      <c r="AC1" s="22" t="str">
        <f>+'Cpm+'!AE1</f>
        <v>AaAaa</v>
      </c>
      <c r="AD1" s="22" t="str">
        <f>+'Cpm+'!AF1</f>
        <v>AaaAA</v>
      </c>
      <c r="AE1" s="22" t="str">
        <f>+'Cpm+'!AG1</f>
        <v>AaaAa</v>
      </c>
      <c r="AF1" s="22" t="str">
        <f>+'Cpm+'!AH1</f>
        <v>AaaaA</v>
      </c>
      <c r="AG1" s="22" t="str">
        <f>+'Cpm+'!AI1</f>
        <v>Aaaaa</v>
      </c>
      <c r="AH1" s="22" t="str">
        <f>+'Cmp+'!E1</f>
        <v>a</v>
      </c>
      <c r="AI1" s="22" t="str">
        <f>+'Cmp+'!F1</f>
        <v>aa</v>
      </c>
      <c r="AJ1" s="22" t="str">
        <f>+'Cmp+'!G1</f>
        <v>aA</v>
      </c>
      <c r="AK1" s="22" t="str">
        <f>+'Cmp+'!H1</f>
        <v>aaa</v>
      </c>
      <c r="AL1" s="22" t="str">
        <f>+'Cmp+'!I1</f>
        <v>aaA</v>
      </c>
      <c r="AM1" s="22" t="str">
        <f>+'Cmp+'!J1</f>
        <v>aAa</v>
      </c>
      <c r="AN1" s="22" t="str">
        <f>+'Cmp+'!K1</f>
        <v>aAA</v>
      </c>
      <c r="AO1" s="22" t="str">
        <f>+'Cmp+'!L1</f>
        <v>aaaa</v>
      </c>
      <c r="AP1" s="22" t="str">
        <f>+'Cmp+'!M1</f>
        <v>aaaA</v>
      </c>
      <c r="AQ1" s="22" t="str">
        <f>+'Cmp+'!N1</f>
        <v>aaAa</v>
      </c>
      <c r="AR1" s="22" t="str">
        <f>+'Cmp+'!O1</f>
        <v>aaAA</v>
      </c>
      <c r="AS1" s="22" t="str">
        <f>+'Cmp+'!P1</f>
        <v>aAaa</v>
      </c>
      <c r="AT1" s="22" t="str">
        <f>+'Cmp+'!Q1</f>
        <v>aAaA</v>
      </c>
      <c r="AU1" s="22" t="str">
        <f>+'Cmp+'!R1</f>
        <v>aAAa</v>
      </c>
      <c r="AV1" s="22" t="str">
        <f>+'Cmp+'!S1</f>
        <v>aAAA</v>
      </c>
      <c r="AW1" s="22" t="str">
        <f>+'Cmp+'!T1</f>
        <v>aaaaa</v>
      </c>
      <c r="AX1" s="22" t="str">
        <f>+'Cmp+'!U1</f>
        <v>aaaaA</v>
      </c>
      <c r="AY1" s="22" t="str">
        <f>+'Cmp+'!V1</f>
        <v>aaaAa</v>
      </c>
      <c r="AZ1" s="22" t="str">
        <f>+'Cmp+'!W1</f>
        <v>aaaAA</v>
      </c>
      <c r="BA1" s="22" t="str">
        <f>+'Cmp+'!X1</f>
        <v>aaAaa</v>
      </c>
      <c r="BB1" s="22" t="str">
        <f>+'Cmp+'!Y1</f>
        <v>aaAaA</v>
      </c>
      <c r="BC1" s="22" t="str">
        <f>+'Cmp+'!Z1</f>
        <v>aaAAa</v>
      </c>
      <c r="BD1" s="22" t="str">
        <f>+'Cmp+'!AA1</f>
        <v>aaAAA</v>
      </c>
      <c r="BE1" s="22" t="str">
        <f>+'Cmp+'!AB1</f>
        <v>aAaaa</v>
      </c>
      <c r="BF1" s="22" t="str">
        <f>+'Cmp+'!AC1</f>
        <v>aAaaA</v>
      </c>
      <c r="BG1" s="22" t="str">
        <f>+'Cmp+'!AD1</f>
        <v>aAaAa</v>
      </c>
      <c r="BH1" s="22" t="str">
        <f>+'Cmp+'!AE1</f>
        <v>aAaAA</v>
      </c>
      <c r="BI1" s="22" t="str">
        <f>+'Cmp+'!AF1</f>
        <v>aAAaa</v>
      </c>
      <c r="BJ1" s="22" t="str">
        <f>+'Cmp+'!AG1</f>
        <v>aAAaA</v>
      </c>
      <c r="BK1" s="22" t="str">
        <f>+'Cmp+'!AH1</f>
        <v>aAAAa</v>
      </c>
      <c r="BL1" s="22" t="str">
        <f>+'Cmp+'!AI1</f>
        <v>aAAAA</v>
      </c>
      <c r="BM1" s="2" t="s">
        <v>1070</v>
      </c>
      <c r="BN1" s="1" t="s">
        <v>1081</v>
      </c>
      <c r="BO1" s="1" t="s">
        <v>1082</v>
      </c>
    </row>
    <row r="2" spans="1:67" x14ac:dyDescent="0.45">
      <c r="A2" s="1">
        <v>1</v>
      </c>
      <c r="B2" s="22" t="str">
        <f>+'Cpm+'!B2</f>
        <v>A + A</v>
      </c>
      <c r="C2" s="22">
        <f>+'Cpm+'!E2</f>
        <v>0</v>
      </c>
      <c r="D2" s="22">
        <f>+'Cpm+'!F2</f>
        <v>0</v>
      </c>
      <c r="E2" s="22">
        <f>+'Cpm+'!G2</f>
        <v>0</v>
      </c>
      <c r="F2" s="22">
        <f>+'Cpm+'!H2</f>
        <v>0</v>
      </c>
      <c r="G2" s="22">
        <f>+'Cpm+'!I2</f>
        <v>0</v>
      </c>
      <c r="H2" s="22">
        <f>+'Cpm+'!J2</f>
        <v>0</v>
      </c>
      <c r="I2" s="22">
        <f>+'Cpm+'!K2</f>
        <v>0</v>
      </c>
      <c r="J2" s="22">
        <f>+'Cpm+'!L2</f>
        <v>0</v>
      </c>
      <c r="K2" s="22">
        <f>+'Cpm+'!M2</f>
        <v>0</v>
      </c>
      <c r="L2" s="22">
        <f>+'Cpm+'!N2</f>
        <v>0</v>
      </c>
      <c r="M2" s="22">
        <f>+'Cpm+'!O2</f>
        <v>0</v>
      </c>
      <c r="N2" s="22">
        <f>+'Cpm+'!P2</f>
        <v>0</v>
      </c>
      <c r="O2" s="22">
        <f>+'Cpm+'!Q2</f>
        <v>0</v>
      </c>
      <c r="P2" s="22">
        <f>+'Cpm+'!R2</f>
        <v>0</v>
      </c>
      <c r="Q2" s="22">
        <f>+'Cpm+'!S2</f>
        <v>0</v>
      </c>
      <c r="R2" s="22">
        <f>+'Cpm+'!T2</f>
        <v>0</v>
      </c>
      <c r="S2" s="22">
        <f>+'Cpm+'!U2</f>
        <v>0</v>
      </c>
      <c r="T2" s="22">
        <f>+'Cpm+'!V2</f>
        <v>0</v>
      </c>
      <c r="U2" s="22">
        <f>+'Cpm+'!W2</f>
        <v>0</v>
      </c>
      <c r="V2" s="22">
        <f>+'Cpm+'!X2</f>
        <v>0</v>
      </c>
      <c r="W2" s="22">
        <f>+'Cpm+'!Y2</f>
        <v>0</v>
      </c>
      <c r="X2" s="22">
        <f>+'Cpm+'!Z2</f>
        <v>0</v>
      </c>
      <c r="Y2" s="22">
        <f>+'Cpm+'!AA2</f>
        <v>0</v>
      </c>
      <c r="Z2" s="22">
        <f>+'Cpm+'!AB2</f>
        <v>0</v>
      </c>
      <c r="AA2" s="22">
        <f>+'Cpm+'!AC2</f>
        <v>0</v>
      </c>
      <c r="AB2" s="22">
        <f>+'Cpm+'!AD2</f>
        <v>0</v>
      </c>
      <c r="AC2" s="22">
        <f>+'Cpm+'!AE2</f>
        <v>0</v>
      </c>
      <c r="AD2" s="22">
        <f>+'Cpm+'!AF2</f>
        <v>0</v>
      </c>
      <c r="AE2" s="22">
        <f>+'Cpm+'!AG2</f>
        <v>0</v>
      </c>
      <c r="AF2" s="22">
        <f>+'Cpm+'!AH2</f>
        <v>0</v>
      </c>
      <c r="AG2" s="22">
        <f>+'Cpm+'!AI2</f>
        <v>0</v>
      </c>
      <c r="AH2" s="22">
        <f>+'Cmp+'!E2</f>
        <v>0</v>
      </c>
      <c r="AI2" s="22">
        <f>+'Cmp+'!F2</f>
        <v>0</v>
      </c>
      <c r="AJ2" s="22">
        <f>+'Cmp+'!G2</f>
        <v>0</v>
      </c>
      <c r="AK2" s="22">
        <f>+'Cmp+'!H2</f>
        <v>0</v>
      </c>
      <c r="AL2" s="22">
        <f>+'Cmp+'!I2</f>
        <v>0</v>
      </c>
      <c r="AM2" s="22">
        <f>+'Cmp+'!J2</f>
        <v>0</v>
      </c>
      <c r="AN2" s="22">
        <f>+'Cmp+'!K2</f>
        <v>0</v>
      </c>
      <c r="AO2" s="22">
        <f>+'Cmp+'!L2</f>
        <v>0</v>
      </c>
      <c r="AP2" s="22">
        <f>+'Cmp+'!M2</f>
        <v>0</v>
      </c>
      <c r="AQ2" s="22">
        <f>+'Cmp+'!N2</f>
        <v>0</v>
      </c>
      <c r="AR2" s="22">
        <f>+'Cmp+'!O2</f>
        <v>0</v>
      </c>
      <c r="AS2" s="22">
        <f>+'Cmp+'!P2</f>
        <v>0</v>
      </c>
      <c r="AT2" s="22">
        <f>+'Cmp+'!Q2</f>
        <v>0</v>
      </c>
      <c r="AU2" s="22">
        <f>+'Cmp+'!R2</f>
        <v>0</v>
      </c>
      <c r="AV2" s="22">
        <f>+'Cmp+'!S2</f>
        <v>0</v>
      </c>
      <c r="AW2" s="22">
        <f>+'Cmp+'!T2</f>
        <v>0</v>
      </c>
      <c r="AX2" s="22">
        <f>+'Cmp+'!U2</f>
        <v>0</v>
      </c>
      <c r="AY2" s="22">
        <f>+'Cmp+'!V2</f>
        <v>0</v>
      </c>
      <c r="AZ2" s="22">
        <f>+'Cmp+'!W2</f>
        <v>0</v>
      </c>
      <c r="BA2" s="22">
        <f>+'Cmp+'!X2</f>
        <v>0</v>
      </c>
      <c r="BB2" s="22">
        <f>+'Cmp+'!Y2</f>
        <v>0</v>
      </c>
      <c r="BC2" s="22">
        <f>+'Cmp+'!Z2</f>
        <v>0</v>
      </c>
      <c r="BD2" s="22">
        <f>+'Cmp+'!AA2</f>
        <v>0</v>
      </c>
      <c r="BE2" s="22">
        <f>+'Cmp+'!AB2</f>
        <v>0</v>
      </c>
      <c r="BF2" s="22">
        <f>+'Cmp+'!AC2</f>
        <v>0</v>
      </c>
      <c r="BG2" s="22">
        <f>+'Cmp+'!AD2</f>
        <v>0</v>
      </c>
      <c r="BH2" s="22">
        <f>+'Cmp+'!AE2</f>
        <v>0</v>
      </c>
      <c r="BI2" s="22">
        <f>+'Cmp+'!AF2</f>
        <v>0</v>
      </c>
      <c r="BJ2" s="22">
        <f>+'Cmp+'!AG2</f>
        <v>0</v>
      </c>
      <c r="BK2" s="22">
        <f>+'Cmp+'!AH2</f>
        <v>0</v>
      </c>
      <c r="BL2" s="22">
        <f>+'Cmp+'!AI2</f>
        <v>0</v>
      </c>
      <c r="BM2" s="6" t="s">
        <v>1079</v>
      </c>
      <c r="BN2" s="24" t="str">
        <f>+CnAll!B2</f>
        <v>A + A</v>
      </c>
      <c r="BO2" s="24">
        <f>+CnAll!C2</f>
        <v>0</v>
      </c>
    </row>
    <row r="3" spans="1:67" x14ac:dyDescent="0.45">
      <c r="A3" s="1">
        <v>2</v>
      </c>
      <c r="B3" s="22" t="str">
        <f>+'Cpm+'!B3</f>
        <v>A + AA</v>
      </c>
      <c r="C3" s="22">
        <f>+'Cpm+'!E3</f>
        <v>0</v>
      </c>
      <c r="D3" s="22">
        <f>+'Cpm+'!F3</f>
        <v>0</v>
      </c>
      <c r="E3" s="22">
        <f>+'Cpm+'!G3</f>
        <v>0</v>
      </c>
      <c r="F3" s="22">
        <f>+'Cpm+'!H3</f>
        <v>0</v>
      </c>
      <c r="G3" s="22">
        <f>+'Cpm+'!I3</f>
        <v>0</v>
      </c>
      <c r="H3" s="22">
        <f>+'Cpm+'!J3</f>
        <v>0</v>
      </c>
      <c r="I3" s="22">
        <f>+'Cpm+'!K3</f>
        <v>0</v>
      </c>
      <c r="J3" s="22">
        <f>+'Cpm+'!L3</f>
        <v>0</v>
      </c>
      <c r="K3" s="22">
        <f>+'Cpm+'!M3</f>
        <v>0</v>
      </c>
      <c r="L3" s="22">
        <f>+'Cpm+'!N3</f>
        <v>0</v>
      </c>
      <c r="M3" s="22">
        <f>+'Cpm+'!O3</f>
        <v>0</v>
      </c>
      <c r="N3" s="22">
        <f>+'Cpm+'!P3</f>
        <v>0</v>
      </c>
      <c r="O3" s="22">
        <f>+'Cpm+'!Q3</f>
        <v>0</v>
      </c>
      <c r="P3" s="22">
        <f>+'Cpm+'!R3</f>
        <v>0</v>
      </c>
      <c r="Q3" s="22">
        <f>+'Cpm+'!S3</f>
        <v>0</v>
      </c>
      <c r="R3" s="22">
        <f>+'Cpm+'!T3</f>
        <v>0</v>
      </c>
      <c r="S3" s="22">
        <f>+'Cpm+'!U3</f>
        <v>0</v>
      </c>
      <c r="T3" s="22">
        <f>+'Cpm+'!V3</f>
        <v>0</v>
      </c>
      <c r="U3" s="22">
        <f>+'Cpm+'!W3</f>
        <v>0</v>
      </c>
      <c r="V3" s="22">
        <f>+'Cpm+'!X3</f>
        <v>0</v>
      </c>
      <c r="W3" s="22">
        <f>+'Cpm+'!Y3</f>
        <v>0</v>
      </c>
      <c r="X3" s="22">
        <f>+'Cpm+'!Z3</f>
        <v>0</v>
      </c>
      <c r="Y3" s="22">
        <f>+'Cpm+'!AA3</f>
        <v>0</v>
      </c>
      <c r="Z3" s="22">
        <f>+'Cpm+'!AB3</f>
        <v>0</v>
      </c>
      <c r="AA3" s="22">
        <f>+'Cpm+'!AC3</f>
        <v>0</v>
      </c>
      <c r="AB3" s="22">
        <f>+'Cpm+'!AD3</f>
        <v>0</v>
      </c>
      <c r="AC3" s="22">
        <f>+'Cpm+'!AE3</f>
        <v>0</v>
      </c>
      <c r="AD3" s="22">
        <f>+'Cpm+'!AF3</f>
        <v>0</v>
      </c>
      <c r="AE3" s="22">
        <f>+'Cpm+'!AG3</f>
        <v>0</v>
      </c>
      <c r="AF3" s="22">
        <f>+'Cpm+'!AH3</f>
        <v>0</v>
      </c>
      <c r="AG3" s="22">
        <f>+'Cpm+'!AI3</f>
        <v>0</v>
      </c>
      <c r="AH3" s="22">
        <f>+'Cmp+'!E3</f>
        <v>0</v>
      </c>
      <c r="AI3" s="22">
        <f>+'Cmp+'!F3</f>
        <v>0</v>
      </c>
      <c r="AJ3" s="22">
        <f>+'Cmp+'!G3</f>
        <v>0</v>
      </c>
      <c r="AK3" s="22">
        <f>+'Cmp+'!H3</f>
        <v>0</v>
      </c>
      <c r="AL3" s="22">
        <f>+'Cmp+'!I3</f>
        <v>0</v>
      </c>
      <c r="AM3" s="22">
        <f>+'Cmp+'!J3</f>
        <v>0</v>
      </c>
      <c r="AN3" s="22">
        <f>+'Cmp+'!K3</f>
        <v>0</v>
      </c>
      <c r="AO3" s="22">
        <f>+'Cmp+'!L3</f>
        <v>0</v>
      </c>
      <c r="AP3" s="22">
        <f>+'Cmp+'!M3</f>
        <v>0</v>
      </c>
      <c r="AQ3" s="22">
        <f>+'Cmp+'!N3</f>
        <v>0</v>
      </c>
      <c r="AR3" s="22">
        <f>+'Cmp+'!O3</f>
        <v>0</v>
      </c>
      <c r="AS3" s="22">
        <f>+'Cmp+'!P3</f>
        <v>0</v>
      </c>
      <c r="AT3" s="22">
        <f>+'Cmp+'!Q3</f>
        <v>0</v>
      </c>
      <c r="AU3" s="22">
        <f>+'Cmp+'!R3</f>
        <v>0</v>
      </c>
      <c r="AV3" s="22">
        <f>+'Cmp+'!S3</f>
        <v>0</v>
      </c>
      <c r="AW3" s="22">
        <f>+'Cmp+'!T3</f>
        <v>0</v>
      </c>
      <c r="AX3" s="22">
        <f>+'Cmp+'!U3</f>
        <v>0</v>
      </c>
      <c r="AY3" s="22">
        <f>+'Cmp+'!V3</f>
        <v>0</v>
      </c>
      <c r="AZ3" s="22">
        <f>+'Cmp+'!W3</f>
        <v>0</v>
      </c>
      <c r="BA3" s="22">
        <f>+'Cmp+'!X3</f>
        <v>0</v>
      </c>
      <c r="BB3" s="22">
        <f>+'Cmp+'!Y3</f>
        <v>0</v>
      </c>
      <c r="BC3" s="22">
        <f>+'Cmp+'!Z3</f>
        <v>0</v>
      </c>
      <c r="BD3" s="22">
        <f>+'Cmp+'!AA3</f>
        <v>0</v>
      </c>
      <c r="BE3" s="22">
        <f>+'Cmp+'!AB3</f>
        <v>0</v>
      </c>
      <c r="BF3" s="22">
        <f>+'Cmp+'!AC3</f>
        <v>0</v>
      </c>
      <c r="BG3" s="22">
        <f>+'Cmp+'!AD3</f>
        <v>0</v>
      </c>
      <c r="BH3" s="22">
        <f>+'Cmp+'!AE3</f>
        <v>0</v>
      </c>
      <c r="BI3" s="22">
        <f>+'Cmp+'!AF3</f>
        <v>0</v>
      </c>
      <c r="BJ3" s="22">
        <f>+'Cmp+'!AG3</f>
        <v>0</v>
      </c>
      <c r="BK3" s="22">
        <f>+'Cmp+'!AH3</f>
        <v>0</v>
      </c>
      <c r="BL3" s="22">
        <f>+'Cmp+'!AI3</f>
        <v>0</v>
      </c>
      <c r="BM3" s="6" t="s">
        <v>1079</v>
      </c>
      <c r="BN3" s="24" t="str">
        <f>+CnAll!B3</f>
        <v>A + AA</v>
      </c>
      <c r="BO3" s="24">
        <f>+CnAll!C3</f>
        <v>0</v>
      </c>
    </row>
    <row r="4" spans="1:67" x14ac:dyDescent="0.45">
      <c r="A4" s="1">
        <v>3</v>
      </c>
      <c r="B4" s="22" t="str">
        <f>+'Cpm+'!B4</f>
        <v>AA + AA</v>
      </c>
      <c r="C4" s="22">
        <f>+'Cpm+'!E4</f>
        <v>0</v>
      </c>
      <c r="D4" s="22">
        <f>+'Cpm+'!F4</f>
        <v>0</v>
      </c>
      <c r="E4" s="22">
        <f>+'Cpm+'!G4</f>
        <v>0</v>
      </c>
      <c r="F4" s="22">
        <f>+'Cpm+'!H4</f>
        <v>0</v>
      </c>
      <c r="G4" s="22">
        <f>+'Cpm+'!I4</f>
        <v>0</v>
      </c>
      <c r="H4" s="22">
        <f>+'Cpm+'!J4</f>
        <v>0</v>
      </c>
      <c r="I4" s="22">
        <f>+'Cpm+'!K4</f>
        <v>0</v>
      </c>
      <c r="J4" s="22">
        <f>+'Cpm+'!L4</f>
        <v>0</v>
      </c>
      <c r="K4" s="22">
        <f>+'Cpm+'!M4</f>
        <v>0</v>
      </c>
      <c r="L4" s="22">
        <f>+'Cpm+'!N4</f>
        <v>0</v>
      </c>
      <c r="M4" s="22">
        <f>+'Cpm+'!O4</f>
        <v>0</v>
      </c>
      <c r="N4" s="22">
        <f>+'Cpm+'!P4</f>
        <v>0</v>
      </c>
      <c r="O4" s="22">
        <f>+'Cpm+'!Q4</f>
        <v>0</v>
      </c>
      <c r="P4" s="22">
        <f>+'Cpm+'!R4</f>
        <v>0</v>
      </c>
      <c r="Q4" s="22">
        <f>+'Cpm+'!S4</f>
        <v>0</v>
      </c>
      <c r="R4" s="22">
        <f>+'Cpm+'!T4</f>
        <v>0</v>
      </c>
      <c r="S4" s="22">
        <f>+'Cpm+'!U4</f>
        <v>0</v>
      </c>
      <c r="T4" s="22">
        <f>+'Cpm+'!V4</f>
        <v>0</v>
      </c>
      <c r="U4" s="22">
        <f>+'Cpm+'!W4</f>
        <v>0</v>
      </c>
      <c r="V4" s="22">
        <f>+'Cpm+'!X4</f>
        <v>0</v>
      </c>
      <c r="W4" s="22">
        <f>+'Cpm+'!Y4</f>
        <v>0</v>
      </c>
      <c r="X4" s="22">
        <f>+'Cpm+'!Z4</f>
        <v>0</v>
      </c>
      <c r="Y4" s="22">
        <f>+'Cpm+'!AA4</f>
        <v>0</v>
      </c>
      <c r="Z4" s="22">
        <f>+'Cpm+'!AB4</f>
        <v>0</v>
      </c>
      <c r="AA4" s="22">
        <f>+'Cpm+'!AC4</f>
        <v>0</v>
      </c>
      <c r="AB4" s="22">
        <f>+'Cpm+'!AD4</f>
        <v>0</v>
      </c>
      <c r="AC4" s="22">
        <f>+'Cpm+'!AE4</f>
        <v>0</v>
      </c>
      <c r="AD4" s="22">
        <f>+'Cpm+'!AF4</f>
        <v>0</v>
      </c>
      <c r="AE4" s="22">
        <f>+'Cpm+'!AG4</f>
        <v>0</v>
      </c>
      <c r="AF4" s="22">
        <f>+'Cpm+'!AH4</f>
        <v>0</v>
      </c>
      <c r="AG4" s="22">
        <f>+'Cpm+'!AI4</f>
        <v>0</v>
      </c>
      <c r="AH4" s="22">
        <f>+'Cmp+'!E4</f>
        <v>0</v>
      </c>
      <c r="AI4" s="22">
        <f>+'Cmp+'!F4</f>
        <v>0</v>
      </c>
      <c r="AJ4" s="22">
        <f>+'Cmp+'!G4</f>
        <v>0</v>
      </c>
      <c r="AK4" s="22">
        <f>+'Cmp+'!H4</f>
        <v>0</v>
      </c>
      <c r="AL4" s="22">
        <f>+'Cmp+'!I4</f>
        <v>0</v>
      </c>
      <c r="AM4" s="22">
        <f>+'Cmp+'!J4</f>
        <v>0</v>
      </c>
      <c r="AN4" s="22">
        <f>+'Cmp+'!K4</f>
        <v>0</v>
      </c>
      <c r="AO4" s="22">
        <f>+'Cmp+'!L4</f>
        <v>0</v>
      </c>
      <c r="AP4" s="22">
        <f>+'Cmp+'!M4</f>
        <v>0</v>
      </c>
      <c r="AQ4" s="22">
        <f>+'Cmp+'!N4</f>
        <v>0</v>
      </c>
      <c r="AR4" s="22">
        <f>+'Cmp+'!O4</f>
        <v>0</v>
      </c>
      <c r="AS4" s="22">
        <f>+'Cmp+'!P4</f>
        <v>0</v>
      </c>
      <c r="AT4" s="22">
        <f>+'Cmp+'!Q4</f>
        <v>0</v>
      </c>
      <c r="AU4" s="22">
        <f>+'Cmp+'!R4</f>
        <v>0</v>
      </c>
      <c r="AV4" s="22">
        <f>+'Cmp+'!S4</f>
        <v>0</v>
      </c>
      <c r="AW4" s="22">
        <f>+'Cmp+'!T4</f>
        <v>0</v>
      </c>
      <c r="AX4" s="22">
        <f>+'Cmp+'!U4</f>
        <v>0</v>
      </c>
      <c r="AY4" s="22">
        <f>+'Cmp+'!V4</f>
        <v>0</v>
      </c>
      <c r="AZ4" s="22">
        <f>+'Cmp+'!W4</f>
        <v>0</v>
      </c>
      <c r="BA4" s="22">
        <f>+'Cmp+'!X4</f>
        <v>0</v>
      </c>
      <c r="BB4" s="22">
        <f>+'Cmp+'!Y4</f>
        <v>0</v>
      </c>
      <c r="BC4" s="22">
        <f>+'Cmp+'!Z4</f>
        <v>0</v>
      </c>
      <c r="BD4" s="22">
        <f>+'Cmp+'!AA4</f>
        <v>0</v>
      </c>
      <c r="BE4" s="22">
        <f>+'Cmp+'!AB4</f>
        <v>0</v>
      </c>
      <c r="BF4" s="22">
        <f>+'Cmp+'!AC4</f>
        <v>0</v>
      </c>
      <c r="BG4" s="22">
        <f>+'Cmp+'!AD4</f>
        <v>0</v>
      </c>
      <c r="BH4" s="22">
        <f>+'Cmp+'!AE4</f>
        <v>0</v>
      </c>
      <c r="BI4" s="22">
        <f>+'Cmp+'!AF4</f>
        <v>0</v>
      </c>
      <c r="BJ4" s="22">
        <f>+'Cmp+'!AG4</f>
        <v>0</v>
      </c>
      <c r="BK4" s="22">
        <f>+'Cmp+'!AH4</f>
        <v>0</v>
      </c>
      <c r="BL4" s="22">
        <f>+'Cmp+'!AI4</f>
        <v>0</v>
      </c>
      <c r="BM4" s="6" t="s">
        <v>1079</v>
      </c>
      <c r="BN4" s="24" t="str">
        <f>+CnAll!B4</f>
        <v>AA + AA</v>
      </c>
      <c r="BO4" s="24">
        <f>+CnAll!C4</f>
        <v>0</v>
      </c>
    </row>
    <row r="5" spans="1:67" x14ac:dyDescent="0.45">
      <c r="A5" s="1">
        <v>4</v>
      </c>
      <c r="B5" s="22" t="str">
        <f>+'Cpm+'!B5</f>
        <v>A + Aa</v>
      </c>
      <c r="C5" s="22">
        <f>+'Cpm+'!E5</f>
        <v>0.57927200000000001</v>
      </c>
      <c r="D5" s="22">
        <f>+'Cpm+'!F5</f>
        <v>0.845248</v>
      </c>
      <c r="E5" s="22">
        <f>+'Cpm+'!G5</f>
        <v>0</v>
      </c>
      <c r="F5" s="22">
        <f>+'Cpm+'!H5</f>
        <v>0.90940799999999999</v>
      </c>
      <c r="G5" s="22">
        <f>+'Cpm+'!I5</f>
        <v>0</v>
      </c>
      <c r="H5" s="22">
        <f>+'Cpm+'!J5</f>
        <v>0.88073400000000002</v>
      </c>
      <c r="I5" s="22">
        <f>+'Cpm+'!K5</f>
        <v>0</v>
      </c>
      <c r="J5" s="22">
        <f>+'Cpm+'!L5</f>
        <v>0.94452499999999995</v>
      </c>
      <c r="K5" s="22">
        <f>+'Cpm+'!M5</f>
        <v>0</v>
      </c>
      <c r="L5" s="22">
        <f>+'Cpm+'!N5</f>
        <v>0</v>
      </c>
      <c r="M5" s="22">
        <f>+'Cpm+'!O5</f>
        <v>0</v>
      </c>
      <c r="N5" s="22">
        <f>+'Cpm+'!P5</f>
        <v>0.96814999999999996</v>
      </c>
      <c r="O5" s="22">
        <f>+'Cpm+'!Q5</f>
        <v>0</v>
      </c>
      <c r="P5" s="22">
        <f>+'Cpm+'!R5</f>
        <v>0</v>
      </c>
      <c r="Q5" s="22">
        <f>+'Cpm+'!S5</f>
        <v>0</v>
      </c>
      <c r="R5" s="22">
        <f>+'Cpm+'!T5</f>
        <v>0.96390399999999998</v>
      </c>
      <c r="S5" s="22">
        <f>+'Cpm+'!U5</f>
        <v>0</v>
      </c>
      <c r="T5" s="22">
        <f>+'Cpm+'!V5</f>
        <v>0</v>
      </c>
      <c r="U5" s="22">
        <f>+'Cpm+'!W5</f>
        <v>0.63643799999999995</v>
      </c>
      <c r="V5" s="22">
        <f>+'Cpm+'!X5</f>
        <v>0.95401499999999995</v>
      </c>
      <c r="W5" s="22">
        <f>+'Cpm+'!Y5</f>
        <v>0</v>
      </c>
      <c r="X5" s="22">
        <f>+'Cpm+'!Z5</f>
        <v>0</v>
      </c>
      <c r="Y5" s="22">
        <f>+'Cpm+'!AA5</f>
        <v>0</v>
      </c>
      <c r="Z5" s="22">
        <f>+'Cpm+'!AB5</f>
        <v>0.95401499999999995</v>
      </c>
      <c r="AA5" s="22">
        <f>+'Cpm+'!AC5</f>
        <v>0</v>
      </c>
      <c r="AB5" s="22">
        <f>+'Cpm+'!AD5</f>
        <v>0</v>
      </c>
      <c r="AC5" s="22">
        <f>+'Cpm+'!AE5</f>
        <v>0</v>
      </c>
      <c r="AD5" s="22">
        <f>+'Cpm+'!AF5</f>
        <v>0.63643799999999995</v>
      </c>
      <c r="AE5" s="22">
        <f>+'Cpm+'!AG5</f>
        <v>0</v>
      </c>
      <c r="AF5" s="22">
        <f>+'Cpm+'!AH5</f>
        <v>0</v>
      </c>
      <c r="AG5" s="22">
        <f>+'Cpm+'!AI5</f>
        <v>0</v>
      </c>
      <c r="AH5" s="22">
        <f>+'Cmp+'!E5</f>
        <v>0</v>
      </c>
      <c r="AI5" s="22">
        <f>+'Cmp+'!F5</f>
        <v>0</v>
      </c>
      <c r="AJ5" s="22">
        <f>+'Cmp+'!G5</f>
        <v>0.94466000000000006</v>
      </c>
      <c r="AK5" s="22">
        <f>+'Cmp+'!H5</f>
        <v>0</v>
      </c>
      <c r="AL5" s="22">
        <f>+'Cmp+'!I5</f>
        <v>0</v>
      </c>
      <c r="AM5" s="22">
        <f>+'Cmp+'!J5</f>
        <v>0</v>
      </c>
      <c r="AN5" s="22">
        <f>+'Cmp+'!K5</f>
        <v>0.975329</v>
      </c>
      <c r="AO5" s="22">
        <f>+'Cmp+'!L5</f>
        <v>0</v>
      </c>
      <c r="AP5" s="22">
        <f>+'Cmp+'!M5</f>
        <v>0</v>
      </c>
      <c r="AQ5" s="22">
        <f>+'Cmp+'!N5</f>
        <v>0</v>
      </c>
      <c r="AR5" s="22">
        <f>+'Cmp+'!O5</f>
        <v>0</v>
      </c>
      <c r="AS5" s="22">
        <f>+'Cmp+'!P5</f>
        <v>0</v>
      </c>
      <c r="AT5" s="22">
        <f>+'Cmp+'!Q5</f>
        <v>0</v>
      </c>
      <c r="AU5" s="22">
        <f>+'Cmp+'!R5</f>
        <v>0</v>
      </c>
      <c r="AV5" s="22">
        <f>+'Cmp+'!S5</f>
        <v>0.96814999999999996</v>
      </c>
      <c r="AW5" s="22">
        <f>+'Cmp+'!T5</f>
        <v>0</v>
      </c>
      <c r="AX5" s="22">
        <f>+'Cmp+'!U5</f>
        <v>0</v>
      </c>
      <c r="AY5" s="22">
        <f>+'Cmp+'!V5</f>
        <v>0</v>
      </c>
      <c r="AZ5" s="22">
        <f>+'Cmp+'!W5</f>
        <v>0</v>
      </c>
      <c r="BA5" s="22">
        <f>+'Cmp+'!X5</f>
        <v>0</v>
      </c>
      <c r="BB5" s="22">
        <f>+'Cmp+'!Y5</f>
        <v>0</v>
      </c>
      <c r="BC5" s="22">
        <f>+'Cmp+'!Z5</f>
        <v>0</v>
      </c>
      <c r="BD5" s="22">
        <f>+'Cmp+'!AA5</f>
        <v>0.63643799999999995</v>
      </c>
      <c r="BE5" s="22">
        <f>+'Cmp+'!AB5</f>
        <v>0</v>
      </c>
      <c r="BF5" s="22">
        <f>+'Cmp+'!AC5</f>
        <v>0</v>
      </c>
      <c r="BG5" s="22">
        <f>+'Cmp+'!AD5</f>
        <v>0</v>
      </c>
      <c r="BH5" s="22">
        <f>+'Cmp+'!AE5</f>
        <v>0.63643799999999995</v>
      </c>
      <c r="BI5" s="22">
        <f>+'Cmp+'!AF5</f>
        <v>0</v>
      </c>
      <c r="BJ5" s="22">
        <f>+'Cmp+'!AG5</f>
        <v>0</v>
      </c>
      <c r="BK5" s="22">
        <f>+'Cmp+'!AH5</f>
        <v>0</v>
      </c>
      <c r="BL5" s="22">
        <f>+'Cmp+'!AI5</f>
        <v>0.95401499999999995</v>
      </c>
      <c r="BM5" s="6" t="s">
        <v>1079</v>
      </c>
      <c r="BN5" s="24" t="str">
        <f>+CnAll!B5</f>
        <v>A + Aa</v>
      </c>
      <c r="BO5" s="24">
        <f>+CnAll!C5</f>
        <v>0</v>
      </c>
    </row>
    <row r="6" spans="1:67" x14ac:dyDescent="0.45">
      <c r="A6" s="1">
        <v>5</v>
      </c>
      <c r="B6" s="22" t="str">
        <f>+'Cpm+'!B6</f>
        <v>AA + Aa</v>
      </c>
      <c r="C6" s="22">
        <f>+'Cpm+'!E6</f>
        <v>0</v>
      </c>
      <c r="D6" s="22">
        <f>+'Cpm+'!F6</f>
        <v>0.166023</v>
      </c>
      <c r="E6" s="22">
        <f>+'Cpm+'!G6</f>
        <v>0</v>
      </c>
      <c r="F6" s="22">
        <f>+'Cpm+'!H6</f>
        <v>0</v>
      </c>
      <c r="G6" s="22">
        <f>+'Cpm+'!I6</f>
        <v>0</v>
      </c>
      <c r="H6" s="22">
        <f>+'Cpm+'!J6</f>
        <v>0</v>
      </c>
      <c r="I6" s="22">
        <f>+'Cpm+'!K6</f>
        <v>0</v>
      </c>
      <c r="J6" s="22">
        <f>+'Cpm+'!L6</f>
        <v>0</v>
      </c>
      <c r="K6" s="22">
        <f>+'Cpm+'!M6</f>
        <v>0</v>
      </c>
      <c r="L6" s="22">
        <f>+'Cpm+'!N6</f>
        <v>0</v>
      </c>
      <c r="M6" s="22">
        <f>+'Cpm+'!O6</f>
        <v>0</v>
      </c>
      <c r="N6" s="22">
        <f>+'Cpm+'!P6</f>
        <v>0</v>
      </c>
      <c r="O6" s="22">
        <f>+'Cpm+'!Q6</f>
        <v>0</v>
      </c>
      <c r="P6" s="22">
        <f>+'Cpm+'!R6</f>
        <v>0</v>
      </c>
      <c r="Q6" s="22">
        <f>+'Cpm+'!S6</f>
        <v>0</v>
      </c>
      <c r="R6" s="22">
        <f>+'Cpm+'!T6</f>
        <v>0</v>
      </c>
      <c r="S6" s="22">
        <f>+'Cpm+'!U6</f>
        <v>0</v>
      </c>
      <c r="T6" s="22">
        <f>+'Cpm+'!V6</f>
        <v>0</v>
      </c>
      <c r="U6" s="22">
        <f>+'Cpm+'!W6</f>
        <v>0</v>
      </c>
      <c r="V6" s="22">
        <f>+'Cpm+'!X6</f>
        <v>0</v>
      </c>
      <c r="W6" s="22">
        <f>+'Cpm+'!Y6</f>
        <v>0</v>
      </c>
      <c r="X6" s="22">
        <f>+'Cpm+'!Z6</f>
        <v>0</v>
      </c>
      <c r="Y6" s="22">
        <f>+'Cpm+'!AA6</f>
        <v>0</v>
      </c>
      <c r="Z6" s="22">
        <f>+'Cpm+'!AB6</f>
        <v>0</v>
      </c>
      <c r="AA6" s="22">
        <f>+'Cpm+'!AC6</f>
        <v>0</v>
      </c>
      <c r="AB6" s="22">
        <f>+'Cpm+'!AD6</f>
        <v>0</v>
      </c>
      <c r="AC6" s="22">
        <f>+'Cpm+'!AE6</f>
        <v>0</v>
      </c>
      <c r="AD6" s="22">
        <f>+'Cpm+'!AF6</f>
        <v>0</v>
      </c>
      <c r="AE6" s="22">
        <f>+'Cpm+'!AG6</f>
        <v>0</v>
      </c>
      <c r="AF6" s="22">
        <f>+'Cpm+'!AH6</f>
        <v>0</v>
      </c>
      <c r="AG6" s="22">
        <f>+'Cpm+'!AI6</f>
        <v>0</v>
      </c>
      <c r="AH6" s="22">
        <f>+'Cmp+'!E6</f>
        <v>0</v>
      </c>
      <c r="AI6" s="22">
        <f>+'Cmp+'!F6</f>
        <v>0</v>
      </c>
      <c r="AJ6" s="22">
        <f>+'Cmp+'!G6</f>
        <v>0.13216700000000001</v>
      </c>
      <c r="AK6" s="22">
        <f>+'Cmp+'!H6</f>
        <v>0</v>
      </c>
      <c r="AL6" s="22">
        <f>+'Cmp+'!I6</f>
        <v>0</v>
      </c>
      <c r="AM6" s="22">
        <f>+'Cmp+'!J6</f>
        <v>0</v>
      </c>
      <c r="AN6" s="22">
        <f>+'Cmp+'!K6</f>
        <v>0</v>
      </c>
      <c r="AO6" s="22">
        <f>+'Cmp+'!L6</f>
        <v>0</v>
      </c>
      <c r="AP6" s="22">
        <f>+'Cmp+'!M6</f>
        <v>0</v>
      </c>
      <c r="AQ6" s="22">
        <f>+'Cmp+'!N6</f>
        <v>0</v>
      </c>
      <c r="AR6" s="22">
        <f>+'Cmp+'!O6</f>
        <v>0</v>
      </c>
      <c r="AS6" s="22">
        <f>+'Cmp+'!P6</f>
        <v>0</v>
      </c>
      <c r="AT6" s="22">
        <f>+'Cmp+'!Q6</f>
        <v>0</v>
      </c>
      <c r="AU6" s="22">
        <f>+'Cmp+'!R6</f>
        <v>0</v>
      </c>
      <c r="AV6" s="22">
        <f>+'Cmp+'!S6</f>
        <v>0</v>
      </c>
      <c r="AW6" s="22">
        <f>+'Cmp+'!T6</f>
        <v>0</v>
      </c>
      <c r="AX6" s="22">
        <f>+'Cmp+'!U6</f>
        <v>0</v>
      </c>
      <c r="AY6" s="22">
        <f>+'Cmp+'!V6</f>
        <v>0</v>
      </c>
      <c r="AZ6" s="22">
        <f>+'Cmp+'!W6</f>
        <v>0</v>
      </c>
      <c r="BA6" s="22">
        <f>+'Cmp+'!X6</f>
        <v>0</v>
      </c>
      <c r="BB6" s="22">
        <f>+'Cmp+'!Y6</f>
        <v>0</v>
      </c>
      <c r="BC6" s="22">
        <f>+'Cmp+'!Z6</f>
        <v>0</v>
      </c>
      <c r="BD6" s="22">
        <f>+'Cmp+'!AA6</f>
        <v>0</v>
      </c>
      <c r="BE6" s="22">
        <f>+'Cmp+'!AB6</f>
        <v>0</v>
      </c>
      <c r="BF6" s="22">
        <f>+'Cmp+'!AC6</f>
        <v>0</v>
      </c>
      <c r="BG6" s="22">
        <f>+'Cmp+'!AD6</f>
        <v>0</v>
      </c>
      <c r="BH6" s="22">
        <f>+'Cmp+'!AE6</f>
        <v>0</v>
      </c>
      <c r="BI6" s="22">
        <f>+'Cmp+'!AF6</f>
        <v>0</v>
      </c>
      <c r="BJ6" s="22">
        <f>+'Cmp+'!AG6</f>
        <v>0</v>
      </c>
      <c r="BK6" s="22">
        <f>+'Cmp+'!AH6</f>
        <v>0</v>
      </c>
      <c r="BL6" s="22">
        <f>+'Cmp+'!AI6</f>
        <v>0</v>
      </c>
      <c r="BM6" s="6" t="s">
        <v>1079</v>
      </c>
      <c r="BN6" s="24" t="str">
        <f>+CnAll!B6</f>
        <v>AA + Aa</v>
      </c>
      <c r="BO6" s="24">
        <f>+CnAll!C6</f>
        <v>0</v>
      </c>
    </row>
    <row r="7" spans="1:67" x14ac:dyDescent="0.45">
      <c r="A7" s="1">
        <v>6</v>
      </c>
      <c r="B7" s="22" t="str">
        <f>+'Cpm+'!B7</f>
        <v>Aa + Aa</v>
      </c>
      <c r="C7" s="22">
        <f>+'Cpm+'!E7</f>
        <v>0</v>
      </c>
      <c r="D7" s="22">
        <f>+'Cpm+'!F7</f>
        <v>0.77071100000000003</v>
      </c>
      <c r="E7" s="22">
        <f>+'Cpm+'!G7</f>
        <v>0</v>
      </c>
      <c r="F7" s="22">
        <f>+'Cpm+'!H7</f>
        <v>0.86444699999999997</v>
      </c>
      <c r="G7" s="22">
        <f>+'Cpm+'!I7</f>
        <v>0.96308800000000006</v>
      </c>
      <c r="H7" s="22">
        <f>+'Cpm+'!J7</f>
        <v>0.96308800000000006</v>
      </c>
      <c r="I7" s="22">
        <f>+'Cpm+'!K7</f>
        <v>0</v>
      </c>
      <c r="J7" s="22">
        <f>+'Cpm+'!L7</f>
        <v>0.91630800000000001</v>
      </c>
      <c r="K7" s="22">
        <f>+'Cpm+'!M7</f>
        <v>0.949932</v>
      </c>
      <c r="L7" s="22">
        <f>+'Cpm+'!N7</f>
        <v>0.949932</v>
      </c>
      <c r="M7" s="22">
        <f>+'Cpm+'!O7</f>
        <v>0</v>
      </c>
      <c r="N7" s="22">
        <f>+'Cpm+'!P7</f>
        <v>0.97007900000000002</v>
      </c>
      <c r="O7" s="22">
        <f>+'Cpm+'!Q7</f>
        <v>0</v>
      </c>
      <c r="P7" s="22">
        <f>+'Cpm+'!R7</f>
        <v>0</v>
      </c>
      <c r="Q7" s="22">
        <f>+'Cpm+'!S7</f>
        <v>0</v>
      </c>
      <c r="R7" s="22">
        <f>+'Cpm+'!T7</f>
        <v>0.94637700000000002</v>
      </c>
      <c r="S7" s="22">
        <f>+'Cpm+'!U7</f>
        <v>0.92567299999999997</v>
      </c>
      <c r="T7" s="22">
        <f>+'Cpm+'!V7</f>
        <v>0.92567299999999997</v>
      </c>
      <c r="U7" s="22">
        <f>+'Cpm+'!W7</f>
        <v>0.84379199999999999</v>
      </c>
      <c r="V7" s="22">
        <f>+'Cpm+'!X7</f>
        <v>0.96201800000000004</v>
      </c>
      <c r="W7" s="22">
        <f>+'Cpm+'!Y7</f>
        <v>0.680925</v>
      </c>
      <c r="X7" s="22">
        <f>+'Cpm+'!Z7</f>
        <v>0.680925</v>
      </c>
      <c r="Y7" s="22">
        <f>+'Cpm+'!AA7</f>
        <v>0</v>
      </c>
      <c r="Z7" s="22">
        <f>+'Cpm+'!AB7</f>
        <v>0.96201800000000004</v>
      </c>
      <c r="AA7" s="22">
        <f>+'Cpm+'!AC7</f>
        <v>0.680925</v>
      </c>
      <c r="AB7" s="22">
        <f>+'Cpm+'!AD7</f>
        <v>0.680925</v>
      </c>
      <c r="AC7" s="22">
        <f>+'Cpm+'!AE7</f>
        <v>0</v>
      </c>
      <c r="AD7" s="22">
        <f>+'Cpm+'!AF7</f>
        <v>0.84379199999999999</v>
      </c>
      <c r="AE7" s="22">
        <f>+'Cpm+'!AG7</f>
        <v>0</v>
      </c>
      <c r="AF7" s="22">
        <f>+'Cpm+'!AH7</f>
        <v>0</v>
      </c>
      <c r="AG7" s="22">
        <f>+'Cpm+'!AI7</f>
        <v>0</v>
      </c>
      <c r="AH7" s="22">
        <f>+'Cmp+'!E7</f>
        <v>0</v>
      </c>
      <c r="AI7" s="22">
        <f>+'Cmp+'!F7</f>
        <v>0</v>
      </c>
      <c r="AJ7" s="22">
        <f>+'Cmp+'!G7</f>
        <v>0</v>
      </c>
      <c r="AK7" s="22">
        <f>+'Cmp+'!H7</f>
        <v>0</v>
      </c>
      <c r="AL7" s="22">
        <f>+'Cmp+'!I7</f>
        <v>0</v>
      </c>
      <c r="AM7" s="22">
        <f>+'Cmp+'!J7</f>
        <v>0</v>
      </c>
      <c r="AN7" s="22">
        <f>+'Cmp+'!K7</f>
        <v>0.97436</v>
      </c>
      <c r="AO7" s="22">
        <f>+'Cmp+'!L7</f>
        <v>0</v>
      </c>
      <c r="AP7" s="22">
        <f>+'Cmp+'!M7</f>
        <v>0</v>
      </c>
      <c r="AQ7" s="22">
        <f>+'Cmp+'!N7</f>
        <v>0</v>
      </c>
      <c r="AR7" s="22">
        <f>+'Cmp+'!O7</f>
        <v>0</v>
      </c>
      <c r="AS7" s="22">
        <f>+'Cmp+'!P7</f>
        <v>0</v>
      </c>
      <c r="AT7" s="22">
        <f>+'Cmp+'!Q7</f>
        <v>0</v>
      </c>
      <c r="AU7" s="22">
        <f>+'Cmp+'!R7</f>
        <v>0</v>
      </c>
      <c r="AV7" s="22">
        <f>+'Cmp+'!S7</f>
        <v>0.97007900000000002</v>
      </c>
      <c r="AW7" s="22">
        <f>+'Cmp+'!T7</f>
        <v>0</v>
      </c>
      <c r="AX7" s="22">
        <f>+'Cmp+'!U7</f>
        <v>0</v>
      </c>
      <c r="AY7" s="22">
        <f>+'Cmp+'!V7</f>
        <v>0</v>
      </c>
      <c r="AZ7" s="22">
        <f>+'Cmp+'!W7</f>
        <v>0</v>
      </c>
      <c r="BA7" s="22">
        <f>+'Cmp+'!X7</f>
        <v>0</v>
      </c>
      <c r="BB7" s="22">
        <f>+'Cmp+'!Y7</f>
        <v>0</v>
      </c>
      <c r="BC7" s="22">
        <f>+'Cmp+'!Z7</f>
        <v>0</v>
      </c>
      <c r="BD7" s="22">
        <f>+'Cmp+'!AA7</f>
        <v>0.84379199999999999</v>
      </c>
      <c r="BE7" s="22">
        <f>+'Cmp+'!AB7</f>
        <v>0</v>
      </c>
      <c r="BF7" s="22">
        <f>+'Cmp+'!AC7</f>
        <v>0</v>
      </c>
      <c r="BG7" s="22">
        <f>+'Cmp+'!AD7</f>
        <v>0</v>
      </c>
      <c r="BH7" s="22">
        <f>+'Cmp+'!AE7</f>
        <v>0.84379199999999999</v>
      </c>
      <c r="BI7" s="22">
        <f>+'Cmp+'!AF7</f>
        <v>0</v>
      </c>
      <c r="BJ7" s="22">
        <f>+'Cmp+'!AG7</f>
        <v>0.680925</v>
      </c>
      <c r="BK7" s="22">
        <f>+'Cmp+'!AH7</f>
        <v>0.680925</v>
      </c>
      <c r="BL7" s="22">
        <f>+'Cmp+'!AI7</f>
        <v>0.96201800000000004</v>
      </c>
      <c r="BM7" s="6" t="s">
        <v>1079</v>
      </c>
      <c r="BN7" s="24" t="str">
        <f>+CnAll!B7</f>
        <v>Aa + Aa</v>
      </c>
      <c r="BO7" s="24">
        <f>+CnAll!C7</f>
        <v>0</v>
      </c>
    </row>
    <row r="8" spans="1:67" x14ac:dyDescent="0.45">
      <c r="A8" s="1">
        <v>7</v>
      </c>
      <c r="B8" s="22" t="str">
        <f>+'Cpm+'!B8</f>
        <v>A + AAA</v>
      </c>
      <c r="C8" s="22">
        <f>+'Cpm+'!E8</f>
        <v>0</v>
      </c>
      <c r="D8" s="22">
        <f>+'Cpm+'!F8</f>
        <v>0</v>
      </c>
      <c r="E8" s="22">
        <f>+'Cpm+'!G8</f>
        <v>0</v>
      </c>
      <c r="F8" s="22">
        <f>+'Cpm+'!H8</f>
        <v>0</v>
      </c>
      <c r="G8" s="22">
        <f>+'Cpm+'!I8</f>
        <v>0</v>
      </c>
      <c r="H8" s="22">
        <f>+'Cpm+'!J8</f>
        <v>0</v>
      </c>
      <c r="I8" s="22">
        <f>+'Cpm+'!K8</f>
        <v>0</v>
      </c>
      <c r="J8" s="22">
        <f>+'Cpm+'!L8</f>
        <v>0</v>
      </c>
      <c r="K8" s="22">
        <f>+'Cpm+'!M8</f>
        <v>0</v>
      </c>
      <c r="L8" s="22">
        <f>+'Cpm+'!N8</f>
        <v>0</v>
      </c>
      <c r="M8" s="22">
        <f>+'Cpm+'!O8</f>
        <v>0</v>
      </c>
      <c r="N8" s="22">
        <f>+'Cpm+'!P8</f>
        <v>0</v>
      </c>
      <c r="O8" s="22">
        <f>+'Cpm+'!Q8</f>
        <v>0</v>
      </c>
      <c r="P8" s="22">
        <f>+'Cpm+'!R8</f>
        <v>0</v>
      </c>
      <c r="Q8" s="22">
        <f>+'Cpm+'!S8</f>
        <v>0</v>
      </c>
      <c r="R8" s="22">
        <f>+'Cpm+'!T8</f>
        <v>0</v>
      </c>
      <c r="S8" s="22">
        <f>+'Cpm+'!U8</f>
        <v>0</v>
      </c>
      <c r="T8" s="22">
        <f>+'Cpm+'!V8</f>
        <v>0</v>
      </c>
      <c r="U8" s="22">
        <f>+'Cpm+'!W8</f>
        <v>0</v>
      </c>
      <c r="V8" s="22">
        <f>+'Cpm+'!X8</f>
        <v>0</v>
      </c>
      <c r="W8" s="22">
        <f>+'Cpm+'!Y8</f>
        <v>0</v>
      </c>
      <c r="X8" s="22">
        <f>+'Cpm+'!Z8</f>
        <v>0</v>
      </c>
      <c r="Y8" s="22">
        <f>+'Cpm+'!AA8</f>
        <v>0</v>
      </c>
      <c r="Z8" s="22">
        <f>+'Cpm+'!AB8</f>
        <v>0</v>
      </c>
      <c r="AA8" s="22">
        <f>+'Cpm+'!AC8</f>
        <v>0</v>
      </c>
      <c r="AB8" s="22">
        <f>+'Cpm+'!AD8</f>
        <v>0</v>
      </c>
      <c r="AC8" s="22">
        <f>+'Cpm+'!AE8</f>
        <v>0</v>
      </c>
      <c r="AD8" s="22">
        <f>+'Cpm+'!AF8</f>
        <v>0</v>
      </c>
      <c r="AE8" s="22">
        <f>+'Cpm+'!AG8</f>
        <v>0</v>
      </c>
      <c r="AF8" s="22">
        <f>+'Cpm+'!AH8</f>
        <v>0</v>
      </c>
      <c r="AG8" s="22">
        <f>+'Cpm+'!AI8</f>
        <v>0</v>
      </c>
      <c r="AH8" s="22">
        <f>+'Cmp+'!E8</f>
        <v>0</v>
      </c>
      <c r="AI8" s="22">
        <f>+'Cmp+'!F8</f>
        <v>0</v>
      </c>
      <c r="AJ8" s="22">
        <f>+'Cmp+'!G8</f>
        <v>0</v>
      </c>
      <c r="AK8" s="22">
        <f>+'Cmp+'!H8</f>
        <v>0</v>
      </c>
      <c r="AL8" s="22">
        <f>+'Cmp+'!I8</f>
        <v>0</v>
      </c>
      <c r="AM8" s="22">
        <f>+'Cmp+'!J8</f>
        <v>0</v>
      </c>
      <c r="AN8" s="22">
        <f>+'Cmp+'!K8</f>
        <v>0</v>
      </c>
      <c r="AO8" s="22">
        <f>+'Cmp+'!L8</f>
        <v>0</v>
      </c>
      <c r="AP8" s="22">
        <f>+'Cmp+'!M8</f>
        <v>0</v>
      </c>
      <c r="AQ8" s="22">
        <f>+'Cmp+'!N8</f>
        <v>0</v>
      </c>
      <c r="AR8" s="22">
        <f>+'Cmp+'!O8</f>
        <v>0</v>
      </c>
      <c r="AS8" s="22">
        <f>+'Cmp+'!P8</f>
        <v>0</v>
      </c>
      <c r="AT8" s="22">
        <f>+'Cmp+'!Q8</f>
        <v>0</v>
      </c>
      <c r="AU8" s="22">
        <f>+'Cmp+'!R8</f>
        <v>0</v>
      </c>
      <c r="AV8" s="22">
        <f>+'Cmp+'!S8</f>
        <v>0</v>
      </c>
      <c r="AW8" s="22">
        <f>+'Cmp+'!T8</f>
        <v>0</v>
      </c>
      <c r="AX8" s="22">
        <f>+'Cmp+'!U8</f>
        <v>0</v>
      </c>
      <c r="AY8" s="22">
        <f>+'Cmp+'!V8</f>
        <v>0</v>
      </c>
      <c r="AZ8" s="22">
        <f>+'Cmp+'!W8</f>
        <v>0</v>
      </c>
      <c r="BA8" s="22">
        <f>+'Cmp+'!X8</f>
        <v>0</v>
      </c>
      <c r="BB8" s="22">
        <f>+'Cmp+'!Y8</f>
        <v>0</v>
      </c>
      <c r="BC8" s="22">
        <f>+'Cmp+'!Z8</f>
        <v>0</v>
      </c>
      <c r="BD8" s="22">
        <f>+'Cmp+'!AA8</f>
        <v>0</v>
      </c>
      <c r="BE8" s="22">
        <f>+'Cmp+'!AB8</f>
        <v>0</v>
      </c>
      <c r="BF8" s="22">
        <f>+'Cmp+'!AC8</f>
        <v>0</v>
      </c>
      <c r="BG8" s="22">
        <f>+'Cmp+'!AD8</f>
        <v>0</v>
      </c>
      <c r="BH8" s="22">
        <f>+'Cmp+'!AE8</f>
        <v>0</v>
      </c>
      <c r="BI8" s="22">
        <f>+'Cmp+'!AF8</f>
        <v>0</v>
      </c>
      <c r="BJ8" s="22">
        <f>+'Cmp+'!AG8</f>
        <v>0</v>
      </c>
      <c r="BK8" s="22">
        <f>+'Cmp+'!AH8</f>
        <v>0</v>
      </c>
      <c r="BL8" s="22">
        <f>+'Cmp+'!AI8</f>
        <v>0</v>
      </c>
      <c r="BM8" s="6" t="s">
        <v>1079</v>
      </c>
      <c r="BN8" s="24" t="str">
        <f>+CnAll!B8</f>
        <v>A + AAA</v>
      </c>
      <c r="BO8" s="24">
        <f>+CnAll!C8</f>
        <v>0</v>
      </c>
    </row>
    <row r="9" spans="1:67" x14ac:dyDescent="0.45">
      <c r="A9" s="1">
        <v>8</v>
      </c>
      <c r="B9" s="22" t="str">
        <f>+'Cpm+'!B9</f>
        <v>AA + AAA</v>
      </c>
      <c r="C9" s="22">
        <f>+'Cpm+'!E9</f>
        <v>0</v>
      </c>
      <c r="D9" s="22">
        <f>+'Cpm+'!F9</f>
        <v>0</v>
      </c>
      <c r="E9" s="22">
        <f>+'Cpm+'!G9</f>
        <v>0</v>
      </c>
      <c r="F9" s="22">
        <f>+'Cpm+'!H9</f>
        <v>0</v>
      </c>
      <c r="G9" s="22">
        <f>+'Cpm+'!I9</f>
        <v>0</v>
      </c>
      <c r="H9" s="22">
        <f>+'Cpm+'!J9</f>
        <v>0</v>
      </c>
      <c r="I9" s="22">
        <f>+'Cpm+'!K9</f>
        <v>0</v>
      </c>
      <c r="J9" s="22">
        <f>+'Cpm+'!L9</f>
        <v>0</v>
      </c>
      <c r="K9" s="22">
        <f>+'Cpm+'!M9</f>
        <v>0</v>
      </c>
      <c r="L9" s="22">
        <f>+'Cpm+'!N9</f>
        <v>0</v>
      </c>
      <c r="M9" s="22">
        <f>+'Cpm+'!O9</f>
        <v>0</v>
      </c>
      <c r="N9" s="22">
        <f>+'Cpm+'!P9</f>
        <v>0</v>
      </c>
      <c r="O9" s="22">
        <f>+'Cpm+'!Q9</f>
        <v>0</v>
      </c>
      <c r="P9" s="22">
        <f>+'Cpm+'!R9</f>
        <v>0</v>
      </c>
      <c r="Q9" s="22">
        <f>+'Cpm+'!S9</f>
        <v>0</v>
      </c>
      <c r="R9" s="22">
        <f>+'Cpm+'!T9</f>
        <v>0</v>
      </c>
      <c r="S9" s="22">
        <f>+'Cpm+'!U9</f>
        <v>0</v>
      </c>
      <c r="T9" s="22">
        <f>+'Cpm+'!V9</f>
        <v>0</v>
      </c>
      <c r="U9" s="22">
        <f>+'Cpm+'!W9</f>
        <v>0</v>
      </c>
      <c r="V9" s="22">
        <f>+'Cpm+'!X9</f>
        <v>0</v>
      </c>
      <c r="W9" s="22">
        <f>+'Cpm+'!Y9</f>
        <v>0</v>
      </c>
      <c r="X9" s="22">
        <f>+'Cpm+'!Z9</f>
        <v>0</v>
      </c>
      <c r="Y9" s="22">
        <f>+'Cpm+'!AA9</f>
        <v>0</v>
      </c>
      <c r="Z9" s="22">
        <f>+'Cpm+'!AB9</f>
        <v>0</v>
      </c>
      <c r="AA9" s="22">
        <f>+'Cpm+'!AC9</f>
        <v>0</v>
      </c>
      <c r="AB9" s="22">
        <f>+'Cpm+'!AD9</f>
        <v>0</v>
      </c>
      <c r="AC9" s="22">
        <f>+'Cpm+'!AE9</f>
        <v>0</v>
      </c>
      <c r="AD9" s="22">
        <f>+'Cpm+'!AF9</f>
        <v>0</v>
      </c>
      <c r="AE9" s="22">
        <f>+'Cpm+'!AG9</f>
        <v>0</v>
      </c>
      <c r="AF9" s="22">
        <f>+'Cpm+'!AH9</f>
        <v>0</v>
      </c>
      <c r="AG9" s="22">
        <f>+'Cpm+'!AI9</f>
        <v>0</v>
      </c>
      <c r="AH9" s="22">
        <f>+'Cmp+'!E9</f>
        <v>0</v>
      </c>
      <c r="AI9" s="22">
        <f>+'Cmp+'!F9</f>
        <v>0</v>
      </c>
      <c r="AJ9" s="22">
        <f>+'Cmp+'!G9</f>
        <v>0</v>
      </c>
      <c r="AK9" s="22">
        <f>+'Cmp+'!H9</f>
        <v>0</v>
      </c>
      <c r="AL9" s="22">
        <f>+'Cmp+'!I9</f>
        <v>0</v>
      </c>
      <c r="AM9" s="22">
        <f>+'Cmp+'!J9</f>
        <v>0</v>
      </c>
      <c r="AN9" s="22">
        <f>+'Cmp+'!K9</f>
        <v>0</v>
      </c>
      <c r="AO9" s="22">
        <f>+'Cmp+'!L9</f>
        <v>0</v>
      </c>
      <c r="AP9" s="22">
        <f>+'Cmp+'!M9</f>
        <v>0</v>
      </c>
      <c r="AQ9" s="22">
        <f>+'Cmp+'!N9</f>
        <v>0</v>
      </c>
      <c r="AR9" s="22">
        <f>+'Cmp+'!O9</f>
        <v>0</v>
      </c>
      <c r="AS9" s="22">
        <f>+'Cmp+'!P9</f>
        <v>0</v>
      </c>
      <c r="AT9" s="22">
        <f>+'Cmp+'!Q9</f>
        <v>0</v>
      </c>
      <c r="AU9" s="22">
        <f>+'Cmp+'!R9</f>
        <v>0</v>
      </c>
      <c r="AV9" s="22">
        <f>+'Cmp+'!S9</f>
        <v>0</v>
      </c>
      <c r="AW9" s="22">
        <f>+'Cmp+'!T9</f>
        <v>0</v>
      </c>
      <c r="AX9" s="22">
        <f>+'Cmp+'!U9</f>
        <v>0</v>
      </c>
      <c r="AY9" s="22">
        <f>+'Cmp+'!V9</f>
        <v>0</v>
      </c>
      <c r="AZ9" s="22">
        <f>+'Cmp+'!W9</f>
        <v>0</v>
      </c>
      <c r="BA9" s="22">
        <f>+'Cmp+'!X9</f>
        <v>0</v>
      </c>
      <c r="BB9" s="22">
        <f>+'Cmp+'!Y9</f>
        <v>0</v>
      </c>
      <c r="BC9" s="22">
        <f>+'Cmp+'!Z9</f>
        <v>0</v>
      </c>
      <c r="BD9" s="22">
        <f>+'Cmp+'!AA9</f>
        <v>0</v>
      </c>
      <c r="BE9" s="22">
        <f>+'Cmp+'!AB9</f>
        <v>0</v>
      </c>
      <c r="BF9" s="22">
        <f>+'Cmp+'!AC9</f>
        <v>0</v>
      </c>
      <c r="BG9" s="22">
        <f>+'Cmp+'!AD9</f>
        <v>0</v>
      </c>
      <c r="BH9" s="22">
        <f>+'Cmp+'!AE9</f>
        <v>0</v>
      </c>
      <c r="BI9" s="22">
        <f>+'Cmp+'!AF9</f>
        <v>0</v>
      </c>
      <c r="BJ9" s="22">
        <f>+'Cmp+'!AG9</f>
        <v>0</v>
      </c>
      <c r="BK9" s="22">
        <f>+'Cmp+'!AH9</f>
        <v>0</v>
      </c>
      <c r="BL9" s="22">
        <f>+'Cmp+'!AI9</f>
        <v>0</v>
      </c>
      <c r="BM9" s="6" t="s">
        <v>1079</v>
      </c>
      <c r="BN9" s="24" t="str">
        <f>+CnAll!B9</f>
        <v>AA + AAA</v>
      </c>
      <c r="BO9" s="24">
        <f>+CnAll!C9</f>
        <v>0</v>
      </c>
    </row>
    <row r="10" spans="1:67" x14ac:dyDescent="0.45">
      <c r="A10" s="1">
        <v>9</v>
      </c>
      <c r="B10" s="22" t="str">
        <f>+'Cpm+'!B10</f>
        <v>Aa + AAA</v>
      </c>
      <c r="C10" s="22">
        <f>+'Cpm+'!E10</f>
        <v>0</v>
      </c>
      <c r="D10" s="22">
        <f>+'Cpm+'!F10</f>
        <v>0</v>
      </c>
      <c r="E10" s="22">
        <f>+'Cpm+'!G10</f>
        <v>0</v>
      </c>
      <c r="F10" s="22">
        <f>+'Cpm+'!H10</f>
        <v>0</v>
      </c>
      <c r="G10" s="22">
        <f>+'Cpm+'!I10</f>
        <v>0</v>
      </c>
      <c r="H10" s="22">
        <f>+'Cpm+'!J10</f>
        <v>0</v>
      </c>
      <c r="I10" s="22">
        <f>+'Cpm+'!K10</f>
        <v>0</v>
      </c>
      <c r="J10" s="22">
        <f>+'Cpm+'!L10</f>
        <v>0</v>
      </c>
      <c r="K10" s="22">
        <f>+'Cpm+'!M10</f>
        <v>0</v>
      </c>
      <c r="L10" s="22">
        <f>+'Cpm+'!N10</f>
        <v>0</v>
      </c>
      <c r="M10" s="22">
        <f>+'Cpm+'!O10</f>
        <v>0</v>
      </c>
      <c r="N10" s="22">
        <f>+'Cpm+'!P10</f>
        <v>0</v>
      </c>
      <c r="O10" s="22">
        <f>+'Cpm+'!Q10</f>
        <v>0</v>
      </c>
      <c r="P10" s="22">
        <f>+'Cpm+'!R10</f>
        <v>0</v>
      </c>
      <c r="Q10" s="22">
        <f>+'Cpm+'!S10</f>
        <v>0</v>
      </c>
      <c r="R10" s="22">
        <f>+'Cpm+'!T10</f>
        <v>0</v>
      </c>
      <c r="S10" s="22">
        <f>+'Cpm+'!U10</f>
        <v>0</v>
      </c>
      <c r="T10" s="22">
        <f>+'Cpm+'!V10</f>
        <v>0</v>
      </c>
      <c r="U10" s="22">
        <f>+'Cpm+'!W10</f>
        <v>0</v>
      </c>
      <c r="V10" s="22">
        <f>+'Cpm+'!X10</f>
        <v>0</v>
      </c>
      <c r="W10" s="22">
        <f>+'Cpm+'!Y10</f>
        <v>0</v>
      </c>
      <c r="X10" s="22">
        <f>+'Cpm+'!Z10</f>
        <v>0</v>
      </c>
      <c r="Y10" s="22">
        <f>+'Cpm+'!AA10</f>
        <v>0</v>
      </c>
      <c r="Z10" s="22">
        <f>+'Cpm+'!AB10</f>
        <v>0</v>
      </c>
      <c r="AA10" s="22">
        <f>+'Cpm+'!AC10</f>
        <v>0</v>
      </c>
      <c r="AB10" s="22">
        <f>+'Cpm+'!AD10</f>
        <v>0</v>
      </c>
      <c r="AC10" s="22">
        <f>+'Cpm+'!AE10</f>
        <v>0</v>
      </c>
      <c r="AD10" s="22">
        <f>+'Cpm+'!AF10</f>
        <v>0</v>
      </c>
      <c r="AE10" s="22">
        <f>+'Cpm+'!AG10</f>
        <v>0</v>
      </c>
      <c r="AF10" s="22">
        <f>+'Cpm+'!AH10</f>
        <v>0</v>
      </c>
      <c r="AG10" s="22">
        <f>+'Cpm+'!AI10</f>
        <v>0</v>
      </c>
      <c r="AH10" s="22">
        <f>+'Cmp+'!E10</f>
        <v>0</v>
      </c>
      <c r="AI10" s="22">
        <f>+'Cmp+'!F10</f>
        <v>0</v>
      </c>
      <c r="AJ10" s="22">
        <f>+'Cmp+'!G10</f>
        <v>0</v>
      </c>
      <c r="AK10" s="22">
        <f>+'Cmp+'!H10</f>
        <v>0</v>
      </c>
      <c r="AL10" s="22">
        <f>+'Cmp+'!I10</f>
        <v>0</v>
      </c>
      <c r="AM10" s="22">
        <f>+'Cmp+'!J10</f>
        <v>0</v>
      </c>
      <c r="AN10" s="22">
        <f>+'Cmp+'!K10</f>
        <v>0</v>
      </c>
      <c r="AO10" s="22">
        <f>+'Cmp+'!L10</f>
        <v>0</v>
      </c>
      <c r="AP10" s="22">
        <f>+'Cmp+'!M10</f>
        <v>0</v>
      </c>
      <c r="AQ10" s="22">
        <f>+'Cmp+'!N10</f>
        <v>0</v>
      </c>
      <c r="AR10" s="22">
        <f>+'Cmp+'!O10</f>
        <v>0</v>
      </c>
      <c r="AS10" s="22">
        <f>+'Cmp+'!P10</f>
        <v>0</v>
      </c>
      <c r="AT10" s="22">
        <f>+'Cmp+'!Q10</f>
        <v>0</v>
      </c>
      <c r="AU10" s="22">
        <f>+'Cmp+'!R10</f>
        <v>0</v>
      </c>
      <c r="AV10" s="22">
        <f>+'Cmp+'!S10</f>
        <v>0</v>
      </c>
      <c r="AW10" s="22">
        <f>+'Cmp+'!T10</f>
        <v>0</v>
      </c>
      <c r="AX10" s="22">
        <f>+'Cmp+'!U10</f>
        <v>0</v>
      </c>
      <c r="AY10" s="22">
        <f>+'Cmp+'!V10</f>
        <v>0</v>
      </c>
      <c r="AZ10" s="22">
        <f>+'Cmp+'!W10</f>
        <v>0</v>
      </c>
      <c r="BA10" s="22">
        <f>+'Cmp+'!X10</f>
        <v>0</v>
      </c>
      <c r="BB10" s="22">
        <f>+'Cmp+'!Y10</f>
        <v>0</v>
      </c>
      <c r="BC10" s="22">
        <f>+'Cmp+'!Z10</f>
        <v>0</v>
      </c>
      <c r="BD10" s="22">
        <f>+'Cmp+'!AA10</f>
        <v>0</v>
      </c>
      <c r="BE10" s="22">
        <f>+'Cmp+'!AB10</f>
        <v>0</v>
      </c>
      <c r="BF10" s="22">
        <f>+'Cmp+'!AC10</f>
        <v>0</v>
      </c>
      <c r="BG10" s="22">
        <f>+'Cmp+'!AD10</f>
        <v>0</v>
      </c>
      <c r="BH10" s="22">
        <f>+'Cmp+'!AE10</f>
        <v>0</v>
      </c>
      <c r="BI10" s="22">
        <f>+'Cmp+'!AF10</f>
        <v>0</v>
      </c>
      <c r="BJ10" s="22">
        <f>+'Cmp+'!AG10</f>
        <v>0</v>
      </c>
      <c r="BK10" s="22">
        <f>+'Cmp+'!AH10</f>
        <v>0</v>
      </c>
      <c r="BL10" s="22">
        <f>+'Cmp+'!AI10</f>
        <v>0</v>
      </c>
      <c r="BM10" s="6" t="s">
        <v>1079</v>
      </c>
      <c r="BN10" s="24" t="str">
        <f>+CnAll!B10</f>
        <v>Aa + AAA</v>
      </c>
      <c r="BO10" s="24">
        <f>+CnAll!C10</f>
        <v>0</v>
      </c>
    </row>
    <row r="11" spans="1:67" x14ac:dyDescent="0.45">
      <c r="A11" s="1">
        <v>10</v>
      </c>
      <c r="B11" s="22" t="str">
        <f>+'Cpm+'!B11</f>
        <v>AAA + AAA</v>
      </c>
      <c r="C11" s="22">
        <f>+'Cpm+'!E11</f>
        <v>0</v>
      </c>
      <c r="D11" s="22">
        <f>+'Cpm+'!F11</f>
        <v>0</v>
      </c>
      <c r="E11" s="22">
        <f>+'Cpm+'!G11</f>
        <v>0</v>
      </c>
      <c r="F11" s="22">
        <f>+'Cpm+'!H11</f>
        <v>0</v>
      </c>
      <c r="G11" s="22">
        <f>+'Cpm+'!I11</f>
        <v>0</v>
      </c>
      <c r="H11" s="22">
        <f>+'Cpm+'!J11</f>
        <v>0</v>
      </c>
      <c r="I11" s="22">
        <f>+'Cpm+'!K11</f>
        <v>0</v>
      </c>
      <c r="J11" s="22">
        <f>+'Cpm+'!L11</f>
        <v>0</v>
      </c>
      <c r="K11" s="22">
        <f>+'Cpm+'!M11</f>
        <v>0</v>
      </c>
      <c r="L11" s="22">
        <f>+'Cpm+'!N11</f>
        <v>0</v>
      </c>
      <c r="M11" s="22">
        <f>+'Cpm+'!O11</f>
        <v>0</v>
      </c>
      <c r="N11" s="22">
        <f>+'Cpm+'!P11</f>
        <v>0</v>
      </c>
      <c r="O11" s="22">
        <f>+'Cpm+'!Q11</f>
        <v>0</v>
      </c>
      <c r="P11" s="22">
        <f>+'Cpm+'!R11</f>
        <v>0</v>
      </c>
      <c r="Q11" s="22">
        <f>+'Cpm+'!S11</f>
        <v>0</v>
      </c>
      <c r="R11" s="22">
        <f>+'Cpm+'!T11</f>
        <v>0</v>
      </c>
      <c r="S11" s="22">
        <f>+'Cpm+'!U11</f>
        <v>0</v>
      </c>
      <c r="T11" s="22">
        <f>+'Cpm+'!V11</f>
        <v>0</v>
      </c>
      <c r="U11" s="22">
        <f>+'Cpm+'!W11</f>
        <v>0</v>
      </c>
      <c r="V11" s="22">
        <f>+'Cpm+'!X11</f>
        <v>0</v>
      </c>
      <c r="W11" s="22">
        <f>+'Cpm+'!Y11</f>
        <v>0</v>
      </c>
      <c r="X11" s="22">
        <f>+'Cpm+'!Z11</f>
        <v>0</v>
      </c>
      <c r="Y11" s="22">
        <f>+'Cpm+'!AA11</f>
        <v>0</v>
      </c>
      <c r="Z11" s="22">
        <f>+'Cpm+'!AB11</f>
        <v>0</v>
      </c>
      <c r="AA11" s="22">
        <f>+'Cpm+'!AC11</f>
        <v>0</v>
      </c>
      <c r="AB11" s="22">
        <f>+'Cpm+'!AD11</f>
        <v>0</v>
      </c>
      <c r="AC11" s="22">
        <f>+'Cpm+'!AE11</f>
        <v>0</v>
      </c>
      <c r="AD11" s="22">
        <f>+'Cpm+'!AF11</f>
        <v>0</v>
      </c>
      <c r="AE11" s="22">
        <f>+'Cpm+'!AG11</f>
        <v>0</v>
      </c>
      <c r="AF11" s="22">
        <f>+'Cpm+'!AH11</f>
        <v>0</v>
      </c>
      <c r="AG11" s="22">
        <f>+'Cpm+'!AI11</f>
        <v>0</v>
      </c>
      <c r="AH11" s="22">
        <f>+'Cmp+'!E11</f>
        <v>0</v>
      </c>
      <c r="AI11" s="22">
        <f>+'Cmp+'!F11</f>
        <v>0</v>
      </c>
      <c r="AJ11" s="22">
        <f>+'Cmp+'!G11</f>
        <v>0</v>
      </c>
      <c r="AK11" s="22">
        <f>+'Cmp+'!H11</f>
        <v>0</v>
      </c>
      <c r="AL11" s="22">
        <f>+'Cmp+'!I11</f>
        <v>0</v>
      </c>
      <c r="AM11" s="22">
        <f>+'Cmp+'!J11</f>
        <v>0</v>
      </c>
      <c r="AN11" s="22">
        <f>+'Cmp+'!K11</f>
        <v>0</v>
      </c>
      <c r="AO11" s="22">
        <f>+'Cmp+'!L11</f>
        <v>0</v>
      </c>
      <c r="AP11" s="22">
        <f>+'Cmp+'!M11</f>
        <v>0</v>
      </c>
      <c r="AQ11" s="22">
        <f>+'Cmp+'!N11</f>
        <v>0</v>
      </c>
      <c r="AR11" s="22">
        <f>+'Cmp+'!O11</f>
        <v>0</v>
      </c>
      <c r="AS11" s="22">
        <f>+'Cmp+'!P11</f>
        <v>0</v>
      </c>
      <c r="AT11" s="22">
        <f>+'Cmp+'!Q11</f>
        <v>0</v>
      </c>
      <c r="AU11" s="22">
        <f>+'Cmp+'!R11</f>
        <v>0</v>
      </c>
      <c r="AV11" s="22">
        <f>+'Cmp+'!S11</f>
        <v>0</v>
      </c>
      <c r="AW11" s="22">
        <f>+'Cmp+'!T11</f>
        <v>0</v>
      </c>
      <c r="AX11" s="22">
        <f>+'Cmp+'!U11</f>
        <v>0</v>
      </c>
      <c r="AY11" s="22">
        <f>+'Cmp+'!V11</f>
        <v>0</v>
      </c>
      <c r="AZ11" s="22">
        <f>+'Cmp+'!W11</f>
        <v>0</v>
      </c>
      <c r="BA11" s="22">
        <f>+'Cmp+'!X11</f>
        <v>0</v>
      </c>
      <c r="BB11" s="22">
        <f>+'Cmp+'!Y11</f>
        <v>0</v>
      </c>
      <c r="BC11" s="22">
        <f>+'Cmp+'!Z11</f>
        <v>0</v>
      </c>
      <c r="BD11" s="22">
        <f>+'Cmp+'!AA11</f>
        <v>0</v>
      </c>
      <c r="BE11" s="22">
        <f>+'Cmp+'!AB11</f>
        <v>0</v>
      </c>
      <c r="BF11" s="22">
        <f>+'Cmp+'!AC11</f>
        <v>0</v>
      </c>
      <c r="BG11" s="22">
        <f>+'Cmp+'!AD11</f>
        <v>0</v>
      </c>
      <c r="BH11" s="22">
        <f>+'Cmp+'!AE11</f>
        <v>0</v>
      </c>
      <c r="BI11" s="22">
        <f>+'Cmp+'!AF11</f>
        <v>0</v>
      </c>
      <c r="BJ11" s="22">
        <f>+'Cmp+'!AG11</f>
        <v>0</v>
      </c>
      <c r="BK11" s="22">
        <f>+'Cmp+'!AH11</f>
        <v>0</v>
      </c>
      <c r="BL11" s="22">
        <f>+'Cmp+'!AI11</f>
        <v>0</v>
      </c>
      <c r="BM11" s="6" t="s">
        <v>1079</v>
      </c>
      <c r="BN11" s="24" t="str">
        <f>+CnAll!B11</f>
        <v>AAA + AAA</v>
      </c>
      <c r="BO11" s="24">
        <f>+CnAll!C11</f>
        <v>0</v>
      </c>
    </row>
    <row r="12" spans="1:67" x14ac:dyDescent="0.45">
      <c r="A12" s="1">
        <v>11</v>
      </c>
      <c r="B12" s="22" t="str">
        <f>+'Cpm+'!B12</f>
        <v>A + AAa</v>
      </c>
      <c r="C12" s="22">
        <f>+'Cpm+'!E12</f>
        <v>0</v>
      </c>
      <c r="D12" s="22">
        <f>+'Cpm+'!F12</f>
        <v>0</v>
      </c>
      <c r="E12" s="22">
        <f>+'Cpm+'!G12</f>
        <v>0</v>
      </c>
      <c r="F12" s="22">
        <f>+'Cpm+'!H12</f>
        <v>0</v>
      </c>
      <c r="G12" s="22">
        <f>+'Cpm+'!I12</f>
        <v>0</v>
      </c>
      <c r="H12" s="22">
        <f>+'Cpm+'!J12</f>
        <v>0</v>
      </c>
      <c r="I12" s="22">
        <f>+'Cpm+'!K12</f>
        <v>0</v>
      </c>
      <c r="J12" s="22">
        <f>+'Cpm+'!L12</f>
        <v>0</v>
      </c>
      <c r="K12" s="22">
        <f>+'Cpm+'!M12</f>
        <v>0</v>
      </c>
      <c r="L12" s="22">
        <f>+'Cpm+'!N12</f>
        <v>0</v>
      </c>
      <c r="M12" s="22">
        <f>+'Cpm+'!O12</f>
        <v>0</v>
      </c>
      <c r="N12" s="22">
        <f>+'Cpm+'!P12</f>
        <v>0</v>
      </c>
      <c r="O12" s="22">
        <f>+'Cpm+'!Q12</f>
        <v>0</v>
      </c>
      <c r="P12" s="22">
        <f>+'Cpm+'!R12</f>
        <v>0</v>
      </c>
      <c r="Q12" s="22">
        <f>+'Cpm+'!S12</f>
        <v>0</v>
      </c>
      <c r="R12" s="22">
        <f>+'Cpm+'!T12</f>
        <v>0</v>
      </c>
      <c r="S12" s="22">
        <f>+'Cpm+'!U12</f>
        <v>0</v>
      </c>
      <c r="T12" s="22">
        <f>+'Cpm+'!V12</f>
        <v>0</v>
      </c>
      <c r="U12" s="22">
        <f>+'Cpm+'!W12</f>
        <v>0</v>
      </c>
      <c r="V12" s="22">
        <f>+'Cpm+'!X12</f>
        <v>0</v>
      </c>
      <c r="W12" s="22">
        <f>+'Cpm+'!Y12</f>
        <v>0</v>
      </c>
      <c r="X12" s="22">
        <f>+'Cpm+'!Z12</f>
        <v>0</v>
      </c>
      <c r="Y12" s="22">
        <f>+'Cpm+'!AA12</f>
        <v>0</v>
      </c>
      <c r="Z12" s="22">
        <f>+'Cpm+'!AB12</f>
        <v>0</v>
      </c>
      <c r="AA12" s="22">
        <f>+'Cpm+'!AC12</f>
        <v>0</v>
      </c>
      <c r="AB12" s="22">
        <f>+'Cpm+'!AD12</f>
        <v>0</v>
      </c>
      <c r="AC12" s="22">
        <f>+'Cpm+'!AE12</f>
        <v>0</v>
      </c>
      <c r="AD12" s="22">
        <f>+'Cpm+'!AF12</f>
        <v>0</v>
      </c>
      <c r="AE12" s="22">
        <f>+'Cpm+'!AG12</f>
        <v>0</v>
      </c>
      <c r="AF12" s="22">
        <f>+'Cpm+'!AH12</f>
        <v>0</v>
      </c>
      <c r="AG12" s="22">
        <f>+'Cpm+'!AI12</f>
        <v>0</v>
      </c>
      <c r="AH12" s="22">
        <f>+'Cmp+'!E12</f>
        <v>0</v>
      </c>
      <c r="AI12" s="22">
        <f>+'Cmp+'!F12</f>
        <v>0</v>
      </c>
      <c r="AJ12" s="22">
        <f>+'Cmp+'!G12</f>
        <v>0</v>
      </c>
      <c r="AK12" s="22">
        <f>+'Cmp+'!H12</f>
        <v>0</v>
      </c>
      <c r="AL12" s="22">
        <f>+'Cmp+'!I12</f>
        <v>0</v>
      </c>
      <c r="AM12" s="22">
        <f>+'Cmp+'!J12</f>
        <v>0</v>
      </c>
      <c r="AN12" s="22">
        <f>+'Cmp+'!K12</f>
        <v>0</v>
      </c>
      <c r="AO12" s="22">
        <f>+'Cmp+'!L12</f>
        <v>0</v>
      </c>
      <c r="AP12" s="22">
        <f>+'Cmp+'!M12</f>
        <v>0</v>
      </c>
      <c r="AQ12" s="22">
        <f>+'Cmp+'!N12</f>
        <v>0</v>
      </c>
      <c r="AR12" s="22">
        <f>+'Cmp+'!O12</f>
        <v>0</v>
      </c>
      <c r="AS12" s="22">
        <f>+'Cmp+'!P12</f>
        <v>0</v>
      </c>
      <c r="AT12" s="22">
        <f>+'Cmp+'!Q12</f>
        <v>0</v>
      </c>
      <c r="AU12" s="22">
        <f>+'Cmp+'!R12</f>
        <v>0</v>
      </c>
      <c r="AV12" s="22">
        <f>+'Cmp+'!S12</f>
        <v>0</v>
      </c>
      <c r="AW12" s="22">
        <f>+'Cmp+'!T12</f>
        <v>0</v>
      </c>
      <c r="AX12" s="22">
        <f>+'Cmp+'!U12</f>
        <v>0</v>
      </c>
      <c r="AY12" s="22">
        <f>+'Cmp+'!V12</f>
        <v>0</v>
      </c>
      <c r="AZ12" s="22">
        <f>+'Cmp+'!W12</f>
        <v>0</v>
      </c>
      <c r="BA12" s="22">
        <f>+'Cmp+'!X12</f>
        <v>0</v>
      </c>
      <c r="BB12" s="22">
        <f>+'Cmp+'!Y12</f>
        <v>0</v>
      </c>
      <c r="BC12" s="22">
        <f>+'Cmp+'!Z12</f>
        <v>0</v>
      </c>
      <c r="BD12" s="22">
        <f>+'Cmp+'!AA12</f>
        <v>0</v>
      </c>
      <c r="BE12" s="22">
        <f>+'Cmp+'!AB12</f>
        <v>0</v>
      </c>
      <c r="BF12" s="22">
        <f>+'Cmp+'!AC12</f>
        <v>0</v>
      </c>
      <c r="BG12" s="22">
        <f>+'Cmp+'!AD12</f>
        <v>0</v>
      </c>
      <c r="BH12" s="22">
        <f>+'Cmp+'!AE12</f>
        <v>0</v>
      </c>
      <c r="BI12" s="22">
        <f>+'Cmp+'!AF12</f>
        <v>0</v>
      </c>
      <c r="BJ12" s="22">
        <f>+'Cmp+'!AG12</f>
        <v>0</v>
      </c>
      <c r="BK12" s="22">
        <f>+'Cmp+'!AH12</f>
        <v>0</v>
      </c>
      <c r="BL12" s="22">
        <f>+'Cmp+'!AI12</f>
        <v>0</v>
      </c>
      <c r="BM12" s="6" t="s">
        <v>1079</v>
      </c>
      <c r="BN12" s="24" t="str">
        <f>+CnAll!B12</f>
        <v>A + AAa</v>
      </c>
      <c r="BO12" s="24">
        <f>+CnAll!C12</f>
        <v>0</v>
      </c>
    </row>
    <row r="13" spans="1:67" x14ac:dyDescent="0.45">
      <c r="A13" s="1">
        <v>12</v>
      </c>
      <c r="B13" s="22" t="str">
        <f>+'Cpm+'!B13</f>
        <v>AA + AAa</v>
      </c>
      <c r="C13" s="22">
        <f>+'Cpm+'!E13</f>
        <v>0</v>
      </c>
      <c r="D13" s="22">
        <f>+'Cpm+'!F13</f>
        <v>0</v>
      </c>
      <c r="E13" s="22">
        <f>+'Cpm+'!G13</f>
        <v>0</v>
      </c>
      <c r="F13" s="22">
        <f>+'Cpm+'!H13</f>
        <v>0</v>
      </c>
      <c r="G13" s="22">
        <f>+'Cpm+'!I13</f>
        <v>0</v>
      </c>
      <c r="H13" s="22">
        <f>+'Cpm+'!J13</f>
        <v>0</v>
      </c>
      <c r="I13" s="22">
        <f>+'Cpm+'!K13</f>
        <v>0</v>
      </c>
      <c r="J13" s="22">
        <f>+'Cpm+'!L13</f>
        <v>0</v>
      </c>
      <c r="K13" s="22">
        <f>+'Cpm+'!M13</f>
        <v>0</v>
      </c>
      <c r="L13" s="22">
        <f>+'Cpm+'!N13</f>
        <v>0</v>
      </c>
      <c r="M13" s="22">
        <f>+'Cpm+'!O13</f>
        <v>0</v>
      </c>
      <c r="N13" s="22">
        <f>+'Cpm+'!P13</f>
        <v>0</v>
      </c>
      <c r="O13" s="22">
        <f>+'Cpm+'!Q13</f>
        <v>0</v>
      </c>
      <c r="P13" s="22">
        <f>+'Cpm+'!R13</f>
        <v>0</v>
      </c>
      <c r="Q13" s="22">
        <f>+'Cpm+'!S13</f>
        <v>0</v>
      </c>
      <c r="R13" s="22">
        <f>+'Cpm+'!T13</f>
        <v>0</v>
      </c>
      <c r="S13" s="22">
        <f>+'Cpm+'!U13</f>
        <v>0</v>
      </c>
      <c r="T13" s="22">
        <f>+'Cpm+'!V13</f>
        <v>0</v>
      </c>
      <c r="U13" s="22">
        <f>+'Cpm+'!W13</f>
        <v>0</v>
      </c>
      <c r="V13" s="22">
        <f>+'Cpm+'!X13</f>
        <v>0</v>
      </c>
      <c r="W13" s="22">
        <f>+'Cpm+'!Y13</f>
        <v>0</v>
      </c>
      <c r="X13" s="22">
        <f>+'Cpm+'!Z13</f>
        <v>0</v>
      </c>
      <c r="Y13" s="22">
        <f>+'Cpm+'!AA13</f>
        <v>0</v>
      </c>
      <c r="Z13" s="22">
        <f>+'Cpm+'!AB13</f>
        <v>0</v>
      </c>
      <c r="AA13" s="22">
        <f>+'Cpm+'!AC13</f>
        <v>0</v>
      </c>
      <c r="AB13" s="22">
        <f>+'Cpm+'!AD13</f>
        <v>0</v>
      </c>
      <c r="AC13" s="22">
        <f>+'Cpm+'!AE13</f>
        <v>0</v>
      </c>
      <c r="AD13" s="22">
        <f>+'Cpm+'!AF13</f>
        <v>0</v>
      </c>
      <c r="AE13" s="22">
        <f>+'Cpm+'!AG13</f>
        <v>0</v>
      </c>
      <c r="AF13" s="22">
        <f>+'Cpm+'!AH13</f>
        <v>0</v>
      </c>
      <c r="AG13" s="22">
        <f>+'Cpm+'!AI13</f>
        <v>0</v>
      </c>
      <c r="AH13" s="22">
        <f>+'Cmp+'!E13</f>
        <v>0</v>
      </c>
      <c r="AI13" s="22">
        <f>+'Cmp+'!F13</f>
        <v>0</v>
      </c>
      <c r="AJ13" s="22">
        <f>+'Cmp+'!G13</f>
        <v>0</v>
      </c>
      <c r="AK13" s="22">
        <f>+'Cmp+'!H13</f>
        <v>0</v>
      </c>
      <c r="AL13" s="22">
        <f>+'Cmp+'!I13</f>
        <v>0</v>
      </c>
      <c r="AM13" s="22">
        <f>+'Cmp+'!J13</f>
        <v>0</v>
      </c>
      <c r="AN13" s="22">
        <f>+'Cmp+'!K13</f>
        <v>0</v>
      </c>
      <c r="AO13" s="22">
        <f>+'Cmp+'!L13</f>
        <v>0</v>
      </c>
      <c r="AP13" s="22">
        <f>+'Cmp+'!M13</f>
        <v>0</v>
      </c>
      <c r="AQ13" s="22">
        <f>+'Cmp+'!N13</f>
        <v>0</v>
      </c>
      <c r="AR13" s="22">
        <f>+'Cmp+'!O13</f>
        <v>0</v>
      </c>
      <c r="AS13" s="22">
        <f>+'Cmp+'!P13</f>
        <v>0</v>
      </c>
      <c r="AT13" s="22">
        <f>+'Cmp+'!Q13</f>
        <v>0</v>
      </c>
      <c r="AU13" s="22">
        <f>+'Cmp+'!R13</f>
        <v>0</v>
      </c>
      <c r="AV13" s="22">
        <f>+'Cmp+'!S13</f>
        <v>0</v>
      </c>
      <c r="AW13" s="22">
        <f>+'Cmp+'!T13</f>
        <v>0</v>
      </c>
      <c r="AX13" s="22">
        <f>+'Cmp+'!U13</f>
        <v>0</v>
      </c>
      <c r="AY13" s="22">
        <f>+'Cmp+'!V13</f>
        <v>0</v>
      </c>
      <c r="AZ13" s="22">
        <f>+'Cmp+'!W13</f>
        <v>0</v>
      </c>
      <c r="BA13" s="22">
        <f>+'Cmp+'!X13</f>
        <v>0</v>
      </c>
      <c r="BB13" s="22">
        <f>+'Cmp+'!Y13</f>
        <v>0</v>
      </c>
      <c r="BC13" s="22">
        <f>+'Cmp+'!Z13</f>
        <v>0</v>
      </c>
      <c r="BD13" s="22">
        <f>+'Cmp+'!AA13</f>
        <v>0</v>
      </c>
      <c r="BE13" s="22">
        <f>+'Cmp+'!AB13</f>
        <v>0</v>
      </c>
      <c r="BF13" s="22">
        <f>+'Cmp+'!AC13</f>
        <v>0</v>
      </c>
      <c r="BG13" s="22">
        <f>+'Cmp+'!AD13</f>
        <v>0</v>
      </c>
      <c r="BH13" s="22">
        <f>+'Cmp+'!AE13</f>
        <v>0</v>
      </c>
      <c r="BI13" s="22">
        <f>+'Cmp+'!AF13</f>
        <v>0</v>
      </c>
      <c r="BJ13" s="22">
        <f>+'Cmp+'!AG13</f>
        <v>0</v>
      </c>
      <c r="BK13" s="22">
        <f>+'Cmp+'!AH13</f>
        <v>0</v>
      </c>
      <c r="BL13" s="22">
        <f>+'Cmp+'!AI13</f>
        <v>0</v>
      </c>
      <c r="BM13" s="6" t="s">
        <v>1079</v>
      </c>
      <c r="BN13" s="24" t="str">
        <f>+CnAll!B13</f>
        <v>AA + AAa</v>
      </c>
      <c r="BO13" s="24">
        <f>+CnAll!C13</f>
        <v>0</v>
      </c>
    </row>
    <row r="14" spans="1:67" x14ac:dyDescent="0.45">
      <c r="A14" s="1">
        <v>13</v>
      </c>
      <c r="B14" s="22" t="str">
        <f>+'Cpm+'!B14</f>
        <v>Aa + AAa</v>
      </c>
      <c r="C14" s="22">
        <f>+'Cpm+'!E14</f>
        <v>0</v>
      </c>
      <c r="D14" s="22">
        <f>+'Cpm+'!F14</f>
        <v>9.0990500000000002E-2</v>
      </c>
      <c r="E14" s="22">
        <f>+'Cpm+'!G14</f>
        <v>0</v>
      </c>
      <c r="F14" s="22">
        <f>+'Cpm+'!H14</f>
        <v>0.487402</v>
      </c>
      <c r="G14" s="22">
        <f>+'Cpm+'!I14</f>
        <v>0</v>
      </c>
      <c r="H14" s="22">
        <f>+'Cpm+'!J14</f>
        <v>0</v>
      </c>
      <c r="I14" s="22">
        <f>+'Cpm+'!K14</f>
        <v>0</v>
      </c>
      <c r="J14" s="22">
        <f>+'Cpm+'!L14</f>
        <v>0.55697799999999997</v>
      </c>
      <c r="K14" s="22">
        <f>+'Cpm+'!M14</f>
        <v>0</v>
      </c>
      <c r="L14" s="22">
        <f>+'Cpm+'!N14</f>
        <v>0.48184900000000003</v>
      </c>
      <c r="M14" s="22">
        <f>+'Cpm+'!O14</f>
        <v>0</v>
      </c>
      <c r="N14" s="22">
        <f>+'Cpm+'!P14</f>
        <v>0.45225300000000002</v>
      </c>
      <c r="O14" s="22">
        <f>+'Cpm+'!Q14</f>
        <v>0</v>
      </c>
      <c r="P14" s="22">
        <f>+'Cpm+'!R14</f>
        <v>0</v>
      </c>
      <c r="Q14" s="22">
        <f>+'Cpm+'!S14</f>
        <v>0</v>
      </c>
      <c r="R14" s="22">
        <f>+'Cpm+'!T14</f>
        <v>0.57273799999999997</v>
      </c>
      <c r="S14" s="22">
        <f>+'Cpm+'!U14</f>
        <v>0</v>
      </c>
      <c r="T14" s="22">
        <f>+'Cpm+'!V14</f>
        <v>0.272895</v>
      </c>
      <c r="U14" s="22">
        <f>+'Cpm+'!W14</f>
        <v>0</v>
      </c>
      <c r="V14" s="22">
        <f>+'Cpm+'!X14</f>
        <v>0.412576</v>
      </c>
      <c r="W14" s="22">
        <f>+'Cpm+'!Y14</f>
        <v>0</v>
      </c>
      <c r="X14" s="22">
        <f>+'Cpm+'!Z14</f>
        <v>0</v>
      </c>
      <c r="Y14" s="22">
        <f>+'Cpm+'!AA14</f>
        <v>0</v>
      </c>
      <c r="Z14" s="22">
        <f>+'Cpm+'!AB14</f>
        <v>0.412576</v>
      </c>
      <c r="AA14" s="22">
        <f>+'Cpm+'!AC14</f>
        <v>0</v>
      </c>
      <c r="AB14" s="22">
        <f>+'Cpm+'!AD14</f>
        <v>0</v>
      </c>
      <c r="AC14" s="22">
        <f>+'Cpm+'!AE14</f>
        <v>0</v>
      </c>
      <c r="AD14" s="22">
        <f>+'Cpm+'!AF14</f>
        <v>0</v>
      </c>
      <c r="AE14" s="22">
        <f>+'Cpm+'!AG14</f>
        <v>0</v>
      </c>
      <c r="AF14" s="22">
        <f>+'Cpm+'!AH14</f>
        <v>0</v>
      </c>
      <c r="AG14" s="22">
        <f>+'Cpm+'!AI14</f>
        <v>0</v>
      </c>
      <c r="AH14" s="22">
        <f>+'Cmp+'!E14</f>
        <v>0</v>
      </c>
      <c r="AI14" s="22">
        <f>+'Cmp+'!F14</f>
        <v>0</v>
      </c>
      <c r="AJ14" s="22">
        <f>+'Cmp+'!G14</f>
        <v>0</v>
      </c>
      <c r="AK14" s="22">
        <f>+'Cmp+'!H14</f>
        <v>0</v>
      </c>
      <c r="AL14" s="22">
        <f>+'Cmp+'!I14</f>
        <v>0</v>
      </c>
      <c r="AM14" s="22">
        <f>+'Cmp+'!J14</f>
        <v>0</v>
      </c>
      <c r="AN14" s="22">
        <f>+'Cmp+'!K14</f>
        <v>0</v>
      </c>
      <c r="AO14" s="22">
        <f>+'Cmp+'!L14</f>
        <v>0</v>
      </c>
      <c r="AP14" s="22">
        <f>+'Cmp+'!M14</f>
        <v>0</v>
      </c>
      <c r="AQ14" s="22">
        <f>+'Cmp+'!N14</f>
        <v>0</v>
      </c>
      <c r="AR14" s="22">
        <f>+'Cmp+'!O14</f>
        <v>0</v>
      </c>
      <c r="AS14" s="22">
        <f>+'Cmp+'!P14</f>
        <v>0</v>
      </c>
      <c r="AT14" s="22">
        <f>+'Cmp+'!Q14</f>
        <v>0</v>
      </c>
      <c r="AU14" s="22">
        <f>+'Cmp+'!R14</f>
        <v>0</v>
      </c>
      <c r="AV14" s="22">
        <f>+'Cmp+'!S14</f>
        <v>0.45225300000000002</v>
      </c>
      <c r="AW14" s="22">
        <f>+'Cmp+'!T14</f>
        <v>0</v>
      </c>
      <c r="AX14" s="22">
        <f>+'Cmp+'!U14</f>
        <v>0</v>
      </c>
      <c r="AY14" s="22">
        <f>+'Cmp+'!V14</f>
        <v>0</v>
      </c>
      <c r="AZ14" s="22">
        <f>+'Cmp+'!W14</f>
        <v>0</v>
      </c>
      <c r="BA14" s="22">
        <f>+'Cmp+'!X14</f>
        <v>0</v>
      </c>
      <c r="BB14" s="22">
        <f>+'Cmp+'!Y14</f>
        <v>0</v>
      </c>
      <c r="BC14" s="22">
        <f>+'Cmp+'!Z14</f>
        <v>0</v>
      </c>
      <c r="BD14" s="22">
        <f>+'Cmp+'!AA14</f>
        <v>0</v>
      </c>
      <c r="BE14" s="22">
        <f>+'Cmp+'!AB14</f>
        <v>0</v>
      </c>
      <c r="BF14" s="22">
        <f>+'Cmp+'!AC14</f>
        <v>0</v>
      </c>
      <c r="BG14" s="22">
        <f>+'Cmp+'!AD14</f>
        <v>0</v>
      </c>
      <c r="BH14" s="22">
        <f>+'Cmp+'!AE14</f>
        <v>0</v>
      </c>
      <c r="BI14" s="22">
        <f>+'Cmp+'!AF14</f>
        <v>0</v>
      </c>
      <c r="BJ14" s="22">
        <f>+'Cmp+'!AG14</f>
        <v>0</v>
      </c>
      <c r="BK14" s="22">
        <f>+'Cmp+'!AH14</f>
        <v>0</v>
      </c>
      <c r="BL14" s="22">
        <f>+'Cmp+'!AI14</f>
        <v>0.412576</v>
      </c>
      <c r="BM14" s="6" t="s">
        <v>1079</v>
      </c>
      <c r="BN14" s="24" t="str">
        <f>+CnAll!B14</f>
        <v>Aa + AAa</v>
      </c>
      <c r="BO14" s="24">
        <f>+CnAll!C14</f>
        <v>0</v>
      </c>
    </row>
    <row r="15" spans="1:67" x14ac:dyDescent="0.45">
      <c r="A15" s="1">
        <v>14</v>
      </c>
      <c r="B15" s="22" t="str">
        <f>+'Cpm+'!B15</f>
        <v>AAA + AAa</v>
      </c>
      <c r="C15" s="22">
        <f>+'Cpm+'!E15</f>
        <v>0</v>
      </c>
      <c r="D15" s="22">
        <f>+'Cpm+'!F15</f>
        <v>0</v>
      </c>
      <c r="E15" s="22">
        <f>+'Cpm+'!G15</f>
        <v>0</v>
      </c>
      <c r="F15" s="22">
        <f>+'Cpm+'!H15</f>
        <v>0</v>
      </c>
      <c r="G15" s="22">
        <f>+'Cpm+'!I15</f>
        <v>0</v>
      </c>
      <c r="H15" s="22">
        <f>+'Cpm+'!J15</f>
        <v>0</v>
      </c>
      <c r="I15" s="22">
        <f>+'Cpm+'!K15</f>
        <v>0</v>
      </c>
      <c r="J15" s="22">
        <f>+'Cpm+'!L15</f>
        <v>0</v>
      </c>
      <c r="K15" s="22">
        <f>+'Cpm+'!M15</f>
        <v>0</v>
      </c>
      <c r="L15" s="22">
        <f>+'Cpm+'!N15</f>
        <v>0</v>
      </c>
      <c r="M15" s="22">
        <f>+'Cpm+'!O15</f>
        <v>0</v>
      </c>
      <c r="N15" s="22">
        <f>+'Cpm+'!P15</f>
        <v>0</v>
      </c>
      <c r="O15" s="22">
        <f>+'Cpm+'!Q15</f>
        <v>0</v>
      </c>
      <c r="P15" s="22">
        <f>+'Cpm+'!R15</f>
        <v>0</v>
      </c>
      <c r="Q15" s="22">
        <f>+'Cpm+'!S15</f>
        <v>0</v>
      </c>
      <c r="R15" s="22">
        <f>+'Cpm+'!T15</f>
        <v>0</v>
      </c>
      <c r="S15" s="22">
        <f>+'Cpm+'!U15</f>
        <v>0</v>
      </c>
      <c r="T15" s="22">
        <f>+'Cpm+'!V15</f>
        <v>0</v>
      </c>
      <c r="U15" s="22">
        <f>+'Cpm+'!W15</f>
        <v>0</v>
      </c>
      <c r="V15" s="22">
        <f>+'Cpm+'!X15</f>
        <v>0</v>
      </c>
      <c r="W15" s="22">
        <f>+'Cpm+'!Y15</f>
        <v>0</v>
      </c>
      <c r="X15" s="22">
        <f>+'Cpm+'!Z15</f>
        <v>0</v>
      </c>
      <c r="Y15" s="22">
        <f>+'Cpm+'!AA15</f>
        <v>0</v>
      </c>
      <c r="Z15" s="22">
        <f>+'Cpm+'!AB15</f>
        <v>0</v>
      </c>
      <c r="AA15" s="22">
        <f>+'Cpm+'!AC15</f>
        <v>0</v>
      </c>
      <c r="AB15" s="22">
        <f>+'Cpm+'!AD15</f>
        <v>0</v>
      </c>
      <c r="AC15" s="22">
        <f>+'Cpm+'!AE15</f>
        <v>0</v>
      </c>
      <c r="AD15" s="22">
        <f>+'Cpm+'!AF15</f>
        <v>0</v>
      </c>
      <c r="AE15" s="22">
        <f>+'Cpm+'!AG15</f>
        <v>0</v>
      </c>
      <c r="AF15" s="22">
        <f>+'Cpm+'!AH15</f>
        <v>0</v>
      </c>
      <c r="AG15" s="22">
        <f>+'Cpm+'!AI15</f>
        <v>0</v>
      </c>
      <c r="AH15" s="22">
        <f>+'Cmp+'!E15</f>
        <v>0</v>
      </c>
      <c r="AI15" s="22">
        <f>+'Cmp+'!F15</f>
        <v>0</v>
      </c>
      <c r="AJ15" s="22">
        <f>+'Cmp+'!G15</f>
        <v>0</v>
      </c>
      <c r="AK15" s="22">
        <f>+'Cmp+'!H15</f>
        <v>0</v>
      </c>
      <c r="AL15" s="22">
        <f>+'Cmp+'!I15</f>
        <v>0</v>
      </c>
      <c r="AM15" s="22">
        <f>+'Cmp+'!J15</f>
        <v>0</v>
      </c>
      <c r="AN15" s="22">
        <f>+'Cmp+'!K15</f>
        <v>0</v>
      </c>
      <c r="AO15" s="22">
        <f>+'Cmp+'!L15</f>
        <v>0</v>
      </c>
      <c r="AP15" s="22">
        <f>+'Cmp+'!M15</f>
        <v>0</v>
      </c>
      <c r="AQ15" s="22">
        <f>+'Cmp+'!N15</f>
        <v>0</v>
      </c>
      <c r="AR15" s="22">
        <f>+'Cmp+'!O15</f>
        <v>0</v>
      </c>
      <c r="AS15" s="22">
        <f>+'Cmp+'!P15</f>
        <v>0</v>
      </c>
      <c r="AT15" s="22">
        <f>+'Cmp+'!Q15</f>
        <v>0</v>
      </c>
      <c r="AU15" s="22">
        <f>+'Cmp+'!R15</f>
        <v>0</v>
      </c>
      <c r="AV15" s="22">
        <f>+'Cmp+'!S15</f>
        <v>0</v>
      </c>
      <c r="AW15" s="22">
        <f>+'Cmp+'!T15</f>
        <v>0</v>
      </c>
      <c r="AX15" s="22">
        <f>+'Cmp+'!U15</f>
        <v>0</v>
      </c>
      <c r="AY15" s="22">
        <f>+'Cmp+'!V15</f>
        <v>0</v>
      </c>
      <c r="AZ15" s="22">
        <f>+'Cmp+'!W15</f>
        <v>0</v>
      </c>
      <c r="BA15" s="22">
        <f>+'Cmp+'!X15</f>
        <v>0</v>
      </c>
      <c r="BB15" s="22">
        <f>+'Cmp+'!Y15</f>
        <v>0</v>
      </c>
      <c r="BC15" s="22">
        <f>+'Cmp+'!Z15</f>
        <v>0</v>
      </c>
      <c r="BD15" s="22">
        <f>+'Cmp+'!AA15</f>
        <v>0</v>
      </c>
      <c r="BE15" s="22">
        <f>+'Cmp+'!AB15</f>
        <v>0</v>
      </c>
      <c r="BF15" s="22">
        <f>+'Cmp+'!AC15</f>
        <v>0</v>
      </c>
      <c r="BG15" s="22">
        <f>+'Cmp+'!AD15</f>
        <v>0</v>
      </c>
      <c r="BH15" s="22">
        <f>+'Cmp+'!AE15</f>
        <v>0</v>
      </c>
      <c r="BI15" s="22">
        <f>+'Cmp+'!AF15</f>
        <v>0</v>
      </c>
      <c r="BJ15" s="22">
        <f>+'Cmp+'!AG15</f>
        <v>0</v>
      </c>
      <c r="BK15" s="22">
        <f>+'Cmp+'!AH15</f>
        <v>0</v>
      </c>
      <c r="BL15" s="22">
        <f>+'Cmp+'!AI15</f>
        <v>0</v>
      </c>
      <c r="BM15" s="6" t="s">
        <v>1079</v>
      </c>
      <c r="BN15" s="24" t="str">
        <f>+CnAll!B15</f>
        <v>AAA + AAa</v>
      </c>
      <c r="BO15" s="24">
        <f>+CnAll!C15</f>
        <v>0</v>
      </c>
    </row>
    <row r="16" spans="1:67" x14ac:dyDescent="0.45">
      <c r="A16" s="1">
        <v>15</v>
      </c>
      <c r="B16" s="22" t="str">
        <f>+'Cpm+'!B16</f>
        <v>AAa + AAa</v>
      </c>
      <c r="C16" s="22">
        <f>+'Cpm+'!E16</f>
        <v>0</v>
      </c>
      <c r="D16" s="22">
        <f>+'Cpm+'!F16</f>
        <v>0</v>
      </c>
      <c r="E16" s="22">
        <f>+'Cpm+'!G16</f>
        <v>0</v>
      </c>
      <c r="F16" s="22">
        <f>+'Cpm+'!H16</f>
        <v>0</v>
      </c>
      <c r="G16" s="22">
        <f>+'Cpm+'!I16</f>
        <v>0</v>
      </c>
      <c r="H16" s="22">
        <f>+'Cpm+'!J16</f>
        <v>0</v>
      </c>
      <c r="I16" s="22">
        <f>+'Cpm+'!K16</f>
        <v>0</v>
      </c>
      <c r="J16" s="22">
        <f>+'Cpm+'!L16</f>
        <v>0.20257600000000001</v>
      </c>
      <c r="K16" s="22">
        <f>+'Cpm+'!M16</f>
        <v>0</v>
      </c>
      <c r="L16" s="22">
        <f>+'Cpm+'!N16</f>
        <v>0</v>
      </c>
      <c r="M16" s="22">
        <f>+'Cpm+'!O16</f>
        <v>0</v>
      </c>
      <c r="N16" s="22">
        <f>+'Cpm+'!P16</f>
        <v>0</v>
      </c>
      <c r="O16" s="22">
        <f>+'Cpm+'!Q16</f>
        <v>0</v>
      </c>
      <c r="P16" s="22">
        <f>+'Cpm+'!R16</f>
        <v>0</v>
      </c>
      <c r="Q16" s="22">
        <f>+'Cpm+'!S16</f>
        <v>0</v>
      </c>
      <c r="R16" s="22">
        <f>+'Cpm+'!T16</f>
        <v>0.115619</v>
      </c>
      <c r="S16" s="22">
        <f>+'Cpm+'!U16</f>
        <v>0</v>
      </c>
      <c r="T16" s="22">
        <f>+'Cpm+'!V16</f>
        <v>0</v>
      </c>
      <c r="U16" s="22">
        <f>+'Cpm+'!W16</f>
        <v>0</v>
      </c>
      <c r="V16" s="22">
        <f>+'Cpm+'!X16</f>
        <v>0</v>
      </c>
      <c r="W16" s="22">
        <f>+'Cpm+'!Y16</f>
        <v>0</v>
      </c>
      <c r="X16" s="22">
        <f>+'Cpm+'!Z16</f>
        <v>0</v>
      </c>
      <c r="Y16" s="22">
        <f>+'Cpm+'!AA16</f>
        <v>0</v>
      </c>
      <c r="Z16" s="22">
        <f>+'Cpm+'!AB16</f>
        <v>0</v>
      </c>
      <c r="AA16" s="22">
        <f>+'Cpm+'!AC16</f>
        <v>0</v>
      </c>
      <c r="AB16" s="22">
        <f>+'Cpm+'!AD16</f>
        <v>0</v>
      </c>
      <c r="AC16" s="22">
        <f>+'Cpm+'!AE16</f>
        <v>0</v>
      </c>
      <c r="AD16" s="22">
        <f>+'Cpm+'!AF16</f>
        <v>0</v>
      </c>
      <c r="AE16" s="22">
        <f>+'Cpm+'!AG16</f>
        <v>0</v>
      </c>
      <c r="AF16" s="22">
        <f>+'Cpm+'!AH16</f>
        <v>0</v>
      </c>
      <c r="AG16" s="22">
        <f>+'Cpm+'!AI16</f>
        <v>0</v>
      </c>
      <c r="AH16" s="22">
        <f>+'Cmp+'!E16</f>
        <v>0</v>
      </c>
      <c r="AI16" s="22">
        <f>+'Cmp+'!F16</f>
        <v>0</v>
      </c>
      <c r="AJ16" s="22">
        <f>+'Cmp+'!G16</f>
        <v>0</v>
      </c>
      <c r="AK16" s="22">
        <f>+'Cmp+'!H16</f>
        <v>0</v>
      </c>
      <c r="AL16" s="22">
        <f>+'Cmp+'!I16</f>
        <v>0</v>
      </c>
      <c r="AM16" s="22">
        <f>+'Cmp+'!J16</f>
        <v>0</v>
      </c>
      <c r="AN16" s="22">
        <f>+'Cmp+'!K16</f>
        <v>0</v>
      </c>
      <c r="AO16" s="22">
        <f>+'Cmp+'!L16</f>
        <v>0</v>
      </c>
      <c r="AP16" s="22">
        <f>+'Cmp+'!M16</f>
        <v>0</v>
      </c>
      <c r="AQ16" s="22">
        <f>+'Cmp+'!N16</f>
        <v>0</v>
      </c>
      <c r="AR16" s="22">
        <f>+'Cmp+'!O16</f>
        <v>0</v>
      </c>
      <c r="AS16" s="22">
        <f>+'Cmp+'!P16</f>
        <v>0</v>
      </c>
      <c r="AT16" s="22">
        <f>+'Cmp+'!Q16</f>
        <v>0</v>
      </c>
      <c r="AU16" s="22">
        <f>+'Cmp+'!R16</f>
        <v>0</v>
      </c>
      <c r="AV16" s="22">
        <f>+'Cmp+'!S16</f>
        <v>0</v>
      </c>
      <c r="AW16" s="22">
        <f>+'Cmp+'!T16</f>
        <v>0</v>
      </c>
      <c r="AX16" s="22">
        <f>+'Cmp+'!U16</f>
        <v>0</v>
      </c>
      <c r="AY16" s="22">
        <f>+'Cmp+'!V16</f>
        <v>0</v>
      </c>
      <c r="AZ16" s="22">
        <f>+'Cmp+'!W16</f>
        <v>0</v>
      </c>
      <c r="BA16" s="22">
        <f>+'Cmp+'!X16</f>
        <v>0</v>
      </c>
      <c r="BB16" s="22">
        <f>+'Cmp+'!Y16</f>
        <v>0</v>
      </c>
      <c r="BC16" s="22">
        <f>+'Cmp+'!Z16</f>
        <v>0</v>
      </c>
      <c r="BD16" s="22">
        <f>+'Cmp+'!AA16</f>
        <v>0</v>
      </c>
      <c r="BE16" s="22">
        <f>+'Cmp+'!AB16</f>
        <v>0</v>
      </c>
      <c r="BF16" s="22">
        <f>+'Cmp+'!AC16</f>
        <v>0</v>
      </c>
      <c r="BG16" s="22">
        <f>+'Cmp+'!AD16</f>
        <v>0</v>
      </c>
      <c r="BH16" s="22">
        <f>+'Cmp+'!AE16</f>
        <v>0</v>
      </c>
      <c r="BI16" s="22">
        <f>+'Cmp+'!AF16</f>
        <v>0</v>
      </c>
      <c r="BJ16" s="22">
        <f>+'Cmp+'!AG16</f>
        <v>0</v>
      </c>
      <c r="BK16" s="22">
        <f>+'Cmp+'!AH16</f>
        <v>0</v>
      </c>
      <c r="BL16" s="22">
        <f>+'Cmp+'!AI16</f>
        <v>0</v>
      </c>
      <c r="BM16" s="6" t="s">
        <v>1079</v>
      </c>
      <c r="BN16" s="24" t="str">
        <f>+CnAll!B16</f>
        <v>AAa + AAa</v>
      </c>
      <c r="BO16" s="24">
        <f>+CnAll!C16</f>
        <v>0</v>
      </c>
    </row>
    <row r="17" spans="1:67" x14ac:dyDescent="0.45">
      <c r="A17" s="1">
        <v>16</v>
      </c>
      <c r="B17" s="22" t="str">
        <f>+'Cpm+'!B17</f>
        <v>A + AaA</v>
      </c>
      <c r="C17" s="22">
        <f>+'Cpm+'!E17</f>
        <v>0</v>
      </c>
      <c r="D17" s="22">
        <f>+'Cpm+'!F17</f>
        <v>0</v>
      </c>
      <c r="E17" s="22">
        <f>+'Cpm+'!G17</f>
        <v>0</v>
      </c>
      <c r="F17" s="22">
        <f>+'Cpm+'!H17</f>
        <v>0</v>
      </c>
      <c r="G17" s="22">
        <f>+'Cpm+'!I17</f>
        <v>0</v>
      </c>
      <c r="H17" s="22">
        <f>+'Cpm+'!J17</f>
        <v>0</v>
      </c>
      <c r="I17" s="22">
        <f>+'Cpm+'!K17</f>
        <v>0</v>
      </c>
      <c r="J17" s="22">
        <f>+'Cpm+'!L17</f>
        <v>0</v>
      </c>
      <c r="K17" s="22">
        <f>+'Cpm+'!M17</f>
        <v>0</v>
      </c>
      <c r="L17" s="22">
        <f>+'Cpm+'!N17</f>
        <v>0</v>
      </c>
      <c r="M17" s="22">
        <f>+'Cpm+'!O17</f>
        <v>0</v>
      </c>
      <c r="N17" s="22">
        <f>+'Cpm+'!P17</f>
        <v>0</v>
      </c>
      <c r="O17" s="22">
        <f>+'Cpm+'!Q17</f>
        <v>0</v>
      </c>
      <c r="P17" s="22">
        <f>+'Cpm+'!R17</f>
        <v>0</v>
      </c>
      <c r="Q17" s="22">
        <f>+'Cpm+'!S17</f>
        <v>0</v>
      </c>
      <c r="R17" s="22">
        <f>+'Cpm+'!T17</f>
        <v>0</v>
      </c>
      <c r="S17" s="22">
        <f>+'Cpm+'!U17</f>
        <v>0</v>
      </c>
      <c r="T17" s="22">
        <f>+'Cpm+'!V17</f>
        <v>0</v>
      </c>
      <c r="U17" s="22">
        <f>+'Cpm+'!W17</f>
        <v>0</v>
      </c>
      <c r="V17" s="22">
        <f>+'Cpm+'!X17</f>
        <v>0</v>
      </c>
      <c r="W17" s="22">
        <f>+'Cpm+'!Y17</f>
        <v>0</v>
      </c>
      <c r="X17" s="22">
        <f>+'Cpm+'!Z17</f>
        <v>0</v>
      </c>
      <c r="Y17" s="22">
        <f>+'Cpm+'!AA17</f>
        <v>0</v>
      </c>
      <c r="Z17" s="22">
        <f>+'Cpm+'!AB17</f>
        <v>0</v>
      </c>
      <c r="AA17" s="22">
        <f>+'Cpm+'!AC17</f>
        <v>0</v>
      </c>
      <c r="AB17" s="22">
        <f>+'Cpm+'!AD17</f>
        <v>0</v>
      </c>
      <c r="AC17" s="22">
        <f>+'Cpm+'!AE17</f>
        <v>0</v>
      </c>
      <c r="AD17" s="22">
        <f>+'Cpm+'!AF17</f>
        <v>0</v>
      </c>
      <c r="AE17" s="22">
        <f>+'Cpm+'!AG17</f>
        <v>0</v>
      </c>
      <c r="AF17" s="22">
        <f>+'Cpm+'!AH17</f>
        <v>0</v>
      </c>
      <c r="AG17" s="22">
        <f>+'Cpm+'!AI17</f>
        <v>0</v>
      </c>
      <c r="AH17" s="22">
        <f>+'Cmp+'!E17</f>
        <v>0</v>
      </c>
      <c r="AI17" s="22">
        <f>+'Cmp+'!F17</f>
        <v>0</v>
      </c>
      <c r="AJ17" s="22">
        <f>+'Cmp+'!G17</f>
        <v>0</v>
      </c>
      <c r="AK17" s="22">
        <f>+'Cmp+'!H17</f>
        <v>0</v>
      </c>
      <c r="AL17" s="22">
        <f>+'Cmp+'!I17</f>
        <v>0</v>
      </c>
      <c r="AM17" s="22">
        <f>+'Cmp+'!J17</f>
        <v>0</v>
      </c>
      <c r="AN17" s="22">
        <f>+'Cmp+'!K17</f>
        <v>0</v>
      </c>
      <c r="AO17" s="22">
        <f>+'Cmp+'!L17</f>
        <v>0</v>
      </c>
      <c r="AP17" s="22">
        <f>+'Cmp+'!M17</f>
        <v>0</v>
      </c>
      <c r="AQ17" s="22">
        <f>+'Cmp+'!N17</f>
        <v>0</v>
      </c>
      <c r="AR17" s="22">
        <f>+'Cmp+'!O17</f>
        <v>0</v>
      </c>
      <c r="AS17" s="22">
        <f>+'Cmp+'!P17</f>
        <v>0</v>
      </c>
      <c r="AT17" s="22">
        <f>+'Cmp+'!Q17</f>
        <v>0</v>
      </c>
      <c r="AU17" s="22">
        <f>+'Cmp+'!R17</f>
        <v>0</v>
      </c>
      <c r="AV17" s="22">
        <f>+'Cmp+'!S17</f>
        <v>0</v>
      </c>
      <c r="AW17" s="22">
        <f>+'Cmp+'!T17</f>
        <v>0</v>
      </c>
      <c r="AX17" s="22">
        <f>+'Cmp+'!U17</f>
        <v>0</v>
      </c>
      <c r="AY17" s="22">
        <f>+'Cmp+'!V17</f>
        <v>0</v>
      </c>
      <c r="AZ17" s="22">
        <f>+'Cmp+'!W17</f>
        <v>0</v>
      </c>
      <c r="BA17" s="22">
        <f>+'Cmp+'!X17</f>
        <v>0</v>
      </c>
      <c r="BB17" s="22">
        <f>+'Cmp+'!Y17</f>
        <v>0</v>
      </c>
      <c r="BC17" s="22">
        <f>+'Cmp+'!Z17</f>
        <v>0</v>
      </c>
      <c r="BD17" s="22">
        <f>+'Cmp+'!AA17</f>
        <v>0</v>
      </c>
      <c r="BE17" s="22">
        <f>+'Cmp+'!AB17</f>
        <v>0</v>
      </c>
      <c r="BF17" s="22">
        <f>+'Cmp+'!AC17</f>
        <v>0</v>
      </c>
      <c r="BG17" s="22">
        <f>+'Cmp+'!AD17</f>
        <v>0</v>
      </c>
      <c r="BH17" s="22">
        <f>+'Cmp+'!AE17</f>
        <v>0</v>
      </c>
      <c r="BI17" s="22">
        <f>+'Cmp+'!AF17</f>
        <v>0</v>
      </c>
      <c r="BJ17" s="22">
        <f>+'Cmp+'!AG17</f>
        <v>0</v>
      </c>
      <c r="BK17" s="22">
        <f>+'Cmp+'!AH17</f>
        <v>0</v>
      </c>
      <c r="BL17" s="22">
        <f>+'Cmp+'!AI17</f>
        <v>0</v>
      </c>
      <c r="BM17" s="6" t="s">
        <v>1079</v>
      </c>
      <c r="BN17" s="24" t="str">
        <f>+CnAll!B17</f>
        <v>A + AaA</v>
      </c>
      <c r="BO17" s="24">
        <f>+CnAll!C17</f>
        <v>0</v>
      </c>
    </row>
    <row r="18" spans="1:67" x14ac:dyDescent="0.45">
      <c r="A18" s="1">
        <v>17</v>
      </c>
      <c r="B18" s="22" t="str">
        <f>+'Cpm+'!B18</f>
        <v>AA + AaA</v>
      </c>
      <c r="C18" s="22">
        <f>+'Cpm+'!E18</f>
        <v>0</v>
      </c>
      <c r="D18" s="22">
        <f>+'Cpm+'!F18</f>
        <v>0</v>
      </c>
      <c r="E18" s="22">
        <f>+'Cpm+'!G18</f>
        <v>0</v>
      </c>
      <c r="F18" s="22">
        <f>+'Cpm+'!H18</f>
        <v>0</v>
      </c>
      <c r="G18" s="22">
        <f>+'Cpm+'!I18</f>
        <v>0</v>
      </c>
      <c r="H18" s="22">
        <f>+'Cpm+'!J18</f>
        <v>0</v>
      </c>
      <c r="I18" s="22">
        <f>+'Cpm+'!K18</f>
        <v>0</v>
      </c>
      <c r="J18" s="22">
        <f>+'Cpm+'!L18</f>
        <v>0</v>
      </c>
      <c r="K18" s="22">
        <f>+'Cpm+'!M18</f>
        <v>0</v>
      </c>
      <c r="L18" s="22">
        <f>+'Cpm+'!N18</f>
        <v>0</v>
      </c>
      <c r="M18" s="22">
        <f>+'Cpm+'!O18</f>
        <v>0</v>
      </c>
      <c r="N18" s="22">
        <f>+'Cpm+'!P18</f>
        <v>0</v>
      </c>
      <c r="O18" s="22">
        <f>+'Cpm+'!Q18</f>
        <v>0</v>
      </c>
      <c r="P18" s="22">
        <f>+'Cpm+'!R18</f>
        <v>0</v>
      </c>
      <c r="Q18" s="22">
        <f>+'Cpm+'!S18</f>
        <v>0</v>
      </c>
      <c r="R18" s="22">
        <f>+'Cpm+'!T18</f>
        <v>0</v>
      </c>
      <c r="S18" s="22">
        <f>+'Cpm+'!U18</f>
        <v>0</v>
      </c>
      <c r="T18" s="22">
        <f>+'Cpm+'!V18</f>
        <v>0</v>
      </c>
      <c r="U18" s="22">
        <f>+'Cpm+'!W18</f>
        <v>0</v>
      </c>
      <c r="V18" s="22">
        <f>+'Cpm+'!X18</f>
        <v>0</v>
      </c>
      <c r="W18" s="22">
        <f>+'Cpm+'!Y18</f>
        <v>0</v>
      </c>
      <c r="X18" s="22">
        <f>+'Cpm+'!Z18</f>
        <v>0</v>
      </c>
      <c r="Y18" s="22">
        <f>+'Cpm+'!AA18</f>
        <v>0</v>
      </c>
      <c r="Z18" s="22">
        <f>+'Cpm+'!AB18</f>
        <v>0</v>
      </c>
      <c r="AA18" s="22">
        <f>+'Cpm+'!AC18</f>
        <v>0</v>
      </c>
      <c r="AB18" s="22">
        <f>+'Cpm+'!AD18</f>
        <v>0</v>
      </c>
      <c r="AC18" s="22">
        <f>+'Cpm+'!AE18</f>
        <v>0</v>
      </c>
      <c r="AD18" s="22">
        <f>+'Cpm+'!AF18</f>
        <v>0</v>
      </c>
      <c r="AE18" s="22">
        <f>+'Cpm+'!AG18</f>
        <v>0</v>
      </c>
      <c r="AF18" s="22">
        <f>+'Cpm+'!AH18</f>
        <v>0</v>
      </c>
      <c r="AG18" s="22">
        <f>+'Cpm+'!AI18</f>
        <v>0</v>
      </c>
      <c r="AH18" s="22">
        <f>+'Cmp+'!E18</f>
        <v>0</v>
      </c>
      <c r="AI18" s="22">
        <f>+'Cmp+'!F18</f>
        <v>0</v>
      </c>
      <c r="AJ18" s="22">
        <f>+'Cmp+'!G18</f>
        <v>0</v>
      </c>
      <c r="AK18" s="22">
        <f>+'Cmp+'!H18</f>
        <v>0</v>
      </c>
      <c r="AL18" s="22">
        <f>+'Cmp+'!I18</f>
        <v>0</v>
      </c>
      <c r="AM18" s="22">
        <f>+'Cmp+'!J18</f>
        <v>0</v>
      </c>
      <c r="AN18" s="22">
        <f>+'Cmp+'!K18</f>
        <v>0</v>
      </c>
      <c r="AO18" s="22">
        <f>+'Cmp+'!L18</f>
        <v>0</v>
      </c>
      <c r="AP18" s="22">
        <f>+'Cmp+'!M18</f>
        <v>0</v>
      </c>
      <c r="AQ18" s="22">
        <f>+'Cmp+'!N18</f>
        <v>0</v>
      </c>
      <c r="AR18" s="22">
        <f>+'Cmp+'!O18</f>
        <v>0</v>
      </c>
      <c r="AS18" s="22">
        <f>+'Cmp+'!P18</f>
        <v>0</v>
      </c>
      <c r="AT18" s="22">
        <f>+'Cmp+'!Q18</f>
        <v>0</v>
      </c>
      <c r="AU18" s="22">
        <f>+'Cmp+'!R18</f>
        <v>0</v>
      </c>
      <c r="AV18" s="22">
        <f>+'Cmp+'!S18</f>
        <v>0</v>
      </c>
      <c r="AW18" s="22">
        <f>+'Cmp+'!T18</f>
        <v>0</v>
      </c>
      <c r="AX18" s="22">
        <f>+'Cmp+'!U18</f>
        <v>0</v>
      </c>
      <c r="AY18" s="22">
        <f>+'Cmp+'!V18</f>
        <v>0</v>
      </c>
      <c r="AZ18" s="22">
        <f>+'Cmp+'!W18</f>
        <v>0</v>
      </c>
      <c r="BA18" s="22">
        <f>+'Cmp+'!X18</f>
        <v>0</v>
      </c>
      <c r="BB18" s="22">
        <f>+'Cmp+'!Y18</f>
        <v>0</v>
      </c>
      <c r="BC18" s="22">
        <f>+'Cmp+'!Z18</f>
        <v>0</v>
      </c>
      <c r="BD18" s="22">
        <f>+'Cmp+'!AA18</f>
        <v>0</v>
      </c>
      <c r="BE18" s="22">
        <f>+'Cmp+'!AB18</f>
        <v>0</v>
      </c>
      <c r="BF18" s="22">
        <f>+'Cmp+'!AC18</f>
        <v>0</v>
      </c>
      <c r="BG18" s="22">
        <f>+'Cmp+'!AD18</f>
        <v>0</v>
      </c>
      <c r="BH18" s="22">
        <f>+'Cmp+'!AE18</f>
        <v>0</v>
      </c>
      <c r="BI18" s="22">
        <f>+'Cmp+'!AF18</f>
        <v>0</v>
      </c>
      <c r="BJ18" s="22">
        <f>+'Cmp+'!AG18</f>
        <v>0</v>
      </c>
      <c r="BK18" s="22">
        <f>+'Cmp+'!AH18</f>
        <v>0</v>
      </c>
      <c r="BL18" s="22">
        <f>+'Cmp+'!AI18</f>
        <v>0</v>
      </c>
      <c r="BM18" s="6" t="s">
        <v>1079</v>
      </c>
      <c r="BN18" s="24" t="str">
        <f>+CnAll!B18</f>
        <v>AA + AaA</v>
      </c>
      <c r="BO18" s="24">
        <f>+CnAll!C18</f>
        <v>0</v>
      </c>
    </row>
    <row r="19" spans="1:67" x14ac:dyDescent="0.45">
      <c r="A19" s="1">
        <v>18</v>
      </c>
      <c r="B19" s="22" t="str">
        <f>+'Cpm+'!B19</f>
        <v>Aa + AaA</v>
      </c>
      <c r="C19" s="22">
        <f>+'Cpm+'!E19</f>
        <v>0</v>
      </c>
      <c r="D19" s="22">
        <f>+'Cpm+'!F19</f>
        <v>0</v>
      </c>
      <c r="E19" s="22">
        <f>+'Cpm+'!G19</f>
        <v>0</v>
      </c>
      <c r="F19" s="22">
        <f>+'Cpm+'!H19</f>
        <v>0.33354</v>
      </c>
      <c r="G19" s="22">
        <f>+'Cpm+'!I19</f>
        <v>0</v>
      </c>
      <c r="H19" s="22">
        <f>+'Cpm+'!J19</f>
        <v>0</v>
      </c>
      <c r="I19" s="22">
        <f>+'Cpm+'!K19</f>
        <v>0</v>
      </c>
      <c r="J19" s="22">
        <f>+'Cpm+'!L19</f>
        <v>0.42076999999999998</v>
      </c>
      <c r="K19" s="22">
        <f>+'Cpm+'!M19</f>
        <v>0</v>
      </c>
      <c r="L19" s="22">
        <f>+'Cpm+'!N19</f>
        <v>0</v>
      </c>
      <c r="M19" s="22">
        <f>+'Cpm+'!O19</f>
        <v>0</v>
      </c>
      <c r="N19" s="22">
        <f>+'Cpm+'!P19</f>
        <v>0</v>
      </c>
      <c r="O19" s="22">
        <f>+'Cpm+'!Q19</f>
        <v>0</v>
      </c>
      <c r="P19" s="22">
        <f>+'Cpm+'!R19</f>
        <v>0</v>
      </c>
      <c r="Q19" s="22">
        <f>+'Cpm+'!S19</f>
        <v>0</v>
      </c>
      <c r="R19" s="22">
        <f>+'Cpm+'!T19</f>
        <v>0.40831899999999999</v>
      </c>
      <c r="S19" s="22">
        <f>+'Cpm+'!U19</f>
        <v>0</v>
      </c>
      <c r="T19" s="22">
        <f>+'Cpm+'!V19</f>
        <v>0</v>
      </c>
      <c r="U19" s="22">
        <f>+'Cpm+'!W19</f>
        <v>0</v>
      </c>
      <c r="V19" s="22">
        <f>+'Cpm+'!X19</f>
        <v>0</v>
      </c>
      <c r="W19" s="22">
        <f>+'Cpm+'!Y19</f>
        <v>0</v>
      </c>
      <c r="X19" s="22">
        <f>+'Cpm+'!Z19</f>
        <v>0</v>
      </c>
      <c r="Y19" s="22">
        <f>+'Cpm+'!AA19</f>
        <v>0</v>
      </c>
      <c r="Z19" s="22">
        <f>+'Cpm+'!AB19</f>
        <v>0</v>
      </c>
      <c r="AA19" s="22">
        <f>+'Cpm+'!AC19</f>
        <v>0</v>
      </c>
      <c r="AB19" s="22">
        <f>+'Cpm+'!AD19</f>
        <v>0</v>
      </c>
      <c r="AC19" s="22">
        <f>+'Cpm+'!AE19</f>
        <v>0</v>
      </c>
      <c r="AD19" s="22">
        <f>+'Cpm+'!AF19</f>
        <v>0</v>
      </c>
      <c r="AE19" s="22">
        <f>+'Cpm+'!AG19</f>
        <v>0</v>
      </c>
      <c r="AF19" s="22">
        <f>+'Cpm+'!AH19</f>
        <v>0</v>
      </c>
      <c r="AG19" s="22">
        <f>+'Cpm+'!AI19</f>
        <v>0</v>
      </c>
      <c r="AH19" s="22">
        <f>+'Cmp+'!E19</f>
        <v>0</v>
      </c>
      <c r="AI19" s="22">
        <f>+'Cmp+'!F19</f>
        <v>0</v>
      </c>
      <c r="AJ19" s="22">
        <f>+'Cmp+'!G19</f>
        <v>0</v>
      </c>
      <c r="AK19" s="22">
        <f>+'Cmp+'!H19</f>
        <v>0</v>
      </c>
      <c r="AL19" s="22">
        <f>+'Cmp+'!I19</f>
        <v>0</v>
      </c>
      <c r="AM19" s="22">
        <f>+'Cmp+'!J19</f>
        <v>0</v>
      </c>
      <c r="AN19" s="22">
        <f>+'Cmp+'!K19</f>
        <v>0</v>
      </c>
      <c r="AO19" s="22">
        <f>+'Cmp+'!L19</f>
        <v>0</v>
      </c>
      <c r="AP19" s="22">
        <f>+'Cmp+'!M19</f>
        <v>0</v>
      </c>
      <c r="AQ19" s="22">
        <f>+'Cmp+'!N19</f>
        <v>0</v>
      </c>
      <c r="AR19" s="22">
        <f>+'Cmp+'!O19</f>
        <v>0</v>
      </c>
      <c r="AS19" s="22">
        <f>+'Cmp+'!P19</f>
        <v>0</v>
      </c>
      <c r="AT19" s="22">
        <f>+'Cmp+'!Q19</f>
        <v>0</v>
      </c>
      <c r="AU19" s="22">
        <f>+'Cmp+'!R19</f>
        <v>0</v>
      </c>
      <c r="AV19" s="22">
        <f>+'Cmp+'!S19</f>
        <v>0</v>
      </c>
      <c r="AW19" s="22">
        <f>+'Cmp+'!T19</f>
        <v>0</v>
      </c>
      <c r="AX19" s="22">
        <f>+'Cmp+'!U19</f>
        <v>0</v>
      </c>
      <c r="AY19" s="22">
        <f>+'Cmp+'!V19</f>
        <v>0</v>
      </c>
      <c r="AZ19" s="22">
        <f>+'Cmp+'!W19</f>
        <v>0</v>
      </c>
      <c r="BA19" s="22">
        <f>+'Cmp+'!X19</f>
        <v>0</v>
      </c>
      <c r="BB19" s="22">
        <f>+'Cmp+'!Y19</f>
        <v>0</v>
      </c>
      <c r="BC19" s="22">
        <f>+'Cmp+'!Z19</f>
        <v>0</v>
      </c>
      <c r="BD19" s="22">
        <f>+'Cmp+'!AA19</f>
        <v>0</v>
      </c>
      <c r="BE19" s="22">
        <f>+'Cmp+'!AB19</f>
        <v>0</v>
      </c>
      <c r="BF19" s="22">
        <f>+'Cmp+'!AC19</f>
        <v>0</v>
      </c>
      <c r="BG19" s="22">
        <f>+'Cmp+'!AD19</f>
        <v>0</v>
      </c>
      <c r="BH19" s="22">
        <f>+'Cmp+'!AE19</f>
        <v>0</v>
      </c>
      <c r="BI19" s="22">
        <f>+'Cmp+'!AF19</f>
        <v>0</v>
      </c>
      <c r="BJ19" s="22">
        <f>+'Cmp+'!AG19</f>
        <v>0</v>
      </c>
      <c r="BK19" s="22">
        <f>+'Cmp+'!AH19</f>
        <v>0</v>
      </c>
      <c r="BL19" s="22">
        <f>+'Cmp+'!AI19</f>
        <v>0</v>
      </c>
      <c r="BM19" s="6" t="s">
        <v>1079</v>
      </c>
      <c r="BN19" s="24" t="str">
        <f>+CnAll!B19</f>
        <v>Aa + AaA</v>
      </c>
      <c r="BO19" s="24">
        <f>+CnAll!C19</f>
        <v>0</v>
      </c>
    </row>
    <row r="20" spans="1:67" x14ac:dyDescent="0.45">
      <c r="A20" s="1">
        <v>19</v>
      </c>
      <c r="B20" s="22" t="str">
        <f>+'Cpm+'!B20</f>
        <v>AAA + AaA</v>
      </c>
      <c r="C20" s="22">
        <f>+'Cpm+'!E20</f>
        <v>0</v>
      </c>
      <c r="D20" s="22">
        <f>+'Cpm+'!F20</f>
        <v>0</v>
      </c>
      <c r="E20" s="22">
        <f>+'Cpm+'!G20</f>
        <v>0</v>
      </c>
      <c r="F20" s="22">
        <f>+'Cpm+'!H20</f>
        <v>0</v>
      </c>
      <c r="G20" s="22">
        <f>+'Cpm+'!I20</f>
        <v>0</v>
      </c>
      <c r="H20" s="22">
        <f>+'Cpm+'!J20</f>
        <v>0</v>
      </c>
      <c r="I20" s="22">
        <f>+'Cpm+'!K20</f>
        <v>0</v>
      </c>
      <c r="J20" s="22">
        <f>+'Cpm+'!L20</f>
        <v>0</v>
      </c>
      <c r="K20" s="22">
        <f>+'Cpm+'!M20</f>
        <v>0</v>
      </c>
      <c r="L20" s="22">
        <f>+'Cpm+'!N20</f>
        <v>0</v>
      </c>
      <c r="M20" s="22">
        <f>+'Cpm+'!O20</f>
        <v>0</v>
      </c>
      <c r="N20" s="22">
        <f>+'Cpm+'!P20</f>
        <v>0</v>
      </c>
      <c r="O20" s="22">
        <f>+'Cpm+'!Q20</f>
        <v>0</v>
      </c>
      <c r="P20" s="22">
        <f>+'Cpm+'!R20</f>
        <v>0</v>
      </c>
      <c r="Q20" s="22">
        <f>+'Cpm+'!S20</f>
        <v>0</v>
      </c>
      <c r="R20" s="22">
        <f>+'Cpm+'!T20</f>
        <v>0</v>
      </c>
      <c r="S20" s="22">
        <f>+'Cpm+'!U20</f>
        <v>0</v>
      </c>
      <c r="T20" s="22">
        <f>+'Cpm+'!V20</f>
        <v>0</v>
      </c>
      <c r="U20" s="22">
        <f>+'Cpm+'!W20</f>
        <v>0</v>
      </c>
      <c r="V20" s="22">
        <f>+'Cpm+'!X20</f>
        <v>0</v>
      </c>
      <c r="W20" s="22">
        <f>+'Cpm+'!Y20</f>
        <v>0</v>
      </c>
      <c r="X20" s="22">
        <f>+'Cpm+'!Z20</f>
        <v>0</v>
      </c>
      <c r="Y20" s="22">
        <f>+'Cpm+'!AA20</f>
        <v>0</v>
      </c>
      <c r="Z20" s="22">
        <f>+'Cpm+'!AB20</f>
        <v>0</v>
      </c>
      <c r="AA20" s="22">
        <f>+'Cpm+'!AC20</f>
        <v>0</v>
      </c>
      <c r="AB20" s="22">
        <f>+'Cpm+'!AD20</f>
        <v>0</v>
      </c>
      <c r="AC20" s="22">
        <f>+'Cpm+'!AE20</f>
        <v>0</v>
      </c>
      <c r="AD20" s="22">
        <f>+'Cpm+'!AF20</f>
        <v>0</v>
      </c>
      <c r="AE20" s="22">
        <f>+'Cpm+'!AG20</f>
        <v>0</v>
      </c>
      <c r="AF20" s="22">
        <f>+'Cpm+'!AH20</f>
        <v>0</v>
      </c>
      <c r="AG20" s="22">
        <f>+'Cpm+'!AI20</f>
        <v>0</v>
      </c>
      <c r="AH20" s="22">
        <f>+'Cmp+'!E20</f>
        <v>0</v>
      </c>
      <c r="AI20" s="22">
        <f>+'Cmp+'!F20</f>
        <v>0</v>
      </c>
      <c r="AJ20" s="22">
        <f>+'Cmp+'!G20</f>
        <v>0</v>
      </c>
      <c r="AK20" s="22">
        <f>+'Cmp+'!H20</f>
        <v>0</v>
      </c>
      <c r="AL20" s="22">
        <f>+'Cmp+'!I20</f>
        <v>0</v>
      </c>
      <c r="AM20" s="22">
        <f>+'Cmp+'!J20</f>
        <v>0</v>
      </c>
      <c r="AN20" s="22">
        <f>+'Cmp+'!K20</f>
        <v>0</v>
      </c>
      <c r="AO20" s="22">
        <f>+'Cmp+'!L20</f>
        <v>0</v>
      </c>
      <c r="AP20" s="22">
        <f>+'Cmp+'!M20</f>
        <v>0</v>
      </c>
      <c r="AQ20" s="22">
        <f>+'Cmp+'!N20</f>
        <v>0</v>
      </c>
      <c r="AR20" s="22">
        <f>+'Cmp+'!O20</f>
        <v>0</v>
      </c>
      <c r="AS20" s="22">
        <f>+'Cmp+'!P20</f>
        <v>0</v>
      </c>
      <c r="AT20" s="22">
        <f>+'Cmp+'!Q20</f>
        <v>0</v>
      </c>
      <c r="AU20" s="22">
        <f>+'Cmp+'!R20</f>
        <v>0</v>
      </c>
      <c r="AV20" s="22">
        <f>+'Cmp+'!S20</f>
        <v>0</v>
      </c>
      <c r="AW20" s="22">
        <f>+'Cmp+'!T20</f>
        <v>0</v>
      </c>
      <c r="AX20" s="22">
        <f>+'Cmp+'!U20</f>
        <v>0</v>
      </c>
      <c r="AY20" s="22">
        <f>+'Cmp+'!V20</f>
        <v>0</v>
      </c>
      <c r="AZ20" s="22">
        <f>+'Cmp+'!W20</f>
        <v>0</v>
      </c>
      <c r="BA20" s="22">
        <f>+'Cmp+'!X20</f>
        <v>0</v>
      </c>
      <c r="BB20" s="22">
        <f>+'Cmp+'!Y20</f>
        <v>0</v>
      </c>
      <c r="BC20" s="22">
        <f>+'Cmp+'!Z20</f>
        <v>0</v>
      </c>
      <c r="BD20" s="22">
        <f>+'Cmp+'!AA20</f>
        <v>0</v>
      </c>
      <c r="BE20" s="22">
        <f>+'Cmp+'!AB20</f>
        <v>0</v>
      </c>
      <c r="BF20" s="22">
        <f>+'Cmp+'!AC20</f>
        <v>0</v>
      </c>
      <c r="BG20" s="22">
        <f>+'Cmp+'!AD20</f>
        <v>0</v>
      </c>
      <c r="BH20" s="22">
        <f>+'Cmp+'!AE20</f>
        <v>0</v>
      </c>
      <c r="BI20" s="22">
        <f>+'Cmp+'!AF20</f>
        <v>0</v>
      </c>
      <c r="BJ20" s="22">
        <f>+'Cmp+'!AG20</f>
        <v>0</v>
      </c>
      <c r="BK20" s="22">
        <f>+'Cmp+'!AH20</f>
        <v>0</v>
      </c>
      <c r="BL20" s="22">
        <f>+'Cmp+'!AI20</f>
        <v>0</v>
      </c>
      <c r="BM20" s="6" t="s">
        <v>1079</v>
      </c>
      <c r="BN20" s="24" t="str">
        <f>+CnAll!B20</f>
        <v>AAA + AaA</v>
      </c>
      <c r="BO20" s="24">
        <f>+CnAll!C20</f>
        <v>0</v>
      </c>
    </row>
    <row r="21" spans="1:67" x14ac:dyDescent="0.45">
      <c r="A21" s="1">
        <v>20</v>
      </c>
      <c r="B21" s="22" t="str">
        <f>+'Cpm+'!B21</f>
        <v>AAa + AaA</v>
      </c>
      <c r="C21" s="22">
        <f>+'Cpm+'!E21</f>
        <v>0</v>
      </c>
      <c r="D21" s="22">
        <f>+'Cpm+'!F21</f>
        <v>0</v>
      </c>
      <c r="E21" s="22">
        <f>+'Cpm+'!G21</f>
        <v>0</v>
      </c>
      <c r="F21" s="22">
        <f>+'Cpm+'!H21</f>
        <v>0</v>
      </c>
      <c r="G21" s="22">
        <f>+'Cpm+'!I21</f>
        <v>0</v>
      </c>
      <c r="H21" s="22">
        <f>+'Cpm+'!J21</f>
        <v>0</v>
      </c>
      <c r="I21" s="22">
        <f>+'Cpm+'!K21</f>
        <v>0</v>
      </c>
      <c r="J21" s="22">
        <f>+'Cpm+'!L21</f>
        <v>0</v>
      </c>
      <c r="K21" s="22">
        <f>+'Cpm+'!M21</f>
        <v>0</v>
      </c>
      <c r="L21" s="22">
        <f>+'Cpm+'!N21</f>
        <v>0</v>
      </c>
      <c r="M21" s="22">
        <f>+'Cpm+'!O21</f>
        <v>0</v>
      </c>
      <c r="N21" s="22">
        <f>+'Cpm+'!P21</f>
        <v>0</v>
      </c>
      <c r="O21" s="22">
        <f>+'Cpm+'!Q21</f>
        <v>0</v>
      </c>
      <c r="P21" s="22">
        <f>+'Cpm+'!R21</f>
        <v>0</v>
      </c>
      <c r="Q21" s="22">
        <f>+'Cpm+'!S21</f>
        <v>0</v>
      </c>
      <c r="R21" s="22">
        <f>+'Cpm+'!T21</f>
        <v>0</v>
      </c>
      <c r="S21" s="22">
        <f>+'Cpm+'!U21</f>
        <v>0</v>
      </c>
      <c r="T21" s="22">
        <f>+'Cpm+'!V21</f>
        <v>0</v>
      </c>
      <c r="U21" s="22">
        <f>+'Cpm+'!W21</f>
        <v>0</v>
      </c>
      <c r="V21" s="22">
        <f>+'Cpm+'!X21</f>
        <v>0</v>
      </c>
      <c r="W21" s="22">
        <f>+'Cpm+'!Y21</f>
        <v>0</v>
      </c>
      <c r="X21" s="22">
        <f>+'Cpm+'!Z21</f>
        <v>0</v>
      </c>
      <c r="Y21" s="22">
        <f>+'Cpm+'!AA21</f>
        <v>0</v>
      </c>
      <c r="Z21" s="22">
        <f>+'Cpm+'!AB21</f>
        <v>0</v>
      </c>
      <c r="AA21" s="22">
        <f>+'Cpm+'!AC21</f>
        <v>0</v>
      </c>
      <c r="AB21" s="22">
        <f>+'Cpm+'!AD21</f>
        <v>0</v>
      </c>
      <c r="AC21" s="22">
        <f>+'Cpm+'!AE21</f>
        <v>0</v>
      </c>
      <c r="AD21" s="22">
        <f>+'Cpm+'!AF21</f>
        <v>0</v>
      </c>
      <c r="AE21" s="22">
        <f>+'Cpm+'!AG21</f>
        <v>0</v>
      </c>
      <c r="AF21" s="22">
        <f>+'Cpm+'!AH21</f>
        <v>0</v>
      </c>
      <c r="AG21" s="22">
        <f>+'Cpm+'!AI21</f>
        <v>0</v>
      </c>
      <c r="AH21" s="22">
        <f>+'Cmp+'!E21</f>
        <v>0</v>
      </c>
      <c r="AI21" s="22">
        <f>+'Cmp+'!F21</f>
        <v>0</v>
      </c>
      <c r="AJ21" s="22">
        <f>+'Cmp+'!G21</f>
        <v>0</v>
      </c>
      <c r="AK21" s="22">
        <f>+'Cmp+'!H21</f>
        <v>0</v>
      </c>
      <c r="AL21" s="22">
        <f>+'Cmp+'!I21</f>
        <v>0</v>
      </c>
      <c r="AM21" s="22">
        <f>+'Cmp+'!J21</f>
        <v>0</v>
      </c>
      <c r="AN21" s="22">
        <f>+'Cmp+'!K21</f>
        <v>0</v>
      </c>
      <c r="AO21" s="22">
        <f>+'Cmp+'!L21</f>
        <v>0</v>
      </c>
      <c r="AP21" s="22">
        <f>+'Cmp+'!M21</f>
        <v>0</v>
      </c>
      <c r="AQ21" s="22">
        <f>+'Cmp+'!N21</f>
        <v>0</v>
      </c>
      <c r="AR21" s="22">
        <f>+'Cmp+'!O21</f>
        <v>0</v>
      </c>
      <c r="AS21" s="22">
        <f>+'Cmp+'!P21</f>
        <v>0</v>
      </c>
      <c r="AT21" s="22">
        <f>+'Cmp+'!Q21</f>
        <v>0</v>
      </c>
      <c r="AU21" s="22">
        <f>+'Cmp+'!R21</f>
        <v>0</v>
      </c>
      <c r="AV21" s="22">
        <f>+'Cmp+'!S21</f>
        <v>0</v>
      </c>
      <c r="AW21" s="22">
        <f>+'Cmp+'!T21</f>
        <v>0</v>
      </c>
      <c r="AX21" s="22">
        <f>+'Cmp+'!U21</f>
        <v>0</v>
      </c>
      <c r="AY21" s="22">
        <f>+'Cmp+'!V21</f>
        <v>0</v>
      </c>
      <c r="AZ21" s="22">
        <f>+'Cmp+'!W21</f>
        <v>0</v>
      </c>
      <c r="BA21" s="22">
        <f>+'Cmp+'!X21</f>
        <v>0</v>
      </c>
      <c r="BB21" s="22">
        <f>+'Cmp+'!Y21</f>
        <v>0</v>
      </c>
      <c r="BC21" s="22">
        <f>+'Cmp+'!Z21</f>
        <v>0</v>
      </c>
      <c r="BD21" s="22">
        <f>+'Cmp+'!AA21</f>
        <v>0</v>
      </c>
      <c r="BE21" s="22">
        <f>+'Cmp+'!AB21</f>
        <v>0</v>
      </c>
      <c r="BF21" s="22">
        <f>+'Cmp+'!AC21</f>
        <v>0</v>
      </c>
      <c r="BG21" s="22">
        <f>+'Cmp+'!AD21</f>
        <v>0</v>
      </c>
      <c r="BH21" s="22">
        <f>+'Cmp+'!AE21</f>
        <v>0</v>
      </c>
      <c r="BI21" s="22">
        <f>+'Cmp+'!AF21</f>
        <v>0</v>
      </c>
      <c r="BJ21" s="22">
        <f>+'Cmp+'!AG21</f>
        <v>0</v>
      </c>
      <c r="BK21" s="22">
        <f>+'Cmp+'!AH21</f>
        <v>0</v>
      </c>
      <c r="BL21" s="22">
        <f>+'Cmp+'!AI21</f>
        <v>0</v>
      </c>
      <c r="BM21" s="6" t="s">
        <v>1079</v>
      </c>
      <c r="BN21" s="24" t="str">
        <f>+CnAll!B21</f>
        <v>AAa + AaA</v>
      </c>
      <c r="BO21" s="24">
        <f>+CnAll!C21</f>
        <v>0</v>
      </c>
    </row>
    <row r="22" spans="1:67" x14ac:dyDescent="0.45">
      <c r="A22" s="1">
        <v>21</v>
      </c>
      <c r="B22" s="22" t="str">
        <f>+'Cpm+'!B22</f>
        <v>AaA + AaA</v>
      </c>
      <c r="C22" s="22">
        <f>+'Cpm+'!E22</f>
        <v>0</v>
      </c>
      <c r="D22" s="22">
        <f>+'Cpm+'!F22</f>
        <v>0</v>
      </c>
      <c r="E22" s="22">
        <f>+'Cpm+'!G22</f>
        <v>0</v>
      </c>
      <c r="F22" s="22">
        <f>+'Cpm+'!H22</f>
        <v>0</v>
      </c>
      <c r="G22" s="22">
        <f>+'Cpm+'!I22</f>
        <v>0</v>
      </c>
      <c r="H22" s="22">
        <f>+'Cpm+'!J22</f>
        <v>0</v>
      </c>
      <c r="I22" s="22">
        <f>+'Cpm+'!K22</f>
        <v>0</v>
      </c>
      <c r="J22" s="22">
        <f>+'Cpm+'!L22</f>
        <v>0.20257600000000001</v>
      </c>
      <c r="K22" s="22">
        <f>+'Cpm+'!M22</f>
        <v>0</v>
      </c>
      <c r="L22" s="22">
        <f>+'Cpm+'!N22</f>
        <v>0</v>
      </c>
      <c r="M22" s="22">
        <f>+'Cpm+'!O22</f>
        <v>0</v>
      </c>
      <c r="N22" s="22">
        <f>+'Cpm+'!P22</f>
        <v>0</v>
      </c>
      <c r="O22" s="22">
        <f>+'Cpm+'!Q22</f>
        <v>0</v>
      </c>
      <c r="P22" s="22">
        <f>+'Cpm+'!R22</f>
        <v>0</v>
      </c>
      <c r="Q22" s="22">
        <f>+'Cpm+'!S22</f>
        <v>0</v>
      </c>
      <c r="R22" s="22">
        <f>+'Cpm+'!T22</f>
        <v>0.115619</v>
      </c>
      <c r="S22" s="22">
        <f>+'Cpm+'!U22</f>
        <v>0</v>
      </c>
      <c r="T22" s="22">
        <f>+'Cpm+'!V22</f>
        <v>0</v>
      </c>
      <c r="U22" s="22">
        <f>+'Cpm+'!W22</f>
        <v>0</v>
      </c>
      <c r="V22" s="22">
        <f>+'Cpm+'!X22</f>
        <v>0</v>
      </c>
      <c r="W22" s="22">
        <f>+'Cpm+'!Y22</f>
        <v>0</v>
      </c>
      <c r="X22" s="22">
        <f>+'Cpm+'!Z22</f>
        <v>0</v>
      </c>
      <c r="Y22" s="22">
        <f>+'Cpm+'!AA22</f>
        <v>0</v>
      </c>
      <c r="Z22" s="22">
        <f>+'Cpm+'!AB22</f>
        <v>0</v>
      </c>
      <c r="AA22" s="22">
        <f>+'Cpm+'!AC22</f>
        <v>0</v>
      </c>
      <c r="AB22" s="22">
        <f>+'Cpm+'!AD22</f>
        <v>0</v>
      </c>
      <c r="AC22" s="22">
        <f>+'Cpm+'!AE22</f>
        <v>0</v>
      </c>
      <c r="AD22" s="22">
        <f>+'Cpm+'!AF22</f>
        <v>0</v>
      </c>
      <c r="AE22" s="22">
        <f>+'Cpm+'!AG22</f>
        <v>0</v>
      </c>
      <c r="AF22" s="22">
        <f>+'Cpm+'!AH22</f>
        <v>0</v>
      </c>
      <c r="AG22" s="22">
        <f>+'Cpm+'!AI22</f>
        <v>0</v>
      </c>
      <c r="AH22" s="22">
        <f>+'Cmp+'!E22</f>
        <v>0</v>
      </c>
      <c r="AI22" s="22">
        <f>+'Cmp+'!F22</f>
        <v>0</v>
      </c>
      <c r="AJ22" s="22">
        <f>+'Cmp+'!G22</f>
        <v>0</v>
      </c>
      <c r="AK22" s="22">
        <f>+'Cmp+'!H22</f>
        <v>0</v>
      </c>
      <c r="AL22" s="22">
        <f>+'Cmp+'!I22</f>
        <v>0</v>
      </c>
      <c r="AM22" s="22">
        <f>+'Cmp+'!J22</f>
        <v>0</v>
      </c>
      <c r="AN22" s="22">
        <f>+'Cmp+'!K22</f>
        <v>0</v>
      </c>
      <c r="AO22" s="22">
        <f>+'Cmp+'!L22</f>
        <v>0</v>
      </c>
      <c r="AP22" s="22">
        <f>+'Cmp+'!M22</f>
        <v>0</v>
      </c>
      <c r="AQ22" s="22">
        <f>+'Cmp+'!N22</f>
        <v>0</v>
      </c>
      <c r="AR22" s="22">
        <f>+'Cmp+'!O22</f>
        <v>0</v>
      </c>
      <c r="AS22" s="22">
        <f>+'Cmp+'!P22</f>
        <v>0</v>
      </c>
      <c r="AT22" s="22">
        <f>+'Cmp+'!Q22</f>
        <v>0</v>
      </c>
      <c r="AU22" s="22">
        <f>+'Cmp+'!R22</f>
        <v>0</v>
      </c>
      <c r="AV22" s="22">
        <f>+'Cmp+'!S22</f>
        <v>0</v>
      </c>
      <c r="AW22" s="22">
        <f>+'Cmp+'!T22</f>
        <v>0</v>
      </c>
      <c r="AX22" s="22">
        <f>+'Cmp+'!U22</f>
        <v>0</v>
      </c>
      <c r="AY22" s="22">
        <f>+'Cmp+'!V22</f>
        <v>0</v>
      </c>
      <c r="AZ22" s="22">
        <f>+'Cmp+'!W22</f>
        <v>0</v>
      </c>
      <c r="BA22" s="22">
        <f>+'Cmp+'!X22</f>
        <v>0</v>
      </c>
      <c r="BB22" s="22">
        <f>+'Cmp+'!Y22</f>
        <v>0</v>
      </c>
      <c r="BC22" s="22">
        <f>+'Cmp+'!Z22</f>
        <v>0</v>
      </c>
      <c r="BD22" s="22">
        <f>+'Cmp+'!AA22</f>
        <v>0</v>
      </c>
      <c r="BE22" s="22">
        <f>+'Cmp+'!AB22</f>
        <v>0</v>
      </c>
      <c r="BF22" s="22">
        <f>+'Cmp+'!AC22</f>
        <v>0</v>
      </c>
      <c r="BG22" s="22">
        <f>+'Cmp+'!AD22</f>
        <v>0</v>
      </c>
      <c r="BH22" s="22">
        <f>+'Cmp+'!AE22</f>
        <v>0</v>
      </c>
      <c r="BI22" s="22">
        <f>+'Cmp+'!AF22</f>
        <v>0</v>
      </c>
      <c r="BJ22" s="22">
        <f>+'Cmp+'!AG22</f>
        <v>0</v>
      </c>
      <c r="BK22" s="22">
        <f>+'Cmp+'!AH22</f>
        <v>0</v>
      </c>
      <c r="BL22" s="22">
        <f>+'Cmp+'!AI22</f>
        <v>0</v>
      </c>
      <c r="BM22" s="6" t="s">
        <v>1079</v>
      </c>
      <c r="BN22" s="24" t="str">
        <f>+CnAll!B22</f>
        <v>AaA + AaA</v>
      </c>
      <c r="BO22" s="24">
        <f>+CnAll!C22</f>
        <v>0</v>
      </c>
    </row>
    <row r="23" spans="1:67" x14ac:dyDescent="0.45">
      <c r="A23" s="1">
        <v>22</v>
      </c>
      <c r="B23" s="22" t="str">
        <f>+'Cpm+'!B23</f>
        <v>A + Aaa</v>
      </c>
      <c r="C23" s="22">
        <f>+'Cpm+'!E23</f>
        <v>0</v>
      </c>
      <c r="D23" s="22">
        <f>+'Cpm+'!F23</f>
        <v>0.66240600000000005</v>
      </c>
      <c r="E23" s="22">
        <f>+'Cpm+'!G23</f>
        <v>0</v>
      </c>
      <c r="F23" s="22">
        <f>+'Cpm+'!H23</f>
        <v>0.80144300000000002</v>
      </c>
      <c r="G23" s="22">
        <f>+'Cpm+'!I23</f>
        <v>0.96458299999999997</v>
      </c>
      <c r="H23" s="22">
        <f>+'Cpm+'!J23</f>
        <v>0.96458299999999997</v>
      </c>
      <c r="I23" s="22">
        <f>+'Cpm+'!K23</f>
        <v>0</v>
      </c>
      <c r="J23" s="22">
        <f>+'Cpm+'!L23</f>
        <v>0.87679700000000005</v>
      </c>
      <c r="K23" s="22">
        <f>+'Cpm+'!M23</f>
        <v>0.96067800000000003</v>
      </c>
      <c r="L23" s="22">
        <f>+'Cpm+'!N23</f>
        <v>0.96067800000000003</v>
      </c>
      <c r="M23" s="22">
        <f>+'Cpm+'!O23</f>
        <v>0</v>
      </c>
      <c r="N23" s="22">
        <f>+'Cpm+'!P23</f>
        <v>0.80346300000000004</v>
      </c>
      <c r="O23" s="22">
        <f>+'Cpm+'!Q23</f>
        <v>0</v>
      </c>
      <c r="P23" s="22">
        <f>+'Cpm+'!R23</f>
        <v>0</v>
      </c>
      <c r="Q23" s="22">
        <f>+'Cpm+'!S23</f>
        <v>0</v>
      </c>
      <c r="R23" s="22">
        <f>+'Cpm+'!T23</f>
        <v>0.92134400000000005</v>
      </c>
      <c r="S23" s="22">
        <f>+'Cpm+'!U23</f>
        <v>0.951156</v>
      </c>
      <c r="T23" s="22">
        <f>+'Cpm+'!V23</f>
        <v>0.951156</v>
      </c>
      <c r="U23" s="22">
        <f>+'Cpm+'!W23</f>
        <v>0</v>
      </c>
      <c r="V23" s="22">
        <f>+'Cpm+'!X23</f>
        <v>0</v>
      </c>
      <c r="W23" s="22">
        <f>+'Cpm+'!Y23</f>
        <v>0.82134799999999997</v>
      </c>
      <c r="X23" s="22">
        <f>+'Cpm+'!Z23</f>
        <v>0.82134799999999997</v>
      </c>
      <c r="Y23" s="22">
        <f>+'Cpm+'!AA23</f>
        <v>0</v>
      </c>
      <c r="Z23" s="22">
        <f>+'Cpm+'!AB23</f>
        <v>0.95094299999999998</v>
      </c>
      <c r="AA23" s="22">
        <f>+'Cpm+'!AC23</f>
        <v>0.82134799999999997</v>
      </c>
      <c r="AB23" s="22">
        <f>+'Cpm+'!AD23</f>
        <v>0.82134799999999997</v>
      </c>
      <c r="AC23" s="22">
        <f>+'Cpm+'!AE23</f>
        <v>0</v>
      </c>
      <c r="AD23" s="22">
        <f>+'Cpm+'!AF23</f>
        <v>0</v>
      </c>
      <c r="AE23" s="22">
        <f>+'Cpm+'!AG23</f>
        <v>0</v>
      </c>
      <c r="AF23" s="22">
        <f>+'Cpm+'!AH23</f>
        <v>0</v>
      </c>
      <c r="AG23" s="22">
        <f>+'Cpm+'!AI23</f>
        <v>0</v>
      </c>
      <c r="AH23" s="22">
        <f>+'Cmp+'!E23</f>
        <v>0</v>
      </c>
      <c r="AI23" s="22">
        <f>+'Cmp+'!F23</f>
        <v>0</v>
      </c>
      <c r="AJ23" s="22">
        <f>+'Cmp+'!G23</f>
        <v>0</v>
      </c>
      <c r="AK23" s="22">
        <f>+'Cmp+'!H23</f>
        <v>0</v>
      </c>
      <c r="AL23" s="22">
        <f>+'Cmp+'!I23</f>
        <v>0</v>
      </c>
      <c r="AM23" s="22">
        <f>+'Cmp+'!J23</f>
        <v>0</v>
      </c>
      <c r="AN23" s="22">
        <f>+'Cmp+'!K23</f>
        <v>0.89777099999999999</v>
      </c>
      <c r="AO23" s="22">
        <f>+'Cmp+'!L23</f>
        <v>0</v>
      </c>
      <c r="AP23" s="22">
        <f>+'Cmp+'!M23</f>
        <v>0</v>
      </c>
      <c r="AQ23" s="22">
        <f>+'Cmp+'!N23</f>
        <v>0</v>
      </c>
      <c r="AR23" s="22">
        <f>+'Cmp+'!O23</f>
        <v>0</v>
      </c>
      <c r="AS23" s="22">
        <f>+'Cmp+'!P23</f>
        <v>0</v>
      </c>
      <c r="AT23" s="22">
        <f>+'Cmp+'!Q23</f>
        <v>0</v>
      </c>
      <c r="AU23" s="22">
        <f>+'Cmp+'!R23</f>
        <v>0</v>
      </c>
      <c r="AV23" s="22">
        <f>+'Cmp+'!S23</f>
        <v>0.96058699999999997</v>
      </c>
      <c r="AW23" s="22">
        <f>+'Cmp+'!T23</f>
        <v>0</v>
      </c>
      <c r="AX23" s="22">
        <f>+'Cmp+'!U23</f>
        <v>0</v>
      </c>
      <c r="AY23" s="22">
        <f>+'Cmp+'!V23</f>
        <v>0</v>
      </c>
      <c r="AZ23" s="22">
        <f>+'Cmp+'!W23</f>
        <v>0</v>
      </c>
      <c r="BA23" s="22">
        <f>+'Cmp+'!X23</f>
        <v>0</v>
      </c>
      <c r="BB23" s="22">
        <f>+'Cmp+'!Y23</f>
        <v>0</v>
      </c>
      <c r="BC23" s="22">
        <f>+'Cmp+'!Z23</f>
        <v>0</v>
      </c>
      <c r="BD23" s="22">
        <f>+'Cmp+'!AA23</f>
        <v>0.82073700000000005</v>
      </c>
      <c r="BE23" s="22">
        <f>+'Cmp+'!AB23</f>
        <v>0</v>
      </c>
      <c r="BF23" s="22">
        <f>+'Cmp+'!AC23</f>
        <v>0</v>
      </c>
      <c r="BG23" s="22">
        <f>+'Cmp+'!AD23</f>
        <v>0</v>
      </c>
      <c r="BH23" s="22">
        <f>+'Cmp+'!AE23</f>
        <v>0</v>
      </c>
      <c r="BI23" s="22">
        <f>+'Cmp+'!AF23</f>
        <v>0</v>
      </c>
      <c r="BJ23" s="22">
        <f>+'Cmp+'!AG23</f>
        <v>0.82134799999999997</v>
      </c>
      <c r="BK23" s="22">
        <f>+'Cmp+'!AH23</f>
        <v>0.82134799999999997</v>
      </c>
      <c r="BL23" s="22">
        <f>+'Cmp+'!AI23</f>
        <v>0.95094299999999998</v>
      </c>
      <c r="BM23" s="6" t="s">
        <v>1079</v>
      </c>
      <c r="BN23" s="24" t="str">
        <f>+CnAll!B23</f>
        <v>A + Aaa</v>
      </c>
      <c r="BO23" s="24">
        <f>+CnAll!C23</f>
        <v>0</v>
      </c>
    </row>
    <row r="24" spans="1:67" x14ac:dyDescent="0.45">
      <c r="A24" s="1">
        <v>23</v>
      </c>
      <c r="B24" s="22" t="str">
        <f>+'Cpm+'!B24</f>
        <v>AA + Aaa</v>
      </c>
      <c r="C24" s="22">
        <f>+'Cpm+'!E24</f>
        <v>0.53983800000000004</v>
      </c>
      <c r="D24" s="22">
        <f>+'Cpm+'!F24</f>
        <v>0.70672699999999999</v>
      </c>
      <c r="E24" s="22">
        <f>+'Cpm+'!G24</f>
        <v>0.78599799999999997</v>
      </c>
      <c r="F24" s="22">
        <f>+'Cpm+'!H24</f>
        <v>0.77611600000000003</v>
      </c>
      <c r="G24" s="22">
        <f>+'Cpm+'!I24</f>
        <v>0.89840299999999995</v>
      </c>
      <c r="H24" s="22">
        <f>+'Cpm+'!J24</f>
        <v>0.89840299999999995</v>
      </c>
      <c r="I24" s="22">
        <f>+'Cpm+'!K24</f>
        <v>0.82556499999999999</v>
      </c>
      <c r="J24" s="22">
        <f>+'Cpm+'!L24</f>
        <v>0.82573300000000005</v>
      </c>
      <c r="K24" s="22">
        <f>+'Cpm+'!M24</f>
        <v>0.90895800000000004</v>
      </c>
      <c r="L24" s="22">
        <f>+'Cpm+'!N24</f>
        <v>0.90895800000000004</v>
      </c>
      <c r="M24" s="22">
        <f>+'Cpm+'!O24</f>
        <v>0.89657399999999998</v>
      </c>
      <c r="N24" s="22">
        <f>+'Cpm+'!P24</f>
        <v>0.90945299999999996</v>
      </c>
      <c r="O24" s="22">
        <f>+'Cpm+'!Q24</f>
        <v>0.90007800000000004</v>
      </c>
      <c r="P24" s="22">
        <f>+'Cpm+'!R24</f>
        <v>0.90007800000000004</v>
      </c>
      <c r="Q24" s="22">
        <f>+'Cpm+'!S24</f>
        <v>0.84772099999999995</v>
      </c>
      <c r="R24" s="22">
        <f>+'Cpm+'!T24</f>
        <v>0.860734</v>
      </c>
      <c r="S24" s="22">
        <f>+'Cpm+'!U24</f>
        <v>0.91065499999999999</v>
      </c>
      <c r="T24" s="22">
        <f>+'Cpm+'!V24</f>
        <v>0.91065499999999999</v>
      </c>
      <c r="U24" s="22">
        <f>+'Cpm+'!W24</f>
        <v>0.90102599999999999</v>
      </c>
      <c r="V24" s="22">
        <f>+'Cpm+'!X24</f>
        <v>0.91061199999999998</v>
      </c>
      <c r="W24" s="22">
        <f>+'Cpm+'!Y24</f>
        <v>0.90274600000000005</v>
      </c>
      <c r="X24" s="22">
        <f>+'Cpm+'!Z24</f>
        <v>0.90274600000000005</v>
      </c>
      <c r="Y24" s="22">
        <f>+'Cpm+'!AA24</f>
        <v>0.89870300000000003</v>
      </c>
      <c r="Z24" s="22">
        <f>+'Cpm+'!AB24</f>
        <v>0.91065600000000002</v>
      </c>
      <c r="AA24" s="22">
        <f>+'Cpm+'!AC24</f>
        <v>0.90274600000000005</v>
      </c>
      <c r="AB24" s="22">
        <f>+'Cpm+'!AD24</f>
        <v>0.90274600000000005</v>
      </c>
      <c r="AC24" s="22">
        <f>+'Cpm+'!AE24</f>
        <v>0.89889600000000003</v>
      </c>
      <c r="AD24" s="22">
        <f>+'Cpm+'!AF24</f>
        <v>0.90273199999999998</v>
      </c>
      <c r="AE24" s="22">
        <f>+'Cpm+'!AG24</f>
        <v>0.89879900000000001</v>
      </c>
      <c r="AF24" s="22">
        <f>+'Cpm+'!AH24</f>
        <v>0.89879900000000001</v>
      </c>
      <c r="AG24" s="22">
        <f>+'Cpm+'!AI24</f>
        <v>0.86803799999999998</v>
      </c>
      <c r="AH24" s="22">
        <f>+'Cmp+'!E24</f>
        <v>0.33962799999999999</v>
      </c>
      <c r="AI24" s="22">
        <f>+'Cmp+'!F24</f>
        <v>0.55287900000000001</v>
      </c>
      <c r="AJ24" s="22">
        <f>+'Cmp+'!G24</f>
        <v>0.78599799999999997</v>
      </c>
      <c r="AK24" s="22">
        <f>+'Cmp+'!H24</f>
        <v>0</v>
      </c>
      <c r="AL24" s="22">
        <f>+'Cmp+'!I24</f>
        <v>0.82648200000000005</v>
      </c>
      <c r="AM24" s="22">
        <f>+'Cmp+'!J24</f>
        <v>0.82648200000000005</v>
      </c>
      <c r="AN24" s="22">
        <f>+'Cmp+'!K24</f>
        <v>0.90286699999999998</v>
      </c>
      <c r="AO24" s="22">
        <f>+'Cmp+'!L24</f>
        <v>0</v>
      </c>
      <c r="AP24" s="22">
        <f>+'Cmp+'!M24</f>
        <v>0.848109</v>
      </c>
      <c r="AQ24" s="22">
        <f>+'Cmp+'!N24</f>
        <v>0.848109</v>
      </c>
      <c r="AR24" s="22">
        <f>+'Cmp+'!O24</f>
        <v>0.90402099999999996</v>
      </c>
      <c r="AS24" s="22">
        <f>+'Cmp+'!P24</f>
        <v>0.85248000000000002</v>
      </c>
      <c r="AT24" s="22">
        <f>+'Cmp+'!Q24</f>
        <v>0.90007800000000004</v>
      </c>
      <c r="AU24" s="22">
        <f>+'Cmp+'!R24</f>
        <v>0.90007800000000004</v>
      </c>
      <c r="AV24" s="22">
        <f>+'Cmp+'!S24</f>
        <v>0.90903900000000004</v>
      </c>
      <c r="AW24" s="22">
        <f>+'Cmp+'!T24</f>
        <v>0.77797400000000005</v>
      </c>
      <c r="AX24" s="22">
        <f>+'Cmp+'!U24</f>
        <v>0.86795299999999997</v>
      </c>
      <c r="AY24" s="22">
        <f>+'Cmp+'!V24</f>
        <v>0.86795299999999997</v>
      </c>
      <c r="AZ24" s="22">
        <f>+'Cmp+'!W24</f>
        <v>0.90123200000000003</v>
      </c>
      <c r="BA24" s="22">
        <f>+'Cmp+'!X24</f>
        <v>0.87084499999999998</v>
      </c>
      <c r="BB24" s="22">
        <f>+'Cmp+'!Y24</f>
        <v>0.89879900000000001</v>
      </c>
      <c r="BC24" s="22">
        <f>+'Cmp+'!Z24</f>
        <v>0.89879900000000001</v>
      </c>
      <c r="BD24" s="22">
        <f>+'Cmp+'!AA24</f>
        <v>0.90283899999999995</v>
      </c>
      <c r="BE24" s="22">
        <f>+'Cmp+'!AB24</f>
        <v>0.86803799999999998</v>
      </c>
      <c r="BF24" s="22">
        <f>+'Cmp+'!AC24</f>
        <v>0.89879900000000001</v>
      </c>
      <c r="BG24" s="22">
        <f>+'Cmp+'!AD24</f>
        <v>0.89879900000000001</v>
      </c>
      <c r="BH24" s="22">
        <f>+'Cmp+'!AE24</f>
        <v>0.90273199999999998</v>
      </c>
      <c r="BI24" s="22">
        <f>+'Cmp+'!AF24</f>
        <v>0.89889600000000003</v>
      </c>
      <c r="BJ24" s="22">
        <f>+'Cmp+'!AG24</f>
        <v>0.90274600000000005</v>
      </c>
      <c r="BK24" s="22">
        <f>+'Cmp+'!AH24</f>
        <v>0.90274600000000005</v>
      </c>
      <c r="BL24" s="22">
        <f>+'Cmp+'!AI24</f>
        <v>0.91065600000000002</v>
      </c>
      <c r="BM24" s="6" t="s">
        <v>1079</v>
      </c>
      <c r="BN24" s="24" t="str">
        <f>+CnAll!B24</f>
        <v>AA + Aaa</v>
      </c>
      <c r="BO24" s="24">
        <f>+CnAll!C24</f>
        <v>0.90114099999999997</v>
      </c>
    </row>
    <row r="25" spans="1:67" x14ac:dyDescent="0.45">
      <c r="A25" s="1">
        <v>24</v>
      </c>
      <c r="B25" s="22" t="str">
        <f>+'Cpm+'!B25</f>
        <v>Aa + Aaa</v>
      </c>
      <c r="C25" s="22">
        <f>+'Cpm+'!E25</f>
        <v>0</v>
      </c>
      <c r="D25" s="22">
        <f>+'Cpm+'!F25</f>
        <v>0</v>
      </c>
      <c r="E25" s="22">
        <f>+'Cpm+'!G25</f>
        <v>0</v>
      </c>
      <c r="F25" s="22">
        <f>+'Cpm+'!H25</f>
        <v>0.273872</v>
      </c>
      <c r="G25" s="22">
        <f>+'Cpm+'!I25</f>
        <v>0</v>
      </c>
      <c r="H25" s="22">
        <f>+'Cpm+'!J25</f>
        <v>0</v>
      </c>
      <c r="I25" s="22">
        <f>+'Cpm+'!K25</f>
        <v>0</v>
      </c>
      <c r="J25" s="22">
        <f>+'Cpm+'!L25</f>
        <v>0.35078999999999999</v>
      </c>
      <c r="K25" s="22">
        <f>+'Cpm+'!M25</f>
        <v>0</v>
      </c>
      <c r="L25" s="22">
        <f>+'Cpm+'!N25</f>
        <v>0</v>
      </c>
      <c r="M25" s="22">
        <f>+'Cpm+'!O25</f>
        <v>0</v>
      </c>
      <c r="N25" s="22">
        <f>+'Cpm+'!P25</f>
        <v>0</v>
      </c>
      <c r="O25" s="22">
        <f>+'Cpm+'!Q25</f>
        <v>0</v>
      </c>
      <c r="P25" s="22">
        <f>+'Cpm+'!R25</f>
        <v>0</v>
      </c>
      <c r="Q25" s="22">
        <f>+'Cpm+'!S25</f>
        <v>0</v>
      </c>
      <c r="R25" s="22">
        <f>+'Cpm+'!T25</f>
        <v>0.19881099999999999</v>
      </c>
      <c r="S25" s="22">
        <f>+'Cpm+'!U25</f>
        <v>0</v>
      </c>
      <c r="T25" s="22">
        <f>+'Cpm+'!V25</f>
        <v>0</v>
      </c>
      <c r="U25" s="22">
        <f>+'Cpm+'!W25</f>
        <v>0</v>
      </c>
      <c r="V25" s="22">
        <f>+'Cpm+'!X25</f>
        <v>0</v>
      </c>
      <c r="W25" s="22">
        <f>+'Cpm+'!Y25</f>
        <v>0</v>
      </c>
      <c r="X25" s="22">
        <f>+'Cpm+'!Z25</f>
        <v>0</v>
      </c>
      <c r="Y25" s="22">
        <f>+'Cpm+'!AA25</f>
        <v>0</v>
      </c>
      <c r="Z25" s="22">
        <f>+'Cpm+'!AB25</f>
        <v>0</v>
      </c>
      <c r="AA25" s="22">
        <f>+'Cpm+'!AC25</f>
        <v>0</v>
      </c>
      <c r="AB25" s="22">
        <f>+'Cpm+'!AD25</f>
        <v>0</v>
      </c>
      <c r="AC25" s="22">
        <f>+'Cpm+'!AE25</f>
        <v>0</v>
      </c>
      <c r="AD25" s="22">
        <f>+'Cpm+'!AF25</f>
        <v>0</v>
      </c>
      <c r="AE25" s="22">
        <f>+'Cpm+'!AG25</f>
        <v>0</v>
      </c>
      <c r="AF25" s="22">
        <f>+'Cpm+'!AH25</f>
        <v>0</v>
      </c>
      <c r="AG25" s="22">
        <f>+'Cpm+'!AI25</f>
        <v>0</v>
      </c>
      <c r="AH25" s="22">
        <f>+'Cmp+'!E25</f>
        <v>0</v>
      </c>
      <c r="AI25" s="22">
        <f>+'Cmp+'!F25</f>
        <v>0</v>
      </c>
      <c r="AJ25" s="22">
        <f>+'Cmp+'!G25</f>
        <v>0</v>
      </c>
      <c r="AK25" s="22">
        <f>+'Cmp+'!H25</f>
        <v>0</v>
      </c>
      <c r="AL25" s="22">
        <f>+'Cmp+'!I25</f>
        <v>0</v>
      </c>
      <c r="AM25" s="22">
        <f>+'Cmp+'!J25</f>
        <v>0</v>
      </c>
      <c r="AN25" s="22">
        <f>+'Cmp+'!K25</f>
        <v>0</v>
      </c>
      <c r="AO25" s="22">
        <f>+'Cmp+'!L25</f>
        <v>0</v>
      </c>
      <c r="AP25" s="22">
        <f>+'Cmp+'!M25</f>
        <v>0</v>
      </c>
      <c r="AQ25" s="22">
        <f>+'Cmp+'!N25</f>
        <v>0</v>
      </c>
      <c r="AR25" s="22">
        <f>+'Cmp+'!O25</f>
        <v>0</v>
      </c>
      <c r="AS25" s="22">
        <f>+'Cmp+'!P25</f>
        <v>0</v>
      </c>
      <c r="AT25" s="22">
        <f>+'Cmp+'!Q25</f>
        <v>0</v>
      </c>
      <c r="AU25" s="22">
        <f>+'Cmp+'!R25</f>
        <v>0</v>
      </c>
      <c r="AV25" s="22">
        <f>+'Cmp+'!S25</f>
        <v>0</v>
      </c>
      <c r="AW25" s="22">
        <f>+'Cmp+'!T25</f>
        <v>0</v>
      </c>
      <c r="AX25" s="22">
        <f>+'Cmp+'!U25</f>
        <v>0</v>
      </c>
      <c r="AY25" s="22">
        <f>+'Cmp+'!V25</f>
        <v>0</v>
      </c>
      <c r="AZ25" s="22">
        <f>+'Cmp+'!W25</f>
        <v>0</v>
      </c>
      <c r="BA25" s="22">
        <f>+'Cmp+'!X25</f>
        <v>0</v>
      </c>
      <c r="BB25" s="22">
        <f>+'Cmp+'!Y25</f>
        <v>0</v>
      </c>
      <c r="BC25" s="22">
        <f>+'Cmp+'!Z25</f>
        <v>0</v>
      </c>
      <c r="BD25" s="22">
        <f>+'Cmp+'!AA25</f>
        <v>0</v>
      </c>
      <c r="BE25" s="22">
        <f>+'Cmp+'!AB25</f>
        <v>0</v>
      </c>
      <c r="BF25" s="22">
        <f>+'Cmp+'!AC25</f>
        <v>0</v>
      </c>
      <c r="BG25" s="22">
        <f>+'Cmp+'!AD25</f>
        <v>0</v>
      </c>
      <c r="BH25" s="22">
        <f>+'Cmp+'!AE25</f>
        <v>0</v>
      </c>
      <c r="BI25" s="22">
        <f>+'Cmp+'!AF25</f>
        <v>0</v>
      </c>
      <c r="BJ25" s="22">
        <f>+'Cmp+'!AG25</f>
        <v>0</v>
      </c>
      <c r="BK25" s="22">
        <f>+'Cmp+'!AH25</f>
        <v>0</v>
      </c>
      <c r="BL25" s="22">
        <f>+'Cmp+'!AI25</f>
        <v>0</v>
      </c>
      <c r="BM25" s="6" t="s">
        <v>1079</v>
      </c>
      <c r="BN25" s="24" t="str">
        <f>+CnAll!B25</f>
        <v>Aa + Aaa</v>
      </c>
      <c r="BO25" s="24">
        <f>+CnAll!C25</f>
        <v>0</v>
      </c>
    </row>
    <row r="26" spans="1:67" x14ac:dyDescent="0.45">
      <c r="A26" s="1">
        <v>25</v>
      </c>
      <c r="B26" s="22" t="str">
        <f>+'Cpm+'!B26</f>
        <v>AAA + Aaa</v>
      </c>
      <c r="C26" s="22">
        <f>+'Cpm+'!E26</f>
        <v>0</v>
      </c>
      <c r="D26" s="22">
        <f>+'Cpm+'!F26</f>
        <v>0</v>
      </c>
      <c r="E26" s="22">
        <f>+'Cpm+'!G26</f>
        <v>0</v>
      </c>
      <c r="F26" s="22">
        <f>+'Cpm+'!H26</f>
        <v>0.25379699999999999</v>
      </c>
      <c r="G26" s="22">
        <f>+'Cpm+'!I26</f>
        <v>0</v>
      </c>
      <c r="H26" s="22">
        <f>+'Cpm+'!J26</f>
        <v>0</v>
      </c>
      <c r="I26" s="22">
        <f>+'Cpm+'!K26</f>
        <v>0</v>
      </c>
      <c r="J26" s="22">
        <f>+'Cpm+'!L26</f>
        <v>0.234458</v>
      </c>
      <c r="K26" s="22">
        <f>+'Cpm+'!M26</f>
        <v>0</v>
      </c>
      <c r="L26" s="22">
        <f>+'Cpm+'!N26</f>
        <v>0</v>
      </c>
      <c r="M26" s="22">
        <f>+'Cpm+'!O26</f>
        <v>0</v>
      </c>
      <c r="N26" s="22">
        <f>+'Cpm+'!P26</f>
        <v>0.17993999999999999</v>
      </c>
      <c r="O26" s="22">
        <f>+'Cpm+'!Q26</f>
        <v>0</v>
      </c>
      <c r="P26" s="22">
        <f>+'Cpm+'!R26</f>
        <v>0</v>
      </c>
      <c r="Q26" s="22">
        <f>+'Cpm+'!S26</f>
        <v>0</v>
      </c>
      <c r="R26" s="22">
        <f>+'Cpm+'!T26</f>
        <v>0</v>
      </c>
      <c r="S26" s="22">
        <f>+'Cpm+'!U26</f>
        <v>0</v>
      </c>
      <c r="T26" s="22">
        <f>+'Cpm+'!V26</f>
        <v>0</v>
      </c>
      <c r="U26" s="22">
        <f>+'Cpm+'!W26</f>
        <v>0</v>
      </c>
      <c r="V26" s="22">
        <f>+'Cpm+'!X26</f>
        <v>0</v>
      </c>
      <c r="W26" s="22">
        <f>+'Cpm+'!Y26</f>
        <v>0</v>
      </c>
      <c r="X26" s="22">
        <f>+'Cpm+'!Z26</f>
        <v>0</v>
      </c>
      <c r="Y26" s="22">
        <f>+'Cpm+'!AA26</f>
        <v>0</v>
      </c>
      <c r="Z26" s="22">
        <f>+'Cpm+'!AB26</f>
        <v>0</v>
      </c>
      <c r="AA26" s="22">
        <f>+'Cpm+'!AC26</f>
        <v>0</v>
      </c>
      <c r="AB26" s="22">
        <f>+'Cpm+'!AD26</f>
        <v>0</v>
      </c>
      <c r="AC26" s="22">
        <f>+'Cpm+'!AE26</f>
        <v>0</v>
      </c>
      <c r="AD26" s="22">
        <f>+'Cpm+'!AF26</f>
        <v>0</v>
      </c>
      <c r="AE26" s="22">
        <f>+'Cpm+'!AG26</f>
        <v>0</v>
      </c>
      <c r="AF26" s="22">
        <f>+'Cpm+'!AH26</f>
        <v>0</v>
      </c>
      <c r="AG26" s="22">
        <f>+'Cpm+'!AI26</f>
        <v>0</v>
      </c>
      <c r="AH26" s="22">
        <f>+'Cmp+'!E26</f>
        <v>0</v>
      </c>
      <c r="AI26" s="22">
        <f>+'Cmp+'!F26</f>
        <v>0</v>
      </c>
      <c r="AJ26" s="22">
        <f>+'Cmp+'!G26</f>
        <v>0</v>
      </c>
      <c r="AK26" s="22">
        <f>+'Cmp+'!H26</f>
        <v>0</v>
      </c>
      <c r="AL26" s="22">
        <f>+'Cmp+'!I26</f>
        <v>0</v>
      </c>
      <c r="AM26" s="22">
        <f>+'Cmp+'!J26</f>
        <v>0</v>
      </c>
      <c r="AN26" s="22">
        <f>+'Cmp+'!K26</f>
        <v>0.244226</v>
      </c>
      <c r="AO26" s="22">
        <f>+'Cmp+'!L26</f>
        <v>0</v>
      </c>
      <c r="AP26" s="22">
        <f>+'Cmp+'!M26</f>
        <v>0</v>
      </c>
      <c r="AQ26" s="22">
        <f>+'Cmp+'!N26</f>
        <v>0</v>
      </c>
      <c r="AR26" s="22">
        <f>+'Cmp+'!O26</f>
        <v>0</v>
      </c>
      <c r="AS26" s="22">
        <f>+'Cmp+'!P26</f>
        <v>0</v>
      </c>
      <c r="AT26" s="22">
        <f>+'Cmp+'!Q26</f>
        <v>0</v>
      </c>
      <c r="AU26" s="22">
        <f>+'Cmp+'!R26</f>
        <v>0</v>
      </c>
      <c r="AV26" s="22">
        <f>+'Cmp+'!S26</f>
        <v>0.15796199999999999</v>
      </c>
      <c r="AW26" s="22">
        <f>+'Cmp+'!T26</f>
        <v>0</v>
      </c>
      <c r="AX26" s="22">
        <f>+'Cmp+'!U26</f>
        <v>0</v>
      </c>
      <c r="AY26" s="22">
        <f>+'Cmp+'!V26</f>
        <v>0</v>
      </c>
      <c r="AZ26" s="22">
        <f>+'Cmp+'!W26</f>
        <v>0</v>
      </c>
      <c r="BA26" s="22">
        <f>+'Cmp+'!X26</f>
        <v>0</v>
      </c>
      <c r="BB26" s="22">
        <f>+'Cmp+'!Y26</f>
        <v>0</v>
      </c>
      <c r="BC26" s="22">
        <f>+'Cmp+'!Z26</f>
        <v>0</v>
      </c>
      <c r="BD26" s="22">
        <f>+'Cmp+'!AA26</f>
        <v>0</v>
      </c>
      <c r="BE26" s="22">
        <f>+'Cmp+'!AB26</f>
        <v>0</v>
      </c>
      <c r="BF26" s="22">
        <f>+'Cmp+'!AC26</f>
        <v>0</v>
      </c>
      <c r="BG26" s="22">
        <f>+'Cmp+'!AD26</f>
        <v>0</v>
      </c>
      <c r="BH26" s="22">
        <f>+'Cmp+'!AE26</f>
        <v>0</v>
      </c>
      <c r="BI26" s="22">
        <f>+'Cmp+'!AF26</f>
        <v>0</v>
      </c>
      <c r="BJ26" s="22">
        <f>+'Cmp+'!AG26</f>
        <v>0</v>
      </c>
      <c r="BK26" s="22">
        <f>+'Cmp+'!AH26</f>
        <v>0</v>
      </c>
      <c r="BL26" s="22">
        <f>+'Cmp+'!AI26</f>
        <v>0</v>
      </c>
      <c r="BM26" s="6" t="s">
        <v>1079</v>
      </c>
      <c r="BN26" s="24" t="str">
        <f>+CnAll!B26</f>
        <v>AAA + Aaa</v>
      </c>
      <c r="BO26" s="24">
        <f>+CnAll!C26</f>
        <v>0</v>
      </c>
    </row>
    <row r="27" spans="1:67" x14ac:dyDescent="0.45">
      <c r="A27" s="1">
        <v>26</v>
      </c>
      <c r="B27" s="22" t="str">
        <f>+'Cpm+'!B27</f>
        <v>AAa + Aaa</v>
      </c>
      <c r="C27" s="22">
        <f>+'Cpm+'!E27</f>
        <v>0</v>
      </c>
      <c r="D27" s="22">
        <f>+'Cpm+'!F27</f>
        <v>0.52531399999999995</v>
      </c>
      <c r="E27" s="22">
        <f>+'Cpm+'!G27</f>
        <v>0</v>
      </c>
      <c r="F27" s="22">
        <f>+'Cpm+'!H27</f>
        <v>0.65756800000000004</v>
      </c>
      <c r="G27" s="22">
        <f>+'Cpm+'!I27</f>
        <v>0.82494599999999996</v>
      </c>
      <c r="H27" s="22">
        <f>+'Cpm+'!J27</f>
        <v>0.79491199999999995</v>
      </c>
      <c r="I27" s="22">
        <f>+'Cpm+'!K27</f>
        <v>0</v>
      </c>
      <c r="J27" s="22">
        <f>+'Cpm+'!L27</f>
        <v>0.73425099999999999</v>
      </c>
      <c r="K27" s="22">
        <f>+'Cpm+'!M27</f>
        <v>0.84243699999999999</v>
      </c>
      <c r="L27" s="22">
        <f>+'Cpm+'!N27</f>
        <v>0.84092100000000003</v>
      </c>
      <c r="M27" s="22">
        <f>+'Cpm+'!O27</f>
        <v>0</v>
      </c>
      <c r="N27" s="22">
        <f>+'Cpm+'!P27</f>
        <v>0.84245599999999998</v>
      </c>
      <c r="O27" s="22">
        <f>+'Cpm+'!Q27</f>
        <v>0</v>
      </c>
      <c r="P27" s="22">
        <f>+'Cpm+'!R27</f>
        <v>0</v>
      </c>
      <c r="Q27" s="22">
        <f>+'Cpm+'!S27</f>
        <v>0</v>
      </c>
      <c r="R27" s="22">
        <f>+'Cpm+'!T27</f>
        <v>0.78627400000000003</v>
      </c>
      <c r="S27" s="22">
        <f>+'Cpm+'!U27</f>
        <v>0.83966499999999999</v>
      </c>
      <c r="T27" s="22">
        <f>+'Cpm+'!V27</f>
        <v>0.84023999999999999</v>
      </c>
      <c r="U27" s="22">
        <f>+'Cpm+'!W27</f>
        <v>0</v>
      </c>
      <c r="V27" s="22">
        <f>+'Cpm+'!X27</f>
        <v>0.83970599999999995</v>
      </c>
      <c r="W27" s="22">
        <f>+'Cpm+'!Y27</f>
        <v>0.73532900000000001</v>
      </c>
      <c r="X27" s="22">
        <f>+'Cpm+'!Z27</f>
        <v>0</v>
      </c>
      <c r="Y27" s="22">
        <f>+'Cpm+'!AA27</f>
        <v>0</v>
      </c>
      <c r="Z27" s="22">
        <f>+'Cpm+'!AB27</f>
        <v>0.84069000000000005</v>
      </c>
      <c r="AA27" s="22">
        <f>+'Cpm+'!AC27</f>
        <v>0.74324500000000004</v>
      </c>
      <c r="AB27" s="22">
        <f>+'Cpm+'!AD27</f>
        <v>0.73359200000000002</v>
      </c>
      <c r="AC27" s="22">
        <f>+'Cpm+'!AE27</f>
        <v>0</v>
      </c>
      <c r="AD27" s="22">
        <f>+'Cpm+'!AF27</f>
        <v>0.74394099999999996</v>
      </c>
      <c r="AE27" s="22">
        <f>+'Cpm+'!AG27</f>
        <v>0</v>
      </c>
      <c r="AF27" s="22">
        <f>+'Cpm+'!AH27</f>
        <v>0</v>
      </c>
      <c r="AG27" s="22">
        <f>+'Cpm+'!AI27</f>
        <v>0</v>
      </c>
      <c r="AH27" s="22">
        <f>+'Cmp+'!E27</f>
        <v>0</v>
      </c>
      <c r="AI27" s="22">
        <f>+'Cmp+'!F27</f>
        <v>0</v>
      </c>
      <c r="AJ27" s="22">
        <f>+'Cmp+'!G27</f>
        <v>0</v>
      </c>
      <c r="AK27" s="22">
        <f>+'Cmp+'!H27</f>
        <v>0</v>
      </c>
      <c r="AL27" s="22">
        <f>+'Cmp+'!I27</f>
        <v>0</v>
      </c>
      <c r="AM27" s="22">
        <f>+'Cmp+'!J27</f>
        <v>0</v>
      </c>
      <c r="AN27" s="22">
        <f>+'Cmp+'!K27</f>
        <v>0.82546600000000003</v>
      </c>
      <c r="AO27" s="22">
        <f>+'Cmp+'!L27</f>
        <v>0</v>
      </c>
      <c r="AP27" s="22">
        <f>+'Cmp+'!M27</f>
        <v>0</v>
      </c>
      <c r="AQ27" s="22">
        <f>+'Cmp+'!N27</f>
        <v>0</v>
      </c>
      <c r="AR27" s="22">
        <f>+'Cmp+'!O27</f>
        <v>0.781443</v>
      </c>
      <c r="AS27" s="22">
        <f>+'Cmp+'!P27</f>
        <v>0</v>
      </c>
      <c r="AT27" s="22">
        <f>+'Cmp+'!Q27</f>
        <v>0</v>
      </c>
      <c r="AU27" s="22">
        <f>+'Cmp+'!R27</f>
        <v>0.77839599999999998</v>
      </c>
      <c r="AV27" s="22">
        <f>+'Cmp+'!S27</f>
        <v>0.84099500000000005</v>
      </c>
      <c r="AW27" s="22">
        <f>+'Cmp+'!T27</f>
        <v>0</v>
      </c>
      <c r="AX27" s="22">
        <f>+'Cmp+'!U27</f>
        <v>0</v>
      </c>
      <c r="AY27" s="22">
        <f>+'Cmp+'!V27</f>
        <v>0</v>
      </c>
      <c r="AZ27" s="22">
        <f>+'Cmp+'!W27</f>
        <v>0.54057200000000005</v>
      </c>
      <c r="BA27" s="22">
        <f>+'Cmp+'!X27</f>
        <v>0</v>
      </c>
      <c r="BB27" s="22">
        <f>+'Cmp+'!Y27</f>
        <v>0</v>
      </c>
      <c r="BC27" s="22">
        <f>+'Cmp+'!Z27</f>
        <v>0.518123</v>
      </c>
      <c r="BD27" s="22">
        <f>+'Cmp+'!AA27</f>
        <v>0.74288100000000001</v>
      </c>
      <c r="BE27" s="22">
        <f>+'Cmp+'!AB27</f>
        <v>0</v>
      </c>
      <c r="BF27" s="22">
        <f>+'Cmp+'!AC27</f>
        <v>0</v>
      </c>
      <c r="BG27" s="22">
        <f>+'Cmp+'!AD27</f>
        <v>0</v>
      </c>
      <c r="BH27" s="22">
        <f>+'Cmp+'!AE27</f>
        <v>0.74394099999999996</v>
      </c>
      <c r="BI27" s="22">
        <f>+'Cmp+'!AF27</f>
        <v>0</v>
      </c>
      <c r="BJ27" s="22">
        <f>+'Cmp+'!AG27</f>
        <v>0.73359200000000002</v>
      </c>
      <c r="BK27" s="22">
        <f>+'Cmp+'!AH27</f>
        <v>0.74324500000000004</v>
      </c>
      <c r="BL27" s="22">
        <f>+'Cmp+'!AI27</f>
        <v>0.84069000000000005</v>
      </c>
      <c r="BM27" s="6" t="s">
        <v>1079</v>
      </c>
      <c r="BN27" s="24" t="str">
        <f>+CnAll!B27</f>
        <v>AAa + Aaa</v>
      </c>
      <c r="BO27" s="24">
        <f>+CnAll!C27</f>
        <v>0</v>
      </c>
    </row>
    <row r="28" spans="1:67" x14ac:dyDescent="0.45">
      <c r="A28" s="1">
        <v>27</v>
      </c>
      <c r="B28" s="22" t="str">
        <f>+'Cpm+'!B28</f>
        <v>AaA + Aaa</v>
      </c>
      <c r="C28" s="22">
        <f>+'Cpm+'!E28</f>
        <v>0</v>
      </c>
      <c r="D28" s="22">
        <f>+'Cpm+'!F28</f>
        <v>0.52531399999999995</v>
      </c>
      <c r="E28" s="22">
        <f>+'Cpm+'!G28</f>
        <v>0</v>
      </c>
      <c r="F28" s="22">
        <f>+'Cpm+'!H28</f>
        <v>0.65756800000000004</v>
      </c>
      <c r="G28" s="22">
        <f>+'Cpm+'!I28</f>
        <v>0.79491199999999995</v>
      </c>
      <c r="H28" s="22">
        <f>+'Cpm+'!J28</f>
        <v>0.82494599999999996</v>
      </c>
      <c r="I28" s="22">
        <f>+'Cpm+'!K28</f>
        <v>0</v>
      </c>
      <c r="J28" s="22">
        <f>+'Cpm+'!L28</f>
        <v>0.73425099999999999</v>
      </c>
      <c r="K28" s="22">
        <f>+'Cpm+'!M28</f>
        <v>0.84092100000000003</v>
      </c>
      <c r="L28" s="22">
        <f>+'Cpm+'!N28</f>
        <v>0.84243699999999999</v>
      </c>
      <c r="M28" s="22">
        <f>+'Cpm+'!O28</f>
        <v>0</v>
      </c>
      <c r="N28" s="22">
        <f>+'Cpm+'!P28</f>
        <v>0.84245599999999998</v>
      </c>
      <c r="O28" s="22">
        <f>+'Cpm+'!Q28</f>
        <v>0</v>
      </c>
      <c r="P28" s="22">
        <f>+'Cpm+'!R28</f>
        <v>0</v>
      </c>
      <c r="Q28" s="22">
        <f>+'Cpm+'!S28</f>
        <v>0</v>
      </c>
      <c r="R28" s="22">
        <f>+'Cpm+'!T28</f>
        <v>0.78627400000000003</v>
      </c>
      <c r="S28" s="22">
        <f>+'Cpm+'!U28</f>
        <v>0.84023999999999999</v>
      </c>
      <c r="T28" s="22">
        <f>+'Cpm+'!V28</f>
        <v>0.83966499999999999</v>
      </c>
      <c r="U28" s="22">
        <f>+'Cpm+'!W28</f>
        <v>0</v>
      </c>
      <c r="V28" s="22">
        <f>+'Cpm+'!X28</f>
        <v>0.83970599999999995</v>
      </c>
      <c r="W28" s="22">
        <f>+'Cpm+'!Y28</f>
        <v>0</v>
      </c>
      <c r="X28" s="22">
        <f>+'Cpm+'!Z28</f>
        <v>0.73532900000000001</v>
      </c>
      <c r="Y28" s="22">
        <f>+'Cpm+'!AA28</f>
        <v>0</v>
      </c>
      <c r="Z28" s="22">
        <f>+'Cpm+'!AB28</f>
        <v>0.84069000000000005</v>
      </c>
      <c r="AA28" s="22">
        <f>+'Cpm+'!AC28</f>
        <v>0.73359200000000002</v>
      </c>
      <c r="AB28" s="22">
        <f>+'Cpm+'!AD28</f>
        <v>0.74324500000000004</v>
      </c>
      <c r="AC28" s="22">
        <f>+'Cpm+'!AE28</f>
        <v>0</v>
      </c>
      <c r="AD28" s="22">
        <f>+'Cpm+'!AF28</f>
        <v>0.74394099999999996</v>
      </c>
      <c r="AE28" s="22">
        <f>+'Cpm+'!AG28</f>
        <v>0</v>
      </c>
      <c r="AF28" s="22">
        <f>+'Cpm+'!AH28</f>
        <v>0</v>
      </c>
      <c r="AG28" s="22">
        <f>+'Cpm+'!AI28</f>
        <v>0</v>
      </c>
      <c r="AH28" s="22">
        <f>+'Cmp+'!E28</f>
        <v>0</v>
      </c>
      <c r="AI28" s="22">
        <f>+'Cmp+'!F28</f>
        <v>0</v>
      </c>
      <c r="AJ28" s="22">
        <f>+'Cmp+'!G28</f>
        <v>0</v>
      </c>
      <c r="AK28" s="22">
        <f>+'Cmp+'!H28</f>
        <v>0</v>
      </c>
      <c r="AL28" s="22">
        <f>+'Cmp+'!I28</f>
        <v>0</v>
      </c>
      <c r="AM28" s="22">
        <f>+'Cmp+'!J28</f>
        <v>0</v>
      </c>
      <c r="AN28" s="22">
        <f>+'Cmp+'!K28</f>
        <v>0.82546600000000003</v>
      </c>
      <c r="AO28" s="22">
        <f>+'Cmp+'!L28</f>
        <v>0</v>
      </c>
      <c r="AP28" s="22">
        <f>+'Cmp+'!M28</f>
        <v>0</v>
      </c>
      <c r="AQ28" s="22">
        <f>+'Cmp+'!N28</f>
        <v>0</v>
      </c>
      <c r="AR28" s="22">
        <f>+'Cmp+'!O28</f>
        <v>0.781443</v>
      </c>
      <c r="AS28" s="22">
        <f>+'Cmp+'!P28</f>
        <v>0</v>
      </c>
      <c r="AT28" s="22">
        <f>+'Cmp+'!Q28</f>
        <v>0.77839599999999998</v>
      </c>
      <c r="AU28" s="22">
        <f>+'Cmp+'!R28</f>
        <v>0</v>
      </c>
      <c r="AV28" s="22">
        <f>+'Cmp+'!S28</f>
        <v>0.84099500000000005</v>
      </c>
      <c r="AW28" s="22">
        <f>+'Cmp+'!T28</f>
        <v>0</v>
      </c>
      <c r="AX28" s="22">
        <f>+'Cmp+'!U28</f>
        <v>0</v>
      </c>
      <c r="AY28" s="22">
        <f>+'Cmp+'!V28</f>
        <v>0</v>
      </c>
      <c r="AZ28" s="22">
        <f>+'Cmp+'!W28</f>
        <v>0.54057200000000005</v>
      </c>
      <c r="BA28" s="22">
        <f>+'Cmp+'!X28</f>
        <v>0</v>
      </c>
      <c r="BB28" s="22">
        <f>+'Cmp+'!Y28</f>
        <v>0.518123</v>
      </c>
      <c r="BC28" s="22">
        <f>+'Cmp+'!Z28</f>
        <v>0</v>
      </c>
      <c r="BD28" s="22">
        <f>+'Cmp+'!AA28</f>
        <v>0.74288100000000001</v>
      </c>
      <c r="BE28" s="22">
        <f>+'Cmp+'!AB28</f>
        <v>0</v>
      </c>
      <c r="BF28" s="22">
        <f>+'Cmp+'!AC28</f>
        <v>0</v>
      </c>
      <c r="BG28" s="22">
        <f>+'Cmp+'!AD28</f>
        <v>0</v>
      </c>
      <c r="BH28" s="22">
        <f>+'Cmp+'!AE28</f>
        <v>0.74394099999999996</v>
      </c>
      <c r="BI28" s="22">
        <f>+'Cmp+'!AF28</f>
        <v>0</v>
      </c>
      <c r="BJ28" s="22">
        <f>+'Cmp+'!AG28</f>
        <v>0.74324500000000004</v>
      </c>
      <c r="BK28" s="22">
        <f>+'Cmp+'!AH28</f>
        <v>0.73359200000000002</v>
      </c>
      <c r="BL28" s="22">
        <f>+'Cmp+'!AI28</f>
        <v>0.84069000000000005</v>
      </c>
      <c r="BM28" s="6" t="s">
        <v>1079</v>
      </c>
      <c r="BN28" s="24" t="str">
        <f>+CnAll!B28</f>
        <v>AaA + Aaa</v>
      </c>
      <c r="BO28" s="24">
        <f>+CnAll!C28</f>
        <v>0</v>
      </c>
    </row>
    <row r="29" spans="1:67" x14ac:dyDescent="0.45">
      <c r="A29" s="1">
        <v>28</v>
      </c>
      <c r="B29" s="22" t="str">
        <f>+'Cpm+'!B29</f>
        <v>Aaa + Aaa</v>
      </c>
      <c r="C29" s="22">
        <f>+'Cpm+'!E29</f>
        <v>0</v>
      </c>
      <c r="D29" s="22">
        <f>+'Cpm+'!F29</f>
        <v>0</v>
      </c>
      <c r="E29" s="22">
        <f>+'Cpm+'!G29</f>
        <v>0</v>
      </c>
      <c r="F29" s="22">
        <f>+'Cpm+'!H29</f>
        <v>0</v>
      </c>
      <c r="G29" s="22">
        <f>+'Cpm+'!I29</f>
        <v>0</v>
      </c>
      <c r="H29" s="22">
        <f>+'Cpm+'!J29</f>
        <v>0</v>
      </c>
      <c r="I29" s="22">
        <f>+'Cpm+'!K29</f>
        <v>0</v>
      </c>
      <c r="J29" s="22">
        <f>+'Cpm+'!L29</f>
        <v>0</v>
      </c>
      <c r="K29" s="22">
        <f>+'Cpm+'!M29</f>
        <v>0</v>
      </c>
      <c r="L29" s="22">
        <f>+'Cpm+'!N29</f>
        <v>0</v>
      </c>
      <c r="M29" s="22">
        <f>+'Cpm+'!O29</f>
        <v>0</v>
      </c>
      <c r="N29" s="22">
        <f>+'Cpm+'!P29</f>
        <v>0</v>
      </c>
      <c r="O29" s="22">
        <f>+'Cpm+'!Q29</f>
        <v>0</v>
      </c>
      <c r="P29" s="22">
        <f>+'Cpm+'!R29</f>
        <v>0</v>
      </c>
      <c r="Q29" s="22">
        <f>+'Cpm+'!S29</f>
        <v>0</v>
      </c>
      <c r="R29" s="22">
        <f>+'Cpm+'!T29</f>
        <v>0</v>
      </c>
      <c r="S29" s="22">
        <f>+'Cpm+'!U29</f>
        <v>0</v>
      </c>
      <c r="T29" s="22">
        <f>+'Cpm+'!V29</f>
        <v>0</v>
      </c>
      <c r="U29" s="22">
        <f>+'Cpm+'!W29</f>
        <v>0</v>
      </c>
      <c r="V29" s="22">
        <f>+'Cpm+'!X29</f>
        <v>0</v>
      </c>
      <c r="W29" s="22">
        <f>+'Cpm+'!Y29</f>
        <v>0</v>
      </c>
      <c r="X29" s="22">
        <f>+'Cpm+'!Z29</f>
        <v>0</v>
      </c>
      <c r="Y29" s="22">
        <f>+'Cpm+'!AA29</f>
        <v>0</v>
      </c>
      <c r="Z29" s="22">
        <f>+'Cpm+'!AB29</f>
        <v>0</v>
      </c>
      <c r="AA29" s="22">
        <f>+'Cpm+'!AC29</f>
        <v>0</v>
      </c>
      <c r="AB29" s="22">
        <f>+'Cpm+'!AD29</f>
        <v>0</v>
      </c>
      <c r="AC29" s="22">
        <f>+'Cpm+'!AE29</f>
        <v>0</v>
      </c>
      <c r="AD29" s="22">
        <f>+'Cpm+'!AF29</f>
        <v>0</v>
      </c>
      <c r="AE29" s="22">
        <f>+'Cpm+'!AG29</f>
        <v>0</v>
      </c>
      <c r="AF29" s="22">
        <f>+'Cpm+'!AH29</f>
        <v>0</v>
      </c>
      <c r="AG29" s="22">
        <f>+'Cpm+'!AI29</f>
        <v>0</v>
      </c>
      <c r="AH29" s="22">
        <f>+'Cmp+'!E29</f>
        <v>0</v>
      </c>
      <c r="AI29" s="22">
        <f>+'Cmp+'!F29</f>
        <v>0</v>
      </c>
      <c r="AJ29" s="22">
        <f>+'Cmp+'!G29</f>
        <v>0</v>
      </c>
      <c r="AK29" s="22">
        <f>+'Cmp+'!H29</f>
        <v>0</v>
      </c>
      <c r="AL29" s="22">
        <f>+'Cmp+'!I29</f>
        <v>0</v>
      </c>
      <c r="AM29" s="22">
        <f>+'Cmp+'!J29</f>
        <v>0</v>
      </c>
      <c r="AN29" s="22">
        <f>+'Cmp+'!K29</f>
        <v>0</v>
      </c>
      <c r="AO29" s="22">
        <f>+'Cmp+'!L29</f>
        <v>0</v>
      </c>
      <c r="AP29" s="22">
        <f>+'Cmp+'!M29</f>
        <v>0</v>
      </c>
      <c r="AQ29" s="22">
        <f>+'Cmp+'!N29</f>
        <v>0</v>
      </c>
      <c r="AR29" s="22">
        <f>+'Cmp+'!O29</f>
        <v>0</v>
      </c>
      <c r="AS29" s="22">
        <f>+'Cmp+'!P29</f>
        <v>0</v>
      </c>
      <c r="AT29" s="22">
        <f>+'Cmp+'!Q29</f>
        <v>0</v>
      </c>
      <c r="AU29" s="22">
        <f>+'Cmp+'!R29</f>
        <v>0</v>
      </c>
      <c r="AV29" s="22">
        <f>+'Cmp+'!S29</f>
        <v>0</v>
      </c>
      <c r="AW29" s="22">
        <f>+'Cmp+'!T29</f>
        <v>0</v>
      </c>
      <c r="AX29" s="22">
        <f>+'Cmp+'!U29</f>
        <v>0</v>
      </c>
      <c r="AY29" s="22">
        <f>+'Cmp+'!V29</f>
        <v>0</v>
      </c>
      <c r="AZ29" s="22">
        <f>+'Cmp+'!W29</f>
        <v>0</v>
      </c>
      <c r="BA29" s="22">
        <f>+'Cmp+'!X29</f>
        <v>0</v>
      </c>
      <c r="BB29" s="22">
        <f>+'Cmp+'!Y29</f>
        <v>0</v>
      </c>
      <c r="BC29" s="22">
        <f>+'Cmp+'!Z29</f>
        <v>0</v>
      </c>
      <c r="BD29" s="22">
        <f>+'Cmp+'!AA29</f>
        <v>0</v>
      </c>
      <c r="BE29" s="22">
        <f>+'Cmp+'!AB29</f>
        <v>0</v>
      </c>
      <c r="BF29" s="22">
        <f>+'Cmp+'!AC29</f>
        <v>0</v>
      </c>
      <c r="BG29" s="22">
        <f>+'Cmp+'!AD29</f>
        <v>0</v>
      </c>
      <c r="BH29" s="22">
        <f>+'Cmp+'!AE29</f>
        <v>0</v>
      </c>
      <c r="BI29" s="22">
        <f>+'Cmp+'!AF29</f>
        <v>0</v>
      </c>
      <c r="BJ29" s="22">
        <f>+'Cmp+'!AG29</f>
        <v>0</v>
      </c>
      <c r="BK29" s="22">
        <f>+'Cmp+'!AH29</f>
        <v>0</v>
      </c>
      <c r="BL29" s="22">
        <f>+'Cmp+'!AI29</f>
        <v>0</v>
      </c>
      <c r="BM29" s="6" t="s">
        <v>1079</v>
      </c>
      <c r="BN29" s="24" t="str">
        <f>+CnAll!B29</f>
        <v>Aaa + Aaa</v>
      </c>
      <c r="BO29" s="24">
        <f>+CnAll!C29</f>
        <v>0</v>
      </c>
    </row>
    <row r="30" spans="1:67" x14ac:dyDescent="0.45">
      <c r="A30" s="1">
        <v>29</v>
      </c>
      <c r="B30" s="22" t="str">
        <f>+'Cpm+'!B30</f>
        <v>A + AAAA</v>
      </c>
      <c r="C30" s="22">
        <f>+'Cpm+'!E30</f>
        <v>0</v>
      </c>
      <c r="D30" s="22">
        <f>+'Cpm+'!F30</f>
        <v>0</v>
      </c>
      <c r="E30" s="22">
        <f>+'Cpm+'!G30</f>
        <v>0</v>
      </c>
      <c r="F30" s="22">
        <f>+'Cpm+'!H30</f>
        <v>0</v>
      </c>
      <c r="G30" s="22">
        <f>+'Cpm+'!I30</f>
        <v>0</v>
      </c>
      <c r="H30" s="22">
        <f>+'Cpm+'!J30</f>
        <v>0</v>
      </c>
      <c r="I30" s="22">
        <f>+'Cpm+'!K30</f>
        <v>0</v>
      </c>
      <c r="J30" s="22">
        <f>+'Cpm+'!L30</f>
        <v>0</v>
      </c>
      <c r="K30" s="22">
        <f>+'Cpm+'!M30</f>
        <v>0</v>
      </c>
      <c r="L30" s="22">
        <f>+'Cpm+'!N30</f>
        <v>0</v>
      </c>
      <c r="M30" s="22">
        <f>+'Cpm+'!O30</f>
        <v>0</v>
      </c>
      <c r="N30" s="22">
        <f>+'Cpm+'!P30</f>
        <v>0</v>
      </c>
      <c r="O30" s="22">
        <f>+'Cpm+'!Q30</f>
        <v>0</v>
      </c>
      <c r="P30" s="22">
        <f>+'Cpm+'!R30</f>
        <v>0</v>
      </c>
      <c r="Q30" s="22">
        <f>+'Cpm+'!S30</f>
        <v>0</v>
      </c>
      <c r="R30" s="22">
        <f>+'Cpm+'!T30</f>
        <v>0</v>
      </c>
      <c r="S30" s="22">
        <f>+'Cpm+'!U30</f>
        <v>0</v>
      </c>
      <c r="T30" s="22">
        <f>+'Cpm+'!V30</f>
        <v>0</v>
      </c>
      <c r="U30" s="22">
        <f>+'Cpm+'!W30</f>
        <v>0</v>
      </c>
      <c r="V30" s="22">
        <f>+'Cpm+'!X30</f>
        <v>0</v>
      </c>
      <c r="W30" s="22">
        <f>+'Cpm+'!Y30</f>
        <v>0</v>
      </c>
      <c r="X30" s="22">
        <f>+'Cpm+'!Z30</f>
        <v>0</v>
      </c>
      <c r="Y30" s="22">
        <f>+'Cpm+'!AA30</f>
        <v>0</v>
      </c>
      <c r="Z30" s="22">
        <f>+'Cpm+'!AB30</f>
        <v>0</v>
      </c>
      <c r="AA30" s="22">
        <f>+'Cpm+'!AC30</f>
        <v>0</v>
      </c>
      <c r="AB30" s="22">
        <f>+'Cpm+'!AD30</f>
        <v>0</v>
      </c>
      <c r="AC30" s="22">
        <f>+'Cpm+'!AE30</f>
        <v>0</v>
      </c>
      <c r="AD30" s="22">
        <f>+'Cpm+'!AF30</f>
        <v>0</v>
      </c>
      <c r="AE30" s="22">
        <f>+'Cpm+'!AG30</f>
        <v>0</v>
      </c>
      <c r="AF30" s="22">
        <f>+'Cpm+'!AH30</f>
        <v>0</v>
      </c>
      <c r="AG30" s="22">
        <f>+'Cpm+'!AI30</f>
        <v>0</v>
      </c>
      <c r="AH30" s="22">
        <f>+'Cmp+'!E30</f>
        <v>0</v>
      </c>
      <c r="AI30" s="22">
        <f>+'Cmp+'!F30</f>
        <v>0</v>
      </c>
      <c r="AJ30" s="22">
        <f>+'Cmp+'!G30</f>
        <v>0</v>
      </c>
      <c r="AK30" s="22">
        <f>+'Cmp+'!H30</f>
        <v>0</v>
      </c>
      <c r="AL30" s="22">
        <f>+'Cmp+'!I30</f>
        <v>0</v>
      </c>
      <c r="AM30" s="22">
        <f>+'Cmp+'!J30</f>
        <v>0</v>
      </c>
      <c r="AN30" s="22">
        <f>+'Cmp+'!K30</f>
        <v>0</v>
      </c>
      <c r="AO30" s="22">
        <f>+'Cmp+'!L30</f>
        <v>0</v>
      </c>
      <c r="AP30" s="22">
        <f>+'Cmp+'!M30</f>
        <v>0</v>
      </c>
      <c r="AQ30" s="22">
        <f>+'Cmp+'!N30</f>
        <v>0</v>
      </c>
      <c r="AR30" s="22">
        <f>+'Cmp+'!O30</f>
        <v>0</v>
      </c>
      <c r="AS30" s="22">
        <f>+'Cmp+'!P30</f>
        <v>0</v>
      </c>
      <c r="AT30" s="22">
        <f>+'Cmp+'!Q30</f>
        <v>0</v>
      </c>
      <c r="AU30" s="22">
        <f>+'Cmp+'!R30</f>
        <v>0</v>
      </c>
      <c r="AV30" s="22">
        <f>+'Cmp+'!S30</f>
        <v>0</v>
      </c>
      <c r="AW30" s="22">
        <f>+'Cmp+'!T30</f>
        <v>0</v>
      </c>
      <c r="AX30" s="22">
        <f>+'Cmp+'!U30</f>
        <v>0</v>
      </c>
      <c r="AY30" s="22">
        <f>+'Cmp+'!V30</f>
        <v>0</v>
      </c>
      <c r="AZ30" s="22">
        <f>+'Cmp+'!W30</f>
        <v>0</v>
      </c>
      <c r="BA30" s="22">
        <f>+'Cmp+'!X30</f>
        <v>0</v>
      </c>
      <c r="BB30" s="22">
        <f>+'Cmp+'!Y30</f>
        <v>0</v>
      </c>
      <c r="BC30" s="22">
        <f>+'Cmp+'!Z30</f>
        <v>0</v>
      </c>
      <c r="BD30" s="22">
        <f>+'Cmp+'!AA30</f>
        <v>0</v>
      </c>
      <c r="BE30" s="22">
        <f>+'Cmp+'!AB30</f>
        <v>0</v>
      </c>
      <c r="BF30" s="22">
        <f>+'Cmp+'!AC30</f>
        <v>0</v>
      </c>
      <c r="BG30" s="22">
        <f>+'Cmp+'!AD30</f>
        <v>0</v>
      </c>
      <c r="BH30" s="22">
        <f>+'Cmp+'!AE30</f>
        <v>0</v>
      </c>
      <c r="BI30" s="22">
        <f>+'Cmp+'!AF30</f>
        <v>0</v>
      </c>
      <c r="BJ30" s="22">
        <f>+'Cmp+'!AG30</f>
        <v>0</v>
      </c>
      <c r="BK30" s="22">
        <f>+'Cmp+'!AH30</f>
        <v>0</v>
      </c>
      <c r="BL30" s="22">
        <f>+'Cmp+'!AI30</f>
        <v>0</v>
      </c>
      <c r="BM30" s="6" t="s">
        <v>1079</v>
      </c>
      <c r="BN30" s="24" t="str">
        <f>+CnAll!B30</f>
        <v>A + AAAA</v>
      </c>
      <c r="BO30" s="24">
        <f>+CnAll!C30</f>
        <v>0</v>
      </c>
    </row>
    <row r="31" spans="1:67" x14ac:dyDescent="0.45">
      <c r="A31" s="1">
        <v>30</v>
      </c>
      <c r="B31" s="22" t="str">
        <f>+'Cpm+'!B31</f>
        <v>AA + AAAA</v>
      </c>
      <c r="C31" s="22">
        <f>+'Cpm+'!E31</f>
        <v>0</v>
      </c>
      <c r="D31" s="22">
        <f>+'Cpm+'!F31</f>
        <v>0</v>
      </c>
      <c r="E31" s="22">
        <f>+'Cpm+'!G31</f>
        <v>0</v>
      </c>
      <c r="F31" s="22">
        <f>+'Cpm+'!H31</f>
        <v>0</v>
      </c>
      <c r="G31" s="22">
        <f>+'Cpm+'!I31</f>
        <v>0</v>
      </c>
      <c r="H31" s="22">
        <f>+'Cpm+'!J31</f>
        <v>0</v>
      </c>
      <c r="I31" s="22">
        <f>+'Cpm+'!K31</f>
        <v>0</v>
      </c>
      <c r="J31" s="22">
        <f>+'Cpm+'!L31</f>
        <v>0</v>
      </c>
      <c r="K31" s="22">
        <f>+'Cpm+'!M31</f>
        <v>0</v>
      </c>
      <c r="L31" s="22">
        <f>+'Cpm+'!N31</f>
        <v>0</v>
      </c>
      <c r="M31" s="22">
        <f>+'Cpm+'!O31</f>
        <v>0</v>
      </c>
      <c r="N31" s="22">
        <f>+'Cpm+'!P31</f>
        <v>0</v>
      </c>
      <c r="O31" s="22">
        <f>+'Cpm+'!Q31</f>
        <v>0</v>
      </c>
      <c r="P31" s="22">
        <f>+'Cpm+'!R31</f>
        <v>0</v>
      </c>
      <c r="Q31" s="22">
        <f>+'Cpm+'!S31</f>
        <v>0</v>
      </c>
      <c r="R31" s="22">
        <f>+'Cpm+'!T31</f>
        <v>0</v>
      </c>
      <c r="S31" s="22">
        <f>+'Cpm+'!U31</f>
        <v>0</v>
      </c>
      <c r="T31" s="22">
        <f>+'Cpm+'!V31</f>
        <v>0</v>
      </c>
      <c r="U31" s="22">
        <f>+'Cpm+'!W31</f>
        <v>0</v>
      </c>
      <c r="V31" s="22">
        <f>+'Cpm+'!X31</f>
        <v>0</v>
      </c>
      <c r="W31" s="22">
        <f>+'Cpm+'!Y31</f>
        <v>0</v>
      </c>
      <c r="X31" s="22">
        <f>+'Cpm+'!Z31</f>
        <v>0</v>
      </c>
      <c r="Y31" s="22">
        <f>+'Cpm+'!AA31</f>
        <v>0</v>
      </c>
      <c r="Z31" s="22">
        <f>+'Cpm+'!AB31</f>
        <v>0</v>
      </c>
      <c r="AA31" s="22">
        <f>+'Cpm+'!AC31</f>
        <v>0</v>
      </c>
      <c r="AB31" s="22">
        <f>+'Cpm+'!AD31</f>
        <v>0</v>
      </c>
      <c r="AC31" s="22">
        <f>+'Cpm+'!AE31</f>
        <v>0</v>
      </c>
      <c r="AD31" s="22">
        <f>+'Cpm+'!AF31</f>
        <v>0</v>
      </c>
      <c r="AE31" s="22">
        <f>+'Cpm+'!AG31</f>
        <v>0</v>
      </c>
      <c r="AF31" s="22">
        <f>+'Cpm+'!AH31</f>
        <v>0</v>
      </c>
      <c r="AG31" s="22">
        <f>+'Cpm+'!AI31</f>
        <v>0</v>
      </c>
      <c r="AH31" s="22">
        <f>+'Cmp+'!E31</f>
        <v>0</v>
      </c>
      <c r="AI31" s="22">
        <f>+'Cmp+'!F31</f>
        <v>0</v>
      </c>
      <c r="AJ31" s="22">
        <f>+'Cmp+'!G31</f>
        <v>0</v>
      </c>
      <c r="AK31" s="22">
        <f>+'Cmp+'!H31</f>
        <v>0</v>
      </c>
      <c r="AL31" s="22">
        <f>+'Cmp+'!I31</f>
        <v>0</v>
      </c>
      <c r="AM31" s="22">
        <f>+'Cmp+'!J31</f>
        <v>0</v>
      </c>
      <c r="AN31" s="22">
        <f>+'Cmp+'!K31</f>
        <v>0</v>
      </c>
      <c r="AO31" s="22">
        <f>+'Cmp+'!L31</f>
        <v>0</v>
      </c>
      <c r="AP31" s="22">
        <f>+'Cmp+'!M31</f>
        <v>0</v>
      </c>
      <c r="AQ31" s="22">
        <f>+'Cmp+'!N31</f>
        <v>0</v>
      </c>
      <c r="AR31" s="22">
        <f>+'Cmp+'!O31</f>
        <v>0</v>
      </c>
      <c r="AS31" s="22">
        <f>+'Cmp+'!P31</f>
        <v>0</v>
      </c>
      <c r="AT31" s="22">
        <f>+'Cmp+'!Q31</f>
        <v>0</v>
      </c>
      <c r="AU31" s="22">
        <f>+'Cmp+'!R31</f>
        <v>0</v>
      </c>
      <c r="AV31" s="22">
        <f>+'Cmp+'!S31</f>
        <v>0</v>
      </c>
      <c r="AW31" s="22">
        <f>+'Cmp+'!T31</f>
        <v>0</v>
      </c>
      <c r="AX31" s="22">
        <f>+'Cmp+'!U31</f>
        <v>0</v>
      </c>
      <c r="AY31" s="22">
        <f>+'Cmp+'!V31</f>
        <v>0</v>
      </c>
      <c r="AZ31" s="22">
        <f>+'Cmp+'!W31</f>
        <v>0</v>
      </c>
      <c r="BA31" s="22">
        <f>+'Cmp+'!X31</f>
        <v>0</v>
      </c>
      <c r="BB31" s="22">
        <f>+'Cmp+'!Y31</f>
        <v>0</v>
      </c>
      <c r="BC31" s="22">
        <f>+'Cmp+'!Z31</f>
        <v>0</v>
      </c>
      <c r="BD31" s="22">
        <f>+'Cmp+'!AA31</f>
        <v>0</v>
      </c>
      <c r="BE31" s="22">
        <f>+'Cmp+'!AB31</f>
        <v>0</v>
      </c>
      <c r="BF31" s="22">
        <f>+'Cmp+'!AC31</f>
        <v>0</v>
      </c>
      <c r="BG31" s="22">
        <f>+'Cmp+'!AD31</f>
        <v>0</v>
      </c>
      <c r="BH31" s="22">
        <f>+'Cmp+'!AE31</f>
        <v>0</v>
      </c>
      <c r="BI31" s="22">
        <f>+'Cmp+'!AF31</f>
        <v>0</v>
      </c>
      <c r="BJ31" s="22">
        <f>+'Cmp+'!AG31</f>
        <v>0</v>
      </c>
      <c r="BK31" s="22">
        <f>+'Cmp+'!AH31</f>
        <v>0</v>
      </c>
      <c r="BL31" s="22">
        <f>+'Cmp+'!AI31</f>
        <v>0</v>
      </c>
      <c r="BM31" s="6" t="s">
        <v>1079</v>
      </c>
      <c r="BN31" s="24" t="str">
        <f>+CnAll!B31</f>
        <v>AA + AAAA</v>
      </c>
      <c r="BO31" s="24">
        <f>+CnAll!C31</f>
        <v>0</v>
      </c>
    </row>
    <row r="32" spans="1:67" x14ac:dyDescent="0.45">
      <c r="A32" s="1">
        <v>31</v>
      </c>
      <c r="B32" s="22" t="str">
        <f>+'Cpm+'!B32</f>
        <v>Aa + AAAA</v>
      </c>
      <c r="C32" s="22">
        <f>+'Cpm+'!E32</f>
        <v>0</v>
      </c>
      <c r="D32" s="22">
        <f>+'Cpm+'!F32</f>
        <v>0</v>
      </c>
      <c r="E32" s="22">
        <f>+'Cpm+'!G32</f>
        <v>0</v>
      </c>
      <c r="F32" s="22">
        <f>+'Cpm+'!H32</f>
        <v>0</v>
      </c>
      <c r="G32" s="22">
        <f>+'Cpm+'!I32</f>
        <v>0</v>
      </c>
      <c r="H32" s="22">
        <f>+'Cpm+'!J32</f>
        <v>0</v>
      </c>
      <c r="I32" s="22">
        <f>+'Cpm+'!K32</f>
        <v>0</v>
      </c>
      <c r="J32" s="22">
        <f>+'Cpm+'!L32</f>
        <v>0</v>
      </c>
      <c r="K32" s="22">
        <f>+'Cpm+'!M32</f>
        <v>0</v>
      </c>
      <c r="L32" s="22">
        <f>+'Cpm+'!N32</f>
        <v>0</v>
      </c>
      <c r="M32" s="22">
        <f>+'Cpm+'!O32</f>
        <v>0</v>
      </c>
      <c r="N32" s="22">
        <f>+'Cpm+'!P32</f>
        <v>0</v>
      </c>
      <c r="O32" s="22">
        <f>+'Cpm+'!Q32</f>
        <v>0</v>
      </c>
      <c r="P32" s="22">
        <f>+'Cpm+'!R32</f>
        <v>0</v>
      </c>
      <c r="Q32" s="22">
        <f>+'Cpm+'!S32</f>
        <v>0</v>
      </c>
      <c r="R32" s="22">
        <f>+'Cpm+'!T32</f>
        <v>0</v>
      </c>
      <c r="S32" s="22">
        <f>+'Cpm+'!U32</f>
        <v>0</v>
      </c>
      <c r="T32" s="22">
        <f>+'Cpm+'!V32</f>
        <v>0</v>
      </c>
      <c r="U32" s="22">
        <f>+'Cpm+'!W32</f>
        <v>0</v>
      </c>
      <c r="V32" s="22">
        <f>+'Cpm+'!X32</f>
        <v>0</v>
      </c>
      <c r="W32" s="22">
        <f>+'Cpm+'!Y32</f>
        <v>0</v>
      </c>
      <c r="X32" s="22">
        <f>+'Cpm+'!Z32</f>
        <v>0</v>
      </c>
      <c r="Y32" s="22">
        <f>+'Cpm+'!AA32</f>
        <v>0</v>
      </c>
      <c r="Z32" s="22">
        <f>+'Cpm+'!AB32</f>
        <v>0</v>
      </c>
      <c r="AA32" s="22">
        <f>+'Cpm+'!AC32</f>
        <v>0</v>
      </c>
      <c r="AB32" s="22">
        <f>+'Cpm+'!AD32</f>
        <v>0</v>
      </c>
      <c r="AC32" s="22">
        <f>+'Cpm+'!AE32</f>
        <v>0</v>
      </c>
      <c r="AD32" s="22">
        <f>+'Cpm+'!AF32</f>
        <v>0</v>
      </c>
      <c r="AE32" s="22">
        <f>+'Cpm+'!AG32</f>
        <v>0</v>
      </c>
      <c r="AF32" s="22">
        <f>+'Cpm+'!AH32</f>
        <v>0</v>
      </c>
      <c r="AG32" s="22">
        <f>+'Cpm+'!AI32</f>
        <v>0</v>
      </c>
      <c r="AH32" s="22">
        <f>+'Cmp+'!E32</f>
        <v>0</v>
      </c>
      <c r="AI32" s="22">
        <f>+'Cmp+'!F32</f>
        <v>0</v>
      </c>
      <c r="AJ32" s="22">
        <f>+'Cmp+'!G32</f>
        <v>0</v>
      </c>
      <c r="AK32" s="22">
        <f>+'Cmp+'!H32</f>
        <v>0</v>
      </c>
      <c r="AL32" s="22">
        <f>+'Cmp+'!I32</f>
        <v>0</v>
      </c>
      <c r="AM32" s="22">
        <f>+'Cmp+'!J32</f>
        <v>0</v>
      </c>
      <c r="AN32" s="22">
        <f>+'Cmp+'!K32</f>
        <v>0</v>
      </c>
      <c r="AO32" s="22">
        <f>+'Cmp+'!L32</f>
        <v>0</v>
      </c>
      <c r="AP32" s="22">
        <f>+'Cmp+'!M32</f>
        <v>0</v>
      </c>
      <c r="AQ32" s="22">
        <f>+'Cmp+'!N32</f>
        <v>0</v>
      </c>
      <c r="AR32" s="22">
        <f>+'Cmp+'!O32</f>
        <v>0</v>
      </c>
      <c r="AS32" s="22">
        <f>+'Cmp+'!P32</f>
        <v>0</v>
      </c>
      <c r="AT32" s="22">
        <f>+'Cmp+'!Q32</f>
        <v>0</v>
      </c>
      <c r="AU32" s="22">
        <f>+'Cmp+'!R32</f>
        <v>0</v>
      </c>
      <c r="AV32" s="22">
        <f>+'Cmp+'!S32</f>
        <v>0</v>
      </c>
      <c r="AW32" s="22">
        <f>+'Cmp+'!T32</f>
        <v>0</v>
      </c>
      <c r="AX32" s="22">
        <f>+'Cmp+'!U32</f>
        <v>0</v>
      </c>
      <c r="AY32" s="22">
        <f>+'Cmp+'!V32</f>
        <v>0</v>
      </c>
      <c r="AZ32" s="22">
        <f>+'Cmp+'!W32</f>
        <v>0</v>
      </c>
      <c r="BA32" s="22">
        <f>+'Cmp+'!X32</f>
        <v>0</v>
      </c>
      <c r="BB32" s="22">
        <f>+'Cmp+'!Y32</f>
        <v>0</v>
      </c>
      <c r="BC32" s="22">
        <f>+'Cmp+'!Z32</f>
        <v>0</v>
      </c>
      <c r="BD32" s="22">
        <f>+'Cmp+'!AA32</f>
        <v>0</v>
      </c>
      <c r="BE32" s="22">
        <f>+'Cmp+'!AB32</f>
        <v>0</v>
      </c>
      <c r="BF32" s="22">
        <f>+'Cmp+'!AC32</f>
        <v>0</v>
      </c>
      <c r="BG32" s="22">
        <f>+'Cmp+'!AD32</f>
        <v>0</v>
      </c>
      <c r="BH32" s="22">
        <f>+'Cmp+'!AE32</f>
        <v>0</v>
      </c>
      <c r="BI32" s="22">
        <f>+'Cmp+'!AF32</f>
        <v>0</v>
      </c>
      <c r="BJ32" s="22">
        <f>+'Cmp+'!AG32</f>
        <v>0</v>
      </c>
      <c r="BK32" s="22">
        <f>+'Cmp+'!AH32</f>
        <v>0</v>
      </c>
      <c r="BL32" s="22">
        <f>+'Cmp+'!AI32</f>
        <v>0</v>
      </c>
      <c r="BM32" s="6" t="s">
        <v>1079</v>
      </c>
      <c r="BN32" s="24" t="str">
        <f>+CnAll!B32</f>
        <v>Aa + AAAA</v>
      </c>
      <c r="BO32" s="24">
        <f>+CnAll!C32</f>
        <v>0</v>
      </c>
    </row>
    <row r="33" spans="1:67" x14ac:dyDescent="0.45">
      <c r="A33" s="1">
        <v>32</v>
      </c>
      <c r="B33" s="22" t="str">
        <f>+'Cpm+'!B33</f>
        <v>AAA + AAAA</v>
      </c>
      <c r="C33" s="22">
        <f>+'Cpm+'!E33</f>
        <v>0</v>
      </c>
      <c r="D33" s="22">
        <f>+'Cpm+'!F33</f>
        <v>0</v>
      </c>
      <c r="E33" s="22">
        <f>+'Cpm+'!G33</f>
        <v>0</v>
      </c>
      <c r="F33" s="22">
        <f>+'Cpm+'!H33</f>
        <v>0</v>
      </c>
      <c r="G33" s="22">
        <f>+'Cpm+'!I33</f>
        <v>0</v>
      </c>
      <c r="H33" s="22">
        <f>+'Cpm+'!J33</f>
        <v>0</v>
      </c>
      <c r="I33" s="22">
        <f>+'Cpm+'!K33</f>
        <v>0</v>
      </c>
      <c r="J33" s="22">
        <f>+'Cpm+'!L33</f>
        <v>0</v>
      </c>
      <c r="K33" s="22">
        <f>+'Cpm+'!M33</f>
        <v>0</v>
      </c>
      <c r="L33" s="22">
        <f>+'Cpm+'!N33</f>
        <v>0</v>
      </c>
      <c r="M33" s="22">
        <f>+'Cpm+'!O33</f>
        <v>0</v>
      </c>
      <c r="N33" s="22">
        <f>+'Cpm+'!P33</f>
        <v>0</v>
      </c>
      <c r="O33" s="22">
        <f>+'Cpm+'!Q33</f>
        <v>0</v>
      </c>
      <c r="P33" s="22">
        <f>+'Cpm+'!R33</f>
        <v>0</v>
      </c>
      <c r="Q33" s="22">
        <f>+'Cpm+'!S33</f>
        <v>0</v>
      </c>
      <c r="R33" s="22">
        <f>+'Cpm+'!T33</f>
        <v>0</v>
      </c>
      <c r="S33" s="22">
        <f>+'Cpm+'!U33</f>
        <v>0</v>
      </c>
      <c r="T33" s="22">
        <f>+'Cpm+'!V33</f>
        <v>0</v>
      </c>
      <c r="U33" s="22">
        <f>+'Cpm+'!W33</f>
        <v>0</v>
      </c>
      <c r="V33" s="22">
        <f>+'Cpm+'!X33</f>
        <v>0</v>
      </c>
      <c r="W33" s="22">
        <f>+'Cpm+'!Y33</f>
        <v>0</v>
      </c>
      <c r="X33" s="22">
        <f>+'Cpm+'!Z33</f>
        <v>0</v>
      </c>
      <c r="Y33" s="22">
        <f>+'Cpm+'!AA33</f>
        <v>0</v>
      </c>
      <c r="Z33" s="22">
        <f>+'Cpm+'!AB33</f>
        <v>0</v>
      </c>
      <c r="AA33" s="22">
        <f>+'Cpm+'!AC33</f>
        <v>0</v>
      </c>
      <c r="AB33" s="22">
        <f>+'Cpm+'!AD33</f>
        <v>0</v>
      </c>
      <c r="AC33" s="22">
        <f>+'Cpm+'!AE33</f>
        <v>0</v>
      </c>
      <c r="AD33" s="22">
        <f>+'Cpm+'!AF33</f>
        <v>0</v>
      </c>
      <c r="AE33" s="22">
        <f>+'Cpm+'!AG33</f>
        <v>0</v>
      </c>
      <c r="AF33" s="22">
        <f>+'Cpm+'!AH33</f>
        <v>0</v>
      </c>
      <c r="AG33" s="22">
        <f>+'Cpm+'!AI33</f>
        <v>0</v>
      </c>
      <c r="AH33" s="22">
        <f>+'Cmp+'!E33</f>
        <v>0</v>
      </c>
      <c r="AI33" s="22">
        <f>+'Cmp+'!F33</f>
        <v>0</v>
      </c>
      <c r="AJ33" s="22">
        <f>+'Cmp+'!G33</f>
        <v>0</v>
      </c>
      <c r="AK33" s="22">
        <f>+'Cmp+'!H33</f>
        <v>0</v>
      </c>
      <c r="AL33" s="22">
        <f>+'Cmp+'!I33</f>
        <v>0</v>
      </c>
      <c r="AM33" s="22">
        <f>+'Cmp+'!J33</f>
        <v>0</v>
      </c>
      <c r="AN33" s="22">
        <f>+'Cmp+'!K33</f>
        <v>0</v>
      </c>
      <c r="AO33" s="22">
        <f>+'Cmp+'!L33</f>
        <v>0</v>
      </c>
      <c r="AP33" s="22">
        <f>+'Cmp+'!M33</f>
        <v>0</v>
      </c>
      <c r="AQ33" s="22">
        <f>+'Cmp+'!N33</f>
        <v>0</v>
      </c>
      <c r="AR33" s="22">
        <f>+'Cmp+'!O33</f>
        <v>0</v>
      </c>
      <c r="AS33" s="22">
        <f>+'Cmp+'!P33</f>
        <v>0</v>
      </c>
      <c r="AT33" s="22">
        <f>+'Cmp+'!Q33</f>
        <v>0</v>
      </c>
      <c r="AU33" s="22">
        <f>+'Cmp+'!R33</f>
        <v>0</v>
      </c>
      <c r="AV33" s="22">
        <f>+'Cmp+'!S33</f>
        <v>0</v>
      </c>
      <c r="AW33" s="22">
        <f>+'Cmp+'!T33</f>
        <v>0</v>
      </c>
      <c r="AX33" s="22">
        <f>+'Cmp+'!U33</f>
        <v>0</v>
      </c>
      <c r="AY33" s="22">
        <f>+'Cmp+'!V33</f>
        <v>0</v>
      </c>
      <c r="AZ33" s="22">
        <f>+'Cmp+'!W33</f>
        <v>0</v>
      </c>
      <c r="BA33" s="22">
        <f>+'Cmp+'!X33</f>
        <v>0</v>
      </c>
      <c r="BB33" s="22">
        <f>+'Cmp+'!Y33</f>
        <v>0</v>
      </c>
      <c r="BC33" s="22">
        <f>+'Cmp+'!Z33</f>
        <v>0</v>
      </c>
      <c r="BD33" s="22">
        <f>+'Cmp+'!AA33</f>
        <v>0</v>
      </c>
      <c r="BE33" s="22">
        <f>+'Cmp+'!AB33</f>
        <v>0</v>
      </c>
      <c r="BF33" s="22">
        <f>+'Cmp+'!AC33</f>
        <v>0</v>
      </c>
      <c r="BG33" s="22">
        <f>+'Cmp+'!AD33</f>
        <v>0</v>
      </c>
      <c r="BH33" s="22">
        <f>+'Cmp+'!AE33</f>
        <v>0</v>
      </c>
      <c r="BI33" s="22">
        <f>+'Cmp+'!AF33</f>
        <v>0</v>
      </c>
      <c r="BJ33" s="22">
        <f>+'Cmp+'!AG33</f>
        <v>0</v>
      </c>
      <c r="BK33" s="22">
        <f>+'Cmp+'!AH33</f>
        <v>0</v>
      </c>
      <c r="BL33" s="22">
        <f>+'Cmp+'!AI33</f>
        <v>0</v>
      </c>
      <c r="BM33" s="6" t="s">
        <v>1079</v>
      </c>
      <c r="BN33" s="24" t="str">
        <f>+CnAll!B33</f>
        <v>AAA + AAAA</v>
      </c>
      <c r="BO33" s="24">
        <f>+CnAll!C33</f>
        <v>0</v>
      </c>
    </row>
    <row r="34" spans="1:67" x14ac:dyDescent="0.45">
      <c r="A34" s="1">
        <v>33</v>
      </c>
      <c r="B34" s="22" t="str">
        <f>+'Cpm+'!B34</f>
        <v>AAa + AAAA</v>
      </c>
      <c r="C34" s="22">
        <f>+'Cpm+'!E34</f>
        <v>0</v>
      </c>
      <c r="D34" s="22">
        <f>+'Cpm+'!F34</f>
        <v>0</v>
      </c>
      <c r="E34" s="22">
        <f>+'Cpm+'!G34</f>
        <v>0</v>
      </c>
      <c r="F34" s="22">
        <f>+'Cpm+'!H34</f>
        <v>0</v>
      </c>
      <c r="G34" s="22">
        <f>+'Cpm+'!I34</f>
        <v>0</v>
      </c>
      <c r="H34" s="22">
        <f>+'Cpm+'!J34</f>
        <v>0</v>
      </c>
      <c r="I34" s="22">
        <f>+'Cpm+'!K34</f>
        <v>0</v>
      </c>
      <c r="J34" s="22">
        <f>+'Cpm+'!L34</f>
        <v>0</v>
      </c>
      <c r="K34" s="22">
        <f>+'Cpm+'!M34</f>
        <v>0</v>
      </c>
      <c r="L34" s="22">
        <f>+'Cpm+'!N34</f>
        <v>0</v>
      </c>
      <c r="M34" s="22">
        <f>+'Cpm+'!O34</f>
        <v>0</v>
      </c>
      <c r="N34" s="22">
        <f>+'Cpm+'!P34</f>
        <v>0</v>
      </c>
      <c r="O34" s="22">
        <f>+'Cpm+'!Q34</f>
        <v>0</v>
      </c>
      <c r="P34" s="22">
        <f>+'Cpm+'!R34</f>
        <v>0</v>
      </c>
      <c r="Q34" s="22">
        <f>+'Cpm+'!S34</f>
        <v>0</v>
      </c>
      <c r="R34" s="22">
        <f>+'Cpm+'!T34</f>
        <v>0</v>
      </c>
      <c r="S34" s="22">
        <f>+'Cpm+'!U34</f>
        <v>0</v>
      </c>
      <c r="T34" s="22">
        <f>+'Cpm+'!V34</f>
        <v>0</v>
      </c>
      <c r="U34" s="22">
        <f>+'Cpm+'!W34</f>
        <v>0</v>
      </c>
      <c r="V34" s="22">
        <f>+'Cpm+'!X34</f>
        <v>0</v>
      </c>
      <c r="W34" s="22">
        <f>+'Cpm+'!Y34</f>
        <v>0</v>
      </c>
      <c r="X34" s="22">
        <f>+'Cpm+'!Z34</f>
        <v>0</v>
      </c>
      <c r="Y34" s="22">
        <f>+'Cpm+'!AA34</f>
        <v>0</v>
      </c>
      <c r="Z34" s="22">
        <f>+'Cpm+'!AB34</f>
        <v>0</v>
      </c>
      <c r="AA34" s="22">
        <f>+'Cpm+'!AC34</f>
        <v>0</v>
      </c>
      <c r="AB34" s="22">
        <f>+'Cpm+'!AD34</f>
        <v>0</v>
      </c>
      <c r="AC34" s="22">
        <f>+'Cpm+'!AE34</f>
        <v>0</v>
      </c>
      <c r="AD34" s="22">
        <f>+'Cpm+'!AF34</f>
        <v>0</v>
      </c>
      <c r="AE34" s="22">
        <f>+'Cpm+'!AG34</f>
        <v>0</v>
      </c>
      <c r="AF34" s="22">
        <f>+'Cpm+'!AH34</f>
        <v>0</v>
      </c>
      <c r="AG34" s="22">
        <f>+'Cpm+'!AI34</f>
        <v>0</v>
      </c>
      <c r="AH34" s="22">
        <f>+'Cmp+'!E34</f>
        <v>0</v>
      </c>
      <c r="AI34" s="22">
        <f>+'Cmp+'!F34</f>
        <v>0</v>
      </c>
      <c r="AJ34" s="22">
        <f>+'Cmp+'!G34</f>
        <v>0</v>
      </c>
      <c r="AK34" s="22">
        <f>+'Cmp+'!H34</f>
        <v>0</v>
      </c>
      <c r="AL34" s="22">
        <f>+'Cmp+'!I34</f>
        <v>0</v>
      </c>
      <c r="AM34" s="22">
        <f>+'Cmp+'!J34</f>
        <v>0</v>
      </c>
      <c r="AN34" s="22">
        <f>+'Cmp+'!K34</f>
        <v>0</v>
      </c>
      <c r="AO34" s="22">
        <f>+'Cmp+'!L34</f>
        <v>0</v>
      </c>
      <c r="AP34" s="22">
        <f>+'Cmp+'!M34</f>
        <v>0</v>
      </c>
      <c r="AQ34" s="22">
        <f>+'Cmp+'!N34</f>
        <v>0</v>
      </c>
      <c r="AR34" s="22">
        <f>+'Cmp+'!O34</f>
        <v>0</v>
      </c>
      <c r="AS34" s="22">
        <f>+'Cmp+'!P34</f>
        <v>0</v>
      </c>
      <c r="AT34" s="22">
        <f>+'Cmp+'!Q34</f>
        <v>0</v>
      </c>
      <c r="AU34" s="22">
        <f>+'Cmp+'!R34</f>
        <v>0</v>
      </c>
      <c r="AV34" s="22">
        <f>+'Cmp+'!S34</f>
        <v>0</v>
      </c>
      <c r="AW34" s="22">
        <f>+'Cmp+'!T34</f>
        <v>0</v>
      </c>
      <c r="AX34" s="22">
        <f>+'Cmp+'!U34</f>
        <v>0</v>
      </c>
      <c r="AY34" s="22">
        <f>+'Cmp+'!V34</f>
        <v>0</v>
      </c>
      <c r="AZ34" s="22">
        <f>+'Cmp+'!W34</f>
        <v>0</v>
      </c>
      <c r="BA34" s="22">
        <f>+'Cmp+'!X34</f>
        <v>0</v>
      </c>
      <c r="BB34" s="22">
        <f>+'Cmp+'!Y34</f>
        <v>0</v>
      </c>
      <c r="BC34" s="22">
        <f>+'Cmp+'!Z34</f>
        <v>0</v>
      </c>
      <c r="BD34" s="22">
        <f>+'Cmp+'!AA34</f>
        <v>0</v>
      </c>
      <c r="BE34" s="22">
        <f>+'Cmp+'!AB34</f>
        <v>0</v>
      </c>
      <c r="BF34" s="22">
        <f>+'Cmp+'!AC34</f>
        <v>0</v>
      </c>
      <c r="BG34" s="22">
        <f>+'Cmp+'!AD34</f>
        <v>0</v>
      </c>
      <c r="BH34" s="22">
        <f>+'Cmp+'!AE34</f>
        <v>0</v>
      </c>
      <c r="BI34" s="22">
        <f>+'Cmp+'!AF34</f>
        <v>0</v>
      </c>
      <c r="BJ34" s="22">
        <f>+'Cmp+'!AG34</f>
        <v>0</v>
      </c>
      <c r="BK34" s="22">
        <f>+'Cmp+'!AH34</f>
        <v>0</v>
      </c>
      <c r="BL34" s="22">
        <f>+'Cmp+'!AI34</f>
        <v>0</v>
      </c>
      <c r="BM34" s="6" t="s">
        <v>1079</v>
      </c>
      <c r="BN34" s="24" t="str">
        <f>+CnAll!B34</f>
        <v>AAa + AAAA</v>
      </c>
      <c r="BO34" s="24">
        <f>+CnAll!C34</f>
        <v>0</v>
      </c>
    </row>
    <row r="35" spans="1:67" x14ac:dyDescent="0.45">
      <c r="A35" s="1">
        <v>34</v>
      </c>
      <c r="B35" s="22" t="str">
        <f>+'Cpm+'!B35</f>
        <v>AaA + AAAA</v>
      </c>
      <c r="C35" s="22">
        <f>+'Cpm+'!E35</f>
        <v>0</v>
      </c>
      <c r="D35" s="22">
        <f>+'Cpm+'!F35</f>
        <v>0</v>
      </c>
      <c r="E35" s="22">
        <f>+'Cpm+'!G35</f>
        <v>0</v>
      </c>
      <c r="F35" s="22">
        <f>+'Cpm+'!H35</f>
        <v>0</v>
      </c>
      <c r="G35" s="22">
        <f>+'Cpm+'!I35</f>
        <v>0</v>
      </c>
      <c r="H35" s="22">
        <f>+'Cpm+'!J35</f>
        <v>0</v>
      </c>
      <c r="I35" s="22">
        <f>+'Cpm+'!K35</f>
        <v>0</v>
      </c>
      <c r="J35" s="22">
        <f>+'Cpm+'!L35</f>
        <v>0</v>
      </c>
      <c r="K35" s="22">
        <f>+'Cpm+'!M35</f>
        <v>0</v>
      </c>
      <c r="L35" s="22">
        <f>+'Cpm+'!N35</f>
        <v>0</v>
      </c>
      <c r="M35" s="22">
        <f>+'Cpm+'!O35</f>
        <v>0</v>
      </c>
      <c r="N35" s="22">
        <f>+'Cpm+'!P35</f>
        <v>0</v>
      </c>
      <c r="O35" s="22">
        <f>+'Cpm+'!Q35</f>
        <v>0</v>
      </c>
      <c r="P35" s="22">
        <f>+'Cpm+'!R35</f>
        <v>0</v>
      </c>
      <c r="Q35" s="22">
        <f>+'Cpm+'!S35</f>
        <v>0</v>
      </c>
      <c r="R35" s="22">
        <f>+'Cpm+'!T35</f>
        <v>0</v>
      </c>
      <c r="S35" s="22">
        <f>+'Cpm+'!U35</f>
        <v>0</v>
      </c>
      <c r="T35" s="22">
        <f>+'Cpm+'!V35</f>
        <v>0</v>
      </c>
      <c r="U35" s="22">
        <f>+'Cpm+'!W35</f>
        <v>0</v>
      </c>
      <c r="V35" s="22">
        <f>+'Cpm+'!X35</f>
        <v>0</v>
      </c>
      <c r="W35" s="22">
        <f>+'Cpm+'!Y35</f>
        <v>0</v>
      </c>
      <c r="X35" s="22">
        <f>+'Cpm+'!Z35</f>
        <v>0</v>
      </c>
      <c r="Y35" s="22">
        <f>+'Cpm+'!AA35</f>
        <v>0</v>
      </c>
      <c r="Z35" s="22">
        <f>+'Cpm+'!AB35</f>
        <v>0</v>
      </c>
      <c r="AA35" s="22">
        <f>+'Cpm+'!AC35</f>
        <v>0</v>
      </c>
      <c r="AB35" s="22">
        <f>+'Cpm+'!AD35</f>
        <v>0</v>
      </c>
      <c r="AC35" s="22">
        <f>+'Cpm+'!AE35</f>
        <v>0</v>
      </c>
      <c r="AD35" s="22">
        <f>+'Cpm+'!AF35</f>
        <v>0</v>
      </c>
      <c r="AE35" s="22">
        <f>+'Cpm+'!AG35</f>
        <v>0</v>
      </c>
      <c r="AF35" s="22">
        <f>+'Cpm+'!AH35</f>
        <v>0</v>
      </c>
      <c r="AG35" s="22">
        <f>+'Cpm+'!AI35</f>
        <v>0</v>
      </c>
      <c r="AH35" s="22">
        <f>+'Cmp+'!E35</f>
        <v>0</v>
      </c>
      <c r="AI35" s="22">
        <f>+'Cmp+'!F35</f>
        <v>0</v>
      </c>
      <c r="AJ35" s="22">
        <f>+'Cmp+'!G35</f>
        <v>0</v>
      </c>
      <c r="AK35" s="22">
        <f>+'Cmp+'!H35</f>
        <v>0</v>
      </c>
      <c r="AL35" s="22">
        <f>+'Cmp+'!I35</f>
        <v>0</v>
      </c>
      <c r="AM35" s="22">
        <f>+'Cmp+'!J35</f>
        <v>0</v>
      </c>
      <c r="AN35" s="22">
        <f>+'Cmp+'!K35</f>
        <v>0</v>
      </c>
      <c r="AO35" s="22">
        <f>+'Cmp+'!L35</f>
        <v>0</v>
      </c>
      <c r="AP35" s="22">
        <f>+'Cmp+'!M35</f>
        <v>0</v>
      </c>
      <c r="AQ35" s="22">
        <f>+'Cmp+'!N35</f>
        <v>0</v>
      </c>
      <c r="AR35" s="22">
        <f>+'Cmp+'!O35</f>
        <v>0</v>
      </c>
      <c r="AS35" s="22">
        <f>+'Cmp+'!P35</f>
        <v>0</v>
      </c>
      <c r="AT35" s="22">
        <f>+'Cmp+'!Q35</f>
        <v>0</v>
      </c>
      <c r="AU35" s="22">
        <f>+'Cmp+'!R35</f>
        <v>0</v>
      </c>
      <c r="AV35" s="22">
        <f>+'Cmp+'!S35</f>
        <v>0</v>
      </c>
      <c r="AW35" s="22">
        <f>+'Cmp+'!T35</f>
        <v>0</v>
      </c>
      <c r="AX35" s="22">
        <f>+'Cmp+'!U35</f>
        <v>0</v>
      </c>
      <c r="AY35" s="22">
        <f>+'Cmp+'!V35</f>
        <v>0</v>
      </c>
      <c r="AZ35" s="22">
        <f>+'Cmp+'!W35</f>
        <v>0</v>
      </c>
      <c r="BA35" s="22">
        <f>+'Cmp+'!X35</f>
        <v>0</v>
      </c>
      <c r="BB35" s="22">
        <f>+'Cmp+'!Y35</f>
        <v>0</v>
      </c>
      <c r="BC35" s="22">
        <f>+'Cmp+'!Z35</f>
        <v>0</v>
      </c>
      <c r="BD35" s="22">
        <f>+'Cmp+'!AA35</f>
        <v>0</v>
      </c>
      <c r="BE35" s="22">
        <f>+'Cmp+'!AB35</f>
        <v>0</v>
      </c>
      <c r="BF35" s="22">
        <f>+'Cmp+'!AC35</f>
        <v>0</v>
      </c>
      <c r="BG35" s="22">
        <f>+'Cmp+'!AD35</f>
        <v>0</v>
      </c>
      <c r="BH35" s="22">
        <f>+'Cmp+'!AE35</f>
        <v>0</v>
      </c>
      <c r="BI35" s="22">
        <f>+'Cmp+'!AF35</f>
        <v>0</v>
      </c>
      <c r="BJ35" s="22">
        <f>+'Cmp+'!AG35</f>
        <v>0</v>
      </c>
      <c r="BK35" s="22">
        <f>+'Cmp+'!AH35</f>
        <v>0</v>
      </c>
      <c r="BL35" s="22">
        <f>+'Cmp+'!AI35</f>
        <v>0</v>
      </c>
      <c r="BM35" s="6" t="s">
        <v>1079</v>
      </c>
      <c r="BN35" s="24" t="str">
        <f>+CnAll!B35</f>
        <v>AaA + AAAA</v>
      </c>
      <c r="BO35" s="24">
        <f>+CnAll!C35</f>
        <v>0</v>
      </c>
    </row>
    <row r="36" spans="1:67" x14ac:dyDescent="0.45">
      <c r="A36" s="1">
        <v>35</v>
      </c>
      <c r="B36" s="22" t="str">
        <f>+'Cpm+'!B36</f>
        <v>Aaa + AAAA</v>
      </c>
      <c r="C36" s="22">
        <f>+'Cpm+'!E36</f>
        <v>0</v>
      </c>
      <c r="D36" s="22">
        <f>+'Cpm+'!F36</f>
        <v>0</v>
      </c>
      <c r="E36" s="22">
        <f>+'Cpm+'!G36</f>
        <v>0</v>
      </c>
      <c r="F36" s="22">
        <f>+'Cpm+'!H36</f>
        <v>0</v>
      </c>
      <c r="G36" s="22">
        <f>+'Cpm+'!I36</f>
        <v>0</v>
      </c>
      <c r="H36" s="22">
        <f>+'Cpm+'!J36</f>
        <v>0</v>
      </c>
      <c r="I36" s="22">
        <f>+'Cpm+'!K36</f>
        <v>0</v>
      </c>
      <c r="J36" s="22">
        <f>+'Cpm+'!L36</f>
        <v>0</v>
      </c>
      <c r="K36" s="22">
        <f>+'Cpm+'!M36</f>
        <v>0</v>
      </c>
      <c r="L36" s="22">
        <f>+'Cpm+'!N36</f>
        <v>0</v>
      </c>
      <c r="M36" s="22">
        <f>+'Cpm+'!O36</f>
        <v>0</v>
      </c>
      <c r="N36" s="22">
        <f>+'Cpm+'!P36</f>
        <v>0</v>
      </c>
      <c r="O36" s="22">
        <f>+'Cpm+'!Q36</f>
        <v>0</v>
      </c>
      <c r="P36" s="22">
        <f>+'Cpm+'!R36</f>
        <v>0</v>
      </c>
      <c r="Q36" s="22">
        <f>+'Cpm+'!S36</f>
        <v>0</v>
      </c>
      <c r="R36" s="22">
        <f>+'Cpm+'!T36</f>
        <v>0</v>
      </c>
      <c r="S36" s="22">
        <f>+'Cpm+'!U36</f>
        <v>0</v>
      </c>
      <c r="T36" s="22">
        <f>+'Cpm+'!V36</f>
        <v>0</v>
      </c>
      <c r="U36" s="22">
        <f>+'Cpm+'!W36</f>
        <v>0</v>
      </c>
      <c r="V36" s="22">
        <f>+'Cpm+'!X36</f>
        <v>0</v>
      </c>
      <c r="W36" s="22">
        <f>+'Cpm+'!Y36</f>
        <v>0</v>
      </c>
      <c r="X36" s="22">
        <f>+'Cpm+'!Z36</f>
        <v>0</v>
      </c>
      <c r="Y36" s="22">
        <f>+'Cpm+'!AA36</f>
        <v>0</v>
      </c>
      <c r="Z36" s="22">
        <f>+'Cpm+'!AB36</f>
        <v>0</v>
      </c>
      <c r="AA36" s="22">
        <f>+'Cpm+'!AC36</f>
        <v>0</v>
      </c>
      <c r="AB36" s="22">
        <f>+'Cpm+'!AD36</f>
        <v>0</v>
      </c>
      <c r="AC36" s="22">
        <f>+'Cpm+'!AE36</f>
        <v>0</v>
      </c>
      <c r="AD36" s="22">
        <f>+'Cpm+'!AF36</f>
        <v>0</v>
      </c>
      <c r="AE36" s="22">
        <f>+'Cpm+'!AG36</f>
        <v>0</v>
      </c>
      <c r="AF36" s="22">
        <f>+'Cpm+'!AH36</f>
        <v>0</v>
      </c>
      <c r="AG36" s="22">
        <f>+'Cpm+'!AI36</f>
        <v>0</v>
      </c>
      <c r="AH36" s="22">
        <f>+'Cmp+'!E36</f>
        <v>0</v>
      </c>
      <c r="AI36" s="22">
        <f>+'Cmp+'!F36</f>
        <v>0</v>
      </c>
      <c r="AJ36" s="22">
        <f>+'Cmp+'!G36</f>
        <v>0</v>
      </c>
      <c r="AK36" s="22">
        <f>+'Cmp+'!H36</f>
        <v>0</v>
      </c>
      <c r="AL36" s="22">
        <f>+'Cmp+'!I36</f>
        <v>0</v>
      </c>
      <c r="AM36" s="22">
        <f>+'Cmp+'!J36</f>
        <v>0</v>
      </c>
      <c r="AN36" s="22">
        <f>+'Cmp+'!K36</f>
        <v>0</v>
      </c>
      <c r="AO36" s="22">
        <f>+'Cmp+'!L36</f>
        <v>0</v>
      </c>
      <c r="AP36" s="22">
        <f>+'Cmp+'!M36</f>
        <v>0</v>
      </c>
      <c r="AQ36" s="22">
        <f>+'Cmp+'!N36</f>
        <v>0</v>
      </c>
      <c r="AR36" s="22">
        <f>+'Cmp+'!O36</f>
        <v>0</v>
      </c>
      <c r="AS36" s="22">
        <f>+'Cmp+'!P36</f>
        <v>0</v>
      </c>
      <c r="AT36" s="22">
        <f>+'Cmp+'!Q36</f>
        <v>0</v>
      </c>
      <c r="AU36" s="22">
        <f>+'Cmp+'!R36</f>
        <v>0</v>
      </c>
      <c r="AV36" s="22">
        <f>+'Cmp+'!S36</f>
        <v>0</v>
      </c>
      <c r="AW36" s="22">
        <f>+'Cmp+'!T36</f>
        <v>0</v>
      </c>
      <c r="AX36" s="22">
        <f>+'Cmp+'!U36</f>
        <v>0</v>
      </c>
      <c r="AY36" s="22">
        <f>+'Cmp+'!V36</f>
        <v>0</v>
      </c>
      <c r="AZ36" s="22">
        <f>+'Cmp+'!W36</f>
        <v>0</v>
      </c>
      <c r="BA36" s="22">
        <f>+'Cmp+'!X36</f>
        <v>0</v>
      </c>
      <c r="BB36" s="22">
        <f>+'Cmp+'!Y36</f>
        <v>0</v>
      </c>
      <c r="BC36" s="22">
        <f>+'Cmp+'!Z36</f>
        <v>0</v>
      </c>
      <c r="BD36" s="22">
        <f>+'Cmp+'!AA36</f>
        <v>0</v>
      </c>
      <c r="BE36" s="22">
        <f>+'Cmp+'!AB36</f>
        <v>0</v>
      </c>
      <c r="BF36" s="22">
        <f>+'Cmp+'!AC36</f>
        <v>0</v>
      </c>
      <c r="BG36" s="22">
        <f>+'Cmp+'!AD36</f>
        <v>0</v>
      </c>
      <c r="BH36" s="22">
        <f>+'Cmp+'!AE36</f>
        <v>0</v>
      </c>
      <c r="BI36" s="22">
        <f>+'Cmp+'!AF36</f>
        <v>0</v>
      </c>
      <c r="BJ36" s="22">
        <f>+'Cmp+'!AG36</f>
        <v>0</v>
      </c>
      <c r="BK36" s="22">
        <f>+'Cmp+'!AH36</f>
        <v>0</v>
      </c>
      <c r="BL36" s="22">
        <f>+'Cmp+'!AI36</f>
        <v>0</v>
      </c>
      <c r="BM36" s="6" t="s">
        <v>1079</v>
      </c>
      <c r="BN36" s="24" t="str">
        <f>+CnAll!B36</f>
        <v>Aaa + AAAA</v>
      </c>
      <c r="BO36" s="24">
        <f>+CnAll!C36</f>
        <v>0</v>
      </c>
    </row>
    <row r="37" spans="1:67" x14ac:dyDescent="0.45">
      <c r="A37" s="1">
        <v>36</v>
      </c>
      <c r="B37" s="22" t="str">
        <f>+'Cpm+'!B37</f>
        <v>AAAA + AAAA</v>
      </c>
      <c r="C37" s="22">
        <f>+'Cpm+'!E37</f>
        <v>0</v>
      </c>
      <c r="D37" s="22">
        <f>+'Cpm+'!F37</f>
        <v>0</v>
      </c>
      <c r="E37" s="22">
        <f>+'Cpm+'!G37</f>
        <v>0</v>
      </c>
      <c r="F37" s="22">
        <f>+'Cpm+'!H37</f>
        <v>0</v>
      </c>
      <c r="G37" s="22">
        <f>+'Cpm+'!I37</f>
        <v>0</v>
      </c>
      <c r="H37" s="22">
        <f>+'Cpm+'!J37</f>
        <v>0</v>
      </c>
      <c r="I37" s="22">
        <f>+'Cpm+'!K37</f>
        <v>0</v>
      </c>
      <c r="J37" s="22">
        <f>+'Cpm+'!L37</f>
        <v>0</v>
      </c>
      <c r="K37" s="22">
        <f>+'Cpm+'!M37</f>
        <v>0</v>
      </c>
      <c r="L37" s="22">
        <f>+'Cpm+'!N37</f>
        <v>0</v>
      </c>
      <c r="M37" s="22">
        <f>+'Cpm+'!O37</f>
        <v>0</v>
      </c>
      <c r="N37" s="22">
        <f>+'Cpm+'!P37</f>
        <v>0</v>
      </c>
      <c r="O37" s="22">
        <f>+'Cpm+'!Q37</f>
        <v>0</v>
      </c>
      <c r="P37" s="22">
        <f>+'Cpm+'!R37</f>
        <v>0</v>
      </c>
      <c r="Q37" s="22">
        <f>+'Cpm+'!S37</f>
        <v>0</v>
      </c>
      <c r="R37" s="22">
        <f>+'Cpm+'!T37</f>
        <v>0</v>
      </c>
      <c r="S37" s="22">
        <f>+'Cpm+'!U37</f>
        <v>0</v>
      </c>
      <c r="T37" s="22">
        <f>+'Cpm+'!V37</f>
        <v>0</v>
      </c>
      <c r="U37" s="22">
        <f>+'Cpm+'!W37</f>
        <v>0</v>
      </c>
      <c r="V37" s="22">
        <f>+'Cpm+'!X37</f>
        <v>0</v>
      </c>
      <c r="W37" s="22">
        <f>+'Cpm+'!Y37</f>
        <v>0</v>
      </c>
      <c r="X37" s="22">
        <f>+'Cpm+'!Z37</f>
        <v>0</v>
      </c>
      <c r="Y37" s="22">
        <f>+'Cpm+'!AA37</f>
        <v>0</v>
      </c>
      <c r="Z37" s="22">
        <f>+'Cpm+'!AB37</f>
        <v>0</v>
      </c>
      <c r="AA37" s="22">
        <f>+'Cpm+'!AC37</f>
        <v>0</v>
      </c>
      <c r="AB37" s="22">
        <f>+'Cpm+'!AD37</f>
        <v>0</v>
      </c>
      <c r="AC37" s="22">
        <f>+'Cpm+'!AE37</f>
        <v>0</v>
      </c>
      <c r="AD37" s="22">
        <f>+'Cpm+'!AF37</f>
        <v>0</v>
      </c>
      <c r="AE37" s="22">
        <f>+'Cpm+'!AG37</f>
        <v>0</v>
      </c>
      <c r="AF37" s="22">
        <f>+'Cpm+'!AH37</f>
        <v>0</v>
      </c>
      <c r="AG37" s="22">
        <f>+'Cpm+'!AI37</f>
        <v>0</v>
      </c>
      <c r="AH37" s="22">
        <f>+'Cmp+'!E37</f>
        <v>0</v>
      </c>
      <c r="AI37" s="22">
        <f>+'Cmp+'!F37</f>
        <v>0</v>
      </c>
      <c r="AJ37" s="22">
        <f>+'Cmp+'!G37</f>
        <v>0</v>
      </c>
      <c r="AK37" s="22">
        <f>+'Cmp+'!H37</f>
        <v>0</v>
      </c>
      <c r="AL37" s="22">
        <f>+'Cmp+'!I37</f>
        <v>0</v>
      </c>
      <c r="AM37" s="22">
        <f>+'Cmp+'!J37</f>
        <v>0</v>
      </c>
      <c r="AN37" s="22">
        <f>+'Cmp+'!K37</f>
        <v>0</v>
      </c>
      <c r="AO37" s="22">
        <f>+'Cmp+'!L37</f>
        <v>0</v>
      </c>
      <c r="AP37" s="22">
        <f>+'Cmp+'!M37</f>
        <v>0</v>
      </c>
      <c r="AQ37" s="22">
        <f>+'Cmp+'!N37</f>
        <v>0</v>
      </c>
      <c r="AR37" s="22">
        <f>+'Cmp+'!O37</f>
        <v>0</v>
      </c>
      <c r="AS37" s="22">
        <f>+'Cmp+'!P37</f>
        <v>0</v>
      </c>
      <c r="AT37" s="22">
        <f>+'Cmp+'!Q37</f>
        <v>0</v>
      </c>
      <c r="AU37" s="22">
        <f>+'Cmp+'!R37</f>
        <v>0</v>
      </c>
      <c r="AV37" s="22">
        <f>+'Cmp+'!S37</f>
        <v>0</v>
      </c>
      <c r="AW37" s="22">
        <f>+'Cmp+'!T37</f>
        <v>0</v>
      </c>
      <c r="AX37" s="22">
        <f>+'Cmp+'!U37</f>
        <v>0</v>
      </c>
      <c r="AY37" s="22">
        <f>+'Cmp+'!V37</f>
        <v>0</v>
      </c>
      <c r="AZ37" s="22">
        <f>+'Cmp+'!W37</f>
        <v>0</v>
      </c>
      <c r="BA37" s="22">
        <f>+'Cmp+'!X37</f>
        <v>0</v>
      </c>
      <c r="BB37" s="22">
        <f>+'Cmp+'!Y37</f>
        <v>0</v>
      </c>
      <c r="BC37" s="22">
        <f>+'Cmp+'!Z37</f>
        <v>0</v>
      </c>
      <c r="BD37" s="22">
        <f>+'Cmp+'!AA37</f>
        <v>0</v>
      </c>
      <c r="BE37" s="22">
        <f>+'Cmp+'!AB37</f>
        <v>0</v>
      </c>
      <c r="BF37" s="22">
        <f>+'Cmp+'!AC37</f>
        <v>0</v>
      </c>
      <c r="BG37" s="22">
        <f>+'Cmp+'!AD37</f>
        <v>0</v>
      </c>
      <c r="BH37" s="22">
        <f>+'Cmp+'!AE37</f>
        <v>0</v>
      </c>
      <c r="BI37" s="22">
        <f>+'Cmp+'!AF37</f>
        <v>0</v>
      </c>
      <c r="BJ37" s="22">
        <f>+'Cmp+'!AG37</f>
        <v>0</v>
      </c>
      <c r="BK37" s="22">
        <f>+'Cmp+'!AH37</f>
        <v>0</v>
      </c>
      <c r="BL37" s="22">
        <f>+'Cmp+'!AI37</f>
        <v>0</v>
      </c>
      <c r="BM37" s="6" t="s">
        <v>1079</v>
      </c>
      <c r="BN37" s="24" t="str">
        <f>+CnAll!B37</f>
        <v>AAAA + AAAA</v>
      </c>
      <c r="BO37" s="24">
        <f>+CnAll!C37</f>
        <v>0</v>
      </c>
    </row>
    <row r="38" spans="1:67" x14ac:dyDescent="0.45">
      <c r="A38" s="1">
        <v>37</v>
      </c>
      <c r="B38" s="22" t="str">
        <f>+'Cpm+'!B38</f>
        <v>A + AAAa</v>
      </c>
      <c r="C38" s="22">
        <f>+'Cpm+'!E38</f>
        <v>0</v>
      </c>
      <c r="D38" s="22">
        <f>+'Cpm+'!F38</f>
        <v>0</v>
      </c>
      <c r="E38" s="22">
        <f>+'Cpm+'!G38</f>
        <v>0</v>
      </c>
      <c r="F38" s="22">
        <f>+'Cpm+'!H38</f>
        <v>0</v>
      </c>
      <c r="G38" s="22">
        <f>+'Cpm+'!I38</f>
        <v>0</v>
      </c>
      <c r="H38" s="22">
        <f>+'Cpm+'!J38</f>
        <v>0</v>
      </c>
      <c r="I38" s="22">
        <f>+'Cpm+'!K38</f>
        <v>0</v>
      </c>
      <c r="J38" s="22">
        <f>+'Cpm+'!L38</f>
        <v>0</v>
      </c>
      <c r="K38" s="22">
        <f>+'Cpm+'!M38</f>
        <v>0</v>
      </c>
      <c r="L38" s="22">
        <f>+'Cpm+'!N38</f>
        <v>0</v>
      </c>
      <c r="M38" s="22">
        <f>+'Cpm+'!O38</f>
        <v>0</v>
      </c>
      <c r="N38" s="22">
        <f>+'Cpm+'!P38</f>
        <v>0</v>
      </c>
      <c r="O38" s="22">
        <f>+'Cpm+'!Q38</f>
        <v>0</v>
      </c>
      <c r="P38" s="22">
        <f>+'Cpm+'!R38</f>
        <v>0</v>
      </c>
      <c r="Q38" s="22">
        <f>+'Cpm+'!S38</f>
        <v>0</v>
      </c>
      <c r="R38" s="22">
        <f>+'Cpm+'!T38</f>
        <v>0</v>
      </c>
      <c r="S38" s="22">
        <f>+'Cpm+'!U38</f>
        <v>0</v>
      </c>
      <c r="T38" s="22">
        <f>+'Cpm+'!V38</f>
        <v>0</v>
      </c>
      <c r="U38" s="22">
        <f>+'Cpm+'!W38</f>
        <v>0</v>
      </c>
      <c r="V38" s="22">
        <f>+'Cpm+'!X38</f>
        <v>0</v>
      </c>
      <c r="W38" s="22">
        <f>+'Cpm+'!Y38</f>
        <v>0</v>
      </c>
      <c r="X38" s="22">
        <f>+'Cpm+'!Z38</f>
        <v>0</v>
      </c>
      <c r="Y38" s="22">
        <f>+'Cpm+'!AA38</f>
        <v>0</v>
      </c>
      <c r="Z38" s="22">
        <f>+'Cpm+'!AB38</f>
        <v>0</v>
      </c>
      <c r="AA38" s="22">
        <f>+'Cpm+'!AC38</f>
        <v>0</v>
      </c>
      <c r="AB38" s="22">
        <f>+'Cpm+'!AD38</f>
        <v>0</v>
      </c>
      <c r="AC38" s="22">
        <f>+'Cpm+'!AE38</f>
        <v>0</v>
      </c>
      <c r="AD38" s="22">
        <f>+'Cpm+'!AF38</f>
        <v>0</v>
      </c>
      <c r="AE38" s="22">
        <f>+'Cpm+'!AG38</f>
        <v>0</v>
      </c>
      <c r="AF38" s="22">
        <f>+'Cpm+'!AH38</f>
        <v>0</v>
      </c>
      <c r="AG38" s="22">
        <f>+'Cpm+'!AI38</f>
        <v>0</v>
      </c>
      <c r="AH38" s="22">
        <f>+'Cmp+'!E38</f>
        <v>0</v>
      </c>
      <c r="AI38" s="22">
        <f>+'Cmp+'!F38</f>
        <v>0</v>
      </c>
      <c r="AJ38" s="22">
        <f>+'Cmp+'!G38</f>
        <v>0</v>
      </c>
      <c r="AK38" s="22">
        <f>+'Cmp+'!H38</f>
        <v>0</v>
      </c>
      <c r="AL38" s="22">
        <f>+'Cmp+'!I38</f>
        <v>0</v>
      </c>
      <c r="AM38" s="22">
        <f>+'Cmp+'!J38</f>
        <v>0</v>
      </c>
      <c r="AN38" s="22">
        <f>+'Cmp+'!K38</f>
        <v>0</v>
      </c>
      <c r="AO38" s="22">
        <f>+'Cmp+'!L38</f>
        <v>0</v>
      </c>
      <c r="AP38" s="22">
        <f>+'Cmp+'!M38</f>
        <v>0</v>
      </c>
      <c r="AQ38" s="22">
        <f>+'Cmp+'!N38</f>
        <v>0</v>
      </c>
      <c r="AR38" s="22">
        <f>+'Cmp+'!O38</f>
        <v>0</v>
      </c>
      <c r="AS38" s="22">
        <f>+'Cmp+'!P38</f>
        <v>0</v>
      </c>
      <c r="AT38" s="22">
        <f>+'Cmp+'!Q38</f>
        <v>0</v>
      </c>
      <c r="AU38" s="22">
        <f>+'Cmp+'!R38</f>
        <v>0</v>
      </c>
      <c r="AV38" s="22">
        <f>+'Cmp+'!S38</f>
        <v>0</v>
      </c>
      <c r="AW38" s="22">
        <f>+'Cmp+'!T38</f>
        <v>0</v>
      </c>
      <c r="AX38" s="22">
        <f>+'Cmp+'!U38</f>
        <v>0</v>
      </c>
      <c r="AY38" s="22">
        <f>+'Cmp+'!V38</f>
        <v>0</v>
      </c>
      <c r="AZ38" s="22">
        <f>+'Cmp+'!W38</f>
        <v>0</v>
      </c>
      <c r="BA38" s="22">
        <f>+'Cmp+'!X38</f>
        <v>0</v>
      </c>
      <c r="BB38" s="22">
        <f>+'Cmp+'!Y38</f>
        <v>0</v>
      </c>
      <c r="BC38" s="22">
        <f>+'Cmp+'!Z38</f>
        <v>0</v>
      </c>
      <c r="BD38" s="22">
        <f>+'Cmp+'!AA38</f>
        <v>0</v>
      </c>
      <c r="BE38" s="22">
        <f>+'Cmp+'!AB38</f>
        <v>0</v>
      </c>
      <c r="BF38" s="22">
        <f>+'Cmp+'!AC38</f>
        <v>0</v>
      </c>
      <c r="BG38" s="22">
        <f>+'Cmp+'!AD38</f>
        <v>0</v>
      </c>
      <c r="BH38" s="22">
        <f>+'Cmp+'!AE38</f>
        <v>0</v>
      </c>
      <c r="BI38" s="22">
        <f>+'Cmp+'!AF38</f>
        <v>0</v>
      </c>
      <c r="BJ38" s="22">
        <f>+'Cmp+'!AG38</f>
        <v>0</v>
      </c>
      <c r="BK38" s="22">
        <f>+'Cmp+'!AH38</f>
        <v>0</v>
      </c>
      <c r="BL38" s="22">
        <f>+'Cmp+'!AI38</f>
        <v>0</v>
      </c>
      <c r="BM38" s="6" t="s">
        <v>1079</v>
      </c>
      <c r="BN38" s="24" t="str">
        <f>+CnAll!B38</f>
        <v>A + AAAa</v>
      </c>
      <c r="BO38" s="24">
        <f>+CnAll!C38</f>
        <v>0</v>
      </c>
    </row>
    <row r="39" spans="1:67" x14ac:dyDescent="0.45">
      <c r="A39" s="1">
        <v>38</v>
      </c>
      <c r="B39" s="22" t="str">
        <f>+'Cpm+'!B39</f>
        <v>AA + AAAa</v>
      </c>
      <c r="C39" s="22">
        <f>+'Cpm+'!E39</f>
        <v>0</v>
      </c>
      <c r="D39" s="22">
        <f>+'Cpm+'!F39</f>
        <v>0</v>
      </c>
      <c r="E39" s="22">
        <f>+'Cpm+'!G39</f>
        <v>0</v>
      </c>
      <c r="F39" s="22">
        <f>+'Cpm+'!H39</f>
        <v>0</v>
      </c>
      <c r="G39" s="22">
        <f>+'Cpm+'!I39</f>
        <v>0</v>
      </c>
      <c r="H39" s="22">
        <f>+'Cpm+'!J39</f>
        <v>0</v>
      </c>
      <c r="I39" s="22">
        <f>+'Cpm+'!K39</f>
        <v>0</v>
      </c>
      <c r="J39" s="22">
        <f>+'Cpm+'!L39</f>
        <v>0</v>
      </c>
      <c r="K39" s="22">
        <f>+'Cpm+'!M39</f>
        <v>0</v>
      </c>
      <c r="L39" s="22">
        <f>+'Cpm+'!N39</f>
        <v>0</v>
      </c>
      <c r="M39" s="22">
        <f>+'Cpm+'!O39</f>
        <v>0</v>
      </c>
      <c r="N39" s="22">
        <f>+'Cpm+'!P39</f>
        <v>0</v>
      </c>
      <c r="O39" s="22">
        <f>+'Cpm+'!Q39</f>
        <v>0</v>
      </c>
      <c r="P39" s="22">
        <f>+'Cpm+'!R39</f>
        <v>0</v>
      </c>
      <c r="Q39" s="22">
        <f>+'Cpm+'!S39</f>
        <v>0</v>
      </c>
      <c r="R39" s="22">
        <f>+'Cpm+'!T39</f>
        <v>0</v>
      </c>
      <c r="S39" s="22">
        <f>+'Cpm+'!U39</f>
        <v>0</v>
      </c>
      <c r="T39" s="22">
        <f>+'Cpm+'!V39</f>
        <v>0</v>
      </c>
      <c r="U39" s="22">
        <f>+'Cpm+'!W39</f>
        <v>0</v>
      </c>
      <c r="V39" s="22">
        <f>+'Cpm+'!X39</f>
        <v>0</v>
      </c>
      <c r="W39" s="22">
        <f>+'Cpm+'!Y39</f>
        <v>0</v>
      </c>
      <c r="X39" s="22">
        <f>+'Cpm+'!Z39</f>
        <v>0</v>
      </c>
      <c r="Y39" s="22">
        <f>+'Cpm+'!AA39</f>
        <v>0</v>
      </c>
      <c r="Z39" s="22">
        <f>+'Cpm+'!AB39</f>
        <v>0</v>
      </c>
      <c r="AA39" s="22">
        <f>+'Cpm+'!AC39</f>
        <v>0</v>
      </c>
      <c r="AB39" s="22">
        <f>+'Cpm+'!AD39</f>
        <v>0</v>
      </c>
      <c r="AC39" s="22">
        <f>+'Cpm+'!AE39</f>
        <v>0</v>
      </c>
      <c r="AD39" s="22">
        <f>+'Cpm+'!AF39</f>
        <v>0</v>
      </c>
      <c r="AE39" s="22">
        <f>+'Cpm+'!AG39</f>
        <v>0</v>
      </c>
      <c r="AF39" s="22">
        <f>+'Cpm+'!AH39</f>
        <v>0</v>
      </c>
      <c r="AG39" s="22">
        <f>+'Cpm+'!AI39</f>
        <v>0</v>
      </c>
      <c r="AH39" s="22">
        <f>+'Cmp+'!E39</f>
        <v>0</v>
      </c>
      <c r="AI39" s="22">
        <f>+'Cmp+'!F39</f>
        <v>0</v>
      </c>
      <c r="AJ39" s="22">
        <f>+'Cmp+'!G39</f>
        <v>0</v>
      </c>
      <c r="AK39" s="22">
        <f>+'Cmp+'!H39</f>
        <v>0</v>
      </c>
      <c r="AL39" s="22">
        <f>+'Cmp+'!I39</f>
        <v>0</v>
      </c>
      <c r="AM39" s="22">
        <f>+'Cmp+'!J39</f>
        <v>0</v>
      </c>
      <c r="AN39" s="22">
        <f>+'Cmp+'!K39</f>
        <v>0</v>
      </c>
      <c r="AO39" s="22">
        <f>+'Cmp+'!L39</f>
        <v>0</v>
      </c>
      <c r="AP39" s="22">
        <f>+'Cmp+'!M39</f>
        <v>0</v>
      </c>
      <c r="AQ39" s="22">
        <f>+'Cmp+'!N39</f>
        <v>0</v>
      </c>
      <c r="AR39" s="22">
        <f>+'Cmp+'!O39</f>
        <v>0</v>
      </c>
      <c r="AS39" s="22">
        <f>+'Cmp+'!P39</f>
        <v>0</v>
      </c>
      <c r="AT39" s="22">
        <f>+'Cmp+'!Q39</f>
        <v>0</v>
      </c>
      <c r="AU39" s="22">
        <f>+'Cmp+'!R39</f>
        <v>0</v>
      </c>
      <c r="AV39" s="22">
        <f>+'Cmp+'!S39</f>
        <v>0</v>
      </c>
      <c r="AW39" s="22">
        <f>+'Cmp+'!T39</f>
        <v>0</v>
      </c>
      <c r="AX39" s="22">
        <f>+'Cmp+'!U39</f>
        <v>0</v>
      </c>
      <c r="AY39" s="22">
        <f>+'Cmp+'!V39</f>
        <v>0</v>
      </c>
      <c r="AZ39" s="22">
        <f>+'Cmp+'!W39</f>
        <v>0</v>
      </c>
      <c r="BA39" s="22">
        <f>+'Cmp+'!X39</f>
        <v>0</v>
      </c>
      <c r="BB39" s="22">
        <f>+'Cmp+'!Y39</f>
        <v>0</v>
      </c>
      <c r="BC39" s="22">
        <f>+'Cmp+'!Z39</f>
        <v>0</v>
      </c>
      <c r="BD39" s="22">
        <f>+'Cmp+'!AA39</f>
        <v>0</v>
      </c>
      <c r="BE39" s="22">
        <f>+'Cmp+'!AB39</f>
        <v>0</v>
      </c>
      <c r="BF39" s="22">
        <f>+'Cmp+'!AC39</f>
        <v>0</v>
      </c>
      <c r="BG39" s="22">
        <f>+'Cmp+'!AD39</f>
        <v>0</v>
      </c>
      <c r="BH39" s="22">
        <f>+'Cmp+'!AE39</f>
        <v>0</v>
      </c>
      <c r="BI39" s="22">
        <f>+'Cmp+'!AF39</f>
        <v>0</v>
      </c>
      <c r="BJ39" s="22">
        <f>+'Cmp+'!AG39</f>
        <v>0</v>
      </c>
      <c r="BK39" s="22">
        <f>+'Cmp+'!AH39</f>
        <v>0</v>
      </c>
      <c r="BL39" s="22">
        <f>+'Cmp+'!AI39</f>
        <v>0</v>
      </c>
      <c r="BM39" s="6" t="s">
        <v>1079</v>
      </c>
      <c r="BN39" s="24" t="str">
        <f>+CnAll!B39</f>
        <v>AA + AAAa</v>
      </c>
      <c r="BO39" s="24">
        <f>+CnAll!C39</f>
        <v>0</v>
      </c>
    </row>
    <row r="40" spans="1:67" x14ac:dyDescent="0.45">
      <c r="A40" s="1">
        <v>39</v>
      </c>
      <c r="B40" s="22" t="str">
        <f>+'Cpm+'!B40</f>
        <v>Aa + AAAa</v>
      </c>
      <c r="C40" s="22">
        <f>+'Cpm+'!E40</f>
        <v>0</v>
      </c>
      <c r="D40" s="22">
        <f>+'Cpm+'!F40</f>
        <v>0</v>
      </c>
      <c r="E40" s="22">
        <f>+'Cpm+'!G40</f>
        <v>0</v>
      </c>
      <c r="F40" s="22">
        <f>+'Cpm+'!H40</f>
        <v>0</v>
      </c>
      <c r="G40" s="22">
        <f>+'Cpm+'!I40</f>
        <v>0</v>
      </c>
      <c r="H40" s="22">
        <f>+'Cpm+'!J40</f>
        <v>0</v>
      </c>
      <c r="I40" s="22">
        <f>+'Cpm+'!K40</f>
        <v>0</v>
      </c>
      <c r="J40" s="22">
        <f>+'Cpm+'!L40</f>
        <v>0</v>
      </c>
      <c r="K40" s="22">
        <f>+'Cpm+'!M40</f>
        <v>0</v>
      </c>
      <c r="L40" s="22">
        <f>+'Cpm+'!N40</f>
        <v>0</v>
      </c>
      <c r="M40" s="22">
        <f>+'Cpm+'!O40</f>
        <v>0</v>
      </c>
      <c r="N40" s="22">
        <f>+'Cpm+'!P40</f>
        <v>0</v>
      </c>
      <c r="O40" s="22">
        <f>+'Cpm+'!Q40</f>
        <v>0</v>
      </c>
      <c r="P40" s="22">
        <f>+'Cpm+'!R40</f>
        <v>0</v>
      </c>
      <c r="Q40" s="22">
        <f>+'Cpm+'!S40</f>
        <v>0</v>
      </c>
      <c r="R40" s="22">
        <f>+'Cpm+'!T40</f>
        <v>0</v>
      </c>
      <c r="S40" s="22">
        <f>+'Cpm+'!U40</f>
        <v>0</v>
      </c>
      <c r="T40" s="22">
        <f>+'Cpm+'!V40</f>
        <v>0</v>
      </c>
      <c r="U40" s="22">
        <f>+'Cpm+'!W40</f>
        <v>0</v>
      </c>
      <c r="V40" s="22">
        <f>+'Cpm+'!X40</f>
        <v>0</v>
      </c>
      <c r="W40" s="22">
        <f>+'Cpm+'!Y40</f>
        <v>0</v>
      </c>
      <c r="X40" s="22">
        <f>+'Cpm+'!Z40</f>
        <v>0</v>
      </c>
      <c r="Y40" s="22">
        <f>+'Cpm+'!AA40</f>
        <v>0</v>
      </c>
      <c r="Z40" s="22">
        <f>+'Cpm+'!AB40</f>
        <v>0</v>
      </c>
      <c r="AA40" s="22">
        <f>+'Cpm+'!AC40</f>
        <v>0</v>
      </c>
      <c r="AB40" s="22">
        <f>+'Cpm+'!AD40</f>
        <v>0</v>
      </c>
      <c r="AC40" s="22">
        <f>+'Cpm+'!AE40</f>
        <v>0</v>
      </c>
      <c r="AD40" s="22">
        <f>+'Cpm+'!AF40</f>
        <v>0</v>
      </c>
      <c r="AE40" s="22">
        <f>+'Cpm+'!AG40</f>
        <v>0</v>
      </c>
      <c r="AF40" s="22">
        <f>+'Cpm+'!AH40</f>
        <v>0</v>
      </c>
      <c r="AG40" s="22">
        <f>+'Cpm+'!AI40</f>
        <v>0</v>
      </c>
      <c r="AH40" s="22">
        <f>+'Cmp+'!E40</f>
        <v>0</v>
      </c>
      <c r="AI40" s="22">
        <f>+'Cmp+'!F40</f>
        <v>0</v>
      </c>
      <c r="AJ40" s="22">
        <f>+'Cmp+'!G40</f>
        <v>0</v>
      </c>
      <c r="AK40" s="22">
        <f>+'Cmp+'!H40</f>
        <v>0</v>
      </c>
      <c r="AL40" s="22">
        <f>+'Cmp+'!I40</f>
        <v>0</v>
      </c>
      <c r="AM40" s="22">
        <f>+'Cmp+'!J40</f>
        <v>0</v>
      </c>
      <c r="AN40" s="22">
        <f>+'Cmp+'!K40</f>
        <v>0</v>
      </c>
      <c r="AO40" s="22">
        <f>+'Cmp+'!L40</f>
        <v>0</v>
      </c>
      <c r="AP40" s="22">
        <f>+'Cmp+'!M40</f>
        <v>0</v>
      </c>
      <c r="AQ40" s="22">
        <f>+'Cmp+'!N40</f>
        <v>0</v>
      </c>
      <c r="AR40" s="22">
        <f>+'Cmp+'!O40</f>
        <v>0</v>
      </c>
      <c r="AS40" s="22">
        <f>+'Cmp+'!P40</f>
        <v>0</v>
      </c>
      <c r="AT40" s="22">
        <f>+'Cmp+'!Q40</f>
        <v>0</v>
      </c>
      <c r="AU40" s="22">
        <f>+'Cmp+'!R40</f>
        <v>0</v>
      </c>
      <c r="AV40" s="22">
        <f>+'Cmp+'!S40</f>
        <v>0</v>
      </c>
      <c r="AW40" s="22">
        <f>+'Cmp+'!T40</f>
        <v>0</v>
      </c>
      <c r="AX40" s="22">
        <f>+'Cmp+'!U40</f>
        <v>0</v>
      </c>
      <c r="AY40" s="22">
        <f>+'Cmp+'!V40</f>
        <v>0</v>
      </c>
      <c r="AZ40" s="22">
        <f>+'Cmp+'!W40</f>
        <v>0</v>
      </c>
      <c r="BA40" s="22">
        <f>+'Cmp+'!X40</f>
        <v>0</v>
      </c>
      <c r="BB40" s="22">
        <f>+'Cmp+'!Y40</f>
        <v>0</v>
      </c>
      <c r="BC40" s="22">
        <f>+'Cmp+'!Z40</f>
        <v>0</v>
      </c>
      <c r="BD40" s="22">
        <f>+'Cmp+'!AA40</f>
        <v>0</v>
      </c>
      <c r="BE40" s="22">
        <f>+'Cmp+'!AB40</f>
        <v>0</v>
      </c>
      <c r="BF40" s="22">
        <f>+'Cmp+'!AC40</f>
        <v>0</v>
      </c>
      <c r="BG40" s="22">
        <f>+'Cmp+'!AD40</f>
        <v>0</v>
      </c>
      <c r="BH40" s="22">
        <f>+'Cmp+'!AE40</f>
        <v>0</v>
      </c>
      <c r="BI40" s="22">
        <f>+'Cmp+'!AF40</f>
        <v>0</v>
      </c>
      <c r="BJ40" s="22">
        <f>+'Cmp+'!AG40</f>
        <v>0</v>
      </c>
      <c r="BK40" s="22">
        <f>+'Cmp+'!AH40</f>
        <v>0</v>
      </c>
      <c r="BL40" s="22">
        <f>+'Cmp+'!AI40</f>
        <v>0</v>
      </c>
      <c r="BM40" s="6" t="s">
        <v>1079</v>
      </c>
      <c r="BN40" s="24" t="str">
        <f>+CnAll!B40</f>
        <v>Aa + AAAa</v>
      </c>
      <c r="BO40" s="24">
        <f>+CnAll!C40</f>
        <v>0</v>
      </c>
    </row>
    <row r="41" spans="1:67" x14ac:dyDescent="0.45">
      <c r="A41" s="1">
        <v>40</v>
      </c>
      <c r="B41" s="22" t="str">
        <f>+'Cpm+'!B41</f>
        <v>AAA + AAAa</v>
      </c>
      <c r="C41" s="22">
        <f>+'Cpm+'!E41</f>
        <v>0</v>
      </c>
      <c r="D41" s="22">
        <f>+'Cpm+'!F41</f>
        <v>0</v>
      </c>
      <c r="E41" s="22">
        <f>+'Cpm+'!G41</f>
        <v>0</v>
      </c>
      <c r="F41" s="22">
        <f>+'Cpm+'!H41</f>
        <v>0</v>
      </c>
      <c r="G41" s="22">
        <f>+'Cpm+'!I41</f>
        <v>0</v>
      </c>
      <c r="H41" s="22">
        <f>+'Cpm+'!J41</f>
        <v>0</v>
      </c>
      <c r="I41" s="22">
        <f>+'Cpm+'!K41</f>
        <v>0</v>
      </c>
      <c r="J41" s="22">
        <f>+'Cpm+'!L41</f>
        <v>0</v>
      </c>
      <c r="K41" s="22">
        <f>+'Cpm+'!M41</f>
        <v>0</v>
      </c>
      <c r="L41" s="22">
        <f>+'Cpm+'!N41</f>
        <v>0</v>
      </c>
      <c r="M41" s="22">
        <f>+'Cpm+'!O41</f>
        <v>0</v>
      </c>
      <c r="N41" s="22">
        <f>+'Cpm+'!P41</f>
        <v>0</v>
      </c>
      <c r="O41" s="22">
        <f>+'Cpm+'!Q41</f>
        <v>0</v>
      </c>
      <c r="P41" s="22">
        <f>+'Cpm+'!R41</f>
        <v>0</v>
      </c>
      <c r="Q41" s="22">
        <f>+'Cpm+'!S41</f>
        <v>0</v>
      </c>
      <c r="R41" s="22">
        <f>+'Cpm+'!T41</f>
        <v>0</v>
      </c>
      <c r="S41" s="22">
        <f>+'Cpm+'!U41</f>
        <v>0</v>
      </c>
      <c r="T41" s="22">
        <f>+'Cpm+'!V41</f>
        <v>0</v>
      </c>
      <c r="U41" s="22">
        <f>+'Cpm+'!W41</f>
        <v>0</v>
      </c>
      <c r="V41" s="22">
        <f>+'Cpm+'!X41</f>
        <v>0</v>
      </c>
      <c r="W41" s="22">
        <f>+'Cpm+'!Y41</f>
        <v>0</v>
      </c>
      <c r="X41" s="22">
        <f>+'Cpm+'!Z41</f>
        <v>0</v>
      </c>
      <c r="Y41" s="22">
        <f>+'Cpm+'!AA41</f>
        <v>0</v>
      </c>
      <c r="Z41" s="22">
        <f>+'Cpm+'!AB41</f>
        <v>0</v>
      </c>
      <c r="AA41" s="22">
        <f>+'Cpm+'!AC41</f>
        <v>0</v>
      </c>
      <c r="AB41" s="22">
        <f>+'Cpm+'!AD41</f>
        <v>0</v>
      </c>
      <c r="AC41" s="22">
        <f>+'Cpm+'!AE41</f>
        <v>0</v>
      </c>
      <c r="AD41" s="22">
        <f>+'Cpm+'!AF41</f>
        <v>0</v>
      </c>
      <c r="AE41" s="22">
        <f>+'Cpm+'!AG41</f>
        <v>0</v>
      </c>
      <c r="AF41" s="22">
        <f>+'Cpm+'!AH41</f>
        <v>0</v>
      </c>
      <c r="AG41" s="22">
        <f>+'Cpm+'!AI41</f>
        <v>0</v>
      </c>
      <c r="AH41" s="22">
        <f>+'Cmp+'!E41</f>
        <v>0</v>
      </c>
      <c r="AI41" s="22">
        <f>+'Cmp+'!F41</f>
        <v>0</v>
      </c>
      <c r="AJ41" s="22">
        <f>+'Cmp+'!G41</f>
        <v>0</v>
      </c>
      <c r="AK41" s="22">
        <f>+'Cmp+'!H41</f>
        <v>0</v>
      </c>
      <c r="AL41" s="22">
        <f>+'Cmp+'!I41</f>
        <v>0</v>
      </c>
      <c r="AM41" s="22">
        <f>+'Cmp+'!J41</f>
        <v>0</v>
      </c>
      <c r="AN41" s="22">
        <f>+'Cmp+'!K41</f>
        <v>0</v>
      </c>
      <c r="AO41" s="22">
        <f>+'Cmp+'!L41</f>
        <v>0</v>
      </c>
      <c r="AP41" s="22">
        <f>+'Cmp+'!M41</f>
        <v>0</v>
      </c>
      <c r="AQ41" s="22">
        <f>+'Cmp+'!N41</f>
        <v>0</v>
      </c>
      <c r="AR41" s="22">
        <f>+'Cmp+'!O41</f>
        <v>0</v>
      </c>
      <c r="AS41" s="22">
        <f>+'Cmp+'!P41</f>
        <v>0</v>
      </c>
      <c r="AT41" s="22">
        <f>+'Cmp+'!Q41</f>
        <v>0</v>
      </c>
      <c r="AU41" s="22">
        <f>+'Cmp+'!R41</f>
        <v>0</v>
      </c>
      <c r="AV41" s="22">
        <f>+'Cmp+'!S41</f>
        <v>0</v>
      </c>
      <c r="AW41" s="22">
        <f>+'Cmp+'!T41</f>
        <v>0</v>
      </c>
      <c r="AX41" s="22">
        <f>+'Cmp+'!U41</f>
        <v>0</v>
      </c>
      <c r="AY41" s="22">
        <f>+'Cmp+'!V41</f>
        <v>0</v>
      </c>
      <c r="AZ41" s="22">
        <f>+'Cmp+'!W41</f>
        <v>0</v>
      </c>
      <c r="BA41" s="22">
        <f>+'Cmp+'!X41</f>
        <v>0</v>
      </c>
      <c r="BB41" s="22">
        <f>+'Cmp+'!Y41</f>
        <v>0</v>
      </c>
      <c r="BC41" s="22">
        <f>+'Cmp+'!Z41</f>
        <v>0</v>
      </c>
      <c r="BD41" s="22">
        <f>+'Cmp+'!AA41</f>
        <v>0</v>
      </c>
      <c r="BE41" s="22">
        <f>+'Cmp+'!AB41</f>
        <v>0</v>
      </c>
      <c r="BF41" s="22">
        <f>+'Cmp+'!AC41</f>
        <v>0</v>
      </c>
      <c r="BG41" s="22">
        <f>+'Cmp+'!AD41</f>
        <v>0</v>
      </c>
      <c r="BH41" s="22">
        <f>+'Cmp+'!AE41</f>
        <v>0</v>
      </c>
      <c r="BI41" s="22">
        <f>+'Cmp+'!AF41</f>
        <v>0</v>
      </c>
      <c r="BJ41" s="22">
        <f>+'Cmp+'!AG41</f>
        <v>0</v>
      </c>
      <c r="BK41" s="22">
        <f>+'Cmp+'!AH41</f>
        <v>0</v>
      </c>
      <c r="BL41" s="22">
        <f>+'Cmp+'!AI41</f>
        <v>0</v>
      </c>
      <c r="BM41" s="6" t="s">
        <v>1079</v>
      </c>
      <c r="BN41" s="24" t="str">
        <f>+CnAll!B41</f>
        <v>AAA + AAAa</v>
      </c>
      <c r="BO41" s="24">
        <f>+CnAll!C41</f>
        <v>0</v>
      </c>
    </row>
    <row r="42" spans="1:67" x14ac:dyDescent="0.45">
      <c r="A42" s="1">
        <v>41</v>
      </c>
      <c r="B42" s="22" t="str">
        <f>+'Cpm+'!B42</f>
        <v>AAa + AAAa</v>
      </c>
      <c r="C42" s="22">
        <f>+'Cpm+'!E42</f>
        <v>0</v>
      </c>
      <c r="D42" s="22">
        <f>+'Cpm+'!F42</f>
        <v>0</v>
      </c>
      <c r="E42" s="22">
        <f>+'Cpm+'!G42</f>
        <v>0</v>
      </c>
      <c r="F42" s="22">
        <f>+'Cpm+'!H42</f>
        <v>0</v>
      </c>
      <c r="G42" s="22">
        <f>+'Cpm+'!I42</f>
        <v>0</v>
      </c>
      <c r="H42" s="22">
        <f>+'Cpm+'!J42</f>
        <v>0</v>
      </c>
      <c r="I42" s="22">
        <f>+'Cpm+'!K42</f>
        <v>0</v>
      </c>
      <c r="J42" s="22">
        <f>+'Cpm+'!L42</f>
        <v>0</v>
      </c>
      <c r="K42" s="22">
        <f>+'Cpm+'!M42</f>
        <v>0</v>
      </c>
      <c r="L42" s="22">
        <f>+'Cpm+'!N42</f>
        <v>0</v>
      </c>
      <c r="M42" s="22">
        <f>+'Cpm+'!O42</f>
        <v>0</v>
      </c>
      <c r="N42" s="22">
        <f>+'Cpm+'!P42</f>
        <v>0</v>
      </c>
      <c r="O42" s="22">
        <f>+'Cpm+'!Q42</f>
        <v>0</v>
      </c>
      <c r="P42" s="22">
        <f>+'Cpm+'!R42</f>
        <v>0</v>
      </c>
      <c r="Q42" s="22">
        <f>+'Cpm+'!S42</f>
        <v>0</v>
      </c>
      <c r="R42" s="22">
        <f>+'Cpm+'!T42</f>
        <v>0</v>
      </c>
      <c r="S42" s="22">
        <f>+'Cpm+'!U42</f>
        <v>0</v>
      </c>
      <c r="T42" s="22">
        <f>+'Cpm+'!V42</f>
        <v>0</v>
      </c>
      <c r="U42" s="22">
        <f>+'Cpm+'!W42</f>
        <v>0</v>
      </c>
      <c r="V42" s="22">
        <f>+'Cpm+'!X42</f>
        <v>0</v>
      </c>
      <c r="W42" s="22">
        <f>+'Cpm+'!Y42</f>
        <v>0</v>
      </c>
      <c r="X42" s="22">
        <f>+'Cpm+'!Z42</f>
        <v>0</v>
      </c>
      <c r="Y42" s="22">
        <f>+'Cpm+'!AA42</f>
        <v>0</v>
      </c>
      <c r="Z42" s="22">
        <f>+'Cpm+'!AB42</f>
        <v>0</v>
      </c>
      <c r="AA42" s="22">
        <f>+'Cpm+'!AC42</f>
        <v>0</v>
      </c>
      <c r="AB42" s="22">
        <f>+'Cpm+'!AD42</f>
        <v>0</v>
      </c>
      <c r="AC42" s="22">
        <f>+'Cpm+'!AE42</f>
        <v>0</v>
      </c>
      <c r="AD42" s="22">
        <f>+'Cpm+'!AF42</f>
        <v>0</v>
      </c>
      <c r="AE42" s="22">
        <f>+'Cpm+'!AG42</f>
        <v>0</v>
      </c>
      <c r="AF42" s="22">
        <f>+'Cpm+'!AH42</f>
        <v>0</v>
      </c>
      <c r="AG42" s="22">
        <f>+'Cpm+'!AI42</f>
        <v>0</v>
      </c>
      <c r="AH42" s="22">
        <f>+'Cmp+'!E42</f>
        <v>0</v>
      </c>
      <c r="AI42" s="22">
        <f>+'Cmp+'!F42</f>
        <v>0</v>
      </c>
      <c r="AJ42" s="22">
        <f>+'Cmp+'!G42</f>
        <v>0</v>
      </c>
      <c r="AK42" s="22">
        <f>+'Cmp+'!H42</f>
        <v>0</v>
      </c>
      <c r="AL42" s="22">
        <f>+'Cmp+'!I42</f>
        <v>0</v>
      </c>
      <c r="AM42" s="22">
        <f>+'Cmp+'!J42</f>
        <v>0</v>
      </c>
      <c r="AN42" s="22">
        <f>+'Cmp+'!K42</f>
        <v>0</v>
      </c>
      <c r="AO42" s="22">
        <f>+'Cmp+'!L42</f>
        <v>0</v>
      </c>
      <c r="AP42" s="22">
        <f>+'Cmp+'!M42</f>
        <v>0</v>
      </c>
      <c r="AQ42" s="22">
        <f>+'Cmp+'!N42</f>
        <v>0</v>
      </c>
      <c r="AR42" s="22">
        <f>+'Cmp+'!O42</f>
        <v>0</v>
      </c>
      <c r="AS42" s="22">
        <f>+'Cmp+'!P42</f>
        <v>0</v>
      </c>
      <c r="AT42" s="22">
        <f>+'Cmp+'!Q42</f>
        <v>0</v>
      </c>
      <c r="AU42" s="22">
        <f>+'Cmp+'!R42</f>
        <v>0</v>
      </c>
      <c r="AV42" s="22">
        <f>+'Cmp+'!S42</f>
        <v>0</v>
      </c>
      <c r="AW42" s="22">
        <f>+'Cmp+'!T42</f>
        <v>0</v>
      </c>
      <c r="AX42" s="22">
        <f>+'Cmp+'!U42</f>
        <v>0</v>
      </c>
      <c r="AY42" s="22">
        <f>+'Cmp+'!V42</f>
        <v>0</v>
      </c>
      <c r="AZ42" s="22">
        <f>+'Cmp+'!W42</f>
        <v>0</v>
      </c>
      <c r="BA42" s="22">
        <f>+'Cmp+'!X42</f>
        <v>0</v>
      </c>
      <c r="BB42" s="22">
        <f>+'Cmp+'!Y42</f>
        <v>0</v>
      </c>
      <c r="BC42" s="22">
        <f>+'Cmp+'!Z42</f>
        <v>0</v>
      </c>
      <c r="BD42" s="22">
        <f>+'Cmp+'!AA42</f>
        <v>0</v>
      </c>
      <c r="BE42" s="22">
        <f>+'Cmp+'!AB42</f>
        <v>0</v>
      </c>
      <c r="BF42" s="22">
        <f>+'Cmp+'!AC42</f>
        <v>0</v>
      </c>
      <c r="BG42" s="22">
        <f>+'Cmp+'!AD42</f>
        <v>0</v>
      </c>
      <c r="BH42" s="22">
        <f>+'Cmp+'!AE42</f>
        <v>0</v>
      </c>
      <c r="BI42" s="22">
        <f>+'Cmp+'!AF42</f>
        <v>0</v>
      </c>
      <c r="BJ42" s="22">
        <f>+'Cmp+'!AG42</f>
        <v>0</v>
      </c>
      <c r="BK42" s="22">
        <f>+'Cmp+'!AH42</f>
        <v>0</v>
      </c>
      <c r="BL42" s="22">
        <f>+'Cmp+'!AI42</f>
        <v>0</v>
      </c>
      <c r="BM42" s="6" t="s">
        <v>1079</v>
      </c>
      <c r="BN42" s="24" t="str">
        <f>+CnAll!B42</f>
        <v>AAa + AAAa</v>
      </c>
      <c r="BO42" s="24">
        <f>+CnAll!C42</f>
        <v>0</v>
      </c>
    </row>
    <row r="43" spans="1:67" x14ac:dyDescent="0.45">
      <c r="A43" s="1">
        <v>42</v>
      </c>
      <c r="B43" s="22" t="str">
        <f>+'Cpm+'!B43</f>
        <v>AaA + AAAa</v>
      </c>
      <c r="C43" s="22">
        <f>+'Cpm+'!E43</f>
        <v>0</v>
      </c>
      <c r="D43" s="22">
        <f>+'Cpm+'!F43</f>
        <v>0</v>
      </c>
      <c r="E43" s="22">
        <f>+'Cpm+'!G43</f>
        <v>0</v>
      </c>
      <c r="F43" s="22">
        <f>+'Cpm+'!H43</f>
        <v>0</v>
      </c>
      <c r="G43" s="22">
        <f>+'Cpm+'!I43</f>
        <v>0</v>
      </c>
      <c r="H43" s="22">
        <f>+'Cpm+'!J43</f>
        <v>0</v>
      </c>
      <c r="I43" s="22">
        <f>+'Cpm+'!K43</f>
        <v>0</v>
      </c>
      <c r="J43" s="22">
        <f>+'Cpm+'!L43</f>
        <v>0</v>
      </c>
      <c r="K43" s="22">
        <f>+'Cpm+'!M43</f>
        <v>0</v>
      </c>
      <c r="L43" s="22">
        <f>+'Cpm+'!N43</f>
        <v>0</v>
      </c>
      <c r="M43" s="22">
        <f>+'Cpm+'!O43</f>
        <v>0</v>
      </c>
      <c r="N43" s="22">
        <f>+'Cpm+'!P43</f>
        <v>0</v>
      </c>
      <c r="O43" s="22">
        <f>+'Cpm+'!Q43</f>
        <v>0</v>
      </c>
      <c r="P43" s="22">
        <f>+'Cpm+'!R43</f>
        <v>0</v>
      </c>
      <c r="Q43" s="22">
        <f>+'Cpm+'!S43</f>
        <v>0</v>
      </c>
      <c r="R43" s="22">
        <f>+'Cpm+'!T43</f>
        <v>0</v>
      </c>
      <c r="S43" s="22">
        <f>+'Cpm+'!U43</f>
        <v>0</v>
      </c>
      <c r="T43" s="22">
        <f>+'Cpm+'!V43</f>
        <v>0</v>
      </c>
      <c r="U43" s="22">
        <f>+'Cpm+'!W43</f>
        <v>0</v>
      </c>
      <c r="V43" s="22">
        <f>+'Cpm+'!X43</f>
        <v>0</v>
      </c>
      <c r="W43" s="22">
        <f>+'Cpm+'!Y43</f>
        <v>0</v>
      </c>
      <c r="X43" s="22">
        <f>+'Cpm+'!Z43</f>
        <v>0</v>
      </c>
      <c r="Y43" s="22">
        <f>+'Cpm+'!AA43</f>
        <v>0</v>
      </c>
      <c r="Z43" s="22">
        <f>+'Cpm+'!AB43</f>
        <v>0</v>
      </c>
      <c r="AA43" s="22">
        <f>+'Cpm+'!AC43</f>
        <v>0</v>
      </c>
      <c r="AB43" s="22">
        <f>+'Cpm+'!AD43</f>
        <v>0</v>
      </c>
      <c r="AC43" s="22">
        <f>+'Cpm+'!AE43</f>
        <v>0</v>
      </c>
      <c r="AD43" s="22">
        <f>+'Cpm+'!AF43</f>
        <v>0</v>
      </c>
      <c r="AE43" s="22">
        <f>+'Cpm+'!AG43</f>
        <v>0</v>
      </c>
      <c r="AF43" s="22">
        <f>+'Cpm+'!AH43</f>
        <v>0</v>
      </c>
      <c r="AG43" s="22">
        <f>+'Cpm+'!AI43</f>
        <v>0</v>
      </c>
      <c r="AH43" s="22">
        <f>+'Cmp+'!E43</f>
        <v>0</v>
      </c>
      <c r="AI43" s="22">
        <f>+'Cmp+'!F43</f>
        <v>0</v>
      </c>
      <c r="AJ43" s="22">
        <f>+'Cmp+'!G43</f>
        <v>0</v>
      </c>
      <c r="AK43" s="22">
        <f>+'Cmp+'!H43</f>
        <v>0</v>
      </c>
      <c r="AL43" s="22">
        <f>+'Cmp+'!I43</f>
        <v>0</v>
      </c>
      <c r="AM43" s="22">
        <f>+'Cmp+'!J43</f>
        <v>0</v>
      </c>
      <c r="AN43" s="22">
        <f>+'Cmp+'!K43</f>
        <v>0</v>
      </c>
      <c r="AO43" s="22">
        <f>+'Cmp+'!L43</f>
        <v>0</v>
      </c>
      <c r="AP43" s="22">
        <f>+'Cmp+'!M43</f>
        <v>0</v>
      </c>
      <c r="AQ43" s="22">
        <f>+'Cmp+'!N43</f>
        <v>0</v>
      </c>
      <c r="AR43" s="22">
        <f>+'Cmp+'!O43</f>
        <v>0</v>
      </c>
      <c r="AS43" s="22">
        <f>+'Cmp+'!P43</f>
        <v>0</v>
      </c>
      <c r="AT43" s="22">
        <f>+'Cmp+'!Q43</f>
        <v>0</v>
      </c>
      <c r="AU43" s="22">
        <f>+'Cmp+'!R43</f>
        <v>0</v>
      </c>
      <c r="AV43" s="22">
        <f>+'Cmp+'!S43</f>
        <v>0</v>
      </c>
      <c r="AW43" s="22">
        <f>+'Cmp+'!T43</f>
        <v>0</v>
      </c>
      <c r="AX43" s="22">
        <f>+'Cmp+'!U43</f>
        <v>0</v>
      </c>
      <c r="AY43" s="22">
        <f>+'Cmp+'!V43</f>
        <v>0</v>
      </c>
      <c r="AZ43" s="22">
        <f>+'Cmp+'!W43</f>
        <v>0</v>
      </c>
      <c r="BA43" s="22">
        <f>+'Cmp+'!X43</f>
        <v>0</v>
      </c>
      <c r="BB43" s="22">
        <f>+'Cmp+'!Y43</f>
        <v>0</v>
      </c>
      <c r="BC43" s="22">
        <f>+'Cmp+'!Z43</f>
        <v>0</v>
      </c>
      <c r="BD43" s="22">
        <f>+'Cmp+'!AA43</f>
        <v>0</v>
      </c>
      <c r="BE43" s="22">
        <f>+'Cmp+'!AB43</f>
        <v>0</v>
      </c>
      <c r="BF43" s="22">
        <f>+'Cmp+'!AC43</f>
        <v>0</v>
      </c>
      <c r="BG43" s="22">
        <f>+'Cmp+'!AD43</f>
        <v>0</v>
      </c>
      <c r="BH43" s="22">
        <f>+'Cmp+'!AE43</f>
        <v>0</v>
      </c>
      <c r="BI43" s="22">
        <f>+'Cmp+'!AF43</f>
        <v>0</v>
      </c>
      <c r="BJ43" s="22">
        <f>+'Cmp+'!AG43</f>
        <v>0</v>
      </c>
      <c r="BK43" s="22">
        <f>+'Cmp+'!AH43</f>
        <v>0</v>
      </c>
      <c r="BL43" s="22">
        <f>+'Cmp+'!AI43</f>
        <v>0</v>
      </c>
      <c r="BM43" s="6" t="s">
        <v>1079</v>
      </c>
      <c r="BN43" s="24" t="str">
        <f>+CnAll!B43</f>
        <v>AaA + AAAa</v>
      </c>
      <c r="BO43" s="24">
        <f>+CnAll!C43</f>
        <v>0</v>
      </c>
    </row>
    <row r="44" spans="1:67" x14ac:dyDescent="0.45">
      <c r="A44" s="1">
        <v>43</v>
      </c>
      <c r="B44" s="22" t="str">
        <f>+'Cpm+'!B44</f>
        <v>Aaa + AAAa</v>
      </c>
      <c r="C44" s="22">
        <f>+'Cpm+'!E44</f>
        <v>0</v>
      </c>
      <c r="D44" s="22">
        <f>+'Cpm+'!F44</f>
        <v>0</v>
      </c>
      <c r="E44" s="22">
        <f>+'Cpm+'!G44</f>
        <v>0</v>
      </c>
      <c r="F44" s="22">
        <f>+'Cpm+'!H44</f>
        <v>0.202792</v>
      </c>
      <c r="G44" s="22">
        <f>+'Cpm+'!I44</f>
        <v>0</v>
      </c>
      <c r="H44" s="22">
        <f>+'Cpm+'!J44</f>
        <v>0</v>
      </c>
      <c r="I44" s="22">
        <f>+'Cpm+'!K44</f>
        <v>0</v>
      </c>
      <c r="J44" s="22">
        <f>+'Cpm+'!L44</f>
        <v>0.361238</v>
      </c>
      <c r="K44" s="22">
        <f>+'Cpm+'!M44</f>
        <v>0</v>
      </c>
      <c r="L44" s="22">
        <f>+'Cpm+'!N44</f>
        <v>0</v>
      </c>
      <c r="M44" s="22">
        <f>+'Cpm+'!O44</f>
        <v>0</v>
      </c>
      <c r="N44" s="22">
        <f>+'Cpm+'!P44</f>
        <v>0.14804400000000001</v>
      </c>
      <c r="O44" s="22">
        <f>+'Cpm+'!Q44</f>
        <v>0</v>
      </c>
      <c r="P44" s="22">
        <f>+'Cpm+'!R44</f>
        <v>0</v>
      </c>
      <c r="Q44" s="22">
        <f>+'Cpm+'!S44</f>
        <v>0</v>
      </c>
      <c r="R44" s="22">
        <f>+'Cpm+'!T44</f>
        <v>0.36089900000000003</v>
      </c>
      <c r="S44" s="22">
        <f>+'Cpm+'!U44</f>
        <v>0</v>
      </c>
      <c r="T44" s="22">
        <f>+'Cpm+'!V44</f>
        <v>0</v>
      </c>
      <c r="U44" s="22">
        <f>+'Cpm+'!W44</f>
        <v>0</v>
      </c>
      <c r="V44" s="22">
        <f>+'Cpm+'!X44</f>
        <v>0</v>
      </c>
      <c r="W44" s="22">
        <f>+'Cpm+'!Y44</f>
        <v>0</v>
      </c>
      <c r="X44" s="22">
        <f>+'Cpm+'!Z44</f>
        <v>0</v>
      </c>
      <c r="Y44" s="22">
        <f>+'Cpm+'!AA44</f>
        <v>0</v>
      </c>
      <c r="Z44" s="22">
        <f>+'Cpm+'!AB44</f>
        <v>0</v>
      </c>
      <c r="AA44" s="22">
        <f>+'Cpm+'!AC44</f>
        <v>0</v>
      </c>
      <c r="AB44" s="22">
        <f>+'Cpm+'!AD44</f>
        <v>0</v>
      </c>
      <c r="AC44" s="22">
        <f>+'Cpm+'!AE44</f>
        <v>0</v>
      </c>
      <c r="AD44" s="22">
        <f>+'Cpm+'!AF44</f>
        <v>0</v>
      </c>
      <c r="AE44" s="22">
        <f>+'Cpm+'!AG44</f>
        <v>0</v>
      </c>
      <c r="AF44" s="22">
        <f>+'Cpm+'!AH44</f>
        <v>0</v>
      </c>
      <c r="AG44" s="22">
        <f>+'Cpm+'!AI44</f>
        <v>0</v>
      </c>
      <c r="AH44" s="22">
        <f>+'Cmp+'!E44</f>
        <v>0</v>
      </c>
      <c r="AI44" s="22">
        <f>+'Cmp+'!F44</f>
        <v>0</v>
      </c>
      <c r="AJ44" s="22">
        <f>+'Cmp+'!G44</f>
        <v>0</v>
      </c>
      <c r="AK44" s="22">
        <f>+'Cmp+'!H44</f>
        <v>0</v>
      </c>
      <c r="AL44" s="22">
        <f>+'Cmp+'!I44</f>
        <v>0</v>
      </c>
      <c r="AM44" s="22">
        <f>+'Cmp+'!J44</f>
        <v>0</v>
      </c>
      <c r="AN44" s="22">
        <f>+'Cmp+'!K44</f>
        <v>0</v>
      </c>
      <c r="AO44" s="22">
        <f>+'Cmp+'!L44</f>
        <v>0</v>
      </c>
      <c r="AP44" s="22">
        <f>+'Cmp+'!M44</f>
        <v>0</v>
      </c>
      <c r="AQ44" s="22">
        <f>+'Cmp+'!N44</f>
        <v>0</v>
      </c>
      <c r="AR44" s="22">
        <f>+'Cmp+'!O44</f>
        <v>0</v>
      </c>
      <c r="AS44" s="22">
        <f>+'Cmp+'!P44</f>
        <v>0</v>
      </c>
      <c r="AT44" s="22">
        <f>+'Cmp+'!Q44</f>
        <v>0</v>
      </c>
      <c r="AU44" s="22">
        <f>+'Cmp+'!R44</f>
        <v>0</v>
      </c>
      <c r="AV44" s="22">
        <f>+'Cmp+'!S44</f>
        <v>0</v>
      </c>
      <c r="AW44" s="22">
        <f>+'Cmp+'!T44</f>
        <v>0</v>
      </c>
      <c r="AX44" s="22">
        <f>+'Cmp+'!U44</f>
        <v>0</v>
      </c>
      <c r="AY44" s="22">
        <f>+'Cmp+'!V44</f>
        <v>0</v>
      </c>
      <c r="AZ44" s="22">
        <f>+'Cmp+'!W44</f>
        <v>0</v>
      </c>
      <c r="BA44" s="22">
        <f>+'Cmp+'!X44</f>
        <v>0</v>
      </c>
      <c r="BB44" s="22">
        <f>+'Cmp+'!Y44</f>
        <v>0</v>
      </c>
      <c r="BC44" s="22">
        <f>+'Cmp+'!Z44</f>
        <v>0</v>
      </c>
      <c r="BD44" s="22">
        <f>+'Cmp+'!AA44</f>
        <v>0</v>
      </c>
      <c r="BE44" s="22">
        <f>+'Cmp+'!AB44</f>
        <v>0</v>
      </c>
      <c r="BF44" s="22">
        <f>+'Cmp+'!AC44</f>
        <v>0</v>
      </c>
      <c r="BG44" s="22">
        <f>+'Cmp+'!AD44</f>
        <v>0</v>
      </c>
      <c r="BH44" s="22">
        <f>+'Cmp+'!AE44</f>
        <v>0</v>
      </c>
      <c r="BI44" s="22">
        <f>+'Cmp+'!AF44</f>
        <v>0</v>
      </c>
      <c r="BJ44" s="22">
        <f>+'Cmp+'!AG44</f>
        <v>0</v>
      </c>
      <c r="BK44" s="22">
        <f>+'Cmp+'!AH44</f>
        <v>0</v>
      </c>
      <c r="BL44" s="22">
        <f>+'Cmp+'!AI44</f>
        <v>0</v>
      </c>
      <c r="BM44" s="6" t="s">
        <v>1079</v>
      </c>
      <c r="BN44" s="24" t="str">
        <f>+CnAll!B44</f>
        <v>Aaa + AAAa</v>
      </c>
      <c r="BO44" s="24">
        <f>+CnAll!C44</f>
        <v>0</v>
      </c>
    </row>
    <row r="45" spans="1:67" x14ac:dyDescent="0.45">
      <c r="A45" s="1">
        <v>44</v>
      </c>
      <c r="B45" s="22" t="str">
        <f>+'Cpm+'!B45</f>
        <v>AAAA + AAAa</v>
      </c>
      <c r="C45" s="22">
        <f>+'Cpm+'!E45</f>
        <v>0</v>
      </c>
      <c r="D45" s="22">
        <f>+'Cpm+'!F45</f>
        <v>0</v>
      </c>
      <c r="E45" s="22">
        <f>+'Cpm+'!G45</f>
        <v>0</v>
      </c>
      <c r="F45" s="22">
        <f>+'Cpm+'!H45</f>
        <v>0</v>
      </c>
      <c r="G45" s="22">
        <f>+'Cpm+'!I45</f>
        <v>0</v>
      </c>
      <c r="H45" s="22">
        <f>+'Cpm+'!J45</f>
        <v>0</v>
      </c>
      <c r="I45" s="22">
        <f>+'Cpm+'!K45</f>
        <v>0</v>
      </c>
      <c r="J45" s="22">
        <f>+'Cpm+'!L45</f>
        <v>0</v>
      </c>
      <c r="K45" s="22">
        <f>+'Cpm+'!M45</f>
        <v>0</v>
      </c>
      <c r="L45" s="22">
        <f>+'Cpm+'!N45</f>
        <v>0</v>
      </c>
      <c r="M45" s="22">
        <f>+'Cpm+'!O45</f>
        <v>0</v>
      </c>
      <c r="N45" s="22">
        <f>+'Cpm+'!P45</f>
        <v>0</v>
      </c>
      <c r="O45" s="22">
        <f>+'Cpm+'!Q45</f>
        <v>0</v>
      </c>
      <c r="P45" s="22">
        <f>+'Cpm+'!R45</f>
        <v>0</v>
      </c>
      <c r="Q45" s="22">
        <f>+'Cpm+'!S45</f>
        <v>0</v>
      </c>
      <c r="R45" s="22">
        <f>+'Cpm+'!T45</f>
        <v>0</v>
      </c>
      <c r="S45" s="22">
        <f>+'Cpm+'!U45</f>
        <v>0</v>
      </c>
      <c r="T45" s="22">
        <f>+'Cpm+'!V45</f>
        <v>0</v>
      </c>
      <c r="U45" s="22">
        <f>+'Cpm+'!W45</f>
        <v>0</v>
      </c>
      <c r="V45" s="22">
        <f>+'Cpm+'!X45</f>
        <v>0</v>
      </c>
      <c r="W45" s="22">
        <f>+'Cpm+'!Y45</f>
        <v>0</v>
      </c>
      <c r="X45" s="22">
        <f>+'Cpm+'!Z45</f>
        <v>0</v>
      </c>
      <c r="Y45" s="22">
        <f>+'Cpm+'!AA45</f>
        <v>0</v>
      </c>
      <c r="Z45" s="22">
        <f>+'Cpm+'!AB45</f>
        <v>0</v>
      </c>
      <c r="AA45" s="22">
        <f>+'Cpm+'!AC45</f>
        <v>0</v>
      </c>
      <c r="AB45" s="22">
        <f>+'Cpm+'!AD45</f>
        <v>0</v>
      </c>
      <c r="AC45" s="22">
        <f>+'Cpm+'!AE45</f>
        <v>0</v>
      </c>
      <c r="AD45" s="22">
        <f>+'Cpm+'!AF45</f>
        <v>0</v>
      </c>
      <c r="AE45" s="22">
        <f>+'Cpm+'!AG45</f>
        <v>0</v>
      </c>
      <c r="AF45" s="22">
        <f>+'Cpm+'!AH45</f>
        <v>0</v>
      </c>
      <c r="AG45" s="22">
        <f>+'Cpm+'!AI45</f>
        <v>0</v>
      </c>
      <c r="AH45" s="22">
        <f>+'Cmp+'!E45</f>
        <v>0</v>
      </c>
      <c r="AI45" s="22">
        <f>+'Cmp+'!F45</f>
        <v>0</v>
      </c>
      <c r="AJ45" s="22">
        <f>+'Cmp+'!G45</f>
        <v>0</v>
      </c>
      <c r="AK45" s="22">
        <f>+'Cmp+'!H45</f>
        <v>0</v>
      </c>
      <c r="AL45" s="22">
        <f>+'Cmp+'!I45</f>
        <v>0</v>
      </c>
      <c r="AM45" s="22">
        <f>+'Cmp+'!J45</f>
        <v>0</v>
      </c>
      <c r="AN45" s="22">
        <f>+'Cmp+'!K45</f>
        <v>0</v>
      </c>
      <c r="AO45" s="22">
        <f>+'Cmp+'!L45</f>
        <v>0</v>
      </c>
      <c r="AP45" s="22">
        <f>+'Cmp+'!M45</f>
        <v>0</v>
      </c>
      <c r="AQ45" s="22">
        <f>+'Cmp+'!N45</f>
        <v>0</v>
      </c>
      <c r="AR45" s="22">
        <f>+'Cmp+'!O45</f>
        <v>0</v>
      </c>
      <c r="AS45" s="22">
        <f>+'Cmp+'!P45</f>
        <v>0</v>
      </c>
      <c r="AT45" s="22">
        <f>+'Cmp+'!Q45</f>
        <v>0</v>
      </c>
      <c r="AU45" s="22">
        <f>+'Cmp+'!R45</f>
        <v>0</v>
      </c>
      <c r="AV45" s="22">
        <f>+'Cmp+'!S45</f>
        <v>0</v>
      </c>
      <c r="AW45" s="22">
        <f>+'Cmp+'!T45</f>
        <v>0</v>
      </c>
      <c r="AX45" s="22">
        <f>+'Cmp+'!U45</f>
        <v>0</v>
      </c>
      <c r="AY45" s="22">
        <f>+'Cmp+'!V45</f>
        <v>0</v>
      </c>
      <c r="AZ45" s="22">
        <f>+'Cmp+'!W45</f>
        <v>0</v>
      </c>
      <c r="BA45" s="22">
        <f>+'Cmp+'!X45</f>
        <v>0</v>
      </c>
      <c r="BB45" s="22">
        <f>+'Cmp+'!Y45</f>
        <v>0</v>
      </c>
      <c r="BC45" s="22">
        <f>+'Cmp+'!Z45</f>
        <v>0</v>
      </c>
      <c r="BD45" s="22">
        <f>+'Cmp+'!AA45</f>
        <v>0</v>
      </c>
      <c r="BE45" s="22">
        <f>+'Cmp+'!AB45</f>
        <v>0</v>
      </c>
      <c r="BF45" s="22">
        <f>+'Cmp+'!AC45</f>
        <v>0</v>
      </c>
      <c r="BG45" s="22">
        <f>+'Cmp+'!AD45</f>
        <v>0</v>
      </c>
      <c r="BH45" s="22">
        <f>+'Cmp+'!AE45</f>
        <v>0</v>
      </c>
      <c r="BI45" s="22">
        <f>+'Cmp+'!AF45</f>
        <v>0</v>
      </c>
      <c r="BJ45" s="22">
        <f>+'Cmp+'!AG45</f>
        <v>0</v>
      </c>
      <c r="BK45" s="22">
        <f>+'Cmp+'!AH45</f>
        <v>0</v>
      </c>
      <c r="BL45" s="22">
        <f>+'Cmp+'!AI45</f>
        <v>0</v>
      </c>
      <c r="BM45" s="6" t="s">
        <v>1079</v>
      </c>
      <c r="BN45" s="24" t="str">
        <f>+CnAll!B45</f>
        <v>AAAA + AAAa</v>
      </c>
      <c r="BO45" s="24">
        <f>+CnAll!C45</f>
        <v>0</v>
      </c>
    </row>
    <row r="46" spans="1:67" x14ac:dyDescent="0.45">
      <c r="A46" s="1">
        <v>45</v>
      </c>
      <c r="B46" s="22" t="str">
        <f>+'Cpm+'!B46</f>
        <v>AAAa + AAAa</v>
      </c>
      <c r="C46" s="22">
        <f>+'Cpm+'!E46</f>
        <v>0</v>
      </c>
      <c r="D46" s="22">
        <f>+'Cpm+'!F46</f>
        <v>0</v>
      </c>
      <c r="E46" s="22">
        <f>+'Cpm+'!G46</f>
        <v>0</v>
      </c>
      <c r="F46" s="22">
        <f>+'Cpm+'!H46</f>
        <v>0</v>
      </c>
      <c r="G46" s="22">
        <f>+'Cpm+'!I46</f>
        <v>0</v>
      </c>
      <c r="H46" s="22">
        <f>+'Cpm+'!J46</f>
        <v>0</v>
      </c>
      <c r="I46" s="22">
        <f>+'Cpm+'!K46</f>
        <v>0</v>
      </c>
      <c r="J46" s="22">
        <f>+'Cpm+'!L46</f>
        <v>0</v>
      </c>
      <c r="K46" s="22">
        <f>+'Cpm+'!M46</f>
        <v>0</v>
      </c>
      <c r="L46" s="22">
        <f>+'Cpm+'!N46</f>
        <v>0</v>
      </c>
      <c r="M46" s="22">
        <f>+'Cpm+'!O46</f>
        <v>0</v>
      </c>
      <c r="N46" s="22">
        <f>+'Cpm+'!P46</f>
        <v>0</v>
      </c>
      <c r="O46" s="22">
        <f>+'Cpm+'!Q46</f>
        <v>0</v>
      </c>
      <c r="P46" s="22">
        <f>+'Cpm+'!R46</f>
        <v>0</v>
      </c>
      <c r="Q46" s="22">
        <f>+'Cpm+'!S46</f>
        <v>0</v>
      </c>
      <c r="R46" s="22">
        <f>+'Cpm+'!T46</f>
        <v>0</v>
      </c>
      <c r="S46" s="22">
        <f>+'Cpm+'!U46</f>
        <v>0</v>
      </c>
      <c r="T46" s="22">
        <f>+'Cpm+'!V46</f>
        <v>0</v>
      </c>
      <c r="U46" s="22">
        <f>+'Cpm+'!W46</f>
        <v>0</v>
      </c>
      <c r="V46" s="22">
        <f>+'Cpm+'!X46</f>
        <v>0</v>
      </c>
      <c r="W46" s="22">
        <f>+'Cpm+'!Y46</f>
        <v>0</v>
      </c>
      <c r="X46" s="22">
        <f>+'Cpm+'!Z46</f>
        <v>0</v>
      </c>
      <c r="Y46" s="22">
        <f>+'Cpm+'!AA46</f>
        <v>0</v>
      </c>
      <c r="Z46" s="22">
        <f>+'Cpm+'!AB46</f>
        <v>0</v>
      </c>
      <c r="AA46" s="22">
        <f>+'Cpm+'!AC46</f>
        <v>0</v>
      </c>
      <c r="AB46" s="22">
        <f>+'Cpm+'!AD46</f>
        <v>0</v>
      </c>
      <c r="AC46" s="22">
        <f>+'Cpm+'!AE46</f>
        <v>0</v>
      </c>
      <c r="AD46" s="22">
        <f>+'Cpm+'!AF46</f>
        <v>0</v>
      </c>
      <c r="AE46" s="22">
        <f>+'Cpm+'!AG46</f>
        <v>0</v>
      </c>
      <c r="AF46" s="22">
        <f>+'Cpm+'!AH46</f>
        <v>0</v>
      </c>
      <c r="AG46" s="22">
        <f>+'Cpm+'!AI46</f>
        <v>0</v>
      </c>
      <c r="AH46" s="22">
        <f>+'Cmp+'!E46</f>
        <v>0</v>
      </c>
      <c r="AI46" s="22">
        <f>+'Cmp+'!F46</f>
        <v>0</v>
      </c>
      <c r="AJ46" s="22">
        <f>+'Cmp+'!G46</f>
        <v>0</v>
      </c>
      <c r="AK46" s="22">
        <f>+'Cmp+'!H46</f>
        <v>0</v>
      </c>
      <c r="AL46" s="22">
        <f>+'Cmp+'!I46</f>
        <v>0</v>
      </c>
      <c r="AM46" s="22">
        <f>+'Cmp+'!J46</f>
        <v>0</v>
      </c>
      <c r="AN46" s="22">
        <f>+'Cmp+'!K46</f>
        <v>0</v>
      </c>
      <c r="AO46" s="22">
        <f>+'Cmp+'!L46</f>
        <v>0</v>
      </c>
      <c r="AP46" s="22">
        <f>+'Cmp+'!M46</f>
        <v>0</v>
      </c>
      <c r="AQ46" s="22">
        <f>+'Cmp+'!N46</f>
        <v>0</v>
      </c>
      <c r="AR46" s="22">
        <f>+'Cmp+'!O46</f>
        <v>0</v>
      </c>
      <c r="AS46" s="22">
        <f>+'Cmp+'!P46</f>
        <v>0</v>
      </c>
      <c r="AT46" s="22">
        <f>+'Cmp+'!Q46</f>
        <v>0</v>
      </c>
      <c r="AU46" s="22">
        <f>+'Cmp+'!R46</f>
        <v>0</v>
      </c>
      <c r="AV46" s="22">
        <f>+'Cmp+'!S46</f>
        <v>0</v>
      </c>
      <c r="AW46" s="22">
        <f>+'Cmp+'!T46</f>
        <v>0</v>
      </c>
      <c r="AX46" s="22">
        <f>+'Cmp+'!U46</f>
        <v>0</v>
      </c>
      <c r="AY46" s="22">
        <f>+'Cmp+'!V46</f>
        <v>0</v>
      </c>
      <c r="AZ46" s="22">
        <f>+'Cmp+'!W46</f>
        <v>0</v>
      </c>
      <c r="BA46" s="22">
        <f>+'Cmp+'!X46</f>
        <v>0</v>
      </c>
      <c r="BB46" s="22">
        <f>+'Cmp+'!Y46</f>
        <v>0</v>
      </c>
      <c r="BC46" s="22">
        <f>+'Cmp+'!Z46</f>
        <v>0</v>
      </c>
      <c r="BD46" s="22">
        <f>+'Cmp+'!AA46</f>
        <v>0</v>
      </c>
      <c r="BE46" s="22">
        <f>+'Cmp+'!AB46</f>
        <v>0</v>
      </c>
      <c r="BF46" s="22">
        <f>+'Cmp+'!AC46</f>
        <v>0</v>
      </c>
      <c r="BG46" s="22">
        <f>+'Cmp+'!AD46</f>
        <v>0</v>
      </c>
      <c r="BH46" s="22">
        <f>+'Cmp+'!AE46</f>
        <v>0</v>
      </c>
      <c r="BI46" s="22">
        <f>+'Cmp+'!AF46</f>
        <v>0</v>
      </c>
      <c r="BJ46" s="22">
        <f>+'Cmp+'!AG46</f>
        <v>0</v>
      </c>
      <c r="BK46" s="22">
        <f>+'Cmp+'!AH46</f>
        <v>0</v>
      </c>
      <c r="BL46" s="22">
        <f>+'Cmp+'!AI46</f>
        <v>0</v>
      </c>
      <c r="BM46" s="6" t="s">
        <v>1079</v>
      </c>
      <c r="BN46" s="24" t="str">
        <f>+CnAll!B46</f>
        <v>AAAa + AAAa</v>
      </c>
      <c r="BO46" s="24">
        <f>+CnAll!C46</f>
        <v>0</v>
      </c>
    </row>
    <row r="47" spans="1:67" x14ac:dyDescent="0.45">
      <c r="A47" s="1">
        <v>46</v>
      </c>
      <c r="B47" s="22" t="str">
        <f>+'Cpm+'!B47</f>
        <v>A + AAaA</v>
      </c>
      <c r="C47" s="22">
        <f>+'Cpm+'!E47</f>
        <v>0</v>
      </c>
      <c r="D47" s="22">
        <f>+'Cpm+'!F47</f>
        <v>0</v>
      </c>
      <c r="E47" s="22">
        <f>+'Cpm+'!G47</f>
        <v>0</v>
      </c>
      <c r="F47" s="22">
        <f>+'Cpm+'!H47</f>
        <v>0</v>
      </c>
      <c r="G47" s="22">
        <f>+'Cpm+'!I47</f>
        <v>0</v>
      </c>
      <c r="H47" s="22">
        <f>+'Cpm+'!J47</f>
        <v>0</v>
      </c>
      <c r="I47" s="22">
        <f>+'Cpm+'!K47</f>
        <v>0</v>
      </c>
      <c r="J47" s="22">
        <f>+'Cpm+'!L47</f>
        <v>0</v>
      </c>
      <c r="K47" s="22">
        <f>+'Cpm+'!M47</f>
        <v>0</v>
      </c>
      <c r="L47" s="22">
        <f>+'Cpm+'!N47</f>
        <v>0</v>
      </c>
      <c r="M47" s="22">
        <f>+'Cpm+'!O47</f>
        <v>0</v>
      </c>
      <c r="N47" s="22">
        <f>+'Cpm+'!P47</f>
        <v>0</v>
      </c>
      <c r="O47" s="22">
        <f>+'Cpm+'!Q47</f>
        <v>0</v>
      </c>
      <c r="P47" s="22">
        <f>+'Cpm+'!R47</f>
        <v>0</v>
      </c>
      <c r="Q47" s="22">
        <f>+'Cpm+'!S47</f>
        <v>0</v>
      </c>
      <c r="R47" s="22">
        <f>+'Cpm+'!T47</f>
        <v>0</v>
      </c>
      <c r="S47" s="22">
        <f>+'Cpm+'!U47</f>
        <v>0</v>
      </c>
      <c r="T47" s="22">
        <f>+'Cpm+'!V47</f>
        <v>0</v>
      </c>
      <c r="U47" s="22">
        <f>+'Cpm+'!W47</f>
        <v>0</v>
      </c>
      <c r="V47" s="22">
        <f>+'Cpm+'!X47</f>
        <v>0</v>
      </c>
      <c r="W47" s="22">
        <f>+'Cpm+'!Y47</f>
        <v>0</v>
      </c>
      <c r="X47" s="22">
        <f>+'Cpm+'!Z47</f>
        <v>0</v>
      </c>
      <c r="Y47" s="22">
        <f>+'Cpm+'!AA47</f>
        <v>0</v>
      </c>
      <c r="Z47" s="22">
        <f>+'Cpm+'!AB47</f>
        <v>0</v>
      </c>
      <c r="AA47" s="22">
        <f>+'Cpm+'!AC47</f>
        <v>0</v>
      </c>
      <c r="AB47" s="22">
        <f>+'Cpm+'!AD47</f>
        <v>0</v>
      </c>
      <c r="AC47" s="22">
        <f>+'Cpm+'!AE47</f>
        <v>0</v>
      </c>
      <c r="AD47" s="22">
        <f>+'Cpm+'!AF47</f>
        <v>0</v>
      </c>
      <c r="AE47" s="22">
        <f>+'Cpm+'!AG47</f>
        <v>0</v>
      </c>
      <c r="AF47" s="22">
        <f>+'Cpm+'!AH47</f>
        <v>0</v>
      </c>
      <c r="AG47" s="22">
        <f>+'Cpm+'!AI47</f>
        <v>0</v>
      </c>
      <c r="AH47" s="22">
        <f>+'Cmp+'!E47</f>
        <v>0</v>
      </c>
      <c r="AI47" s="22">
        <f>+'Cmp+'!F47</f>
        <v>0</v>
      </c>
      <c r="AJ47" s="22">
        <f>+'Cmp+'!G47</f>
        <v>0</v>
      </c>
      <c r="AK47" s="22">
        <f>+'Cmp+'!H47</f>
        <v>0</v>
      </c>
      <c r="AL47" s="22">
        <f>+'Cmp+'!I47</f>
        <v>0</v>
      </c>
      <c r="AM47" s="22">
        <f>+'Cmp+'!J47</f>
        <v>0</v>
      </c>
      <c r="AN47" s="22">
        <f>+'Cmp+'!K47</f>
        <v>0</v>
      </c>
      <c r="AO47" s="22">
        <f>+'Cmp+'!L47</f>
        <v>0</v>
      </c>
      <c r="AP47" s="22">
        <f>+'Cmp+'!M47</f>
        <v>0</v>
      </c>
      <c r="AQ47" s="22">
        <f>+'Cmp+'!N47</f>
        <v>0</v>
      </c>
      <c r="AR47" s="22">
        <f>+'Cmp+'!O47</f>
        <v>0</v>
      </c>
      <c r="AS47" s="22">
        <f>+'Cmp+'!P47</f>
        <v>0</v>
      </c>
      <c r="AT47" s="22">
        <f>+'Cmp+'!Q47</f>
        <v>0</v>
      </c>
      <c r="AU47" s="22">
        <f>+'Cmp+'!R47</f>
        <v>0</v>
      </c>
      <c r="AV47" s="22">
        <f>+'Cmp+'!S47</f>
        <v>0</v>
      </c>
      <c r="AW47" s="22">
        <f>+'Cmp+'!T47</f>
        <v>0</v>
      </c>
      <c r="AX47" s="22">
        <f>+'Cmp+'!U47</f>
        <v>0</v>
      </c>
      <c r="AY47" s="22">
        <f>+'Cmp+'!V47</f>
        <v>0</v>
      </c>
      <c r="AZ47" s="22">
        <f>+'Cmp+'!W47</f>
        <v>0</v>
      </c>
      <c r="BA47" s="22">
        <f>+'Cmp+'!X47</f>
        <v>0</v>
      </c>
      <c r="BB47" s="22">
        <f>+'Cmp+'!Y47</f>
        <v>0</v>
      </c>
      <c r="BC47" s="22">
        <f>+'Cmp+'!Z47</f>
        <v>0</v>
      </c>
      <c r="BD47" s="22">
        <f>+'Cmp+'!AA47</f>
        <v>0</v>
      </c>
      <c r="BE47" s="22">
        <f>+'Cmp+'!AB47</f>
        <v>0</v>
      </c>
      <c r="BF47" s="22">
        <f>+'Cmp+'!AC47</f>
        <v>0</v>
      </c>
      <c r="BG47" s="22">
        <f>+'Cmp+'!AD47</f>
        <v>0</v>
      </c>
      <c r="BH47" s="22">
        <f>+'Cmp+'!AE47</f>
        <v>0</v>
      </c>
      <c r="BI47" s="22">
        <f>+'Cmp+'!AF47</f>
        <v>0</v>
      </c>
      <c r="BJ47" s="22">
        <f>+'Cmp+'!AG47</f>
        <v>0</v>
      </c>
      <c r="BK47" s="22">
        <f>+'Cmp+'!AH47</f>
        <v>0</v>
      </c>
      <c r="BL47" s="22">
        <f>+'Cmp+'!AI47</f>
        <v>0</v>
      </c>
      <c r="BM47" s="6" t="s">
        <v>1079</v>
      </c>
      <c r="BN47" s="24" t="str">
        <f>+CnAll!B47</f>
        <v>A + AAaA</v>
      </c>
      <c r="BO47" s="24">
        <f>+CnAll!C47</f>
        <v>0</v>
      </c>
    </row>
    <row r="48" spans="1:67" x14ac:dyDescent="0.45">
      <c r="A48" s="1">
        <v>47</v>
      </c>
      <c r="B48" s="22" t="str">
        <f>+'Cpm+'!B48</f>
        <v>AA + AAaA</v>
      </c>
      <c r="C48" s="22">
        <f>+'Cpm+'!E48</f>
        <v>0</v>
      </c>
      <c r="D48" s="22">
        <f>+'Cpm+'!F48</f>
        <v>0</v>
      </c>
      <c r="E48" s="22">
        <f>+'Cpm+'!G48</f>
        <v>0</v>
      </c>
      <c r="F48" s="22">
        <f>+'Cpm+'!H48</f>
        <v>0</v>
      </c>
      <c r="G48" s="22">
        <f>+'Cpm+'!I48</f>
        <v>0</v>
      </c>
      <c r="H48" s="22">
        <f>+'Cpm+'!J48</f>
        <v>0</v>
      </c>
      <c r="I48" s="22">
        <f>+'Cpm+'!K48</f>
        <v>0</v>
      </c>
      <c r="J48" s="22">
        <f>+'Cpm+'!L48</f>
        <v>0</v>
      </c>
      <c r="K48" s="22">
        <f>+'Cpm+'!M48</f>
        <v>0</v>
      </c>
      <c r="L48" s="22">
        <f>+'Cpm+'!N48</f>
        <v>0</v>
      </c>
      <c r="M48" s="22">
        <f>+'Cpm+'!O48</f>
        <v>0</v>
      </c>
      <c r="N48" s="22">
        <f>+'Cpm+'!P48</f>
        <v>0</v>
      </c>
      <c r="O48" s="22">
        <f>+'Cpm+'!Q48</f>
        <v>0</v>
      </c>
      <c r="P48" s="22">
        <f>+'Cpm+'!R48</f>
        <v>0</v>
      </c>
      <c r="Q48" s="22">
        <f>+'Cpm+'!S48</f>
        <v>0</v>
      </c>
      <c r="R48" s="22">
        <f>+'Cpm+'!T48</f>
        <v>0</v>
      </c>
      <c r="S48" s="22">
        <f>+'Cpm+'!U48</f>
        <v>0</v>
      </c>
      <c r="T48" s="22">
        <f>+'Cpm+'!V48</f>
        <v>0</v>
      </c>
      <c r="U48" s="22">
        <f>+'Cpm+'!W48</f>
        <v>0</v>
      </c>
      <c r="V48" s="22">
        <f>+'Cpm+'!X48</f>
        <v>0</v>
      </c>
      <c r="W48" s="22">
        <f>+'Cpm+'!Y48</f>
        <v>0</v>
      </c>
      <c r="X48" s="22">
        <f>+'Cpm+'!Z48</f>
        <v>0</v>
      </c>
      <c r="Y48" s="22">
        <f>+'Cpm+'!AA48</f>
        <v>0</v>
      </c>
      <c r="Z48" s="22">
        <f>+'Cpm+'!AB48</f>
        <v>0</v>
      </c>
      <c r="AA48" s="22">
        <f>+'Cpm+'!AC48</f>
        <v>0</v>
      </c>
      <c r="AB48" s="22">
        <f>+'Cpm+'!AD48</f>
        <v>0</v>
      </c>
      <c r="AC48" s="22">
        <f>+'Cpm+'!AE48</f>
        <v>0</v>
      </c>
      <c r="AD48" s="22">
        <f>+'Cpm+'!AF48</f>
        <v>0</v>
      </c>
      <c r="AE48" s="22">
        <f>+'Cpm+'!AG48</f>
        <v>0</v>
      </c>
      <c r="AF48" s="22">
        <f>+'Cpm+'!AH48</f>
        <v>0</v>
      </c>
      <c r="AG48" s="22">
        <f>+'Cpm+'!AI48</f>
        <v>0</v>
      </c>
      <c r="AH48" s="22">
        <f>+'Cmp+'!E48</f>
        <v>0</v>
      </c>
      <c r="AI48" s="22">
        <f>+'Cmp+'!F48</f>
        <v>0</v>
      </c>
      <c r="AJ48" s="22">
        <f>+'Cmp+'!G48</f>
        <v>0</v>
      </c>
      <c r="AK48" s="22">
        <f>+'Cmp+'!H48</f>
        <v>0</v>
      </c>
      <c r="AL48" s="22">
        <f>+'Cmp+'!I48</f>
        <v>0</v>
      </c>
      <c r="AM48" s="22">
        <f>+'Cmp+'!J48</f>
        <v>0</v>
      </c>
      <c r="AN48" s="22">
        <f>+'Cmp+'!K48</f>
        <v>0</v>
      </c>
      <c r="AO48" s="22">
        <f>+'Cmp+'!L48</f>
        <v>0</v>
      </c>
      <c r="AP48" s="22">
        <f>+'Cmp+'!M48</f>
        <v>0</v>
      </c>
      <c r="AQ48" s="22">
        <f>+'Cmp+'!N48</f>
        <v>0</v>
      </c>
      <c r="AR48" s="22">
        <f>+'Cmp+'!O48</f>
        <v>0</v>
      </c>
      <c r="AS48" s="22">
        <f>+'Cmp+'!P48</f>
        <v>0</v>
      </c>
      <c r="AT48" s="22">
        <f>+'Cmp+'!Q48</f>
        <v>0</v>
      </c>
      <c r="AU48" s="22">
        <f>+'Cmp+'!R48</f>
        <v>0</v>
      </c>
      <c r="AV48" s="22">
        <f>+'Cmp+'!S48</f>
        <v>0</v>
      </c>
      <c r="AW48" s="22">
        <f>+'Cmp+'!T48</f>
        <v>0</v>
      </c>
      <c r="AX48" s="22">
        <f>+'Cmp+'!U48</f>
        <v>0</v>
      </c>
      <c r="AY48" s="22">
        <f>+'Cmp+'!V48</f>
        <v>0</v>
      </c>
      <c r="AZ48" s="22">
        <f>+'Cmp+'!W48</f>
        <v>0</v>
      </c>
      <c r="BA48" s="22">
        <f>+'Cmp+'!X48</f>
        <v>0</v>
      </c>
      <c r="BB48" s="22">
        <f>+'Cmp+'!Y48</f>
        <v>0</v>
      </c>
      <c r="BC48" s="22">
        <f>+'Cmp+'!Z48</f>
        <v>0</v>
      </c>
      <c r="BD48" s="22">
        <f>+'Cmp+'!AA48</f>
        <v>0</v>
      </c>
      <c r="BE48" s="22">
        <f>+'Cmp+'!AB48</f>
        <v>0</v>
      </c>
      <c r="BF48" s="22">
        <f>+'Cmp+'!AC48</f>
        <v>0</v>
      </c>
      <c r="BG48" s="22">
        <f>+'Cmp+'!AD48</f>
        <v>0</v>
      </c>
      <c r="BH48" s="22">
        <f>+'Cmp+'!AE48</f>
        <v>0</v>
      </c>
      <c r="BI48" s="22">
        <f>+'Cmp+'!AF48</f>
        <v>0</v>
      </c>
      <c r="BJ48" s="22">
        <f>+'Cmp+'!AG48</f>
        <v>0</v>
      </c>
      <c r="BK48" s="22">
        <f>+'Cmp+'!AH48</f>
        <v>0</v>
      </c>
      <c r="BL48" s="22">
        <f>+'Cmp+'!AI48</f>
        <v>0</v>
      </c>
      <c r="BM48" s="6" t="s">
        <v>1079</v>
      </c>
      <c r="BN48" s="24" t="str">
        <f>+CnAll!B48</f>
        <v>AA + AAaA</v>
      </c>
      <c r="BO48" s="24">
        <f>+CnAll!C48</f>
        <v>0</v>
      </c>
    </row>
    <row r="49" spans="1:67" x14ac:dyDescent="0.45">
      <c r="A49" s="1">
        <v>48</v>
      </c>
      <c r="B49" s="22" t="str">
        <f>+'Cpm+'!B49</f>
        <v>Aa + AAaA</v>
      </c>
      <c r="C49" s="22">
        <f>+'Cpm+'!E49</f>
        <v>0</v>
      </c>
      <c r="D49" s="22">
        <f>+'Cpm+'!F49</f>
        <v>0</v>
      </c>
      <c r="E49" s="22">
        <f>+'Cpm+'!G49</f>
        <v>0</v>
      </c>
      <c r="F49" s="22">
        <f>+'Cpm+'!H49</f>
        <v>0</v>
      </c>
      <c r="G49" s="22">
        <f>+'Cpm+'!I49</f>
        <v>0</v>
      </c>
      <c r="H49" s="22">
        <f>+'Cpm+'!J49</f>
        <v>0</v>
      </c>
      <c r="I49" s="22">
        <f>+'Cpm+'!K49</f>
        <v>0</v>
      </c>
      <c r="J49" s="22">
        <f>+'Cpm+'!L49</f>
        <v>0</v>
      </c>
      <c r="K49" s="22">
        <f>+'Cpm+'!M49</f>
        <v>0</v>
      </c>
      <c r="L49" s="22">
        <f>+'Cpm+'!N49</f>
        <v>0</v>
      </c>
      <c r="M49" s="22">
        <f>+'Cpm+'!O49</f>
        <v>0</v>
      </c>
      <c r="N49" s="22">
        <f>+'Cpm+'!P49</f>
        <v>0</v>
      </c>
      <c r="O49" s="22">
        <f>+'Cpm+'!Q49</f>
        <v>0</v>
      </c>
      <c r="P49" s="22">
        <f>+'Cpm+'!R49</f>
        <v>0</v>
      </c>
      <c r="Q49" s="22">
        <f>+'Cpm+'!S49</f>
        <v>0</v>
      </c>
      <c r="R49" s="22">
        <f>+'Cpm+'!T49</f>
        <v>0</v>
      </c>
      <c r="S49" s="22">
        <f>+'Cpm+'!U49</f>
        <v>0</v>
      </c>
      <c r="T49" s="22">
        <f>+'Cpm+'!V49</f>
        <v>0</v>
      </c>
      <c r="U49" s="22">
        <f>+'Cpm+'!W49</f>
        <v>0</v>
      </c>
      <c r="V49" s="22">
        <f>+'Cpm+'!X49</f>
        <v>0</v>
      </c>
      <c r="W49" s="22">
        <f>+'Cpm+'!Y49</f>
        <v>0</v>
      </c>
      <c r="X49" s="22">
        <f>+'Cpm+'!Z49</f>
        <v>0</v>
      </c>
      <c r="Y49" s="22">
        <f>+'Cpm+'!AA49</f>
        <v>0</v>
      </c>
      <c r="Z49" s="22">
        <f>+'Cpm+'!AB49</f>
        <v>0</v>
      </c>
      <c r="AA49" s="22">
        <f>+'Cpm+'!AC49</f>
        <v>0</v>
      </c>
      <c r="AB49" s="22">
        <f>+'Cpm+'!AD49</f>
        <v>0</v>
      </c>
      <c r="AC49" s="22">
        <f>+'Cpm+'!AE49</f>
        <v>0</v>
      </c>
      <c r="AD49" s="22">
        <f>+'Cpm+'!AF49</f>
        <v>0</v>
      </c>
      <c r="AE49" s="22">
        <f>+'Cpm+'!AG49</f>
        <v>0</v>
      </c>
      <c r="AF49" s="22">
        <f>+'Cpm+'!AH49</f>
        <v>0</v>
      </c>
      <c r="AG49" s="22">
        <f>+'Cpm+'!AI49</f>
        <v>0</v>
      </c>
      <c r="AH49" s="22">
        <f>+'Cmp+'!E49</f>
        <v>0</v>
      </c>
      <c r="AI49" s="22">
        <f>+'Cmp+'!F49</f>
        <v>0</v>
      </c>
      <c r="AJ49" s="22">
        <f>+'Cmp+'!G49</f>
        <v>0</v>
      </c>
      <c r="AK49" s="22">
        <f>+'Cmp+'!H49</f>
        <v>0</v>
      </c>
      <c r="AL49" s="22">
        <f>+'Cmp+'!I49</f>
        <v>0</v>
      </c>
      <c r="AM49" s="22">
        <f>+'Cmp+'!J49</f>
        <v>0</v>
      </c>
      <c r="AN49" s="22">
        <f>+'Cmp+'!K49</f>
        <v>0</v>
      </c>
      <c r="AO49" s="22">
        <f>+'Cmp+'!L49</f>
        <v>0</v>
      </c>
      <c r="AP49" s="22">
        <f>+'Cmp+'!M49</f>
        <v>0</v>
      </c>
      <c r="AQ49" s="22">
        <f>+'Cmp+'!N49</f>
        <v>0</v>
      </c>
      <c r="AR49" s="22">
        <f>+'Cmp+'!O49</f>
        <v>0</v>
      </c>
      <c r="AS49" s="22">
        <f>+'Cmp+'!P49</f>
        <v>0</v>
      </c>
      <c r="AT49" s="22">
        <f>+'Cmp+'!Q49</f>
        <v>0</v>
      </c>
      <c r="AU49" s="22">
        <f>+'Cmp+'!R49</f>
        <v>0</v>
      </c>
      <c r="AV49" s="22">
        <f>+'Cmp+'!S49</f>
        <v>0</v>
      </c>
      <c r="AW49" s="22">
        <f>+'Cmp+'!T49</f>
        <v>0</v>
      </c>
      <c r="AX49" s="22">
        <f>+'Cmp+'!U49</f>
        <v>0</v>
      </c>
      <c r="AY49" s="22">
        <f>+'Cmp+'!V49</f>
        <v>0</v>
      </c>
      <c r="AZ49" s="22">
        <f>+'Cmp+'!W49</f>
        <v>0</v>
      </c>
      <c r="BA49" s="22">
        <f>+'Cmp+'!X49</f>
        <v>0</v>
      </c>
      <c r="BB49" s="22">
        <f>+'Cmp+'!Y49</f>
        <v>0</v>
      </c>
      <c r="BC49" s="22">
        <f>+'Cmp+'!Z49</f>
        <v>0</v>
      </c>
      <c r="BD49" s="22">
        <f>+'Cmp+'!AA49</f>
        <v>0</v>
      </c>
      <c r="BE49" s="22">
        <f>+'Cmp+'!AB49</f>
        <v>0</v>
      </c>
      <c r="BF49" s="22">
        <f>+'Cmp+'!AC49</f>
        <v>0</v>
      </c>
      <c r="BG49" s="22">
        <f>+'Cmp+'!AD49</f>
        <v>0</v>
      </c>
      <c r="BH49" s="22">
        <f>+'Cmp+'!AE49</f>
        <v>0</v>
      </c>
      <c r="BI49" s="22">
        <f>+'Cmp+'!AF49</f>
        <v>0</v>
      </c>
      <c r="BJ49" s="22">
        <f>+'Cmp+'!AG49</f>
        <v>0</v>
      </c>
      <c r="BK49" s="22">
        <f>+'Cmp+'!AH49</f>
        <v>0</v>
      </c>
      <c r="BL49" s="22">
        <f>+'Cmp+'!AI49</f>
        <v>0</v>
      </c>
      <c r="BM49" s="6" t="s">
        <v>1079</v>
      </c>
      <c r="BN49" s="24" t="str">
        <f>+CnAll!B49</f>
        <v>Aa + AAaA</v>
      </c>
      <c r="BO49" s="24">
        <f>+CnAll!C49</f>
        <v>0</v>
      </c>
    </row>
    <row r="50" spans="1:67" x14ac:dyDescent="0.45">
      <c r="A50" s="1">
        <v>49</v>
      </c>
      <c r="B50" s="22" t="str">
        <f>+'Cpm+'!B50</f>
        <v>AAA + AAaA</v>
      </c>
      <c r="C50" s="22">
        <f>+'Cpm+'!E50</f>
        <v>0</v>
      </c>
      <c r="D50" s="22">
        <f>+'Cpm+'!F50</f>
        <v>0</v>
      </c>
      <c r="E50" s="22">
        <f>+'Cpm+'!G50</f>
        <v>0</v>
      </c>
      <c r="F50" s="22">
        <f>+'Cpm+'!H50</f>
        <v>0</v>
      </c>
      <c r="G50" s="22">
        <f>+'Cpm+'!I50</f>
        <v>0</v>
      </c>
      <c r="H50" s="22">
        <f>+'Cpm+'!J50</f>
        <v>0</v>
      </c>
      <c r="I50" s="22">
        <f>+'Cpm+'!K50</f>
        <v>0</v>
      </c>
      <c r="J50" s="22">
        <f>+'Cpm+'!L50</f>
        <v>0</v>
      </c>
      <c r="K50" s="22">
        <f>+'Cpm+'!M50</f>
        <v>0</v>
      </c>
      <c r="L50" s="22">
        <f>+'Cpm+'!N50</f>
        <v>0</v>
      </c>
      <c r="M50" s="22">
        <f>+'Cpm+'!O50</f>
        <v>0</v>
      </c>
      <c r="N50" s="22">
        <f>+'Cpm+'!P50</f>
        <v>0</v>
      </c>
      <c r="O50" s="22">
        <f>+'Cpm+'!Q50</f>
        <v>0</v>
      </c>
      <c r="P50" s="22">
        <f>+'Cpm+'!R50</f>
        <v>0</v>
      </c>
      <c r="Q50" s="22">
        <f>+'Cpm+'!S50</f>
        <v>0</v>
      </c>
      <c r="R50" s="22">
        <f>+'Cpm+'!T50</f>
        <v>0</v>
      </c>
      <c r="S50" s="22">
        <f>+'Cpm+'!U50</f>
        <v>0</v>
      </c>
      <c r="T50" s="22">
        <f>+'Cpm+'!V50</f>
        <v>0</v>
      </c>
      <c r="U50" s="22">
        <f>+'Cpm+'!W50</f>
        <v>0</v>
      </c>
      <c r="V50" s="22">
        <f>+'Cpm+'!X50</f>
        <v>0</v>
      </c>
      <c r="W50" s="22">
        <f>+'Cpm+'!Y50</f>
        <v>0</v>
      </c>
      <c r="X50" s="22">
        <f>+'Cpm+'!Z50</f>
        <v>0</v>
      </c>
      <c r="Y50" s="22">
        <f>+'Cpm+'!AA50</f>
        <v>0</v>
      </c>
      <c r="Z50" s="22">
        <f>+'Cpm+'!AB50</f>
        <v>0</v>
      </c>
      <c r="AA50" s="22">
        <f>+'Cpm+'!AC50</f>
        <v>0</v>
      </c>
      <c r="AB50" s="22">
        <f>+'Cpm+'!AD50</f>
        <v>0</v>
      </c>
      <c r="AC50" s="22">
        <f>+'Cpm+'!AE50</f>
        <v>0</v>
      </c>
      <c r="AD50" s="22">
        <f>+'Cpm+'!AF50</f>
        <v>0</v>
      </c>
      <c r="AE50" s="22">
        <f>+'Cpm+'!AG50</f>
        <v>0</v>
      </c>
      <c r="AF50" s="22">
        <f>+'Cpm+'!AH50</f>
        <v>0</v>
      </c>
      <c r="AG50" s="22">
        <f>+'Cpm+'!AI50</f>
        <v>0</v>
      </c>
      <c r="AH50" s="22">
        <f>+'Cmp+'!E50</f>
        <v>0</v>
      </c>
      <c r="AI50" s="22">
        <f>+'Cmp+'!F50</f>
        <v>0</v>
      </c>
      <c r="AJ50" s="22">
        <f>+'Cmp+'!G50</f>
        <v>0</v>
      </c>
      <c r="AK50" s="22">
        <f>+'Cmp+'!H50</f>
        <v>0</v>
      </c>
      <c r="AL50" s="22">
        <f>+'Cmp+'!I50</f>
        <v>0</v>
      </c>
      <c r="AM50" s="22">
        <f>+'Cmp+'!J50</f>
        <v>0</v>
      </c>
      <c r="AN50" s="22">
        <f>+'Cmp+'!K50</f>
        <v>0</v>
      </c>
      <c r="AO50" s="22">
        <f>+'Cmp+'!L50</f>
        <v>0</v>
      </c>
      <c r="AP50" s="22">
        <f>+'Cmp+'!M50</f>
        <v>0</v>
      </c>
      <c r="AQ50" s="22">
        <f>+'Cmp+'!N50</f>
        <v>0</v>
      </c>
      <c r="AR50" s="22">
        <f>+'Cmp+'!O50</f>
        <v>0</v>
      </c>
      <c r="AS50" s="22">
        <f>+'Cmp+'!P50</f>
        <v>0</v>
      </c>
      <c r="AT50" s="22">
        <f>+'Cmp+'!Q50</f>
        <v>0</v>
      </c>
      <c r="AU50" s="22">
        <f>+'Cmp+'!R50</f>
        <v>0</v>
      </c>
      <c r="AV50" s="22">
        <f>+'Cmp+'!S50</f>
        <v>0</v>
      </c>
      <c r="AW50" s="22">
        <f>+'Cmp+'!T50</f>
        <v>0</v>
      </c>
      <c r="AX50" s="22">
        <f>+'Cmp+'!U50</f>
        <v>0</v>
      </c>
      <c r="AY50" s="22">
        <f>+'Cmp+'!V50</f>
        <v>0</v>
      </c>
      <c r="AZ50" s="22">
        <f>+'Cmp+'!W50</f>
        <v>0</v>
      </c>
      <c r="BA50" s="22">
        <f>+'Cmp+'!X50</f>
        <v>0</v>
      </c>
      <c r="BB50" s="22">
        <f>+'Cmp+'!Y50</f>
        <v>0</v>
      </c>
      <c r="BC50" s="22">
        <f>+'Cmp+'!Z50</f>
        <v>0</v>
      </c>
      <c r="BD50" s="22">
        <f>+'Cmp+'!AA50</f>
        <v>0</v>
      </c>
      <c r="BE50" s="22">
        <f>+'Cmp+'!AB50</f>
        <v>0</v>
      </c>
      <c r="BF50" s="22">
        <f>+'Cmp+'!AC50</f>
        <v>0</v>
      </c>
      <c r="BG50" s="22">
        <f>+'Cmp+'!AD50</f>
        <v>0</v>
      </c>
      <c r="BH50" s="22">
        <f>+'Cmp+'!AE50</f>
        <v>0</v>
      </c>
      <c r="BI50" s="22">
        <f>+'Cmp+'!AF50</f>
        <v>0</v>
      </c>
      <c r="BJ50" s="22">
        <f>+'Cmp+'!AG50</f>
        <v>0</v>
      </c>
      <c r="BK50" s="22">
        <f>+'Cmp+'!AH50</f>
        <v>0</v>
      </c>
      <c r="BL50" s="22">
        <f>+'Cmp+'!AI50</f>
        <v>0</v>
      </c>
      <c r="BM50" s="6" t="s">
        <v>1079</v>
      </c>
      <c r="BN50" s="24" t="str">
        <f>+CnAll!B50</f>
        <v>AAA + AAaA</v>
      </c>
      <c r="BO50" s="24">
        <f>+CnAll!C50</f>
        <v>0</v>
      </c>
    </row>
    <row r="51" spans="1:67" x14ac:dyDescent="0.45">
      <c r="A51" s="1">
        <v>50</v>
      </c>
      <c r="B51" s="22" t="str">
        <f>+'Cpm+'!B51</f>
        <v>AAa + AAaA</v>
      </c>
      <c r="C51" s="22">
        <f>+'Cpm+'!E51</f>
        <v>0</v>
      </c>
      <c r="D51" s="22">
        <f>+'Cpm+'!F51</f>
        <v>0</v>
      </c>
      <c r="E51" s="22">
        <f>+'Cpm+'!G51</f>
        <v>0</v>
      </c>
      <c r="F51" s="22">
        <f>+'Cpm+'!H51</f>
        <v>0</v>
      </c>
      <c r="G51" s="22">
        <f>+'Cpm+'!I51</f>
        <v>0</v>
      </c>
      <c r="H51" s="22">
        <f>+'Cpm+'!J51</f>
        <v>0</v>
      </c>
      <c r="I51" s="22">
        <f>+'Cpm+'!K51</f>
        <v>0</v>
      </c>
      <c r="J51" s="22">
        <f>+'Cpm+'!L51</f>
        <v>0</v>
      </c>
      <c r="K51" s="22">
        <f>+'Cpm+'!M51</f>
        <v>0</v>
      </c>
      <c r="L51" s="22">
        <f>+'Cpm+'!N51</f>
        <v>0</v>
      </c>
      <c r="M51" s="22">
        <f>+'Cpm+'!O51</f>
        <v>0</v>
      </c>
      <c r="N51" s="22">
        <f>+'Cpm+'!P51</f>
        <v>0</v>
      </c>
      <c r="O51" s="22">
        <f>+'Cpm+'!Q51</f>
        <v>0</v>
      </c>
      <c r="P51" s="22">
        <f>+'Cpm+'!R51</f>
        <v>0</v>
      </c>
      <c r="Q51" s="22">
        <f>+'Cpm+'!S51</f>
        <v>0</v>
      </c>
      <c r="R51" s="22">
        <f>+'Cpm+'!T51</f>
        <v>0</v>
      </c>
      <c r="S51" s="22">
        <f>+'Cpm+'!U51</f>
        <v>0</v>
      </c>
      <c r="T51" s="22">
        <f>+'Cpm+'!V51</f>
        <v>0</v>
      </c>
      <c r="U51" s="22">
        <f>+'Cpm+'!W51</f>
        <v>0</v>
      </c>
      <c r="V51" s="22">
        <f>+'Cpm+'!X51</f>
        <v>0</v>
      </c>
      <c r="W51" s="22">
        <f>+'Cpm+'!Y51</f>
        <v>0</v>
      </c>
      <c r="X51" s="22">
        <f>+'Cpm+'!Z51</f>
        <v>0</v>
      </c>
      <c r="Y51" s="22">
        <f>+'Cpm+'!AA51</f>
        <v>0</v>
      </c>
      <c r="Z51" s="22">
        <f>+'Cpm+'!AB51</f>
        <v>0</v>
      </c>
      <c r="AA51" s="22">
        <f>+'Cpm+'!AC51</f>
        <v>0</v>
      </c>
      <c r="AB51" s="22">
        <f>+'Cpm+'!AD51</f>
        <v>0</v>
      </c>
      <c r="AC51" s="22">
        <f>+'Cpm+'!AE51</f>
        <v>0</v>
      </c>
      <c r="AD51" s="22">
        <f>+'Cpm+'!AF51</f>
        <v>0</v>
      </c>
      <c r="AE51" s="22">
        <f>+'Cpm+'!AG51</f>
        <v>0</v>
      </c>
      <c r="AF51" s="22">
        <f>+'Cpm+'!AH51</f>
        <v>0</v>
      </c>
      <c r="AG51" s="22">
        <f>+'Cpm+'!AI51</f>
        <v>0</v>
      </c>
      <c r="AH51" s="22">
        <f>+'Cmp+'!E51</f>
        <v>0</v>
      </c>
      <c r="AI51" s="22">
        <f>+'Cmp+'!F51</f>
        <v>0</v>
      </c>
      <c r="AJ51" s="22">
        <f>+'Cmp+'!G51</f>
        <v>0</v>
      </c>
      <c r="AK51" s="22">
        <f>+'Cmp+'!H51</f>
        <v>0</v>
      </c>
      <c r="AL51" s="22">
        <f>+'Cmp+'!I51</f>
        <v>0</v>
      </c>
      <c r="AM51" s="22">
        <f>+'Cmp+'!J51</f>
        <v>0</v>
      </c>
      <c r="AN51" s="22">
        <f>+'Cmp+'!K51</f>
        <v>0</v>
      </c>
      <c r="AO51" s="22">
        <f>+'Cmp+'!L51</f>
        <v>0</v>
      </c>
      <c r="AP51" s="22">
        <f>+'Cmp+'!M51</f>
        <v>0</v>
      </c>
      <c r="AQ51" s="22">
        <f>+'Cmp+'!N51</f>
        <v>0</v>
      </c>
      <c r="AR51" s="22">
        <f>+'Cmp+'!O51</f>
        <v>0</v>
      </c>
      <c r="AS51" s="22">
        <f>+'Cmp+'!P51</f>
        <v>0</v>
      </c>
      <c r="AT51" s="22">
        <f>+'Cmp+'!Q51</f>
        <v>0</v>
      </c>
      <c r="AU51" s="22">
        <f>+'Cmp+'!R51</f>
        <v>0</v>
      </c>
      <c r="AV51" s="22">
        <f>+'Cmp+'!S51</f>
        <v>0</v>
      </c>
      <c r="AW51" s="22">
        <f>+'Cmp+'!T51</f>
        <v>0</v>
      </c>
      <c r="AX51" s="22">
        <f>+'Cmp+'!U51</f>
        <v>0</v>
      </c>
      <c r="AY51" s="22">
        <f>+'Cmp+'!V51</f>
        <v>0</v>
      </c>
      <c r="AZ51" s="22">
        <f>+'Cmp+'!W51</f>
        <v>0</v>
      </c>
      <c r="BA51" s="22">
        <f>+'Cmp+'!X51</f>
        <v>0</v>
      </c>
      <c r="BB51" s="22">
        <f>+'Cmp+'!Y51</f>
        <v>0</v>
      </c>
      <c r="BC51" s="22">
        <f>+'Cmp+'!Z51</f>
        <v>0</v>
      </c>
      <c r="BD51" s="22">
        <f>+'Cmp+'!AA51</f>
        <v>0</v>
      </c>
      <c r="BE51" s="22">
        <f>+'Cmp+'!AB51</f>
        <v>0</v>
      </c>
      <c r="BF51" s="22">
        <f>+'Cmp+'!AC51</f>
        <v>0</v>
      </c>
      <c r="BG51" s="22">
        <f>+'Cmp+'!AD51</f>
        <v>0</v>
      </c>
      <c r="BH51" s="22">
        <f>+'Cmp+'!AE51</f>
        <v>0</v>
      </c>
      <c r="BI51" s="22">
        <f>+'Cmp+'!AF51</f>
        <v>0</v>
      </c>
      <c r="BJ51" s="22">
        <f>+'Cmp+'!AG51</f>
        <v>0</v>
      </c>
      <c r="BK51" s="22">
        <f>+'Cmp+'!AH51</f>
        <v>0</v>
      </c>
      <c r="BL51" s="22">
        <f>+'Cmp+'!AI51</f>
        <v>0</v>
      </c>
      <c r="BM51" s="6" t="s">
        <v>1079</v>
      </c>
      <c r="BN51" s="24" t="str">
        <f>+CnAll!B51</f>
        <v>AAa + AAaA</v>
      </c>
      <c r="BO51" s="24">
        <f>+CnAll!C51</f>
        <v>0</v>
      </c>
    </row>
    <row r="52" spans="1:67" x14ac:dyDescent="0.45">
      <c r="A52" s="1">
        <v>51</v>
      </c>
      <c r="B52" s="22" t="str">
        <f>+'Cpm+'!B52</f>
        <v>AaA + AAaA</v>
      </c>
      <c r="C52" s="22">
        <f>+'Cpm+'!E52</f>
        <v>0</v>
      </c>
      <c r="D52" s="22">
        <f>+'Cpm+'!F52</f>
        <v>0</v>
      </c>
      <c r="E52" s="22">
        <f>+'Cpm+'!G52</f>
        <v>0</v>
      </c>
      <c r="F52" s="22">
        <f>+'Cpm+'!H52</f>
        <v>0</v>
      </c>
      <c r="G52" s="22">
        <f>+'Cpm+'!I52</f>
        <v>0</v>
      </c>
      <c r="H52" s="22">
        <f>+'Cpm+'!J52</f>
        <v>0</v>
      </c>
      <c r="I52" s="22">
        <f>+'Cpm+'!K52</f>
        <v>0</v>
      </c>
      <c r="J52" s="22">
        <f>+'Cpm+'!L52</f>
        <v>0</v>
      </c>
      <c r="K52" s="22">
        <f>+'Cpm+'!M52</f>
        <v>0</v>
      </c>
      <c r="L52" s="22">
        <f>+'Cpm+'!N52</f>
        <v>0</v>
      </c>
      <c r="M52" s="22">
        <f>+'Cpm+'!O52</f>
        <v>0</v>
      </c>
      <c r="N52" s="22">
        <f>+'Cpm+'!P52</f>
        <v>0</v>
      </c>
      <c r="O52" s="22">
        <f>+'Cpm+'!Q52</f>
        <v>0</v>
      </c>
      <c r="P52" s="22">
        <f>+'Cpm+'!R52</f>
        <v>0</v>
      </c>
      <c r="Q52" s="22">
        <f>+'Cpm+'!S52</f>
        <v>0</v>
      </c>
      <c r="R52" s="22">
        <f>+'Cpm+'!T52</f>
        <v>0</v>
      </c>
      <c r="S52" s="22">
        <f>+'Cpm+'!U52</f>
        <v>0</v>
      </c>
      <c r="T52" s="22">
        <f>+'Cpm+'!V52</f>
        <v>0</v>
      </c>
      <c r="U52" s="22">
        <f>+'Cpm+'!W52</f>
        <v>0</v>
      </c>
      <c r="V52" s="22">
        <f>+'Cpm+'!X52</f>
        <v>0</v>
      </c>
      <c r="W52" s="22">
        <f>+'Cpm+'!Y52</f>
        <v>0</v>
      </c>
      <c r="X52" s="22">
        <f>+'Cpm+'!Z52</f>
        <v>0</v>
      </c>
      <c r="Y52" s="22">
        <f>+'Cpm+'!AA52</f>
        <v>0</v>
      </c>
      <c r="Z52" s="22">
        <f>+'Cpm+'!AB52</f>
        <v>0</v>
      </c>
      <c r="AA52" s="22">
        <f>+'Cpm+'!AC52</f>
        <v>0</v>
      </c>
      <c r="AB52" s="22">
        <f>+'Cpm+'!AD52</f>
        <v>0</v>
      </c>
      <c r="AC52" s="22">
        <f>+'Cpm+'!AE52</f>
        <v>0</v>
      </c>
      <c r="AD52" s="22">
        <f>+'Cpm+'!AF52</f>
        <v>0</v>
      </c>
      <c r="AE52" s="22">
        <f>+'Cpm+'!AG52</f>
        <v>0</v>
      </c>
      <c r="AF52" s="22">
        <f>+'Cpm+'!AH52</f>
        <v>0</v>
      </c>
      <c r="AG52" s="22">
        <f>+'Cpm+'!AI52</f>
        <v>0</v>
      </c>
      <c r="AH52" s="22">
        <f>+'Cmp+'!E52</f>
        <v>0</v>
      </c>
      <c r="AI52" s="22">
        <f>+'Cmp+'!F52</f>
        <v>0</v>
      </c>
      <c r="AJ52" s="22">
        <f>+'Cmp+'!G52</f>
        <v>0</v>
      </c>
      <c r="AK52" s="22">
        <f>+'Cmp+'!H52</f>
        <v>0</v>
      </c>
      <c r="AL52" s="22">
        <f>+'Cmp+'!I52</f>
        <v>0</v>
      </c>
      <c r="AM52" s="22">
        <f>+'Cmp+'!J52</f>
        <v>0</v>
      </c>
      <c r="AN52" s="22">
        <f>+'Cmp+'!K52</f>
        <v>0</v>
      </c>
      <c r="AO52" s="22">
        <f>+'Cmp+'!L52</f>
        <v>0</v>
      </c>
      <c r="AP52" s="22">
        <f>+'Cmp+'!M52</f>
        <v>0</v>
      </c>
      <c r="AQ52" s="22">
        <f>+'Cmp+'!N52</f>
        <v>0</v>
      </c>
      <c r="AR52" s="22">
        <f>+'Cmp+'!O52</f>
        <v>0</v>
      </c>
      <c r="AS52" s="22">
        <f>+'Cmp+'!P52</f>
        <v>0</v>
      </c>
      <c r="AT52" s="22">
        <f>+'Cmp+'!Q52</f>
        <v>0</v>
      </c>
      <c r="AU52" s="22">
        <f>+'Cmp+'!R52</f>
        <v>0</v>
      </c>
      <c r="AV52" s="22">
        <f>+'Cmp+'!S52</f>
        <v>0</v>
      </c>
      <c r="AW52" s="22">
        <f>+'Cmp+'!T52</f>
        <v>0</v>
      </c>
      <c r="AX52" s="22">
        <f>+'Cmp+'!U52</f>
        <v>0</v>
      </c>
      <c r="AY52" s="22">
        <f>+'Cmp+'!V52</f>
        <v>0</v>
      </c>
      <c r="AZ52" s="22">
        <f>+'Cmp+'!W52</f>
        <v>0</v>
      </c>
      <c r="BA52" s="22">
        <f>+'Cmp+'!X52</f>
        <v>0</v>
      </c>
      <c r="BB52" s="22">
        <f>+'Cmp+'!Y52</f>
        <v>0</v>
      </c>
      <c r="BC52" s="22">
        <f>+'Cmp+'!Z52</f>
        <v>0</v>
      </c>
      <c r="BD52" s="22">
        <f>+'Cmp+'!AA52</f>
        <v>0</v>
      </c>
      <c r="BE52" s="22">
        <f>+'Cmp+'!AB52</f>
        <v>0</v>
      </c>
      <c r="BF52" s="22">
        <f>+'Cmp+'!AC52</f>
        <v>0</v>
      </c>
      <c r="BG52" s="22">
        <f>+'Cmp+'!AD52</f>
        <v>0</v>
      </c>
      <c r="BH52" s="22">
        <f>+'Cmp+'!AE52</f>
        <v>0</v>
      </c>
      <c r="BI52" s="22">
        <f>+'Cmp+'!AF52</f>
        <v>0</v>
      </c>
      <c r="BJ52" s="22">
        <f>+'Cmp+'!AG52</f>
        <v>0</v>
      </c>
      <c r="BK52" s="22">
        <f>+'Cmp+'!AH52</f>
        <v>0</v>
      </c>
      <c r="BL52" s="22">
        <f>+'Cmp+'!AI52</f>
        <v>0</v>
      </c>
      <c r="BM52" s="6" t="s">
        <v>1079</v>
      </c>
      <c r="BN52" s="24" t="str">
        <f>+CnAll!B52</f>
        <v>AaA + AAaA</v>
      </c>
      <c r="BO52" s="24">
        <f>+CnAll!C52</f>
        <v>0</v>
      </c>
    </row>
    <row r="53" spans="1:67" x14ac:dyDescent="0.45">
      <c r="A53" s="1">
        <v>52</v>
      </c>
      <c r="B53" s="22" t="str">
        <f>+'Cpm+'!B53</f>
        <v>Aaa + AAaA</v>
      </c>
      <c r="C53" s="22">
        <f>+'Cpm+'!E53</f>
        <v>0</v>
      </c>
      <c r="D53" s="22">
        <f>+'Cpm+'!F53</f>
        <v>0</v>
      </c>
      <c r="E53" s="22">
        <f>+'Cpm+'!G53</f>
        <v>0</v>
      </c>
      <c r="F53" s="22">
        <f>+'Cpm+'!H53</f>
        <v>0.202792</v>
      </c>
      <c r="G53" s="22">
        <f>+'Cpm+'!I53</f>
        <v>0</v>
      </c>
      <c r="H53" s="22">
        <f>+'Cpm+'!J53</f>
        <v>0</v>
      </c>
      <c r="I53" s="22">
        <f>+'Cpm+'!K53</f>
        <v>0</v>
      </c>
      <c r="J53" s="22">
        <f>+'Cpm+'!L53</f>
        <v>0.361238</v>
      </c>
      <c r="K53" s="22">
        <f>+'Cpm+'!M53</f>
        <v>0</v>
      </c>
      <c r="L53" s="22">
        <f>+'Cpm+'!N53</f>
        <v>0</v>
      </c>
      <c r="M53" s="22">
        <f>+'Cpm+'!O53</f>
        <v>0</v>
      </c>
      <c r="N53" s="22">
        <f>+'Cpm+'!P53</f>
        <v>0.14804400000000001</v>
      </c>
      <c r="O53" s="22">
        <f>+'Cpm+'!Q53</f>
        <v>0</v>
      </c>
      <c r="P53" s="22">
        <f>+'Cpm+'!R53</f>
        <v>0</v>
      </c>
      <c r="Q53" s="22">
        <f>+'Cpm+'!S53</f>
        <v>0</v>
      </c>
      <c r="R53" s="22">
        <f>+'Cpm+'!T53</f>
        <v>0.36089900000000003</v>
      </c>
      <c r="S53" s="22">
        <f>+'Cpm+'!U53</f>
        <v>0</v>
      </c>
      <c r="T53" s="22">
        <f>+'Cpm+'!V53</f>
        <v>0</v>
      </c>
      <c r="U53" s="22">
        <f>+'Cpm+'!W53</f>
        <v>0</v>
      </c>
      <c r="V53" s="22">
        <f>+'Cpm+'!X53</f>
        <v>0</v>
      </c>
      <c r="W53" s="22">
        <f>+'Cpm+'!Y53</f>
        <v>0</v>
      </c>
      <c r="X53" s="22">
        <f>+'Cpm+'!Z53</f>
        <v>0</v>
      </c>
      <c r="Y53" s="22">
        <f>+'Cpm+'!AA53</f>
        <v>0</v>
      </c>
      <c r="Z53" s="22">
        <f>+'Cpm+'!AB53</f>
        <v>0</v>
      </c>
      <c r="AA53" s="22">
        <f>+'Cpm+'!AC53</f>
        <v>0</v>
      </c>
      <c r="AB53" s="22">
        <f>+'Cpm+'!AD53</f>
        <v>0</v>
      </c>
      <c r="AC53" s="22">
        <f>+'Cpm+'!AE53</f>
        <v>0</v>
      </c>
      <c r="AD53" s="22">
        <f>+'Cpm+'!AF53</f>
        <v>0</v>
      </c>
      <c r="AE53" s="22">
        <f>+'Cpm+'!AG53</f>
        <v>0</v>
      </c>
      <c r="AF53" s="22">
        <f>+'Cpm+'!AH53</f>
        <v>0</v>
      </c>
      <c r="AG53" s="22">
        <f>+'Cpm+'!AI53</f>
        <v>0</v>
      </c>
      <c r="AH53" s="22">
        <f>+'Cmp+'!E53</f>
        <v>0</v>
      </c>
      <c r="AI53" s="22">
        <f>+'Cmp+'!F53</f>
        <v>0</v>
      </c>
      <c r="AJ53" s="22">
        <f>+'Cmp+'!G53</f>
        <v>0</v>
      </c>
      <c r="AK53" s="22">
        <f>+'Cmp+'!H53</f>
        <v>0</v>
      </c>
      <c r="AL53" s="22">
        <f>+'Cmp+'!I53</f>
        <v>0</v>
      </c>
      <c r="AM53" s="22">
        <f>+'Cmp+'!J53</f>
        <v>0</v>
      </c>
      <c r="AN53" s="22">
        <f>+'Cmp+'!K53</f>
        <v>0</v>
      </c>
      <c r="AO53" s="22">
        <f>+'Cmp+'!L53</f>
        <v>0</v>
      </c>
      <c r="AP53" s="22">
        <f>+'Cmp+'!M53</f>
        <v>0</v>
      </c>
      <c r="AQ53" s="22">
        <f>+'Cmp+'!N53</f>
        <v>0</v>
      </c>
      <c r="AR53" s="22">
        <f>+'Cmp+'!O53</f>
        <v>0</v>
      </c>
      <c r="AS53" s="22">
        <f>+'Cmp+'!P53</f>
        <v>0</v>
      </c>
      <c r="AT53" s="22">
        <f>+'Cmp+'!Q53</f>
        <v>0</v>
      </c>
      <c r="AU53" s="22">
        <f>+'Cmp+'!R53</f>
        <v>0</v>
      </c>
      <c r="AV53" s="22">
        <f>+'Cmp+'!S53</f>
        <v>0</v>
      </c>
      <c r="AW53" s="22">
        <f>+'Cmp+'!T53</f>
        <v>0</v>
      </c>
      <c r="AX53" s="22">
        <f>+'Cmp+'!U53</f>
        <v>0</v>
      </c>
      <c r="AY53" s="22">
        <f>+'Cmp+'!V53</f>
        <v>0</v>
      </c>
      <c r="AZ53" s="22">
        <f>+'Cmp+'!W53</f>
        <v>0</v>
      </c>
      <c r="BA53" s="22">
        <f>+'Cmp+'!X53</f>
        <v>0</v>
      </c>
      <c r="BB53" s="22">
        <f>+'Cmp+'!Y53</f>
        <v>0</v>
      </c>
      <c r="BC53" s="22">
        <f>+'Cmp+'!Z53</f>
        <v>0</v>
      </c>
      <c r="BD53" s="22">
        <f>+'Cmp+'!AA53</f>
        <v>0</v>
      </c>
      <c r="BE53" s="22">
        <f>+'Cmp+'!AB53</f>
        <v>0</v>
      </c>
      <c r="BF53" s="22">
        <f>+'Cmp+'!AC53</f>
        <v>0</v>
      </c>
      <c r="BG53" s="22">
        <f>+'Cmp+'!AD53</f>
        <v>0</v>
      </c>
      <c r="BH53" s="22">
        <f>+'Cmp+'!AE53</f>
        <v>0</v>
      </c>
      <c r="BI53" s="22">
        <f>+'Cmp+'!AF53</f>
        <v>0</v>
      </c>
      <c r="BJ53" s="22">
        <f>+'Cmp+'!AG53</f>
        <v>0</v>
      </c>
      <c r="BK53" s="22">
        <f>+'Cmp+'!AH53</f>
        <v>0</v>
      </c>
      <c r="BL53" s="22">
        <f>+'Cmp+'!AI53</f>
        <v>0</v>
      </c>
      <c r="BM53" s="6" t="s">
        <v>1079</v>
      </c>
      <c r="BN53" s="24" t="str">
        <f>+CnAll!B53</f>
        <v>Aaa + AAaA</v>
      </c>
      <c r="BO53" s="24">
        <f>+CnAll!C53</f>
        <v>0</v>
      </c>
    </row>
    <row r="54" spans="1:67" x14ac:dyDescent="0.45">
      <c r="A54" s="1">
        <v>53</v>
      </c>
      <c r="B54" s="22" t="str">
        <f>+'Cpm+'!B54</f>
        <v>AAAA + AAaA</v>
      </c>
      <c r="C54" s="22">
        <f>+'Cpm+'!E54</f>
        <v>0</v>
      </c>
      <c r="D54" s="22">
        <f>+'Cpm+'!F54</f>
        <v>0</v>
      </c>
      <c r="E54" s="22">
        <f>+'Cpm+'!G54</f>
        <v>0</v>
      </c>
      <c r="F54" s="22">
        <f>+'Cpm+'!H54</f>
        <v>0</v>
      </c>
      <c r="G54" s="22">
        <f>+'Cpm+'!I54</f>
        <v>0</v>
      </c>
      <c r="H54" s="22">
        <f>+'Cpm+'!J54</f>
        <v>0</v>
      </c>
      <c r="I54" s="22">
        <f>+'Cpm+'!K54</f>
        <v>0</v>
      </c>
      <c r="J54" s="22">
        <f>+'Cpm+'!L54</f>
        <v>0</v>
      </c>
      <c r="K54" s="22">
        <f>+'Cpm+'!M54</f>
        <v>0</v>
      </c>
      <c r="L54" s="22">
        <f>+'Cpm+'!N54</f>
        <v>0</v>
      </c>
      <c r="M54" s="22">
        <f>+'Cpm+'!O54</f>
        <v>0</v>
      </c>
      <c r="N54" s="22">
        <f>+'Cpm+'!P54</f>
        <v>0</v>
      </c>
      <c r="O54" s="22">
        <f>+'Cpm+'!Q54</f>
        <v>0</v>
      </c>
      <c r="P54" s="22">
        <f>+'Cpm+'!R54</f>
        <v>0</v>
      </c>
      <c r="Q54" s="22">
        <f>+'Cpm+'!S54</f>
        <v>0</v>
      </c>
      <c r="R54" s="22">
        <f>+'Cpm+'!T54</f>
        <v>0</v>
      </c>
      <c r="S54" s="22">
        <f>+'Cpm+'!U54</f>
        <v>0</v>
      </c>
      <c r="T54" s="22">
        <f>+'Cpm+'!V54</f>
        <v>0</v>
      </c>
      <c r="U54" s="22">
        <f>+'Cpm+'!W54</f>
        <v>0</v>
      </c>
      <c r="V54" s="22">
        <f>+'Cpm+'!X54</f>
        <v>0</v>
      </c>
      <c r="W54" s="22">
        <f>+'Cpm+'!Y54</f>
        <v>0</v>
      </c>
      <c r="X54" s="22">
        <f>+'Cpm+'!Z54</f>
        <v>0</v>
      </c>
      <c r="Y54" s="22">
        <f>+'Cpm+'!AA54</f>
        <v>0</v>
      </c>
      <c r="Z54" s="22">
        <f>+'Cpm+'!AB54</f>
        <v>0</v>
      </c>
      <c r="AA54" s="22">
        <f>+'Cpm+'!AC54</f>
        <v>0</v>
      </c>
      <c r="AB54" s="22">
        <f>+'Cpm+'!AD54</f>
        <v>0</v>
      </c>
      <c r="AC54" s="22">
        <f>+'Cpm+'!AE54</f>
        <v>0</v>
      </c>
      <c r="AD54" s="22">
        <f>+'Cpm+'!AF54</f>
        <v>0</v>
      </c>
      <c r="AE54" s="22">
        <f>+'Cpm+'!AG54</f>
        <v>0</v>
      </c>
      <c r="AF54" s="22">
        <f>+'Cpm+'!AH54</f>
        <v>0</v>
      </c>
      <c r="AG54" s="22">
        <f>+'Cpm+'!AI54</f>
        <v>0</v>
      </c>
      <c r="AH54" s="22">
        <f>+'Cmp+'!E54</f>
        <v>0</v>
      </c>
      <c r="AI54" s="22">
        <f>+'Cmp+'!F54</f>
        <v>0</v>
      </c>
      <c r="AJ54" s="22">
        <f>+'Cmp+'!G54</f>
        <v>0</v>
      </c>
      <c r="AK54" s="22">
        <f>+'Cmp+'!H54</f>
        <v>0</v>
      </c>
      <c r="AL54" s="22">
        <f>+'Cmp+'!I54</f>
        <v>0</v>
      </c>
      <c r="AM54" s="22">
        <f>+'Cmp+'!J54</f>
        <v>0</v>
      </c>
      <c r="AN54" s="22">
        <f>+'Cmp+'!K54</f>
        <v>0</v>
      </c>
      <c r="AO54" s="22">
        <f>+'Cmp+'!L54</f>
        <v>0</v>
      </c>
      <c r="AP54" s="22">
        <f>+'Cmp+'!M54</f>
        <v>0</v>
      </c>
      <c r="AQ54" s="22">
        <f>+'Cmp+'!N54</f>
        <v>0</v>
      </c>
      <c r="AR54" s="22">
        <f>+'Cmp+'!O54</f>
        <v>0</v>
      </c>
      <c r="AS54" s="22">
        <f>+'Cmp+'!P54</f>
        <v>0</v>
      </c>
      <c r="AT54" s="22">
        <f>+'Cmp+'!Q54</f>
        <v>0</v>
      </c>
      <c r="AU54" s="22">
        <f>+'Cmp+'!R54</f>
        <v>0</v>
      </c>
      <c r="AV54" s="22">
        <f>+'Cmp+'!S54</f>
        <v>0</v>
      </c>
      <c r="AW54" s="22">
        <f>+'Cmp+'!T54</f>
        <v>0</v>
      </c>
      <c r="AX54" s="22">
        <f>+'Cmp+'!U54</f>
        <v>0</v>
      </c>
      <c r="AY54" s="22">
        <f>+'Cmp+'!V54</f>
        <v>0</v>
      </c>
      <c r="AZ54" s="22">
        <f>+'Cmp+'!W54</f>
        <v>0</v>
      </c>
      <c r="BA54" s="22">
        <f>+'Cmp+'!X54</f>
        <v>0</v>
      </c>
      <c r="BB54" s="22">
        <f>+'Cmp+'!Y54</f>
        <v>0</v>
      </c>
      <c r="BC54" s="22">
        <f>+'Cmp+'!Z54</f>
        <v>0</v>
      </c>
      <c r="BD54" s="22">
        <f>+'Cmp+'!AA54</f>
        <v>0</v>
      </c>
      <c r="BE54" s="22">
        <f>+'Cmp+'!AB54</f>
        <v>0</v>
      </c>
      <c r="BF54" s="22">
        <f>+'Cmp+'!AC54</f>
        <v>0</v>
      </c>
      <c r="BG54" s="22">
        <f>+'Cmp+'!AD54</f>
        <v>0</v>
      </c>
      <c r="BH54" s="22">
        <f>+'Cmp+'!AE54</f>
        <v>0</v>
      </c>
      <c r="BI54" s="22">
        <f>+'Cmp+'!AF54</f>
        <v>0</v>
      </c>
      <c r="BJ54" s="22">
        <f>+'Cmp+'!AG54</f>
        <v>0</v>
      </c>
      <c r="BK54" s="22">
        <f>+'Cmp+'!AH54</f>
        <v>0</v>
      </c>
      <c r="BL54" s="22">
        <f>+'Cmp+'!AI54</f>
        <v>0</v>
      </c>
      <c r="BM54" s="6" t="s">
        <v>1079</v>
      </c>
      <c r="BN54" s="24" t="str">
        <f>+CnAll!B54</f>
        <v>AAAA + AAaA</v>
      </c>
      <c r="BO54" s="24">
        <f>+CnAll!C54</f>
        <v>0</v>
      </c>
    </row>
    <row r="55" spans="1:67" x14ac:dyDescent="0.45">
      <c r="A55" s="1">
        <v>54</v>
      </c>
      <c r="B55" s="22" t="str">
        <f>+'Cpm+'!B55</f>
        <v>AAAa + AAaA</v>
      </c>
      <c r="C55" s="22">
        <f>+'Cpm+'!E55</f>
        <v>0</v>
      </c>
      <c r="D55" s="22">
        <f>+'Cpm+'!F55</f>
        <v>0</v>
      </c>
      <c r="E55" s="22">
        <f>+'Cpm+'!G55</f>
        <v>0</v>
      </c>
      <c r="F55" s="22">
        <f>+'Cpm+'!H55</f>
        <v>0</v>
      </c>
      <c r="G55" s="22">
        <f>+'Cpm+'!I55</f>
        <v>0</v>
      </c>
      <c r="H55" s="22">
        <f>+'Cpm+'!J55</f>
        <v>0</v>
      </c>
      <c r="I55" s="22">
        <f>+'Cpm+'!K55</f>
        <v>0</v>
      </c>
      <c r="J55" s="22">
        <f>+'Cpm+'!L55</f>
        <v>0</v>
      </c>
      <c r="K55" s="22">
        <f>+'Cpm+'!M55</f>
        <v>0</v>
      </c>
      <c r="L55" s="22">
        <f>+'Cpm+'!N55</f>
        <v>0</v>
      </c>
      <c r="M55" s="22">
        <f>+'Cpm+'!O55</f>
        <v>0</v>
      </c>
      <c r="N55" s="22">
        <f>+'Cpm+'!P55</f>
        <v>0</v>
      </c>
      <c r="O55" s="22">
        <f>+'Cpm+'!Q55</f>
        <v>0</v>
      </c>
      <c r="P55" s="22">
        <f>+'Cpm+'!R55</f>
        <v>0</v>
      </c>
      <c r="Q55" s="22">
        <f>+'Cpm+'!S55</f>
        <v>0</v>
      </c>
      <c r="R55" s="22">
        <f>+'Cpm+'!T55</f>
        <v>0</v>
      </c>
      <c r="S55" s="22">
        <f>+'Cpm+'!U55</f>
        <v>0</v>
      </c>
      <c r="T55" s="22">
        <f>+'Cpm+'!V55</f>
        <v>0</v>
      </c>
      <c r="U55" s="22">
        <f>+'Cpm+'!W55</f>
        <v>0</v>
      </c>
      <c r="V55" s="22">
        <f>+'Cpm+'!X55</f>
        <v>0</v>
      </c>
      <c r="W55" s="22">
        <f>+'Cpm+'!Y55</f>
        <v>0</v>
      </c>
      <c r="X55" s="22">
        <f>+'Cpm+'!Z55</f>
        <v>0</v>
      </c>
      <c r="Y55" s="22">
        <f>+'Cpm+'!AA55</f>
        <v>0</v>
      </c>
      <c r="Z55" s="22">
        <f>+'Cpm+'!AB55</f>
        <v>0</v>
      </c>
      <c r="AA55" s="22">
        <f>+'Cpm+'!AC55</f>
        <v>0</v>
      </c>
      <c r="AB55" s="22">
        <f>+'Cpm+'!AD55</f>
        <v>0</v>
      </c>
      <c r="AC55" s="22">
        <f>+'Cpm+'!AE55</f>
        <v>0</v>
      </c>
      <c r="AD55" s="22">
        <f>+'Cpm+'!AF55</f>
        <v>0</v>
      </c>
      <c r="AE55" s="22">
        <f>+'Cpm+'!AG55</f>
        <v>0</v>
      </c>
      <c r="AF55" s="22">
        <f>+'Cpm+'!AH55</f>
        <v>0</v>
      </c>
      <c r="AG55" s="22">
        <f>+'Cpm+'!AI55</f>
        <v>0</v>
      </c>
      <c r="AH55" s="22">
        <f>+'Cmp+'!E55</f>
        <v>0</v>
      </c>
      <c r="AI55" s="22">
        <f>+'Cmp+'!F55</f>
        <v>0</v>
      </c>
      <c r="AJ55" s="22">
        <f>+'Cmp+'!G55</f>
        <v>0</v>
      </c>
      <c r="AK55" s="22">
        <f>+'Cmp+'!H55</f>
        <v>0</v>
      </c>
      <c r="AL55" s="22">
        <f>+'Cmp+'!I55</f>
        <v>0</v>
      </c>
      <c r="AM55" s="22">
        <f>+'Cmp+'!J55</f>
        <v>0</v>
      </c>
      <c r="AN55" s="22">
        <f>+'Cmp+'!K55</f>
        <v>0</v>
      </c>
      <c r="AO55" s="22">
        <f>+'Cmp+'!L55</f>
        <v>0</v>
      </c>
      <c r="AP55" s="22">
        <f>+'Cmp+'!M55</f>
        <v>0</v>
      </c>
      <c r="AQ55" s="22">
        <f>+'Cmp+'!N55</f>
        <v>0</v>
      </c>
      <c r="AR55" s="22">
        <f>+'Cmp+'!O55</f>
        <v>0</v>
      </c>
      <c r="AS55" s="22">
        <f>+'Cmp+'!P55</f>
        <v>0</v>
      </c>
      <c r="AT55" s="22">
        <f>+'Cmp+'!Q55</f>
        <v>0</v>
      </c>
      <c r="AU55" s="22">
        <f>+'Cmp+'!R55</f>
        <v>0</v>
      </c>
      <c r="AV55" s="22">
        <f>+'Cmp+'!S55</f>
        <v>0</v>
      </c>
      <c r="AW55" s="22">
        <f>+'Cmp+'!T55</f>
        <v>0</v>
      </c>
      <c r="AX55" s="22">
        <f>+'Cmp+'!U55</f>
        <v>0</v>
      </c>
      <c r="AY55" s="22">
        <f>+'Cmp+'!V55</f>
        <v>0</v>
      </c>
      <c r="AZ55" s="22">
        <f>+'Cmp+'!W55</f>
        <v>0</v>
      </c>
      <c r="BA55" s="22">
        <f>+'Cmp+'!X55</f>
        <v>0</v>
      </c>
      <c r="BB55" s="22">
        <f>+'Cmp+'!Y55</f>
        <v>0</v>
      </c>
      <c r="BC55" s="22">
        <f>+'Cmp+'!Z55</f>
        <v>0</v>
      </c>
      <c r="BD55" s="22">
        <f>+'Cmp+'!AA55</f>
        <v>0</v>
      </c>
      <c r="BE55" s="22">
        <f>+'Cmp+'!AB55</f>
        <v>0</v>
      </c>
      <c r="BF55" s="22">
        <f>+'Cmp+'!AC55</f>
        <v>0</v>
      </c>
      <c r="BG55" s="22">
        <f>+'Cmp+'!AD55</f>
        <v>0</v>
      </c>
      <c r="BH55" s="22">
        <f>+'Cmp+'!AE55</f>
        <v>0</v>
      </c>
      <c r="BI55" s="22">
        <f>+'Cmp+'!AF55</f>
        <v>0</v>
      </c>
      <c r="BJ55" s="22">
        <f>+'Cmp+'!AG55</f>
        <v>0</v>
      </c>
      <c r="BK55" s="22">
        <f>+'Cmp+'!AH55</f>
        <v>0</v>
      </c>
      <c r="BL55" s="22">
        <f>+'Cmp+'!AI55</f>
        <v>0</v>
      </c>
      <c r="BM55" s="6" t="s">
        <v>1079</v>
      </c>
      <c r="BN55" s="24" t="str">
        <f>+CnAll!B55</f>
        <v>AAAa + AAaA</v>
      </c>
      <c r="BO55" s="24">
        <f>+CnAll!C55</f>
        <v>0</v>
      </c>
    </row>
    <row r="56" spans="1:67" x14ac:dyDescent="0.45">
      <c r="A56" s="1">
        <v>55</v>
      </c>
      <c r="B56" s="22" t="str">
        <f>+'Cpm+'!B56</f>
        <v>AAaA + AAaA</v>
      </c>
      <c r="C56" s="22">
        <f>+'Cpm+'!E56</f>
        <v>0</v>
      </c>
      <c r="D56" s="22">
        <f>+'Cpm+'!F56</f>
        <v>0</v>
      </c>
      <c r="E56" s="22">
        <f>+'Cpm+'!G56</f>
        <v>0</v>
      </c>
      <c r="F56" s="22">
        <f>+'Cpm+'!H56</f>
        <v>0</v>
      </c>
      <c r="G56" s="22">
        <f>+'Cpm+'!I56</f>
        <v>0</v>
      </c>
      <c r="H56" s="22">
        <f>+'Cpm+'!J56</f>
        <v>0</v>
      </c>
      <c r="I56" s="22">
        <f>+'Cpm+'!K56</f>
        <v>0</v>
      </c>
      <c r="J56" s="22">
        <f>+'Cpm+'!L56</f>
        <v>0</v>
      </c>
      <c r="K56" s="22">
        <f>+'Cpm+'!M56</f>
        <v>0</v>
      </c>
      <c r="L56" s="22">
        <f>+'Cpm+'!N56</f>
        <v>0</v>
      </c>
      <c r="M56" s="22">
        <f>+'Cpm+'!O56</f>
        <v>0</v>
      </c>
      <c r="N56" s="22">
        <f>+'Cpm+'!P56</f>
        <v>0</v>
      </c>
      <c r="O56" s="22">
        <f>+'Cpm+'!Q56</f>
        <v>0</v>
      </c>
      <c r="P56" s="22">
        <f>+'Cpm+'!R56</f>
        <v>0</v>
      </c>
      <c r="Q56" s="22">
        <f>+'Cpm+'!S56</f>
        <v>0</v>
      </c>
      <c r="R56" s="22">
        <f>+'Cpm+'!T56</f>
        <v>0</v>
      </c>
      <c r="S56" s="22">
        <f>+'Cpm+'!U56</f>
        <v>0</v>
      </c>
      <c r="T56" s="22">
        <f>+'Cpm+'!V56</f>
        <v>0</v>
      </c>
      <c r="U56" s="22">
        <f>+'Cpm+'!W56</f>
        <v>0</v>
      </c>
      <c r="V56" s="22">
        <f>+'Cpm+'!X56</f>
        <v>0</v>
      </c>
      <c r="W56" s="22">
        <f>+'Cpm+'!Y56</f>
        <v>0</v>
      </c>
      <c r="X56" s="22">
        <f>+'Cpm+'!Z56</f>
        <v>0</v>
      </c>
      <c r="Y56" s="22">
        <f>+'Cpm+'!AA56</f>
        <v>0</v>
      </c>
      <c r="Z56" s="22">
        <f>+'Cpm+'!AB56</f>
        <v>0</v>
      </c>
      <c r="AA56" s="22">
        <f>+'Cpm+'!AC56</f>
        <v>0</v>
      </c>
      <c r="AB56" s="22">
        <f>+'Cpm+'!AD56</f>
        <v>0</v>
      </c>
      <c r="AC56" s="22">
        <f>+'Cpm+'!AE56</f>
        <v>0</v>
      </c>
      <c r="AD56" s="22">
        <f>+'Cpm+'!AF56</f>
        <v>0</v>
      </c>
      <c r="AE56" s="22">
        <f>+'Cpm+'!AG56</f>
        <v>0</v>
      </c>
      <c r="AF56" s="22">
        <f>+'Cpm+'!AH56</f>
        <v>0</v>
      </c>
      <c r="AG56" s="22">
        <f>+'Cpm+'!AI56</f>
        <v>0</v>
      </c>
      <c r="AH56" s="22">
        <f>+'Cmp+'!E56</f>
        <v>0</v>
      </c>
      <c r="AI56" s="22">
        <f>+'Cmp+'!F56</f>
        <v>0</v>
      </c>
      <c r="AJ56" s="22">
        <f>+'Cmp+'!G56</f>
        <v>0</v>
      </c>
      <c r="AK56" s="22">
        <f>+'Cmp+'!H56</f>
        <v>0</v>
      </c>
      <c r="AL56" s="22">
        <f>+'Cmp+'!I56</f>
        <v>0</v>
      </c>
      <c r="AM56" s="22">
        <f>+'Cmp+'!J56</f>
        <v>0</v>
      </c>
      <c r="AN56" s="22">
        <f>+'Cmp+'!K56</f>
        <v>0</v>
      </c>
      <c r="AO56" s="22">
        <f>+'Cmp+'!L56</f>
        <v>0</v>
      </c>
      <c r="AP56" s="22">
        <f>+'Cmp+'!M56</f>
        <v>0</v>
      </c>
      <c r="AQ56" s="22">
        <f>+'Cmp+'!N56</f>
        <v>0</v>
      </c>
      <c r="AR56" s="22">
        <f>+'Cmp+'!O56</f>
        <v>0</v>
      </c>
      <c r="AS56" s="22">
        <f>+'Cmp+'!P56</f>
        <v>0</v>
      </c>
      <c r="AT56" s="22">
        <f>+'Cmp+'!Q56</f>
        <v>0</v>
      </c>
      <c r="AU56" s="22">
        <f>+'Cmp+'!R56</f>
        <v>0</v>
      </c>
      <c r="AV56" s="22">
        <f>+'Cmp+'!S56</f>
        <v>0</v>
      </c>
      <c r="AW56" s="22">
        <f>+'Cmp+'!T56</f>
        <v>0</v>
      </c>
      <c r="AX56" s="22">
        <f>+'Cmp+'!U56</f>
        <v>0</v>
      </c>
      <c r="AY56" s="22">
        <f>+'Cmp+'!V56</f>
        <v>0</v>
      </c>
      <c r="AZ56" s="22">
        <f>+'Cmp+'!W56</f>
        <v>0</v>
      </c>
      <c r="BA56" s="22">
        <f>+'Cmp+'!X56</f>
        <v>0</v>
      </c>
      <c r="BB56" s="22">
        <f>+'Cmp+'!Y56</f>
        <v>0</v>
      </c>
      <c r="BC56" s="22">
        <f>+'Cmp+'!Z56</f>
        <v>0</v>
      </c>
      <c r="BD56" s="22">
        <f>+'Cmp+'!AA56</f>
        <v>0</v>
      </c>
      <c r="BE56" s="22">
        <f>+'Cmp+'!AB56</f>
        <v>0</v>
      </c>
      <c r="BF56" s="22">
        <f>+'Cmp+'!AC56</f>
        <v>0</v>
      </c>
      <c r="BG56" s="22">
        <f>+'Cmp+'!AD56</f>
        <v>0</v>
      </c>
      <c r="BH56" s="22">
        <f>+'Cmp+'!AE56</f>
        <v>0</v>
      </c>
      <c r="BI56" s="22">
        <f>+'Cmp+'!AF56</f>
        <v>0</v>
      </c>
      <c r="BJ56" s="22">
        <f>+'Cmp+'!AG56</f>
        <v>0</v>
      </c>
      <c r="BK56" s="22">
        <f>+'Cmp+'!AH56</f>
        <v>0</v>
      </c>
      <c r="BL56" s="22">
        <f>+'Cmp+'!AI56</f>
        <v>0</v>
      </c>
      <c r="BM56" s="6" t="s">
        <v>1079</v>
      </c>
      <c r="BN56" s="24" t="str">
        <f>+CnAll!B56</f>
        <v>AAaA + AAaA</v>
      </c>
      <c r="BO56" s="24">
        <f>+CnAll!C56</f>
        <v>0</v>
      </c>
    </row>
    <row r="57" spans="1:67" x14ac:dyDescent="0.45">
      <c r="A57" s="1">
        <v>56</v>
      </c>
      <c r="B57" s="22" t="str">
        <f>+'Cpm+'!B57</f>
        <v>A + AAaa</v>
      </c>
      <c r="C57" s="22">
        <f>+'Cpm+'!E57</f>
        <v>0</v>
      </c>
      <c r="D57" s="22">
        <f>+'Cpm+'!F57</f>
        <v>0.25046499999999999</v>
      </c>
      <c r="E57" s="22">
        <f>+'Cpm+'!G57</f>
        <v>0</v>
      </c>
      <c r="F57" s="22">
        <f>+'Cpm+'!H57</f>
        <v>0.54863200000000001</v>
      </c>
      <c r="G57" s="22">
        <f>+'Cpm+'!I57</f>
        <v>0.69314200000000004</v>
      </c>
      <c r="H57" s="22">
        <f>+'Cpm+'!J57</f>
        <v>0.69314200000000004</v>
      </c>
      <c r="I57" s="22">
        <f>+'Cpm+'!K57</f>
        <v>0</v>
      </c>
      <c r="J57" s="22">
        <f>+'Cpm+'!L57</f>
        <v>0.66047900000000004</v>
      </c>
      <c r="K57" s="22">
        <f>+'Cpm+'!M57</f>
        <v>0.79446799999999995</v>
      </c>
      <c r="L57" s="22">
        <f>+'Cpm+'!N57</f>
        <v>0.79446799999999995</v>
      </c>
      <c r="M57" s="22">
        <f>+'Cpm+'!O57</f>
        <v>0.69074400000000002</v>
      </c>
      <c r="N57" s="22">
        <f>+'Cpm+'!P57</f>
        <v>0.79696299999999998</v>
      </c>
      <c r="O57" s="22">
        <f>+'Cpm+'!Q57</f>
        <v>0.64795000000000003</v>
      </c>
      <c r="P57" s="22">
        <f>+'Cpm+'!R57</f>
        <v>0.64795000000000003</v>
      </c>
      <c r="Q57" s="22">
        <f>+'Cpm+'!S57</f>
        <v>0</v>
      </c>
      <c r="R57" s="22">
        <f>+'Cpm+'!T57</f>
        <v>0.73041400000000001</v>
      </c>
      <c r="S57" s="22">
        <f>+'Cpm+'!U57</f>
        <v>0.80691999999999997</v>
      </c>
      <c r="T57" s="22">
        <f>+'Cpm+'!V57</f>
        <v>0.80691999999999997</v>
      </c>
      <c r="U57" s="22">
        <f>+'Cpm+'!W57</f>
        <v>0.69683700000000004</v>
      </c>
      <c r="V57" s="22">
        <f>+'Cpm+'!X57</f>
        <v>0.80696100000000004</v>
      </c>
      <c r="W57" s="22">
        <f>+'Cpm+'!Y57</f>
        <v>0.75829599999999997</v>
      </c>
      <c r="X57" s="22">
        <f>+'Cpm+'!Z57</f>
        <v>0.75829599999999997</v>
      </c>
      <c r="Y57" s="22">
        <f>+'Cpm+'!AA57</f>
        <v>0</v>
      </c>
      <c r="Z57" s="22">
        <f>+'Cpm+'!AB57</f>
        <v>0.80694200000000005</v>
      </c>
      <c r="AA57" s="22">
        <f>+'Cpm+'!AC57</f>
        <v>0.75829599999999997</v>
      </c>
      <c r="AB57" s="22">
        <f>+'Cpm+'!AD57</f>
        <v>0.75829599999999997</v>
      </c>
      <c r="AC57" s="22">
        <f>+'Cpm+'!AE57</f>
        <v>0</v>
      </c>
      <c r="AD57" s="22">
        <f>+'Cpm+'!AF57</f>
        <v>0.69974499999999995</v>
      </c>
      <c r="AE57" s="22">
        <f>+'Cpm+'!AG57</f>
        <v>0</v>
      </c>
      <c r="AF57" s="22">
        <f>+'Cpm+'!AH57</f>
        <v>0</v>
      </c>
      <c r="AG57" s="22">
        <f>+'Cpm+'!AI57</f>
        <v>0</v>
      </c>
      <c r="AH57" s="22">
        <f>+'Cmp+'!E57</f>
        <v>0</v>
      </c>
      <c r="AI57" s="22">
        <f>+'Cmp+'!F57</f>
        <v>0</v>
      </c>
      <c r="AJ57" s="22">
        <f>+'Cmp+'!G57</f>
        <v>0</v>
      </c>
      <c r="AK57" s="22">
        <f>+'Cmp+'!H57</f>
        <v>0</v>
      </c>
      <c r="AL57" s="22">
        <f>+'Cmp+'!I57</f>
        <v>0</v>
      </c>
      <c r="AM57" s="22">
        <f>+'Cmp+'!J57</f>
        <v>0</v>
      </c>
      <c r="AN57" s="22">
        <f>+'Cmp+'!K57</f>
        <v>0.72954600000000003</v>
      </c>
      <c r="AO57" s="22">
        <f>+'Cmp+'!L57</f>
        <v>0</v>
      </c>
      <c r="AP57" s="22">
        <f>+'Cmp+'!M57</f>
        <v>0</v>
      </c>
      <c r="AQ57" s="22">
        <f>+'Cmp+'!N57</f>
        <v>0</v>
      </c>
      <c r="AR57" s="22">
        <f>+'Cmp+'!O57</f>
        <v>0.70234099999999999</v>
      </c>
      <c r="AS57" s="22">
        <f>+'Cmp+'!P57</f>
        <v>0</v>
      </c>
      <c r="AT57" s="22">
        <f>+'Cmp+'!Q57</f>
        <v>0.64795000000000003</v>
      </c>
      <c r="AU57" s="22">
        <f>+'Cmp+'!R57</f>
        <v>0.64795000000000003</v>
      </c>
      <c r="AV57" s="22">
        <f>+'Cmp+'!S57</f>
        <v>0.79487799999999997</v>
      </c>
      <c r="AW57" s="22">
        <f>+'Cmp+'!T57</f>
        <v>0</v>
      </c>
      <c r="AX57" s="22">
        <f>+'Cmp+'!U57</f>
        <v>0</v>
      </c>
      <c r="AY57" s="22">
        <f>+'Cmp+'!V57</f>
        <v>0</v>
      </c>
      <c r="AZ57" s="22">
        <f>+'Cmp+'!W57</f>
        <v>0.69718199999999997</v>
      </c>
      <c r="BA57" s="22">
        <f>+'Cmp+'!X57</f>
        <v>0</v>
      </c>
      <c r="BB57" s="22">
        <f>+'Cmp+'!Y57</f>
        <v>0</v>
      </c>
      <c r="BC57" s="22">
        <f>+'Cmp+'!Z57</f>
        <v>0</v>
      </c>
      <c r="BD57" s="22">
        <f>+'Cmp+'!AA57</f>
        <v>0.75919999999999999</v>
      </c>
      <c r="BE57" s="22">
        <f>+'Cmp+'!AB57</f>
        <v>0</v>
      </c>
      <c r="BF57" s="22">
        <f>+'Cmp+'!AC57</f>
        <v>0</v>
      </c>
      <c r="BG57" s="22">
        <f>+'Cmp+'!AD57</f>
        <v>0</v>
      </c>
      <c r="BH57" s="22">
        <f>+'Cmp+'!AE57</f>
        <v>0.75948800000000005</v>
      </c>
      <c r="BI57" s="22">
        <f>+'Cmp+'!AF57</f>
        <v>0.69401199999999996</v>
      </c>
      <c r="BJ57" s="22">
        <f>+'Cmp+'!AG57</f>
        <v>0.75829599999999997</v>
      </c>
      <c r="BK57" s="22">
        <f>+'Cmp+'!AH57</f>
        <v>0.75829599999999997</v>
      </c>
      <c r="BL57" s="22">
        <f>+'Cmp+'!AI57</f>
        <v>0.80694200000000005</v>
      </c>
      <c r="BM57" s="6" t="s">
        <v>1079</v>
      </c>
      <c r="BN57" s="24" t="str">
        <f>+CnAll!B57</f>
        <v>A + AAaa</v>
      </c>
      <c r="BO57" s="24">
        <f>+CnAll!C57</f>
        <v>0.69703999999999999</v>
      </c>
    </row>
    <row r="58" spans="1:67" x14ac:dyDescent="0.45">
      <c r="A58" s="1">
        <v>57</v>
      </c>
      <c r="B58" s="22" t="str">
        <f>+'Cpm+'!B58</f>
        <v>AA + AAaa</v>
      </c>
      <c r="C58" s="22">
        <f>+'Cpm+'!E58</f>
        <v>0</v>
      </c>
      <c r="D58" s="22">
        <f>+'Cpm+'!F58</f>
        <v>0.40655599999999997</v>
      </c>
      <c r="E58" s="22">
        <f>+'Cpm+'!G58</f>
        <v>0</v>
      </c>
      <c r="F58" s="22">
        <f>+'Cpm+'!H58</f>
        <v>0.59702999999999995</v>
      </c>
      <c r="G58" s="22">
        <f>+'Cpm+'!I58</f>
        <v>0.73063400000000001</v>
      </c>
      <c r="H58" s="22">
        <f>+'Cpm+'!J58</f>
        <v>0.73063400000000001</v>
      </c>
      <c r="I58" s="22">
        <f>+'Cpm+'!K58</f>
        <v>0</v>
      </c>
      <c r="J58" s="22">
        <f>+'Cpm+'!L58</f>
        <v>0.68624499999999999</v>
      </c>
      <c r="K58" s="22">
        <f>+'Cpm+'!M58</f>
        <v>0.78654599999999997</v>
      </c>
      <c r="L58" s="22">
        <f>+'Cpm+'!N58</f>
        <v>0.78654599999999997</v>
      </c>
      <c r="M58" s="22">
        <f>+'Cpm+'!O58</f>
        <v>0.70312300000000005</v>
      </c>
      <c r="N58" s="22">
        <f>+'Cpm+'!P58</f>
        <v>0.78818299999999997</v>
      </c>
      <c r="O58" s="22">
        <f>+'Cpm+'!Q58</f>
        <v>0.72747899999999999</v>
      </c>
      <c r="P58" s="22">
        <f>+'Cpm+'!R58</f>
        <v>0.72747899999999999</v>
      </c>
      <c r="Q58" s="22">
        <f>+'Cpm+'!S58</f>
        <v>0</v>
      </c>
      <c r="R58" s="22">
        <f>+'Cpm+'!T58</f>
        <v>0.74091700000000005</v>
      </c>
      <c r="S58" s="22">
        <f>+'Cpm+'!U58</f>
        <v>0.79471999999999998</v>
      </c>
      <c r="T58" s="22">
        <f>+'Cpm+'!V58</f>
        <v>0.79471999999999998</v>
      </c>
      <c r="U58" s="22">
        <f>+'Cpm+'!W58</f>
        <v>0.73254699999999995</v>
      </c>
      <c r="V58" s="22">
        <f>+'Cpm+'!X58</f>
        <v>0.79474800000000001</v>
      </c>
      <c r="W58" s="22">
        <f>+'Cpm+'!Y58</f>
        <v>0.76297400000000004</v>
      </c>
      <c r="X58" s="22">
        <f>+'Cpm+'!Z58</f>
        <v>0.76297400000000004</v>
      </c>
      <c r="Y58" s="22">
        <f>+'Cpm+'!AA58</f>
        <v>0.66803000000000001</v>
      </c>
      <c r="Z58" s="22">
        <f>+'Cpm+'!AB58</f>
        <v>0.79475200000000001</v>
      </c>
      <c r="AA58" s="22">
        <f>+'Cpm+'!AC58</f>
        <v>0.76297400000000004</v>
      </c>
      <c r="AB58" s="22">
        <f>+'Cpm+'!AD58</f>
        <v>0.76297400000000004</v>
      </c>
      <c r="AC58" s="22">
        <f>+'Cpm+'!AE58</f>
        <v>0.66698999999999997</v>
      </c>
      <c r="AD58" s="22">
        <f>+'Cpm+'!AF58</f>
        <v>0.74713499999999999</v>
      </c>
      <c r="AE58" s="22">
        <f>+'Cpm+'!AG58</f>
        <v>0.67509300000000005</v>
      </c>
      <c r="AF58" s="22">
        <f>+'Cpm+'!AH58</f>
        <v>0.67509300000000005</v>
      </c>
      <c r="AG58" s="22">
        <f>+'Cpm+'!AI58</f>
        <v>0</v>
      </c>
      <c r="AH58" s="22">
        <f>+'Cmp+'!E58</f>
        <v>0</v>
      </c>
      <c r="AI58" s="22">
        <f>+'Cmp+'!F58</f>
        <v>0</v>
      </c>
      <c r="AJ58" s="22">
        <f>+'Cmp+'!G58</f>
        <v>0</v>
      </c>
      <c r="AK58" s="22">
        <f>+'Cmp+'!H58</f>
        <v>0</v>
      </c>
      <c r="AL58" s="22">
        <f>+'Cmp+'!I58</f>
        <v>0</v>
      </c>
      <c r="AM58" s="22">
        <f>+'Cmp+'!J58</f>
        <v>0</v>
      </c>
      <c r="AN58" s="22">
        <f>+'Cmp+'!K58</f>
        <v>0.749691</v>
      </c>
      <c r="AO58" s="22">
        <f>+'Cmp+'!L58</f>
        <v>0</v>
      </c>
      <c r="AP58" s="22">
        <f>+'Cmp+'!M58</f>
        <v>0</v>
      </c>
      <c r="AQ58" s="22">
        <f>+'Cmp+'!N58</f>
        <v>0</v>
      </c>
      <c r="AR58" s="22">
        <f>+'Cmp+'!O58</f>
        <v>0.75752200000000003</v>
      </c>
      <c r="AS58" s="22">
        <f>+'Cmp+'!P58</f>
        <v>0</v>
      </c>
      <c r="AT58" s="22">
        <f>+'Cmp+'!Q58</f>
        <v>0.72747899999999999</v>
      </c>
      <c r="AU58" s="22">
        <f>+'Cmp+'!R58</f>
        <v>0.72747899999999999</v>
      </c>
      <c r="AV58" s="22">
        <f>+'Cmp+'!S58</f>
        <v>0.78707800000000006</v>
      </c>
      <c r="AW58" s="22">
        <f>+'Cmp+'!T58</f>
        <v>0</v>
      </c>
      <c r="AX58" s="22">
        <f>+'Cmp+'!U58</f>
        <v>0</v>
      </c>
      <c r="AY58" s="22">
        <f>+'Cmp+'!V58</f>
        <v>0</v>
      </c>
      <c r="AZ58" s="22">
        <f>+'Cmp+'!W58</f>
        <v>0.73657700000000004</v>
      </c>
      <c r="BA58" s="22">
        <f>+'Cmp+'!X58</f>
        <v>0</v>
      </c>
      <c r="BB58" s="22">
        <f>+'Cmp+'!Y58</f>
        <v>0.67509300000000005</v>
      </c>
      <c r="BC58" s="22">
        <f>+'Cmp+'!Z58</f>
        <v>0.67509300000000005</v>
      </c>
      <c r="BD58" s="22">
        <f>+'Cmp+'!AA58</f>
        <v>0.76392700000000002</v>
      </c>
      <c r="BE58" s="22">
        <f>+'Cmp+'!AB58</f>
        <v>0</v>
      </c>
      <c r="BF58" s="22">
        <f>+'Cmp+'!AC58</f>
        <v>0.67509300000000005</v>
      </c>
      <c r="BG58" s="22">
        <f>+'Cmp+'!AD58</f>
        <v>0.67509300000000005</v>
      </c>
      <c r="BH58" s="22">
        <f>+'Cmp+'!AE58</f>
        <v>0.76408699999999996</v>
      </c>
      <c r="BI58" s="22">
        <f>+'Cmp+'!AF58</f>
        <v>0.72034100000000001</v>
      </c>
      <c r="BJ58" s="22">
        <f>+'Cmp+'!AG58</f>
        <v>0.76297400000000004</v>
      </c>
      <c r="BK58" s="22">
        <f>+'Cmp+'!AH58</f>
        <v>0.76297400000000004</v>
      </c>
      <c r="BL58" s="22">
        <f>+'Cmp+'!AI58</f>
        <v>0.79475200000000001</v>
      </c>
      <c r="BM58" s="6" t="s">
        <v>1079</v>
      </c>
      <c r="BN58" s="24" t="str">
        <f>+CnAll!B58</f>
        <v>AA + AAaa</v>
      </c>
      <c r="BO58" s="24">
        <f>+CnAll!C58</f>
        <v>0.73454799999999998</v>
      </c>
    </row>
    <row r="59" spans="1:67" x14ac:dyDescent="0.45">
      <c r="A59" s="1">
        <v>58</v>
      </c>
      <c r="B59" s="22" t="str">
        <f>+'Cpm+'!B59</f>
        <v>Aa + AAaa</v>
      </c>
      <c r="C59" s="22">
        <f>+'Cpm+'!E59</f>
        <v>0</v>
      </c>
      <c r="D59" s="22">
        <f>+'Cpm+'!F59</f>
        <v>0.20538600000000001</v>
      </c>
      <c r="E59" s="22">
        <f>+'Cpm+'!G59</f>
        <v>0</v>
      </c>
      <c r="F59" s="22">
        <f>+'Cpm+'!H59</f>
        <v>0.52912599999999999</v>
      </c>
      <c r="G59" s="22">
        <f>+'Cpm+'!I59</f>
        <v>0.60497000000000001</v>
      </c>
      <c r="H59" s="22">
        <f>+'Cpm+'!J59</f>
        <v>0.60189499999999996</v>
      </c>
      <c r="I59" s="22">
        <f>+'Cpm+'!K59</f>
        <v>0</v>
      </c>
      <c r="J59" s="22">
        <f>+'Cpm+'!L59</f>
        <v>0.64032199999999995</v>
      </c>
      <c r="K59" s="22">
        <f>+'Cpm+'!M59</f>
        <v>0.76336400000000004</v>
      </c>
      <c r="L59" s="22">
        <f>+'Cpm+'!N59</f>
        <v>0.76354699999999998</v>
      </c>
      <c r="M59" s="22">
        <f>+'Cpm+'!O59</f>
        <v>0</v>
      </c>
      <c r="N59" s="22">
        <f>+'Cpm+'!P59</f>
        <v>0.76644900000000005</v>
      </c>
      <c r="O59" s="22">
        <f>+'Cpm+'!Q59</f>
        <v>0</v>
      </c>
      <c r="P59" s="22">
        <f>+'Cpm+'!R59</f>
        <v>0</v>
      </c>
      <c r="Q59" s="22">
        <f>+'Cpm+'!S59</f>
        <v>0</v>
      </c>
      <c r="R59" s="22">
        <f>+'Cpm+'!T59</f>
        <v>0.70944799999999997</v>
      </c>
      <c r="S59" s="22">
        <f>+'Cpm+'!U59</f>
        <v>0.774115</v>
      </c>
      <c r="T59" s="22">
        <f>+'Cpm+'!V59</f>
        <v>0.77401799999999998</v>
      </c>
      <c r="U59" s="22">
        <f>+'Cpm+'!W59</f>
        <v>0</v>
      </c>
      <c r="V59" s="22">
        <f>+'Cpm+'!X59</f>
        <v>0.77382200000000001</v>
      </c>
      <c r="W59" s="22">
        <f>+'Cpm+'!Y59</f>
        <v>0.65439800000000004</v>
      </c>
      <c r="X59" s="22">
        <f>+'Cpm+'!Z59</f>
        <v>0.652308</v>
      </c>
      <c r="Y59" s="22">
        <f>+'Cpm+'!AA59</f>
        <v>0</v>
      </c>
      <c r="Z59" s="22">
        <f>+'Cpm+'!AB59</f>
        <v>0.77428699999999995</v>
      </c>
      <c r="AA59" s="22">
        <f>+'Cpm+'!AC59</f>
        <v>0.65439800000000004</v>
      </c>
      <c r="AB59" s="22">
        <f>+'Cpm+'!AD59</f>
        <v>0.652308</v>
      </c>
      <c r="AC59" s="22">
        <f>+'Cpm+'!AE59</f>
        <v>0</v>
      </c>
      <c r="AD59" s="22">
        <f>+'Cpm+'!AF59</f>
        <v>0</v>
      </c>
      <c r="AE59" s="22">
        <f>+'Cpm+'!AG59</f>
        <v>0</v>
      </c>
      <c r="AF59" s="22">
        <f>+'Cpm+'!AH59</f>
        <v>0</v>
      </c>
      <c r="AG59" s="22">
        <f>+'Cpm+'!AI59</f>
        <v>0</v>
      </c>
      <c r="AH59" s="22">
        <f>+'Cmp+'!E59</f>
        <v>0</v>
      </c>
      <c r="AI59" s="22">
        <f>+'Cmp+'!F59</f>
        <v>0</v>
      </c>
      <c r="AJ59" s="22">
        <f>+'Cmp+'!G59</f>
        <v>0</v>
      </c>
      <c r="AK59" s="22">
        <f>+'Cmp+'!H59</f>
        <v>0</v>
      </c>
      <c r="AL59" s="22">
        <f>+'Cmp+'!I59</f>
        <v>0</v>
      </c>
      <c r="AM59" s="22">
        <f>+'Cmp+'!J59</f>
        <v>0</v>
      </c>
      <c r="AN59" s="22">
        <f>+'Cmp+'!K59</f>
        <v>0.671794</v>
      </c>
      <c r="AO59" s="22">
        <f>+'Cmp+'!L59</f>
        <v>0</v>
      </c>
      <c r="AP59" s="22">
        <f>+'Cmp+'!M59</f>
        <v>0</v>
      </c>
      <c r="AQ59" s="22">
        <f>+'Cmp+'!N59</f>
        <v>0</v>
      </c>
      <c r="AR59" s="22">
        <f>+'Cmp+'!O59</f>
        <v>0</v>
      </c>
      <c r="AS59" s="22">
        <f>+'Cmp+'!P59</f>
        <v>0</v>
      </c>
      <c r="AT59" s="22">
        <f>+'Cmp+'!Q59</f>
        <v>0</v>
      </c>
      <c r="AU59" s="22">
        <f>+'Cmp+'!R59</f>
        <v>0</v>
      </c>
      <c r="AV59" s="22">
        <f>+'Cmp+'!S59</f>
        <v>0.76355799999999996</v>
      </c>
      <c r="AW59" s="22">
        <f>+'Cmp+'!T59</f>
        <v>0</v>
      </c>
      <c r="AX59" s="22">
        <f>+'Cmp+'!U59</f>
        <v>0</v>
      </c>
      <c r="AY59" s="22">
        <f>+'Cmp+'!V59</f>
        <v>0</v>
      </c>
      <c r="AZ59" s="22">
        <f>+'Cmp+'!W59</f>
        <v>0</v>
      </c>
      <c r="BA59" s="22">
        <f>+'Cmp+'!X59</f>
        <v>0</v>
      </c>
      <c r="BB59" s="22">
        <f>+'Cmp+'!Y59</f>
        <v>0</v>
      </c>
      <c r="BC59" s="22">
        <f>+'Cmp+'!Z59</f>
        <v>0</v>
      </c>
      <c r="BD59" s="22">
        <f>+'Cmp+'!AA59</f>
        <v>0.66032000000000002</v>
      </c>
      <c r="BE59" s="22">
        <f>+'Cmp+'!AB59</f>
        <v>0</v>
      </c>
      <c r="BF59" s="22">
        <f>+'Cmp+'!AC59</f>
        <v>0</v>
      </c>
      <c r="BG59" s="22">
        <f>+'Cmp+'!AD59</f>
        <v>0</v>
      </c>
      <c r="BH59" s="22">
        <f>+'Cmp+'!AE59</f>
        <v>0.66233500000000001</v>
      </c>
      <c r="BI59" s="22">
        <f>+'Cmp+'!AF59</f>
        <v>0</v>
      </c>
      <c r="BJ59" s="22">
        <f>+'Cmp+'!AG59</f>
        <v>0.652308</v>
      </c>
      <c r="BK59" s="22">
        <f>+'Cmp+'!AH59</f>
        <v>0.65439800000000004</v>
      </c>
      <c r="BL59" s="22">
        <f>+'Cmp+'!AI59</f>
        <v>0.77428699999999995</v>
      </c>
      <c r="BM59" s="6" t="s">
        <v>1079</v>
      </c>
      <c r="BN59" s="24" t="str">
        <f>+CnAll!B59</f>
        <v>Aa + AAaa</v>
      </c>
      <c r="BO59" s="24">
        <f>+CnAll!C59</f>
        <v>0</v>
      </c>
    </row>
    <row r="60" spans="1:67" x14ac:dyDescent="0.45">
      <c r="A60" s="1">
        <v>59</v>
      </c>
      <c r="B60" s="22" t="str">
        <f>+'Cpm+'!B60</f>
        <v>AAA + AAaa</v>
      </c>
      <c r="C60" s="22">
        <f>+'Cpm+'!E60</f>
        <v>0</v>
      </c>
      <c r="D60" s="22">
        <f>+'Cpm+'!F60</f>
        <v>0.27945500000000001</v>
      </c>
      <c r="E60" s="22">
        <f>+'Cpm+'!G60</f>
        <v>0</v>
      </c>
      <c r="F60" s="22">
        <f>+'Cpm+'!H60</f>
        <v>0.42906899999999998</v>
      </c>
      <c r="G60" s="22">
        <f>+'Cpm+'!I60</f>
        <v>0.34834300000000001</v>
      </c>
      <c r="H60" s="22">
        <f>+'Cpm+'!J60</f>
        <v>0.34834300000000001</v>
      </c>
      <c r="I60" s="22">
        <f>+'Cpm+'!K60</f>
        <v>0</v>
      </c>
      <c r="J60" s="22">
        <f>+'Cpm+'!L60</f>
        <v>0.46947</v>
      </c>
      <c r="K60" s="22">
        <f>+'Cpm+'!M60</f>
        <v>0.44416299999999997</v>
      </c>
      <c r="L60" s="22">
        <f>+'Cpm+'!N60</f>
        <v>0.44416299999999997</v>
      </c>
      <c r="M60" s="22">
        <f>+'Cpm+'!O60</f>
        <v>0</v>
      </c>
      <c r="N60" s="22">
        <f>+'Cpm+'!P60</f>
        <v>0.45649899999999999</v>
      </c>
      <c r="O60" s="22">
        <f>+'Cpm+'!Q60</f>
        <v>0.243366</v>
      </c>
      <c r="P60" s="22">
        <f>+'Cpm+'!R60</f>
        <v>0.243366</v>
      </c>
      <c r="Q60" s="22">
        <f>+'Cpm+'!S60</f>
        <v>0</v>
      </c>
      <c r="R60" s="22">
        <f>+'Cpm+'!T60</f>
        <v>0.47989300000000001</v>
      </c>
      <c r="S60" s="22">
        <f>+'Cpm+'!U60</f>
        <v>0.44416099999999997</v>
      </c>
      <c r="T60" s="22">
        <f>+'Cpm+'!V60</f>
        <v>0.44416099999999997</v>
      </c>
      <c r="U60" s="22">
        <f>+'Cpm+'!W60</f>
        <v>0</v>
      </c>
      <c r="V60" s="22">
        <f>+'Cpm+'!X60</f>
        <v>0.44354100000000002</v>
      </c>
      <c r="W60" s="22">
        <f>+'Cpm+'!Y60</f>
        <v>0.31961299999999998</v>
      </c>
      <c r="X60" s="22">
        <f>+'Cpm+'!Z60</f>
        <v>0.31961299999999998</v>
      </c>
      <c r="Y60" s="22">
        <f>+'Cpm+'!AA60</f>
        <v>0</v>
      </c>
      <c r="Z60" s="22">
        <f>+'Cpm+'!AB60</f>
        <v>0.44898100000000002</v>
      </c>
      <c r="AA60" s="22">
        <f>+'Cpm+'!AC60</f>
        <v>0.31961299999999998</v>
      </c>
      <c r="AB60" s="22">
        <f>+'Cpm+'!AD60</f>
        <v>0.31961299999999998</v>
      </c>
      <c r="AC60" s="22">
        <f>+'Cpm+'!AE60</f>
        <v>0</v>
      </c>
      <c r="AD60" s="22">
        <f>+'Cpm+'!AF60</f>
        <v>0.24407100000000001</v>
      </c>
      <c r="AE60" s="22">
        <f>+'Cpm+'!AG60</f>
        <v>0</v>
      </c>
      <c r="AF60" s="22">
        <f>+'Cpm+'!AH60</f>
        <v>0</v>
      </c>
      <c r="AG60" s="22">
        <f>+'Cpm+'!AI60</f>
        <v>0</v>
      </c>
      <c r="AH60" s="22">
        <f>+'Cmp+'!E60</f>
        <v>0</v>
      </c>
      <c r="AI60" s="22">
        <f>+'Cmp+'!F60</f>
        <v>0</v>
      </c>
      <c r="AJ60" s="22">
        <f>+'Cmp+'!G60</f>
        <v>0</v>
      </c>
      <c r="AK60" s="22">
        <f>+'Cmp+'!H60</f>
        <v>0</v>
      </c>
      <c r="AL60" s="22">
        <f>+'Cmp+'!I60</f>
        <v>0</v>
      </c>
      <c r="AM60" s="22">
        <f>+'Cmp+'!J60</f>
        <v>0</v>
      </c>
      <c r="AN60" s="22">
        <f>+'Cmp+'!K60</f>
        <v>0.39638400000000001</v>
      </c>
      <c r="AO60" s="22">
        <f>+'Cmp+'!L60</f>
        <v>0</v>
      </c>
      <c r="AP60" s="22">
        <f>+'Cmp+'!M60</f>
        <v>0</v>
      </c>
      <c r="AQ60" s="22">
        <f>+'Cmp+'!N60</f>
        <v>0</v>
      </c>
      <c r="AR60" s="22">
        <f>+'Cmp+'!O60</f>
        <v>0.39250000000000002</v>
      </c>
      <c r="AS60" s="22">
        <f>+'Cmp+'!P60</f>
        <v>0</v>
      </c>
      <c r="AT60" s="22">
        <f>+'Cmp+'!Q60</f>
        <v>0.243366</v>
      </c>
      <c r="AU60" s="22">
        <f>+'Cmp+'!R60</f>
        <v>0.243366</v>
      </c>
      <c r="AV60" s="22">
        <f>+'Cmp+'!S60</f>
        <v>0.467034</v>
      </c>
      <c r="AW60" s="22">
        <f>+'Cmp+'!T60</f>
        <v>0</v>
      </c>
      <c r="AX60" s="22">
        <f>+'Cmp+'!U60</f>
        <v>0</v>
      </c>
      <c r="AY60" s="22">
        <f>+'Cmp+'!V60</f>
        <v>0</v>
      </c>
      <c r="AZ60" s="22">
        <f>+'Cmp+'!W60</f>
        <v>0.14183999999999999</v>
      </c>
      <c r="BA60" s="22">
        <f>+'Cmp+'!X60</f>
        <v>0</v>
      </c>
      <c r="BB60" s="22">
        <f>+'Cmp+'!Y60</f>
        <v>0</v>
      </c>
      <c r="BC60" s="22">
        <f>+'Cmp+'!Z60</f>
        <v>0</v>
      </c>
      <c r="BD60" s="22">
        <f>+'Cmp+'!AA60</f>
        <v>0.35668800000000001</v>
      </c>
      <c r="BE60" s="22">
        <f>+'Cmp+'!AB60</f>
        <v>0</v>
      </c>
      <c r="BF60" s="22">
        <f>+'Cmp+'!AC60</f>
        <v>0</v>
      </c>
      <c r="BG60" s="22">
        <f>+'Cmp+'!AD60</f>
        <v>0</v>
      </c>
      <c r="BH60" s="22">
        <f>+'Cmp+'!AE60</f>
        <v>0.33225100000000002</v>
      </c>
      <c r="BI60" s="22">
        <f>+'Cmp+'!AF60</f>
        <v>0</v>
      </c>
      <c r="BJ60" s="22">
        <f>+'Cmp+'!AG60</f>
        <v>0.31961299999999998</v>
      </c>
      <c r="BK60" s="22">
        <f>+'Cmp+'!AH60</f>
        <v>0.31961299999999998</v>
      </c>
      <c r="BL60" s="22">
        <f>+'Cmp+'!AI60</f>
        <v>0.44898100000000002</v>
      </c>
      <c r="BM60" s="6" t="s">
        <v>1079</v>
      </c>
      <c r="BN60" s="24" t="str">
        <f>+CnAll!B60</f>
        <v>AAA + AAaa</v>
      </c>
      <c r="BO60" s="24">
        <f>+CnAll!C60</f>
        <v>0</v>
      </c>
    </row>
    <row r="61" spans="1:67" x14ac:dyDescent="0.45">
      <c r="A61" s="1">
        <v>60</v>
      </c>
      <c r="B61" s="22" t="str">
        <f>+'Cpm+'!B61</f>
        <v>AAa + AAaa</v>
      </c>
      <c r="C61" s="22">
        <f>+'Cpm+'!E61</f>
        <v>0</v>
      </c>
      <c r="D61" s="22">
        <f>+'Cpm+'!F61</f>
        <v>0.31640499999999999</v>
      </c>
      <c r="E61" s="22">
        <f>+'Cpm+'!G61</f>
        <v>0</v>
      </c>
      <c r="F61" s="22">
        <f>+'Cpm+'!H61</f>
        <v>0.553535</v>
      </c>
      <c r="G61" s="22">
        <f>+'Cpm+'!I61</f>
        <v>0.67371999999999999</v>
      </c>
      <c r="H61" s="22">
        <f>+'Cpm+'!J61</f>
        <v>0.64306099999999999</v>
      </c>
      <c r="I61" s="22">
        <f>+'Cpm+'!K61</f>
        <v>0</v>
      </c>
      <c r="J61" s="22">
        <f>+'Cpm+'!L61</f>
        <v>0.64841099999999996</v>
      </c>
      <c r="K61" s="22">
        <f>+'Cpm+'!M61</f>
        <v>0.74772400000000006</v>
      </c>
      <c r="L61" s="22">
        <f>+'Cpm+'!N61</f>
        <v>0.74571799999999999</v>
      </c>
      <c r="M61" s="22">
        <f>+'Cpm+'!O61</f>
        <v>0</v>
      </c>
      <c r="N61" s="22">
        <f>+'Cpm+'!P61</f>
        <v>0.74795599999999995</v>
      </c>
      <c r="O61" s="22">
        <f>+'Cpm+'!Q61</f>
        <v>0.41161700000000001</v>
      </c>
      <c r="P61" s="22">
        <f>+'Cpm+'!R61</f>
        <v>0</v>
      </c>
      <c r="Q61" s="22">
        <f>+'Cpm+'!S61</f>
        <v>0</v>
      </c>
      <c r="R61" s="22">
        <f>+'Cpm+'!T61</f>
        <v>0.70620899999999998</v>
      </c>
      <c r="S61" s="22">
        <f>+'Cpm+'!U61</f>
        <v>0.75422500000000003</v>
      </c>
      <c r="T61" s="22">
        <f>+'Cpm+'!V61</f>
        <v>0.75447399999999998</v>
      </c>
      <c r="U61" s="22">
        <f>+'Cpm+'!W61</f>
        <v>0.34892299999999998</v>
      </c>
      <c r="V61" s="22">
        <f>+'Cpm+'!X61</f>
        <v>0.75444900000000004</v>
      </c>
      <c r="W61" s="22">
        <f>+'Cpm+'!Y61</f>
        <v>0.66838799999999998</v>
      </c>
      <c r="X61" s="22">
        <f>+'Cpm+'!Z61</f>
        <v>0.63947200000000004</v>
      </c>
      <c r="Y61" s="22">
        <f>+'Cpm+'!AA61</f>
        <v>0</v>
      </c>
      <c r="Z61" s="22">
        <f>+'Cpm+'!AB61</f>
        <v>0.75464500000000001</v>
      </c>
      <c r="AA61" s="22">
        <f>+'Cpm+'!AC61</f>
        <v>0.67141099999999998</v>
      </c>
      <c r="AB61" s="22">
        <f>+'Cpm+'!AD61</f>
        <v>0.668238</v>
      </c>
      <c r="AC61" s="22">
        <f>+'Cpm+'!AE61</f>
        <v>0</v>
      </c>
      <c r="AD61" s="22">
        <f>+'Cpm+'!AF61</f>
        <v>0.60639500000000002</v>
      </c>
      <c r="AE61" s="22">
        <f>+'Cpm+'!AG61</f>
        <v>0</v>
      </c>
      <c r="AF61" s="22">
        <f>+'Cpm+'!AH61</f>
        <v>0</v>
      </c>
      <c r="AG61" s="22">
        <f>+'Cpm+'!AI61</f>
        <v>0</v>
      </c>
      <c r="AH61" s="22">
        <f>+'Cmp+'!E61</f>
        <v>0</v>
      </c>
      <c r="AI61" s="22">
        <f>+'Cmp+'!F61</f>
        <v>0</v>
      </c>
      <c r="AJ61" s="22">
        <f>+'Cmp+'!G61</f>
        <v>0</v>
      </c>
      <c r="AK61" s="22">
        <f>+'Cmp+'!H61</f>
        <v>0</v>
      </c>
      <c r="AL61" s="22">
        <f>+'Cmp+'!I61</f>
        <v>0</v>
      </c>
      <c r="AM61" s="22">
        <f>+'Cmp+'!J61</f>
        <v>0</v>
      </c>
      <c r="AN61" s="22">
        <f>+'Cmp+'!K61</f>
        <v>0.67864599999999997</v>
      </c>
      <c r="AO61" s="22">
        <f>+'Cmp+'!L61</f>
        <v>0</v>
      </c>
      <c r="AP61" s="22">
        <f>+'Cmp+'!M61</f>
        <v>0</v>
      </c>
      <c r="AQ61" s="22">
        <f>+'Cmp+'!N61</f>
        <v>0</v>
      </c>
      <c r="AR61" s="22">
        <f>+'Cmp+'!O61</f>
        <v>0.65776400000000002</v>
      </c>
      <c r="AS61" s="22">
        <f>+'Cmp+'!P61</f>
        <v>0</v>
      </c>
      <c r="AT61" s="22">
        <f>+'Cmp+'!Q61</f>
        <v>0.39316099999999998</v>
      </c>
      <c r="AU61" s="22">
        <f>+'Cmp+'!R61</f>
        <v>0.57632300000000003</v>
      </c>
      <c r="AV61" s="22">
        <f>+'Cmp+'!S61</f>
        <v>0.74593799999999999</v>
      </c>
      <c r="AW61" s="22">
        <f>+'Cmp+'!T61</f>
        <v>0</v>
      </c>
      <c r="AX61" s="22">
        <f>+'Cmp+'!U61</f>
        <v>0</v>
      </c>
      <c r="AY61" s="22">
        <f>+'Cmp+'!V61</f>
        <v>0</v>
      </c>
      <c r="AZ61" s="22">
        <f>+'Cmp+'!W61</f>
        <v>0.45746199999999998</v>
      </c>
      <c r="BA61" s="22">
        <f>+'Cmp+'!X61</f>
        <v>0</v>
      </c>
      <c r="BB61" s="22">
        <f>+'Cmp+'!Y61</f>
        <v>0</v>
      </c>
      <c r="BC61" s="22">
        <f>+'Cmp+'!Z61</f>
        <v>0</v>
      </c>
      <c r="BD61" s="22">
        <f>+'Cmp+'!AA61</f>
        <v>0.67210400000000003</v>
      </c>
      <c r="BE61" s="22">
        <f>+'Cmp+'!AB61</f>
        <v>0</v>
      </c>
      <c r="BF61" s="22">
        <f>+'Cmp+'!AC61</f>
        <v>0</v>
      </c>
      <c r="BG61" s="22">
        <f>+'Cmp+'!AD61</f>
        <v>0</v>
      </c>
      <c r="BH61" s="22">
        <f>+'Cmp+'!AE61</f>
        <v>0.67446799999999996</v>
      </c>
      <c r="BI61" s="22">
        <f>+'Cmp+'!AF61</f>
        <v>0</v>
      </c>
      <c r="BJ61" s="22">
        <f>+'Cmp+'!AG61</f>
        <v>0.668238</v>
      </c>
      <c r="BK61" s="22">
        <f>+'Cmp+'!AH61</f>
        <v>0.67141099999999998</v>
      </c>
      <c r="BL61" s="22">
        <f>+'Cmp+'!AI61</f>
        <v>0.75464500000000001</v>
      </c>
      <c r="BM61" s="6" t="s">
        <v>1079</v>
      </c>
      <c r="BN61" s="24" t="str">
        <f>+CnAll!B61</f>
        <v>AAa + AAaa</v>
      </c>
      <c r="BO61" s="24">
        <f>+CnAll!C61</f>
        <v>0.40498099999999998</v>
      </c>
    </row>
    <row r="62" spans="1:67" x14ac:dyDescent="0.45">
      <c r="A62" s="1">
        <v>61</v>
      </c>
      <c r="B62" s="22" t="str">
        <f>+'Cpm+'!B62</f>
        <v>AaA + AAaa</v>
      </c>
      <c r="C62" s="22">
        <f>+'Cpm+'!E62</f>
        <v>0</v>
      </c>
      <c r="D62" s="22">
        <f>+'Cpm+'!F62</f>
        <v>0.31640499999999999</v>
      </c>
      <c r="E62" s="22">
        <f>+'Cpm+'!G62</f>
        <v>0</v>
      </c>
      <c r="F62" s="22">
        <f>+'Cpm+'!H62</f>
        <v>0.553535</v>
      </c>
      <c r="G62" s="22">
        <f>+'Cpm+'!I62</f>
        <v>0.64306099999999999</v>
      </c>
      <c r="H62" s="22">
        <f>+'Cpm+'!J62</f>
        <v>0.67371999999999999</v>
      </c>
      <c r="I62" s="22">
        <f>+'Cpm+'!K62</f>
        <v>0</v>
      </c>
      <c r="J62" s="22">
        <f>+'Cpm+'!L62</f>
        <v>0.64841099999999996</v>
      </c>
      <c r="K62" s="22">
        <f>+'Cpm+'!M62</f>
        <v>0.74571799999999999</v>
      </c>
      <c r="L62" s="22">
        <f>+'Cpm+'!N62</f>
        <v>0.74772400000000006</v>
      </c>
      <c r="M62" s="22">
        <f>+'Cpm+'!O62</f>
        <v>0</v>
      </c>
      <c r="N62" s="22">
        <f>+'Cpm+'!P62</f>
        <v>0.74795599999999995</v>
      </c>
      <c r="O62" s="22">
        <f>+'Cpm+'!Q62</f>
        <v>0</v>
      </c>
      <c r="P62" s="22">
        <f>+'Cpm+'!R62</f>
        <v>0.41161700000000001</v>
      </c>
      <c r="Q62" s="22">
        <f>+'Cpm+'!S62</f>
        <v>0</v>
      </c>
      <c r="R62" s="22">
        <f>+'Cpm+'!T62</f>
        <v>0.70620899999999998</v>
      </c>
      <c r="S62" s="22">
        <f>+'Cpm+'!U62</f>
        <v>0.75447399999999998</v>
      </c>
      <c r="T62" s="22">
        <f>+'Cpm+'!V62</f>
        <v>0.75422500000000003</v>
      </c>
      <c r="U62" s="22">
        <f>+'Cpm+'!W62</f>
        <v>0.34892299999999998</v>
      </c>
      <c r="V62" s="22">
        <f>+'Cpm+'!X62</f>
        <v>0.75444900000000004</v>
      </c>
      <c r="W62" s="22">
        <f>+'Cpm+'!Y62</f>
        <v>0.63947200000000004</v>
      </c>
      <c r="X62" s="22">
        <f>+'Cpm+'!Z62</f>
        <v>0.66838799999999998</v>
      </c>
      <c r="Y62" s="22">
        <f>+'Cpm+'!AA62</f>
        <v>0</v>
      </c>
      <c r="Z62" s="22">
        <f>+'Cpm+'!AB62</f>
        <v>0.75464500000000001</v>
      </c>
      <c r="AA62" s="22">
        <f>+'Cpm+'!AC62</f>
        <v>0.668238</v>
      </c>
      <c r="AB62" s="22">
        <f>+'Cpm+'!AD62</f>
        <v>0.67141099999999998</v>
      </c>
      <c r="AC62" s="22">
        <f>+'Cpm+'!AE62</f>
        <v>0</v>
      </c>
      <c r="AD62" s="22">
        <f>+'Cpm+'!AF62</f>
        <v>0.60639500000000002</v>
      </c>
      <c r="AE62" s="22">
        <f>+'Cpm+'!AG62</f>
        <v>0</v>
      </c>
      <c r="AF62" s="22">
        <f>+'Cpm+'!AH62</f>
        <v>0</v>
      </c>
      <c r="AG62" s="22">
        <f>+'Cpm+'!AI62</f>
        <v>0</v>
      </c>
      <c r="AH62" s="22">
        <f>+'Cmp+'!E62</f>
        <v>0</v>
      </c>
      <c r="AI62" s="22">
        <f>+'Cmp+'!F62</f>
        <v>0</v>
      </c>
      <c r="AJ62" s="22">
        <f>+'Cmp+'!G62</f>
        <v>0</v>
      </c>
      <c r="AK62" s="22">
        <f>+'Cmp+'!H62</f>
        <v>0</v>
      </c>
      <c r="AL62" s="22">
        <f>+'Cmp+'!I62</f>
        <v>0</v>
      </c>
      <c r="AM62" s="22">
        <f>+'Cmp+'!J62</f>
        <v>0</v>
      </c>
      <c r="AN62" s="22">
        <f>+'Cmp+'!K62</f>
        <v>0.67864599999999997</v>
      </c>
      <c r="AO62" s="22">
        <f>+'Cmp+'!L62</f>
        <v>0</v>
      </c>
      <c r="AP62" s="22">
        <f>+'Cmp+'!M62</f>
        <v>0</v>
      </c>
      <c r="AQ62" s="22">
        <f>+'Cmp+'!N62</f>
        <v>0</v>
      </c>
      <c r="AR62" s="22">
        <f>+'Cmp+'!O62</f>
        <v>0.65776400000000002</v>
      </c>
      <c r="AS62" s="22">
        <f>+'Cmp+'!P62</f>
        <v>0</v>
      </c>
      <c r="AT62" s="22">
        <f>+'Cmp+'!Q62</f>
        <v>0.57632300000000003</v>
      </c>
      <c r="AU62" s="22">
        <f>+'Cmp+'!R62</f>
        <v>0.39316099999999998</v>
      </c>
      <c r="AV62" s="22">
        <f>+'Cmp+'!S62</f>
        <v>0.74593799999999999</v>
      </c>
      <c r="AW62" s="22">
        <f>+'Cmp+'!T62</f>
        <v>0</v>
      </c>
      <c r="AX62" s="22">
        <f>+'Cmp+'!U62</f>
        <v>0</v>
      </c>
      <c r="AY62" s="22">
        <f>+'Cmp+'!V62</f>
        <v>0</v>
      </c>
      <c r="AZ62" s="22">
        <f>+'Cmp+'!W62</f>
        <v>0.45746199999999998</v>
      </c>
      <c r="BA62" s="22">
        <f>+'Cmp+'!X62</f>
        <v>0</v>
      </c>
      <c r="BB62" s="22">
        <f>+'Cmp+'!Y62</f>
        <v>0</v>
      </c>
      <c r="BC62" s="22">
        <f>+'Cmp+'!Z62</f>
        <v>0</v>
      </c>
      <c r="BD62" s="22">
        <f>+'Cmp+'!AA62</f>
        <v>0.67210400000000003</v>
      </c>
      <c r="BE62" s="22">
        <f>+'Cmp+'!AB62</f>
        <v>0</v>
      </c>
      <c r="BF62" s="22">
        <f>+'Cmp+'!AC62</f>
        <v>0</v>
      </c>
      <c r="BG62" s="22">
        <f>+'Cmp+'!AD62</f>
        <v>0</v>
      </c>
      <c r="BH62" s="22">
        <f>+'Cmp+'!AE62</f>
        <v>0.67446799999999996</v>
      </c>
      <c r="BI62" s="22">
        <f>+'Cmp+'!AF62</f>
        <v>0</v>
      </c>
      <c r="BJ62" s="22">
        <f>+'Cmp+'!AG62</f>
        <v>0.67141099999999998</v>
      </c>
      <c r="BK62" s="22">
        <f>+'Cmp+'!AH62</f>
        <v>0.668238</v>
      </c>
      <c r="BL62" s="22">
        <f>+'Cmp+'!AI62</f>
        <v>0.75464500000000001</v>
      </c>
      <c r="BM62" s="6" t="s">
        <v>1079</v>
      </c>
      <c r="BN62" s="24" t="str">
        <f>+CnAll!B62</f>
        <v>AaA + AAaa</v>
      </c>
      <c r="BO62" s="24">
        <f>+CnAll!C62</f>
        <v>0.40498099999999998</v>
      </c>
    </row>
    <row r="63" spans="1:67" x14ac:dyDescent="0.45">
      <c r="A63" s="1">
        <v>62</v>
      </c>
      <c r="B63" s="22" t="str">
        <f>+'Cpm+'!B63</f>
        <v>Aaa + AAaa</v>
      </c>
      <c r="C63" s="22">
        <f>+'Cpm+'!E63</f>
        <v>0</v>
      </c>
      <c r="D63" s="22">
        <f>+'Cpm+'!F63</f>
        <v>0</v>
      </c>
      <c r="E63" s="22">
        <f>+'Cpm+'!G63</f>
        <v>0</v>
      </c>
      <c r="F63" s="22">
        <f>+'Cpm+'!H63</f>
        <v>0.42775600000000003</v>
      </c>
      <c r="G63" s="22">
        <f>+'Cpm+'!I63</f>
        <v>0</v>
      </c>
      <c r="H63" s="22">
        <f>+'Cpm+'!J63</f>
        <v>0</v>
      </c>
      <c r="I63" s="22">
        <f>+'Cpm+'!K63</f>
        <v>0</v>
      </c>
      <c r="J63" s="22">
        <f>+'Cpm+'!L63</f>
        <v>0.54499699999999995</v>
      </c>
      <c r="K63" s="22">
        <f>+'Cpm+'!M63</f>
        <v>0.584677</v>
      </c>
      <c r="L63" s="22">
        <f>+'Cpm+'!N63</f>
        <v>0.584677</v>
      </c>
      <c r="M63" s="22">
        <f>+'Cpm+'!O63</f>
        <v>0</v>
      </c>
      <c r="N63" s="22">
        <f>+'Cpm+'!P63</f>
        <v>0.60552099999999998</v>
      </c>
      <c r="O63" s="22">
        <f>+'Cpm+'!Q63</f>
        <v>0</v>
      </c>
      <c r="P63" s="22">
        <f>+'Cpm+'!R63</f>
        <v>0</v>
      </c>
      <c r="Q63" s="22">
        <f>+'Cpm+'!S63</f>
        <v>0</v>
      </c>
      <c r="R63" s="22">
        <f>+'Cpm+'!T63</f>
        <v>0.60601499999999997</v>
      </c>
      <c r="S63" s="22">
        <f>+'Cpm+'!U63</f>
        <v>0.60332600000000003</v>
      </c>
      <c r="T63" s="22">
        <f>+'Cpm+'!V63</f>
        <v>0.60332600000000003</v>
      </c>
      <c r="U63" s="22">
        <f>+'Cpm+'!W63</f>
        <v>0</v>
      </c>
      <c r="V63" s="22">
        <f>+'Cpm+'!X63</f>
        <v>0.59102500000000002</v>
      </c>
      <c r="W63" s="22">
        <f>+'Cpm+'!Y63</f>
        <v>0</v>
      </c>
      <c r="X63" s="22">
        <f>+'Cpm+'!Z63</f>
        <v>0</v>
      </c>
      <c r="Y63" s="22">
        <f>+'Cpm+'!AA63</f>
        <v>0</v>
      </c>
      <c r="Z63" s="22">
        <f>+'Cpm+'!AB63</f>
        <v>0.60337200000000002</v>
      </c>
      <c r="AA63" s="22">
        <f>+'Cpm+'!AC63</f>
        <v>0</v>
      </c>
      <c r="AB63" s="22">
        <f>+'Cpm+'!AD63</f>
        <v>0</v>
      </c>
      <c r="AC63" s="22">
        <f>+'Cpm+'!AE63</f>
        <v>0</v>
      </c>
      <c r="AD63" s="22">
        <f>+'Cpm+'!AF63</f>
        <v>0</v>
      </c>
      <c r="AE63" s="22">
        <f>+'Cpm+'!AG63</f>
        <v>0</v>
      </c>
      <c r="AF63" s="22">
        <f>+'Cpm+'!AH63</f>
        <v>0</v>
      </c>
      <c r="AG63" s="22">
        <f>+'Cpm+'!AI63</f>
        <v>0</v>
      </c>
      <c r="AH63" s="22">
        <f>+'Cmp+'!E63</f>
        <v>0</v>
      </c>
      <c r="AI63" s="22">
        <f>+'Cmp+'!F63</f>
        <v>0</v>
      </c>
      <c r="AJ63" s="22">
        <f>+'Cmp+'!G63</f>
        <v>0</v>
      </c>
      <c r="AK63" s="22">
        <f>+'Cmp+'!H63</f>
        <v>0</v>
      </c>
      <c r="AL63" s="22">
        <f>+'Cmp+'!I63</f>
        <v>0</v>
      </c>
      <c r="AM63" s="22">
        <f>+'Cmp+'!J63</f>
        <v>0</v>
      </c>
      <c r="AN63" s="22">
        <f>+'Cmp+'!K63</f>
        <v>0.330785</v>
      </c>
      <c r="AO63" s="22">
        <f>+'Cmp+'!L63</f>
        <v>0</v>
      </c>
      <c r="AP63" s="22">
        <f>+'Cmp+'!M63</f>
        <v>0</v>
      </c>
      <c r="AQ63" s="22">
        <f>+'Cmp+'!N63</f>
        <v>0</v>
      </c>
      <c r="AR63" s="22">
        <f>+'Cmp+'!O63</f>
        <v>0</v>
      </c>
      <c r="AS63" s="22">
        <f>+'Cmp+'!P63</f>
        <v>0</v>
      </c>
      <c r="AT63" s="22">
        <f>+'Cmp+'!Q63</f>
        <v>0</v>
      </c>
      <c r="AU63" s="22">
        <f>+'Cmp+'!R63</f>
        <v>0</v>
      </c>
      <c r="AV63" s="22">
        <f>+'Cmp+'!S63</f>
        <v>0.59195200000000003</v>
      </c>
      <c r="AW63" s="22">
        <f>+'Cmp+'!T63</f>
        <v>0</v>
      </c>
      <c r="AX63" s="22">
        <f>+'Cmp+'!U63</f>
        <v>0</v>
      </c>
      <c r="AY63" s="22">
        <f>+'Cmp+'!V63</f>
        <v>0</v>
      </c>
      <c r="AZ63" s="22">
        <f>+'Cmp+'!W63</f>
        <v>0</v>
      </c>
      <c r="BA63" s="22">
        <f>+'Cmp+'!X63</f>
        <v>0</v>
      </c>
      <c r="BB63" s="22">
        <f>+'Cmp+'!Y63</f>
        <v>0</v>
      </c>
      <c r="BC63" s="22">
        <f>+'Cmp+'!Z63</f>
        <v>0</v>
      </c>
      <c r="BD63" s="22">
        <f>+'Cmp+'!AA63</f>
        <v>0</v>
      </c>
      <c r="BE63" s="22">
        <f>+'Cmp+'!AB63</f>
        <v>0</v>
      </c>
      <c r="BF63" s="22">
        <f>+'Cmp+'!AC63</f>
        <v>0</v>
      </c>
      <c r="BG63" s="22">
        <f>+'Cmp+'!AD63</f>
        <v>0</v>
      </c>
      <c r="BH63" s="22">
        <f>+'Cmp+'!AE63</f>
        <v>0</v>
      </c>
      <c r="BI63" s="22">
        <f>+'Cmp+'!AF63</f>
        <v>0</v>
      </c>
      <c r="BJ63" s="22">
        <f>+'Cmp+'!AG63</f>
        <v>0</v>
      </c>
      <c r="BK63" s="22">
        <f>+'Cmp+'!AH63</f>
        <v>0</v>
      </c>
      <c r="BL63" s="22">
        <f>+'Cmp+'!AI63</f>
        <v>0.60337200000000002</v>
      </c>
      <c r="BM63" s="6" t="s">
        <v>1079</v>
      </c>
      <c r="BN63" s="24" t="str">
        <f>+CnAll!B63</f>
        <v>Aaa + AAaa</v>
      </c>
      <c r="BO63" s="24">
        <f>+CnAll!C63</f>
        <v>0</v>
      </c>
    </row>
    <row r="64" spans="1:67" x14ac:dyDescent="0.45">
      <c r="A64" s="1">
        <v>63</v>
      </c>
      <c r="B64" s="22" t="str">
        <f>+'Cpm+'!B64</f>
        <v>AAAA + AAaa</v>
      </c>
      <c r="C64" s="22">
        <f>+'Cpm+'!E64</f>
        <v>0</v>
      </c>
      <c r="D64" s="22">
        <f>+'Cpm+'!F64</f>
        <v>0</v>
      </c>
      <c r="E64" s="22">
        <f>+'Cpm+'!G64</f>
        <v>0</v>
      </c>
      <c r="F64" s="22">
        <f>+'Cpm+'!H64</f>
        <v>0</v>
      </c>
      <c r="G64" s="22">
        <f>+'Cpm+'!I64</f>
        <v>0</v>
      </c>
      <c r="H64" s="22">
        <f>+'Cpm+'!J64</f>
        <v>0</v>
      </c>
      <c r="I64" s="22">
        <f>+'Cpm+'!K64</f>
        <v>0</v>
      </c>
      <c r="J64" s="22">
        <f>+'Cpm+'!L64</f>
        <v>0</v>
      </c>
      <c r="K64" s="22">
        <f>+'Cpm+'!M64</f>
        <v>0</v>
      </c>
      <c r="L64" s="22">
        <f>+'Cpm+'!N64</f>
        <v>0</v>
      </c>
      <c r="M64" s="22">
        <f>+'Cpm+'!O64</f>
        <v>0</v>
      </c>
      <c r="N64" s="22">
        <f>+'Cpm+'!P64</f>
        <v>0</v>
      </c>
      <c r="O64" s="22">
        <f>+'Cpm+'!Q64</f>
        <v>0</v>
      </c>
      <c r="P64" s="22">
        <f>+'Cpm+'!R64</f>
        <v>0</v>
      </c>
      <c r="Q64" s="22">
        <f>+'Cpm+'!S64</f>
        <v>0</v>
      </c>
      <c r="R64" s="22">
        <f>+'Cpm+'!T64</f>
        <v>0</v>
      </c>
      <c r="S64" s="22">
        <f>+'Cpm+'!U64</f>
        <v>0</v>
      </c>
      <c r="T64" s="22">
        <f>+'Cpm+'!V64</f>
        <v>0</v>
      </c>
      <c r="U64" s="22">
        <f>+'Cpm+'!W64</f>
        <v>0</v>
      </c>
      <c r="V64" s="22">
        <f>+'Cpm+'!X64</f>
        <v>0</v>
      </c>
      <c r="W64" s="22">
        <f>+'Cpm+'!Y64</f>
        <v>0</v>
      </c>
      <c r="X64" s="22">
        <f>+'Cpm+'!Z64</f>
        <v>0</v>
      </c>
      <c r="Y64" s="22">
        <f>+'Cpm+'!AA64</f>
        <v>0</v>
      </c>
      <c r="Z64" s="22">
        <f>+'Cpm+'!AB64</f>
        <v>0</v>
      </c>
      <c r="AA64" s="22">
        <f>+'Cpm+'!AC64</f>
        <v>0</v>
      </c>
      <c r="AB64" s="22">
        <f>+'Cpm+'!AD64</f>
        <v>0</v>
      </c>
      <c r="AC64" s="22">
        <f>+'Cpm+'!AE64</f>
        <v>0</v>
      </c>
      <c r="AD64" s="22">
        <f>+'Cpm+'!AF64</f>
        <v>0</v>
      </c>
      <c r="AE64" s="22">
        <f>+'Cpm+'!AG64</f>
        <v>0</v>
      </c>
      <c r="AF64" s="22">
        <f>+'Cpm+'!AH64</f>
        <v>0</v>
      </c>
      <c r="AG64" s="22">
        <f>+'Cpm+'!AI64</f>
        <v>0</v>
      </c>
      <c r="AH64" s="22">
        <f>+'Cmp+'!E64</f>
        <v>0</v>
      </c>
      <c r="AI64" s="22">
        <f>+'Cmp+'!F64</f>
        <v>0</v>
      </c>
      <c r="AJ64" s="22">
        <f>+'Cmp+'!G64</f>
        <v>0</v>
      </c>
      <c r="AK64" s="22">
        <f>+'Cmp+'!H64</f>
        <v>0</v>
      </c>
      <c r="AL64" s="22">
        <f>+'Cmp+'!I64</f>
        <v>0</v>
      </c>
      <c r="AM64" s="22">
        <f>+'Cmp+'!J64</f>
        <v>0</v>
      </c>
      <c r="AN64" s="22">
        <f>+'Cmp+'!K64</f>
        <v>0</v>
      </c>
      <c r="AO64" s="22">
        <f>+'Cmp+'!L64</f>
        <v>0</v>
      </c>
      <c r="AP64" s="22">
        <f>+'Cmp+'!M64</f>
        <v>0</v>
      </c>
      <c r="AQ64" s="22">
        <f>+'Cmp+'!N64</f>
        <v>0</v>
      </c>
      <c r="AR64" s="22">
        <f>+'Cmp+'!O64</f>
        <v>0</v>
      </c>
      <c r="AS64" s="22">
        <f>+'Cmp+'!P64</f>
        <v>0</v>
      </c>
      <c r="AT64" s="22">
        <f>+'Cmp+'!Q64</f>
        <v>0</v>
      </c>
      <c r="AU64" s="22">
        <f>+'Cmp+'!R64</f>
        <v>0</v>
      </c>
      <c r="AV64" s="22">
        <f>+'Cmp+'!S64</f>
        <v>0</v>
      </c>
      <c r="AW64" s="22">
        <f>+'Cmp+'!T64</f>
        <v>0</v>
      </c>
      <c r="AX64" s="22">
        <f>+'Cmp+'!U64</f>
        <v>0</v>
      </c>
      <c r="AY64" s="22">
        <f>+'Cmp+'!V64</f>
        <v>0</v>
      </c>
      <c r="AZ64" s="22">
        <f>+'Cmp+'!W64</f>
        <v>0</v>
      </c>
      <c r="BA64" s="22">
        <f>+'Cmp+'!X64</f>
        <v>0</v>
      </c>
      <c r="BB64" s="22">
        <f>+'Cmp+'!Y64</f>
        <v>0</v>
      </c>
      <c r="BC64" s="22">
        <f>+'Cmp+'!Z64</f>
        <v>0</v>
      </c>
      <c r="BD64" s="22">
        <f>+'Cmp+'!AA64</f>
        <v>0</v>
      </c>
      <c r="BE64" s="22">
        <f>+'Cmp+'!AB64</f>
        <v>0</v>
      </c>
      <c r="BF64" s="22">
        <f>+'Cmp+'!AC64</f>
        <v>0</v>
      </c>
      <c r="BG64" s="22">
        <f>+'Cmp+'!AD64</f>
        <v>0</v>
      </c>
      <c r="BH64" s="22">
        <f>+'Cmp+'!AE64</f>
        <v>0</v>
      </c>
      <c r="BI64" s="22">
        <f>+'Cmp+'!AF64</f>
        <v>0</v>
      </c>
      <c r="BJ64" s="22">
        <f>+'Cmp+'!AG64</f>
        <v>0</v>
      </c>
      <c r="BK64" s="22">
        <f>+'Cmp+'!AH64</f>
        <v>0</v>
      </c>
      <c r="BL64" s="22">
        <f>+'Cmp+'!AI64</f>
        <v>0</v>
      </c>
      <c r="BM64" s="6" t="s">
        <v>1079</v>
      </c>
      <c r="BN64" s="24" t="str">
        <f>+CnAll!B64</f>
        <v>AAAA + AAaa</v>
      </c>
      <c r="BO64" s="24">
        <f>+CnAll!C64</f>
        <v>0</v>
      </c>
    </row>
    <row r="65" spans="1:67" x14ac:dyDescent="0.45">
      <c r="A65" s="1">
        <v>64</v>
      </c>
      <c r="B65" s="22" t="str">
        <f>+'Cpm+'!B65</f>
        <v>AAAa + AAaa</v>
      </c>
      <c r="C65" s="22">
        <f>+'Cpm+'!E65</f>
        <v>0</v>
      </c>
      <c r="D65" s="22">
        <f>+'Cpm+'!F65</f>
        <v>0</v>
      </c>
      <c r="E65" s="22">
        <f>+'Cpm+'!G65</f>
        <v>0</v>
      </c>
      <c r="F65" s="22">
        <f>+'Cpm+'!H65</f>
        <v>9.3918299999999996E-2</v>
      </c>
      <c r="G65" s="22">
        <f>+'Cpm+'!I65</f>
        <v>0</v>
      </c>
      <c r="H65" s="22">
        <f>+'Cpm+'!J65</f>
        <v>0</v>
      </c>
      <c r="I65" s="22">
        <f>+'Cpm+'!K65</f>
        <v>0</v>
      </c>
      <c r="J65" s="22">
        <f>+'Cpm+'!L65</f>
        <v>0.28820200000000001</v>
      </c>
      <c r="K65" s="22">
        <f>+'Cpm+'!M65</f>
        <v>0</v>
      </c>
      <c r="L65" s="22">
        <f>+'Cpm+'!N65</f>
        <v>0</v>
      </c>
      <c r="M65" s="22">
        <f>+'Cpm+'!O65</f>
        <v>0</v>
      </c>
      <c r="N65" s="22">
        <f>+'Cpm+'!P65</f>
        <v>0</v>
      </c>
      <c r="O65" s="22">
        <f>+'Cpm+'!Q65</f>
        <v>0</v>
      </c>
      <c r="P65" s="22">
        <f>+'Cpm+'!R65</f>
        <v>0</v>
      </c>
      <c r="Q65" s="22">
        <f>+'Cpm+'!S65</f>
        <v>0</v>
      </c>
      <c r="R65" s="22">
        <f>+'Cpm+'!T65</f>
        <v>0.28067300000000001</v>
      </c>
      <c r="S65" s="22">
        <f>+'Cpm+'!U65</f>
        <v>0</v>
      </c>
      <c r="T65" s="22">
        <f>+'Cpm+'!V65</f>
        <v>0</v>
      </c>
      <c r="U65" s="22">
        <f>+'Cpm+'!W65</f>
        <v>0</v>
      </c>
      <c r="V65" s="22">
        <f>+'Cpm+'!X65</f>
        <v>0</v>
      </c>
      <c r="W65" s="22">
        <f>+'Cpm+'!Y65</f>
        <v>0</v>
      </c>
      <c r="X65" s="22">
        <f>+'Cpm+'!Z65</f>
        <v>0</v>
      </c>
      <c r="Y65" s="22">
        <f>+'Cpm+'!AA65</f>
        <v>0</v>
      </c>
      <c r="Z65" s="22">
        <f>+'Cpm+'!AB65</f>
        <v>0</v>
      </c>
      <c r="AA65" s="22">
        <f>+'Cpm+'!AC65</f>
        <v>0</v>
      </c>
      <c r="AB65" s="22">
        <f>+'Cpm+'!AD65</f>
        <v>0</v>
      </c>
      <c r="AC65" s="22">
        <f>+'Cpm+'!AE65</f>
        <v>0</v>
      </c>
      <c r="AD65" s="22">
        <f>+'Cpm+'!AF65</f>
        <v>0</v>
      </c>
      <c r="AE65" s="22">
        <f>+'Cpm+'!AG65</f>
        <v>0</v>
      </c>
      <c r="AF65" s="22">
        <f>+'Cpm+'!AH65</f>
        <v>0</v>
      </c>
      <c r="AG65" s="22">
        <f>+'Cpm+'!AI65</f>
        <v>0</v>
      </c>
      <c r="AH65" s="22">
        <f>+'Cmp+'!E65</f>
        <v>0</v>
      </c>
      <c r="AI65" s="22">
        <f>+'Cmp+'!F65</f>
        <v>0</v>
      </c>
      <c r="AJ65" s="22">
        <f>+'Cmp+'!G65</f>
        <v>0</v>
      </c>
      <c r="AK65" s="22">
        <f>+'Cmp+'!H65</f>
        <v>0</v>
      </c>
      <c r="AL65" s="22">
        <f>+'Cmp+'!I65</f>
        <v>0</v>
      </c>
      <c r="AM65" s="22">
        <f>+'Cmp+'!J65</f>
        <v>0</v>
      </c>
      <c r="AN65" s="22">
        <f>+'Cmp+'!K65</f>
        <v>0</v>
      </c>
      <c r="AO65" s="22">
        <f>+'Cmp+'!L65</f>
        <v>0</v>
      </c>
      <c r="AP65" s="22">
        <f>+'Cmp+'!M65</f>
        <v>0</v>
      </c>
      <c r="AQ65" s="22">
        <f>+'Cmp+'!N65</f>
        <v>0</v>
      </c>
      <c r="AR65" s="22">
        <f>+'Cmp+'!O65</f>
        <v>0</v>
      </c>
      <c r="AS65" s="22">
        <f>+'Cmp+'!P65</f>
        <v>0</v>
      </c>
      <c r="AT65" s="22">
        <f>+'Cmp+'!Q65</f>
        <v>0</v>
      </c>
      <c r="AU65" s="22">
        <f>+'Cmp+'!R65</f>
        <v>0</v>
      </c>
      <c r="AV65" s="22">
        <f>+'Cmp+'!S65</f>
        <v>0</v>
      </c>
      <c r="AW65" s="22">
        <f>+'Cmp+'!T65</f>
        <v>0</v>
      </c>
      <c r="AX65" s="22">
        <f>+'Cmp+'!U65</f>
        <v>0</v>
      </c>
      <c r="AY65" s="22">
        <f>+'Cmp+'!V65</f>
        <v>0</v>
      </c>
      <c r="AZ65" s="22">
        <f>+'Cmp+'!W65</f>
        <v>0</v>
      </c>
      <c r="BA65" s="22">
        <f>+'Cmp+'!X65</f>
        <v>0</v>
      </c>
      <c r="BB65" s="22">
        <f>+'Cmp+'!Y65</f>
        <v>0</v>
      </c>
      <c r="BC65" s="22">
        <f>+'Cmp+'!Z65</f>
        <v>0</v>
      </c>
      <c r="BD65" s="22">
        <f>+'Cmp+'!AA65</f>
        <v>0</v>
      </c>
      <c r="BE65" s="22">
        <f>+'Cmp+'!AB65</f>
        <v>0</v>
      </c>
      <c r="BF65" s="22">
        <f>+'Cmp+'!AC65</f>
        <v>0</v>
      </c>
      <c r="BG65" s="22">
        <f>+'Cmp+'!AD65</f>
        <v>0</v>
      </c>
      <c r="BH65" s="22">
        <f>+'Cmp+'!AE65</f>
        <v>0</v>
      </c>
      <c r="BI65" s="22">
        <f>+'Cmp+'!AF65</f>
        <v>0</v>
      </c>
      <c r="BJ65" s="22">
        <f>+'Cmp+'!AG65</f>
        <v>0</v>
      </c>
      <c r="BK65" s="22">
        <f>+'Cmp+'!AH65</f>
        <v>0</v>
      </c>
      <c r="BL65" s="22">
        <f>+'Cmp+'!AI65</f>
        <v>0</v>
      </c>
      <c r="BM65" s="6" t="s">
        <v>1079</v>
      </c>
      <c r="BN65" s="24" t="str">
        <f>+CnAll!B65</f>
        <v>AAAa + AAaa</v>
      </c>
      <c r="BO65" s="24">
        <f>+CnAll!C65</f>
        <v>0</v>
      </c>
    </row>
    <row r="66" spans="1:67" x14ac:dyDescent="0.45">
      <c r="A66" s="1">
        <v>65</v>
      </c>
      <c r="B66" s="22" t="str">
        <f>+'Cpm+'!B66</f>
        <v>AAaA + AAaa</v>
      </c>
      <c r="C66" s="22">
        <f>+'Cpm+'!E66</f>
        <v>0</v>
      </c>
      <c r="D66" s="22">
        <f>+'Cpm+'!F66</f>
        <v>0</v>
      </c>
      <c r="E66" s="22">
        <f>+'Cpm+'!G66</f>
        <v>0</v>
      </c>
      <c r="F66" s="22">
        <f>+'Cpm+'!H66</f>
        <v>9.3918299999999996E-2</v>
      </c>
      <c r="G66" s="22">
        <f>+'Cpm+'!I66</f>
        <v>0</v>
      </c>
      <c r="H66" s="22">
        <f>+'Cpm+'!J66</f>
        <v>0</v>
      </c>
      <c r="I66" s="22">
        <f>+'Cpm+'!K66</f>
        <v>0</v>
      </c>
      <c r="J66" s="22">
        <f>+'Cpm+'!L66</f>
        <v>0.28820200000000001</v>
      </c>
      <c r="K66" s="22">
        <f>+'Cpm+'!M66</f>
        <v>0</v>
      </c>
      <c r="L66" s="22">
        <f>+'Cpm+'!N66</f>
        <v>0</v>
      </c>
      <c r="M66" s="22">
        <f>+'Cpm+'!O66</f>
        <v>0</v>
      </c>
      <c r="N66" s="22">
        <f>+'Cpm+'!P66</f>
        <v>0</v>
      </c>
      <c r="O66" s="22">
        <f>+'Cpm+'!Q66</f>
        <v>0</v>
      </c>
      <c r="P66" s="22">
        <f>+'Cpm+'!R66</f>
        <v>0</v>
      </c>
      <c r="Q66" s="22">
        <f>+'Cpm+'!S66</f>
        <v>0</v>
      </c>
      <c r="R66" s="22">
        <f>+'Cpm+'!T66</f>
        <v>0.28067300000000001</v>
      </c>
      <c r="S66" s="22">
        <f>+'Cpm+'!U66</f>
        <v>0</v>
      </c>
      <c r="T66" s="22">
        <f>+'Cpm+'!V66</f>
        <v>0</v>
      </c>
      <c r="U66" s="22">
        <f>+'Cpm+'!W66</f>
        <v>0</v>
      </c>
      <c r="V66" s="22">
        <f>+'Cpm+'!X66</f>
        <v>0</v>
      </c>
      <c r="W66" s="22">
        <f>+'Cpm+'!Y66</f>
        <v>0</v>
      </c>
      <c r="X66" s="22">
        <f>+'Cpm+'!Z66</f>
        <v>0</v>
      </c>
      <c r="Y66" s="22">
        <f>+'Cpm+'!AA66</f>
        <v>0</v>
      </c>
      <c r="Z66" s="22">
        <f>+'Cpm+'!AB66</f>
        <v>0</v>
      </c>
      <c r="AA66" s="22">
        <f>+'Cpm+'!AC66</f>
        <v>0</v>
      </c>
      <c r="AB66" s="22">
        <f>+'Cpm+'!AD66</f>
        <v>0</v>
      </c>
      <c r="AC66" s="22">
        <f>+'Cpm+'!AE66</f>
        <v>0</v>
      </c>
      <c r="AD66" s="22">
        <f>+'Cpm+'!AF66</f>
        <v>0</v>
      </c>
      <c r="AE66" s="22">
        <f>+'Cpm+'!AG66</f>
        <v>0</v>
      </c>
      <c r="AF66" s="22">
        <f>+'Cpm+'!AH66</f>
        <v>0</v>
      </c>
      <c r="AG66" s="22">
        <f>+'Cpm+'!AI66</f>
        <v>0</v>
      </c>
      <c r="AH66" s="22">
        <f>+'Cmp+'!E66</f>
        <v>0</v>
      </c>
      <c r="AI66" s="22">
        <f>+'Cmp+'!F66</f>
        <v>0</v>
      </c>
      <c r="AJ66" s="22">
        <f>+'Cmp+'!G66</f>
        <v>0</v>
      </c>
      <c r="AK66" s="22">
        <f>+'Cmp+'!H66</f>
        <v>0</v>
      </c>
      <c r="AL66" s="22">
        <f>+'Cmp+'!I66</f>
        <v>0</v>
      </c>
      <c r="AM66" s="22">
        <f>+'Cmp+'!J66</f>
        <v>0</v>
      </c>
      <c r="AN66" s="22">
        <f>+'Cmp+'!K66</f>
        <v>0</v>
      </c>
      <c r="AO66" s="22">
        <f>+'Cmp+'!L66</f>
        <v>0</v>
      </c>
      <c r="AP66" s="22">
        <f>+'Cmp+'!M66</f>
        <v>0</v>
      </c>
      <c r="AQ66" s="22">
        <f>+'Cmp+'!N66</f>
        <v>0</v>
      </c>
      <c r="AR66" s="22">
        <f>+'Cmp+'!O66</f>
        <v>0</v>
      </c>
      <c r="AS66" s="22">
        <f>+'Cmp+'!P66</f>
        <v>0</v>
      </c>
      <c r="AT66" s="22">
        <f>+'Cmp+'!Q66</f>
        <v>0</v>
      </c>
      <c r="AU66" s="22">
        <f>+'Cmp+'!R66</f>
        <v>0</v>
      </c>
      <c r="AV66" s="22">
        <f>+'Cmp+'!S66</f>
        <v>0</v>
      </c>
      <c r="AW66" s="22">
        <f>+'Cmp+'!T66</f>
        <v>0</v>
      </c>
      <c r="AX66" s="22">
        <f>+'Cmp+'!U66</f>
        <v>0</v>
      </c>
      <c r="AY66" s="22">
        <f>+'Cmp+'!V66</f>
        <v>0</v>
      </c>
      <c r="AZ66" s="22">
        <f>+'Cmp+'!W66</f>
        <v>0</v>
      </c>
      <c r="BA66" s="22">
        <f>+'Cmp+'!X66</f>
        <v>0</v>
      </c>
      <c r="BB66" s="22">
        <f>+'Cmp+'!Y66</f>
        <v>0</v>
      </c>
      <c r="BC66" s="22">
        <f>+'Cmp+'!Z66</f>
        <v>0</v>
      </c>
      <c r="BD66" s="22">
        <f>+'Cmp+'!AA66</f>
        <v>0</v>
      </c>
      <c r="BE66" s="22">
        <f>+'Cmp+'!AB66</f>
        <v>0</v>
      </c>
      <c r="BF66" s="22">
        <f>+'Cmp+'!AC66</f>
        <v>0</v>
      </c>
      <c r="BG66" s="22">
        <f>+'Cmp+'!AD66</f>
        <v>0</v>
      </c>
      <c r="BH66" s="22">
        <f>+'Cmp+'!AE66</f>
        <v>0</v>
      </c>
      <c r="BI66" s="22">
        <f>+'Cmp+'!AF66</f>
        <v>0</v>
      </c>
      <c r="BJ66" s="22">
        <f>+'Cmp+'!AG66</f>
        <v>0</v>
      </c>
      <c r="BK66" s="22">
        <f>+'Cmp+'!AH66</f>
        <v>0</v>
      </c>
      <c r="BL66" s="22">
        <f>+'Cmp+'!AI66</f>
        <v>0</v>
      </c>
      <c r="BM66" s="6" t="s">
        <v>1079</v>
      </c>
      <c r="BN66" s="24" t="str">
        <f>+CnAll!B66</f>
        <v>AAaA + AAaa</v>
      </c>
      <c r="BO66" s="24">
        <f>+CnAll!C66</f>
        <v>0</v>
      </c>
    </row>
    <row r="67" spans="1:67" x14ac:dyDescent="0.45">
      <c r="A67" s="1">
        <v>66</v>
      </c>
      <c r="B67" s="22" t="str">
        <f>+'Cpm+'!B67</f>
        <v>AAaa + AAaa</v>
      </c>
      <c r="C67" s="22">
        <f>+'Cpm+'!E67</f>
        <v>0</v>
      </c>
      <c r="D67" s="22">
        <f>+'Cpm+'!F67</f>
        <v>0</v>
      </c>
      <c r="E67" s="22">
        <f>+'Cpm+'!G67</f>
        <v>0</v>
      </c>
      <c r="F67" s="22">
        <f>+'Cpm+'!H67</f>
        <v>0.39056800000000003</v>
      </c>
      <c r="G67" s="22">
        <f>+'Cpm+'!I67</f>
        <v>0</v>
      </c>
      <c r="H67" s="22">
        <f>+'Cpm+'!J67</f>
        <v>0</v>
      </c>
      <c r="I67" s="22">
        <f>+'Cpm+'!K67</f>
        <v>0</v>
      </c>
      <c r="J67" s="22">
        <f>+'Cpm+'!L67</f>
        <v>0.52899700000000005</v>
      </c>
      <c r="K67" s="22">
        <f>+'Cpm+'!M67</f>
        <v>0.61726999999999999</v>
      </c>
      <c r="L67" s="22">
        <f>+'Cpm+'!N67</f>
        <v>0.61726999999999999</v>
      </c>
      <c r="M67" s="22">
        <f>+'Cpm+'!O67</f>
        <v>0</v>
      </c>
      <c r="N67" s="22">
        <f>+'Cpm+'!P67</f>
        <v>0.62549399999999999</v>
      </c>
      <c r="O67" s="22">
        <f>+'Cpm+'!Q67</f>
        <v>0</v>
      </c>
      <c r="P67" s="22">
        <f>+'Cpm+'!R67</f>
        <v>0</v>
      </c>
      <c r="Q67" s="22">
        <f>+'Cpm+'!S67</f>
        <v>0</v>
      </c>
      <c r="R67" s="22">
        <f>+'Cpm+'!T67</f>
        <v>0.60386099999999998</v>
      </c>
      <c r="S67" s="22">
        <f>+'Cpm+'!U67</f>
        <v>0.65348200000000001</v>
      </c>
      <c r="T67" s="22">
        <f>+'Cpm+'!V67</f>
        <v>0.65348200000000001</v>
      </c>
      <c r="U67" s="22">
        <f>+'Cpm+'!W67</f>
        <v>0.151869</v>
      </c>
      <c r="V67" s="22">
        <f>+'Cpm+'!X67</f>
        <v>0.65376699999999999</v>
      </c>
      <c r="W67" s="22">
        <f>+'Cpm+'!Y67</f>
        <v>0.51014300000000001</v>
      </c>
      <c r="X67" s="22">
        <f>+'Cpm+'!Z67</f>
        <v>0.51014300000000001</v>
      </c>
      <c r="Y67" s="22">
        <f>+'Cpm+'!AA67</f>
        <v>0</v>
      </c>
      <c r="Z67" s="22">
        <f>+'Cpm+'!AB67</f>
        <v>0.65365700000000004</v>
      </c>
      <c r="AA67" s="22">
        <f>+'Cpm+'!AC67</f>
        <v>0.51014300000000001</v>
      </c>
      <c r="AB67" s="22">
        <f>+'Cpm+'!AD67</f>
        <v>0.51014300000000001</v>
      </c>
      <c r="AC67" s="22">
        <f>+'Cpm+'!AE67</f>
        <v>0</v>
      </c>
      <c r="AD67" s="22">
        <f>+'Cpm+'!AF67</f>
        <v>0.35047099999999998</v>
      </c>
      <c r="AE67" s="22">
        <f>+'Cpm+'!AG67</f>
        <v>0</v>
      </c>
      <c r="AF67" s="22">
        <f>+'Cpm+'!AH67</f>
        <v>0</v>
      </c>
      <c r="AG67" s="22">
        <f>+'Cpm+'!AI67</f>
        <v>0</v>
      </c>
      <c r="AH67" s="22">
        <f>+'Cmp+'!E67</f>
        <v>0</v>
      </c>
      <c r="AI67" s="22">
        <f>+'Cmp+'!F67</f>
        <v>0</v>
      </c>
      <c r="AJ67" s="22">
        <f>+'Cmp+'!G67</f>
        <v>0</v>
      </c>
      <c r="AK67" s="22">
        <f>+'Cmp+'!H67</f>
        <v>0</v>
      </c>
      <c r="AL67" s="22">
        <f>+'Cmp+'!I67</f>
        <v>0</v>
      </c>
      <c r="AM67" s="22">
        <f>+'Cmp+'!J67</f>
        <v>0</v>
      </c>
      <c r="AN67" s="22">
        <f>+'Cmp+'!K67</f>
        <v>0.32638299999999998</v>
      </c>
      <c r="AO67" s="22">
        <f>+'Cmp+'!L67</f>
        <v>0</v>
      </c>
      <c r="AP67" s="22">
        <f>+'Cmp+'!M67</f>
        <v>0</v>
      </c>
      <c r="AQ67" s="22">
        <f>+'Cmp+'!N67</f>
        <v>0</v>
      </c>
      <c r="AR67" s="22">
        <f>+'Cmp+'!O67</f>
        <v>0</v>
      </c>
      <c r="AS67" s="22">
        <f>+'Cmp+'!P67</f>
        <v>0</v>
      </c>
      <c r="AT67" s="22">
        <f>+'Cmp+'!Q67</f>
        <v>0</v>
      </c>
      <c r="AU67" s="22">
        <f>+'Cmp+'!R67</f>
        <v>0</v>
      </c>
      <c r="AV67" s="22">
        <f>+'Cmp+'!S67</f>
        <v>0.61929599999999996</v>
      </c>
      <c r="AW67" s="22">
        <f>+'Cmp+'!T67</f>
        <v>0</v>
      </c>
      <c r="AX67" s="22">
        <f>+'Cmp+'!U67</f>
        <v>0</v>
      </c>
      <c r="AY67" s="22">
        <f>+'Cmp+'!V67</f>
        <v>0</v>
      </c>
      <c r="AZ67" s="22">
        <f>+'Cmp+'!W67</f>
        <v>0</v>
      </c>
      <c r="BA67" s="22">
        <f>+'Cmp+'!X67</f>
        <v>0</v>
      </c>
      <c r="BB67" s="22">
        <f>+'Cmp+'!Y67</f>
        <v>0</v>
      </c>
      <c r="BC67" s="22">
        <f>+'Cmp+'!Z67</f>
        <v>0</v>
      </c>
      <c r="BD67" s="22">
        <f>+'Cmp+'!AA67</f>
        <v>0.51810400000000001</v>
      </c>
      <c r="BE67" s="22">
        <f>+'Cmp+'!AB67</f>
        <v>0</v>
      </c>
      <c r="BF67" s="22">
        <f>+'Cmp+'!AC67</f>
        <v>0</v>
      </c>
      <c r="BG67" s="22">
        <f>+'Cmp+'!AD67</f>
        <v>0</v>
      </c>
      <c r="BH67" s="22">
        <f>+'Cmp+'!AE67</f>
        <v>0.52632100000000004</v>
      </c>
      <c r="BI67" s="22">
        <f>+'Cmp+'!AF67</f>
        <v>0</v>
      </c>
      <c r="BJ67" s="22">
        <f>+'Cmp+'!AG67</f>
        <v>0.51014300000000001</v>
      </c>
      <c r="BK67" s="22">
        <f>+'Cmp+'!AH67</f>
        <v>0.51014300000000001</v>
      </c>
      <c r="BL67" s="22">
        <f>+'Cmp+'!AI67</f>
        <v>0.65365700000000004</v>
      </c>
      <c r="BM67" s="6" t="s">
        <v>1079</v>
      </c>
      <c r="BN67" s="24" t="str">
        <f>+CnAll!B67</f>
        <v>AAaa + AAaa</v>
      </c>
      <c r="BO67" s="24">
        <f>+CnAll!C67</f>
        <v>0</v>
      </c>
    </row>
    <row r="68" spans="1:67" x14ac:dyDescent="0.45">
      <c r="A68" s="1">
        <v>67</v>
      </c>
      <c r="B68" s="22" t="str">
        <f>+'Cpm+'!B68</f>
        <v>A + AaAA</v>
      </c>
      <c r="C68" s="22">
        <f>+'Cpm+'!E68</f>
        <v>0</v>
      </c>
      <c r="D68" s="22">
        <f>+'Cpm+'!F68</f>
        <v>0</v>
      </c>
      <c r="E68" s="22">
        <f>+'Cpm+'!G68</f>
        <v>0</v>
      </c>
      <c r="F68" s="22">
        <f>+'Cpm+'!H68</f>
        <v>0</v>
      </c>
      <c r="G68" s="22">
        <f>+'Cpm+'!I68</f>
        <v>0</v>
      </c>
      <c r="H68" s="22">
        <f>+'Cpm+'!J68</f>
        <v>0</v>
      </c>
      <c r="I68" s="22">
        <f>+'Cpm+'!K68</f>
        <v>0</v>
      </c>
      <c r="J68" s="22">
        <f>+'Cpm+'!L68</f>
        <v>0</v>
      </c>
      <c r="K68" s="22">
        <f>+'Cpm+'!M68</f>
        <v>0</v>
      </c>
      <c r="L68" s="22">
        <f>+'Cpm+'!N68</f>
        <v>0</v>
      </c>
      <c r="M68" s="22">
        <f>+'Cpm+'!O68</f>
        <v>0</v>
      </c>
      <c r="N68" s="22">
        <f>+'Cpm+'!P68</f>
        <v>0</v>
      </c>
      <c r="O68" s="22">
        <f>+'Cpm+'!Q68</f>
        <v>0</v>
      </c>
      <c r="P68" s="22">
        <f>+'Cpm+'!R68</f>
        <v>0</v>
      </c>
      <c r="Q68" s="22">
        <f>+'Cpm+'!S68</f>
        <v>0</v>
      </c>
      <c r="R68" s="22">
        <f>+'Cpm+'!T68</f>
        <v>0</v>
      </c>
      <c r="S68" s="22">
        <f>+'Cpm+'!U68</f>
        <v>0</v>
      </c>
      <c r="T68" s="22">
        <f>+'Cpm+'!V68</f>
        <v>0</v>
      </c>
      <c r="U68" s="22">
        <f>+'Cpm+'!W68</f>
        <v>0</v>
      </c>
      <c r="V68" s="22">
        <f>+'Cpm+'!X68</f>
        <v>0</v>
      </c>
      <c r="W68" s="22">
        <f>+'Cpm+'!Y68</f>
        <v>0</v>
      </c>
      <c r="X68" s="22">
        <f>+'Cpm+'!Z68</f>
        <v>0</v>
      </c>
      <c r="Y68" s="22">
        <f>+'Cpm+'!AA68</f>
        <v>0</v>
      </c>
      <c r="Z68" s="22">
        <f>+'Cpm+'!AB68</f>
        <v>0</v>
      </c>
      <c r="AA68" s="22">
        <f>+'Cpm+'!AC68</f>
        <v>0</v>
      </c>
      <c r="AB68" s="22">
        <f>+'Cpm+'!AD68</f>
        <v>0</v>
      </c>
      <c r="AC68" s="22">
        <f>+'Cpm+'!AE68</f>
        <v>0</v>
      </c>
      <c r="AD68" s="22">
        <f>+'Cpm+'!AF68</f>
        <v>0</v>
      </c>
      <c r="AE68" s="22">
        <f>+'Cpm+'!AG68</f>
        <v>0</v>
      </c>
      <c r="AF68" s="22">
        <f>+'Cpm+'!AH68</f>
        <v>0</v>
      </c>
      <c r="AG68" s="22">
        <f>+'Cpm+'!AI68</f>
        <v>0</v>
      </c>
      <c r="AH68" s="22">
        <f>+'Cmp+'!E68</f>
        <v>0</v>
      </c>
      <c r="AI68" s="22">
        <f>+'Cmp+'!F68</f>
        <v>0</v>
      </c>
      <c r="AJ68" s="22">
        <f>+'Cmp+'!G68</f>
        <v>0</v>
      </c>
      <c r="AK68" s="22">
        <f>+'Cmp+'!H68</f>
        <v>0</v>
      </c>
      <c r="AL68" s="22">
        <f>+'Cmp+'!I68</f>
        <v>0</v>
      </c>
      <c r="AM68" s="22">
        <f>+'Cmp+'!J68</f>
        <v>0</v>
      </c>
      <c r="AN68" s="22">
        <f>+'Cmp+'!K68</f>
        <v>0</v>
      </c>
      <c r="AO68" s="22">
        <f>+'Cmp+'!L68</f>
        <v>0</v>
      </c>
      <c r="AP68" s="22">
        <f>+'Cmp+'!M68</f>
        <v>0</v>
      </c>
      <c r="AQ68" s="22">
        <f>+'Cmp+'!N68</f>
        <v>0</v>
      </c>
      <c r="AR68" s="22">
        <f>+'Cmp+'!O68</f>
        <v>0</v>
      </c>
      <c r="AS68" s="22">
        <f>+'Cmp+'!P68</f>
        <v>0</v>
      </c>
      <c r="AT68" s="22">
        <f>+'Cmp+'!Q68</f>
        <v>0</v>
      </c>
      <c r="AU68" s="22">
        <f>+'Cmp+'!R68</f>
        <v>0</v>
      </c>
      <c r="AV68" s="22">
        <f>+'Cmp+'!S68</f>
        <v>0</v>
      </c>
      <c r="AW68" s="22">
        <f>+'Cmp+'!T68</f>
        <v>0</v>
      </c>
      <c r="AX68" s="22">
        <f>+'Cmp+'!U68</f>
        <v>0</v>
      </c>
      <c r="AY68" s="22">
        <f>+'Cmp+'!V68</f>
        <v>0</v>
      </c>
      <c r="AZ68" s="22">
        <f>+'Cmp+'!W68</f>
        <v>0</v>
      </c>
      <c r="BA68" s="22">
        <f>+'Cmp+'!X68</f>
        <v>0</v>
      </c>
      <c r="BB68" s="22">
        <f>+'Cmp+'!Y68</f>
        <v>0</v>
      </c>
      <c r="BC68" s="22">
        <f>+'Cmp+'!Z68</f>
        <v>0</v>
      </c>
      <c r="BD68" s="22">
        <f>+'Cmp+'!AA68</f>
        <v>0</v>
      </c>
      <c r="BE68" s="22">
        <f>+'Cmp+'!AB68</f>
        <v>0</v>
      </c>
      <c r="BF68" s="22">
        <f>+'Cmp+'!AC68</f>
        <v>0</v>
      </c>
      <c r="BG68" s="22">
        <f>+'Cmp+'!AD68</f>
        <v>0</v>
      </c>
      <c r="BH68" s="22">
        <f>+'Cmp+'!AE68</f>
        <v>0</v>
      </c>
      <c r="BI68" s="22">
        <f>+'Cmp+'!AF68</f>
        <v>0</v>
      </c>
      <c r="BJ68" s="22">
        <f>+'Cmp+'!AG68</f>
        <v>0</v>
      </c>
      <c r="BK68" s="22">
        <f>+'Cmp+'!AH68</f>
        <v>0</v>
      </c>
      <c r="BL68" s="22">
        <f>+'Cmp+'!AI68</f>
        <v>0</v>
      </c>
      <c r="BM68" s="6" t="s">
        <v>1079</v>
      </c>
      <c r="BN68" s="24" t="str">
        <f>+CnAll!B68</f>
        <v>A + AaAA</v>
      </c>
      <c r="BO68" s="24">
        <f>+CnAll!C68</f>
        <v>0</v>
      </c>
    </row>
    <row r="69" spans="1:67" x14ac:dyDescent="0.45">
      <c r="A69" s="1">
        <v>68</v>
      </c>
      <c r="B69" s="22" t="str">
        <f>+'Cpm+'!B69</f>
        <v>AA + AaAA</v>
      </c>
      <c r="C69" s="22">
        <f>+'Cpm+'!E69</f>
        <v>0</v>
      </c>
      <c r="D69" s="22">
        <f>+'Cpm+'!F69</f>
        <v>0</v>
      </c>
      <c r="E69" s="22">
        <f>+'Cpm+'!G69</f>
        <v>0</v>
      </c>
      <c r="F69" s="22">
        <f>+'Cpm+'!H69</f>
        <v>0</v>
      </c>
      <c r="G69" s="22">
        <f>+'Cpm+'!I69</f>
        <v>0</v>
      </c>
      <c r="H69" s="22">
        <f>+'Cpm+'!J69</f>
        <v>0</v>
      </c>
      <c r="I69" s="22">
        <f>+'Cpm+'!K69</f>
        <v>0</v>
      </c>
      <c r="J69" s="22">
        <f>+'Cpm+'!L69</f>
        <v>0</v>
      </c>
      <c r="K69" s="22">
        <f>+'Cpm+'!M69</f>
        <v>0</v>
      </c>
      <c r="L69" s="22">
        <f>+'Cpm+'!N69</f>
        <v>0</v>
      </c>
      <c r="M69" s="22">
        <f>+'Cpm+'!O69</f>
        <v>0</v>
      </c>
      <c r="N69" s="22">
        <f>+'Cpm+'!P69</f>
        <v>0</v>
      </c>
      <c r="O69" s="22">
        <f>+'Cpm+'!Q69</f>
        <v>0</v>
      </c>
      <c r="P69" s="22">
        <f>+'Cpm+'!R69</f>
        <v>0</v>
      </c>
      <c r="Q69" s="22">
        <f>+'Cpm+'!S69</f>
        <v>0</v>
      </c>
      <c r="R69" s="22">
        <f>+'Cpm+'!T69</f>
        <v>0</v>
      </c>
      <c r="S69" s="22">
        <f>+'Cpm+'!U69</f>
        <v>0</v>
      </c>
      <c r="T69" s="22">
        <f>+'Cpm+'!V69</f>
        <v>0</v>
      </c>
      <c r="U69" s="22">
        <f>+'Cpm+'!W69</f>
        <v>0</v>
      </c>
      <c r="V69" s="22">
        <f>+'Cpm+'!X69</f>
        <v>0</v>
      </c>
      <c r="W69" s="22">
        <f>+'Cpm+'!Y69</f>
        <v>0</v>
      </c>
      <c r="X69" s="22">
        <f>+'Cpm+'!Z69</f>
        <v>0</v>
      </c>
      <c r="Y69" s="22">
        <f>+'Cpm+'!AA69</f>
        <v>0</v>
      </c>
      <c r="Z69" s="22">
        <f>+'Cpm+'!AB69</f>
        <v>0</v>
      </c>
      <c r="AA69" s="22">
        <f>+'Cpm+'!AC69</f>
        <v>0</v>
      </c>
      <c r="AB69" s="22">
        <f>+'Cpm+'!AD69</f>
        <v>0</v>
      </c>
      <c r="AC69" s="22">
        <f>+'Cpm+'!AE69</f>
        <v>0</v>
      </c>
      <c r="AD69" s="22">
        <f>+'Cpm+'!AF69</f>
        <v>0</v>
      </c>
      <c r="AE69" s="22">
        <f>+'Cpm+'!AG69</f>
        <v>0</v>
      </c>
      <c r="AF69" s="22">
        <f>+'Cpm+'!AH69</f>
        <v>0</v>
      </c>
      <c r="AG69" s="22">
        <f>+'Cpm+'!AI69</f>
        <v>0</v>
      </c>
      <c r="AH69" s="22">
        <f>+'Cmp+'!E69</f>
        <v>0</v>
      </c>
      <c r="AI69" s="22">
        <f>+'Cmp+'!F69</f>
        <v>0</v>
      </c>
      <c r="AJ69" s="22">
        <f>+'Cmp+'!G69</f>
        <v>0</v>
      </c>
      <c r="AK69" s="22">
        <f>+'Cmp+'!H69</f>
        <v>0</v>
      </c>
      <c r="AL69" s="22">
        <f>+'Cmp+'!I69</f>
        <v>0</v>
      </c>
      <c r="AM69" s="22">
        <f>+'Cmp+'!J69</f>
        <v>0</v>
      </c>
      <c r="AN69" s="22">
        <f>+'Cmp+'!K69</f>
        <v>0</v>
      </c>
      <c r="AO69" s="22">
        <f>+'Cmp+'!L69</f>
        <v>0</v>
      </c>
      <c r="AP69" s="22">
        <f>+'Cmp+'!M69</f>
        <v>0</v>
      </c>
      <c r="AQ69" s="22">
        <f>+'Cmp+'!N69</f>
        <v>0</v>
      </c>
      <c r="AR69" s="22">
        <f>+'Cmp+'!O69</f>
        <v>0</v>
      </c>
      <c r="AS69" s="22">
        <f>+'Cmp+'!P69</f>
        <v>0</v>
      </c>
      <c r="AT69" s="22">
        <f>+'Cmp+'!Q69</f>
        <v>0</v>
      </c>
      <c r="AU69" s="22">
        <f>+'Cmp+'!R69</f>
        <v>0</v>
      </c>
      <c r="AV69" s="22">
        <f>+'Cmp+'!S69</f>
        <v>0</v>
      </c>
      <c r="AW69" s="22">
        <f>+'Cmp+'!T69</f>
        <v>0</v>
      </c>
      <c r="AX69" s="22">
        <f>+'Cmp+'!U69</f>
        <v>0</v>
      </c>
      <c r="AY69" s="22">
        <f>+'Cmp+'!V69</f>
        <v>0</v>
      </c>
      <c r="AZ69" s="22">
        <f>+'Cmp+'!W69</f>
        <v>0</v>
      </c>
      <c r="BA69" s="22">
        <f>+'Cmp+'!X69</f>
        <v>0</v>
      </c>
      <c r="BB69" s="22">
        <f>+'Cmp+'!Y69</f>
        <v>0</v>
      </c>
      <c r="BC69" s="22">
        <f>+'Cmp+'!Z69</f>
        <v>0</v>
      </c>
      <c r="BD69" s="22">
        <f>+'Cmp+'!AA69</f>
        <v>0</v>
      </c>
      <c r="BE69" s="22">
        <f>+'Cmp+'!AB69</f>
        <v>0</v>
      </c>
      <c r="BF69" s="22">
        <f>+'Cmp+'!AC69</f>
        <v>0</v>
      </c>
      <c r="BG69" s="22">
        <f>+'Cmp+'!AD69</f>
        <v>0</v>
      </c>
      <c r="BH69" s="22">
        <f>+'Cmp+'!AE69</f>
        <v>0</v>
      </c>
      <c r="BI69" s="22">
        <f>+'Cmp+'!AF69</f>
        <v>0</v>
      </c>
      <c r="BJ69" s="22">
        <f>+'Cmp+'!AG69</f>
        <v>0</v>
      </c>
      <c r="BK69" s="22">
        <f>+'Cmp+'!AH69</f>
        <v>0</v>
      </c>
      <c r="BL69" s="22">
        <f>+'Cmp+'!AI69</f>
        <v>0</v>
      </c>
      <c r="BM69" s="6" t="s">
        <v>1079</v>
      </c>
      <c r="BN69" s="24" t="str">
        <f>+CnAll!B69</f>
        <v>AA + AaAA</v>
      </c>
      <c r="BO69" s="24">
        <f>+CnAll!C69</f>
        <v>0</v>
      </c>
    </row>
    <row r="70" spans="1:67" x14ac:dyDescent="0.45">
      <c r="A70" s="1">
        <v>69</v>
      </c>
      <c r="B70" s="22" t="str">
        <f>+'Cpm+'!B70</f>
        <v>Aa + AaAA</v>
      </c>
      <c r="C70" s="22">
        <f>+'Cpm+'!E70</f>
        <v>0</v>
      </c>
      <c r="D70" s="22">
        <f>+'Cpm+'!F70</f>
        <v>0</v>
      </c>
      <c r="E70" s="22">
        <f>+'Cpm+'!G70</f>
        <v>0</v>
      </c>
      <c r="F70" s="22">
        <f>+'Cpm+'!H70</f>
        <v>0</v>
      </c>
      <c r="G70" s="22">
        <f>+'Cpm+'!I70</f>
        <v>0</v>
      </c>
      <c r="H70" s="22">
        <f>+'Cpm+'!J70</f>
        <v>0</v>
      </c>
      <c r="I70" s="22">
        <f>+'Cpm+'!K70</f>
        <v>0</v>
      </c>
      <c r="J70" s="22">
        <f>+'Cpm+'!L70</f>
        <v>0</v>
      </c>
      <c r="K70" s="22">
        <f>+'Cpm+'!M70</f>
        <v>0</v>
      </c>
      <c r="L70" s="22">
        <f>+'Cpm+'!N70</f>
        <v>0</v>
      </c>
      <c r="M70" s="22">
        <f>+'Cpm+'!O70</f>
        <v>0</v>
      </c>
      <c r="N70" s="22">
        <f>+'Cpm+'!P70</f>
        <v>0</v>
      </c>
      <c r="O70" s="22">
        <f>+'Cpm+'!Q70</f>
        <v>0</v>
      </c>
      <c r="P70" s="22">
        <f>+'Cpm+'!R70</f>
        <v>0</v>
      </c>
      <c r="Q70" s="22">
        <f>+'Cpm+'!S70</f>
        <v>0</v>
      </c>
      <c r="R70" s="22">
        <f>+'Cpm+'!T70</f>
        <v>0</v>
      </c>
      <c r="S70" s="22">
        <f>+'Cpm+'!U70</f>
        <v>0</v>
      </c>
      <c r="T70" s="22">
        <f>+'Cpm+'!V70</f>
        <v>0</v>
      </c>
      <c r="U70" s="22">
        <f>+'Cpm+'!W70</f>
        <v>0</v>
      </c>
      <c r="V70" s="22">
        <f>+'Cpm+'!X70</f>
        <v>0</v>
      </c>
      <c r="W70" s="22">
        <f>+'Cpm+'!Y70</f>
        <v>0</v>
      </c>
      <c r="X70" s="22">
        <f>+'Cpm+'!Z70</f>
        <v>0</v>
      </c>
      <c r="Y70" s="22">
        <f>+'Cpm+'!AA70</f>
        <v>0</v>
      </c>
      <c r="Z70" s="22">
        <f>+'Cpm+'!AB70</f>
        <v>0</v>
      </c>
      <c r="AA70" s="22">
        <f>+'Cpm+'!AC70</f>
        <v>0</v>
      </c>
      <c r="AB70" s="22">
        <f>+'Cpm+'!AD70</f>
        <v>0</v>
      </c>
      <c r="AC70" s="22">
        <f>+'Cpm+'!AE70</f>
        <v>0</v>
      </c>
      <c r="AD70" s="22">
        <f>+'Cpm+'!AF70</f>
        <v>0</v>
      </c>
      <c r="AE70" s="22">
        <f>+'Cpm+'!AG70</f>
        <v>0</v>
      </c>
      <c r="AF70" s="22">
        <f>+'Cpm+'!AH70</f>
        <v>0</v>
      </c>
      <c r="AG70" s="22">
        <f>+'Cpm+'!AI70</f>
        <v>0</v>
      </c>
      <c r="AH70" s="22">
        <f>+'Cmp+'!E70</f>
        <v>0</v>
      </c>
      <c r="AI70" s="22">
        <f>+'Cmp+'!F70</f>
        <v>0</v>
      </c>
      <c r="AJ70" s="22">
        <f>+'Cmp+'!G70</f>
        <v>0</v>
      </c>
      <c r="AK70" s="22">
        <f>+'Cmp+'!H70</f>
        <v>0</v>
      </c>
      <c r="AL70" s="22">
        <f>+'Cmp+'!I70</f>
        <v>0</v>
      </c>
      <c r="AM70" s="22">
        <f>+'Cmp+'!J70</f>
        <v>0</v>
      </c>
      <c r="AN70" s="22">
        <f>+'Cmp+'!K70</f>
        <v>0</v>
      </c>
      <c r="AO70" s="22">
        <f>+'Cmp+'!L70</f>
        <v>0</v>
      </c>
      <c r="AP70" s="22">
        <f>+'Cmp+'!M70</f>
        <v>0</v>
      </c>
      <c r="AQ70" s="22">
        <f>+'Cmp+'!N70</f>
        <v>0</v>
      </c>
      <c r="AR70" s="22">
        <f>+'Cmp+'!O70</f>
        <v>0</v>
      </c>
      <c r="AS70" s="22">
        <f>+'Cmp+'!P70</f>
        <v>0</v>
      </c>
      <c r="AT70" s="22">
        <f>+'Cmp+'!Q70</f>
        <v>0</v>
      </c>
      <c r="AU70" s="22">
        <f>+'Cmp+'!R70</f>
        <v>0</v>
      </c>
      <c r="AV70" s="22">
        <f>+'Cmp+'!S70</f>
        <v>0</v>
      </c>
      <c r="AW70" s="22">
        <f>+'Cmp+'!T70</f>
        <v>0</v>
      </c>
      <c r="AX70" s="22">
        <f>+'Cmp+'!U70</f>
        <v>0</v>
      </c>
      <c r="AY70" s="22">
        <f>+'Cmp+'!V70</f>
        <v>0</v>
      </c>
      <c r="AZ70" s="22">
        <f>+'Cmp+'!W70</f>
        <v>0</v>
      </c>
      <c r="BA70" s="22">
        <f>+'Cmp+'!X70</f>
        <v>0</v>
      </c>
      <c r="BB70" s="22">
        <f>+'Cmp+'!Y70</f>
        <v>0</v>
      </c>
      <c r="BC70" s="22">
        <f>+'Cmp+'!Z70</f>
        <v>0</v>
      </c>
      <c r="BD70" s="22">
        <f>+'Cmp+'!AA70</f>
        <v>0</v>
      </c>
      <c r="BE70" s="22">
        <f>+'Cmp+'!AB70</f>
        <v>0</v>
      </c>
      <c r="BF70" s="22">
        <f>+'Cmp+'!AC70</f>
        <v>0</v>
      </c>
      <c r="BG70" s="22">
        <f>+'Cmp+'!AD70</f>
        <v>0</v>
      </c>
      <c r="BH70" s="22">
        <f>+'Cmp+'!AE70</f>
        <v>0</v>
      </c>
      <c r="BI70" s="22">
        <f>+'Cmp+'!AF70</f>
        <v>0</v>
      </c>
      <c r="BJ70" s="22">
        <f>+'Cmp+'!AG70</f>
        <v>0</v>
      </c>
      <c r="BK70" s="22">
        <f>+'Cmp+'!AH70</f>
        <v>0</v>
      </c>
      <c r="BL70" s="22">
        <f>+'Cmp+'!AI70</f>
        <v>0</v>
      </c>
      <c r="BM70" s="6" t="s">
        <v>1079</v>
      </c>
      <c r="BN70" s="24" t="str">
        <f>+CnAll!B70</f>
        <v>Aa + AaAA</v>
      </c>
      <c r="BO70" s="24">
        <f>+CnAll!C70</f>
        <v>0</v>
      </c>
    </row>
    <row r="71" spans="1:67" x14ac:dyDescent="0.45">
      <c r="A71" s="1">
        <v>70</v>
      </c>
      <c r="B71" s="22" t="str">
        <f>+'Cpm+'!B71</f>
        <v>AAA + AaAA</v>
      </c>
      <c r="C71" s="22">
        <f>+'Cpm+'!E71</f>
        <v>0</v>
      </c>
      <c r="D71" s="22">
        <f>+'Cpm+'!F71</f>
        <v>0</v>
      </c>
      <c r="E71" s="22">
        <f>+'Cpm+'!G71</f>
        <v>0</v>
      </c>
      <c r="F71" s="22">
        <f>+'Cpm+'!H71</f>
        <v>0</v>
      </c>
      <c r="G71" s="22">
        <f>+'Cpm+'!I71</f>
        <v>0</v>
      </c>
      <c r="H71" s="22">
        <f>+'Cpm+'!J71</f>
        <v>0</v>
      </c>
      <c r="I71" s="22">
        <f>+'Cpm+'!K71</f>
        <v>0</v>
      </c>
      <c r="J71" s="22">
        <f>+'Cpm+'!L71</f>
        <v>0</v>
      </c>
      <c r="K71" s="22">
        <f>+'Cpm+'!M71</f>
        <v>0</v>
      </c>
      <c r="L71" s="22">
        <f>+'Cpm+'!N71</f>
        <v>0</v>
      </c>
      <c r="M71" s="22">
        <f>+'Cpm+'!O71</f>
        <v>0</v>
      </c>
      <c r="N71" s="22">
        <f>+'Cpm+'!P71</f>
        <v>0</v>
      </c>
      <c r="O71" s="22">
        <f>+'Cpm+'!Q71</f>
        <v>0</v>
      </c>
      <c r="P71" s="22">
        <f>+'Cpm+'!R71</f>
        <v>0</v>
      </c>
      <c r="Q71" s="22">
        <f>+'Cpm+'!S71</f>
        <v>0</v>
      </c>
      <c r="R71" s="22">
        <f>+'Cpm+'!T71</f>
        <v>0</v>
      </c>
      <c r="S71" s="22">
        <f>+'Cpm+'!U71</f>
        <v>0</v>
      </c>
      <c r="T71" s="22">
        <f>+'Cpm+'!V71</f>
        <v>0</v>
      </c>
      <c r="U71" s="22">
        <f>+'Cpm+'!W71</f>
        <v>0</v>
      </c>
      <c r="V71" s="22">
        <f>+'Cpm+'!X71</f>
        <v>0</v>
      </c>
      <c r="W71" s="22">
        <f>+'Cpm+'!Y71</f>
        <v>0</v>
      </c>
      <c r="X71" s="22">
        <f>+'Cpm+'!Z71</f>
        <v>0</v>
      </c>
      <c r="Y71" s="22">
        <f>+'Cpm+'!AA71</f>
        <v>0</v>
      </c>
      <c r="Z71" s="22">
        <f>+'Cpm+'!AB71</f>
        <v>0</v>
      </c>
      <c r="AA71" s="22">
        <f>+'Cpm+'!AC71</f>
        <v>0</v>
      </c>
      <c r="AB71" s="22">
        <f>+'Cpm+'!AD71</f>
        <v>0</v>
      </c>
      <c r="AC71" s="22">
        <f>+'Cpm+'!AE71</f>
        <v>0</v>
      </c>
      <c r="AD71" s="22">
        <f>+'Cpm+'!AF71</f>
        <v>0</v>
      </c>
      <c r="AE71" s="22">
        <f>+'Cpm+'!AG71</f>
        <v>0</v>
      </c>
      <c r="AF71" s="22">
        <f>+'Cpm+'!AH71</f>
        <v>0</v>
      </c>
      <c r="AG71" s="22">
        <f>+'Cpm+'!AI71</f>
        <v>0</v>
      </c>
      <c r="AH71" s="22">
        <f>+'Cmp+'!E71</f>
        <v>0</v>
      </c>
      <c r="AI71" s="22">
        <f>+'Cmp+'!F71</f>
        <v>0</v>
      </c>
      <c r="AJ71" s="22">
        <f>+'Cmp+'!G71</f>
        <v>0</v>
      </c>
      <c r="AK71" s="22">
        <f>+'Cmp+'!H71</f>
        <v>0</v>
      </c>
      <c r="AL71" s="22">
        <f>+'Cmp+'!I71</f>
        <v>0</v>
      </c>
      <c r="AM71" s="22">
        <f>+'Cmp+'!J71</f>
        <v>0</v>
      </c>
      <c r="AN71" s="22">
        <f>+'Cmp+'!K71</f>
        <v>0</v>
      </c>
      <c r="AO71" s="22">
        <f>+'Cmp+'!L71</f>
        <v>0</v>
      </c>
      <c r="AP71" s="22">
        <f>+'Cmp+'!M71</f>
        <v>0</v>
      </c>
      <c r="AQ71" s="22">
        <f>+'Cmp+'!N71</f>
        <v>0</v>
      </c>
      <c r="AR71" s="22">
        <f>+'Cmp+'!O71</f>
        <v>0</v>
      </c>
      <c r="AS71" s="22">
        <f>+'Cmp+'!P71</f>
        <v>0</v>
      </c>
      <c r="AT71" s="22">
        <f>+'Cmp+'!Q71</f>
        <v>0</v>
      </c>
      <c r="AU71" s="22">
        <f>+'Cmp+'!R71</f>
        <v>0</v>
      </c>
      <c r="AV71" s="22">
        <f>+'Cmp+'!S71</f>
        <v>0</v>
      </c>
      <c r="AW71" s="22">
        <f>+'Cmp+'!T71</f>
        <v>0</v>
      </c>
      <c r="AX71" s="22">
        <f>+'Cmp+'!U71</f>
        <v>0</v>
      </c>
      <c r="AY71" s="22">
        <f>+'Cmp+'!V71</f>
        <v>0</v>
      </c>
      <c r="AZ71" s="22">
        <f>+'Cmp+'!W71</f>
        <v>0</v>
      </c>
      <c r="BA71" s="22">
        <f>+'Cmp+'!X71</f>
        <v>0</v>
      </c>
      <c r="BB71" s="22">
        <f>+'Cmp+'!Y71</f>
        <v>0</v>
      </c>
      <c r="BC71" s="22">
        <f>+'Cmp+'!Z71</f>
        <v>0</v>
      </c>
      <c r="BD71" s="22">
        <f>+'Cmp+'!AA71</f>
        <v>0</v>
      </c>
      <c r="BE71" s="22">
        <f>+'Cmp+'!AB71</f>
        <v>0</v>
      </c>
      <c r="BF71" s="22">
        <f>+'Cmp+'!AC71</f>
        <v>0</v>
      </c>
      <c r="BG71" s="22">
        <f>+'Cmp+'!AD71</f>
        <v>0</v>
      </c>
      <c r="BH71" s="22">
        <f>+'Cmp+'!AE71</f>
        <v>0</v>
      </c>
      <c r="BI71" s="22">
        <f>+'Cmp+'!AF71</f>
        <v>0</v>
      </c>
      <c r="BJ71" s="22">
        <f>+'Cmp+'!AG71</f>
        <v>0</v>
      </c>
      <c r="BK71" s="22">
        <f>+'Cmp+'!AH71</f>
        <v>0</v>
      </c>
      <c r="BL71" s="22">
        <f>+'Cmp+'!AI71</f>
        <v>0</v>
      </c>
      <c r="BM71" s="6" t="s">
        <v>1079</v>
      </c>
      <c r="BN71" s="24" t="str">
        <f>+CnAll!B71</f>
        <v>AAA + AaAA</v>
      </c>
      <c r="BO71" s="24">
        <f>+CnAll!C71</f>
        <v>0</v>
      </c>
    </row>
    <row r="72" spans="1:67" x14ac:dyDescent="0.45">
      <c r="A72" s="1">
        <v>71</v>
      </c>
      <c r="B72" s="22" t="str">
        <f>+'Cpm+'!B72</f>
        <v>AAa + AaAA</v>
      </c>
      <c r="C72" s="22">
        <f>+'Cpm+'!E72</f>
        <v>0</v>
      </c>
      <c r="D72" s="22">
        <f>+'Cpm+'!F72</f>
        <v>0</v>
      </c>
      <c r="E72" s="22">
        <f>+'Cpm+'!G72</f>
        <v>0</v>
      </c>
      <c r="F72" s="22">
        <f>+'Cpm+'!H72</f>
        <v>0</v>
      </c>
      <c r="G72" s="22">
        <f>+'Cpm+'!I72</f>
        <v>0</v>
      </c>
      <c r="H72" s="22">
        <f>+'Cpm+'!J72</f>
        <v>0</v>
      </c>
      <c r="I72" s="22">
        <f>+'Cpm+'!K72</f>
        <v>0</v>
      </c>
      <c r="J72" s="22">
        <f>+'Cpm+'!L72</f>
        <v>0</v>
      </c>
      <c r="K72" s="22">
        <f>+'Cpm+'!M72</f>
        <v>0</v>
      </c>
      <c r="L72" s="22">
        <f>+'Cpm+'!N72</f>
        <v>0</v>
      </c>
      <c r="M72" s="22">
        <f>+'Cpm+'!O72</f>
        <v>0</v>
      </c>
      <c r="N72" s="22">
        <f>+'Cpm+'!P72</f>
        <v>0</v>
      </c>
      <c r="O72" s="22">
        <f>+'Cpm+'!Q72</f>
        <v>0</v>
      </c>
      <c r="P72" s="22">
        <f>+'Cpm+'!R72</f>
        <v>0</v>
      </c>
      <c r="Q72" s="22">
        <f>+'Cpm+'!S72</f>
        <v>0</v>
      </c>
      <c r="R72" s="22">
        <f>+'Cpm+'!T72</f>
        <v>0</v>
      </c>
      <c r="S72" s="22">
        <f>+'Cpm+'!U72</f>
        <v>0</v>
      </c>
      <c r="T72" s="22">
        <f>+'Cpm+'!V72</f>
        <v>0</v>
      </c>
      <c r="U72" s="22">
        <f>+'Cpm+'!W72</f>
        <v>0</v>
      </c>
      <c r="V72" s="22">
        <f>+'Cpm+'!X72</f>
        <v>0</v>
      </c>
      <c r="W72" s="22">
        <f>+'Cpm+'!Y72</f>
        <v>0</v>
      </c>
      <c r="X72" s="22">
        <f>+'Cpm+'!Z72</f>
        <v>0</v>
      </c>
      <c r="Y72" s="22">
        <f>+'Cpm+'!AA72</f>
        <v>0</v>
      </c>
      <c r="Z72" s="22">
        <f>+'Cpm+'!AB72</f>
        <v>0</v>
      </c>
      <c r="AA72" s="22">
        <f>+'Cpm+'!AC72</f>
        <v>0</v>
      </c>
      <c r="AB72" s="22">
        <f>+'Cpm+'!AD72</f>
        <v>0</v>
      </c>
      <c r="AC72" s="22">
        <f>+'Cpm+'!AE72</f>
        <v>0</v>
      </c>
      <c r="AD72" s="22">
        <f>+'Cpm+'!AF72</f>
        <v>0</v>
      </c>
      <c r="AE72" s="22">
        <f>+'Cpm+'!AG72</f>
        <v>0</v>
      </c>
      <c r="AF72" s="22">
        <f>+'Cpm+'!AH72</f>
        <v>0</v>
      </c>
      <c r="AG72" s="22">
        <f>+'Cpm+'!AI72</f>
        <v>0</v>
      </c>
      <c r="AH72" s="22">
        <f>+'Cmp+'!E72</f>
        <v>0</v>
      </c>
      <c r="AI72" s="22">
        <f>+'Cmp+'!F72</f>
        <v>0</v>
      </c>
      <c r="AJ72" s="22">
        <f>+'Cmp+'!G72</f>
        <v>0</v>
      </c>
      <c r="AK72" s="22">
        <f>+'Cmp+'!H72</f>
        <v>0</v>
      </c>
      <c r="AL72" s="22">
        <f>+'Cmp+'!I72</f>
        <v>0</v>
      </c>
      <c r="AM72" s="22">
        <f>+'Cmp+'!J72</f>
        <v>0</v>
      </c>
      <c r="AN72" s="22">
        <f>+'Cmp+'!K72</f>
        <v>0</v>
      </c>
      <c r="AO72" s="22">
        <f>+'Cmp+'!L72</f>
        <v>0</v>
      </c>
      <c r="AP72" s="22">
        <f>+'Cmp+'!M72</f>
        <v>0</v>
      </c>
      <c r="AQ72" s="22">
        <f>+'Cmp+'!N72</f>
        <v>0</v>
      </c>
      <c r="AR72" s="22">
        <f>+'Cmp+'!O72</f>
        <v>0</v>
      </c>
      <c r="AS72" s="22">
        <f>+'Cmp+'!P72</f>
        <v>0</v>
      </c>
      <c r="AT72" s="22">
        <f>+'Cmp+'!Q72</f>
        <v>0</v>
      </c>
      <c r="AU72" s="22">
        <f>+'Cmp+'!R72</f>
        <v>0</v>
      </c>
      <c r="AV72" s="22">
        <f>+'Cmp+'!S72</f>
        <v>0</v>
      </c>
      <c r="AW72" s="22">
        <f>+'Cmp+'!T72</f>
        <v>0</v>
      </c>
      <c r="AX72" s="22">
        <f>+'Cmp+'!U72</f>
        <v>0</v>
      </c>
      <c r="AY72" s="22">
        <f>+'Cmp+'!V72</f>
        <v>0</v>
      </c>
      <c r="AZ72" s="22">
        <f>+'Cmp+'!W72</f>
        <v>0</v>
      </c>
      <c r="BA72" s="22">
        <f>+'Cmp+'!X72</f>
        <v>0</v>
      </c>
      <c r="BB72" s="22">
        <f>+'Cmp+'!Y72</f>
        <v>0</v>
      </c>
      <c r="BC72" s="22">
        <f>+'Cmp+'!Z72</f>
        <v>0</v>
      </c>
      <c r="BD72" s="22">
        <f>+'Cmp+'!AA72</f>
        <v>0</v>
      </c>
      <c r="BE72" s="22">
        <f>+'Cmp+'!AB72</f>
        <v>0</v>
      </c>
      <c r="BF72" s="22">
        <f>+'Cmp+'!AC72</f>
        <v>0</v>
      </c>
      <c r="BG72" s="22">
        <f>+'Cmp+'!AD72</f>
        <v>0</v>
      </c>
      <c r="BH72" s="22">
        <f>+'Cmp+'!AE72</f>
        <v>0</v>
      </c>
      <c r="BI72" s="22">
        <f>+'Cmp+'!AF72</f>
        <v>0</v>
      </c>
      <c r="BJ72" s="22">
        <f>+'Cmp+'!AG72</f>
        <v>0</v>
      </c>
      <c r="BK72" s="22">
        <f>+'Cmp+'!AH72</f>
        <v>0</v>
      </c>
      <c r="BL72" s="22">
        <f>+'Cmp+'!AI72</f>
        <v>0</v>
      </c>
      <c r="BM72" s="6" t="s">
        <v>1079</v>
      </c>
      <c r="BN72" s="24" t="str">
        <f>+CnAll!B72</f>
        <v>AAa + AaAA</v>
      </c>
      <c r="BO72" s="24">
        <f>+CnAll!C72</f>
        <v>0</v>
      </c>
    </row>
    <row r="73" spans="1:67" x14ac:dyDescent="0.45">
      <c r="A73" s="1">
        <v>72</v>
      </c>
      <c r="B73" s="22" t="str">
        <f>+'Cpm+'!B73</f>
        <v>AaA + AaAA</v>
      </c>
      <c r="C73" s="22">
        <f>+'Cpm+'!E73</f>
        <v>0</v>
      </c>
      <c r="D73" s="22">
        <f>+'Cpm+'!F73</f>
        <v>0</v>
      </c>
      <c r="E73" s="22">
        <f>+'Cpm+'!G73</f>
        <v>0</v>
      </c>
      <c r="F73" s="22">
        <f>+'Cpm+'!H73</f>
        <v>0</v>
      </c>
      <c r="G73" s="22">
        <f>+'Cpm+'!I73</f>
        <v>0</v>
      </c>
      <c r="H73" s="22">
        <f>+'Cpm+'!J73</f>
        <v>0</v>
      </c>
      <c r="I73" s="22">
        <f>+'Cpm+'!K73</f>
        <v>0</v>
      </c>
      <c r="J73" s="22">
        <f>+'Cpm+'!L73</f>
        <v>0</v>
      </c>
      <c r="K73" s="22">
        <f>+'Cpm+'!M73</f>
        <v>0</v>
      </c>
      <c r="L73" s="22">
        <f>+'Cpm+'!N73</f>
        <v>0</v>
      </c>
      <c r="M73" s="22">
        <f>+'Cpm+'!O73</f>
        <v>0</v>
      </c>
      <c r="N73" s="22">
        <f>+'Cpm+'!P73</f>
        <v>0</v>
      </c>
      <c r="O73" s="22">
        <f>+'Cpm+'!Q73</f>
        <v>0</v>
      </c>
      <c r="P73" s="22">
        <f>+'Cpm+'!R73</f>
        <v>0</v>
      </c>
      <c r="Q73" s="22">
        <f>+'Cpm+'!S73</f>
        <v>0</v>
      </c>
      <c r="R73" s="22">
        <f>+'Cpm+'!T73</f>
        <v>0</v>
      </c>
      <c r="S73" s="22">
        <f>+'Cpm+'!U73</f>
        <v>0</v>
      </c>
      <c r="T73" s="22">
        <f>+'Cpm+'!V73</f>
        <v>0</v>
      </c>
      <c r="U73" s="22">
        <f>+'Cpm+'!W73</f>
        <v>0</v>
      </c>
      <c r="V73" s="22">
        <f>+'Cpm+'!X73</f>
        <v>0</v>
      </c>
      <c r="W73" s="22">
        <f>+'Cpm+'!Y73</f>
        <v>0</v>
      </c>
      <c r="X73" s="22">
        <f>+'Cpm+'!Z73</f>
        <v>0</v>
      </c>
      <c r="Y73" s="22">
        <f>+'Cpm+'!AA73</f>
        <v>0</v>
      </c>
      <c r="Z73" s="22">
        <f>+'Cpm+'!AB73</f>
        <v>0</v>
      </c>
      <c r="AA73" s="22">
        <f>+'Cpm+'!AC73</f>
        <v>0</v>
      </c>
      <c r="AB73" s="22">
        <f>+'Cpm+'!AD73</f>
        <v>0</v>
      </c>
      <c r="AC73" s="22">
        <f>+'Cpm+'!AE73</f>
        <v>0</v>
      </c>
      <c r="AD73" s="22">
        <f>+'Cpm+'!AF73</f>
        <v>0</v>
      </c>
      <c r="AE73" s="22">
        <f>+'Cpm+'!AG73</f>
        <v>0</v>
      </c>
      <c r="AF73" s="22">
        <f>+'Cpm+'!AH73</f>
        <v>0</v>
      </c>
      <c r="AG73" s="22">
        <f>+'Cpm+'!AI73</f>
        <v>0</v>
      </c>
      <c r="AH73" s="22">
        <f>+'Cmp+'!E73</f>
        <v>0</v>
      </c>
      <c r="AI73" s="22">
        <f>+'Cmp+'!F73</f>
        <v>0</v>
      </c>
      <c r="AJ73" s="22">
        <f>+'Cmp+'!G73</f>
        <v>0</v>
      </c>
      <c r="AK73" s="22">
        <f>+'Cmp+'!H73</f>
        <v>0</v>
      </c>
      <c r="AL73" s="22">
        <f>+'Cmp+'!I73</f>
        <v>0</v>
      </c>
      <c r="AM73" s="22">
        <f>+'Cmp+'!J73</f>
        <v>0</v>
      </c>
      <c r="AN73" s="22">
        <f>+'Cmp+'!K73</f>
        <v>0</v>
      </c>
      <c r="AO73" s="22">
        <f>+'Cmp+'!L73</f>
        <v>0</v>
      </c>
      <c r="AP73" s="22">
        <f>+'Cmp+'!M73</f>
        <v>0</v>
      </c>
      <c r="AQ73" s="22">
        <f>+'Cmp+'!N73</f>
        <v>0</v>
      </c>
      <c r="AR73" s="22">
        <f>+'Cmp+'!O73</f>
        <v>0</v>
      </c>
      <c r="AS73" s="22">
        <f>+'Cmp+'!P73</f>
        <v>0</v>
      </c>
      <c r="AT73" s="22">
        <f>+'Cmp+'!Q73</f>
        <v>0</v>
      </c>
      <c r="AU73" s="22">
        <f>+'Cmp+'!R73</f>
        <v>0</v>
      </c>
      <c r="AV73" s="22">
        <f>+'Cmp+'!S73</f>
        <v>0</v>
      </c>
      <c r="AW73" s="22">
        <f>+'Cmp+'!T73</f>
        <v>0</v>
      </c>
      <c r="AX73" s="22">
        <f>+'Cmp+'!U73</f>
        <v>0</v>
      </c>
      <c r="AY73" s="22">
        <f>+'Cmp+'!V73</f>
        <v>0</v>
      </c>
      <c r="AZ73" s="22">
        <f>+'Cmp+'!W73</f>
        <v>0</v>
      </c>
      <c r="BA73" s="22">
        <f>+'Cmp+'!X73</f>
        <v>0</v>
      </c>
      <c r="BB73" s="22">
        <f>+'Cmp+'!Y73</f>
        <v>0</v>
      </c>
      <c r="BC73" s="22">
        <f>+'Cmp+'!Z73</f>
        <v>0</v>
      </c>
      <c r="BD73" s="22">
        <f>+'Cmp+'!AA73</f>
        <v>0</v>
      </c>
      <c r="BE73" s="22">
        <f>+'Cmp+'!AB73</f>
        <v>0</v>
      </c>
      <c r="BF73" s="22">
        <f>+'Cmp+'!AC73</f>
        <v>0</v>
      </c>
      <c r="BG73" s="22">
        <f>+'Cmp+'!AD73</f>
        <v>0</v>
      </c>
      <c r="BH73" s="22">
        <f>+'Cmp+'!AE73</f>
        <v>0</v>
      </c>
      <c r="BI73" s="22">
        <f>+'Cmp+'!AF73</f>
        <v>0</v>
      </c>
      <c r="BJ73" s="22">
        <f>+'Cmp+'!AG73</f>
        <v>0</v>
      </c>
      <c r="BK73" s="22">
        <f>+'Cmp+'!AH73</f>
        <v>0</v>
      </c>
      <c r="BL73" s="22">
        <f>+'Cmp+'!AI73</f>
        <v>0</v>
      </c>
      <c r="BM73" s="6" t="s">
        <v>1079</v>
      </c>
      <c r="BN73" s="24" t="str">
        <f>+CnAll!B73</f>
        <v>AaA + AaAA</v>
      </c>
      <c r="BO73" s="24">
        <f>+CnAll!C73</f>
        <v>0</v>
      </c>
    </row>
    <row r="74" spans="1:67" x14ac:dyDescent="0.45">
      <c r="A74" s="1">
        <v>73</v>
      </c>
      <c r="B74" s="22" t="str">
        <f>+'Cpm+'!B74</f>
        <v>Aaa + AaAA</v>
      </c>
      <c r="C74" s="22">
        <f>+'Cpm+'!E74</f>
        <v>0</v>
      </c>
      <c r="D74" s="22">
        <f>+'Cpm+'!F74</f>
        <v>0</v>
      </c>
      <c r="E74" s="22">
        <f>+'Cpm+'!G74</f>
        <v>0</v>
      </c>
      <c r="F74" s="22">
        <f>+'Cpm+'!H74</f>
        <v>0</v>
      </c>
      <c r="G74" s="22">
        <f>+'Cpm+'!I74</f>
        <v>0</v>
      </c>
      <c r="H74" s="22">
        <f>+'Cpm+'!J74</f>
        <v>0</v>
      </c>
      <c r="I74" s="22">
        <f>+'Cpm+'!K74</f>
        <v>0</v>
      </c>
      <c r="J74" s="22">
        <f>+'Cpm+'!L74</f>
        <v>0</v>
      </c>
      <c r="K74" s="22">
        <f>+'Cpm+'!M74</f>
        <v>0</v>
      </c>
      <c r="L74" s="22">
        <f>+'Cpm+'!N74</f>
        <v>0</v>
      </c>
      <c r="M74" s="22">
        <f>+'Cpm+'!O74</f>
        <v>0</v>
      </c>
      <c r="N74" s="22">
        <f>+'Cpm+'!P74</f>
        <v>0</v>
      </c>
      <c r="O74" s="22">
        <f>+'Cpm+'!Q74</f>
        <v>0</v>
      </c>
      <c r="P74" s="22">
        <f>+'Cpm+'!R74</f>
        <v>0</v>
      </c>
      <c r="Q74" s="22">
        <f>+'Cpm+'!S74</f>
        <v>0</v>
      </c>
      <c r="R74" s="22">
        <f>+'Cpm+'!T74</f>
        <v>0</v>
      </c>
      <c r="S74" s="22">
        <f>+'Cpm+'!U74</f>
        <v>0</v>
      </c>
      <c r="T74" s="22">
        <f>+'Cpm+'!V74</f>
        <v>0</v>
      </c>
      <c r="U74" s="22">
        <f>+'Cpm+'!W74</f>
        <v>0</v>
      </c>
      <c r="V74" s="22">
        <f>+'Cpm+'!X74</f>
        <v>0</v>
      </c>
      <c r="W74" s="22">
        <f>+'Cpm+'!Y74</f>
        <v>0</v>
      </c>
      <c r="X74" s="22">
        <f>+'Cpm+'!Z74</f>
        <v>0</v>
      </c>
      <c r="Y74" s="22">
        <f>+'Cpm+'!AA74</f>
        <v>0</v>
      </c>
      <c r="Z74" s="22">
        <f>+'Cpm+'!AB74</f>
        <v>0</v>
      </c>
      <c r="AA74" s="22">
        <f>+'Cpm+'!AC74</f>
        <v>0</v>
      </c>
      <c r="AB74" s="22">
        <f>+'Cpm+'!AD74</f>
        <v>0</v>
      </c>
      <c r="AC74" s="22">
        <f>+'Cpm+'!AE74</f>
        <v>0</v>
      </c>
      <c r="AD74" s="22">
        <f>+'Cpm+'!AF74</f>
        <v>0</v>
      </c>
      <c r="AE74" s="22">
        <f>+'Cpm+'!AG74</f>
        <v>0</v>
      </c>
      <c r="AF74" s="22">
        <f>+'Cpm+'!AH74</f>
        <v>0</v>
      </c>
      <c r="AG74" s="22">
        <f>+'Cpm+'!AI74</f>
        <v>0</v>
      </c>
      <c r="AH74" s="22">
        <f>+'Cmp+'!E74</f>
        <v>0</v>
      </c>
      <c r="AI74" s="22">
        <f>+'Cmp+'!F74</f>
        <v>0</v>
      </c>
      <c r="AJ74" s="22">
        <f>+'Cmp+'!G74</f>
        <v>0</v>
      </c>
      <c r="AK74" s="22">
        <f>+'Cmp+'!H74</f>
        <v>0</v>
      </c>
      <c r="AL74" s="22">
        <f>+'Cmp+'!I74</f>
        <v>0</v>
      </c>
      <c r="AM74" s="22">
        <f>+'Cmp+'!J74</f>
        <v>0</v>
      </c>
      <c r="AN74" s="22">
        <f>+'Cmp+'!K74</f>
        <v>0</v>
      </c>
      <c r="AO74" s="22">
        <f>+'Cmp+'!L74</f>
        <v>0</v>
      </c>
      <c r="AP74" s="22">
        <f>+'Cmp+'!M74</f>
        <v>0</v>
      </c>
      <c r="AQ74" s="22">
        <f>+'Cmp+'!N74</f>
        <v>0</v>
      </c>
      <c r="AR74" s="22">
        <f>+'Cmp+'!O74</f>
        <v>0</v>
      </c>
      <c r="AS74" s="22">
        <f>+'Cmp+'!P74</f>
        <v>0</v>
      </c>
      <c r="AT74" s="22">
        <f>+'Cmp+'!Q74</f>
        <v>0</v>
      </c>
      <c r="AU74" s="22">
        <f>+'Cmp+'!R74</f>
        <v>0</v>
      </c>
      <c r="AV74" s="22">
        <f>+'Cmp+'!S74</f>
        <v>0</v>
      </c>
      <c r="AW74" s="22">
        <f>+'Cmp+'!T74</f>
        <v>0</v>
      </c>
      <c r="AX74" s="22">
        <f>+'Cmp+'!U74</f>
        <v>0</v>
      </c>
      <c r="AY74" s="22">
        <f>+'Cmp+'!V74</f>
        <v>0</v>
      </c>
      <c r="AZ74" s="22">
        <f>+'Cmp+'!W74</f>
        <v>0</v>
      </c>
      <c r="BA74" s="22">
        <f>+'Cmp+'!X74</f>
        <v>0</v>
      </c>
      <c r="BB74" s="22">
        <f>+'Cmp+'!Y74</f>
        <v>0</v>
      </c>
      <c r="BC74" s="22">
        <f>+'Cmp+'!Z74</f>
        <v>0</v>
      </c>
      <c r="BD74" s="22">
        <f>+'Cmp+'!AA74</f>
        <v>0</v>
      </c>
      <c r="BE74" s="22">
        <f>+'Cmp+'!AB74</f>
        <v>0</v>
      </c>
      <c r="BF74" s="22">
        <f>+'Cmp+'!AC74</f>
        <v>0</v>
      </c>
      <c r="BG74" s="22">
        <f>+'Cmp+'!AD74</f>
        <v>0</v>
      </c>
      <c r="BH74" s="22">
        <f>+'Cmp+'!AE74</f>
        <v>0</v>
      </c>
      <c r="BI74" s="22">
        <f>+'Cmp+'!AF74</f>
        <v>0</v>
      </c>
      <c r="BJ74" s="22">
        <f>+'Cmp+'!AG74</f>
        <v>0</v>
      </c>
      <c r="BK74" s="22">
        <f>+'Cmp+'!AH74</f>
        <v>0</v>
      </c>
      <c r="BL74" s="22">
        <f>+'Cmp+'!AI74</f>
        <v>0</v>
      </c>
      <c r="BM74" s="6" t="s">
        <v>1079</v>
      </c>
      <c r="BN74" s="24" t="str">
        <f>+CnAll!B74</f>
        <v>Aaa + AaAA</v>
      </c>
      <c r="BO74" s="24">
        <f>+CnAll!C74</f>
        <v>0</v>
      </c>
    </row>
    <row r="75" spans="1:67" x14ac:dyDescent="0.45">
      <c r="A75" s="1">
        <v>74</v>
      </c>
      <c r="B75" s="22" t="str">
        <f>+'Cpm+'!B75</f>
        <v>AAAA + AaAA</v>
      </c>
      <c r="C75" s="22">
        <f>+'Cpm+'!E75</f>
        <v>0</v>
      </c>
      <c r="D75" s="22">
        <f>+'Cpm+'!F75</f>
        <v>0</v>
      </c>
      <c r="E75" s="22">
        <f>+'Cpm+'!G75</f>
        <v>0</v>
      </c>
      <c r="F75" s="22">
        <f>+'Cpm+'!H75</f>
        <v>0</v>
      </c>
      <c r="G75" s="22">
        <f>+'Cpm+'!I75</f>
        <v>0</v>
      </c>
      <c r="H75" s="22">
        <f>+'Cpm+'!J75</f>
        <v>0</v>
      </c>
      <c r="I75" s="22">
        <f>+'Cpm+'!K75</f>
        <v>0</v>
      </c>
      <c r="J75" s="22">
        <f>+'Cpm+'!L75</f>
        <v>0</v>
      </c>
      <c r="K75" s="22">
        <f>+'Cpm+'!M75</f>
        <v>0</v>
      </c>
      <c r="L75" s="22">
        <f>+'Cpm+'!N75</f>
        <v>0</v>
      </c>
      <c r="M75" s="22">
        <f>+'Cpm+'!O75</f>
        <v>0</v>
      </c>
      <c r="N75" s="22">
        <f>+'Cpm+'!P75</f>
        <v>0</v>
      </c>
      <c r="O75" s="22">
        <f>+'Cpm+'!Q75</f>
        <v>0</v>
      </c>
      <c r="P75" s="22">
        <f>+'Cpm+'!R75</f>
        <v>0</v>
      </c>
      <c r="Q75" s="22">
        <f>+'Cpm+'!S75</f>
        <v>0</v>
      </c>
      <c r="R75" s="22">
        <f>+'Cpm+'!T75</f>
        <v>0</v>
      </c>
      <c r="S75" s="22">
        <f>+'Cpm+'!U75</f>
        <v>0</v>
      </c>
      <c r="T75" s="22">
        <f>+'Cpm+'!V75</f>
        <v>0</v>
      </c>
      <c r="U75" s="22">
        <f>+'Cpm+'!W75</f>
        <v>0</v>
      </c>
      <c r="V75" s="22">
        <f>+'Cpm+'!X75</f>
        <v>0</v>
      </c>
      <c r="W75" s="22">
        <f>+'Cpm+'!Y75</f>
        <v>0</v>
      </c>
      <c r="X75" s="22">
        <f>+'Cpm+'!Z75</f>
        <v>0</v>
      </c>
      <c r="Y75" s="22">
        <f>+'Cpm+'!AA75</f>
        <v>0</v>
      </c>
      <c r="Z75" s="22">
        <f>+'Cpm+'!AB75</f>
        <v>0</v>
      </c>
      <c r="AA75" s="22">
        <f>+'Cpm+'!AC75</f>
        <v>0</v>
      </c>
      <c r="AB75" s="22">
        <f>+'Cpm+'!AD75</f>
        <v>0</v>
      </c>
      <c r="AC75" s="22">
        <f>+'Cpm+'!AE75</f>
        <v>0</v>
      </c>
      <c r="AD75" s="22">
        <f>+'Cpm+'!AF75</f>
        <v>0</v>
      </c>
      <c r="AE75" s="22">
        <f>+'Cpm+'!AG75</f>
        <v>0</v>
      </c>
      <c r="AF75" s="22">
        <f>+'Cpm+'!AH75</f>
        <v>0</v>
      </c>
      <c r="AG75" s="22">
        <f>+'Cpm+'!AI75</f>
        <v>0</v>
      </c>
      <c r="AH75" s="22">
        <f>+'Cmp+'!E75</f>
        <v>0</v>
      </c>
      <c r="AI75" s="22">
        <f>+'Cmp+'!F75</f>
        <v>0</v>
      </c>
      <c r="AJ75" s="22">
        <f>+'Cmp+'!G75</f>
        <v>0</v>
      </c>
      <c r="AK75" s="22">
        <f>+'Cmp+'!H75</f>
        <v>0</v>
      </c>
      <c r="AL75" s="22">
        <f>+'Cmp+'!I75</f>
        <v>0</v>
      </c>
      <c r="AM75" s="22">
        <f>+'Cmp+'!J75</f>
        <v>0</v>
      </c>
      <c r="AN75" s="22">
        <f>+'Cmp+'!K75</f>
        <v>0</v>
      </c>
      <c r="AO75" s="22">
        <f>+'Cmp+'!L75</f>
        <v>0</v>
      </c>
      <c r="AP75" s="22">
        <f>+'Cmp+'!M75</f>
        <v>0</v>
      </c>
      <c r="AQ75" s="22">
        <f>+'Cmp+'!N75</f>
        <v>0</v>
      </c>
      <c r="AR75" s="22">
        <f>+'Cmp+'!O75</f>
        <v>0</v>
      </c>
      <c r="AS75" s="22">
        <f>+'Cmp+'!P75</f>
        <v>0</v>
      </c>
      <c r="AT75" s="22">
        <f>+'Cmp+'!Q75</f>
        <v>0</v>
      </c>
      <c r="AU75" s="22">
        <f>+'Cmp+'!R75</f>
        <v>0</v>
      </c>
      <c r="AV75" s="22">
        <f>+'Cmp+'!S75</f>
        <v>0</v>
      </c>
      <c r="AW75" s="22">
        <f>+'Cmp+'!T75</f>
        <v>0</v>
      </c>
      <c r="AX75" s="22">
        <f>+'Cmp+'!U75</f>
        <v>0</v>
      </c>
      <c r="AY75" s="22">
        <f>+'Cmp+'!V75</f>
        <v>0</v>
      </c>
      <c r="AZ75" s="22">
        <f>+'Cmp+'!W75</f>
        <v>0</v>
      </c>
      <c r="BA75" s="22">
        <f>+'Cmp+'!X75</f>
        <v>0</v>
      </c>
      <c r="BB75" s="22">
        <f>+'Cmp+'!Y75</f>
        <v>0</v>
      </c>
      <c r="BC75" s="22">
        <f>+'Cmp+'!Z75</f>
        <v>0</v>
      </c>
      <c r="BD75" s="22">
        <f>+'Cmp+'!AA75</f>
        <v>0</v>
      </c>
      <c r="BE75" s="22">
        <f>+'Cmp+'!AB75</f>
        <v>0</v>
      </c>
      <c r="BF75" s="22">
        <f>+'Cmp+'!AC75</f>
        <v>0</v>
      </c>
      <c r="BG75" s="22">
        <f>+'Cmp+'!AD75</f>
        <v>0</v>
      </c>
      <c r="BH75" s="22">
        <f>+'Cmp+'!AE75</f>
        <v>0</v>
      </c>
      <c r="BI75" s="22">
        <f>+'Cmp+'!AF75</f>
        <v>0</v>
      </c>
      <c r="BJ75" s="22">
        <f>+'Cmp+'!AG75</f>
        <v>0</v>
      </c>
      <c r="BK75" s="22">
        <f>+'Cmp+'!AH75</f>
        <v>0</v>
      </c>
      <c r="BL75" s="22">
        <f>+'Cmp+'!AI75</f>
        <v>0</v>
      </c>
      <c r="BM75" s="6" t="s">
        <v>1079</v>
      </c>
      <c r="BN75" s="24" t="str">
        <f>+CnAll!B75</f>
        <v>AAAA + AaAA</v>
      </c>
      <c r="BO75" s="24">
        <f>+CnAll!C75</f>
        <v>0</v>
      </c>
    </row>
    <row r="76" spans="1:67" x14ac:dyDescent="0.45">
      <c r="A76" s="1">
        <v>75</v>
      </c>
      <c r="B76" s="22" t="str">
        <f>+'Cpm+'!B76</f>
        <v>AAAa + AaAA</v>
      </c>
      <c r="C76" s="22">
        <f>+'Cpm+'!E76</f>
        <v>0</v>
      </c>
      <c r="D76" s="22">
        <f>+'Cpm+'!F76</f>
        <v>0</v>
      </c>
      <c r="E76" s="22">
        <f>+'Cpm+'!G76</f>
        <v>0</v>
      </c>
      <c r="F76" s="22">
        <f>+'Cpm+'!H76</f>
        <v>0</v>
      </c>
      <c r="G76" s="22">
        <f>+'Cpm+'!I76</f>
        <v>0</v>
      </c>
      <c r="H76" s="22">
        <f>+'Cpm+'!J76</f>
        <v>0</v>
      </c>
      <c r="I76" s="22">
        <f>+'Cpm+'!K76</f>
        <v>0</v>
      </c>
      <c r="J76" s="22">
        <f>+'Cpm+'!L76</f>
        <v>0</v>
      </c>
      <c r="K76" s="22">
        <f>+'Cpm+'!M76</f>
        <v>0</v>
      </c>
      <c r="L76" s="22">
        <f>+'Cpm+'!N76</f>
        <v>0</v>
      </c>
      <c r="M76" s="22">
        <f>+'Cpm+'!O76</f>
        <v>0</v>
      </c>
      <c r="N76" s="22">
        <f>+'Cpm+'!P76</f>
        <v>0</v>
      </c>
      <c r="O76" s="22">
        <f>+'Cpm+'!Q76</f>
        <v>0</v>
      </c>
      <c r="P76" s="22">
        <f>+'Cpm+'!R76</f>
        <v>0</v>
      </c>
      <c r="Q76" s="22">
        <f>+'Cpm+'!S76</f>
        <v>0</v>
      </c>
      <c r="R76" s="22">
        <f>+'Cpm+'!T76</f>
        <v>0</v>
      </c>
      <c r="S76" s="22">
        <f>+'Cpm+'!U76</f>
        <v>0</v>
      </c>
      <c r="T76" s="22">
        <f>+'Cpm+'!V76</f>
        <v>0</v>
      </c>
      <c r="U76" s="22">
        <f>+'Cpm+'!W76</f>
        <v>0</v>
      </c>
      <c r="V76" s="22">
        <f>+'Cpm+'!X76</f>
        <v>0</v>
      </c>
      <c r="W76" s="22">
        <f>+'Cpm+'!Y76</f>
        <v>0</v>
      </c>
      <c r="X76" s="22">
        <f>+'Cpm+'!Z76</f>
        <v>0</v>
      </c>
      <c r="Y76" s="22">
        <f>+'Cpm+'!AA76</f>
        <v>0</v>
      </c>
      <c r="Z76" s="22">
        <f>+'Cpm+'!AB76</f>
        <v>0</v>
      </c>
      <c r="AA76" s="22">
        <f>+'Cpm+'!AC76</f>
        <v>0</v>
      </c>
      <c r="AB76" s="22">
        <f>+'Cpm+'!AD76</f>
        <v>0</v>
      </c>
      <c r="AC76" s="22">
        <f>+'Cpm+'!AE76</f>
        <v>0</v>
      </c>
      <c r="AD76" s="22">
        <f>+'Cpm+'!AF76</f>
        <v>0</v>
      </c>
      <c r="AE76" s="22">
        <f>+'Cpm+'!AG76</f>
        <v>0</v>
      </c>
      <c r="AF76" s="22">
        <f>+'Cpm+'!AH76</f>
        <v>0</v>
      </c>
      <c r="AG76" s="22">
        <f>+'Cpm+'!AI76</f>
        <v>0</v>
      </c>
      <c r="AH76" s="22">
        <f>+'Cmp+'!E76</f>
        <v>0</v>
      </c>
      <c r="AI76" s="22">
        <f>+'Cmp+'!F76</f>
        <v>0</v>
      </c>
      <c r="AJ76" s="22">
        <f>+'Cmp+'!G76</f>
        <v>0</v>
      </c>
      <c r="AK76" s="22">
        <f>+'Cmp+'!H76</f>
        <v>0</v>
      </c>
      <c r="AL76" s="22">
        <f>+'Cmp+'!I76</f>
        <v>0</v>
      </c>
      <c r="AM76" s="22">
        <f>+'Cmp+'!J76</f>
        <v>0</v>
      </c>
      <c r="AN76" s="22">
        <f>+'Cmp+'!K76</f>
        <v>0</v>
      </c>
      <c r="AO76" s="22">
        <f>+'Cmp+'!L76</f>
        <v>0</v>
      </c>
      <c r="AP76" s="22">
        <f>+'Cmp+'!M76</f>
        <v>0</v>
      </c>
      <c r="AQ76" s="22">
        <f>+'Cmp+'!N76</f>
        <v>0</v>
      </c>
      <c r="AR76" s="22">
        <f>+'Cmp+'!O76</f>
        <v>0</v>
      </c>
      <c r="AS76" s="22">
        <f>+'Cmp+'!P76</f>
        <v>0</v>
      </c>
      <c r="AT76" s="22">
        <f>+'Cmp+'!Q76</f>
        <v>0</v>
      </c>
      <c r="AU76" s="22">
        <f>+'Cmp+'!R76</f>
        <v>0</v>
      </c>
      <c r="AV76" s="22">
        <f>+'Cmp+'!S76</f>
        <v>0</v>
      </c>
      <c r="AW76" s="22">
        <f>+'Cmp+'!T76</f>
        <v>0</v>
      </c>
      <c r="AX76" s="22">
        <f>+'Cmp+'!U76</f>
        <v>0</v>
      </c>
      <c r="AY76" s="22">
        <f>+'Cmp+'!V76</f>
        <v>0</v>
      </c>
      <c r="AZ76" s="22">
        <f>+'Cmp+'!W76</f>
        <v>0</v>
      </c>
      <c r="BA76" s="22">
        <f>+'Cmp+'!X76</f>
        <v>0</v>
      </c>
      <c r="BB76" s="22">
        <f>+'Cmp+'!Y76</f>
        <v>0</v>
      </c>
      <c r="BC76" s="22">
        <f>+'Cmp+'!Z76</f>
        <v>0</v>
      </c>
      <c r="BD76" s="22">
        <f>+'Cmp+'!AA76</f>
        <v>0</v>
      </c>
      <c r="BE76" s="22">
        <f>+'Cmp+'!AB76</f>
        <v>0</v>
      </c>
      <c r="BF76" s="22">
        <f>+'Cmp+'!AC76</f>
        <v>0</v>
      </c>
      <c r="BG76" s="22">
        <f>+'Cmp+'!AD76</f>
        <v>0</v>
      </c>
      <c r="BH76" s="22">
        <f>+'Cmp+'!AE76</f>
        <v>0</v>
      </c>
      <c r="BI76" s="22">
        <f>+'Cmp+'!AF76</f>
        <v>0</v>
      </c>
      <c r="BJ76" s="22">
        <f>+'Cmp+'!AG76</f>
        <v>0</v>
      </c>
      <c r="BK76" s="22">
        <f>+'Cmp+'!AH76</f>
        <v>0</v>
      </c>
      <c r="BL76" s="22">
        <f>+'Cmp+'!AI76</f>
        <v>0</v>
      </c>
      <c r="BM76" s="6" t="s">
        <v>1079</v>
      </c>
      <c r="BN76" s="24" t="str">
        <f>+CnAll!B76</f>
        <v>AAAa + AaAA</v>
      </c>
      <c r="BO76" s="24">
        <f>+CnAll!C76</f>
        <v>0</v>
      </c>
    </row>
    <row r="77" spans="1:67" x14ac:dyDescent="0.45">
      <c r="A77" s="1">
        <v>76</v>
      </c>
      <c r="B77" s="22" t="str">
        <f>+'Cpm+'!B77</f>
        <v>AAaA + AaAA</v>
      </c>
      <c r="C77" s="22">
        <f>+'Cpm+'!E77</f>
        <v>0</v>
      </c>
      <c r="D77" s="22">
        <f>+'Cpm+'!F77</f>
        <v>0</v>
      </c>
      <c r="E77" s="22">
        <f>+'Cpm+'!G77</f>
        <v>0</v>
      </c>
      <c r="F77" s="22">
        <f>+'Cpm+'!H77</f>
        <v>0</v>
      </c>
      <c r="G77" s="22">
        <f>+'Cpm+'!I77</f>
        <v>0</v>
      </c>
      <c r="H77" s="22">
        <f>+'Cpm+'!J77</f>
        <v>0</v>
      </c>
      <c r="I77" s="22">
        <f>+'Cpm+'!K77</f>
        <v>0</v>
      </c>
      <c r="J77" s="22">
        <f>+'Cpm+'!L77</f>
        <v>0</v>
      </c>
      <c r="K77" s="22">
        <f>+'Cpm+'!M77</f>
        <v>0</v>
      </c>
      <c r="L77" s="22">
        <f>+'Cpm+'!N77</f>
        <v>0</v>
      </c>
      <c r="M77" s="22">
        <f>+'Cpm+'!O77</f>
        <v>0</v>
      </c>
      <c r="N77" s="22">
        <f>+'Cpm+'!P77</f>
        <v>0</v>
      </c>
      <c r="O77" s="22">
        <f>+'Cpm+'!Q77</f>
        <v>0</v>
      </c>
      <c r="P77" s="22">
        <f>+'Cpm+'!R77</f>
        <v>0</v>
      </c>
      <c r="Q77" s="22">
        <f>+'Cpm+'!S77</f>
        <v>0</v>
      </c>
      <c r="R77" s="22">
        <f>+'Cpm+'!T77</f>
        <v>0</v>
      </c>
      <c r="S77" s="22">
        <f>+'Cpm+'!U77</f>
        <v>0</v>
      </c>
      <c r="T77" s="22">
        <f>+'Cpm+'!V77</f>
        <v>0</v>
      </c>
      <c r="U77" s="22">
        <f>+'Cpm+'!W77</f>
        <v>0</v>
      </c>
      <c r="V77" s="22">
        <f>+'Cpm+'!X77</f>
        <v>0</v>
      </c>
      <c r="W77" s="22">
        <f>+'Cpm+'!Y77</f>
        <v>0</v>
      </c>
      <c r="X77" s="22">
        <f>+'Cpm+'!Z77</f>
        <v>0</v>
      </c>
      <c r="Y77" s="22">
        <f>+'Cpm+'!AA77</f>
        <v>0</v>
      </c>
      <c r="Z77" s="22">
        <f>+'Cpm+'!AB77</f>
        <v>0</v>
      </c>
      <c r="AA77" s="22">
        <f>+'Cpm+'!AC77</f>
        <v>0</v>
      </c>
      <c r="AB77" s="22">
        <f>+'Cpm+'!AD77</f>
        <v>0</v>
      </c>
      <c r="AC77" s="22">
        <f>+'Cpm+'!AE77</f>
        <v>0</v>
      </c>
      <c r="AD77" s="22">
        <f>+'Cpm+'!AF77</f>
        <v>0</v>
      </c>
      <c r="AE77" s="22">
        <f>+'Cpm+'!AG77</f>
        <v>0</v>
      </c>
      <c r="AF77" s="22">
        <f>+'Cpm+'!AH77</f>
        <v>0</v>
      </c>
      <c r="AG77" s="22">
        <f>+'Cpm+'!AI77</f>
        <v>0</v>
      </c>
      <c r="AH77" s="22">
        <f>+'Cmp+'!E77</f>
        <v>0</v>
      </c>
      <c r="AI77" s="22">
        <f>+'Cmp+'!F77</f>
        <v>0</v>
      </c>
      <c r="AJ77" s="22">
        <f>+'Cmp+'!G77</f>
        <v>0</v>
      </c>
      <c r="AK77" s="22">
        <f>+'Cmp+'!H77</f>
        <v>0</v>
      </c>
      <c r="AL77" s="22">
        <f>+'Cmp+'!I77</f>
        <v>0</v>
      </c>
      <c r="AM77" s="22">
        <f>+'Cmp+'!J77</f>
        <v>0</v>
      </c>
      <c r="AN77" s="22">
        <f>+'Cmp+'!K77</f>
        <v>0</v>
      </c>
      <c r="AO77" s="22">
        <f>+'Cmp+'!L77</f>
        <v>0</v>
      </c>
      <c r="AP77" s="22">
        <f>+'Cmp+'!M77</f>
        <v>0</v>
      </c>
      <c r="AQ77" s="22">
        <f>+'Cmp+'!N77</f>
        <v>0</v>
      </c>
      <c r="AR77" s="22">
        <f>+'Cmp+'!O77</f>
        <v>0</v>
      </c>
      <c r="AS77" s="22">
        <f>+'Cmp+'!P77</f>
        <v>0</v>
      </c>
      <c r="AT77" s="22">
        <f>+'Cmp+'!Q77</f>
        <v>0</v>
      </c>
      <c r="AU77" s="22">
        <f>+'Cmp+'!R77</f>
        <v>0</v>
      </c>
      <c r="AV77" s="22">
        <f>+'Cmp+'!S77</f>
        <v>0</v>
      </c>
      <c r="AW77" s="22">
        <f>+'Cmp+'!T77</f>
        <v>0</v>
      </c>
      <c r="AX77" s="22">
        <f>+'Cmp+'!U77</f>
        <v>0</v>
      </c>
      <c r="AY77" s="22">
        <f>+'Cmp+'!V77</f>
        <v>0</v>
      </c>
      <c r="AZ77" s="22">
        <f>+'Cmp+'!W77</f>
        <v>0</v>
      </c>
      <c r="BA77" s="22">
        <f>+'Cmp+'!X77</f>
        <v>0</v>
      </c>
      <c r="BB77" s="22">
        <f>+'Cmp+'!Y77</f>
        <v>0</v>
      </c>
      <c r="BC77" s="22">
        <f>+'Cmp+'!Z77</f>
        <v>0</v>
      </c>
      <c r="BD77" s="22">
        <f>+'Cmp+'!AA77</f>
        <v>0</v>
      </c>
      <c r="BE77" s="22">
        <f>+'Cmp+'!AB77</f>
        <v>0</v>
      </c>
      <c r="BF77" s="22">
        <f>+'Cmp+'!AC77</f>
        <v>0</v>
      </c>
      <c r="BG77" s="22">
        <f>+'Cmp+'!AD77</f>
        <v>0</v>
      </c>
      <c r="BH77" s="22">
        <f>+'Cmp+'!AE77</f>
        <v>0</v>
      </c>
      <c r="BI77" s="22">
        <f>+'Cmp+'!AF77</f>
        <v>0</v>
      </c>
      <c r="BJ77" s="22">
        <f>+'Cmp+'!AG77</f>
        <v>0</v>
      </c>
      <c r="BK77" s="22">
        <f>+'Cmp+'!AH77</f>
        <v>0</v>
      </c>
      <c r="BL77" s="22">
        <f>+'Cmp+'!AI77</f>
        <v>0</v>
      </c>
      <c r="BM77" s="6" t="s">
        <v>1079</v>
      </c>
      <c r="BN77" s="24" t="str">
        <f>+CnAll!B77</f>
        <v>AAaA + AaAA</v>
      </c>
      <c r="BO77" s="24">
        <f>+CnAll!C77</f>
        <v>0</v>
      </c>
    </row>
    <row r="78" spans="1:67" x14ac:dyDescent="0.45">
      <c r="A78" s="1">
        <v>77</v>
      </c>
      <c r="B78" s="22" t="str">
        <f>+'Cpm+'!B78</f>
        <v>AAaa + AaAA</v>
      </c>
      <c r="C78" s="22">
        <f>+'Cpm+'!E78</f>
        <v>0</v>
      </c>
      <c r="D78" s="22">
        <f>+'Cpm+'!F78</f>
        <v>0</v>
      </c>
      <c r="E78" s="22">
        <f>+'Cpm+'!G78</f>
        <v>0</v>
      </c>
      <c r="F78" s="22">
        <f>+'Cpm+'!H78</f>
        <v>0</v>
      </c>
      <c r="G78" s="22">
        <f>+'Cpm+'!I78</f>
        <v>0</v>
      </c>
      <c r="H78" s="22">
        <f>+'Cpm+'!J78</f>
        <v>0</v>
      </c>
      <c r="I78" s="22">
        <f>+'Cpm+'!K78</f>
        <v>0</v>
      </c>
      <c r="J78" s="22">
        <f>+'Cpm+'!L78</f>
        <v>0.13808599999999999</v>
      </c>
      <c r="K78" s="22">
        <f>+'Cpm+'!M78</f>
        <v>0</v>
      </c>
      <c r="L78" s="22">
        <f>+'Cpm+'!N78</f>
        <v>0</v>
      </c>
      <c r="M78" s="22">
        <f>+'Cpm+'!O78</f>
        <v>0</v>
      </c>
      <c r="N78" s="22">
        <f>+'Cpm+'!P78</f>
        <v>0</v>
      </c>
      <c r="O78" s="22">
        <f>+'Cpm+'!Q78</f>
        <v>0</v>
      </c>
      <c r="P78" s="22">
        <f>+'Cpm+'!R78</f>
        <v>0</v>
      </c>
      <c r="Q78" s="22">
        <f>+'Cpm+'!S78</f>
        <v>0</v>
      </c>
      <c r="R78" s="22">
        <f>+'Cpm+'!T78</f>
        <v>4.8756000000000001E-2</v>
      </c>
      <c r="S78" s="22">
        <f>+'Cpm+'!U78</f>
        <v>0</v>
      </c>
      <c r="T78" s="22">
        <f>+'Cpm+'!V78</f>
        <v>0</v>
      </c>
      <c r="U78" s="22">
        <f>+'Cpm+'!W78</f>
        <v>0</v>
      </c>
      <c r="V78" s="22">
        <f>+'Cpm+'!X78</f>
        <v>0</v>
      </c>
      <c r="W78" s="22">
        <f>+'Cpm+'!Y78</f>
        <v>0</v>
      </c>
      <c r="X78" s="22">
        <f>+'Cpm+'!Z78</f>
        <v>0</v>
      </c>
      <c r="Y78" s="22">
        <f>+'Cpm+'!AA78</f>
        <v>0</v>
      </c>
      <c r="Z78" s="22">
        <f>+'Cpm+'!AB78</f>
        <v>0</v>
      </c>
      <c r="AA78" s="22">
        <f>+'Cpm+'!AC78</f>
        <v>0</v>
      </c>
      <c r="AB78" s="22">
        <f>+'Cpm+'!AD78</f>
        <v>0</v>
      </c>
      <c r="AC78" s="22">
        <f>+'Cpm+'!AE78</f>
        <v>0</v>
      </c>
      <c r="AD78" s="22">
        <f>+'Cpm+'!AF78</f>
        <v>0</v>
      </c>
      <c r="AE78" s="22">
        <f>+'Cpm+'!AG78</f>
        <v>0</v>
      </c>
      <c r="AF78" s="22">
        <f>+'Cpm+'!AH78</f>
        <v>0</v>
      </c>
      <c r="AG78" s="22">
        <f>+'Cpm+'!AI78</f>
        <v>0</v>
      </c>
      <c r="AH78" s="22">
        <f>+'Cmp+'!E78</f>
        <v>0</v>
      </c>
      <c r="AI78" s="22">
        <f>+'Cmp+'!F78</f>
        <v>0</v>
      </c>
      <c r="AJ78" s="22">
        <f>+'Cmp+'!G78</f>
        <v>0</v>
      </c>
      <c r="AK78" s="22">
        <f>+'Cmp+'!H78</f>
        <v>0</v>
      </c>
      <c r="AL78" s="22">
        <f>+'Cmp+'!I78</f>
        <v>0</v>
      </c>
      <c r="AM78" s="22">
        <f>+'Cmp+'!J78</f>
        <v>0</v>
      </c>
      <c r="AN78" s="22">
        <f>+'Cmp+'!K78</f>
        <v>0</v>
      </c>
      <c r="AO78" s="22">
        <f>+'Cmp+'!L78</f>
        <v>0</v>
      </c>
      <c r="AP78" s="22">
        <f>+'Cmp+'!M78</f>
        <v>0</v>
      </c>
      <c r="AQ78" s="22">
        <f>+'Cmp+'!N78</f>
        <v>0</v>
      </c>
      <c r="AR78" s="22">
        <f>+'Cmp+'!O78</f>
        <v>0</v>
      </c>
      <c r="AS78" s="22">
        <f>+'Cmp+'!P78</f>
        <v>0</v>
      </c>
      <c r="AT78" s="22">
        <f>+'Cmp+'!Q78</f>
        <v>0</v>
      </c>
      <c r="AU78" s="22">
        <f>+'Cmp+'!R78</f>
        <v>0</v>
      </c>
      <c r="AV78" s="22">
        <f>+'Cmp+'!S78</f>
        <v>0</v>
      </c>
      <c r="AW78" s="22">
        <f>+'Cmp+'!T78</f>
        <v>0</v>
      </c>
      <c r="AX78" s="22">
        <f>+'Cmp+'!U78</f>
        <v>0</v>
      </c>
      <c r="AY78" s="22">
        <f>+'Cmp+'!V78</f>
        <v>0</v>
      </c>
      <c r="AZ78" s="22">
        <f>+'Cmp+'!W78</f>
        <v>0</v>
      </c>
      <c r="BA78" s="22">
        <f>+'Cmp+'!X78</f>
        <v>0</v>
      </c>
      <c r="BB78" s="22">
        <f>+'Cmp+'!Y78</f>
        <v>0</v>
      </c>
      <c r="BC78" s="22">
        <f>+'Cmp+'!Z78</f>
        <v>0</v>
      </c>
      <c r="BD78" s="22">
        <f>+'Cmp+'!AA78</f>
        <v>0</v>
      </c>
      <c r="BE78" s="22">
        <f>+'Cmp+'!AB78</f>
        <v>0</v>
      </c>
      <c r="BF78" s="22">
        <f>+'Cmp+'!AC78</f>
        <v>0</v>
      </c>
      <c r="BG78" s="22">
        <f>+'Cmp+'!AD78</f>
        <v>0</v>
      </c>
      <c r="BH78" s="22">
        <f>+'Cmp+'!AE78</f>
        <v>0</v>
      </c>
      <c r="BI78" s="22">
        <f>+'Cmp+'!AF78</f>
        <v>0</v>
      </c>
      <c r="BJ78" s="22">
        <f>+'Cmp+'!AG78</f>
        <v>0</v>
      </c>
      <c r="BK78" s="22">
        <f>+'Cmp+'!AH78</f>
        <v>0</v>
      </c>
      <c r="BL78" s="22">
        <f>+'Cmp+'!AI78</f>
        <v>0</v>
      </c>
      <c r="BM78" s="6" t="s">
        <v>1079</v>
      </c>
      <c r="BN78" s="24" t="str">
        <f>+CnAll!B78</f>
        <v>AAaa + AaAA</v>
      </c>
      <c r="BO78" s="24">
        <f>+CnAll!C78</f>
        <v>0</v>
      </c>
    </row>
    <row r="79" spans="1:67" x14ac:dyDescent="0.45">
      <c r="A79" s="1">
        <v>78</v>
      </c>
      <c r="B79" s="22" t="str">
        <f>+'Cpm+'!B79</f>
        <v>AaAA + AaAA</v>
      </c>
      <c r="C79" s="22">
        <f>+'Cpm+'!E79</f>
        <v>0</v>
      </c>
      <c r="D79" s="22">
        <f>+'Cpm+'!F79</f>
        <v>0</v>
      </c>
      <c r="E79" s="22">
        <f>+'Cpm+'!G79</f>
        <v>0</v>
      </c>
      <c r="F79" s="22">
        <f>+'Cpm+'!H79</f>
        <v>0</v>
      </c>
      <c r="G79" s="22">
        <f>+'Cpm+'!I79</f>
        <v>0</v>
      </c>
      <c r="H79" s="22">
        <f>+'Cpm+'!J79</f>
        <v>0</v>
      </c>
      <c r="I79" s="22">
        <f>+'Cpm+'!K79</f>
        <v>0</v>
      </c>
      <c r="J79" s="22">
        <f>+'Cpm+'!L79</f>
        <v>0</v>
      </c>
      <c r="K79" s="22">
        <f>+'Cpm+'!M79</f>
        <v>0</v>
      </c>
      <c r="L79" s="22">
        <f>+'Cpm+'!N79</f>
        <v>0</v>
      </c>
      <c r="M79" s="22">
        <f>+'Cpm+'!O79</f>
        <v>0</v>
      </c>
      <c r="N79" s="22">
        <f>+'Cpm+'!P79</f>
        <v>0</v>
      </c>
      <c r="O79" s="22">
        <f>+'Cpm+'!Q79</f>
        <v>0</v>
      </c>
      <c r="P79" s="22">
        <f>+'Cpm+'!R79</f>
        <v>0</v>
      </c>
      <c r="Q79" s="22">
        <f>+'Cpm+'!S79</f>
        <v>0</v>
      </c>
      <c r="R79" s="22">
        <f>+'Cpm+'!T79</f>
        <v>0</v>
      </c>
      <c r="S79" s="22">
        <f>+'Cpm+'!U79</f>
        <v>0</v>
      </c>
      <c r="T79" s="22">
        <f>+'Cpm+'!V79</f>
        <v>0</v>
      </c>
      <c r="U79" s="22">
        <f>+'Cpm+'!W79</f>
        <v>0</v>
      </c>
      <c r="V79" s="22">
        <f>+'Cpm+'!X79</f>
        <v>0</v>
      </c>
      <c r="W79" s="22">
        <f>+'Cpm+'!Y79</f>
        <v>0</v>
      </c>
      <c r="X79" s="22">
        <f>+'Cpm+'!Z79</f>
        <v>0</v>
      </c>
      <c r="Y79" s="22">
        <f>+'Cpm+'!AA79</f>
        <v>0</v>
      </c>
      <c r="Z79" s="22">
        <f>+'Cpm+'!AB79</f>
        <v>0</v>
      </c>
      <c r="AA79" s="22">
        <f>+'Cpm+'!AC79</f>
        <v>0</v>
      </c>
      <c r="AB79" s="22">
        <f>+'Cpm+'!AD79</f>
        <v>0</v>
      </c>
      <c r="AC79" s="22">
        <f>+'Cpm+'!AE79</f>
        <v>0</v>
      </c>
      <c r="AD79" s="22">
        <f>+'Cpm+'!AF79</f>
        <v>0</v>
      </c>
      <c r="AE79" s="22">
        <f>+'Cpm+'!AG79</f>
        <v>0</v>
      </c>
      <c r="AF79" s="22">
        <f>+'Cpm+'!AH79</f>
        <v>0</v>
      </c>
      <c r="AG79" s="22">
        <f>+'Cpm+'!AI79</f>
        <v>0</v>
      </c>
      <c r="AH79" s="22">
        <f>+'Cmp+'!E79</f>
        <v>0</v>
      </c>
      <c r="AI79" s="22">
        <f>+'Cmp+'!F79</f>
        <v>0</v>
      </c>
      <c r="AJ79" s="22">
        <f>+'Cmp+'!G79</f>
        <v>0</v>
      </c>
      <c r="AK79" s="22">
        <f>+'Cmp+'!H79</f>
        <v>0</v>
      </c>
      <c r="AL79" s="22">
        <f>+'Cmp+'!I79</f>
        <v>0</v>
      </c>
      <c r="AM79" s="22">
        <f>+'Cmp+'!J79</f>
        <v>0</v>
      </c>
      <c r="AN79" s="22">
        <f>+'Cmp+'!K79</f>
        <v>0</v>
      </c>
      <c r="AO79" s="22">
        <f>+'Cmp+'!L79</f>
        <v>0</v>
      </c>
      <c r="AP79" s="22">
        <f>+'Cmp+'!M79</f>
        <v>0</v>
      </c>
      <c r="AQ79" s="22">
        <f>+'Cmp+'!N79</f>
        <v>0</v>
      </c>
      <c r="AR79" s="22">
        <f>+'Cmp+'!O79</f>
        <v>0</v>
      </c>
      <c r="AS79" s="22">
        <f>+'Cmp+'!P79</f>
        <v>0</v>
      </c>
      <c r="AT79" s="22">
        <f>+'Cmp+'!Q79</f>
        <v>0</v>
      </c>
      <c r="AU79" s="22">
        <f>+'Cmp+'!R79</f>
        <v>0</v>
      </c>
      <c r="AV79" s="22">
        <f>+'Cmp+'!S79</f>
        <v>0</v>
      </c>
      <c r="AW79" s="22">
        <f>+'Cmp+'!T79</f>
        <v>0</v>
      </c>
      <c r="AX79" s="22">
        <f>+'Cmp+'!U79</f>
        <v>0</v>
      </c>
      <c r="AY79" s="22">
        <f>+'Cmp+'!V79</f>
        <v>0</v>
      </c>
      <c r="AZ79" s="22">
        <f>+'Cmp+'!W79</f>
        <v>0</v>
      </c>
      <c r="BA79" s="22">
        <f>+'Cmp+'!X79</f>
        <v>0</v>
      </c>
      <c r="BB79" s="22">
        <f>+'Cmp+'!Y79</f>
        <v>0</v>
      </c>
      <c r="BC79" s="22">
        <f>+'Cmp+'!Z79</f>
        <v>0</v>
      </c>
      <c r="BD79" s="22">
        <f>+'Cmp+'!AA79</f>
        <v>0</v>
      </c>
      <c r="BE79" s="22">
        <f>+'Cmp+'!AB79</f>
        <v>0</v>
      </c>
      <c r="BF79" s="22">
        <f>+'Cmp+'!AC79</f>
        <v>0</v>
      </c>
      <c r="BG79" s="22">
        <f>+'Cmp+'!AD79</f>
        <v>0</v>
      </c>
      <c r="BH79" s="22">
        <f>+'Cmp+'!AE79</f>
        <v>0</v>
      </c>
      <c r="BI79" s="22">
        <f>+'Cmp+'!AF79</f>
        <v>0</v>
      </c>
      <c r="BJ79" s="22">
        <f>+'Cmp+'!AG79</f>
        <v>0</v>
      </c>
      <c r="BK79" s="22">
        <f>+'Cmp+'!AH79</f>
        <v>0</v>
      </c>
      <c r="BL79" s="22">
        <f>+'Cmp+'!AI79</f>
        <v>0</v>
      </c>
      <c r="BM79" s="6" t="s">
        <v>1079</v>
      </c>
      <c r="BN79" s="24" t="str">
        <f>+CnAll!B79</f>
        <v>AaAA + AaAA</v>
      </c>
      <c r="BO79" s="24">
        <f>+CnAll!C79</f>
        <v>0</v>
      </c>
    </row>
    <row r="80" spans="1:67" x14ac:dyDescent="0.45">
      <c r="A80" s="1">
        <v>79</v>
      </c>
      <c r="B80" s="22" t="str">
        <f>+'Cpm+'!B80</f>
        <v>A + AaAa</v>
      </c>
      <c r="C80" s="22">
        <f>+'Cpm+'!E80</f>
        <v>0</v>
      </c>
      <c r="D80" s="22">
        <f>+'Cpm+'!F80</f>
        <v>0.145153</v>
      </c>
      <c r="E80" s="22">
        <f>+'Cpm+'!G80</f>
        <v>0</v>
      </c>
      <c r="F80" s="22">
        <f>+'Cpm+'!H80</f>
        <v>0.53336099999999997</v>
      </c>
      <c r="G80" s="22">
        <f>+'Cpm+'!I80</f>
        <v>0.67000700000000002</v>
      </c>
      <c r="H80" s="22">
        <f>+'Cpm+'!J80</f>
        <v>0.70750900000000005</v>
      </c>
      <c r="I80" s="22">
        <f>+'Cpm+'!K80</f>
        <v>0</v>
      </c>
      <c r="J80" s="22">
        <f>+'Cpm+'!L80</f>
        <v>0.65060499999999999</v>
      </c>
      <c r="K80" s="22">
        <f>+'Cpm+'!M80</f>
        <v>0.78586299999999998</v>
      </c>
      <c r="L80" s="22">
        <f>+'Cpm+'!N80</f>
        <v>0.78844199999999998</v>
      </c>
      <c r="M80" s="22">
        <f>+'Cpm+'!O80</f>
        <v>0.50233000000000005</v>
      </c>
      <c r="N80" s="22">
        <f>+'Cpm+'!P80</f>
        <v>0.78528299999999995</v>
      </c>
      <c r="O80" s="22">
        <f>+'Cpm+'!Q80</f>
        <v>0.60603700000000005</v>
      </c>
      <c r="P80" s="22">
        <f>+'Cpm+'!R80</f>
        <v>0.50034699999999999</v>
      </c>
      <c r="Q80" s="22">
        <f>+'Cpm+'!S80</f>
        <v>0</v>
      </c>
      <c r="R80" s="22">
        <f>+'Cpm+'!T80</f>
        <v>0.72247700000000004</v>
      </c>
      <c r="S80" s="22">
        <f>+'Cpm+'!U80</f>
        <v>0.79799799999999999</v>
      </c>
      <c r="T80" s="22">
        <f>+'Cpm+'!V80</f>
        <v>0.79788800000000004</v>
      </c>
      <c r="U80" s="22">
        <f>+'Cpm+'!W80</f>
        <v>0.73482899999999995</v>
      </c>
      <c r="V80" s="22">
        <f>+'Cpm+'!X80</f>
        <v>0.79802700000000004</v>
      </c>
      <c r="W80" s="22">
        <f>+'Cpm+'!Y80</f>
        <v>0.62043999999999999</v>
      </c>
      <c r="X80" s="22">
        <f>+'Cpm+'!Z80</f>
        <v>0.73369200000000001</v>
      </c>
      <c r="Y80" s="22">
        <f>+'Cpm+'!AA80</f>
        <v>0</v>
      </c>
      <c r="Z80" s="22">
        <f>+'Cpm+'!AB80</f>
        <v>0.79802700000000004</v>
      </c>
      <c r="AA80" s="22">
        <f>+'Cpm+'!AC80</f>
        <v>0.73414500000000005</v>
      </c>
      <c r="AB80" s="22">
        <f>+'Cpm+'!AD80</f>
        <v>0.62712800000000002</v>
      </c>
      <c r="AC80" s="22">
        <f>+'Cpm+'!AE80</f>
        <v>0</v>
      </c>
      <c r="AD80" s="22">
        <f>+'Cpm+'!AF80</f>
        <v>0.73482899999999995</v>
      </c>
      <c r="AE80" s="22">
        <f>+'Cpm+'!AG80</f>
        <v>0</v>
      </c>
      <c r="AF80" s="22">
        <f>+'Cpm+'!AH80</f>
        <v>0</v>
      </c>
      <c r="AG80" s="22">
        <f>+'Cpm+'!AI80</f>
        <v>0</v>
      </c>
      <c r="AH80" s="22">
        <f>+'Cmp+'!E80</f>
        <v>0</v>
      </c>
      <c r="AI80" s="22">
        <f>+'Cmp+'!F80</f>
        <v>0</v>
      </c>
      <c r="AJ80" s="22">
        <f>+'Cmp+'!G80</f>
        <v>0</v>
      </c>
      <c r="AK80" s="22">
        <f>+'Cmp+'!H80</f>
        <v>0</v>
      </c>
      <c r="AL80" s="22">
        <f>+'Cmp+'!I80</f>
        <v>0</v>
      </c>
      <c r="AM80" s="22">
        <f>+'Cmp+'!J80</f>
        <v>0</v>
      </c>
      <c r="AN80" s="22">
        <f>+'Cmp+'!K80</f>
        <v>0.66371100000000005</v>
      </c>
      <c r="AO80" s="22">
        <f>+'Cmp+'!L80</f>
        <v>0</v>
      </c>
      <c r="AP80" s="22">
        <f>+'Cmp+'!M80</f>
        <v>0</v>
      </c>
      <c r="AQ80" s="22">
        <f>+'Cmp+'!N80</f>
        <v>0</v>
      </c>
      <c r="AR80" s="22">
        <f>+'Cmp+'!O80</f>
        <v>0.50233000000000005</v>
      </c>
      <c r="AS80" s="22">
        <f>+'Cmp+'!P80</f>
        <v>0</v>
      </c>
      <c r="AT80" s="22">
        <f>+'Cmp+'!Q80</f>
        <v>0.63284799999999997</v>
      </c>
      <c r="AU80" s="22">
        <f>+'Cmp+'!R80</f>
        <v>0.51868899999999996</v>
      </c>
      <c r="AV80" s="22">
        <f>+'Cmp+'!S80</f>
        <v>0.78528299999999995</v>
      </c>
      <c r="AW80" s="22">
        <f>+'Cmp+'!T80</f>
        <v>0</v>
      </c>
      <c r="AX80" s="22">
        <f>+'Cmp+'!U80</f>
        <v>0</v>
      </c>
      <c r="AY80" s="22">
        <f>+'Cmp+'!V80</f>
        <v>0</v>
      </c>
      <c r="AZ80" s="22">
        <f>+'Cmp+'!W80</f>
        <v>0</v>
      </c>
      <c r="BA80" s="22">
        <f>+'Cmp+'!X80</f>
        <v>0</v>
      </c>
      <c r="BB80" s="22">
        <f>+'Cmp+'!Y80</f>
        <v>0.621139</v>
      </c>
      <c r="BC80" s="22">
        <f>+'Cmp+'!Z80</f>
        <v>0</v>
      </c>
      <c r="BD80" s="22">
        <f>+'Cmp+'!AA80</f>
        <v>0.73482899999999995</v>
      </c>
      <c r="BE80" s="22">
        <f>+'Cmp+'!AB80</f>
        <v>0</v>
      </c>
      <c r="BF80" s="22">
        <f>+'Cmp+'!AC80</f>
        <v>0</v>
      </c>
      <c r="BG80" s="22">
        <f>+'Cmp+'!AD80</f>
        <v>0.61377700000000002</v>
      </c>
      <c r="BH80" s="22">
        <f>+'Cmp+'!AE80</f>
        <v>0.73482899999999995</v>
      </c>
      <c r="BI80" s="22">
        <f>+'Cmp+'!AF80</f>
        <v>0</v>
      </c>
      <c r="BJ80" s="22">
        <f>+'Cmp+'!AG80</f>
        <v>0.73468500000000003</v>
      </c>
      <c r="BK80" s="22">
        <f>+'Cmp+'!AH80</f>
        <v>0.73414500000000005</v>
      </c>
      <c r="BL80" s="22">
        <f>+'Cmp+'!AI80</f>
        <v>0.79802700000000004</v>
      </c>
      <c r="BM80" s="6" t="s">
        <v>1079</v>
      </c>
      <c r="BN80" s="24" t="str">
        <f>+CnAll!B80</f>
        <v>A + AaAa</v>
      </c>
      <c r="BO80" s="24">
        <f>+CnAll!C80</f>
        <v>0.62084899999999998</v>
      </c>
    </row>
    <row r="81" spans="1:67" x14ac:dyDescent="0.45">
      <c r="A81" s="1">
        <v>80</v>
      </c>
      <c r="B81" s="22" t="str">
        <f>+'Cpm+'!B81</f>
        <v>AA + AaAa</v>
      </c>
      <c r="C81" s="22">
        <f>+'Cpm+'!E81</f>
        <v>0</v>
      </c>
      <c r="D81" s="22">
        <f>+'Cpm+'!F81</f>
        <v>0.32654699999999998</v>
      </c>
      <c r="E81" s="22">
        <f>+'Cpm+'!G81</f>
        <v>0</v>
      </c>
      <c r="F81" s="22">
        <f>+'Cpm+'!H81</f>
        <v>0.56762500000000005</v>
      </c>
      <c r="G81" s="22">
        <f>+'Cpm+'!I81</f>
        <v>0.68768899999999999</v>
      </c>
      <c r="H81" s="22">
        <f>+'Cpm+'!J81</f>
        <v>0.71063600000000005</v>
      </c>
      <c r="I81" s="22">
        <f>+'Cpm+'!K81</f>
        <v>0</v>
      </c>
      <c r="J81" s="22">
        <f>+'Cpm+'!L81</f>
        <v>0.66495300000000002</v>
      </c>
      <c r="K81" s="22">
        <f>+'Cpm+'!M81</f>
        <v>0.76672099999999999</v>
      </c>
      <c r="L81" s="22">
        <f>+'Cpm+'!N81</f>
        <v>0.76850200000000002</v>
      </c>
      <c r="M81" s="22">
        <f>+'Cpm+'!O81</f>
        <v>0.552118</v>
      </c>
      <c r="N81" s="22">
        <f>+'Cpm+'!P81</f>
        <v>0.76685300000000001</v>
      </c>
      <c r="O81" s="22">
        <f>+'Cpm+'!Q81</f>
        <v>0.47164699999999998</v>
      </c>
      <c r="P81" s="22">
        <f>+'Cpm+'!R81</f>
        <v>0.60053400000000001</v>
      </c>
      <c r="Q81" s="22">
        <f>+'Cpm+'!S81</f>
        <v>0</v>
      </c>
      <c r="R81" s="22">
        <f>+'Cpm+'!T81</f>
        <v>0.723325</v>
      </c>
      <c r="S81" s="22">
        <f>+'Cpm+'!U81</f>
        <v>0.77393500000000004</v>
      </c>
      <c r="T81" s="22">
        <f>+'Cpm+'!V81</f>
        <v>0.77372099999999999</v>
      </c>
      <c r="U81" s="22">
        <f>+'Cpm+'!W81</f>
        <v>0.70502500000000001</v>
      </c>
      <c r="V81" s="22">
        <f>+'Cpm+'!X81</f>
        <v>0.77407099999999995</v>
      </c>
      <c r="W81" s="22">
        <f>+'Cpm+'!Y81</f>
        <v>0.60598700000000005</v>
      </c>
      <c r="X81" s="22">
        <f>+'Cpm+'!Z81</f>
        <v>0.71185900000000002</v>
      </c>
      <c r="Y81" s="22">
        <f>+'Cpm+'!AA81</f>
        <v>0</v>
      </c>
      <c r="Z81" s="22">
        <f>+'Cpm+'!AB81</f>
        <v>0.77407099999999995</v>
      </c>
      <c r="AA81" s="22">
        <f>+'Cpm+'!AC81</f>
        <v>0.71200200000000002</v>
      </c>
      <c r="AB81" s="22">
        <f>+'Cpm+'!AD81</f>
        <v>0.65431399999999995</v>
      </c>
      <c r="AC81" s="22">
        <f>+'Cpm+'!AE81</f>
        <v>0</v>
      </c>
      <c r="AD81" s="22">
        <f>+'Cpm+'!AF81</f>
        <v>0.71444399999999997</v>
      </c>
      <c r="AE81" s="22">
        <f>+'Cpm+'!AG81</f>
        <v>0</v>
      </c>
      <c r="AF81" s="22">
        <f>+'Cpm+'!AH81</f>
        <v>0</v>
      </c>
      <c r="AG81" s="22">
        <f>+'Cpm+'!AI81</f>
        <v>0</v>
      </c>
      <c r="AH81" s="22">
        <f>+'Cmp+'!E81</f>
        <v>0</v>
      </c>
      <c r="AI81" s="22">
        <f>+'Cmp+'!F81</f>
        <v>0</v>
      </c>
      <c r="AJ81" s="22">
        <f>+'Cmp+'!G81</f>
        <v>0</v>
      </c>
      <c r="AK81" s="22">
        <f>+'Cmp+'!H81</f>
        <v>0</v>
      </c>
      <c r="AL81" s="22">
        <f>+'Cmp+'!I81</f>
        <v>0</v>
      </c>
      <c r="AM81" s="22">
        <f>+'Cmp+'!J81</f>
        <v>0</v>
      </c>
      <c r="AN81" s="22">
        <f>+'Cmp+'!K81</f>
        <v>0.69553699999999996</v>
      </c>
      <c r="AO81" s="22">
        <f>+'Cmp+'!L81</f>
        <v>0</v>
      </c>
      <c r="AP81" s="22">
        <f>+'Cmp+'!M81</f>
        <v>0</v>
      </c>
      <c r="AQ81" s="22">
        <f>+'Cmp+'!N81</f>
        <v>0</v>
      </c>
      <c r="AR81" s="22">
        <f>+'Cmp+'!O81</f>
        <v>0.63821499999999998</v>
      </c>
      <c r="AS81" s="22">
        <f>+'Cmp+'!P81</f>
        <v>0</v>
      </c>
      <c r="AT81" s="22">
        <f>+'Cmp+'!Q81</f>
        <v>0.68454199999999998</v>
      </c>
      <c r="AU81" s="22">
        <f>+'Cmp+'!R81</f>
        <v>0.60349299999999995</v>
      </c>
      <c r="AV81" s="22">
        <f>+'Cmp+'!S81</f>
        <v>0.76685300000000001</v>
      </c>
      <c r="AW81" s="22">
        <f>+'Cmp+'!T81</f>
        <v>0</v>
      </c>
      <c r="AX81" s="22">
        <f>+'Cmp+'!U81</f>
        <v>0</v>
      </c>
      <c r="AY81" s="22">
        <f>+'Cmp+'!V81</f>
        <v>0</v>
      </c>
      <c r="AZ81" s="22">
        <f>+'Cmp+'!W81</f>
        <v>0</v>
      </c>
      <c r="BA81" s="22">
        <f>+'Cmp+'!X81</f>
        <v>0</v>
      </c>
      <c r="BB81" s="22">
        <f>+'Cmp+'!Y81</f>
        <v>0.62415600000000004</v>
      </c>
      <c r="BC81" s="22">
        <f>+'Cmp+'!Z81</f>
        <v>0</v>
      </c>
      <c r="BD81" s="22">
        <f>+'Cmp+'!AA81</f>
        <v>0.71444399999999997</v>
      </c>
      <c r="BE81" s="22">
        <f>+'Cmp+'!AB81</f>
        <v>0</v>
      </c>
      <c r="BF81" s="22">
        <f>+'Cmp+'!AC81</f>
        <v>0</v>
      </c>
      <c r="BG81" s="22">
        <f>+'Cmp+'!AD81</f>
        <v>0.56467999999999996</v>
      </c>
      <c r="BH81" s="22">
        <f>+'Cmp+'!AE81</f>
        <v>0.71444399999999997</v>
      </c>
      <c r="BI81" s="22">
        <f>+'Cmp+'!AF81</f>
        <v>0</v>
      </c>
      <c r="BJ81" s="22">
        <f>+'Cmp+'!AG81</f>
        <v>0.71304100000000004</v>
      </c>
      <c r="BK81" s="22">
        <f>+'Cmp+'!AH81</f>
        <v>0.71200200000000002</v>
      </c>
      <c r="BL81" s="22">
        <f>+'Cmp+'!AI81</f>
        <v>0.77407099999999995</v>
      </c>
      <c r="BM81" s="6" t="s">
        <v>1079</v>
      </c>
      <c r="BN81" s="24" t="str">
        <f>+CnAll!B81</f>
        <v>AA + AaAa</v>
      </c>
      <c r="BO81" s="24">
        <f>+CnAll!C81</f>
        <v>0.61508600000000002</v>
      </c>
    </row>
    <row r="82" spans="1:67" x14ac:dyDescent="0.45">
      <c r="A82" s="1">
        <v>81</v>
      </c>
      <c r="B82" s="22" t="str">
        <f>+'Cpm+'!B82</f>
        <v>Aa + AaAa</v>
      </c>
      <c r="C82" s="22">
        <f>+'Cpm+'!E82</f>
        <v>0</v>
      </c>
      <c r="D82" s="22">
        <f>+'Cpm+'!F82</f>
        <v>8.6514199999999999E-2</v>
      </c>
      <c r="E82" s="22">
        <f>+'Cpm+'!G82</f>
        <v>0</v>
      </c>
      <c r="F82" s="22">
        <f>+'Cpm+'!H82</f>
        <v>0.52179399999999998</v>
      </c>
      <c r="G82" s="22">
        <f>+'Cpm+'!I82</f>
        <v>0.60881600000000002</v>
      </c>
      <c r="H82" s="22">
        <f>+'Cpm+'!J82</f>
        <v>0.66690899999999997</v>
      </c>
      <c r="I82" s="22">
        <f>+'Cpm+'!K82</f>
        <v>0</v>
      </c>
      <c r="J82" s="22">
        <f>+'Cpm+'!L82</f>
        <v>0.638293</v>
      </c>
      <c r="K82" s="22">
        <f>+'Cpm+'!M82</f>
        <v>0.76538300000000004</v>
      </c>
      <c r="L82" s="22">
        <f>+'Cpm+'!N82</f>
        <v>0.768536</v>
      </c>
      <c r="M82" s="22">
        <f>+'Cpm+'!O82</f>
        <v>0</v>
      </c>
      <c r="N82" s="22">
        <f>+'Cpm+'!P82</f>
        <v>0.76416499999999998</v>
      </c>
      <c r="O82" s="22">
        <f>+'Cpm+'!Q82</f>
        <v>0</v>
      </c>
      <c r="P82" s="22">
        <f>+'Cpm+'!R82</f>
        <v>0</v>
      </c>
      <c r="Q82" s="22">
        <f>+'Cpm+'!S82</f>
        <v>0</v>
      </c>
      <c r="R82" s="22">
        <f>+'Cpm+'!T82</f>
        <v>0.70926800000000001</v>
      </c>
      <c r="S82" s="22">
        <f>+'Cpm+'!U82</f>
        <v>0.77526600000000001</v>
      </c>
      <c r="T82" s="22">
        <f>+'Cpm+'!V82</f>
        <v>0.77454400000000001</v>
      </c>
      <c r="U82" s="22">
        <f>+'Cpm+'!W82</f>
        <v>0.65503400000000001</v>
      </c>
      <c r="V82" s="22">
        <f>+'Cpm+'!X82</f>
        <v>0.77561599999999997</v>
      </c>
      <c r="W82" s="22">
        <f>+'Cpm+'!Y82</f>
        <v>0</v>
      </c>
      <c r="X82" s="22">
        <f>+'Cpm+'!Z82</f>
        <v>0.648204</v>
      </c>
      <c r="Y82" s="22">
        <f>+'Cpm+'!AA82</f>
        <v>0</v>
      </c>
      <c r="Z82" s="22">
        <f>+'Cpm+'!AB82</f>
        <v>0.77561599999999997</v>
      </c>
      <c r="AA82" s="22">
        <f>+'Cpm+'!AC82</f>
        <v>0.65119400000000005</v>
      </c>
      <c r="AB82" s="22">
        <f>+'Cpm+'!AD82</f>
        <v>0</v>
      </c>
      <c r="AC82" s="22">
        <f>+'Cpm+'!AE82</f>
        <v>0</v>
      </c>
      <c r="AD82" s="22">
        <f>+'Cpm+'!AF82</f>
        <v>0.65503400000000001</v>
      </c>
      <c r="AE82" s="22">
        <f>+'Cpm+'!AG82</f>
        <v>0</v>
      </c>
      <c r="AF82" s="22">
        <f>+'Cpm+'!AH82</f>
        <v>0</v>
      </c>
      <c r="AG82" s="22">
        <f>+'Cpm+'!AI82</f>
        <v>0</v>
      </c>
      <c r="AH82" s="22">
        <f>+'Cmp+'!E82</f>
        <v>0</v>
      </c>
      <c r="AI82" s="22">
        <f>+'Cmp+'!F82</f>
        <v>0</v>
      </c>
      <c r="AJ82" s="22">
        <f>+'Cmp+'!G82</f>
        <v>0</v>
      </c>
      <c r="AK82" s="22">
        <f>+'Cmp+'!H82</f>
        <v>0</v>
      </c>
      <c r="AL82" s="22">
        <f>+'Cmp+'!I82</f>
        <v>0</v>
      </c>
      <c r="AM82" s="22">
        <f>+'Cmp+'!J82</f>
        <v>0</v>
      </c>
      <c r="AN82" s="22">
        <f>+'Cmp+'!K82</f>
        <v>0.58794900000000005</v>
      </c>
      <c r="AO82" s="22">
        <f>+'Cmp+'!L82</f>
        <v>0</v>
      </c>
      <c r="AP82" s="22">
        <f>+'Cmp+'!M82</f>
        <v>0</v>
      </c>
      <c r="AQ82" s="22">
        <f>+'Cmp+'!N82</f>
        <v>0</v>
      </c>
      <c r="AR82" s="22">
        <f>+'Cmp+'!O82</f>
        <v>0</v>
      </c>
      <c r="AS82" s="22">
        <f>+'Cmp+'!P82</f>
        <v>0</v>
      </c>
      <c r="AT82" s="22">
        <f>+'Cmp+'!Q82</f>
        <v>0</v>
      </c>
      <c r="AU82" s="22">
        <f>+'Cmp+'!R82</f>
        <v>0</v>
      </c>
      <c r="AV82" s="22">
        <f>+'Cmp+'!S82</f>
        <v>0.76416499999999998</v>
      </c>
      <c r="AW82" s="22">
        <f>+'Cmp+'!T82</f>
        <v>0</v>
      </c>
      <c r="AX82" s="22">
        <f>+'Cmp+'!U82</f>
        <v>0</v>
      </c>
      <c r="AY82" s="22">
        <f>+'Cmp+'!V82</f>
        <v>0</v>
      </c>
      <c r="AZ82" s="22">
        <f>+'Cmp+'!W82</f>
        <v>0</v>
      </c>
      <c r="BA82" s="22">
        <f>+'Cmp+'!X82</f>
        <v>0</v>
      </c>
      <c r="BB82" s="22">
        <f>+'Cmp+'!Y82</f>
        <v>0</v>
      </c>
      <c r="BC82" s="22">
        <f>+'Cmp+'!Z82</f>
        <v>0</v>
      </c>
      <c r="BD82" s="22">
        <f>+'Cmp+'!AA82</f>
        <v>0.65503400000000001</v>
      </c>
      <c r="BE82" s="22">
        <f>+'Cmp+'!AB82</f>
        <v>0</v>
      </c>
      <c r="BF82" s="22">
        <f>+'Cmp+'!AC82</f>
        <v>0</v>
      </c>
      <c r="BG82" s="22">
        <f>+'Cmp+'!AD82</f>
        <v>0</v>
      </c>
      <c r="BH82" s="22">
        <f>+'Cmp+'!AE82</f>
        <v>0.65503400000000001</v>
      </c>
      <c r="BI82" s="22">
        <f>+'Cmp+'!AF82</f>
        <v>0</v>
      </c>
      <c r="BJ82" s="22">
        <f>+'Cmp+'!AG82</f>
        <v>0.65204799999999996</v>
      </c>
      <c r="BK82" s="22">
        <f>+'Cmp+'!AH82</f>
        <v>0.65119400000000005</v>
      </c>
      <c r="BL82" s="22">
        <f>+'Cmp+'!AI82</f>
        <v>0.77561599999999997</v>
      </c>
      <c r="BM82" s="6" t="s">
        <v>1079</v>
      </c>
      <c r="BN82" s="24" t="str">
        <f>+CnAll!B82</f>
        <v>Aa + AaAa</v>
      </c>
      <c r="BO82" s="24">
        <f>+CnAll!C82</f>
        <v>0</v>
      </c>
    </row>
    <row r="83" spans="1:67" x14ac:dyDescent="0.45">
      <c r="A83" s="1">
        <v>82</v>
      </c>
      <c r="B83" s="22" t="str">
        <f>+'Cpm+'!B83</f>
        <v>AAA + AaAa</v>
      </c>
      <c r="C83" s="22">
        <f>+'Cpm+'!E83</f>
        <v>0</v>
      </c>
      <c r="D83" s="22">
        <f>+'Cpm+'!F83</f>
        <v>0.19891500000000001</v>
      </c>
      <c r="E83" s="22">
        <f>+'Cpm+'!G83</f>
        <v>0</v>
      </c>
      <c r="F83" s="22">
        <f>+'Cpm+'!H83</f>
        <v>0.41065400000000002</v>
      </c>
      <c r="G83" s="22">
        <f>+'Cpm+'!I83</f>
        <v>0.26343299999999997</v>
      </c>
      <c r="H83" s="22">
        <f>+'Cpm+'!J83</f>
        <v>0.322156</v>
      </c>
      <c r="I83" s="22">
        <f>+'Cpm+'!K83</f>
        <v>0</v>
      </c>
      <c r="J83" s="22">
        <f>+'Cpm+'!L83</f>
        <v>0.45179000000000002</v>
      </c>
      <c r="K83" s="22">
        <f>+'Cpm+'!M83</f>
        <v>0.40683999999999998</v>
      </c>
      <c r="L83" s="22">
        <f>+'Cpm+'!N83</f>
        <v>0.41924400000000001</v>
      </c>
      <c r="M83" s="22">
        <f>+'Cpm+'!O83</f>
        <v>0</v>
      </c>
      <c r="N83" s="22">
        <f>+'Cpm+'!P83</f>
        <v>0.41150300000000001</v>
      </c>
      <c r="O83" s="22">
        <f>+'Cpm+'!Q83</f>
        <v>0</v>
      </c>
      <c r="P83" s="22">
        <f>+'Cpm+'!R83</f>
        <v>0</v>
      </c>
      <c r="Q83" s="22">
        <f>+'Cpm+'!S83</f>
        <v>0</v>
      </c>
      <c r="R83" s="22">
        <f>+'Cpm+'!T83</f>
        <v>0.45802399999999999</v>
      </c>
      <c r="S83" s="22">
        <f>+'Cpm+'!U83</f>
        <v>0.40207700000000002</v>
      </c>
      <c r="T83" s="22">
        <f>+'Cpm+'!V83</f>
        <v>0.400613</v>
      </c>
      <c r="U83" s="22">
        <f>+'Cpm+'!W83</f>
        <v>0.14711399999999999</v>
      </c>
      <c r="V83" s="22">
        <f>+'Cpm+'!X83</f>
        <v>0.405468</v>
      </c>
      <c r="W83" s="22">
        <f>+'Cpm+'!Y83</f>
        <v>0</v>
      </c>
      <c r="X83" s="22">
        <f>+'Cpm+'!Z83</f>
        <v>0.17639299999999999</v>
      </c>
      <c r="Y83" s="22">
        <f>+'Cpm+'!AA83</f>
        <v>0</v>
      </c>
      <c r="Z83" s="22">
        <f>+'Cpm+'!AB83</f>
        <v>0.41217300000000001</v>
      </c>
      <c r="AA83" s="22">
        <f>+'Cpm+'!AC83</f>
        <v>0.17346700000000001</v>
      </c>
      <c r="AB83" s="22">
        <f>+'Cpm+'!AD83</f>
        <v>0</v>
      </c>
      <c r="AC83" s="22">
        <f>+'Cpm+'!AE83</f>
        <v>0</v>
      </c>
      <c r="AD83" s="22">
        <f>+'Cpm+'!AF83</f>
        <v>0.19635</v>
      </c>
      <c r="AE83" s="22">
        <f>+'Cpm+'!AG83</f>
        <v>0</v>
      </c>
      <c r="AF83" s="22">
        <f>+'Cpm+'!AH83</f>
        <v>0</v>
      </c>
      <c r="AG83" s="22">
        <f>+'Cpm+'!AI83</f>
        <v>0</v>
      </c>
      <c r="AH83" s="22">
        <f>+'Cmp+'!E83</f>
        <v>0</v>
      </c>
      <c r="AI83" s="22">
        <f>+'Cmp+'!F83</f>
        <v>0</v>
      </c>
      <c r="AJ83" s="22">
        <f>+'Cmp+'!G83</f>
        <v>0</v>
      </c>
      <c r="AK83" s="22">
        <f>+'Cmp+'!H83</f>
        <v>0</v>
      </c>
      <c r="AL83" s="22">
        <f>+'Cmp+'!I83</f>
        <v>0</v>
      </c>
      <c r="AM83" s="22">
        <f>+'Cmp+'!J83</f>
        <v>0</v>
      </c>
      <c r="AN83" s="22">
        <f>+'Cmp+'!K83</f>
        <v>0.282808</v>
      </c>
      <c r="AO83" s="22">
        <f>+'Cmp+'!L83</f>
        <v>0</v>
      </c>
      <c r="AP83" s="22">
        <f>+'Cmp+'!M83</f>
        <v>0</v>
      </c>
      <c r="AQ83" s="22">
        <f>+'Cmp+'!N83</f>
        <v>0</v>
      </c>
      <c r="AR83" s="22">
        <f>+'Cmp+'!O83</f>
        <v>0</v>
      </c>
      <c r="AS83" s="22">
        <f>+'Cmp+'!P83</f>
        <v>0</v>
      </c>
      <c r="AT83" s="22">
        <f>+'Cmp+'!Q83</f>
        <v>0.293628</v>
      </c>
      <c r="AU83" s="22">
        <f>+'Cmp+'!R83</f>
        <v>0</v>
      </c>
      <c r="AV83" s="22">
        <f>+'Cmp+'!S83</f>
        <v>0.43797700000000001</v>
      </c>
      <c r="AW83" s="22">
        <f>+'Cmp+'!T83</f>
        <v>0</v>
      </c>
      <c r="AX83" s="22">
        <f>+'Cmp+'!U83</f>
        <v>0</v>
      </c>
      <c r="AY83" s="22">
        <f>+'Cmp+'!V83</f>
        <v>0</v>
      </c>
      <c r="AZ83" s="22">
        <f>+'Cmp+'!W83</f>
        <v>0</v>
      </c>
      <c r="BA83" s="22">
        <f>+'Cmp+'!X83</f>
        <v>0</v>
      </c>
      <c r="BB83" s="22">
        <f>+'Cmp+'!Y83</f>
        <v>0</v>
      </c>
      <c r="BC83" s="22">
        <f>+'Cmp+'!Z83</f>
        <v>0</v>
      </c>
      <c r="BD83" s="22">
        <f>+'Cmp+'!AA83</f>
        <v>0.26570300000000002</v>
      </c>
      <c r="BE83" s="22">
        <f>+'Cmp+'!AB83</f>
        <v>0</v>
      </c>
      <c r="BF83" s="22">
        <f>+'Cmp+'!AC83</f>
        <v>0</v>
      </c>
      <c r="BG83" s="22">
        <f>+'Cmp+'!AD83</f>
        <v>0</v>
      </c>
      <c r="BH83" s="22">
        <f>+'Cmp+'!AE83</f>
        <v>0.19635</v>
      </c>
      <c r="BI83" s="22">
        <f>+'Cmp+'!AF83</f>
        <v>0</v>
      </c>
      <c r="BJ83" s="22">
        <f>+'Cmp+'!AG83</f>
        <v>0.190583</v>
      </c>
      <c r="BK83" s="22">
        <f>+'Cmp+'!AH83</f>
        <v>0.17346700000000001</v>
      </c>
      <c r="BL83" s="22">
        <f>+'Cmp+'!AI83</f>
        <v>0.41217300000000001</v>
      </c>
      <c r="BM83" s="6" t="s">
        <v>1079</v>
      </c>
      <c r="BN83" s="24" t="str">
        <f>+CnAll!B83</f>
        <v>AAA + AaAa</v>
      </c>
      <c r="BO83" s="24">
        <f>+CnAll!C83</f>
        <v>0</v>
      </c>
    </row>
    <row r="84" spans="1:67" x14ac:dyDescent="0.45">
      <c r="A84" s="1">
        <v>83</v>
      </c>
      <c r="B84" s="22" t="str">
        <f>+'Cpm+'!B84</f>
        <v>AAa + AaAa</v>
      </c>
      <c r="C84" s="22">
        <f>+'Cpm+'!E84</f>
        <v>0</v>
      </c>
      <c r="D84" s="22">
        <f>+'Cpm+'!F84</f>
        <v>0.23763200000000001</v>
      </c>
      <c r="E84" s="22">
        <f>+'Cpm+'!G84</f>
        <v>0</v>
      </c>
      <c r="F84" s="22">
        <f>+'Cpm+'!H84</f>
        <v>0.53835100000000002</v>
      </c>
      <c r="G84" s="22">
        <f>+'Cpm+'!I84</f>
        <v>0.65787499999999999</v>
      </c>
      <c r="H84" s="22">
        <f>+'Cpm+'!J84</f>
        <v>0.65817700000000001</v>
      </c>
      <c r="I84" s="22">
        <f>+'Cpm+'!K84</f>
        <v>0</v>
      </c>
      <c r="J84" s="22">
        <f>+'Cpm+'!L84</f>
        <v>0.63941599999999998</v>
      </c>
      <c r="K84" s="22">
        <f>+'Cpm+'!M84</f>
        <v>0.74020600000000003</v>
      </c>
      <c r="L84" s="22">
        <f>+'Cpm+'!N84</f>
        <v>0.74027200000000004</v>
      </c>
      <c r="M84" s="22">
        <f>+'Cpm+'!O84</f>
        <v>0</v>
      </c>
      <c r="N84" s="22">
        <f>+'Cpm+'!P84</f>
        <v>0.73697199999999996</v>
      </c>
      <c r="O84" s="22">
        <f>+'Cpm+'!Q84</f>
        <v>0</v>
      </c>
      <c r="P84" s="22">
        <f>+'Cpm+'!R84</f>
        <v>0</v>
      </c>
      <c r="Q84" s="22">
        <f>+'Cpm+'!S84</f>
        <v>0</v>
      </c>
      <c r="R84" s="22">
        <f>+'Cpm+'!T84</f>
        <v>0.69930199999999998</v>
      </c>
      <c r="S84" s="22">
        <f>+'Cpm+'!U84</f>
        <v>0.74524000000000001</v>
      </c>
      <c r="T84" s="22">
        <f>+'Cpm+'!V84</f>
        <v>0.74543700000000002</v>
      </c>
      <c r="U84" s="22">
        <f>+'Cpm+'!W84</f>
        <v>0.64076999999999995</v>
      </c>
      <c r="V84" s="22">
        <f>+'Cpm+'!X84</f>
        <v>0.746139</v>
      </c>
      <c r="W84" s="22">
        <f>+'Cpm+'!Y84</f>
        <v>0</v>
      </c>
      <c r="X84" s="22">
        <f>+'Cpm+'!Z84</f>
        <v>0.59531400000000001</v>
      </c>
      <c r="Y84" s="22">
        <f>+'Cpm+'!AA84</f>
        <v>0</v>
      </c>
      <c r="Z84" s="22">
        <f>+'Cpm+'!AB84</f>
        <v>0.746139</v>
      </c>
      <c r="AA84" s="22">
        <f>+'Cpm+'!AC84</f>
        <v>0.640934</v>
      </c>
      <c r="AB84" s="22">
        <f>+'Cpm+'!AD84</f>
        <v>0.52847200000000005</v>
      </c>
      <c r="AC84" s="22">
        <f>+'Cpm+'!AE84</f>
        <v>0</v>
      </c>
      <c r="AD84" s="22">
        <f>+'Cpm+'!AF84</f>
        <v>0.64076999999999995</v>
      </c>
      <c r="AE84" s="22">
        <f>+'Cpm+'!AG84</f>
        <v>0</v>
      </c>
      <c r="AF84" s="22">
        <f>+'Cpm+'!AH84</f>
        <v>0</v>
      </c>
      <c r="AG84" s="22">
        <f>+'Cpm+'!AI84</f>
        <v>0</v>
      </c>
      <c r="AH84" s="22">
        <f>+'Cmp+'!E84</f>
        <v>0</v>
      </c>
      <c r="AI84" s="22">
        <f>+'Cmp+'!F84</f>
        <v>0</v>
      </c>
      <c r="AJ84" s="22">
        <f>+'Cmp+'!G84</f>
        <v>0</v>
      </c>
      <c r="AK84" s="22">
        <f>+'Cmp+'!H84</f>
        <v>0</v>
      </c>
      <c r="AL84" s="22">
        <f>+'Cmp+'!I84</f>
        <v>0</v>
      </c>
      <c r="AM84" s="22">
        <f>+'Cmp+'!J84</f>
        <v>0</v>
      </c>
      <c r="AN84" s="22">
        <f>+'Cmp+'!K84</f>
        <v>0.61014100000000004</v>
      </c>
      <c r="AO84" s="22">
        <f>+'Cmp+'!L84</f>
        <v>0</v>
      </c>
      <c r="AP84" s="22">
        <f>+'Cmp+'!M84</f>
        <v>0</v>
      </c>
      <c r="AQ84" s="22">
        <f>+'Cmp+'!N84</f>
        <v>0</v>
      </c>
      <c r="AR84" s="22">
        <f>+'Cmp+'!O84</f>
        <v>0</v>
      </c>
      <c r="AS84" s="22">
        <f>+'Cmp+'!P84</f>
        <v>0</v>
      </c>
      <c r="AT84" s="22">
        <f>+'Cmp+'!Q84</f>
        <v>0.61160099999999995</v>
      </c>
      <c r="AU84" s="22">
        <f>+'Cmp+'!R84</f>
        <v>0.487875</v>
      </c>
      <c r="AV84" s="22">
        <f>+'Cmp+'!S84</f>
        <v>0.73697199999999996</v>
      </c>
      <c r="AW84" s="22">
        <f>+'Cmp+'!T84</f>
        <v>0</v>
      </c>
      <c r="AX84" s="22">
        <f>+'Cmp+'!U84</f>
        <v>0</v>
      </c>
      <c r="AY84" s="22">
        <f>+'Cmp+'!V84</f>
        <v>0</v>
      </c>
      <c r="AZ84" s="22">
        <f>+'Cmp+'!W84</f>
        <v>0</v>
      </c>
      <c r="BA84" s="22">
        <f>+'Cmp+'!X84</f>
        <v>0</v>
      </c>
      <c r="BB84" s="22">
        <f>+'Cmp+'!Y84</f>
        <v>0</v>
      </c>
      <c r="BC84" s="22">
        <f>+'Cmp+'!Z84</f>
        <v>0</v>
      </c>
      <c r="BD84" s="22">
        <f>+'Cmp+'!AA84</f>
        <v>0.64076999999999995</v>
      </c>
      <c r="BE84" s="22">
        <f>+'Cmp+'!AB84</f>
        <v>0</v>
      </c>
      <c r="BF84" s="22">
        <f>+'Cmp+'!AC84</f>
        <v>0</v>
      </c>
      <c r="BG84" s="22">
        <f>+'Cmp+'!AD84</f>
        <v>0</v>
      </c>
      <c r="BH84" s="22">
        <f>+'Cmp+'!AE84</f>
        <v>0.64076999999999995</v>
      </c>
      <c r="BI84" s="22">
        <f>+'Cmp+'!AF84</f>
        <v>0</v>
      </c>
      <c r="BJ84" s="22">
        <f>+'Cmp+'!AG84</f>
        <v>0.64176200000000005</v>
      </c>
      <c r="BK84" s="22">
        <f>+'Cmp+'!AH84</f>
        <v>0.640934</v>
      </c>
      <c r="BL84" s="22">
        <f>+'Cmp+'!AI84</f>
        <v>0.746139</v>
      </c>
      <c r="BM84" s="6" t="s">
        <v>1079</v>
      </c>
      <c r="BN84" s="24" t="str">
        <f>+CnAll!B84</f>
        <v>AAa + AaAa</v>
      </c>
      <c r="BO84" s="24">
        <f>+CnAll!C84</f>
        <v>0</v>
      </c>
    </row>
    <row r="85" spans="1:67" x14ac:dyDescent="0.45">
      <c r="A85" s="1">
        <v>84</v>
      </c>
      <c r="B85" s="22" t="str">
        <f>+'Cpm+'!B85</f>
        <v>AaA + AaAa</v>
      </c>
      <c r="C85" s="22">
        <f>+'Cpm+'!E85</f>
        <v>0</v>
      </c>
      <c r="D85" s="22">
        <f>+'Cpm+'!F85</f>
        <v>0.226909</v>
      </c>
      <c r="E85" s="22">
        <f>+'Cpm+'!G85</f>
        <v>0</v>
      </c>
      <c r="F85" s="22">
        <f>+'Cpm+'!H85</f>
        <v>0.52876000000000001</v>
      </c>
      <c r="G85" s="22">
        <f>+'Cpm+'!I85</f>
        <v>0.61476200000000003</v>
      </c>
      <c r="H85" s="22">
        <f>+'Cpm+'!J85</f>
        <v>0.66546499999999997</v>
      </c>
      <c r="I85" s="22">
        <f>+'Cpm+'!K85</f>
        <v>0</v>
      </c>
      <c r="J85" s="22">
        <f>+'Cpm+'!L85</f>
        <v>0.62999300000000003</v>
      </c>
      <c r="K85" s="22">
        <f>+'Cpm+'!M85</f>
        <v>0.72605799999999998</v>
      </c>
      <c r="L85" s="22">
        <f>+'Cpm+'!N85</f>
        <v>0.73017600000000005</v>
      </c>
      <c r="M85" s="22">
        <f>+'Cpm+'!O85</f>
        <v>0.47277599999999997</v>
      </c>
      <c r="N85" s="22">
        <f>+'Cpm+'!P85</f>
        <v>0.72519699999999998</v>
      </c>
      <c r="O85" s="22">
        <f>+'Cpm+'!Q85</f>
        <v>0</v>
      </c>
      <c r="P85" s="22">
        <f>+'Cpm+'!R85</f>
        <v>0.47712399999999999</v>
      </c>
      <c r="Q85" s="22">
        <f>+'Cpm+'!S85</f>
        <v>0</v>
      </c>
      <c r="R85" s="22">
        <f>+'Cpm+'!T85</f>
        <v>0.68951300000000004</v>
      </c>
      <c r="S85" s="22">
        <f>+'Cpm+'!U85</f>
        <v>0.73641299999999998</v>
      </c>
      <c r="T85" s="22">
        <f>+'Cpm+'!V85</f>
        <v>0.73598399999999997</v>
      </c>
      <c r="U85" s="22">
        <f>+'Cpm+'!W85</f>
        <v>0.65730100000000002</v>
      </c>
      <c r="V85" s="22">
        <f>+'Cpm+'!X85</f>
        <v>0.736649</v>
      </c>
      <c r="W85" s="22">
        <f>+'Cpm+'!Y85</f>
        <v>0.43364599999999998</v>
      </c>
      <c r="X85" s="22">
        <f>+'Cpm+'!Z85</f>
        <v>0.65534099999999995</v>
      </c>
      <c r="Y85" s="22">
        <f>+'Cpm+'!AA85</f>
        <v>0</v>
      </c>
      <c r="Z85" s="22">
        <f>+'Cpm+'!AB85</f>
        <v>0.736649</v>
      </c>
      <c r="AA85" s="22">
        <f>+'Cpm+'!AC85</f>
        <v>0.65534099999999995</v>
      </c>
      <c r="AB85" s="22">
        <f>+'Cpm+'!AD85</f>
        <v>0.60950400000000005</v>
      </c>
      <c r="AC85" s="22">
        <f>+'Cpm+'!AE85</f>
        <v>0</v>
      </c>
      <c r="AD85" s="22">
        <f>+'Cpm+'!AF85</f>
        <v>0.65730100000000002</v>
      </c>
      <c r="AE85" s="22">
        <f>+'Cpm+'!AG85</f>
        <v>0</v>
      </c>
      <c r="AF85" s="22">
        <f>+'Cpm+'!AH85</f>
        <v>0</v>
      </c>
      <c r="AG85" s="22">
        <f>+'Cpm+'!AI85</f>
        <v>0</v>
      </c>
      <c r="AH85" s="22">
        <f>+'Cmp+'!E85</f>
        <v>0</v>
      </c>
      <c r="AI85" s="22">
        <f>+'Cmp+'!F85</f>
        <v>0</v>
      </c>
      <c r="AJ85" s="22">
        <f>+'Cmp+'!G85</f>
        <v>0</v>
      </c>
      <c r="AK85" s="22">
        <f>+'Cmp+'!H85</f>
        <v>0</v>
      </c>
      <c r="AL85" s="22">
        <f>+'Cmp+'!I85</f>
        <v>0</v>
      </c>
      <c r="AM85" s="22">
        <f>+'Cmp+'!J85</f>
        <v>0</v>
      </c>
      <c r="AN85" s="22">
        <f>+'Cmp+'!K85</f>
        <v>0.607595</v>
      </c>
      <c r="AO85" s="22">
        <f>+'Cmp+'!L85</f>
        <v>0</v>
      </c>
      <c r="AP85" s="22">
        <f>+'Cmp+'!M85</f>
        <v>0</v>
      </c>
      <c r="AQ85" s="22">
        <f>+'Cmp+'!N85</f>
        <v>0</v>
      </c>
      <c r="AR85" s="22">
        <f>+'Cmp+'!O85</f>
        <v>0.47277599999999997</v>
      </c>
      <c r="AS85" s="22">
        <f>+'Cmp+'!P85</f>
        <v>0</v>
      </c>
      <c r="AT85" s="22">
        <f>+'Cmp+'!Q85</f>
        <v>0.65569900000000003</v>
      </c>
      <c r="AU85" s="22">
        <f>+'Cmp+'!R85</f>
        <v>0.47712399999999999</v>
      </c>
      <c r="AV85" s="22">
        <f>+'Cmp+'!S85</f>
        <v>0.72519699999999998</v>
      </c>
      <c r="AW85" s="22">
        <f>+'Cmp+'!T85</f>
        <v>0</v>
      </c>
      <c r="AX85" s="22">
        <f>+'Cmp+'!U85</f>
        <v>0</v>
      </c>
      <c r="AY85" s="22">
        <f>+'Cmp+'!V85</f>
        <v>0</v>
      </c>
      <c r="AZ85" s="22">
        <f>+'Cmp+'!W85</f>
        <v>0</v>
      </c>
      <c r="BA85" s="22">
        <f>+'Cmp+'!X85</f>
        <v>0</v>
      </c>
      <c r="BB85" s="22">
        <f>+'Cmp+'!Y85</f>
        <v>0.51045300000000005</v>
      </c>
      <c r="BC85" s="22">
        <f>+'Cmp+'!Z85</f>
        <v>0</v>
      </c>
      <c r="BD85" s="22">
        <f>+'Cmp+'!AA85</f>
        <v>0.65730100000000002</v>
      </c>
      <c r="BE85" s="22">
        <f>+'Cmp+'!AB85</f>
        <v>0</v>
      </c>
      <c r="BF85" s="22">
        <f>+'Cmp+'!AC85</f>
        <v>0</v>
      </c>
      <c r="BG85" s="22">
        <f>+'Cmp+'!AD85</f>
        <v>0</v>
      </c>
      <c r="BH85" s="22">
        <f>+'Cmp+'!AE85</f>
        <v>0.65730100000000002</v>
      </c>
      <c r="BI85" s="22">
        <f>+'Cmp+'!AF85</f>
        <v>0</v>
      </c>
      <c r="BJ85" s="22">
        <f>+'Cmp+'!AG85</f>
        <v>0.65985400000000005</v>
      </c>
      <c r="BK85" s="22">
        <f>+'Cmp+'!AH85</f>
        <v>0.65534099999999995</v>
      </c>
      <c r="BL85" s="22">
        <f>+'Cmp+'!AI85</f>
        <v>0.736649</v>
      </c>
      <c r="BM85" s="6" t="s">
        <v>1079</v>
      </c>
      <c r="BN85" s="24" t="str">
        <f>+CnAll!B85</f>
        <v>AaA + AaAa</v>
      </c>
      <c r="BO85" s="24">
        <f>+CnAll!C85</f>
        <v>0.47245500000000001</v>
      </c>
    </row>
    <row r="86" spans="1:67" x14ac:dyDescent="0.45">
      <c r="A86" s="1">
        <v>85</v>
      </c>
      <c r="B86" s="22" t="str">
        <f>+'Cpm+'!B86</f>
        <v>Aaa + AaAa</v>
      </c>
      <c r="C86" s="22">
        <f>+'Cpm+'!E86</f>
        <v>0</v>
      </c>
      <c r="D86" s="22">
        <f>+'Cpm+'!F86</f>
        <v>0.14843600000000001</v>
      </c>
      <c r="E86" s="22">
        <f>+'Cpm+'!G86</f>
        <v>0</v>
      </c>
      <c r="F86" s="22">
        <f>+'Cpm+'!H86</f>
        <v>0.501054</v>
      </c>
      <c r="G86" s="22">
        <f>+'Cpm+'!I86</f>
        <v>0.381658</v>
      </c>
      <c r="H86" s="22">
        <f>+'Cpm+'!J86</f>
        <v>0.51161800000000002</v>
      </c>
      <c r="I86" s="22">
        <f>+'Cpm+'!K86</f>
        <v>0</v>
      </c>
      <c r="J86" s="22">
        <f>+'Cpm+'!L86</f>
        <v>0.60504100000000005</v>
      </c>
      <c r="K86" s="22">
        <f>+'Cpm+'!M86</f>
        <v>0.68501800000000002</v>
      </c>
      <c r="L86" s="22">
        <f>+'Cpm+'!N86</f>
        <v>0.68898599999999999</v>
      </c>
      <c r="M86" s="22">
        <f>+'Cpm+'!O86</f>
        <v>0</v>
      </c>
      <c r="N86" s="22">
        <f>+'Cpm+'!P86</f>
        <v>0.69012899999999999</v>
      </c>
      <c r="O86" s="22">
        <f>+'Cpm+'!Q86</f>
        <v>0</v>
      </c>
      <c r="P86" s="22">
        <f>+'Cpm+'!R86</f>
        <v>0</v>
      </c>
      <c r="Q86" s="22">
        <f>+'Cpm+'!S86</f>
        <v>0</v>
      </c>
      <c r="R86" s="22">
        <f>+'Cpm+'!T86</f>
        <v>0.66500400000000004</v>
      </c>
      <c r="S86" s="22">
        <f>+'Cpm+'!U86</f>
        <v>0.69144700000000003</v>
      </c>
      <c r="T86" s="22">
        <f>+'Cpm+'!V86</f>
        <v>0.688608</v>
      </c>
      <c r="U86" s="22">
        <f>+'Cpm+'!W86</f>
        <v>0</v>
      </c>
      <c r="V86" s="22">
        <f>+'Cpm+'!X86</f>
        <v>0.68991000000000002</v>
      </c>
      <c r="W86" s="22">
        <f>+'Cpm+'!Y86</f>
        <v>0</v>
      </c>
      <c r="X86" s="22">
        <f>+'Cpm+'!Z86</f>
        <v>0.35844500000000001</v>
      </c>
      <c r="Y86" s="22">
        <f>+'Cpm+'!AA86</f>
        <v>0</v>
      </c>
      <c r="Z86" s="22">
        <f>+'Cpm+'!AB86</f>
        <v>0.69203199999999998</v>
      </c>
      <c r="AA86" s="22">
        <f>+'Cpm+'!AC86</f>
        <v>0.37525199999999997</v>
      </c>
      <c r="AB86" s="22">
        <f>+'Cpm+'!AD86</f>
        <v>0</v>
      </c>
      <c r="AC86" s="22">
        <f>+'Cpm+'!AE86</f>
        <v>0</v>
      </c>
      <c r="AD86" s="22">
        <f>+'Cpm+'!AF86</f>
        <v>0.42632700000000001</v>
      </c>
      <c r="AE86" s="22">
        <f>+'Cpm+'!AG86</f>
        <v>0</v>
      </c>
      <c r="AF86" s="22">
        <f>+'Cpm+'!AH86</f>
        <v>0</v>
      </c>
      <c r="AG86" s="22">
        <f>+'Cpm+'!AI86</f>
        <v>0</v>
      </c>
      <c r="AH86" s="22">
        <f>+'Cmp+'!E86</f>
        <v>0</v>
      </c>
      <c r="AI86" s="22">
        <f>+'Cmp+'!F86</f>
        <v>0</v>
      </c>
      <c r="AJ86" s="22">
        <f>+'Cmp+'!G86</f>
        <v>0</v>
      </c>
      <c r="AK86" s="22">
        <f>+'Cmp+'!H86</f>
        <v>0</v>
      </c>
      <c r="AL86" s="22">
        <f>+'Cmp+'!I86</f>
        <v>0</v>
      </c>
      <c r="AM86" s="22">
        <f>+'Cmp+'!J86</f>
        <v>0</v>
      </c>
      <c r="AN86" s="22">
        <f>+'Cmp+'!K86</f>
        <v>0.54327999999999999</v>
      </c>
      <c r="AO86" s="22">
        <f>+'Cmp+'!L86</f>
        <v>0</v>
      </c>
      <c r="AP86" s="22">
        <f>+'Cmp+'!M86</f>
        <v>0</v>
      </c>
      <c r="AQ86" s="22">
        <f>+'Cmp+'!N86</f>
        <v>0</v>
      </c>
      <c r="AR86" s="22">
        <f>+'Cmp+'!O86</f>
        <v>0</v>
      </c>
      <c r="AS86" s="22">
        <f>+'Cmp+'!P86</f>
        <v>0</v>
      </c>
      <c r="AT86" s="22">
        <f>+'Cmp+'!Q86</f>
        <v>0</v>
      </c>
      <c r="AU86" s="22">
        <f>+'Cmp+'!R86</f>
        <v>0</v>
      </c>
      <c r="AV86" s="22">
        <f>+'Cmp+'!S86</f>
        <v>0.68600799999999995</v>
      </c>
      <c r="AW86" s="22">
        <f>+'Cmp+'!T86</f>
        <v>0</v>
      </c>
      <c r="AX86" s="22">
        <f>+'Cmp+'!U86</f>
        <v>0</v>
      </c>
      <c r="AY86" s="22">
        <f>+'Cmp+'!V86</f>
        <v>0</v>
      </c>
      <c r="AZ86" s="22">
        <f>+'Cmp+'!W86</f>
        <v>0</v>
      </c>
      <c r="BA86" s="22">
        <f>+'Cmp+'!X86</f>
        <v>0</v>
      </c>
      <c r="BB86" s="22">
        <f>+'Cmp+'!Y86</f>
        <v>0</v>
      </c>
      <c r="BC86" s="22">
        <f>+'Cmp+'!Z86</f>
        <v>0</v>
      </c>
      <c r="BD86" s="22">
        <f>+'Cmp+'!AA86</f>
        <v>0.41033999999999998</v>
      </c>
      <c r="BE86" s="22">
        <f>+'Cmp+'!AB86</f>
        <v>0</v>
      </c>
      <c r="BF86" s="22">
        <f>+'Cmp+'!AC86</f>
        <v>0</v>
      </c>
      <c r="BG86" s="22">
        <f>+'Cmp+'!AD86</f>
        <v>0</v>
      </c>
      <c r="BH86" s="22">
        <f>+'Cmp+'!AE86</f>
        <v>0.42632700000000001</v>
      </c>
      <c r="BI86" s="22">
        <f>+'Cmp+'!AF86</f>
        <v>0</v>
      </c>
      <c r="BJ86" s="22">
        <f>+'Cmp+'!AG86</f>
        <v>0.38028400000000001</v>
      </c>
      <c r="BK86" s="22">
        <f>+'Cmp+'!AH86</f>
        <v>0.37525199999999997</v>
      </c>
      <c r="BL86" s="22">
        <f>+'Cmp+'!AI86</f>
        <v>0.69203199999999998</v>
      </c>
      <c r="BM86" s="6" t="s">
        <v>1079</v>
      </c>
      <c r="BN86" s="24" t="str">
        <f>+CnAll!B86</f>
        <v>Aaa + AaAa</v>
      </c>
      <c r="BO86" s="24">
        <f>+CnAll!C86</f>
        <v>0</v>
      </c>
    </row>
    <row r="87" spans="1:67" x14ac:dyDescent="0.45">
      <c r="A87" s="1">
        <v>86</v>
      </c>
      <c r="B87" s="22" t="str">
        <f>+'Cpm+'!B87</f>
        <v>AAAA + AaAa</v>
      </c>
      <c r="C87" s="22">
        <f>+'Cpm+'!E87</f>
        <v>0</v>
      </c>
      <c r="D87" s="22">
        <f>+'Cpm+'!F87</f>
        <v>0</v>
      </c>
      <c r="E87" s="22">
        <f>+'Cpm+'!G87</f>
        <v>0</v>
      </c>
      <c r="F87" s="22">
        <f>+'Cpm+'!H87</f>
        <v>0</v>
      </c>
      <c r="G87" s="22">
        <f>+'Cpm+'!I87</f>
        <v>0</v>
      </c>
      <c r="H87" s="22">
        <f>+'Cpm+'!J87</f>
        <v>0</v>
      </c>
      <c r="I87" s="22">
        <f>+'Cpm+'!K87</f>
        <v>0</v>
      </c>
      <c r="J87" s="22">
        <f>+'Cpm+'!L87</f>
        <v>0</v>
      </c>
      <c r="K87" s="22">
        <f>+'Cpm+'!M87</f>
        <v>0</v>
      </c>
      <c r="L87" s="22">
        <f>+'Cpm+'!N87</f>
        <v>0</v>
      </c>
      <c r="M87" s="22">
        <f>+'Cpm+'!O87</f>
        <v>0</v>
      </c>
      <c r="N87" s="22">
        <f>+'Cpm+'!P87</f>
        <v>0</v>
      </c>
      <c r="O87" s="22">
        <f>+'Cpm+'!Q87</f>
        <v>0</v>
      </c>
      <c r="P87" s="22">
        <f>+'Cpm+'!R87</f>
        <v>0</v>
      </c>
      <c r="Q87" s="22">
        <f>+'Cpm+'!S87</f>
        <v>0</v>
      </c>
      <c r="R87" s="22">
        <f>+'Cpm+'!T87</f>
        <v>0</v>
      </c>
      <c r="S87" s="22">
        <f>+'Cpm+'!U87</f>
        <v>0</v>
      </c>
      <c r="T87" s="22">
        <f>+'Cpm+'!V87</f>
        <v>0</v>
      </c>
      <c r="U87" s="22">
        <f>+'Cpm+'!W87</f>
        <v>0</v>
      </c>
      <c r="V87" s="22">
        <f>+'Cpm+'!X87</f>
        <v>0</v>
      </c>
      <c r="W87" s="22">
        <f>+'Cpm+'!Y87</f>
        <v>0</v>
      </c>
      <c r="X87" s="22">
        <f>+'Cpm+'!Z87</f>
        <v>0</v>
      </c>
      <c r="Y87" s="22">
        <f>+'Cpm+'!AA87</f>
        <v>0</v>
      </c>
      <c r="Z87" s="22">
        <f>+'Cpm+'!AB87</f>
        <v>0</v>
      </c>
      <c r="AA87" s="22">
        <f>+'Cpm+'!AC87</f>
        <v>0</v>
      </c>
      <c r="AB87" s="22">
        <f>+'Cpm+'!AD87</f>
        <v>0</v>
      </c>
      <c r="AC87" s="22">
        <f>+'Cpm+'!AE87</f>
        <v>0</v>
      </c>
      <c r="AD87" s="22">
        <f>+'Cpm+'!AF87</f>
        <v>0</v>
      </c>
      <c r="AE87" s="22">
        <f>+'Cpm+'!AG87</f>
        <v>0</v>
      </c>
      <c r="AF87" s="22">
        <f>+'Cpm+'!AH87</f>
        <v>0</v>
      </c>
      <c r="AG87" s="22">
        <f>+'Cpm+'!AI87</f>
        <v>0</v>
      </c>
      <c r="AH87" s="22">
        <f>+'Cmp+'!E87</f>
        <v>0</v>
      </c>
      <c r="AI87" s="22">
        <f>+'Cmp+'!F87</f>
        <v>0</v>
      </c>
      <c r="AJ87" s="22">
        <f>+'Cmp+'!G87</f>
        <v>0</v>
      </c>
      <c r="AK87" s="22">
        <f>+'Cmp+'!H87</f>
        <v>0</v>
      </c>
      <c r="AL87" s="22">
        <f>+'Cmp+'!I87</f>
        <v>0</v>
      </c>
      <c r="AM87" s="22">
        <f>+'Cmp+'!J87</f>
        <v>0</v>
      </c>
      <c r="AN87" s="22">
        <f>+'Cmp+'!K87</f>
        <v>0</v>
      </c>
      <c r="AO87" s="22">
        <f>+'Cmp+'!L87</f>
        <v>0</v>
      </c>
      <c r="AP87" s="22">
        <f>+'Cmp+'!M87</f>
        <v>0</v>
      </c>
      <c r="AQ87" s="22">
        <f>+'Cmp+'!N87</f>
        <v>0</v>
      </c>
      <c r="AR87" s="22">
        <f>+'Cmp+'!O87</f>
        <v>0</v>
      </c>
      <c r="AS87" s="22">
        <f>+'Cmp+'!P87</f>
        <v>0</v>
      </c>
      <c r="AT87" s="22">
        <f>+'Cmp+'!Q87</f>
        <v>0</v>
      </c>
      <c r="AU87" s="22">
        <f>+'Cmp+'!R87</f>
        <v>0</v>
      </c>
      <c r="AV87" s="22">
        <f>+'Cmp+'!S87</f>
        <v>0</v>
      </c>
      <c r="AW87" s="22">
        <f>+'Cmp+'!T87</f>
        <v>0</v>
      </c>
      <c r="AX87" s="22">
        <f>+'Cmp+'!U87</f>
        <v>0</v>
      </c>
      <c r="AY87" s="22">
        <f>+'Cmp+'!V87</f>
        <v>0</v>
      </c>
      <c r="AZ87" s="22">
        <f>+'Cmp+'!W87</f>
        <v>0</v>
      </c>
      <c r="BA87" s="22">
        <f>+'Cmp+'!X87</f>
        <v>0</v>
      </c>
      <c r="BB87" s="22">
        <f>+'Cmp+'!Y87</f>
        <v>0</v>
      </c>
      <c r="BC87" s="22">
        <f>+'Cmp+'!Z87</f>
        <v>0</v>
      </c>
      <c r="BD87" s="22">
        <f>+'Cmp+'!AA87</f>
        <v>0</v>
      </c>
      <c r="BE87" s="22">
        <f>+'Cmp+'!AB87</f>
        <v>0</v>
      </c>
      <c r="BF87" s="22">
        <f>+'Cmp+'!AC87</f>
        <v>0</v>
      </c>
      <c r="BG87" s="22">
        <f>+'Cmp+'!AD87</f>
        <v>0</v>
      </c>
      <c r="BH87" s="22">
        <f>+'Cmp+'!AE87</f>
        <v>0</v>
      </c>
      <c r="BI87" s="22">
        <f>+'Cmp+'!AF87</f>
        <v>0</v>
      </c>
      <c r="BJ87" s="22">
        <f>+'Cmp+'!AG87</f>
        <v>0</v>
      </c>
      <c r="BK87" s="22">
        <f>+'Cmp+'!AH87</f>
        <v>0</v>
      </c>
      <c r="BL87" s="22">
        <f>+'Cmp+'!AI87</f>
        <v>0</v>
      </c>
      <c r="BM87" s="6" t="s">
        <v>1079</v>
      </c>
      <c r="BN87" s="24" t="str">
        <f>+CnAll!B87</f>
        <v>AAAA + AaAa</v>
      </c>
      <c r="BO87" s="24">
        <f>+CnAll!C87</f>
        <v>0</v>
      </c>
    </row>
    <row r="88" spans="1:67" x14ac:dyDescent="0.45">
      <c r="A88" s="1">
        <v>87</v>
      </c>
      <c r="B88" s="22" t="str">
        <f>+'Cpm+'!B88</f>
        <v>AAAa + AaAa</v>
      </c>
      <c r="C88" s="22">
        <f>+'Cpm+'!E88</f>
        <v>0</v>
      </c>
      <c r="D88" s="22">
        <f>+'Cpm+'!F88</f>
        <v>0</v>
      </c>
      <c r="E88" s="22">
        <f>+'Cpm+'!G88</f>
        <v>0</v>
      </c>
      <c r="F88" s="22">
        <f>+'Cpm+'!H88</f>
        <v>0</v>
      </c>
      <c r="G88" s="22">
        <f>+'Cpm+'!I88</f>
        <v>0</v>
      </c>
      <c r="H88" s="22">
        <f>+'Cpm+'!J88</f>
        <v>0</v>
      </c>
      <c r="I88" s="22">
        <f>+'Cpm+'!K88</f>
        <v>0</v>
      </c>
      <c r="J88" s="22">
        <f>+'Cpm+'!L88</f>
        <v>0.27268599999999998</v>
      </c>
      <c r="K88" s="22">
        <f>+'Cpm+'!M88</f>
        <v>0</v>
      </c>
      <c r="L88" s="22">
        <f>+'Cpm+'!N88</f>
        <v>0</v>
      </c>
      <c r="M88" s="22">
        <f>+'Cpm+'!O88</f>
        <v>0</v>
      </c>
      <c r="N88" s="22">
        <f>+'Cpm+'!P88</f>
        <v>0</v>
      </c>
      <c r="O88" s="22">
        <f>+'Cpm+'!Q88</f>
        <v>0</v>
      </c>
      <c r="P88" s="22">
        <f>+'Cpm+'!R88</f>
        <v>0</v>
      </c>
      <c r="Q88" s="22">
        <f>+'Cpm+'!S88</f>
        <v>0</v>
      </c>
      <c r="R88" s="22">
        <f>+'Cpm+'!T88</f>
        <v>0.267598</v>
      </c>
      <c r="S88" s="22">
        <f>+'Cpm+'!U88</f>
        <v>0</v>
      </c>
      <c r="T88" s="22">
        <f>+'Cpm+'!V88</f>
        <v>0</v>
      </c>
      <c r="U88" s="22">
        <f>+'Cpm+'!W88</f>
        <v>0</v>
      </c>
      <c r="V88" s="22">
        <f>+'Cpm+'!X88</f>
        <v>0</v>
      </c>
      <c r="W88" s="22">
        <f>+'Cpm+'!Y88</f>
        <v>0</v>
      </c>
      <c r="X88" s="22">
        <f>+'Cpm+'!Z88</f>
        <v>0</v>
      </c>
      <c r="Y88" s="22">
        <f>+'Cpm+'!AA88</f>
        <v>0</v>
      </c>
      <c r="Z88" s="22">
        <f>+'Cpm+'!AB88</f>
        <v>0</v>
      </c>
      <c r="AA88" s="22">
        <f>+'Cpm+'!AC88</f>
        <v>0</v>
      </c>
      <c r="AB88" s="22">
        <f>+'Cpm+'!AD88</f>
        <v>0</v>
      </c>
      <c r="AC88" s="22">
        <f>+'Cpm+'!AE88</f>
        <v>0</v>
      </c>
      <c r="AD88" s="22">
        <f>+'Cpm+'!AF88</f>
        <v>0</v>
      </c>
      <c r="AE88" s="22">
        <f>+'Cpm+'!AG88</f>
        <v>0</v>
      </c>
      <c r="AF88" s="22">
        <f>+'Cpm+'!AH88</f>
        <v>0</v>
      </c>
      <c r="AG88" s="22">
        <f>+'Cpm+'!AI88</f>
        <v>0</v>
      </c>
      <c r="AH88" s="22">
        <f>+'Cmp+'!E88</f>
        <v>0</v>
      </c>
      <c r="AI88" s="22">
        <f>+'Cmp+'!F88</f>
        <v>0</v>
      </c>
      <c r="AJ88" s="22">
        <f>+'Cmp+'!G88</f>
        <v>0</v>
      </c>
      <c r="AK88" s="22">
        <f>+'Cmp+'!H88</f>
        <v>0</v>
      </c>
      <c r="AL88" s="22">
        <f>+'Cmp+'!I88</f>
        <v>0</v>
      </c>
      <c r="AM88" s="22">
        <f>+'Cmp+'!J88</f>
        <v>0</v>
      </c>
      <c r="AN88" s="22">
        <f>+'Cmp+'!K88</f>
        <v>0</v>
      </c>
      <c r="AO88" s="22">
        <f>+'Cmp+'!L88</f>
        <v>0</v>
      </c>
      <c r="AP88" s="22">
        <f>+'Cmp+'!M88</f>
        <v>0</v>
      </c>
      <c r="AQ88" s="22">
        <f>+'Cmp+'!N88</f>
        <v>0</v>
      </c>
      <c r="AR88" s="22">
        <f>+'Cmp+'!O88</f>
        <v>0</v>
      </c>
      <c r="AS88" s="22">
        <f>+'Cmp+'!P88</f>
        <v>0</v>
      </c>
      <c r="AT88" s="22">
        <f>+'Cmp+'!Q88</f>
        <v>0</v>
      </c>
      <c r="AU88" s="22">
        <f>+'Cmp+'!R88</f>
        <v>0</v>
      </c>
      <c r="AV88" s="22">
        <f>+'Cmp+'!S88</f>
        <v>0</v>
      </c>
      <c r="AW88" s="22">
        <f>+'Cmp+'!T88</f>
        <v>0</v>
      </c>
      <c r="AX88" s="22">
        <f>+'Cmp+'!U88</f>
        <v>0</v>
      </c>
      <c r="AY88" s="22">
        <f>+'Cmp+'!V88</f>
        <v>0</v>
      </c>
      <c r="AZ88" s="22">
        <f>+'Cmp+'!W88</f>
        <v>0</v>
      </c>
      <c r="BA88" s="22">
        <f>+'Cmp+'!X88</f>
        <v>0</v>
      </c>
      <c r="BB88" s="22">
        <f>+'Cmp+'!Y88</f>
        <v>0</v>
      </c>
      <c r="BC88" s="22">
        <f>+'Cmp+'!Z88</f>
        <v>0</v>
      </c>
      <c r="BD88" s="22">
        <f>+'Cmp+'!AA88</f>
        <v>0</v>
      </c>
      <c r="BE88" s="22">
        <f>+'Cmp+'!AB88</f>
        <v>0</v>
      </c>
      <c r="BF88" s="22">
        <f>+'Cmp+'!AC88</f>
        <v>0</v>
      </c>
      <c r="BG88" s="22">
        <f>+'Cmp+'!AD88</f>
        <v>0</v>
      </c>
      <c r="BH88" s="22">
        <f>+'Cmp+'!AE88</f>
        <v>0</v>
      </c>
      <c r="BI88" s="22">
        <f>+'Cmp+'!AF88</f>
        <v>0</v>
      </c>
      <c r="BJ88" s="22">
        <f>+'Cmp+'!AG88</f>
        <v>0</v>
      </c>
      <c r="BK88" s="22">
        <f>+'Cmp+'!AH88</f>
        <v>0</v>
      </c>
      <c r="BL88" s="22">
        <f>+'Cmp+'!AI88</f>
        <v>0</v>
      </c>
      <c r="BM88" s="6" t="s">
        <v>1079</v>
      </c>
      <c r="BN88" s="24" t="str">
        <f>+CnAll!B88</f>
        <v>AAAa + AaAa</v>
      </c>
      <c r="BO88" s="24">
        <f>+CnAll!C88</f>
        <v>0</v>
      </c>
    </row>
    <row r="89" spans="1:67" x14ac:dyDescent="0.45">
      <c r="A89" s="1">
        <v>88</v>
      </c>
      <c r="B89" s="22" t="str">
        <f>+'Cpm+'!B89</f>
        <v>AAaA + AaAa</v>
      </c>
      <c r="C89" s="22">
        <f>+'Cpm+'!E89</f>
        <v>0</v>
      </c>
      <c r="D89" s="22">
        <f>+'Cpm+'!F89</f>
        <v>0</v>
      </c>
      <c r="E89" s="22">
        <f>+'Cpm+'!G89</f>
        <v>0</v>
      </c>
      <c r="F89" s="22">
        <f>+'Cpm+'!H89</f>
        <v>0</v>
      </c>
      <c r="G89" s="22">
        <f>+'Cpm+'!I89</f>
        <v>0</v>
      </c>
      <c r="H89" s="22">
        <f>+'Cpm+'!J89</f>
        <v>0</v>
      </c>
      <c r="I89" s="22">
        <f>+'Cpm+'!K89</f>
        <v>0</v>
      </c>
      <c r="J89" s="22">
        <f>+'Cpm+'!L89</f>
        <v>0.11515300000000001</v>
      </c>
      <c r="K89" s="22">
        <f>+'Cpm+'!M89</f>
        <v>0</v>
      </c>
      <c r="L89" s="22">
        <f>+'Cpm+'!N89</f>
        <v>0</v>
      </c>
      <c r="M89" s="22">
        <f>+'Cpm+'!O89</f>
        <v>0</v>
      </c>
      <c r="N89" s="22">
        <f>+'Cpm+'!P89</f>
        <v>0</v>
      </c>
      <c r="O89" s="22">
        <f>+'Cpm+'!Q89</f>
        <v>0</v>
      </c>
      <c r="P89" s="22">
        <f>+'Cpm+'!R89</f>
        <v>0</v>
      </c>
      <c r="Q89" s="22">
        <f>+'Cpm+'!S89</f>
        <v>0</v>
      </c>
      <c r="R89" s="22">
        <f>+'Cpm+'!T89</f>
        <v>4.4640600000000003E-2</v>
      </c>
      <c r="S89" s="22">
        <f>+'Cpm+'!U89</f>
        <v>0</v>
      </c>
      <c r="T89" s="22">
        <f>+'Cpm+'!V89</f>
        <v>0</v>
      </c>
      <c r="U89" s="22">
        <f>+'Cpm+'!W89</f>
        <v>0</v>
      </c>
      <c r="V89" s="22">
        <f>+'Cpm+'!X89</f>
        <v>0</v>
      </c>
      <c r="W89" s="22">
        <f>+'Cpm+'!Y89</f>
        <v>0</v>
      </c>
      <c r="X89" s="22">
        <f>+'Cpm+'!Z89</f>
        <v>0</v>
      </c>
      <c r="Y89" s="22">
        <f>+'Cpm+'!AA89</f>
        <v>0</v>
      </c>
      <c r="Z89" s="22">
        <f>+'Cpm+'!AB89</f>
        <v>0</v>
      </c>
      <c r="AA89" s="22">
        <f>+'Cpm+'!AC89</f>
        <v>0</v>
      </c>
      <c r="AB89" s="22">
        <f>+'Cpm+'!AD89</f>
        <v>0</v>
      </c>
      <c r="AC89" s="22">
        <f>+'Cpm+'!AE89</f>
        <v>0</v>
      </c>
      <c r="AD89" s="22">
        <f>+'Cpm+'!AF89</f>
        <v>0</v>
      </c>
      <c r="AE89" s="22">
        <f>+'Cpm+'!AG89</f>
        <v>0</v>
      </c>
      <c r="AF89" s="22">
        <f>+'Cpm+'!AH89</f>
        <v>0</v>
      </c>
      <c r="AG89" s="22">
        <f>+'Cpm+'!AI89</f>
        <v>0</v>
      </c>
      <c r="AH89" s="22">
        <f>+'Cmp+'!E89</f>
        <v>0</v>
      </c>
      <c r="AI89" s="22">
        <f>+'Cmp+'!F89</f>
        <v>0</v>
      </c>
      <c r="AJ89" s="22">
        <f>+'Cmp+'!G89</f>
        <v>0</v>
      </c>
      <c r="AK89" s="22">
        <f>+'Cmp+'!H89</f>
        <v>0</v>
      </c>
      <c r="AL89" s="22">
        <f>+'Cmp+'!I89</f>
        <v>0</v>
      </c>
      <c r="AM89" s="22">
        <f>+'Cmp+'!J89</f>
        <v>0</v>
      </c>
      <c r="AN89" s="22">
        <f>+'Cmp+'!K89</f>
        <v>0</v>
      </c>
      <c r="AO89" s="22">
        <f>+'Cmp+'!L89</f>
        <v>0</v>
      </c>
      <c r="AP89" s="22">
        <f>+'Cmp+'!M89</f>
        <v>0</v>
      </c>
      <c r="AQ89" s="22">
        <f>+'Cmp+'!N89</f>
        <v>0</v>
      </c>
      <c r="AR89" s="22">
        <f>+'Cmp+'!O89</f>
        <v>0</v>
      </c>
      <c r="AS89" s="22">
        <f>+'Cmp+'!P89</f>
        <v>0</v>
      </c>
      <c r="AT89" s="22">
        <f>+'Cmp+'!Q89</f>
        <v>0</v>
      </c>
      <c r="AU89" s="22">
        <f>+'Cmp+'!R89</f>
        <v>0</v>
      </c>
      <c r="AV89" s="22">
        <f>+'Cmp+'!S89</f>
        <v>0</v>
      </c>
      <c r="AW89" s="22">
        <f>+'Cmp+'!T89</f>
        <v>0</v>
      </c>
      <c r="AX89" s="22">
        <f>+'Cmp+'!U89</f>
        <v>0</v>
      </c>
      <c r="AY89" s="22">
        <f>+'Cmp+'!V89</f>
        <v>0</v>
      </c>
      <c r="AZ89" s="22">
        <f>+'Cmp+'!W89</f>
        <v>0</v>
      </c>
      <c r="BA89" s="22">
        <f>+'Cmp+'!X89</f>
        <v>0</v>
      </c>
      <c r="BB89" s="22">
        <f>+'Cmp+'!Y89</f>
        <v>0</v>
      </c>
      <c r="BC89" s="22">
        <f>+'Cmp+'!Z89</f>
        <v>0</v>
      </c>
      <c r="BD89" s="22">
        <f>+'Cmp+'!AA89</f>
        <v>0</v>
      </c>
      <c r="BE89" s="22">
        <f>+'Cmp+'!AB89</f>
        <v>0</v>
      </c>
      <c r="BF89" s="22">
        <f>+'Cmp+'!AC89</f>
        <v>0</v>
      </c>
      <c r="BG89" s="22">
        <f>+'Cmp+'!AD89</f>
        <v>0</v>
      </c>
      <c r="BH89" s="22">
        <f>+'Cmp+'!AE89</f>
        <v>0</v>
      </c>
      <c r="BI89" s="22">
        <f>+'Cmp+'!AF89</f>
        <v>0</v>
      </c>
      <c r="BJ89" s="22">
        <f>+'Cmp+'!AG89</f>
        <v>0</v>
      </c>
      <c r="BK89" s="22">
        <f>+'Cmp+'!AH89</f>
        <v>0</v>
      </c>
      <c r="BL89" s="22">
        <f>+'Cmp+'!AI89</f>
        <v>0</v>
      </c>
      <c r="BM89" s="6" t="s">
        <v>1079</v>
      </c>
      <c r="BN89" s="24" t="str">
        <f>+CnAll!B89</f>
        <v>AAaA + AaAa</v>
      </c>
      <c r="BO89" s="24">
        <f>+CnAll!C89</f>
        <v>0</v>
      </c>
    </row>
    <row r="90" spans="1:67" x14ac:dyDescent="0.45">
      <c r="A90" s="1">
        <v>89</v>
      </c>
      <c r="B90" s="22" t="str">
        <f>+'Cpm+'!B90</f>
        <v>AAaa + AaAa</v>
      </c>
      <c r="C90" s="22">
        <f>+'Cpm+'!E90</f>
        <v>0</v>
      </c>
      <c r="D90" s="22">
        <f>+'Cpm+'!F90</f>
        <v>0.114067</v>
      </c>
      <c r="E90" s="22">
        <f>+'Cpm+'!G90</f>
        <v>0</v>
      </c>
      <c r="F90" s="22">
        <f>+'Cpm+'!H90</f>
        <v>0.49020799999999998</v>
      </c>
      <c r="G90" s="22">
        <f>+'Cpm+'!I90</f>
        <v>0.49473499999999998</v>
      </c>
      <c r="H90" s="22">
        <f>+'Cpm+'!J90</f>
        <v>0.54248499999999999</v>
      </c>
      <c r="I90" s="22">
        <f>+'Cpm+'!K90</f>
        <v>0</v>
      </c>
      <c r="J90" s="22">
        <f>+'Cpm+'!L90</f>
        <v>0.59829299999999996</v>
      </c>
      <c r="K90" s="22">
        <f>+'Cpm+'!M90</f>
        <v>0.69455100000000003</v>
      </c>
      <c r="L90" s="22">
        <f>+'Cpm+'!N90</f>
        <v>0.69685699999999995</v>
      </c>
      <c r="M90" s="22">
        <f>+'Cpm+'!O90</f>
        <v>0</v>
      </c>
      <c r="N90" s="22">
        <f>+'Cpm+'!P90</f>
        <v>0.697044</v>
      </c>
      <c r="O90" s="22">
        <f>+'Cpm+'!Q90</f>
        <v>0</v>
      </c>
      <c r="P90" s="22">
        <f>+'Cpm+'!R90</f>
        <v>0</v>
      </c>
      <c r="Q90" s="22">
        <f>+'Cpm+'!S90</f>
        <v>0</v>
      </c>
      <c r="R90" s="22">
        <f>+'Cpm+'!T90</f>
        <v>0.66221099999999999</v>
      </c>
      <c r="S90" s="22">
        <f>+'Cpm+'!U90</f>
        <v>0.71256600000000003</v>
      </c>
      <c r="T90" s="22">
        <f>+'Cpm+'!V90</f>
        <v>0.71247099999999997</v>
      </c>
      <c r="U90" s="22">
        <f>+'Cpm+'!W90</f>
        <v>0.479076</v>
      </c>
      <c r="V90" s="22">
        <f>+'Cpm+'!X90</f>
        <v>0.71261099999999999</v>
      </c>
      <c r="W90" s="22">
        <f>+'Cpm+'!Y90</f>
        <v>0.51485999999999998</v>
      </c>
      <c r="X90" s="22">
        <f>+'Cpm+'!Z90</f>
        <v>0.60078399999999998</v>
      </c>
      <c r="Y90" s="22">
        <f>+'Cpm+'!AA90</f>
        <v>0</v>
      </c>
      <c r="Z90" s="22">
        <f>+'Cpm+'!AB90</f>
        <v>0.712669</v>
      </c>
      <c r="AA90" s="22">
        <f>+'Cpm+'!AC90</f>
        <v>0.60154700000000005</v>
      </c>
      <c r="AB90" s="22">
        <f>+'Cpm+'!AD90</f>
        <v>0.52628200000000003</v>
      </c>
      <c r="AC90" s="22">
        <f>+'Cpm+'!AE90</f>
        <v>0</v>
      </c>
      <c r="AD90" s="22">
        <f>+'Cpm+'!AF90</f>
        <v>0.54266999999999999</v>
      </c>
      <c r="AE90" s="22">
        <f>+'Cpm+'!AG90</f>
        <v>0</v>
      </c>
      <c r="AF90" s="22">
        <f>+'Cpm+'!AH90</f>
        <v>0</v>
      </c>
      <c r="AG90" s="22">
        <f>+'Cpm+'!AI90</f>
        <v>0</v>
      </c>
      <c r="AH90" s="22">
        <f>+'Cmp+'!E90</f>
        <v>0</v>
      </c>
      <c r="AI90" s="22">
        <f>+'Cmp+'!F90</f>
        <v>0</v>
      </c>
      <c r="AJ90" s="22">
        <f>+'Cmp+'!G90</f>
        <v>0</v>
      </c>
      <c r="AK90" s="22">
        <f>+'Cmp+'!H90</f>
        <v>0</v>
      </c>
      <c r="AL90" s="22">
        <f>+'Cmp+'!I90</f>
        <v>0</v>
      </c>
      <c r="AM90" s="22">
        <f>+'Cmp+'!J90</f>
        <v>0</v>
      </c>
      <c r="AN90" s="22">
        <f>+'Cmp+'!K90</f>
        <v>0.55408000000000002</v>
      </c>
      <c r="AO90" s="22">
        <f>+'Cmp+'!L90</f>
        <v>0</v>
      </c>
      <c r="AP90" s="22">
        <f>+'Cmp+'!M90</f>
        <v>0</v>
      </c>
      <c r="AQ90" s="22">
        <f>+'Cmp+'!N90</f>
        <v>0</v>
      </c>
      <c r="AR90" s="22">
        <f>+'Cmp+'!O90</f>
        <v>0</v>
      </c>
      <c r="AS90" s="22">
        <f>+'Cmp+'!P90</f>
        <v>0</v>
      </c>
      <c r="AT90" s="22">
        <f>+'Cmp+'!Q90</f>
        <v>0</v>
      </c>
      <c r="AU90" s="22">
        <f>+'Cmp+'!R90</f>
        <v>0</v>
      </c>
      <c r="AV90" s="22">
        <f>+'Cmp+'!S90</f>
        <v>0.69478799999999996</v>
      </c>
      <c r="AW90" s="22">
        <f>+'Cmp+'!T90</f>
        <v>0</v>
      </c>
      <c r="AX90" s="22">
        <f>+'Cmp+'!U90</f>
        <v>0</v>
      </c>
      <c r="AY90" s="22">
        <f>+'Cmp+'!V90</f>
        <v>0</v>
      </c>
      <c r="AZ90" s="22">
        <f>+'Cmp+'!W90</f>
        <v>0</v>
      </c>
      <c r="BA90" s="22">
        <f>+'Cmp+'!X90</f>
        <v>0</v>
      </c>
      <c r="BB90" s="22">
        <f>+'Cmp+'!Y90</f>
        <v>0</v>
      </c>
      <c r="BC90" s="22">
        <f>+'Cmp+'!Z90</f>
        <v>0</v>
      </c>
      <c r="BD90" s="22">
        <f>+'Cmp+'!AA90</f>
        <v>0.60588799999999998</v>
      </c>
      <c r="BE90" s="22">
        <f>+'Cmp+'!AB90</f>
        <v>0</v>
      </c>
      <c r="BF90" s="22">
        <f>+'Cmp+'!AC90</f>
        <v>0</v>
      </c>
      <c r="BG90" s="22">
        <f>+'Cmp+'!AD90</f>
        <v>0</v>
      </c>
      <c r="BH90" s="22">
        <f>+'Cmp+'!AE90</f>
        <v>0.608958</v>
      </c>
      <c r="BI90" s="22">
        <f>+'Cmp+'!AF90</f>
        <v>0</v>
      </c>
      <c r="BJ90" s="22">
        <f>+'Cmp+'!AG90</f>
        <v>0.60401300000000002</v>
      </c>
      <c r="BK90" s="22">
        <f>+'Cmp+'!AH90</f>
        <v>0.60154700000000005</v>
      </c>
      <c r="BL90" s="22">
        <f>+'Cmp+'!AI90</f>
        <v>0.712669</v>
      </c>
      <c r="BM90" s="6" t="s">
        <v>1079</v>
      </c>
      <c r="BN90" s="24" t="str">
        <f>+CnAll!B90</f>
        <v>AAaa + AaAa</v>
      </c>
      <c r="BO90" s="24">
        <f>+CnAll!C90</f>
        <v>0</v>
      </c>
    </row>
    <row r="91" spans="1:67" x14ac:dyDescent="0.45">
      <c r="A91" s="1">
        <v>90</v>
      </c>
      <c r="B91" s="22" t="str">
        <f>+'Cpm+'!B91</f>
        <v>AaAA + AaAa</v>
      </c>
      <c r="C91" s="22">
        <f>+'Cpm+'!E91</f>
        <v>0</v>
      </c>
      <c r="D91" s="22">
        <f>+'Cpm+'!F91</f>
        <v>0</v>
      </c>
      <c r="E91" s="22">
        <f>+'Cpm+'!G91</f>
        <v>0</v>
      </c>
      <c r="F91" s="22">
        <f>+'Cpm+'!H91</f>
        <v>0</v>
      </c>
      <c r="G91" s="22">
        <f>+'Cpm+'!I91</f>
        <v>0</v>
      </c>
      <c r="H91" s="22">
        <f>+'Cpm+'!J91</f>
        <v>0</v>
      </c>
      <c r="I91" s="22">
        <f>+'Cpm+'!K91</f>
        <v>0</v>
      </c>
      <c r="J91" s="22">
        <f>+'Cpm+'!L91</f>
        <v>0.25060500000000002</v>
      </c>
      <c r="K91" s="22">
        <f>+'Cpm+'!M91</f>
        <v>0</v>
      </c>
      <c r="L91" s="22">
        <f>+'Cpm+'!N91</f>
        <v>0</v>
      </c>
      <c r="M91" s="22">
        <f>+'Cpm+'!O91</f>
        <v>0</v>
      </c>
      <c r="N91" s="22">
        <f>+'Cpm+'!P91</f>
        <v>0</v>
      </c>
      <c r="O91" s="22">
        <f>+'Cpm+'!Q91</f>
        <v>0</v>
      </c>
      <c r="P91" s="22">
        <f>+'Cpm+'!R91</f>
        <v>0</v>
      </c>
      <c r="Q91" s="22">
        <f>+'Cpm+'!S91</f>
        <v>0</v>
      </c>
      <c r="R91" s="22">
        <f>+'Cpm+'!T91</f>
        <v>0.23264599999999999</v>
      </c>
      <c r="S91" s="22">
        <f>+'Cpm+'!U91</f>
        <v>0</v>
      </c>
      <c r="T91" s="22">
        <f>+'Cpm+'!V91</f>
        <v>0</v>
      </c>
      <c r="U91" s="22">
        <f>+'Cpm+'!W91</f>
        <v>0</v>
      </c>
      <c r="V91" s="22">
        <f>+'Cpm+'!X91</f>
        <v>0</v>
      </c>
      <c r="W91" s="22">
        <f>+'Cpm+'!Y91</f>
        <v>0</v>
      </c>
      <c r="X91" s="22">
        <f>+'Cpm+'!Z91</f>
        <v>0</v>
      </c>
      <c r="Y91" s="22">
        <f>+'Cpm+'!AA91</f>
        <v>0</v>
      </c>
      <c r="Z91" s="22">
        <f>+'Cpm+'!AB91</f>
        <v>0</v>
      </c>
      <c r="AA91" s="22">
        <f>+'Cpm+'!AC91</f>
        <v>0</v>
      </c>
      <c r="AB91" s="22">
        <f>+'Cpm+'!AD91</f>
        <v>0</v>
      </c>
      <c r="AC91" s="22">
        <f>+'Cpm+'!AE91</f>
        <v>0</v>
      </c>
      <c r="AD91" s="22">
        <f>+'Cpm+'!AF91</f>
        <v>0</v>
      </c>
      <c r="AE91" s="22">
        <f>+'Cpm+'!AG91</f>
        <v>0</v>
      </c>
      <c r="AF91" s="22">
        <f>+'Cpm+'!AH91</f>
        <v>0</v>
      </c>
      <c r="AG91" s="22">
        <f>+'Cpm+'!AI91</f>
        <v>0</v>
      </c>
      <c r="AH91" s="22">
        <f>+'Cmp+'!E91</f>
        <v>0</v>
      </c>
      <c r="AI91" s="22">
        <f>+'Cmp+'!F91</f>
        <v>0</v>
      </c>
      <c r="AJ91" s="22">
        <f>+'Cmp+'!G91</f>
        <v>0</v>
      </c>
      <c r="AK91" s="22">
        <f>+'Cmp+'!H91</f>
        <v>0</v>
      </c>
      <c r="AL91" s="22">
        <f>+'Cmp+'!I91</f>
        <v>0</v>
      </c>
      <c r="AM91" s="22">
        <f>+'Cmp+'!J91</f>
        <v>0</v>
      </c>
      <c r="AN91" s="22">
        <f>+'Cmp+'!K91</f>
        <v>0</v>
      </c>
      <c r="AO91" s="22">
        <f>+'Cmp+'!L91</f>
        <v>0</v>
      </c>
      <c r="AP91" s="22">
        <f>+'Cmp+'!M91</f>
        <v>0</v>
      </c>
      <c r="AQ91" s="22">
        <f>+'Cmp+'!N91</f>
        <v>0</v>
      </c>
      <c r="AR91" s="22">
        <f>+'Cmp+'!O91</f>
        <v>0</v>
      </c>
      <c r="AS91" s="22">
        <f>+'Cmp+'!P91</f>
        <v>0</v>
      </c>
      <c r="AT91" s="22">
        <f>+'Cmp+'!Q91</f>
        <v>0</v>
      </c>
      <c r="AU91" s="22">
        <f>+'Cmp+'!R91</f>
        <v>0</v>
      </c>
      <c r="AV91" s="22">
        <f>+'Cmp+'!S91</f>
        <v>0</v>
      </c>
      <c r="AW91" s="22">
        <f>+'Cmp+'!T91</f>
        <v>0</v>
      </c>
      <c r="AX91" s="22">
        <f>+'Cmp+'!U91</f>
        <v>0</v>
      </c>
      <c r="AY91" s="22">
        <f>+'Cmp+'!V91</f>
        <v>0</v>
      </c>
      <c r="AZ91" s="22">
        <f>+'Cmp+'!W91</f>
        <v>0</v>
      </c>
      <c r="BA91" s="22">
        <f>+'Cmp+'!X91</f>
        <v>0</v>
      </c>
      <c r="BB91" s="22">
        <f>+'Cmp+'!Y91</f>
        <v>0</v>
      </c>
      <c r="BC91" s="22">
        <f>+'Cmp+'!Z91</f>
        <v>0</v>
      </c>
      <c r="BD91" s="22">
        <f>+'Cmp+'!AA91</f>
        <v>0</v>
      </c>
      <c r="BE91" s="22">
        <f>+'Cmp+'!AB91</f>
        <v>0</v>
      </c>
      <c r="BF91" s="22">
        <f>+'Cmp+'!AC91</f>
        <v>0</v>
      </c>
      <c r="BG91" s="22">
        <f>+'Cmp+'!AD91</f>
        <v>0</v>
      </c>
      <c r="BH91" s="22">
        <f>+'Cmp+'!AE91</f>
        <v>0</v>
      </c>
      <c r="BI91" s="22">
        <f>+'Cmp+'!AF91</f>
        <v>0</v>
      </c>
      <c r="BJ91" s="22">
        <f>+'Cmp+'!AG91</f>
        <v>0</v>
      </c>
      <c r="BK91" s="22">
        <f>+'Cmp+'!AH91</f>
        <v>0</v>
      </c>
      <c r="BL91" s="22">
        <f>+'Cmp+'!AI91</f>
        <v>0</v>
      </c>
      <c r="BM91" s="6" t="s">
        <v>1079</v>
      </c>
      <c r="BN91" s="24" t="str">
        <f>+CnAll!B91</f>
        <v>AaAA + AaAa</v>
      </c>
      <c r="BO91" s="24">
        <f>+CnAll!C91</f>
        <v>0</v>
      </c>
    </row>
    <row r="92" spans="1:67" x14ac:dyDescent="0.45">
      <c r="A92" s="1">
        <v>91</v>
      </c>
      <c r="B92" s="22" t="str">
        <f>+'Cpm+'!B92</f>
        <v>AaAa + AaAa</v>
      </c>
      <c r="C92" s="22">
        <f>+'Cpm+'!E92</f>
        <v>0</v>
      </c>
      <c r="D92" s="22">
        <f>+'Cpm+'!F92</f>
        <v>0</v>
      </c>
      <c r="E92" s="22">
        <f>+'Cpm+'!G92</f>
        <v>0</v>
      </c>
      <c r="F92" s="22">
        <f>+'Cpm+'!H92</f>
        <v>0.38694400000000001</v>
      </c>
      <c r="G92" s="22">
        <f>+'Cpm+'!I92</f>
        <v>0</v>
      </c>
      <c r="H92" s="22">
        <f>+'Cpm+'!J92</f>
        <v>0.28973599999999999</v>
      </c>
      <c r="I92" s="22">
        <f>+'Cpm+'!K92</f>
        <v>0</v>
      </c>
      <c r="J92" s="22">
        <f>+'Cpm+'!L92</f>
        <v>0.52986900000000003</v>
      </c>
      <c r="K92" s="22">
        <f>+'Cpm+'!M92</f>
        <v>0.62196799999999997</v>
      </c>
      <c r="L92" s="22">
        <f>+'Cpm+'!N92</f>
        <v>0.62839</v>
      </c>
      <c r="M92" s="22">
        <f>+'Cpm+'!O92</f>
        <v>0</v>
      </c>
      <c r="N92" s="22">
        <f>+'Cpm+'!P92</f>
        <v>0.62073100000000003</v>
      </c>
      <c r="O92" s="22">
        <f>+'Cpm+'!Q92</f>
        <v>0</v>
      </c>
      <c r="P92" s="22">
        <f>+'Cpm+'!R92</f>
        <v>0</v>
      </c>
      <c r="Q92" s="22">
        <f>+'Cpm+'!S92</f>
        <v>0</v>
      </c>
      <c r="R92" s="22">
        <f>+'Cpm+'!T92</f>
        <v>0.60573200000000005</v>
      </c>
      <c r="S92" s="22">
        <f>+'Cpm+'!U92</f>
        <v>0.65635500000000002</v>
      </c>
      <c r="T92" s="22">
        <f>+'Cpm+'!V92</f>
        <v>0.65641099999999997</v>
      </c>
      <c r="U92" s="22">
        <f>+'Cpm+'!W92</f>
        <v>0.51306499999999999</v>
      </c>
      <c r="V92" s="22">
        <f>+'Cpm+'!X92</f>
        <v>0.65641000000000005</v>
      </c>
      <c r="W92" s="22">
        <f>+'Cpm+'!Y92</f>
        <v>0.233598</v>
      </c>
      <c r="X92" s="22">
        <f>+'Cpm+'!Z92</f>
        <v>0.50971599999999995</v>
      </c>
      <c r="Y92" s="22">
        <f>+'Cpm+'!AA92</f>
        <v>0</v>
      </c>
      <c r="Z92" s="22">
        <f>+'Cpm+'!AB92</f>
        <v>0.65641000000000005</v>
      </c>
      <c r="AA92" s="22">
        <f>+'Cpm+'!AC92</f>
        <v>0.51145099999999999</v>
      </c>
      <c r="AB92" s="22">
        <f>+'Cpm+'!AD92</f>
        <v>0.338003</v>
      </c>
      <c r="AC92" s="22">
        <f>+'Cpm+'!AE92</f>
        <v>0</v>
      </c>
      <c r="AD92" s="22">
        <f>+'Cpm+'!AF92</f>
        <v>0.51306499999999999</v>
      </c>
      <c r="AE92" s="22">
        <f>+'Cpm+'!AG92</f>
        <v>0</v>
      </c>
      <c r="AF92" s="22">
        <f>+'Cpm+'!AH92</f>
        <v>0</v>
      </c>
      <c r="AG92" s="22">
        <f>+'Cpm+'!AI92</f>
        <v>0</v>
      </c>
      <c r="AH92" s="22">
        <f>+'Cmp+'!E92</f>
        <v>0</v>
      </c>
      <c r="AI92" s="22">
        <f>+'Cmp+'!F92</f>
        <v>0</v>
      </c>
      <c r="AJ92" s="22">
        <f>+'Cmp+'!G92</f>
        <v>0</v>
      </c>
      <c r="AK92" s="22">
        <f>+'Cmp+'!H92</f>
        <v>0</v>
      </c>
      <c r="AL92" s="22">
        <f>+'Cmp+'!I92</f>
        <v>0</v>
      </c>
      <c r="AM92" s="22">
        <f>+'Cmp+'!J92</f>
        <v>0</v>
      </c>
      <c r="AN92" s="22">
        <f>+'Cmp+'!K92</f>
        <v>0</v>
      </c>
      <c r="AO92" s="22">
        <f>+'Cmp+'!L92</f>
        <v>0</v>
      </c>
      <c r="AP92" s="22">
        <f>+'Cmp+'!M92</f>
        <v>0</v>
      </c>
      <c r="AQ92" s="22">
        <f>+'Cmp+'!N92</f>
        <v>0</v>
      </c>
      <c r="AR92" s="22">
        <f>+'Cmp+'!O92</f>
        <v>0</v>
      </c>
      <c r="AS92" s="22">
        <f>+'Cmp+'!P92</f>
        <v>0</v>
      </c>
      <c r="AT92" s="22">
        <f>+'Cmp+'!Q92</f>
        <v>0</v>
      </c>
      <c r="AU92" s="22">
        <f>+'Cmp+'!R92</f>
        <v>0</v>
      </c>
      <c r="AV92" s="22">
        <f>+'Cmp+'!S92</f>
        <v>0.62073100000000003</v>
      </c>
      <c r="AW92" s="22">
        <f>+'Cmp+'!T92</f>
        <v>0</v>
      </c>
      <c r="AX92" s="22">
        <f>+'Cmp+'!U92</f>
        <v>0</v>
      </c>
      <c r="AY92" s="22">
        <f>+'Cmp+'!V92</f>
        <v>0</v>
      </c>
      <c r="AZ92" s="22">
        <f>+'Cmp+'!W92</f>
        <v>0</v>
      </c>
      <c r="BA92" s="22">
        <f>+'Cmp+'!X92</f>
        <v>0</v>
      </c>
      <c r="BB92" s="22">
        <f>+'Cmp+'!Y92</f>
        <v>0</v>
      </c>
      <c r="BC92" s="22">
        <f>+'Cmp+'!Z92</f>
        <v>0</v>
      </c>
      <c r="BD92" s="22">
        <f>+'Cmp+'!AA92</f>
        <v>0.51306499999999999</v>
      </c>
      <c r="BE92" s="22">
        <f>+'Cmp+'!AB92</f>
        <v>0</v>
      </c>
      <c r="BF92" s="22">
        <f>+'Cmp+'!AC92</f>
        <v>0</v>
      </c>
      <c r="BG92" s="22">
        <f>+'Cmp+'!AD92</f>
        <v>0</v>
      </c>
      <c r="BH92" s="22">
        <f>+'Cmp+'!AE92</f>
        <v>0.51306499999999999</v>
      </c>
      <c r="BI92" s="22">
        <f>+'Cmp+'!AF92</f>
        <v>0</v>
      </c>
      <c r="BJ92" s="22">
        <f>+'Cmp+'!AG92</f>
        <v>0.52041599999999999</v>
      </c>
      <c r="BK92" s="22">
        <f>+'Cmp+'!AH92</f>
        <v>0.51145099999999999</v>
      </c>
      <c r="BL92" s="22">
        <f>+'Cmp+'!AI92</f>
        <v>0.65641000000000005</v>
      </c>
      <c r="BM92" s="6" t="s">
        <v>1079</v>
      </c>
      <c r="BN92" s="24" t="str">
        <f>+CnAll!B92</f>
        <v>AaAa + AaAa</v>
      </c>
      <c r="BO92" s="24">
        <f>+CnAll!C92</f>
        <v>0</v>
      </c>
    </row>
    <row r="93" spans="1:67" x14ac:dyDescent="0.45">
      <c r="A93" s="1">
        <v>92</v>
      </c>
      <c r="B93" s="22" t="str">
        <f>+'Cpm+'!B93</f>
        <v>A + AaaA</v>
      </c>
      <c r="C93" s="22">
        <f>+'Cpm+'!E93</f>
        <v>0</v>
      </c>
      <c r="D93" s="22">
        <f>+'Cpm+'!F93</f>
        <v>0.145153</v>
      </c>
      <c r="E93" s="22">
        <f>+'Cpm+'!G93</f>
        <v>0</v>
      </c>
      <c r="F93" s="22">
        <f>+'Cpm+'!H93</f>
        <v>0.53336099999999997</v>
      </c>
      <c r="G93" s="22">
        <f>+'Cpm+'!I93</f>
        <v>0.70750900000000005</v>
      </c>
      <c r="H93" s="22">
        <f>+'Cpm+'!J93</f>
        <v>0.67000700000000002</v>
      </c>
      <c r="I93" s="22">
        <f>+'Cpm+'!K93</f>
        <v>0</v>
      </c>
      <c r="J93" s="22">
        <f>+'Cpm+'!L93</f>
        <v>0.65060499999999999</v>
      </c>
      <c r="K93" s="22">
        <f>+'Cpm+'!M93</f>
        <v>0.78844199999999998</v>
      </c>
      <c r="L93" s="22">
        <f>+'Cpm+'!N93</f>
        <v>0.78586299999999998</v>
      </c>
      <c r="M93" s="22">
        <f>+'Cpm+'!O93</f>
        <v>0.50233000000000005</v>
      </c>
      <c r="N93" s="22">
        <f>+'Cpm+'!P93</f>
        <v>0.78528299999999995</v>
      </c>
      <c r="O93" s="22">
        <f>+'Cpm+'!Q93</f>
        <v>0.50034699999999999</v>
      </c>
      <c r="P93" s="22">
        <f>+'Cpm+'!R93</f>
        <v>0.60603700000000005</v>
      </c>
      <c r="Q93" s="22">
        <f>+'Cpm+'!S93</f>
        <v>0</v>
      </c>
      <c r="R93" s="22">
        <f>+'Cpm+'!T93</f>
        <v>0.72247700000000004</v>
      </c>
      <c r="S93" s="22">
        <f>+'Cpm+'!U93</f>
        <v>0.79788800000000004</v>
      </c>
      <c r="T93" s="22">
        <f>+'Cpm+'!V93</f>
        <v>0.79799799999999999</v>
      </c>
      <c r="U93" s="22">
        <f>+'Cpm+'!W93</f>
        <v>0.73482899999999995</v>
      </c>
      <c r="V93" s="22">
        <f>+'Cpm+'!X93</f>
        <v>0.79802700000000004</v>
      </c>
      <c r="W93" s="22">
        <f>+'Cpm+'!Y93</f>
        <v>0.73369200000000001</v>
      </c>
      <c r="X93" s="22">
        <f>+'Cpm+'!Z93</f>
        <v>0.62043999999999999</v>
      </c>
      <c r="Y93" s="22">
        <f>+'Cpm+'!AA93</f>
        <v>0</v>
      </c>
      <c r="Z93" s="22">
        <f>+'Cpm+'!AB93</f>
        <v>0.79802700000000004</v>
      </c>
      <c r="AA93" s="22">
        <f>+'Cpm+'!AC93</f>
        <v>0.62712800000000002</v>
      </c>
      <c r="AB93" s="22">
        <f>+'Cpm+'!AD93</f>
        <v>0.73414500000000005</v>
      </c>
      <c r="AC93" s="22">
        <f>+'Cpm+'!AE93</f>
        <v>0</v>
      </c>
      <c r="AD93" s="22">
        <f>+'Cpm+'!AF93</f>
        <v>0.73482899999999995</v>
      </c>
      <c r="AE93" s="22">
        <f>+'Cpm+'!AG93</f>
        <v>0</v>
      </c>
      <c r="AF93" s="22">
        <f>+'Cpm+'!AH93</f>
        <v>0</v>
      </c>
      <c r="AG93" s="22">
        <f>+'Cpm+'!AI93</f>
        <v>0</v>
      </c>
      <c r="AH93" s="22">
        <f>+'Cmp+'!E93</f>
        <v>0</v>
      </c>
      <c r="AI93" s="22">
        <f>+'Cmp+'!F93</f>
        <v>0</v>
      </c>
      <c r="AJ93" s="22">
        <f>+'Cmp+'!G93</f>
        <v>0</v>
      </c>
      <c r="AK93" s="22">
        <f>+'Cmp+'!H93</f>
        <v>0</v>
      </c>
      <c r="AL93" s="22">
        <f>+'Cmp+'!I93</f>
        <v>0</v>
      </c>
      <c r="AM93" s="22">
        <f>+'Cmp+'!J93</f>
        <v>0</v>
      </c>
      <c r="AN93" s="22">
        <f>+'Cmp+'!K93</f>
        <v>0.66371100000000005</v>
      </c>
      <c r="AO93" s="22">
        <f>+'Cmp+'!L93</f>
        <v>0</v>
      </c>
      <c r="AP93" s="22">
        <f>+'Cmp+'!M93</f>
        <v>0</v>
      </c>
      <c r="AQ93" s="22">
        <f>+'Cmp+'!N93</f>
        <v>0</v>
      </c>
      <c r="AR93" s="22">
        <f>+'Cmp+'!O93</f>
        <v>0.50233000000000005</v>
      </c>
      <c r="AS93" s="22">
        <f>+'Cmp+'!P93</f>
        <v>0</v>
      </c>
      <c r="AT93" s="22">
        <f>+'Cmp+'!Q93</f>
        <v>0.51868899999999996</v>
      </c>
      <c r="AU93" s="22">
        <f>+'Cmp+'!R93</f>
        <v>0.63284799999999997</v>
      </c>
      <c r="AV93" s="22">
        <f>+'Cmp+'!S93</f>
        <v>0.78528299999999995</v>
      </c>
      <c r="AW93" s="22">
        <f>+'Cmp+'!T93</f>
        <v>0</v>
      </c>
      <c r="AX93" s="22">
        <f>+'Cmp+'!U93</f>
        <v>0</v>
      </c>
      <c r="AY93" s="22">
        <f>+'Cmp+'!V93</f>
        <v>0</v>
      </c>
      <c r="AZ93" s="22">
        <f>+'Cmp+'!W93</f>
        <v>0</v>
      </c>
      <c r="BA93" s="22">
        <f>+'Cmp+'!X93</f>
        <v>0</v>
      </c>
      <c r="BB93" s="22">
        <f>+'Cmp+'!Y93</f>
        <v>0</v>
      </c>
      <c r="BC93" s="22">
        <f>+'Cmp+'!Z93</f>
        <v>0.621139</v>
      </c>
      <c r="BD93" s="22">
        <f>+'Cmp+'!AA93</f>
        <v>0.73482899999999995</v>
      </c>
      <c r="BE93" s="22">
        <f>+'Cmp+'!AB93</f>
        <v>0</v>
      </c>
      <c r="BF93" s="22">
        <f>+'Cmp+'!AC93</f>
        <v>0.61377700000000002</v>
      </c>
      <c r="BG93" s="22">
        <f>+'Cmp+'!AD93</f>
        <v>0</v>
      </c>
      <c r="BH93" s="22">
        <f>+'Cmp+'!AE93</f>
        <v>0.73482899999999995</v>
      </c>
      <c r="BI93" s="22">
        <f>+'Cmp+'!AF93</f>
        <v>0</v>
      </c>
      <c r="BJ93" s="22">
        <f>+'Cmp+'!AG93</f>
        <v>0.73414500000000005</v>
      </c>
      <c r="BK93" s="22">
        <f>+'Cmp+'!AH93</f>
        <v>0.73468500000000003</v>
      </c>
      <c r="BL93" s="22">
        <f>+'Cmp+'!AI93</f>
        <v>0.79802700000000004</v>
      </c>
      <c r="BM93" s="6" t="s">
        <v>1079</v>
      </c>
      <c r="BN93" s="24" t="str">
        <f>+CnAll!B93</f>
        <v>A + AaaA</v>
      </c>
      <c r="BO93" s="24">
        <f>+CnAll!C93</f>
        <v>0.62084899999999998</v>
      </c>
    </row>
    <row r="94" spans="1:67" x14ac:dyDescent="0.45">
      <c r="A94" s="1">
        <v>93</v>
      </c>
      <c r="B94" s="22" t="str">
        <f>+'Cpm+'!B94</f>
        <v>AA + AaaA</v>
      </c>
      <c r="C94" s="22">
        <f>+'Cpm+'!E94</f>
        <v>0</v>
      </c>
      <c r="D94" s="22">
        <f>+'Cpm+'!F94</f>
        <v>0.32654699999999998</v>
      </c>
      <c r="E94" s="22">
        <f>+'Cpm+'!G94</f>
        <v>0</v>
      </c>
      <c r="F94" s="22">
        <f>+'Cpm+'!H94</f>
        <v>0.56762500000000005</v>
      </c>
      <c r="G94" s="22">
        <f>+'Cpm+'!I94</f>
        <v>0.71063600000000005</v>
      </c>
      <c r="H94" s="22">
        <f>+'Cpm+'!J94</f>
        <v>0.68768899999999999</v>
      </c>
      <c r="I94" s="22">
        <f>+'Cpm+'!K94</f>
        <v>0</v>
      </c>
      <c r="J94" s="22">
        <f>+'Cpm+'!L94</f>
        <v>0.66495300000000002</v>
      </c>
      <c r="K94" s="22">
        <f>+'Cpm+'!M94</f>
        <v>0.76850200000000002</v>
      </c>
      <c r="L94" s="22">
        <f>+'Cpm+'!N94</f>
        <v>0.76672099999999999</v>
      </c>
      <c r="M94" s="22">
        <f>+'Cpm+'!O94</f>
        <v>0.552118</v>
      </c>
      <c r="N94" s="22">
        <f>+'Cpm+'!P94</f>
        <v>0.76685300000000001</v>
      </c>
      <c r="O94" s="22">
        <f>+'Cpm+'!Q94</f>
        <v>0.60053400000000001</v>
      </c>
      <c r="P94" s="22">
        <f>+'Cpm+'!R94</f>
        <v>0.47164699999999998</v>
      </c>
      <c r="Q94" s="22">
        <f>+'Cpm+'!S94</f>
        <v>0</v>
      </c>
      <c r="R94" s="22">
        <f>+'Cpm+'!T94</f>
        <v>0.723325</v>
      </c>
      <c r="S94" s="22">
        <f>+'Cpm+'!U94</f>
        <v>0.77372099999999999</v>
      </c>
      <c r="T94" s="22">
        <f>+'Cpm+'!V94</f>
        <v>0.77393500000000004</v>
      </c>
      <c r="U94" s="22">
        <f>+'Cpm+'!W94</f>
        <v>0.70502500000000001</v>
      </c>
      <c r="V94" s="22">
        <f>+'Cpm+'!X94</f>
        <v>0.77407099999999995</v>
      </c>
      <c r="W94" s="22">
        <f>+'Cpm+'!Y94</f>
        <v>0.71185900000000002</v>
      </c>
      <c r="X94" s="22">
        <f>+'Cpm+'!Z94</f>
        <v>0.60598700000000005</v>
      </c>
      <c r="Y94" s="22">
        <f>+'Cpm+'!AA94</f>
        <v>0</v>
      </c>
      <c r="Z94" s="22">
        <f>+'Cpm+'!AB94</f>
        <v>0.77407099999999995</v>
      </c>
      <c r="AA94" s="22">
        <f>+'Cpm+'!AC94</f>
        <v>0.65431399999999995</v>
      </c>
      <c r="AB94" s="22">
        <f>+'Cpm+'!AD94</f>
        <v>0.71200200000000002</v>
      </c>
      <c r="AC94" s="22">
        <f>+'Cpm+'!AE94</f>
        <v>0</v>
      </c>
      <c r="AD94" s="22">
        <f>+'Cpm+'!AF94</f>
        <v>0.71444399999999997</v>
      </c>
      <c r="AE94" s="22">
        <f>+'Cpm+'!AG94</f>
        <v>0</v>
      </c>
      <c r="AF94" s="22">
        <f>+'Cpm+'!AH94</f>
        <v>0</v>
      </c>
      <c r="AG94" s="22">
        <f>+'Cpm+'!AI94</f>
        <v>0</v>
      </c>
      <c r="AH94" s="22">
        <f>+'Cmp+'!E94</f>
        <v>0</v>
      </c>
      <c r="AI94" s="22">
        <f>+'Cmp+'!F94</f>
        <v>0</v>
      </c>
      <c r="AJ94" s="22">
        <f>+'Cmp+'!G94</f>
        <v>0</v>
      </c>
      <c r="AK94" s="22">
        <f>+'Cmp+'!H94</f>
        <v>0</v>
      </c>
      <c r="AL94" s="22">
        <f>+'Cmp+'!I94</f>
        <v>0</v>
      </c>
      <c r="AM94" s="22">
        <f>+'Cmp+'!J94</f>
        <v>0</v>
      </c>
      <c r="AN94" s="22">
        <f>+'Cmp+'!K94</f>
        <v>0.69553699999999996</v>
      </c>
      <c r="AO94" s="22">
        <f>+'Cmp+'!L94</f>
        <v>0</v>
      </c>
      <c r="AP94" s="22">
        <f>+'Cmp+'!M94</f>
        <v>0</v>
      </c>
      <c r="AQ94" s="22">
        <f>+'Cmp+'!N94</f>
        <v>0</v>
      </c>
      <c r="AR94" s="22">
        <f>+'Cmp+'!O94</f>
        <v>0.63821499999999998</v>
      </c>
      <c r="AS94" s="22">
        <f>+'Cmp+'!P94</f>
        <v>0</v>
      </c>
      <c r="AT94" s="22">
        <f>+'Cmp+'!Q94</f>
        <v>0.60349299999999995</v>
      </c>
      <c r="AU94" s="22">
        <f>+'Cmp+'!R94</f>
        <v>0.68454199999999998</v>
      </c>
      <c r="AV94" s="22">
        <f>+'Cmp+'!S94</f>
        <v>0.76685300000000001</v>
      </c>
      <c r="AW94" s="22">
        <f>+'Cmp+'!T94</f>
        <v>0</v>
      </c>
      <c r="AX94" s="22">
        <f>+'Cmp+'!U94</f>
        <v>0</v>
      </c>
      <c r="AY94" s="22">
        <f>+'Cmp+'!V94</f>
        <v>0</v>
      </c>
      <c r="AZ94" s="22">
        <f>+'Cmp+'!W94</f>
        <v>0</v>
      </c>
      <c r="BA94" s="22">
        <f>+'Cmp+'!X94</f>
        <v>0</v>
      </c>
      <c r="BB94" s="22">
        <f>+'Cmp+'!Y94</f>
        <v>0</v>
      </c>
      <c r="BC94" s="22">
        <f>+'Cmp+'!Z94</f>
        <v>0.62415600000000004</v>
      </c>
      <c r="BD94" s="22">
        <f>+'Cmp+'!AA94</f>
        <v>0.71444399999999997</v>
      </c>
      <c r="BE94" s="22">
        <f>+'Cmp+'!AB94</f>
        <v>0</v>
      </c>
      <c r="BF94" s="22">
        <f>+'Cmp+'!AC94</f>
        <v>0.56467999999999996</v>
      </c>
      <c r="BG94" s="22">
        <f>+'Cmp+'!AD94</f>
        <v>0</v>
      </c>
      <c r="BH94" s="22">
        <f>+'Cmp+'!AE94</f>
        <v>0.71444399999999997</v>
      </c>
      <c r="BI94" s="22">
        <f>+'Cmp+'!AF94</f>
        <v>0</v>
      </c>
      <c r="BJ94" s="22">
        <f>+'Cmp+'!AG94</f>
        <v>0.71200200000000002</v>
      </c>
      <c r="BK94" s="22">
        <f>+'Cmp+'!AH94</f>
        <v>0.71304100000000004</v>
      </c>
      <c r="BL94" s="22">
        <f>+'Cmp+'!AI94</f>
        <v>0.77407099999999995</v>
      </c>
      <c r="BM94" s="6" t="s">
        <v>1079</v>
      </c>
      <c r="BN94" s="24" t="str">
        <f>+CnAll!B94</f>
        <v>AA + AaaA</v>
      </c>
      <c r="BO94" s="24">
        <f>+CnAll!C94</f>
        <v>0.61508600000000002</v>
      </c>
    </row>
    <row r="95" spans="1:67" x14ac:dyDescent="0.45">
      <c r="A95" s="1">
        <v>94</v>
      </c>
      <c r="B95" s="22" t="str">
        <f>+'Cpm+'!B95</f>
        <v>Aa + AaaA</v>
      </c>
      <c r="C95" s="22">
        <f>+'Cpm+'!E95</f>
        <v>0</v>
      </c>
      <c r="D95" s="22">
        <f>+'Cpm+'!F95</f>
        <v>8.6558800000000005E-2</v>
      </c>
      <c r="E95" s="22">
        <f>+'Cpm+'!G95</f>
        <v>0</v>
      </c>
      <c r="F95" s="22">
        <f>+'Cpm+'!H95</f>
        <v>0.52193500000000004</v>
      </c>
      <c r="G95" s="22">
        <f>+'Cpm+'!I95</f>
        <v>0.66761300000000001</v>
      </c>
      <c r="H95" s="22">
        <f>+'Cpm+'!J95</f>
        <v>0.60719800000000002</v>
      </c>
      <c r="I95" s="22">
        <f>+'Cpm+'!K95</f>
        <v>0</v>
      </c>
      <c r="J95" s="22">
        <f>+'Cpm+'!L95</f>
        <v>0.63842299999999996</v>
      </c>
      <c r="K95" s="22">
        <f>+'Cpm+'!M95</f>
        <v>0.76854900000000004</v>
      </c>
      <c r="L95" s="22">
        <f>+'Cpm+'!N95</f>
        <v>0.76563899999999996</v>
      </c>
      <c r="M95" s="22">
        <f>+'Cpm+'!O95</f>
        <v>0</v>
      </c>
      <c r="N95" s="22">
        <f>+'Cpm+'!P95</f>
        <v>0.76429899999999995</v>
      </c>
      <c r="O95" s="22">
        <f>+'Cpm+'!Q95</f>
        <v>0</v>
      </c>
      <c r="P95" s="22">
        <f>+'Cpm+'!R95</f>
        <v>0</v>
      </c>
      <c r="Q95" s="22">
        <f>+'Cpm+'!S95</f>
        <v>0</v>
      </c>
      <c r="R95" s="22">
        <f>+'Cpm+'!T95</f>
        <v>0.70938500000000004</v>
      </c>
      <c r="S95" s="22">
        <f>+'Cpm+'!U95</f>
        <v>0.77474299999999996</v>
      </c>
      <c r="T95" s="22">
        <f>+'Cpm+'!V95</f>
        <v>0.77529999999999999</v>
      </c>
      <c r="U95" s="22">
        <f>+'Cpm+'!W95</f>
        <v>0.655169</v>
      </c>
      <c r="V95" s="22">
        <f>+'Cpm+'!X95</f>
        <v>0.775725</v>
      </c>
      <c r="W95" s="22">
        <f>+'Cpm+'!Y95</f>
        <v>0.64985099999999996</v>
      </c>
      <c r="X95" s="22">
        <f>+'Cpm+'!Z95</f>
        <v>0</v>
      </c>
      <c r="Y95" s="22">
        <f>+'Cpm+'!AA95</f>
        <v>0</v>
      </c>
      <c r="Z95" s="22">
        <f>+'Cpm+'!AB95</f>
        <v>0.775725</v>
      </c>
      <c r="AA95" s="22">
        <f>+'Cpm+'!AC95</f>
        <v>0</v>
      </c>
      <c r="AB95" s="22">
        <f>+'Cpm+'!AD95</f>
        <v>0.64985099999999996</v>
      </c>
      <c r="AC95" s="22">
        <f>+'Cpm+'!AE95</f>
        <v>0</v>
      </c>
      <c r="AD95" s="22">
        <f>+'Cpm+'!AF95</f>
        <v>0.655169</v>
      </c>
      <c r="AE95" s="22">
        <f>+'Cpm+'!AG95</f>
        <v>0</v>
      </c>
      <c r="AF95" s="22">
        <f>+'Cpm+'!AH95</f>
        <v>0</v>
      </c>
      <c r="AG95" s="22">
        <f>+'Cpm+'!AI95</f>
        <v>0</v>
      </c>
      <c r="AH95" s="22">
        <f>+'Cmp+'!E95</f>
        <v>0</v>
      </c>
      <c r="AI95" s="22">
        <f>+'Cmp+'!F95</f>
        <v>0</v>
      </c>
      <c r="AJ95" s="22">
        <f>+'Cmp+'!G95</f>
        <v>0</v>
      </c>
      <c r="AK95" s="22">
        <f>+'Cmp+'!H95</f>
        <v>0</v>
      </c>
      <c r="AL95" s="22">
        <f>+'Cmp+'!I95</f>
        <v>0</v>
      </c>
      <c r="AM95" s="22">
        <f>+'Cmp+'!J95</f>
        <v>0</v>
      </c>
      <c r="AN95" s="22">
        <f>+'Cmp+'!K95</f>
        <v>0.58835999999999999</v>
      </c>
      <c r="AO95" s="22">
        <f>+'Cmp+'!L95</f>
        <v>0</v>
      </c>
      <c r="AP95" s="22">
        <f>+'Cmp+'!M95</f>
        <v>0</v>
      </c>
      <c r="AQ95" s="22">
        <f>+'Cmp+'!N95</f>
        <v>0</v>
      </c>
      <c r="AR95" s="22">
        <f>+'Cmp+'!O95</f>
        <v>0</v>
      </c>
      <c r="AS95" s="22">
        <f>+'Cmp+'!P95</f>
        <v>0</v>
      </c>
      <c r="AT95" s="22">
        <f>+'Cmp+'!Q95</f>
        <v>0</v>
      </c>
      <c r="AU95" s="22">
        <f>+'Cmp+'!R95</f>
        <v>0</v>
      </c>
      <c r="AV95" s="22">
        <f>+'Cmp+'!S95</f>
        <v>0.76429899999999995</v>
      </c>
      <c r="AW95" s="22">
        <f>+'Cmp+'!T95</f>
        <v>0</v>
      </c>
      <c r="AX95" s="22">
        <f>+'Cmp+'!U95</f>
        <v>0</v>
      </c>
      <c r="AY95" s="22">
        <f>+'Cmp+'!V95</f>
        <v>0</v>
      </c>
      <c r="AZ95" s="22">
        <f>+'Cmp+'!W95</f>
        <v>0</v>
      </c>
      <c r="BA95" s="22">
        <f>+'Cmp+'!X95</f>
        <v>0</v>
      </c>
      <c r="BB95" s="22">
        <f>+'Cmp+'!Y95</f>
        <v>0</v>
      </c>
      <c r="BC95" s="22">
        <f>+'Cmp+'!Z95</f>
        <v>0</v>
      </c>
      <c r="BD95" s="22">
        <f>+'Cmp+'!AA95</f>
        <v>0.655169</v>
      </c>
      <c r="BE95" s="22">
        <f>+'Cmp+'!AB95</f>
        <v>0</v>
      </c>
      <c r="BF95" s="22">
        <f>+'Cmp+'!AC95</f>
        <v>0</v>
      </c>
      <c r="BG95" s="22">
        <f>+'Cmp+'!AD95</f>
        <v>0</v>
      </c>
      <c r="BH95" s="22">
        <f>+'Cmp+'!AE95</f>
        <v>0.655169</v>
      </c>
      <c r="BI95" s="22">
        <f>+'Cmp+'!AF95</f>
        <v>0</v>
      </c>
      <c r="BJ95" s="22">
        <f>+'Cmp+'!AG95</f>
        <v>0.64985099999999996</v>
      </c>
      <c r="BK95" s="22">
        <f>+'Cmp+'!AH95</f>
        <v>0.65343700000000005</v>
      </c>
      <c r="BL95" s="22">
        <f>+'Cmp+'!AI95</f>
        <v>0.775725</v>
      </c>
      <c r="BM95" s="6" t="s">
        <v>1079</v>
      </c>
      <c r="BN95" s="24" t="str">
        <f>+CnAll!B95</f>
        <v>Aa + AaaA</v>
      </c>
      <c r="BO95" s="24">
        <f>+CnAll!C95</f>
        <v>0</v>
      </c>
    </row>
    <row r="96" spans="1:67" x14ac:dyDescent="0.45">
      <c r="A96" s="1">
        <v>95</v>
      </c>
      <c r="B96" s="22" t="str">
        <f>+'Cpm+'!B96</f>
        <v>AAA + AaaA</v>
      </c>
      <c r="C96" s="22">
        <f>+'Cpm+'!E96</f>
        <v>0</v>
      </c>
      <c r="D96" s="22">
        <f>+'Cpm+'!F96</f>
        <v>0.19891500000000001</v>
      </c>
      <c r="E96" s="22">
        <f>+'Cpm+'!G96</f>
        <v>0</v>
      </c>
      <c r="F96" s="22">
        <f>+'Cpm+'!H96</f>
        <v>0.41065400000000002</v>
      </c>
      <c r="G96" s="22">
        <f>+'Cpm+'!I96</f>
        <v>0.322156</v>
      </c>
      <c r="H96" s="22">
        <f>+'Cpm+'!J96</f>
        <v>0.26343299999999997</v>
      </c>
      <c r="I96" s="22">
        <f>+'Cpm+'!K96</f>
        <v>0</v>
      </c>
      <c r="J96" s="22">
        <f>+'Cpm+'!L96</f>
        <v>0.45179000000000002</v>
      </c>
      <c r="K96" s="22">
        <f>+'Cpm+'!M96</f>
        <v>0.41924400000000001</v>
      </c>
      <c r="L96" s="22">
        <f>+'Cpm+'!N96</f>
        <v>0.40683999999999998</v>
      </c>
      <c r="M96" s="22">
        <f>+'Cpm+'!O96</f>
        <v>0</v>
      </c>
      <c r="N96" s="22">
        <f>+'Cpm+'!P96</f>
        <v>0.41150300000000001</v>
      </c>
      <c r="O96" s="22">
        <f>+'Cpm+'!Q96</f>
        <v>0</v>
      </c>
      <c r="P96" s="22">
        <f>+'Cpm+'!R96</f>
        <v>0</v>
      </c>
      <c r="Q96" s="22">
        <f>+'Cpm+'!S96</f>
        <v>0</v>
      </c>
      <c r="R96" s="22">
        <f>+'Cpm+'!T96</f>
        <v>0.45802399999999999</v>
      </c>
      <c r="S96" s="22">
        <f>+'Cpm+'!U96</f>
        <v>0.400613</v>
      </c>
      <c r="T96" s="22">
        <f>+'Cpm+'!V96</f>
        <v>0.40207700000000002</v>
      </c>
      <c r="U96" s="22">
        <f>+'Cpm+'!W96</f>
        <v>0.14711399999999999</v>
      </c>
      <c r="V96" s="22">
        <f>+'Cpm+'!X96</f>
        <v>0.405468</v>
      </c>
      <c r="W96" s="22">
        <f>+'Cpm+'!Y96</f>
        <v>0.17639299999999999</v>
      </c>
      <c r="X96" s="22">
        <f>+'Cpm+'!Z96</f>
        <v>0</v>
      </c>
      <c r="Y96" s="22">
        <f>+'Cpm+'!AA96</f>
        <v>0</v>
      </c>
      <c r="Z96" s="22">
        <f>+'Cpm+'!AB96</f>
        <v>0.41217300000000001</v>
      </c>
      <c r="AA96" s="22">
        <f>+'Cpm+'!AC96</f>
        <v>0</v>
      </c>
      <c r="AB96" s="22">
        <f>+'Cpm+'!AD96</f>
        <v>0.17346700000000001</v>
      </c>
      <c r="AC96" s="22">
        <f>+'Cpm+'!AE96</f>
        <v>0</v>
      </c>
      <c r="AD96" s="22">
        <f>+'Cpm+'!AF96</f>
        <v>0.19635</v>
      </c>
      <c r="AE96" s="22">
        <f>+'Cpm+'!AG96</f>
        <v>0</v>
      </c>
      <c r="AF96" s="22">
        <f>+'Cpm+'!AH96</f>
        <v>0</v>
      </c>
      <c r="AG96" s="22">
        <f>+'Cpm+'!AI96</f>
        <v>0</v>
      </c>
      <c r="AH96" s="22">
        <f>+'Cmp+'!E96</f>
        <v>0</v>
      </c>
      <c r="AI96" s="22">
        <f>+'Cmp+'!F96</f>
        <v>0</v>
      </c>
      <c r="AJ96" s="22">
        <f>+'Cmp+'!G96</f>
        <v>0</v>
      </c>
      <c r="AK96" s="22">
        <f>+'Cmp+'!H96</f>
        <v>0</v>
      </c>
      <c r="AL96" s="22">
        <f>+'Cmp+'!I96</f>
        <v>0</v>
      </c>
      <c r="AM96" s="22">
        <f>+'Cmp+'!J96</f>
        <v>0</v>
      </c>
      <c r="AN96" s="22">
        <f>+'Cmp+'!K96</f>
        <v>0.282808</v>
      </c>
      <c r="AO96" s="22">
        <f>+'Cmp+'!L96</f>
        <v>0</v>
      </c>
      <c r="AP96" s="22">
        <f>+'Cmp+'!M96</f>
        <v>0</v>
      </c>
      <c r="AQ96" s="22">
        <f>+'Cmp+'!N96</f>
        <v>0</v>
      </c>
      <c r="AR96" s="22">
        <f>+'Cmp+'!O96</f>
        <v>0</v>
      </c>
      <c r="AS96" s="22">
        <f>+'Cmp+'!P96</f>
        <v>0</v>
      </c>
      <c r="AT96" s="22">
        <f>+'Cmp+'!Q96</f>
        <v>0</v>
      </c>
      <c r="AU96" s="22">
        <f>+'Cmp+'!R96</f>
        <v>0.293628</v>
      </c>
      <c r="AV96" s="22">
        <f>+'Cmp+'!S96</f>
        <v>0.43797700000000001</v>
      </c>
      <c r="AW96" s="22">
        <f>+'Cmp+'!T96</f>
        <v>0</v>
      </c>
      <c r="AX96" s="22">
        <f>+'Cmp+'!U96</f>
        <v>0</v>
      </c>
      <c r="AY96" s="22">
        <f>+'Cmp+'!V96</f>
        <v>0</v>
      </c>
      <c r="AZ96" s="22">
        <f>+'Cmp+'!W96</f>
        <v>0</v>
      </c>
      <c r="BA96" s="22">
        <f>+'Cmp+'!X96</f>
        <v>0</v>
      </c>
      <c r="BB96" s="22">
        <f>+'Cmp+'!Y96</f>
        <v>0</v>
      </c>
      <c r="BC96" s="22">
        <f>+'Cmp+'!Z96</f>
        <v>0</v>
      </c>
      <c r="BD96" s="22">
        <f>+'Cmp+'!AA96</f>
        <v>0.26570300000000002</v>
      </c>
      <c r="BE96" s="22">
        <f>+'Cmp+'!AB96</f>
        <v>0</v>
      </c>
      <c r="BF96" s="22">
        <f>+'Cmp+'!AC96</f>
        <v>0</v>
      </c>
      <c r="BG96" s="22">
        <f>+'Cmp+'!AD96</f>
        <v>0</v>
      </c>
      <c r="BH96" s="22">
        <f>+'Cmp+'!AE96</f>
        <v>0.19635</v>
      </c>
      <c r="BI96" s="22">
        <f>+'Cmp+'!AF96</f>
        <v>0</v>
      </c>
      <c r="BJ96" s="22">
        <f>+'Cmp+'!AG96</f>
        <v>0.17346700000000001</v>
      </c>
      <c r="BK96" s="22">
        <f>+'Cmp+'!AH96</f>
        <v>0.190583</v>
      </c>
      <c r="BL96" s="22">
        <f>+'Cmp+'!AI96</f>
        <v>0.41217300000000001</v>
      </c>
      <c r="BM96" s="6" t="s">
        <v>1079</v>
      </c>
      <c r="BN96" s="24" t="str">
        <f>+CnAll!B96</f>
        <v>AAA + AaaA</v>
      </c>
      <c r="BO96" s="24">
        <f>+CnAll!C96</f>
        <v>0</v>
      </c>
    </row>
    <row r="97" spans="1:67" x14ac:dyDescent="0.45">
      <c r="A97" s="1">
        <v>96</v>
      </c>
      <c r="B97" s="22" t="str">
        <f>+'Cpm+'!B97</f>
        <v>AAa + AaaA</v>
      </c>
      <c r="C97" s="22">
        <f>+'Cpm+'!E97</f>
        <v>0</v>
      </c>
      <c r="D97" s="22">
        <f>+'Cpm+'!F97</f>
        <v>0.226909</v>
      </c>
      <c r="E97" s="22">
        <f>+'Cpm+'!G97</f>
        <v>0</v>
      </c>
      <c r="F97" s="22">
        <f>+'Cpm+'!H97</f>
        <v>0.52876000000000001</v>
      </c>
      <c r="G97" s="22">
        <f>+'Cpm+'!I97</f>
        <v>0.66546499999999997</v>
      </c>
      <c r="H97" s="22">
        <f>+'Cpm+'!J97</f>
        <v>0.61476200000000003</v>
      </c>
      <c r="I97" s="22">
        <f>+'Cpm+'!K97</f>
        <v>0</v>
      </c>
      <c r="J97" s="22">
        <f>+'Cpm+'!L97</f>
        <v>0.62999300000000003</v>
      </c>
      <c r="K97" s="22">
        <f>+'Cpm+'!M97</f>
        <v>0.73017600000000005</v>
      </c>
      <c r="L97" s="22">
        <f>+'Cpm+'!N97</f>
        <v>0.72605799999999998</v>
      </c>
      <c r="M97" s="22">
        <f>+'Cpm+'!O97</f>
        <v>0.47277599999999997</v>
      </c>
      <c r="N97" s="22">
        <f>+'Cpm+'!P97</f>
        <v>0.72519699999999998</v>
      </c>
      <c r="O97" s="22">
        <f>+'Cpm+'!Q97</f>
        <v>0.47712399999999999</v>
      </c>
      <c r="P97" s="22">
        <f>+'Cpm+'!R97</f>
        <v>0</v>
      </c>
      <c r="Q97" s="22">
        <f>+'Cpm+'!S97</f>
        <v>0</v>
      </c>
      <c r="R97" s="22">
        <f>+'Cpm+'!T97</f>
        <v>0.68951300000000004</v>
      </c>
      <c r="S97" s="22">
        <f>+'Cpm+'!U97</f>
        <v>0.73598399999999997</v>
      </c>
      <c r="T97" s="22">
        <f>+'Cpm+'!V97</f>
        <v>0.73641299999999998</v>
      </c>
      <c r="U97" s="22">
        <f>+'Cpm+'!W97</f>
        <v>0.65730100000000002</v>
      </c>
      <c r="V97" s="22">
        <f>+'Cpm+'!X97</f>
        <v>0.736649</v>
      </c>
      <c r="W97" s="22">
        <f>+'Cpm+'!Y97</f>
        <v>0.65534099999999995</v>
      </c>
      <c r="X97" s="22">
        <f>+'Cpm+'!Z97</f>
        <v>0.43364599999999998</v>
      </c>
      <c r="Y97" s="22">
        <f>+'Cpm+'!AA97</f>
        <v>0</v>
      </c>
      <c r="Z97" s="22">
        <f>+'Cpm+'!AB97</f>
        <v>0.736649</v>
      </c>
      <c r="AA97" s="22">
        <f>+'Cpm+'!AC97</f>
        <v>0.60950400000000005</v>
      </c>
      <c r="AB97" s="22">
        <f>+'Cpm+'!AD97</f>
        <v>0.65534099999999995</v>
      </c>
      <c r="AC97" s="22">
        <f>+'Cpm+'!AE97</f>
        <v>0</v>
      </c>
      <c r="AD97" s="22">
        <f>+'Cpm+'!AF97</f>
        <v>0.65730100000000002</v>
      </c>
      <c r="AE97" s="22">
        <f>+'Cpm+'!AG97</f>
        <v>0</v>
      </c>
      <c r="AF97" s="22">
        <f>+'Cpm+'!AH97</f>
        <v>0</v>
      </c>
      <c r="AG97" s="22">
        <f>+'Cpm+'!AI97</f>
        <v>0</v>
      </c>
      <c r="AH97" s="22">
        <f>+'Cmp+'!E97</f>
        <v>0</v>
      </c>
      <c r="AI97" s="22">
        <f>+'Cmp+'!F97</f>
        <v>0</v>
      </c>
      <c r="AJ97" s="22">
        <f>+'Cmp+'!G97</f>
        <v>0</v>
      </c>
      <c r="AK97" s="22">
        <f>+'Cmp+'!H97</f>
        <v>0</v>
      </c>
      <c r="AL97" s="22">
        <f>+'Cmp+'!I97</f>
        <v>0</v>
      </c>
      <c r="AM97" s="22">
        <f>+'Cmp+'!J97</f>
        <v>0</v>
      </c>
      <c r="AN97" s="22">
        <f>+'Cmp+'!K97</f>
        <v>0.607595</v>
      </c>
      <c r="AO97" s="22">
        <f>+'Cmp+'!L97</f>
        <v>0</v>
      </c>
      <c r="AP97" s="22">
        <f>+'Cmp+'!M97</f>
        <v>0</v>
      </c>
      <c r="AQ97" s="22">
        <f>+'Cmp+'!N97</f>
        <v>0</v>
      </c>
      <c r="AR97" s="22">
        <f>+'Cmp+'!O97</f>
        <v>0.47277599999999997</v>
      </c>
      <c r="AS97" s="22">
        <f>+'Cmp+'!P97</f>
        <v>0</v>
      </c>
      <c r="AT97" s="22">
        <f>+'Cmp+'!Q97</f>
        <v>0.47712399999999999</v>
      </c>
      <c r="AU97" s="22">
        <f>+'Cmp+'!R97</f>
        <v>0.65569900000000003</v>
      </c>
      <c r="AV97" s="22">
        <f>+'Cmp+'!S97</f>
        <v>0.72519699999999998</v>
      </c>
      <c r="AW97" s="22">
        <f>+'Cmp+'!T97</f>
        <v>0</v>
      </c>
      <c r="AX97" s="22">
        <f>+'Cmp+'!U97</f>
        <v>0</v>
      </c>
      <c r="AY97" s="22">
        <f>+'Cmp+'!V97</f>
        <v>0</v>
      </c>
      <c r="AZ97" s="22">
        <f>+'Cmp+'!W97</f>
        <v>0</v>
      </c>
      <c r="BA97" s="22">
        <f>+'Cmp+'!X97</f>
        <v>0</v>
      </c>
      <c r="BB97" s="22">
        <f>+'Cmp+'!Y97</f>
        <v>0</v>
      </c>
      <c r="BC97" s="22">
        <f>+'Cmp+'!Z97</f>
        <v>0.51045300000000005</v>
      </c>
      <c r="BD97" s="22">
        <f>+'Cmp+'!AA97</f>
        <v>0.65730100000000002</v>
      </c>
      <c r="BE97" s="22">
        <f>+'Cmp+'!AB97</f>
        <v>0</v>
      </c>
      <c r="BF97" s="22">
        <f>+'Cmp+'!AC97</f>
        <v>0</v>
      </c>
      <c r="BG97" s="22">
        <f>+'Cmp+'!AD97</f>
        <v>0</v>
      </c>
      <c r="BH97" s="22">
        <f>+'Cmp+'!AE97</f>
        <v>0.65730100000000002</v>
      </c>
      <c r="BI97" s="22">
        <f>+'Cmp+'!AF97</f>
        <v>0</v>
      </c>
      <c r="BJ97" s="22">
        <f>+'Cmp+'!AG97</f>
        <v>0.65534099999999995</v>
      </c>
      <c r="BK97" s="22">
        <f>+'Cmp+'!AH97</f>
        <v>0.65985400000000005</v>
      </c>
      <c r="BL97" s="22">
        <f>+'Cmp+'!AI97</f>
        <v>0.736649</v>
      </c>
      <c r="BM97" s="6" t="s">
        <v>1079</v>
      </c>
      <c r="BN97" s="24" t="str">
        <f>+CnAll!B97</f>
        <v>AAa + AaaA</v>
      </c>
      <c r="BO97" s="24">
        <f>+CnAll!C97</f>
        <v>0.47245500000000001</v>
      </c>
    </row>
    <row r="98" spans="1:67" x14ac:dyDescent="0.45">
      <c r="A98" s="1">
        <v>97</v>
      </c>
      <c r="B98" s="22" t="str">
        <f>+'Cpm+'!B98</f>
        <v>AaA + AaaA</v>
      </c>
      <c r="C98" s="22">
        <f>+'Cpm+'!E98</f>
        <v>0</v>
      </c>
      <c r="D98" s="22">
        <f>+'Cpm+'!F98</f>
        <v>0.23763200000000001</v>
      </c>
      <c r="E98" s="22">
        <f>+'Cpm+'!G98</f>
        <v>0</v>
      </c>
      <c r="F98" s="22">
        <f>+'Cpm+'!H98</f>
        <v>0.53835100000000002</v>
      </c>
      <c r="G98" s="22">
        <f>+'Cpm+'!I98</f>
        <v>0.65817700000000001</v>
      </c>
      <c r="H98" s="22">
        <f>+'Cpm+'!J98</f>
        <v>0.65787499999999999</v>
      </c>
      <c r="I98" s="22">
        <f>+'Cpm+'!K98</f>
        <v>0</v>
      </c>
      <c r="J98" s="22">
        <f>+'Cpm+'!L98</f>
        <v>0.63941599999999998</v>
      </c>
      <c r="K98" s="22">
        <f>+'Cpm+'!M98</f>
        <v>0.74027200000000004</v>
      </c>
      <c r="L98" s="22">
        <f>+'Cpm+'!N98</f>
        <v>0.74020600000000003</v>
      </c>
      <c r="M98" s="22">
        <f>+'Cpm+'!O98</f>
        <v>0</v>
      </c>
      <c r="N98" s="22">
        <f>+'Cpm+'!P98</f>
        <v>0.73697199999999996</v>
      </c>
      <c r="O98" s="22">
        <f>+'Cpm+'!Q98</f>
        <v>0</v>
      </c>
      <c r="P98" s="22">
        <f>+'Cpm+'!R98</f>
        <v>0</v>
      </c>
      <c r="Q98" s="22">
        <f>+'Cpm+'!S98</f>
        <v>0</v>
      </c>
      <c r="R98" s="22">
        <f>+'Cpm+'!T98</f>
        <v>0.69930199999999998</v>
      </c>
      <c r="S98" s="22">
        <f>+'Cpm+'!U98</f>
        <v>0.74543700000000002</v>
      </c>
      <c r="T98" s="22">
        <f>+'Cpm+'!V98</f>
        <v>0.74524000000000001</v>
      </c>
      <c r="U98" s="22">
        <f>+'Cpm+'!W98</f>
        <v>0.64076999999999995</v>
      </c>
      <c r="V98" s="22">
        <f>+'Cpm+'!X98</f>
        <v>0.746139</v>
      </c>
      <c r="W98" s="22">
        <f>+'Cpm+'!Y98</f>
        <v>0.59531400000000001</v>
      </c>
      <c r="X98" s="22">
        <f>+'Cpm+'!Z98</f>
        <v>0</v>
      </c>
      <c r="Y98" s="22">
        <f>+'Cpm+'!AA98</f>
        <v>0</v>
      </c>
      <c r="Z98" s="22">
        <f>+'Cpm+'!AB98</f>
        <v>0.746139</v>
      </c>
      <c r="AA98" s="22">
        <f>+'Cpm+'!AC98</f>
        <v>0.52847200000000005</v>
      </c>
      <c r="AB98" s="22">
        <f>+'Cpm+'!AD98</f>
        <v>0.640934</v>
      </c>
      <c r="AC98" s="22">
        <f>+'Cpm+'!AE98</f>
        <v>0</v>
      </c>
      <c r="AD98" s="22">
        <f>+'Cpm+'!AF98</f>
        <v>0.64076999999999995</v>
      </c>
      <c r="AE98" s="22">
        <f>+'Cpm+'!AG98</f>
        <v>0</v>
      </c>
      <c r="AF98" s="22">
        <f>+'Cpm+'!AH98</f>
        <v>0</v>
      </c>
      <c r="AG98" s="22">
        <f>+'Cpm+'!AI98</f>
        <v>0</v>
      </c>
      <c r="AH98" s="22">
        <f>+'Cmp+'!E98</f>
        <v>0</v>
      </c>
      <c r="AI98" s="22">
        <f>+'Cmp+'!F98</f>
        <v>0</v>
      </c>
      <c r="AJ98" s="22">
        <f>+'Cmp+'!G98</f>
        <v>0</v>
      </c>
      <c r="AK98" s="22">
        <f>+'Cmp+'!H98</f>
        <v>0</v>
      </c>
      <c r="AL98" s="22">
        <f>+'Cmp+'!I98</f>
        <v>0</v>
      </c>
      <c r="AM98" s="22">
        <f>+'Cmp+'!J98</f>
        <v>0</v>
      </c>
      <c r="AN98" s="22">
        <f>+'Cmp+'!K98</f>
        <v>0.61014100000000004</v>
      </c>
      <c r="AO98" s="22">
        <f>+'Cmp+'!L98</f>
        <v>0</v>
      </c>
      <c r="AP98" s="22">
        <f>+'Cmp+'!M98</f>
        <v>0</v>
      </c>
      <c r="AQ98" s="22">
        <f>+'Cmp+'!N98</f>
        <v>0</v>
      </c>
      <c r="AR98" s="22">
        <f>+'Cmp+'!O98</f>
        <v>0</v>
      </c>
      <c r="AS98" s="22">
        <f>+'Cmp+'!P98</f>
        <v>0</v>
      </c>
      <c r="AT98" s="22">
        <f>+'Cmp+'!Q98</f>
        <v>0.487875</v>
      </c>
      <c r="AU98" s="22">
        <f>+'Cmp+'!R98</f>
        <v>0.61160099999999995</v>
      </c>
      <c r="AV98" s="22">
        <f>+'Cmp+'!S98</f>
        <v>0.73697199999999996</v>
      </c>
      <c r="AW98" s="22">
        <f>+'Cmp+'!T98</f>
        <v>0</v>
      </c>
      <c r="AX98" s="22">
        <f>+'Cmp+'!U98</f>
        <v>0</v>
      </c>
      <c r="AY98" s="22">
        <f>+'Cmp+'!V98</f>
        <v>0</v>
      </c>
      <c r="AZ98" s="22">
        <f>+'Cmp+'!W98</f>
        <v>0</v>
      </c>
      <c r="BA98" s="22">
        <f>+'Cmp+'!X98</f>
        <v>0</v>
      </c>
      <c r="BB98" s="22">
        <f>+'Cmp+'!Y98</f>
        <v>0</v>
      </c>
      <c r="BC98" s="22">
        <f>+'Cmp+'!Z98</f>
        <v>0</v>
      </c>
      <c r="BD98" s="22">
        <f>+'Cmp+'!AA98</f>
        <v>0.64076999999999995</v>
      </c>
      <c r="BE98" s="22">
        <f>+'Cmp+'!AB98</f>
        <v>0</v>
      </c>
      <c r="BF98" s="22">
        <f>+'Cmp+'!AC98</f>
        <v>0</v>
      </c>
      <c r="BG98" s="22">
        <f>+'Cmp+'!AD98</f>
        <v>0</v>
      </c>
      <c r="BH98" s="22">
        <f>+'Cmp+'!AE98</f>
        <v>0.64076999999999995</v>
      </c>
      <c r="BI98" s="22">
        <f>+'Cmp+'!AF98</f>
        <v>0</v>
      </c>
      <c r="BJ98" s="22">
        <f>+'Cmp+'!AG98</f>
        <v>0.640934</v>
      </c>
      <c r="BK98" s="22">
        <f>+'Cmp+'!AH98</f>
        <v>0.64176200000000005</v>
      </c>
      <c r="BL98" s="22">
        <f>+'Cmp+'!AI98</f>
        <v>0.746139</v>
      </c>
      <c r="BM98" s="6" t="s">
        <v>1079</v>
      </c>
      <c r="BN98" s="24" t="str">
        <f>+CnAll!B98</f>
        <v>AaA + AaaA</v>
      </c>
      <c r="BO98" s="24">
        <f>+CnAll!C98</f>
        <v>0</v>
      </c>
    </row>
    <row r="99" spans="1:67" x14ac:dyDescent="0.45">
      <c r="A99" s="1">
        <v>98</v>
      </c>
      <c r="B99" s="22" t="str">
        <f>+'Cpm+'!B99</f>
        <v>Aaa + AaaA</v>
      </c>
      <c r="C99" s="22">
        <f>+'Cpm+'!E99</f>
        <v>0</v>
      </c>
      <c r="D99" s="22">
        <f>+'Cpm+'!F99</f>
        <v>0.14843600000000001</v>
      </c>
      <c r="E99" s="22">
        <f>+'Cpm+'!G99</f>
        <v>0</v>
      </c>
      <c r="F99" s="22">
        <f>+'Cpm+'!H99</f>
        <v>0.501054</v>
      </c>
      <c r="G99" s="22">
        <f>+'Cpm+'!I99</f>
        <v>0.51161800000000002</v>
      </c>
      <c r="H99" s="22">
        <f>+'Cpm+'!J99</f>
        <v>0.381658</v>
      </c>
      <c r="I99" s="22">
        <f>+'Cpm+'!K99</f>
        <v>0</v>
      </c>
      <c r="J99" s="22">
        <f>+'Cpm+'!L99</f>
        <v>0.60504100000000005</v>
      </c>
      <c r="K99" s="22">
        <f>+'Cpm+'!M99</f>
        <v>0.68898599999999999</v>
      </c>
      <c r="L99" s="22">
        <f>+'Cpm+'!N99</f>
        <v>0.68501800000000002</v>
      </c>
      <c r="M99" s="22">
        <f>+'Cpm+'!O99</f>
        <v>0</v>
      </c>
      <c r="N99" s="22">
        <f>+'Cpm+'!P99</f>
        <v>0.69012899999999999</v>
      </c>
      <c r="O99" s="22">
        <f>+'Cpm+'!Q99</f>
        <v>0</v>
      </c>
      <c r="P99" s="22">
        <f>+'Cpm+'!R99</f>
        <v>0</v>
      </c>
      <c r="Q99" s="22">
        <f>+'Cpm+'!S99</f>
        <v>0</v>
      </c>
      <c r="R99" s="22">
        <f>+'Cpm+'!T99</f>
        <v>0.66500400000000004</v>
      </c>
      <c r="S99" s="22">
        <f>+'Cpm+'!U99</f>
        <v>0.688608</v>
      </c>
      <c r="T99" s="22">
        <f>+'Cpm+'!V99</f>
        <v>0.69144700000000003</v>
      </c>
      <c r="U99" s="22">
        <f>+'Cpm+'!W99</f>
        <v>0</v>
      </c>
      <c r="V99" s="22">
        <f>+'Cpm+'!X99</f>
        <v>0.68991000000000002</v>
      </c>
      <c r="W99" s="22">
        <f>+'Cpm+'!Y99</f>
        <v>0.35844500000000001</v>
      </c>
      <c r="X99" s="22">
        <f>+'Cpm+'!Z99</f>
        <v>0</v>
      </c>
      <c r="Y99" s="22">
        <f>+'Cpm+'!AA99</f>
        <v>0</v>
      </c>
      <c r="Z99" s="22">
        <f>+'Cpm+'!AB99</f>
        <v>0.69203199999999998</v>
      </c>
      <c r="AA99" s="22">
        <f>+'Cpm+'!AC99</f>
        <v>0</v>
      </c>
      <c r="AB99" s="22">
        <f>+'Cpm+'!AD99</f>
        <v>0.37525199999999997</v>
      </c>
      <c r="AC99" s="22">
        <f>+'Cpm+'!AE99</f>
        <v>0</v>
      </c>
      <c r="AD99" s="22">
        <f>+'Cpm+'!AF99</f>
        <v>0.42632700000000001</v>
      </c>
      <c r="AE99" s="22">
        <f>+'Cpm+'!AG99</f>
        <v>0</v>
      </c>
      <c r="AF99" s="22">
        <f>+'Cpm+'!AH99</f>
        <v>0</v>
      </c>
      <c r="AG99" s="22">
        <f>+'Cpm+'!AI99</f>
        <v>0</v>
      </c>
      <c r="AH99" s="22">
        <f>+'Cmp+'!E99</f>
        <v>0</v>
      </c>
      <c r="AI99" s="22">
        <f>+'Cmp+'!F99</f>
        <v>0</v>
      </c>
      <c r="AJ99" s="22">
        <f>+'Cmp+'!G99</f>
        <v>0</v>
      </c>
      <c r="AK99" s="22">
        <f>+'Cmp+'!H99</f>
        <v>0</v>
      </c>
      <c r="AL99" s="22">
        <f>+'Cmp+'!I99</f>
        <v>0</v>
      </c>
      <c r="AM99" s="22">
        <f>+'Cmp+'!J99</f>
        <v>0</v>
      </c>
      <c r="AN99" s="22">
        <f>+'Cmp+'!K99</f>
        <v>0.54327999999999999</v>
      </c>
      <c r="AO99" s="22">
        <f>+'Cmp+'!L99</f>
        <v>0</v>
      </c>
      <c r="AP99" s="22">
        <f>+'Cmp+'!M99</f>
        <v>0</v>
      </c>
      <c r="AQ99" s="22">
        <f>+'Cmp+'!N99</f>
        <v>0</v>
      </c>
      <c r="AR99" s="22">
        <f>+'Cmp+'!O99</f>
        <v>0</v>
      </c>
      <c r="AS99" s="22">
        <f>+'Cmp+'!P99</f>
        <v>0</v>
      </c>
      <c r="AT99" s="22">
        <f>+'Cmp+'!Q99</f>
        <v>0</v>
      </c>
      <c r="AU99" s="22">
        <f>+'Cmp+'!R99</f>
        <v>0</v>
      </c>
      <c r="AV99" s="22">
        <f>+'Cmp+'!S99</f>
        <v>0.68600799999999995</v>
      </c>
      <c r="AW99" s="22">
        <f>+'Cmp+'!T99</f>
        <v>0</v>
      </c>
      <c r="AX99" s="22">
        <f>+'Cmp+'!U99</f>
        <v>0</v>
      </c>
      <c r="AY99" s="22">
        <f>+'Cmp+'!V99</f>
        <v>0</v>
      </c>
      <c r="AZ99" s="22">
        <f>+'Cmp+'!W99</f>
        <v>0</v>
      </c>
      <c r="BA99" s="22">
        <f>+'Cmp+'!X99</f>
        <v>0</v>
      </c>
      <c r="BB99" s="22">
        <f>+'Cmp+'!Y99</f>
        <v>0</v>
      </c>
      <c r="BC99" s="22">
        <f>+'Cmp+'!Z99</f>
        <v>0</v>
      </c>
      <c r="BD99" s="22">
        <f>+'Cmp+'!AA99</f>
        <v>0.41033999999999998</v>
      </c>
      <c r="BE99" s="22">
        <f>+'Cmp+'!AB99</f>
        <v>0</v>
      </c>
      <c r="BF99" s="22">
        <f>+'Cmp+'!AC99</f>
        <v>0</v>
      </c>
      <c r="BG99" s="22">
        <f>+'Cmp+'!AD99</f>
        <v>0</v>
      </c>
      <c r="BH99" s="22">
        <f>+'Cmp+'!AE99</f>
        <v>0.42632700000000001</v>
      </c>
      <c r="BI99" s="22">
        <f>+'Cmp+'!AF99</f>
        <v>0</v>
      </c>
      <c r="BJ99" s="22">
        <f>+'Cmp+'!AG99</f>
        <v>0.37525199999999997</v>
      </c>
      <c r="BK99" s="22">
        <f>+'Cmp+'!AH99</f>
        <v>0.38028400000000001</v>
      </c>
      <c r="BL99" s="22">
        <f>+'Cmp+'!AI99</f>
        <v>0.69203199999999998</v>
      </c>
      <c r="BM99" s="6" t="s">
        <v>1079</v>
      </c>
      <c r="BN99" s="24" t="str">
        <f>+CnAll!B99</f>
        <v>Aaa + AaaA</v>
      </c>
      <c r="BO99" s="24">
        <f>+CnAll!C99</f>
        <v>0</v>
      </c>
    </row>
    <row r="100" spans="1:67" x14ac:dyDescent="0.45">
      <c r="A100" s="1">
        <v>99</v>
      </c>
      <c r="B100" s="22" t="str">
        <f>+'Cpm+'!B100</f>
        <v>AAAA + AaaA</v>
      </c>
      <c r="C100" s="22">
        <f>+'Cpm+'!E100</f>
        <v>0</v>
      </c>
      <c r="D100" s="22">
        <f>+'Cpm+'!F100</f>
        <v>0</v>
      </c>
      <c r="E100" s="22">
        <f>+'Cpm+'!G100</f>
        <v>0</v>
      </c>
      <c r="F100" s="22">
        <f>+'Cpm+'!H100</f>
        <v>0</v>
      </c>
      <c r="G100" s="22">
        <f>+'Cpm+'!I100</f>
        <v>0</v>
      </c>
      <c r="H100" s="22">
        <f>+'Cpm+'!J100</f>
        <v>0</v>
      </c>
      <c r="I100" s="22">
        <f>+'Cpm+'!K100</f>
        <v>0</v>
      </c>
      <c r="J100" s="22">
        <f>+'Cpm+'!L100</f>
        <v>0</v>
      </c>
      <c r="K100" s="22">
        <f>+'Cpm+'!M100</f>
        <v>0</v>
      </c>
      <c r="L100" s="22">
        <f>+'Cpm+'!N100</f>
        <v>0</v>
      </c>
      <c r="M100" s="22">
        <f>+'Cpm+'!O100</f>
        <v>0</v>
      </c>
      <c r="N100" s="22">
        <f>+'Cpm+'!P100</f>
        <v>0</v>
      </c>
      <c r="O100" s="22">
        <f>+'Cpm+'!Q100</f>
        <v>0</v>
      </c>
      <c r="P100" s="22">
        <f>+'Cpm+'!R100</f>
        <v>0</v>
      </c>
      <c r="Q100" s="22">
        <f>+'Cpm+'!S100</f>
        <v>0</v>
      </c>
      <c r="R100" s="22">
        <f>+'Cpm+'!T100</f>
        <v>0</v>
      </c>
      <c r="S100" s="22">
        <f>+'Cpm+'!U100</f>
        <v>0</v>
      </c>
      <c r="T100" s="22">
        <f>+'Cpm+'!V100</f>
        <v>0</v>
      </c>
      <c r="U100" s="22">
        <f>+'Cpm+'!W100</f>
        <v>0</v>
      </c>
      <c r="V100" s="22">
        <f>+'Cpm+'!X100</f>
        <v>0</v>
      </c>
      <c r="W100" s="22">
        <f>+'Cpm+'!Y100</f>
        <v>0</v>
      </c>
      <c r="X100" s="22">
        <f>+'Cpm+'!Z100</f>
        <v>0</v>
      </c>
      <c r="Y100" s="22">
        <f>+'Cpm+'!AA100</f>
        <v>0</v>
      </c>
      <c r="Z100" s="22">
        <f>+'Cpm+'!AB100</f>
        <v>0</v>
      </c>
      <c r="AA100" s="22">
        <f>+'Cpm+'!AC100</f>
        <v>0</v>
      </c>
      <c r="AB100" s="22">
        <f>+'Cpm+'!AD100</f>
        <v>0</v>
      </c>
      <c r="AC100" s="22">
        <f>+'Cpm+'!AE100</f>
        <v>0</v>
      </c>
      <c r="AD100" s="22">
        <f>+'Cpm+'!AF100</f>
        <v>0</v>
      </c>
      <c r="AE100" s="22">
        <f>+'Cpm+'!AG100</f>
        <v>0</v>
      </c>
      <c r="AF100" s="22">
        <f>+'Cpm+'!AH100</f>
        <v>0</v>
      </c>
      <c r="AG100" s="22">
        <f>+'Cpm+'!AI100</f>
        <v>0</v>
      </c>
      <c r="AH100" s="22">
        <f>+'Cmp+'!E100</f>
        <v>0</v>
      </c>
      <c r="AI100" s="22">
        <f>+'Cmp+'!F100</f>
        <v>0</v>
      </c>
      <c r="AJ100" s="22">
        <f>+'Cmp+'!G100</f>
        <v>0</v>
      </c>
      <c r="AK100" s="22">
        <f>+'Cmp+'!H100</f>
        <v>0</v>
      </c>
      <c r="AL100" s="22">
        <f>+'Cmp+'!I100</f>
        <v>0</v>
      </c>
      <c r="AM100" s="22">
        <f>+'Cmp+'!J100</f>
        <v>0</v>
      </c>
      <c r="AN100" s="22">
        <f>+'Cmp+'!K100</f>
        <v>0</v>
      </c>
      <c r="AO100" s="22">
        <f>+'Cmp+'!L100</f>
        <v>0</v>
      </c>
      <c r="AP100" s="22">
        <f>+'Cmp+'!M100</f>
        <v>0</v>
      </c>
      <c r="AQ100" s="22">
        <f>+'Cmp+'!N100</f>
        <v>0</v>
      </c>
      <c r="AR100" s="22">
        <f>+'Cmp+'!O100</f>
        <v>0</v>
      </c>
      <c r="AS100" s="22">
        <f>+'Cmp+'!P100</f>
        <v>0</v>
      </c>
      <c r="AT100" s="22">
        <f>+'Cmp+'!Q100</f>
        <v>0</v>
      </c>
      <c r="AU100" s="22">
        <f>+'Cmp+'!R100</f>
        <v>0</v>
      </c>
      <c r="AV100" s="22">
        <f>+'Cmp+'!S100</f>
        <v>0</v>
      </c>
      <c r="AW100" s="22">
        <f>+'Cmp+'!T100</f>
        <v>0</v>
      </c>
      <c r="AX100" s="22">
        <f>+'Cmp+'!U100</f>
        <v>0</v>
      </c>
      <c r="AY100" s="22">
        <f>+'Cmp+'!V100</f>
        <v>0</v>
      </c>
      <c r="AZ100" s="22">
        <f>+'Cmp+'!W100</f>
        <v>0</v>
      </c>
      <c r="BA100" s="22">
        <f>+'Cmp+'!X100</f>
        <v>0</v>
      </c>
      <c r="BB100" s="22">
        <f>+'Cmp+'!Y100</f>
        <v>0</v>
      </c>
      <c r="BC100" s="22">
        <f>+'Cmp+'!Z100</f>
        <v>0</v>
      </c>
      <c r="BD100" s="22">
        <f>+'Cmp+'!AA100</f>
        <v>0</v>
      </c>
      <c r="BE100" s="22">
        <f>+'Cmp+'!AB100</f>
        <v>0</v>
      </c>
      <c r="BF100" s="22">
        <f>+'Cmp+'!AC100</f>
        <v>0</v>
      </c>
      <c r="BG100" s="22">
        <f>+'Cmp+'!AD100</f>
        <v>0</v>
      </c>
      <c r="BH100" s="22">
        <f>+'Cmp+'!AE100</f>
        <v>0</v>
      </c>
      <c r="BI100" s="22">
        <f>+'Cmp+'!AF100</f>
        <v>0</v>
      </c>
      <c r="BJ100" s="22">
        <f>+'Cmp+'!AG100</f>
        <v>0</v>
      </c>
      <c r="BK100" s="22">
        <f>+'Cmp+'!AH100</f>
        <v>0</v>
      </c>
      <c r="BL100" s="22">
        <f>+'Cmp+'!AI100</f>
        <v>0</v>
      </c>
      <c r="BM100" s="6" t="s">
        <v>1079</v>
      </c>
      <c r="BN100" s="24" t="str">
        <f>+CnAll!B100</f>
        <v>AAAA + AaaA</v>
      </c>
      <c r="BO100" s="24">
        <f>+CnAll!C100</f>
        <v>0</v>
      </c>
    </row>
    <row r="101" spans="1:67" x14ac:dyDescent="0.45">
      <c r="A101" s="1">
        <v>100</v>
      </c>
      <c r="B101" s="22" t="str">
        <f>+'Cpm+'!B101</f>
        <v>AAAa + AaaA</v>
      </c>
      <c r="C101" s="22">
        <f>+'Cpm+'!E101</f>
        <v>0</v>
      </c>
      <c r="D101" s="22">
        <f>+'Cpm+'!F101</f>
        <v>0</v>
      </c>
      <c r="E101" s="22">
        <f>+'Cpm+'!G101</f>
        <v>0</v>
      </c>
      <c r="F101" s="22">
        <f>+'Cpm+'!H101</f>
        <v>0</v>
      </c>
      <c r="G101" s="22">
        <f>+'Cpm+'!I101</f>
        <v>0</v>
      </c>
      <c r="H101" s="22">
        <f>+'Cpm+'!J101</f>
        <v>0</v>
      </c>
      <c r="I101" s="22">
        <f>+'Cpm+'!K101</f>
        <v>0</v>
      </c>
      <c r="J101" s="22">
        <f>+'Cpm+'!L101</f>
        <v>0.11515300000000001</v>
      </c>
      <c r="K101" s="22">
        <f>+'Cpm+'!M101</f>
        <v>0</v>
      </c>
      <c r="L101" s="22">
        <f>+'Cpm+'!N101</f>
        <v>0</v>
      </c>
      <c r="M101" s="22">
        <f>+'Cpm+'!O101</f>
        <v>0</v>
      </c>
      <c r="N101" s="22">
        <f>+'Cpm+'!P101</f>
        <v>0</v>
      </c>
      <c r="O101" s="22">
        <f>+'Cpm+'!Q101</f>
        <v>0</v>
      </c>
      <c r="P101" s="22">
        <f>+'Cpm+'!R101</f>
        <v>0</v>
      </c>
      <c r="Q101" s="22">
        <f>+'Cpm+'!S101</f>
        <v>0</v>
      </c>
      <c r="R101" s="22">
        <f>+'Cpm+'!T101</f>
        <v>4.4636200000000001E-2</v>
      </c>
      <c r="S101" s="22">
        <f>+'Cpm+'!U101</f>
        <v>0</v>
      </c>
      <c r="T101" s="22">
        <f>+'Cpm+'!V101</f>
        <v>0</v>
      </c>
      <c r="U101" s="22">
        <f>+'Cpm+'!W101</f>
        <v>0</v>
      </c>
      <c r="V101" s="22">
        <f>+'Cpm+'!X101</f>
        <v>0</v>
      </c>
      <c r="W101" s="22">
        <f>+'Cpm+'!Y101</f>
        <v>0</v>
      </c>
      <c r="X101" s="22">
        <f>+'Cpm+'!Z101</f>
        <v>0</v>
      </c>
      <c r="Y101" s="22">
        <f>+'Cpm+'!AA101</f>
        <v>0</v>
      </c>
      <c r="Z101" s="22">
        <f>+'Cpm+'!AB101</f>
        <v>0</v>
      </c>
      <c r="AA101" s="22">
        <f>+'Cpm+'!AC101</f>
        <v>0</v>
      </c>
      <c r="AB101" s="22">
        <f>+'Cpm+'!AD101</f>
        <v>0</v>
      </c>
      <c r="AC101" s="22">
        <f>+'Cpm+'!AE101</f>
        <v>0</v>
      </c>
      <c r="AD101" s="22">
        <f>+'Cpm+'!AF101</f>
        <v>0</v>
      </c>
      <c r="AE101" s="22">
        <f>+'Cpm+'!AG101</f>
        <v>0</v>
      </c>
      <c r="AF101" s="22">
        <f>+'Cpm+'!AH101</f>
        <v>0</v>
      </c>
      <c r="AG101" s="22">
        <f>+'Cpm+'!AI101</f>
        <v>0</v>
      </c>
      <c r="AH101" s="22">
        <f>+'Cmp+'!E101</f>
        <v>0</v>
      </c>
      <c r="AI101" s="22">
        <f>+'Cmp+'!F101</f>
        <v>0</v>
      </c>
      <c r="AJ101" s="22">
        <f>+'Cmp+'!G101</f>
        <v>0</v>
      </c>
      <c r="AK101" s="22">
        <f>+'Cmp+'!H101</f>
        <v>0</v>
      </c>
      <c r="AL101" s="22">
        <f>+'Cmp+'!I101</f>
        <v>0</v>
      </c>
      <c r="AM101" s="22">
        <f>+'Cmp+'!J101</f>
        <v>0</v>
      </c>
      <c r="AN101" s="22">
        <f>+'Cmp+'!K101</f>
        <v>0</v>
      </c>
      <c r="AO101" s="22">
        <f>+'Cmp+'!L101</f>
        <v>0</v>
      </c>
      <c r="AP101" s="22">
        <f>+'Cmp+'!M101</f>
        <v>0</v>
      </c>
      <c r="AQ101" s="22">
        <f>+'Cmp+'!N101</f>
        <v>0</v>
      </c>
      <c r="AR101" s="22">
        <f>+'Cmp+'!O101</f>
        <v>0</v>
      </c>
      <c r="AS101" s="22">
        <f>+'Cmp+'!P101</f>
        <v>0</v>
      </c>
      <c r="AT101" s="22">
        <f>+'Cmp+'!Q101</f>
        <v>0</v>
      </c>
      <c r="AU101" s="22">
        <f>+'Cmp+'!R101</f>
        <v>0</v>
      </c>
      <c r="AV101" s="22">
        <f>+'Cmp+'!S101</f>
        <v>0</v>
      </c>
      <c r="AW101" s="22">
        <f>+'Cmp+'!T101</f>
        <v>0</v>
      </c>
      <c r="AX101" s="22">
        <f>+'Cmp+'!U101</f>
        <v>0</v>
      </c>
      <c r="AY101" s="22">
        <f>+'Cmp+'!V101</f>
        <v>0</v>
      </c>
      <c r="AZ101" s="22">
        <f>+'Cmp+'!W101</f>
        <v>0</v>
      </c>
      <c r="BA101" s="22">
        <f>+'Cmp+'!X101</f>
        <v>0</v>
      </c>
      <c r="BB101" s="22">
        <f>+'Cmp+'!Y101</f>
        <v>0</v>
      </c>
      <c r="BC101" s="22">
        <f>+'Cmp+'!Z101</f>
        <v>0</v>
      </c>
      <c r="BD101" s="22">
        <f>+'Cmp+'!AA101</f>
        <v>0</v>
      </c>
      <c r="BE101" s="22">
        <f>+'Cmp+'!AB101</f>
        <v>0</v>
      </c>
      <c r="BF101" s="22">
        <f>+'Cmp+'!AC101</f>
        <v>0</v>
      </c>
      <c r="BG101" s="22">
        <f>+'Cmp+'!AD101</f>
        <v>0</v>
      </c>
      <c r="BH101" s="22">
        <f>+'Cmp+'!AE101</f>
        <v>0</v>
      </c>
      <c r="BI101" s="22">
        <f>+'Cmp+'!AF101</f>
        <v>0</v>
      </c>
      <c r="BJ101" s="22">
        <f>+'Cmp+'!AG101</f>
        <v>0</v>
      </c>
      <c r="BK101" s="22">
        <f>+'Cmp+'!AH101</f>
        <v>0</v>
      </c>
      <c r="BL101" s="22">
        <f>+'Cmp+'!AI101</f>
        <v>0</v>
      </c>
      <c r="BM101" s="6" t="s">
        <v>1079</v>
      </c>
      <c r="BN101" s="24" t="str">
        <f>+CnAll!B101</f>
        <v>AAAa + AaaA</v>
      </c>
      <c r="BO101" s="24">
        <f>+CnAll!C101</f>
        <v>0</v>
      </c>
    </row>
    <row r="102" spans="1:67" x14ac:dyDescent="0.45">
      <c r="A102" s="1">
        <v>101</v>
      </c>
      <c r="B102" s="22" t="str">
        <f>+'Cpm+'!B102</f>
        <v>AAaA + AaaA</v>
      </c>
      <c r="C102" s="22">
        <f>+'Cpm+'!E102</f>
        <v>0</v>
      </c>
      <c r="D102" s="22">
        <f>+'Cpm+'!F102</f>
        <v>0</v>
      </c>
      <c r="E102" s="22">
        <f>+'Cpm+'!G102</f>
        <v>0</v>
      </c>
      <c r="F102" s="22">
        <f>+'Cpm+'!H102</f>
        <v>0</v>
      </c>
      <c r="G102" s="22">
        <f>+'Cpm+'!I102</f>
        <v>0</v>
      </c>
      <c r="H102" s="22">
        <f>+'Cpm+'!J102</f>
        <v>0</v>
      </c>
      <c r="I102" s="22">
        <f>+'Cpm+'!K102</f>
        <v>0</v>
      </c>
      <c r="J102" s="22">
        <f>+'Cpm+'!L102</f>
        <v>0.27268599999999998</v>
      </c>
      <c r="K102" s="22">
        <f>+'Cpm+'!M102</f>
        <v>0</v>
      </c>
      <c r="L102" s="22">
        <f>+'Cpm+'!N102</f>
        <v>0</v>
      </c>
      <c r="M102" s="22">
        <f>+'Cpm+'!O102</f>
        <v>0</v>
      </c>
      <c r="N102" s="22">
        <f>+'Cpm+'!P102</f>
        <v>0</v>
      </c>
      <c r="O102" s="22">
        <f>+'Cpm+'!Q102</f>
        <v>0</v>
      </c>
      <c r="P102" s="22">
        <f>+'Cpm+'!R102</f>
        <v>0</v>
      </c>
      <c r="Q102" s="22">
        <f>+'Cpm+'!S102</f>
        <v>0</v>
      </c>
      <c r="R102" s="22">
        <f>+'Cpm+'!T102</f>
        <v>0.267598</v>
      </c>
      <c r="S102" s="22">
        <f>+'Cpm+'!U102</f>
        <v>0</v>
      </c>
      <c r="T102" s="22">
        <f>+'Cpm+'!V102</f>
        <v>0</v>
      </c>
      <c r="U102" s="22">
        <f>+'Cpm+'!W102</f>
        <v>0</v>
      </c>
      <c r="V102" s="22">
        <f>+'Cpm+'!X102</f>
        <v>0</v>
      </c>
      <c r="W102" s="22">
        <f>+'Cpm+'!Y102</f>
        <v>0</v>
      </c>
      <c r="X102" s="22">
        <f>+'Cpm+'!Z102</f>
        <v>0</v>
      </c>
      <c r="Y102" s="22">
        <f>+'Cpm+'!AA102</f>
        <v>0</v>
      </c>
      <c r="Z102" s="22">
        <f>+'Cpm+'!AB102</f>
        <v>0</v>
      </c>
      <c r="AA102" s="22">
        <f>+'Cpm+'!AC102</f>
        <v>0</v>
      </c>
      <c r="AB102" s="22">
        <f>+'Cpm+'!AD102</f>
        <v>0</v>
      </c>
      <c r="AC102" s="22">
        <f>+'Cpm+'!AE102</f>
        <v>0</v>
      </c>
      <c r="AD102" s="22">
        <f>+'Cpm+'!AF102</f>
        <v>0</v>
      </c>
      <c r="AE102" s="22">
        <f>+'Cpm+'!AG102</f>
        <v>0</v>
      </c>
      <c r="AF102" s="22">
        <f>+'Cpm+'!AH102</f>
        <v>0</v>
      </c>
      <c r="AG102" s="22">
        <f>+'Cpm+'!AI102</f>
        <v>0</v>
      </c>
      <c r="AH102" s="22">
        <f>+'Cmp+'!E102</f>
        <v>0</v>
      </c>
      <c r="AI102" s="22">
        <f>+'Cmp+'!F102</f>
        <v>0</v>
      </c>
      <c r="AJ102" s="22">
        <f>+'Cmp+'!G102</f>
        <v>0</v>
      </c>
      <c r="AK102" s="22">
        <f>+'Cmp+'!H102</f>
        <v>0</v>
      </c>
      <c r="AL102" s="22">
        <f>+'Cmp+'!I102</f>
        <v>0</v>
      </c>
      <c r="AM102" s="22">
        <f>+'Cmp+'!J102</f>
        <v>0</v>
      </c>
      <c r="AN102" s="22">
        <f>+'Cmp+'!K102</f>
        <v>0</v>
      </c>
      <c r="AO102" s="22">
        <f>+'Cmp+'!L102</f>
        <v>0</v>
      </c>
      <c r="AP102" s="22">
        <f>+'Cmp+'!M102</f>
        <v>0</v>
      </c>
      <c r="AQ102" s="22">
        <f>+'Cmp+'!N102</f>
        <v>0</v>
      </c>
      <c r="AR102" s="22">
        <f>+'Cmp+'!O102</f>
        <v>0</v>
      </c>
      <c r="AS102" s="22">
        <f>+'Cmp+'!P102</f>
        <v>0</v>
      </c>
      <c r="AT102" s="22">
        <f>+'Cmp+'!Q102</f>
        <v>0</v>
      </c>
      <c r="AU102" s="22">
        <f>+'Cmp+'!R102</f>
        <v>0</v>
      </c>
      <c r="AV102" s="22">
        <f>+'Cmp+'!S102</f>
        <v>0</v>
      </c>
      <c r="AW102" s="22">
        <f>+'Cmp+'!T102</f>
        <v>0</v>
      </c>
      <c r="AX102" s="22">
        <f>+'Cmp+'!U102</f>
        <v>0</v>
      </c>
      <c r="AY102" s="22">
        <f>+'Cmp+'!V102</f>
        <v>0</v>
      </c>
      <c r="AZ102" s="22">
        <f>+'Cmp+'!W102</f>
        <v>0</v>
      </c>
      <c r="BA102" s="22">
        <f>+'Cmp+'!X102</f>
        <v>0</v>
      </c>
      <c r="BB102" s="22">
        <f>+'Cmp+'!Y102</f>
        <v>0</v>
      </c>
      <c r="BC102" s="22">
        <f>+'Cmp+'!Z102</f>
        <v>0</v>
      </c>
      <c r="BD102" s="22">
        <f>+'Cmp+'!AA102</f>
        <v>0</v>
      </c>
      <c r="BE102" s="22">
        <f>+'Cmp+'!AB102</f>
        <v>0</v>
      </c>
      <c r="BF102" s="22">
        <f>+'Cmp+'!AC102</f>
        <v>0</v>
      </c>
      <c r="BG102" s="22">
        <f>+'Cmp+'!AD102</f>
        <v>0</v>
      </c>
      <c r="BH102" s="22">
        <f>+'Cmp+'!AE102</f>
        <v>0</v>
      </c>
      <c r="BI102" s="22">
        <f>+'Cmp+'!AF102</f>
        <v>0</v>
      </c>
      <c r="BJ102" s="22">
        <f>+'Cmp+'!AG102</f>
        <v>0</v>
      </c>
      <c r="BK102" s="22">
        <f>+'Cmp+'!AH102</f>
        <v>0</v>
      </c>
      <c r="BL102" s="22">
        <f>+'Cmp+'!AI102</f>
        <v>0</v>
      </c>
      <c r="BM102" s="6" t="s">
        <v>1079</v>
      </c>
      <c r="BN102" s="24" t="str">
        <f>+CnAll!B102</f>
        <v>AAaA + AaaA</v>
      </c>
      <c r="BO102" s="24">
        <f>+CnAll!C102</f>
        <v>0</v>
      </c>
    </row>
    <row r="103" spans="1:67" x14ac:dyDescent="0.45">
      <c r="A103" s="1">
        <v>102</v>
      </c>
      <c r="B103" s="22" t="str">
        <f>+'Cpm+'!B103</f>
        <v>AAaa + AaaA</v>
      </c>
      <c r="C103" s="22">
        <f>+'Cpm+'!E103</f>
        <v>0</v>
      </c>
      <c r="D103" s="22">
        <f>+'Cpm+'!F103</f>
        <v>0.114067</v>
      </c>
      <c r="E103" s="22">
        <f>+'Cpm+'!G103</f>
        <v>0</v>
      </c>
      <c r="F103" s="22">
        <f>+'Cpm+'!H103</f>
        <v>0.49020799999999998</v>
      </c>
      <c r="G103" s="22">
        <f>+'Cpm+'!I103</f>
        <v>0.54248499999999999</v>
      </c>
      <c r="H103" s="22">
        <f>+'Cpm+'!J103</f>
        <v>0.49473499999999998</v>
      </c>
      <c r="I103" s="22">
        <f>+'Cpm+'!K103</f>
        <v>0</v>
      </c>
      <c r="J103" s="22">
        <f>+'Cpm+'!L103</f>
        <v>0.59829299999999996</v>
      </c>
      <c r="K103" s="22">
        <f>+'Cpm+'!M103</f>
        <v>0.69685699999999995</v>
      </c>
      <c r="L103" s="22">
        <f>+'Cpm+'!N103</f>
        <v>0.69455100000000003</v>
      </c>
      <c r="M103" s="22">
        <f>+'Cpm+'!O103</f>
        <v>0</v>
      </c>
      <c r="N103" s="22">
        <f>+'Cpm+'!P103</f>
        <v>0.697044</v>
      </c>
      <c r="O103" s="22">
        <f>+'Cpm+'!Q103</f>
        <v>0</v>
      </c>
      <c r="P103" s="22">
        <f>+'Cpm+'!R103</f>
        <v>0</v>
      </c>
      <c r="Q103" s="22">
        <f>+'Cpm+'!S103</f>
        <v>0</v>
      </c>
      <c r="R103" s="22">
        <f>+'Cpm+'!T103</f>
        <v>0.66221099999999999</v>
      </c>
      <c r="S103" s="22">
        <f>+'Cpm+'!U103</f>
        <v>0.71247099999999997</v>
      </c>
      <c r="T103" s="22">
        <f>+'Cpm+'!V103</f>
        <v>0.71256600000000003</v>
      </c>
      <c r="U103" s="22">
        <f>+'Cpm+'!W103</f>
        <v>0.479076</v>
      </c>
      <c r="V103" s="22">
        <f>+'Cpm+'!X103</f>
        <v>0.71261099999999999</v>
      </c>
      <c r="W103" s="22">
        <f>+'Cpm+'!Y103</f>
        <v>0.60078399999999998</v>
      </c>
      <c r="X103" s="22">
        <f>+'Cpm+'!Z103</f>
        <v>0.51485999999999998</v>
      </c>
      <c r="Y103" s="22">
        <f>+'Cpm+'!AA103</f>
        <v>0</v>
      </c>
      <c r="Z103" s="22">
        <f>+'Cpm+'!AB103</f>
        <v>0.712669</v>
      </c>
      <c r="AA103" s="22">
        <f>+'Cpm+'!AC103</f>
        <v>0.52628200000000003</v>
      </c>
      <c r="AB103" s="22">
        <f>+'Cpm+'!AD103</f>
        <v>0.60154700000000005</v>
      </c>
      <c r="AC103" s="22">
        <f>+'Cpm+'!AE103</f>
        <v>0</v>
      </c>
      <c r="AD103" s="22">
        <f>+'Cpm+'!AF103</f>
        <v>0.54266999999999999</v>
      </c>
      <c r="AE103" s="22">
        <f>+'Cpm+'!AG103</f>
        <v>0</v>
      </c>
      <c r="AF103" s="22">
        <f>+'Cpm+'!AH103</f>
        <v>0</v>
      </c>
      <c r="AG103" s="22">
        <f>+'Cpm+'!AI103</f>
        <v>0</v>
      </c>
      <c r="AH103" s="22">
        <f>+'Cmp+'!E103</f>
        <v>0</v>
      </c>
      <c r="AI103" s="22">
        <f>+'Cmp+'!F103</f>
        <v>0</v>
      </c>
      <c r="AJ103" s="22">
        <f>+'Cmp+'!G103</f>
        <v>0</v>
      </c>
      <c r="AK103" s="22">
        <f>+'Cmp+'!H103</f>
        <v>0</v>
      </c>
      <c r="AL103" s="22">
        <f>+'Cmp+'!I103</f>
        <v>0</v>
      </c>
      <c r="AM103" s="22">
        <f>+'Cmp+'!J103</f>
        <v>0</v>
      </c>
      <c r="AN103" s="22">
        <f>+'Cmp+'!K103</f>
        <v>0.55408000000000002</v>
      </c>
      <c r="AO103" s="22">
        <f>+'Cmp+'!L103</f>
        <v>0</v>
      </c>
      <c r="AP103" s="22">
        <f>+'Cmp+'!M103</f>
        <v>0</v>
      </c>
      <c r="AQ103" s="22">
        <f>+'Cmp+'!N103</f>
        <v>0</v>
      </c>
      <c r="AR103" s="22">
        <f>+'Cmp+'!O103</f>
        <v>0</v>
      </c>
      <c r="AS103" s="22">
        <f>+'Cmp+'!P103</f>
        <v>0</v>
      </c>
      <c r="AT103" s="22">
        <f>+'Cmp+'!Q103</f>
        <v>0</v>
      </c>
      <c r="AU103" s="22">
        <f>+'Cmp+'!R103</f>
        <v>0</v>
      </c>
      <c r="AV103" s="22">
        <f>+'Cmp+'!S103</f>
        <v>0.69478799999999996</v>
      </c>
      <c r="AW103" s="22">
        <f>+'Cmp+'!T103</f>
        <v>0</v>
      </c>
      <c r="AX103" s="22">
        <f>+'Cmp+'!U103</f>
        <v>0</v>
      </c>
      <c r="AY103" s="22">
        <f>+'Cmp+'!V103</f>
        <v>0</v>
      </c>
      <c r="AZ103" s="22">
        <f>+'Cmp+'!W103</f>
        <v>0</v>
      </c>
      <c r="BA103" s="22">
        <f>+'Cmp+'!X103</f>
        <v>0</v>
      </c>
      <c r="BB103" s="22">
        <f>+'Cmp+'!Y103</f>
        <v>0</v>
      </c>
      <c r="BC103" s="22">
        <f>+'Cmp+'!Z103</f>
        <v>0</v>
      </c>
      <c r="BD103" s="22">
        <f>+'Cmp+'!AA103</f>
        <v>0.60588799999999998</v>
      </c>
      <c r="BE103" s="22">
        <f>+'Cmp+'!AB103</f>
        <v>0</v>
      </c>
      <c r="BF103" s="22">
        <f>+'Cmp+'!AC103</f>
        <v>0</v>
      </c>
      <c r="BG103" s="22">
        <f>+'Cmp+'!AD103</f>
        <v>0</v>
      </c>
      <c r="BH103" s="22">
        <f>+'Cmp+'!AE103</f>
        <v>0.608958</v>
      </c>
      <c r="BI103" s="22">
        <f>+'Cmp+'!AF103</f>
        <v>0</v>
      </c>
      <c r="BJ103" s="22">
        <f>+'Cmp+'!AG103</f>
        <v>0.60154700000000005</v>
      </c>
      <c r="BK103" s="22">
        <f>+'Cmp+'!AH103</f>
        <v>0.60401300000000002</v>
      </c>
      <c r="BL103" s="22">
        <f>+'Cmp+'!AI103</f>
        <v>0.712669</v>
      </c>
      <c r="BM103" s="6" t="s">
        <v>1079</v>
      </c>
      <c r="BN103" s="24" t="str">
        <f>+CnAll!B103</f>
        <v>AAaa + AaaA</v>
      </c>
      <c r="BO103" s="24">
        <f>+CnAll!C103</f>
        <v>0</v>
      </c>
    </row>
    <row r="104" spans="1:67" x14ac:dyDescent="0.45">
      <c r="A104" s="1">
        <v>103</v>
      </c>
      <c r="B104" s="22" t="str">
        <f>+'Cpm+'!B104</f>
        <v>AaAA + AaaA</v>
      </c>
      <c r="C104" s="22">
        <f>+'Cpm+'!E104</f>
        <v>0</v>
      </c>
      <c r="D104" s="22">
        <f>+'Cpm+'!F104</f>
        <v>0</v>
      </c>
      <c r="E104" s="22">
        <f>+'Cpm+'!G104</f>
        <v>0</v>
      </c>
      <c r="F104" s="22">
        <f>+'Cpm+'!H104</f>
        <v>0</v>
      </c>
      <c r="G104" s="22">
        <f>+'Cpm+'!I104</f>
        <v>0</v>
      </c>
      <c r="H104" s="22">
        <f>+'Cpm+'!J104</f>
        <v>0</v>
      </c>
      <c r="I104" s="22">
        <f>+'Cpm+'!K104</f>
        <v>0</v>
      </c>
      <c r="J104" s="22">
        <f>+'Cpm+'!L104</f>
        <v>0.25060500000000002</v>
      </c>
      <c r="K104" s="22">
        <f>+'Cpm+'!M104</f>
        <v>0</v>
      </c>
      <c r="L104" s="22">
        <f>+'Cpm+'!N104</f>
        <v>0</v>
      </c>
      <c r="M104" s="22">
        <f>+'Cpm+'!O104</f>
        <v>0</v>
      </c>
      <c r="N104" s="22">
        <f>+'Cpm+'!P104</f>
        <v>0</v>
      </c>
      <c r="O104" s="22">
        <f>+'Cpm+'!Q104</f>
        <v>0</v>
      </c>
      <c r="P104" s="22">
        <f>+'Cpm+'!R104</f>
        <v>0</v>
      </c>
      <c r="Q104" s="22">
        <f>+'Cpm+'!S104</f>
        <v>0</v>
      </c>
      <c r="R104" s="22">
        <f>+'Cpm+'!T104</f>
        <v>0.23264599999999999</v>
      </c>
      <c r="S104" s="22">
        <f>+'Cpm+'!U104</f>
        <v>0</v>
      </c>
      <c r="T104" s="22">
        <f>+'Cpm+'!V104</f>
        <v>0</v>
      </c>
      <c r="U104" s="22">
        <f>+'Cpm+'!W104</f>
        <v>0</v>
      </c>
      <c r="V104" s="22">
        <f>+'Cpm+'!X104</f>
        <v>0</v>
      </c>
      <c r="W104" s="22">
        <f>+'Cpm+'!Y104</f>
        <v>0</v>
      </c>
      <c r="X104" s="22">
        <f>+'Cpm+'!Z104</f>
        <v>0</v>
      </c>
      <c r="Y104" s="22">
        <f>+'Cpm+'!AA104</f>
        <v>0</v>
      </c>
      <c r="Z104" s="22">
        <f>+'Cpm+'!AB104</f>
        <v>0</v>
      </c>
      <c r="AA104" s="22">
        <f>+'Cpm+'!AC104</f>
        <v>0</v>
      </c>
      <c r="AB104" s="22">
        <f>+'Cpm+'!AD104</f>
        <v>0</v>
      </c>
      <c r="AC104" s="22">
        <f>+'Cpm+'!AE104</f>
        <v>0</v>
      </c>
      <c r="AD104" s="22">
        <f>+'Cpm+'!AF104</f>
        <v>0</v>
      </c>
      <c r="AE104" s="22">
        <f>+'Cpm+'!AG104</f>
        <v>0</v>
      </c>
      <c r="AF104" s="22">
        <f>+'Cpm+'!AH104</f>
        <v>0</v>
      </c>
      <c r="AG104" s="22">
        <f>+'Cpm+'!AI104</f>
        <v>0</v>
      </c>
      <c r="AH104" s="22">
        <f>+'Cmp+'!E104</f>
        <v>0</v>
      </c>
      <c r="AI104" s="22">
        <f>+'Cmp+'!F104</f>
        <v>0</v>
      </c>
      <c r="AJ104" s="22">
        <f>+'Cmp+'!G104</f>
        <v>0</v>
      </c>
      <c r="AK104" s="22">
        <f>+'Cmp+'!H104</f>
        <v>0</v>
      </c>
      <c r="AL104" s="22">
        <f>+'Cmp+'!I104</f>
        <v>0</v>
      </c>
      <c r="AM104" s="22">
        <f>+'Cmp+'!J104</f>
        <v>0</v>
      </c>
      <c r="AN104" s="22">
        <f>+'Cmp+'!K104</f>
        <v>0</v>
      </c>
      <c r="AO104" s="22">
        <f>+'Cmp+'!L104</f>
        <v>0</v>
      </c>
      <c r="AP104" s="22">
        <f>+'Cmp+'!M104</f>
        <v>0</v>
      </c>
      <c r="AQ104" s="22">
        <f>+'Cmp+'!N104</f>
        <v>0</v>
      </c>
      <c r="AR104" s="22">
        <f>+'Cmp+'!O104</f>
        <v>0</v>
      </c>
      <c r="AS104" s="22">
        <f>+'Cmp+'!P104</f>
        <v>0</v>
      </c>
      <c r="AT104" s="22">
        <f>+'Cmp+'!Q104</f>
        <v>0</v>
      </c>
      <c r="AU104" s="22">
        <f>+'Cmp+'!R104</f>
        <v>0</v>
      </c>
      <c r="AV104" s="22">
        <f>+'Cmp+'!S104</f>
        <v>0</v>
      </c>
      <c r="AW104" s="22">
        <f>+'Cmp+'!T104</f>
        <v>0</v>
      </c>
      <c r="AX104" s="22">
        <f>+'Cmp+'!U104</f>
        <v>0</v>
      </c>
      <c r="AY104" s="22">
        <f>+'Cmp+'!V104</f>
        <v>0</v>
      </c>
      <c r="AZ104" s="22">
        <f>+'Cmp+'!W104</f>
        <v>0</v>
      </c>
      <c r="BA104" s="22">
        <f>+'Cmp+'!X104</f>
        <v>0</v>
      </c>
      <c r="BB104" s="22">
        <f>+'Cmp+'!Y104</f>
        <v>0</v>
      </c>
      <c r="BC104" s="22">
        <f>+'Cmp+'!Z104</f>
        <v>0</v>
      </c>
      <c r="BD104" s="22">
        <f>+'Cmp+'!AA104</f>
        <v>0</v>
      </c>
      <c r="BE104" s="22">
        <f>+'Cmp+'!AB104</f>
        <v>0</v>
      </c>
      <c r="BF104" s="22">
        <f>+'Cmp+'!AC104</f>
        <v>0</v>
      </c>
      <c r="BG104" s="22">
        <f>+'Cmp+'!AD104</f>
        <v>0</v>
      </c>
      <c r="BH104" s="22">
        <f>+'Cmp+'!AE104</f>
        <v>0</v>
      </c>
      <c r="BI104" s="22">
        <f>+'Cmp+'!AF104</f>
        <v>0</v>
      </c>
      <c r="BJ104" s="22">
        <f>+'Cmp+'!AG104</f>
        <v>0</v>
      </c>
      <c r="BK104" s="22">
        <f>+'Cmp+'!AH104</f>
        <v>0</v>
      </c>
      <c r="BL104" s="22">
        <f>+'Cmp+'!AI104</f>
        <v>0</v>
      </c>
      <c r="BM104" s="6" t="s">
        <v>1079</v>
      </c>
      <c r="BN104" s="24" t="str">
        <f>+CnAll!B104</f>
        <v>AaAA + AaaA</v>
      </c>
      <c r="BO104" s="24">
        <f>+CnAll!C104</f>
        <v>0</v>
      </c>
    </row>
    <row r="105" spans="1:67" x14ac:dyDescent="0.45">
      <c r="A105" s="1">
        <v>104</v>
      </c>
      <c r="B105" s="22" t="str">
        <f>+'Cpm+'!B105</f>
        <v>AaAa + AaaA</v>
      </c>
      <c r="C105" s="22">
        <f>+'Cpm+'!E105</f>
        <v>0</v>
      </c>
      <c r="D105" s="22">
        <f>+'Cpm+'!F105</f>
        <v>0</v>
      </c>
      <c r="E105" s="22">
        <f>+'Cpm+'!G105</f>
        <v>0</v>
      </c>
      <c r="F105" s="22">
        <f>+'Cpm+'!H105</f>
        <v>0.484068</v>
      </c>
      <c r="G105" s="22">
        <f>+'Cpm+'!I105</f>
        <v>0.54253099999999999</v>
      </c>
      <c r="H105" s="22">
        <f>+'Cpm+'!J105</f>
        <v>0.54253099999999999</v>
      </c>
      <c r="I105" s="22">
        <f>+'Cpm+'!K105</f>
        <v>0</v>
      </c>
      <c r="J105" s="22">
        <f>+'Cpm+'!L105</f>
        <v>0.59603799999999996</v>
      </c>
      <c r="K105" s="22">
        <f>+'Cpm+'!M105</f>
        <v>0.69665299999999997</v>
      </c>
      <c r="L105" s="22">
        <f>+'Cpm+'!N105</f>
        <v>0.69665299999999997</v>
      </c>
      <c r="M105" s="22">
        <f>+'Cpm+'!O105</f>
        <v>0</v>
      </c>
      <c r="N105" s="22">
        <f>+'Cpm+'!P105</f>
        <v>0.69339899999999999</v>
      </c>
      <c r="O105" s="22">
        <f>+'Cpm+'!Q105</f>
        <v>0</v>
      </c>
      <c r="P105" s="22">
        <f>+'Cpm+'!R105</f>
        <v>0</v>
      </c>
      <c r="Q105" s="22">
        <f>+'Cpm+'!S105</f>
        <v>0</v>
      </c>
      <c r="R105" s="22">
        <f>+'Cpm+'!T105</f>
        <v>0.66113599999999995</v>
      </c>
      <c r="S105" s="22">
        <f>+'Cpm+'!U105</f>
        <v>0.71201300000000001</v>
      </c>
      <c r="T105" s="22">
        <f>+'Cpm+'!V105</f>
        <v>0.71201300000000001</v>
      </c>
      <c r="U105" s="22">
        <f>+'Cpm+'!W105</f>
        <v>0.600688</v>
      </c>
      <c r="V105" s="22">
        <f>+'Cpm+'!X105</f>
        <v>0.71222799999999997</v>
      </c>
      <c r="W105" s="22">
        <f>+'Cpm+'!Y105</f>
        <v>0.49613600000000002</v>
      </c>
      <c r="X105" s="22">
        <f>+'Cpm+'!Z105</f>
        <v>0.49613600000000002</v>
      </c>
      <c r="Y105" s="22">
        <f>+'Cpm+'!AA105</f>
        <v>0</v>
      </c>
      <c r="Z105" s="22">
        <f>+'Cpm+'!AB105</f>
        <v>0.71222799999999997</v>
      </c>
      <c r="AA105" s="22">
        <f>+'Cpm+'!AC105</f>
        <v>0.52737100000000003</v>
      </c>
      <c r="AB105" s="22">
        <f>+'Cpm+'!AD105</f>
        <v>0.52737100000000003</v>
      </c>
      <c r="AC105" s="22">
        <f>+'Cpm+'!AE105</f>
        <v>0</v>
      </c>
      <c r="AD105" s="22">
        <f>+'Cpm+'!AF105</f>
        <v>0.600688</v>
      </c>
      <c r="AE105" s="22">
        <f>+'Cpm+'!AG105</f>
        <v>0</v>
      </c>
      <c r="AF105" s="22">
        <f>+'Cpm+'!AH105</f>
        <v>0</v>
      </c>
      <c r="AG105" s="22">
        <f>+'Cpm+'!AI105</f>
        <v>0</v>
      </c>
      <c r="AH105" s="22">
        <f>+'Cmp+'!E105</f>
        <v>0</v>
      </c>
      <c r="AI105" s="22">
        <f>+'Cmp+'!F105</f>
        <v>0</v>
      </c>
      <c r="AJ105" s="22">
        <f>+'Cmp+'!G105</f>
        <v>0</v>
      </c>
      <c r="AK105" s="22">
        <f>+'Cmp+'!H105</f>
        <v>0</v>
      </c>
      <c r="AL105" s="22">
        <f>+'Cmp+'!I105</f>
        <v>0</v>
      </c>
      <c r="AM105" s="22">
        <f>+'Cmp+'!J105</f>
        <v>0</v>
      </c>
      <c r="AN105" s="22">
        <f>+'Cmp+'!K105</f>
        <v>0.47551700000000002</v>
      </c>
      <c r="AO105" s="22">
        <f>+'Cmp+'!L105</f>
        <v>0</v>
      </c>
      <c r="AP105" s="22">
        <f>+'Cmp+'!M105</f>
        <v>0</v>
      </c>
      <c r="AQ105" s="22">
        <f>+'Cmp+'!N105</f>
        <v>0</v>
      </c>
      <c r="AR105" s="22">
        <f>+'Cmp+'!O105</f>
        <v>0</v>
      </c>
      <c r="AS105" s="22">
        <f>+'Cmp+'!P105</f>
        <v>0</v>
      </c>
      <c r="AT105" s="22">
        <f>+'Cmp+'!Q105</f>
        <v>0</v>
      </c>
      <c r="AU105" s="22">
        <f>+'Cmp+'!R105</f>
        <v>0</v>
      </c>
      <c r="AV105" s="22">
        <f>+'Cmp+'!S105</f>
        <v>0.69339899999999999</v>
      </c>
      <c r="AW105" s="22">
        <f>+'Cmp+'!T105</f>
        <v>0</v>
      </c>
      <c r="AX105" s="22">
        <f>+'Cmp+'!U105</f>
        <v>0</v>
      </c>
      <c r="AY105" s="22">
        <f>+'Cmp+'!V105</f>
        <v>0</v>
      </c>
      <c r="AZ105" s="22">
        <f>+'Cmp+'!W105</f>
        <v>0</v>
      </c>
      <c r="BA105" s="22">
        <f>+'Cmp+'!X105</f>
        <v>0</v>
      </c>
      <c r="BB105" s="22">
        <f>+'Cmp+'!Y105</f>
        <v>0</v>
      </c>
      <c r="BC105" s="22">
        <f>+'Cmp+'!Z105</f>
        <v>0</v>
      </c>
      <c r="BD105" s="22">
        <f>+'Cmp+'!AA105</f>
        <v>0.600688</v>
      </c>
      <c r="BE105" s="22">
        <f>+'Cmp+'!AB105</f>
        <v>0</v>
      </c>
      <c r="BF105" s="22">
        <f>+'Cmp+'!AC105</f>
        <v>0</v>
      </c>
      <c r="BG105" s="22">
        <f>+'Cmp+'!AD105</f>
        <v>0</v>
      </c>
      <c r="BH105" s="22">
        <f>+'Cmp+'!AE105</f>
        <v>0.600688</v>
      </c>
      <c r="BI105" s="22">
        <f>+'Cmp+'!AF105</f>
        <v>0</v>
      </c>
      <c r="BJ105" s="22">
        <f>+'Cmp+'!AG105</f>
        <v>0.60149699999999995</v>
      </c>
      <c r="BK105" s="22">
        <f>+'Cmp+'!AH105</f>
        <v>0.60149699999999995</v>
      </c>
      <c r="BL105" s="22">
        <f>+'Cmp+'!AI105</f>
        <v>0.71222799999999997</v>
      </c>
      <c r="BM105" s="6" t="s">
        <v>1079</v>
      </c>
      <c r="BN105" s="24" t="str">
        <f>+CnAll!B105</f>
        <v>AaAa + AaaA</v>
      </c>
      <c r="BO105" s="24">
        <f>+CnAll!C105</f>
        <v>0</v>
      </c>
    </row>
    <row r="106" spans="1:67" x14ac:dyDescent="0.45">
      <c r="A106" s="1">
        <v>105</v>
      </c>
      <c r="B106" s="22" t="str">
        <f>+'Cpm+'!B106</f>
        <v>AaaA + AaaA</v>
      </c>
      <c r="C106" s="22">
        <f>+'Cpm+'!E106</f>
        <v>0</v>
      </c>
      <c r="D106" s="22">
        <f>+'Cpm+'!F106</f>
        <v>0</v>
      </c>
      <c r="E106" s="22">
        <f>+'Cpm+'!G106</f>
        <v>0</v>
      </c>
      <c r="F106" s="22">
        <f>+'Cpm+'!H106</f>
        <v>0.38694400000000001</v>
      </c>
      <c r="G106" s="22">
        <f>+'Cpm+'!I106</f>
        <v>0.28973599999999999</v>
      </c>
      <c r="H106" s="22">
        <f>+'Cpm+'!J106</f>
        <v>0</v>
      </c>
      <c r="I106" s="22">
        <f>+'Cpm+'!K106</f>
        <v>0</v>
      </c>
      <c r="J106" s="22">
        <f>+'Cpm+'!L106</f>
        <v>0.52986900000000003</v>
      </c>
      <c r="K106" s="22">
        <f>+'Cpm+'!M106</f>
        <v>0.62839</v>
      </c>
      <c r="L106" s="22">
        <f>+'Cpm+'!N106</f>
        <v>0.62196799999999997</v>
      </c>
      <c r="M106" s="22">
        <f>+'Cpm+'!O106</f>
        <v>0</v>
      </c>
      <c r="N106" s="22">
        <f>+'Cpm+'!P106</f>
        <v>0.62073100000000003</v>
      </c>
      <c r="O106" s="22">
        <f>+'Cpm+'!Q106</f>
        <v>0</v>
      </c>
      <c r="P106" s="22">
        <f>+'Cpm+'!R106</f>
        <v>0</v>
      </c>
      <c r="Q106" s="22">
        <f>+'Cpm+'!S106</f>
        <v>0</v>
      </c>
      <c r="R106" s="22">
        <f>+'Cpm+'!T106</f>
        <v>0.60573200000000005</v>
      </c>
      <c r="S106" s="22">
        <f>+'Cpm+'!U106</f>
        <v>0.65641099999999997</v>
      </c>
      <c r="T106" s="22">
        <f>+'Cpm+'!V106</f>
        <v>0.65635500000000002</v>
      </c>
      <c r="U106" s="22">
        <f>+'Cpm+'!W106</f>
        <v>0.51306499999999999</v>
      </c>
      <c r="V106" s="22">
        <f>+'Cpm+'!X106</f>
        <v>0.65641000000000005</v>
      </c>
      <c r="W106" s="22">
        <f>+'Cpm+'!Y106</f>
        <v>0.50971599999999995</v>
      </c>
      <c r="X106" s="22">
        <f>+'Cpm+'!Z106</f>
        <v>0.23364499999999999</v>
      </c>
      <c r="Y106" s="22">
        <f>+'Cpm+'!AA106</f>
        <v>0</v>
      </c>
      <c r="Z106" s="22">
        <f>+'Cpm+'!AB106</f>
        <v>0.65641000000000005</v>
      </c>
      <c r="AA106" s="22">
        <f>+'Cpm+'!AC106</f>
        <v>0.338003</v>
      </c>
      <c r="AB106" s="22">
        <f>+'Cpm+'!AD106</f>
        <v>0.51145099999999999</v>
      </c>
      <c r="AC106" s="22">
        <f>+'Cpm+'!AE106</f>
        <v>0</v>
      </c>
      <c r="AD106" s="22">
        <f>+'Cpm+'!AF106</f>
        <v>0.51306499999999999</v>
      </c>
      <c r="AE106" s="22">
        <f>+'Cpm+'!AG106</f>
        <v>0</v>
      </c>
      <c r="AF106" s="22">
        <f>+'Cpm+'!AH106</f>
        <v>0</v>
      </c>
      <c r="AG106" s="22">
        <f>+'Cpm+'!AI106</f>
        <v>0</v>
      </c>
      <c r="AH106" s="22">
        <f>+'Cmp+'!E106</f>
        <v>0</v>
      </c>
      <c r="AI106" s="22">
        <f>+'Cmp+'!F106</f>
        <v>0</v>
      </c>
      <c r="AJ106" s="22">
        <f>+'Cmp+'!G106</f>
        <v>0</v>
      </c>
      <c r="AK106" s="22">
        <f>+'Cmp+'!H106</f>
        <v>0</v>
      </c>
      <c r="AL106" s="22">
        <f>+'Cmp+'!I106</f>
        <v>0</v>
      </c>
      <c r="AM106" s="22">
        <f>+'Cmp+'!J106</f>
        <v>0</v>
      </c>
      <c r="AN106" s="22">
        <f>+'Cmp+'!K106</f>
        <v>0</v>
      </c>
      <c r="AO106" s="22">
        <f>+'Cmp+'!L106</f>
        <v>0</v>
      </c>
      <c r="AP106" s="22">
        <f>+'Cmp+'!M106</f>
        <v>0</v>
      </c>
      <c r="AQ106" s="22">
        <f>+'Cmp+'!N106</f>
        <v>0</v>
      </c>
      <c r="AR106" s="22">
        <f>+'Cmp+'!O106</f>
        <v>0</v>
      </c>
      <c r="AS106" s="22">
        <f>+'Cmp+'!P106</f>
        <v>0</v>
      </c>
      <c r="AT106" s="22">
        <f>+'Cmp+'!Q106</f>
        <v>0</v>
      </c>
      <c r="AU106" s="22">
        <f>+'Cmp+'!R106</f>
        <v>0</v>
      </c>
      <c r="AV106" s="22">
        <f>+'Cmp+'!S106</f>
        <v>0.62073100000000003</v>
      </c>
      <c r="AW106" s="22">
        <f>+'Cmp+'!T106</f>
        <v>0</v>
      </c>
      <c r="AX106" s="22">
        <f>+'Cmp+'!U106</f>
        <v>0</v>
      </c>
      <c r="AY106" s="22">
        <f>+'Cmp+'!V106</f>
        <v>0</v>
      </c>
      <c r="AZ106" s="22">
        <f>+'Cmp+'!W106</f>
        <v>0</v>
      </c>
      <c r="BA106" s="22">
        <f>+'Cmp+'!X106</f>
        <v>0</v>
      </c>
      <c r="BB106" s="22">
        <f>+'Cmp+'!Y106</f>
        <v>0</v>
      </c>
      <c r="BC106" s="22">
        <f>+'Cmp+'!Z106</f>
        <v>0</v>
      </c>
      <c r="BD106" s="22">
        <f>+'Cmp+'!AA106</f>
        <v>0.51306499999999999</v>
      </c>
      <c r="BE106" s="22">
        <f>+'Cmp+'!AB106</f>
        <v>0</v>
      </c>
      <c r="BF106" s="22">
        <f>+'Cmp+'!AC106</f>
        <v>0</v>
      </c>
      <c r="BG106" s="22">
        <f>+'Cmp+'!AD106</f>
        <v>0</v>
      </c>
      <c r="BH106" s="22">
        <f>+'Cmp+'!AE106</f>
        <v>0.51306499999999999</v>
      </c>
      <c r="BI106" s="22">
        <f>+'Cmp+'!AF106</f>
        <v>0</v>
      </c>
      <c r="BJ106" s="22">
        <f>+'Cmp+'!AG106</f>
        <v>0.51145099999999999</v>
      </c>
      <c r="BK106" s="22">
        <f>+'Cmp+'!AH106</f>
        <v>0.52041599999999999</v>
      </c>
      <c r="BL106" s="22">
        <f>+'Cmp+'!AI106</f>
        <v>0.65641000000000005</v>
      </c>
      <c r="BM106" s="6" t="s">
        <v>1079</v>
      </c>
      <c r="BN106" s="24" t="str">
        <f>+CnAll!B106</f>
        <v>AaaA + AaaA</v>
      </c>
      <c r="BO106" s="24">
        <f>+CnAll!C106</f>
        <v>0</v>
      </c>
    </row>
    <row r="107" spans="1:67" x14ac:dyDescent="0.45">
      <c r="A107" s="1">
        <v>106</v>
      </c>
      <c r="B107" s="22" t="str">
        <f>+'Cpm+'!B107</f>
        <v>A + Aaaa</v>
      </c>
      <c r="C107" s="22">
        <f>+'Cpm+'!E107</f>
        <v>0</v>
      </c>
      <c r="D107" s="22">
        <f>+'Cpm+'!F107</f>
        <v>0</v>
      </c>
      <c r="E107" s="22">
        <f>+'Cpm+'!G107</f>
        <v>0</v>
      </c>
      <c r="F107" s="22">
        <f>+'Cpm+'!H107</f>
        <v>0</v>
      </c>
      <c r="G107" s="22">
        <f>+'Cpm+'!I107</f>
        <v>0</v>
      </c>
      <c r="H107" s="22">
        <f>+'Cpm+'!J107</f>
        <v>0</v>
      </c>
      <c r="I107" s="22">
        <f>+'Cpm+'!K107</f>
        <v>0</v>
      </c>
      <c r="J107" s="22">
        <f>+'Cpm+'!L107</f>
        <v>0</v>
      </c>
      <c r="K107" s="22">
        <f>+'Cpm+'!M107</f>
        <v>0</v>
      </c>
      <c r="L107" s="22">
        <f>+'Cpm+'!N107</f>
        <v>0</v>
      </c>
      <c r="M107" s="22">
        <f>+'Cpm+'!O107</f>
        <v>0</v>
      </c>
      <c r="N107" s="22">
        <f>+'Cpm+'!P107</f>
        <v>0</v>
      </c>
      <c r="O107" s="22">
        <f>+'Cpm+'!Q107</f>
        <v>0</v>
      </c>
      <c r="P107" s="22">
        <f>+'Cpm+'!R107</f>
        <v>0</v>
      </c>
      <c r="Q107" s="22">
        <f>+'Cpm+'!S107</f>
        <v>0</v>
      </c>
      <c r="R107" s="22">
        <f>+'Cpm+'!T107</f>
        <v>0</v>
      </c>
      <c r="S107" s="22">
        <f>+'Cpm+'!U107</f>
        <v>0</v>
      </c>
      <c r="T107" s="22">
        <f>+'Cpm+'!V107</f>
        <v>0</v>
      </c>
      <c r="U107" s="22">
        <f>+'Cpm+'!W107</f>
        <v>0</v>
      </c>
      <c r="V107" s="22">
        <f>+'Cpm+'!X107</f>
        <v>0</v>
      </c>
      <c r="W107" s="22">
        <f>+'Cpm+'!Y107</f>
        <v>0</v>
      </c>
      <c r="X107" s="22">
        <f>+'Cpm+'!Z107</f>
        <v>0</v>
      </c>
      <c r="Y107" s="22">
        <f>+'Cpm+'!AA107</f>
        <v>0</v>
      </c>
      <c r="Z107" s="22">
        <f>+'Cpm+'!AB107</f>
        <v>0</v>
      </c>
      <c r="AA107" s="22">
        <f>+'Cpm+'!AC107</f>
        <v>0</v>
      </c>
      <c r="AB107" s="22">
        <f>+'Cpm+'!AD107</f>
        <v>0</v>
      </c>
      <c r="AC107" s="22">
        <f>+'Cpm+'!AE107</f>
        <v>0</v>
      </c>
      <c r="AD107" s="22">
        <f>+'Cpm+'!AF107</f>
        <v>0</v>
      </c>
      <c r="AE107" s="22">
        <f>+'Cpm+'!AG107</f>
        <v>0</v>
      </c>
      <c r="AF107" s="22">
        <f>+'Cpm+'!AH107</f>
        <v>0</v>
      </c>
      <c r="AG107" s="22">
        <f>+'Cpm+'!AI107</f>
        <v>0</v>
      </c>
      <c r="AH107" s="22">
        <f>+'Cmp+'!E107</f>
        <v>0</v>
      </c>
      <c r="AI107" s="22">
        <f>+'Cmp+'!F107</f>
        <v>0</v>
      </c>
      <c r="AJ107" s="22">
        <f>+'Cmp+'!G107</f>
        <v>0</v>
      </c>
      <c r="AK107" s="22">
        <f>+'Cmp+'!H107</f>
        <v>0</v>
      </c>
      <c r="AL107" s="22">
        <f>+'Cmp+'!I107</f>
        <v>0</v>
      </c>
      <c r="AM107" s="22">
        <f>+'Cmp+'!J107</f>
        <v>0</v>
      </c>
      <c r="AN107" s="22">
        <f>+'Cmp+'!K107</f>
        <v>0</v>
      </c>
      <c r="AO107" s="22">
        <f>+'Cmp+'!L107</f>
        <v>0</v>
      </c>
      <c r="AP107" s="22">
        <f>+'Cmp+'!M107</f>
        <v>0</v>
      </c>
      <c r="AQ107" s="22">
        <f>+'Cmp+'!N107</f>
        <v>0</v>
      </c>
      <c r="AR107" s="22">
        <f>+'Cmp+'!O107</f>
        <v>0</v>
      </c>
      <c r="AS107" s="22">
        <f>+'Cmp+'!P107</f>
        <v>0</v>
      </c>
      <c r="AT107" s="22">
        <f>+'Cmp+'!Q107</f>
        <v>0</v>
      </c>
      <c r="AU107" s="22">
        <f>+'Cmp+'!R107</f>
        <v>0</v>
      </c>
      <c r="AV107" s="22">
        <f>+'Cmp+'!S107</f>
        <v>0</v>
      </c>
      <c r="AW107" s="22">
        <f>+'Cmp+'!T107</f>
        <v>0</v>
      </c>
      <c r="AX107" s="22">
        <f>+'Cmp+'!U107</f>
        <v>0</v>
      </c>
      <c r="AY107" s="22">
        <f>+'Cmp+'!V107</f>
        <v>0</v>
      </c>
      <c r="AZ107" s="22">
        <f>+'Cmp+'!W107</f>
        <v>0</v>
      </c>
      <c r="BA107" s="22">
        <f>+'Cmp+'!X107</f>
        <v>0</v>
      </c>
      <c r="BB107" s="22">
        <f>+'Cmp+'!Y107</f>
        <v>0</v>
      </c>
      <c r="BC107" s="22">
        <f>+'Cmp+'!Z107</f>
        <v>0</v>
      </c>
      <c r="BD107" s="22">
        <f>+'Cmp+'!AA107</f>
        <v>0</v>
      </c>
      <c r="BE107" s="22">
        <f>+'Cmp+'!AB107</f>
        <v>0</v>
      </c>
      <c r="BF107" s="22">
        <f>+'Cmp+'!AC107</f>
        <v>0</v>
      </c>
      <c r="BG107" s="22">
        <f>+'Cmp+'!AD107</f>
        <v>0</v>
      </c>
      <c r="BH107" s="22">
        <f>+'Cmp+'!AE107</f>
        <v>0</v>
      </c>
      <c r="BI107" s="22">
        <f>+'Cmp+'!AF107</f>
        <v>0</v>
      </c>
      <c r="BJ107" s="22">
        <f>+'Cmp+'!AG107</f>
        <v>0</v>
      </c>
      <c r="BK107" s="22">
        <f>+'Cmp+'!AH107</f>
        <v>0</v>
      </c>
      <c r="BL107" s="22">
        <f>+'Cmp+'!AI107</f>
        <v>0</v>
      </c>
      <c r="BM107" s="6" t="s">
        <v>1079</v>
      </c>
      <c r="BN107" s="24" t="str">
        <f>+CnAll!B107</f>
        <v>A + Aaaa</v>
      </c>
      <c r="BO107" s="24">
        <f>+CnAll!C107</f>
        <v>0</v>
      </c>
    </row>
    <row r="108" spans="1:67" x14ac:dyDescent="0.45">
      <c r="A108" s="1">
        <v>107</v>
      </c>
      <c r="B108" s="22" t="str">
        <f>+'Cpm+'!B108</f>
        <v>AA + Aaaa</v>
      </c>
      <c r="C108" s="22">
        <f>+'Cpm+'!E108</f>
        <v>0</v>
      </c>
      <c r="D108" s="22">
        <f>+'Cpm+'!F108</f>
        <v>0.36657499999999998</v>
      </c>
      <c r="E108" s="22">
        <f>+'Cpm+'!G108</f>
        <v>0</v>
      </c>
      <c r="F108" s="22">
        <f>+'Cpm+'!H108</f>
        <v>0.66328200000000004</v>
      </c>
      <c r="G108" s="22">
        <f>+'Cpm+'!I108</f>
        <v>0.80178799999999995</v>
      </c>
      <c r="H108" s="22">
        <f>+'Cpm+'!J108</f>
        <v>0.80178799999999995</v>
      </c>
      <c r="I108" s="22">
        <f>+'Cpm+'!K108</f>
        <v>0</v>
      </c>
      <c r="J108" s="22">
        <f>+'Cpm+'!L108</f>
        <v>0.74345600000000001</v>
      </c>
      <c r="K108" s="22">
        <f>+'Cpm+'!M108</f>
        <v>0.84497299999999997</v>
      </c>
      <c r="L108" s="22">
        <f>+'Cpm+'!N108</f>
        <v>0.84497299999999997</v>
      </c>
      <c r="M108" s="22">
        <f>+'Cpm+'!O108</f>
        <v>0</v>
      </c>
      <c r="N108" s="22">
        <f>+'Cpm+'!P108</f>
        <v>0.84588399999999997</v>
      </c>
      <c r="O108" s="22">
        <f>+'Cpm+'!Q108</f>
        <v>0</v>
      </c>
      <c r="P108" s="22">
        <f>+'Cpm+'!R108</f>
        <v>0</v>
      </c>
      <c r="Q108" s="22">
        <f>+'Cpm+'!S108</f>
        <v>0</v>
      </c>
      <c r="R108" s="22">
        <f>+'Cpm+'!T108</f>
        <v>0.79362299999999997</v>
      </c>
      <c r="S108" s="22">
        <f>+'Cpm+'!U108</f>
        <v>0.84438800000000003</v>
      </c>
      <c r="T108" s="22">
        <f>+'Cpm+'!V108</f>
        <v>0.84438800000000003</v>
      </c>
      <c r="U108" s="22">
        <f>+'Cpm+'!W108</f>
        <v>0.598715</v>
      </c>
      <c r="V108" s="22">
        <f>+'Cpm+'!X108</f>
        <v>0.84438000000000002</v>
      </c>
      <c r="W108" s="22">
        <f>+'Cpm+'!Y108</f>
        <v>0.73924999999999996</v>
      </c>
      <c r="X108" s="22">
        <f>+'Cpm+'!Z108</f>
        <v>0.73924999999999996</v>
      </c>
      <c r="Y108" s="22">
        <f>+'Cpm+'!AA108</f>
        <v>0</v>
      </c>
      <c r="Z108" s="22">
        <f>+'Cpm+'!AB108</f>
        <v>0.83820399999999995</v>
      </c>
      <c r="AA108" s="22">
        <f>+'Cpm+'!AC108</f>
        <v>0.73924999999999996</v>
      </c>
      <c r="AB108" s="22">
        <f>+'Cpm+'!AD108</f>
        <v>0.73924999999999996</v>
      </c>
      <c r="AC108" s="22">
        <f>+'Cpm+'!AE108</f>
        <v>0</v>
      </c>
      <c r="AD108" s="22">
        <f>+'Cpm+'!AF108</f>
        <v>0.75044100000000002</v>
      </c>
      <c r="AE108" s="22">
        <f>+'Cpm+'!AG108</f>
        <v>0</v>
      </c>
      <c r="AF108" s="22">
        <f>+'Cpm+'!AH108</f>
        <v>0</v>
      </c>
      <c r="AG108" s="22">
        <f>+'Cpm+'!AI108</f>
        <v>0</v>
      </c>
      <c r="AH108" s="22">
        <f>+'Cmp+'!E108</f>
        <v>0</v>
      </c>
      <c r="AI108" s="22">
        <f>+'Cmp+'!F108</f>
        <v>0</v>
      </c>
      <c r="AJ108" s="22">
        <f>+'Cmp+'!G108</f>
        <v>0</v>
      </c>
      <c r="AK108" s="22">
        <f>+'Cmp+'!H108</f>
        <v>0</v>
      </c>
      <c r="AL108" s="22">
        <f>+'Cmp+'!I108</f>
        <v>0</v>
      </c>
      <c r="AM108" s="22">
        <f>+'Cmp+'!J108</f>
        <v>0</v>
      </c>
      <c r="AN108" s="22">
        <f>+'Cmp+'!K108</f>
        <v>0.82460100000000003</v>
      </c>
      <c r="AO108" s="22">
        <f>+'Cmp+'!L108</f>
        <v>0</v>
      </c>
      <c r="AP108" s="22">
        <f>+'Cmp+'!M108</f>
        <v>0</v>
      </c>
      <c r="AQ108" s="22">
        <f>+'Cmp+'!N108</f>
        <v>0</v>
      </c>
      <c r="AR108" s="22">
        <f>+'Cmp+'!O108</f>
        <v>0</v>
      </c>
      <c r="AS108" s="22">
        <f>+'Cmp+'!P108</f>
        <v>0</v>
      </c>
      <c r="AT108" s="22">
        <f>+'Cmp+'!Q108</f>
        <v>0</v>
      </c>
      <c r="AU108" s="22">
        <f>+'Cmp+'!R108</f>
        <v>0</v>
      </c>
      <c r="AV108" s="22">
        <f>+'Cmp+'!S108</f>
        <v>0.84723599999999999</v>
      </c>
      <c r="AW108" s="22">
        <f>+'Cmp+'!T108</f>
        <v>0</v>
      </c>
      <c r="AX108" s="22">
        <f>+'Cmp+'!U108</f>
        <v>0</v>
      </c>
      <c r="AY108" s="22">
        <f>+'Cmp+'!V108</f>
        <v>0</v>
      </c>
      <c r="AZ108" s="22">
        <f>+'Cmp+'!W108</f>
        <v>0</v>
      </c>
      <c r="BA108" s="22">
        <f>+'Cmp+'!X108</f>
        <v>0</v>
      </c>
      <c r="BB108" s="22">
        <f>+'Cmp+'!Y108</f>
        <v>0</v>
      </c>
      <c r="BC108" s="22">
        <f>+'Cmp+'!Z108</f>
        <v>0</v>
      </c>
      <c r="BD108" s="22">
        <f>+'Cmp+'!AA108</f>
        <v>0</v>
      </c>
      <c r="BE108" s="22">
        <f>+'Cmp+'!AB108</f>
        <v>0</v>
      </c>
      <c r="BF108" s="22">
        <f>+'Cmp+'!AC108</f>
        <v>0</v>
      </c>
      <c r="BG108" s="22">
        <f>+'Cmp+'!AD108</f>
        <v>0</v>
      </c>
      <c r="BH108" s="22">
        <f>+'Cmp+'!AE108</f>
        <v>0.75044100000000002</v>
      </c>
      <c r="BI108" s="22">
        <f>+'Cmp+'!AF108</f>
        <v>0</v>
      </c>
      <c r="BJ108" s="22">
        <f>+'Cmp+'!AG108</f>
        <v>0.73924999999999996</v>
      </c>
      <c r="BK108" s="22">
        <f>+'Cmp+'!AH108</f>
        <v>0.73924999999999996</v>
      </c>
      <c r="BL108" s="22">
        <f>+'Cmp+'!AI108</f>
        <v>0.84424399999999999</v>
      </c>
      <c r="BM108" s="6" t="s">
        <v>1079</v>
      </c>
      <c r="BN108" s="24" t="str">
        <f>+CnAll!B108</f>
        <v>AA + Aaaa</v>
      </c>
      <c r="BO108" s="24">
        <f>+CnAll!C108</f>
        <v>0</v>
      </c>
    </row>
    <row r="109" spans="1:67" x14ac:dyDescent="0.45">
      <c r="A109" s="1">
        <v>108</v>
      </c>
      <c r="B109" s="22" t="str">
        <f>+'Cpm+'!B109</f>
        <v>Aa + Aaaa</v>
      </c>
      <c r="C109" s="22">
        <f>+'Cpm+'!E109</f>
        <v>0</v>
      </c>
      <c r="D109" s="22">
        <f>+'Cpm+'!F109</f>
        <v>0</v>
      </c>
      <c r="E109" s="22">
        <f>+'Cpm+'!G109</f>
        <v>0</v>
      </c>
      <c r="F109" s="22">
        <f>+'Cpm+'!H109</f>
        <v>0</v>
      </c>
      <c r="G109" s="22">
        <f>+'Cpm+'!I109</f>
        <v>0</v>
      </c>
      <c r="H109" s="22">
        <f>+'Cpm+'!J109</f>
        <v>0</v>
      </c>
      <c r="I109" s="22">
        <f>+'Cpm+'!K109</f>
        <v>0</v>
      </c>
      <c r="J109" s="22">
        <f>+'Cpm+'!L109</f>
        <v>0</v>
      </c>
      <c r="K109" s="22">
        <f>+'Cpm+'!M109</f>
        <v>0</v>
      </c>
      <c r="L109" s="22">
        <f>+'Cpm+'!N109</f>
        <v>0</v>
      </c>
      <c r="M109" s="22">
        <f>+'Cpm+'!O109</f>
        <v>0</v>
      </c>
      <c r="N109" s="22">
        <f>+'Cpm+'!P109</f>
        <v>0</v>
      </c>
      <c r="O109" s="22">
        <f>+'Cpm+'!Q109</f>
        <v>0</v>
      </c>
      <c r="P109" s="22">
        <f>+'Cpm+'!R109</f>
        <v>0</v>
      </c>
      <c r="Q109" s="22">
        <f>+'Cpm+'!S109</f>
        <v>0</v>
      </c>
      <c r="R109" s="22">
        <f>+'Cpm+'!T109</f>
        <v>0</v>
      </c>
      <c r="S109" s="22">
        <f>+'Cpm+'!U109</f>
        <v>0</v>
      </c>
      <c r="T109" s="22">
        <f>+'Cpm+'!V109</f>
        <v>0</v>
      </c>
      <c r="U109" s="22">
        <f>+'Cpm+'!W109</f>
        <v>0</v>
      </c>
      <c r="V109" s="22">
        <f>+'Cpm+'!X109</f>
        <v>0</v>
      </c>
      <c r="W109" s="22">
        <f>+'Cpm+'!Y109</f>
        <v>0</v>
      </c>
      <c r="X109" s="22">
        <f>+'Cpm+'!Z109</f>
        <v>0</v>
      </c>
      <c r="Y109" s="22">
        <f>+'Cpm+'!AA109</f>
        <v>0</v>
      </c>
      <c r="Z109" s="22">
        <f>+'Cpm+'!AB109</f>
        <v>0</v>
      </c>
      <c r="AA109" s="22">
        <f>+'Cpm+'!AC109</f>
        <v>0</v>
      </c>
      <c r="AB109" s="22">
        <f>+'Cpm+'!AD109</f>
        <v>0</v>
      </c>
      <c r="AC109" s="22">
        <f>+'Cpm+'!AE109</f>
        <v>0</v>
      </c>
      <c r="AD109" s="22">
        <f>+'Cpm+'!AF109</f>
        <v>0</v>
      </c>
      <c r="AE109" s="22">
        <f>+'Cpm+'!AG109</f>
        <v>0</v>
      </c>
      <c r="AF109" s="22">
        <f>+'Cpm+'!AH109</f>
        <v>0</v>
      </c>
      <c r="AG109" s="22">
        <f>+'Cpm+'!AI109</f>
        <v>0</v>
      </c>
      <c r="AH109" s="22">
        <f>+'Cmp+'!E109</f>
        <v>0</v>
      </c>
      <c r="AI109" s="22">
        <f>+'Cmp+'!F109</f>
        <v>0</v>
      </c>
      <c r="AJ109" s="22">
        <f>+'Cmp+'!G109</f>
        <v>0</v>
      </c>
      <c r="AK109" s="22">
        <f>+'Cmp+'!H109</f>
        <v>0</v>
      </c>
      <c r="AL109" s="22">
        <f>+'Cmp+'!I109</f>
        <v>0</v>
      </c>
      <c r="AM109" s="22">
        <f>+'Cmp+'!J109</f>
        <v>0</v>
      </c>
      <c r="AN109" s="22">
        <f>+'Cmp+'!K109</f>
        <v>0</v>
      </c>
      <c r="AO109" s="22">
        <f>+'Cmp+'!L109</f>
        <v>0</v>
      </c>
      <c r="AP109" s="22">
        <f>+'Cmp+'!M109</f>
        <v>0</v>
      </c>
      <c r="AQ109" s="22">
        <f>+'Cmp+'!N109</f>
        <v>0</v>
      </c>
      <c r="AR109" s="22">
        <f>+'Cmp+'!O109</f>
        <v>0</v>
      </c>
      <c r="AS109" s="22">
        <f>+'Cmp+'!P109</f>
        <v>0</v>
      </c>
      <c r="AT109" s="22">
        <f>+'Cmp+'!Q109</f>
        <v>0</v>
      </c>
      <c r="AU109" s="22">
        <f>+'Cmp+'!R109</f>
        <v>0</v>
      </c>
      <c r="AV109" s="22">
        <f>+'Cmp+'!S109</f>
        <v>0</v>
      </c>
      <c r="AW109" s="22">
        <f>+'Cmp+'!T109</f>
        <v>0</v>
      </c>
      <c r="AX109" s="22">
        <f>+'Cmp+'!U109</f>
        <v>0</v>
      </c>
      <c r="AY109" s="22">
        <f>+'Cmp+'!V109</f>
        <v>0</v>
      </c>
      <c r="AZ109" s="22">
        <f>+'Cmp+'!W109</f>
        <v>0</v>
      </c>
      <c r="BA109" s="22">
        <f>+'Cmp+'!X109</f>
        <v>0</v>
      </c>
      <c r="BB109" s="22">
        <f>+'Cmp+'!Y109</f>
        <v>0</v>
      </c>
      <c r="BC109" s="22">
        <f>+'Cmp+'!Z109</f>
        <v>0</v>
      </c>
      <c r="BD109" s="22">
        <f>+'Cmp+'!AA109</f>
        <v>0</v>
      </c>
      <c r="BE109" s="22">
        <f>+'Cmp+'!AB109</f>
        <v>0</v>
      </c>
      <c r="BF109" s="22">
        <f>+'Cmp+'!AC109</f>
        <v>0</v>
      </c>
      <c r="BG109" s="22">
        <f>+'Cmp+'!AD109</f>
        <v>0</v>
      </c>
      <c r="BH109" s="22">
        <f>+'Cmp+'!AE109</f>
        <v>0</v>
      </c>
      <c r="BI109" s="22">
        <f>+'Cmp+'!AF109</f>
        <v>0</v>
      </c>
      <c r="BJ109" s="22">
        <f>+'Cmp+'!AG109</f>
        <v>0</v>
      </c>
      <c r="BK109" s="22">
        <f>+'Cmp+'!AH109</f>
        <v>0</v>
      </c>
      <c r="BL109" s="22">
        <f>+'Cmp+'!AI109</f>
        <v>0</v>
      </c>
      <c r="BM109" s="6" t="s">
        <v>1079</v>
      </c>
      <c r="BN109" s="24" t="str">
        <f>+CnAll!B109</f>
        <v>Aa + Aaaa</v>
      </c>
      <c r="BO109" s="24">
        <f>+CnAll!C109</f>
        <v>0</v>
      </c>
    </row>
    <row r="110" spans="1:67" x14ac:dyDescent="0.45">
      <c r="A110" s="1">
        <v>109</v>
      </c>
      <c r="B110" s="22" t="str">
        <f>+'Cpm+'!B110</f>
        <v>AAA + Aaaa</v>
      </c>
      <c r="C110" s="22">
        <f>+'Cpm+'!E110</f>
        <v>0</v>
      </c>
      <c r="D110" s="22">
        <f>+'Cpm+'!F110</f>
        <v>0.41734300000000002</v>
      </c>
      <c r="E110" s="22">
        <f>+'Cpm+'!G110</f>
        <v>0.38352900000000001</v>
      </c>
      <c r="F110" s="22">
        <f>+'Cpm+'!H110</f>
        <v>0.54560399999999998</v>
      </c>
      <c r="G110" s="22">
        <f>+'Cpm+'!I110</f>
        <v>0.62158500000000005</v>
      </c>
      <c r="H110" s="22">
        <f>+'Cpm+'!J110</f>
        <v>0.62158500000000005</v>
      </c>
      <c r="I110" s="22">
        <f>+'Cpm+'!K110</f>
        <v>0.49049900000000002</v>
      </c>
      <c r="J110" s="22">
        <f>+'Cpm+'!L110</f>
        <v>0.61529999999999996</v>
      </c>
      <c r="K110" s="22">
        <f>+'Cpm+'!M110</f>
        <v>0.69704200000000005</v>
      </c>
      <c r="L110" s="22">
        <f>+'Cpm+'!N110</f>
        <v>0.69704200000000005</v>
      </c>
      <c r="M110" s="22">
        <f>+'Cpm+'!O110</f>
        <v>0.66926799999999997</v>
      </c>
      <c r="N110" s="22">
        <f>+'Cpm+'!P110</f>
        <v>0.69735999999999998</v>
      </c>
      <c r="O110" s="22">
        <f>+'Cpm+'!Q110</f>
        <v>0.67086100000000004</v>
      </c>
      <c r="P110" s="22">
        <f>+'Cpm+'!R110</f>
        <v>0.67086100000000004</v>
      </c>
      <c r="Q110" s="22">
        <f>+'Cpm+'!S110</f>
        <v>0.50764100000000001</v>
      </c>
      <c r="R110" s="22">
        <f>+'Cpm+'!T110</f>
        <v>0.665219</v>
      </c>
      <c r="S110" s="22">
        <f>+'Cpm+'!U110</f>
        <v>0.71741900000000003</v>
      </c>
      <c r="T110" s="22">
        <f>+'Cpm+'!V110</f>
        <v>0.71741900000000003</v>
      </c>
      <c r="U110" s="22">
        <f>+'Cpm+'!W110</f>
        <v>0.705762</v>
      </c>
      <c r="V110" s="22">
        <f>+'Cpm+'!X110</f>
        <v>0.71745800000000004</v>
      </c>
      <c r="W110" s="22">
        <f>+'Cpm+'!Y110</f>
        <v>0.70650900000000005</v>
      </c>
      <c r="X110" s="22">
        <f>+'Cpm+'!Z110</f>
        <v>0.70650900000000005</v>
      </c>
      <c r="Y110" s="22">
        <f>+'Cpm+'!AA110</f>
        <v>0.65063000000000004</v>
      </c>
      <c r="Z110" s="22">
        <f>+'Cpm+'!AB110</f>
        <v>0.71829600000000005</v>
      </c>
      <c r="AA110" s="22">
        <f>+'Cpm+'!AC110</f>
        <v>0.70650900000000005</v>
      </c>
      <c r="AB110" s="22">
        <f>+'Cpm+'!AD110</f>
        <v>0.70650900000000005</v>
      </c>
      <c r="AC110" s="22">
        <f>+'Cpm+'!AE110</f>
        <v>0.65851499999999996</v>
      </c>
      <c r="AD110" s="22">
        <f>+'Cpm+'!AF110</f>
        <v>0.70680399999999999</v>
      </c>
      <c r="AE110" s="22">
        <f>+'Cpm+'!AG110</f>
        <v>0.65911699999999995</v>
      </c>
      <c r="AF110" s="22">
        <f>+'Cpm+'!AH110</f>
        <v>0.65911699999999995</v>
      </c>
      <c r="AG110" s="22">
        <f>+'Cpm+'!AI110</f>
        <v>0.56392900000000001</v>
      </c>
      <c r="AH110" s="22">
        <f>+'Cmp+'!E110</f>
        <v>0</v>
      </c>
      <c r="AI110" s="22">
        <f>+'Cmp+'!F110</f>
        <v>0.210817</v>
      </c>
      <c r="AJ110" s="22">
        <f>+'Cmp+'!G110</f>
        <v>0.38352900000000001</v>
      </c>
      <c r="AK110" s="22">
        <f>+'Cmp+'!H110</f>
        <v>0</v>
      </c>
      <c r="AL110" s="22">
        <f>+'Cmp+'!I110</f>
        <v>0.493176</v>
      </c>
      <c r="AM110" s="22">
        <f>+'Cmp+'!J110</f>
        <v>0.493176</v>
      </c>
      <c r="AN110" s="22">
        <f>+'Cmp+'!K110</f>
        <v>0.62501399999999996</v>
      </c>
      <c r="AO110" s="22">
        <f>+'Cmp+'!L110</f>
        <v>0</v>
      </c>
      <c r="AP110" s="22">
        <f>+'Cmp+'!M110</f>
        <v>0.52552299999999996</v>
      </c>
      <c r="AQ110" s="22">
        <f>+'Cmp+'!N110</f>
        <v>0.52552299999999996</v>
      </c>
      <c r="AR110" s="22">
        <f>+'Cmp+'!O110</f>
        <v>0.67394799999999999</v>
      </c>
      <c r="AS110" s="22">
        <f>+'Cmp+'!P110</f>
        <v>0.52371000000000001</v>
      </c>
      <c r="AT110" s="22">
        <f>+'Cmp+'!Q110</f>
        <v>0.67086100000000004</v>
      </c>
      <c r="AU110" s="22">
        <f>+'Cmp+'!R110</f>
        <v>0.67086100000000004</v>
      </c>
      <c r="AV110" s="22">
        <f>+'Cmp+'!S110</f>
        <v>0.702847</v>
      </c>
      <c r="AW110" s="22">
        <f>+'Cmp+'!T110</f>
        <v>0.477352</v>
      </c>
      <c r="AX110" s="22">
        <f>+'Cmp+'!U110</f>
        <v>0.56745900000000005</v>
      </c>
      <c r="AY110" s="22">
        <f>+'Cmp+'!V110</f>
        <v>0.56745900000000005</v>
      </c>
      <c r="AZ110" s="22">
        <f>+'Cmp+'!W110</f>
        <v>0.66163899999999998</v>
      </c>
      <c r="BA110" s="22">
        <f>+'Cmp+'!X110</f>
        <v>0.56744499999999998</v>
      </c>
      <c r="BB110" s="22">
        <f>+'Cmp+'!Y110</f>
        <v>0.65911699999999995</v>
      </c>
      <c r="BC110" s="22">
        <f>+'Cmp+'!Z110</f>
        <v>0.65911699999999995</v>
      </c>
      <c r="BD110" s="22">
        <f>+'Cmp+'!AA110</f>
        <v>0.71097500000000002</v>
      </c>
      <c r="BE110" s="22">
        <f>+'Cmp+'!AB110</f>
        <v>0.57348299999999997</v>
      </c>
      <c r="BF110" s="22">
        <f>+'Cmp+'!AC110</f>
        <v>0.65911699999999995</v>
      </c>
      <c r="BG110" s="22">
        <f>+'Cmp+'!AD110</f>
        <v>0.65911699999999995</v>
      </c>
      <c r="BH110" s="22">
        <f>+'Cmp+'!AE110</f>
        <v>0.70680399999999999</v>
      </c>
      <c r="BI110" s="22">
        <f>+'Cmp+'!AF110</f>
        <v>0.65851499999999996</v>
      </c>
      <c r="BJ110" s="22">
        <f>+'Cmp+'!AG110</f>
        <v>0.70650900000000005</v>
      </c>
      <c r="BK110" s="22">
        <f>+'Cmp+'!AH110</f>
        <v>0.70650900000000005</v>
      </c>
      <c r="BL110" s="22">
        <f>+'Cmp+'!AI110</f>
        <v>0.71780500000000003</v>
      </c>
      <c r="BM110" s="6" t="s">
        <v>1079</v>
      </c>
      <c r="BN110" s="24" t="str">
        <f>+CnAll!B110</f>
        <v>AAA + Aaaa</v>
      </c>
      <c r="BO110" s="24">
        <f>+CnAll!C110</f>
        <v>0.69146700000000005</v>
      </c>
    </row>
    <row r="111" spans="1:67" x14ac:dyDescent="0.45">
      <c r="A111" s="1">
        <v>110</v>
      </c>
      <c r="B111" s="22" t="str">
        <f>+'Cpm+'!B111</f>
        <v>AAa + Aaaa</v>
      </c>
      <c r="C111" s="22">
        <f>+'Cpm+'!E111</f>
        <v>0</v>
      </c>
      <c r="D111" s="22">
        <f>+'Cpm+'!F111</f>
        <v>0</v>
      </c>
      <c r="E111" s="22">
        <f>+'Cpm+'!G111</f>
        <v>0</v>
      </c>
      <c r="F111" s="22">
        <f>+'Cpm+'!H111</f>
        <v>0</v>
      </c>
      <c r="G111" s="22">
        <f>+'Cpm+'!I111</f>
        <v>0</v>
      </c>
      <c r="H111" s="22">
        <f>+'Cpm+'!J111</f>
        <v>0</v>
      </c>
      <c r="I111" s="22">
        <f>+'Cpm+'!K111</f>
        <v>0</v>
      </c>
      <c r="J111" s="22">
        <f>+'Cpm+'!L111</f>
        <v>0.23772499999999999</v>
      </c>
      <c r="K111" s="22">
        <f>+'Cpm+'!M111</f>
        <v>0</v>
      </c>
      <c r="L111" s="22">
        <f>+'Cpm+'!N111</f>
        <v>0</v>
      </c>
      <c r="M111" s="22">
        <f>+'Cpm+'!O111</f>
        <v>0</v>
      </c>
      <c r="N111" s="22">
        <f>+'Cpm+'!P111</f>
        <v>0</v>
      </c>
      <c r="O111" s="22">
        <f>+'Cpm+'!Q111</f>
        <v>0</v>
      </c>
      <c r="P111" s="22">
        <f>+'Cpm+'!R111</f>
        <v>0</v>
      </c>
      <c r="Q111" s="22">
        <f>+'Cpm+'!S111</f>
        <v>0</v>
      </c>
      <c r="R111" s="22">
        <f>+'Cpm+'!T111</f>
        <v>5.0382200000000002E-2</v>
      </c>
      <c r="S111" s="22">
        <f>+'Cpm+'!U111</f>
        <v>0</v>
      </c>
      <c r="T111" s="22">
        <f>+'Cpm+'!V111</f>
        <v>0</v>
      </c>
      <c r="U111" s="22">
        <f>+'Cpm+'!W111</f>
        <v>0</v>
      </c>
      <c r="V111" s="22">
        <f>+'Cpm+'!X111</f>
        <v>0</v>
      </c>
      <c r="W111" s="22">
        <f>+'Cpm+'!Y111</f>
        <v>0</v>
      </c>
      <c r="X111" s="22">
        <f>+'Cpm+'!Z111</f>
        <v>0</v>
      </c>
      <c r="Y111" s="22">
        <f>+'Cpm+'!AA111</f>
        <v>0</v>
      </c>
      <c r="Z111" s="22">
        <f>+'Cpm+'!AB111</f>
        <v>0</v>
      </c>
      <c r="AA111" s="22">
        <f>+'Cpm+'!AC111</f>
        <v>0</v>
      </c>
      <c r="AB111" s="22">
        <f>+'Cpm+'!AD111</f>
        <v>0</v>
      </c>
      <c r="AC111" s="22">
        <f>+'Cpm+'!AE111</f>
        <v>0</v>
      </c>
      <c r="AD111" s="22">
        <f>+'Cpm+'!AF111</f>
        <v>0</v>
      </c>
      <c r="AE111" s="22">
        <f>+'Cpm+'!AG111</f>
        <v>0</v>
      </c>
      <c r="AF111" s="22">
        <f>+'Cpm+'!AH111</f>
        <v>0</v>
      </c>
      <c r="AG111" s="22">
        <f>+'Cpm+'!AI111</f>
        <v>0</v>
      </c>
      <c r="AH111" s="22">
        <f>+'Cmp+'!E111</f>
        <v>0</v>
      </c>
      <c r="AI111" s="22">
        <f>+'Cmp+'!F111</f>
        <v>0</v>
      </c>
      <c r="AJ111" s="22">
        <f>+'Cmp+'!G111</f>
        <v>0</v>
      </c>
      <c r="AK111" s="22">
        <f>+'Cmp+'!H111</f>
        <v>0</v>
      </c>
      <c r="AL111" s="22">
        <f>+'Cmp+'!I111</f>
        <v>0</v>
      </c>
      <c r="AM111" s="22">
        <f>+'Cmp+'!J111</f>
        <v>0</v>
      </c>
      <c r="AN111" s="22">
        <f>+'Cmp+'!K111</f>
        <v>0</v>
      </c>
      <c r="AO111" s="22">
        <f>+'Cmp+'!L111</f>
        <v>0</v>
      </c>
      <c r="AP111" s="22">
        <f>+'Cmp+'!M111</f>
        <v>0</v>
      </c>
      <c r="AQ111" s="22">
        <f>+'Cmp+'!N111</f>
        <v>0</v>
      </c>
      <c r="AR111" s="22">
        <f>+'Cmp+'!O111</f>
        <v>0</v>
      </c>
      <c r="AS111" s="22">
        <f>+'Cmp+'!P111</f>
        <v>0</v>
      </c>
      <c r="AT111" s="22">
        <f>+'Cmp+'!Q111</f>
        <v>0</v>
      </c>
      <c r="AU111" s="22">
        <f>+'Cmp+'!R111</f>
        <v>0</v>
      </c>
      <c r="AV111" s="22">
        <f>+'Cmp+'!S111</f>
        <v>0</v>
      </c>
      <c r="AW111" s="22">
        <f>+'Cmp+'!T111</f>
        <v>0</v>
      </c>
      <c r="AX111" s="22">
        <f>+'Cmp+'!U111</f>
        <v>0</v>
      </c>
      <c r="AY111" s="22">
        <f>+'Cmp+'!V111</f>
        <v>0</v>
      </c>
      <c r="AZ111" s="22">
        <f>+'Cmp+'!W111</f>
        <v>0</v>
      </c>
      <c r="BA111" s="22">
        <f>+'Cmp+'!X111</f>
        <v>0</v>
      </c>
      <c r="BB111" s="22">
        <f>+'Cmp+'!Y111</f>
        <v>0</v>
      </c>
      <c r="BC111" s="22">
        <f>+'Cmp+'!Z111</f>
        <v>0</v>
      </c>
      <c r="BD111" s="22">
        <f>+'Cmp+'!AA111</f>
        <v>0</v>
      </c>
      <c r="BE111" s="22">
        <f>+'Cmp+'!AB111</f>
        <v>0</v>
      </c>
      <c r="BF111" s="22">
        <f>+'Cmp+'!AC111</f>
        <v>0</v>
      </c>
      <c r="BG111" s="22">
        <f>+'Cmp+'!AD111</f>
        <v>0</v>
      </c>
      <c r="BH111" s="22">
        <f>+'Cmp+'!AE111</f>
        <v>0</v>
      </c>
      <c r="BI111" s="22">
        <f>+'Cmp+'!AF111</f>
        <v>0</v>
      </c>
      <c r="BJ111" s="22">
        <f>+'Cmp+'!AG111</f>
        <v>0</v>
      </c>
      <c r="BK111" s="22">
        <f>+'Cmp+'!AH111</f>
        <v>0</v>
      </c>
      <c r="BL111" s="22">
        <f>+'Cmp+'!AI111</f>
        <v>0</v>
      </c>
      <c r="BM111" s="6" t="s">
        <v>1079</v>
      </c>
      <c r="BN111" s="24" t="str">
        <f>+CnAll!B111</f>
        <v>AAa + Aaaa</v>
      </c>
      <c r="BO111" s="24">
        <f>+CnAll!C111</f>
        <v>0</v>
      </c>
    </row>
    <row r="112" spans="1:67" x14ac:dyDescent="0.45">
      <c r="A112" s="1">
        <v>111</v>
      </c>
      <c r="B112" s="22" t="str">
        <f>+'Cpm+'!B112</f>
        <v>AaA + Aaaa</v>
      </c>
      <c r="C112" s="22">
        <f>+'Cpm+'!E112</f>
        <v>0</v>
      </c>
      <c r="D112" s="22">
        <f>+'Cpm+'!F112</f>
        <v>0</v>
      </c>
      <c r="E112" s="22">
        <f>+'Cpm+'!G112</f>
        <v>0</v>
      </c>
      <c r="F112" s="22">
        <f>+'Cpm+'!H112</f>
        <v>0</v>
      </c>
      <c r="G112" s="22">
        <f>+'Cpm+'!I112</f>
        <v>0</v>
      </c>
      <c r="H112" s="22">
        <f>+'Cpm+'!J112</f>
        <v>0</v>
      </c>
      <c r="I112" s="22">
        <f>+'Cpm+'!K112</f>
        <v>0</v>
      </c>
      <c r="J112" s="22">
        <f>+'Cpm+'!L112</f>
        <v>0.23772499999999999</v>
      </c>
      <c r="K112" s="22">
        <f>+'Cpm+'!M112</f>
        <v>0</v>
      </c>
      <c r="L112" s="22">
        <f>+'Cpm+'!N112</f>
        <v>0</v>
      </c>
      <c r="M112" s="22">
        <f>+'Cpm+'!O112</f>
        <v>0</v>
      </c>
      <c r="N112" s="22">
        <f>+'Cpm+'!P112</f>
        <v>0</v>
      </c>
      <c r="O112" s="22">
        <f>+'Cpm+'!Q112</f>
        <v>0</v>
      </c>
      <c r="P112" s="22">
        <f>+'Cpm+'!R112</f>
        <v>0</v>
      </c>
      <c r="Q112" s="22">
        <f>+'Cpm+'!S112</f>
        <v>0</v>
      </c>
      <c r="R112" s="22">
        <f>+'Cpm+'!T112</f>
        <v>5.0373800000000003E-2</v>
      </c>
      <c r="S112" s="22">
        <f>+'Cpm+'!U112</f>
        <v>0</v>
      </c>
      <c r="T112" s="22">
        <f>+'Cpm+'!V112</f>
        <v>0</v>
      </c>
      <c r="U112" s="22">
        <f>+'Cpm+'!W112</f>
        <v>0</v>
      </c>
      <c r="V112" s="22">
        <f>+'Cpm+'!X112</f>
        <v>0</v>
      </c>
      <c r="W112" s="22">
        <f>+'Cpm+'!Y112</f>
        <v>0</v>
      </c>
      <c r="X112" s="22">
        <f>+'Cpm+'!Z112</f>
        <v>0</v>
      </c>
      <c r="Y112" s="22">
        <f>+'Cpm+'!AA112</f>
        <v>0</v>
      </c>
      <c r="Z112" s="22">
        <f>+'Cpm+'!AB112</f>
        <v>0</v>
      </c>
      <c r="AA112" s="22">
        <f>+'Cpm+'!AC112</f>
        <v>0</v>
      </c>
      <c r="AB112" s="22">
        <f>+'Cpm+'!AD112</f>
        <v>0</v>
      </c>
      <c r="AC112" s="22">
        <f>+'Cpm+'!AE112</f>
        <v>0</v>
      </c>
      <c r="AD112" s="22">
        <f>+'Cpm+'!AF112</f>
        <v>0</v>
      </c>
      <c r="AE112" s="22">
        <f>+'Cpm+'!AG112</f>
        <v>0</v>
      </c>
      <c r="AF112" s="22">
        <f>+'Cpm+'!AH112</f>
        <v>0</v>
      </c>
      <c r="AG112" s="22">
        <f>+'Cpm+'!AI112</f>
        <v>0</v>
      </c>
      <c r="AH112" s="22">
        <f>+'Cmp+'!E112</f>
        <v>0</v>
      </c>
      <c r="AI112" s="22">
        <f>+'Cmp+'!F112</f>
        <v>0</v>
      </c>
      <c r="AJ112" s="22">
        <f>+'Cmp+'!G112</f>
        <v>0</v>
      </c>
      <c r="AK112" s="22">
        <f>+'Cmp+'!H112</f>
        <v>0</v>
      </c>
      <c r="AL112" s="22">
        <f>+'Cmp+'!I112</f>
        <v>0</v>
      </c>
      <c r="AM112" s="22">
        <f>+'Cmp+'!J112</f>
        <v>0</v>
      </c>
      <c r="AN112" s="22">
        <f>+'Cmp+'!K112</f>
        <v>0</v>
      </c>
      <c r="AO112" s="22">
        <f>+'Cmp+'!L112</f>
        <v>0</v>
      </c>
      <c r="AP112" s="22">
        <f>+'Cmp+'!M112</f>
        <v>0</v>
      </c>
      <c r="AQ112" s="22">
        <f>+'Cmp+'!N112</f>
        <v>0</v>
      </c>
      <c r="AR112" s="22">
        <f>+'Cmp+'!O112</f>
        <v>0</v>
      </c>
      <c r="AS112" s="22">
        <f>+'Cmp+'!P112</f>
        <v>0</v>
      </c>
      <c r="AT112" s="22">
        <f>+'Cmp+'!Q112</f>
        <v>0</v>
      </c>
      <c r="AU112" s="22">
        <f>+'Cmp+'!R112</f>
        <v>0</v>
      </c>
      <c r="AV112" s="22">
        <f>+'Cmp+'!S112</f>
        <v>0</v>
      </c>
      <c r="AW112" s="22">
        <f>+'Cmp+'!T112</f>
        <v>0</v>
      </c>
      <c r="AX112" s="22">
        <f>+'Cmp+'!U112</f>
        <v>0</v>
      </c>
      <c r="AY112" s="22">
        <f>+'Cmp+'!V112</f>
        <v>0</v>
      </c>
      <c r="AZ112" s="22">
        <f>+'Cmp+'!W112</f>
        <v>0</v>
      </c>
      <c r="BA112" s="22">
        <f>+'Cmp+'!X112</f>
        <v>0</v>
      </c>
      <c r="BB112" s="22">
        <f>+'Cmp+'!Y112</f>
        <v>0</v>
      </c>
      <c r="BC112" s="22">
        <f>+'Cmp+'!Z112</f>
        <v>0</v>
      </c>
      <c r="BD112" s="22">
        <f>+'Cmp+'!AA112</f>
        <v>0</v>
      </c>
      <c r="BE112" s="22">
        <f>+'Cmp+'!AB112</f>
        <v>0</v>
      </c>
      <c r="BF112" s="22">
        <f>+'Cmp+'!AC112</f>
        <v>0</v>
      </c>
      <c r="BG112" s="22">
        <f>+'Cmp+'!AD112</f>
        <v>0</v>
      </c>
      <c r="BH112" s="22">
        <f>+'Cmp+'!AE112</f>
        <v>0</v>
      </c>
      <c r="BI112" s="22">
        <f>+'Cmp+'!AF112</f>
        <v>0</v>
      </c>
      <c r="BJ112" s="22">
        <f>+'Cmp+'!AG112</f>
        <v>0</v>
      </c>
      <c r="BK112" s="22">
        <f>+'Cmp+'!AH112</f>
        <v>0</v>
      </c>
      <c r="BL112" s="22">
        <f>+'Cmp+'!AI112</f>
        <v>0</v>
      </c>
      <c r="BM112" s="6" t="s">
        <v>1079</v>
      </c>
      <c r="BN112" s="24" t="str">
        <f>+CnAll!B112</f>
        <v>AaA + Aaaa</v>
      </c>
      <c r="BO112" s="24">
        <f>+CnAll!C112</f>
        <v>0</v>
      </c>
    </row>
    <row r="113" spans="1:67" x14ac:dyDescent="0.45">
      <c r="A113" s="1">
        <v>112</v>
      </c>
      <c r="B113" s="22" t="str">
        <f>+'Cpm+'!B113</f>
        <v>Aaa + Aaaa</v>
      </c>
      <c r="C113" s="22">
        <f>+'Cpm+'!E113</f>
        <v>0</v>
      </c>
      <c r="D113" s="22">
        <f>+'Cpm+'!F113</f>
        <v>0</v>
      </c>
      <c r="E113" s="22">
        <f>+'Cpm+'!G113</f>
        <v>0</v>
      </c>
      <c r="F113" s="22">
        <f>+'Cpm+'!H113</f>
        <v>0</v>
      </c>
      <c r="G113" s="22">
        <f>+'Cpm+'!I113</f>
        <v>0</v>
      </c>
      <c r="H113" s="22">
        <f>+'Cpm+'!J113</f>
        <v>0</v>
      </c>
      <c r="I113" s="22">
        <f>+'Cpm+'!K113</f>
        <v>0</v>
      </c>
      <c r="J113" s="22">
        <f>+'Cpm+'!L113</f>
        <v>0</v>
      </c>
      <c r="K113" s="22">
        <f>+'Cpm+'!M113</f>
        <v>0</v>
      </c>
      <c r="L113" s="22">
        <f>+'Cpm+'!N113</f>
        <v>0</v>
      </c>
      <c r="M113" s="22">
        <f>+'Cpm+'!O113</f>
        <v>0</v>
      </c>
      <c r="N113" s="22">
        <f>+'Cpm+'!P113</f>
        <v>0</v>
      </c>
      <c r="O113" s="22">
        <f>+'Cpm+'!Q113</f>
        <v>0</v>
      </c>
      <c r="P113" s="22">
        <f>+'Cpm+'!R113</f>
        <v>0</v>
      </c>
      <c r="Q113" s="22">
        <f>+'Cpm+'!S113</f>
        <v>0</v>
      </c>
      <c r="R113" s="22">
        <f>+'Cpm+'!T113</f>
        <v>0</v>
      </c>
      <c r="S113" s="22">
        <f>+'Cpm+'!U113</f>
        <v>0</v>
      </c>
      <c r="T113" s="22">
        <f>+'Cpm+'!V113</f>
        <v>0</v>
      </c>
      <c r="U113" s="22">
        <f>+'Cpm+'!W113</f>
        <v>0</v>
      </c>
      <c r="V113" s="22">
        <f>+'Cpm+'!X113</f>
        <v>0</v>
      </c>
      <c r="W113" s="22">
        <f>+'Cpm+'!Y113</f>
        <v>0</v>
      </c>
      <c r="X113" s="22">
        <f>+'Cpm+'!Z113</f>
        <v>0</v>
      </c>
      <c r="Y113" s="22">
        <f>+'Cpm+'!AA113</f>
        <v>0</v>
      </c>
      <c r="Z113" s="22">
        <f>+'Cpm+'!AB113</f>
        <v>0</v>
      </c>
      <c r="AA113" s="22">
        <f>+'Cpm+'!AC113</f>
        <v>0</v>
      </c>
      <c r="AB113" s="22">
        <f>+'Cpm+'!AD113</f>
        <v>0</v>
      </c>
      <c r="AC113" s="22">
        <f>+'Cpm+'!AE113</f>
        <v>0</v>
      </c>
      <c r="AD113" s="22">
        <f>+'Cpm+'!AF113</f>
        <v>0</v>
      </c>
      <c r="AE113" s="22">
        <f>+'Cpm+'!AG113</f>
        <v>0</v>
      </c>
      <c r="AF113" s="22">
        <f>+'Cpm+'!AH113</f>
        <v>0</v>
      </c>
      <c r="AG113" s="22">
        <f>+'Cpm+'!AI113</f>
        <v>0</v>
      </c>
      <c r="AH113" s="22">
        <f>+'Cmp+'!E113</f>
        <v>0</v>
      </c>
      <c r="AI113" s="22">
        <f>+'Cmp+'!F113</f>
        <v>0</v>
      </c>
      <c r="AJ113" s="22">
        <f>+'Cmp+'!G113</f>
        <v>0</v>
      </c>
      <c r="AK113" s="22">
        <f>+'Cmp+'!H113</f>
        <v>0</v>
      </c>
      <c r="AL113" s="22">
        <f>+'Cmp+'!I113</f>
        <v>0</v>
      </c>
      <c r="AM113" s="22">
        <f>+'Cmp+'!J113</f>
        <v>0</v>
      </c>
      <c r="AN113" s="22">
        <f>+'Cmp+'!K113</f>
        <v>0</v>
      </c>
      <c r="AO113" s="22">
        <f>+'Cmp+'!L113</f>
        <v>0</v>
      </c>
      <c r="AP113" s="22">
        <f>+'Cmp+'!M113</f>
        <v>0</v>
      </c>
      <c r="AQ113" s="22">
        <f>+'Cmp+'!N113</f>
        <v>0</v>
      </c>
      <c r="AR113" s="22">
        <f>+'Cmp+'!O113</f>
        <v>0</v>
      </c>
      <c r="AS113" s="22">
        <f>+'Cmp+'!P113</f>
        <v>0</v>
      </c>
      <c r="AT113" s="22">
        <f>+'Cmp+'!Q113</f>
        <v>0</v>
      </c>
      <c r="AU113" s="22">
        <f>+'Cmp+'!R113</f>
        <v>0</v>
      </c>
      <c r="AV113" s="22">
        <f>+'Cmp+'!S113</f>
        <v>0</v>
      </c>
      <c r="AW113" s="22">
        <f>+'Cmp+'!T113</f>
        <v>0</v>
      </c>
      <c r="AX113" s="22">
        <f>+'Cmp+'!U113</f>
        <v>0</v>
      </c>
      <c r="AY113" s="22">
        <f>+'Cmp+'!V113</f>
        <v>0</v>
      </c>
      <c r="AZ113" s="22">
        <f>+'Cmp+'!W113</f>
        <v>0</v>
      </c>
      <c r="BA113" s="22">
        <f>+'Cmp+'!X113</f>
        <v>0</v>
      </c>
      <c r="BB113" s="22">
        <f>+'Cmp+'!Y113</f>
        <v>0</v>
      </c>
      <c r="BC113" s="22">
        <f>+'Cmp+'!Z113</f>
        <v>0</v>
      </c>
      <c r="BD113" s="22">
        <f>+'Cmp+'!AA113</f>
        <v>0</v>
      </c>
      <c r="BE113" s="22">
        <f>+'Cmp+'!AB113</f>
        <v>0</v>
      </c>
      <c r="BF113" s="22">
        <f>+'Cmp+'!AC113</f>
        <v>0</v>
      </c>
      <c r="BG113" s="22">
        <f>+'Cmp+'!AD113</f>
        <v>0</v>
      </c>
      <c r="BH113" s="22">
        <f>+'Cmp+'!AE113</f>
        <v>0</v>
      </c>
      <c r="BI113" s="22">
        <f>+'Cmp+'!AF113</f>
        <v>0</v>
      </c>
      <c r="BJ113" s="22">
        <f>+'Cmp+'!AG113</f>
        <v>0</v>
      </c>
      <c r="BK113" s="22">
        <f>+'Cmp+'!AH113</f>
        <v>0</v>
      </c>
      <c r="BL113" s="22">
        <f>+'Cmp+'!AI113</f>
        <v>0</v>
      </c>
      <c r="BM113" s="6" t="s">
        <v>1079</v>
      </c>
      <c r="BN113" s="24" t="str">
        <f>+CnAll!B113</f>
        <v>Aaa + Aaaa</v>
      </c>
      <c r="BO113" s="24">
        <f>+CnAll!C113</f>
        <v>0</v>
      </c>
    </row>
    <row r="114" spans="1:67" x14ac:dyDescent="0.45">
      <c r="A114" s="1">
        <v>113</v>
      </c>
      <c r="B114" s="22" t="str">
        <f>+'Cpm+'!B114</f>
        <v>AAAA + Aaaa</v>
      </c>
      <c r="C114" s="22">
        <f>+'Cpm+'!E114</f>
        <v>0</v>
      </c>
      <c r="D114" s="22">
        <f>+'Cpm+'!F114</f>
        <v>0</v>
      </c>
      <c r="E114" s="22">
        <f>+'Cpm+'!G114</f>
        <v>0</v>
      </c>
      <c r="F114" s="22">
        <f>+'Cpm+'!H114</f>
        <v>0.103419</v>
      </c>
      <c r="G114" s="22">
        <f>+'Cpm+'!I114</f>
        <v>0</v>
      </c>
      <c r="H114" s="22">
        <f>+'Cpm+'!J114</f>
        <v>0</v>
      </c>
      <c r="I114" s="22">
        <f>+'Cpm+'!K114</f>
        <v>0</v>
      </c>
      <c r="J114" s="22">
        <f>+'Cpm+'!L114</f>
        <v>0.26783200000000001</v>
      </c>
      <c r="K114" s="22">
        <f>+'Cpm+'!M114</f>
        <v>0</v>
      </c>
      <c r="L114" s="22">
        <f>+'Cpm+'!N114</f>
        <v>0</v>
      </c>
      <c r="M114" s="22">
        <f>+'Cpm+'!O114</f>
        <v>0</v>
      </c>
      <c r="N114" s="22">
        <f>+'Cpm+'!P114</f>
        <v>0</v>
      </c>
      <c r="O114" s="22">
        <f>+'Cpm+'!Q114</f>
        <v>0</v>
      </c>
      <c r="P114" s="22">
        <f>+'Cpm+'!R114</f>
        <v>0</v>
      </c>
      <c r="Q114" s="22">
        <f>+'Cpm+'!S114</f>
        <v>0</v>
      </c>
      <c r="R114" s="22">
        <f>+'Cpm+'!T114</f>
        <v>0.21057000000000001</v>
      </c>
      <c r="S114" s="22">
        <f>+'Cpm+'!U114</f>
        <v>0</v>
      </c>
      <c r="T114" s="22">
        <f>+'Cpm+'!V114</f>
        <v>0</v>
      </c>
      <c r="U114" s="22">
        <f>+'Cpm+'!W114</f>
        <v>0</v>
      </c>
      <c r="V114" s="22">
        <f>+'Cpm+'!X114</f>
        <v>0</v>
      </c>
      <c r="W114" s="22">
        <f>+'Cpm+'!Y114</f>
        <v>0</v>
      </c>
      <c r="X114" s="22">
        <f>+'Cpm+'!Z114</f>
        <v>0</v>
      </c>
      <c r="Y114" s="22">
        <f>+'Cpm+'!AA114</f>
        <v>0</v>
      </c>
      <c r="Z114" s="22">
        <f>+'Cpm+'!AB114</f>
        <v>0</v>
      </c>
      <c r="AA114" s="22">
        <f>+'Cpm+'!AC114</f>
        <v>0</v>
      </c>
      <c r="AB114" s="22">
        <f>+'Cpm+'!AD114</f>
        <v>0</v>
      </c>
      <c r="AC114" s="22">
        <f>+'Cpm+'!AE114</f>
        <v>0</v>
      </c>
      <c r="AD114" s="22">
        <f>+'Cpm+'!AF114</f>
        <v>0</v>
      </c>
      <c r="AE114" s="22">
        <f>+'Cpm+'!AG114</f>
        <v>0</v>
      </c>
      <c r="AF114" s="22">
        <f>+'Cpm+'!AH114</f>
        <v>0</v>
      </c>
      <c r="AG114" s="22">
        <f>+'Cpm+'!AI114</f>
        <v>0</v>
      </c>
      <c r="AH114" s="22">
        <f>+'Cmp+'!E114</f>
        <v>0</v>
      </c>
      <c r="AI114" s="22">
        <f>+'Cmp+'!F114</f>
        <v>0</v>
      </c>
      <c r="AJ114" s="22">
        <f>+'Cmp+'!G114</f>
        <v>0</v>
      </c>
      <c r="AK114" s="22">
        <f>+'Cmp+'!H114</f>
        <v>0</v>
      </c>
      <c r="AL114" s="22">
        <f>+'Cmp+'!I114</f>
        <v>0</v>
      </c>
      <c r="AM114" s="22">
        <f>+'Cmp+'!J114</f>
        <v>0</v>
      </c>
      <c r="AN114" s="22">
        <f>+'Cmp+'!K114</f>
        <v>0</v>
      </c>
      <c r="AO114" s="22">
        <f>+'Cmp+'!L114</f>
        <v>0</v>
      </c>
      <c r="AP114" s="22">
        <f>+'Cmp+'!M114</f>
        <v>0</v>
      </c>
      <c r="AQ114" s="22">
        <f>+'Cmp+'!N114</f>
        <v>0</v>
      </c>
      <c r="AR114" s="22">
        <f>+'Cmp+'!O114</f>
        <v>0</v>
      </c>
      <c r="AS114" s="22">
        <f>+'Cmp+'!P114</f>
        <v>0</v>
      </c>
      <c r="AT114" s="22">
        <f>+'Cmp+'!Q114</f>
        <v>0</v>
      </c>
      <c r="AU114" s="22">
        <f>+'Cmp+'!R114</f>
        <v>0</v>
      </c>
      <c r="AV114" s="22">
        <f>+'Cmp+'!S114</f>
        <v>0.251189</v>
      </c>
      <c r="AW114" s="22">
        <f>+'Cmp+'!T114</f>
        <v>0</v>
      </c>
      <c r="AX114" s="22">
        <f>+'Cmp+'!U114</f>
        <v>0</v>
      </c>
      <c r="AY114" s="22">
        <f>+'Cmp+'!V114</f>
        <v>0</v>
      </c>
      <c r="AZ114" s="22">
        <f>+'Cmp+'!W114</f>
        <v>0</v>
      </c>
      <c r="BA114" s="22">
        <f>+'Cmp+'!X114</f>
        <v>0</v>
      </c>
      <c r="BB114" s="22">
        <f>+'Cmp+'!Y114</f>
        <v>0</v>
      </c>
      <c r="BC114" s="22">
        <f>+'Cmp+'!Z114</f>
        <v>0</v>
      </c>
      <c r="BD114" s="22">
        <f>+'Cmp+'!AA114</f>
        <v>0</v>
      </c>
      <c r="BE114" s="22">
        <f>+'Cmp+'!AB114</f>
        <v>0</v>
      </c>
      <c r="BF114" s="22">
        <f>+'Cmp+'!AC114</f>
        <v>0</v>
      </c>
      <c r="BG114" s="22">
        <f>+'Cmp+'!AD114</f>
        <v>0</v>
      </c>
      <c r="BH114" s="22">
        <f>+'Cmp+'!AE114</f>
        <v>0</v>
      </c>
      <c r="BI114" s="22">
        <f>+'Cmp+'!AF114</f>
        <v>0</v>
      </c>
      <c r="BJ114" s="22">
        <f>+'Cmp+'!AG114</f>
        <v>0</v>
      </c>
      <c r="BK114" s="22">
        <f>+'Cmp+'!AH114</f>
        <v>0</v>
      </c>
      <c r="BL114" s="22">
        <f>+'Cmp+'!AI114</f>
        <v>0</v>
      </c>
      <c r="BM114" s="6" t="s">
        <v>1079</v>
      </c>
      <c r="BN114" s="24" t="str">
        <f>+CnAll!B114</f>
        <v>AAAA + Aaaa</v>
      </c>
      <c r="BO114" s="24">
        <f>+CnAll!C114</f>
        <v>0</v>
      </c>
    </row>
    <row r="115" spans="1:67" x14ac:dyDescent="0.45">
      <c r="A115" s="1">
        <v>114</v>
      </c>
      <c r="B115" s="22" t="str">
        <f>+'Cpm+'!B115</f>
        <v>AAAa + Aaaa</v>
      </c>
      <c r="C115" s="22">
        <f>+'Cpm+'!E115</f>
        <v>0</v>
      </c>
      <c r="D115" s="22">
        <f>+'Cpm+'!F115</f>
        <v>7.8207399999999996E-2</v>
      </c>
      <c r="E115" s="22">
        <f>+'Cpm+'!G115</f>
        <v>0</v>
      </c>
      <c r="F115" s="22">
        <f>+'Cpm+'!H115</f>
        <v>0.41375000000000001</v>
      </c>
      <c r="G115" s="22">
        <f>+'Cpm+'!I115</f>
        <v>0.35800700000000002</v>
      </c>
      <c r="H115" s="22">
        <f>+'Cpm+'!J115</f>
        <v>0.30304500000000001</v>
      </c>
      <c r="I115" s="22">
        <f>+'Cpm+'!K115</f>
        <v>0</v>
      </c>
      <c r="J115" s="22">
        <f>+'Cpm+'!L115</f>
        <v>0.512324</v>
      </c>
      <c r="K115" s="22">
        <f>+'Cpm+'!M115</f>
        <v>0.59224100000000002</v>
      </c>
      <c r="L115" s="22">
        <f>+'Cpm+'!N115</f>
        <v>0.56923199999999996</v>
      </c>
      <c r="M115" s="22">
        <f>+'Cpm+'!O115</f>
        <v>0</v>
      </c>
      <c r="N115" s="22">
        <f>+'Cpm+'!P115</f>
        <v>0.56961399999999995</v>
      </c>
      <c r="O115" s="22">
        <f>+'Cpm+'!Q115</f>
        <v>0</v>
      </c>
      <c r="P115" s="22">
        <f>+'Cpm+'!R115</f>
        <v>0</v>
      </c>
      <c r="Q115" s="22">
        <f>+'Cpm+'!S115</f>
        <v>0</v>
      </c>
      <c r="R115" s="22">
        <f>+'Cpm+'!T115</f>
        <v>0.57153699999999996</v>
      </c>
      <c r="S115" s="22">
        <f>+'Cpm+'!U115</f>
        <v>0.60789300000000002</v>
      </c>
      <c r="T115" s="22">
        <f>+'Cpm+'!V115</f>
        <v>0.604823</v>
      </c>
      <c r="U115" s="22">
        <f>+'Cpm+'!W115</f>
        <v>0.486535</v>
      </c>
      <c r="V115" s="22">
        <f>+'Cpm+'!X115</f>
        <v>0.60493600000000003</v>
      </c>
      <c r="W115" s="22">
        <f>+'Cpm+'!Y115</f>
        <v>0.49175400000000002</v>
      </c>
      <c r="X115" s="22">
        <f>+'Cpm+'!Z115</f>
        <v>0.47234599999999999</v>
      </c>
      <c r="Y115" s="22">
        <f>+'Cpm+'!AA115</f>
        <v>0</v>
      </c>
      <c r="Z115" s="22">
        <f>+'Cpm+'!AB115</f>
        <v>0.608012</v>
      </c>
      <c r="AA115" s="22">
        <f>+'Cpm+'!AC115</f>
        <v>0.49850299999999997</v>
      </c>
      <c r="AB115" s="22">
        <f>+'Cpm+'!AD115</f>
        <v>0.49100100000000002</v>
      </c>
      <c r="AC115" s="22">
        <f>+'Cpm+'!AE115</f>
        <v>0</v>
      </c>
      <c r="AD115" s="22">
        <f>+'Cpm+'!AF115</f>
        <v>0.49510799999999999</v>
      </c>
      <c r="AE115" s="22">
        <f>+'Cpm+'!AG115</f>
        <v>0</v>
      </c>
      <c r="AF115" s="22">
        <f>+'Cpm+'!AH115</f>
        <v>0</v>
      </c>
      <c r="AG115" s="22">
        <f>+'Cpm+'!AI115</f>
        <v>0</v>
      </c>
      <c r="AH115" s="22">
        <f>+'Cmp+'!E115</f>
        <v>0</v>
      </c>
      <c r="AI115" s="22">
        <f>+'Cmp+'!F115</f>
        <v>0</v>
      </c>
      <c r="AJ115" s="22">
        <f>+'Cmp+'!G115</f>
        <v>0</v>
      </c>
      <c r="AK115" s="22">
        <f>+'Cmp+'!H115</f>
        <v>0</v>
      </c>
      <c r="AL115" s="22">
        <f>+'Cmp+'!I115</f>
        <v>0</v>
      </c>
      <c r="AM115" s="22">
        <f>+'Cmp+'!J115</f>
        <v>0</v>
      </c>
      <c r="AN115" s="22">
        <f>+'Cmp+'!K115</f>
        <v>0.31834800000000002</v>
      </c>
      <c r="AO115" s="22">
        <f>+'Cmp+'!L115</f>
        <v>0</v>
      </c>
      <c r="AP115" s="22">
        <f>+'Cmp+'!M115</f>
        <v>0</v>
      </c>
      <c r="AQ115" s="22">
        <f>+'Cmp+'!N115</f>
        <v>0</v>
      </c>
      <c r="AR115" s="22">
        <f>+'Cmp+'!O115</f>
        <v>0</v>
      </c>
      <c r="AS115" s="22">
        <f>+'Cmp+'!P115</f>
        <v>0</v>
      </c>
      <c r="AT115" s="22">
        <f>+'Cmp+'!Q115</f>
        <v>0</v>
      </c>
      <c r="AU115" s="22">
        <f>+'Cmp+'!R115</f>
        <v>0</v>
      </c>
      <c r="AV115" s="22">
        <f>+'Cmp+'!S115</f>
        <v>0.59253699999999998</v>
      </c>
      <c r="AW115" s="22">
        <f>+'Cmp+'!T115</f>
        <v>0</v>
      </c>
      <c r="AX115" s="22">
        <f>+'Cmp+'!U115</f>
        <v>0</v>
      </c>
      <c r="AY115" s="22">
        <f>+'Cmp+'!V115</f>
        <v>0</v>
      </c>
      <c r="AZ115" s="22">
        <f>+'Cmp+'!W115</f>
        <v>0</v>
      </c>
      <c r="BA115" s="22">
        <f>+'Cmp+'!X115</f>
        <v>0</v>
      </c>
      <c r="BB115" s="22">
        <f>+'Cmp+'!Y115</f>
        <v>0</v>
      </c>
      <c r="BC115" s="22">
        <f>+'Cmp+'!Z115</f>
        <v>0</v>
      </c>
      <c r="BD115" s="22">
        <f>+'Cmp+'!AA115</f>
        <v>0.55475699999999994</v>
      </c>
      <c r="BE115" s="22">
        <f>+'Cmp+'!AB115</f>
        <v>0</v>
      </c>
      <c r="BF115" s="22">
        <f>+'Cmp+'!AC115</f>
        <v>0</v>
      </c>
      <c r="BG115" s="22">
        <f>+'Cmp+'!AD115</f>
        <v>0</v>
      </c>
      <c r="BH115" s="22">
        <f>+'Cmp+'!AE115</f>
        <v>0.49510799999999999</v>
      </c>
      <c r="BI115" s="22">
        <f>+'Cmp+'!AF115</f>
        <v>0</v>
      </c>
      <c r="BJ115" s="22">
        <f>+'Cmp+'!AG115</f>
        <v>0.49100100000000002</v>
      </c>
      <c r="BK115" s="22">
        <f>+'Cmp+'!AH115</f>
        <v>0.55296900000000004</v>
      </c>
      <c r="BL115" s="22">
        <f>+'Cmp+'!AI115</f>
        <v>0.60590299999999997</v>
      </c>
      <c r="BM115" s="6" t="s">
        <v>1079</v>
      </c>
      <c r="BN115" s="24" t="str">
        <f>+CnAll!B115</f>
        <v>AAAa + Aaaa</v>
      </c>
      <c r="BO115" s="24">
        <f>+CnAll!C115</f>
        <v>0</v>
      </c>
    </row>
    <row r="116" spans="1:67" x14ac:dyDescent="0.45">
      <c r="A116" s="1">
        <v>115</v>
      </c>
      <c r="B116" s="22" t="str">
        <f>+'Cpm+'!B116</f>
        <v>AAaA + Aaaa</v>
      </c>
      <c r="C116" s="22">
        <f>+'Cpm+'!E116</f>
        <v>0</v>
      </c>
      <c r="D116" s="22">
        <f>+'Cpm+'!F116</f>
        <v>7.8207399999999996E-2</v>
      </c>
      <c r="E116" s="22">
        <f>+'Cpm+'!G116</f>
        <v>0</v>
      </c>
      <c r="F116" s="22">
        <f>+'Cpm+'!H116</f>
        <v>0.41375000000000001</v>
      </c>
      <c r="G116" s="22">
        <f>+'Cpm+'!I116</f>
        <v>0.30304500000000001</v>
      </c>
      <c r="H116" s="22">
        <f>+'Cpm+'!J116</f>
        <v>0.35800700000000002</v>
      </c>
      <c r="I116" s="22">
        <f>+'Cpm+'!K116</f>
        <v>0</v>
      </c>
      <c r="J116" s="22">
        <f>+'Cpm+'!L116</f>
        <v>0.512324</v>
      </c>
      <c r="K116" s="22">
        <f>+'Cpm+'!M116</f>
        <v>0.56923199999999996</v>
      </c>
      <c r="L116" s="22">
        <f>+'Cpm+'!N116</f>
        <v>0.59224100000000002</v>
      </c>
      <c r="M116" s="22">
        <f>+'Cpm+'!O116</f>
        <v>0</v>
      </c>
      <c r="N116" s="22">
        <f>+'Cpm+'!P116</f>
        <v>0.56961399999999995</v>
      </c>
      <c r="O116" s="22">
        <f>+'Cpm+'!Q116</f>
        <v>0</v>
      </c>
      <c r="P116" s="22">
        <f>+'Cpm+'!R116</f>
        <v>0</v>
      </c>
      <c r="Q116" s="22">
        <f>+'Cpm+'!S116</f>
        <v>0</v>
      </c>
      <c r="R116" s="22">
        <f>+'Cpm+'!T116</f>
        <v>0.57153699999999996</v>
      </c>
      <c r="S116" s="22">
        <f>+'Cpm+'!U116</f>
        <v>0.604823</v>
      </c>
      <c r="T116" s="22">
        <f>+'Cpm+'!V116</f>
        <v>0.60789300000000002</v>
      </c>
      <c r="U116" s="22">
        <f>+'Cpm+'!W116</f>
        <v>0.486535</v>
      </c>
      <c r="V116" s="22">
        <f>+'Cpm+'!X116</f>
        <v>0.60493600000000003</v>
      </c>
      <c r="W116" s="22">
        <f>+'Cpm+'!Y116</f>
        <v>0.47234599999999999</v>
      </c>
      <c r="X116" s="22">
        <f>+'Cpm+'!Z116</f>
        <v>0.49175400000000002</v>
      </c>
      <c r="Y116" s="22">
        <f>+'Cpm+'!AA116</f>
        <v>0</v>
      </c>
      <c r="Z116" s="22">
        <f>+'Cpm+'!AB116</f>
        <v>0.608012</v>
      </c>
      <c r="AA116" s="22">
        <f>+'Cpm+'!AC116</f>
        <v>0.49100100000000002</v>
      </c>
      <c r="AB116" s="22">
        <f>+'Cpm+'!AD116</f>
        <v>0.49850299999999997</v>
      </c>
      <c r="AC116" s="22">
        <f>+'Cpm+'!AE116</f>
        <v>0</v>
      </c>
      <c r="AD116" s="22">
        <f>+'Cpm+'!AF116</f>
        <v>0.49510799999999999</v>
      </c>
      <c r="AE116" s="22">
        <f>+'Cpm+'!AG116</f>
        <v>0</v>
      </c>
      <c r="AF116" s="22">
        <f>+'Cpm+'!AH116</f>
        <v>0</v>
      </c>
      <c r="AG116" s="22">
        <f>+'Cpm+'!AI116</f>
        <v>0</v>
      </c>
      <c r="AH116" s="22">
        <f>+'Cmp+'!E116</f>
        <v>0</v>
      </c>
      <c r="AI116" s="22">
        <f>+'Cmp+'!F116</f>
        <v>0</v>
      </c>
      <c r="AJ116" s="22">
        <f>+'Cmp+'!G116</f>
        <v>0</v>
      </c>
      <c r="AK116" s="22">
        <f>+'Cmp+'!H116</f>
        <v>0</v>
      </c>
      <c r="AL116" s="22">
        <f>+'Cmp+'!I116</f>
        <v>0</v>
      </c>
      <c r="AM116" s="22">
        <f>+'Cmp+'!J116</f>
        <v>0</v>
      </c>
      <c r="AN116" s="22">
        <f>+'Cmp+'!K116</f>
        <v>0.31834800000000002</v>
      </c>
      <c r="AO116" s="22">
        <f>+'Cmp+'!L116</f>
        <v>0</v>
      </c>
      <c r="AP116" s="22">
        <f>+'Cmp+'!M116</f>
        <v>0</v>
      </c>
      <c r="AQ116" s="22">
        <f>+'Cmp+'!N116</f>
        <v>0</v>
      </c>
      <c r="AR116" s="22">
        <f>+'Cmp+'!O116</f>
        <v>0</v>
      </c>
      <c r="AS116" s="22">
        <f>+'Cmp+'!P116</f>
        <v>0</v>
      </c>
      <c r="AT116" s="22">
        <f>+'Cmp+'!Q116</f>
        <v>0</v>
      </c>
      <c r="AU116" s="22">
        <f>+'Cmp+'!R116</f>
        <v>0</v>
      </c>
      <c r="AV116" s="22">
        <f>+'Cmp+'!S116</f>
        <v>0.59253699999999998</v>
      </c>
      <c r="AW116" s="22">
        <f>+'Cmp+'!T116</f>
        <v>0</v>
      </c>
      <c r="AX116" s="22">
        <f>+'Cmp+'!U116</f>
        <v>0</v>
      </c>
      <c r="AY116" s="22">
        <f>+'Cmp+'!V116</f>
        <v>0</v>
      </c>
      <c r="AZ116" s="22">
        <f>+'Cmp+'!W116</f>
        <v>0</v>
      </c>
      <c r="BA116" s="22">
        <f>+'Cmp+'!X116</f>
        <v>0</v>
      </c>
      <c r="BB116" s="22">
        <f>+'Cmp+'!Y116</f>
        <v>0</v>
      </c>
      <c r="BC116" s="22">
        <f>+'Cmp+'!Z116</f>
        <v>0</v>
      </c>
      <c r="BD116" s="22">
        <f>+'Cmp+'!AA116</f>
        <v>0.55475699999999994</v>
      </c>
      <c r="BE116" s="22">
        <f>+'Cmp+'!AB116</f>
        <v>0</v>
      </c>
      <c r="BF116" s="22">
        <f>+'Cmp+'!AC116</f>
        <v>0</v>
      </c>
      <c r="BG116" s="22">
        <f>+'Cmp+'!AD116</f>
        <v>0</v>
      </c>
      <c r="BH116" s="22">
        <f>+'Cmp+'!AE116</f>
        <v>0.49510799999999999</v>
      </c>
      <c r="BI116" s="22">
        <f>+'Cmp+'!AF116</f>
        <v>0</v>
      </c>
      <c r="BJ116" s="22">
        <f>+'Cmp+'!AG116</f>
        <v>0.55296900000000004</v>
      </c>
      <c r="BK116" s="22">
        <f>+'Cmp+'!AH116</f>
        <v>0.49100100000000002</v>
      </c>
      <c r="BL116" s="22">
        <f>+'Cmp+'!AI116</f>
        <v>0.60590299999999997</v>
      </c>
      <c r="BM116" s="6" t="s">
        <v>1079</v>
      </c>
      <c r="BN116" s="24" t="str">
        <f>+CnAll!B116</f>
        <v>AAaA + Aaaa</v>
      </c>
      <c r="BO116" s="24">
        <f>+CnAll!C116</f>
        <v>0</v>
      </c>
    </row>
    <row r="117" spans="1:67" x14ac:dyDescent="0.45">
      <c r="A117" s="1">
        <v>116</v>
      </c>
      <c r="B117" s="22" t="str">
        <f>+'Cpm+'!B117</f>
        <v>AAaa + Aaaa</v>
      </c>
      <c r="C117" s="22">
        <f>+'Cpm+'!E117</f>
        <v>0</v>
      </c>
      <c r="D117" s="22">
        <f>+'Cpm+'!F117</f>
        <v>0</v>
      </c>
      <c r="E117" s="22">
        <f>+'Cpm+'!G117</f>
        <v>0</v>
      </c>
      <c r="F117" s="22">
        <f>+'Cpm+'!H117</f>
        <v>0</v>
      </c>
      <c r="G117" s="22">
        <f>+'Cpm+'!I117</f>
        <v>0</v>
      </c>
      <c r="H117" s="22">
        <f>+'Cpm+'!J117</f>
        <v>0</v>
      </c>
      <c r="I117" s="22">
        <f>+'Cpm+'!K117</f>
        <v>0</v>
      </c>
      <c r="J117" s="22">
        <f>+'Cpm+'!L117</f>
        <v>3.7306899999999997E-2</v>
      </c>
      <c r="K117" s="22">
        <f>+'Cpm+'!M117</f>
        <v>0</v>
      </c>
      <c r="L117" s="22">
        <f>+'Cpm+'!N117</f>
        <v>0</v>
      </c>
      <c r="M117" s="22">
        <f>+'Cpm+'!O117</f>
        <v>0</v>
      </c>
      <c r="N117" s="22">
        <f>+'Cpm+'!P117</f>
        <v>0</v>
      </c>
      <c r="O117" s="22">
        <f>+'Cpm+'!Q117</f>
        <v>0</v>
      </c>
      <c r="P117" s="22">
        <f>+'Cpm+'!R117</f>
        <v>0</v>
      </c>
      <c r="Q117" s="22">
        <f>+'Cpm+'!S117</f>
        <v>0</v>
      </c>
      <c r="R117" s="22">
        <f>+'Cpm+'!T117</f>
        <v>0</v>
      </c>
      <c r="S117" s="22">
        <f>+'Cpm+'!U117</f>
        <v>0</v>
      </c>
      <c r="T117" s="22">
        <f>+'Cpm+'!V117</f>
        <v>0</v>
      </c>
      <c r="U117" s="22">
        <f>+'Cpm+'!W117</f>
        <v>0</v>
      </c>
      <c r="V117" s="22">
        <f>+'Cpm+'!X117</f>
        <v>0</v>
      </c>
      <c r="W117" s="22">
        <f>+'Cpm+'!Y117</f>
        <v>0</v>
      </c>
      <c r="X117" s="22">
        <f>+'Cpm+'!Z117</f>
        <v>0</v>
      </c>
      <c r="Y117" s="22">
        <f>+'Cpm+'!AA117</f>
        <v>0</v>
      </c>
      <c r="Z117" s="22">
        <f>+'Cpm+'!AB117</f>
        <v>0</v>
      </c>
      <c r="AA117" s="22">
        <f>+'Cpm+'!AC117</f>
        <v>0</v>
      </c>
      <c r="AB117" s="22">
        <f>+'Cpm+'!AD117</f>
        <v>0</v>
      </c>
      <c r="AC117" s="22">
        <f>+'Cpm+'!AE117</f>
        <v>0</v>
      </c>
      <c r="AD117" s="22">
        <f>+'Cpm+'!AF117</f>
        <v>0</v>
      </c>
      <c r="AE117" s="22">
        <f>+'Cpm+'!AG117</f>
        <v>0</v>
      </c>
      <c r="AF117" s="22">
        <f>+'Cpm+'!AH117</f>
        <v>0</v>
      </c>
      <c r="AG117" s="22">
        <f>+'Cpm+'!AI117</f>
        <v>0</v>
      </c>
      <c r="AH117" s="22">
        <f>+'Cmp+'!E117</f>
        <v>0</v>
      </c>
      <c r="AI117" s="22">
        <f>+'Cmp+'!F117</f>
        <v>0</v>
      </c>
      <c r="AJ117" s="22">
        <f>+'Cmp+'!G117</f>
        <v>0</v>
      </c>
      <c r="AK117" s="22">
        <f>+'Cmp+'!H117</f>
        <v>0</v>
      </c>
      <c r="AL117" s="22">
        <f>+'Cmp+'!I117</f>
        <v>0</v>
      </c>
      <c r="AM117" s="22">
        <f>+'Cmp+'!J117</f>
        <v>0</v>
      </c>
      <c r="AN117" s="22">
        <f>+'Cmp+'!K117</f>
        <v>0</v>
      </c>
      <c r="AO117" s="22">
        <f>+'Cmp+'!L117</f>
        <v>0</v>
      </c>
      <c r="AP117" s="22">
        <f>+'Cmp+'!M117</f>
        <v>0</v>
      </c>
      <c r="AQ117" s="22">
        <f>+'Cmp+'!N117</f>
        <v>0</v>
      </c>
      <c r="AR117" s="22">
        <f>+'Cmp+'!O117</f>
        <v>0</v>
      </c>
      <c r="AS117" s="22">
        <f>+'Cmp+'!P117</f>
        <v>0</v>
      </c>
      <c r="AT117" s="22">
        <f>+'Cmp+'!Q117</f>
        <v>0</v>
      </c>
      <c r="AU117" s="22">
        <f>+'Cmp+'!R117</f>
        <v>0</v>
      </c>
      <c r="AV117" s="22">
        <f>+'Cmp+'!S117</f>
        <v>0</v>
      </c>
      <c r="AW117" s="22">
        <f>+'Cmp+'!T117</f>
        <v>0</v>
      </c>
      <c r="AX117" s="22">
        <f>+'Cmp+'!U117</f>
        <v>0</v>
      </c>
      <c r="AY117" s="22">
        <f>+'Cmp+'!V117</f>
        <v>0</v>
      </c>
      <c r="AZ117" s="22">
        <f>+'Cmp+'!W117</f>
        <v>0</v>
      </c>
      <c r="BA117" s="22">
        <f>+'Cmp+'!X117</f>
        <v>0</v>
      </c>
      <c r="BB117" s="22">
        <f>+'Cmp+'!Y117</f>
        <v>0</v>
      </c>
      <c r="BC117" s="22">
        <f>+'Cmp+'!Z117</f>
        <v>0</v>
      </c>
      <c r="BD117" s="22">
        <f>+'Cmp+'!AA117</f>
        <v>0</v>
      </c>
      <c r="BE117" s="22">
        <f>+'Cmp+'!AB117</f>
        <v>0</v>
      </c>
      <c r="BF117" s="22">
        <f>+'Cmp+'!AC117</f>
        <v>0</v>
      </c>
      <c r="BG117" s="22">
        <f>+'Cmp+'!AD117</f>
        <v>0</v>
      </c>
      <c r="BH117" s="22">
        <f>+'Cmp+'!AE117</f>
        <v>0</v>
      </c>
      <c r="BI117" s="22">
        <f>+'Cmp+'!AF117</f>
        <v>0</v>
      </c>
      <c r="BJ117" s="22">
        <f>+'Cmp+'!AG117</f>
        <v>0</v>
      </c>
      <c r="BK117" s="22">
        <f>+'Cmp+'!AH117</f>
        <v>0</v>
      </c>
      <c r="BL117" s="22">
        <f>+'Cmp+'!AI117</f>
        <v>0</v>
      </c>
      <c r="BM117" s="6" t="s">
        <v>1079</v>
      </c>
      <c r="BN117" s="24" t="str">
        <f>+CnAll!B117</f>
        <v>AAaa + Aaaa</v>
      </c>
      <c r="BO117" s="24">
        <f>+CnAll!C117</f>
        <v>0</v>
      </c>
    </row>
    <row r="118" spans="1:67" x14ac:dyDescent="0.45">
      <c r="A118" s="1">
        <v>117</v>
      </c>
      <c r="B118" s="22" t="str">
        <f>+'Cpm+'!B118</f>
        <v>AaAA + Aaaa</v>
      </c>
      <c r="C118" s="22">
        <f>+'Cpm+'!E118</f>
        <v>0</v>
      </c>
      <c r="D118" s="22">
        <f>+'Cpm+'!F118</f>
        <v>9.1631599999999994E-2</v>
      </c>
      <c r="E118" s="22">
        <f>+'Cpm+'!G118</f>
        <v>0</v>
      </c>
      <c r="F118" s="22">
        <f>+'Cpm+'!H118</f>
        <v>0.40823900000000002</v>
      </c>
      <c r="G118" s="22">
        <f>+'Cpm+'!I118</f>
        <v>0.27862999999999999</v>
      </c>
      <c r="H118" s="22">
        <f>+'Cpm+'!J118</f>
        <v>0.27862999999999999</v>
      </c>
      <c r="I118" s="22">
        <f>+'Cpm+'!K118</f>
        <v>0</v>
      </c>
      <c r="J118" s="22">
        <f>+'Cpm+'!L118</f>
        <v>0.507301</v>
      </c>
      <c r="K118" s="22">
        <f>+'Cpm+'!M118</f>
        <v>0.56203800000000004</v>
      </c>
      <c r="L118" s="22">
        <f>+'Cpm+'!N118</f>
        <v>0.56203800000000004</v>
      </c>
      <c r="M118" s="22">
        <f>+'Cpm+'!O118</f>
        <v>0</v>
      </c>
      <c r="N118" s="22">
        <f>+'Cpm+'!P118</f>
        <v>0.58682400000000001</v>
      </c>
      <c r="O118" s="22">
        <f>+'Cpm+'!Q118</f>
        <v>0</v>
      </c>
      <c r="P118" s="22">
        <f>+'Cpm+'!R118</f>
        <v>0</v>
      </c>
      <c r="Q118" s="22">
        <f>+'Cpm+'!S118</f>
        <v>0</v>
      </c>
      <c r="R118" s="22">
        <f>+'Cpm+'!T118</f>
        <v>0.56692299999999995</v>
      </c>
      <c r="S118" s="22">
        <f>+'Cpm+'!U118</f>
        <v>0.59964499999999998</v>
      </c>
      <c r="T118" s="22">
        <f>+'Cpm+'!V118</f>
        <v>0.59964499999999998</v>
      </c>
      <c r="U118" s="22">
        <f>+'Cpm+'!W118</f>
        <v>0.44650899999999999</v>
      </c>
      <c r="V118" s="22">
        <f>+'Cpm+'!X118</f>
        <v>0.60296099999999997</v>
      </c>
      <c r="W118" s="22">
        <f>+'Cpm+'!Y118</f>
        <v>0.484101</v>
      </c>
      <c r="X118" s="22">
        <f>+'Cpm+'!Z118</f>
        <v>0.484101</v>
      </c>
      <c r="Y118" s="22">
        <f>+'Cpm+'!AA118</f>
        <v>0</v>
      </c>
      <c r="Z118" s="22">
        <f>+'Cpm+'!AB118</f>
        <v>0.60305600000000004</v>
      </c>
      <c r="AA118" s="22">
        <f>+'Cpm+'!AC118</f>
        <v>0.484101</v>
      </c>
      <c r="AB118" s="22">
        <f>+'Cpm+'!AD118</f>
        <v>0.484101</v>
      </c>
      <c r="AC118" s="22">
        <f>+'Cpm+'!AE118</f>
        <v>0</v>
      </c>
      <c r="AD118" s="22">
        <f>+'Cpm+'!AF118</f>
        <v>0.49715999999999999</v>
      </c>
      <c r="AE118" s="22">
        <f>+'Cpm+'!AG118</f>
        <v>0</v>
      </c>
      <c r="AF118" s="22">
        <f>+'Cpm+'!AH118</f>
        <v>0</v>
      </c>
      <c r="AG118" s="22">
        <f>+'Cpm+'!AI118</f>
        <v>0</v>
      </c>
      <c r="AH118" s="22">
        <f>+'Cmp+'!E118</f>
        <v>0</v>
      </c>
      <c r="AI118" s="22">
        <f>+'Cmp+'!F118</f>
        <v>0</v>
      </c>
      <c r="AJ118" s="22">
        <f>+'Cmp+'!G118</f>
        <v>0</v>
      </c>
      <c r="AK118" s="22">
        <f>+'Cmp+'!H118</f>
        <v>0</v>
      </c>
      <c r="AL118" s="22">
        <f>+'Cmp+'!I118</f>
        <v>0</v>
      </c>
      <c r="AM118" s="22">
        <f>+'Cmp+'!J118</f>
        <v>0</v>
      </c>
      <c r="AN118" s="22">
        <f>+'Cmp+'!K118</f>
        <v>0.36467899999999998</v>
      </c>
      <c r="AO118" s="22">
        <f>+'Cmp+'!L118</f>
        <v>0</v>
      </c>
      <c r="AP118" s="22">
        <f>+'Cmp+'!M118</f>
        <v>0</v>
      </c>
      <c r="AQ118" s="22">
        <f>+'Cmp+'!N118</f>
        <v>0</v>
      </c>
      <c r="AR118" s="22">
        <f>+'Cmp+'!O118</f>
        <v>0.14485700000000001</v>
      </c>
      <c r="AS118" s="22">
        <f>+'Cmp+'!P118</f>
        <v>0</v>
      </c>
      <c r="AT118" s="22">
        <f>+'Cmp+'!Q118</f>
        <v>0</v>
      </c>
      <c r="AU118" s="22">
        <f>+'Cmp+'!R118</f>
        <v>0</v>
      </c>
      <c r="AV118" s="22">
        <f>+'Cmp+'!S118</f>
        <v>0.58722300000000005</v>
      </c>
      <c r="AW118" s="22">
        <f>+'Cmp+'!T118</f>
        <v>0</v>
      </c>
      <c r="AX118" s="22">
        <f>+'Cmp+'!U118</f>
        <v>0</v>
      </c>
      <c r="AY118" s="22">
        <f>+'Cmp+'!V118</f>
        <v>0</v>
      </c>
      <c r="AZ118" s="22">
        <f>+'Cmp+'!W118</f>
        <v>0</v>
      </c>
      <c r="BA118" s="22">
        <f>+'Cmp+'!X118</f>
        <v>0</v>
      </c>
      <c r="BB118" s="22">
        <f>+'Cmp+'!Y118</f>
        <v>0</v>
      </c>
      <c r="BC118" s="22">
        <f>+'Cmp+'!Z118</f>
        <v>0</v>
      </c>
      <c r="BD118" s="22">
        <f>+'Cmp+'!AA118</f>
        <v>0.55000000000000004</v>
      </c>
      <c r="BE118" s="22">
        <f>+'Cmp+'!AB118</f>
        <v>0</v>
      </c>
      <c r="BF118" s="22">
        <f>+'Cmp+'!AC118</f>
        <v>0</v>
      </c>
      <c r="BG118" s="22">
        <f>+'Cmp+'!AD118</f>
        <v>0</v>
      </c>
      <c r="BH118" s="22">
        <f>+'Cmp+'!AE118</f>
        <v>0.54864800000000002</v>
      </c>
      <c r="BI118" s="22">
        <f>+'Cmp+'!AF118</f>
        <v>0</v>
      </c>
      <c r="BJ118" s="22">
        <f>+'Cmp+'!AG118</f>
        <v>0.484101</v>
      </c>
      <c r="BK118" s="22">
        <f>+'Cmp+'!AH118</f>
        <v>0.484101</v>
      </c>
      <c r="BL118" s="22">
        <f>+'Cmp+'!AI118</f>
        <v>0.60086600000000001</v>
      </c>
      <c r="BM118" s="6" t="s">
        <v>1079</v>
      </c>
      <c r="BN118" s="24" t="str">
        <f>+CnAll!B118</f>
        <v>AaAA + Aaaa</v>
      </c>
      <c r="BO118" s="24">
        <f>+CnAll!C118</f>
        <v>0</v>
      </c>
    </row>
    <row r="119" spans="1:67" x14ac:dyDescent="0.45">
      <c r="A119" s="1">
        <v>118</v>
      </c>
      <c r="B119" s="22" t="str">
        <f>+'Cpm+'!B119</f>
        <v>AaAa + Aaaa</v>
      </c>
      <c r="C119" s="22">
        <f>+'Cpm+'!E119</f>
        <v>0</v>
      </c>
      <c r="D119" s="22">
        <f>+'Cpm+'!F119</f>
        <v>0</v>
      </c>
      <c r="E119" s="22">
        <f>+'Cpm+'!G119</f>
        <v>0</v>
      </c>
      <c r="F119" s="22">
        <f>+'Cpm+'!H119</f>
        <v>0</v>
      </c>
      <c r="G119" s="22">
        <f>+'Cpm+'!I119</f>
        <v>0</v>
      </c>
      <c r="H119" s="22">
        <f>+'Cpm+'!J119</f>
        <v>0</v>
      </c>
      <c r="I119" s="22">
        <f>+'Cpm+'!K119</f>
        <v>0</v>
      </c>
      <c r="J119" s="22">
        <f>+'Cpm+'!L119</f>
        <v>0.111086</v>
      </c>
      <c r="K119" s="22">
        <f>+'Cpm+'!M119</f>
        <v>0</v>
      </c>
      <c r="L119" s="22">
        <f>+'Cpm+'!N119</f>
        <v>0</v>
      </c>
      <c r="M119" s="22">
        <f>+'Cpm+'!O119</f>
        <v>0</v>
      </c>
      <c r="N119" s="22">
        <f>+'Cpm+'!P119</f>
        <v>0</v>
      </c>
      <c r="O119" s="22">
        <f>+'Cpm+'!Q119</f>
        <v>0</v>
      </c>
      <c r="P119" s="22">
        <f>+'Cpm+'!R119</f>
        <v>0</v>
      </c>
      <c r="Q119" s="22">
        <f>+'Cpm+'!S119</f>
        <v>0</v>
      </c>
      <c r="R119" s="22">
        <f>+'Cpm+'!T119</f>
        <v>0</v>
      </c>
      <c r="S119" s="22">
        <f>+'Cpm+'!U119</f>
        <v>0</v>
      </c>
      <c r="T119" s="22">
        <f>+'Cpm+'!V119</f>
        <v>0</v>
      </c>
      <c r="U119" s="22">
        <f>+'Cpm+'!W119</f>
        <v>0</v>
      </c>
      <c r="V119" s="22">
        <f>+'Cpm+'!X119</f>
        <v>0</v>
      </c>
      <c r="W119" s="22">
        <f>+'Cpm+'!Y119</f>
        <v>0</v>
      </c>
      <c r="X119" s="22">
        <f>+'Cpm+'!Z119</f>
        <v>0</v>
      </c>
      <c r="Y119" s="22">
        <f>+'Cpm+'!AA119</f>
        <v>0</v>
      </c>
      <c r="Z119" s="22">
        <f>+'Cpm+'!AB119</f>
        <v>0</v>
      </c>
      <c r="AA119" s="22">
        <f>+'Cpm+'!AC119</f>
        <v>0</v>
      </c>
      <c r="AB119" s="22">
        <f>+'Cpm+'!AD119</f>
        <v>0</v>
      </c>
      <c r="AC119" s="22">
        <f>+'Cpm+'!AE119</f>
        <v>0</v>
      </c>
      <c r="AD119" s="22">
        <f>+'Cpm+'!AF119</f>
        <v>0</v>
      </c>
      <c r="AE119" s="22">
        <f>+'Cpm+'!AG119</f>
        <v>0</v>
      </c>
      <c r="AF119" s="22">
        <f>+'Cpm+'!AH119</f>
        <v>0</v>
      </c>
      <c r="AG119" s="22">
        <f>+'Cpm+'!AI119</f>
        <v>0</v>
      </c>
      <c r="AH119" s="22">
        <f>+'Cmp+'!E119</f>
        <v>0</v>
      </c>
      <c r="AI119" s="22">
        <f>+'Cmp+'!F119</f>
        <v>0</v>
      </c>
      <c r="AJ119" s="22">
        <f>+'Cmp+'!G119</f>
        <v>0</v>
      </c>
      <c r="AK119" s="22">
        <f>+'Cmp+'!H119</f>
        <v>0</v>
      </c>
      <c r="AL119" s="22">
        <f>+'Cmp+'!I119</f>
        <v>0</v>
      </c>
      <c r="AM119" s="22">
        <f>+'Cmp+'!J119</f>
        <v>0</v>
      </c>
      <c r="AN119" s="22">
        <f>+'Cmp+'!K119</f>
        <v>0</v>
      </c>
      <c r="AO119" s="22">
        <f>+'Cmp+'!L119</f>
        <v>0</v>
      </c>
      <c r="AP119" s="22">
        <f>+'Cmp+'!M119</f>
        <v>0</v>
      </c>
      <c r="AQ119" s="22">
        <f>+'Cmp+'!N119</f>
        <v>0</v>
      </c>
      <c r="AR119" s="22">
        <f>+'Cmp+'!O119</f>
        <v>0</v>
      </c>
      <c r="AS119" s="22">
        <f>+'Cmp+'!P119</f>
        <v>0</v>
      </c>
      <c r="AT119" s="22">
        <f>+'Cmp+'!Q119</f>
        <v>0</v>
      </c>
      <c r="AU119" s="22">
        <f>+'Cmp+'!R119</f>
        <v>0</v>
      </c>
      <c r="AV119" s="22">
        <f>+'Cmp+'!S119</f>
        <v>0</v>
      </c>
      <c r="AW119" s="22">
        <f>+'Cmp+'!T119</f>
        <v>0</v>
      </c>
      <c r="AX119" s="22">
        <f>+'Cmp+'!U119</f>
        <v>0</v>
      </c>
      <c r="AY119" s="22">
        <f>+'Cmp+'!V119</f>
        <v>0</v>
      </c>
      <c r="AZ119" s="22">
        <f>+'Cmp+'!W119</f>
        <v>0</v>
      </c>
      <c r="BA119" s="22">
        <f>+'Cmp+'!X119</f>
        <v>0</v>
      </c>
      <c r="BB119" s="22">
        <f>+'Cmp+'!Y119</f>
        <v>0</v>
      </c>
      <c r="BC119" s="22">
        <f>+'Cmp+'!Z119</f>
        <v>0</v>
      </c>
      <c r="BD119" s="22">
        <f>+'Cmp+'!AA119</f>
        <v>0</v>
      </c>
      <c r="BE119" s="22">
        <f>+'Cmp+'!AB119</f>
        <v>0</v>
      </c>
      <c r="BF119" s="22">
        <f>+'Cmp+'!AC119</f>
        <v>0</v>
      </c>
      <c r="BG119" s="22">
        <f>+'Cmp+'!AD119</f>
        <v>0</v>
      </c>
      <c r="BH119" s="22">
        <f>+'Cmp+'!AE119</f>
        <v>0</v>
      </c>
      <c r="BI119" s="22">
        <f>+'Cmp+'!AF119</f>
        <v>0</v>
      </c>
      <c r="BJ119" s="22">
        <f>+'Cmp+'!AG119</f>
        <v>0</v>
      </c>
      <c r="BK119" s="22">
        <f>+'Cmp+'!AH119</f>
        <v>0</v>
      </c>
      <c r="BL119" s="22">
        <f>+'Cmp+'!AI119</f>
        <v>0</v>
      </c>
      <c r="BM119" s="6" t="s">
        <v>1079</v>
      </c>
      <c r="BN119" s="24" t="str">
        <f>+CnAll!B119</f>
        <v>AaAa + Aaaa</v>
      </c>
      <c r="BO119" s="24">
        <f>+CnAll!C119</f>
        <v>0</v>
      </c>
    </row>
    <row r="120" spans="1:67" x14ac:dyDescent="0.45">
      <c r="A120" s="1">
        <v>119</v>
      </c>
      <c r="B120" s="22" t="str">
        <f>+'Cpm+'!B120</f>
        <v>AaaA + Aaaa</v>
      </c>
      <c r="C120" s="22">
        <f>+'Cpm+'!E120</f>
        <v>0</v>
      </c>
      <c r="D120" s="22">
        <f>+'Cpm+'!F120</f>
        <v>0</v>
      </c>
      <c r="E120" s="22">
        <f>+'Cpm+'!G120</f>
        <v>0</v>
      </c>
      <c r="F120" s="22">
        <f>+'Cpm+'!H120</f>
        <v>0</v>
      </c>
      <c r="G120" s="22">
        <f>+'Cpm+'!I120</f>
        <v>0</v>
      </c>
      <c r="H120" s="22">
        <f>+'Cpm+'!J120</f>
        <v>0</v>
      </c>
      <c r="I120" s="22">
        <f>+'Cpm+'!K120</f>
        <v>0</v>
      </c>
      <c r="J120" s="22">
        <f>+'Cpm+'!L120</f>
        <v>0.111086</v>
      </c>
      <c r="K120" s="22">
        <f>+'Cpm+'!M120</f>
        <v>0</v>
      </c>
      <c r="L120" s="22">
        <f>+'Cpm+'!N120</f>
        <v>0</v>
      </c>
      <c r="M120" s="22">
        <f>+'Cpm+'!O120</f>
        <v>0</v>
      </c>
      <c r="N120" s="22">
        <f>+'Cpm+'!P120</f>
        <v>0</v>
      </c>
      <c r="O120" s="22">
        <f>+'Cpm+'!Q120</f>
        <v>0</v>
      </c>
      <c r="P120" s="22">
        <f>+'Cpm+'!R120</f>
        <v>0</v>
      </c>
      <c r="Q120" s="22">
        <f>+'Cpm+'!S120</f>
        <v>0</v>
      </c>
      <c r="R120" s="22">
        <f>+'Cpm+'!T120</f>
        <v>0</v>
      </c>
      <c r="S120" s="22">
        <f>+'Cpm+'!U120</f>
        <v>0</v>
      </c>
      <c r="T120" s="22">
        <f>+'Cpm+'!V120</f>
        <v>0</v>
      </c>
      <c r="U120" s="22">
        <f>+'Cpm+'!W120</f>
        <v>0</v>
      </c>
      <c r="V120" s="22">
        <f>+'Cpm+'!X120</f>
        <v>0</v>
      </c>
      <c r="W120" s="22">
        <f>+'Cpm+'!Y120</f>
        <v>0</v>
      </c>
      <c r="X120" s="22">
        <f>+'Cpm+'!Z120</f>
        <v>0</v>
      </c>
      <c r="Y120" s="22">
        <f>+'Cpm+'!AA120</f>
        <v>0</v>
      </c>
      <c r="Z120" s="22">
        <f>+'Cpm+'!AB120</f>
        <v>0</v>
      </c>
      <c r="AA120" s="22">
        <f>+'Cpm+'!AC120</f>
        <v>0</v>
      </c>
      <c r="AB120" s="22">
        <f>+'Cpm+'!AD120</f>
        <v>0</v>
      </c>
      <c r="AC120" s="22">
        <f>+'Cpm+'!AE120</f>
        <v>0</v>
      </c>
      <c r="AD120" s="22">
        <f>+'Cpm+'!AF120</f>
        <v>0</v>
      </c>
      <c r="AE120" s="22">
        <f>+'Cpm+'!AG120</f>
        <v>0</v>
      </c>
      <c r="AF120" s="22">
        <f>+'Cpm+'!AH120</f>
        <v>0</v>
      </c>
      <c r="AG120" s="22">
        <f>+'Cpm+'!AI120</f>
        <v>0</v>
      </c>
      <c r="AH120" s="22">
        <f>+'Cmp+'!E120</f>
        <v>0</v>
      </c>
      <c r="AI120" s="22">
        <f>+'Cmp+'!F120</f>
        <v>0</v>
      </c>
      <c r="AJ120" s="22">
        <f>+'Cmp+'!G120</f>
        <v>0</v>
      </c>
      <c r="AK120" s="22">
        <f>+'Cmp+'!H120</f>
        <v>0</v>
      </c>
      <c r="AL120" s="22">
        <f>+'Cmp+'!I120</f>
        <v>0</v>
      </c>
      <c r="AM120" s="22">
        <f>+'Cmp+'!J120</f>
        <v>0</v>
      </c>
      <c r="AN120" s="22">
        <f>+'Cmp+'!K120</f>
        <v>0</v>
      </c>
      <c r="AO120" s="22">
        <f>+'Cmp+'!L120</f>
        <v>0</v>
      </c>
      <c r="AP120" s="22">
        <f>+'Cmp+'!M120</f>
        <v>0</v>
      </c>
      <c r="AQ120" s="22">
        <f>+'Cmp+'!N120</f>
        <v>0</v>
      </c>
      <c r="AR120" s="22">
        <f>+'Cmp+'!O120</f>
        <v>0</v>
      </c>
      <c r="AS120" s="22">
        <f>+'Cmp+'!P120</f>
        <v>0</v>
      </c>
      <c r="AT120" s="22">
        <f>+'Cmp+'!Q120</f>
        <v>0</v>
      </c>
      <c r="AU120" s="22">
        <f>+'Cmp+'!R120</f>
        <v>0</v>
      </c>
      <c r="AV120" s="22">
        <f>+'Cmp+'!S120</f>
        <v>0</v>
      </c>
      <c r="AW120" s="22">
        <f>+'Cmp+'!T120</f>
        <v>0</v>
      </c>
      <c r="AX120" s="22">
        <f>+'Cmp+'!U120</f>
        <v>0</v>
      </c>
      <c r="AY120" s="22">
        <f>+'Cmp+'!V120</f>
        <v>0</v>
      </c>
      <c r="AZ120" s="22">
        <f>+'Cmp+'!W120</f>
        <v>0</v>
      </c>
      <c r="BA120" s="22">
        <f>+'Cmp+'!X120</f>
        <v>0</v>
      </c>
      <c r="BB120" s="22">
        <f>+'Cmp+'!Y120</f>
        <v>0</v>
      </c>
      <c r="BC120" s="22">
        <f>+'Cmp+'!Z120</f>
        <v>0</v>
      </c>
      <c r="BD120" s="22">
        <f>+'Cmp+'!AA120</f>
        <v>0</v>
      </c>
      <c r="BE120" s="22">
        <f>+'Cmp+'!AB120</f>
        <v>0</v>
      </c>
      <c r="BF120" s="22">
        <f>+'Cmp+'!AC120</f>
        <v>0</v>
      </c>
      <c r="BG120" s="22">
        <f>+'Cmp+'!AD120</f>
        <v>0</v>
      </c>
      <c r="BH120" s="22">
        <f>+'Cmp+'!AE120</f>
        <v>0</v>
      </c>
      <c r="BI120" s="22">
        <f>+'Cmp+'!AF120</f>
        <v>0</v>
      </c>
      <c r="BJ120" s="22">
        <f>+'Cmp+'!AG120</f>
        <v>0</v>
      </c>
      <c r="BK120" s="22">
        <f>+'Cmp+'!AH120</f>
        <v>0</v>
      </c>
      <c r="BL120" s="22">
        <f>+'Cmp+'!AI120</f>
        <v>0</v>
      </c>
      <c r="BM120" s="6" t="s">
        <v>1079</v>
      </c>
      <c r="BN120" s="24" t="str">
        <f>+CnAll!B120</f>
        <v>AaaA + Aaaa</v>
      </c>
      <c r="BO120" s="24">
        <f>+CnAll!C120</f>
        <v>0</v>
      </c>
    </row>
    <row r="121" spans="1:67" x14ac:dyDescent="0.45">
      <c r="A121" s="1">
        <v>120</v>
      </c>
      <c r="B121" s="22" t="str">
        <f>+'Cpm+'!B121</f>
        <v>Aaaa + Aaaa</v>
      </c>
      <c r="C121" s="22">
        <f>+'Cpm+'!E121</f>
        <v>0</v>
      </c>
      <c r="D121" s="22">
        <f>+'Cpm+'!F121</f>
        <v>0</v>
      </c>
      <c r="E121" s="22">
        <f>+'Cpm+'!G121</f>
        <v>0</v>
      </c>
      <c r="F121" s="22">
        <f>+'Cpm+'!H121</f>
        <v>0</v>
      </c>
      <c r="G121" s="22">
        <f>+'Cpm+'!I121</f>
        <v>0</v>
      </c>
      <c r="H121" s="22">
        <f>+'Cpm+'!J121</f>
        <v>0</v>
      </c>
      <c r="I121" s="22">
        <f>+'Cpm+'!K121</f>
        <v>0</v>
      </c>
      <c r="J121" s="22">
        <f>+'Cpm+'!L121</f>
        <v>0</v>
      </c>
      <c r="K121" s="22">
        <f>+'Cpm+'!M121</f>
        <v>0</v>
      </c>
      <c r="L121" s="22">
        <f>+'Cpm+'!N121</f>
        <v>0</v>
      </c>
      <c r="M121" s="22">
        <f>+'Cpm+'!O121</f>
        <v>0</v>
      </c>
      <c r="N121" s="22">
        <f>+'Cpm+'!P121</f>
        <v>0</v>
      </c>
      <c r="O121" s="22">
        <f>+'Cpm+'!Q121</f>
        <v>0</v>
      </c>
      <c r="P121" s="22">
        <f>+'Cpm+'!R121</f>
        <v>0</v>
      </c>
      <c r="Q121" s="22">
        <f>+'Cpm+'!S121</f>
        <v>0</v>
      </c>
      <c r="R121" s="22">
        <f>+'Cpm+'!T121</f>
        <v>0</v>
      </c>
      <c r="S121" s="22">
        <f>+'Cpm+'!U121</f>
        <v>0</v>
      </c>
      <c r="T121" s="22">
        <f>+'Cpm+'!V121</f>
        <v>0</v>
      </c>
      <c r="U121" s="22">
        <f>+'Cpm+'!W121</f>
        <v>0</v>
      </c>
      <c r="V121" s="22">
        <f>+'Cpm+'!X121</f>
        <v>0</v>
      </c>
      <c r="W121" s="22">
        <f>+'Cpm+'!Y121</f>
        <v>0</v>
      </c>
      <c r="X121" s="22">
        <f>+'Cpm+'!Z121</f>
        <v>0</v>
      </c>
      <c r="Y121" s="22">
        <f>+'Cpm+'!AA121</f>
        <v>0</v>
      </c>
      <c r="Z121" s="22">
        <f>+'Cpm+'!AB121</f>
        <v>0</v>
      </c>
      <c r="AA121" s="22">
        <f>+'Cpm+'!AC121</f>
        <v>0</v>
      </c>
      <c r="AB121" s="22">
        <f>+'Cpm+'!AD121</f>
        <v>0</v>
      </c>
      <c r="AC121" s="22">
        <f>+'Cpm+'!AE121</f>
        <v>0</v>
      </c>
      <c r="AD121" s="22">
        <f>+'Cpm+'!AF121</f>
        <v>0</v>
      </c>
      <c r="AE121" s="22">
        <f>+'Cpm+'!AG121</f>
        <v>0</v>
      </c>
      <c r="AF121" s="22">
        <f>+'Cpm+'!AH121</f>
        <v>0</v>
      </c>
      <c r="AG121" s="22">
        <f>+'Cpm+'!AI121</f>
        <v>0</v>
      </c>
      <c r="AH121" s="22">
        <f>+'Cmp+'!E121</f>
        <v>0</v>
      </c>
      <c r="AI121" s="22">
        <f>+'Cmp+'!F121</f>
        <v>0</v>
      </c>
      <c r="AJ121" s="22">
        <f>+'Cmp+'!G121</f>
        <v>0</v>
      </c>
      <c r="AK121" s="22">
        <f>+'Cmp+'!H121</f>
        <v>0</v>
      </c>
      <c r="AL121" s="22">
        <f>+'Cmp+'!I121</f>
        <v>0</v>
      </c>
      <c r="AM121" s="22">
        <f>+'Cmp+'!J121</f>
        <v>0</v>
      </c>
      <c r="AN121" s="22">
        <f>+'Cmp+'!K121</f>
        <v>0</v>
      </c>
      <c r="AO121" s="22">
        <f>+'Cmp+'!L121</f>
        <v>0</v>
      </c>
      <c r="AP121" s="22">
        <f>+'Cmp+'!M121</f>
        <v>0</v>
      </c>
      <c r="AQ121" s="22">
        <f>+'Cmp+'!N121</f>
        <v>0</v>
      </c>
      <c r="AR121" s="22">
        <f>+'Cmp+'!O121</f>
        <v>0</v>
      </c>
      <c r="AS121" s="22">
        <f>+'Cmp+'!P121</f>
        <v>0</v>
      </c>
      <c r="AT121" s="22">
        <f>+'Cmp+'!Q121</f>
        <v>0</v>
      </c>
      <c r="AU121" s="22">
        <f>+'Cmp+'!R121</f>
        <v>0</v>
      </c>
      <c r="AV121" s="22">
        <f>+'Cmp+'!S121</f>
        <v>0</v>
      </c>
      <c r="AW121" s="22">
        <f>+'Cmp+'!T121</f>
        <v>0</v>
      </c>
      <c r="AX121" s="22">
        <f>+'Cmp+'!U121</f>
        <v>0</v>
      </c>
      <c r="AY121" s="22">
        <f>+'Cmp+'!V121</f>
        <v>0</v>
      </c>
      <c r="AZ121" s="22">
        <f>+'Cmp+'!W121</f>
        <v>0</v>
      </c>
      <c r="BA121" s="22">
        <f>+'Cmp+'!X121</f>
        <v>0</v>
      </c>
      <c r="BB121" s="22">
        <f>+'Cmp+'!Y121</f>
        <v>0</v>
      </c>
      <c r="BC121" s="22">
        <f>+'Cmp+'!Z121</f>
        <v>0</v>
      </c>
      <c r="BD121" s="22">
        <f>+'Cmp+'!AA121</f>
        <v>0</v>
      </c>
      <c r="BE121" s="22">
        <f>+'Cmp+'!AB121</f>
        <v>0</v>
      </c>
      <c r="BF121" s="22">
        <f>+'Cmp+'!AC121</f>
        <v>0</v>
      </c>
      <c r="BG121" s="22">
        <f>+'Cmp+'!AD121</f>
        <v>0</v>
      </c>
      <c r="BH121" s="22">
        <f>+'Cmp+'!AE121</f>
        <v>0</v>
      </c>
      <c r="BI121" s="22">
        <f>+'Cmp+'!AF121</f>
        <v>0</v>
      </c>
      <c r="BJ121" s="22">
        <f>+'Cmp+'!AG121</f>
        <v>0</v>
      </c>
      <c r="BK121" s="22">
        <f>+'Cmp+'!AH121</f>
        <v>0</v>
      </c>
      <c r="BL121" s="22">
        <f>+'Cmp+'!AI121</f>
        <v>0</v>
      </c>
      <c r="BM121" s="6" t="s">
        <v>1079</v>
      </c>
      <c r="BN121" s="24" t="str">
        <f>+CnAll!B121</f>
        <v>Aaaa + Aaaa</v>
      </c>
      <c r="BO121" s="24">
        <f>+CnAll!C121</f>
        <v>0</v>
      </c>
    </row>
    <row r="122" spans="1:67" x14ac:dyDescent="0.45">
      <c r="A122" s="1">
        <v>121</v>
      </c>
      <c r="B122" s="22" t="str">
        <f>+'Cpm+'!B122</f>
        <v>A + AAAAA</v>
      </c>
      <c r="C122" s="22">
        <f>+'Cpm+'!E122</f>
        <v>0</v>
      </c>
      <c r="D122" s="22">
        <f>+'Cpm+'!F122</f>
        <v>0</v>
      </c>
      <c r="E122" s="22">
        <f>+'Cpm+'!G122</f>
        <v>0</v>
      </c>
      <c r="F122" s="22">
        <f>+'Cpm+'!H122</f>
        <v>0</v>
      </c>
      <c r="G122" s="22">
        <f>+'Cpm+'!I122</f>
        <v>0</v>
      </c>
      <c r="H122" s="22">
        <f>+'Cpm+'!J122</f>
        <v>0</v>
      </c>
      <c r="I122" s="22">
        <f>+'Cpm+'!K122</f>
        <v>0</v>
      </c>
      <c r="J122" s="22">
        <f>+'Cpm+'!L122</f>
        <v>0</v>
      </c>
      <c r="K122" s="22">
        <f>+'Cpm+'!M122</f>
        <v>0</v>
      </c>
      <c r="L122" s="22">
        <f>+'Cpm+'!N122</f>
        <v>0</v>
      </c>
      <c r="M122" s="22">
        <f>+'Cpm+'!O122</f>
        <v>0</v>
      </c>
      <c r="N122" s="22">
        <f>+'Cpm+'!P122</f>
        <v>0</v>
      </c>
      <c r="O122" s="22">
        <f>+'Cpm+'!Q122</f>
        <v>0</v>
      </c>
      <c r="P122" s="22">
        <f>+'Cpm+'!R122</f>
        <v>0</v>
      </c>
      <c r="Q122" s="22">
        <f>+'Cpm+'!S122</f>
        <v>0</v>
      </c>
      <c r="R122" s="22">
        <f>+'Cpm+'!T122</f>
        <v>0</v>
      </c>
      <c r="S122" s="22">
        <f>+'Cpm+'!U122</f>
        <v>0</v>
      </c>
      <c r="T122" s="22">
        <f>+'Cpm+'!V122</f>
        <v>0</v>
      </c>
      <c r="U122" s="22">
        <f>+'Cpm+'!W122</f>
        <v>0</v>
      </c>
      <c r="V122" s="22">
        <f>+'Cpm+'!X122</f>
        <v>0</v>
      </c>
      <c r="W122" s="22">
        <f>+'Cpm+'!Y122</f>
        <v>0</v>
      </c>
      <c r="X122" s="22">
        <f>+'Cpm+'!Z122</f>
        <v>0</v>
      </c>
      <c r="Y122" s="22">
        <f>+'Cpm+'!AA122</f>
        <v>0</v>
      </c>
      <c r="Z122" s="22">
        <f>+'Cpm+'!AB122</f>
        <v>0</v>
      </c>
      <c r="AA122" s="22">
        <f>+'Cpm+'!AC122</f>
        <v>0</v>
      </c>
      <c r="AB122" s="22">
        <f>+'Cpm+'!AD122</f>
        <v>0</v>
      </c>
      <c r="AC122" s="22">
        <f>+'Cpm+'!AE122</f>
        <v>0</v>
      </c>
      <c r="AD122" s="22">
        <f>+'Cpm+'!AF122</f>
        <v>0</v>
      </c>
      <c r="AE122" s="22">
        <f>+'Cpm+'!AG122</f>
        <v>0</v>
      </c>
      <c r="AF122" s="22">
        <f>+'Cpm+'!AH122</f>
        <v>0</v>
      </c>
      <c r="AG122" s="22">
        <f>+'Cpm+'!AI122</f>
        <v>0</v>
      </c>
      <c r="AH122" s="22">
        <f>+'Cmp+'!E122</f>
        <v>0</v>
      </c>
      <c r="AI122" s="22">
        <f>+'Cmp+'!F122</f>
        <v>0</v>
      </c>
      <c r="AJ122" s="22">
        <f>+'Cmp+'!G122</f>
        <v>0</v>
      </c>
      <c r="AK122" s="22">
        <f>+'Cmp+'!H122</f>
        <v>0</v>
      </c>
      <c r="AL122" s="22">
        <f>+'Cmp+'!I122</f>
        <v>0</v>
      </c>
      <c r="AM122" s="22">
        <f>+'Cmp+'!J122</f>
        <v>0</v>
      </c>
      <c r="AN122" s="22">
        <f>+'Cmp+'!K122</f>
        <v>0</v>
      </c>
      <c r="AO122" s="22">
        <f>+'Cmp+'!L122</f>
        <v>0</v>
      </c>
      <c r="AP122" s="22">
        <f>+'Cmp+'!M122</f>
        <v>0</v>
      </c>
      <c r="AQ122" s="22">
        <f>+'Cmp+'!N122</f>
        <v>0</v>
      </c>
      <c r="AR122" s="22">
        <f>+'Cmp+'!O122</f>
        <v>0</v>
      </c>
      <c r="AS122" s="22">
        <f>+'Cmp+'!P122</f>
        <v>0</v>
      </c>
      <c r="AT122" s="22">
        <f>+'Cmp+'!Q122</f>
        <v>0</v>
      </c>
      <c r="AU122" s="22">
        <f>+'Cmp+'!R122</f>
        <v>0</v>
      </c>
      <c r="AV122" s="22">
        <f>+'Cmp+'!S122</f>
        <v>0</v>
      </c>
      <c r="AW122" s="22">
        <f>+'Cmp+'!T122</f>
        <v>0</v>
      </c>
      <c r="AX122" s="22">
        <f>+'Cmp+'!U122</f>
        <v>0</v>
      </c>
      <c r="AY122" s="22">
        <f>+'Cmp+'!V122</f>
        <v>0</v>
      </c>
      <c r="AZ122" s="22">
        <f>+'Cmp+'!W122</f>
        <v>0</v>
      </c>
      <c r="BA122" s="22">
        <f>+'Cmp+'!X122</f>
        <v>0</v>
      </c>
      <c r="BB122" s="22">
        <f>+'Cmp+'!Y122</f>
        <v>0</v>
      </c>
      <c r="BC122" s="22">
        <f>+'Cmp+'!Z122</f>
        <v>0</v>
      </c>
      <c r="BD122" s="22">
        <f>+'Cmp+'!AA122</f>
        <v>0</v>
      </c>
      <c r="BE122" s="22">
        <f>+'Cmp+'!AB122</f>
        <v>0</v>
      </c>
      <c r="BF122" s="22">
        <f>+'Cmp+'!AC122</f>
        <v>0</v>
      </c>
      <c r="BG122" s="22">
        <f>+'Cmp+'!AD122</f>
        <v>0</v>
      </c>
      <c r="BH122" s="22">
        <f>+'Cmp+'!AE122</f>
        <v>0</v>
      </c>
      <c r="BI122" s="22">
        <f>+'Cmp+'!AF122</f>
        <v>0</v>
      </c>
      <c r="BJ122" s="22">
        <f>+'Cmp+'!AG122</f>
        <v>0</v>
      </c>
      <c r="BK122" s="22">
        <f>+'Cmp+'!AH122</f>
        <v>0</v>
      </c>
      <c r="BL122" s="22">
        <f>+'Cmp+'!AI122</f>
        <v>0</v>
      </c>
      <c r="BM122" s="6" t="s">
        <v>1079</v>
      </c>
      <c r="BN122" s="24" t="str">
        <f>+CnAll!B122</f>
        <v>A + AAAAA</v>
      </c>
      <c r="BO122" s="24">
        <f>+CnAll!C122</f>
        <v>0</v>
      </c>
    </row>
    <row r="123" spans="1:67" x14ac:dyDescent="0.45">
      <c r="A123" s="1">
        <v>122</v>
      </c>
      <c r="B123" s="22" t="str">
        <f>+'Cpm+'!B123</f>
        <v>AA + AAAAA</v>
      </c>
      <c r="C123" s="22">
        <f>+'Cpm+'!E123</f>
        <v>0</v>
      </c>
      <c r="D123" s="22">
        <f>+'Cpm+'!F123</f>
        <v>0</v>
      </c>
      <c r="E123" s="22">
        <f>+'Cpm+'!G123</f>
        <v>0</v>
      </c>
      <c r="F123" s="22">
        <f>+'Cpm+'!H123</f>
        <v>0</v>
      </c>
      <c r="G123" s="22">
        <f>+'Cpm+'!I123</f>
        <v>0</v>
      </c>
      <c r="H123" s="22">
        <f>+'Cpm+'!J123</f>
        <v>0</v>
      </c>
      <c r="I123" s="22">
        <f>+'Cpm+'!K123</f>
        <v>0</v>
      </c>
      <c r="J123" s="22">
        <f>+'Cpm+'!L123</f>
        <v>0</v>
      </c>
      <c r="K123" s="22">
        <f>+'Cpm+'!M123</f>
        <v>0</v>
      </c>
      <c r="L123" s="22">
        <f>+'Cpm+'!N123</f>
        <v>0</v>
      </c>
      <c r="M123" s="22">
        <f>+'Cpm+'!O123</f>
        <v>0</v>
      </c>
      <c r="N123" s="22">
        <f>+'Cpm+'!P123</f>
        <v>0</v>
      </c>
      <c r="O123" s="22">
        <f>+'Cpm+'!Q123</f>
        <v>0</v>
      </c>
      <c r="P123" s="22">
        <f>+'Cpm+'!R123</f>
        <v>0</v>
      </c>
      <c r="Q123" s="22">
        <f>+'Cpm+'!S123</f>
        <v>0</v>
      </c>
      <c r="R123" s="22">
        <f>+'Cpm+'!T123</f>
        <v>0</v>
      </c>
      <c r="S123" s="22">
        <f>+'Cpm+'!U123</f>
        <v>0</v>
      </c>
      <c r="T123" s="22">
        <f>+'Cpm+'!V123</f>
        <v>0</v>
      </c>
      <c r="U123" s="22">
        <f>+'Cpm+'!W123</f>
        <v>0</v>
      </c>
      <c r="V123" s="22">
        <f>+'Cpm+'!X123</f>
        <v>0</v>
      </c>
      <c r="W123" s="22">
        <f>+'Cpm+'!Y123</f>
        <v>0</v>
      </c>
      <c r="X123" s="22">
        <f>+'Cpm+'!Z123</f>
        <v>0</v>
      </c>
      <c r="Y123" s="22">
        <f>+'Cpm+'!AA123</f>
        <v>0</v>
      </c>
      <c r="Z123" s="22">
        <f>+'Cpm+'!AB123</f>
        <v>0</v>
      </c>
      <c r="AA123" s="22">
        <f>+'Cpm+'!AC123</f>
        <v>0</v>
      </c>
      <c r="AB123" s="22">
        <f>+'Cpm+'!AD123</f>
        <v>0</v>
      </c>
      <c r="AC123" s="22">
        <f>+'Cpm+'!AE123</f>
        <v>0</v>
      </c>
      <c r="AD123" s="22">
        <f>+'Cpm+'!AF123</f>
        <v>0</v>
      </c>
      <c r="AE123" s="22">
        <f>+'Cpm+'!AG123</f>
        <v>0</v>
      </c>
      <c r="AF123" s="22">
        <f>+'Cpm+'!AH123</f>
        <v>0</v>
      </c>
      <c r="AG123" s="22">
        <f>+'Cpm+'!AI123</f>
        <v>0</v>
      </c>
      <c r="AH123" s="22">
        <f>+'Cmp+'!E123</f>
        <v>0</v>
      </c>
      <c r="AI123" s="22">
        <f>+'Cmp+'!F123</f>
        <v>0</v>
      </c>
      <c r="AJ123" s="22">
        <f>+'Cmp+'!G123</f>
        <v>0</v>
      </c>
      <c r="AK123" s="22">
        <f>+'Cmp+'!H123</f>
        <v>0</v>
      </c>
      <c r="AL123" s="22">
        <f>+'Cmp+'!I123</f>
        <v>0</v>
      </c>
      <c r="AM123" s="22">
        <f>+'Cmp+'!J123</f>
        <v>0</v>
      </c>
      <c r="AN123" s="22">
        <f>+'Cmp+'!K123</f>
        <v>0</v>
      </c>
      <c r="AO123" s="22">
        <f>+'Cmp+'!L123</f>
        <v>0</v>
      </c>
      <c r="AP123" s="22">
        <f>+'Cmp+'!M123</f>
        <v>0</v>
      </c>
      <c r="AQ123" s="22">
        <f>+'Cmp+'!N123</f>
        <v>0</v>
      </c>
      <c r="AR123" s="22">
        <f>+'Cmp+'!O123</f>
        <v>0</v>
      </c>
      <c r="AS123" s="22">
        <f>+'Cmp+'!P123</f>
        <v>0</v>
      </c>
      <c r="AT123" s="22">
        <f>+'Cmp+'!Q123</f>
        <v>0</v>
      </c>
      <c r="AU123" s="22">
        <f>+'Cmp+'!R123</f>
        <v>0</v>
      </c>
      <c r="AV123" s="22">
        <f>+'Cmp+'!S123</f>
        <v>0</v>
      </c>
      <c r="AW123" s="22">
        <f>+'Cmp+'!T123</f>
        <v>0</v>
      </c>
      <c r="AX123" s="22">
        <f>+'Cmp+'!U123</f>
        <v>0</v>
      </c>
      <c r="AY123" s="22">
        <f>+'Cmp+'!V123</f>
        <v>0</v>
      </c>
      <c r="AZ123" s="22">
        <f>+'Cmp+'!W123</f>
        <v>0</v>
      </c>
      <c r="BA123" s="22">
        <f>+'Cmp+'!X123</f>
        <v>0</v>
      </c>
      <c r="BB123" s="22">
        <f>+'Cmp+'!Y123</f>
        <v>0</v>
      </c>
      <c r="BC123" s="22">
        <f>+'Cmp+'!Z123</f>
        <v>0</v>
      </c>
      <c r="BD123" s="22">
        <f>+'Cmp+'!AA123</f>
        <v>0</v>
      </c>
      <c r="BE123" s="22">
        <f>+'Cmp+'!AB123</f>
        <v>0</v>
      </c>
      <c r="BF123" s="22">
        <f>+'Cmp+'!AC123</f>
        <v>0</v>
      </c>
      <c r="BG123" s="22">
        <f>+'Cmp+'!AD123</f>
        <v>0</v>
      </c>
      <c r="BH123" s="22">
        <f>+'Cmp+'!AE123</f>
        <v>0</v>
      </c>
      <c r="BI123" s="22">
        <f>+'Cmp+'!AF123</f>
        <v>0</v>
      </c>
      <c r="BJ123" s="22">
        <f>+'Cmp+'!AG123</f>
        <v>0</v>
      </c>
      <c r="BK123" s="22">
        <f>+'Cmp+'!AH123</f>
        <v>0</v>
      </c>
      <c r="BL123" s="22">
        <f>+'Cmp+'!AI123</f>
        <v>0</v>
      </c>
      <c r="BM123" s="6" t="s">
        <v>1079</v>
      </c>
      <c r="BN123" s="24" t="str">
        <f>+CnAll!B123</f>
        <v>AA + AAAAA</v>
      </c>
      <c r="BO123" s="24">
        <f>+CnAll!C123</f>
        <v>0</v>
      </c>
    </row>
    <row r="124" spans="1:67" x14ac:dyDescent="0.45">
      <c r="A124" s="1">
        <v>123</v>
      </c>
      <c r="B124" s="22" t="str">
        <f>+'Cpm+'!B124</f>
        <v>Aa + AAAAA</v>
      </c>
      <c r="C124" s="22">
        <f>+'Cpm+'!E124</f>
        <v>0</v>
      </c>
      <c r="D124" s="22">
        <f>+'Cpm+'!F124</f>
        <v>0</v>
      </c>
      <c r="E124" s="22">
        <f>+'Cpm+'!G124</f>
        <v>0</v>
      </c>
      <c r="F124" s="22">
        <f>+'Cpm+'!H124</f>
        <v>0</v>
      </c>
      <c r="G124" s="22">
        <f>+'Cpm+'!I124</f>
        <v>0</v>
      </c>
      <c r="H124" s="22">
        <f>+'Cpm+'!J124</f>
        <v>0</v>
      </c>
      <c r="I124" s="22">
        <f>+'Cpm+'!K124</f>
        <v>0</v>
      </c>
      <c r="J124" s="22">
        <f>+'Cpm+'!L124</f>
        <v>0</v>
      </c>
      <c r="K124" s="22">
        <f>+'Cpm+'!M124</f>
        <v>0</v>
      </c>
      <c r="L124" s="22">
        <f>+'Cpm+'!N124</f>
        <v>0</v>
      </c>
      <c r="M124" s="22">
        <f>+'Cpm+'!O124</f>
        <v>0</v>
      </c>
      <c r="N124" s="22">
        <f>+'Cpm+'!P124</f>
        <v>0</v>
      </c>
      <c r="O124" s="22">
        <f>+'Cpm+'!Q124</f>
        <v>0</v>
      </c>
      <c r="P124" s="22">
        <f>+'Cpm+'!R124</f>
        <v>0</v>
      </c>
      <c r="Q124" s="22">
        <f>+'Cpm+'!S124</f>
        <v>0</v>
      </c>
      <c r="R124" s="22">
        <f>+'Cpm+'!T124</f>
        <v>0</v>
      </c>
      <c r="S124" s="22">
        <f>+'Cpm+'!U124</f>
        <v>0</v>
      </c>
      <c r="T124" s="22">
        <f>+'Cpm+'!V124</f>
        <v>0</v>
      </c>
      <c r="U124" s="22">
        <f>+'Cpm+'!W124</f>
        <v>0</v>
      </c>
      <c r="V124" s="22">
        <f>+'Cpm+'!X124</f>
        <v>0</v>
      </c>
      <c r="W124" s="22">
        <f>+'Cpm+'!Y124</f>
        <v>0</v>
      </c>
      <c r="X124" s="22">
        <f>+'Cpm+'!Z124</f>
        <v>0</v>
      </c>
      <c r="Y124" s="22">
        <f>+'Cpm+'!AA124</f>
        <v>0</v>
      </c>
      <c r="Z124" s="22">
        <f>+'Cpm+'!AB124</f>
        <v>0</v>
      </c>
      <c r="AA124" s="22">
        <f>+'Cpm+'!AC124</f>
        <v>0</v>
      </c>
      <c r="AB124" s="22">
        <f>+'Cpm+'!AD124</f>
        <v>0</v>
      </c>
      <c r="AC124" s="22">
        <f>+'Cpm+'!AE124</f>
        <v>0</v>
      </c>
      <c r="AD124" s="22">
        <f>+'Cpm+'!AF124</f>
        <v>0</v>
      </c>
      <c r="AE124" s="22">
        <f>+'Cpm+'!AG124</f>
        <v>0</v>
      </c>
      <c r="AF124" s="22">
        <f>+'Cpm+'!AH124</f>
        <v>0</v>
      </c>
      <c r="AG124" s="22">
        <f>+'Cpm+'!AI124</f>
        <v>0</v>
      </c>
      <c r="AH124" s="22">
        <f>+'Cmp+'!E124</f>
        <v>0</v>
      </c>
      <c r="AI124" s="22">
        <f>+'Cmp+'!F124</f>
        <v>0</v>
      </c>
      <c r="AJ124" s="22">
        <f>+'Cmp+'!G124</f>
        <v>0</v>
      </c>
      <c r="AK124" s="22">
        <f>+'Cmp+'!H124</f>
        <v>0</v>
      </c>
      <c r="AL124" s="22">
        <f>+'Cmp+'!I124</f>
        <v>0</v>
      </c>
      <c r="AM124" s="22">
        <f>+'Cmp+'!J124</f>
        <v>0</v>
      </c>
      <c r="AN124" s="22">
        <f>+'Cmp+'!K124</f>
        <v>0</v>
      </c>
      <c r="AO124" s="22">
        <f>+'Cmp+'!L124</f>
        <v>0</v>
      </c>
      <c r="AP124" s="22">
        <f>+'Cmp+'!M124</f>
        <v>0</v>
      </c>
      <c r="AQ124" s="22">
        <f>+'Cmp+'!N124</f>
        <v>0</v>
      </c>
      <c r="AR124" s="22">
        <f>+'Cmp+'!O124</f>
        <v>0</v>
      </c>
      <c r="AS124" s="22">
        <f>+'Cmp+'!P124</f>
        <v>0</v>
      </c>
      <c r="AT124" s="22">
        <f>+'Cmp+'!Q124</f>
        <v>0</v>
      </c>
      <c r="AU124" s="22">
        <f>+'Cmp+'!R124</f>
        <v>0</v>
      </c>
      <c r="AV124" s="22">
        <f>+'Cmp+'!S124</f>
        <v>0</v>
      </c>
      <c r="AW124" s="22">
        <f>+'Cmp+'!T124</f>
        <v>0</v>
      </c>
      <c r="AX124" s="22">
        <f>+'Cmp+'!U124</f>
        <v>0</v>
      </c>
      <c r="AY124" s="22">
        <f>+'Cmp+'!V124</f>
        <v>0</v>
      </c>
      <c r="AZ124" s="22">
        <f>+'Cmp+'!W124</f>
        <v>0</v>
      </c>
      <c r="BA124" s="22">
        <f>+'Cmp+'!X124</f>
        <v>0</v>
      </c>
      <c r="BB124" s="22">
        <f>+'Cmp+'!Y124</f>
        <v>0</v>
      </c>
      <c r="BC124" s="22">
        <f>+'Cmp+'!Z124</f>
        <v>0</v>
      </c>
      <c r="BD124" s="22">
        <f>+'Cmp+'!AA124</f>
        <v>0</v>
      </c>
      <c r="BE124" s="22">
        <f>+'Cmp+'!AB124</f>
        <v>0</v>
      </c>
      <c r="BF124" s="22">
        <f>+'Cmp+'!AC124</f>
        <v>0</v>
      </c>
      <c r="BG124" s="22">
        <f>+'Cmp+'!AD124</f>
        <v>0</v>
      </c>
      <c r="BH124" s="22">
        <f>+'Cmp+'!AE124</f>
        <v>0</v>
      </c>
      <c r="BI124" s="22">
        <f>+'Cmp+'!AF124</f>
        <v>0</v>
      </c>
      <c r="BJ124" s="22">
        <f>+'Cmp+'!AG124</f>
        <v>0</v>
      </c>
      <c r="BK124" s="22">
        <f>+'Cmp+'!AH124</f>
        <v>0</v>
      </c>
      <c r="BL124" s="22">
        <f>+'Cmp+'!AI124</f>
        <v>0</v>
      </c>
      <c r="BM124" s="6" t="s">
        <v>1079</v>
      </c>
      <c r="BN124" s="24" t="str">
        <f>+CnAll!B124</f>
        <v>Aa + AAAAA</v>
      </c>
      <c r="BO124" s="24">
        <f>+CnAll!C124</f>
        <v>0</v>
      </c>
    </row>
    <row r="125" spans="1:67" x14ac:dyDescent="0.45">
      <c r="A125" s="1">
        <v>124</v>
      </c>
      <c r="B125" s="22" t="str">
        <f>+'Cpm+'!B125</f>
        <v>AAA + AAAAA</v>
      </c>
      <c r="C125" s="22">
        <f>+'Cpm+'!E125</f>
        <v>0</v>
      </c>
      <c r="D125" s="22">
        <f>+'Cpm+'!F125</f>
        <v>0</v>
      </c>
      <c r="E125" s="22">
        <f>+'Cpm+'!G125</f>
        <v>0</v>
      </c>
      <c r="F125" s="22">
        <f>+'Cpm+'!H125</f>
        <v>0</v>
      </c>
      <c r="G125" s="22">
        <f>+'Cpm+'!I125</f>
        <v>0</v>
      </c>
      <c r="H125" s="22">
        <f>+'Cpm+'!J125</f>
        <v>0</v>
      </c>
      <c r="I125" s="22">
        <f>+'Cpm+'!K125</f>
        <v>0</v>
      </c>
      <c r="J125" s="22">
        <f>+'Cpm+'!L125</f>
        <v>0</v>
      </c>
      <c r="K125" s="22">
        <f>+'Cpm+'!M125</f>
        <v>0</v>
      </c>
      <c r="L125" s="22">
        <f>+'Cpm+'!N125</f>
        <v>0</v>
      </c>
      <c r="M125" s="22">
        <f>+'Cpm+'!O125</f>
        <v>0</v>
      </c>
      <c r="N125" s="22">
        <f>+'Cpm+'!P125</f>
        <v>0</v>
      </c>
      <c r="O125" s="22">
        <f>+'Cpm+'!Q125</f>
        <v>0</v>
      </c>
      <c r="P125" s="22">
        <f>+'Cpm+'!R125</f>
        <v>0</v>
      </c>
      <c r="Q125" s="22">
        <f>+'Cpm+'!S125</f>
        <v>0</v>
      </c>
      <c r="R125" s="22">
        <f>+'Cpm+'!T125</f>
        <v>0</v>
      </c>
      <c r="S125" s="22">
        <f>+'Cpm+'!U125</f>
        <v>0</v>
      </c>
      <c r="T125" s="22">
        <f>+'Cpm+'!V125</f>
        <v>0</v>
      </c>
      <c r="U125" s="22">
        <f>+'Cpm+'!W125</f>
        <v>0</v>
      </c>
      <c r="V125" s="22">
        <f>+'Cpm+'!X125</f>
        <v>0</v>
      </c>
      <c r="W125" s="22">
        <f>+'Cpm+'!Y125</f>
        <v>0</v>
      </c>
      <c r="X125" s="22">
        <f>+'Cpm+'!Z125</f>
        <v>0</v>
      </c>
      <c r="Y125" s="22">
        <f>+'Cpm+'!AA125</f>
        <v>0</v>
      </c>
      <c r="Z125" s="22">
        <f>+'Cpm+'!AB125</f>
        <v>0</v>
      </c>
      <c r="AA125" s="22">
        <f>+'Cpm+'!AC125</f>
        <v>0</v>
      </c>
      <c r="AB125" s="22">
        <f>+'Cpm+'!AD125</f>
        <v>0</v>
      </c>
      <c r="AC125" s="22">
        <f>+'Cpm+'!AE125</f>
        <v>0</v>
      </c>
      <c r="AD125" s="22">
        <f>+'Cpm+'!AF125</f>
        <v>0</v>
      </c>
      <c r="AE125" s="22">
        <f>+'Cpm+'!AG125</f>
        <v>0</v>
      </c>
      <c r="AF125" s="22">
        <f>+'Cpm+'!AH125</f>
        <v>0</v>
      </c>
      <c r="AG125" s="22">
        <f>+'Cpm+'!AI125</f>
        <v>0</v>
      </c>
      <c r="AH125" s="22">
        <f>+'Cmp+'!E125</f>
        <v>0</v>
      </c>
      <c r="AI125" s="22">
        <f>+'Cmp+'!F125</f>
        <v>0</v>
      </c>
      <c r="AJ125" s="22">
        <f>+'Cmp+'!G125</f>
        <v>0</v>
      </c>
      <c r="AK125" s="22">
        <f>+'Cmp+'!H125</f>
        <v>0</v>
      </c>
      <c r="AL125" s="22">
        <f>+'Cmp+'!I125</f>
        <v>0</v>
      </c>
      <c r="AM125" s="22">
        <f>+'Cmp+'!J125</f>
        <v>0</v>
      </c>
      <c r="AN125" s="22">
        <f>+'Cmp+'!K125</f>
        <v>0</v>
      </c>
      <c r="AO125" s="22">
        <f>+'Cmp+'!L125</f>
        <v>0</v>
      </c>
      <c r="AP125" s="22">
        <f>+'Cmp+'!M125</f>
        <v>0</v>
      </c>
      <c r="AQ125" s="22">
        <f>+'Cmp+'!N125</f>
        <v>0</v>
      </c>
      <c r="AR125" s="22">
        <f>+'Cmp+'!O125</f>
        <v>0</v>
      </c>
      <c r="AS125" s="22">
        <f>+'Cmp+'!P125</f>
        <v>0</v>
      </c>
      <c r="AT125" s="22">
        <f>+'Cmp+'!Q125</f>
        <v>0</v>
      </c>
      <c r="AU125" s="22">
        <f>+'Cmp+'!R125</f>
        <v>0</v>
      </c>
      <c r="AV125" s="22">
        <f>+'Cmp+'!S125</f>
        <v>0</v>
      </c>
      <c r="AW125" s="22">
        <f>+'Cmp+'!T125</f>
        <v>0</v>
      </c>
      <c r="AX125" s="22">
        <f>+'Cmp+'!U125</f>
        <v>0</v>
      </c>
      <c r="AY125" s="22">
        <f>+'Cmp+'!V125</f>
        <v>0</v>
      </c>
      <c r="AZ125" s="22">
        <f>+'Cmp+'!W125</f>
        <v>0</v>
      </c>
      <c r="BA125" s="22">
        <f>+'Cmp+'!X125</f>
        <v>0</v>
      </c>
      <c r="BB125" s="22">
        <f>+'Cmp+'!Y125</f>
        <v>0</v>
      </c>
      <c r="BC125" s="22">
        <f>+'Cmp+'!Z125</f>
        <v>0</v>
      </c>
      <c r="BD125" s="22">
        <f>+'Cmp+'!AA125</f>
        <v>0</v>
      </c>
      <c r="BE125" s="22">
        <f>+'Cmp+'!AB125</f>
        <v>0</v>
      </c>
      <c r="BF125" s="22">
        <f>+'Cmp+'!AC125</f>
        <v>0</v>
      </c>
      <c r="BG125" s="22">
        <f>+'Cmp+'!AD125</f>
        <v>0</v>
      </c>
      <c r="BH125" s="22">
        <f>+'Cmp+'!AE125</f>
        <v>0</v>
      </c>
      <c r="BI125" s="22">
        <f>+'Cmp+'!AF125</f>
        <v>0</v>
      </c>
      <c r="BJ125" s="22">
        <f>+'Cmp+'!AG125</f>
        <v>0</v>
      </c>
      <c r="BK125" s="22">
        <f>+'Cmp+'!AH125</f>
        <v>0</v>
      </c>
      <c r="BL125" s="22">
        <f>+'Cmp+'!AI125</f>
        <v>0</v>
      </c>
      <c r="BM125" s="6" t="s">
        <v>1079</v>
      </c>
      <c r="BN125" s="24" t="str">
        <f>+CnAll!B125</f>
        <v>AAA + AAAAA</v>
      </c>
      <c r="BO125" s="24">
        <f>+CnAll!C125</f>
        <v>0</v>
      </c>
    </row>
    <row r="126" spans="1:67" x14ac:dyDescent="0.45">
      <c r="A126" s="1">
        <v>125</v>
      </c>
      <c r="B126" s="22" t="str">
        <f>+'Cpm+'!B126</f>
        <v>AAa + AAAAA</v>
      </c>
      <c r="C126" s="22">
        <f>+'Cpm+'!E126</f>
        <v>0</v>
      </c>
      <c r="D126" s="22">
        <f>+'Cpm+'!F126</f>
        <v>0</v>
      </c>
      <c r="E126" s="22">
        <f>+'Cpm+'!G126</f>
        <v>0</v>
      </c>
      <c r="F126" s="22">
        <f>+'Cpm+'!H126</f>
        <v>0</v>
      </c>
      <c r="G126" s="22">
        <f>+'Cpm+'!I126</f>
        <v>0</v>
      </c>
      <c r="H126" s="22">
        <f>+'Cpm+'!J126</f>
        <v>0</v>
      </c>
      <c r="I126" s="22">
        <f>+'Cpm+'!K126</f>
        <v>0</v>
      </c>
      <c r="J126" s="22">
        <f>+'Cpm+'!L126</f>
        <v>0</v>
      </c>
      <c r="K126" s="22">
        <f>+'Cpm+'!M126</f>
        <v>0</v>
      </c>
      <c r="L126" s="22">
        <f>+'Cpm+'!N126</f>
        <v>0</v>
      </c>
      <c r="M126" s="22">
        <f>+'Cpm+'!O126</f>
        <v>0</v>
      </c>
      <c r="N126" s="22">
        <f>+'Cpm+'!P126</f>
        <v>0</v>
      </c>
      <c r="O126" s="22">
        <f>+'Cpm+'!Q126</f>
        <v>0</v>
      </c>
      <c r="P126" s="22">
        <f>+'Cpm+'!R126</f>
        <v>0</v>
      </c>
      <c r="Q126" s="22">
        <f>+'Cpm+'!S126</f>
        <v>0</v>
      </c>
      <c r="R126" s="22">
        <f>+'Cpm+'!T126</f>
        <v>0</v>
      </c>
      <c r="S126" s="22">
        <f>+'Cpm+'!U126</f>
        <v>0</v>
      </c>
      <c r="T126" s="22">
        <f>+'Cpm+'!V126</f>
        <v>0</v>
      </c>
      <c r="U126" s="22">
        <f>+'Cpm+'!W126</f>
        <v>0</v>
      </c>
      <c r="V126" s="22">
        <f>+'Cpm+'!X126</f>
        <v>0</v>
      </c>
      <c r="W126" s="22">
        <f>+'Cpm+'!Y126</f>
        <v>0</v>
      </c>
      <c r="X126" s="22">
        <f>+'Cpm+'!Z126</f>
        <v>0</v>
      </c>
      <c r="Y126" s="22">
        <f>+'Cpm+'!AA126</f>
        <v>0</v>
      </c>
      <c r="Z126" s="22">
        <f>+'Cpm+'!AB126</f>
        <v>0</v>
      </c>
      <c r="AA126" s="22">
        <f>+'Cpm+'!AC126</f>
        <v>0</v>
      </c>
      <c r="AB126" s="22">
        <f>+'Cpm+'!AD126</f>
        <v>0</v>
      </c>
      <c r="AC126" s="22">
        <f>+'Cpm+'!AE126</f>
        <v>0</v>
      </c>
      <c r="AD126" s="22">
        <f>+'Cpm+'!AF126</f>
        <v>0</v>
      </c>
      <c r="AE126" s="22">
        <f>+'Cpm+'!AG126</f>
        <v>0</v>
      </c>
      <c r="AF126" s="22">
        <f>+'Cpm+'!AH126</f>
        <v>0</v>
      </c>
      <c r="AG126" s="22">
        <f>+'Cpm+'!AI126</f>
        <v>0</v>
      </c>
      <c r="AH126" s="22">
        <f>+'Cmp+'!E126</f>
        <v>0</v>
      </c>
      <c r="AI126" s="22">
        <f>+'Cmp+'!F126</f>
        <v>0</v>
      </c>
      <c r="AJ126" s="22">
        <f>+'Cmp+'!G126</f>
        <v>0</v>
      </c>
      <c r="AK126" s="22">
        <f>+'Cmp+'!H126</f>
        <v>0</v>
      </c>
      <c r="AL126" s="22">
        <f>+'Cmp+'!I126</f>
        <v>0</v>
      </c>
      <c r="AM126" s="22">
        <f>+'Cmp+'!J126</f>
        <v>0</v>
      </c>
      <c r="AN126" s="22">
        <f>+'Cmp+'!K126</f>
        <v>0</v>
      </c>
      <c r="AO126" s="22">
        <f>+'Cmp+'!L126</f>
        <v>0</v>
      </c>
      <c r="AP126" s="22">
        <f>+'Cmp+'!M126</f>
        <v>0</v>
      </c>
      <c r="AQ126" s="22">
        <f>+'Cmp+'!N126</f>
        <v>0</v>
      </c>
      <c r="AR126" s="22">
        <f>+'Cmp+'!O126</f>
        <v>0</v>
      </c>
      <c r="AS126" s="22">
        <f>+'Cmp+'!P126</f>
        <v>0</v>
      </c>
      <c r="AT126" s="22">
        <f>+'Cmp+'!Q126</f>
        <v>0</v>
      </c>
      <c r="AU126" s="22">
        <f>+'Cmp+'!R126</f>
        <v>0</v>
      </c>
      <c r="AV126" s="22">
        <f>+'Cmp+'!S126</f>
        <v>0</v>
      </c>
      <c r="AW126" s="22">
        <f>+'Cmp+'!T126</f>
        <v>0</v>
      </c>
      <c r="AX126" s="22">
        <f>+'Cmp+'!U126</f>
        <v>0</v>
      </c>
      <c r="AY126" s="22">
        <f>+'Cmp+'!V126</f>
        <v>0</v>
      </c>
      <c r="AZ126" s="22">
        <f>+'Cmp+'!W126</f>
        <v>0</v>
      </c>
      <c r="BA126" s="22">
        <f>+'Cmp+'!X126</f>
        <v>0</v>
      </c>
      <c r="BB126" s="22">
        <f>+'Cmp+'!Y126</f>
        <v>0</v>
      </c>
      <c r="BC126" s="22">
        <f>+'Cmp+'!Z126</f>
        <v>0</v>
      </c>
      <c r="BD126" s="22">
        <f>+'Cmp+'!AA126</f>
        <v>0</v>
      </c>
      <c r="BE126" s="22">
        <f>+'Cmp+'!AB126</f>
        <v>0</v>
      </c>
      <c r="BF126" s="22">
        <f>+'Cmp+'!AC126</f>
        <v>0</v>
      </c>
      <c r="BG126" s="22">
        <f>+'Cmp+'!AD126</f>
        <v>0</v>
      </c>
      <c r="BH126" s="22">
        <f>+'Cmp+'!AE126</f>
        <v>0</v>
      </c>
      <c r="BI126" s="22">
        <f>+'Cmp+'!AF126</f>
        <v>0</v>
      </c>
      <c r="BJ126" s="22">
        <f>+'Cmp+'!AG126</f>
        <v>0</v>
      </c>
      <c r="BK126" s="22">
        <f>+'Cmp+'!AH126</f>
        <v>0</v>
      </c>
      <c r="BL126" s="22">
        <f>+'Cmp+'!AI126</f>
        <v>0</v>
      </c>
      <c r="BM126" s="6" t="s">
        <v>1079</v>
      </c>
      <c r="BN126" s="24" t="str">
        <f>+CnAll!B126</f>
        <v>AAa + AAAAA</v>
      </c>
      <c r="BO126" s="24">
        <f>+CnAll!C126</f>
        <v>0</v>
      </c>
    </row>
    <row r="127" spans="1:67" x14ac:dyDescent="0.45">
      <c r="A127" s="1">
        <v>126</v>
      </c>
      <c r="B127" s="22" t="str">
        <f>+'Cpm+'!B127</f>
        <v>AaA + AAAAA</v>
      </c>
      <c r="C127" s="22">
        <f>+'Cpm+'!E127</f>
        <v>0</v>
      </c>
      <c r="D127" s="22">
        <f>+'Cpm+'!F127</f>
        <v>0</v>
      </c>
      <c r="E127" s="22">
        <f>+'Cpm+'!G127</f>
        <v>0</v>
      </c>
      <c r="F127" s="22">
        <f>+'Cpm+'!H127</f>
        <v>0</v>
      </c>
      <c r="G127" s="22">
        <f>+'Cpm+'!I127</f>
        <v>0</v>
      </c>
      <c r="H127" s="22">
        <f>+'Cpm+'!J127</f>
        <v>0</v>
      </c>
      <c r="I127" s="22">
        <f>+'Cpm+'!K127</f>
        <v>0</v>
      </c>
      <c r="J127" s="22">
        <f>+'Cpm+'!L127</f>
        <v>0</v>
      </c>
      <c r="K127" s="22">
        <f>+'Cpm+'!M127</f>
        <v>0</v>
      </c>
      <c r="L127" s="22">
        <f>+'Cpm+'!N127</f>
        <v>0</v>
      </c>
      <c r="M127" s="22">
        <f>+'Cpm+'!O127</f>
        <v>0</v>
      </c>
      <c r="N127" s="22">
        <f>+'Cpm+'!P127</f>
        <v>0</v>
      </c>
      <c r="O127" s="22">
        <f>+'Cpm+'!Q127</f>
        <v>0</v>
      </c>
      <c r="P127" s="22">
        <f>+'Cpm+'!R127</f>
        <v>0</v>
      </c>
      <c r="Q127" s="22">
        <f>+'Cpm+'!S127</f>
        <v>0</v>
      </c>
      <c r="R127" s="22">
        <f>+'Cpm+'!T127</f>
        <v>0</v>
      </c>
      <c r="S127" s="22">
        <f>+'Cpm+'!U127</f>
        <v>0</v>
      </c>
      <c r="T127" s="22">
        <f>+'Cpm+'!V127</f>
        <v>0</v>
      </c>
      <c r="U127" s="22">
        <f>+'Cpm+'!W127</f>
        <v>0</v>
      </c>
      <c r="V127" s="22">
        <f>+'Cpm+'!X127</f>
        <v>0</v>
      </c>
      <c r="W127" s="22">
        <f>+'Cpm+'!Y127</f>
        <v>0</v>
      </c>
      <c r="X127" s="22">
        <f>+'Cpm+'!Z127</f>
        <v>0</v>
      </c>
      <c r="Y127" s="22">
        <f>+'Cpm+'!AA127</f>
        <v>0</v>
      </c>
      <c r="Z127" s="22">
        <f>+'Cpm+'!AB127</f>
        <v>0</v>
      </c>
      <c r="AA127" s="22">
        <f>+'Cpm+'!AC127</f>
        <v>0</v>
      </c>
      <c r="AB127" s="22">
        <f>+'Cpm+'!AD127</f>
        <v>0</v>
      </c>
      <c r="AC127" s="22">
        <f>+'Cpm+'!AE127</f>
        <v>0</v>
      </c>
      <c r="AD127" s="22">
        <f>+'Cpm+'!AF127</f>
        <v>0</v>
      </c>
      <c r="AE127" s="22">
        <f>+'Cpm+'!AG127</f>
        <v>0</v>
      </c>
      <c r="AF127" s="22">
        <f>+'Cpm+'!AH127</f>
        <v>0</v>
      </c>
      <c r="AG127" s="22">
        <f>+'Cpm+'!AI127</f>
        <v>0</v>
      </c>
      <c r="AH127" s="22">
        <f>+'Cmp+'!E127</f>
        <v>0</v>
      </c>
      <c r="AI127" s="22">
        <f>+'Cmp+'!F127</f>
        <v>0</v>
      </c>
      <c r="AJ127" s="22">
        <f>+'Cmp+'!G127</f>
        <v>0</v>
      </c>
      <c r="AK127" s="22">
        <f>+'Cmp+'!H127</f>
        <v>0</v>
      </c>
      <c r="AL127" s="22">
        <f>+'Cmp+'!I127</f>
        <v>0</v>
      </c>
      <c r="AM127" s="22">
        <f>+'Cmp+'!J127</f>
        <v>0</v>
      </c>
      <c r="AN127" s="22">
        <f>+'Cmp+'!K127</f>
        <v>0</v>
      </c>
      <c r="AO127" s="22">
        <f>+'Cmp+'!L127</f>
        <v>0</v>
      </c>
      <c r="AP127" s="22">
        <f>+'Cmp+'!M127</f>
        <v>0</v>
      </c>
      <c r="AQ127" s="22">
        <f>+'Cmp+'!N127</f>
        <v>0</v>
      </c>
      <c r="AR127" s="22">
        <f>+'Cmp+'!O127</f>
        <v>0</v>
      </c>
      <c r="AS127" s="22">
        <f>+'Cmp+'!P127</f>
        <v>0</v>
      </c>
      <c r="AT127" s="22">
        <f>+'Cmp+'!Q127</f>
        <v>0</v>
      </c>
      <c r="AU127" s="22">
        <f>+'Cmp+'!R127</f>
        <v>0</v>
      </c>
      <c r="AV127" s="22">
        <f>+'Cmp+'!S127</f>
        <v>0</v>
      </c>
      <c r="AW127" s="22">
        <f>+'Cmp+'!T127</f>
        <v>0</v>
      </c>
      <c r="AX127" s="22">
        <f>+'Cmp+'!U127</f>
        <v>0</v>
      </c>
      <c r="AY127" s="22">
        <f>+'Cmp+'!V127</f>
        <v>0</v>
      </c>
      <c r="AZ127" s="22">
        <f>+'Cmp+'!W127</f>
        <v>0</v>
      </c>
      <c r="BA127" s="22">
        <f>+'Cmp+'!X127</f>
        <v>0</v>
      </c>
      <c r="BB127" s="22">
        <f>+'Cmp+'!Y127</f>
        <v>0</v>
      </c>
      <c r="BC127" s="22">
        <f>+'Cmp+'!Z127</f>
        <v>0</v>
      </c>
      <c r="BD127" s="22">
        <f>+'Cmp+'!AA127</f>
        <v>0</v>
      </c>
      <c r="BE127" s="22">
        <f>+'Cmp+'!AB127</f>
        <v>0</v>
      </c>
      <c r="BF127" s="22">
        <f>+'Cmp+'!AC127</f>
        <v>0</v>
      </c>
      <c r="BG127" s="22">
        <f>+'Cmp+'!AD127</f>
        <v>0</v>
      </c>
      <c r="BH127" s="22">
        <f>+'Cmp+'!AE127</f>
        <v>0</v>
      </c>
      <c r="BI127" s="22">
        <f>+'Cmp+'!AF127</f>
        <v>0</v>
      </c>
      <c r="BJ127" s="22">
        <f>+'Cmp+'!AG127</f>
        <v>0</v>
      </c>
      <c r="BK127" s="22">
        <f>+'Cmp+'!AH127</f>
        <v>0</v>
      </c>
      <c r="BL127" s="22">
        <f>+'Cmp+'!AI127</f>
        <v>0</v>
      </c>
      <c r="BM127" s="6" t="s">
        <v>1079</v>
      </c>
      <c r="BN127" s="24" t="str">
        <f>+CnAll!B127</f>
        <v>AaA + AAAAA</v>
      </c>
      <c r="BO127" s="24">
        <f>+CnAll!C127</f>
        <v>0</v>
      </c>
    </row>
    <row r="128" spans="1:67" x14ac:dyDescent="0.45">
      <c r="A128" s="1">
        <v>127</v>
      </c>
      <c r="B128" s="22" t="str">
        <f>+'Cpm+'!B128</f>
        <v>Aaa + AAAAA</v>
      </c>
      <c r="C128" s="22">
        <f>+'Cpm+'!E128</f>
        <v>0</v>
      </c>
      <c r="D128" s="22">
        <f>+'Cpm+'!F128</f>
        <v>0</v>
      </c>
      <c r="E128" s="22">
        <f>+'Cpm+'!G128</f>
        <v>0</v>
      </c>
      <c r="F128" s="22">
        <f>+'Cpm+'!H128</f>
        <v>0</v>
      </c>
      <c r="G128" s="22">
        <f>+'Cpm+'!I128</f>
        <v>0</v>
      </c>
      <c r="H128" s="22">
        <f>+'Cpm+'!J128</f>
        <v>0</v>
      </c>
      <c r="I128" s="22">
        <f>+'Cpm+'!K128</f>
        <v>0</v>
      </c>
      <c r="J128" s="22">
        <f>+'Cpm+'!L128</f>
        <v>0</v>
      </c>
      <c r="K128" s="22">
        <f>+'Cpm+'!M128</f>
        <v>0</v>
      </c>
      <c r="L128" s="22">
        <f>+'Cpm+'!N128</f>
        <v>0</v>
      </c>
      <c r="M128" s="22">
        <f>+'Cpm+'!O128</f>
        <v>0</v>
      </c>
      <c r="N128" s="22">
        <f>+'Cpm+'!P128</f>
        <v>0</v>
      </c>
      <c r="O128" s="22">
        <f>+'Cpm+'!Q128</f>
        <v>0</v>
      </c>
      <c r="P128" s="22">
        <f>+'Cpm+'!R128</f>
        <v>0</v>
      </c>
      <c r="Q128" s="22">
        <f>+'Cpm+'!S128</f>
        <v>0</v>
      </c>
      <c r="R128" s="22">
        <f>+'Cpm+'!T128</f>
        <v>0</v>
      </c>
      <c r="S128" s="22">
        <f>+'Cpm+'!U128</f>
        <v>0</v>
      </c>
      <c r="T128" s="22">
        <f>+'Cpm+'!V128</f>
        <v>0</v>
      </c>
      <c r="U128" s="22">
        <f>+'Cpm+'!W128</f>
        <v>0</v>
      </c>
      <c r="V128" s="22">
        <f>+'Cpm+'!X128</f>
        <v>0</v>
      </c>
      <c r="W128" s="22">
        <f>+'Cpm+'!Y128</f>
        <v>0</v>
      </c>
      <c r="X128" s="22">
        <f>+'Cpm+'!Z128</f>
        <v>0</v>
      </c>
      <c r="Y128" s="22">
        <f>+'Cpm+'!AA128</f>
        <v>0</v>
      </c>
      <c r="Z128" s="22">
        <f>+'Cpm+'!AB128</f>
        <v>0</v>
      </c>
      <c r="AA128" s="22">
        <f>+'Cpm+'!AC128</f>
        <v>0</v>
      </c>
      <c r="AB128" s="22">
        <f>+'Cpm+'!AD128</f>
        <v>0</v>
      </c>
      <c r="AC128" s="22">
        <f>+'Cpm+'!AE128</f>
        <v>0</v>
      </c>
      <c r="AD128" s="22">
        <f>+'Cpm+'!AF128</f>
        <v>0</v>
      </c>
      <c r="AE128" s="22">
        <f>+'Cpm+'!AG128</f>
        <v>0</v>
      </c>
      <c r="AF128" s="22">
        <f>+'Cpm+'!AH128</f>
        <v>0</v>
      </c>
      <c r="AG128" s="22">
        <f>+'Cpm+'!AI128</f>
        <v>0</v>
      </c>
      <c r="AH128" s="22">
        <f>+'Cmp+'!E128</f>
        <v>0</v>
      </c>
      <c r="AI128" s="22">
        <f>+'Cmp+'!F128</f>
        <v>0</v>
      </c>
      <c r="AJ128" s="22">
        <f>+'Cmp+'!G128</f>
        <v>0</v>
      </c>
      <c r="AK128" s="22">
        <f>+'Cmp+'!H128</f>
        <v>0</v>
      </c>
      <c r="AL128" s="22">
        <f>+'Cmp+'!I128</f>
        <v>0</v>
      </c>
      <c r="AM128" s="22">
        <f>+'Cmp+'!J128</f>
        <v>0</v>
      </c>
      <c r="AN128" s="22">
        <f>+'Cmp+'!K128</f>
        <v>0</v>
      </c>
      <c r="AO128" s="22">
        <f>+'Cmp+'!L128</f>
        <v>0</v>
      </c>
      <c r="AP128" s="22">
        <f>+'Cmp+'!M128</f>
        <v>0</v>
      </c>
      <c r="AQ128" s="22">
        <f>+'Cmp+'!N128</f>
        <v>0</v>
      </c>
      <c r="AR128" s="22">
        <f>+'Cmp+'!O128</f>
        <v>0</v>
      </c>
      <c r="AS128" s="22">
        <f>+'Cmp+'!P128</f>
        <v>0</v>
      </c>
      <c r="AT128" s="22">
        <f>+'Cmp+'!Q128</f>
        <v>0</v>
      </c>
      <c r="AU128" s="22">
        <f>+'Cmp+'!R128</f>
        <v>0</v>
      </c>
      <c r="AV128" s="22">
        <f>+'Cmp+'!S128</f>
        <v>0</v>
      </c>
      <c r="AW128" s="22">
        <f>+'Cmp+'!T128</f>
        <v>0</v>
      </c>
      <c r="AX128" s="22">
        <f>+'Cmp+'!U128</f>
        <v>0</v>
      </c>
      <c r="AY128" s="22">
        <f>+'Cmp+'!V128</f>
        <v>0</v>
      </c>
      <c r="AZ128" s="22">
        <f>+'Cmp+'!W128</f>
        <v>0</v>
      </c>
      <c r="BA128" s="22">
        <f>+'Cmp+'!X128</f>
        <v>0</v>
      </c>
      <c r="BB128" s="22">
        <f>+'Cmp+'!Y128</f>
        <v>0</v>
      </c>
      <c r="BC128" s="22">
        <f>+'Cmp+'!Z128</f>
        <v>0</v>
      </c>
      <c r="BD128" s="22">
        <f>+'Cmp+'!AA128</f>
        <v>0</v>
      </c>
      <c r="BE128" s="22">
        <f>+'Cmp+'!AB128</f>
        <v>0</v>
      </c>
      <c r="BF128" s="22">
        <f>+'Cmp+'!AC128</f>
        <v>0</v>
      </c>
      <c r="BG128" s="22">
        <f>+'Cmp+'!AD128</f>
        <v>0</v>
      </c>
      <c r="BH128" s="22">
        <f>+'Cmp+'!AE128</f>
        <v>0</v>
      </c>
      <c r="BI128" s="22">
        <f>+'Cmp+'!AF128</f>
        <v>0</v>
      </c>
      <c r="BJ128" s="22">
        <f>+'Cmp+'!AG128</f>
        <v>0</v>
      </c>
      <c r="BK128" s="22">
        <f>+'Cmp+'!AH128</f>
        <v>0</v>
      </c>
      <c r="BL128" s="22">
        <f>+'Cmp+'!AI128</f>
        <v>0</v>
      </c>
      <c r="BM128" s="6" t="s">
        <v>1079</v>
      </c>
      <c r="BN128" s="24" t="str">
        <f>+CnAll!B128</f>
        <v>Aaa + AAAAA</v>
      </c>
      <c r="BO128" s="24">
        <f>+CnAll!C128</f>
        <v>0</v>
      </c>
    </row>
    <row r="129" spans="1:67" x14ac:dyDescent="0.45">
      <c r="A129" s="1">
        <v>128</v>
      </c>
      <c r="B129" s="22" t="str">
        <f>+'Cpm+'!B129</f>
        <v>AAAA + AAAAA</v>
      </c>
      <c r="C129" s="22">
        <f>+'Cpm+'!E129</f>
        <v>0</v>
      </c>
      <c r="D129" s="22">
        <f>+'Cpm+'!F129</f>
        <v>0</v>
      </c>
      <c r="E129" s="22">
        <f>+'Cpm+'!G129</f>
        <v>0</v>
      </c>
      <c r="F129" s="22">
        <f>+'Cpm+'!H129</f>
        <v>0</v>
      </c>
      <c r="G129" s="22">
        <f>+'Cpm+'!I129</f>
        <v>0</v>
      </c>
      <c r="H129" s="22">
        <f>+'Cpm+'!J129</f>
        <v>0</v>
      </c>
      <c r="I129" s="22">
        <f>+'Cpm+'!K129</f>
        <v>0</v>
      </c>
      <c r="J129" s="22">
        <f>+'Cpm+'!L129</f>
        <v>0</v>
      </c>
      <c r="K129" s="22">
        <f>+'Cpm+'!M129</f>
        <v>0</v>
      </c>
      <c r="L129" s="22">
        <f>+'Cpm+'!N129</f>
        <v>0</v>
      </c>
      <c r="M129" s="22">
        <f>+'Cpm+'!O129</f>
        <v>0</v>
      </c>
      <c r="N129" s="22">
        <f>+'Cpm+'!P129</f>
        <v>0</v>
      </c>
      <c r="O129" s="22">
        <f>+'Cpm+'!Q129</f>
        <v>0</v>
      </c>
      <c r="P129" s="22">
        <f>+'Cpm+'!R129</f>
        <v>0</v>
      </c>
      <c r="Q129" s="22">
        <f>+'Cpm+'!S129</f>
        <v>0</v>
      </c>
      <c r="R129" s="22">
        <f>+'Cpm+'!T129</f>
        <v>0</v>
      </c>
      <c r="S129" s="22">
        <f>+'Cpm+'!U129</f>
        <v>0</v>
      </c>
      <c r="T129" s="22">
        <f>+'Cpm+'!V129</f>
        <v>0</v>
      </c>
      <c r="U129" s="22">
        <f>+'Cpm+'!W129</f>
        <v>0</v>
      </c>
      <c r="V129" s="22">
        <f>+'Cpm+'!X129</f>
        <v>0</v>
      </c>
      <c r="W129" s="22">
        <f>+'Cpm+'!Y129</f>
        <v>0</v>
      </c>
      <c r="X129" s="22">
        <f>+'Cpm+'!Z129</f>
        <v>0</v>
      </c>
      <c r="Y129" s="22">
        <f>+'Cpm+'!AA129</f>
        <v>0</v>
      </c>
      <c r="Z129" s="22">
        <f>+'Cpm+'!AB129</f>
        <v>0</v>
      </c>
      <c r="AA129" s="22">
        <f>+'Cpm+'!AC129</f>
        <v>0</v>
      </c>
      <c r="AB129" s="22">
        <f>+'Cpm+'!AD129</f>
        <v>0</v>
      </c>
      <c r="AC129" s="22">
        <f>+'Cpm+'!AE129</f>
        <v>0</v>
      </c>
      <c r="AD129" s="22">
        <f>+'Cpm+'!AF129</f>
        <v>0</v>
      </c>
      <c r="AE129" s="22">
        <f>+'Cpm+'!AG129</f>
        <v>0</v>
      </c>
      <c r="AF129" s="22">
        <f>+'Cpm+'!AH129</f>
        <v>0</v>
      </c>
      <c r="AG129" s="22">
        <f>+'Cpm+'!AI129</f>
        <v>0</v>
      </c>
      <c r="AH129" s="22">
        <f>+'Cmp+'!E129</f>
        <v>0</v>
      </c>
      <c r="AI129" s="22">
        <f>+'Cmp+'!F129</f>
        <v>0</v>
      </c>
      <c r="AJ129" s="22">
        <f>+'Cmp+'!G129</f>
        <v>0</v>
      </c>
      <c r="AK129" s="22">
        <f>+'Cmp+'!H129</f>
        <v>0</v>
      </c>
      <c r="AL129" s="22">
        <f>+'Cmp+'!I129</f>
        <v>0</v>
      </c>
      <c r="AM129" s="22">
        <f>+'Cmp+'!J129</f>
        <v>0</v>
      </c>
      <c r="AN129" s="22">
        <f>+'Cmp+'!K129</f>
        <v>0</v>
      </c>
      <c r="AO129" s="22">
        <f>+'Cmp+'!L129</f>
        <v>0</v>
      </c>
      <c r="AP129" s="22">
        <f>+'Cmp+'!M129</f>
        <v>0</v>
      </c>
      <c r="AQ129" s="22">
        <f>+'Cmp+'!N129</f>
        <v>0</v>
      </c>
      <c r="AR129" s="22">
        <f>+'Cmp+'!O129</f>
        <v>0</v>
      </c>
      <c r="AS129" s="22">
        <f>+'Cmp+'!P129</f>
        <v>0</v>
      </c>
      <c r="AT129" s="22">
        <f>+'Cmp+'!Q129</f>
        <v>0</v>
      </c>
      <c r="AU129" s="22">
        <f>+'Cmp+'!R129</f>
        <v>0</v>
      </c>
      <c r="AV129" s="22">
        <f>+'Cmp+'!S129</f>
        <v>0</v>
      </c>
      <c r="AW129" s="22">
        <f>+'Cmp+'!T129</f>
        <v>0</v>
      </c>
      <c r="AX129" s="22">
        <f>+'Cmp+'!U129</f>
        <v>0</v>
      </c>
      <c r="AY129" s="22">
        <f>+'Cmp+'!V129</f>
        <v>0</v>
      </c>
      <c r="AZ129" s="22">
        <f>+'Cmp+'!W129</f>
        <v>0</v>
      </c>
      <c r="BA129" s="22">
        <f>+'Cmp+'!X129</f>
        <v>0</v>
      </c>
      <c r="BB129" s="22">
        <f>+'Cmp+'!Y129</f>
        <v>0</v>
      </c>
      <c r="BC129" s="22">
        <f>+'Cmp+'!Z129</f>
        <v>0</v>
      </c>
      <c r="BD129" s="22">
        <f>+'Cmp+'!AA129</f>
        <v>0</v>
      </c>
      <c r="BE129" s="22">
        <f>+'Cmp+'!AB129</f>
        <v>0</v>
      </c>
      <c r="BF129" s="22">
        <f>+'Cmp+'!AC129</f>
        <v>0</v>
      </c>
      <c r="BG129" s="22">
        <f>+'Cmp+'!AD129</f>
        <v>0</v>
      </c>
      <c r="BH129" s="22">
        <f>+'Cmp+'!AE129</f>
        <v>0</v>
      </c>
      <c r="BI129" s="22">
        <f>+'Cmp+'!AF129</f>
        <v>0</v>
      </c>
      <c r="BJ129" s="22">
        <f>+'Cmp+'!AG129</f>
        <v>0</v>
      </c>
      <c r="BK129" s="22">
        <f>+'Cmp+'!AH129</f>
        <v>0</v>
      </c>
      <c r="BL129" s="22">
        <f>+'Cmp+'!AI129</f>
        <v>0</v>
      </c>
      <c r="BM129" s="6" t="s">
        <v>1079</v>
      </c>
      <c r="BN129" s="24" t="str">
        <f>+CnAll!B129</f>
        <v>AAAA + AAAAA</v>
      </c>
      <c r="BO129" s="24">
        <f>+CnAll!C129</f>
        <v>0</v>
      </c>
    </row>
    <row r="130" spans="1:67" x14ac:dyDescent="0.45">
      <c r="A130" s="1">
        <v>129</v>
      </c>
      <c r="B130" s="22" t="str">
        <f>+'Cpm+'!B130</f>
        <v>AAAa + AAAAA</v>
      </c>
      <c r="C130" s="22">
        <f>+'Cpm+'!E130</f>
        <v>0</v>
      </c>
      <c r="D130" s="22">
        <f>+'Cpm+'!F130</f>
        <v>0</v>
      </c>
      <c r="E130" s="22">
        <f>+'Cpm+'!G130</f>
        <v>0</v>
      </c>
      <c r="F130" s="22">
        <f>+'Cpm+'!H130</f>
        <v>0</v>
      </c>
      <c r="G130" s="22">
        <f>+'Cpm+'!I130</f>
        <v>0</v>
      </c>
      <c r="H130" s="22">
        <f>+'Cpm+'!J130</f>
        <v>0</v>
      </c>
      <c r="I130" s="22">
        <f>+'Cpm+'!K130</f>
        <v>0</v>
      </c>
      <c r="J130" s="22">
        <f>+'Cpm+'!L130</f>
        <v>0</v>
      </c>
      <c r="K130" s="22">
        <f>+'Cpm+'!M130</f>
        <v>0</v>
      </c>
      <c r="L130" s="22">
        <f>+'Cpm+'!N130</f>
        <v>0</v>
      </c>
      <c r="M130" s="22">
        <f>+'Cpm+'!O130</f>
        <v>0</v>
      </c>
      <c r="N130" s="22">
        <f>+'Cpm+'!P130</f>
        <v>0</v>
      </c>
      <c r="O130" s="22">
        <f>+'Cpm+'!Q130</f>
        <v>0</v>
      </c>
      <c r="P130" s="22">
        <f>+'Cpm+'!R130</f>
        <v>0</v>
      </c>
      <c r="Q130" s="22">
        <f>+'Cpm+'!S130</f>
        <v>0</v>
      </c>
      <c r="R130" s="22">
        <f>+'Cpm+'!T130</f>
        <v>0</v>
      </c>
      <c r="S130" s="22">
        <f>+'Cpm+'!U130</f>
        <v>0</v>
      </c>
      <c r="T130" s="22">
        <f>+'Cpm+'!V130</f>
        <v>0</v>
      </c>
      <c r="U130" s="22">
        <f>+'Cpm+'!W130</f>
        <v>0</v>
      </c>
      <c r="V130" s="22">
        <f>+'Cpm+'!X130</f>
        <v>0</v>
      </c>
      <c r="W130" s="22">
        <f>+'Cpm+'!Y130</f>
        <v>0</v>
      </c>
      <c r="X130" s="22">
        <f>+'Cpm+'!Z130</f>
        <v>0</v>
      </c>
      <c r="Y130" s="22">
        <f>+'Cpm+'!AA130</f>
        <v>0</v>
      </c>
      <c r="Z130" s="22">
        <f>+'Cpm+'!AB130</f>
        <v>0</v>
      </c>
      <c r="AA130" s="22">
        <f>+'Cpm+'!AC130</f>
        <v>0</v>
      </c>
      <c r="AB130" s="22">
        <f>+'Cpm+'!AD130</f>
        <v>0</v>
      </c>
      <c r="AC130" s="22">
        <f>+'Cpm+'!AE130</f>
        <v>0</v>
      </c>
      <c r="AD130" s="22">
        <f>+'Cpm+'!AF130</f>
        <v>0</v>
      </c>
      <c r="AE130" s="22">
        <f>+'Cpm+'!AG130</f>
        <v>0</v>
      </c>
      <c r="AF130" s="22">
        <f>+'Cpm+'!AH130</f>
        <v>0</v>
      </c>
      <c r="AG130" s="22">
        <f>+'Cpm+'!AI130</f>
        <v>0</v>
      </c>
      <c r="AH130" s="22">
        <f>+'Cmp+'!E130</f>
        <v>0</v>
      </c>
      <c r="AI130" s="22">
        <f>+'Cmp+'!F130</f>
        <v>0</v>
      </c>
      <c r="AJ130" s="22">
        <f>+'Cmp+'!G130</f>
        <v>0</v>
      </c>
      <c r="AK130" s="22">
        <f>+'Cmp+'!H130</f>
        <v>0</v>
      </c>
      <c r="AL130" s="22">
        <f>+'Cmp+'!I130</f>
        <v>0</v>
      </c>
      <c r="AM130" s="22">
        <f>+'Cmp+'!J130</f>
        <v>0</v>
      </c>
      <c r="AN130" s="22">
        <f>+'Cmp+'!K130</f>
        <v>0</v>
      </c>
      <c r="AO130" s="22">
        <f>+'Cmp+'!L130</f>
        <v>0</v>
      </c>
      <c r="AP130" s="22">
        <f>+'Cmp+'!M130</f>
        <v>0</v>
      </c>
      <c r="AQ130" s="22">
        <f>+'Cmp+'!N130</f>
        <v>0</v>
      </c>
      <c r="AR130" s="22">
        <f>+'Cmp+'!O130</f>
        <v>0</v>
      </c>
      <c r="AS130" s="22">
        <f>+'Cmp+'!P130</f>
        <v>0</v>
      </c>
      <c r="AT130" s="22">
        <f>+'Cmp+'!Q130</f>
        <v>0</v>
      </c>
      <c r="AU130" s="22">
        <f>+'Cmp+'!R130</f>
        <v>0</v>
      </c>
      <c r="AV130" s="22">
        <f>+'Cmp+'!S130</f>
        <v>0</v>
      </c>
      <c r="AW130" s="22">
        <f>+'Cmp+'!T130</f>
        <v>0</v>
      </c>
      <c r="AX130" s="22">
        <f>+'Cmp+'!U130</f>
        <v>0</v>
      </c>
      <c r="AY130" s="22">
        <f>+'Cmp+'!V130</f>
        <v>0</v>
      </c>
      <c r="AZ130" s="22">
        <f>+'Cmp+'!W130</f>
        <v>0</v>
      </c>
      <c r="BA130" s="22">
        <f>+'Cmp+'!X130</f>
        <v>0</v>
      </c>
      <c r="BB130" s="22">
        <f>+'Cmp+'!Y130</f>
        <v>0</v>
      </c>
      <c r="BC130" s="22">
        <f>+'Cmp+'!Z130</f>
        <v>0</v>
      </c>
      <c r="BD130" s="22">
        <f>+'Cmp+'!AA130</f>
        <v>0</v>
      </c>
      <c r="BE130" s="22">
        <f>+'Cmp+'!AB130</f>
        <v>0</v>
      </c>
      <c r="BF130" s="22">
        <f>+'Cmp+'!AC130</f>
        <v>0</v>
      </c>
      <c r="BG130" s="22">
        <f>+'Cmp+'!AD130</f>
        <v>0</v>
      </c>
      <c r="BH130" s="22">
        <f>+'Cmp+'!AE130</f>
        <v>0</v>
      </c>
      <c r="BI130" s="22">
        <f>+'Cmp+'!AF130</f>
        <v>0</v>
      </c>
      <c r="BJ130" s="22">
        <f>+'Cmp+'!AG130</f>
        <v>0</v>
      </c>
      <c r="BK130" s="22">
        <f>+'Cmp+'!AH130</f>
        <v>0</v>
      </c>
      <c r="BL130" s="22">
        <f>+'Cmp+'!AI130</f>
        <v>0</v>
      </c>
      <c r="BM130" s="6" t="s">
        <v>1079</v>
      </c>
      <c r="BN130" s="24" t="str">
        <f>+CnAll!B130</f>
        <v>AAAa + AAAAA</v>
      </c>
      <c r="BO130" s="24">
        <f>+CnAll!C130</f>
        <v>0</v>
      </c>
    </row>
    <row r="131" spans="1:67" x14ac:dyDescent="0.45">
      <c r="A131" s="1">
        <v>130</v>
      </c>
      <c r="B131" s="22" t="str">
        <f>+'Cpm+'!B131</f>
        <v>AAaA + AAAAA</v>
      </c>
      <c r="C131" s="22">
        <f>+'Cpm+'!E131</f>
        <v>0</v>
      </c>
      <c r="D131" s="22">
        <f>+'Cpm+'!F131</f>
        <v>0</v>
      </c>
      <c r="E131" s="22">
        <f>+'Cpm+'!G131</f>
        <v>0</v>
      </c>
      <c r="F131" s="22">
        <f>+'Cpm+'!H131</f>
        <v>0</v>
      </c>
      <c r="G131" s="22">
        <f>+'Cpm+'!I131</f>
        <v>0</v>
      </c>
      <c r="H131" s="22">
        <f>+'Cpm+'!J131</f>
        <v>0</v>
      </c>
      <c r="I131" s="22">
        <f>+'Cpm+'!K131</f>
        <v>0</v>
      </c>
      <c r="J131" s="22">
        <f>+'Cpm+'!L131</f>
        <v>0</v>
      </c>
      <c r="K131" s="22">
        <f>+'Cpm+'!M131</f>
        <v>0</v>
      </c>
      <c r="L131" s="22">
        <f>+'Cpm+'!N131</f>
        <v>0</v>
      </c>
      <c r="M131" s="22">
        <f>+'Cpm+'!O131</f>
        <v>0</v>
      </c>
      <c r="N131" s="22">
        <f>+'Cpm+'!P131</f>
        <v>0</v>
      </c>
      <c r="O131" s="22">
        <f>+'Cpm+'!Q131</f>
        <v>0</v>
      </c>
      <c r="P131" s="22">
        <f>+'Cpm+'!R131</f>
        <v>0</v>
      </c>
      <c r="Q131" s="22">
        <f>+'Cpm+'!S131</f>
        <v>0</v>
      </c>
      <c r="R131" s="22">
        <f>+'Cpm+'!T131</f>
        <v>0</v>
      </c>
      <c r="S131" s="22">
        <f>+'Cpm+'!U131</f>
        <v>0</v>
      </c>
      <c r="T131" s="22">
        <f>+'Cpm+'!V131</f>
        <v>0</v>
      </c>
      <c r="U131" s="22">
        <f>+'Cpm+'!W131</f>
        <v>0</v>
      </c>
      <c r="V131" s="22">
        <f>+'Cpm+'!X131</f>
        <v>0</v>
      </c>
      <c r="W131" s="22">
        <f>+'Cpm+'!Y131</f>
        <v>0</v>
      </c>
      <c r="X131" s="22">
        <f>+'Cpm+'!Z131</f>
        <v>0</v>
      </c>
      <c r="Y131" s="22">
        <f>+'Cpm+'!AA131</f>
        <v>0</v>
      </c>
      <c r="Z131" s="22">
        <f>+'Cpm+'!AB131</f>
        <v>0</v>
      </c>
      <c r="AA131" s="22">
        <f>+'Cpm+'!AC131</f>
        <v>0</v>
      </c>
      <c r="AB131" s="22">
        <f>+'Cpm+'!AD131</f>
        <v>0</v>
      </c>
      <c r="AC131" s="22">
        <f>+'Cpm+'!AE131</f>
        <v>0</v>
      </c>
      <c r="AD131" s="22">
        <f>+'Cpm+'!AF131</f>
        <v>0</v>
      </c>
      <c r="AE131" s="22">
        <f>+'Cpm+'!AG131</f>
        <v>0</v>
      </c>
      <c r="AF131" s="22">
        <f>+'Cpm+'!AH131</f>
        <v>0</v>
      </c>
      <c r="AG131" s="22">
        <f>+'Cpm+'!AI131</f>
        <v>0</v>
      </c>
      <c r="AH131" s="22">
        <f>+'Cmp+'!E131</f>
        <v>0</v>
      </c>
      <c r="AI131" s="22">
        <f>+'Cmp+'!F131</f>
        <v>0</v>
      </c>
      <c r="AJ131" s="22">
        <f>+'Cmp+'!G131</f>
        <v>0</v>
      </c>
      <c r="AK131" s="22">
        <f>+'Cmp+'!H131</f>
        <v>0</v>
      </c>
      <c r="AL131" s="22">
        <f>+'Cmp+'!I131</f>
        <v>0</v>
      </c>
      <c r="AM131" s="22">
        <f>+'Cmp+'!J131</f>
        <v>0</v>
      </c>
      <c r="AN131" s="22">
        <f>+'Cmp+'!K131</f>
        <v>0</v>
      </c>
      <c r="AO131" s="22">
        <f>+'Cmp+'!L131</f>
        <v>0</v>
      </c>
      <c r="AP131" s="22">
        <f>+'Cmp+'!M131</f>
        <v>0</v>
      </c>
      <c r="AQ131" s="22">
        <f>+'Cmp+'!N131</f>
        <v>0</v>
      </c>
      <c r="AR131" s="22">
        <f>+'Cmp+'!O131</f>
        <v>0</v>
      </c>
      <c r="AS131" s="22">
        <f>+'Cmp+'!P131</f>
        <v>0</v>
      </c>
      <c r="AT131" s="22">
        <f>+'Cmp+'!Q131</f>
        <v>0</v>
      </c>
      <c r="AU131" s="22">
        <f>+'Cmp+'!R131</f>
        <v>0</v>
      </c>
      <c r="AV131" s="22">
        <f>+'Cmp+'!S131</f>
        <v>0</v>
      </c>
      <c r="AW131" s="22">
        <f>+'Cmp+'!T131</f>
        <v>0</v>
      </c>
      <c r="AX131" s="22">
        <f>+'Cmp+'!U131</f>
        <v>0</v>
      </c>
      <c r="AY131" s="22">
        <f>+'Cmp+'!V131</f>
        <v>0</v>
      </c>
      <c r="AZ131" s="22">
        <f>+'Cmp+'!W131</f>
        <v>0</v>
      </c>
      <c r="BA131" s="22">
        <f>+'Cmp+'!X131</f>
        <v>0</v>
      </c>
      <c r="BB131" s="22">
        <f>+'Cmp+'!Y131</f>
        <v>0</v>
      </c>
      <c r="BC131" s="22">
        <f>+'Cmp+'!Z131</f>
        <v>0</v>
      </c>
      <c r="BD131" s="22">
        <f>+'Cmp+'!AA131</f>
        <v>0</v>
      </c>
      <c r="BE131" s="22">
        <f>+'Cmp+'!AB131</f>
        <v>0</v>
      </c>
      <c r="BF131" s="22">
        <f>+'Cmp+'!AC131</f>
        <v>0</v>
      </c>
      <c r="BG131" s="22">
        <f>+'Cmp+'!AD131</f>
        <v>0</v>
      </c>
      <c r="BH131" s="22">
        <f>+'Cmp+'!AE131</f>
        <v>0</v>
      </c>
      <c r="BI131" s="22">
        <f>+'Cmp+'!AF131</f>
        <v>0</v>
      </c>
      <c r="BJ131" s="22">
        <f>+'Cmp+'!AG131</f>
        <v>0</v>
      </c>
      <c r="BK131" s="22">
        <f>+'Cmp+'!AH131</f>
        <v>0</v>
      </c>
      <c r="BL131" s="22">
        <f>+'Cmp+'!AI131</f>
        <v>0</v>
      </c>
      <c r="BM131" s="6" t="s">
        <v>1079</v>
      </c>
      <c r="BN131" s="24" t="str">
        <f>+CnAll!B131</f>
        <v>AAaA + AAAAA</v>
      </c>
      <c r="BO131" s="24">
        <f>+CnAll!C131</f>
        <v>0</v>
      </c>
    </row>
    <row r="132" spans="1:67" x14ac:dyDescent="0.45">
      <c r="A132" s="1">
        <v>131</v>
      </c>
      <c r="B132" s="22" t="str">
        <f>+'Cpm+'!B132</f>
        <v>AAaa + AAAAA</v>
      </c>
      <c r="C132" s="22">
        <f>+'Cpm+'!E132</f>
        <v>0</v>
      </c>
      <c r="D132" s="22">
        <f>+'Cpm+'!F132</f>
        <v>0</v>
      </c>
      <c r="E132" s="22">
        <f>+'Cpm+'!G132</f>
        <v>0</v>
      </c>
      <c r="F132" s="22">
        <f>+'Cpm+'!H132</f>
        <v>0</v>
      </c>
      <c r="G132" s="22">
        <f>+'Cpm+'!I132</f>
        <v>0</v>
      </c>
      <c r="H132" s="22">
        <f>+'Cpm+'!J132</f>
        <v>0</v>
      </c>
      <c r="I132" s="22">
        <f>+'Cpm+'!K132</f>
        <v>0</v>
      </c>
      <c r="J132" s="22">
        <f>+'Cpm+'!L132</f>
        <v>0</v>
      </c>
      <c r="K132" s="22">
        <f>+'Cpm+'!M132</f>
        <v>0</v>
      </c>
      <c r="L132" s="22">
        <f>+'Cpm+'!N132</f>
        <v>0</v>
      </c>
      <c r="M132" s="22">
        <f>+'Cpm+'!O132</f>
        <v>0</v>
      </c>
      <c r="N132" s="22">
        <f>+'Cpm+'!P132</f>
        <v>0</v>
      </c>
      <c r="O132" s="22">
        <f>+'Cpm+'!Q132</f>
        <v>0</v>
      </c>
      <c r="P132" s="22">
        <f>+'Cpm+'!R132</f>
        <v>0</v>
      </c>
      <c r="Q132" s="22">
        <f>+'Cpm+'!S132</f>
        <v>0</v>
      </c>
      <c r="R132" s="22">
        <f>+'Cpm+'!T132</f>
        <v>0</v>
      </c>
      <c r="S132" s="22">
        <f>+'Cpm+'!U132</f>
        <v>0</v>
      </c>
      <c r="T132" s="22">
        <f>+'Cpm+'!V132</f>
        <v>0</v>
      </c>
      <c r="U132" s="22">
        <f>+'Cpm+'!W132</f>
        <v>0</v>
      </c>
      <c r="V132" s="22">
        <f>+'Cpm+'!X132</f>
        <v>0</v>
      </c>
      <c r="W132" s="22">
        <f>+'Cpm+'!Y132</f>
        <v>0</v>
      </c>
      <c r="X132" s="22">
        <f>+'Cpm+'!Z132</f>
        <v>0</v>
      </c>
      <c r="Y132" s="22">
        <f>+'Cpm+'!AA132</f>
        <v>0</v>
      </c>
      <c r="Z132" s="22">
        <f>+'Cpm+'!AB132</f>
        <v>0</v>
      </c>
      <c r="AA132" s="22">
        <f>+'Cpm+'!AC132</f>
        <v>0</v>
      </c>
      <c r="AB132" s="22">
        <f>+'Cpm+'!AD132</f>
        <v>0</v>
      </c>
      <c r="AC132" s="22">
        <f>+'Cpm+'!AE132</f>
        <v>0</v>
      </c>
      <c r="AD132" s="22">
        <f>+'Cpm+'!AF132</f>
        <v>0</v>
      </c>
      <c r="AE132" s="22">
        <f>+'Cpm+'!AG132</f>
        <v>0</v>
      </c>
      <c r="AF132" s="22">
        <f>+'Cpm+'!AH132</f>
        <v>0</v>
      </c>
      <c r="AG132" s="22">
        <f>+'Cpm+'!AI132</f>
        <v>0</v>
      </c>
      <c r="AH132" s="22">
        <f>+'Cmp+'!E132</f>
        <v>0</v>
      </c>
      <c r="AI132" s="22">
        <f>+'Cmp+'!F132</f>
        <v>0</v>
      </c>
      <c r="AJ132" s="22">
        <f>+'Cmp+'!G132</f>
        <v>0</v>
      </c>
      <c r="AK132" s="22">
        <f>+'Cmp+'!H132</f>
        <v>0</v>
      </c>
      <c r="AL132" s="22">
        <f>+'Cmp+'!I132</f>
        <v>0</v>
      </c>
      <c r="AM132" s="22">
        <f>+'Cmp+'!J132</f>
        <v>0</v>
      </c>
      <c r="AN132" s="22">
        <f>+'Cmp+'!K132</f>
        <v>0</v>
      </c>
      <c r="AO132" s="22">
        <f>+'Cmp+'!L132</f>
        <v>0</v>
      </c>
      <c r="AP132" s="22">
        <f>+'Cmp+'!M132</f>
        <v>0</v>
      </c>
      <c r="AQ132" s="22">
        <f>+'Cmp+'!N132</f>
        <v>0</v>
      </c>
      <c r="AR132" s="22">
        <f>+'Cmp+'!O132</f>
        <v>0</v>
      </c>
      <c r="AS132" s="22">
        <f>+'Cmp+'!P132</f>
        <v>0</v>
      </c>
      <c r="AT132" s="22">
        <f>+'Cmp+'!Q132</f>
        <v>0</v>
      </c>
      <c r="AU132" s="22">
        <f>+'Cmp+'!R132</f>
        <v>0</v>
      </c>
      <c r="AV132" s="22">
        <f>+'Cmp+'!S132</f>
        <v>0</v>
      </c>
      <c r="AW132" s="22">
        <f>+'Cmp+'!T132</f>
        <v>0</v>
      </c>
      <c r="AX132" s="22">
        <f>+'Cmp+'!U132</f>
        <v>0</v>
      </c>
      <c r="AY132" s="22">
        <f>+'Cmp+'!V132</f>
        <v>0</v>
      </c>
      <c r="AZ132" s="22">
        <f>+'Cmp+'!W132</f>
        <v>0</v>
      </c>
      <c r="BA132" s="22">
        <f>+'Cmp+'!X132</f>
        <v>0</v>
      </c>
      <c r="BB132" s="22">
        <f>+'Cmp+'!Y132</f>
        <v>0</v>
      </c>
      <c r="BC132" s="22">
        <f>+'Cmp+'!Z132</f>
        <v>0</v>
      </c>
      <c r="BD132" s="22">
        <f>+'Cmp+'!AA132</f>
        <v>0</v>
      </c>
      <c r="BE132" s="22">
        <f>+'Cmp+'!AB132</f>
        <v>0</v>
      </c>
      <c r="BF132" s="22">
        <f>+'Cmp+'!AC132</f>
        <v>0</v>
      </c>
      <c r="BG132" s="22">
        <f>+'Cmp+'!AD132</f>
        <v>0</v>
      </c>
      <c r="BH132" s="22">
        <f>+'Cmp+'!AE132</f>
        <v>0</v>
      </c>
      <c r="BI132" s="22">
        <f>+'Cmp+'!AF132</f>
        <v>0</v>
      </c>
      <c r="BJ132" s="22">
        <f>+'Cmp+'!AG132</f>
        <v>0</v>
      </c>
      <c r="BK132" s="22">
        <f>+'Cmp+'!AH132</f>
        <v>0</v>
      </c>
      <c r="BL132" s="22">
        <f>+'Cmp+'!AI132</f>
        <v>0</v>
      </c>
      <c r="BM132" s="6" t="s">
        <v>1079</v>
      </c>
      <c r="BN132" s="24" t="str">
        <f>+CnAll!B132</f>
        <v>AAaa + AAAAA</v>
      </c>
      <c r="BO132" s="24">
        <f>+CnAll!C132</f>
        <v>0</v>
      </c>
    </row>
    <row r="133" spans="1:67" x14ac:dyDescent="0.45">
      <c r="A133" s="1">
        <v>132</v>
      </c>
      <c r="B133" s="22" t="str">
        <f>+'Cpm+'!B133</f>
        <v>AaAA + AAAAA</v>
      </c>
      <c r="C133" s="22">
        <f>+'Cpm+'!E133</f>
        <v>0</v>
      </c>
      <c r="D133" s="22">
        <f>+'Cpm+'!F133</f>
        <v>0</v>
      </c>
      <c r="E133" s="22">
        <f>+'Cpm+'!G133</f>
        <v>0</v>
      </c>
      <c r="F133" s="22">
        <f>+'Cpm+'!H133</f>
        <v>0</v>
      </c>
      <c r="G133" s="22">
        <f>+'Cpm+'!I133</f>
        <v>0</v>
      </c>
      <c r="H133" s="22">
        <f>+'Cpm+'!J133</f>
        <v>0</v>
      </c>
      <c r="I133" s="22">
        <f>+'Cpm+'!K133</f>
        <v>0</v>
      </c>
      <c r="J133" s="22">
        <f>+'Cpm+'!L133</f>
        <v>0</v>
      </c>
      <c r="K133" s="22">
        <f>+'Cpm+'!M133</f>
        <v>0</v>
      </c>
      <c r="L133" s="22">
        <f>+'Cpm+'!N133</f>
        <v>0</v>
      </c>
      <c r="M133" s="22">
        <f>+'Cpm+'!O133</f>
        <v>0</v>
      </c>
      <c r="N133" s="22">
        <f>+'Cpm+'!P133</f>
        <v>0</v>
      </c>
      <c r="O133" s="22">
        <f>+'Cpm+'!Q133</f>
        <v>0</v>
      </c>
      <c r="P133" s="22">
        <f>+'Cpm+'!R133</f>
        <v>0</v>
      </c>
      <c r="Q133" s="22">
        <f>+'Cpm+'!S133</f>
        <v>0</v>
      </c>
      <c r="R133" s="22">
        <f>+'Cpm+'!T133</f>
        <v>0</v>
      </c>
      <c r="S133" s="22">
        <f>+'Cpm+'!U133</f>
        <v>0</v>
      </c>
      <c r="T133" s="22">
        <f>+'Cpm+'!V133</f>
        <v>0</v>
      </c>
      <c r="U133" s="22">
        <f>+'Cpm+'!W133</f>
        <v>0</v>
      </c>
      <c r="V133" s="22">
        <f>+'Cpm+'!X133</f>
        <v>0</v>
      </c>
      <c r="W133" s="22">
        <f>+'Cpm+'!Y133</f>
        <v>0</v>
      </c>
      <c r="X133" s="22">
        <f>+'Cpm+'!Z133</f>
        <v>0</v>
      </c>
      <c r="Y133" s="22">
        <f>+'Cpm+'!AA133</f>
        <v>0</v>
      </c>
      <c r="Z133" s="22">
        <f>+'Cpm+'!AB133</f>
        <v>0</v>
      </c>
      <c r="AA133" s="22">
        <f>+'Cpm+'!AC133</f>
        <v>0</v>
      </c>
      <c r="AB133" s="22">
        <f>+'Cpm+'!AD133</f>
        <v>0</v>
      </c>
      <c r="AC133" s="22">
        <f>+'Cpm+'!AE133</f>
        <v>0</v>
      </c>
      <c r="AD133" s="22">
        <f>+'Cpm+'!AF133</f>
        <v>0</v>
      </c>
      <c r="AE133" s="22">
        <f>+'Cpm+'!AG133</f>
        <v>0</v>
      </c>
      <c r="AF133" s="22">
        <f>+'Cpm+'!AH133</f>
        <v>0</v>
      </c>
      <c r="AG133" s="22">
        <f>+'Cpm+'!AI133</f>
        <v>0</v>
      </c>
      <c r="AH133" s="22">
        <f>+'Cmp+'!E133</f>
        <v>0</v>
      </c>
      <c r="AI133" s="22">
        <f>+'Cmp+'!F133</f>
        <v>0</v>
      </c>
      <c r="AJ133" s="22">
        <f>+'Cmp+'!G133</f>
        <v>0</v>
      </c>
      <c r="AK133" s="22">
        <f>+'Cmp+'!H133</f>
        <v>0</v>
      </c>
      <c r="AL133" s="22">
        <f>+'Cmp+'!I133</f>
        <v>0</v>
      </c>
      <c r="AM133" s="22">
        <f>+'Cmp+'!J133</f>
        <v>0</v>
      </c>
      <c r="AN133" s="22">
        <f>+'Cmp+'!K133</f>
        <v>0</v>
      </c>
      <c r="AO133" s="22">
        <f>+'Cmp+'!L133</f>
        <v>0</v>
      </c>
      <c r="AP133" s="22">
        <f>+'Cmp+'!M133</f>
        <v>0</v>
      </c>
      <c r="AQ133" s="22">
        <f>+'Cmp+'!N133</f>
        <v>0</v>
      </c>
      <c r="AR133" s="22">
        <f>+'Cmp+'!O133</f>
        <v>0</v>
      </c>
      <c r="AS133" s="22">
        <f>+'Cmp+'!P133</f>
        <v>0</v>
      </c>
      <c r="AT133" s="22">
        <f>+'Cmp+'!Q133</f>
        <v>0</v>
      </c>
      <c r="AU133" s="22">
        <f>+'Cmp+'!R133</f>
        <v>0</v>
      </c>
      <c r="AV133" s="22">
        <f>+'Cmp+'!S133</f>
        <v>0</v>
      </c>
      <c r="AW133" s="22">
        <f>+'Cmp+'!T133</f>
        <v>0</v>
      </c>
      <c r="AX133" s="22">
        <f>+'Cmp+'!U133</f>
        <v>0</v>
      </c>
      <c r="AY133" s="22">
        <f>+'Cmp+'!V133</f>
        <v>0</v>
      </c>
      <c r="AZ133" s="22">
        <f>+'Cmp+'!W133</f>
        <v>0</v>
      </c>
      <c r="BA133" s="22">
        <f>+'Cmp+'!X133</f>
        <v>0</v>
      </c>
      <c r="BB133" s="22">
        <f>+'Cmp+'!Y133</f>
        <v>0</v>
      </c>
      <c r="BC133" s="22">
        <f>+'Cmp+'!Z133</f>
        <v>0</v>
      </c>
      <c r="BD133" s="22">
        <f>+'Cmp+'!AA133</f>
        <v>0</v>
      </c>
      <c r="BE133" s="22">
        <f>+'Cmp+'!AB133</f>
        <v>0</v>
      </c>
      <c r="BF133" s="22">
        <f>+'Cmp+'!AC133</f>
        <v>0</v>
      </c>
      <c r="BG133" s="22">
        <f>+'Cmp+'!AD133</f>
        <v>0</v>
      </c>
      <c r="BH133" s="22">
        <f>+'Cmp+'!AE133</f>
        <v>0</v>
      </c>
      <c r="BI133" s="22">
        <f>+'Cmp+'!AF133</f>
        <v>0</v>
      </c>
      <c r="BJ133" s="22">
        <f>+'Cmp+'!AG133</f>
        <v>0</v>
      </c>
      <c r="BK133" s="22">
        <f>+'Cmp+'!AH133</f>
        <v>0</v>
      </c>
      <c r="BL133" s="22">
        <f>+'Cmp+'!AI133</f>
        <v>0</v>
      </c>
      <c r="BM133" s="6" t="s">
        <v>1079</v>
      </c>
      <c r="BN133" s="24" t="str">
        <f>+CnAll!B133</f>
        <v>AaAA + AAAAA</v>
      </c>
      <c r="BO133" s="24">
        <f>+CnAll!C133</f>
        <v>0</v>
      </c>
    </row>
    <row r="134" spans="1:67" x14ac:dyDescent="0.45">
      <c r="A134" s="1">
        <v>133</v>
      </c>
      <c r="B134" s="22" t="str">
        <f>+'Cpm+'!B134</f>
        <v>AaAa + AAAAA</v>
      </c>
      <c r="C134" s="22">
        <f>+'Cpm+'!E134</f>
        <v>0</v>
      </c>
      <c r="D134" s="22">
        <f>+'Cpm+'!F134</f>
        <v>0</v>
      </c>
      <c r="E134" s="22">
        <f>+'Cpm+'!G134</f>
        <v>0</v>
      </c>
      <c r="F134" s="22">
        <f>+'Cpm+'!H134</f>
        <v>0</v>
      </c>
      <c r="G134" s="22">
        <f>+'Cpm+'!I134</f>
        <v>0</v>
      </c>
      <c r="H134" s="22">
        <f>+'Cpm+'!J134</f>
        <v>0</v>
      </c>
      <c r="I134" s="22">
        <f>+'Cpm+'!K134</f>
        <v>0</v>
      </c>
      <c r="J134" s="22">
        <f>+'Cpm+'!L134</f>
        <v>0</v>
      </c>
      <c r="K134" s="22">
        <f>+'Cpm+'!M134</f>
        <v>0</v>
      </c>
      <c r="L134" s="22">
        <f>+'Cpm+'!N134</f>
        <v>0</v>
      </c>
      <c r="M134" s="22">
        <f>+'Cpm+'!O134</f>
        <v>0</v>
      </c>
      <c r="N134" s="22">
        <f>+'Cpm+'!P134</f>
        <v>0</v>
      </c>
      <c r="O134" s="22">
        <f>+'Cpm+'!Q134</f>
        <v>0</v>
      </c>
      <c r="P134" s="22">
        <f>+'Cpm+'!R134</f>
        <v>0</v>
      </c>
      <c r="Q134" s="22">
        <f>+'Cpm+'!S134</f>
        <v>0</v>
      </c>
      <c r="R134" s="22">
        <f>+'Cpm+'!T134</f>
        <v>0</v>
      </c>
      <c r="S134" s="22">
        <f>+'Cpm+'!U134</f>
        <v>0</v>
      </c>
      <c r="T134" s="22">
        <f>+'Cpm+'!V134</f>
        <v>0</v>
      </c>
      <c r="U134" s="22">
        <f>+'Cpm+'!W134</f>
        <v>0</v>
      </c>
      <c r="V134" s="22">
        <f>+'Cpm+'!X134</f>
        <v>0</v>
      </c>
      <c r="W134" s="22">
        <f>+'Cpm+'!Y134</f>
        <v>0</v>
      </c>
      <c r="X134" s="22">
        <f>+'Cpm+'!Z134</f>
        <v>0</v>
      </c>
      <c r="Y134" s="22">
        <f>+'Cpm+'!AA134</f>
        <v>0</v>
      </c>
      <c r="Z134" s="22">
        <f>+'Cpm+'!AB134</f>
        <v>0</v>
      </c>
      <c r="AA134" s="22">
        <f>+'Cpm+'!AC134</f>
        <v>0</v>
      </c>
      <c r="AB134" s="22">
        <f>+'Cpm+'!AD134</f>
        <v>0</v>
      </c>
      <c r="AC134" s="22">
        <f>+'Cpm+'!AE134</f>
        <v>0</v>
      </c>
      <c r="AD134" s="22">
        <f>+'Cpm+'!AF134</f>
        <v>0</v>
      </c>
      <c r="AE134" s="22">
        <f>+'Cpm+'!AG134</f>
        <v>0</v>
      </c>
      <c r="AF134" s="22">
        <f>+'Cpm+'!AH134</f>
        <v>0</v>
      </c>
      <c r="AG134" s="22">
        <f>+'Cpm+'!AI134</f>
        <v>0</v>
      </c>
      <c r="AH134" s="22">
        <f>+'Cmp+'!E134</f>
        <v>0</v>
      </c>
      <c r="AI134" s="22">
        <f>+'Cmp+'!F134</f>
        <v>0</v>
      </c>
      <c r="AJ134" s="22">
        <f>+'Cmp+'!G134</f>
        <v>0</v>
      </c>
      <c r="AK134" s="22">
        <f>+'Cmp+'!H134</f>
        <v>0</v>
      </c>
      <c r="AL134" s="22">
        <f>+'Cmp+'!I134</f>
        <v>0</v>
      </c>
      <c r="AM134" s="22">
        <f>+'Cmp+'!J134</f>
        <v>0</v>
      </c>
      <c r="AN134" s="22">
        <f>+'Cmp+'!K134</f>
        <v>0</v>
      </c>
      <c r="AO134" s="22">
        <f>+'Cmp+'!L134</f>
        <v>0</v>
      </c>
      <c r="AP134" s="22">
        <f>+'Cmp+'!M134</f>
        <v>0</v>
      </c>
      <c r="AQ134" s="22">
        <f>+'Cmp+'!N134</f>
        <v>0</v>
      </c>
      <c r="AR134" s="22">
        <f>+'Cmp+'!O134</f>
        <v>0</v>
      </c>
      <c r="AS134" s="22">
        <f>+'Cmp+'!P134</f>
        <v>0</v>
      </c>
      <c r="AT134" s="22">
        <f>+'Cmp+'!Q134</f>
        <v>0</v>
      </c>
      <c r="AU134" s="22">
        <f>+'Cmp+'!R134</f>
        <v>0</v>
      </c>
      <c r="AV134" s="22">
        <f>+'Cmp+'!S134</f>
        <v>0</v>
      </c>
      <c r="AW134" s="22">
        <f>+'Cmp+'!T134</f>
        <v>0</v>
      </c>
      <c r="AX134" s="22">
        <f>+'Cmp+'!U134</f>
        <v>0</v>
      </c>
      <c r="AY134" s="22">
        <f>+'Cmp+'!V134</f>
        <v>0</v>
      </c>
      <c r="AZ134" s="22">
        <f>+'Cmp+'!W134</f>
        <v>0</v>
      </c>
      <c r="BA134" s="22">
        <f>+'Cmp+'!X134</f>
        <v>0</v>
      </c>
      <c r="BB134" s="22">
        <f>+'Cmp+'!Y134</f>
        <v>0</v>
      </c>
      <c r="BC134" s="22">
        <f>+'Cmp+'!Z134</f>
        <v>0</v>
      </c>
      <c r="BD134" s="22">
        <f>+'Cmp+'!AA134</f>
        <v>0</v>
      </c>
      <c r="BE134" s="22">
        <f>+'Cmp+'!AB134</f>
        <v>0</v>
      </c>
      <c r="BF134" s="22">
        <f>+'Cmp+'!AC134</f>
        <v>0</v>
      </c>
      <c r="BG134" s="22">
        <f>+'Cmp+'!AD134</f>
        <v>0</v>
      </c>
      <c r="BH134" s="22">
        <f>+'Cmp+'!AE134</f>
        <v>0</v>
      </c>
      <c r="BI134" s="22">
        <f>+'Cmp+'!AF134</f>
        <v>0</v>
      </c>
      <c r="BJ134" s="22">
        <f>+'Cmp+'!AG134</f>
        <v>0</v>
      </c>
      <c r="BK134" s="22">
        <f>+'Cmp+'!AH134</f>
        <v>0</v>
      </c>
      <c r="BL134" s="22">
        <f>+'Cmp+'!AI134</f>
        <v>0</v>
      </c>
      <c r="BM134" s="6" t="s">
        <v>1079</v>
      </c>
      <c r="BN134" s="24" t="str">
        <f>+CnAll!B134</f>
        <v>AaAa + AAAAA</v>
      </c>
      <c r="BO134" s="24">
        <f>+CnAll!C134</f>
        <v>0</v>
      </c>
    </row>
    <row r="135" spans="1:67" x14ac:dyDescent="0.45">
      <c r="A135" s="1">
        <v>134</v>
      </c>
      <c r="B135" s="22" t="str">
        <f>+'Cpm+'!B135</f>
        <v>AaaA + AAAAA</v>
      </c>
      <c r="C135" s="22">
        <f>+'Cpm+'!E135</f>
        <v>0</v>
      </c>
      <c r="D135" s="22">
        <f>+'Cpm+'!F135</f>
        <v>0</v>
      </c>
      <c r="E135" s="22">
        <f>+'Cpm+'!G135</f>
        <v>0</v>
      </c>
      <c r="F135" s="22">
        <f>+'Cpm+'!H135</f>
        <v>0</v>
      </c>
      <c r="G135" s="22">
        <f>+'Cpm+'!I135</f>
        <v>0</v>
      </c>
      <c r="H135" s="22">
        <f>+'Cpm+'!J135</f>
        <v>0</v>
      </c>
      <c r="I135" s="22">
        <f>+'Cpm+'!K135</f>
        <v>0</v>
      </c>
      <c r="J135" s="22">
        <f>+'Cpm+'!L135</f>
        <v>0</v>
      </c>
      <c r="K135" s="22">
        <f>+'Cpm+'!M135</f>
        <v>0</v>
      </c>
      <c r="L135" s="22">
        <f>+'Cpm+'!N135</f>
        <v>0</v>
      </c>
      <c r="M135" s="22">
        <f>+'Cpm+'!O135</f>
        <v>0</v>
      </c>
      <c r="N135" s="22">
        <f>+'Cpm+'!P135</f>
        <v>0</v>
      </c>
      <c r="O135" s="22">
        <f>+'Cpm+'!Q135</f>
        <v>0</v>
      </c>
      <c r="P135" s="22">
        <f>+'Cpm+'!R135</f>
        <v>0</v>
      </c>
      <c r="Q135" s="22">
        <f>+'Cpm+'!S135</f>
        <v>0</v>
      </c>
      <c r="R135" s="22">
        <f>+'Cpm+'!T135</f>
        <v>0</v>
      </c>
      <c r="S135" s="22">
        <f>+'Cpm+'!U135</f>
        <v>0</v>
      </c>
      <c r="T135" s="22">
        <f>+'Cpm+'!V135</f>
        <v>0</v>
      </c>
      <c r="U135" s="22">
        <f>+'Cpm+'!W135</f>
        <v>0</v>
      </c>
      <c r="V135" s="22">
        <f>+'Cpm+'!X135</f>
        <v>0</v>
      </c>
      <c r="W135" s="22">
        <f>+'Cpm+'!Y135</f>
        <v>0</v>
      </c>
      <c r="X135" s="22">
        <f>+'Cpm+'!Z135</f>
        <v>0</v>
      </c>
      <c r="Y135" s="22">
        <f>+'Cpm+'!AA135</f>
        <v>0</v>
      </c>
      <c r="Z135" s="22">
        <f>+'Cpm+'!AB135</f>
        <v>0</v>
      </c>
      <c r="AA135" s="22">
        <f>+'Cpm+'!AC135</f>
        <v>0</v>
      </c>
      <c r="AB135" s="22">
        <f>+'Cpm+'!AD135</f>
        <v>0</v>
      </c>
      <c r="AC135" s="22">
        <f>+'Cpm+'!AE135</f>
        <v>0</v>
      </c>
      <c r="AD135" s="22">
        <f>+'Cpm+'!AF135</f>
        <v>0</v>
      </c>
      <c r="AE135" s="22">
        <f>+'Cpm+'!AG135</f>
        <v>0</v>
      </c>
      <c r="AF135" s="22">
        <f>+'Cpm+'!AH135</f>
        <v>0</v>
      </c>
      <c r="AG135" s="22">
        <f>+'Cpm+'!AI135</f>
        <v>0</v>
      </c>
      <c r="AH135" s="22">
        <f>+'Cmp+'!E135</f>
        <v>0</v>
      </c>
      <c r="AI135" s="22">
        <f>+'Cmp+'!F135</f>
        <v>0</v>
      </c>
      <c r="AJ135" s="22">
        <f>+'Cmp+'!G135</f>
        <v>0</v>
      </c>
      <c r="AK135" s="22">
        <f>+'Cmp+'!H135</f>
        <v>0</v>
      </c>
      <c r="AL135" s="22">
        <f>+'Cmp+'!I135</f>
        <v>0</v>
      </c>
      <c r="AM135" s="22">
        <f>+'Cmp+'!J135</f>
        <v>0</v>
      </c>
      <c r="AN135" s="22">
        <f>+'Cmp+'!K135</f>
        <v>0</v>
      </c>
      <c r="AO135" s="22">
        <f>+'Cmp+'!L135</f>
        <v>0</v>
      </c>
      <c r="AP135" s="22">
        <f>+'Cmp+'!M135</f>
        <v>0</v>
      </c>
      <c r="AQ135" s="22">
        <f>+'Cmp+'!N135</f>
        <v>0</v>
      </c>
      <c r="AR135" s="22">
        <f>+'Cmp+'!O135</f>
        <v>0</v>
      </c>
      <c r="AS135" s="22">
        <f>+'Cmp+'!P135</f>
        <v>0</v>
      </c>
      <c r="AT135" s="22">
        <f>+'Cmp+'!Q135</f>
        <v>0</v>
      </c>
      <c r="AU135" s="22">
        <f>+'Cmp+'!R135</f>
        <v>0</v>
      </c>
      <c r="AV135" s="22">
        <f>+'Cmp+'!S135</f>
        <v>0</v>
      </c>
      <c r="AW135" s="22">
        <f>+'Cmp+'!T135</f>
        <v>0</v>
      </c>
      <c r="AX135" s="22">
        <f>+'Cmp+'!U135</f>
        <v>0</v>
      </c>
      <c r="AY135" s="22">
        <f>+'Cmp+'!V135</f>
        <v>0</v>
      </c>
      <c r="AZ135" s="22">
        <f>+'Cmp+'!W135</f>
        <v>0</v>
      </c>
      <c r="BA135" s="22">
        <f>+'Cmp+'!X135</f>
        <v>0</v>
      </c>
      <c r="BB135" s="22">
        <f>+'Cmp+'!Y135</f>
        <v>0</v>
      </c>
      <c r="BC135" s="22">
        <f>+'Cmp+'!Z135</f>
        <v>0</v>
      </c>
      <c r="BD135" s="22">
        <f>+'Cmp+'!AA135</f>
        <v>0</v>
      </c>
      <c r="BE135" s="22">
        <f>+'Cmp+'!AB135</f>
        <v>0</v>
      </c>
      <c r="BF135" s="22">
        <f>+'Cmp+'!AC135</f>
        <v>0</v>
      </c>
      <c r="BG135" s="22">
        <f>+'Cmp+'!AD135</f>
        <v>0</v>
      </c>
      <c r="BH135" s="22">
        <f>+'Cmp+'!AE135</f>
        <v>0</v>
      </c>
      <c r="BI135" s="22">
        <f>+'Cmp+'!AF135</f>
        <v>0</v>
      </c>
      <c r="BJ135" s="22">
        <f>+'Cmp+'!AG135</f>
        <v>0</v>
      </c>
      <c r="BK135" s="22">
        <f>+'Cmp+'!AH135</f>
        <v>0</v>
      </c>
      <c r="BL135" s="22">
        <f>+'Cmp+'!AI135</f>
        <v>0</v>
      </c>
      <c r="BM135" s="6" t="s">
        <v>1079</v>
      </c>
      <c r="BN135" s="24" t="str">
        <f>+CnAll!B135</f>
        <v>AaaA + AAAAA</v>
      </c>
      <c r="BO135" s="24">
        <f>+CnAll!C135</f>
        <v>0</v>
      </c>
    </row>
    <row r="136" spans="1:67" x14ac:dyDescent="0.45">
      <c r="A136" s="1">
        <v>135</v>
      </c>
      <c r="B136" s="22" t="str">
        <f>+'Cpm+'!B136</f>
        <v>Aaaa + AAAAA</v>
      </c>
      <c r="C136" s="22">
        <f>+'Cpm+'!E136</f>
        <v>0</v>
      </c>
      <c r="D136" s="22">
        <f>+'Cpm+'!F136</f>
        <v>0</v>
      </c>
      <c r="E136" s="22">
        <f>+'Cpm+'!G136</f>
        <v>0</v>
      </c>
      <c r="F136" s="22">
        <f>+'Cpm+'!H136</f>
        <v>0</v>
      </c>
      <c r="G136" s="22">
        <f>+'Cpm+'!I136</f>
        <v>0</v>
      </c>
      <c r="H136" s="22">
        <f>+'Cpm+'!J136</f>
        <v>0</v>
      </c>
      <c r="I136" s="22">
        <f>+'Cpm+'!K136</f>
        <v>0</v>
      </c>
      <c r="J136" s="22">
        <f>+'Cpm+'!L136</f>
        <v>0</v>
      </c>
      <c r="K136" s="22">
        <f>+'Cpm+'!M136</f>
        <v>0</v>
      </c>
      <c r="L136" s="22">
        <f>+'Cpm+'!N136</f>
        <v>0</v>
      </c>
      <c r="M136" s="22">
        <f>+'Cpm+'!O136</f>
        <v>0</v>
      </c>
      <c r="N136" s="22">
        <f>+'Cpm+'!P136</f>
        <v>0</v>
      </c>
      <c r="O136" s="22">
        <f>+'Cpm+'!Q136</f>
        <v>0</v>
      </c>
      <c r="P136" s="22">
        <f>+'Cpm+'!R136</f>
        <v>0</v>
      </c>
      <c r="Q136" s="22">
        <f>+'Cpm+'!S136</f>
        <v>0</v>
      </c>
      <c r="R136" s="22">
        <f>+'Cpm+'!T136</f>
        <v>0</v>
      </c>
      <c r="S136" s="22">
        <f>+'Cpm+'!U136</f>
        <v>0</v>
      </c>
      <c r="T136" s="22">
        <f>+'Cpm+'!V136</f>
        <v>0</v>
      </c>
      <c r="U136" s="22">
        <f>+'Cpm+'!W136</f>
        <v>0</v>
      </c>
      <c r="V136" s="22">
        <f>+'Cpm+'!X136</f>
        <v>0</v>
      </c>
      <c r="W136" s="22">
        <f>+'Cpm+'!Y136</f>
        <v>0</v>
      </c>
      <c r="X136" s="22">
        <f>+'Cpm+'!Z136</f>
        <v>0</v>
      </c>
      <c r="Y136" s="22">
        <f>+'Cpm+'!AA136</f>
        <v>0</v>
      </c>
      <c r="Z136" s="22">
        <f>+'Cpm+'!AB136</f>
        <v>0</v>
      </c>
      <c r="AA136" s="22">
        <f>+'Cpm+'!AC136</f>
        <v>0</v>
      </c>
      <c r="AB136" s="22">
        <f>+'Cpm+'!AD136</f>
        <v>0</v>
      </c>
      <c r="AC136" s="22">
        <f>+'Cpm+'!AE136</f>
        <v>0</v>
      </c>
      <c r="AD136" s="22">
        <f>+'Cpm+'!AF136</f>
        <v>0</v>
      </c>
      <c r="AE136" s="22">
        <f>+'Cpm+'!AG136</f>
        <v>0</v>
      </c>
      <c r="AF136" s="22">
        <f>+'Cpm+'!AH136</f>
        <v>0</v>
      </c>
      <c r="AG136" s="22">
        <f>+'Cpm+'!AI136</f>
        <v>0</v>
      </c>
      <c r="AH136" s="22">
        <f>+'Cmp+'!E136</f>
        <v>0</v>
      </c>
      <c r="AI136" s="22">
        <f>+'Cmp+'!F136</f>
        <v>0</v>
      </c>
      <c r="AJ136" s="22">
        <f>+'Cmp+'!G136</f>
        <v>0</v>
      </c>
      <c r="AK136" s="22">
        <f>+'Cmp+'!H136</f>
        <v>0</v>
      </c>
      <c r="AL136" s="22">
        <f>+'Cmp+'!I136</f>
        <v>0</v>
      </c>
      <c r="AM136" s="22">
        <f>+'Cmp+'!J136</f>
        <v>0</v>
      </c>
      <c r="AN136" s="22">
        <f>+'Cmp+'!K136</f>
        <v>0</v>
      </c>
      <c r="AO136" s="22">
        <f>+'Cmp+'!L136</f>
        <v>0</v>
      </c>
      <c r="AP136" s="22">
        <f>+'Cmp+'!M136</f>
        <v>0</v>
      </c>
      <c r="AQ136" s="22">
        <f>+'Cmp+'!N136</f>
        <v>0</v>
      </c>
      <c r="AR136" s="22">
        <f>+'Cmp+'!O136</f>
        <v>0</v>
      </c>
      <c r="AS136" s="22">
        <f>+'Cmp+'!P136</f>
        <v>0</v>
      </c>
      <c r="AT136" s="22">
        <f>+'Cmp+'!Q136</f>
        <v>0</v>
      </c>
      <c r="AU136" s="22">
        <f>+'Cmp+'!R136</f>
        <v>0</v>
      </c>
      <c r="AV136" s="22">
        <f>+'Cmp+'!S136</f>
        <v>0</v>
      </c>
      <c r="AW136" s="22">
        <f>+'Cmp+'!T136</f>
        <v>0</v>
      </c>
      <c r="AX136" s="22">
        <f>+'Cmp+'!U136</f>
        <v>0</v>
      </c>
      <c r="AY136" s="22">
        <f>+'Cmp+'!V136</f>
        <v>0</v>
      </c>
      <c r="AZ136" s="22">
        <f>+'Cmp+'!W136</f>
        <v>0</v>
      </c>
      <c r="BA136" s="22">
        <f>+'Cmp+'!X136</f>
        <v>0</v>
      </c>
      <c r="BB136" s="22">
        <f>+'Cmp+'!Y136</f>
        <v>0</v>
      </c>
      <c r="BC136" s="22">
        <f>+'Cmp+'!Z136</f>
        <v>0</v>
      </c>
      <c r="BD136" s="22">
        <f>+'Cmp+'!AA136</f>
        <v>0</v>
      </c>
      <c r="BE136" s="22">
        <f>+'Cmp+'!AB136</f>
        <v>0</v>
      </c>
      <c r="BF136" s="22">
        <f>+'Cmp+'!AC136</f>
        <v>0</v>
      </c>
      <c r="BG136" s="22">
        <f>+'Cmp+'!AD136</f>
        <v>0</v>
      </c>
      <c r="BH136" s="22">
        <f>+'Cmp+'!AE136</f>
        <v>0</v>
      </c>
      <c r="BI136" s="22">
        <f>+'Cmp+'!AF136</f>
        <v>0</v>
      </c>
      <c r="BJ136" s="22">
        <f>+'Cmp+'!AG136</f>
        <v>0</v>
      </c>
      <c r="BK136" s="22">
        <f>+'Cmp+'!AH136</f>
        <v>0</v>
      </c>
      <c r="BL136" s="22">
        <f>+'Cmp+'!AI136</f>
        <v>0</v>
      </c>
      <c r="BM136" s="6" t="s">
        <v>1079</v>
      </c>
      <c r="BN136" s="24" t="str">
        <f>+CnAll!B136</f>
        <v>Aaaa + AAAAA</v>
      </c>
      <c r="BO136" s="24">
        <f>+CnAll!C136</f>
        <v>0</v>
      </c>
    </row>
    <row r="137" spans="1:67" x14ac:dyDescent="0.45">
      <c r="A137" s="1">
        <v>136</v>
      </c>
      <c r="B137" s="22" t="str">
        <f>+'Cpm+'!B137</f>
        <v>AAAAA + AAAAA</v>
      </c>
      <c r="C137" s="22">
        <f>+'Cpm+'!E137</f>
        <v>0</v>
      </c>
      <c r="D137" s="22">
        <f>+'Cpm+'!F137</f>
        <v>0</v>
      </c>
      <c r="E137" s="22">
        <f>+'Cpm+'!G137</f>
        <v>0</v>
      </c>
      <c r="F137" s="22">
        <f>+'Cpm+'!H137</f>
        <v>0</v>
      </c>
      <c r="G137" s="22">
        <f>+'Cpm+'!I137</f>
        <v>0</v>
      </c>
      <c r="H137" s="22">
        <f>+'Cpm+'!J137</f>
        <v>0</v>
      </c>
      <c r="I137" s="22">
        <f>+'Cpm+'!K137</f>
        <v>0</v>
      </c>
      <c r="J137" s="22">
        <f>+'Cpm+'!L137</f>
        <v>0</v>
      </c>
      <c r="K137" s="22">
        <f>+'Cpm+'!M137</f>
        <v>0</v>
      </c>
      <c r="L137" s="22">
        <f>+'Cpm+'!N137</f>
        <v>0</v>
      </c>
      <c r="M137" s="22">
        <f>+'Cpm+'!O137</f>
        <v>0</v>
      </c>
      <c r="N137" s="22">
        <f>+'Cpm+'!P137</f>
        <v>0</v>
      </c>
      <c r="O137" s="22">
        <f>+'Cpm+'!Q137</f>
        <v>0</v>
      </c>
      <c r="P137" s="22">
        <f>+'Cpm+'!R137</f>
        <v>0</v>
      </c>
      <c r="Q137" s="22">
        <f>+'Cpm+'!S137</f>
        <v>0</v>
      </c>
      <c r="R137" s="22">
        <f>+'Cpm+'!T137</f>
        <v>0</v>
      </c>
      <c r="S137" s="22">
        <f>+'Cpm+'!U137</f>
        <v>0</v>
      </c>
      <c r="T137" s="22">
        <f>+'Cpm+'!V137</f>
        <v>0</v>
      </c>
      <c r="U137" s="22">
        <f>+'Cpm+'!W137</f>
        <v>0</v>
      </c>
      <c r="V137" s="22">
        <f>+'Cpm+'!X137</f>
        <v>0</v>
      </c>
      <c r="W137" s="22">
        <f>+'Cpm+'!Y137</f>
        <v>0</v>
      </c>
      <c r="X137" s="22">
        <f>+'Cpm+'!Z137</f>
        <v>0</v>
      </c>
      <c r="Y137" s="22">
        <f>+'Cpm+'!AA137</f>
        <v>0</v>
      </c>
      <c r="Z137" s="22">
        <f>+'Cpm+'!AB137</f>
        <v>0</v>
      </c>
      <c r="AA137" s="22">
        <f>+'Cpm+'!AC137</f>
        <v>0</v>
      </c>
      <c r="AB137" s="22">
        <f>+'Cpm+'!AD137</f>
        <v>0</v>
      </c>
      <c r="AC137" s="22">
        <f>+'Cpm+'!AE137</f>
        <v>0</v>
      </c>
      <c r="AD137" s="22">
        <f>+'Cpm+'!AF137</f>
        <v>0</v>
      </c>
      <c r="AE137" s="22">
        <f>+'Cpm+'!AG137</f>
        <v>0</v>
      </c>
      <c r="AF137" s="22">
        <f>+'Cpm+'!AH137</f>
        <v>0</v>
      </c>
      <c r="AG137" s="22">
        <f>+'Cpm+'!AI137</f>
        <v>0</v>
      </c>
      <c r="AH137" s="22">
        <f>+'Cmp+'!E137</f>
        <v>0</v>
      </c>
      <c r="AI137" s="22">
        <f>+'Cmp+'!F137</f>
        <v>0</v>
      </c>
      <c r="AJ137" s="22">
        <f>+'Cmp+'!G137</f>
        <v>0</v>
      </c>
      <c r="AK137" s="22">
        <f>+'Cmp+'!H137</f>
        <v>0</v>
      </c>
      <c r="AL137" s="22">
        <f>+'Cmp+'!I137</f>
        <v>0</v>
      </c>
      <c r="AM137" s="22">
        <f>+'Cmp+'!J137</f>
        <v>0</v>
      </c>
      <c r="AN137" s="22">
        <f>+'Cmp+'!K137</f>
        <v>0</v>
      </c>
      <c r="AO137" s="22">
        <f>+'Cmp+'!L137</f>
        <v>0</v>
      </c>
      <c r="AP137" s="22">
        <f>+'Cmp+'!M137</f>
        <v>0</v>
      </c>
      <c r="AQ137" s="22">
        <f>+'Cmp+'!N137</f>
        <v>0</v>
      </c>
      <c r="AR137" s="22">
        <f>+'Cmp+'!O137</f>
        <v>0</v>
      </c>
      <c r="AS137" s="22">
        <f>+'Cmp+'!P137</f>
        <v>0</v>
      </c>
      <c r="AT137" s="22">
        <f>+'Cmp+'!Q137</f>
        <v>0</v>
      </c>
      <c r="AU137" s="22">
        <f>+'Cmp+'!R137</f>
        <v>0</v>
      </c>
      <c r="AV137" s="22">
        <f>+'Cmp+'!S137</f>
        <v>0</v>
      </c>
      <c r="AW137" s="22">
        <f>+'Cmp+'!T137</f>
        <v>0</v>
      </c>
      <c r="AX137" s="22">
        <f>+'Cmp+'!U137</f>
        <v>0</v>
      </c>
      <c r="AY137" s="22">
        <f>+'Cmp+'!V137</f>
        <v>0</v>
      </c>
      <c r="AZ137" s="22">
        <f>+'Cmp+'!W137</f>
        <v>0</v>
      </c>
      <c r="BA137" s="22">
        <f>+'Cmp+'!X137</f>
        <v>0</v>
      </c>
      <c r="BB137" s="22">
        <f>+'Cmp+'!Y137</f>
        <v>0</v>
      </c>
      <c r="BC137" s="22">
        <f>+'Cmp+'!Z137</f>
        <v>0</v>
      </c>
      <c r="BD137" s="22">
        <f>+'Cmp+'!AA137</f>
        <v>0</v>
      </c>
      <c r="BE137" s="22">
        <f>+'Cmp+'!AB137</f>
        <v>0</v>
      </c>
      <c r="BF137" s="22">
        <f>+'Cmp+'!AC137</f>
        <v>0</v>
      </c>
      <c r="BG137" s="22">
        <f>+'Cmp+'!AD137</f>
        <v>0</v>
      </c>
      <c r="BH137" s="22">
        <f>+'Cmp+'!AE137</f>
        <v>0</v>
      </c>
      <c r="BI137" s="22">
        <f>+'Cmp+'!AF137</f>
        <v>0</v>
      </c>
      <c r="BJ137" s="22">
        <f>+'Cmp+'!AG137</f>
        <v>0</v>
      </c>
      <c r="BK137" s="22">
        <f>+'Cmp+'!AH137</f>
        <v>0</v>
      </c>
      <c r="BL137" s="22">
        <f>+'Cmp+'!AI137</f>
        <v>0</v>
      </c>
      <c r="BM137" s="6" t="s">
        <v>1079</v>
      </c>
      <c r="BN137" s="24" t="str">
        <f>+CnAll!B137</f>
        <v>AAAAA + AAAAA</v>
      </c>
      <c r="BO137" s="24">
        <f>+CnAll!C137</f>
        <v>0</v>
      </c>
    </row>
    <row r="138" spans="1:67" x14ac:dyDescent="0.45">
      <c r="A138" s="1">
        <v>137</v>
      </c>
      <c r="B138" s="22" t="str">
        <f>+'Cpm+'!B138</f>
        <v>A + AAAAa</v>
      </c>
      <c r="C138" s="22">
        <f>+'Cpm+'!E138</f>
        <v>0</v>
      </c>
      <c r="D138" s="22">
        <f>+'Cpm+'!F138</f>
        <v>0</v>
      </c>
      <c r="E138" s="22">
        <f>+'Cpm+'!G138</f>
        <v>0</v>
      </c>
      <c r="F138" s="22">
        <f>+'Cpm+'!H138</f>
        <v>0</v>
      </c>
      <c r="G138" s="22">
        <f>+'Cpm+'!I138</f>
        <v>0</v>
      </c>
      <c r="H138" s="22">
        <f>+'Cpm+'!J138</f>
        <v>0</v>
      </c>
      <c r="I138" s="22">
        <f>+'Cpm+'!K138</f>
        <v>0</v>
      </c>
      <c r="J138" s="22">
        <f>+'Cpm+'!L138</f>
        <v>0</v>
      </c>
      <c r="K138" s="22">
        <f>+'Cpm+'!M138</f>
        <v>0</v>
      </c>
      <c r="L138" s="22">
        <f>+'Cpm+'!N138</f>
        <v>0</v>
      </c>
      <c r="M138" s="22">
        <f>+'Cpm+'!O138</f>
        <v>0</v>
      </c>
      <c r="N138" s="22">
        <f>+'Cpm+'!P138</f>
        <v>0</v>
      </c>
      <c r="O138" s="22">
        <f>+'Cpm+'!Q138</f>
        <v>0</v>
      </c>
      <c r="P138" s="22">
        <f>+'Cpm+'!R138</f>
        <v>0</v>
      </c>
      <c r="Q138" s="22">
        <f>+'Cpm+'!S138</f>
        <v>0</v>
      </c>
      <c r="R138" s="22">
        <f>+'Cpm+'!T138</f>
        <v>0</v>
      </c>
      <c r="S138" s="22">
        <f>+'Cpm+'!U138</f>
        <v>0</v>
      </c>
      <c r="T138" s="22">
        <f>+'Cpm+'!V138</f>
        <v>0</v>
      </c>
      <c r="U138" s="22">
        <f>+'Cpm+'!W138</f>
        <v>0</v>
      </c>
      <c r="V138" s="22">
        <f>+'Cpm+'!X138</f>
        <v>0</v>
      </c>
      <c r="W138" s="22">
        <f>+'Cpm+'!Y138</f>
        <v>0</v>
      </c>
      <c r="X138" s="22">
        <f>+'Cpm+'!Z138</f>
        <v>0</v>
      </c>
      <c r="Y138" s="22">
        <f>+'Cpm+'!AA138</f>
        <v>0</v>
      </c>
      <c r="Z138" s="22">
        <f>+'Cpm+'!AB138</f>
        <v>0</v>
      </c>
      <c r="AA138" s="22">
        <f>+'Cpm+'!AC138</f>
        <v>0</v>
      </c>
      <c r="AB138" s="22">
        <f>+'Cpm+'!AD138</f>
        <v>0</v>
      </c>
      <c r="AC138" s="22">
        <f>+'Cpm+'!AE138</f>
        <v>0</v>
      </c>
      <c r="AD138" s="22">
        <f>+'Cpm+'!AF138</f>
        <v>0</v>
      </c>
      <c r="AE138" s="22">
        <f>+'Cpm+'!AG138</f>
        <v>0</v>
      </c>
      <c r="AF138" s="22">
        <f>+'Cpm+'!AH138</f>
        <v>0</v>
      </c>
      <c r="AG138" s="22">
        <f>+'Cpm+'!AI138</f>
        <v>0</v>
      </c>
      <c r="AH138" s="22">
        <f>+'Cmp+'!E138</f>
        <v>0</v>
      </c>
      <c r="AI138" s="22">
        <f>+'Cmp+'!F138</f>
        <v>0</v>
      </c>
      <c r="AJ138" s="22">
        <f>+'Cmp+'!G138</f>
        <v>0</v>
      </c>
      <c r="AK138" s="22">
        <f>+'Cmp+'!H138</f>
        <v>0</v>
      </c>
      <c r="AL138" s="22">
        <f>+'Cmp+'!I138</f>
        <v>0</v>
      </c>
      <c r="AM138" s="22">
        <f>+'Cmp+'!J138</f>
        <v>0</v>
      </c>
      <c r="AN138" s="22">
        <f>+'Cmp+'!K138</f>
        <v>0</v>
      </c>
      <c r="AO138" s="22">
        <f>+'Cmp+'!L138</f>
        <v>0</v>
      </c>
      <c r="AP138" s="22">
        <f>+'Cmp+'!M138</f>
        <v>0</v>
      </c>
      <c r="AQ138" s="22">
        <f>+'Cmp+'!N138</f>
        <v>0</v>
      </c>
      <c r="AR138" s="22">
        <f>+'Cmp+'!O138</f>
        <v>0</v>
      </c>
      <c r="AS138" s="22">
        <f>+'Cmp+'!P138</f>
        <v>0</v>
      </c>
      <c r="AT138" s="22">
        <f>+'Cmp+'!Q138</f>
        <v>0</v>
      </c>
      <c r="AU138" s="22">
        <f>+'Cmp+'!R138</f>
        <v>0</v>
      </c>
      <c r="AV138" s="22">
        <f>+'Cmp+'!S138</f>
        <v>0</v>
      </c>
      <c r="AW138" s="22">
        <f>+'Cmp+'!T138</f>
        <v>0</v>
      </c>
      <c r="AX138" s="22">
        <f>+'Cmp+'!U138</f>
        <v>0</v>
      </c>
      <c r="AY138" s="22">
        <f>+'Cmp+'!V138</f>
        <v>0</v>
      </c>
      <c r="AZ138" s="22">
        <f>+'Cmp+'!W138</f>
        <v>0</v>
      </c>
      <c r="BA138" s="22">
        <f>+'Cmp+'!X138</f>
        <v>0</v>
      </c>
      <c r="BB138" s="22">
        <f>+'Cmp+'!Y138</f>
        <v>0</v>
      </c>
      <c r="BC138" s="22">
        <f>+'Cmp+'!Z138</f>
        <v>0</v>
      </c>
      <c r="BD138" s="22">
        <f>+'Cmp+'!AA138</f>
        <v>0</v>
      </c>
      <c r="BE138" s="22">
        <f>+'Cmp+'!AB138</f>
        <v>0</v>
      </c>
      <c r="BF138" s="22">
        <f>+'Cmp+'!AC138</f>
        <v>0</v>
      </c>
      <c r="BG138" s="22">
        <f>+'Cmp+'!AD138</f>
        <v>0</v>
      </c>
      <c r="BH138" s="22">
        <f>+'Cmp+'!AE138</f>
        <v>0</v>
      </c>
      <c r="BI138" s="22">
        <f>+'Cmp+'!AF138</f>
        <v>0</v>
      </c>
      <c r="BJ138" s="22">
        <f>+'Cmp+'!AG138</f>
        <v>0</v>
      </c>
      <c r="BK138" s="22">
        <f>+'Cmp+'!AH138</f>
        <v>0</v>
      </c>
      <c r="BL138" s="22">
        <f>+'Cmp+'!AI138</f>
        <v>0</v>
      </c>
      <c r="BM138" s="6" t="s">
        <v>1079</v>
      </c>
      <c r="BN138" s="24" t="str">
        <f>+CnAll!B138</f>
        <v>A + AAAAa</v>
      </c>
      <c r="BO138" s="24">
        <f>+CnAll!C138</f>
        <v>0</v>
      </c>
    </row>
    <row r="139" spans="1:67" x14ac:dyDescent="0.45">
      <c r="A139" s="1">
        <v>138</v>
      </c>
      <c r="B139" s="22" t="str">
        <f>+'Cpm+'!B139</f>
        <v>AA + AAAAa</v>
      </c>
      <c r="C139" s="22">
        <f>+'Cpm+'!E139</f>
        <v>0</v>
      </c>
      <c r="D139" s="22">
        <f>+'Cpm+'!F139</f>
        <v>0</v>
      </c>
      <c r="E139" s="22">
        <f>+'Cpm+'!G139</f>
        <v>0</v>
      </c>
      <c r="F139" s="22">
        <f>+'Cpm+'!H139</f>
        <v>0</v>
      </c>
      <c r="G139" s="22">
        <f>+'Cpm+'!I139</f>
        <v>0</v>
      </c>
      <c r="H139" s="22">
        <f>+'Cpm+'!J139</f>
        <v>0</v>
      </c>
      <c r="I139" s="22">
        <f>+'Cpm+'!K139</f>
        <v>0</v>
      </c>
      <c r="J139" s="22">
        <f>+'Cpm+'!L139</f>
        <v>0</v>
      </c>
      <c r="K139" s="22">
        <f>+'Cpm+'!M139</f>
        <v>0</v>
      </c>
      <c r="L139" s="22">
        <f>+'Cpm+'!N139</f>
        <v>0</v>
      </c>
      <c r="M139" s="22">
        <f>+'Cpm+'!O139</f>
        <v>0</v>
      </c>
      <c r="N139" s="22">
        <f>+'Cpm+'!P139</f>
        <v>0</v>
      </c>
      <c r="O139" s="22">
        <f>+'Cpm+'!Q139</f>
        <v>0</v>
      </c>
      <c r="P139" s="22">
        <f>+'Cpm+'!R139</f>
        <v>0</v>
      </c>
      <c r="Q139" s="22">
        <f>+'Cpm+'!S139</f>
        <v>0</v>
      </c>
      <c r="R139" s="22">
        <f>+'Cpm+'!T139</f>
        <v>0</v>
      </c>
      <c r="S139" s="22">
        <f>+'Cpm+'!U139</f>
        <v>0</v>
      </c>
      <c r="T139" s="22">
        <f>+'Cpm+'!V139</f>
        <v>0</v>
      </c>
      <c r="U139" s="22">
        <f>+'Cpm+'!W139</f>
        <v>0</v>
      </c>
      <c r="V139" s="22">
        <f>+'Cpm+'!X139</f>
        <v>0</v>
      </c>
      <c r="W139" s="22">
        <f>+'Cpm+'!Y139</f>
        <v>0</v>
      </c>
      <c r="X139" s="22">
        <f>+'Cpm+'!Z139</f>
        <v>0</v>
      </c>
      <c r="Y139" s="22">
        <f>+'Cpm+'!AA139</f>
        <v>0</v>
      </c>
      <c r="Z139" s="22">
        <f>+'Cpm+'!AB139</f>
        <v>0</v>
      </c>
      <c r="AA139" s="22">
        <f>+'Cpm+'!AC139</f>
        <v>0</v>
      </c>
      <c r="AB139" s="22">
        <f>+'Cpm+'!AD139</f>
        <v>0</v>
      </c>
      <c r="AC139" s="22">
        <f>+'Cpm+'!AE139</f>
        <v>0</v>
      </c>
      <c r="AD139" s="22">
        <f>+'Cpm+'!AF139</f>
        <v>0</v>
      </c>
      <c r="AE139" s="22">
        <f>+'Cpm+'!AG139</f>
        <v>0</v>
      </c>
      <c r="AF139" s="22">
        <f>+'Cpm+'!AH139</f>
        <v>0</v>
      </c>
      <c r="AG139" s="22">
        <f>+'Cpm+'!AI139</f>
        <v>0</v>
      </c>
      <c r="AH139" s="22">
        <f>+'Cmp+'!E139</f>
        <v>0</v>
      </c>
      <c r="AI139" s="22">
        <f>+'Cmp+'!F139</f>
        <v>0</v>
      </c>
      <c r="AJ139" s="22">
        <f>+'Cmp+'!G139</f>
        <v>0</v>
      </c>
      <c r="AK139" s="22">
        <f>+'Cmp+'!H139</f>
        <v>0</v>
      </c>
      <c r="AL139" s="22">
        <f>+'Cmp+'!I139</f>
        <v>0</v>
      </c>
      <c r="AM139" s="22">
        <f>+'Cmp+'!J139</f>
        <v>0</v>
      </c>
      <c r="AN139" s="22">
        <f>+'Cmp+'!K139</f>
        <v>0</v>
      </c>
      <c r="AO139" s="22">
        <f>+'Cmp+'!L139</f>
        <v>0</v>
      </c>
      <c r="AP139" s="22">
        <f>+'Cmp+'!M139</f>
        <v>0</v>
      </c>
      <c r="AQ139" s="22">
        <f>+'Cmp+'!N139</f>
        <v>0</v>
      </c>
      <c r="AR139" s="22">
        <f>+'Cmp+'!O139</f>
        <v>0</v>
      </c>
      <c r="AS139" s="22">
        <f>+'Cmp+'!P139</f>
        <v>0</v>
      </c>
      <c r="AT139" s="22">
        <f>+'Cmp+'!Q139</f>
        <v>0</v>
      </c>
      <c r="AU139" s="22">
        <f>+'Cmp+'!R139</f>
        <v>0</v>
      </c>
      <c r="AV139" s="22">
        <f>+'Cmp+'!S139</f>
        <v>0</v>
      </c>
      <c r="AW139" s="22">
        <f>+'Cmp+'!T139</f>
        <v>0</v>
      </c>
      <c r="AX139" s="22">
        <f>+'Cmp+'!U139</f>
        <v>0</v>
      </c>
      <c r="AY139" s="22">
        <f>+'Cmp+'!V139</f>
        <v>0</v>
      </c>
      <c r="AZ139" s="22">
        <f>+'Cmp+'!W139</f>
        <v>0</v>
      </c>
      <c r="BA139" s="22">
        <f>+'Cmp+'!X139</f>
        <v>0</v>
      </c>
      <c r="BB139" s="22">
        <f>+'Cmp+'!Y139</f>
        <v>0</v>
      </c>
      <c r="BC139" s="22">
        <f>+'Cmp+'!Z139</f>
        <v>0</v>
      </c>
      <c r="BD139" s="22">
        <f>+'Cmp+'!AA139</f>
        <v>0</v>
      </c>
      <c r="BE139" s="22">
        <f>+'Cmp+'!AB139</f>
        <v>0</v>
      </c>
      <c r="BF139" s="22">
        <f>+'Cmp+'!AC139</f>
        <v>0</v>
      </c>
      <c r="BG139" s="22">
        <f>+'Cmp+'!AD139</f>
        <v>0</v>
      </c>
      <c r="BH139" s="22">
        <f>+'Cmp+'!AE139</f>
        <v>0</v>
      </c>
      <c r="BI139" s="22">
        <f>+'Cmp+'!AF139</f>
        <v>0</v>
      </c>
      <c r="BJ139" s="22">
        <f>+'Cmp+'!AG139</f>
        <v>0</v>
      </c>
      <c r="BK139" s="22">
        <f>+'Cmp+'!AH139</f>
        <v>0</v>
      </c>
      <c r="BL139" s="22">
        <f>+'Cmp+'!AI139</f>
        <v>0</v>
      </c>
      <c r="BM139" s="6" t="s">
        <v>1079</v>
      </c>
      <c r="BN139" s="24" t="str">
        <f>+CnAll!B139</f>
        <v>AA + AAAAa</v>
      </c>
      <c r="BO139" s="24">
        <f>+CnAll!C139</f>
        <v>0</v>
      </c>
    </row>
    <row r="140" spans="1:67" x14ac:dyDescent="0.45">
      <c r="A140" s="1">
        <v>139</v>
      </c>
      <c r="B140" s="22" t="str">
        <f>+'Cpm+'!B140</f>
        <v>Aa + AAAAa</v>
      </c>
      <c r="C140" s="22">
        <f>+'Cpm+'!E140</f>
        <v>0</v>
      </c>
      <c r="D140" s="22">
        <f>+'Cpm+'!F140</f>
        <v>0</v>
      </c>
      <c r="E140" s="22">
        <f>+'Cpm+'!G140</f>
        <v>0</v>
      </c>
      <c r="F140" s="22">
        <f>+'Cpm+'!H140</f>
        <v>0</v>
      </c>
      <c r="G140" s="22">
        <f>+'Cpm+'!I140</f>
        <v>0</v>
      </c>
      <c r="H140" s="22">
        <f>+'Cpm+'!J140</f>
        <v>0</v>
      </c>
      <c r="I140" s="22">
        <f>+'Cpm+'!K140</f>
        <v>0</v>
      </c>
      <c r="J140" s="22">
        <f>+'Cpm+'!L140</f>
        <v>0</v>
      </c>
      <c r="K140" s="22">
        <f>+'Cpm+'!M140</f>
        <v>0</v>
      </c>
      <c r="L140" s="22">
        <f>+'Cpm+'!N140</f>
        <v>0</v>
      </c>
      <c r="M140" s="22">
        <f>+'Cpm+'!O140</f>
        <v>0</v>
      </c>
      <c r="N140" s="22">
        <f>+'Cpm+'!P140</f>
        <v>0</v>
      </c>
      <c r="O140" s="22">
        <f>+'Cpm+'!Q140</f>
        <v>0</v>
      </c>
      <c r="P140" s="22">
        <f>+'Cpm+'!R140</f>
        <v>0</v>
      </c>
      <c r="Q140" s="22">
        <f>+'Cpm+'!S140</f>
        <v>0</v>
      </c>
      <c r="R140" s="22">
        <f>+'Cpm+'!T140</f>
        <v>0</v>
      </c>
      <c r="S140" s="22">
        <f>+'Cpm+'!U140</f>
        <v>0</v>
      </c>
      <c r="T140" s="22">
        <f>+'Cpm+'!V140</f>
        <v>0</v>
      </c>
      <c r="U140" s="22">
        <f>+'Cpm+'!W140</f>
        <v>0</v>
      </c>
      <c r="V140" s="22">
        <f>+'Cpm+'!X140</f>
        <v>0</v>
      </c>
      <c r="W140" s="22">
        <f>+'Cpm+'!Y140</f>
        <v>0</v>
      </c>
      <c r="X140" s="22">
        <f>+'Cpm+'!Z140</f>
        <v>0</v>
      </c>
      <c r="Y140" s="22">
        <f>+'Cpm+'!AA140</f>
        <v>0</v>
      </c>
      <c r="Z140" s="22">
        <f>+'Cpm+'!AB140</f>
        <v>0</v>
      </c>
      <c r="AA140" s="22">
        <f>+'Cpm+'!AC140</f>
        <v>0</v>
      </c>
      <c r="AB140" s="22">
        <f>+'Cpm+'!AD140</f>
        <v>0</v>
      </c>
      <c r="AC140" s="22">
        <f>+'Cpm+'!AE140</f>
        <v>0</v>
      </c>
      <c r="AD140" s="22">
        <f>+'Cpm+'!AF140</f>
        <v>0</v>
      </c>
      <c r="AE140" s="22">
        <f>+'Cpm+'!AG140</f>
        <v>0</v>
      </c>
      <c r="AF140" s="22">
        <f>+'Cpm+'!AH140</f>
        <v>0</v>
      </c>
      <c r="AG140" s="22">
        <f>+'Cpm+'!AI140</f>
        <v>0</v>
      </c>
      <c r="AH140" s="22">
        <f>+'Cmp+'!E140</f>
        <v>0</v>
      </c>
      <c r="AI140" s="22">
        <f>+'Cmp+'!F140</f>
        <v>0</v>
      </c>
      <c r="AJ140" s="22">
        <f>+'Cmp+'!G140</f>
        <v>0</v>
      </c>
      <c r="AK140" s="22">
        <f>+'Cmp+'!H140</f>
        <v>0</v>
      </c>
      <c r="AL140" s="22">
        <f>+'Cmp+'!I140</f>
        <v>0</v>
      </c>
      <c r="AM140" s="22">
        <f>+'Cmp+'!J140</f>
        <v>0</v>
      </c>
      <c r="AN140" s="22">
        <f>+'Cmp+'!K140</f>
        <v>0</v>
      </c>
      <c r="AO140" s="22">
        <f>+'Cmp+'!L140</f>
        <v>0</v>
      </c>
      <c r="AP140" s="22">
        <f>+'Cmp+'!M140</f>
        <v>0</v>
      </c>
      <c r="AQ140" s="22">
        <f>+'Cmp+'!N140</f>
        <v>0</v>
      </c>
      <c r="AR140" s="22">
        <f>+'Cmp+'!O140</f>
        <v>0</v>
      </c>
      <c r="AS140" s="22">
        <f>+'Cmp+'!P140</f>
        <v>0</v>
      </c>
      <c r="AT140" s="22">
        <f>+'Cmp+'!Q140</f>
        <v>0</v>
      </c>
      <c r="AU140" s="22">
        <f>+'Cmp+'!R140</f>
        <v>0</v>
      </c>
      <c r="AV140" s="22">
        <f>+'Cmp+'!S140</f>
        <v>0</v>
      </c>
      <c r="AW140" s="22">
        <f>+'Cmp+'!T140</f>
        <v>0</v>
      </c>
      <c r="AX140" s="22">
        <f>+'Cmp+'!U140</f>
        <v>0</v>
      </c>
      <c r="AY140" s="22">
        <f>+'Cmp+'!V140</f>
        <v>0</v>
      </c>
      <c r="AZ140" s="22">
        <f>+'Cmp+'!W140</f>
        <v>0</v>
      </c>
      <c r="BA140" s="22">
        <f>+'Cmp+'!X140</f>
        <v>0</v>
      </c>
      <c r="BB140" s="22">
        <f>+'Cmp+'!Y140</f>
        <v>0</v>
      </c>
      <c r="BC140" s="22">
        <f>+'Cmp+'!Z140</f>
        <v>0</v>
      </c>
      <c r="BD140" s="22">
        <f>+'Cmp+'!AA140</f>
        <v>0</v>
      </c>
      <c r="BE140" s="22">
        <f>+'Cmp+'!AB140</f>
        <v>0</v>
      </c>
      <c r="BF140" s="22">
        <f>+'Cmp+'!AC140</f>
        <v>0</v>
      </c>
      <c r="BG140" s="22">
        <f>+'Cmp+'!AD140</f>
        <v>0</v>
      </c>
      <c r="BH140" s="22">
        <f>+'Cmp+'!AE140</f>
        <v>0</v>
      </c>
      <c r="BI140" s="22">
        <f>+'Cmp+'!AF140</f>
        <v>0</v>
      </c>
      <c r="BJ140" s="22">
        <f>+'Cmp+'!AG140</f>
        <v>0</v>
      </c>
      <c r="BK140" s="22">
        <f>+'Cmp+'!AH140</f>
        <v>0</v>
      </c>
      <c r="BL140" s="22">
        <f>+'Cmp+'!AI140</f>
        <v>0</v>
      </c>
      <c r="BM140" s="6" t="s">
        <v>1079</v>
      </c>
      <c r="BN140" s="24" t="str">
        <f>+CnAll!B140</f>
        <v>Aa + AAAAa</v>
      </c>
      <c r="BO140" s="24">
        <f>+CnAll!C140</f>
        <v>0</v>
      </c>
    </row>
    <row r="141" spans="1:67" x14ac:dyDescent="0.45">
      <c r="A141" s="1">
        <v>140</v>
      </c>
      <c r="B141" s="22" t="str">
        <f>+'Cpm+'!B141</f>
        <v>AAA + AAAAa</v>
      </c>
      <c r="C141" s="22">
        <f>+'Cpm+'!E141</f>
        <v>0</v>
      </c>
      <c r="D141" s="22">
        <f>+'Cpm+'!F141</f>
        <v>0</v>
      </c>
      <c r="E141" s="22">
        <f>+'Cpm+'!G141</f>
        <v>0</v>
      </c>
      <c r="F141" s="22">
        <f>+'Cpm+'!H141</f>
        <v>0</v>
      </c>
      <c r="G141" s="22">
        <f>+'Cpm+'!I141</f>
        <v>0</v>
      </c>
      <c r="H141" s="22">
        <f>+'Cpm+'!J141</f>
        <v>0</v>
      </c>
      <c r="I141" s="22">
        <f>+'Cpm+'!K141</f>
        <v>0</v>
      </c>
      <c r="J141" s="22">
        <f>+'Cpm+'!L141</f>
        <v>0</v>
      </c>
      <c r="K141" s="22">
        <f>+'Cpm+'!M141</f>
        <v>0</v>
      </c>
      <c r="L141" s="22">
        <f>+'Cpm+'!N141</f>
        <v>0</v>
      </c>
      <c r="M141" s="22">
        <f>+'Cpm+'!O141</f>
        <v>0</v>
      </c>
      <c r="N141" s="22">
        <f>+'Cpm+'!P141</f>
        <v>0</v>
      </c>
      <c r="O141" s="22">
        <f>+'Cpm+'!Q141</f>
        <v>0</v>
      </c>
      <c r="P141" s="22">
        <f>+'Cpm+'!R141</f>
        <v>0</v>
      </c>
      <c r="Q141" s="22">
        <f>+'Cpm+'!S141</f>
        <v>0</v>
      </c>
      <c r="R141" s="22">
        <f>+'Cpm+'!T141</f>
        <v>0</v>
      </c>
      <c r="S141" s="22">
        <f>+'Cpm+'!U141</f>
        <v>0</v>
      </c>
      <c r="T141" s="22">
        <f>+'Cpm+'!V141</f>
        <v>0</v>
      </c>
      <c r="U141" s="22">
        <f>+'Cpm+'!W141</f>
        <v>0</v>
      </c>
      <c r="V141" s="22">
        <f>+'Cpm+'!X141</f>
        <v>0</v>
      </c>
      <c r="W141" s="22">
        <f>+'Cpm+'!Y141</f>
        <v>0</v>
      </c>
      <c r="X141" s="22">
        <f>+'Cpm+'!Z141</f>
        <v>0</v>
      </c>
      <c r="Y141" s="22">
        <f>+'Cpm+'!AA141</f>
        <v>0</v>
      </c>
      <c r="Z141" s="22">
        <f>+'Cpm+'!AB141</f>
        <v>0</v>
      </c>
      <c r="AA141" s="22">
        <f>+'Cpm+'!AC141</f>
        <v>0</v>
      </c>
      <c r="AB141" s="22">
        <f>+'Cpm+'!AD141</f>
        <v>0</v>
      </c>
      <c r="AC141" s="22">
        <f>+'Cpm+'!AE141</f>
        <v>0</v>
      </c>
      <c r="AD141" s="22">
        <f>+'Cpm+'!AF141</f>
        <v>0</v>
      </c>
      <c r="AE141" s="22">
        <f>+'Cpm+'!AG141</f>
        <v>0</v>
      </c>
      <c r="AF141" s="22">
        <f>+'Cpm+'!AH141</f>
        <v>0</v>
      </c>
      <c r="AG141" s="22">
        <f>+'Cpm+'!AI141</f>
        <v>0</v>
      </c>
      <c r="AH141" s="22">
        <f>+'Cmp+'!E141</f>
        <v>0</v>
      </c>
      <c r="AI141" s="22">
        <f>+'Cmp+'!F141</f>
        <v>0</v>
      </c>
      <c r="AJ141" s="22">
        <f>+'Cmp+'!G141</f>
        <v>0</v>
      </c>
      <c r="AK141" s="22">
        <f>+'Cmp+'!H141</f>
        <v>0</v>
      </c>
      <c r="AL141" s="22">
        <f>+'Cmp+'!I141</f>
        <v>0</v>
      </c>
      <c r="AM141" s="22">
        <f>+'Cmp+'!J141</f>
        <v>0</v>
      </c>
      <c r="AN141" s="22">
        <f>+'Cmp+'!K141</f>
        <v>0</v>
      </c>
      <c r="AO141" s="22">
        <f>+'Cmp+'!L141</f>
        <v>0</v>
      </c>
      <c r="AP141" s="22">
        <f>+'Cmp+'!M141</f>
        <v>0</v>
      </c>
      <c r="AQ141" s="22">
        <f>+'Cmp+'!N141</f>
        <v>0</v>
      </c>
      <c r="AR141" s="22">
        <f>+'Cmp+'!O141</f>
        <v>0</v>
      </c>
      <c r="AS141" s="22">
        <f>+'Cmp+'!P141</f>
        <v>0</v>
      </c>
      <c r="AT141" s="22">
        <f>+'Cmp+'!Q141</f>
        <v>0</v>
      </c>
      <c r="AU141" s="22">
        <f>+'Cmp+'!R141</f>
        <v>0</v>
      </c>
      <c r="AV141" s="22">
        <f>+'Cmp+'!S141</f>
        <v>0</v>
      </c>
      <c r="AW141" s="22">
        <f>+'Cmp+'!T141</f>
        <v>0</v>
      </c>
      <c r="AX141" s="22">
        <f>+'Cmp+'!U141</f>
        <v>0</v>
      </c>
      <c r="AY141" s="22">
        <f>+'Cmp+'!V141</f>
        <v>0</v>
      </c>
      <c r="AZ141" s="22">
        <f>+'Cmp+'!W141</f>
        <v>0</v>
      </c>
      <c r="BA141" s="22">
        <f>+'Cmp+'!X141</f>
        <v>0</v>
      </c>
      <c r="BB141" s="22">
        <f>+'Cmp+'!Y141</f>
        <v>0</v>
      </c>
      <c r="BC141" s="22">
        <f>+'Cmp+'!Z141</f>
        <v>0</v>
      </c>
      <c r="BD141" s="22">
        <f>+'Cmp+'!AA141</f>
        <v>0</v>
      </c>
      <c r="BE141" s="22">
        <f>+'Cmp+'!AB141</f>
        <v>0</v>
      </c>
      <c r="BF141" s="22">
        <f>+'Cmp+'!AC141</f>
        <v>0</v>
      </c>
      <c r="BG141" s="22">
        <f>+'Cmp+'!AD141</f>
        <v>0</v>
      </c>
      <c r="BH141" s="22">
        <f>+'Cmp+'!AE141</f>
        <v>0</v>
      </c>
      <c r="BI141" s="22">
        <f>+'Cmp+'!AF141</f>
        <v>0</v>
      </c>
      <c r="BJ141" s="22">
        <f>+'Cmp+'!AG141</f>
        <v>0</v>
      </c>
      <c r="BK141" s="22">
        <f>+'Cmp+'!AH141</f>
        <v>0</v>
      </c>
      <c r="BL141" s="22">
        <f>+'Cmp+'!AI141</f>
        <v>0</v>
      </c>
      <c r="BM141" s="6" t="s">
        <v>1079</v>
      </c>
      <c r="BN141" s="24" t="str">
        <f>+CnAll!B141</f>
        <v>AAA + AAAAa</v>
      </c>
      <c r="BO141" s="24">
        <f>+CnAll!C141</f>
        <v>0</v>
      </c>
    </row>
    <row r="142" spans="1:67" x14ac:dyDescent="0.45">
      <c r="A142" s="1">
        <v>141</v>
      </c>
      <c r="B142" s="22" t="str">
        <f>+'Cpm+'!B142</f>
        <v>AAa + AAAAa</v>
      </c>
      <c r="C142" s="22">
        <f>+'Cpm+'!E142</f>
        <v>0</v>
      </c>
      <c r="D142" s="22">
        <f>+'Cpm+'!F142</f>
        <v>0</v>
      </c>
      <c r="E142" s="22">
        <f>+'Cpm+'!G142</f>
        <v>0</v>
      </c>
      <c r="F142" s="22">
        <f>+'Cpm+'!H142</f>
        <v>0</v>
      </c>
      <c r="G142" s="22">
        <f>+'Cpm+'!I142</f>
        <v>0</v>
      </c>
      <c r="H142" s="22">
        <f>+'Cpm+'!J142</f>
        <v>0</v>
      </c>
      <c r="I142" s="22">
        <f>+'Cpm+'!K142</f>
        <v>0</v>
      </c>
      <c r="J142" s="22">
        <f>+'Cpm+'!L142</f>
        <v>0</v>
      </c>
      <c r="K142" s="22">
        <f>+'Cpm+'!M142</f>
        <v>0</v>
      </c>
      <c r="L142" s="22">
        <f>+'Cpm+'!N142</f>
        <v>0</v>
      </c>
      <c r="M142" s="22">
        <f>+'Cpm+'!O142</f>
        <v>0</v>
      </c>
      <c r="N142" s="22">
        <f>+'Cpm+'!P142</f>
        <v>0</v>
      </c>
      <c r="O142" s="22">
        <f>+'Cpm+'!Q142</f>
        <v>0</v>
      </c>
      <c r="P142" s="22">
        <f>+'Cpm+'!R142</f>
        <v>0</v>
      </c>
      <c r="Q142" s="22">
        <f>+'Cpm+'!S142</f>
        <v>0</v>
      </c>
      <c r="R142" s="22">
        <f>+'Cpm+'!T142</f>
        <v>0</v>
      </c>
      <c r="S142" s="22">
        <f>+'Cpm+'!U142</f>
        <v>0</v>
      </c>
      <c r="T142" s="22">
        <f>+'Cpm+'!V142</f>
        <v>0</v>
      </c>
      <c r="U142" s="22">
        <f>+'Cpm+'!W142</f>
        <v>0</v>
      </c>
      <c r="V142" s="22">
        <f>+'Cpm+'!X142</f>
        <v>0</v>
      </c>
      <c r="W142" s="22">
        <f>+'Cpm+'!Y142</f>
        <v>0</v>
      </c>
      <c r="X142" s="22">
        <f>+'Cpm+'!Z142</f>
        <v>0</v>
      </c>
      <c r="Y142" s="22">
        <f>+'Cpm+'!AA142</f>
        <v>0</v>
      </c>
      <c r="Z142" s="22">
        <f>+'Cpm+'!AB142</f>
        <v>0</v>
      </c>
      <c r="AA142" s="22">
        <f>+'Cpm+'!AC142</f>
        <v>0</v>
      </c>
      <c r="AB142" s="22">
        <f>+'Cpm+'!AD142</f>
        <v>0</v>
      </c>
      <c r="AC142" s="22">
        <f>+'Cpm+'!AE142</f>
        <v>0</v>
      </c>
      <c r="AD142" s="22">
        <f>+'Cpm+'!AF142</f>
        <v>0</v>
      </c>
      <c r="AE142" s="22">
        <f>+'Cpm+'!AG142</f>
        <v>0</v>
      </c>
      <c r="AF142" s="22">
        <f>+'Cpm+'!AH142</f>
        <v>0</v>
      </c>
      <c r="AG142" s="22">
        <f>+'Cpm+'!AI142</f>
        <v>0</v>
      </c>
      <c r="AH142" s="22">
        <f>+'Cmp+'!E142</f>
        <v>0</v>
      </c>
      <c r="AI142" s="22">
        <f>+'Cmp+'!F142</f>
        <v>0</v>
      </c>
      <c r="AJ142" s="22">
        <f>+'Cmp+'!G142</f>
        <v>0</v>
      </c>
      <c r="AK142" s="22">
        <f>+'Cmp+'!H142</f>
        <v>0</v>
      </c>
      <c r="AL142" s="22">
        <f>+'Cmp+'!I142</f>
        <v>0</v>
      </c>
      <c r="AM142" s="22">
        <f>+'Cmp+'!J142</f>
        <v>0</v>
      </c>
      <c r="AN142" s="22">
        <f>+'Cmp+'!K142</f>
        <v>0</v>
      </c>
      <c r="AO142" s="22">
        <f>+'Cmp+'!L142</f>
        <v>0</v>
      </c>
      <c r="AP142" s="22">
        <f>+'Cmp+'!M142</f>
        <v>0</v>
      </c>
      <c r="AQ142" s="22">
        <f>+'Cmp+'!N142</f>
        <v>0</v>
      </c>
      <c r="AR142" s="22">
        <f>+'Cmp+'!O142</f>
        <v>0</v>
      </c>
      <c r="AS142" s="22">
        <f>+'Cmp+'!P142</f>
        <v>0</v>
      </c>
      <c r="AT142" s="22">
        <f>+'Cmp+'!Q142</f>
        <v>0</v>
      </c>
      <c r="AU142" s="22">
        <f>+'Cmp+'!R142</f>
        <v>0</v>
      </c>
      <c r="AV142" s="22">
        <f>+'Cmp+'!S142</f>
        <v>0</v>
      </c>
      <c r="AW142" s="22">
        <f>+'Cmp+'!T142</f>
        <v>0</v>
      </c>
      <c r="AX142" s="22">
        <f>+'Cmp+'!U142</f>
        <v>0</v>
      </c>
      <c r="AY142" s="22">
        <f>+'Cmp+'!V142</f>
        <v>0</v>
      </c>
      <c r="AZ142" s="22">
        <f>+'Cmp+'!W142</f>
        <v>0</v>
      </c>
      <c r="BA142" s="22">
        <f>+'Cmp+'!X142</f>
        <v>0</v>
      </c>
      <c r="BB142" s="22">
        <f>+'Cmp+'!Y142</f>
        <v>0</v>
      </c>
      <c r="BC142" s="22">
        <f>+'Cmp+'!Z142</f>
        <v>0</v>
      </c>
      <c r="BD142" s="22">
        <f>+'Cmp+'!AA142</f>
        <v>0</v>
      </c>
      <c r="BE142" s="22">
        <f>+'Cmp+'!AB142</f>
        <v>0</v>
      </c>
      <c r="BF142" s="22">
        <f>+'Cmp+'!AC142</f>
        <v>0</v>
      </c>
      <c r="BG142" s="22">
        <f>+'Cmp+'!AD142</f>
        <v>0</v>
      </c>
      <c r="BH142" s="22">
        <f>+'Cmp+'!AE142</f>
        <v>0</v>
      </c>
      <c r="BI142" s="22">
        <f>+'Cmp+'!AF142</f>
        <v>0</v>
      </c>
      <c r="BJ142" s="22">
        <f>+'Cmp+'!AG142</f>
        <v>0</v>
      </c>
      <c r="BK142" s="22">
        <f>+'Cmp+'!AH142</f>
        <v>0</v>
      </c>
      <c r="BL142" s="22">
        <f>+'Cmp+'!AI142</f>
        <v>0</v>
      </c>
      <c r="BM142" s="6" t="s">
        <v>1079</v>
      </c>
      <c r="BN142" s="24" t="str">
        <f>+CnAll!B142</f>
        <v>AAa + AAAAa</v>
      </c>
      <c r="BO142" s="24">
        <f>+CnAll!C142</f>
        <v>0</v>
      </c>
    </row>
    <row r="143" spans="1:67" x14ac:dyDescent="0.45">
      <c r="A143" s="1">
        <v>142</v>
      </c>
      <c r="B143" s="22" t="str">
        <f>+'Cpm+'!B143</f>
        <v>AaA + AAAAa</v>
      </c>
      <c r="C143" s="22">
        <f>+'Cpm+'!E143</f>
        <v>0</v>
      </c>
      <c r="D143" s="22">
        <f>+'Cpm+'!F143</f>
        <v>0</v>
      </c>
      <c r="E143" s="22">
        <f>+'Cpm+'!G143</f>
        <v>0</v>
      </c>
      <c r="F143" s="22">
        <f>+'Cpm+'!H143</f>
        <v>0</v>
      </c>
      <c r="G143" s="22">
        <f>+'Cpm+'!I143</f>
        <v>0</v>
      </c>
      <c r="H143" s="22">
        <f>+'Cpm+'!J143</f>
        <v>0</v>
      </c>
      <c r="I143" s="22">
        <f>+'Cpm+'!K143</f>
        <v>0</v>
      </c>
      <c r="J143" s="22">
        <f>+'Cpm+'!L143</f>
        <v>0</v>
      </c>
      <c r="K143" s="22">
        <f>+'Cpm+'!M143</f>
        <v>0</v>
      </c>
      <c r="L143" s="22">
        <f>+'Cpm+'!N143</f>
        <v>0</v>
      </c>
      <c r="M143" s="22">
        <f>+'Cpm+'!O143</f>
        <v>0</v>
      </c>
      <c r="N143" s="22">
        <f>+'Cpm+'!P143</f>
        <v>0</v>
      </c>
      <c r="O143" s="22">
        <f>+'Cpm+'!Q143</f>
        <v>0</v>
      </c>
      <c r="P143" s="22">
        <f>+'Cpm+'!R143</f>
        <v>0</v>
      </c>
      <c r="Q143" s="22">
        <f>+'Cpm+'!S143</f>
        <v>0</v>
      </c>
      <c r="R143" s="22">
        <f>+'Cpm+'!T143</f>
        <v>0</v>
      </c>
      <c r="S143" s="22">
        <f>+'Cpm+'!U143</f>
        <v>0</v>
      </c>
      <c r="T143" s="22">
        <f>+'Cpm+'!V143</f>
        <v>0</v>
      </c>
      <c r="U143" s="22">
        <f>+'Cpm+'!W143</f>
        <v>0</v>
      </c>
      <c r="V143" s="22">
        <f>+'Cpm+'!X143</f>
        <v>0</v>
      </c>
      <c r="W143" s="22">
        <f>+'Cpm+'!Y143</f>
        <v>0</v>
      </c>
      <c r="X143" s="22">
        <f>+'Cpm+'!Z143</f>
        <v>0</v>
      </c>
      <c r="Y143" s="22">
        <f>+'Cpm+'!AA143</f>
        <v>0</v>
      </c>
      <c r="Z143" s="22">
        <f>+'Cpm+'!AB143</f>
        <v>0</v>
      </c>
      <c r="AA143" s="22">
        <f>+'Cpm+'!AC143</f>
        <v>0</v>
      </c>
      <c r="AB143" s="22">
        <f>+'Cpm+'!AD143</f>
        <v>0</v>
      </c>
      <c r="AC143" s="22">
        <f>+'Cpm+'!AE143</f>
        <v>0</v>
      </c>
      <c r="AD143" s="22">
        <f>+'Cpm+'!AF143</f>
        <v>0</v>
      </c>
      <c r="AE143" s="22">
        <f>+'Cpm+'!AG143</f>
        <v>0</v>
      </c>
      <c r="AF143" s="22">
        <f>+'Cpm+'!AH143</f>
        <v>0</v>
      </c>
      <c r="AG143" s="22">
        <f>+'Cpm+'!AI143</f>
        <v>0</v>
      </c>
      <c r="AH143" s="22">
        <f>+'Cmp+'!E143</f>
        <v>0</v>
      </c>
      <c r="AI143" s="22">
        <f>+'Cmp+'!F143</f>
        <v>0</v>
      </c>
      <c r="AJ143" s="22">
        <f>+'Cmp+'!G143</f>
        <v>0</v>
      </c>
      <c r="AK143" s="22">
        <f>+'Cmp+'!H143</f>
        <v>0</v>
      </c>
      <c r="AL143" s="22">
        <f>+'Cmp+'!I143</f>
        <v>0</v>
      </c>
      <c r="AM143" s="22">
        <f>+'Cmp+'!J143</f>
        <v>0</v>
      </c>
      <c r="AN143" s="22">
        <f>+'Cmp+'!K143</f>
        <v>0</v>
      </c>
      <c r="AO143" s="22">
        <f>+'Cmp+'!L143</f>
        <v>0</v>
      </c>
      <c r="AP143" s="22">
        <f>+'Cmp+'!M143</f>
        <v>0</v>
      </c>
      <c r="AQ143" s="22">
        <f>+'Cmp+'!N143</f>
        <v>0</v>
      </c>
      <c r="AR143" s="22">
        <f>+'Cmp+'!O143</f>
        <v>0</v>
      </c>
      <c r="AS143" s="22">
        <f>+'Cmp+'!P143</f>
        <v>0</v>
      </c>
      <c r="AT143" s="22">
        <f>+'Cmp+'!Q143</f>
        <v>0</v>
      </c>
      <c r="AU143" s="22">
        <f>+'Cmp+'!R143</f>
        <v>0</v>
      </c>
      <c r="AV143" s="22">
        <f>+'Cmp+'!S143</f>
        <v>0</v>
      </c>
      <c r="AW143" s="22">
        <f>+'Cmp+'!T143</f>
        <v>0</v>
      </c>
      <c r="AX143" s="22">
        <f>+'Cmp+'!U143</f>
        <v>0</v>
      </c>
      <c r="AY143" s="22">
        <f>+'Cmp+'!V143</f>
        <v>0</v>
      </c>
      <c r="AZ143" s="22">
        <f>+'Cmp+'!W143</f>
        <v>0</v>
      </c>
      <c r="BA143" s="22">
        <f>+'Cmp+'!X143</f>
        <v>0</v>
      </c>
      <c r="BB143" s="22">
        <f>+'Cmp+'!Y143</f>
        <v>0</v>
      </c>
      <c r="BC143" s="22">
        <f>+'Cmp+'!Z143</f>
        <v>0</v>
      </c>
      <c r="BD143" s="22">
        <f>+'Cmp+'!AA143</f>
        <v>0</v>
      </c>
      <c r="BE143" s="22">
        <f>+'Cmp+'!AB143</f>
        <v>0</v>
      </c>
      <c r="BF143" s="22">
        <f>+'Cmp+'!AC143</f>
        <v>0</v>
      </c>
      <c r="BG143" s="22">
        <f>+'Cmp+'!AD143</f>
        <v>0</v>
      </c>
      <c r="BH143" s="22">
        <f>+'Cmp+'!AE143</f>
        <v>0</v>
      </c>
      <c r="BI143" s="22">
        <f>+'Cmp+'!AF143</f>
        <v>0</v>
      </c>
      <c r="BJ143" s="22">
        <f>+'Cmp+'!AG143</f>
        <v>0</v>
      </c>
      <c r="BK143" s="22">
        <f>+'Cmp+'!AH143</f>
        <v>0</v>
      </c>
      <c r="BL143" s="22">
        <f>+'Cmp+'!AI143</f>
        <v>0</v>
      </c>
      <c r="BM143" s="6" t="s">
        <v>1079</v>
      </c>
      <c r="BN143" s="24" t="str">
        <f>+CnAll!B143</f>
        <v>AaA + AAAAa</v>
      </c>
      <c r="BO143" s="24">
        <f>+CnAll!C143</f>
        <v>0</v>
      </c>
    </row>
    <row r="144" spans="1:67" x14ac:dyDescent="0.45">
      <c r="A144" s="1">
        <v>143</v>
      </c>
      <c r="B144" s="22" t="str">
        <f>+'Cpm+'!B144</f>
        <v>Aaa + AAAAa</v>
      </c>
      <c r="C144" s="22">
        <f>+'Cpm+'!E144</f>
        <v>0</v>
      </c>
      <c r="D144" s="22">
        <f>+'Cpm+'!F144</f>
        <v>0</v>
      </c>
      <c r="E144" s="22">
        <f>+'Cpm+'!G144</f>
        <v>0</v>
      </c>
      <c r="F144" s="22">
        <f>+'Cpm+'!H144</f>
        <v>0</v>
      </c>
      <c r="G144" s="22">
        <f>+'Cpm+'!I144</f>
        <v>0</v>
      </c>
      <c r="H144" s="22">
        <f>+'Cpm+'!J144</f>
        <v>0</v>
      </c>
      <c r="I144" s="22">
        <f>+'Cpm+'!K144</f>
        <v>0</v>
      </c>
      <c r="J144" s="22">
        <f>+'Cpm+'!L144</f>
        <v>0</v>
      </c>
      <c r="K144" s="22">
        <f>+'Cpm+'!M144</f>
        <v>0</v>
      </c>
      <c r="L144" s="22">
        <f>+'Cpm+'!N144</f>
        <v>0</v>
      </c>
      <c r="M144" s="22">
        <f>+'Cpm+'!O144</f>
        <v>0</v>
      </c>
      <c r="N144" s="22">
        <f>+'Cpm+'!P144</f>
        <v>0</v>
      </c>
      <c r="O144" s="22">
        <f>+'Cpm+'!Q144</f>
        <v>0</v>
      </c>
      <c r="P144" s="22">
        <f>+'Cpm+'!R144</f>
        <v>0</v>
      </c>
      <c r="Q144" s="22">
        <f>+'Cpm+'!S144</f>
        <v>0</v>
      </c>
      <c r="R144" s="22">
        <f>+'Cpm+'!T144</f>
        <v>0</v>
      </c>
      <c r="S144" s="22">
        <f>+'Cpm+'!U144</f>
        <v>0</v>
      </c>
      <c r="T144" s="22">
        <f>+'Cpm+'!V144</f>
        <v>0</v>
      </c>
      <c r="U144" s="22">
        <f>+'Cpm+'!W144</f>
        <v>0</v>
      </c>
      <c r="V144" s="22">
        <f>+'Cpm+'!X144</f>
        <v>0</v>
      </c>
      <c r="W144" s="22">
        <f>+'Cpm+'!Y144</f>
        <v>0</v>
      </c>
      <c r="X144" s="22">
        <f>+'Cpm+'!Z144</f>
        <v>0</v>
      </c>
      <c r="Y144" s="22">
        <f>+'Cpm+'!AA144</f>
        <v>0</v>
      </c>
      <c r="Z144" s="22">
        <f>+'Cpm+'!AB144</f>
        <v>0</v>
      </c>
      <c r="AA144" s="22">
        <f>+'Cpm+'!AC144</f>
        <v>0</v>
      </c>
      <c r="AB144" s="22">
        <f>+'Cpm+'!AD144</f>
        <v>0</v>
      </c>
      <c r="AC144" s="22">
        <f>+'Cpm+'!AE144</f>
        <v>0</v>
      </c>
      <c r="AD144" s="22">
        <f>+'Cpm+'!AF144</f>
        <v>0</v>
      </c>
      <c r="AE144" s="22">
        <f>+'Cpm+'!AG144</f>
        <v>0</v>
      </c>
      <c r="AF144" s="22">
        <f>+'Cpm+'!AH144</f>
        <v>0</v>
      </c>
      <c r="AG144" s="22">
        <f>+'Cpm+'!AI144</f>
        <v>0</v>
      </c>
      <c r="AH144" s="22">
        <f>+'Cmp+'!E144</f>
        <v>0</v>
      </c>
      <c r="AI144" s="22">
        <f>+'Cmp+'!F144</f>
        <v>0</v>
      </c>
      <c r="AJ144" s="22">
        <f>+'Cmp+'!G144</f>
        <v>0</v>
      </c>
      <c r="AK144" s="22">
        <f>+'Cmp+'!H144</f>
        <v>0</v>
      </c>
      <c r="AL144" s="22">
        <f>+'Cmp+'!I144</f>
        <v>0</v>
      </c>
      <c r="AM144" s="22">
        <f>+'Cmp+'!J144</f>
        <v>0</v>
      </c>
      <c r="AN144" s="22">
        <f>+'Cmp+'!K144</f>
        <v>0</v>
      </c>
      <c r="AO144" s="22">
        <f>+'Cmp+'!L144</f>
        <v>0</v>
      </c>
      <c r="AP144" s="22">
        <f>+'Cmp+'!M144</f>
        <v>0</v>
      </c>
      <c r="AQ144" s="22">
        <f>+'Cmp+'!N144</f>
        <v>0</v>
      </c>
      <c r="AR144" s="22">
        <f>+'Cmp+'!O144</f>
        <v>0</v>
      </c>
      <c r="AS144" s="22">
        <f>+'Cmp+'!P144</f>
        <v>0</v>
      </c>
      <c r="AT144" s="22">
        <f>+'Cmp+'!Q144</f>
        <v>0</v>
      </c>
      <c r="AU144" s="22">
        <f>+'Cmp+'!R144</f>
        <v>0</v>
      </c>
      <c r="AV144" s="22">
        <f>+'Cmp+'!S144</f>
        <v>0</v>
      </c>
      <c r="AW144" s="22">
        <f>+'Cmp+'!T144</f>
        <v>0</v>
      </c>
      <c r="AX144" s="22">
        <f>+'Cmp+'!U144</f>
        <v>0</v>
      </c>
      <c r="AY144" s="22">
        <f>+'Cmp+'!V144</f>
        <v>0</v>
      </c>
      <c r="AZ144" s="22">
        <f>+'Cmp+'!W144</f>
        <v>0</v>
      </c>
      <c r="BA144" s="22">
        <f>+'Cmp+'!X144</f>
        <v>0</v>
      </c>
      <c r="BB144" s="22">
        <f>+'Cmp+'!Y144</f>
        <v>0</v>
      </c>
      <c r="BC144" s="22">
        <f>+'Cmp+'!Z144</f>
        <v>0</v>
      </c>
      <c r="BD144" s="22">
        <f>+'Cmp+'!AA144</f>
        <v>0</v>
      </c>
      <c r="BE144" s="22">
        <f>+'Cmp+'!AB144</f>
        <v>0</v>
      </c>
      <c r="BF144" s="22">
        <f>+'Cmp+'!AC144</f>
        <v>0</v>
      </c>
      <c r="BG144" s="22">
        <f>+'Cmp+'!AD144</f>
        <v>0</v>
      </c>
      <c r="BH144" s="22">
        <f>+'Cmp+'!AE144</f>
        <v>0</v>
      </c>
      <c r="BI144" s="22">
        <f>+'Cmp+'!AF144</f>
        <v>0</v>
      </c>
      <c r="BJ144" s="22">
        <f>+'Cmp+'!AG144</f>
        <v>0</v>
      </c>
      <c r="BK144" s="22">
        <f>+'Cmp+'!AH144</f>
        <v>0</v>
      </c>
      <c r="BL144" s="22">
        <f>+'Cmp+'!AI144</f>
        <v>0</v>
      </c>
      <c r="BM144" s="6" t="s">
        <v>1079</v>
      </c>
      <c r="BN144" s="24" t="str">
        <f>+CnAll!B144</f>
        <v>Aaa + AAAAa</v>
      </c>
      <c r="BO144" s="24">
        <f>+CnAll!C144</f>
        <v>0</v>
      </c>
    </row>
    <row r="145" spans="1:67" x14ac:dyDescent="0.45">
      <c r="A145" s="1">
        <v>144</v>
      </c>
      <c r="B145" s="22" t="str">
        <f>+'Cpm+'!B145</f>
        <v>AAAA + AAAAa</v>
      </c>
      <c r="C145" s="22">
        <f>+'Cpm+'!E145</f>
        <v>0</v>
      </c>
      <c r="D145" s="22">
        <f>+'Cpm+'!F145</f>
        <v>0</v>
      </c>
      <c r="E145" s="22">
        <f>+'Cpm+'!G145</f>
        <v>0</v>
      </c>
      <c r="F145" s="22">
        <f>+'Cpm+'!H145</f>
        <v>0</v>
      </c>
      <c r="G145" s="22">
        <f>+'Cpm+'!I145</f>
        <v>0</v>
      </c>
      <c r="H145" s="22">
        <f>+'Cpm+'!J145</f>
        <v>0</v>
      </c>
      <c r="I145" s="22">
        <f>+'Cpm+'!K145</f>
        <v>0</v>
      </c>
      <c r="J145" s="22">
        <f>+'Cpm+'!L145</f>
        <v>0</v>
      </c>
      <c r="K145" s="22">
        <f>+'Cpm+'!M145</f>
        <v>0</v>
      </c>
      <c r="L145" s="22">
        <f>+'Cpm+'!N145</f>
        <v>0</v>
      </c>
      <c r="M145" s="22">
        <f>+'Cpm+'!O145</f>
        <v>0</v>
      </c>
      <c r="N145" s="22">
        <f>+'Cpm+'!P145</f>
        <v>0</v>
      </c>
      <c r="O145" s="22">
        <f>+'Cpm+'!Q145</f>
        <v>0</v>
      </c>
      <c r="P145" s="22">
        <f>+'Cpm+'!R145</f>
        <v>0</v>
      </c>
      <c r="Q145" s="22">
        <f>+'Cpm+'!S145</f>
        <v>0</v>
      </c>
      <c r="R145" s="22">
        <f>+'Cpm+'!T145</f>
        <v>0</v>
      </c>
      <c r="S145" s="22">
        <f>+'Cpm+'!U145</f>
        <v>0</v>
      </c>
      <c r="T145" s="22">
        <f>+'Cpm+'!V145</f>
        <v>0</v>
      </c>
      <c r="U145" s="22">
        <f>+'Cpm+'!W145</f>
        <v>0</v>
      </c>
      <c r="V145" s="22">
        <f>+'Cpm+'!X145</f>
        <v>0</v>
      </c>
      <c r="W145" s="22">
        <f>+'Cpm+'!Y145</f>
        <v>0</v>
      </c>
      <c r="X145" s="22">
        <f>+'Cpm+'!Z145</f>
        <v>0</v>
      </c>
      <c r="Y145" s="22">
        <f>+'Cpm+'!AA145</f>
        <v>0</v>
      </c>
      <c r="Z145" s="22">
        <f>+'Cpm+'!AB145</f>
        <v>0</v>
      </c>
      <c r="AA145" s="22">
        <f>+'Cpm+'!AC145</f>
        <v>0</v>
      </c>
      <c r="AB145" s="22">
        <f>+'Cpm+'!AD145</f>
        <v>0</v>
      </c>
      <c r="AC145" s="22">
        <f>+'Cpm+'!AE145</f>
        <v>0</v>
      </c>
      <c r="AD145" s="22">
        <f>+'Cpm+'!AF145</f>
        <v>0</v>
      </c>
      <c r="AE145" s="22">
        <f>+'Cpm+'!AG145</f>
        <v>0</v>
      </c>
      <c r="AF145" s="22">
        <f>+'Cpm+'!AH145</f>
        <v>0</v>
      </c>
      <c r="AG145" s="22">
        <f>+'Cpm+'!AI145</f>
        <v>0</v>
      </c>
      <c r="AH145" s="22">
        <f>+'Cmp+'!E145</f>
        <v>0</v>
      </c>
      <c r="AI145" s="22">
        <f>+'Cmp+'!F145</f>
        <v>0</v>
      </c>
      <c r="AJ145" s="22">
        <f>+'Cmp+'!G145</f>
        <v>0</v>
      </c>
      <c r="AK145" s="22">
        <f>+'Cmp+'!H145</f>
        <v>0</v>
      </c>
      <c r="AL145" s="22">
        <f>+'Cmp+'!I145</f>
        <v>0</v>
      </c>
      <c r="AM145" s="22">
        <f>+'Cmp+'!J145</f>
        <v>0</v>
      </c>
      <c r="AN145" s="22">
        <f>+'Cmp+'!K145</f>
        <v>0</v>
      </c>
      <c r="AO145" s="22">
        <f>+'Cmp+'!L145</f>
        <v>0</v>
      </c>
      <c r="AP145" s="22">
        <f>+'Cmp+'!M145</f>
        <v>0</v>
      </c>
      <c r="AQ145" s="22">
        <f>+'Cmp+'!N145</f>
        <v>0</v>
      </c>
      <c r="AR145" s="22">
        <f>+'Cmp+'!O145</f>
        <v>0</v>
      </c>
      <c r="AS145" s="22">
        <f>+'Cmp+'!P145</f>
        <v>0</v>
      </c>
      <c r="AT145" s="22">
        <f>+'Cmp+'!Q145</f>
        <v>0</v>
      </c>
      <c r="AU145" s="22">
        <f>+'Cmp+'!R145</f>
        <v>0</v>
      </c>
      <c r="AV145" s="22">
        <f>+'Cmp+'!S145</f>
        <v>0</v>
      </c>
      <c r="AW145" s="22">
        <f>+'Cmp+'!T145</f>
        <v>0</v>
      </c>
      <c r="AX145" s="22">
        <f>+'Cmp+'!U145</f>
        <v>0</v>
      </c>
      <c r="AY145" s="22">
        <f>+'Cmp+'!V145</f>
        <v>0</v>
      </c>
      <c r="AZ145" s="22">
        <f>+'Cmp+'!W145</f>
        <v>0</v>
      </c>
      <c r="BA145" s="22">
        <f>+'Cmp+'!X145</f>
        <v>0</v>
      </c>
      <c r="BB145" s="22">
        <f>+'Cmp+'!Y145</f>
        <v>0</v>
      </c>
      <c r="BC145" s="22">
        <f>+'Cmp+'!Z145</f>
        <v>0</v>
      </c>
      <c r="BD145" s="22">
        <f>+'Cmp+'!AA145</f>
        <v>0</v>
      </c>
      <c r="BE145" s="22">
        <f>+'Cmp+'!AB145</f>
        <v>0</v>
      </c>
      <c r="BF145" s="22">
        <f>+'Cmp+'!AC145</f>
        <v>0</v>
      </c>
      <c r="BG145" s="22">
        <f>+'Cmp+'!AD145</f>
        <v>0</v>
      </c>
      <c r="BH145" s="22">
        <f>+'Cmp+'!AE145</f>
        <v>0</v>
      </c>
      <c r="BI145" s="22">
        <f>+'Cmp+'!AF145</f>
        <v>0</v>
      </c>
      <c r="BJ145" s="22">
        <f>+'Cmp+'!AG145</f>
        <v>0</v>
      </c>
      <c r="BK145" s="22">
        <f>+'Cmp+'!AH145</f>
        <v>0</v>
      </c>
      <c r="BL145" s="22">
        <f>+'Cmp+'!AI145</f>
        <v>0</v>
      </c>
      <c r="BM145" s="6" t="s">
        <v>1079</v>
      </c>
      <c r="BN145" s="24" t="str">
        <f>+CnAll!B145</f>
        <v>AAAA + AAAAa</v>
      </c>
      <c r="BO145" s="24">
        <f>+CnAll!C145</f>
        <v>0</v>
      </c>
    </row>
    <row r="146" spans="1:67" x14ac:dyDescent="0.45">
      <c r="A146" s="1">
        <v>145</v>
      </c>
      <c r="B146" s="22" t="str">
        <f>+'Cpm+'!B146</f>
        <v>AAAa + AAAAa</v>
      </c>
      <c r="C146" s="22">
        <f>+'Cpm+'!E146</f>
        <v>0</v>
      </c>
      <c r="D146" s="22">
        <f>+'Cpm+'!F146</f>
        <v>0</v>
      </c>
      <c r="E146" s="22">
        <f>+'Cpm+'!G146</f>
        <v>0</v>
      </c>
      <c r="F146" s="22">
        <f>+'Cpm+'!H146</f>
        <v>0</v>
      </c>
      <c r="G146" s="22">
        <f>+'Cpm+'!I146</f>
        <v>0</v>
      </c>
      <c r="H146" s="22">
        <f>+'Cpm+'!J146</f>
        <v>0</v>
      </c>
      <c r="I146" s="22">
        <f>+'Cpm+'!K146</f>
        <v>0</v>
      </c>
      <c r="J146" s="22">
        <f>+'Cpm+'!L146</f>
        <v>0</v>
      </c>
      <c r="K146" s="22">
        <f>+'Cpm+'!M146</f>
        <v>0</v>
      </c>
      <c r="L146" s="22">
        <f>+'Cpm+'!N146</f>
        <v>0</v>
      </c>
      <c r="M146" s="22">
        <f>+'Cpm+'!O146</f>
        <v>0</v>
      </c>
      <c r="N146" s="22">
        <f>+'Cpm+'!P146</f>
        <v>0</v>
      </c>
      <c r="O146" s="22">
        <f>+'Cpm+'!Q146</f>
        <v>0</v>
      </c>
      <c r="P146" s="22">
        <f>+'Cpm+'!R146</f>
        <v>0</v>
      </c>
      <c r="Q146" s="22">
        <f>+'Cpm+'!S146</f>
        <v>0</v>
      </c>
      <c r="R146" s="22">
        <f>+'Cpm+'!T146</f>
        <v>0</v>
      </c>
      <c r="S146" s="22">
        <f>+'Cpm+'!U146</f>
        <v>0</v>
      </c>
      <c r="T146" s="22">
        <f>+'Cpm+'!V146</f>
        <v>0</v>
      </c>
      <c r="U146" s="22">
        <f>+'Cpm+'!W146</f>
        <v>0</v>
      </c>
      <c r="V146" s="22">
        <f>+'Cpm+'!X146</f>
        <v>0</v>
      </c>
      <c r="W146" s="22">
        <f>+'Cpm+'!Y146</f>
        <v>0</v>
      </c>
      <c r="X146" s="22">
        <f>+'Cpm+'!Z146</f>
        <v>0</v>
      </c>
      <c r="Y146" s="22">
        <f>+'Cpm+'!AA146</f>
        <v>0</v>
      </c>
      <c r="Z146" s="22">
        <f>+'Cpm+'!AB146</f>
        <v>0</v>
      </c>
      <c r="AA146" s="22">
        <f>+'Cpm+'!AC146</f>
        <v>0</v>
      </c>
      <c r="AB146" s="22">
        <f>+'Cpm+'!AD146</f>
        <v>0</v>
      </c>
      <c r="AC146" s="22">
        <f>+'Cpm+'!AE146</f>
        <v>0</v>
      </c>
      <c r="AD146" s="22">
        <f>+'Cpm+'!AF146</f>
        <v>0</v>
      </c>
      <c r="AE146" s="22">
        <f>+'Cpm+'!AG146</f>
        <v>0</v>
      </c>
      <c r="AF146" s="22">
        <f>+'Cpm+'!AH146</f>
        <v>0</v>
      </c>
      <c r="AG146" s="22">
        <f>+'Cpm+'!AI146</f>
        <v>0</v>
      </c>
      <c r="AH146" s="22">
        <f>+'Cmp+'!E146</f>
        <v>0</v>
      </c>
      <c r="AI146" s="22">
        <f>+'Cmp+'!F146</f>
        <v>0</v>
      </c>
      <c r="AJ146" s="22">
        <f>+'Cmp+'!G146</f>
        <v>0</v>
      </c>
      <c r="AK146" s="22">
        <f>+'Cmp+'!H146</f>
        <v>0</v>
      </c>
      <c r="AL146" s="22">
        <f>+'Cmp+'!I146</f>
        <v>0</v>
      </c>
      <c r="AM146" s="22">
        <f>+'Cmp+'!J146</f>
        <v>0</v>
      </c>
      <c r="AN146" s="22">
        <f>+'Cmp+'!K146</f>
        <v>0</v>
      </c>
      <c r="AO146" s="22">
        <f>+'Cmp+'!L146</f>
        <v>0</v>
      </c>
      <c r="AP146" s="22">
        <f>+'Cmp+'!M146</f>
        <v>0</v>
      </c>
      <c r="AQ146" s="22">
        <f>+'Cmp+'!N146</f>
        <v>0</v>
      </c>
      <c r="AR146" s="22">
        <f>+'Cmp+'!O146</f>
        <v>0</v>
      </c>
      <c r="AS146" s="22">
        <f>+'Cmp+'!P146</f>
        <v>0</v>
      </c>
      <c r="AT146" s="22">
        <f>+'Cmp+'!Q146</f>
        <v>0</v>
      </c>
      <c r="AU146" s="22">
        <f>+'Cmp+'!R146</f>
        <v>0</v>
      </c>
      <c r="AV146" s="22">
        <f>+'Cmp+'!S146</f>
        <v>0</v>
      </c>
      <c r="AW146" s="22">
        <f>+'Cmp+'!T146</f>
        <v>0</v>
      </c>
      <c r="AX146" s="22">
        <f>+'Cmp+'!U146</f>
        <v>0</v>
      </c>
      <c r="AY146" s="22">
        <f>+'Cmp+'!V146</f>
        <v>0</v>
      </c>
      <c r="AZ146" s="22">
        <f>+'Cmp+'!W146</f>
        <v>0</v>
      </c>
      <c r="BA146" s="22">
        <f>+'Cmp+'!X146</f>
        <v>0</v>
      </c>
      <c r="BB146" s="22">
        <f>+'Cmp+'!Y146</f>
        <v>0</v>
      </c>
      <c r="BC146" s="22">
        <f>+'Cmp+'!Z146</f>
        <v>0</v>
      </c>
      <c r="BD146" s="22">
        <f>+'Cmp+'!AA146</f>
        <v>0</v>
      </c>
      <c r="BE146" s="22">
        <f>+'Cmp+'!AB146</f>
        <v>0</v>
      </c>
      <c r="BF146" s="22">
        <f>+'Cmp+'!AC146</f>
        <v>0</v>
      </c>
      <c r="BG146" s="22">
        <f>+'Cmp+'!AD146</f>
        <v>0</v>
      </c>
      <c r="BH146" s="22">
        <f>+'Cmp+'!AE146</f>
        <v>0</v>
      </c>
      <c r="BI146" s="22">
        <f>+'Cmp+'!AF146</f>
        <v>0</v>
      </c>
      <c r="BJ146" s="22">
        <f>+'Cmp+'!AG146</f>
        <v>0</v>
      </c>
      <c r="BK146" s="22">
        <f>+'Cmp+'!AH146</f>
        <v>0</v>
      </c>
      <c r="BL146" s="22">
        <f>+'Cmp+'!AI146</f>
        <v>0</v>
      </c>
      <c r="BM146" s="6" t="s">
        <v>1079</v>
      </c>
      <c r="BN146" s="24" t="str">
        <f>+CnAll!B146</f>
        <v>AAAa + AAAAa</v>
      </c>
      <c r="BO146" s="24">
        <f>+CnAll!C146</f>
        <v>0</v>
      </c>
    </row>
    <row r="147" spans="1:67" x14ac:dyDescent="0.45">
      <c r="A147" s="1">
        <v>146</v>
      </c>
      <c r="B147" s="22" t="str">
        <f>+'Cpm+'!B147</f>
        <v>AAaA + AAAAa</v>
      </c>
      <c r="C147" s="22">
        <f>+'Cpm+'!E147</f>
        <v>0</v>
      </c>
      <c r="D147" s="22">
        <f>+'Cpm+'!F147</f>
        <v>0</v>
      </c>
      <c r="E147" s="22">
        <f>+'Cpm+'!G147</f>
        <v>0</v>
      </c>
      <c r="F147" s="22">
        <f>+'Cpm+'!H147</f>
        <v>0</v>
      </c>
      <c r="G147" s="22">
        <f>+'Cpm+'!I147</f>
        <v>0</v>
      </c>
      <c r="H147" s="22">
        <f>+'Cpm+'!J147</f>
        <v>0</v>
      </c>
      <c r="I147" s="22">
        <f>+'Cpm+'!K147</f>
        <v>0</v>
      </c>
      <c r="J147" s="22">
        <f>+'Cpm+'!L147</f>
        <v>0</v>
      </c>
      <c r="K147" s="22">
        <f>+'Cpm+'!M147</f>
        <v>0</v>
      </c>
      <c r="L147" s="22">
        <f>+'Cpm+'!N147</f>
        <v>0</v>
      </c>
      <c r="M147" s="22">
        <f>+'Cpm+'!O147</f>
        <v>0</v>
      </c>
      <c r="N147" s="22">
        <f>+'Cpm+'!P147</f>
        <v>0</v>
      </c>
      <c r="O147" s="22">
        <f>+'Cpm+'!Q147</f>
        <v>0</v>
      </c>
      <c r="P147" s="22">
        <f>+'Cpm+'!R147</f>
        <v>0</v>
      </c>
      <c r="Q147" s="22">
        <f>+'Cpm+'!S147</f>
        <v>0</v>
      </c>
      <c r="R147" s="22">
        <f>+'Cpm+'!T147</f>
        <v>0</v>
      </c>
      <c r="S147" s="22">
        <f>+'Cpm+'!U147</f>
        <v>0</v>
      </c>
      <c r="T147" s="22">
        <f>+'Cpm+'!V147</f>
        <v>0</v>
      </c>
      <c r="U147" s="22">
        <f>+'Cpm+'!W147</f>
        <v>0</v>
      </c>
      <c r="V147" s="22">
        <f>+'Cpm+'!X147</f>
        <v>0</v>
      </c>
      <c r="W147" s="22">
        <f>+'Cpm+'!Y147</f>
        <v>0</v>
      </c>
      <c r="X147" s="22">
        <f>+'Cpm+'!Z147</f>
        <v>0</v>
      </c>
      <c r="Y147" s="22">
        <f>+'Cpm+'!AA147</f>
        <v>0</v>
      </c>
      <c r="Z147" s="22">
        <f>+'Cpm+'!AB147</f>
        <v>0</v>
      </c>
      <c r="AA147" s="22">
        <f>+'Cpm+'!AC147</f>
        <v>0</v>
      </c>
      <c r="AB147" s="22">
        <f>+'Cpm+'!AD147</f>
        <v>0</v>
      </c>
      <c r="AC147" s="22">
        <f>+'Cpm+'!AE147</f>
        <v>0</v>
      </c>
      <c r="AD147" s="22">
        <f>+'Cpm+'!AF147</f>
        <v>0</v>
      </c>
      <c r="AE147" s="22">
        <f>+'Cpm+'!AG147</f>
        <v>0</v>
      </c>
      <c r="AF147" s="22">
        <f>+'Cpm+'!AH147</f>
        <v>0</v>
      </c>
      <c r="AG147" s="22">
        <f>+'Cpm+'!AI147</f>
        <v>0</v>
      </c>
      <c r="AH147" s="22">
        <f>+'Cmp+'!E147</f>
        <v>0</v>
      </c>
      <c r="AI147" s="22">
        <f>+'Cmp+'!F147</f>
        <v>0</v>
      </c>
      <c r="AJ147" s="22">
        <f>+'Cmp+'!G147</f>
        <v>0</v>
      </c>
      <c r="AK147" s="22">
        <f>+'Cmp+'!H147</f>
        <v>0</v>
      </c>
      <c r="AL147" s="22">
        <f>+'Cmp+'!I147</f>
        <v>0</v>
      </c>
      <c r="AM147" s="22">
        <f>+'Cmp+'!J147</f>
        <v>0</v>
      </c>
      <c r="AN147" s="22">
        <f>+'Cmp+'!K147</f>
        <v>0</v>
      </c>
      <c r="AO147" s="22">
        <f>+'Cmp+'!L147</f>
        <v>0</v>
      </c>
      <c r="AP147" s="22">
        <f>+'Cmp+'!M147</f>
        <v>0</v>
      </c>
      <c r="AQ147" s="22">
        <f>+'Cmp+'!N147</f>
        <v>0</v>
      </c>
      <c r="AR147" s="22">
        <f>+'Cmp+'!O147</f>
        <v>0</v>
      </c>
      <c r="AS147" s="22">
        <f>+'Cmp+'!P147</f>
        <v>0</v>
      </c>
      <c r="AT147" s="22">
        <f>+'Cmp+'!Q147</f>
        <v>0</v>
      </c>
      <c r="AU147" s="22">
        <f>+'Cmp+'!R147</f>
        <v>0</v>
      </c>
      <c r="AV147" s="22">
        <f>+'Cmp+'!S147</f>
        <v>0</v>
      </c>
      <c r="AW147" s="22">
        <f>+'Cmp+'!T147</f>
        <v>0</v>
      </c>
      <c r="AX147" s="22">
        <f>+'Cmp+'!U147</f>
        <v>0</v>
      </c>
      <c r="AY147" s="22">
        <f>+'Cmp+'!V147</f>
        <v>0</v>
      </c>
      <c r="AZ147" s="22">
        <f>+'Cmp+'!W147</f>
        <v>0</v>
      </c>
      <c r="BA147" s="22">
        <f>+'Cmp+'!X147</f>
        <v>0</v>
      </c>
      <c r="BB147" s="22">
        <f>+'Cmp+'!Y147</f>
        <v>0</v>
      </c>
      <c r="BC147" s="22">
        <f>+'Cmp+'!Z147</f>
        <v>0</v>
      </c>
      <c r="BD147" s="22">
        <f>+'Cmp+'!AA147</f>
        <v>0</v>
      </c>
      <c r="BE147" s="22">
        <f>+'Cmp+'!AB147</f>
        <v>0</v>
      </c>
      <c r="BF147" s="22">
        <f>+'Cmp+'!AC147</f>
        <v>0</v>
      </c>
      <c r="BG147" s="22">
        <f>+'Cmp+'!AD147</f>
        <v>0</v>
      </c>
      <c r="BH147" s="22">
        <f>+'Cmp+'!AE147</f>
        <v>0</v>
      </c>
      <c r="BI147" s="22">
        <f>+'Cmp+'!AF147</f>
        <v>0</v>
      </c>
      <c r="BJ147" s="22">
        <f>+'Cmp+'!AG147</f>
        <v>0</v>
      </c>
      <c r="BK147" s="22">
        <f>+'Cmp+'!AH147</f>
        <v>0</v>
      </c>
      <c r="BL147" s="22">
        <f>+'Cmp+'!AI147</f>
        <v>0</v>
      </c>
      <c r="BM147" s="6" t="s">
        <v>1079</v>
      </c>
      <c r="BN147" s="24" t="str">
        <f>+CnAll!B147</f>
        <v>AAaA + AAAAa</v>
      </c>
      <c r="BO147" s="24">
        <f>+CnAll!C147</f>
        <v>0</v>
      </c>
    </row>
    <row r="148" spans="1:67" x14ac:dyDescent="0.45">
      <c r="A148" s="1">
        <v>147</v>
      </c>
      <c r="B148" s="22" t="str">
        <f>+'Cpm+'!B148</f>
        <v>AAaa + AAAAa</v>
      </c>
      <c r="C148" s="22">
        <f>+'Cpm+'!E148</f>
        <v>0</v>
      </c>
      <c r="D148" s="22">
        <f>+'Cpm+'!F148</f>
        <v>0</v>
      </c>
      <c r="E148" s="22">
        <f>+'Cpm+'!G148</f>
        <v>0</v>
      </c>
      <c r="F148" s="22">
        <f>+'Cpm+'!H148</f>
        <v>0</v>
      </c>
      <c r="G148" s="22">
        <f>+'Cpm+'!I148</f>
        <v>0</v>
      </c>
      <c r="H148" s="22">
        <f>+'Cpm+'!J148</f>
        <v>0</v>
      </c>
      <c r="I148" s="22">
        <f>+'Cpm+'!K148</f>
        <v>0</v>
      </c>
      <c r="J148" s="22">
        <f>+'Cpm+'!L148</f>
        <v>0</v>
      </c>
      <c r="K148" s="22">
        <f>+'Cpm+'!M148</f>
        <v>0</v>
      </c>
      <c r="L148" s="22">
        <f>+'Cpm+'!N148</f>
        <v>0</v>
      </c>
      <c r="M148" s="22">
        <f>+'Cpm+'!O148</f>
        <v>0</v>
      </c>
      <c r="N148" s="22">
        <f>+'Cpm+'!P148</f>
        <v>0</v>
      </c>
      <c r="O148" s="22">
        <f>+'Cpm+'!Q148</f>
        <v>0</v>
      </c>
      <c r="P148" s="22">
        <f>+'Cpm+'!R148</f>
        <v>0</v>
      </c>
      <c r="Q148" s="22">
        <f>+'Cpm+'!S148</f>
        <v>0</v>
      </c>
      <c r="R148" s="22">
        <f>+'Cpm+'!T148</f>
        <v>0</v>
      </c>
      <c r="S148" s="22">
        <f>+'Cpm+'!U148</f>
        <v>0</v>
      </c>
      <c r="T148" s="22">
        <f>+'Cpm+'!V148</f>
        <v>0</v>
      </c>
      <c r="U148" s="22">
        <f>+'Cpm+'!W148</f>
        <v>0</v>
      </c>
      <c r="V148" s="22">
        <f>+'Cpm+'!X148</f>
        <v>0</v>
      </c>
      <c r="W148" s="22">
        <f>+'Cpm+'!Y148</f>
        <v>0</v>
      </c>
      <c r="X148" s="22">
        <f>+'Cpm+'!Z148</f>
        <v>0</v>
      </c>
      <c r="Y148" s="22">
        <f>+'Cpm+'!AA148</f>
        <v>0</v>
      </c>
      <c r="Z148" s="22">
        <f>+'Cpm+'!AB148</f>
        <v>0</v>
      </c>
      <c r="AA148" s="22">
        <f>+'Cpm+'!AC148</f>
        <v>0</v>
      </c>
      <c r="AB148" s="22">
        <f>+'Cpm+'!AD148</f>
        <v>0</v>
      </c>
      <c r="AC148" s="22">
        <f>+'Cpm+'!AE148</f>
        <v>0</v>
      </c>
      <c r="AD148" s="22">
        <f>+'Cpm+'!AF148</f>
        <v>0</v>
      </c>
      <c r="AE148" s="22">
        <f>+'Cpm+'!AG148</f>
        <v>0</v>
      </c>
      <c r="AF148" s="22">
        <f>+'Cpm+'!AH148</f>
        <v>0</v>
      </c>
      <c r="AG148" s="22">
        <f>+'Cpm+'!AI148</f>
        <v>0</v>
      </c>
      <c r="AH148" s="22">
        <f>+'Cmp+'!E148</f>
        <v>0</v>
      </c>
      <c r="AI148" s="22">
        <f>+'Cmp+'!F148</f>
        <v>0</v>
      </c>
      <c r="AJ148" s="22">
        <f>+'Cmp+'!G148</f>
        <v>0</v>
      </c>
      <c r="AK148" s="22">
        <f>+'Cmp+'!H148</f>
        <v>0</v>
      </c>
      <c r="AL148" s="22">
        <f>+'Cmp+'!I148</f>
        <v>0</v>
      </c>
      <c r="AM148" s="22">
        <f>+'Cmp+'!J148</f>
        <v>0</v>
      </c>
      <c r="AN148" s="22">
        <f>+'Cmp+'!K148</f>
        <v>0</v>
      </c>
      <c r="AO148" s="22">
        <f>+'Cmp+'!L148</f>
        <v>0</v>
      </c>
      <c r="AP148" s="22">
        <f>+'Cmp+'!M148</f>
        <v>0</v>
      </c>
      <c r="AQ148" s="22">
        <f>+'Cmp+'!N148</f>
        <v>0</v>
      </c>
      <c r="AR148" s="22">
        <f>+'Cmp+'!O148</f>
        <v>0</v>
      </c>
      <c r="AS148" s="22">
        <f>+'Cmp+'!P148</f>
        <v>0</v>
      </c>
      <c r="AT148" s="22">
        <f>+'Cmp+'!Q148</f>
        <v>0</v>
      </c>
      <c r="AU148" s="22">
        <f>+'Cmp+'!R148</f>
        <v>0</v>
      </c>
      <c r="AV148" s="22">
        <f>+'Cmp+'!S148</f>
        <v>0</v>
      </c>
      <c r="AW148" s="22">
        <f>+'Cmp+'!T148</f>
        <v>0</v>
      </c>
      <c r="AX148" s="22">
        <f>+'Cmp+'!U148</f>
        <v>0</v>
      </c>
      <c r="AY148" s="22">
        <f>+'Cmp+'!V148</f>
        <v>0</v>
      </c>
      <c r="AZ148" s="22">
        <f>+'Cmp+'!W148</f>
        <v>0</v>
      </c>
      <c r="BA148" s="22">
        <f>+'Cmp+'!X148</f>
        <v>0</v>
      </c>
      <c r="BB148" s="22">
        <f>+'Cmp+'!Y148</f>
        <v>0</v>
      </c>
      <c r="BC148" s="22">
        <f>+'Cmp+'!Z148</f>
        <v>0</v>
      </c>
      <c r="BD148" s="22">
        <f>+'Cmp+'!AA148</f>
        <v>0</v>
      </c>
      <c r="BE148" s="22">
        <f>+'Cmp+'!AB148</f>
        <v>0</v>
      </c>
      <c r="BF148" s="22">
        <f>+'Cmp+'!AC148</f>
        <v>0</v>
      </c>
      <c r="BG148" s="22">
        <f>+'Cmp+'!AD148</f>
        <v>0</v>
      </c>
      <c r="BH148" s="22">
        <f>+'Cmp+'!AE148</f>
        <v>0</v>
      </c>
      <c r="BI148" s="22">
        <f>+'Cmp+'!AF148</f>
        <v>0</v>
      </c>
      <c r="BJ148" s="22">
        <f>+'Cmp+'!AG148</f>
        <v>0</v>
      </c>
      <c r="BK148" s="22">
        <f>+'Cmp+'!AH148</f>
        <v>0</v>
      </c>
      <c r="BL148" s="22">
        <f>+'Cmp+'!AI148</f>
        <v>0</v>
      </c>
      <c r="BM148" s="6" t="s">
        <v>1079</v>
      </c>
      <c r="BN148" s="24" t="str">
        <f>+CnAll!B148</f>
        <v>AAaa + AAAAa</v>
      </c>
      <c r="BO148" s="24">
        <f>+CnAll!C148</f>
        <v>0</v>
      </c>
    </row>
    <row r="149" spans="1:67" x14ac:dyDescent="0.45">
      <c r="A149" s="1">
        <v>148</v>
      </c>
      <c r="B149" s="22" t="str">
        <f>+'Cpm+'!B149</f>
        <v>AaAA + AAAAa</v>
      </c>
      <c r="C149" s="22">
        <f>+'Cpm+'!E149</f>
        <v>0</v>
      </c>
      <c r="D149" s="22">
        <f>+'Cpm+'!F149</f>
        <v>0</v>
      </c>
      <c r="E149" s="22">
        <f>+'Cpm+'!G149</f>
        <v>0</v>
      </c>
      <c r="F149" s="22">
        <f>+'Cpm+'!H149</f>
        <v>0</v>
      </c>
      <c r="G149" s="22">
        <f>+'Cpm+'!I149</f>
        <v>0</v>
      </c>
      <c r="H149" s="22">
        <f>+'Cpm+'!J149</f>
        <v>0</v>
      </c>
      <c r="I149" s="22">
        <f>+'Cpm+'!K149</f>
        <v>0</v>
      </c>
      <c r="J149" s="22">
        <f>+'Cpm+'!L149</f>
        <v>0</v>
      </c>
      <c r="K149" s="22">
        <f>+'Cpm+'!M149</f>
        <v>0</v>
      </c>
      <c r="L149" s="22">
        <f>+'Cpm+'!N149</f>
        <v>0</v>
      </c>
      <c r="M149" s="22">
        <f>+'Cpm+'!O149</f>
        <v>0</v>
      </c>
      <c r="N149" s="22">
        <f>+'Cpm+'!P149</f>
        <v>0</v>
      </c>
      <c r="O149" s="22">
        <f>+'Cpm+'!Q149</f>
        <v>0</v>
      </c>
      <c r="P149" s="22">
        <f>+'Cpm+'!R149</f>
        <v>0</v>
      </c>
      <c r="Q149" s="22">
        <f>+'Cpm+'!S149</f>
        <v>0</v>
      </c>
      <c r="R149" s="22">
        <f>+'Cpm+'!T149</f>
        <v>0</v>
      </c>
      <c r="S149" s="22">
        <f>+'Cpm+'!U149</f>
        <v>0</v>
      </c>
      <c r="T149" s="22">
        <f>+'Cpm+'!V149</f>
        <v>0</v>
      </c>
      <c r="U149" s="22">
        <f>+'Cpm+'!W149</f>
        <v>0</v>
      </c>
      <c r="V149" s="22">
        <f>+'Cpm+'!X149</f>
        <v>0</v>
      </c>
      <c r="W149" s="22">
        <f>+'Cpm+'!Y149</f>
        <v>0</v>
      </c>
      <c r="X149" s="22">
        <f>+'Cpm+'!Z149</f>
        <v>0</v>
      </c>
      <c r="Y149" s="22">
        <f>+'Cpm+'!AA149</f>
        <v>0</v>
      </c>
      <c r="Z149" s="22">
        <f>+'Cpm+'!AB149</f>
        <v>0</v>
      </c>
      <c r="AA149" s="22">
        <f>+'Cpm+'!AC149</f>
        <v>0</v>
      </c>
      <c r="AB149" s="22">
        <f>+'Cpm+'!AD149</f>
        <v>0</v>
      </c>
      <c r="AC149" s="22">
        <f>+'Cpm+'!AE149</f>
        <v>0</v>
      </c>
      <c r="AD149" s="22">
        <f>+'Cpm+'!AF149</f>
        <v>0</v>
      </c>
      <c r="AE149" s="22">
        <f>+'Cpm+'!AG149</f>
        <v>0</v>
      </c>
      <c r="AF149" s="22">
        <f>+'Cpm+'!AH149</f>
        <v>0</v>
      </c>
      <c r="AG149" s="22">
        <f>+'Cpm+'!AI149</f>
        <v>0</v>
      </c>
      <c r="AH149" s="22">
        <f>+'Cmp+'!E149</f>
        <v>0</v>
      </c>
      <c r="AI149" s="22">
        <f>+'Cmp+'!F149</f>
        <v>0</v>
      </c>
      <c r="AJ149" s="22">
        <f>+'Cmp+'!G149</f>
        <v>0</v>
      </c>
      <c r="AK149" s="22">
        <f>+'Cmp+'!H149</f>
        <v>0</v>
      </c>
      <c r="AL149" s="22">
        <f>+'Cmp+'!I149</f>
        <v>0</v>
      </c>
      <c r="AM149" s="22">
        <f>+'Cmp+'!J149</f>
        <v>0</v>
      </c>
      <c r="AN149" s="22">
        <f>+'Cmp+'!K149</f>
        <v>0</v>
      </c>
      <c r="AO149" s="22">
        <f>+'Cmp+'!L149</f>
        <v>0</v>
      </c>
      <c r="AP149" s="22">
        <f>+'Cmp+'!M149</f>
        <v>0</v>
      </c>
      <c r="AQ149" s="22">
        <f>+'Cmp+'!N149</f>
        <v>0</v>
      </c>
      <c r="AR149" s="22">
        <f>+'Cmp+'!O149</f>
        <v>0</v>
      </c>
      <c r="AS149" s="22">
        <f>+'Cmp+'!P149</f>
        <v>0</v>
      </c>
      <c r="AT149" s="22">
        <f>+'Cmp+'!Q149</f>
        <v>0</v>
      </c>
      <c r="AU149" s="22">
        <f>+'Cmp+'!R149</f>
        <v>0</v>
      </c>
      <c r="AV149" s="22">
        <f>+'Cmp+'!S149</f>
        <v>0</v>
      </c>
      <c r="AW149" s="22">
        <f>+'Cmp+'!T149</f>
        <v>0</v>
      </c>
      <c r="AX149" s="22">
        <f>+'Cmp+'!U149</f>
        <v>0</v>
      </c>
      <c r="AY149" s="22">
        <f>+'Cmp+'!V149</f>
        <v>0</v>
      </c>
      <c r="AZ149" s="22">
        <f>+'Cmp+'!W149</f>
        <v>0</v>
      </c>
      <c r="BA149" s="22">
        <f>+'Cmp+'!X149</f>
        <v>0</v>
      </c>
      <c r="BB149" s="22">
        <f>+'Cmp+'!Y149</f>
        <v>0</v>
      </c>
      <c r="BC149" s="22">
        <f>+'Cmp+'!Z149</f>
        <v>0</v>
      </c>
      <c r="BD149" s="22">
        <f>+'Cmp+'!AA149</f>
        <v>0</v>
      </c>
      <c r="BE149" s="22">
        <f>+'Cmp+'!AB149</f>
        <v>0</v>
      </c>
      <c r="BF149" s="22">
        <f>+'Cmp+'!AC149</f>
        <v>0</v>
      </c>
      <c r="BG149" s="22">
        <f>+'Cmp+'!AD149</f>
        <v>0</v>
      </c>
      <c r="BH149" s="22">
        <f>+'Cmp+'!AE149</f>
        <v>0</v>
      </c>
      <c r="BI149" s="22">
        <f>+'Cmp+'!AF149</f>
        <v>0</v>
      </c>
      <c r="BJ149" s="22">
        <f>+'Cmp+'!AG149</f>
        <v>0</v>
      </c>
      <c r="BK149" s="22">
        <f>+'Cmp+'!AH149</f>
        <v>0</v>
      </c>
      <c r="BL149" s="22">
        <f>+'Cmp+'!AI149</f>
        <v>0</v>
      </c>
      <c r="BM149" s="6" t="s">
        <v>1079</v>
      </c>
      <c r="BN149" s="24" t="str">
        <f>+CnAll!B149</f>
        <v>AaAA + AAAAa</v>
      </c>
      <c r="BO149" s="24">
        <f>+CnAll!C149</f>
        <v>0</v>
      </c>
    </row>
    <row r="150" spans="1:67" x14ac:dyDescent="0.45">
      <c r="A150" s="1">
        <v>149</v>
      </c>
      <c r="B150" s="22" t="str">
        <f>+'Cpm+'!B150</f>
        <v>AaAa + AAAAa</v>
      </c>
      <c r="C150" s="22">
        <f>+'Cpm+'!E150</f>
        <v>0</v>
      </c>
      <c r="D150" s="22">
        <f>+'Cpm+'!F150</f>
        <v>0</v>
      </c>
      <c r="E150" s="22">
        <f>+'Cpm+'!G150</f>
        <v>0</v>
      </c>
      <c r="F150" s="22">
        <f>+'Cpm+'!H150</f>
        <v>0</v>
      </c>
      <c r="G150" s="22">
        <f>+'Cpm+'!I150</f>
        <v>0</v>
      </c>
      <c r="H150" s="22">
        <f>+'Cpm+'!J150</f>
        <v>0</v>
      </c>
      <c r="I150" s="22">
        <f>+'Cpm+'!K150</f>
        <v>0</v>
      </c>
      <c r="J150" s="22">
        <f>+'Cpm+'!L150</f>
        <v>0</v>
      </c>
      <c r="K150" s="22">
        <f>+'Cpm+'!M150</f>
        <v>0</v>
      </c>
      <c r="L150" s="22">
        <f>+'Cpm+'!N150</f>
        <v>0</v>
      </c>
      <c r="M150" s="22">
        <f>+'Cpm+'!O150</f>
        <v>0</v>
      </c>
      <c r="N150" s="22">
        <f>+'Cpm+'!P150</f>
        <v>0</v>
      </c>
      <c r="O150" s="22">
        <f>+'Cpm+'!Q150</f>
        <v>0</v>
      </c>
      <c r="P150" s="22">
        <f>+'Cpm+'!R150</f>
        <v>0</v>
      </c>
      <c r="Q150" s="22">
        <f>+'Cpm+'!S150</f>
        <v>0</v>
      </c>
      <c r="R150" s="22">
        <f>+'Cpm+'!T150</f>
        <v>0</v>
      </c>
      <c r="S150" s="22">
        <f>+'Cpm+'!U150</f>
        <v>0</v>
      </c>
      <c r="T150" s="22">
        <f>+'Cpm+'!V150</f>
        <v>0</v>
      </c>
      <c r="U150" s="22">
        <f>+'Cpm+'!W150</f>
        <v>0</v>
      </c>
      <c r="V150" s="22">
        <f>+'Cpm+'!X150</f>
        <v>0</v>
      </c>
      <c r="W150" s="22">
        <f>+'Cpm+'!Y150</f>
        <v>0</v>
      </c>
      <c r="X150" s="22">
        <f>+'Cpm+'!Z150</f>
        <v>0</v>
      </c>
      <c r="Y150" s="22">
        <f>+'Cpm+'!AA150</f>
        <v>0</v>
      </c>
      <c r="Z150" s="22">
        <f>+'Cpm+'!AB150</f>
        <v>0</v>
      </c>
      <c r="AA150" s="22">
        <f>+'Cpm+'!AC150</f>
        <v>0</v>
      </c>
      <c r="AB150" s="22">
        <f>+'Cpm+'!AD150</f>
        <v>0</v>
      </c>
      <c r="AC150" s="22">
        <f>+'Cpm+'!AE150</f>
        <v>0</v>
      </c>
      <c r="AD150" s="22">
        <f>+'Cpm+'!AF150</f>
        <v>0</v>
      </c>
      <c r="AE150" s="22">
        <f>+'Cpm+'!AG150</f>
        <v>0</v>
      </c>
      <c r="AF150" s="22">
        <f>+'Cpm+'!AH150</f>
        <v>0</v>
      </c>
      <c r="AG150" s="22">
        <f>+'Cpm+'!AI150</f>
        <v>0</v>
      </c>
      <c r="AH150" s="22">
        <f>+'Cmp+'!E150</f>
        <v>0</v>
      </c>
      <c r="AI150" s="22">
        <f>+'Cmp+'!F150</f>
        <v>0</v>
      </c>
      <c r="AJ150" s="22">
        <f>+'Cmp+'!G150</f>
        <v>0</v>
      </c>
      <c r="AK150" s="22">
        <f>+'Cmp+'!H150</f>
        <v>0</v>
      </c>
      <c r="AL150" s="22">
        <f>+'Cmp+'!I150</f>
        <v>0</v>
      </c>
      <c r="AM150" s="22">
        <f>+'Cmp+'!J150</f>
        <v>0</v>
      </c>
      <c r="AN150" s="22">
        <f>+'Cmp+'!K150</f>
        <v>0</v>
      </c>
      <c r="AO150" s="22">
        <f>+'Cmp+'!L150</f>
        <v>0</v>
      </c>
      <c r="AP150" s="22">
        <f>+'Cmp+'!M150</f>
        <v>0</v>
      </c>
      <c r="AQ150" s="22">
        <f>+'Cmp+'!N150</f>
        <v>0</v>
      </c>
      <c r="AR150" s="22">
        <f>+'Cmp+'!O150</f>
        <v>0</v>
      </c>
      <c r="AS150" s="22">
        <f>+'Cmp+'!P150</f>
        <v>0</v>
      </c>
      <c r="AT150" s="22">
        <f>+'Cmp+'!Q150</f>
        <v>0</v>
      </c>
      <c r="AU150" s="22">
        <f>+'Cmp+'!R150</f>
        <v>0</v>
      </c>
      <c r="AV150" s="22">
        <f>+'Cmp+'!S150</f>
        <v>0</v>
      </c>
      <c r="AW150" s="22">
        <f>+'Cmp+'!T150</f>
        <v>0</v>
      </c>
      <c r="AX150" s="22">
        <f>+'Cmp+'!U150</f>
        <v>0</v>
      </c>
      <c r="AY150" s="22">
        <f>+'Cmp+'!V150</f>
        <v>0</v>
      </c>
      <c r="AZ150" s="22">
        <f>+'Cmp+'!W150</f>
        <v>0</v>
      </c>
      <c r="BA150" s="22">
        <f>+'Cmp+'!X150</f>
        <v>0</v>
      </c>
      <c r="BB150" s="22">
        <f>+'Cmp+'!Y150</f>
        <v>0</v>
      </c>
      <c r="BC150" s="22">
        <f>+'Cmp+'!Z150</f>
        <v>0</v>
      </c>
      <c r="BD150" s="22">
        <f>+'Cmp+'!AA150</f>
        <v>0</v>
      </c>
      <c r="BE150" s="22">
        <f>+'Cmp+'!AB150</f>
        <v>0</v>
      </c>
      <c r="BF150" s="22">
        <f>+'Cmp+'!AC150</f>
        <v>0</v>
      </c>
      <c r="BG150" s="22">
        <f>+'Cmp+'!AD150</f>
        <v>0</v>
      </c>
      <c r="BH150" s="22">
        <f>+'Cmp+'!AE150</f>
        <v>0</v>
      </c>
      <c r="BI150" s="22">
        <f>+'Cmp+'!AF150</f>
        <v>0</v>
      </c>
      <c r="BJ150" s="22">
        <f>+'Cmp+'!AG150</f>
        <v>0</v>
      </c>
      <c r="BK150" s="22">
        <f>+'Cmp+'!AH150</f>
        <v>0</v>
      </c>
      <c r="BL150" s="22">
        <f>+'Cmp+'!AI150</f>
        <v>0</v>
      </c>
      <c r="BM150" s="6" t="s">
        <v>1079</v>
      </c>
      <c r="BN150" s="24" t="str">
        <f>+CnAll!B150</f>
        <v>AaAa + AAAAa</v>
      </c>
      <c r="BO150" s="24">
        <f>+CnAll!C150</f>
        <v>0</v>
      </c>
    </row>
    <row r="151" spans="1:67" x14ac:dyDescent="0.45">
      <c r="A151" s="1">
        <v>150</v>
      </c>
      <c r="B151" s="22" t="str">
        <f>+'Cpm+'!B151</f>
        <v>AaaA + AAAAa</v>
      </c>
      <c r="C151" s="22">
        <f>+'Cpm+'!E151</f>
        <v>0</v>
      </c>
      <c r="D151" s="22">
        <f>+'Cpm+'!F151</f>
        <v>0</v>
      </c>
      <c r="E151" s="22">
        <f>+'Cpm+'!G151</f>
        <v>0</v>
      </c>
      <c r="F151" s="22">
        <f>+'Cpm+'!H151</f>
        <v>0</v>
      </c>
      <c r="G151" s="22">
        <f>+'Cpm+'!I151</f>
        <v>0</v>
      </c>
      <c r="H151" s="22">
        <f>+'Cpm+'!J151</f>
        <v>0</v>
      </c>
      <c r="I151" s="22">
        <f>+'Cpm+'!K151</f>
        <v>0</v>
      </c>
      <c r="J151" s="22">
        <f>+'Cpm+'!L151</f>
        <v>0</v>
      </c>
      <c r="K151" s="22">
        <f>+'Cpm+'!M151</f>
        <v>0</v>
      </c>
      <c r="L151" s="22">
        <f>+'Cpm+'!N151</f>
        <v>0</v>
      </c>
      <c r="M151" s="22">
        <f>+'Cpm+'!O151</f>
        <v>0</v>
      </c>
      <c r="N151" s="22">
        <f>+'Cpm+'!P151</f>
        <v>0</v>
      </c>
      <c r="O151" s="22">
        <f>+'Cpm+'!Q151</f>
        <v>0</v>
      </c>
      <c r="P151" s="22">
        <f>+'Cpm+'!R151</f>
        <v>0</v>
      </c>
      <c r="Q151" s="22">
        <f>+'Cpm+'!S151</f>
        <v>0</v>
      </c>
      <c r="R151" s="22">
        <f>+'Cpm+'!T151</f>
        <v>0</v>
      </c>
      <c r="S151" s="22">
        <f>+'Cpm+'!U151</f>
        <v>0</v>
      </c>
      <c r="T151" s="22">
        <f>+'Cpm+'!V151</f>
        <v>0</v>
      </c>
      <c r="U151" s="22">
        <f>+'Cpm+'!W151</f>
        <v>0</v>
      </c>
      <c r="V151" s="22">
        <f>+'Cpm+'!X151</f>
        <v>0</v>
      </c>
      <c r="W151" s="22">
        <f>+'Cpm+'!Y151</f>
        <v>0</v>
      </c>
      <c r="X151" s="22">
        <f>+'Cpm+'!Z151</f>
        <v>0</v>
      </c>
      <c r="Y151" s="22">
        <f>+'Cpm+'!AA151</f>
        <v>0</v>
      </c>
      <c r="Z151" s="22">
        <f>+'Cpm+'!AB151</f>
        <v>0</v>
      </c>
      <c r="AA151" s="22">
        <f>+'Cpm+'!AC151</f>
        <v>0</v>
      </c>
      <c r="AB151" s="22">
        <f>+'Cpm+'!AD151</f>
        <v>0</v>
      </c>
      <c r="AC151" s="22">
        <f>+'Cpm+'!AE151</f>
        <v>0</v>
      </c>
      <c r="AD151" s="22">
        <f>+'Cpm+'!AF151</f>
        <v>0</v>
      </c>
      <c r="AE151" s="22">
        <f>+'Cpm+'!AG151</f>
        <v>0</v>
      </c>
      <c r="AF151" s="22">
        <f>+'Cpm+'!AH151</f>
        <v>0</v>
      </c>
      <c r="AG151" s="22">
        <f>+'Cpm+'!AI151</f>
        <v>0</v>
      </c>
      <c r="AH151" s="22">
        <f>+'Cmp+'!E151</f>
        <v>0</v>
      </c>
      <c r="AI151" s="22">
        <f>+'Cmp+'!F151</f>
        <v>0</v>
      </c>
      <c r="AJ151" s="22">
        <f>+'Cmp+'!G151</f>
        <v>0</v>
      </c>
      <c r="AK151" s="22">
        <f>+'Cmp+'!H151</f>
        <v>0</v>
      </c>
      <c r="AL151" s="22">
        <f>+'Cmp+'!I151</f>
        <v>0</v>
      </c>
      <c r="AM151" s="22">
        <f>+'Cmp+'!J151</f>
        <v>0</v>
      </c>
      <c r="AN151" s="22">
        <f>+'Cmp+'!K151</f>
        <v>0</v>
      </c>
      <c r="AO151" s="22">
        <f>+'Cmp+'!L151</f>
        <v>0</v>
      </c>
      <c r="AP151" s="22">
        <f>+'Cmp+'!M151</f>
        <v>0</v>
      </c>
      <c r="AQ151" s="22">
        <f>+'Cmp+'!N151</f>
        <v>0</v>
      </c>
      <c r="AR151" s="22">
        <f>+'Cmp+'!O151</f>
        <v>0</v>
      </c>
      <c r="AS151" s="22">
        <f>+'Cmp+'!P151</f>
        <v>0</v>
      </c>
      <c r="AT151" s="22">
        <f>+'Cmp+'!Q151</f>
        <v>0</v>
      </c>
      <c r="AU151" s="22">
        <f>+'Cmp+'!R151</f>
        <v>0</v>
      </c>
      <c r="AV151" s="22">
        <f>+'Cmp+'!S151</f>
        <v>0</v>
      </c>
      <c r="AW151" s="22">
        <f>+'Cmp+'!T151</f>
        <v>0</v>
      </c>
      <c r="AX151" s="22">
        <f>+'Cmp+'!U151</f>
        <v>0</v>
      </c>
      <c r="AY151" s="22">
        <f>+'Cmp+'!V151</f>
        <v>0</v>
      </c>
      <c r="AZ151" s="22">
        <f>+'Cmp+'!W151</f>
        <v>0</v>
      </c>
      <c r="BA151" s="22">
        <f>+'Cmp+'!X151</f>
        <v>0</v>
      </c>
      <c r="BB151" s="22">
        <f>+'Cmp+'!Y151</f>
        <v>0</v>
      </c>
      <c r="BC151" s="22">
        <f>+'Cmp+'!Z151</f>
        <v>0</v>
      </c>
      <c r="BD151" s="22">
        <f>+'Cmp+'!AA151</f>
        <v>0</v>
      </c>
      <c r="BE151" s="22">
        <f>+'Cmp+'!AB151</f>
        <v>0</v>
      </c>
      <c r="BF151" s="22">
        <f>+'Cmp+'!AC151</f>
        <v>0</v>
      </c>
      <c r="BG151" s="22">
        <f>+'Cmp+'!AD151</f>
        <v>0</v>
      </c>
      <c r="BH151" s="22">
        <f>+'Cmp+'!AE151</f>
        <v>0</v>
      </c>
      <c r="BI151" s="22">
        <f>+'Cmp+'!AF151</f>
        <v>0</v>
      </c>
      <c r="BJ151" s="22">
        <f>+'Cmp+'!AG151</f>
        <v>0</v>
      </c>
      <c r="BK151" s="22">
        <f>+'Cmp+'!AH151</f>
        <v>0</v>
      </c>
      <c r="BL151" s="22">
        <f>+'Cmp+'!AI151</f>
        <v>0</v>
      </c>
      <c r="BM151" s="6" t="s">
        <v>1079</v>
      </c>
      <c r="BN151" s="24" t="str">
        <f>+CnAll!B151</f>
        <v>AaaA + AAAAa</v>
      </c>
      <c r="BO151" s="24">
        <f>+CnAll!C151</f>
        <v>0</v>
      </c>
    </row>
    <row r="152" spans="1:67" x14ac:dyDescent="0.45">
      <c r="A152" s="1">
        <v>151</v>
      </c>
      <c r="B152" s="22" t="str">
        <f>+'Cpm+'!B152</f>
        <v>Aaaa + AAAAa</v>
      </c>
      <c r="C152" s="22">
        <f>+'Cpm+'!E152</f>
        <v>0</v>
      </c>
      <c r="D152" s="22">
        <f>+'Cpm+'!F152</f>
        <v>0</v>
      </c>
      <c r="E152" s="22">
        <f>+'Cpm+'!G152</f>
        <v>0</v>
      </c>
      <c r="F152" s="22">
        <f>+'Cpm+'!H152</f>
        <v>0</v>
      </c>
      <c r="G152" s="22">
        <f>+'Cpm+'!I152</f>
        <v>0</v>
      </c>
      <c r="H152" s="22">
        <f>+'Cpm+'!J152</f>
        <v>0</v>
      </c>
      <c r="I152" s="22">
        <f>+'Cpm+'!K152</f>
        <v>0</v>
      </c>
      <c r="J152" s="22">
        <f>+'Cpm+'!L152</f>
        <v>0.248589</v>
      </c>
      <c r="K152" s="22">
        <f>+'Cpm+'!M152</f>
        <v>0</v>
      </c>
      <c r="L152" s="22">
        <f>+'Cpm+'!N152</f>
        <v>0</v>
      </c>
      <c r="M152" s="22">
        <f>+'Cpm+'!O152</f>
        <v>0</v>
      </c>
      <c r="N152" s="22">
        <f>+'Cpm+'!P152</f>
        <v>0</v>
      </c>
      <c r="O152" s="22">
        <f>+'Cpm+'!Q152</f>
        <v>0</v>
      </c>
      <c r="P152" s="22">
        <f>+'Cpm+'!R152</f>
        <v>0</v>
      </c>
      <c r="Q152" s="22">
        <f>+'Cpm+'!S152</f>
        <v>0</v>
      </c>
      <c r="R152" s="22">
        <f>+'Cpm+'!T152</f>
        <v>0.29255399999999998</v>
      </c>
      <c r="S152" s="22">
        <f>+'Cpm+'!U152</f>
        <v>0</v>
      </c>
      <c r="T152" s="22">
        <f>+'Cpm+'!V152</f>
        <v>0</v>
      </c>
      <c r="U152" s="22">
        <f>+'Cpm+'!W152</f>
        <v>0</v>
      </c>
      <c r="V152" s="22">
        <f>+'Cpm+'!X152</f>
        <v>0</v>
      </c>
      <c r="W152" s="22">
        <f>+'Cpm+'!Y152</f>
        <v>0</v>
      </c>
      <c r="X152" s="22">
        <f>+'Cpm+'!Z152</f>
        <v>0</v>
      </c>
      <c r="Y152" s="22">
        <f>+'Cpm+'!AA152</f>
        <v>0</v>
      </c>
      <c r="Z152" s="22">
        <f>+'Cpm+'!AB152</f>
        <v>0</v>
      </c>
      <c r="AA152" s="22">
        <f>+'Cpm+'!AC152</f>
        <v>0</v>
      </c>
      <c r="AB152" s="22">
        <f>+'Cpm+'!AD152</f>
        <v>0</v>
      </c>
      <c r="AC152" s="22">
        <f>+'Cpm+'!AE152</f>
        <v>0</v>
      </c>
      <c r="AD152" s="22">
        <f>+'Cpm+'!AF152</f>
        <v>0</v>
      </c>
      <c r="AE152" s="22">
        <f>+'Cpm+'!AG152</f>
        <v>0</v>
      </c>
      <c r="AF152" s="22">
        <f>+'Cpm+'!AH152</f>
        <v>0</v>
      </c>
      <c r="AG152" s="22">
        <f>+'Cpm+'!AI152</f>
        <v>0</v>
      </c>
      <c r="AH152" s="22">
        <f>+'Cmp+'!E152</f>
        <v>0</v>
      </c>
      <c r="AI152" s="22">
        <f>+'Cmp+'!F152</f>
        <v>0</v>
      </c>
      <c r="AJ152" s="22">
        <f>+'Cmp+'!G152</f>
        <v>0</v>
      </c>
      <c r="AK152" s="22">
        <f>+'Cmp+'!H152</f>
        <v>0</v>
      </c>
      <c r="AL152" s="22">
        <f>+'Cmp+'!I152</f>
        <v>0</v>
      </c>
      <c r="AM152" s="22">
        <f>+'Cmp+'!J152</f>
        <v>0</v>
      </c>
      <c r="AN152" s="22">
        <f>+'Cmp+'!K152</f>
        <v>0</v>
      </c>
      <c r="AO152" s="22">
        <f>+'Cmp+'!L152</f>
        <v>0</v>
      </c>
      <c r="AP152" s="22">
        <f>+'Cmp+'!M152</f>
        <v>0</v>
      </c>
      <c r="AQ152" s="22">
        <f>+'Cmp+'!N152</f>
        <v>0</v>
      </c>
      <c r="AR152" s="22">
        <f>+'Cmp+'!O152</f>
        <v>0</v>
      </c>
      <c r="AS152" s="22">
        <f>+'Cmp+'!P152</f>
        <v>0</v>
      </c>
      <c r="AT152" s="22">
        <f>+'Cmp+'!Q152</f>
        <v>0</v>
      </c>
      <c r="AU152" s="22">
        <f>+'Cmp+'!R152</f>
        <v>0</v>
      </c>
      <c r="AV152" s="22">
        <f>+'Cmp+'!S152</f>
        <v>0</v>
      </c>
      <c r="AW152" s="22">
        <f>+'Cmp+'!T152</f>
        <v>0</v>
      </c>
      <c r="AX152" s="22">
        <f>+'Cmp+'!U152</f>
        <v>0</v>
      </c>
      <c r="AY152" s="22">
        <f>+'Cmp+'!V152</f>
        <v>0</v>
      </c>
      <c r="AZ152" s="22">
        <f>+'Cmp+'!W152</f>
        <v>0</v>
      </c>
      <c r="BA152" s="22">
        <f>+'Cmp+'!X152</f>
        <v>0</v>
      </c>
      <c r="BB152" s="22">
        <f>+'Cmp+'!Y152</f>
        <v>0</v>
      </c>
      <c r="BC152" s="22">
        <f>+'Cmp+'!Z152</f>
        <v>0</v>
      </c>
      <c r="BD152" s="22">
        <f>+'Cmp+'!AA152</f>
        <v>0</v>
      </c>
      <c r="BE152" s="22">
        <f>+'Cmp+'!AB152</f>
        <v>0</v>
      </c>
      <c r="BF152" s="22">
        <f>+'Cmp+'!AC152</f>
        <v>0</v>
      </c>
      <c r="BG152" s="22">
        <f>+'Cmp+'!AD152</f>
        <v>0</v>
      </c>
      <c r="BH152" s="22">
        <f>+'Cmp+'!AE152</f>
        <v>0</v>
      </c>
      <c r="BI152" s="22">
        <f>+'Cmp+'!AF152</f>
        <v>0</v>
      </c>
      <c r="BJ152" s="22">
        <f>+'Cmp+'!AG152</f>
        <v>0</v>
      </c>
      <c r="BK152" s="22">
        <f>+'Cmp+'!AH152</f>
        <v>0</v>
      </c>
      <c r="BL152" s="22">
        <f>+'Cmp+'!AI152</f>
        <v>0</v>
      </c>
      <c r="BM152" s="6" t="s">
        <v>1079</v>
      </c>
      <c r="BN152" s="24" t="str">
        <f>+CnAll!B152</f>
        <v>Aaaa + AAAAa</v>
      </c>
      <c r="BO152" s="24">
        <f>+CnAll!C152</f>
        <v>0</v>
      </c>
    </row>
    <row r="153" spans="1:67" x14ac:dyDescent="0.45">
      <c r="A153" s="1">
        <v>152</v>
      </c>
      <c r="B153" s="22" t="str">
        <f>+'Cpm+'!B153</f>
        <v>AAAAA + AAAAa</v>
      </c>
      <c r="C153" s="22">
        <f>+'Cpm+'!E153</f>
        <v>0</v>
      </c>
      <c r="D153" s="22">
        <f>+'Cpm+'!F153</f>
        <v>0</v>
      </c>
      <c r="E153" s="22">
        <f>+'Cpm+'!G153</f>
        <v>0</v>
      </c>
      <c r="F153" s="22">
        <f>+'Cpm+'!H153</f>
        <v>0</v>
      </c>
      <c r="G153" s="22">
        <f>+'Cpm+'!I153</f>
        <v>0</v>
      </c>
      <c r="H153" s="22">
        <f>+'Cpm+'!J153</f>
        <v>0</v>
      </c>
      <c r="I153" s="22">
        <f>+'Cpm+'!K153</f>
        <v>0</v>
      </c>
      <c r="J153" s="22">
        <f>+'Cpm+'!L153</f>
        <v>0</v>
      </c>
      <c r="K153" s="22">
        <f>+'Cpm+'!M153</f>
        <v>0</v>
      </c>
      <c r="L153" s="22">
        <f>+'Cpm+'!N153</f>
        <v>0</v>
      </c>
      <c r="M153" s="22">
        <f>+'Cpm+'!O153</f>
        <v>0</v>
      </c>
      <c r="N153" s="22">
        <f>+'Cpm+'!P153</f>
        <v>0</v>
      </c>
      <c r="O153" s="22">
        <f>+'Cpm+'!Q153</f>
        <v>0</v>
      </c>
      <c r="P153" s="22">
        <f>+'Cpm+'!R153</f>
        <v>0</v>
      </c>
      <c r="Q153" s="22">
        <f>+'Cpm+'!S153</f>
        <v>0</v>
      </c>
      <c r="R153" s="22">
        <f>+'Cpm+'!T153</f>
        <v>0</v>
      </c>
      <c r="S153" s="22">
        <f>+'Cpm+'!U153</f>
        <v>0</v>
      </c>
      <c r="T153" s="22">
        <f>+'Cpm+'!V153</f>
        <v>0</v>
      </c>
      <c r="U153" s="22">
        <f>+'Cpm+'!W153</f>
        <v>0</v>
      </c>
      <c r="V153" s="22">
        <f>+'Cpm+'!X153</f>
        <v>0</v>
      </c>
      <c r="W153" s="22">
        <f>+'Cpm+'!Y153</f>
        <v>0</v>
      </c>
      <c r="X153" s="22">
        <f>+'Cpm+'!Z153</f>
        <v>0</v>
      </c>
      <c r="Y153" s="22">
        <f>+'Cpm+'!AA153</f>
        <v>0</v>
      </c>
      <c r="Z153" s="22">
        <f>+'Cpm+'!AB153</f>
        <v>0</v>
      </c>
      <c r="AA153" s="22">
        <f>+'Cpm+'!AC153</f>
        <v>0</v>
      </c>
      <c r="AB153" s="22">
        <f>+'Cpm+'!AD153</f>
        <v>0</v>
      </c>
      <c r="AC153" s="22">
        <f>+'Cpm+'!AE153</f>
        <v>0</v>
      </c>
      <c r="AD153" s="22">
        <f>+'Cpm+'!AF153</f>
        <v>0</v>
      </c>
      <c r="AE153" s="22">
        <f>+'Cpm+'!AG153</f>
        <v>0</v>
      </c>
      <c r="AF153" s="22">
        <f>+'Cpm+'!AH153</f>
        <v>0</v>
      </c>
      <c r="AG153" s="22">
        <f>+'Cpm+'!AI153</f>
        <v>0</v>
      </c>
      <c r="AH153" s="22">
        <f>+'Cmp+'!E153</f>
        <v>0</v>
      </c>
      <c r="AI153" s="22">
        <f>+'Cmp+'!F153</f>
        <v>0</v>
      </c>
      <c r="AJ153" s="22">
        <f>+'Cmp+'!G153</f>
        <v>0</v>
      </c>
      <c r="AK153" s="22">
        <f>+'Cmp+'!H153</f>
        <v>0</v>
      </c>
      <c r="AL153" s="22">
        <f>+'Cmp+'!I153</f>
        <v>0</v>
      </c>
      <c r="AM153" s="22">
        <f>+'Cmp+'!J153</f>
        <v>0</v>
      </c>
      <c r="AN153" s="22">
        <f>+'Cmp+'!K153</f>
        <v>0</v>
      </c>
      <c r="AO153" s="22">
        <f>+'Cmp+'!L153</f>
        <v>0</v>
      </c>
      <c r="AP153" s="22">
        <f>+'Cmp+'!M153</f>
        <v>0</v>
      </c>
      <c r="AQ153" s="22">
        <f>+'Cmp+'!N153</f>
        <v>0</v>
      </c>
      <c r="AR153" s="22">
        <f>+'Cmp+'!O153</f>
        <v>0</v>
      </c>
      <c r="AS153" s="22">
        <f>+'Cmp+'!P153</f>
        <v>0</v>
      </c>
      <c r="AT153" s="22">
        <f>+'Cmp+'!Q153</f>
        <v>0</v>
      </c>
      <c r="AU153" s="22">
        <f>+'Cmp+'!R153</f>
        <v>0</v>
      </c>
      <c r="AV153" s="22">
        <f>+'Cmp+'!S153</f>
        <v>0</v>
      </c>
      <c r="AW153" s="22">
        <f>+'Cmp+'!T153</f>
        <v>0</v>
      </c>
      <c r="AX153" s="22">
        <f>+'Cmp+'!U153</f>
        <v>0</v>
      </c>
      <c r="AY153" s="22">
        <f>+'Cmp+'!V153</f>
        <v>0</v>
      </c>
      <c r="AZ153" s="22">
        <f>+'Cmp+'!W153</f>
        <v>0</v>
      </c>
      <c r="BA153" s="22">
        <f>+'Cmp+'!X153</f>
        <v>0</v>
      </c>
      <c r="BB153" s="22">
        <f>+'Cmp+'!Y153</f>
        <v>0</v>
      </c>
      <c r="BC153" s="22">
        <f>+'Cmp+'!Z153</f>
        <v>0</v>
      </c>
      <c r="BD153" s="22">
        <f>+'Cmp+'!AA153</f>
        <v>0</v>
      </c>
      <c r="BE153" s="22">
        <f>+'Cmp+'!AB153</f>
        <v>0</v>
      </c>
      <c r="BF153" s="22">
        <f>+'Cmp+'!AC153</f>
        <v>0</v>
      </c>
      <c r="BG153" s="22">
        <f>+'Cmp+'!AD153</f>
        <v>0</v>
      </c>
      <c r="BH153" s="22">
        <f>+'Cmp+'!AE153</f>
        <v>0</v>
      </c>
      <c r="BI153" s="22">
        <f>+'Cmp+'!AF153</f>
        <v>0</v>
      </c>
      <c r="BJ153" s="22">
        <f>+'Cmp+'!AG153</f>
        <v>0</v>
      </c>
      <c r="BK153" s="22">
        <f>+'Cmp+'!AH153</f>
        <v>0</v>
      </c>
      <c r="BL153" s="22">
        <f>+'Cmp+'!AI153</f>
        <v>0</v>
      </c>
      <c r="BM153" s="6" t="s">
        <v>1079</v>
      </c>
      <c r="BN153" s="24" t="str">
        <f>+CnAll!B153</f>
        <v>AAAAA + AAAAa</v>
      </c>
      <c r="BO153" s="24">
        <f>+CnAll!C153</f>
        <v>0</v>
      </c>
    </row>
    <row r="154" spans="1:67" x14ac:dyDescent="0.45">
      <c r="A154" s="1">
        <v>153</v>
      </c>
      <c r="B154" s="22" t="str">
        <f>+'Cpm+'!B154</f>
        <v>AAAAa + AAAAa</v>
      </c>
      <c r="C154" s="22">
        <f>+'Cpm+'!E154</f>
        <v>0</v>
      </c>
      <c r="D154" s="22">
        <f>+'Cpm+'!F154</f>
        <v>0</v>
      </c>
      <c r="E154" s="22">
        <f>+'Cpm+'!G154</f>
        <v>0</v>
      </c>
      <c r="F154" s="22">
        <f>+'Cpm+'!H154</f>
        <v>0</v>
      </c>
      <c r="G154" s="22">
        <f>+'Cpm+'!I154</f>
        <v>0</v>
      </c>
      <c r="H154" s="22">
        <f>+'Cpm+'!J154</f>
        <v>0</v>
      </c>
      <c r="I154" s="22">
        <f>+'Cpm+'!K154</f>
        <v>0</v>
      </c>
      <c r="J154" s="22">
        <f>+'Cpm+'!L154</f>
        <v>0</v>
      </c>
      <c r="K154" s="22">
        <f>+'Cpm+'!M154</f>
        <v>0</v>
      </c>
      <c r="L154" s="22">
        <f>+'Cpm+'!N154</f>
        <v>0</v>
      </c>
      <c r="M154" s="22">
        <f>+'Cpm+'!O154</f>
        <v>0</v>
      </c>
      <c r="N154" s="22">
        <f>+'Cpm+'!P154</f>
        <v>0</v>
      </c>
      <c r="O154" s="22">
        <f>+'Cpm+'!Q154</f>
        <v>0</v>
      </c>
      <c r="P154" s="22">
        <f>+'Cpm+'!R154</f>
        <v>0</v>
      </c>
      <c r="Q154" s="22">
        <f>+'Cpm+'!S154</f>
        <v>0</v>
      </c>
      <c r="R154" s="22">
        <f>+'Cpm+'!T154</f>
        <v>0</v>
      </c>
      <c r="S154" s="22">
        <f>+'Cpm+'!U154</f>
        <v>0</v>
      </c>
      <c r="T154" s="22">
        <f>+'Cpm+'!V154</f>
        <v>0</v>
      </c>
      <c r="U154" s="22">
        <f>+'Cpm+'!W154</f>
        <v>0</v>
      </c>
      <c r="V154" s="22">
        <f>+'Cpm+'!X154</f>
        <v>0</v>
      </c>
      <c r="W154" s="22">
        <f>+'Cpm+'!Y154</f>
        <v>0</v>
      </c>
      <c r="X154" s="22">
        <f>+'Cpm+'!Z154</f>
        <v>0</v>
      </c>
      <c r="Y154" s="22">
        <f>+'Cpm+'!AA154</f>
        <v>0</v>
      </c>
      <c r="Z154" s="22">
        <f>+'Cpm+'!AB154</f>
        <v>0</v>
      </c>
      <c r="AA154" s="22">
        <f>+'Cpm+'!AC154</f>
        <v>0</v>
      </c>
      <c r="AB154" s="22">
        <f>+'Cpm+'!AD154</f>
        <v>0</v>
      </c>
      <c r="AC154" s="22">
        <f>+'Cpm+'!AE154</f>
        <v>0</v>
      </c>
      <c r="AD154" s="22">
        <f>+'Cpm+'!AF154</f>
        <v>0</v>
      </c>
      <c r="AE154" s="22">
        <f>+'Cpm+'!AG154</f>
        <v>0</v>
      </c>
      <c r="AF154" s="22">
        <f>+'Cpm+'!AH154</f>
        <v>0</v>
      </c>
      <c r="AG154" s="22">
        <f>+'Cpm+'!AI154</f>
        <v>0</v>
      </c>
      <c r="AH154" s="22">
        <f>+'Cmp+'!E154</f>
        <v>0</v>
      </c>
      <c r="AI154" s="22">
        <f>+'Cmp+'!F154</f>
        <v>0</v>
      </c>
      <c r="AJ154" s="22">
        <f>+'Cmp+'!G154</f>
        <v>0</v>
      </c>
      <c r="AK154" s="22">
        <f>+'Cmp+'!H154</f>
        <v>0</v>
      </c>
      <c r="AL154" s="22">
        <f>+'Cmp+'!I154</f>
        <v>0</v>
      </c>
      <c r="AM154" s="22">
        <f>+'Cmp+'!J154</f>
        <v>0</v>
      </c>
      <c r="AN154" s="22">
        <f>+'Cmp+'!K154</f>
        <v>0</v>
      </c>
      <c r="AO154" s="22">
        <f>+'Cmp+'!L154</f>
        <v>0</v>
      </c>
      <c r="AP154" s="22">
        <f>+'Cmp+'!M154</f>
        <v>0</v>
      </c>
      <c r="AQ154" s="22">
        <f>+'Cmp+'!N154</f>
        <v>0</v>
      </c>
      <c r="AR154" s="22">
        <f>+'Cmp+'!O154</f>
        <v>0</v>
      </c>
      <c r="AS154" s="22">
        <f>+'Cmp+'!P154</f>
        <v>0</v>
      </c>
      <c r="AT154" s="22">
        <f>+'Cmp+'!Q154</f>
        <v>0</v>
      </c>
      <c r="AU154" s="22">
        <f>+'Cmp+'!R154</f>
        <v>0</v>
      </c>
      <c r="AV154" s="22">
        <f>+'Cmp+'!S154</f>
        <v>0</v>
      </c>
      <c r="AW154" s="22">
        <f>+'Cmp+'!T154</f>
        <v>0</v>
      </c>
      <c r="AX154" s="22">
        <f>+'Cmp+'!U154</f>
        <v>0</v>
      </c>
      <c r="AY154" s="22">
        <f>+'Cmp+'!V154</f>
        <v>0</v>
      </c>
      <c r="AZ154" s="22">
        <f>+'Cmp+'!W154</f>
        <v>0</v>
      </c>
      <c r="BA154" s="22">
        <f>+'Cmp+'!X154</f>
        <v>0</v>
      </c>
      <c r="BB154" s="22">
        <f>+'Cmp+'!Y154</f>
        <v>0</v>
      </c>
      <c r="BC154" s="22">
        <f>+'Cmp+'!Z154</f>
        <v>0</v>
      </c>
      <c r="BD154" s="22">
        <f>+'Cmp+'!AA154</f>
        <v>0</v>
      </c>
      <c r="BE154" s="22">
        <f>+'Cmp+'!AB154</f>
        <v>0</v>
      </c>
      <c r="BF154" s="22">
        <f>+'Cmp+'!AC154</f>
        <v>0</v>
      </c>
      <c r="BG154" s="22">
        <f>+'Cmp+'!AD154</f>
        <v>0</v>
      </c>
      <c r="BH154" s="22">
        <f>+'Cmp+'!AE154</f>
        <v>0</v>
      </c>
      <c r="BI154" s="22">
        <f>+'Cmp+'!AF154</f>
        <v>0</v>
      </c>
      <c r="BJ154" s="22">
        <f>+'Cmp+'!AG154</f>
        <v>0</v>
      </c>
      <c r="BK154" s="22">
        <f>+'Cmp+'!AH154</f>
        <v>0</v>
      </c>
      <c r="BL154" s="22">
        <f>+'Cmp+'!AI154</f>
        <v>0</v>
      </c>
      <c r="BM154" s="6" t="s">
        <v>1079</v>
      </c>
      <c r="BN154" s="24" t="str">
        <f>+CnAll!B154</f>
        <v>AAAAa + AAAAa</v>
      </c>
      <c r="BO154" s="24">
        <f>+CnAll!C154</f>
        <v>0</v>
      </c>
    </row>
    <row r="155" spans="1:67" x14ac:dyDescent="0.45">
      <c r="A155" s="1">
        <v>154</v>
      </c>
      <c r="B155" s="22" t="str">
        <f>+'Cpm+'!B155</f>
        <v>A + AAAaA</v>
      </c>
      <c r="C155" s="22">
        <f>+'Cpm+'!E155</f>
        <v>0</v>
      </c>
      <c r="D155" s="22">
        <f>+'Cpm+'!F155</f>
        <v>0</v>
      </c>
      <c r="E155" s="22">
        <f>+'Cpm+'!G155</f>
        <v>0</v>
      </c>
      <c r="F155" s="22">
        <f>+'Cpm+'!H155</f>
        <v>0</v>
      </c>
      <c r="G155" s="22">
        <f>+'Cpm+'!I155</f>
        <v>0</v>
      </c>
      <c r="H155" s="22">
        <f>+'Cpm+'!J155</f>
        <v>0</v>
      </c>
      <c r="I155" s="22">
        <f>+'Cpm+'!K155</f>
        <v>0</v>
      </c>
      <c r="J155" s="22">
        <f>+'Cpm+'!L155</f>
        <v>0</v>
      </c>
      <c r="K155" s="22">
        <f>+'Cpm+'!M155</f>
        <v>0</v>
      </c>
      <c r="L155" s="22">
        <f>+'Cpm+'!N155</f>
        <v>0</v>
      </c>
      <c r="M155" s="22">
        <f>+'Cpm+'!O155</f>
        <v>0</v>
      </c>
      <c r="N155" s="22">
        <f>+'Cpm+'!P155</f>
        <v>0</v>
      </c>
      <c r="O155" s="22">
        <f>+'Cpm+'!Q155</f>
        <v>0</v>
      </c>
      <c r="P155" s="22">
        <f>+'Cpm+'!R155</f>
        <v>0</v>
      </c>
      <c r="Q155" s="22">
        <f>+'Cpm+'!S155</f>
        <v>0</v>
      </c>
      <c r="R155" s="22">
        <f>+'Cpm+'!T155</f>
        <v>0</v>
      </c>
      <c r="S155" s="22">
        <f>+'Cpm+'!U155</f>
        <v>0</v>
      </c>
      <c r="T155" s="22">
        <f>+'Cpm+'!V155</f>
        <v>0</v>
      </c>
      <c r="U155" s="22">
        <f>+'Cpm+'!W155</f>
        <v>0</v>
      </c>
      <c r="V155" s="22">
        <f>+'Cpm+'!X155</f>
        <v>0</v>
      </c>
      <c r="W155" s="22">
        <f>+'Cpm+'!Y155</f>
        <v>0</v>
      </c>
      <c r="X155" s="22">
        <f>+'Cpm+'!Z155</f>
        <v>0</v>
      </c>
      <c r="Y155" s="22">
        <f>+'Cpm+'!AA155</f>
        <v>0</v>
      </c>
      <c r="Z155" s="22">
        <f>+'Cpm+'!AB155</f>
        <v>0</v>
      </c>
      <c r="AA155" s="22">
        <f>+'Cpm+'!AC155</f>
        <v>0</v>
      </c>
      <c r="AB155" s="22">
        <f>+'Cpm+'!AD155</f>
        <v>0</v>
      </c>
      <c r="AC155" s="22">
        <f>+'Cpm+'!AE155</f>
        <v>0</v>
      </c>
      <c r="AD155" s="22">
        <f>+'Cpm+'!AF155</f>
        <v>0</v>
      </c>
      <c r="AE155" s="22">
        <f>+'Cpm+'!AG155</f>
        <v>0</v>
      </c>
      <c r="AF155" s="22">
        <f>+'Cpm+'!AH155</f>
        <v>0</v>
      </c>
      <c r="AG155" s="22">
        <f>+'Cpm+'!AI155</f>
        <v>0</v>
      </c>
      <c r="AH155" s="22">
        <f>+'Cmp+'!E155</f>
        <v>0</v>
      </c>
      <c r="AI155" s="22">
        <f>+'Cmp+'!F155</f>
        <v>0</v>
      </c>
      <c r="AJ155" s="22">
        <f>+'Cmp+'!G155</f>
        <v>0</v>
      </c>
      <c r="AK155" s="22">
        <f>+'Cmp+'!H155</f>
        <v>0</v>
      </c>
      <c r="AL155" s="22">
        <f>+'Cmp+'!I155</f>
        <v>0</v>
      </c>
      <c r="AM155" s="22">
        <f>+'Cmp+'!J155</f>
        <v>0</v>
      </c>
      <c r="AN155" s="22">
        <f>+'Cmp+'!K155</f>
        <v>0</v>
      </c>
      <c r="AO155" s="22">
        <f>+'Cmp+'!L155</f>
        <v>0</v>
      </c>
      <c r="AP155" s="22">
        <f>+'Cmp+'!M155</f>
        <v>0</v>
      </c>
      <c r="AQ155" s="22">
        <f>+'Cmp+'!N155</f>
        <v>0</v>
      </c>
      <c r="AR155" s="22">
        <f>+'Cmp+'!O155</f>
        <v>0</v>
      </c>
      <c r="AS155" s="22">
        <f>+'Cmp+'!P155</f>
        <v>0</v>
      </c>
      <c r="AT155" s="22">
        <f>+'Cmp+'!Q155</f>
        <v>0</v>
      </c>
      <c r="AU155" s="22">
        <f>+'Cmp+'!R155</f>
        <v>0</v>
      </c>
      <c r="AV155" s="22">
        <f>+'Cmp+'!S155</f>
        <v>0</v>
      </c>
      <c r="AW155" s="22">
        <f>+'Cmp+'!T155</f>
        <v>0</v>
      </c>
      <c r="AX155" s="22">
        <f>+'Cmp+'!U155</f>
        <v>0</v>
      </c>
      <c r="AY155" s="22">
        <f>+'Cmp+'!V155</f>
        <v>0</v>
      </c>
      <c r="AZ155" s="22">
        <f>+'Cmp+'!W155</f>
        <v>0</v>
      </c>
      <c r="BA155" s="22">
        <f>+'Cmp+'!X155</f>
        <v>0</v>
      </c>
      <c r="BB155" s="22">
        <f>+'Cmp+'!Y155</f>
        <v>0</v>
      </c>
      <c r="BC155" s="22">
        <f>+'Cmp+'!Z155</f>
        <v>0</v>
      </c>
      <c r="BD155" s="22">
        <f>+'Cmp+'!AA155</f>
        <v>0</v>
      </c>
      <c r="BE155" s="22">
        <f>+'Cmp+'!AB155</f>
        <v>0</v>
      </c>
      <c r="BF155" s="22">
        <f>+'Cmp+'!AC155</f>
        <v>0</v>
      </c>
      <c r="BG155" s="22">
        <f>+'Cmp+'!AD155</f>
        <v>0</v>
      </c>
      <c r="BH155" s="22">
        <f>+'Cmp+'!AE155</f>
        <v>0</v>
      </c>
      <c r="BI155" s="22">
        <f>+'Cmp+'!AF155</f>
        <v>0</v>
      </c>
      <c r="BJ155" s="22">
        <f>+'Cmp+'!AG155</f>
        <v>0</v>
      </c>
      <c r="BK155" s="22">
        <f>+'Cmp+'!AH155</f>
        <v>0</v>
      </c>
      <c r="BL155" s="22">
        <f>+'Cmp+'!AI155</f>
        <v>0</v>
      </c>
      <c r="BM155" s="6" t="s">
        <v>1079</v>
      </c>
      <c r="BN155" s="24" t="str">
        <f>+CnAll!B155</f>
        <v>A + AAAaA</v>
      </c>
      <c r="BO155" s="24">
        <f>+CnAll!C155</f>
        <v>0</v>
      </c>
    </row>
    <row r="156" spans="1:67" x14ac:dyDescent="0.45">
      <c r="A156" s="1">
        <v>155</v>
      </c>
      <c r="B156" s="22" t="str">
        <f>+'Cpm+'!B156</f>
        <v>AA + AAAaA</v>
      </c>
      <c r="C156" s="22">
        <f>+'Cpm+'!E156</f>
        <v>0</v>
      </c>
      <c r="D156" s="22">
        <f>+'Cpm+'!F156</f>
        <v>0</v>
      </c>
      <c r="E156" s="22">
        <f>+'Cpm+'!G156</f>
        <v>0</v>
      </c>
      <c r="F156" s="22">
        <f>+'Cpm+'!H156</f>
        <v>0</v>
      </c>
      <c r="G156" s="22">
        <f>+'Cpm+'!I156</f>
        <v>0</v>
      </c>
      <c r="H156" s="22">
        <f>+'Cpm+'!J156</f>
        <v>0</v>
      </c>
      <c r="I156" s="22">
        <f>+'Cpm+'!K156</f>
        <v>0</v>
      </c>
      <c r="J156" s="22">
        <f>+'Cpm+'!L156</f>
        <v>0</v>
      </c>
      <c r="K156" s="22">
        <f>+'Cpm+'!M156</f>
        <v>0</v>
      </c>
      <c r="L156" s="22">
        <f>+'Cpm+'!N156</f>
        <v>0</v>
      </c>
      <c r="M156" s="22">
        <f>+'Cpm+'!O156</f>
        <v>0</v>
      </c>
      <c r="N156" s="22">
        <f>+'Cpm+'!P156</f>
        <v>0</v>
      </c>
      <c r="O156" s="22">
        <f>+'Cpm+'!Q156</f>
        <v>0</v>
      </c>
      <c r="P156" s="22">
        <f>+'Cpm+'!R156</f>
        <v>0</v>
      </c>
      <c r="Q156" s="22">
        <f>+'Cpm+'!S156</f>
        <v>0</v>
      </c>
      <c r="R156" s="22">
        <f>+'Cpm+'!T156</f>
        <v>0</v>
      </c>
      <c r="S156" s="22">
        <f>+'Cpm+'!U156</f>
        <v>0</v>
      </c>
      <c r="T156" s="22">
        <f>+'Cpm+'!V156</f>
        <v>0</v>
      </c>
      <c r="U156" s="22">
        <f>+'Cpm+'!W156</f>
        <v>0</v>
      </c>
      <c r="V156" s="22">
        <f>+'Cpm+'!X156</f>
        <v>0</v>
      </c>
      <c r="W156" s="22">
        <f>+'Cpm+'!Y156</f>
        <v>0</v>
      </c>
      <c r="X156" s="22">
        <f>+'Cpm+'!Z156</f>
        <v>0</v>
      </c>
      <c r="Y156" s="22">
        <f>+'Cpm+'!AA156</f>
        <v>0</v>
      </c>
      <c r="Z156" s="22">
        <f>+'Cpm+'!AB156</f>
        <v>0</v>
      </c>
      <c r="AA156" s="22">
        <f>+'Cpm+'!AC156</f>
        <v>0</v>
      </c>
      <c r="AB156" s="22">
        <f>+'Cpm+'!AD156</f>
        <v>0</v>
      </c>
      <c r="AC156" s="22">
        <f>+'Cpm+'!AE156</f>
        <v>0</v>
      </c>
      <c r="AD156" s="22">
        <f>+'Cpm+'!AF156</f>
        <v>0</v>
      </c>
      <c r="AE156" s="22">
        <f>+'Cpm+'!AG156</f>
        <v>0</v>
      </c>
      <c r="AF156" s="22">
        <f>+'Cpm+'!AH156</f>
        <v>0</v>
      </c>
      <c r="AG156" s="22">
        <f>+'Cpm+'!AI156</f>
        <v>0</v>
      </c>
      <c r="AH156" s="22">
        <f>+'Cmp+'!E156</f>
        <v>0</v>
      </c>
      <c r="AI156" s="22">
        <f>+'Cmp+'!F156</f>
        <v>0</v>
      </c>
      <c r="AJ156" s="22">
        <f>+'Cmp+'!G156</f>
        <v>0</v>
      </c>
      <c r="AK156" s="22">
        <f>+'Cmp+'!H156</f>
        <v>0</v>
      </c>
      <c r="AL156" s="22">
        <f>+'Cmp+'!I156</f>
        <v>0</v>
      </c>
      <c r="AM156" s="22">
        <f>+'Cmp+'!J156</f>
        <v>0</v>
      </c>
      <c r="AN156" s="22">
        <f>+'Cmp+'!K156</f>
        <v>0</v>
      </c>
      <c r="AO156" s="22">
        <f>+'Cmp+'!L156</f>
        <v>0</v>
      </c>
      <c r="AP156" s="22">
        <f>+'Cmp+'!M156</f>
        <v>0</v>
      </c>
      <c r="AQ156" s="22">
        <f>+'Cmp+'!N156</f>
        <v>0</v>
      </c>
      <c r="AR156" s="22">
        <f>+'Cmp+'!O156</f>
        <v>0</v>
      </c>
      <c r="AS156" s="22">
        <f>+'Cmp+'!P156</f>
        <v>0</v>
      </c>
      <c r="AT156" s="22">
        <f>+'Cmp+'!Q156</f>
        <v>0</v>
      </c>
      <c r="AU156" s="22">
        <f>+'Cmp+'!R156</f>
        <v>0</v>
      </c>
      <c r="AV156" s="22">
        <f>+'Cmp+'!S156</f>
        <v>0</v>
      </c>
      <c r="AW156" s="22">
        <f>+'Cmp+'!T156</f>
        <v>0</v>
      </c>
      <c r="AX156" s="22">
        <f>+'Cmp+'!U156</f>
        <v>0</v>
      </c>
      <c r="AY156" s="22">
        <f>+'Cmp+'!V156</f>
        <v>0</v>
      </c>
      <c r="AZ156" s="22">
        <f>+'Cmp+'!W156</f>
        <v>0</v>
      </c>
      <c r="BA156" s="22">
        <f>+'Cmp+'!X156</f>
        <v>0</v>
      </c>
      <c r="BB156" s="22">
        <f>+'Cmp+'!Y156</f>
        <v>0</v>
      </c>
      <c r="BC156" s="22">
        <f>+'Cmp+'!Z156</f>
        <v>0</v>
      </c>
      <c r="BD156" s="22">
        <f>+'Cmp+'!AA156</f>
        <v>0</v>
      </c>
      <c r="BE156" s="22">
        <f>+'Cmp+'!AB156</f>
        <v>0</v>
      </c>
      <c r="BF156" s="22">
        <f>+'Cmp+'!AC156</f>
        <v>0</v>
      </c>
      <c r="BG156" s="22">
        <f>+'Cmp+'!AD156</f>
        <v>0</v>
      </c>
      <c r="BH156" s="22">
        <f>+'Cmp+'!AE156</f>
        <v>0</v>
      </c>
      <c r="BI156" s="22">
        <f>+'Cmp+'!AF156</f>
        <v>0</v>
      </c>
      <c r="BJ156" s="22">
        <f>+'Cmp+'!AG156</f>
        <v>0</v>
      </c>
      <c r="BK156" s="22">
        <f>+'Cmp+'!AH156</f>
        <v>0</v>
      </c>
      <c r="BL156" s="22">
        <f>+'Cmp+'!AI156</f>
        <v>0</v>
      </c>
      <c r="BM156" s="6" t="s">
        <v>1079</v>
      </c>
      <c r="BN156" s="24" t="str">
        <f>+CnAll!B156</f>
        <v>AA + AAAaA</v>
      </c>
      <c r="BO156" s="24">
        <f>+CnAll!C156</f>
        <v>0</v>
      </c>
    </row>
    <row r="157" spans="1:67" x14ac:dyDescent="0.45">
      <c r="A157" s="1">
        <v>156</v>
      </c>
      <c r="B157" s="22" t="str">
        <f>+'Cpm+'!B157</f>
        <v>Aa + AAAaA</v>
      </c>
      <c r="C157" s="22">
        <f>+'Cpm+'!E157</f>
        <v>0</v>
      </c>
      <c r="D157" s="22">
        <f>+'Cpm+'!F157</f>
        <v>0</v>
      </c>
      <c r="E157" s="22">
        <f>+'Cpm+'!G157</f>
        <v>0</v>
      </c>
      <c r="F157" s="22">
        <f>+'Cpm+'!H157</f>
        <v>0</v>
      </c>
      <c r="G157" s="22">
        <f>+'Cpm+'!I157</f>
        <v>0</v>
      </c>
      <c r="H157" s="22">
        <f>+'Cpm+'!J157</f>
        <v>0</v>
      </c>
      <c r="I157" s="22">
        <f>+'Cpm+'!K157</f>
        <v>0</v>
      </c>
      <c r="J157" s="22">
        <f>+'Cpm+'!L157</f>
        <v>0</v>
      </c>
      <c r="K157" s="22">
        <f>+'Cpm+'!M157</f>
        <v>0</v>
      </c>
      <c r="L157" s="22">
        <f>+'Cpm+'!N157</f>
        <v>0</v>
      </c>
      <c r="M157" s="22">
        <f>+'Cpm+'!O157</f>
        <v>0</v>
      </c>
      <c r="N157" s="22">
        <f>+'Cpm+'!P157</f>
        <v>0</v>
      </c>
      <c r="O157" s="22">
        <f>+'Cpm+'!Q157</f>
        <v>0</v>
      </c>
      <c r="P157" s="22">
        <f>+'Cpm+'!R157</f>
        <v>0</v>
      </c>
      <c r="Q157" s="22">
        <f>+'Cpm+'!S157</f>
        <v>0</v>
      </c>
      <c r="R157" s="22">
        <f>+'Cpm+'!T157</f>
        <v>0</v>
      </c>
      <c r="S157" s="22">
        <f>+'Cpm+'!U157</f>
        <v>0</v>
      </c>
      <c r="T157" s="22">
        <f>+'Cpm+'!V157</f>
        <v>0</v>
      </c>
      <c r="U157" s="22">
        <f>+'Cpm+'!W157</f>
        <v>0</v>
      </c>
      <c r="V157" s="22">
        <f>+'Cpm+'!X157</f>
        <v>0</v>
      </c>
      <c r="W157" s="22">
        <f>+'Cpm+'!Y157</f>
        <v>0</v>
      </c>
      <c r="X157" s="22">
        <f>+'Cpm+'!Z157</f>
        <v>0</v>
      </c>
      <c r="Y157" s="22">
        <f>+'Cpm+'!AA157</f>
        <v>0</v>
      </c>
      <c r="Z157" s="22">
        <f>+'Cpm+'!AB157</f>
        <v>0</v>
      </c>
      <c r="AA157" s="22">
        <f>+'Cpm+'!AC157</f>
        <v>0</v>
      </c>
      <c r="AB157" s="22">
        <f>+'Cpm+'!AD157</f>
        <v>0</v>
      </c>
      <c r="AC157" s="22">
        <f>+'Cpm+'!AE157</f>
        <v>0</v>
      </c>
      <c r="AD157" s="22">
        <f>+'Cpm+'!AF157</f>
        <v>0</v>
      </c>
      <c r="AE157" s="22">
        <f>+'Cpm+'!AG157</f>
        <v>0</v>
      </c>
      <c r="AF157" s="22">
        <f>+'Cpm+'!AH157</f>
        <v>0</v>
      </c>
      <c r="AG157" s="22">
        <f>+'Cpm+'!AI157</f>
        <v>0</v>
      </c>
      <c r="AH157" s="22">
        <f>+'Cmp+'!E157</f>
        <v>0</v>
      </c>
      <c r="AI157" s="22">
        <f>+'Cmp+'!F157</f>
        <v>0</v>
      </c>
      <c r="AJ157" s="22">
        <f>+'Cmp+'!G157</f>
        <v>0</v>
      </c>
      <c r="AK157" s="22">
        <f>+'Cmp+'!H157</f>
        <v>0</v>
      </c>
      <c r="AL157" s="22">
        <f>+'Cmp+'!I157</f>
        <v>0</v>
      </c>
      <c r="AM157" s="22">
        <f>+'Cmp+'!J157</f>
        <v>0</v>
      </c>
      <c r="AN157" s="22">
        <f>+'Cmp+'!K157</f>
        <v>0</v>
      </c>
      <c r="AO157" s="22">
        <f>+'Cmp+'!L157</f>
        <v>0</v>
      </c>
      <c r="AP157" s="22">
        <f>+'Cmp+'!M157</f>
        <v>0</v>
      </c>
      <c r="AQ157" s="22">
        <f>+'Cmp+'!N157</f>
        <v>0</v>
      </c>
      <c r="AR157" s="22">
        <f>+'Cmp+'!O157</f>
        <v>0</v>
      </c>
      <c r="AS157" s="22">
        <f>+'Cmp+'!P157</f>
        <v>0</v>
      </c>
      <c r="AT157" s="22">
        <f>+'Cmp+'!Q157</f>
        <v>0</v>
      </c>
      <c r="AU157" s="22">
        <f>+'Cmp+'!R157</f>
        <v>0</v>
      </c>
      <c r="AV157" s="22">
        <f>+'Cmp+'!S157</f>
        <v>0</v>
      </c>
      <c r="AW157" s="22">
        <f>+'Cmp+'!T157</f>
        <v>0</v>
      </c>
      <c r="AX157" s="22">
        <f>+'Cmp+'!U157</f>
        <v>0</v>
      </c>
      <c r="AY157" s="22">
        <f>+'Cmp+'!V157</f>
        <v>0</v>
      </c>
      <c r="AZ157" s="22">
        <f>+'Cmp+'!W157</f>
        <v>0</v>
      </c>
      <c r="BA157" s="22">
        <f>+'Cmp+'!X157</f>
        <v>0</v>
      </c>
      <c r="BB157" s="22">
        <f>+'Cmp+'!Y157</f>
        <v>0</v>
      </c>
      <c r="BC157" s="22">
        <f>+'Cmp+'!Z157</f>
        <v>0</v>
      </c>
      <c r="BD157" s="22">
        <f>+'Cmp+'!AA157</f>
        <v>0</v>
      </c>
      <c r="BE157" s="22">
        <f>+'Cmp+'!AB157</f>
        <v>0</v>
      </c>
      <c r="BF157" s="22">
        <f>+'Cmp+'!AC157</f>
        <v>0</v>
      </c>
      <c r="BG157" s="22">
        <f>+'Cmp+'!AD157</f>
        <v>0</v>
      </c>
      <c r="BH157" s="22">
        <f>+'Cmp+'!AE157</f>
        <v>0</v>
      </c>
      <c r="BI157" s="22">
        <f>+'Cmp+'!AF157</f>
        <v>0</v>
      </c>
      <c r="BJ157" s="22">
        <f>+'Cmp+'!AG157</f>
        <v>0</v>
      </c>
      <c r="BK157" s="22">
        <f>+'Cmp+'!AH157</f>
        <v>0</v>
      </c>
      <c r="BL157" s="22">
        <f>+'Cmp+'!AI157</f>
        <v>0</v>
      </c>
      <c r="BM157" s="6" t="s">
        <v>1079</v>
      </c>
      <c r="BN157" s="24" t="str">
        <f>+CnAll!B157</f>
        <v>Aa + AAAaA</v>
      </c>
      <c r="BO157" s="24">
        <f>+CnAll!C157</f>
        <v>0</v>
      </c>
    </row>
    <row r="158" spans="1:67" x14ac:dyDescent="0.45">
      <c r="A158" s="1">
        <v>157</v>
      </c>
      <c r="B158" s="22" t="str">
        <f>+'Cpm+'!B158</f>
        <v>AAA + AAAaA</v>
      </c>
      <c r="C158" s="22">
        <f>+'Cpm+'!E158</f>
        <v>0</v>
      </c>
      <c r="D158" s="22">
        <f>+'Cpm+'!F158</f>
        <v>0</v>
      </c>
      <c r="E158" s="22">
        <f>+'Cpm+'!G158</f>
        <v>0</v>
      </c>
      <c r="F158" s="22">
        <f>+'Cpm+'!H158</f>
        <v>0</v>
      </c>
      <c r="G158" s="22">
        <f>+'Cpm+'!I158</f>
        <v>0</v>
      </c>
      <c r="H158" s="22">
        <f>+'Cpm+'!J158</f>
        <v>0</v>
      </c>
      <c r="I158" s="22">
        <f>+'Cpm+'!K158</f>
        <v>0</v>
      </c>
      <c r="J158" s="22">
        <f>+'Cpm+'!L158</f>
        <v>0</v>
      </c>
      <c r="K158" s="22">
        <f>+'Cpm+'!M158</f>
        <v>0</v>
      </c>
      <c r="L158" s="22">
        <f>+'Cpm+'!N158</f>
        <v>0</v>
      </c>
      <c r="M158" s="22">
        <f>+'Cpm+'!O158</f>
        <v>0</v>
      </c>
      <c r="N158" s="22">
        <f>+'Cpm+'!P158</f>
        <v>0</v>
      </c>
      <c r="O158" s="22">
        <f>+'Cpm+'!Q158</f>
        <v>0</v>
      </c>
      <c r="P158" s="22">
        <f>+'Cpm+'!R158</f>
        <v>0</v>
      </c>
      <c r="Q158" s="22">
        <f>+'Cpm+'!S158</f>
        <v>0</v>
      </c>
      <c r="R158" s="22">
        <f>+'Cpm+'!T158</f>
        <v>0</v>
      </c>
      <c r="S158" s="22">
        <f>+'Cpm+'!U158</f>
        <v>0</v>
      </c>
      <c r="T158" s="22">
        <f>+'Cpm+'!V158</f>
        <v>0</v>
      </c>
      <c r="U158" s="22">
        <f>+'Cpm+'!W158</f>
        <v>0</v>
      </c>
      <c r="V158" s="22">
        <f>+'Cpm+'!X158</f>
        <v>0</v>
      </c>
      <c r="W158" s="22">
        <f>+'Cpm+'!Y158</f>
        <v>0</v>
      </c>
      <c r="X158" s="22">
        <f>+'Cpm+'!Z158</f>
        <v>0</v>
      </c>
      <c r="Y158" s="22">
        <f>+'Cpm+'!AA158</f>
        <v>0</v>
      </c>
      <c r="Z158" s="22">
        <f>+'Cpm+'!AB158</f>
        <v>0</v>
      </c>
      <c r="AA158" s="22">
        <f>+'Cpm+'!AC158</f>
        <v>0</v>
      </c>
      <c r="AB158" s="22">
        <f>+'Cpm+'!AD158</f>
        <v>0</v>
      </c>
      <c r="AC158" s="22">
        <f>+'Cpm+'!AE158</f>
        <v>0</v>
      </c>
      <c r="AD158" s="22">
        <f>+'Cpm+'!AF158</f>
        <v>0</v>
      </c>
      <c r="AE158" s="22">
        <f>+'Cpm+'!AG158</f>
        <v>0</v>
      </c>
      <c r="AF158" s="22">
        <f>+'Cpm+'!AH158</f>
        <v>0</v>
      </c>
      <c r="AG158" s="22">
        <f>+'Cpm+'!AI158</f>
        <v>0</v>
      </c>
      <c r="AH158" s="22">
        <f>+'Cmp+'!E158</f>
        <v>0</v>
      </c>
      <c r="AI158" s="22">
        <f>+'Cmp+'!F158</f>
        <v>0</v>
      </c>
      <c r="AJ158" s="22">
        <f>+'Cmp+'!G158</f>
        <v>0</v>
      </c>
      <c r="AK158" s="22">
        <f>+'Cmp+'!H158</f>
        <v>0</v>
      </c>
      <c r="AL158" s="22">
        <f>+'Cmp+'!I158</f>
        <v>0</v>
      </c>
      <c r="AM158" s="22">
        <f>+'Cmp+'!J158</f>
        <v>0</v>
      </c>
      <c r="AN158" s="22">
        <f>+'Cmp+'!K158</f>
        <v>0</v>
      </c>
      <c r="AO158" s="22">
        <f>+'Cmp+'!L158</f>
        <v>0</v>
      </c>
      <c r="AP158" s="22">
        <f>+'Cmp+'!M158</f>
        <v>0</v>
      </c>
      <c r="AQ158" s="22">
        <f>+'Cmp+'!N158</f>
        <v>0</v>
      </c>
      <c r="AR158" s="22">
        <f>+'Cmp+'!O158</f>
        <v>0</v>
      </c>
      <c r="AS158" s="22">
        <f>+'Cmp+'!P158</f>
        <v>0</v>
      </c>
      <c r="AT158" s="22">
        <f>+'Cmp+'!Q158</f>
        <v>0</v>
      </c>
      <c r="AU158" s="22">
        <f>+'Cmp+'!R158</f>
        <v>0</v>
      </c>
      <c r="AV158" s="22">
        <f>+'Cmp+'!S158</f>
        <v>0</v>
      </c>
      <c r="AW158" s="22">
        <f>+'Cmp+'!T158</f>
        <v>0</v>
      </c>
      <c r="AX158" s="22">
        <f>+'Cmp+'!U158</f>
        <v>0</v>
      </c>
      <c r="AY158" s="22">
        <f>+'Cmp+'!V158</f>
        <v>0</v>
      </c>
      <c r="AZ158" s="22">
        <f>+'Cmp+'!W158</f>
        <v>0</v>
      </c>
      <c r="BA158" s="22">
        <f>+'Cmp+'!X158</f>
        <v>0</v>
      </c>
      <c r="BB158" s="22">
        <f>+'Cmp+'!Y158</f>
        <v>0</v>
      </c>
      <c r="BC158" s="22">
        <f>+'Cmp+'!Z158</f>
        <v>0</v>
      </c>
      <c r="BD158" s="22">
        <f>+'Cmp+'!AA158</f>
        <v>0</v>
      </c>
      <c r="BE158" s="22">
        <f>+'Cmp+'!AB158</f>
        <v>0</v>
      </c>
      <c r="BF158" s="22">
        <f>+'Cmp+'!AC158</f>
        <v>0</v>
      </c>
      <c r="BG158" s="22">
        <f>+'Cmp+'!AD158</f>
        <v>0</v>
      </c>
      <c r="BH158" s="22">
        <f>+'Cmp+'!AE158</f>
        <v>0</v>
      </c>
      <c r="BI158" s="22">
        <f>+'Cmp+'!AF158</f>
        <v>0</v>
      </c>
      <c r="BJ158" s="22">
        <f>+'Cmp+'!AG158</f>
        <v>0</v>
      </c>
      <c r="BK158" s="22">
        <f>+'Cmp+'!AH158</f>
        <v>0</v>
      </c>
      <c r="BL158" s="22">
        <f>+'Cmp+'!AI158</f>
        <v>0</v>
      </c>
      <c r="BM158" s="6" t="s">
        <v>1079</v>
      </c>
      <c r="BN158" s="24" t="str">
        <f>+CnAll!B158</f>
        <v>AAA + AAAaA</v>
      </c>
      <c r="BO158" s="24">
        <f>+CnAll!C158</f>
        <v>0</v>
      </c>
    </row>
    <row r="159" spans="1:67" x14ac:dyDescent="0.45">
      <c r="A159" s="1">
        <v>158</v>
      </c>
      <c r="B159" s="22" t="str">
        <f>+'Cpm+'!B159</f>
        <v>AAa + AAAaA</v>
      </c>
      <c r="C159" s="22">
        <f>+'Cpm+'!E159</f>
        <v>0</v>
      </c>
      <c r="D159" s="22">
        <f>+'Cpm+'!F159</f>
        <v>0</v>
      </c>
      <c r="E159" s="22">
        <f>+'Cpm+'!G159</f>
        <v>0</v>
      </c>
      <c r="F159" s="22">
        <f>+'Cpm+'!H159</f>
        <v>0</v>
      </c>
      <c r="G159" s="22">
        <f>+'Cpm+'!I159</f>
        <v>0</v>
      </c>
      <c r="H159" s="22">
        <f>+'Cpm+'!J159</f>
        <v>0</v>
      </c>
      <c r="I159" s="22">
        <f>+'Cpm+'!K159</f>
        <v>0</v>
      </c>
      <c r="J159" s="22">
        <f>+'Cpm+'!L159</f>
        <v>0</v>
      </c>
      <c r="K159" s="22">
        <f>+'Cpm+'!M159</f>
        <v>0</v>
      </c>
      <c r="L159" s="22">
        <f>+'Cpm+'!N159</f>
        <v>0</v>
      </c>
      <c r="M159" s="22">
        <f>+'Cpm+'!O159</f>
        <v>0</v>
      </c>
      <c r="N159" s="22">
        <f>+'Cpm+'!P159</f>
        <v>0</v>
      </c>
      <c r="O159" s="22">
        <f>+'Cpm+'!Q159</f>
        <v>0</v>
      </c>
      <c r="P159" s="22">
        <f>+'Cpm+'!R159</f>
        <v>0</v>
      </c>
      <c r="Q159" s="22">
        <f>+'Cpm+'!S159</f>
        <v>0</v>
      </c>
      <c r="R159" s="22">
        <f>+'Cpm+'!T159</f>
        <v>0</v>
      </c>
      <c r="S159" s="22">
        <f>+'Cpm+'!U159</f>
        <v>0</v>
      </c>
      <c r="T159" s="22">
        <f>+'Cpm+'!V159</f>
        <v>0</v>
      </c>
      <c r="U159" s="22">
        <f>+'Cpm+'!W159</f>
        <v>0</v>
      </c>
      <c r="V159" s="22">
        <f>+'Cpm+'!X159</f>
        <v>0</v>
      </c>
      <c r="W159" s="22">
        <f>+'Cpm+'!Y159</f>
        <v>0</v>
      </c>
      <c r="X159" s="22">
        <f>+'Cpm+'!Z159</f>
        <v>0</v>
      </c>
      <c r="Y159" s="22">
        <f>+'Cpm+'!AA159</f>
        <v>0</v>
      </c>
      <c r="Z159" s="22">
        <f>+'Cpm+'!AB159</f>
        <v>0</v>
      </c>
      <c r="AA159" s="22">
        <f>+'Cpm+'!AC159</f>
        <v>0</v>
      </c>
      <c r="AB159" s="22">
        <f>+'Cpm+'!AD159</f>
        <v>0</v>
      </c>
      <c r="AC159" s="22">
        <f>+'Cpm+'!AE159</f>
        <v>0</v>
      </c>
      <c r="AD159" s="22">
        <f>+'Cpm+'!AF159</f>
        <v>0</v>
      </c>
      <c r="AE159" s="22">
        <f>+'Cpm+'!AG159</f>
        <v>0</v>
      </c>
      <c r="AF159" s="22">
        <f>+'Cpm+'!AH159</f>
        <v>0</v>
      </c>
      <c r="AG159" s="22">
        <f>+'Cpm+'!AI159</f>
        <v>0</v>
      </c>
      <c r="AH159" s="22">
        <f>+'Cmp+'!E159</f>
        <v>0</v>
      </c>
      <c r="AI159" s="22">
        <f>+'Cmp+'!F159</f>
        <v>0</v>
      </c>
      <c r="AJ159" s="22">
        <f>+'Cmp+'!G159</f>
        <v>0</v>
      </c>
      <c r="AK159" s="22">
        <f>+'Cmp+'!H159</f>
        <v>0</v>
      </c>
      <c r="AL159" s="22">
        <f>+'Cmp+'!I159</f>
        <v>0</v>
      </c>
      <c r="AM159" s="22">
        <f>+'Cmp+'!J159</f>
        <v>0</v>
      </c>
      <c r="AN159" s="22">
        <f>+'Cmp+'!K159</f>
        <v>0</v>
      </c>
      <c r="AO159" s="22">
        <f>+'Cmp+'!L159</f>
        <v>0</v>
      </c>
      <c r="AP159" s="22">
        <f>+'Cmp+'!M159</f>
        <v>0</v>
      </c>
      <c r="AQ159" s="22">
        <f>+'Cmp+'!N159</f>
        <v>0</v>
      </c>
      <c r="AR159" s="22">
        <f>+'Cmp+'!O159</f>
        <v>0</v>
      </c>
      <c r="AS159" s="22">
        <f>+'Cmp+'!P159</f>
        <v>0</v>
      </c>
      <c r="AT159" s="22">
        <f>+'Cmp+'!Q159</f>
        <v>0</v>
      </c>
      <c r="AU159" s="22">
        <f>+'Cmp+'!R159</f>
        <v>0</v>
      </c>
      <c r="AV159" s="22">
        <f>+'Cmp+'!S159</f>
        <v>0</v>
      </c>
      <c r="AW159" s="22">
        <f>+'Cmp+'!T159</f>
        <v>0</v>
      </c>
      <c r="AX159" s="22">
        <f>+'Cmp+'!U159</f>
        <v>0</v>
      </c>
      <c r="AY159" s="22">
        <f>+'Cmp+'!V159</f>
        <v>0</v>
      </c>
      <c r="AZ159" s="22">
        <f>+'Cmp+'!W159</f>
        <v>0</v>
      </c>
      <c r="BA159" s="22">
        <f>+'Cmp+'!X159</f>
        <v>0</v>
      </c>
      <c r="BB159" s="22">
        <f>+'Cmp+'!Y159</f>
        <v>0</v>
      </c>
      <c r="BC159" s="22">
        <f>+'Cmp+'!Z159</f>
        <v>0</v>
      </c>
      <c r="BD159" s="22">
        <f>+'Cmp+'!AA159</f>
        <v>0</v>
      </c>
      <c r="BE159" s="22">
        <f>+'Cmp+'!AB159</f>
        <v>0</v>
      </c>
      <c r="BF159" s="22">
        <f>+'Cmp+'!AC159</f>
        <v>0</v>
      </c>
      <c r="BG159" s="22">
        <f>+'Cmp+'!AD159</f>
        <v>0</v>
      </c>
      <c r="BH159" s="22">
        <f>+'Cmp+'!AE159</f>
        <v>0</v>
      </c>
      <c r="BI159" s="22">
        <f>+'Cmp+'!AF159</f>
        <v>0</v>
      </c>
      <c r="BJ159" s="22">
        <f>+'Cmp+'!AG159</f>
        <v>0</v>
      </c>
      <c r="BK159" s="22">
        <f>+'Cmp+'!AH159</f>
        <v>0</v>
      </c>
      <c r="BL159" s="22">
        <f>+'Cmp+'!AI159</f>
        <v>0</v>
      </c>
      <c r="BM159" s="6" t="s">
        <v>1079</v>
      </c>
      <c r="BN159" s="24" t="str">
        <f>+CnAll!B159</f>
        <v>AAa + AAAaA</v>
      </c>
      <c r="BO159" s="24">
        <f>+CnAll!C159</f>
        <v>0</v>
      </c>
    </row>
    <row r="160" spans="1:67" x14ac:dyDescent="0.45">
      <c r="A160" s="1">
        <v>159</v>
      </c>
      <c r="B160" s="22" t="str">
        <f>+'Cpm+'!B160</f>
        <v>AaA + AAAaA</v>
      </c>
      <c r="C160" s="22">
        <f>+'Cpm+'!E160</f>
        <v>0</v>
      </c>
      <c r="D160" s="22">
        <f>+'Cpm+'!F160</f>
        <v>0</v>
      </c>
      <c r="E160" s="22">
        <f>+'Cpm+'!G160</f>
        <v>0</v>
      </c>
      <c r="F160" s="22">
        <f>+'Cpm+'!H160</f>
        <v>0</v>
      </c>
      <c r="G160" s="22">
        <f>+'Cpm+'!I160</f>
        <v>0</v>
      </c>
      <c r="H160" s="22">
        <f>+'Cpm+'!J160</f>
        <v>0</v>
      </c>
      <c r="I160" s="22">
        <f>+'Cpm+'!K160</f>
        <v>0</v>
      </c>
      <c r="J160" s="22">
        <f>+'Cpm+'!L160</f>
        <v>0</v>
      </c>
      <c r="K160" s="22">
        <f>+'Cpm+'!M160</f>
        <v>0</v>
      </c>
      <c r="L160" s="22">
        <f>+'Cpm+'!N160</f>
        <v>0</v>
      </c>
      <c r="M160" s="22">
        <f>+'Cpm+'!O160</f>
        <v>0</v>
      </c>
      <c r="N160" s="22">
        <f>+'Cpm+'!P160</f>
        <v>0</v>
      </c>
      <c r="O160" s="22">
        <f>+'Cpm+'!Q160</f>
        <v>0</v>
      </c>
      <c r="P160" s="22">
        <f>+'Cpm+'!R160</f>
        <v>0</v>
      </c>
      <c r="Q160" s="22">
        <f>+'Cpm+'!S160</f>
        <v>0</v>
      </c>
      <c r="R160" s="22">
        <f>+'Cpm+'!T160</f>
        <v>0</v>
      </c>
      <c r="S160" s="22">
        <f>+'Cpm+'!U160</f>
        <v>0</v>
      </c>
      <c r="T160" s="22">
        <f>+'Cpm+'!V160</f>
        <v>0</v>
      </c>
      <c r="U160" s="22">
        <f>+'Cpm+'!W160</f>
        <v>0</v>
      </c>
      <c r="V160" s="22">
        <f>+'Cpm+'!X160</f>
        <v>0</v>
      </c>
      <c r="W160" s="22">
        <f>+'Cpm+'!Y160</f>
        <v>0</v>
      </c>
      <c r="X160" s="22">
        <f>+'Cpm+'!Z160</f>
        <v>0</v>
      </c>
      <c r="Y160" s="22">
        <f>+'Cpm+'!AA160</f>
        <v>0</v>
      </c>
      <c r="Z160" s="22">
        <f>+'Cpm+'!AB160</f>
        <v>0</v>
      </c>
      <c r="AA160" s="22">
        <f>+'Cpm+'!AC160</f>
        <v>0</v>
      </c>
      <c r="AB160" s="22">
        <f>+'Cpm+'!AD160</f>
        <v>0</v>
      </c>
      <c r="AC160" s="22">
        <f>+'Cpm+'!AE160</f>
        <v>0</v>
      </c>
      <c r="AD160" s="22">
        <f>+'Cpm+'!AF160</f>
        <v>0</v>
      </c>
      <c r="AE160" s="22">
        <f>+'Cpm+'!AG160</f>
        <v>0</v>
      </c>
      <c r="AF160" s="22">
        <f>+'Cpm+'!AH160</f>
        <v>0</v>
      </c>
      <c r="AG160" s="22">
        <f>+'Cpm+'!AI160</f>
        <v>0</v>
      </c>
      <c r="AH160" s="22">
        <f>+'Cmp+'!E160</f>
        <v>0</v>
      </c>
      <c r="AI160" s="22">
        <f>+'Cmp+'!F160</f>
        <v>0</v>
      </c>
      <c r="AJ160" s="22">
        <f>+'Cmp+'!G160</f>
        <v>0</v>
      </c>
      <c r="AK160" s="22">
        <f>+'Cmp+'!H160</f>
        <v>0</v>
      </c>
      <c r="AL160" s="22">
        <f>+'Cmp+'!I160</f>
        <v>0</v>
      </c>
      <c r="AM160" s="22">
        <f>+'Cmp+'!J160</f>
        <v>0</v>
      </c>
      <c r="AN160" s="22">
        <f>+'Cmp+'!K160</f>
        <v>0</v>
      </c>
      <c r="AO160" s="22">
        <f>+'Cmp+'!L160</f>
        <v>0</v>
      </c>
      <c r="AP160" s="22">
        <f>+'Cmp+'!M160</f>
        <v>0</v>
      </c>
      <c r="AQ160" s="22">
        <f>+'Cmp+'!N160</f>
        <v>0</v>
      </c>
      <c r="AR160" s="22">
        <f>+'Cmp+'!O160</f>
        <v>0</v>
      </c>
      <c r="AS160" s="22">
        <f>+'Cmp+'!P160</f>
        <v>0</v>
      </c>
      <c r="AT160" s="22">
        <f>+'Cmp+'!Q160</f>
        <v>0</v>
      </c>
      <c r="AU160" s="22">
        <f>+'Cmp+'!R160</f>
        <v>0</v>
      </c>
      <c r="AV160" s="22">
        <f>+'Cmp+'!S160</f>
        <v>0</v>
      </c>
      <c r="AW160" s="22">
        <f>+'Cmp+'!T160</f>
        <v>0</v>
      </c>
      <c r="AX160" s="22">
        <f>+'Cmp+'!U160</f>
        <v>0</v>
      </c>
      <c r="AY160" s="22">
        <f>+'Cmp+'!V160</f>
        <v>0</v>
      </c>
      <c r="AZ160" s="22">
        <f>+'Cmp+'!W160</f>
        <v>0</v>
      </c>
      <c r="BA160" s="22">
        <f>+'Cmp+'!X160</f>
        <v>0</v>
      </c>
      <c r="BB160" s="22">
        <f>+'Cmp+'!Y160</f>
        <v>0</v>
      </c>
      <c r="BC160" s="22">
        <f>+'Cmp+'!Z160</f>
        <v>0</v>
      </c>
      <c r="BD160" s="22">
        <f>+'Cmp+'!AA160</f>
        <v>0</v>
      </c>
      <c r="BE160" s="22">
        <f>+'Cmp+'!AB160</f>
        <v>0</v>
      </c>
      <c r="BF160" s="22">
        <f>+'Cmp+'!AC160</f>
        <v>0</v>
      </c>
      <c r="BG160" s="22">
        <f>+'Cmp+'!AD160</f>
        <v>0</v>
      </c>
      <c r="BH160" s="22">
        <f>+'Cmp+'!AE160</f>
        <v>0</v>
      </c>
      <c r="BI160" s="22">
        <f>+'Cmp+'!AF160</f>
        <v>0</v>
      </c>
      <c r="BJ160" s="22">
        <f>+'Cmp+'!AG160</f>
        <v>0</v>
      </c>
      <c r="BK160" s="22">
        <f>+'Cmp+'!AH160</f>
        <v>0</v>
      </c>
      <c r="BL160" s="22">
        <f>+'Cmp+'!AI160</f>
        <v>0</v>
      </c>
      <c r="BM160" s="6" t="s">
        <v>1079</v>
      </c>
      <c r="BN160" s="24" t="str">
        <f>+CnAll!B160</f>
        <v>AaA + AAAaA</v>
      </c>
      <c r="BO160" s="24">
        <f>+CnAll!C160</f>
        <v>0</v>
      </c>
    </row>
    <row r="161" spans="1:67" x14ac:dyDescent="0.45">
      <c r="A161" s="1">
        <v>160</v>
      </c>
      <c r="B161" s="22" t="str">
        <f>+'Cpm+'!B161</f>
        <v>Aaa + AAAaA</v>
      </c>
      <c r="C161" s="22">
        <f>+'Cpm+'!E161</f>
        <v>0</v>
      </c>
      <c r="D161" s="22">
        <f>+'Cpm+'!F161</f>
        <v>0</v>
      </c>
      <c r="E161" s="22">
        <f>+'Cpm+'!G161</f>
        <v>0</v>
      </c>
      <c r="F161" s="22">
        <f>+'Cpm+'!H161</f>
        <v>0</v>
      </c>
      <c r="G161" s="22">
        <f>+'Cpm+'!I161</f>
        <v>0</v>
      </c>
      <c r="H161" s="22">
        <f>+'Cpm+'!J161</f>
        <v>0</v>
      </c>
      <c r="I161" s="22">
        <f>+'Cpm+'!K161</f>
        <v>0</v>
      </c>
      <c r="J161" s="22">
        <f>+'Cpm+'!L161</f>
        <v>0</v>
      </c>
      <c r="K161" s="22">
        <f>+'Cpm+'!M161</f>
        <v>0</v>
      </c>
      <c r="L161" s="22">
        <f>+'Cpm+'!N161</f>
        <v>0</v>
      </c>
      <c r="M161" s="22">
        <f>+'Cpm+'!O161</f>
        <v>0</v>
      </c>
      <c r="N161" s="22">
        <f>+'Cpm+'!P161</f>
        <v>0</v>
      </c>
      <c r="O161" s="22">
        <f>+'Cpm+'!Q161</f>
        <v>0</v>
      </c>
      <c r="P161" s="22">
        <f>+'Cpm+'!R161</f>
        <v>0</v>
      </c>
      <c r="Q161" s="22">
        <f>+'Cpm+'!S161</f>
        <v>0</v>
      </c>
      <c r="R161" s="22">
        <f>+'Cpm+'!T161</f>
        <v>0</v>
      </c>
      <c r="S161" s="22">
        <f>+'Cpm+'!U161</f>
        <v>0</v>
      </c>
      <c r="T161" s="22">
        <f>+'Cpm+'!V161</f>
        <v>0</v>
      </c>
      <c r="U161" s="22">
        <f>+'Cpm+'!W161</f>
        <v>0</v>
      </c>
      <c r="V161" s="22">
        <f>+'Cpm+'!X161</f>
        <v>0</v>
      </c>
      <c r="W161" s="22">
        <f>+'Cpm+'!Y161</f>
        <v>0</v>
      </c>
      <c r="X161" s="22">
        <f>+'Cpm+'!Z161</f>
        <v>0</v>
      </c>
      <c r="Y161" s="22">
        <f>+'Cpm+'!AA161</f>
        <v>0</v>
      </c>
      <c r="Z161" s="22">
        <f>+'Cpm+'!AB161</f>
        <v>0</v>
      </c>
      <c r="AA161" s="22">
        <f>+'Cpm+'!AC161</f>
        <v>0</v>
      </c>
      <c r="AB161" s="22">
        <f>+'Cpm+'!AD161</f>
        <v>0</v>
      </c>
      <c r="AC161" s="22">
        <f>+'Cpm+'!AE161</f>
        <v>0</v>
      </c>
      <c r="AD161" s="22">
        <f>+'Cpm+'!AF161</f>
        <v>0</v>
      </c>
      <c r="AE161" s="22">
        <f>+'Cpm+'!AG161</f>
        <v>0</v>
      </c>
      <c r="AF161" s="22">
        <f>+'Cpm+'!AH161</f>
        <v>0</v>
      </c>
      <c r="AG161" s="22">
        <f>+'Cpm+'!AI161</f>
        <v>0</v>
      </c>
      <c r="AH161" s="22">
        <f>+'Cmp+'!E161</f>
        <v>0</v>
      </c>
      <c r="AI161" s="22">
        <f>+'Cmp+'!F161</f>
        <v>0</v>
      </c>
      <c r="AJ161" s="22">
        <f>+'Cmp+'!G161</f>
        <v>0</v>
      </c>
      <c r="AK161" s="22">
        <f>+'Cmp+'!H161</f>
        <v>0</v>
      </c>
      <c r="AL161" s="22">
        <f>+'Cmp+'!I161</f>
        <v>0</v>
      </c>
      <c r="AM161" s="22">
        <f>+'Cmp+'!J161</f>
        <v>0</v>
      </c>
      <c r="AN161" s="22">
        <f>+'Cmp+'!K161</f>
        <v>0</v>
      </c>
      <c r="AO161" s="22">
        <f>+'Cmp+'!L161</f>
        <v>0</v>
      </c>
      <c r="AP161" s="22">
        <f>+'Cmp+'!M161</f>
        <v>0</v>
      </c>
      <c r="AQ161" s="22">
        <f>+'Cmp+'!N161</f>
        <v>0</v>
      </c>
      <c r="AR161" s="22">
        <f>+'Cmp+'!O161</f>
        <v>0</v>
      </c>
      <c r="AS161" s="22">
        <f>+'Cmp+'!P161</f>
        <v>0</v>
      </c>
      <c r="AT161" s="22">
        <f>+'Cmp+'!Q161</f>
        <v>0</v>
      </c>
      <c r="AU161" s="22">
        <f>+'Cmp+'!R161</f>
        <v>0</v>
      </c>
      <c r="AV161" s="22">
        <f>+'Cmp+'!S161</f>
        <v>0</v>
      </c>
      <c r="AW161" s="22">
        <f>+'Cmp+'!T161</f>
        <v>0</v>
      </c>
      <c r="AX161" s="22">
        <f>+'Cmp+'!U161</f>
        <v>0</v>
      </c>
      <c r="AY161" s="22">
        <f>+'Cmp+'!V161</f>
        <v>0</v>
      </c>
      <c r="AZ161" s="22">
        <f>+'Cmp+'!W161</f>
        <v>0</v>
      </c>
      <c r="BA161" s="22">
        <f>+'Cmp+'!X161</f>
        <v>0</v>
      </c>
      <c r="BB161" s="22">
        <f>+'Cmp+'!Y161</f>
        <v>0</v>
      </c>
      <c r="BC161" s="22">
        <f>+'Cmp+'!Z161</f>
        <v>0</v>
      </c>
      <c r="BD161" s="22">
        <f>+'Cmp+'!AA161</f>
        <v>0</v>
      </c>
      <c r="BE161" s="22">
        <f>+'Cmp+'!AB161</f>
        <v>0</v>
      </c>
      <c r="BF161" s="22">
        <f>+'Cmp+'!AC161</f>
        <v>0</v>
      </c>
      <c r="BG161" s="22">
        <f>+'Cmp+'!AD161</f>
        <v>0</v>
      </c>
      <c r="BH161" s="22">
        <f>+'Cmp+'!AE161</f>
        <v>0</v>
      </c>
      <c r="BI161" s="22">
        <f>+'Cmp+'!AF161</f>
        <v>0</v>
      </c>
      <c r="BJ161" s="22">
        <f>+'Cmp+'!AG161</f>
        <v>0</v>
      </c>
      <c r="BK161" s="22">
        <f>+'Cmp+'!AH161</f>
        <v>0</v>
      </c>
      <c r="BL161" s="22">
        <f>+'Cmp+'!AI161</f>
        <v>0</v>
      </c>
      <c r="BM161" s="6" t="s">
        <v>1079</v>
      </c>
      <c r="BN161" s="24" t="str">
        <f>+CnAll!B161</f>
        <v>Aaa + AAAaA</v>
      </c>
      <c r="BO161" s="24">
        <f>+CnAll!C161</f>
        <v>0</v>
      </c>
    </row>
    <row r="162" spans="1:67" x14ac:dyDescent="0.45">
      <c r="A162" s="1">
        <v>161</v>
      </c>
      <c r="B162" s="22" t="str">
        <f>+'Cpm+'!B162</f>
        <v>AAAA + AAAaA</v>
      </c>
      <c r="C162" s="22">
        <f>+'Cpm+'!E162</f>
        <v>0</v>
      </c>
      <c r="D162" s="22">
        <f>+'Cpm+'!F162</f>
        <v>0</v>
      </c>
      <c r="E162" s="22">
        <f>+'Cpm+'!G162</f>
        <v>0</v>
      </c>
      <c r="F162" s="22">
        <f>+'Cpm+'!H162</f>
        <v>0</v>
      </c>
      <c r="G162" s="22">
        <f>+'Cpm+'!I162</f>
        <v>0</v>
      </c>
      <c r="H162" s="22">
        <f>+'Cpm+'!J162</f>
        <v>0</v>
      </c>
      <c r="I162" s="22">
        <f>+'Cpm+'!K162</f>
        <v>0</v>
      </c>
      <c r="J162" s="22">
        <f>+'Cpm+'!L162</f>
        <v>0</v>
      </c>
      <c r="K162" s="22">
        <f>+'Cpm+'!M162</f>
        <v>0</v>
      </c>
      <c r="L162" s="22">
        <f>+'Cpm+'!N162</f>
        <v>0</v>
      </c>
      <c r="M162" s="22">
        <f>+'Cpm+'!O162</f>
        <v>0</v>
      </c>
      <c r="N162" s="22">
        <f>+'Cpm+'!P162</f>
        <v>0</v>
      </c>
      <c r="O162" s="22">
        <f>+'Cpm+'!Q162</f>
        <v>0</v>
      </c>
      <c r="P162" s="22">
        <f>+'Cpm+'!R162</f>
        <v>0</v>
      </c>
      <c r="Q162" s="22">
        <f>+'Cpm+'!S162</f>
        <v>0</v>
      </c>
      <c r="R162" s="22">
        <f>+'Cpm+'!T162</f>
        <v>0</v>
      </c>
      <c r="S162" s="22">
        <f>+'Cpm+'!U162</f>
        <v>0</v>
      </c>
      <c r="T162" s="22">
        <f>+'Cpm+'!V162</f>
        <v>0</v>
      </c>
      <c r="U162" s="22">
        <f>+'Cpm+'!W162</f>
        <v>0</v>
      </c>
      <c r="V162" s="22">
        <f>+'Cpm+'!X162</f>
        <v>0</v>
      </c>
      <c r="W162" s="22">
        <f>+'Cpm+'!Y162</f>
        <v>0</v>
      </c>
      <c r="X162" s="22">
        <f>+'Cpm+'!Z162</f>
        <v>0</v>
      </c>
      <c r="Y162" s="22">
        <f>+'Cpm+'!AA162</f>
        <v>0</v>
      </c>
      <c r="Z162" s="22">
        <f>+'Cpm+'!AB162</f>
        <v>0</v>
      </c>
      <c r="AA162" s="22">
        <f>+'Cpm+'!AC162</f>
        <v>0</v>
      </c>
      <c r="AB162" s="22">
        <f>+'Cpm+'!AD162</f>
        <v>0</v>
      </c>
      <c r="AC162" s="22">
        <f>+'Cpm+'!AE162</f>
        <v>0</v>
      </c>
      <c r="AD162" s="22">
        <f>+'Cpm+'!AF162</f>
        <v>0</v>
      </c>
      <c r="AE162" s="22">
        <f>+'Cpm+'!AG162</f>
        <v>0</v>
      </c>
      <c r="AF162" s="22">
        <f>+'Cpm+'!AH162</f>
        <v>0</v>
      </c>
      <c r="AG162" s="22">
        <f>+'Cpm+'!AI162</f>
        <v>0</v>
      </c>
      <c r="AH162" s="22">
        <f>+'Cmp+'!E162</f>
        <v>0</v>
      </c>
      <c r="AI162" s="22">
        <f>+'Cmp+'!F162</f>
        <v>0</v>
      </c>
      <c r="AJ162" s="22">
        <f>+'Cmp+'!G162</f>
        <v>0</v>
      </c>
      <c r="AK162" s="22">
        <f>+'Cmp+'!H162</f>
        <v>0</v>
      </c>
      <c r="AL162" s="22">
        <f>+'Cmp+'!I162</f>
        <v>0</v>
      </c>
      <c r="AM162" s="22">
        <f>+'Cmp+'!J162</f>
        <v>0</v>
      </c>
      <c r="AN162" s="22">
        <f>+'Cmp+'!K162</f>
        <v>0</v>
      </c>
      <c r="AO162" s="22">
        <f>+'Cmp+'!L162</f>
        <v>0</v>
      </c>
      <c r="AP162" s="22">
        <f>+'Cmp+'!M162</f>
        <v>0</v>
      </c>
      <c r="AQ162" s="22">
        <f>+'Cmp+'!N162</f>
        <v>0</v>
      </c>
      <c r="AR162" s="22">
        <f>+'Cmp+'!O162</f>
        <v>0</v>
      </c>
      <c r="AS162" s="22">
        <f>+'Cmp+'!P162</f>
        <v>0</v>
      </c>
      <c r="AT162" s="22">
        <f>+'Cmp+'!Q162</f>
        <v>0</v>
      </c>
      <c r="AU162" s="22">
        <f>+'Cmp+'!R162</f>
        <v>0</v>
      </c>
      <c r="AV162" s="22">
        <f>+'Cmp+'!S162</f>
        <v>0</v>
      </c>
      <c r="AW162" s="22">
        <f>+'Cmp+'!T162</f>
        <v>0</v>
      </c>
      <c r="AX162" s="22">
        <f>+'Cmp+'!U162</f>
        <v>0</v>
      </c>
      <c r="AY162" s="22">
        <f>+'Cmp+'!V162</f>
        <v>0</v>
      </c>
      <c r="AZ162" s="22">
        <f>+'Cmp+'!W162</f>
        <v>0</v>
      </c>
      <c r="BA162" s="22">
        <f>+'Cmp+'!X162</f>
        <v>0</v>
      </c>
      <c r="BB162" s="22">
        <f>+'Cmp+'!Y162</f>
        <v>0</v>
      </c>
      <c r="BC162" s="22">
        <f>+'Cmp+'!Z162</f>
        <v>0</v>
      </c>
      <c r="BD162" s="22">
        <f>+'Cmp+'!AA162</f>
        <v>0</v>
      </c>
      <c r="BE162" s="22">
        <f>+'Cmp+'!AB162</f>
        <v>0</v>
      </c>
      <c r="BF162" s="22">
        <f>+'Cmp+'!AC162</f>
        <v>0</v>
      </c>
      <c r="BG162" s="22">
        <f>+'Cmp+'!AD162</f>
        <v>0</v>
      </c>
      <c r="BH162" s="22">
        <f>+'Cmp+'!AE162</f>
        <v>0</v>
      </c>
      <c r="BI162" s="22">
        <f>+'Cmp+'!AF162</f>
        <v>0</v>
      </c>
      <c r="BJ162" s="22">
        <f>+'Cmp+'!AG162</f>
        <v>0</v>
      </c>
      <c r="BK162" s="22">
        <f>+'Cmp+'!AH162</f>
        <v>0</v>
      </c>
      <c r="BL162" s="22">
        <f>+'Cmp+'!AI162</f>
        <v>0</v>
      </c>
      <c r="BM162" s="6" t="s">
        <v>1079</v>
      </c>
      <c r="BN162" s="24" t="str">
        <f>+CnAll!B162</f>
        <v>AAAA + AAAaA</v>
      </c>
      <c r="BO162" s="24">
        <f>+CnAll!C162</f>
        <v>0</v>
      </c>
    </row>
    <row r="163" spans="1:67" x14ac:dyDescent="0.45">
      <c r="A163" s="1">
        <v>162</v>
      </c>
      <c r="B163" s="22" t="str">
        <f>+'Cpm+'!B163</f>
        <v>AAAa + AAAaA</v>
      </c>
      <c r="C163" s="22">
        <f>+'Cpm+'!E163</f>
        <v>0</v>
      </c>
      <c r="D163" s="22">
        <f>+'Cpm+'!F163</f>
        <v>0</v>
      </c>
      <c r="E163" s="22">
        <f>+'Cpm+'!G163</f>
        <v>0</v>
      </c>
      <c r="F163" s="22">
        <f>+'Cpm+'!H163</f>
        <v>0</v>
      </c>
      <c r="G163" s="22">
        <f>+'Cpm+'!I163</f>
        <v>0</v>
      </c>
      <c r="H163" s="22">
        <f>+'Cpm+'!J163</f>
        <v>0</v>
      </c>
      <c r="I163" s="22">
        <f>+'Cpm+'!K163</f>
        <v>0</v>
      </c>
      <c r="J163" s="22">
        <f>+'Cpm+'!L163</f>
        <v>0</v>
      </c>
      <c r="K163" s="22">
        <f>+'Cpm+'!M163</f>
        <v>0</v>
      </c>
      <c r="L163" s="22">
        <f>+'Cpm+'!N163</f>
        <v>0</v>
      </c>
      <c r="M163" s="22">
        <f>+'Cpm+'!O163</f>
        <v>0</v>
      </c>
      <c r="N163" s="22">
        <f>+'Cpm+'!P163</f>
        <v>0</v>
      </c>
      <c r="O163" s="22">
        <f>+'Cpm+'!Q163</f>
        <v>0</v>
      </c>
      <c r="P163" s="22">
        <f>+'Cpm+'!R163</f>
        <v>0</v>
      </c>
      <c r="Q163" s="22">
        <f>+'Cpm+'!S163</f>
        <v>0</v>
      </c>
      <c r="R163" s="22">
        <f>+'Cpm+'!T163</f>
        <v>0</v>
      </c>
      <c r="S163" s="22">
        <f>+'Cpm+'!U163</f>
        <v>0</v>
      </c>
      <c r="T163" s="22">
        <f>+'Cpm+'!V163</f>
        <v>0</v>
      </c>
      <c r="U163" s="22">
        <f>+'Cpm+'!W163</f>
        <v>0</v>
      </c>
      <c r="V163" s="22">
        <f>+'Cpm+'!X163</f>
        <v>0</v>
      </c>
      <c r="W163" s="22">
        <f>+'Cpm+'!Y163</f>
        <v>0</v>
      </c>
      <c r="X163" s="22">
        <f>+'Cpm+'!Z163</f>
        <v>0</v>
      </c>
      <c r="Y163" s="22">
        <f>+'Cpm+'!AA163</f>
        <v>0</v>
      </c>
      <c r="Z163" s="22">
        <f>+'Cpm+'!AB163</f>
        <v>0</v>
      </c>
      <c r="AA163" s="22">
        <f>+'Cpm+'!AC163</f>
        <v>0</v>
      </c>
      <c r="AB163" s="22">
        <f>+'Cpm+'!AD163</f>
        <v>0</v>
      </c>
      <c r="AC163" s="22">
        <f>+'Cpm+'!AE163</f>
        <v>0</v>
      </c>
      <c r="AD163" s="22">
        <f>+'Cpm+'!AF163</f>
        <v>0</v>
      </c>
      <c r="AE163" s="22">
        <f>+'Cpm+'!AG163</f>
        <v>0</v>
      </c>
      <c r="AF163" s="22">
        <f>+'Cpm+'!AH163</f>
        <v>0</v>
      </c>
      <c r="AG163" s="22">
        <f>+'Cpm+'!AI163</f>
        <v>0</v>
      </c>
      <c r="AH163" s="22">
        <f>+'Cmp+'!E163</f>
        <v>0</v>
      </c>
      <c r="AI163" s="22">
        <f>+'Cmp+'!F163</f>
        <v>0</v>
      </c>
      <c r="AJ163" s="22">
        <f>+'Cmp+'!G163</f>
        <v>0</v>
      </c>
      <c r="AK163" s="22">
        <f>+'Cmp+'!H163</f>
        <v>0</v>
      </c>
      <c r="AL163" s="22">
        <f>+'Cmp+'!I163</f>
        <v>0</v>
      </c>
      <c r="AM163" s="22">
        <f>+'Cmp+'!J163</f>
        <v>0</v>
      </c>
      <c r="AN163" s="22">
        <f>+'Cmp+'!K163</f>
        <v>0</v>
      </c>
      <c r="AO163" s="22">
        <f>+'Cmp+'!L163</f>
        <v>0</v>
      </c>
      <c r="AP163" s="22">
        <f>+'Cmp+'!M163</f>
        <v>0</v>
      </c>
      <c r="AQ163" s="22">
        <f>+'Cmp+'!N163</f>
        <v>0</v>
      </c>
      <c r="AR163" s="22">
        <f>+'Cmp+'!O163</f>
        <v>0</v>
      </c>
      <c r="AS163" s="22">
        <f>+'Cmp+'!P163</f>
        <v>0</v>
      </c>
      <c r="AT163" s="22">
        <f>+'Cmp+'!Q163</f>
        <v>0</v>
      </c>
      <c r="AU163" s="22">
        <f>+'Cmp+'!R163</f>
        <v>0</v>
      </c>
      <c r="AV163" s="22">
        <f>+'Cmp+'!S163</f>
        <v>0</v>
      </c>
      <c r="AW163" s="22">
        <f>+'Cmp+'!T163</f>
        <v>0</v>
      </c>
      <c r="AX163" s="22">
        <f>+'Cmp+'!U163</f>
        <v>0</v>
      </c>
      <c r="AY163" s="22">
        <f>+'Cmp+'!V163</f>
        <v>0</v>
      </c>
      <c r="AZ163" s="22">
        <f>+'Cmp+'!W163</f>
        <v>0</v>
      </c>
      <c r="BA163" s="22">
        <f>+'Cmp+'!X163</f>
        <v>0</v>
      </c>
      <c r="BB163" s="22">
        <f>+'Cmp+'!Y163</f>
        <v>0</v>
      </c>
      <c r="BC163" s="22">
        <f>+'Cmp+'!Z163</f>
        <v>0</v>
      </c>
      <c r="BD163" s="22">
        <f>+'Cmp+'!AA163</f>
        <v>0</v>
      </c>
      <c r="BE163" s="22">
        <f>+'Cmp+'!AB163</f>
        <v>0</v>
      </c>
      <c r="BF163" s="22">
        <f>+'Cmp+'!AC163</f>
        <v>0</v>
      </c>
      <c r="BG163" s="22">
        <f>+'Cmp+'!AD163</f>
        <v>0</v>
      </c>
      <c r="BH163" s="22">
        <f>+'Cmp+'!AE163</f>
        <v>0</v>
      </c>
      <c r="BI163" s="22">
        <f>+'Cmp+'!AF163</f>
        <v>0</v>
      </c>
      <c r="BJ163" s="22">
        <f>+'Cmp+'!AG163</f>
        <v>0</v>
      </c>
      <c r="BK163" s="22">
        <f>+'Cmp+'!AH163</f>
        <v>0</v>
      </c>
      <c r="BL163" s="22">
        <f>+'Cmp+'!AI163</f>
        <v>0</v>
      </c>
      <c r="BM163" s="6" t="s">
        <v>1079</v>
      </c>
      <c r="BN163" s="24" t="str">
        <f>+CnAll!B163</f>
        <v>AAAa + AAAaA</v>
      </c>
      <c r="BO163" s="24">
        <f>+CnAll!C163</f>
        <v>0</v>
      </c>
    </row>
    <row r="164" spans="1:67" x14ac:dyDescent="0.45">
      <c r="A164" s="1">
        <v>163</v>
      </c>
      <c r="B164" s="22" t="str">
        <f>+'Cpm+'!B164</f>
        <v>AAaA + AAAaA</v>
      </c>
      <c r="C164" s="22">
        <f>+'Cpm+'!E164</f>
        <v>0</v>
      </c>
      <c r="D164" s="22">
        <f>+'Cpm+'!F164</f>
        <v>0</v>
      </c>
      <c r="E164" s="22">
        <f>+'Cpm+'!G164</f>
        <v>0</v>
      </c>
      <c r="F164" s="22">
        <f>+'Cpm+'!H164</f>
        <v>0</v>
      </c>
      <c r="G164" s="22">
        <f>+'Cpm+'!I164</f>
        <v>0</v>
      </c>
      <c r="H164" s="22">
        <f>+'Cpm+'!J164</f>
        <v>0</v>
      </c>
      <c r="I164" s="22">
        <f>+'Cpm+'!K164</f>
        <v>0</v>
      </c>
      <c r="J164" s="22">
        <f>+'Cpm+'!L164</f>
        <v>0</v>
      </c>
      <c r="K164" s="22">
        <f>+'Cpm+'!M164</f>
        <v>0</v>
      </c>
      <c r="L164" s="22">
        <f>+'Cpm+'!N164</f>
        <v>0</v>
      </c>
      <c r="M164" s="22">
        <f>+'Cpm+'!O164</f>
        <v>0</v>
      </c>
      <c r="N164" s="22">
        <f>+'Cpm+'!P164</f>
        <v>0</v>
      </c>
      <c r="O164" s="22">
        <f>+'Cpm+'!Q164</f>
        <v>0</v>
      </c>
      <c r="P164" s="22">
        <f>+'Cpm+'!R164</f>
        <v>0</v>
      </c>
      <c r="Q164" s="22">
        <f>+'Cpm+'!S164</f>
        <v>0</v>
      </c>
      <c r="R164" s="22">
        <f>+'Cpm+'!T164</f>
        <v>0</v>
      </c>
      <c r="S164" s="22">
        <f>+'Cpm+'!U164</f>
        <v>0</v>
      </c>
      <c r="T164" s="22">
        <f>+'Cpm+'!V164</f>
        <v>0</v>
      </c>
      <c r="U164" s="22">
        <f>+'Cpm+'!W164</f>
        <v>0</v>
      </c>
      <c r="V164" s="22">
        <f>+'Cpm+'!X164</f>
        <v>0</v>
      </c>
      <c r="W164" s="22">
        <f>+'Cpm+'!Y164</f>
        <v>0</v>
      </c>
      <c r="X164" s="22">
        <f>+'Cpm+'!Z164</f>
        <v>0</v>
      </c>
      <c r="Y164" s="22">
        <f>+'Cpm+'!AA164</f>
        <v>0</v>
      </c>
      <c r="Z164" s="22">
        <f>+'Cpm+'!AB164</f>
        <v>0</v>
      </c>
      <c r="AA164" s="22">
        <f>+'Cpm+'!AC164</f>
        <v>0</v>
      </c>
      <c r="AB164" s="22">
        <f>+'Cpm+'!AD164</f>
        <v>0</v>
      </c>
      <c r="AC164" s="22">
        <f>+'Cpm+'!AE164</f>
        <v>0</v>
      </c>
      <c r="AD164" s="22">
        <f>+'Cpm+'!AF164</f>
        <v>0</v>
      </c>
      <c r="AE164" s="22">
        <f>+'Cpm+'!AG164</f>
        <v>0</v>
      </c>
      <c r="AF164" s="22">
        <f>+'Cpm+'!AH164</f>
        <v>0</v>
      </c>
      <c r="AG164" s="22">
        <f>+'Cpm+'!AI164</f>
        <v>0</v>
      </c>
      <c r="AH164" s="22">
        <f>+'Cmp+'!E164</f>
        <v>0</v>
      </c>
      <c r="AI164" s="22">
        <f>+'Cmp+'!F164</f>
        <v>0</v>
      </c>
      <c r="AJ164" s="22">
        <f>+'Cmp+'!G164</f>
        <v>0</v>
      </c>
      <c r="AK164" s="22">
        <f>+'Cmp+'!H164</f>
        <v>0</v>
      </c>
      <c r="AL164" s="22">
        <f>+'Cmp+'!I164</f>
        <v>0</v>
      </c>
      <c r="AM164" s="22">
        <f>+'Cmp+'!J164</f>
        <v>0</v>
      </c>
      <c r="AN164" s="22">
        <f>+'Cmp+'!K164</f>
        <v>0</v>
      </c>
      <c r="AO164" s="22">
        <f>+'Cmp+'!L164</f>
        <v>0</v>
      </c>
      <c r="AP164" s="22">
        <f>+'Cmp+'!M164</f>
        <v>0</v>
      </c>
      <c r="AQ164" s="22">
        <f>+'Cmp+'!N164</f>
        <v>0</v>
      </c>
      <c r="AR164" s="22">
        <f>+'Cmp+'!O164</f>
        <v>0</v>
      </c>
      <c r="AS164" s="22">
        <f>+'Cmp+'!P164</f>
        <v>0</v>
      </c>
      <c r="AT164" s="22">
        <f>+'Cmp+'!Q164</f>
        <v>0</v>
      </c>
      <c r="AU164" s="22">
        <f>+'Cmp+'!R164</f>
        <v>0</v>
      </c>
      <c r="AV164" s="22">
        <f>+'Cmp+'!S164</f>
        <v>0</v>
      </c>
      <c r="AW164" s="22">
        <f>+'Cmp+'!T164</f>
        <v>0</v>
      </c>
      <c r="AX164" s="22">
        <f>+'Cmp+'!U164</f>
        <v>0</v>
      </c>
      <c r="AY164" s="22">
        <f>+'Cmp+'!V164</f>
        <v>0</v>
      </c>
      <c r="AZ164" s="22">
        <f>+'Cmp+'!W164</f>
        <v>0</v>
      </c>
      <c r="BA164" s="22">
        <f>+'Cmp+'!X164</f>
        <v>0</v>
      </c>
      <c r="BB164" s="22">
        <f>+'Cmp+'!Y164</f>
        <v>0</v>
      </c>
      <c r="BC164" s="22">
        <f>+'Cmp+'!Z164</f>
        <v>0</v>
      </c>
      <c r="BD164" s="22">
        <f>+'Cmp+'!AA164</f>
        <v>0</v>
      </c>
      <c r="BE164" s="22">
        <f>+'Cmp+'!AB164</f>
        <v>0</v>
      </c>
      <c r="BF164" s="22">
        <f>+'Cmp+'!AC164</f>
        <v>0</v>
      </c>
      <c r="BG164" s="22">
        <f>+'Cmp+'!AD164</f>
        <v>0</v>
      </c>
      <c r="BH164" s="22">
        <f>+'Cmp+'!AE164</f>
        <v>0</v>
      </c>
      <c r="BI164" s="22">
        <f>+'Cmp+'!AF164</f>
        <v>0</v>
      </c>
      <c r="BJ164" s="22">
        <f>+'Cmp+'!AG164</f>
        <v>0</v>
      </c>
      <c r="BK164" s="22">
        <f>+'Cmp+'!AH164</f>
        <v>0</v>
      </c>
      <c r="BL164" s="22">
        <f>+'Cmp+'!AI164</f>
        <v>0</v>
      </c>
      <c r="BM164" s="6" t="s">
        <v>1079</v>
      </c>
      <c r="BN164" s="24" t="str">
        <f>+CnAll!B164</f>
        <v>AAaA + AAAaA</v>
      </c>
      <c r="BO164" s="24">
        <f>+CnAll!C164</f>
        <v>0</v>
      </c>
    </row>
    <row r="165" spans="1:67" x14ac:dyDescent="0.45">
      <c r="A165" s="1">
        <v>164</v>
      </c>
      <c r="B165" s="22" t="str">
        <f>+'Cpm+'!B165</f>
        <v>AAaa + AAAaA</v>
      </c>
      <c r="C165" s="22">
        <f>+'Cpm+'!E165</f>
        <v>0</v>
      </c>
      <c r="D165" s="22">
        <f>+'Cpm+'!F165</f>
        <v>0</v>
      </c>
      <c r="E165" s="22">
        <f>+'Cpm+'!G165</f>
        <v>0</v>
      </c>
      <c r="F165" s="22">
        <f>+'Cpm+'!H165</f>
        <v>0</v>
      </c>
      <c r="G165" s="22">
        <f>+'Cpm+'!I165</f>
        <v>0</v>
      </c>
      <c r="H165" s="22">
        <f>+'Cpm+'!J165</f>
        <v>0</v>
      </c>
      <c r="I165" s="22">
        <f>+'Cpm+'!K165</f>
        <v>0</v>
      </c>
      <c r="J165" s="22">
        <f>+'Cpm+'!L165</f>
        <v>0</v>
      </c>
      <c r="K165" s="22">
        <f>+'Cpm+'!M165</f>
        <v>0</v>
      </c>
      <c r="L165" s="22">
        <f>+'Cpm+'!N165</f>
        <v>0</v>
      </c>
      <c r="M165" s="22">
        <f>+'Cpm+'!O165</f>
        <v>0</v>
      </c>
      <c r="N165" s="22">
        <f>+'Cpm+'!P165</f>
        <v>0</v>
      </c>
      <c r="O165" s="22">
        <f>+'Cpm+'!Q165</f>
        <v>0</v>
      </c>
      <c r="P165" s="22">
        <f>+'Cpm+'!R165</f>
        <v>0</v>
      </c>
      <c r="Q165" s="22">
        <f>+'Cpm+'!S165</f>
        <v>0</v>
      </c>
      <c r="R165" s="22">
        <f>+'Cpm+'!T165</f>
        <v>0</v>
      </c>
      <c r="S165" s="22">
        <f>+'Cpm+'!U165</f>
        <v>0</v>
      </c>
      <c r="T165" s="22">
        <f>+'Cpm+'!V165</f>
        <v>0</v>
      </c>
      <c r="U165" s="22">
        <f>+'Cpm+'!W165</f>
        <v>0</v>
      </c>
      <c r="V165" s="22">
        <f>+'Cpm+'!X165</f>
        <v>0</v>
      </c>
      <c r="W165" s="22">
        <f>+'Cpm+'!Y165</f>
        <v>0</v>
      </c>
      <c r="X165" s="22">
        <f>+'Cpm+'!Z165</f>
        <v>0</v>
      </c>
      <c r="Y165" s="22">
        <f>+'Cpm+'!AA165</f>
        <v>0</v>
      </c>
      <c r="Z165" s="22">
        <f>+'Cpm+'!AB165</f>
        <v>0</v>
      </c>
      <c r="AA165" s="22">
        <f>+'Cpm+'!AC165</f>
        <v>0</v>
      </c>
      <c r="AB165" s="22">
        <f>+'Cpm+'!AD165</f>
        <v>0</v>
      </c>
      <c r="AC165" s="22">
        <f>+'Cpm+'!AE165</f>
        <v>0</v>
      </c>
      <c r="AD165" s="22">
        <f>+'Cpm+'!AF165</f>
        <v>0</v>
      </c>
      <c r="AE165" s="22">
        <f>+'Cpm+'!AG165</f>
        <v>0</v>
      </c>
      <c r="AF165" s="22">
        <f>+'Cpm+'!AH165</f>
        <v>0</v>
      </c>
      <c r="AG165" s="22">
        <f>+'Cpm+'!AI165</f>
        <v>0</v>
      </c>
      <c r="AH165" s="22">
        <f>+'Cmp+'!E165</f>
        <v>0</v>
      </c>
      <c r="AI165" s="22">
        <f>+'Cmp+'!F165</f>
        <v>0</v>
      </c>
      <c r="AJ165" s="22">
        <f>+'Cmp+'!G165</f>
        <v>0</v>
      </c>
      <c r="AK165" s="22">
        <f>+'Cmp+'!H165</f>
        <v>0</v>
      </c>
      <c r="AL165" s="22">
        <f>+'Cmp+'!I165</f>
        <v>0</v>
      </c>
      <c r="AM165" s="22">
        <f>+'Cmp+'!J165</f>
        <v>0</v>
      </c>
      <c r="AN165" s="22">
        <f>+'Cmp+'!K165</f>
        <v>0</v>
      </c>
      <c r="AO165" s="22">
        <f>+'Cmp+'!L165</f>
        <v>0</v>
      </c>
      <c r="AP165" s="22">
        <f>+'Cmp+'!M165</f>
        <v>0</v>
      </c>
      <c r="AQ165" s="22">
        <f>+'Cmp+'!N165</f>
        <v>0</v>
      </c>
      <c r="AR165" s="22">
        <f>+'Cmp+'!O165</f>
        <v>0</v>
      </c>
      <c r="AS165" s="22">
        <f>+'Cmp+'!P165</f>
        <v>0</v>
      </c>
      <c r="AT165" s="22">
        <f>+'Cmp+'!Q165</f>
        <v>0</v>
      </c>
      <c r="AU165" s="22">
        <f>+'Cmp+'!R165</f>
        <v>0</v>
      </c>
      <c r="AV165" s="22">
        <f>+'Cmp+'!S165</f>
        <v>0</v>
      </c>
      <c r="AW165" s="22">
        <f>+'Cmp+'!T165</f>
        <v>0</v>
      </c>
      <c r="AX165" s="22">
        <f>+'Cmp+'!U165</f>
        <v>0</v>
      </c>
      <c r="AY165" s="22">
        <f>+'Cmp+'!V165</f>
        <v>0</v>
      </c>
      <c r="AZ165" s="22">
        <f>+'Cmp+'!W165</f>
        <v>0</v>
      </c>
      <c r="BA165" s="22">
        <f>+'Cmp+'!X165</f>
        <v>0</v>
      </c>
      <c r="BB165" s="22">
        <f>+'Cmp+'!Y165</f>
        <v>0</v>
      </c>
      <c r="BC165" s="22">
        <f>+'Cmp+'!Z165</f>
        <v>0</v>
      </c>
      <c r="BD165" s="22">
        <f>+'Cmp+'!AA165</f>
        <v>0</v>
      </c>
      <c r="BE165" s="22">
        <f>+'Cmp+'!AB165</f>
        <v>0</v>
      </c>
      <c r="BF165" s="22">
        <f>+'Cmp+'!AC165</f>
        <v>0</v>
      </c>
      <c r="BG165" s="22">
        <f>+'Cmp+'!AD165</f>
        <v>0</v>
      </c>
      <c r="BH165" s="22">
        <f>+'Cmp+'!AE165</f>
        <v>0</v>
      </c>
      <c r="BI165" s="22">
        <f>+'Cmp+'!AF165</f>
        <v>0</v>
      </c>
      <c r="BJ165" s="22">
        <f>+'Cmp+'!AG165</f>
        <v>0</v>
      </c>
      <c r="BK165" s="22">
        <f>+'Cmp+'!AH165</f>
        <v>0</v>
      </c>
      <c r="BL165" s="22">
        <f>+'Cmp+'!AI165</f>
        <v>0</v>
      </c>
      <c r="BM165" s="6" t="s">
        <v>1079</v>
      </c>
      <c r="BN165" s="24" t="str">
        <f>+CnAll!B165</f>
        <v>AAaa + AAAaA</v>
      </c>
      <c r="BO165" s="24">
        <f>+CnAll!C165</f>
        <v>0</v>
      </c>
    </row>
    <row r="166" spans="1:67" x14ac:dyDescent="0.45">
      <c r="A166" s="1">
        <v>165</v>
      </c>
      <c r="B166" s="22" t="str">
        <f>+'Cpm+'!B166</f>
        <v>AaAA + AAAaA</v>
      </c>
      <c r="C166" s="22">
        <f>+'Cpm+'!E166</f>
        <v>0</v>
      </c>
      <c r="D166" s="22">
        <f>+'Cpm+'!F166</f>
        <v>0</v>
      </c>
      <c r="E166" s="22">
        <f>+'Cpm+'!G166</f>
        <v>0</v>
      </c>
      <c r="F166" s="22">
        <f>+'Cpm+'!H166</f>
        <v>0</v>
      </c>
      <c r="G166" s="22">
        <f>+'Cpm+'!I166</f>
        <v>0</v>
      </c>
      <c r="H166" s="22">
        <f>+'Cpm+'!J166</f>
        <v>0</v>
      </c>
      <c r="I166" s="22">
        <f>+'Cpm+'!K166</f>
        <v>0</v>
      </c>
      <c r="J166" s="22">
        <f>+'Cpm+'!L166</f>
        <v>0</v>
      </c>
      <c r="K166" s="22">
        <f>+'Cpm+'!M166</f>
        <v>0</v>
      </c>
      <c r="L166" s="22">
        <f>+'Cpm+'!N166</f>
        <v>0</v>
      </c>
      <c r="M166" s="22">
        <f>+'Cpm+'!O166</f>
        <v>0</v>
      </c>
      <c r="N166" s="22">
        <f>+'Cpm+'!P166</f>
        <v>0</v>
      </c>
      <c r="O166" s="22">
        <f>+'Cpm+'!Q166</f>
        <v>0</v>
      </c>
      <c r="P166" s="22">
        <f>+'Cpm+'!R166</f>
        <v>0</v>
      </c>
      <c r="Q166" s="22">
        <f>+'Cpm+'!S166</f>
        <v>0</v>
      </c>
      <c r="R166" s="22">
        <f>+'Cpm+'!T166</f>
        <v>0</v>
      </c>
      <c r="S166" s="22">
        <f>+'Cpm+'!U166</f>
        <v>0</v>
      </c>
      <c r="T166" s="22">
        <f>+'Cpm+'!V166</f>
        <v>0</v>
      </c>
      <c r="U166" s="22">
        <f>+'Cpm+'!W166</f>
        <v>0</v>
      </c>
      <c r="V166" s="22">
        <f>+'Cpm+'!X166</f>
        <v>0</v>
      </c>
      <c r="W166" s="22">
        <f>+'Cpm+'!Y166</f>
        <v>0</v>
      </c>
      <c r="X166" s="22">
        <f>+'Cpm+'!Z166</f>
        <v>0</v>
      </c>
      <c r="Y166" s="22">
        <f>+'Cpm+'!AA166</f>
        <v>0</v>
      </c>
      <c r="Z166" s="22">
        <f>+'Cpm+'!AB166</f>
        <v>0</v>
      </c>
      <c r="AA166" s="22">
        <f>+'Cpm+'!AC166</f>
        <v>0</v>
      </c>
      <c r="AB166" s="22">
        <f>+'Cpm+'!AD166</f>
        <v>0</v>
      </c>
      <c r="AC166" s="22">
        <f>+'Cpm+'!AE166</f>
        <v>0</v>
      </c>
      <c r="AD166" s="22">
        <f>+'Cpm+'!AF166</f>
        <v>0</v>
      </c>
      <c r="AE166" s="22">
        <f>+'Cpm+'!AG166</f>
        <v>0</v>
      </c>
      <c r="AF166" s="22">
        <f>+'Cpm+'!AH166</f>
        <v>0</v>
      </c>
      <c r="AG166" s="22">
        <f>+'Cpm+'!AI166</f>
        <v>0</v>
      </c>
      <c r="AH166" s="22">
        <f>+'Cmp+'!E166</f>
        <v>0</v>
      </c>
      <c r="AI166" s="22">
        <f>+'Cmp+'!F166</f>
        <v>0</v>
      </c>
      <c r="AJ166" s="22">
        <f>+'Cmp+'!G166</f>
        <v>0</v>
      </c>
      <c r="AK166" s="22">
        <f>+'Cmp+'!H166</f>
        <v>0</v>
      </c>
      <c r="AL166" s="22">
        <f>+'Cmp+'!I166</f>
        <v>0</v>
      </c>
      <c r="AM166" s="22">
        <f>+'Cmp+'!J166</f>
        <v>0</v>
      </c>
      <c r="AN166" s="22">
        <f>+'Cmp+'!K166</f>
        <v>0</v>
      </c>
      <c r="AO166" s="22">
        <f>+'Cmp+'!L166</f>
        <v>0</v>
      </c>
      <c r="AP166" s="22">
        <f>+'Cmp+'!M166</f>
        <v>0</v>
      </c>
      <c r="AQ166" s="22">
        <f>+'Cmp+'!N166</f>
        <v>0</v>
      </c>
      <c r="AR166" s="22">
        <f>+'Cmp+'!O166</f>
        <v>0</v>
      </c>
      <c r="AS166" s="22">
        <f>+'Cmp+'!P166</f>
        <v>0</v>
      </c>
      <c r="AT166" s="22">
        <f>+'Cmp+'!Q166</f>
        <v>0</v>
      </c>
      <c r="AU166" s="22">
        <f>+'Cmp+'!R166</f>
        <v>0</v>
      </c>
      <c r="AV166" s="22">
        <f>+'Cmp+'!S166</f>
        <v>0</v>
      </c>
      <c r="AW166" s="22">
        <f>+'Cmp+'!T166</f>
        <v>0</v>
      </c>
      <c r="AX166" s="22">
        <f>+'Cmp+'!U166</f>
        <v>0</v>
      </c>
      <c r="AY166" s="22">
        <f>+'Cmp+'!V166</f>
        <v>0</v>
      </c>
      <c r="AZ166" s="22">
        <f>+'Cmp+'!W166</f>
        <v>0</v>
      </c>
      <c r="BA166" s="22">
        <f>+'Cmp+'!X166</f>
        <v>0</v>
      </c>
      <c r="BB166" s="22">
        <f>+'Cmp+'!Y166</f>
        <v>0</v>
      </c>
      <c r="BC166" s="22">
        <f>+'Cmp+'!Z166</f>
        <v>0</v>
      </c>
      <c r="BD166" s="22">
        <f>+'Cmp+'!AA166</f>
        <v>0</v>
      </c>
      <c r="BE166" s="22">
        <f>+'Cmp+'!AB166</f>
        <v>0</v>
      </c>
      <c r="BF166" s="22">
        <f>+'Cmp+'!AC166</f>
        <v>0</v>
      </c>
      <c r="BG166" s="22">
        <f>+'Cmp+'!AD166</f>
        <v>0</v>
      </c>
      <c r="BH166" s="22">
        <f>+'Cmp+'!AE166</f>
        <v>0</v>
      </c>
      <c r="BI166" s="22">
        <f>+'Cmp+'!AF166</f>
        <v>0</v>
      </c>
      <c r="BJ166" s="22">
        <f>+'Cmp+'!AG166</f>
        <v>0</v>
      </c>
      <c r="BK166" s="22">
        <f>+'Cmp+'!AH166</f>
        <v>0</v>
      </c>
      <c r="BL166" s="22">
        <f>+'Cmp+'!AI166</f>
        <v>0</v>
      </c>
      <c r="BM166" s="6" t="s">
        <v>1079</v>
      </c>
      <c r="BN166" s="24" t="str">
        <f>+CnAll!B166</f>
        <v>AaAA + AAAaA</v>
      </c>
      <c r="BO166" s="24">
        <f>+CnAll!C166</f>
        <v>0</v>
      </c>
    </row>
    <row r="167" spans="1:67" x14ac:dyDescent="0.45">
      <c r="A167" s="1">
        <v>166</v>
      </c>
      <c r="B167" s="22" t="str">
        <f>+'Cpm+'!B167</f>
        <v>AaAa + AAAaA</v>
      </c>
      <c r="C167" s="22">
        <f>+'Cpm+'!E167</f>
        <v>0</v>
      </c>
      <c r="D167" s="22">
        <f>+'Cpm+'!F167</f>
        <v>0</v>
      </c>
      <c r="E167" s="22">
        <f>+'Cpm+'!G167</f>
        <v>0</v>
      </c>
      <c r="F167" s="22">
        <f>+'Cpm+'!H167</f>
        <v>0</v>
      </c>
      <c r="G167" s="22">
        <f>+'Cpm+'!I167</f>
        <v>0</v>
      </c>
      <c r="H167" s="22">
        <f>+'Cpm+'!J167</f>
        <v>0</v>
      </c>
      <c r="I167" s="22">
        <f>+'Cpm+'!K167</f>
        <v>0</v>
      </c>
      <c r="J167" s="22">
        <f>+'Cpm+'!L167</f>
        <v>0</v>
      </c>
      <c r="K167" s="22">
        <f>+'Cpm+'!M167</f>
        <v>0</v>
      </c>
      <c r="L167" s="22">
        <f>+'Cpm+'!N167</f>
        <v>0</v>
      </c>
      <c r="M167" s="22">
        <f>+'Cpm+'!O167</f>
        <v>0</v>
      </c>
      <c r="N167" s="22">
        <f>+'Cpm+'!P167</f>
        <v>0</v>
      </c>
      <c r="O167" s="22">
        <f>+'Cpm+'!Q167</f>
        <v>0</v>
      </c>
      <c r="P167" s="22">
        <f>+'Cpm+'!R167</f>
        <v>0</v>
      </c>
      <c r="Q167" s="22">
        <f>+'Cpm+'!S167</f>
        <v>0</v>
      </c>
      <c r="R167" s="22">
        <f>+'Cpm+'!T167</f>
        <v>0</v>
      </c>
      <c r="S167" s="22">
        <f>+'Cpm+'!U167</f>
        <v>0</v>
      </c>
      <c r="T167" s="22">
        <f>+'Cpm+'!V167</f>
        <v>0</v>
      </c>
      <c r="U167" s="22">
        <f>+'Cpm+'!W167</f>
        <v>0</v>
      </c>
      <c r="V167" s="22">
        <f>+'Cpm+'!X167</f>
        <v>0</v>
      </c>
      <c r="W167" s="22">
        <f>+'Cpm+'!Y167</f>
        <v>0</v>
      </c>
      <c r="X167" s="22">
        <f>+'Cpm+'!Z167</f>
        <v>0</v>
      </c>
      <c r="Y167" s="22">
        <f>+'Cpm+'!AA167</f>
        <v>0</v>
      </c>
      <c r="Z167" s="22">
        <f>+'Cpm+'!AB167</f>
        <v>0</v>
      </c>
      <c r="AA167" s="22">
        <f>+'Cpm+'!AC167</f>
        <v>0</v>
      </c>
      <c r="AB167" s="22">
        <f>+'Cpm+'!AD167</f>
        <v>0</v>
      </c>
      <c r="AC167" s="22">
        <f>+'Cpm+'!AE167</f>
        <v>0</v>
      </c>
      <c r="AD167" s="22">
        <f>+'Cpm+'!AF167</f>
        <v>0</v>
      </c>
      <c r="AE167" s="22">
        <f>+'Cpm+'!AG167</f>
        <v>0</v>
      </c>
      <c r="AF167" s="22">
        <f>+'Cpm+'!AH167</f>
        <v>0</v>
      </c>
      <c r="AG167" s="22">
        <f>+'Cpm+'!AI167</f>
        <v>0</v>
      </c>
      <c r="AH167" s="22">
        <f>+'Cmp+'!E167</f>
        <v>0</v>
      </c>
      <c r="AI167" s="22">
        <f>+'Cmp+'!F167</f>
        <v>0</v>
      </c>
      <c r="AJ167" s="22">
        <f>+'Cmp+'!G167</f>
        <v>0</v>
      </c>
      <c r="AK167" s="22">
        <f>+'Cmp+'!H167</f>
        <v>0</v>
      </c>
      <c r="AL167" s="22">
        <f>+'Cmp+'!I167</f>
        <v>0</v>
      </c>
      <c r="AM167" s="22">
        <f>+'Cmp+'!J167</f>
        <v>0</v>
      </c>
      <c r="AN167" s="22">
        <f>+'Cmp+'!K167</f>
        <v>0</v>
      </c>
      <c r="AO167" s="22">
        <f>+'Cmp+'!L167</f>
        <v>0</v>
      </c>
      <c r="AP167" s="22">
        <f>+'Cmp+'!M167</f>
        <v>0</v>
      </c>
      <c r="AQ167" s="22">
        <f>+'Cmp+'!N167</f>
        <v>0</v>
      </c>
      <c r="AR167" s="22">
        <f>+'Cmp+'!O167</f>
        <v>0</v>
      </c>
      <c r="AS167" s="22">
        <f>+'Cmp+'!P167</f>
        <v>0</v>
      </c>
      <c r="AT167" s="22">
        <f>+'Cmp+'!Q167</f>
        <v>0</v>
      </c>
      <c r="AU167" s="22">
        <f>+'Cmp+'!R167</f>
        <v>0</v>
      </c>
      <c r="AV167" s="22">
        <f>+'Cmp+'!S167</f>
        <v>0</v>
      </c>
      <c r="AW167" s="22">
        <f>+'Cmp+'!T167</f>
        <v>0</v>
      </c>
      <c r="AX167" s="22">
        <f>+'Cmp+'!U167</f>
        <v>0</v>
      </c>
      <c r="AY167" s="22">
        <f>+'Cmp+'!V167</f>
        <v>0</v>
      </c>
      <c r="AZ167" s="22">
        <f>+'Cmp+'!W167</f>
        <v>0</v>
      </c>
      <c r="BA167" s="22">
        <f>+'Cmp+'!X167</f>
        <v>0</v>
      </c>
      <c r="BB167" s="22">
        <f>+'Cmp+'!Y167</f>
        <v>0</v>
      </c>
      <c r="BC167" s="22">
        <f>+'Cmp+'!Z167</f>
        <v>0</v>
      </c>
      <c r="BD167" s="22">
        <f>+'Cmp+'!AA167</f>
        <v>0</v>
      </c>
      <c r="BE167" s="22">
        <f>+'Cmp+'!AB167</f>
        <v>0</v>
      </c>
      <c r="BF167" s="22">
        <f>+'Cmp+'!AC167</f>
        <v>0</v>
      </c>
      <c r="BG167" s="22">
        <f>+'Cmp+'!AD167</f>
        <v>0</v>
      </c>
      <c r="BH167" s="22">
        <f>+'Cmp+'!AE167</f>
        <v>0</v>
      </c>
      <c r="BI167" s="22">
        <f>+'Cmp+'!AF167</f>
        <v>0</v>
      </c>
      <c r="BJ167" s="22">
        <f>+'Cmp+'!AG167</f>
        <v>0</v>
      </c>
      <c r="BK167" s="22">
        <f>+'Cmp+'!AH167</f>
        <v>0</v>
      </c>
      <c r="BL167" s="22">
        <f>+'Cmp+'!AI167</f>
        <v>0</v>
      </c>
      <c r="BM167" s="6" t="s">
        <v>1079</v>
      </c>
      <c r="BN167" s="24" t="str">
        <f>+CnAll!B167</f>
        <v>AaAa + AAAaA</v>
      </c>
      <c r="BO167" s="24">
        <f>+CnAll!C167</f>
        <v>0</v>
      </c>
    </row>
    <row r="168" spans="1:67" x14ac:dyDescent="0.45">
      <c r="A168" s="1">
        <v>167</v>
      </c>
      <c r="B168" s="22" t="str">
        <f>+'Cpm+'!B168</f>
        <v>AaaA + AAAaA</v>
      </c>
      <c r="C168" s="22">
        <f>+'Cpm+'!E168</f>
        <v>0</v>
      </c>
      <c r="D168" s="22">
        <f>+'Cpm+'!F168</f>
        <v>0</v>
      </c>
      <c r="E168" s="22">
        <f>+'Cpm+'!G168</f>
        <v>0</v>
      </c>
      <c r="F168" s="22">
        <f>+'Cpm+'!H168</f>
        <v>0</v>
      </c>
      <c r="G168" s="22">
        <f>+'Cpm+'!I168</f>
        <v>0</v>
      </c>
      <c r="H168" s="22">
        <f>+'Cpm+'!J168</f>
        <v>0</v>
      </c>
      <c r="I168" s="22">
        <f>+'Cpm+'!K168</f>
        <v>0</v>
      </c>
      <c r="J168" s="22">
        <f>+'Cpm+'!L168</f>
        <v>0</v>
      </c>
      <c r="K168" s="22">
        <f>+'Cpm+'!M168</f>
        <v>0</v>
      </c>
      <c r="L168" s="22">
        <f>+'Cpm+'!N168</f>
        <v>0</v>
      </c>
      <c r="M168" s="22">
        <f>+'Cpm+'!O168</f>
        <v>0</v>
      </c>
      <c r="N168" s="22">
        <f>+'Cpm+'!P168</f>
        <v>0</v>
      </c>
      <c r="O168" s="22">
        <f>+'Cpm+'!Q168</f>
        <v>0</v>
      </c>
      <c r="P168" s="22">
        <f>+'Cpm+'!R168</f>
        <v>0</v>
      </c>
      <c r="Q168" s="22">
        <f>+'Cpm+'!S168</f>
        <v>0</v>
      </c>
      <c r="R168" s="22">
        <f>+'Cpm+'!T168</f>
        <v>0</v>
      </c>
      <c r="S168" s="22">
        <f>+'Cpm+'!U168</f>
        <v>0</v>
      </c>
      <c r="T168" s="22">
        <f>+'Cpm+'!V168</f>
        <v>0</v>
      </c>
      <c r="U168" s="22">
        <f>+'Cpm+'!W168</f>
        <v>0</v>
      </c>
      <c r="V168" s="22">
        <f>+'Cpm+'!X168</f>
        <v>0</v>
      </c>
      <c r="W168" s="22">
        <f>+'Cpm+'!Y168</f>
        <v>0</v>
      </c>
      <c r="X168" s="22">
        <f>+'Cpm+'!Z168</f>
        <v>0</v>
      </c>
      <c r="Y168" s="22">
        <f>+'Cpm+'!AA168</f>
        <v>0</v>
      </c>
      <c r="Z168" s="22">
        <f>+'Cpm+'!AB168</f>
        <v>0</v>
      </c>
      <c r="AA168" s="22">
        <f>+'Cpm+'!AC168</f>
        <v>0</v>
      </c>
      <c r="AB168" s="22">
        <f>+'Cpm+'!AD168</f>
        <v>0</v>
      </c>
      <c r="AC168" s="22">
        <f>+'Cpm+'!AE168</f>
        <v>0</v>
      </c>
      <c r="AD168" s="22">
        <f>+'Cpm+'!AF168</f>
        <v>0</v>
      </c>
      <c r="AE168" s="22">
        <f>+'Cpm+'!AG168</f>
        <v>0</v>
      </c>
      <c r="AF168" s="22">
        <f>+'Cpm+'!AH168</f>
        <v>0</v>
      </c>
      <c r="AG168" s="22">
        <f>+'Cpm+'!AI168</f>
        <v>0</v>
      </c>
      <c r="AH168" s="22">
        <f>+'Cmp+'!E168</f>
        <v>0</v>
      </c>
      <c r="AI168" s="22">
        <f>+'Cmp+'!F168</f>
        <v>0</v>
      </c>
      <c r="AJ168" s="22">
        <f>+'Cmp+'!G168</f>
        <v>0</v>
      </c>
      <c r="AK168" s="22">
        <f>+'Cmp+'!H168</f>
        <v>0</v>
      </c>
      <c r="AL168" s="22">
        <f>+'Cmp+'!I168</f>
        <v>0</v>
      </c>
      <c r="AM168" s="22">
        <f>+'Cmp+'!J168</f>
        <v>0</v>
      </c>
      <c r="AN168" s="22">
        <f>+'Cmp+'!K168</f>
        <v>0</v>
      </c>
      <c r="AO168" s="22">
        <f>+'Cmp+'!L168</f>
        <v>0</v>
      </c>
      <c r="AP168" s="22">
        <f>+'Cmp+'!M168</f>
        <v>0</v>
      </c>
      <c r="AQ168" s="22">
        <f>+'Cmp+'!N168</f>
        <v>0</v>
      </c>
      <c r="AR168" s="22">
        <f>+'Cmp+'!O168</f>
        <v>0</v>
      </c>
      <c r="AS168" s="22">
        <f>+'Cmp+'!P168</f>
        <v>0</v>
      </c>
      <c r="AT168" s="22">
        <f>+'Cmp+'!Q168</f>
        <v>0</v>
      </c>
      <c r="AU168" s="22">
        <f>+'Cmp+'!R168</f>
        <v>0</v>
      </c>
      <c r="AV168" s="22">
        <f>+'Cmp+'!S168</f>
        <v>0</v>
      </c>
      <c r="AW168" s="22">
        <f>+'Cmp+'!T168</f>
        <v>0</v>
      </c>
      <c r="AX168" s="22">
        <f>+'Cmp+'!U168</f>
        <v>0</v>
      </c>
      <c r="AY168" s="22">
        <f>+'Cmp+'!V168</f>
        <v>0</v>
      </c>
      <c r="AZ168" s="22">
        <f>+'Cmp+'!W168</f>
        <v>0</v>
      </c>
      <c r="BA168" s="22">
        <f>+'Cmp+'!X168</f>
        <v>0</v>
      </c>
      <c r="BB168" s="22">
        <f>+'Cmp+'!Y168</f>
        <v>0</v>
      </c>
      <c r="BC168" s="22">
        <f>+'Cmp+'!Z168</f>
        <v>0</v>
      </c>
      <c r="BD168" s="22">
        <f>+'Cmp+'!AA168</f>
        <v>0</v>
      </c>
      <c r="BE168" s="22">
        <f>+'Cmp+'!AB168</f>
        <v>0</v>
      </c>
      <c r="BF168" s="22">
        <f>+'Cmp+'!AC168</f>
        <v>0</v>
      </c>
      <c r="BG168" s="22">
        <f>+'Cmp+'!AD168</f>
        <v>0</v>
      </c>
      <c r="BH168" s="22">
        <f>+'Cmp+'!AE168</f>
        <v>0</v>
      </c>
      <c r="BI168" s="22">
        <f>+'Cmp+'!AF168</f>
        <v>0</v>
      </c>
      <c r="BJ168" s="22">
        <f>+'Cmp+'!AG168</f>
        <v>0</v>
      </c>
      <c r="BK168" s="22">
        <f>+'Cmp+'!AH168</f>
        <v>0</v>
      </c>
      <c r="BL168" s="22">
        <f>+'Cmp+'!AI168</f>
        <v>0</v>
      </c>
      <c r="BM168" s="6" t="s">
        <v>1079</v>
      </c>
      <c r="BN168" s="24" t="str">
        <f>+CnAll!B168</f>
        <v>AaaA + AAAaA</v>
      </c>
      <c r="BO168" s="24">
        <f>+CnAll!C168</f>
        <v>0</v>
      </c>
    </row>
    <row r="169" spans="1:67" x14ac:dyDescent="0.45">
      <c r="A169" s="1">
        <v>168</v>
      </c>
      <c r="B169" s="22" t="str">
        <f>+'Cpm+'!B169</f>
        <v>Aaaa + AAAaA</v>
      </c>
      <c r="C169" s="22">
        <f>+'Cpm+'!E169</f>
        <v>0</v>
      </c>
      <c r="D169" s="22">
        <f>+'Cpm+'!F169</f>
        <v>0</v>
      </c>
      <c r="E169" s="22">
        <f>+'Cpm+'!G169</f>
        <v>0</v>
      </c>
      <c r="F169" s="22">
        <f>+'Cpm+'!H169</f>
        <v>0</v>
      </c>
      <c r="G169" s="22">
        <f>+'Cpm+'!I169</f>
        <v>0</v>
      </c>
      <c r="H169" s="22">
        <f>+'Cpm+'!J169</f>
        <v>0</v>
      </c>
      <c r="I169" s="22">
        <f>+'Cpm+'!K169</f>
        <v>0</v>
      </c>
      <c r="J169" s="22">
        <f>+'Cpm+'!L169</f>
        <v>0.248589</v>
      </c>
      <c r="K169" s="22">
        <f>+'Cpm+'!M169</f>
        <v>0</v>
      </c>
      <c r="L169" s="22">
        <f>+'Cpm+'!N169</f>
        <v>0</v>
      </c>
      <c r="M169" s="22">
        <f>+'Cpm+'!O169</f>
        <v>0</v>
      </c>
      <c r="N169" s="22">
        <f>+'Cpm+'!P169</f>
        <v>0</v>
      </c>
      <c r="O169" s="22">
        <f>+'Cpm+'!Q169</f>
        <v>0</v>
      </c>
      <c r="P169" s="22">
        <f>+'Cpm+'!R169</f>
        <v>0</v>
      </c>
      <c r="Q169" s="22">
        <f>+'Cpm+'!S169</f>
        <v>0</v>
      </c>
      <c r="R169" s="22">
        <f>+'Cpm+'!T169</f>
        <v>0.29255399999999998</v>
      </c>
      <c r="S169" s="22">
        <f>+'Cpm+'!U169</f>
        <v>0</v>
      </c>
      <c r="T169" s="22">
        <f>+'Cpm+'!V169</f>
        <v>0</v>
      </c>
      <c r="U169" s="22">
        <f>+'Cpm+'!W169</f>
        <v>0</v>
      </c>
      <c r="V169" s="22">
        <f>+'Cpm+'!X169</f>
        <v>0</v>
      </c>
      <c r="W169" s="22">
        <f>+'Cpm+'!Y169</f>
        <v>0</v>
      </c>
      <c r="X169" s="22">
        <f>+'Cpm+'!Z169</f>
        <v>0</v>
      </c>
      <c r="Y169" s="22">
        <f>+'Cpm+'!AA169</f>
        <v>0</v>
      </c>
      <c r="Z169" s="22">
        <f>+'Cpm+'!AB169</f>
        <v>0</v>
      </c>
      <c r="AA169" s="22">
        <f>+'Cpm+'!AC169</f>
        <v>0</v>
      </c>
      <c r="AB169" s="22">
        <f>+'Cpm+'!AD169</f>
        <v>0</v>
      </c>
      <c r="AC169" s="22">
        <f>+'Cpm+'!AE169</f>
        <v>0</v>
      </c>
      <c r="AD169" s="22">
        <f>+'Cpm+'!AF169</f>
        <v>0</v>
      </c>
      <c r="AE169" s="22">
        <f>+'Cpm+'!AG169</f>
        <v>0</v>
      </c>
      <c r="AF169" s="22">
        <f>+'Cpm+'!AH169</f>
        <v>0</v>
      </c>
      <c r="AG169" s="22">
        <f>+'Cpm+'!AI169</f>
        <v>0</v>
      </c>
      <c r="AH169" s="22">
        <f>+'Cmp+'!E169</f>
        <v>0</v>
      </c>
      <c r="AI169" s="22">
        <f>+'Cmp+'!F169</f>
        <v>0</v>
      </c>
      <c r="AJ169" s="22">
        <f>+'Cmp+'!G169</f>
        <v>0</v>
      </c>
      <c r="AK169" s="22">
        <f>+'Cmp+'!H169</f>
        <v>0</v>
      </c>
      <c r="AL169" s="22">
        <f>+'Cmp+'!I169</f>
        <v>0</v>
      </c>
      <c r="AM169" s="22">
        <f>+'Cmp+'!J169</f>
        <v>0</v>
      </c>
      <c r="AN169" s="22">
        <f>+'Cmp+'!K169</f>
        <v>0</v>
      </c>
      <c r="AO169" s="22">
        <f>+'Cmp+'!L169</f>
        <v>0</v>
      </c>
      <c r="AP169" s="22">
        <f>+'Cmp+'!M169</f>
        <v>0</v>
      </c>
      <c r="AQ169" s="22">
        <f>+'Cmp+'!N169</f>
        <v>0</v>
      </c>
      <c r="AR169" s="22">
        <f>+'Cmp+'!O169</f>
        <v>0</v>
      </c>
      <c r="AS169" s="22">
        <f>+'Cmp+'!P169</f>
        <v>0</v>
      </c>
      <c r="AT169" s="22">
        <f>+'Cmp+'!Q169</f>
        <v>0</v>
      </c>
      <c r="AU169" s="22">
        <f>+'Cmp+'!R169</f>
        <v>0</v>
      </c>
      <c r="AV169" s="22">
        <f>+'Cmp+'!S169</f>
        <v>0</v>
      </c>
      <c r="AW169" s="22">
        <f>+'Cmp+'!T169</f>
        <v>0</v>
      </c>
      <c r="AX169" s="22">
        <f>+'Cmp+'!U169</f>
        <v>0</v>
      </c>
      <c r="AY169" s="22">
        <f>+'Cmp+'!V169</f>
        <v>0</v>
      </c>
      <c r="AZ169" s="22">
        <f>+'Cmp+'!W169</f>
        <v>0</v>
      </c>
      <c r="BA169" s="22">
        <f>+'Cmp+'!X169</f>
        <v>0</v>
      </c>
      <c r="BB169" s="22">
        <f>+'Cmp+'!Y169</f>
        <v>0</v>
      </c>
      <c r="BC169" s="22">
        <f>+'Cmp+'!Z169</f>
        <v>0</v>
      </c>
      <c r="BD169" s="22">
        <f>+'Cmp+'!AA169</f>
        <v>0</v>
      </c>
      <c r="BE169" s="22">
        <f>+'Cmp+'!AB169</f>
        <v>0</v>
      </c>
      <c r="BF169" s="22">
        <f>+'Cmp+'!AC169</f>
        <v>0</v>
      </c>
      <c r="BG169" s="22">
        <f>+'Cmp+'!AD169</f>
        <v>0</v>
      </c>
      <c r="BH169" s="22">
        <f>+'Cmp+'!AE169</f>
        <v>0</v>
      </c>
      <c r="BI169" s="22">
        <f>+'Cmp+'!AF169</f>
        <v>0</v>
      </c>
      <c r="BJ169" s="22">
        <f>+'Cmp+'!AG169</f>
        <v>0</v>
      </c>
      <c r="BK169" s="22">
        <f>+'Cmp+'!AH169</f>
        <v>0</v>
      </c>
      <c r="BL169" s="22">
        <f>+'Cmp+'!AI169</f>
        <v>0</v>
      </c>
      <c r="BM169" s="6" t="s">
        <v>1079</v>
      </c>
      <c r="BN169" s="24" t="str">
        <f>+CnAll!B169</f>
        <v>Aaaa + AAAaA</v>
      </c>
      <c r="BO169" s="24">
        <f>+CnAll!C169</f>
        <v>0</v>
      </c>
    </row>
    <row r="170" spans="1:67" x14ac:dyDescent="0.45">
      <c r="A170" s="1">
        <v>169</v>
      </c>
      <c r="B170" s="22" t="str">
        <f>+'Cpm+'!B170</f>
        <v>AAAAA + AAAaA</v>
      </c>
      <c r="C170" s="22">
        <f>+'Cpm+'!E170</f>
        <v>0</v>
      </c>
      <c r="D170" s="22">
        <f>+'Cpm+'!F170</f>
        <v>0</v>
      </c>
      <c r="E170" s="22">
        <f>+'Cpm+'!G170</f>
        <v>0</v>
      </c>
      <c r="F170" s="22">
        <f>+'Cpm+'!H170</f>
        <v>0</v>
      </c>
      <c r="G170" s="22">
        <f>+'Cpm+'!I170</f>
        <v>0</v>
      </c>
      <c r="H170" s="22">
        <f>+'Cpm+'!J170</f>
        <v>0</v>
      </c>
      <c r="I170" s="22">
        <f>+'Cpm+'!K170</f>
        <v>0</v>
      </c>
      <c r="J170" s="22">
        <f>+'Cpm+'!L170</f>
        <v>0</v>
      </c>
      <c r="K170" s="22">
        <f>+'Cpm+'!M170</f>
        <v>0</v>
      </c>
      <c r="L170" s="22">
        <f>+'Cpm+'!N170</f>
        <v>0</v>
      </c>
      <c r="M170" s="22">
        <f>+'Cpm+'!O170</f>
        <v>0</v>
      </c>
      <c r="N170" s="22">
        <f>+'Cpm+'!P170</f>
        <v>0</v>
      </c>
      <c r="O170" s="22">
        <f>+'Cpm+'!Q170</f>
        <v>0</v>
      </c>
      <c r="P170" s="22">
        <f>+'Cpm+'!R170</f>
        <v>0</v>
      </c>
      <c r="Q170" s="22">
        <f>+'Cpm+'!S170</f>
        <v>0</v>
      </c>
      <c r="R170" s="22">
        <f>+'Cpm+'!T170</f>
        <v>0</v>
      </c>
      <c r="S170" s="22">
        <f>+'Cpm+'!U170</f>
        <v>0</v>
      </c>
      <c r="T170" s="22">
        <f>+'Cpm+'!V170</f>
        <v>0</v>
      </c>
      <c r="U170" s="22">
        <f>+'Cpm+'!W170</f>
        <v>0</v>
      </c>
      <c r="V170" s="22">
        <f>+'Cpm+'!X170</f>
        <v>0</v>
      </c>
      <c r="W170" s="22">
        <f>+'Cpm+'!Y170</f>
        <v>0</v>
      </c>
      <c r="X170" s="22">
        <f>+'Cpm+'!Z170</f>
        <v>0</v>
      </c>
      <c r="Y170" s="22">
        <f>+'Cpm+'!AA170</f>
        <v>0</v>
      </c>
      <c r="Z170" s="22">
        <f>+'Cpm+'!AB170</f>
        <v>0</v>
      </c>
      <c r="AA170" s="22">
        <f>+'Cpm+'!AC170</f>
        <v>0</v>
      </c>
      <c r="AB170" s="22">
        <f>+'Cpm+'!AD170</f>
        <v>0</v>
      </c>
      <c r="AC170" s="22">
        <f>+'Cpm+'!AE170</f>
        <v>0</v>
      </c>
      <c r="AD170" s="22">
        <f>+'Cpm+'!AF170</f>
        <v>0</v>
      </c>
      <c r="AE170" s="22">
        <f>+'Cpm+'!AG170</f>
        <v>0</v>
      </c>
      <c r="AF170" s="22">
        <f>+'Cpm+'!AH170</f>
        <v>0</v>
      </c>
      <c r="AG170" s="22">
        <f>+'Cpm+'!AI170</f>
        <v>0</v>
      </c>
      <c r="AH170" s="22">
        <f>+'Cmp+'!E170</f>
        <v>0</v>
      </c>
      <c r="AI170" s="22">
        <f>+'Cmp+'!F170</f>
        <v>0</v>
      </c>
      <c r="AJ170" s="22">
        <f>+'Cmp+'!G170</f>
        <v>0</v>
      </c>
      <c r="AK170" s="22">
        <f>+'Cmp+'!H170</f>
        <v>0</v>
      </c>
      <c r="AL170" s="22">
        <f>+'Cmp+'!I170</f>
        <v>0</v>
      </c>
      <c r="AM170" s="22">
        <f>+'Cmp+'!J170</f>
        <v>0</v>
      </c>
      <c r="AN170" s="22">
        <f>+'Cmp+'!K170</f>
        <v>0</v>
      </c>
      <c r="AO170" s="22">
        <f>+'Cmp+'!L170</f>
        <v>0</v>
      </c>
      <c r="AP170" s="22">
        <f>+'Cmp+'!M170</f>
        <v>0</v>
      </c>
      <c r="AQ170" s="22">
        <f>+'Cmp+'!N170</f>
        <v>0</v>
      </c>
      <c r="AR170" s="22">
        <f>+'Cmp+'!O170</f>
        <v>0</v>
      </c>
      <c r="AS170" s="22">
        <f>+'Cmp+'!P170</f>
        <v>0</v>
      </c>
      <c r="AT170" s="22">
        <f>+'Cmp+'!Q170</f>
        <v>0</v>
      </c>
      <c r="AU170" s="22">
        <f>+'Cmp+'!R170</f>
        <v>0</v>
      </c>
      <c r="AV170" s="22">
        <f>+'Cmp+'!S170</f>
        <v>0</v>
      </c>
      <c r="AW170" s="22">
        <f>+'Cmp+'!T170</f>
        <v>0</v>
      </c>
      <c r="AX170" s="22">
        <f>+'Cmp+'!U170</f>
        <v>0</v>
      </c>
      <c r="AY170" s="22">
        <f>+'Cmp+'!V170</f>
        <v>0</v>
      </c>
      <c r="AZ170" s="22">
        <f>+'Cmp+'!W170</f>
        <v>0</v>
      </c>
      <c r="BA170" s="22">
        <f>+'Cmp+'!X170</f>
        <v>0</v>
      </c>
      <c r="BB170" s="22">
        <f>+'Cmp+'!Y170</f>
        <v>0</v>
      </c>
      <c r="BC170" s="22">
        <f>+'Cmp+'!Z170</f>
        <v>0</v>
      </c>
      <c r="BD170" s="22">
        <f>+'Cmp+'!AA170</f>
        <v>0</v>
      </c>
      <c r="BE170" s="22">
        <f>+'Cmp+'!AB170</f>
        <v>0</v>
      </c>
      <c r="BF170" s="22">
        <f>+'Cmp+'!AC170</f>
        <v>0</v>
      </c>
      <c r="BG170" s="22">
        <f>+'Cmp+'!AD170</f>
        <v>0</v>
      </c>
      <c r="BH170" s="22">
        <f>+'Cmp+'!AE170</f>
        <v>0</v>
      </c>
      <c r="BI170" s="22">
        <f>+'Cmp+'!AF170</f>
        <v>0</v>
      </c>
      <c r="BJ170" s="22">
        <f>+'Cmp+'!AG170</f>
        <v>0</v>
      </c>
      <c r="BK170" s="22">
        <f>+'Cmp+'!AH170</f>
        <v>0</v>
      </c>
      <c r="BL170" s="22">
        <f>+'Cmp+'!AI170</f>
        <v>0</v>
      </c>
      <c r="BM170" s="6" t="s">
        <v>1079</v>
      </c>
      <c r="BN170" s="24" t="str">
        <f>+CnAll!B170</f>
        <v>AAAAA + AAAaA</v>
      </c>
      <c r="BO170" s="24">
        <f>+CnAll!C170</f>
        <v>0</v>
      </c>
    </row>
    <row r="171" spans="1:67" x14ac:dyDescent="0.45">
      <c r="A171" s="1">
        <v>170</v>
      </c>
      <c r="B171" s="22" t="str">
        <f>+'Cpm+'!B171</f>
        <v>AAAAa + AAAaA</v>
      </c>
      <c r="C171" s="22">
        <f>+'Cpm+'!E171</f>
        <v>0</v>
      </c>
      <c r="D171" s="22">
        <f>+'Cpm+'!F171</f>
        <v>0</v>
      </c>
      <c r="E171" s="22">
        <f>+'Cpm+'!G171</f>
        <v>0</v>
      </c>
      <c r="F171" s="22">
        <f>+'Cpm+'!H171</f>
        <v>0</v>
      </c>
      <c r="G171" s="22">
        <f>+'Cpm+'!I171</f>
        <v>0</v>
      </c>
      <c r="H171" s="22">
        <f>+'Cpm+'!J171</f>
        <v>0</v>
      </c>
      <c r="I171" s="22">
        <f>+'Cpm+'!K171</f>
        <v>0</v>
      </c>
      <c r="J171" s="22">
        <f>+'Cpm+'!L171</f>
        <v>0</v>
      </c>
      <c r="K171" s="22">
        <f>+'Cpm+'!M171</f>
        <v>0</v>
      </c>
      <c r="L171" s="22">
        <f>+'Cpm+'!N171</f>
        <v>0</v>
      </c>
      <c r="M171" s="22">
        <f>+'Cpm+'!O171</f>
        <v>0</v>
      </c>
      <c r="N171" s="22">
        <f>+'Cpm+'!P171</f>
        <v>0</v>
      </c>
      <c r="O171" s="22">
        <f>+'Cpm+'!Q171</f>
        <v>0</v>
      </c>
      <c r="P171" s="22">
        <f>+'Cpm+'!R171</f>
        <v>0</v>
      </c>
      <c r="Q171" s="22">
        <f>+'Cpm+'!S171</f>
        <v>0</v>
      </c>
      <c r="R171" s="22">
        <f>+'Cpm+'!T171</f>
        <v>0</v>
      </c>
      <c r="S171" s="22">
        <f>+'Cpm+'!U171</f>
        <v>0</v>
      </c>
      <c r="T171" s="22">
        <f>+'Cpm+'!V171</f>
        <v>0</v>
      </c>
      <c r="U171" s="22">
        <f>+'Cpm+'!W171</f>
        <v>0</v>
      </c>
      <c r="V171" s="22">
        <f>+'Cpm+'!X171</f>
        <v>0</v>
      </c>
      <c r="W171" s="22">
        <f>+'Cpm+'!Y171</f>
        <v>0</v>
      </c>
      <c r="X171" s="22">
        <f>+'Cpm+'!Z171</f>
        <v>0</v>
      </c>
      <c r="Y171" s="22">
        <f>+'Cpm+'!AA171</f>
        <v>0</v>
      </c>
      <c r="Z171" s="22">
        <f>+'Cpm+'!AB171</f>
        <v>0</v>
      </c>
      <c r="AA171" s="22">
        <f>+'Cpm+'!AC171</f>
        <v>0</v>
      </c>
      <c r="AB171" s="22">
        <f>+'Cpm+'!AD171</f>
        <v>0</v>
      </c>
      <c r="AC171" s="22">
        <f>+'Cpm+'!AE171</f>
        <v>0</v>
      </c>
      <c r="AD171" s="22">
        <f>+'Cpm+'!AF171</f>
        <v>0</v>
      </c>
      <c r="AE171" s="22">
        <f>+'Cpm+'!AG171</f>
        <v>0</v>
      </c>
      <c r="AF171" s="22">
        <f>+'Cpm+'!AH171</f>
        <v>0</v>
      </c>
      <c r="AG171" s="22">
        <f>+'Cpm+'!AI171</f>
        <v>0</v>
      </c>
      <c r="AH171" s="22">
        <f>+'Cmp+'!E171</f>
        <v>0</v>
      </c>
      <c r="AI171" s="22">
        <f>+'Cmp+'!F171</f>
        <v>0</v>
      </c>
      <c r="AJ171" s="22">
        <f>+'Cmp+'!G171</f>
        <v>0</v>
      </c>
      <c r="AK171" s="22">
        <f>+'Cmp+'!H171</f>
        <v>0</v>
      </c>
      <c r="AL171" s="22">
        <f>+'Cmp+'!I171</f>
        <v>0</v>
      </c>
      <c r="AM171" s="22">
        <f>+'Cmp+'!J171</f>
        <v>0</v>
      </c>
      <c r="AN171" s="22">
        <f>+'Cmp+'!K171</f>
        <v>0</v>
      </c>
      <c r="AO171" s="22">
        <f>+'Cmp+'!L171</f>
        <v>0</v>
      </c>
      <c r="AP171" s="22">
        <f>+'Cmp+'!M171</f>
        <v>0</v>
      </c>
      <c r="AQ171" s="22">
        <f>+'Cmp+'!N171</f>
        <v>0</v>
      </c>
      <c r="AR171" s="22">
        <f>+'Cmp+'!O171</f>
        <v>0</v>
      </c>
      <c r="AS171" s="22">
        <f>+'Cmp+'!P171</f>
        <v>0</v>
      </c>
      <c r="AT171" s="22">
        <f>+'Cmp+'!Q171</f>
        <v>0</v>
      </c>
      <c r="AU171" s="22">
        <f>+'Cmp+'!R171</f>
        <v>0</v>
      </c>
      <c r="AV171" s="22">
        <f>+'Cmp+'!S171</f>
        <v>0</v>
      </c>
      <c r="AW171" s="22">
        <f>+'Cmp+'!T171</f>
        <v>0</v>
      </c>
      <c r="AX171" s="22">
        <f>+'Cmp+'!U171</f>
        <v>0</v>
      </c>
      <c r="AY171" s="22">
        <f>+'Cmp+'!V171</f>
        <v>0</v>
      </c>
      <c r="AZ171" s="22">
        <f>+'Cmp+'!W171</f>
        <v>0</v>
      </c>
      <c r="BA171" s="22">
        <f>+'Cmp+'!X171</f>
        <v>0</v>
      </c>
      <c r="BB171" s="22">
        <f>+'Cmp+'!Y171</f>
        <v>0</v>
      </c>
      <c r="BC171" s="22">
        <f>+'Cmp+'!Z171</f>
        <v>0</v>
      </c>
      <c r="BD171" s="22">
        <f>+'Cmp+'!AA171</f>
        <v>0</v>
      </c>
      <c r="BE171" s="22">
        <f>+'Cmp+'!AB171</f>
        <v>0</v>
      </c>
      <c r="BF171" s="22">
        <f>+'Cmp+'!AC171</f>
        <v>0</v>
      </c>
      <c r="BG171" s="22">
        <f>+'Cmp+'!AD171</f>
        <v>0</v>
      </c>
      <c r="BH171" s="22">
        <f>+'Cmp+'!AE171</f>
        <v>0</v>
      </c>
      <c r="BI171" s="22">
        <f>+'Cmp+'!AF171</f>
        <v>0</v>
      </c>
      <c r="BJ171" s="22">
        <f>+'Cmp+'!AG171</f>
        <v>0</v>
      </c>
      <c r="BK171" s="22">
        <f>+'Cmp+'!AH171</f>
        <v>0</v>
      </c>
      <c r="BL171" s="22">
        <f>+'Cmp+'!AI171</f>
        <v>0</v>
      </c>
      <c r="BM171" s="6" t="s">
        <v>1079</v>
      </c>
      <c r="BN171" s="24" t="str">
        <f>+CnAll!B171</f>
        <v>AAAAa + AAAaA</v>
      </c>
      <c r="BO171" s="24">
        <f>+CnAll!C171</f>
        <v>0</v>
      </c>
    </row>
    <row r="172" spans="1:67" x14ac:dyDescent="0.45">
      <c r="A172" s="1">
        <v>171</v>
      </c>
      <c r="B172" s="22" t="str">
        <f>+'Cpm+'!B172</f>
        <v>AAAaA + AAAaA</v>
      </c>
      <c r="C172" s="22">
        <f>+'Cpm+'!E172</f>
        <v>0</v>
      </c>
      <c r="D172" s="22">
        <f>+'Cpm+'!F172</f>
        <v>0</v>
      </c>
      <c r="E172" s="22">
        <f>+'Cpm+'!G172</f>
        <v>0</v>
      </c>
      <c r="F172" s="22">
        <f>+'Cpm+'!H172</f>
        <v>0</v>
      </c>
      <c r="G172" s="22">
        <f>+'Cpm+'!I172</f>
        <v>0</v>
      </c>
      <c r="H172" s="22">
        <f>+'Cpm+'!J172</f>
        <v>0</v>
      </c>
      <c r="I172" s="22">
        <f>+'Cpm+'!K172</f>
        <v>0</v>
      </c>
      <c r="J172" s="22">
        <f>+'Cpm+'!L172</f>
        <v>0</v>
      </c>
      <c r="K172" s="22">
        <f>+'Cpm+'!M172</f>
        <v>0</v>
      </c>
      <c r="L172" s="22">
        <f>+'Cpm+'!N172</f>
        <v>0</v>
      </c>
      <c r="M172" s="22">
        <f>+'Cpm+'!O172</f>
        <v>0</v>
      </c>
      <c r="N172" s="22">
        <f>+'Cpm+'!P172</f>
        <v>0</v>
      </c>
      <c r="O172" s="22">
        <f>+'Cpm+'!Q172</f>
        <v>0</v>
      </c>
      <c r="P172" s="22">
        <f>+'Cpm+'!R172</f>
        <v>0</v>
      </c>
      <c r="Q172" s="22">
        <f>+'Cpm+'!S172</f>
        <v>0</v>
      </c>
      <c r="R172" s="22">
        <f>+'Cpm+'!T172</f>
        <v>0</v>
      </c>
      <c r="S172" s="22">
        <f>+'Cpm+'!U172</f>
        <v>0</v>
      </c>
      <c r="T172" s="22">
        <f>+'Cpm+'!V172</f>
        <v>0</v>
      </c>
      <c r="U172" s="22">
        <f>+'Cpm+'!W172</f>
        <v>0</v>
      </c>
      <c r="V172" s="22">
        <f>+'Cpm+'!X172</f>
        <v>0</v>
      </c>
      <c r="W172" s="22">
        <f>+'Cpm+'!Y172</f>
        <v>0</v>
      </c>
      <c r="X172" s="22">
        <f>+'Cpm+'!Z172</f>
        <v>0</v>
      </c>
      <c r="Y172" s="22">
        <f>+'Cpm+'!AA172</f>
        <v>0</v>
      </c>
      <c r="Z172" s="22">
        <f>+'Cpm+'!AB172</f>
        <v>0</v>
      </c>
      <c r="AA172" s="22">
        <f>+'Cpm+'!AC172</f>
        <v>0</v>
      </c>
      <c r="AB172" s="22">
        <f>+'Cpm+'!AD172</f>
        <v>0</v>
      </c>
      <c r="AC172" s="22">
        <f>+'Cpm+'!AE172</f>
        <v>0</v>
      </c>
      <c r="AD172" s="22">
        <f>+'Cpm+'!AF172</f>
        <v>0</v>
      </c>
      <c r="AE172" s="22">
        <f>+'Cpm+'!AG172</f>
        <v>0</v>
      </c>
      <c r="AF172" s="22">
        <f>+'Cpm+'!AH172</f>
        <v>0</v>
      </c>
      <c r="AG172" s="22">
        <f>+'Cpm+'!AI172</f>
        <v>0</v>
      </c>
      <c r="AH172" s="22">
        <f>+'Cmp+'!E172</f>
        <v>0</v>
      </c>
      <c r="AI172" s="22">
        <f>+'Cmp+'!F172</f>
        <v>0</v>
      </c>
      <c r="AJ172" s="22">
        <f>+'Cmp+'!G172</f>
        <v>0</v>
      </c>
      <c r="AK172" s="22">
        <f>+'Cmp+'!H172</f>
        <v>0</v>
      </c>
      <c r="AL172" s="22">
        <f>+'Cmp+'!I172</f>
        <v>0</v>
      </c>
      <c r="AM172" s="22">
        <f>+'Cmp+'!J172</f>
        <v>0</v>
      </c>
      <c r="AN172" s="22">
        <f>+'Cmp+'!K172</f>
        <v>0</v>
      </c>
      <c r="AO172" s="22">
        <f>+'Cmp+'!L172</f>
        <v>0</v>
      </c>
      <c r="AP172" s="22">
        <f>+'Cmp+'!M172</f>
        <v>0</v>
      </c>
      <c r="AQ172" s="22">
        <f>+'Cmp+'!N172</f>
        <v>0</v>
      </c>
      <c r="AR172" s="22">
        <f>+'Cmp+'!O172</f>
        <v>0</v>
      </c>
      <c r="AS172" s="22">
        <f>+'Cmp+'!P172</f>
        <v>0</v>
      </c>
      <c r="AT172" s="22">
        <f>+'Cmp+'!Q172</f>
        <v>0</v>
      </c>
      <c r="AU172" s="22">
        <f>+'Cmp+'!R172</f>
        <v>0</v>
      </c>
      <c r="AV172" s="22">
        <f>+'Cmp+'!S172</f>
        <v>0</v>
      </c>
      <c r="AW172" s="22">
        <f>+'Cmp+'!T172</f>
        <v>0</v>
      </c>
      <c r="AX172" s="22">
        <f>+'Cmp+'!U172</f>
        <v>0</v>
      </c>
      <c r="AY172" s="22">
        <f>+'Cmp+'!V172</f>
        <v>0</v>
      </c>
      <c r="AZ172" s="22">
        <f>+'Cmp+'!W172</f>
        <v>0</v>
      </c>
      <c r="BA172" s="22">
        <f>+'Cmp+'!X172</f>
        <v>0</v>
      </c>
      <c r="BB172" s="22">
        <f>+'Cmp+'!Y172</f>
        <v>0</v>
      </c>
      <c r="BC172" s="22">
        <f>+'Cmp+'!Z172</f>
        <v>0</v>
      </c>
      <c r="BD172" s="22">
        <f>+'Cmp+'!AA172</f>
        <v>0</v>
      </c>
      <c r="BE172" s="22">
        <f>+'Cmp+'!AB172</f>
        <v>0</v>
      </c>
      <c r="BF172" s="22">
        <f>+'Cmp+'!AC172</f>
        <v>0</v>
      </c>
      <c r="BG172" s="22">
        <f>+'Cmp+'!AD172</f>
        <v>0</v>
      </c>
      <c r="BH172" s="22">
        <f>+'Cmp+'!AE172</f>
        <v>0</v>
      </c>
      <c r="BI172" s="22">
        <f>+'Cmp+'!AF172</f>
        <v>0</v>
      </c>
      <c r="BJ172" s="22">
        <f>+'Cmp+'!AG172</f>
        <v>0</v>
      </c>
      <c r="BK172" s="22">
        <f>+'Cmp+'!AH172</f>
        <v>0</v>
      </c>
      <c r="BL172" s="22">
        <f>+'Cmp+'!AI172</f>
        <v>0</v>
      </c>
      <c r="BM172" s="6" t="s">
        <v>1079</v>
      </c>
      <c r="BN172" s="24" t="str">
        <f>+CnAll!B172</f>
        <v>AAAaA + AAAaA</v>
      </c>
      <c r="BO172" s="24">
        <f>+CnAll!C172</f>
        <v>0</v>
      </c>
    </row>
    <row r="173" spans="1:67" x14ac:dyDescent="0.45">
      <c r="A173" s="1">
        <v>172</v>
      </c>
      <c r="B173" s="22" t="str">
        <f>+'Cpm+'!B173</f>
        <v>A + AAAaa</v>
      </c>
      <c r="C173" s="22">
        <f>+'Cpm+'!E173</f>
        <v>0</v>
      </c>
      <c r="D173" s="22">
        <f>+'Cpm+'!F173</f>
        <v>0</v>
      </c>
      <c r="E173" s="22">
        <f>+'Cpm+'!G173</f>
        <v>0</v>
      </c>
      <c r="F173" s="22">
        <f>+'Cpm+'!H173</f>
        <v>0</v>
      </c>
      <c r="G173" s="22">
        <f>+'Cpm+'!I173</f>
        <v>0</v>
      </c>
      <c r="H173" s="22">
        <f>+'Cpm+'!J173</f>
        <v>0</v>
      </c>
      <c r="I173" s="22">
        <f>+'Cpm+'!K173</f>
        <v>0</v>
      </c>
      <c r="J173" s="22">
        <f>+'Cpm+'!L173</f>
        <v>0.175897</v>
      </c>
      <c r="K173" s="22">
        <f>+'Cpm+'!M173</f>
        <v>0</v>
      </c>
      <c r="L173" s="22">
        <f>+'Cpm+'!N173</f>
        <v>0</v>
      </c>
      <c r="M173" s="22">
        <f>+'Cpm+'!O173</f>
        <v>0</v>
      </c>
      <c r="N173" s="22">
        <f>+'Cpm+'!P173</f>
        <v>0</v>
      </c>
      <c r="O173" s="22">
        <f>+'Cpm+'!Q173</f>
        <v>0</v>
      </c>
      <c r="P173" s="22">
        <f>+'Cpm+'!R173</f>
        <v>0</v>
      </c>
      <c r="Q173" s="22">
        <f>+'Cpm+'!S173</f>
        <v>0</v>
      </c>
      <c r="R173" s="22">
        <f>+'Cpm+'!T173</f>
        <v>0.21623800000000001</v>
      </c>
      <c r="S173" s="22">
        <f>+'Cpm+'!U173</f>
        <v>0</v>
      </c>
      <c r="T173" s="22">
        <f>+'Cpm+'!V173</f>
        <v>0</v>
      </c>
      <c r="U173" s="22">
        <f>+'Cpm+'!W173</f>
        <v>0</v>
      </c>
      <c r="V173" s="22">
        <f>+'Cpm+'!X173</f>
        <v>0</v>
      </c>
      <c r="W173" s="22">
        <f>+'Cpm+'!Y173</f>
        <v>0</v>
      </c>
      <c r="X173" s="22">
        <f>+'Cpm+'!Z173</f>
        <v>0</v>
      </c>
      <c r="Y173" s="22">
        <f>+'Cpm+'!AA173</f>
        <v>0</v>
      </c>
      <c r="Z173" s="22">
        <f>+'Cpm+'!AB173</f>
        <v>0</v>
      </c>
      <c r="AA173" s="22">
        <f>+'Cpm+'!AC173</f>
        <v>0</v>
      </c>
      <c r="AB173" s="22">
        <f>+'Cpm+'!AD173</f>
        <v>0</v>
      </c>
      <c r="AC173" s="22">
        <f>+'Cpm+'!AE173</f>
        <v>0</v>
      </c>
      <c r="AD173" s="22">
        <f>+'Cpm+'!AF173</f>
        <v>0</v>
      </c>
      <c r="AE173" s="22">
        <f>+'Cpm+'!AG173</f>
        <v>0</v>
      </c>
      <c r="AF173" s="22">
        <f>+'Cpm+'!AH173</f>
        <v>0</v>
      </c>
      <c r="AG173" s="22">
        <f>+'Cpm+'!AI173</f>
        <v>0</v>
      </c>
      <c r="AH173" s="22">
        <f>+'Cmp+'!E173</f>
        <v>0</v>
      </c>
      <c r="AI173" s="22">
        <f>+'Cmp+'!F173</f>
        <v>0</v>
      </c>
      <c r="AJ173" s="22">
        <f>+'Cmp+'!G173</f>
        <v>0</v>
      </c>
      <c r="AK173" s="22">
        <f>+'Cmp+'!H173</f>
        <v>0</v>
      </c>
      <c r="AL173" s="22">
        <f>+'Cmp+'!I173</f>
        <v>0</v>
      </c>
      <c r="AM173" s="22">
        <f>+'Cmp+'!J173</f>
        <v>0</v>
      </c>
      <c r="AN173" s="22">
        <f>+'Cmp+'!K173</f>
        <v>0</v>
      </c>
      <c r="AO173" s="22">
        <f>+'Cmp+'!L173</f>
        <v>0</v>
      </c>
      <c r="AP173" s="22">
        <f>+'Cmp+'!M173</f>
        <v>0</v>
      </c>
      <c r="AQ173" s="22">
        <f>+'Cmp+'!N173</f>
        <v>0</v>
      </c>
      <c r="AR173" s="22">
        <f>+'Cmp+'!O173</f>
        <v>0</v>
      </c>
      <c r="AS173" s="22">
        <f>+'Cmp+'!P173</f>
        <v>0</v>
      </c>
      <c r="AT173" s="22">
        <f>+'Cmp+'!Q173</f>
        <v>0</v>
      </c>
      <c r="AU173" s="22">
        <f>+'Cmp+'!R173</f>
        <v>0</v>
      </c>
      <c r="AV173" s="22">
        <f>+'Cmp+'!S173</f>
        <v>0</v>
      </c>
      <c r="AW173" s="22">
        <f>+'Cmp+'!T173</f>
        <v>0</v>
      </c>
      <c r="AX173" s="22">
        <f>+'Cmp+'!U173</f>
        <v>0</v>
      </c>
      <c r="AY173" s="22">
        <f>+'Cmp+'!V173</f>
        <v>0</v>
      </c>
      <c r="AZ173" s="22">
        <f>+'Cmp+'!W173</f>
        <v>0</v>
      </c>
      <c r="BA173" s="22">
        <f>+'Cmp+'!X173</f>
        <v>0</v>
      </c>
      <c r="BB173" s="22">
        <f>+'Cmp+'!Y173</f>
        <v>0</v>
      </c>
      <c r="BC173" s="22">
        <f>+'Cmp+'!Z173</f>
        <v>0</v>
      </c>
      <c r="BD173" s="22">
        <f>+'Cmp+'!AA173</f>
        <v>0</v>
      </c>
      <c r="BE173" s="22">
        <f>+'Cmp+'!AB173</f>
        <v>0</v>
      </c>
      <c r="BF173" s="22">
        <f>+'Cmp+'!AC173</f>
        <v>0</v>
      </c>
      <c r="BG173" s="22">
        <f>+'Cmp+'!AD173</f>
        <v>0</v>
      </c>
      <c r="BH173" s="22">
        <f>+'Cmp+'!AE173</f>
        <v>0</v>
      </c>
      <c r="BI173" s="22">
        <f>+'Cmp+'!AF173</f>
        <v>0</v>
      </c>
      <c r="BJ173" s="22">
        <f>+'Cmp+'!AG173</f>
        <v>0</v>
      </c>
      <c r="BK173" s="22">
        <f>+'Cmp+'!AH173</f>
        <v>0</v>
      </c>
      <c r="BL173" s="22">
        <f>+'Cmp+'!AI173</f>
        <v>0</v>
      </c>
      <c r="BM173" s="6" t="s">
        <v>1079</v>
      </c>
      <c r="BN173" s="24" t="str">
        <f>+CnAll!B173</f>
        <v>A + AAAaa</v>
      </c>
      <c r="BO173" s="24">
        <f>+CnAll!C173</f>
        <v>0</v>
      </c>
    </row>
    <row r="174" spans="1:67" x14ac:dyDescent="0.45">
      <c r="A174" s="1">
        <v>173</v>
      </c>
      <c r="B174" s="22" t="str">
        <f>+'Cpm+'!B174</f>
        <v>AA + AAAaa</v>
      </c>
      <c r="C174" s="22">
        <f>+'Cpm+'!E174</f>
        <v>0</v>
      </c>
      <c r="D174" s="22">
        <f>+'Cpm+'!F174</f>
        <v>0</v>
      </c>
      <c r="E174" s="22">
        <f>+'Cpm+'!G174</f>
        <v>0</v>
      </c>
      <c r="F174" s="22">
        <f>+'Cpm+'!H174</f>
        <v>0</v>
      </c>
      <c r="G174" s="22">
        <f>+'Cpm+'!I174</f>
        <v>0</v>
      </c>
      <c r="H174" s="22">
        <f>+'Cpm+'!J174</f>
        <v>0</v>
      </c>
      <c r="I174" s="22">
        <f>+'Cpm+'!K174</f>
        <v>0</v>
      </c>
      <c r="J174" s="22">
        <f>+'Cpm+'!L174</f>
        <v>6.1374499999999999E-2</v>
      </c>
      <c r="K174" s="22">
        <f>+'Cpm+'!M174</f>
        <v>0</v>
      </c>
      <c r="L174" s="22">
        <f>+'Cpm+'!N174</f>
        <v>0</v>
      </c>
      <c r="M174" s="22">
        <f>+'Cpm+'!O174</f>
        <v>0</v>
      </c>
      <c r="N174" s="22">
        <f>+'Cpm+'!P174</f>
        <v>0</v>
      </c>
      <c r="O174" s="22">
        <f>+'Cpm+'!Q174</f>
        <v>0</v>
      </c>
      <c r="P174" s="22">
        <f>+'Cpm+'!R174</f>
        <v>0</v>
      </c>
      <c r="Q174" s="22">
        <f>+'Cpm+'!S174</f>
        <v>0</v>
      </c>
      <c r="R174" s="22">
        <f>+'Cpm+'!T174</f>
        <v>9.4939200000000001E-2</v>
      </c>
      <c r="S174" s="22">
        <f>+'Cpm+'!U174</f>
        <v>0</v>
      </c>
      <c r="T174" s="22">
        <f>+'Cpm+'!V174</f>
        <v>0</v>
      </c>
      <c r="U174" s="22">
        <f>+'Cpm+'!W174</f>
        <v>0</v>
      </c>
      <c r="V174" s="22">
        <f>+'Cpm+'!X174</f>
        <v>0</v>
      </c>
      <c r="W174" s="22">
        <f>+'Cpm+'!Y174</f>
        <v>0</v>
      </c>
      <c r="X174" s="22">
        <f>+'Cpm+'!Z174</f>
        <v>0</v>
      </c>
      <c r="Y174" s="22">
        <f>+'Cpm+'!AA174</f>
        <v>0</v>
      </c>
      <c r="Z174" s="22">
        <f>+'Cpm+'!AB174</f>
        <v>0</v>
      </c>
      <c r="AA174" s="22">
        <f>+'Cpm+'!AC174</f>
        <v>0</v>
      </c>
      <c r="AB174" s="22">
        <f>+'Cpm+'!AD174</f>
        <v>0</v>
      </c>
      <c r="AC174" s="22">
        <f>+'Cpm+'!AE174</f>
        <v>0</v>
      </c>
      <c r="AD174" s="22">
        <f>+'Cpm+'!AF174</f>
        <v>0</v>
      </c>
      <c r="AE174" s="22">
        <f>+'Cpm+'!AG174</f>
        <v>0</v>
      </c>
      <c r="AF174" s="22">
        <f>+'Cpm+'!AH174</f>
        <v>0</v>
      </c>
      <c r="AG174" s="22">
        <f>+'Cpm+'!AI174</f>
        <v>0</v>
      </c>
      <c r="AH174" s="22">
        <f>+'Cmp+'!E174</f>
        <v>0</v>
      </c>
      <c r="AI174" s="22">
        <f>+'Cmp+'!F174</f>
        <v>0</v>
      </c>
      <c r="AJ174" s="22">
        <f>+'Cmp+'!G174</f>
        <v>0</v>
      </c>
      <c r="AK174" s="22">
        <f>+'Cmp+'!H174</f>
        <v>0</v>
      </c>
      <c r="AL174" s="22">
        <f>+'Cmp+'!I174</f>
        <v>0</v>
      </c>
      <c r="AM174" s="22">
        <f>+'Cmp+'!J174</f>
        <v>0</v>
      </c>
      <c r="AN174" s="22">
        <f>+'Cmp+'!K174</f>
        <v>0</v>
      </c>
      <c r="AO174" s="22">
        <f>+'Cmp+'!L174</f>
        <v>0</v>
      </c>
      <c r="AP174" s="22">
        <f>+'Cmp+'!M174</f>
        <v>0</v>
      </c>
      <c r="AQ174" s="22">
        <f>+'Cmp+'!N174</f>
        <v>0</v>
      </c>
      <c r="AR174" s="22">
        <f>+'Cmp+'!O174</f>
        <v>0</v>
      </c>
      <c r="AS174" s="22">
        <f>+'Cmp+'!P174</f>
        <v>0</v>
      </c>
      <c r="AT174" s="22">
        <f>+'Cmp+'!Q174</f>
        <v>0</v>
      </c>
      <c r="AU174" s="22">
        <f>+'Cmp+'!R174</f>
        <v>0</v>
      </c>
      <c r="AV174" s="22">
        <f>+'Cmp+'!S174</f>
        <v>0</v>
      </c>
      <c r="AW174" s="22">
        <f>+'Cmp+'!T174</f>
        <v>0</v>
      </c>
      <c r="AX174" s="22">
        <f>+'Cmp+'!U174</f>
        <v>0</v>
      </c>
      <c r="AY174" s="22">
        <f>+'Cmp+'!V174</f>
        <v>0</v>
      </c>
      <c r="AZ174" s="22">
        <f>+'Cmp+'!W174</f>
        <v>0</v>
      </c>
      <c r="BA174" s="22">
        <f>+'Cmp+'!X174</f>
        <v>0</v>
      </c>
      <c r="BB174" s="22">
        <f>+'Cmp+'!Y174</f>
        <v>0</v>
      </c>
      <c r="BC174" s="22">
        <f>+'Cmp+'!Z174</f>
        <v>0</v>
      </c>
      <c r="BD174" s="22">
        <f>+'Cmp+'!AA174</f>
        <v>0</v>
      </c>
      <c r="BE174" s="22">
        <f>+'Cmp+'!AB174</f>
        <v>0</v>
      </c>
      <c r="BF174" s="22">
        <f>+'Cmp+'!AC174</f>
        <v>0</v>
      </c>
      <c r="BG174" s="22">
        <f>+'Cmp+'!AD174</f>
        <v>0</v>
      </c>
      <c r="BH174" s="22">
        <f>+'Cmp+'!AE174</f>
        <v>0</v>
      </c>
      <c r="BI174" s="22">
        <f>+'Cmp+'!AF174</f>
        <v>0</v>
      </c>
      <c r="BJ174" s="22">
        <f>+'Cmp+'!AG174</f>
        <v>0</v>
      </c>
      <c r="BK174" s="22">
        <f>+'Cmp+'!AH174</f>
        <v>0</v>
      </c>
      <c r="BL174" s="22">
        <f>+'Cmp+'!AI174</f>
        <v>0</v>
      </c>
      <c r="BM174" s="6" t="s">
        <v>1079</v>
      </c>
      <c r="BN174" s="24" t="str">
        <f>+CnAll!B174</f>
        <v>AA + AAAaa</v>
      </c>
      <c r="BO174" s="24">
        <f>+CnAll!C174</f>
        <v>0</v>
      </c>
    </row>
    <row r="175" spans="1:67" x14ac:dyDescent="0.45">
      <c r="A175" s="1">
        <v>174</v>
      </c>
      <c r="B175" s="22" t="str">
        <f>+'Cpm+'!B175</f>
        <v>Aa + AAAaa</v>
      </c>
      <c r="C175" s="22">
        <f>+'Cpm+'!E175</f>
        <v>0</v>
      </c>
      <c r="D175" s="22">
        <f>+'Cpm+'!F175</f>
        <v>0</v>
      </c>
      <c r="E175" s="22">
        <f>+'Cpm+'!G175</f>
        <v>0</v>
      </c>
      <c r="F175" s="22">
        <f>+'Cpm+'!H175</f>
        <v>0.10730199999999999</v>
      </c>
      <c r="G175" s="22">
        <f>+'Cpm+'!I175</f>
        <v>0</v>
      </c>
      <c r="H175" s="22">
        <f>+'Cpm+'!J175</f>
        <v>0</v>
      </c>
      <c r="I175" s="22">
        <f>+'Cpm+'!K175</f>
        <v>0</v>
      </c>
      <c r="J175" s="22">
        <f>+'Cpm+'!L175</f>
        <v>0.35647200000000001</v>
      </c>
      <c r="K175" s="22">
        <f>+'Cpm+'!M175</f>
        <v>0.16189600000000001</v>
      </c>
      <c r="L175" s="22">
        <f>+'Cpm+'!N175</f>
        <v>0.173072</v>
      </c>
      <c r="M175" s="22">
        <f>+'Cpm+'!O175</f>
        <v>0</v>
      </c>
      <c r="N175" s="22">
        <f>+'Cpm+'!P175</f>
        <v>0.232206</v>
      </c>
      <c r="O175" s="22">
        <f>+'Cpm+'!Q175</f>
        <v>0</v>
      </c>
      <c r="P175" s="22">
        <f>+'Cpm+'!R175</f>
        <v>0</v>
      </c>
      <c r="Q175" s="22">
        <f>+'Cpm+'!S175</f>
        <v>0</v>
      </c>
      <c r="R175" s="22">
        <f>+'Cpm+'!T175</f>
        <v>0.42244900000000002</v>
      </c>
      <c r="S175" s="22">
        <f>+'Cpm+'!U175</f>
        <v>0.35703800000000002</v>
      </c>
      <c r="T175" s="22">
        <f>+'Cpm+'!V175</f>
        <v>0.358599</v>
      </c>
      <c r="U175" s="22">
        <f>+'Cpm+'!W175</f>
        <v>0</v>
      </c>
      <c r="V175" s="22">
        <f>+'Cpm+'!X175</f>
        <v>0.36427100000000001</v>
      </c>
      <c r="W175" s="22">
        <f>+'Cpm+'!Y175</f>
        <v>0</v>
      </c>
      <c r="X175" s="22">
        <f>+'Cpm+'!Z175</f>
        <v>0</v>
      </c>
      <c r="Y175" s="22">
        <f>+'Cpm+'!AA175</f>
        <v>0</v>
      </c>
      <c r="Z175" s="22">
        <f>+'Cpm+'!AB175</f>
        <v>0.36081800000000003</v>
      </c>
      <c r="AA175" s="22">
        <f>+'Cpm+'!AC175</f>
        <v>0</v>
      </c>
      <c r="AB175" s="22">
        <f>+'Cpm+'!AD175</f>
        <v>0</v>
      </c>
      <c r="AC175" s="22">
        <f>+'Cpm+'!AE175</f>
        <v>0</v>
      </c>
      <c r="AD175" s="22">
        <f>+'Cpm+'!AF175</f>
        <v>0</v>
      </c>
      <c r="AE175" s="22">
        <f>+'Cpm+'!AG175</f>
        <v>0</v>
      </c>
      <c r="AF175" s="22">
        <f>+'Cpm+'!AH175</f>
        <v>0</v>
      </c>
      <c r="AG175" s="22">
        <f>+'Cpm+'!AI175</f>
        <v>0</v>
      </c>
      <c r="AH175" s="22">
        <f>+'Cmp+'!E175</f>
        <v>0</v>
      </c>
      <c r="AI175" s="22">
        <f>+'Cmp+'!F175</f>
        <v>0</v>
      </c>
      <c r="AJ175" s="22">
        <f>+'Cmp+'!G175</f>
        <v>0</v>
      </c>
      <c r="AK175" s="22">
        <f>+'Cmp+'!H175</f>
        <v>0</v>
      </c>
      <c r="AL175" s="22">
        <f>+'Cmp+'!I175</f>
        <v>0</v>
      </c>
      <c r="AM175" s="22">
        <f>+'Cmp+'!J175</f>
        <v>0</v>
      </c>
      <c r="AN175" s="22">
        <f>+'Cmp+'!K175</f>
        <v>0</v>
      </c>
      <c r="AO175" s="22">
        <f>+'Cmp+'!L175</f>
        <v>0</v>
      </c>
      <c r="AP175" s="22">
        <f>+'Cmp+'!M175</f>
        <v>0</v>
      </c>
      <c r="AQ175" s="22">
        <f>+'Cmp+'!N175</f>
        <v>0</v>
      </c>
      <c r="AR175" s="22">
        <f>+'Cmp+'!O175</f>
        <v>0</v>
      </c>
      <c r="AS175" s="22">
        <f>+'Cmp+'!P175</f>
        <v>0</v>
      </c>
      <c r="AT175" s="22">
        <f>+'Cmp+'!Q175</f>
        <v>0</v>
      </c>
      <c r="AU175" s="22">
        <f>+'Cmp+'!R175</f>
        <v>0</v>
      </c>
      <c r="AV175" s="22">
        <f>+'Cmp+'!S175</f>
        <v>0.18801000000000001</v>
      </c>
      <c r="AW175" s="22">
        <f>+'Cmp+'!T175</f>
        <v>0</v>
      </c>
      <c r="AX175" s="22">
        <f>+'Cmp+'!U175</f>
        <v>0</v>
      </c>
      <c r="AY175" s="22">
        <f>+'Cmp+'!V175</f>
        <v>0</v>
      </c>
      <c r="AZ175" s="22">
        <f>+'Cmp+'!W175</f>
        <v>0</v>
      </c>
      <c r="BA175" s="22">
        <f>+'Cmp+'!X175</f>
        <v>0</v>
      </c>
      <c r="BB175" s="22">
        <f>+'Cmp+'!Y175</f>
        <v>0</v>
      </c>
      <c r="BC175" s="22">
        <f>+'Cmp+'!Z175</f>
        <v>0</v>
      </c>
      <c r="BD175" s="22">
        <f>+'Cmp+'!AA175</f>
        <v>0</v>
      </c>
      <c r="BE175" s="22">
        <f>+'Cmp+'!AB175</f>
        <v>0</v>
      </c>
      <c r="BF175" s="22">
        <f>+'Cmp+'!AC175</f>
        <v>0</v>
      </c>
      <c r="BG175" s="22">
        <f>+'Cmp+'!AD175</f>
        <v>0</v>
      </c>
      <c r="BH175" s="22">
        <f>+'Cmp+'!AE175</f>
        <v>0</v>
      </c>
      <c r="BI175" s="22">
        <f>+'Cmp+'!AF175</f>
        <v>0</v>
      </c>
      <c r="BJ175" s="22">
        <f>+'Cmp+'!AG175</f>
        <v>0</v>
      </c>
      <c r="BK175" s="22">
        <f>+'Cmp+'!AH175</f>
        <v>0</v>
      </c>
      <c r="BL175" s="22">
        <f>+'Cmp+'!AI175</f>
        <v>0.36081800000000003</v>
      </c>
      <c r="BM175" s="6" t="s">
        <v>1079</v>
      </c>
      <c r="BN175" s="24" t="str">
        <f>+CnAll!B175</f>
        <v>Aa + AAAaa</v>
      </c>
      <c r="BO175" s="24">
        <f>+CnAll!C175</f>
        <v>0</v>
      </c>
    </row>
    <row r="176" spans="1:67" x14ac:dyDescent="0.45">
      <c r="A176" s="1">
        <v>175</v>
      </c>
      <c r="B176" s="22" t="str">
        <f>+'Cpm+'!B176</f>
        <v>AAA + AAAaa</v>
      </c>
      <c r="C176" s="22">
        <f>+'Cpm+'!E176</f>
        <v>0</v>
      </c>
      <c r="D176" s="22">
        <f>+'Cpm+'!F176</f>
        <v>0</v>
      </c>
      <c r="E176" s="22">
        <f>+'Cpm+'!G176</f>
        <v>0</v>
      </c>
      <c r="F176" s="22">
        <f>+'Cpm+'!H176</f>
        <v>0</v>
      </c>
      <c r="G176" s="22">
        <f>+'Cpm+'!I176</f>
        <v>0</v>
      </c>
      <c r="H176" s="22">
        <f>+'Cpm+'!J176</f>
        <v>0</v>
      </c>
      <c r="I176" s="22">
        <f>+'Cpm+'!K176</f>
        <v>0</v>
      </c>
      <c r="J176" s="22">
        <f>+'Cpm+'!L176</f>
        <v>0</v>
      </c>
      <c r="K176" s="22">
        <f>+'Cpm+'!M176</f>
        <v>0</v>
      </c>
      <c r="L176" s="22">
        <f>+'Cpm+'!N176</f>
        <v>0</v>
      </c>
      <c r="M176" s="22">
        <f>+'Cpm+'!O176</f>
        <v>0</v>
      </c>
      <c r="N176" s="22">
        <f>+'Cpm+'!P176</f>
        <v>0</v>
      </c>
      <c r="O176" s="22">
        <f>+'Cpm+'!Q176</f>
        <v>0</v>
      </c>
      <c r="P176" s="22">
        <f>+'Cpm+'!R176</f>
        <v>0</v>
      </c>
      <c r="Q176" s="22">
        <f>+'Cpm+'!S176</f>
        <v>0</v>
      </c>
      <c r="R176" s="22">
        <f>+'Cpm+'!T176</f>
        <v>0</v>
      </c>
      <c r="S176" s="22">
        <f>+'Cpm+'!U176</f>
        <v>0</v>
      </c>
      <c r="T176" s="22">
        <f>+'Cpm+'!V176</f>
        <v>0</v>
      </c>
      <c r="U176" s="22">
        <f>+'Cpm+'!W176</f>
        <v>0</v>
      </c>
      <c r="V176" s="22">
        <f>+'Cpm+'!X176</f>
        <v>0</v>
      </c>
      <c r="W176" s="22">
        <f>+'Cpm+'!Y176</f>
        <v>0</v>
      </c>
      <c r="X176" s="22">
        <f>+'Cpm+'!Z176</f>
        <v>0</v>
      </c>
      <c r="Y176" s="22">
        <f>+'Cpm+'!AA176</f>
        <v>0</v>
      </c>
      <c r="Z176" s="22">
        <f>+'Cpm+'!AB176</f>
        <v>0</v>
      </c>
      <c r="AA176" s="22">
        <f>+'Cpm+'!AC176</f>
        <v>0</v>
      </c>
      <c r="AB176" s="22">
        <f>+'Cpm+'!AD176</f>
        <v>0</v>
      </c>
      <c r="AC176" s="22">
        <f>+'Cpm+'!AE176</f>
        <v>0</v>
      </c>
      <c r="AD176" s="22">
        <f>+'Cpm+'!AF176</f>
        <v>0</v>
      </c>
      <c r="AE176" s="22">
        <f>+'Cpm+'!AG176</f>
        <v>0</v>
      </c>
      <c r="AF176" s="22">
        <f>+'Cpm+'!AH176</f>
        <v>0</v>
      </c>
      <c r="AG176" s="22">
        <f>+'Cpm+'!AI176</f>
        <v>0</v>
      </c>
      <c r="AH176" s="22">
        <f>+'Cmp+'!E176</f>
        <v>0</v>
      </c>
      <c r="AI176" s="22">
        <f>+'Cmp+'!F176</f>
        <v>0</v>
      </c>
      <c r="AJ176" s="22">
        <f>+'Cmp+'!G176</f>
        <v>0</v>
      </c>
      <c r="AK176" s="22">
        <f>+'Cmp+'!H176</f>
        <v>0</v>
      </c>
      <c r="AL176" s="22">
        <f>+'Cmp+'!I176</f>
        <v>0</v>
      </c>
      <c r="AM176" s="22">
        <f>+'Cmp+'!J176</f>
        <v>0</v>
      </c>
      <c r="AN176" s="22">
        <f>+'Cmp+'!K176</f>
        <v>0</v>
      </c>
      <c r="AO176" s="22">
        <f>+'Cmp+'!L176</f>
        <v>0</v>
      </c>
      <c r="AP176" s="22">
        <f>+'Cmp+'!M176</f>
        <v>0</v>
      </c>
      <c r="AQ176" s="22">
        <f>+'Cmp+'!N176</f>
        <v>0</v>
      </c>
      <c r="AR176" s="22">
        <f>+'Cmp+'!O176</f>
        <v>0</v>
      </c>
      <c r="AS176" s="22">
        <f>+'Cmp+'!P176</f>
        <v>0</v>
      </c>
      <c r="AT176" s="22">
        <f>+'Cmp+'!Q176</f>
        <v>0</v>
      </c>
      <c r="AU176" s="22">
        <f>+'Cmp+'!R176</f>
        <v>0</v>
      </c>
      <c r="AV176" s="22">
        <f>+'Cmp+'!S176</f>
        <v>0</v>
      </c>
      <c r="AW176" s="22">
        <f>+'Cmp+'!T176</f>
        <v>0</v>
      </c>
      <c r="AX176" s="22">
        <f>+'Cmp+'!U176</f>
        <v>0</v>
      </c>
      <c r="AY176" s="22">
        <f>+'Cmp+'!V176</f>
        <v>0</v>
      </c>
      <c r="AZ176" s="22">
        <f>+'Cmp+'!W176</f>
        <v>0</v>
      </c>
      <c r="BA176" s="22">
        <f>+'Cmp+'!X176</f>
        <v>0</v>
      </c>
      <c r="BB176" s="22">
        <f>+'Cmp+'!Y176</f>
        <v>0</v>
      </c>
      <c r="BC176" s="22">
        <f>+'Cmp+'!Z176</f>
        <v>0</v>
      </c>
      <c r="BD176" s="22">
        <f>+'Cmp+'!AA176</f>
        <v>0</v>
      </c>
      <c r="BE176" s="22">
        <f>+'Cmp+'!AB176</f>
        <v>0</v>
      </c>
      <c r="BF176" s="22">
        <f>+'Cmp+'!AC176</f>
        <v>0</v>
      </c>
      <c r="BG176" s="22">
        <f>+'Cmp+'!AD176</f>
        <v>0</v>
      </c>
      <c r="BH176" s="22">
        <f>+'Cmp+'!AE176</f>
        <v>0</v>
      </c>
      <c r="BI176" s="22">
        <f>+'Cmp+'!AF176</f>
        <v>0</v>
      </c>
      <c r="BJ176" s="22">
        <f>+'Cmp+'!AG176</f>
        <v>0</v>
      </c>
      <c r="BK176" s="22">
        <f>+'Cmp+'!AH176</f>
        <v>0</v>
      </c>
      <c r="BL176" s="22">
        <f>+'Cmp+'!AI176</f>
        <v>0</v>
      </c>
      <c r="BM176" s="6" t="s">
        <v>1079</v>
      </c>
      <c r="BN176" s="24" t="str">
        <f>+CnAll!B176</f>
        <v>AAA + AAAaa</v>
      </c>
      <c r="BO176" s="24">
        <f>+CnAll!C176</f>
        <v>0</v>
      </c>
    </row>
    <row r="177" spans="1:67" x14ac:dyDescent="0.45">
      <c r="A177" s="1">
        <v>176</v>
      </c>
      <c r="B177" s="22" t="str">
        <f>+'Cpm+'!B177</f>
        <v>AAa + AAAaa</v>
      </c>
      <c r="C177" s="22">
        <f>+'Cpm+'!E177</f>
        <v>0</v>
      </c>
      <c r="D177" s="22">
        <f>+'Cpm+'!F177</f>
        <v>0</v>
      </c>
      <c r="E177" s="22">
        <f>+'Cpm+'!G177</f>
        <v>0</v>
      </c>
      <c r="F177" s="22">
        <f>+'Cpm+'!H177</f>
        <v>0</v>
      </c>
      <c r="G177" s="22">
        <f>+'Cpm+'!I177</f>
        <v>0</v>
      </c>
      <c r="H177" s="22">
        <f>+'Cpm+'!J177</f>
        <v>0</v>
      </c>
      <c r="I177" s="22">
        <f>+'Cpm+'!K177</f>
        <v>0</v>
      </c>
      <c r="J177" s="22">
        <f>+'Cpm+'!L177</f>
        <v>0.266428</v>
      </c>
      <c r="K177" s="22">
        <f>+'Cpm+'!M177</f>
        <v>0</v>
      </c>
      <c r="L177" s="22">
        <f>+'Cpm+'!N177</f>
        <v>0</v>
      </c>
      <c r="M177" s="22">
        <f>+'Cpm+'!O177</f>
        <v>0</v>
      </c>
      <c r="N177" s="22">
        <f>+'Cpm+'!P177</f>
        <v>0</v>
      </c>
      <c r="O177" s="22">
        <f>+'Cpm+'!Q177</f>
        <v>0</v>
      </c>
      <c r="P177" s="22">
        <f>+'Cpm+'!R177</f>
        <v>0</v>
      </c>
      <c r="Q177" s="22">
        <f>+'Cpm+'!S177</f>
        <v>0</v>
      </c>
      <c r="R177" s="22">
        <f>+'Cpm+'!T177</f>
        <v>0.30429800000000001</v>
      </c>
      <c r="S177" s="22">
        <f>+'Cpm+'!U177</f>
        <v>0</v>
      </c>
      <c r="T177" s="22">
        <f>+'Cpm+'!V177</f>
        <v>0</v>
      </c>
      <c r="U177" s="22">
        <f>+'Cpm+'!W177</f>
        <v>0</v>
      </c>
      <c r="V177" s="22">
        <f>+'Cpm+'!X177</f>
        <v>0</v>
      </c>
      <c r="W177" s="22">
        <f>+'Cpm+'!Y177</f>
        <v>0</v>
      </c>
      <c r="X177" s="22">
        <f>+'Cpm+'!Z177</f>
        <v>0</v>
      </c>
      <c r="Y177" s="22">
        <f>+'Cpm+'!AA177</f>
        <v>0</v>
      </c>
      <c r="Z177" s="22">
        <f>+'Cpm+'!AB177</f>
        <v>0</v>
      </c>
      <c r="AA177" s="22">
        <f>+'Cpm+'!AC177</f>
        <v>0</v>
      </c>
      <c r="AB177" s="22">
        <f>+'Cpm+'!AD177</f>
        <v>0</v>
      </c>
      <c r="AC177" s="22">
        <f>+'Cpm+'!AE177</f>
        <v>0</v>
      </c>
      <c r="AD177" s="22">
        <f>+'Cpm+'!AF177</f>
        <v>0</v>
      </c>
      <c r="AE177" s="22">
        <f>+'Cpm+'!AG177</f>
        <v>0</v>
      </c>
      <c r="AF177" s="22">
        <f>+'Cpm+'!AH177</f>
        <v>0</v>
      </c>
      <c r="AG177" s="22">
        <f>+'Cpm+'!AI177</f>
        <v>0</v>
      </c>
      <c r="AH177" s="22">
        <f>+'Cmp+'!E177</f>
        <v>0</v>
      </c>
      <c r="AI177" s="22">
        <f>+'Cmp+'!F177</f>
        <v>0</v>
      </c>
      <c r="AJ177" s="22">
        <f>+'Cmp+'!G177</f>
        <v>0</v>
      </c>
      <c r="AK177" s="22">
        <f>+'Cmp+'!H177</f>
        <v>0</v>
      </c>
      <c r="AL177" s="22">
        <f>+'Cmp+'!I177</f>
        <v>0</v>
      </c>
      <c r="AM177" s="22">
        <f>+'Cmp+'!J177</f>
        <v>0</v>
      </c>
      <c r="AN177" s="22">
        <f>+'Cmp+'!K177</f>
        <v>0</v>
      </c>
      <c r="AO177" s="22">
        <f>+'Cmp+'!L177</f>
        <v>0</v>
      </c>
      <c r="AP177" s="22">
        <f>+'Cmp+'!M177</f>
        <v>0</v>
      </c>
      <c r="AQ177" s="22">
        <f>+'Cmp+'!N177</f>
        <v>0</v>
      </c>
      <c r="AR177" s="22">
        <f>+'Cmp+'!O177</f>
        <v>0</v>
      </c>
      <c r="AS177" s="22">
        <f>+'Cmp+'!P177</f>
        <v>0</v>
      </c>
      <c r="AT177" s="22">
        <f>+'Cmp+'!Q177</f>
        <v>0</v>
      </c>
      <c r="AU177" s="22">
        <f>+'Cmp+'!R177</f>
        <v>0</v>
      </c>
      <c r="AV177" s="22">
        <f>+'Cmp+'!S177</f>
        <v>0</v>
      </c>
      <c r="AW177" s="22">
        <f>+'Cmp+'!T177</f>
        <v>0</v>
      </c>
      <c r="AX177" s="22">
        <f>+'Cmp+'!U177</f>
        <v>0</v>
      </c>
      <c r="AY177" s="22">
        <f>+'Cmp+'!V177</f>
        <v>0</v>
      </c>
      <c r="AZ177" s="22">
        <f>+'Cmp+'!W177</f>
        <v>0</v>
      </c>
      <c r="BA177" s="22">
        <f>+'Cmp+'!X177</f>
        <v>0</v>
      </c>
      <c r="BB177" s="22">
        <f>+'Cmp+'!Y177</f>
        <v>0</v>
      </c>
      <c r="BC177" s="22">
        <f>+'Cmp+'!Z177</f>
        <v>0</v>
      </c>
      <c r="BD177" s="22">
        <f>+'Cmp+'!AA177</f>
        <v>0</v>
      </c>
      <c r="BE177" s="22">
        <f>+'Cmp+'!AB177</f>
        <v>0</v>
      </c>
      <c r="BF177" s="22">
        <f>+'Cmp+'!AC177</f>
        <v>0</v>
      </c>
      <c r="BG177" s="22">
        <f>+'Cmp+'!AD177</f>
        <v>0</v>
      </c>
      <c r="BH177" s="22">
        <f>+'Cmp+'!AE177</f>
        <v>0</v>
      </c>
      <c r="BI177" s="22">
        <f>+'Cmp+'!AF177</f>
        <v>0</v>
      </c>
      <c r="BJ177" s="22">
        <f>+'Cmp+'!AG177</f>
        <v>0</v>
      </c>
      <c r="BK177" s="22">
        <f>+'Cmp+'!AH177</f>
        <v>0</v>
      </c>
      <c r="BL177" s="22">
        <f>+'Cmp+'!AI177</f>
        <v>0</v>
      </c>
      <c r="BM177" s="6" t="s">
        <v>1079</v>
      </c>
      <c r="BN177" s="24" t="str">
        <f>+CnAll!B177</f>
        <v>AAa + AAAaa</v>
      </c>
      <c r="BO177" s="24">
        <f>+CnAll!C177</f>
        <v>0</v>
      </c>
    </row>
    <row r="178" spans="1:67" x14ac:dyDescent="0.45">
      <c r="A178" s="1">
        <v>177</v>
      </c>
      <c r="B178" s="22" t="str">
        <f>+'Cpm+'!B178</f>
        <v>AaA + AAAaa</v>
      </c>
      <c r="C178" s="22">
        <f>+'Cpm+'!E178</f>
        <v>0</v>
      </c>
      <c r="D178" s="22">
        <f>+'Cpm+'!F178</f>
        <v>0</v>
      </c>
      <c r="E178" s="22">
        <f>+'Cpm+'!G178</f>
        <v>0</v>
      </c>
      <c r="F178" s="22">
        <f>+'Cpm+'!H178</f>
        <v>0</v>
      </c>
      <c r="G178" s="22">
        <f>+'Cpm+'!I178</f>
        <v>0</v>
      </c>
      <c r="H178" s="22">
        <f>+'Cpm+'!J178</f>
        <v>0</v>
      </c>
      <c r="I178" s="22">
        <f>+'Cpm+'!K178</f>
        <v>0</v>
      </c>
      <c r="J178" s="22">
        <f>+'Cpm+'!L178</f>
        <v>0.266428</v>
      </c>
      <c r="K178" s="22">
        <f>+'Cpm+'!M178</f>
        <v>0</v>
      </c>
      <c r="L178" s="22">
        <f>+'Cpm+'!N178</f>
        <v>0</v>
      </c>
      <c r="M178" s="22">
        <f>+'Cpm+'!O178</f>
        <v>0</v>
      </c>
      <c r="N178" s="22">
        <f>+'Cpm+'!P178</f>
        <v>0</v>
      </c>
      <c r="O178" s="22">
        <f>+'Cpm+'!Q178</f>
        <v>0</v>
      </c>
      <c r="P178" s="22">
        <f>+'Cpm+'!R178</f>
        <v>0</v>
      </c>
      <c r="Q178" s="22">
        <f>+'Cpm+'!S178</f>
        <v>0</v>
      </c>
      <c r="R178" s="22">
        <f>+'Cpm+'!T178</f>
        <v>0.30429800000000001</v>
      </c>
      <c r="S178" s="22">
        <f>+'Cpm+'!U178</f>
        <v>0</v>
      </c>
      <c r="T178" s="22">
        <f>+'Cpm+'!V178</f>
        <v>0</v>
      </c>
      <c r="U178" s="22">
        <f>+'Cpm+'!W178</f>
        <v>0</v>
      </c>
      <c r="V178" s="22">
        <f>+'Cpm+'!X178</f>
        <v>0</v>
      </c>
      <c r="W178" s="22">
        <f>+'Cpm+'!Y178</f>
        <v>0</v>
      </c>
      <c r="X178" s="22">
        <f>+'Cpm+'!Z178</f>
        <v>0</v>
      </c>
      <c r="Y178" s="22">
        <f>+'Cpm+'!AA178</f>
        <v>0</v>
      </c>
      <c r="Z178" s="22">
        <f>+'Cpm+'!AB178</f>
        <v>0</v>
      </c>
      <c r="AA178" s="22">
        <f>+'Cpm+'!AC178</f>
        <v>0</v>
      </c>
      <c r="AB178" s="22">
        <f>+'Cpm+'!AD178</f>
        <v>0</v>
      </c>
      <c r="AC178" s="22">
        <f>+'Cpm+'!AE178</f>
        <v>0</v>
      </c>
      <c r="AD178" s="22">
        <f>+'Cpm+'!AF178</f>
        <v>0</v>
      </c>
      <c r="AE178" s="22">
        <f>+'Cpm+'!AG178</f>
        <v>0</v>
      </c>
      <c r="AF178" s="22">
        <f>+'Cpm+'!AH178</f>
        <v>0</v>
      </c>
      <c r="AG178" s="22">
        <f>+'Cpm+'!AI178</f>
        <v>0</v>
      </c>
      <c r="AH178" s="22">
        <f>+'Cmp+'!E178</f>
        <v>0</v>
      </c>
      <c r="AI178" s="22">
        <f>+'Cmp+'!F178</f>
        <v>0</v>
      </c>
      <c r="AJ178" s="22">
        <f>+'Cmp+'!G178</f>
        <v>0</v>
      </c>
      <c r="AK178" s="22">
        <f>+'Cmp+'!H178</f>
        <v>0</v>
      </c>
      <c r="AL178" s="22">
        <f>+'Cmp+'!I178</f>
        <v>0</v>
      </c>
      <c r="AM178" s="22">
        <f>+'Cmp+'!J178</f>
        <v>0</v>
      </c>
      <c r="AN178" s="22">
        <f>+'Cmp+'!K178</f>
        <v>0</v>
      </c>
      <c r="AO178" s="22">
        <f>+'Cmp+'!L178</f>
        <v>0</v>
      </c>
      <c r="AP178" s="22">
        <f>+'Cmp+'!M178</f>
        <v>0</v>
      </c>
      <c r="AQ178" s="22">
        <f>+'Cmp+'!N178</f>
        <v>0</v>
      </c>
      <c r="AR178" s="22">
        <f>+'Cmp+'!O178</f>
        <v>0</v>
      </c>
      <c r="AS178" s="22">
        <f>+'Cmp+'!P178</f>
        <v>0</v>
      </c>
      <c r="AT178" s="22">
        <f>+'Cmp+'!Q178</f>
        <v>0</v>
      </c>
      <c r="AU178" s="22">
        <f>+'Cmp+'!R178</f>
        <v>0</v>
      </c>
      <c r="AV178" s="22">
        <f>+'Cmp+'!S178</f>
        <v>0</v>
      </c>
      <c r="AW178" s="22">
        <f>+'Cmp+'!T178</f>
        <v>0</v>
      </c>
      <c r="AX178" s="22">
        <f>+'Cmp+'!U178</f>
        <v>0</v>
      </c>
      <c r="AY178" s="22">
        <f>+'Cmp+'!V178</f>
        <v>0</v>
      </c>
      <c r="AZ178" s="22">
        <f>+'Cmp+'!W178</f>
        <v>0</v>
      </c>
      <c r="BA178" s="22">
        <f>+'Cmp+'!X178</f>
        <v>0</v>
      </c>
      <c r="BB178" s="22">
        <f>+'Cmp+'!Y178</f>
        <v>0</v>
      </c>
      <c r="BC178" s="22">
        <f>+'Cmp+'!Z178</f>
        <v>0</v>
      </c>
      <c r="BD178" s="22">
        <f>+'Cmp+'!AA178</f>
        <v>0</v>
      </c>
      <c r="BE178" s="22">
        <f>+'Cmp+'!AB178</f>
        <v>0</v>
      </c>
      <c r="BF178" s="22">
        <f>+'Cmp+'!AC178</f>
        <v>0</v>
      </c>
      <c r="BG178" s="22">
        <f>+'Cmp+'!AD178</f>
        <v>0</v>
      </c>
      <c r="BH178" s="22">
        <f>+'Cmp+'!AE178</f>
        <v>0</v>
      </c>
      <c r="BI178" s="22">
        <f>+'Cmp+'!AF178</f>
        <v>0</v>
      </c>
      <c r="BJ178" s="22">
        <f>+'Cmp+'!AG178</f>
        <v>0</v>
      </c>
      <c r="BK178" s="22">
        <f>+'Cmp+'!AH178</f>
        <v>0</v>
      </c>
      <c r="BL178" s="22">
        <f>+'Cmp+'!AI178</f>
        <v>0</v>
      </c>
      <c r="BM178" s="6" t="s">
        <v>1079</v>
      </c>
      <c r="BN178" s="24" t="str">
        <f>+CnAll!B178</f>
        <v>AaA + AAAaa</v>
      </c>
      <c r="BO178" s="24">
        <f>+CnAll!C178</f>
        <v>0</v>
      </c>
    </row>
    <row r="179" spans="1:67" x14ac:dyDescent="0.45">
      <c r="A179" s="1">
        <v>178</v>
      </c>
      <c r="B179" s="22" t="str">
        <f>+'Cpm+'!B179</f>
        <v>Aaa + AAAaa</v>
      </c>
      <c r="C179" s="22">
        <f>+'Cpm+'!E179</f>
        <v>0</v>
      </c>
      <c r="D179" s="22">
        <f>+'Cpm+'!F179</f>
        <v>0</v>
      </c>
      <c r="E179" s="22">
        <f>+'Cpm+'!G179</f>
        <v>0</v>
      </c>
      <c r="F179" s="22">
        <f>+'Cpm+'!H179</f>
        <v>0.27189600000000003</v>
      </c>
      <c r="G179" s="22">
        <f>+'Cpm+'!I179</f>
        <v>0</v>
      </c>
      <c r="H179" s="22">
        <f>+'Cpm+'!J179</f>
        <v>0</v>
      </c>
      <c r="I179" s="22">
        <f>+'Cpm+'!K179</f>
        <v>0</v>
      </c>
      <c r="J179" s="22">
        <f>+'Cpm+'!L179</f>
        <v>0.44824199999999997</v>
      </c>
      <c r="K179" s="22">
        <f>+'Cpm+'!M179</f>
        <v>0.49776599999999999</v>
      </c>
      <c r="L179" s="22">
        <f>+'Cpm+'!N179</f>
        <v>0.49776599999999999</v>
      </c>
      <c r="M179" s="22">
        <f>+'Cpm+'!O179</f>
        <v>0</v>
      </c>
      <c r="N179" s="22">
        <f>+'Cpm+'!P179</f>
        <v>0.51268100000000005</v>
      </c>
      <c r="O179" s="22">
        <f>+'Cpm+'!Q179</f>
        <v>0</v>
      </c>
      <c r="P179" s="22">
        <f>+'Cpm+'!R179</f>
        <v>0</v>
      </c>
      <c r="Q179" s="22">
        <f>+'Cpm+'!S179</f>
        <v>0</v>
      </c>
      <c r="R179" s="22">
        <f>+'Cpm+'!T179</f>
        <v>0.52944899999999995</v>
      </c>
      <c r="S179" s="22">
        <f>+'Cpm+'!U179</f>
        <v>0.56520499999999996</v>
      </c>
      <c r="T179" s="22">
        <f>+'Cpm+'!V179</f>
        <v>0.56520499999999996</v>
      </c>
      <c r="U179" s="22">
        <f>+'Cpm+'!W179</f>
        <v>0</v>
      </c>
      <c r="V179" s="22">
        <f>+'Cpm+'!X179</f>
        <v>0.56674899999999995</v>
      </c>
      <c r="W179" s="22">
        <f>+'Cpm+'!Y179</f>
        <v>0.35183799999999998</v>
      </c>
      <c r="X179" s="22">
        <f>+'Cpm+'!Z179</f>
        <v>0.35183900000000001</v>
      </c>
      <c r="Y179" s="22">
        <f>+'Cpm+'!AA179</f>
        <v>0</v>
      </c>
      <c r="Z179" s="22">
        <f>+'Cpm+'!AB179</f>
        <v>0.56569899999999995</v>
      </c>
      <c r="AA179" s="22">
        <f>+'Cpm+'!AC179</f>
        <v>0.35183799999999998</v>
      </c>
      <c r="AB179" s="22">
        <f>+'Cpm+'!AD179</f>
        <v>0.35183799999999998</v>
      </c>
      <c r="AC179" s="22">
        <f>+'Cpm+'!AE179</f>
        <v>0</v>
      </c>
      <c r="AD179" s="22">
        <f>+'Cpm+'!AF179</f>
        <v>0.41727799999999998</v>
      </c>
      <c r="AE179" s="22">
        <f>+'Cpm+'!AG179</f>
        <v>0</v>
      </c>
      <c r="AF179" s="22">
        <f>+'Cpm+'!AH179</f>
        <v>0</v>
      </c>
      <c r="AG179" s="22">
        <f>+'Cpm+'!AI179</f>
        <v>0</v>
      </c>
      <c r="AH179" s="22">
        <f>+'Cmp+'!E179</f>
        <v>0</v>
      </c>
      <c r="AI179" s="22">
        <f>+'Cmp+'!F179</f>
        <v>0</v>
      </c>
      <c r="AJ179" s="22">
        <f>+'Cmp+'!G179</f>
        <v>0</v>
      </c>
      <c r="AK179" s="22">
        <f>+'Cmp+'!H179</f>
        <v>0</v>
      </c>
      <c r="AL179" s="22">
        <f>+'Cmp+'!I179</f>
        <v>0</v>
      </c>
      <c r="AM179" s="22">
        <f>+'Cmp+'!J179</f>
        <v>0</v>
      </c>
      <c r="AN179" s="22">
        <f>+'Cmp+'!K179</f>
        <v>0</v>
      </c>
      <c r="AO179" s="22">
        <f>+'Cmp+'!L179</f>
        <v>0</v>
      </c>
      <c r="AP179" s="22">
        <f>+'Cmp+'!M179</f>
        <v>0</v>
      </c>
      <c r="AQ179" s="22">
        <f>+'Cmp+'!N179</f>
        <v>0</v>
      </c>
      <c r="AR179" s="22">
        <f>+'Cmp+'!O179</f>
        <v>0</v>
      </c>
      <c r="AS179" s="22">
        <f>+'Cmp+'!P179</f>
        <v>0</v>
      </c>
      <c r="AT179" s="22">
        <f>+'Cmp+'!Q179</f>
        <v>0</v>
      </c>
      <c r="AU179" s="22">
        <f>+'Cmp+'!R179</f>
        <v>0</v>
      </c>
      <c r="AV179" s="22">
        <f>+'Cmp+'!S179</f>
        <v>0.50199000000000005</v>
      </c>
      <c r="AW179" s="22">
        <f>+'Cmp+'!T179</f>
        <v>0</v>
      </c>
      <c r="AX179" s="22">
        <f>+'Cmp+'!U179</f>
        <v>0</v>
      </c>
      <c r="AY179" s="22">
        <f>+'Cmp+'!V179</f>
        <v>0</v>
      </c>
      <c r="AZ179" s="22">
        <f>+'Cmp+'!W179</f>
        <v>0</v>
      </c>
      <c r="BA179" s="22">
        <f>+'Cmp+'!X179</f>
        <v>0</v>
      </c>
      <c r="BB179" s="22">
        <f>+'Cmp+'!Y179</f>
        <v>0</v>
      </c>
      <c r="BC179" s="22">
        <f>+'Cmp+'!Z179</f>
        <v>0</v>
      </c>
      <c r="BD179" s="22">
        <f>+'Cmp+'!AA179</f>
        <v>0.37037799999999999</v>
      </c>
      <c r="BE179" s="22">
        <f>+'Cmp+'!AB179</f>
        <v>0</v>
      </c>
      <c r="BF179" s="22">
        <f>+'Cmp+'!AC179</f>
        <v>0</v>
      </c>
      <c r="BG179" s="22">
        <f>+'Cmp+'!AD179</f>
        <v>0</v>
      </c>
      <c r="BH179" s="22">
        <f>+'Cmp+'!AE179</f>
        <v>0.40331699999999998</v>
      </c>
      <c r="BI179" s="22">
        <f>+'Cmp+'!AF179</f>
        <v>0</v>
      </c>
      <c r="BJ179" s="22">
        <f>+'Cmp+'!AG179</f>
        <v>0.35183799999999998</v>
      </c>
      <c r="BK179" s="22">
        <f>+'Cmp+'!AH179</f>
        <v>0.35183799999999998</v>
      </c>
      <c r="BL179" s="22">
        <f>+'Cmp+'!AI179</f>
        <v>0.56569899999999995</v>
      </c>
      <c r="BM179" s="6" t="s">
        <v>1079</v>
      </c>
      <c r="BN179" s="24" t="str">
        <f>+CnAll!B179</f>
        <v>Aaa + AAAaa</v>
      </c>
      <c r="BO179" s="24">
        <f>+CnAll!C179</f>
        <v>0</v>
      </c>
    </row>
    <row r="180" spans="1:67" x14ac:dyDescent="0.45">
      <c r="A180" s="1">
        <v>179</v>
      </c>
      <c r="B180" s="22" t="str">
        <f>+'Cpm+'!B180</f>
        <v>AAAA + AAAaa</v>
      </c>
      <c r="C180" s="22">
        <f>+'Cpm+'!E180</f>
        <v>0</v>
      </c>
      <c r="D180" s="22">
        <f>+'Cpm+'!F180</f>
        <v>0</v>
      </c>
      <c r="E180" s="22">
        <f>+'Cpm+'!G180</f>
        <v>0</v>
      </c>
      <c r="F180" s="22">
        <f>+'Cpm+'!H180</f>
        <v>0</v>
      </c>
      <c r="G180" s="22">
        <f>+'Cpm+'!I180</f>
        <v>0</v>
      </c>
      <c r="H180" s="22">
        <f>+'Cpm+'!J180</f>
        <v>0</v>
      </c>
      <c r="I180" s="22">
        <f>+'Cpm+'!K180</f>
        <v>0</v>
      </c>
      <c r="J180" s="22">
        <f>+'Cpm+'!L180</f>
        <v>0</v>
      </c>
      <c r="K180" s="22">
        <f>+'Cpm+'!M180</f>
        <v>0</v>
      </c>
      <c r="L180" s="22">
        <f>+'Cpm+'!N180</f>
        <v>0</v>
      </c>
      <c r="M180" s="22">
        <f>+'Cpm+'!O180</f>
        <v>0</v>
      </c>
      <c r="N180" s="22">
        <f>+'Cpm+'!P180</f>
        <v>0</v>
      </c>
      <c r="O180" s="22">
        <f>+'Cpm+'!Q180</f>
        <v>0</v>
      </c>
      <c r="P180" s="22">
        <f>+'Cpm+'!R180</f>
        <v>0</v>
      </c>
      <c r="Q180" s="22">
        <f>+'Cpm+'!S180</f>
        <v>0</v>
      </c>
      <c r="R180" s="22">
        <f>+'Cpm+'!T180</f>
        <v>0</v>
      </c>
      <c r="S180" s="22">
        <f>+'Cpm+'!U180</f>
        <v>0</v>
      </c>
      <c r="T180" s="22">
        <f>+'Cpm+'!V180</f>
        <v>0</v>
      </c>
      <c r="U180" s="22">
        <f>+'Cpm+'!W180</f>
        <v>0</v>
      </c>
      <c r="V180" s="22">
        <f>+'Cpm+'!X180</f>
        <v>0</v>
      </c>
      <c r="W180" s="22">
        <f>+'Cpm+'!Y180</f>
        <v>0</v>
      </c>
      <c r="X180" s="22">
        <f>+'Cpm+'!Z180</f>
        <v>0</v>
      </c>
      <c r="Y180" s="22">
        <f>+'Cpm+'!AA180</f>
        <v>0</v>
      </c>
      <c r="Z180" s="22">
        <f>+'Cpm+'!AB180</f>
        <v>0</v>
      </c>
      <c r="AA180" s="22">
        <f>+'Cpm+'!AC180</f>
        <v>0</v>
      </c>
      <c r="AB180" s="22">
        <f>+'Cpm+'!AD180</f>
        <v>0</v>
      </c>
      <c r="AC180" s="22">
        <f>+'Cpm+'!AE180</f>
        <v>0</v>
      </c>
      <c r="AD180" s="22">
        <f>+'Cpm+'!AF180</f>
        <v>0</v>
      </c>
      <c r="AE180" s="22">
        <f>+'Cpm+'!AG180</f>
        <v>0</v>
      </c>
      <c r="AF180" s="22">
        <f>+'Cpm+'!AH180</f>
        <v>0</v>
      </c>
      <c r="AG180" s="22">
        <f>+'Cpm+'!AI180</f>
        <v>0</v>
      </c>
      <c r="AH180" s="22">
        <f>+'Cmp+'!E180</f>
        <v>0</v>
      </c>
      <c r="AI180" s="22">
        <f>+'Cmp+'!F180</f>
        <v>0</v>
      </c>
      <c r="AJ180" s="22">
        <f>+'Cmp+'!G180</f>
        <v>0</v>
      </c>
      <c r="AK180" s="22">
        <f>+'Cmp+'!H180</f>
        <v>0</v>
      </c>
      <c r="AL180" s="22">
        <f>+'Cmp+'!I180</f>
        <v>0</v>
      </c>
      <c r="AM180" s="22">
        <f>+'Cmp+'!J180</f>
        <v>0</v>
      </c>
      <c r="AN180" s="22">
        <f>+'Cmp+'!K180</f>
        <v>0</v>
      </c>
      <c r="AO180" s="22">
        <f>+'Cmp+'!L180</f>
        <v>0</v>
      </c>
      <c r="AP180" s="22">
        <f>+'Cmp+'!M180</f>
        <v>0</v>
      </c>
      <c r="AQ180" s="22">
        <f>+'Cmp+'!N180</f>
        <v>0</v>
      </c>
      <c r="AR180" s="22">
        <f>+'Cmp+'!O180</f>
        <v>0</v>
      </c>
      <c r="AS180" s="22">
        <f>+'Cmp+'!P180</f>
        <v>0</v>
      </c>
      <c r="AT180" s="22">
        <f>+'Cmp+'!Q180</f>
        <v>0</v>
      </c>
      <c r="AU180" s="22">
        <f>+'Cmp+'!R180</f>
        <v>0</v>
      </c>
      <c r="AV180" s="22">
        <f>+'Cmp+'!S180</f>
        <v>0</v>
      </c>
      <c r="AW180" s="22">
        <f>+'Cmp+'!T180</f>
        <v>0</v>
      </c>
      <c r="AX180" s="22">
        <f>+'Cmp+'!U180</f>
        <v>0</v>
      </c>
      <c r="AY180" s="22">
        <f>+'Cmp+'!V180</f>
        <v>0</v>
      </c>
      <c r="AZ180" s="22">
        <f>+'Cmp+'!W180</f>
        <v>0</v>
      </c>
      <c r="BA180" s="22">
        <f>+'Cmp+'!X180</f>
        <v>0</v>
      </c>
      <c r="BB180" s="22">
        <f>+'Cmp+'!Y180</f>
        <v>0</v>
      </c>
      <c r="BC180" s="22">
        <f>+'Cmp+'!Z180</f>
        <v>0</v>
      </c>
      <c r="BD180" s="22">
        <f>+'Cmp+'!AA180</f>
        <v>0</v>
      </c>
      <c r="BE180" s="22">
        <f>+'Cmp+'!AB180</f>
        <v>0</v>
      </c>
      <c r="BF180" s="22">
        <f>+'Cmp+'!AC180</f>
        <v>0</v>
      </c>
      <c r="BG180" s="22">
        <f>+'Cmp+'!AD180</f>
        <v>0</v>
      </c>
      <c r="BH180" s="22">
        <f>+'Cmp+'!AE180</f>
        <v>0</v>
      </c>
      <c r="BI180" s="22">
        <f>+'Cmp+'!AF180</f>
        <v>0</v>
      </c>
      <c r="BJ180" s="22">
        <f>+'Cmp+'!AG180</f>
        <v>0</v>
      </c>
      <c r="BK180" s="22">
        <f>+'Cmp+'!AH180</f>
        <v>0</v>
      </c>
      <c r="BL180" s="22">
        <f>+'Cmp+'!AI180</f>
        <v>0</v>
      </c>
      <c r="BM180" s="6" t="s">
        <v>1079</v>
      </c>
      <c r="BN180" s="24" t="str">
        <f>+CnAll!B180</f>
        <v>AAAA + AAAaa</v>
      </c>
      <c r="BO180" s="24">
        <f>+CnAll!C180</f>
        <v>0</v>
      </c>
    </row>
    <row r="181" spans="1:67" x14ac:dyDescent="0.45">
      <c r="A181" s="1">
        <v>180</v>
      </c>
      <c r="B181" s="22" t="str">
        <f>+'Cpm+'!B181</f>
        <v>AAAa + AAAaa</v>
      </c>
      <c r="C181" s="22">
        <f>+'Cpm+'!E181</f>
        <v>0</v>
      </c>
      <c r="D181" s="22">
        <f>+'Cpm+'!F181</f>
        <v>0</v>
      </c>
      <c r="E181" s="22">
        <f>+'Cpm+'!G181</f>
        <v>0</v>
      </c>
      <c r="F181" s="22">
        <f>+'Cpm+'!H181</f>
        <v>0</v>
      </c>
      <c r="G181" s="22">
        <f>+'Cpm+'!I181</f>
        <v>0</v>
      </c>
      <c r="H181" s="22">
        <f>+'Cpm+'!J181</f>
        <v>0</v>
      </c>
      <c r="I181" s="22">
        <f>+'Cpm+'!K181</f>
        <v>0</v>
      </c>
      <c r="J181" s="22">
        <f>+'Cpm+'!L181</f>
        <v>0</v>
      </c>
      <c r="K181" s="22">
        <f>+'Cpm+'!M181</f>
        <v>0</v>
      </c>
      <c r="L181" s="22">
        <f>+'Cpm+'!N181</f>
        <v>0</v>
      </c>
      <c r="M181" s="22">
        <f>+'Cpm+'!O181</f>
        <v>0</v>
      </c>
      <c r="N181" s="22">
        <f>+'Cpm+'!P181</f>
        <v>0</v>
      </c>
      <c r="O181" s="22">
        <f>+'Cpm+'!Q181</f>
        <v>0</v>
      </c>
      <c r="P181" s="22">
        <f>+'Cpm+'!R181</f>
        <v>0</v>
      </c>
      <c r="Q181" s="22">
        <f>+'Cpm+'!S181</f>
        <v>0</v>
      </c>
      <c r="R181" s="22">
        <f>+'Cpm+'!T181</f>
        <v>0</v>
      </c>
      <c r="S181" s="22">
        <f>+'Cpm+'!U181</f>
        <v>0</v>
      </c>
      <c r="T181" s="22">
        <f>+'Cpm+'!V181</f>
        <v>0</v>
      </c>
      <c r="U181" s="22">
        <f>+'Cpm+'!W181</f>
        <v>0</v>
      </c>
      <c r="V181" s="22">
        <f>+'Cpm+'!X181</f>
        <v>0</v>
      </c>
      <c r="W181" s="22">
        <f>+'Cpm+'!Y181</f>
        <v>0</v>
      </c>
      <c r="X181" s="22">
        <f>+'Cpm+'!Z181</f>
        <v>0</v>
      </c>
      <c r="Y181" s="22">
        <f>+'Cpm+'!AA181</f>
        <v>0</v>
      </c>
      <c r="Z181" s="22">
        <f>+'Cpm+'!AB181</f>
        <v>0</v>
      </c>
      <c r="AA181" s="22">
        <f>+'Cpm+'!AC181</f>
        <v>0</v>
      </c>
      <c r="AB181" s="22">
        <f>+'Cpm+'!AD181</f>
        <v>0</v>
      </c>
      <c r="AC181" s="22">
        <f>+'Cpm+'!AE181</f>
        <v>0</v>
      </c>
      <c r="AD181" s="22">
        <f>+'Cpm+'!AF181</f>
        <v>0</v>
      </c>
      <c r="AE181" s="22">
        <f>+'Cpm+'!AG181</f>
        <v>0</v>
      </c>
      <c r="AF181" s="22">
        <f>+'Cpm+'!AH181</f>
        <v>0</v>
      </c>
      <c r="AG181" s="22">
        <f>+'Cpm+'!AI181</f>
        <v>0</v>
      </c>
      <c r="AH181" s="22">
        <f>+'Cmp+'!E181</f>
        <v>0</v>
      </c>
      <c r="AI181" s="22">
        <f>+'Cmp+'!F181</f>
        <v>0</v>
      </c>
      <c r="AJ181" s="22">
        <f>+'Cmp+'!G181</f>
        <v>0</v>
      </c>
      <c r="AK181" s="22">
        <f>+'Cmp+'!H181</f>
        <v>0</v>
      </c>
      <c r="AL181" s="22">
        <f>+'Cmp+'!I181</f>
        <v>0</v>
      </c>
      <c r="AM181" s="22">
        <f>+'Cmp+'!J181</f>
        <v>0</v>
      </c>
      <c r="AN181" s="22">
        <f>+'Cmp+'!K181</f>
        <v>0</v>
      </c>
      <c r="AO181" s="22">
        <f>+'Cmp+'!L181</f>
        <v>0</v>
      </c>
      <c r="AP181" s="22">
        <f>+'Cmp+'!M181</f>
        <v>0</v>
      </c>
      <c r="AQ181" s="22">
        <f>+'Cmp+'!N181</f>
        <v>0</v>
      </c>
      <c r="AR181" s="22">
        <f>+'Cmp+'!O181</f>
        <v>0</v>
      </c>
      <c r="AS181" s="22">
        <f>+'Cmp+'!P181</f>
        <v>0</v>
      </c>
      <c r="AT181" s="22">
        <f>+'Cmp+'!Q181</f>
        <v>0</v>
      </c>
      <c r="AU181" s="22">
        <f>+'Cmp+'!R181</f>
        <v>0</v>
      </c>
      <c r="AV181" s="22">
        <f>+'Cmp+'!S181</f>
        <v>0</v>
      </c>
      <c r="AW181" s="22">
        <f>+'Cmp+'!T181</f>
        <v>0</v>
      </c>
      <c r="AX181" s="22">
        <f>+'Cmp+'!U181</f>
        <v>0</v>
      </c>
      <c r="AY181" s="22">
        <f>+'Cmp+'!V181</f>
        <v>0</v>
      </c>
      <c r="AZ181" s="22">
        <f>+'Cmp+'!W181</f>
        <v>0</v>
      </c>
      <c r="BA181" s="22">
        <f>+'Cmp+'!X181</f>
        <v>0</v>
      </c>
      <c r="BB181" s="22">
        <f>+'Cmp+'!Y181</f>
        <v>0</v>
      </c>
      <c r="BC181" s="22">
        <f>+'Cmp+'!Z181</f>
        <v>0</v>
      </c>
      <c r="BD181" s="22">
        <f>+'Cmp+'!AA181</f>
        <v>0</v>
      </c>
      <c r="BE181" s="22">
        <f>+'Cmp+'!AB181</f>
        <v>0</v>
      </c>
      <c r="BF181" s="22">
        <f>+'Cmp+'!AC181</f>
        <v>0</v>
      </c>
      <c r="BG181" s="22">
        <f>+'Cmp+'!AD181</f>
        <v>0</v>
      </c>
      <c r="BH181" s="22">
        <f>+'Cmp+'!AE181</f>
        <v>0</v>
      </c>
      <c r="BI181" s="22">
        <f>+'Cmp+'!AF181</f>
        <v>0</v>
      </c>
      <c r="BJ181" s="22">
        <f>+'Cmp+'!AG181</f>
        <v>0</v>
      </c>
      <c r="BK181" s="22">
        <f>+'Cmp+'!AH181</f>
        <v>0</v>
      </c>
      <c r="BL181" s="22">
        <f>+'Cmp+'!AI181</f>
        <v>0</v>
      </c>
      <c r="BM181" s="6" t="s">
        <v>1079</v>
      </c>
      <c r="BN181" s="24" t="str">
        <f>+CnAll!B181</f>
        <v>AAAa + AAAaa</v>
      </c>
      <c r="BO181" s="24">
        <f>+CnAll!C181</f>
        <v>0</v>
      </c>
    </row>
    <row r="182" spans="1:67" x14ac:dyDescent="0.45">
      <c r="A182" s="1">
        <v>181</v>
      </c>
      <c r="B182" s="22" t="str">
        <f>+'Cpm+'!B182</f>
        <v>AAaA + AAAaa</v>
      </c>
      <c r="C182" s="22">
        <f>+'Cpm+'!E182</f>
        <v>0</v>
      </c>
      <c r="D182" s="22">
        <f>+'Cpm+'!F182</f>
        <v>0</v>
      </c>
      <c r="E182" s="22">
        <f>+'Cpm+'!G182</f>
        <v>0</v>
      </c>
      <c r="F182" s="22">
        <f>+'Cpm+'!H182</f>
        <v>0</v>
      </c>
      <c r="G182" s="22">
        <f>+'Cpm+'!I182</f>
        <v>0</v>
      </c>
      <c r="H182" s="22">
        <f>+'Cpm+'!J182</f>
        <v>0</v>
      </c>
      <c r="I182" s="22">
        <f>+'Cpm+'!K182</f>
        <v>0</v>
      </c>
      <c r="J182" s="22">
        <f>+'Cpm+'!L182</f>
        <v>0</v>
      </c>
      <c r="K182" s="22">
        <f>+'Cpm+'!M182</f>
        <v>0</v>
      </c>
      <c r="L182" s="22">
        <f>+'Cpm+'!N182</f>
        <v>0</v>
      </c>
      <c r="M182" s="22">
        <f>+'Cpm+'!O182</f>
        <v>0</v>
      </c>
      <c r="N182" s="22">
        <f>+'Cpm+'!P182</f>
        <v>0</v>
      </c>
      <c r="O182" s="22">
        <f>+'Cpm+'!Q182</f>
        <v>0</v>
      </c>
      <c r="P182" s="22">
        <f>+'Cpm+'!R182</f>
        <v>0</v>
      </c>
      <c r="Q182" s="22">
        <f>+'Cpm+'!S182</f>
        <v>0</v>
      </c>
      <c r="R182" s="22">
        <f>+'Cpm+'!T182</f>
        <v>0</v>
      </c>
      <c r="S182" s="22">
        <f>+'Cpm+'!U182</f>
        <v>0</v>
      </c>
      <c r="T182" s="22">
        <f>+'Cpm+'!V182</f>
        <v>0</v>
      </c>
      <c r="U182" s="22">
        <f>+'Cpm+'!W182</f>
        <v>0</v>
      </c>
      <c r="V182" s="22">
        <f>+'Cpm+'!X182</f>
        <v>0</v>
      </c>
      <c r="W182" s="22">
        <f>+'Cpm+'!Y182</f>
        <v>0</v>
      </c>
      <c r="X182" s="22">
        <f>+'Cpm+'!Z182</f>
        <v>0</v>
      </c>
      <c r="Y182" s="22">
        <f>+'Cpm+'!AA182</f>
        <v>0</v>
      </c>
      <c r="Z182" s="22">
        <f>+'Cpm+'!AB182</f>
        <v>0</v>
      </c>
      <c r="AA182" s="22">
        <f>+'Cpm+'!AC182</f>
        <v>0</v>
      </c>
      <c r="AB182" s="22">
        <f>+'Cpm+'!AD182</f>
        <v>0</v>
      </c>
      <c r="AC182" s="22">
        <f>+'Cpm+'!AE182</f>
        <v>0</v>
      </c>
      <c r="AD182" s="22">
        <f>+'Cpm+'!AF182</f>
        <v>0</v>
      </c>
      <c r="AE182" s="22">
        <f>+'Cpm+'!AG182</f>
        <v>0</v>
      </c>
      <c r="AF182" s="22">
        <f>+'Cpm+'!AH182</f>
        <v>0</v>
      </c>
      <c r="AG182" s="22">
        <f>+'Cpm+'!AI182</f>
        <v>0</v>
      </c>
      <c r="AH182" s="22">
        <f>+'Cmp+'!E182</f>
        <v>0</v>
      </c>
      <c r="AI182" s="22">
        <f>+'Cmp+'!F182</f>
        <v>0</v>
      </c>
      <c r="AJ182" s="22">
        <f>+'Cmp+'!G182</f>
        <v>0</v>
      </c>
      <c r="AK182" s="22">
        <f>+'Cmp+'!H182</f>
        <v>0</v>
      </c>
      <c r="AL182" s="22">
        <f>+'Cmp+'!I182</f>
        <v>0</v>
      </c>
      <c r="AM182" s="22">
        <f>+'Cmp+'!J182</f>
        <v>0</v>
      </c>
      <c r="AN182" s="22">
        <f>+'Cmp+'!K182</f>
        <v>0</v>
      </c>
      <c r="AO182" s="22">
        <f>+'Cmp+'!L182</f>
        <v>0</v>
      </c>
      <c r="AP182" s="22">
        <f>+'Cmp+'!M182</f>
        <v>0</v>
      </c>
      <c r="AQ182" s="22">
        <f>+'Cmp+'!N182</f>
        <v>0</v>
      </c>
      <c r="AR182" s="22">
        <f>+'Cmp+'!O182</f>
        <v>0</v>
      </c>
      <c r="AS182" s="22">
        <f>+'Cmp+'!P182</f>
        <v>0</v>
      </c>
      <c r="AT182" s="22">
        <f>+'Cmp+'!Q182</f>
        <v>0</v>
      </c>
      <c r="AU182" s="22">
        <f>+'Cmp+'!R182</f>
        <v>0</v>
      </c>
      <c r="AV182" s="22">
        <f>+'Cmp+'!S182</f>
        <v>0</v>
      </c>
      <c r="AW182" s="22">
        <f>+'Cmp+'!T182</f>
        <v>0</v>
      </c>
      <c r="AX182" s="22">
        <f>+'Cmp+'!U182</f>
        <v>0</v>
      </c>
      <c r="AY182" s="22">
        <f>+'Cmp+'!V182</f>
        <v>0</v>
      </c>
      <c r="AZ182" s="22">
        <f>+'Cmp+'!W182</f>
        <v>0</v>
      </c>
      <c r="BA182" s="22">
        <f>+'Cmp+'!X182</f>
        <v>0</v>
      </c>
      <c r="BB182" s="22">
        <f>+'Cmp+'!Y182</f>
        <v>0</v>
      </c>
      <c r="BC182" s="22">
        <f>+'Cmp+'!Z182</f>
        <v>0</v>
      </c>
      <c r="BD182" s="22">
        <f>+'Cmp+'!AA182</f>
        <v>0</v>
      </c>
      <c r="BE182" s="22">
        <f>+'Cmp+'!AB182</f>
        <v>0</v>
      </c>
      <c r="BF182" s="22">
        <f>+'Cmp+'!AC182</f>
        <v>0</v>
      </c>
      <c r="BG182" s="22">
        <f>+'Cmp+'!AD182</f>
        <v>0</v>
      </c>
      <c r="BH182" s="22">
        <f>+'Cmp+'!AE182</f>
        <v>0</v>
      </c>
      <c r="BI182" s="22">
        <f>+'Cmp+'!AF182</f>
        <v>0</v>
      </c>
      <c r="BJ182" s="22">
        <f>+'Cmp+'!AG182</f>
        <v>0</v>
      </c>
      <c r="BK182" s="22">
        <f>+'Cmp+'!AH182</f>
        <v>0</v>
      </c>
      <c r="BL182" s="22">
        <f>+'Cmp+'!AI182</f>
        <v>0</v>
      </c>
      <c r="BM182" s="6" t="s">
        <v>1079</v>
      </c>
      <c r="BN182" s="24" t="str">
        <f>+CnAll!B182</f>
        <v>AAaA + AAAaa</v>
      </c>
      <c r="BO182" s="24">
        <f>+CnAll!C182</f>
        <v>0</v>
      </c>
    </row>
    <row r="183" spans="1:67" x14ac:dyDescent="0.45">
      <c r="A183" s="1">
        <v>182</v>
      </c>
      <c r="B183" s="22" t="str">
        <f>+'Cpm+'!B183</f>
        <v>AAaa + AAAaa</v>
      </c>
      <c r="C183" s="22">
        <f>+'Cpm+'!E183</f>
        <v>0</v>
      </c>
      <c r="D183" s="22">
        <f>+'Cpm+'!F183</f>
        <v>0</v>
      </c>
      <c r="E183" s="22">
        <f>+'Cpm+'!G183</f>
        <v>0</v>
      </c>
      <c r="F183" s="22">
        <f>+'Cpm+'!H183</f>
        <v>0.13384299999999999</v>
      </c>
      <c r="G183" s="22">
        <f>+'Cpm+'!I183</f>
        <v>0</v>
      </c>
      <c r="H183" s="22">
        <f>+'Cpm+'!J183</f>
        <v>0</v>
      </c>
      <c r="I183" s="22">
        <f>+'Cpm+'!K183</f>
        <v>0</v>
      </c>
      <c r="J183" s="22">
        <f>+'Cpm+'!L183</f>
        <v>0.36520799999999998</v>
      </c>
      <c r="K183" s="22">
        <f>+'Cpm+'!M183</f>
        <v>0.28841099999999997</v>
      </c>
      <c r="L183" s="22">
        <f>+'Cpm+'!N183</f>
        <v>0.28841099999999997</v>
      </c>
      <c r="M183" s="22">
        <f>+'Cpm+'!O183</f>
        <v>0</v>
      </c>
      <c r="N183" s="22">
        <f>+'Cpm+'!P183</f>
        <v>0.32366600000000001</v>
      </c>
      <c r="O183" s="22">
        <f>+'Cpm+'!Q183</f>
        <v>0</v>
      </c>
      <c r="P183" s="22">
        <f>+'Cpm+'!R183</f>
        <v>0</v>
      </c>
      <c r="Q183" s="22">
        <f>+'Cpm+'!S183</f>
        <v>0</v>
      </c>
      <c r="R183" s="22">
        <f>+'Cpm+'!T183</f>
        <v>0.43699100000000002</v>
      </c>
      <c r="S183" s="22">
        <f>+'Cpm+'!U183</f>
        <v>0.41336200000000001</v>
      </c>
      <c r="T183" s="22">
        <f>+'Cpm+'!V183</f>
        <v>0.41336200000000001</v>
      </c>
      <c r="U183" s="22">
        <f>+'Cpm+'!W183</f>
        <v>0</v>
      </c>
      <c r="V183" s="22">
        <f>+'Cpm+'!X183</f>
        <v>0.41691</v>
      </c>
      <c r="W183" s="22">
        <f>+'Cpm+'!Y183</f>
        <v>0</v>
      </c>
      <c r="X183" s="22">
        <f>+'Cpm+'!Z183</f>
        <v>0</v>
      </c>
      <c r="Y183" s="22">
        <f>+'Cpm+'!AA183</f>
        <v>0</v>
      </c>
      <c r="Z183" s="22">
        <f>+'Cpm+'!AB183</f>
        <v>0.41466599999999998</v>
      </c>
      <c r="AA183" s="22">
        <f>+'Cpm+'!AC183</f>
        <v>0</v>
      </c>
      <c r="AB183" s="22">
        <f>+'Cpm+'!AD183</f>
        <v>0</v>
      </c>
      <c r="AC183" s="22">
        <f>+'Cpm+'!AE183</f>
        <v>0</v>
      </c>
      <c r="AD183" s="22">
        <f>+'Cpm+'!AF183</f>
        <v>0</v>
      </c>
      <c r="AE183" s="22">
        <f>+'Cpm+'!AG183</f>
        <v>0</v>
      </c>
      <c r="AF183" s="22">
        <f>+'Cpm+'!AH183</f>
        <v>0</v>
      </c>
      <c r="AG183" s="22">
        <f>+'Cpm+'!AI183</f>
        <v>0</v>
      </c>
      <c r="AH183" s="22">
        <f>+'Cmp+'!E183</f>
        <v>0</v>
      </c>
      <c r="AI183" s="22">
        <f>+'Cmp+'!F183</f>
        <v>0</v>
      </c>
      <c r="AJ183" s="22">
        <f>+'Cmp+'!G183</f>
        <v>0</v>
      </c>
      <c r="AK183" s="22">
        <f>+'Cmp+'!H183</f>
        <v>0</v>
      </c>
      <c r="AL183" s="22">
        <f>+'Cmp+'!I183</f>
        <v>0</v>
      </c>
      <c r="AM183" s="22">
        <f>+'Cmp+'!J183</f>
        <v>0</v>
      </c>
      <c r="AN183" s="22">
        <f>+'Cmp+'!K183</f>
        <v>0</v>
      </c>
      <c r="AO183" s="22">
        <f>+'Cmp+'!L183</f>
        <v>0</v>
      </c>
      <c r="AP183" s="22">
        <f>+'Cmp+'!M183</f>
        <v>0</v>
      </c>
      <c r="AQ183" s="22">
        <f>+'Cmp+'!N183</f>
        <v>0</v>
      </c>
      <c r="AR183" s="22">
        <f>+'Cmp+'!O183</f>
        <v>0</v>
      </c>
      <c r="AS183" s="22">
        <f>+'Cmp+'!P183</f>
        <v>0</v>
      </c>
      <c r="AT183" s="22">
        <f>+'Cmp+'!Q183</f>
        <v>0</v>
      </c>
      <c r="AU183" s="22">
        <f>+'Cmp+'!R183</f>
        <v>0</v>
      </c>
      <c r="AV183" s="22">
        <f>+'Cmp+'!S183</f>
        <v>0.29917300000000002</v>
      </c>
      <c r="AW183" s="22">
        <f>+'Cmp+'!T183</f>
        <v>0</v>
      </c>
      <c r="AX183" s="22">
        <f>+'Cmp+'!U183</f>
        <v>0</v>
      </c>
      <c r="AY183" s="22">
        <f>+'Cmp+'!V183</f>
        <v>0</v>
      </c>
      <c r="AZ183" s="22">
        <f>+'Cmp+'!W183</f>
        <v>0</v>
      </c>
      <c r="BA183" s="22">
        <f>+'Cmp+'!X183</f>
        <v>0</v>
      </c>
      <c r="BB183" s="22">
        <f>+'Cmp+'!Y183</f>
        <v>0</v>
      </c>
      <c r="BC183" s="22">
        <f>+'Cmp+'!Z183</f>
        <v>0</v>
      </c>
      <c r="BD183" s="22">
        <f>+'Cmp+'!AA183</f>
        <v>0</v>
      </c>
      <c r="BE183" s="22">
        <f>+'Cmp+'!AB183</f>
        <v>0</v>
      </c>
      <c r="BF183" s="22">
        <f>+'Cmp+'!AC183</f>
        <v>0</v>
      </c>
      <c r="BG183" s="22">
        <f>+'Cmp+'!AD183</f>
        <v>0</v>
      </c>
      <c r="BH183" s="22">
        <f>+'Cmp+'!AE183</f>
        <v>0</v>
      </c>
      <c r="BI183" s="22">
        <f>+'Cmp+'!AF183</f>
        <v>0</v>
      </c>
      <c r="BJ183" s="22">
        <f>+'Cmp+'!AG183</f>
        <v>0</v>
      </c>
      <c r="BK183" s="22">
        <f>+'Cmp+'!AH183</f>
        <v>0</v>
      </c>
      <c r="BL183" s="22">
        <f>+'Cmp+'!AI183</f>
        <v>0.41466599999999998</v>
      </c>
      <c r="BM183" s="6" t="s">
        <v>1079</v>
      </c>
      <c r="BN183" s="24" t="str">
        <f>+CnAll!B183</f>
        <v>AAaa + AAAaa</v>
      </c>
      <c r="BO183" s="24">
        <f>+CnAll!C183</f>
        <v>0</v>
      </c>
    </row>
    <row r="184" spans="1:67" x14ac:dyDescent="0.45">
      <c r="A184" s="1">
        <v>183</v>
      </c>
      <c r="B184" s="22" t="str">
        <f>+'Cpm+'!B184</f>
        <v>AaAA + AAAaa</v>
      </c>
      <c r="C184" s="22">
        <f>+'Cpm+'!E184</f>
        <v>0</v>
      </c>
      <c r="D184" s="22">
        <f>+'Cpm+'!F184</f>
        <v>0</v>
      </c>
      <c r="E184" s="22">
        <f>+'Cpm+'!G184</f>
        <v>0</v>
      </c>
      <c r="F184" s="22">
        <f>+'Cpm+'!H184</f>
        <v>0</v>
      </c>
      <c r="G184" s="22">
        <f>+'Cpm+'!I184</f>
        <v>0</v>
      </c>
      <c r="H184" s="22">
        <f>+'Cpm+'!J184</f>
        <v>0</v>
      </c>
      <c r="I184" s="22">
        <f>+'Cpm+'!K184</f>
        <v>0</v>
      </c>
      <c r="J184" s="22">
        <f>+'Cpm+'!L184</f>
        <v>0</v>
      </c>
      <c r="K184" s="22">
        <f>+'Cpm+'!M184</f>
        <v>0</v>
      </c>
      <c r="L184" s="22">
        <f>+'Cpm+'!N184</f>
        <v>0</v>
      </c>
      <c r="M184" s="22">
        <f>+'Cpm+'!O184</f>
        <v>0</v>
      </c>
      <c r="N184" s="22">
        <f>+'Cpm+'!P184</f>
        <v>0</v>
      </c>
      <c r="O184" s="22">
        <f>+'Cpm+'!Q184</f>
        <v>0</v>
      </c>
      <c r="P184" s="22">
        <f>+'Cpm+'!R184</f>
        <v>0</v>
      </c>
      <c r="Q184" s="22">
        <f>+'Cpm+'!S184</f>
        <v>0</v>
      </c>
      <c r="R184" s="22">
        <f>+'Cpm+'!T184</f>
        <v>0</v>
      </c>
      <c r="S184" s="22">
        <f>+'Cpm+'!U184</f>
        <v>0</v>
      </c>
      <c r="T184" s="22">
        <f>+'Cpm+'!V184</f>
        <v>0</v>
      </c>
      <c r="U184" s="22">
        <f>+'Cpm+'!W184</f>
        <v>0</v>
      </c>
      <c r="V184" s="22">
        <f>+'Cpm+'!X184</f>
        <v>0</v>
      </c>
      <c r="W184" s="22">
        <f>+'Cpm+'!Y184</f>
        <v>0</v>
      </c>
      <c r="X184" s="22">
        <f>+'Cpm+'!Z184</f>
        <v>0</v>
      </c>
      <c r="Y184" s="22">
        <f>+'Cpm+'!AA184</f>
        <v>0</v>
      </c>
      <c r="Z184" s="22">
        <f>+'Cpm+'!AB184</f>
        <v>0</v>
      </c>
      <c r="AA184" s="22">
        <f>+'Cpm+'!AC184</f>
        <v>0</v>
      </c>
      <c r="AB184" s="22">
        <f>+'Cpm+'!AD184</f>
        <v>0</v>
      </c>
      <c r="AC184" s="22">
        <f>+'Cpm+'!AE184</f>
        <v>0</v>
      </c>
      <c r="AD184" s="22">
        <f>+'Cpm+'!AF184</f>
        <v>0</v>
      </c>
      <c r="AE184" s="22">
        <f>+'Cpm+'!AG184</f>
        <v>0</v>
      </c>
      <c r="AF184" s="22">
        <f>+'Cpm+'!AH184</f>
        <v>0</v>
      </c>
      <c r="AG184" s="22">
        <f>+'Cpm+'!AI184</f>
        <v>0</v>
      </c>
      <c r="AH184" s="22">
        <f>+'Cmp+'!E184</f>
        <v>0</v>
      </c>
      <c r="AI184" s="22">
        <f>+'Cmp+'!F184</f>
        <v>0</v>
      </c>
      <c r="AJ184" s="22">
        <f>+'Cmp+'!G184</f>
        <v>0</v>
      </c>
      <c r="AK184" s="22">
        <f>+'Cmp+'!H184</f>
        <v>0</v>
      </c>
      <c r="AL184" s="22">
        <f>+'Cmp+'!I184</f>
        <v>0</v>
      </c>
      <c r="AM184" s="22">
        <f>+'Cmp+'!J184</f>
        <v>0</v>
      </c>
      <c r="AN184" s="22">
        <f>+'Cmp+'!K184</f>
        <v>0</v>
      </c>
      <c r="AO184" s="22">
        <f>+'Cmp+'!L184</f>
        <v>0</v>
      </c>
      <c r="AP184" s="22">
        <f>+'Cmp+'!M184</f>
        <v>0</v>
      </c>
      <c r="AQ184" s="22">
        <f>+'Cmp+'!N184</f>
        <v>0</v>
      </c>
      <c r="AR184" s="22">
        <f>+'Cmp+'!O184</f>
        <v>0</v>
      </c>
      <c r="AS184" s="22">
        <f>+'Cmp+'!P184</f>
        <v>0</v>
      </c>
      <c r="AT184" s="22">
        <f>+'Cmp+'!Q184</f>
        <v>0</v>
      </c>
      <c r="AU184" s="22">
        <f>+'Cmp+'!R184</f>
        <v>0</v>
      </c>
      <c r="AV184" s="22">
        <f>+'Cmp+'!S184</f>
        <v>0</v>
      </c>
      <c r="AW184" s="22">
        <f>+'Cmp+'!T184</f>
        <v>0</v>
      </c>
      <c r="AX184" s="22">
        <f>+'Cmp+'!U184</f>
        <v>0</v>
      </c>
      <c r="AY184" s="22">
        <f>+'Cmp+'!V184</f>
        <v>0</v>
      </c>
      <c r="AZ184" s="22">
        <f>+'Cmp+'!W184</f>
        <v>0</v>
      </c>
      <c r="BA184" s="22">
        <f>+'Cmp+'!X184</f>
        <v>0</v>
      </c>
      <c r="BB184" s="22">
        <f>+'Cmp+'!Y184</f>
        <v>0</v>
      </c>
      <c r="BC184" s="22">
        <f>+'Cmp+'!Z184</f>
        <v>0</v>
      </c>
      <c r="BD184" s="22">
        <f>+'Cmp+'!AA184</f>
        <v>0</v>
      </c>
      <c r="BE184" s="22">
        <f>+'Cmp+'!AB184</f>
        <v>0</v>
      </c>
      <c r="BF184" s="22">
        <f>+'Cmp+'!AC184</f>
        <v>0</v>
      </c>
      <c r="BG184" s="22">
        <f>+'Cmp+'!AD184</f>
        <v>0</v>
      </c>
      <c r="BH184" s="22">
        <f>+'Cmp+'!AE184</f>
        <v>0</v>
      </c>
      <c r="BI184" s="22">
        <f>+'Cmp+'!AF184</f>
        <v>0</v>
      </c>
      <c r="BJ184" s="22">
        <f>+'Cmp+'!AG184</f>
        <v>0</v>
      </c>
      <c r="BK184" s="22">
        <f>+'Cmp+'!AH184</f>
        <v>0</v>
      </c>
      <c r="BL184" s="22">
        <f>+'Cmp+'!AI184</f>
        <v>0</v>
      </c>
      <c r="BM184" s="6" t="s">
        <v>1079</v>
      </c>
      <c r="BN184" s="24" t="str">
        <f>+CnAll!B184</f>
        <v>AaAA + AAAaa</v>
      </c>
      <c r="BO184" s="24">
        <f>+CnAll!C184</f>
        <v>0</v>
      </c>
    </row>
    <row r="185" spans="1:67" x14ac:dyDescent="0.45">
      <c r="A185" s="1">
        <v>184</v>
      </c>
      <c r="B185" s="22" t="str">
        <f>+'Cpm+'!B185</f>
        <v>AaAa + AAAaa</v>
      </c>
      <c r="C185" s="22">
        <f>+'Cpm+'!E185</f>
        <v>0</v>
      </c>
      <c r="D185" s="22">
        <f>+'Cpm+'!F185</f>
        <v>0</v>
      </c>
      <c r="E185" s="22">
        <f>+'Cpm+'!G185</f>
        <v>0</v>
      </c>
      <c r="F185" s="22">
        <f>+'Cpm+'!H185</f>
        <v>0.176395</v>
      </c>
      <c r="G185" s="22">
        <f>+'Cpm+'!I185</f>
        <v>0</v>
      </c>
      <c r="H185" s="22">
        <f>+'Cpm+'!J185</f>
        <v>0</v>
      </c>
      <c r="I185" s="22">
        <f>+'Cpm+'!K185</f>
        <v>0</v>
      </c>
      <c r="J185" s="22">
        <f>+'Cpm+'!L185</f>
        <v>0.380525</v>
      </c>
      <c r="K185" s="22">
        <f>+'Cpm+'!M185</f>
        <v>0.29433599999999999</v>
      </c>
      <c r="L185" s="22">
        <f>+'Cpm+'!N185</f>
        <v>0.31648199999999999</v>
      </c>
      <c r="M185" s="22">
        <f>+'Cpm+'!O185</f>
        <v>0</v>
      </c>
      <c r="N185" s="22">
        <f>+'Cpm+'!P185</f>
        <v>0.32108199999999998</v>
      </c>
      <c r="O185" s="22">
        <f>+'Cpm+'!Q185</f>
        <v>0</v>
      </c>
      <c r="P185" s="22">
        <f>+'Cpm+'!R185</f>
        <v>0</v>
      </c>
      <c r="Q185" s="22">
        <f>+'Cpm+'!S185</f>
        <v>0</v>
      </c>
      <c r="R185" s="22">
        <f>+'Cpm+'!T185</f>
        <v>0.44722099999999998</v>
      </c>
      <c r="S185" s="22">
        <f>+'Cpm+'!U185</f>
        <v>0.41226200000000002</v>
      </c>
      <c r="T185" s="22">
        <f>+'Cpm+'!V185</f>
        <v>0.41481499999999999</v>
      </c>
      <c r="U185" s="22">
        <f>+'Cpm+'!W185</f>
        <v>0</v>
      </c>
      <c r="V185" s="22">
        <f>+'Cpm+'!X185</f>
        <v>0.41588399999999998</v>
      </c>
      <c r="W185" s="22">
        <f>+'Cpm+'!Y185</f>
        <v>0</v>
      </c>
      <c r="X185" s="22">
        <f>+'Cpm+'!Z185</f>
        <v>0</v>
      </c>
      <c r="Y185" s="22">
        <f>+'Cpm+'!AA185</f>
        <v>0</v>
      </c>
      <c r="Z185" s="22">
        <f>+'Cpm+'!AB185</f>
        <v>0.41412300000000002</v>
      </c>
      <c r="AA185" s="22">
        <f>+'Cpm+'!AC185</f>
        <v>0</v>
      </c>
      <c r="AB185" s="22">
        <f>+'Cpm+'!AD185</f>
        <v>0</v>
      </c>
      <c r="AC185" s="22">
        <f>+'Cpm+'!AE185</f>
        <v>0</v>
      </c>
      <c r="AD185" s="22">
        <f>+'Cpm+'!AF185</f>
        <v>0</v>
      </c>
      <c r="AE185" s="22">
        <f>+'Cpm+'!AG185</f>
        <v>0</v>
      </c>
      <c r="AF185" s="22">
        <f>+'Cpm+'!AH185</f>
        <v>0</v>
      </c>
      <c r="AG185" s="22">
        <f>+'Cpm+'!AI185</f>
        <v>0</v>
      </c>
      <c r="AH185" s="22">
        <f>+'Cmp+'!E185</f>
        <v>0</v>
      </c>
      <c r="AI185" s="22">
        <f>+'Cmp+'!F185</f>
        <v>0</v>
      </c>
      <c r="AJ185" s="22">
        <f>+'Cmp+'!G185</f>
        <v>0</v>
      </c>
      <c r="AK185" s="22">
        <f>+'Cmp+'!H185</f>
        <v>0</v>
      </c>
      <c r="AL185" s="22">
        <f>+'Cmp+'!I185</f>
        <v>0</v>
      </c>
      <c r="AM185" s="22">
        <f>+'Cmp+'!J185</f>
        <v>0</v>
      </c>
      <c r="AN185" s="22">
        <f>+'Cmp+'!K185</f>
        <v>0</v>
      </c>
      <c r="AO185" s="22">
        <f>+'Cmp+'!L185</f>
        <v>0</v>
      </c>
      <c r="AP185" s="22">
        <f>+'Cmp+'!M185</f>
        <v>0</v>
      </c>
      <c r="AQ185" s="22">
        <f>+'Cmp+'!N185</f>
        <v>0</v>
      </c>
      <c r="AR185" s="22">
        <f>+'Cmp+'!O185</f>
        <v>0</v>
      </c>
      <c r="AS185" s="22">
        <f>+'Cmp+'!P185</f>
        <v>0</v>
      </c>
      <c r="AT185" s="22">
        <f>+'Cmp+'!Q185</f>
        <v>0</v>
      </c>
      <c r="AU185" s="22">
        <f>+'Cmp+'!R185</f>
        <v>0</v>
      </c>
      <c r="AV185" s="22">
        <f>+'Cmp+'!S185</f>
        <v>0.30279800000000001</v>
      </c>
      <c r="AW185" s="22">
        <f>+'Cmp+'!T185</f>
        <v>0</v>
      </c>
      <c r="AX185" s="22">
        <f>+'Cmp+'!U185</f>
        <v>0</v>
      </c>
      <c r="AY185" s="22">
        <f>+'Cmp+'!V185</f>
        <v>0</v>
      </c>
      <c r="AZ185" s="22">
        <f>+'Cmp+'!W185</f>
        <v>0</v>
      </c>
      <c r="BA185" s="22">
        <f>+'Cmp+'!X185</f>
        <v>0</v>
      </c>
      <c r="BB185" s="22">
        <f>+'Cmp+'!Y185</f>
        <v>0</v>
      </c>
      <c r="BC185" s="22">
        <f>+'Cmp+'!Z185</f>
        <v>0</v>
      </c>
      <c r="BD185" s="22">
        <f>+'Cmp+'!AA185</f>
        <v>0</v>
      </c>
      <c r="BE185" s="22">
        <f>+'Cmp+'!AB185</f>
        <v>0</v>
      </c>
      <c r="BF185" s="22">
        <f>+'Cmp+'!AC185</f>
        <v>0</v>
      </c>
      <c r="BG185" s="22">
        <f>+'Cmp+'!AD185</f>
        <v>0</v>
      </c>
      <c r="BH185" s="22">
        <f>+'Cmp+'!AE185</f>
        <v>0</v>
      </c>
      <c r="BI185" s="22">
        <f>+'Cmp+'!AF185</f>
        <v>0</v>
      </c>
      <c r="BJ185" s="22">
        <f>+'Cmp+'!AG185</f>
        <v>0</v>
      </c>
      <c r="BK185" s="22">
        <f>+'Cmp+'!AH185</f>
        <v>0</v>
      </c>
      <c r="BL185" s="22">
        <f>+'Cmp+'!AI185</f>
        <v>0.41412300000000002</v>
      </c>
      <c r="BM185" s="6" t="s">
        <v>1079</v>
      </c>
      <c r="BN185" s="24" t="str">
        <f>+CnAll!B185</f>
        <v>AaAa + AAAaa</v>
      </c>
      <c r="BO185" s="24">
        <f>+CnAll!C185</f>
        <v>0</v>
      </c>
    </row>
    <row r="186" spans="1:67" x14ac:dyDescent="0.45">
      <c r="A186" s="1">
        <v>185</v>
      </c>
      <c r="B186" s="22" t="str">
        <f>+'Cpm+'!B186</f>
        <v>AaaA + AAAaa</v>
      </c>
      <c r="C186" s="22">
        <f>+'Cpm+'!E186</f>
        <v>0</v>
      </c>
      <c r="D186" s="22">
        <f>+'Cpm+'!F186</f>
        <v>0</v>
      </c>
      <c r="E186" s="22">
        <f>+'Cpm+'!G186</f>
        <v>0</v>
      </c>
      <c r="F186" s="22">
        <f>+'Cpm+'!H186</f>
        <v>0.176395</v>
      </c>
      <c r="G186" s="22">
        <f>+'Cpm+'!I186</f>
        <v>0</v>
      </c>
      <c r="H186" s="22">
        <f>+'Cpm+'!J186</f>
        <v>0</v>
      </c>
      <c r="I186" s="22">
        <f>+'Cpm+'!K186</f>
        <v>0</v>
      </c>
      <c r="J186" s="22">
        <f>+'Cpm+'!L186</f>
        <v>0.380525</v>
      </c>
      <c r="K186" s="22">
        <f>+'Cpm+'!M186</f>
        <v>0.31648199999999999</v>
      </c>
      <c r="L186" s="22">
        <f>+'Cpm+'!N186</f>
        <v>0.29433599999999999</v>
      </c>
      <c r="M186" s="22">
        <f>+'Cpm+'!O186</f>
        <v>0</v>
      </c>
      <c r="N186" s="22">
        <f>+'Cpm+'!P186</f>
        <v>0.32108199999999998</v>
      </c>
      <c r="O186" s="22">
        <f>+'Cpm+'!Q186</f>
        <v>0</v>
      </c>
      <c r="P186" s="22">
        <f>+'Cpm+'!R186</f>
        <v>0</v>
      </c>
      <c r="Q186" s="22">
        <f>+'Cpm+'!S186</f>
        <v>0</v>
      </c>
      <c r="R186" s="22">
        <f>+'Cpm+'!T186</f>
        <v>0.44722099999999998</v>
      </c>
      <c r="S186" s="22">
        <f>+'Cpm+'!U186</f>
        <v>0.41481499999999999</v>
      </c>
      <c r="T186" s="22">
        <f>+'Cpm+'!V186</f>
        <v>0.41226200000000002</v>
      </c>
      <c r="U186" s="22">
        <f>+'Cpm+'!W186</f>
        <v>0</v>
      </c>
      <c r="V186" s="22">
        <f>+'Cpm+'!X186</f>
        <v>0.41588399999999998</v>
      </c>
      <c r="W186" s="22">
        <f>+'Cpm+'!Y186</f>
        <v>0</v>
      </c>
      <c r="X186" s="22">
        <f>+'Cpm+'!Z186</f>
        <v>0</v>
      </c>
      <c r="Y186" s="22">
        <f>+'Cpm+'!AA186</f>
        <v>0</v>
      </c>
      <c r="Z186" s="22">
        <f>+'Cpm+'!AB186</f>
        <v>0.41412300000000002</v>
      </c>
      <c r="AA186" s="22">
        <f>+'Cpm+'!AC186</f>
        <v>0</v>
      </c>
      <c r="AB186" s="22">
        <f>+'Cpm+'!AD186</f>
        <v>0</v>
      </c>
      <c r="AC186" s="22">
        <f>+'Cpm+'!AE186</f>
        <v>0</v>
      </c>
      <c r="AD186" s="22">
        <f>+'Cpm+'!AF186</f>
        <v>0</v>
      </c>
      <c r="AE186" s="22">
        <f>+'Cpm+'!AG186</f>
        <v>0</v>
      </c>
      <c r="AF186" s="22">
        <f>+'Cpm+'!AH186</f>
        <v>0</v>
      </c>
      <c r="AG186" s="22">
        <f>+'Cpm+'!AI186</f>
        <v>0</v>
      </c>
      <c r="AH186" s="22">
        <f>+'Cmp+'!E186</f>
        <v>0</v>
      </c>
      <c r="AI186" s="22">
        <f>+'Cmp+'!F186</f>
        <v>0</v>
      </c>
      <c r="AJ186" s="22">
        <f>+'Cmp+'!G186</f>
        <v>0</v>
      </c>
      <c r="AK186" s="22">
        <f>+'Cmp+'!H186</f>
        <v>0</v>
      </c>
      <c r="AL186" s="22">
        <f>+'Cmp+'!I186</f>
        <v>0</v>
      </c>
      <c r="AM186" s="22">
        <f>+'Cmp+'!J186</f>
        <v>0</v>
      </c>
      <c r="AN186" s="22">
        <f>+'Cmp+'!K186</f>
        <v>0</v>
      </c>
      <c r="AO186" s="22">
        <f>+'Cmp+'!L186</f>
        <v>0</v>
      </c>
      <c r="AP186" s="22">
        <f>+'Cmp+'!M186</f>
        <v>0</v>
      </c>
      <c r="AQ186" s="22">
        <f>+'Cmp+'!N186</f>
        <v>0</v>
      </c>
      <c r="AR186" s="22">
        <f>+'Cmp+'!O186</f>
        <v>0</v>
      </c>
      <c r="AS186" s="22">
        <f>+'Cmp+'!P186</f>
        <v>0</v>
      </c>
      <c r="AT186" s="22">
        <f>+'Cmp+'!Q186</f>
        <v>0</v>
      </c>
      <c r="AU186" s="22">
        <f>+'Cmp+'!R186</f>
        <v>0</v>
      </c>
      <c r="AV186" s="22">
        <f>+'Cmp+'!S186</f>
        <v>0.30279800000000001</v>
      </c>
      <c r="AW186" s="22">
        <f>+'Cmp+'!T186</f>
        <v>0</v>
      </c>
      <c r="AX186" s="22">
        <f>+'Cmp+'!U186</f>
        <v>0</v>
      </c>
      <c r="AY186" s="22">
        <f>+'Cmp+'!V186</f>
        <v>0</v>
      </c>
      <c r="AZ186" s="22">
        <f>+'Cmp+'!W186</f>
        <v>0</v>
      </c>
      <c r="BA186" s="22">
        <f>+'Cmp+'!X186</f>
        <v>0</v>
      </c>
      <c r="BB186" s="22">
        <f>+'Cmp+'!Y186</f>
        <v>0</v>
      </c>
      <c r="BC186" s="22">
        <f>+'Cmp+'!Z186</f>
        <v>0</v>
      </c>
      <c r="BD186" s="22">
        <f>+'Cmp+'!AA186</f>
        <v>0</v>
      </c>
      <c r="BE186" s="22">
        <f>+'Cmp+'!AB186</f>
        <v>0</v>
      </c>
      <c r="BF186" s="22">
        <f>+'Cmp+'!AC186</f>
        <v>0</v>
      </c>
      <c r="BG186" s="22">
        <f>+'Cmp+'!AD186</f>
        <v>0</v>
      </c>
      <c r="BH186" s="22">
        <f>+'Cmp+'!AE186</f>
        <v>0</v>
      </c>
      <c r="BI186" s="22">
        <f>+'Cmp+'!AF186</f>
        <v>0</v>
      </c>
      <c r="BJ186" s="22">
        <f>+'Cmp+'!AG186</f>
        <v>0</v>
      </c>
      <c r="BK186" s="22">
        <f>+'Cmp+'!AH186</f>
        <v>0</v>
      </c>
      <c r="BL186" s="22">
        <f>+'Cmp+'!AI186</f>
        <v>0.41412300000000002</v>
      </c>
      <c r="BM186" s="6" t="s">
        <v>1079</v>
      </c>
      <c r="BN186" s="24" t="str">
        <f>+CnAll!B186</f>
        <v>AaaA + AAAaa</v>
      </c>
      <c r="BO186" s="24">
        <f>+CnAll!C186</f>
        <v>0</v>
      </c>
    </row>
    <row r="187" spans="1:67" x14ac:dyDescent="0.45">
      <c r="A187" s="1">
        <v>186</v>
      </c>
      <c r="B187" s="22" t="str">
        <f>+'Cpm+'!B187</f>
        <v>Aaaa + AAAaa</v>
      </c>
      <c r="C187" s="22">
        <f>+'Cpm+'!E187</f>
        <v>0</v>
      </c>
      <c r="D187" s="22">
        <f>+'Cpm+'!F187</f>
        <v>0</v>
      </c>
      <c r="E187" s="22">
        <f>+'Cpm+'!G187</f>
        <v>0</v>
      </c>
      <c r="F187" s="22">
        <f>+'Cpm+'!H187</f>
        <v>0.28769699999999998</v>
      </c>
      <c r="G187" s="22">
        <f>+'Cpm+'!I187</f>
        <v>0</v>
      </c>
      <c r="H187" s="22">
        <f>+'Cpm+'!J187</f>
        <v>0</v>
      </c>
      <c r="I187" s="22">
        <f>+'Cpm+'!K187</f>
        <v>0</v>
      </c>
      <c r="J187" s="22">
        <f>+'Cpm+'!L187</f>
        <v>0.42796099999999998</v>
      </c>
      <c r="K187" s="22">
        <f>+'Cpm+'!M187</f>
        <v>0.45212400000000003</v>
      </c>
      <c r="L187" s="22">
        <f>+'Cpm+'!N187</f>
        <v>0.45212400000000003</v>
      </c>
      <c r="M187" s="22">
        <f>+'Cpm+'!O187</f>
        <v>0</v>
      </c>
      <c r="N187" s="22">
        <f>+'Cpm+'!P187</f>
        <v>0.45718599999999998</v>
      </c>
      <c r="O187" s="22">
        <f>+'Cpm+'!Q187</f>
        <v>0</v>
      </c>
      <c r="P187" s="22">
        <f>+'Cpm+'!R187</f>
        <v>0</v>
      </c>
      <c r="Q187" s="22">
        <f>+'Cpm+'!S187</f>
        <v>0</v>
      </c>
      <c r="R187" s="22">
        <f>+'Cpm+'!T187</f>
        <v>0.49305700000000002</v>
      </c>
      <c r="S187" s="22">
        <f>+'Cpm+'!U187</f>
        <v>0.51012100000000005</v>
      </c>
      <c r="T187" s="22">
        <f>+'Cpm+'!V187</f>
        <v>0.51012100000000005</v>
      </c>
      <c r="U187" s="22">
        <f>+'Cpm+'!W187</f>
        <v>0.41180600000000001</v>
      </c>
      <c r="V187" s="22">
        <f>+'Cpm+'!X187</f>
        <v>0.51061500000000004</v>
      </c>
      <c r="W187" s="22">
        <f>+'Cpm+'!Y187</f>
        <v>0.367641</v>
      </c>
      <c r="X187" s="22">
        <f>+'Cpm+'!Z187</f>
        <v>0.367641</v>
      </c>
      <c r="Y187" s="22">
        <f>+'Cpm+'!AA187</f>
        <v>0</v>
      </c>
      <c r="Z187" s="22">
        <f>+'Cpm+'!AB187</f>
        <v>0.51420600000000005</v>
      </c>
      <c r="AA187" s="22">
        <f>+'Cpm+'!AC187</f>
        <v>0.367641</v>
      </c>
      <c r="AB187" s="22">
        <f>+'Cpm+'!AD187</f>
        <v>0.367641</v>
      </c>
      <c r="AC187" s="22">
        <f>+'Cpm+'!AE187</f>
        <v>0</v>
      </c>
      <c r="AD187" s="22">
        <f>+'Cpm+'!AF187</f>
        <v>0.37377700000000003</v>
      </c>
      <c r="AE187" s="22">
        <f>+'Cpm+'!AG187</f>
        <v>0</v>
      </c>
      <c r="AF187" s="22">
        <f>+'Cpm+'!AH187</f>
        <v>0</v>
      </c>
      <c r="AG187" s="22">
        <f>+'Cpm+'!AI187</f>
        <v>0</v>
      </c>
      <c r="AH187" s="22">
        <f>+'Cmp+'!E187</f>
        <v>0</v>
      </c>
      <c r="AI187" s="22">
        <f>+'Cmp+'!F187</f>
        <v>0</v>
      </c>
      <c r="AJ187" s="22">
        <f>+'Cmp+'!G187</f>
        <v>0</v>
      </c>
      <c r="AK187" s="22">
        <f>+'Cmp+'!H187</f>
        <v>0</v>
      </c>
      <c r="AL187" s="22">
        <f>+'Cmp+'!I187</f>
        <v>0</v>
      </c>
      <c r="AM187" s="22">
        <f>+'Cmp+'!J187</f>
        <v>0</v>
      </c>
      <c r="AN187" s="22">
        <f>+'Cmp+'!K187</f>
        <v>0</v>
      </c>
      <c r="AO187" s="22">
        <f>+'Cmp+'!L187</f>
        <v>0</v>
      </c>
      <c r="AP187" s="22">
        <f>+'Cmp+'!M187</f>
        <v>0</v>
      </c>
      <c r="AQ187" s="22">
        <f>+'Cmp+'!N187</f>
        <v>0</v>
      </c>
      <c r="AR187" s="22">
        <f>+'Cmp+'!O187</f>
        <v>0</v>
      </c>
      <c r="AS187" s="22">
        <f>+'Cmp+'!P187</f>
        <v>0</v>
      </c>
      <c r="AT187" s="22">
        <f>+'Cmp+'!Q187</f>
        <v>0</v>
      </c>
      <c r="AU187" s="22">
        <f>+'Cmp+'!R187</f>
        <v>0</v>
      </c>
      <c r="AV187" s="22">
        <f>+'Cmp+'!S187</f>
        <v>0.47902499999999998</v>
      </c>
      <c r="AW187" s="22">
        <f>+'Cmp+'!T187</f>
        <v>0</v>
      </c>
      <c r="AX187" s="22">
        <f>+'Cmp+'!U187</f>
        <v>0</v>
      </c>
      <c r="AY187" s="22">
        <f>+'Cmp+'!V187</f>
        <v>0</v>
      </c>
      <c r="AZ187" s="22">
        <f>+'Cmp+'!W187</f>
        <v>0</v>
      </c>
      <c r="BA187" s="22">
        <f>+'Cmp+'!X187</f>
        <v>0</v>
      </c>
      <c r="BB187" s="22">
        <f>+'Cmp+'!Y187</f>
        <v>0</v>
      </c>
      <c r="BC187" s="22">
        <f>+'Cmp+'!Z187</f>
        <v>0</v>
      </c>
      <c r="BD187" s="22">
        <f>+'Cmp+'!AA187</f>
        <v>0.427394</v>
      </c>
      <c r="BE187" s="22">
        <f>+'Cmp+'!AB187</f>
        <v>0</v>
      </c>
      <c r="BF187" s="22">
        <f>+'Cmp+'!AC187</f>
        <v>0</v>
      </c>
      <c r="BG187" s="22">
        <f>+'Cmp+'!AD187</f>
        <v>0</v>
      </c>
      <c r="BH187" s="22">
        <f>+'Cmp+'!AE187</f>
        <v>0.37796099999999999</v>
      </c>
      <c r="BI187" s="22">
        <f>+'Cmp+'!AF187</f>
        <v>0</v>
      </c>
      <c r="BJ187" s="22">
        <f>+'Cmp+'!AG187</f>
        <v>0.367641</v>
      </c>
      <c r="BK187" s="22">
        <f>+'Cmp+'!AH187</f>
        <v>0.367641</v>
      </c>
      <c r="BL187" s="22">
        <f>+'Cmp+'!AI187</f>
        <v>0.51155600000000001</v>
      </c>
      <c r="BM187" s="6" t="s">
        <v>1079</v>
      </c>
      <c r="BN187" s="24" t="str">
        <f>+CnAll!B187</f>
        <v>Aaaa + AAAaa</v>
      </c>
      <c r="BO187" s="24">
        <f>+CnAll!C187</f>
        <v>0</v>
      </c>
    </row>
    <row r="188" spans="1:67" x14ac:dyDescent="0.45">
      <c r="A188" s="1">
        <v>187</v>
      </c>
      <c r="B188" s="22" t="str">
        <f>+'Cpm+'!B188</f>
        <v>AAAAA + AAAaa</v>
      </c>
      <c r="C188" s="22">
        <f>+'Cpm+'!E188</f>
        <v>0</v>
      </c>
      <c r="D188" s="22">
        <f>+'Cpm+'!F188</f>
        <v>0</v>
      </c>
      <c r="E188" s="22">
        <f>+'Cpm+'!G188</f>
        <v>0</v>
      </c>
      <c r="F188" s="22">
        <f>+'Cpm+'!H188</f>
        <v>0</v>
      </c>
      <c r="G188" s="22">
        <f>+'Cpm+'!I188</f>
        <v>0</v>
      </c>
      <c r="H188" s="22">
        <f>+'Cpm+'!J188</f>
        <v>0</v>
      </c>
      <c r="I188" s="22">
        <f>+'Cpm+'!K188</f>
        <v>0</v>
      </c>
      <c r="J188" s="22">
        <f>+'Cpm+'!L188</f>
        <v>0</v>
      </c>
      <c r="K188" s="22">
        <f>+'Cpm+'!M188</f>
        <v>0</v>
      </c>
      <c r="L188" s="22">
        <f>+'Cpm+'!N188</f>
        <v>0</v>
      </c>
      <c r="M188" s="22">
        <f>+'Cpm+'!O188</f>
        <v>0</v>
      </c>
      <c r="N188" s="22">
        <f>+'Cpm+'!P188</f>
        <v>0</v>
      </c>
      <c r="O188" s="22">
        <f>+'Cpm+'!Q188</f>
        <v>0</v>
      </c>
      <c r="P188" s="22">
        <f>+'Cpm+'!R188</f>
        <v>0</v>
      </c>
      <c r="Q188" s="22">
        <f>+'Cpm+'!S188</f>
        <v>0</v>
      </c>
      <c r="R188" s="22">
        <f>+'Cpm+'!T188</f>
        <v>0</v>
      </c>
      <c r="S188" s="22">
        <f>+'Cpm+'!U188</f>
        <v>0</v>
      </c>
      <c r="T188" s="22">
        <f>+'Cpm+'!V188</f>
        <v>0</v>
      </c>
      <c r="U188" s="22">
        <f>+'Cpm+'!W188</f>
        <v>0</v>
      </c>
      <c r="V188" s="22">
        <f>+'Cpm+'!X188</f>
        <v>0</v>
      </c>
      <c r="W188" s="22">
        <f>+'Cpm+'!Y188</f>
        <v>0</v>
      </c>
      <c r="X188" s="22">
        <f>+'Cpm+'!Z188</f>
        <v>0</v>
      </c>
      <c r="Y188" s="22">
        <f>+'Cpm+'!AA188</f>
        <v>0</v>
      </c>
      <c r="Z188" s="22">
        <f>+'Cpm+'!AB188</f>
        <v>0</v>
      </c>
      <c r="AA188" s="22">
        <f>+'Cpm+'!AC188</f>
        <v>0</v>
      </c>
      <c r="AB188" s="22">
        <f>+'Cpm+'!AD188</f>
        <v>0</v>
      </c>
      <c r="AC188" s="22">
        <f>+'Cpm+'!AE188</f>
        <v>0</v>
      </c>
      <c r="AD188" s="22">
        <f>+'Cpm+'!AF188</f>
        <v>0</v>
      </c>
      <c r="AE188" s="22">
        <f>+'Cpm+'!AG188</f>
        <v>0</v>
      </c>
      <c r="AF188" s="22">
        <f>+'Cpm+'!AH188</f>
        <v>0</v>
      </c>
      <c r="AG188" s="22">
        <f>+'Cpm+'!AI188</f>
        <v>0</v>
      </c>
      <c r="AH188" s="22">
        <f>+'Cmp+'!E188</f>
        <v>0</v>
      </c>
      <c r="AI188" s="22">
        <f>+'Cmp+'!F188</f>
        <v>0</v>
      </c>
      <c r="AJ188" s="22">
        <f>+'Cmp+'!G188</f>
        <v>0</v>
      </c>
      <c r="AK188" s="22">
        <f>+'Cmp+'!H188</f>
        <v>0</v>
      </c>
      <c r="AL188" s="22">
        <f>+'Cmp+'!I188</f>
        <v>0</v>
      </c>
      <c r="AM188" s="22">
        <f>+'Cmp+'!J188</f>
        <v>0</v>
      </c>
      <c r="AN188" s="22">
        <f>+'Cmp+'!K188</f>
        <v>0</v>
      </c>
      <c r="AO188" s="22">
        <f>+'Cmp+'!L188</f>
        <v>0</v>
      </c>
      <c r="AP188" s="22">
        <f>+'Cmp+'!M188</f>
        <v>0</v>
      </c>
      <c r="AQ188" s="22">
        <f>+'Cmp+'!N188</f>
        <v>0</v>
      </c>
      <c r="AR188" s="22">
        <f>+'Cmp+'!O188</f>
        <v>0</v>
      </c>
      <c r="AS188" s="22">
        <f>+'Cmp+'!P188</f>
        <v>0</v>
      </c>
      <c r="AT188" s="22">
        <f>+'Cmp+'!Q188</f>
        <v>0</v>
      </c>
      <c r="AU188" s="22">
        <f>+'Cmp+'!R188</f>
        <v>0</v>
      </c>
      <c r="AV188" s="22">
        <f>+'Cmp+'!S188</f>
        <v>0</v>
      </c>
      <c r="AW188" s="22">
        <f>+'Cmp+'!T188</f>
        <v>0</v>
      </c>
      <c r="AX188" s="22">
        <f>+'Cmp+'!U188</f>
        <v>0</v>
      </c>
      <c r="AY188" s="22">
        <f>+'Cmp+'!V188</f>
        <v>0</v>
      </c>
      <c r="AZ188" s="22">
        <f>+'Cmp+'!W188</f>
        <v>0</v>
      </c>
      <c r="BA188" s="22">
        <f>+'Cmp+'!X188</f>
        <v>0</v>
      </c>
      <c r="BB188" s="22">
        <f>+'Cmp+'!Y188</f>
        <v>0</v>
      </c>
      <c r="BC188" s="22">
        <f>+'Cmp+'!Z188</f>
        <v>0</v>
      </c>
      <c r="BD188" s="22">
        <f>+'Cmp+'!AA188</f>
        <v>0</v>
      </c>
      <c r="BE188" s="22">
        <f>+'Cmp+'!AB188</f>
        <v>0</v>
      </c>
      <c r="BF188" s="22">
        <f>+'Cmp+'!AC188</f>
        <v>0</v>
      </c>
      <c r="BG188" s="22">
        <f>+'Cmp+'!AD188</f>
        <v>0</v>
      </c>
      <c r="BH188" s="22">
        <f>+'Cmp+'!AE188</f>
        <v>0</v>
      </c>
      <c r="BI188" s="22">
        <f>+'Cmp+'!AF188</f>
        <v>0</v>
      </c>
      <c r="BJ188" s="22">
        <f>+'Cmp+'!AG188</f>
        <v>0</v>
      </c>
      <c r="BK188" s="22">
        <f>+'Cmp+'!AH188</f>
        <v>0</v>
      </c>
      <c r="BL188" s="22">
        <f>+'Cmp+'!AI188</f>
        <v>0</v>
      </c>
      <c r="BM188" s="6" t="s">
        <v>1079</v>
      </c>
      <c r="BN188" s="24" t="str">
        <f>+CnAll!B188</f>
        <v>AAAAA + AAAaa</v>
      </c>
      <c r="BO188" s="24">
        <f>+CnAll!C188</f>
        <v>0</v>
      </c>
    </row>
    <row r="189" spans="1:67" x14ac:dyDescent="0.45">
      <c r="A189" s="1">
        <v>188</v>
      </c>
      <c r="B189" s="22" t="str">
        <f>+'Cpm+'!B189</f>
        <v>AAAAa + AAAaa</v>
      </c>
      <c r="C189" s="22">
        <f>+'Cpm+'!E189</f>
        <v>0</v>
      </c>
      <c r="D189" s="22">
        <f>+'Cpm+'!F189</f>
        <v>0</v>
      </c>
      <c r="E189" s="22">
        <f>+'Cpm+'!G189</f>
        <v>0</v>
      </c>
      <c r="F189" s="22">
        <f>+'Cpm+'!H189</f>
        <v>0</v>
      </c>
      <c r="G189" s="22">
        <f>+'Cpm+'!I189</f>
        <v>0</v>
      </c>
      <c r="H189" s="22">
        <f>+'Cpm+'!J189</f>
        <v>0</v>
      </c>
      <c r="I189" s="22">
        <f>+'Cpm+'!K189</f>
        <v>0</v>
      </c>
      <c r="J189" s="22">
        <f>+'Cpm+'!L189</f>
        <v>0</v>
      </c>
      <c r="K189" s="22">
        <f>+'Cpm+'!M189</f>
        <v>0</v>
      </c>
      <c r="L189" s="22">
        <f>+'Cpm+'!N189</f>
        <v>0</v>
      </c>
      <c r="M189" s="22">
        <f>+'Cpm+'!O189</f>
        <v>0</v>
      </c>
      <c r="N189" s="22">
        <f>+'Cpm+'!P189</f>
        <v>0</v>
      </c>
      <c r="O189" s="22">
        <f>+'Cpm+'!Q189</f>
        <v>0</v>
      </c>
      <c r="P189" s="22">
        <f>+'Cpm+'!R189</f>
        <v>0</v>
      </c>
      <c r="Q189" s="22">
        <f>+'Cpm+'!S189</f>
        <v>0</v>
      </c>
      <c r="R189" s="22">
        <f>+'Cpm+'!T189</f>
        <v>0</v>
      </c>
      <c r="S189" s="22">
        <f>+'Cpm+'!U189</f>
        <v>0</v>
      </c>
      <c r="T189" s="22">
        <f>+'Cpm+'!V189</f>
        <v>0</v>
      </c>
      <c r="U189" s="22">
        <f>+'Cpm+'!W189</f>
        <v>0</v>
      </c>
      <c r="V189" s="22">
        <f>+'Cpm+'!X189</f>
        <v>0</v>
      </c>
      <c r="W189" s="22">
        <f>+'Cpm+'!Y189</f>
        <v>0</v>
      </c>
      <c r="X189" s="22">
        <f>+'Cpm+'!Z189</f>
        <v>0</v>
      </c>
      <c r="Y189" s="22">
        <f>+'Cpm+'!AA189</f>
        <v>0</v>
      </c>
      <c r="Z189" s="22">
        <f>+'Cpm+'!AB189</f>
        <v>0</v>
      </c>
      <c r="AA189" s="22">
        <f>+'Cpm+'!AC189</f>
        <v>0</v>
      </c>
      <c r="AB189" s="22">
        <f>+'Cpm+'!AD189</f>
        <v>0</v>
      </c>
      <c r="AC189" s="22">
        <f>+'Cpm+'!AE189</f>
        <v>0</v>
      </c>
      <c r="AD189" s="22">
        <f>+'Cpm+'!AF189</f>
        <v>0</v>
      </c>
      <c r="AE189" s="22">
        <f>+'Cpm+'!AG189</f>
        <v>0</v>
      </c>
      <c r="AF189" s="22">
        <f>+'Cpm+'!AH189</f>
        <v>0</v>
      </c>
      <c r="AG189" s="22">
        <f>+'Cpm+'!AI189</f>
        <v>0</v>
      </c>
      <c r="AH189" s="22">
        <f>+'Cmp+'!E189</f>
        <v>0</v>
      </c>
      <c r="AI189" s="22">
        <f>+'Cmp+'!F189</f>
        <v>0</v>
      </c>
      <c r="AJ189" s="22">
        <f>+'Cmp+'!G189</f>
        <v>0</v>
      </c>
      <c r="AK189" s="22">
        <f>+'Cmp+'!H189</f>
        <v>0</v>
      </c>
      <c r="AL189" s="22">
        <f>+'Cmp+'!I189</f>
        <v>0</v>
      </c>
      <c r="AM189" s="22">
        <f>+'Cmp+'!J189</f>
        <v>0</v>
      </c>
      <c r="AN189" s="22">
        <f>+'Cmp+'!K189</f>
        <v>0</v>
      </c>
      <c r="AO189" s="22">
        <f>+'Cmp+'!L189</f>
        <v>0</v>
      </c>
      <c r="AP189" s="22">
        <f>+'Cmp+'!M189</f>
        <v>0</v>
      </c>
      <c r="AQ189" s="22">
        <f>+'Cmp+'!N189</f>
        <v>0</v>
      </c>
      <c r="AR189" s="22">
        <f>+'Cmp+'!O189</f>
        <v>0</v>
      </c>
      <c r="AS189" s="22">
        <f>+'Cmp+'!P189</f>
        <v>0</v>
      </c>
      <c r="AT189" s="22">
        <f>+'Cmp+'!Q189</f>
        <v>0</v>
      </c>
      <c r="AU189" s="22">
        <f>+'Cmp+'!R189</f>
        <v>0</v>
      </c>
      <c r="AV189" s="22">
        <f>+'Cmp+'!S189</f>
        <v>0</v>
      </c>
      <c r="AW189" s="22">
        <f>+'Cmp+'!T189</f>
        <v>0</v>
      </c>
      <c r="AX189" s="22">
        <f>+'Cmp+'!U189</f>
        <v>0</v>
      </c>
      <c r="AY189" s="22">
        <f>+'Cmp+'!V189</f>
        <v>0</v>
      </c>
      <c r="AZ189" s="22">
        <f>+'Cmp+'!W189</f>
        <v>0</v>
      </c>
      <c r="BA189" s="22">
        <f>+'Cmp+'!X189</f>
        <v>0</v>
      </c>
      <c r="BB189" s="22">
        <f>+'Cmp+'!Y189</f>
        <v>0</v>
      </c>
      <c r="BC189" s="22">
        <f>+'Cmp+'!Z189</f>
        <v>0</v>
      </c>
      <c r="BD189" s="22">
        <f>+'Cmp+'!AA189</f>
        <v>0</v>
      </c>
      <c r="BE189" s="22">
        <f>+'Cmp+'!AB189</f>
        <v>0</v>
      </c>
      <c r="BF189" s="22">
        <f>+'Cmp+'!AC189</f>
        <v>0</v>
      </c>
      <c r="BG189" s="22">
        <f>+'Cmp+'!AD189</f>
        <v>0</v>
      </c>
      <c r="BH189" s="22">
        <f>+'Cmp+'!AE189</f>
        <v>0</v>
      </c>
      <c r="BI189" s="22">
        <f>+'Cmp+'!AF189</f>
        <v>0</v>
      </c>
      <c r="BJ189" s="22">
        <f>+'Cmp+'!AG189</f>
        <v>0</v>
      </c>
      <c r="BK189" s="22">
        <f>+'Cmp+'!AH189</f>
        <v>0</v>
      </c>
      <c r="BL189" s="22">
        <f>+'Cmp+'!AI189</f>
        <v>0</v>
      </c>
      <c r="BM189" s="6" t="s">
        <v>1079</v>
      </c>
      <c r="BN189" s="24" t="str">
        <f>+CnAll!B189</f>
        <v>AAAAa + AAAaa</v>
      </c>
      <c r="BO189" s="24">
        <f>+CnAll!C189</f>
        <v>0</v>
      </c>
    </row>
    <row r="190" spans="1:67" x14ac:dyDescent="0.45">
      <c r="A190" s="1">
        <v>189</v>
      </c>
      <c r="B190" s="22" t="str">
        <f>+'Cpm+'!B190</f>
        <v>AAAaA + AAAaa</v>
      </c>
      <c r="C190" s="22">
        <f>+'Cpm+'!E190</f>
        <v>0</v>
      </c>
      <c r="D190" s="22">
        <f>+'Cpm+'!F190</f>
        <v>0</v>
      </c>
      <c r="E190" s="22">
        <f>+'Cpm+'!G190</f>
        <v>0</v>
      </c>
      <c r="F190" s="22">
        <f>+'Cpm+'!H190</f>
        <v>0</v>
      </c>
      <c r="G190" s="22">
        <f>+'Cpm+'!I190</f>
        <v>0</v>
      </c>
      <c r="H190" s="22">
        <f>+'Cpm+'!J190</f>
        <v>0</v>
      </c>
      <c r="I190" s="22">
        <f>+'Cpm+'!K190</f>
        <v>0</v>
      </c>
      <c r="J190" s="22">
        <f>+'Cpm+'!L190</f>
        <v>0</v>
      </c>
      <c r="K190" s="22">
        <f>+'Cpm+'!M190</f>
        <v>0</v>
      </c>
      <c r="L190" s="22">
        <f>+'Cpm+'!N190</f>
        <v>0</v>
      </c>
      <c r="M190" s="22">
        <f>+'Cpm+'!O190</f>
        <v>0</v>
      </c>
      <c r="N190" s="22">
        <f>+'Cpm+'!P190</f>
        <v>0</v>
      </c>
      <c r="O190" s="22">
        <f>+'Cpm+'!Q190</f>
        <v>0</v>
      </c>
      <c r="P190" s="22">
        <f>+'Cpm+'!R190</f>
        <v>0</v>
      </c>
      <c r="Q190" s="22">
        <f>+'Cpm+'!S190</f>
        <v>0</v>
      </c>
      <c r="R190" s="22">
        <f>+'Cpm+'!T190</f>
        <v>0</v>
      </c>
      <c r="S190" s="22">
        <f>+'Cpm+'!U190</f>
        <v>0</v>
      </c>
      <c r="T190" s="22">
        <f>+'Cpm+'!V190</f>
        <v>0</v>
      </c>
      <c r="U190" s="22">
        <f>+'Cpm+'!W190</f>
        <v>0</v>
      </c>
      <c r="V190" s="22">
        <f>+'Cpm+'!X190</f>
        <v>0</v>
      </c>
      <c r="W190" s="22">
        <f>+'Cpm+'!Y190</f>
        <v>0</v>
      </c>
      <c r="X190" s="22">
        <f>+'Cpm+'!Z190</f>
        <v>0</v>
      </c>
      <c r="Y190" s="22">
        <f>+'Cpm+'!AA190</f>
        <v>0</v>
      </c>
      <c r="Z190" s="22">
        <f>+'Cpm+'!AB190</f>
        <v>0</v>
      </c>
      <c r="AA190" s="22">
        <f>+'Cpm+'!AC190</f>
        <v>0</v>
      </c>
      <c r="AB190" s="22">
        <f>+'Cpm+'!AD190</f>
        <v>0</v>
      </c>
      <c r="AC190" s="22">
        <f>+'Cpm+'!AE190</f>
        <v>0</v>
      </c>
      <c r="AD190" s="22">
        <f>+'Cpm+'!AF190</f>
        <v>0</v>
      </c>
      <c r="AE190" s="22">
        <f>+'Cpm+'!AG190</f>
        <v>0</v>
      </c>
      <c r="AF190" s="22">
        <f>+'Cpm+'!AH190</f>
        <v>0</v>
      </c>
      <c r="AG190" s="22">
        <f>+'Cpm+'!AI190</f>
        <v>0</v>
      </c>
      <c r="AH190" s="22">
        <f>+'Cmp+'!E190</f>
        <v>0</v>
      </c>
      <c r="AI190" s="22">
        <f>+'Cmp+'!F190</f>
        <v>0</v>
      </c>
      <c r="AJ190" s="22">
        <f>+'Cmp+'!G190</f>
        <v>0</v>
      </c>
      <c r="AK190" s="22">
        <f>+'Cmp+'!H190</f>
        <v>0</v>
      </c>
      <c r="AL190" s="22">
        <f>+'Cmp+'!I190</f>
        <v>0</v>
      </c>
      <c r="AM190" s="22">
        <f>+'Cmp+'!J190</f>
        <v>0</v>
      </c>
      <c r="AN190" s="22">
        <f>+'Cmp+'!K190</f>
        <v>0</v>
      </c>
      <c r="AO190" s="22">
        <f>+'Cmp+'!L190</f>
        <v>0</v>
      </c>
      <c r="AP190" s="22">
        <f>+'Cmp+'!M190</f>
        <v>0</v>
      </c>
      <c r="AQ190" s="22">
        <f>+'Cmp+'!N190</f>
        <v>0</v>
      </c>
      <c r="AR190" s="22">
        <f>+'Cmp+'!O190</f>
        <v>0</v>
      </c>
      <c r="AS190" s="22">
        <f>+'Cmp+'!P190</f>
        <v>0</v>
      </c>
      <c r="AT190" s="22">
        <f>+'Cmp+'!Q190</f>
        <v>0</v>
      </c>
      <c r="AU190" s="22">
        <f>+'Cmp+'!R190</f>
        <v>0</v>
      </c>
      <c r="AV190" s="22">
        <f>+'Cmp+'!S190</f>
        <v>0</v>
      </c>
      <c r="AW190" s="22">
        <f>+'Cmp+'!T190</f>
        <v>0</v>
      </c>
      <c r="AX190" s="22">
        <f>+'Cmp+'!U190</f>
        <v>0</v>
      </c>
      <c r="AY190" s="22">
        <f>+'Cmp+'!V190</f>
        <v>0</v>
      </c>
      <c r="AZ190" s="22">
        <f>+'Cmp+'!W190</f>
        <v>0</v>
      </c>
      <c r="BA190" s="22">
        <f>+'Cmp+'!X190</f>
        <v>0</v>
      </c>
      <c r="BB190" s="22">
        <f>+'Cmp+'!Y190</f>
        <v>0</v>
      </c>
      <c r="BC190" s="22">
        <f>+'Cmp+'!Z190</f>
        <v>0</v>
      </c>
      <c r="BD190" s="22">
        <f>+'Cmp+'!AA190</f>
        <v>0</v>
      </c>
      <c r="BE190" s="22">
        <f>+'Cmp+'!AB190</f>
        <v>0</v>
      </c>
      <c r="BF190" s="22">
        <f>+'Cmp+'!AC190</f>
        <v>0</v>
      </c>
      <c r="BG190" s="22">
        <f>+'Cmp+'!AD190</f>
        <v>0</v>
      </c>
      <c r="BH190" s="22">
        <f>+'Cmp+'!AE190</f>
        <v>0</v>
      </c>
      <c r="BI190" s="22">
        <f>+'Cmp+'!AF190</f>
        <v>0</v>
      </c>
      <c r="BJ190" s="22">
        <f>+'Cmp+'!AG190</f>
        <v>0</v>
      </c>
      <c r="BK190" s="22">
        <f>+'Cmp+'!AH190</f>
        <v>0</v>
      </c>
      <c r="BL190" s="22">
        <f>+'Cmp+'!AI190</f>
        <v>0</v>
      </c>
      <c r="BM190" s="6" t="s">
        <v>1079</v>
      </c>
      <c r="BN190" s="24" t="str">
        <f>+CnAll!B190</f>
        <v>AAAaA + AAAaa</v>
      </c>
      <c r="BO190" s="24">
        <f>+CnAll!C190</f>
        <v>0</v>
      </c>
    </row>
    <row r="191" spans="1:67" x14ac:dyDescent="0.45">
      <c r="A191" s="1">
        <v>190</v>
      </c>
      <c r="B191" s="22" t="str">
        <f>+'Cpm+'!B191</f>
        <v>AAAaa + AAAaa</v>
      </c>
      <c r="C191" s="22">
        <f>+'Cpm+'!E191</f>
        <v>0</v>
      </c>
      <c r="D191" s="22">
        <f>+'Cpm+'!F191</f>
        <v>0</v>
      </c>
      <c r="E191" s="22">
        <f>+'Cpm+'!G191</f>
        <v>0</v>
      </c>
      <c r="F191" s="22">
        <f>+'Cpm+'!H191</f>
        <v>0</v>
      </c>
      <c r="G191" s="22">
        <f>+'Cpm+'!I191</f>
        <v>0</v>
      </c>
      <c r="H191" s="22">
        <f>+'Cpm+'!J191</f>
        <v>0</v>
      </c>
      <c r="I191" s="22">
        <f>+'Cpm+'!K191</f>
        <v>0</v>
      </c>
      <c r="J191" s="22">
        <f>+'Cpm+'!L191</f>
        <v>0</v>
      </c>
      <c r="K191" s="22">
        <f>+'Cpm+'!M191</f>
        <v>0</v>
      </c>
      <c r="L191" s="22">
        <f>+'Cpm+'!N191</f>
        <v>0</v>
      </c>
      <c r="M191" s="22">
        <f>+'Cpm+'!O191</f>
        <v>0</v>
      </c>
      <c r="N191" s="22">
        <f>+'Cpm+'!P191</f>
        <v>0</v>
      </c>
      <c r="O191" s="22">
        <f>+'Cpm+'!Q191</f>
        <v>0</v>
      </c>
      <c r="P191" s="22">
        <f>+'Cpm+'!R191</f>
        <v>0</v>
      </c>
      <c r="Q191" s="22">
        <f>+'Cpm+'!S191</f>
        <v>0</v>
      </c>
      <c r="R191" s="22">
        <f>+'Cpm+'!T191</f>
        <v>0.14697099999999999</v>
      </c>
      <c r="S191" s="22">
        <f>+'Cpm+'!U191</f>
        <v>0</v>
      </c>
      <c r="T191" s="22">
        <f>+'Cpm+'!V191</f>
        <v>0</v>
      </c>
      <c r="U191" s="22">
        <f>+'Cpm+'!W191</f>
        <v>0</v>
      </c>
      <c r="V191" s="22">
        <f>+'Cpm+'!X191</f>
        <v>0</v>
      </c>
      <c r="W191" s="22">
        <f>+'Cpm+'!Y191</f>
        <v>0</v>
      </c>
      <c r="X191" s="22">
        <f>+'Cpm+'!Z191</f>
        <v>0</v>
      </c>
      <c r="Y191" s="22">
        <f>+'Cpm+'!AA191</f>
        <v>0</v>
      </c>
      <c r="Z191" s="22">
        <f>+'Cpm+'!AB191</f>
        <v>0</v>
      </c>
      <c r="AA191" s="22">
        <f>+'Cpm+'!AC191</f>
        <v>0</v>
      </c>
      <c r="AB191" s="22">
        <f>+'Cpm+'!AD191</f>
        <v>0</v>
      </c>
      <c r="AC191" s="22">
        <f>+'Cpm+'!AE191</f>
        <v>0</v>
      </c>
      <c r="AD191" s="22">
        <f>+'Cpm+'!AF191</f>
        <v>0</v>
      </c>
      <c r="AE191" s="22">
        <f>+'Cpm+'!AG191</f>
        <v>0</v>
      </c>
      <c r="AF191" s="22">
        <f>+'Cpm+'!AH191</f>
        <v>0</v>
      </c>
      <c r="AG191" s="22">
        <f>+'Cpm+'!AI191</f>
        <v>0</v>
      </c>
      <c r="AH191" s="22">
        <f>+'Cmp+'!E191</f>
        <v>0</v>
      </c>
      <c r="AI191" s="22">
        <f>+'Cmp+'!F191</f>
        <v>0</v>
      </c>
      <c r="AJ191" s="22">
        <f>+'Cmp+'!G191</f>
        <v>0</v>
      </c>
      <c r="AK191" s="22">
        <f>+'Cmp+'!H191</f>
        <v>0</v>
      </c>
      <c r="AL191" s="22">
        <f>+'Cmp+'!I191</f>
        <v>0</v>
      </c>
      <c r="AM191" s="22">
        <f>+'Cmp+'!J191</f>
        <v>0</v>
      </c>
      <c r="AN191" s="22">
        <f>+'Cmp+'!K191</f>
        <v>0</v>
      </c>
      <c r="AO191" s="22">
        <f>+'Cmp+'!L191</f>
        <v>0</v>
      </c>
      <c r="AP191" s="22">
        <f>+'Cmp+'!M191</f>
        <v>0</v>
      </c>
      <c r="AQ191" s="22">
        <f>+'Cmp+'!N191</f>
        <v>0</v>
      </c>
      <c r="AR191" s="22">
        <f>+'Cmp+'!O191</f>
        <v>0</v>
      </c>
      <c r="AS191" s="22">
        <f>+'Cmp+'!P191</f>
        <v>0</v>
      </c>
      <c r="AT191" s="22">
        <f>+'Cmp+'!Q191</f>
        <v>0</v>
      </c>
      <c r="AU191" s="22">
        <f>+'Cmp+'!R191</f>
        <v>0</v>
      </c>
      <c r="AV191" s="22">
        <f>+'Cmp+'!S191</f>
        <v>0</v>
      </c>
      <c r="AW191" s="22">
        <f>+'Cmp+'!T191</f>
        <v>0</v>
      </c>
      <c r="AX191" s="22">
        <f>+'Cmp+'!U191</f>
        <v>0</v>
      </c>
      <c r="AY191" s="22">
        <f>+'Cmp+'!V191</f>
        <v>0</v>
      </c>
      <c r="AZ191" s="22">
        <f>+'Cmp+'!W191</f>
        <v>0</v>
      </c>
      <c r="BA191" s="22">
        <f>+'Cmp+'!X191</f>
        <v>0</v>
      </c>
      <c r="BB191" s="22">
        <f>+'Cmp+'!Y191</f>
        <v>0</v>
      </c>
      <c r="BC191" s="22">
        <f>+'Cmp+'!Z191</f>
        <v>0</v>
      </c>
      <c r="BD191" s="22">
        <f>+'Cmp+'!AA191</f>
        <v>0</v>
      </c>
      <c r="BE191" s="22">
        <f>+'Cmp+'!AB191</f>
        <v>0</v>
      </c>
      <c r="BF191" s="22">
        <f>+'Cmp+'!AC191</f>
        <v>0</v>
      </c>
      <c r="BG191" s="22">
        <f>+'Cmp+'!AD191</f>
        <v>0</v>
      </c>
      <c r="BH191" s="22">
        <f>+'Cmp+'!AE191</f>
        <v>0</v>
      </c>
      <c r="BI191" s="22">
        <f>+'Cmp+'!AF191</f>
        <v>0</v>
      </c>
      <c r="BJ191" s="22">
        <f>+'Cmp+'!AG191</f>
        <v>0</v>
      </c>
      <c r="BK191" s="22">
        <f>+'Cmp+'!AH191</f>
        <v>0</v>
      </c>
      <c r="BL191" s="22">
        <f>+'Cmp+'!AI191</f>
        <v>0</v>
      </c>
      <c r="BM191" s="6" t="s">
        <v>1079</v>
      </c>
      <c r="BN191" s="24" t="str">
        <f>+CnAll!B191</f>
        <v>AAAaa + AAAaa</v>
      </c>
      <c r="BO191" s="24">
        <f>+CnAll!C191</f>
        <v>0</v>
      </c>
    </row>
    <row r="192" spans="1:67" x14ac:dyDescent="0.45">
      <c r="A192" s="1">
        <v>191</v>
      </c>
      <c r="B192" s="22" t="str">
        <f>+'Cpm+'!B192</f>
        <v>A + AAaAA</v>
      </c>
      <c r="C192" s="22">
        <f>+'Cpm+'!E192</f>
        <v>0</v>
      </c>
      <c r="D192" s="22">
        <f>+'Cpm+'!F192</f>
        <v>0</v>
      </c>
      <c r="E192" s="22">
        <f>+'Cpm+'!G192</f>
        <v>0</v>
      </c>
      <c r="F192" s="22">
        <f>+'Cpm+'!H192</f>
        <v>0</v>
      </c>
      <c r="G192" s="22">
        <f>+'Cpm+'!I192</f>
        <v>0</v>
      </c>
      <c r="H192" s="22">
        <f>+'Cpm+'!J192</f>
        <v>0</v>
      </c>
      <c r="I192" s="22">
        <f>+'Cpm+'!K192</f>
        <v>0</v>
      </c>
      <c r="J192" s="22">
        <f>+'Cpm+'!L192</f>
        <v>0</v>
      </c>
      <c r="K192" s="22">
        <f>+'Cpm+'!M192</f>
        <v>0</v>
      </c>
      <c r="L192" s="22">
        <f>+'Cpm+'!N192</f>
        <v>0</v>
      </c>
      <c r="M192" s="22">
        <f>+'Cpm+'!O192</f>
        <v>0</v>
      </c>
      <c r="N192" s="22">
        <f>+'Cpm+'!P192</f>
        <v>0</v>
      </c>
      <c r="O192" s="22">
        <f>+'Cpm+'!Q192</f>
        <v>0</v>
      </c>
      <c r="P192" s="22">
        <f>+'Cpm+'!R192</f>
        <v>0</v>
      </c>
      <c r="Q192" s="22">
        <f>+'Cpm+'!S192</f>
        <v>0</v>
      </c>
      <c r="R192" s="22">
        <f>+'Cpm+'!T192</f>
        <v>0</v>
      </c>
      <c r="S192" s="22">
        <f>+'Cpm+'!U192</f>
        <v>0</v>
      </c>
      <c r="T192" s="22">
        <f>+'Cpm+'!V192</f>
        <v>0</v>
      </c>
      <c r="U192" s="22">
        <f>+'Cpm+'!W192</f>
        <v>0</v>
      </c>
      <c r="V192" s="22">
        <f>+'Cpm+'!X192</f>
        <v>0</v>
      </c>
      <c r="W192" s="22">
        <f>+'Cpm+'!Y192</f>
        <v>0</v>
      </c>
      <c r="X192" s="22">
        <f>+'Cpm+'!Z192</f>
        <v>0</v>
      </c>
      <c r="Y192" s="22">
        <f>+'Cpm+'!AA192</f>
        <v>0</v>
      </c>
      <c r="Z192" s="22">
        <f>+'Cpm+'!AB192</f>
        <v>0</v>
      </c>
      <c r="AA192" s="22">
        <f>+'Cpm+'!AC192</f>
        <v>0</v>
      </c>
      <c r="AB192" s="22">
        <f>+'Cpm+'!AD192</f>
        <v>0</v>
      </c>
      <c r="AC192" s="22">
        <f>+'Cpm+'!AE192</f>
        <v>0</v>
      </c>
      <c r="AD192" s="22">
        <f>+'Cpm+'!AF192</f>
        <v>0</v>
      </c>
      <c r="AE192" s="22">
        <f>+'Cpm+'!AG192</f>
        <v>0</v>
      </c>
      <c r="AF192" s="22">
        <f>+'Cpm+'!AH192</f>
        <v>0</v>
      </c>
      <c r="AG192" s="22">
        <f>+'Cpm+'!AI192</f>
        <v>0</v>
      </c>
      <c r="AH192" s="22">
        <f>+'Cmp+'!E192</f>
        <v>0</v>
      </c>
      <c r="AI192" s="22">
        <f>+'Cmp+'!F192</f>
        <v>0</v>
      </c>
      <c r="AJ192" s="22">
        <f>+'Cmp+'!G192</f>
        <v>0</v>
      </c>
      <c r="AK192" s="22">
        <f>+'Cmp+'!H192</f>
        <v>0</v>
      </c>
      <c r="AL192" s="22">
        <f>+'Cmp+'!I192</f>
        <v>0</v>
      </c>
      <c r="AM192" s="22">
        <f>+'Cmp+'!J192</f>
        <v>0</v>
      </c>
      <c r="AN192" s="22">
        <f>+'Cmp+'!K192</f>
        <v>0</v>
      </c>
      <c r="AO192" s="22">
        <f>+'Cmp+'!L192</f>
        <v>0</v>
      </c>
      <c r="AP192" s="22">
        <f>+'Cmp+'!M192</f>
        <v>0</v>
      </c>
      <c r="AQ192" s="22">
        <f>+'Cmp+'!N192</f>
        <v>0</v>
      </c>
      <c r="AR192" s="22">
        <f>+'Cmp+'!O192</f>
        <v>0</v>
      </c>
      <c r="AS192" s="22">
        <f>+'Cmp+'!P192</f>
        <v>0</v>
      </c>
      <c r="AT192" s="22">
        <f>+'Cmp+'!Q192</f>
        <v>0</v>
      </c>
      <c r="AU192" s="22">
        <f>+'Cmp+'!R192</f>
        <v>0</v>
      </c>
      <c r="AV192" s="22">
        <f>+'Cmp+'!S192</f>
        <v>0</v>
      </c>
      <c r="AW192" s="22">
        <f>+'Cmp+'!T192</f>
        <v>0</v>
      </c>
      <c r="AX192" s="22">
        <f>+'Cmp+'!U192</f>
        <v>0</v>
      </c>
      <c r="AY192" s="22">
        <f>+'Cmp+'!V192</f>
        <v>0</v>
      </c>
      <c r="AZ192" s="22">
        <f>+'Cmp+'!W192</f>
        <v>0</v>
      </c>
      <c r="BA192" s="22">
        <f>+'Cmp+'!X192</f>
        <v>0</v>
      </c>
      <c r="BB192" s="22">
        <f>+'Cmp+'!Y192</f>
        <v>0</v>
      </c>
      <c r="BC192" s="22">
        <f>+'Cmp+'!Z192</f>
        <v>0</v>
      </c>
      <c r="BD192" s="22">
        <f>+'Cmp+'!AA192</f>
        <v>0</v>
      </c>
      <c r="BE192" s="22">
        <f>+'Cmp+'!AB192</f>
        <v>0</v>
      </c>
      <c r="BF192" s="22">
        <f>+'Cmp+'!AC192</f>
        <v>0</v>
      </c>
      <c r="BG192" s="22">
        <f>+'Cmp+'!AD192</f>
        <v>0</v>
      </c>
      <c r="BH192" s="22">
        <f>+'Cmp+'!AE192</f>
        <v>0</v>
      </c>
      <c r="BI192" s="22">
        <f>+'Cmp+'!AF192</f>
        <v>0</v>
      </c>
      <c r="BJ192" s="22">
        <f>+'Cmp+'!AG192</f>
        <v>0</v>
      </c>
      <c r="BK192" s="22">
        <f>+'Cmp+'!AH192</f>
        <v>0</v>
      </c>
      <c r="BL192" s="22">
        <f>+'Cmp+'!AI192</f>
        <v>0</v>
      </c>
      <c r="BM192" s="6" t="s">
        <v>1079</v>
      </c>
      <c r="BN192" s="24" t="str">
        <f>+CnAll!B192</f>
        <v>A + AAaAA</v>
      </c>
      <c r="BO192" s="24">
        <f>+CnAll!C192</f>
        <v>0</v>
      </c>
    </row>
    <row r="193" spans="1:67" x14ac:dyDescent="0.45">
      <c r="A193" s="1">
        <v>192</v>
      </c>
      <c r="B193" s="22" t="str">
        <f>+'Cpm+'!B193</f>
        <v>AA + AAaAA</v>
      </c>
      <c r="C193" s="22">
        <f>+'Cpm+'!E193</f>
        <v>0</v>
      </c>
      <c r="D193" s="22">
        <f>+'Cpm+'!F193</f>
        <v>0</v>
      </c>
      <c r="E193" s="22">
        <f>+'Cpm+'!G193</f>
        <v>0</v>
      </c>
      <c r="F193" s="22">
        <f>+'Cpm+'!H193</f>
        <v>0</v>
      </c>
      <c r="G193" s="22">
        <f>+'Cpm+'!I193</f>
        <v>0</v>
      </c>
      <c r="H193" s="22">
        <f>+'Cpm+'!J193</f>
        <v>0</v>
      </c>
      <c r="I193" s="22">
        <f>+'Cpm+'!K193</f>
        <v>0</v>
      </c>
      <c r="J193" s="22">
        <f>+'Cpm+'!L193</f>
        <v>0</v>
      </c>
      <c r="K193" s="22">
        <f>+'Cpm+'!M193</f>
        <v>0</v>
      </c>
      <c r="L193" s="22">
        <f>+'Cpm+'!N193</f>
        <v>0</v>
      </c>
      <c r="M193" s="22">
        <f>+'Cpm+'!O193</f>
        <v>0</v>
      </c>
      <c r="N193" s="22">
        <f>+'Cpm+'!P193</f>
        <v>0</v>
      </c>
      <c r="O193" s="22">
        <f>+'Cpm+'!Q193</f>
        <v>0</v>
      </c>
      <c r="P193" s="22">
        <f>+'Cpm+'!R193</f>
        <v>0</v>
      </c>
      <c r="Q193" s="22">
        <f>+'Cpm+'!S193</f>
        <v>0</v>
      </c>
      <c r="R193" s="22">
        <f>+'Cpm+'!T193</f>
        <v>0</v>
      </c>
      <c r="S193" s="22">
        <f>+'Cpm+'!U193</f>
        <v>0</v>
      </c>
      <c r="T193" s="22">
        <f>+'Cpm+'!V193</f>
        <v>0</v>
      </c>
      <c r="U193" s="22">
        <f>+'Cpm+'!W193</f>
        <v>0</v>
      </c>
      <c r="V193" s="22">
        <f>+'Cpm+'!X193</f>
        <v>0</v>
      </c>
      <c r="W193" s="22">
        <f>+'Cpm+'!Y193</f>
        <v>0</v>
      </c>
      <c r="X193" s="22">
        <f>+'Cpm+'!Z193</f>
        <v>0</v>
      </c>
      <c r="Y193" s="22">
        <f>+'Cpm+'!AA193</f>
        <v>0</v>
      </c>
      <c r="Z193" s="22">
        <f>+'Cpm+'!AB193</f>
        <v>0</v>
      </c>
      <c r="AA193" s="22">
        <f>+'Cpm+'!AC193</f>
        <v>0</v>
      </c>
      <c r="AB193" s="22">
        <f>+'Cpm+'!AD193</f>
        <v>0</v>
      </c>
      <c r="AC193" s="22">
        <f>+'Cpm+'!AE193</f>
        <v>0</v>
      </c>
      <c r="AD193" s="22">
        <f>+'Cpm+'!AF193</f>
        <v>0</v>
      </c>
      <c r="AE193" s="22">
        <f>+'Cpm+'!AG193</f>
        <v>0</v>
      </c>
      <c r="AF193" s="22">
        <f>+'Cpm+'!AH193</f>
        <v>0</v>
      </c>
      <c r="AG193" s="22">
        <f>+'Cpm+'!AI193</f>
        <v>0</v>
      </c>
      <c r="AH193" s="22">
        <f>+'Cmp+'!E193</f>
        <v>0</v>
      </c>
      <c r="AI193" s="22">
        <f>+'Cmp+'!F193</f>
        <v>0</v>
      </c>
      <c r="AJ193" s="22">
        <f>+'Cmp+'!G193</f>
        <v>0</v>
      </c>
      <c r="AK193" s="22">
        <f>+'Cmp+'!H193</f>
        <v>0</v>
      </c>
      <c r="AL193" s="22">
        <f>+'Cmp+'!I193</f>
        <v>0</v>
      </c>
      <c r="AM193" s="22">
        <f>+'Cmp+'!J193</f>
        <v>0</v>
      </c>
      <c r="AN193" s="22">
        <f>+'Cmp+'!K193</f>
        <v>0</v>
      </c>
      <c r="AO193" s="22">
        <f>+'Cmp+'!L193</f>
        <v>0</v>
      </c>
      <c r="AP193" s="22">
        <f>+'Cmp+'!M193</f>
        <v>0</v>
      </c>
      <c r="AQ193" s="22">
        <f>+'Cmp+'!N193</f>
        <v>0</v>
      </c>
      <c r="AR193" s="22">
        <f>+'Cmp+'!O193</f>
        <v>0</v>
      </c>
      <c r="AS193" s="22">
        <f>+'Cmp+'!P193</f>
        <v>0</v>
      </c>
      <c r="AT193" s="22">
        <f>+'Cmp+'!Q193</f>
        <v>0</v>
      </c>
      <c r="AU193" s="22">
        <f>+'Cmp+'!R193</f>
        <v>0</v>
      </c>
      <c r="AV193" s="22">
        <f>+'Cmp+'!S193</f>
        <v>0</v>
      </c>
      <c r="AW193" s="22">
        <f>+'Cmp+'!T193</f>
        <v>0</v>
      </c>
      <c r="AX193" s="22">
        <f>+'Cmp+'!U193</f>
        <v>0</v>
      </c>
      <c r="AY193" s="22">
        <f>+'Cmp+'!V193</f>
        <v>0</v>
      </c>
      <c r="AZ193" s="22">
        <f>+'Cmp+'!W193</f>
        <v>0</v>
      </c>
      <c r="BA193" s="22">
        <f>+'Cmp+'!X193</f>
        <v>0</v>
      </c>
      <c r="BB193" s="22">
        <f>+'Cmp+'!Y193</f>
        <v>0</v>
      </c>
      <c r="BC193" s="22">
        <f>+'Cmp+'!Z193</f>
        <v>0</v>
      </c>
      <c r="BD193" s="22">
        <f>+'Cmp+'!AA193</f>
        <v>0</v>
      </c>
      <c r="BE193" s="22">
        <f>+'Cmp+'!AB193</f>
        <v>0</v>
      </c>
      <c r="BF193" s="22">
        <f>+'Cmp+'!AC193</f>
        <v>0</v>
      </c>
      <c r="BG193" s="22">
        <f>+'Cmp+'!AD193</f>
        <v>0</v>
      </c>
      <c r="BH193" s="22">
        <f>+'Cmp+'!AE193</f>
        <v>0</v>
      </c>
      <c r="BI193" s="22">
        <f>+'Cmp+'!AF193</f>
        <v>0</v>
      </c>
      <c r="BJ193" s="22">
        <f>+'Cmp+'!AG193</f>
        <v>0</v>
      </c>
      <c r="BK193" s="22">
        <f>+'Cmp+'!AH193</f>
        <v>0</v>
      </c>
      <c r="BL193" s="22">
        <f>+'Cmp+'!AI193</f>
        <v>0</v>
      </c>
      <c r="BM193" s="6" t="s">
        <v>1079</v>
      </c>
      <c r="BN193" s="24" t="str">
        <f>+CnAll!B193</f>
        <v>AA + AAaAA</v>
      </c>
      <c r="BO193" s="24">
        <f>+CnAll!C193</f>
        <v>0</v>
      </c>
    </row>
    <row r="194" spans="1:67" x14ac:dyDescent="0.45">
      <c r="A194" s="1">
        <v>193</v>
      </c>
      <c r="B194" s="22" t="str">
        <f>+'Cpm+'!B194</f>
        <v>Aa + AAaAA</v>
      </c>
      <c r="C194" s="22">
        <f>+'Cpm+'!E194</f>
        <v>0</v>
      </c>
      <c r="D194" s="22">
        <f>+'Cpm+'!F194</f>
        <v>0</v>
      </c>
      <c r="E194" s="22">
        <f>+'Cpm+'!G194</f>
        <v>0</v>
      </c>
      <c r="F194" s="22">
        <f>+'Cpm+'!H194</f>
        <v>0</v>
      </c>
      <c r="G194" s="22">
        <f>+'Cpm+'!I194</f>
        <v>0</v>
      </c>
      <c r="H194" s="22">
        <f>+'Cpm+'!J194</f>
        <v>0</v>
      </c>
      <c r="I194" s="22">
        <f>+'Cpm+'!K194</f>
        <v>0</v>
      </c>
      <c r="J194" s="22">
        <f>+'Cpm+'!L194</f>
        <v>0</v>
      </c>
      <c r="K194" s="22">
        <f>+'Cpm+'!M194</f>
        <v>0</v>
      </c>
      <c r="L194" s="22">
        <f>+'Cpm+'!N194</f>
        <v>0</v>
      </c>
      <c r="M194" s="22">
        <f>+'Cpm+'!O194</f>
        <v>0</v>
      </c>
      <c r="N194" s="22">
        <f>+'Cpm+'!P194</f>
        <v>0</v>
      </c>
      <c r="O194" s="22">
        <f>+'Cpm+'!Q194</f>
        <v>0</v>
      </c>
      <c r="P194" s="22">
        <f>+'Cpm+'!R194</f>
        <v>0</v>
      </c>
      <c r="Q194" s="22">
        <f>+'Cpm+'!S194</f>
        <v>0</v>
      </c>
      <c r="R194" s="22">
        <f>+'Cpm+'!T194</f>
        <v>0</v>
      </c>
      <c r="S194" s="22">
        <f>+'Cpm+'!U194</f>
        <v>0</v>
      </c>
      <c r="T194" s="22">
        <f>+'Cpm+'!V194</f>
        <v>0</v>
      </c>
      <c r="U194" s="22">
        <f>+'Cpm+'!W194</f>
        <v>0</v>
      </c>
      <c r="V194" s="22">
        <f>+'Cpm+'!X194</f>
        <v>0</v>
      </c>
      <c r="W194" s="22">
        <f>+'Cpm+'!Y194</f>
        <v>0</v>
      </c>
      <c r="X194" s="22">
        <f>+'Cpm+'!Z194</f>
        <v>0</v>
      </c>
      <c r="Y194" s="22">
        <f>+'Cpm+'!AA194</f>
        <v>0</v>
      </c>
      <c r="Z194" s="22">
        <f>+'Cpm+'!AB194</f>
        <v>0</v>
      </c>
      <c r="AA194" s="22">
        <f>+'Cpm+'!AC194</f>
        <v>0</v>
      </c>
      <c r="AB194" s="22">
        <f>+'Cpm+'!AD194</f>
        <v>0</v>
      </c>
      <c r="AC194" s="22">
        <f>+'Cpm+'!AE194</f>
        <v>0</v>
      </c>
      <c r="AD194" s="22">
        <f>+'Cpm+'!AF194</f>
        <v>0</v>
      </c>
      <c r="AE194" s="22">
        <f>+'Cpm+'!AG194</f>
        <v>0</v>
      </c>
      <c r="AF194" s="22">
        <f>+'Cpm+'!AH194</f>
        <v>0</v>
      </c>
      <c r="AG194" s="22">
        <f>+'Cpm+'!AI194</f>
        <v>0</v>
      </c>
      <c r="AH194" s="22">
        <f>+'Cmp+'!E194</f>
        <v>0</v>
      </c>
      <c r="AI194" s="22">
        <f>+'Cmp+'!F194</f>
        <v>0</v>
      </c>
      <c r="AJ194" s="22">
        <f>+'Cmp+'!G194</f>
        <v>0</v>
      </c>
      <c r="AK194" s="22">
        <f>+'Cmp+'!H194</f>
        <v>0</v>
      </c>
      <c r="AL194" s="22">
        <f>+'Cmp+'!I194</f>
        <v>0</v>
      </c>
      <c r="AM194" s="22">
        <f>+'Cmp+'!J194</f>
        <v>0</v>
      </c>
      <c r="AN194" s="22">
        <f>+'Cmp+'!K194</f>
        <v>0</v>
      </c>
      <c r="AO194" s="22">
        <f>+'Cmp+'!L194</f>
        <v>0</v>
      </c>
      <c r="AP194" s="22">
        <f>+'Cmp+'!M194</f>
        <v>0</v>
      </c>
      <c r="AQ194" s="22">
        <f>+'Cmp+'!N194</f>
        <v>0</v>
      </c>
      <c r="AR194" s="22">
        <f>+'Cmp+'!O194</f>
        <v>0</v>
      </c>
      <c r="AS194" s="22">
        <f>+'Cmp+'!P194</f>
        <v>0</v>
      </c>
      <c r="AT194" s="22">
        <f>+'Cmp+'!Q194</f>
        <v>0</v>
      </c>
      <c r="AU194" s="22">
        <f>+'Cmp+'!R194</f>
        <v>0</v>
      </c>
      <c r="AV194" s="22">
        <f>+'Cmp+'!S194</f>
        <v>0</v>
      </c>
      <c r="AW194" s="22">
        <f>+'Cmp+'!T194</f>
        <v>0</v>
      </c>
      <c r="AX194" s="22">
        <f>+'Cmp+'!U194</f>
        <v>0</v>
      </c>
      <c r="AY194" s="22">
        <f>+'Cmp+'!V194</f>
        <v>0</v>
      </c>
      <c r="AZ194" s="22">
        <f>+'Cmp+'!W194</f>
        <v>0</v>
      </c>
      <c r="BA194" s="22">
        <f>+'Cmp+'!X194</f>
        <v>0</v>
      </c>
      <c r="BB194" s="22">
        <f>+'Cmp+'!Y194</f>
        <v>0</v>
      </c>
      <c r="BC194" s="22">
        <f>+'Cmp+'!Z194</f>
        <v>0</v>
      </c>
      <c r="BD194" s="22">
        <f>+'Cmp+'!AA194</f>
        <v>0</v>
      </c>
      <c r="BE194" s="22">
        <f>+'Cmp+'!AB194</f>
        <v>0</v>
      </c>
      <c r="BF194" s="22">
        <f>+'Cmp+'!AC194</f>
        <v>0</v>
      </c>
      <c r="BG194" s="22">
        <f>+'Cmp+'!AD194</f>
        <v>0</v>
      </c>
      <c r="BH194" s="22">
        <f>+'Cmp+'!AE194</f>
        <v>0</v>
      </c>
      <c r="BI194" s="22">
        <f>+'Cmp+'!AF194</f>
        <v>0</v>
      </c>
      <c r="BJ194" s="22">
        <f>+'Cmp+'!AG194</f>
        <v>0</v>
      </c>
      <c r="BK194" s="22">
        <f>+'Cmp+'!AH194</f>
        <v>0</v>
      </c>
      <c r="BL194" s="22">
        <f>+'Cmp+'!AI194</f>
        <v>0</v>
      </c>
      <c r="BM194" s="6" t="s">
        <v>1079</v>
      </c>
      <c r="BN194" s="24" t="str">
        <f>+CnAll!B194</f>
        <v>Aa + AAaAA</v>
      </c>
      <c r="BO194" s="24">
        <f>+CnAll!C194</f>
        <v>0</v>
      </c>
    </row>
    <row r="195" spans="1:67" x14ac:dyDescent="0.45">
      <c r="A195" s="1">
        <v>194</v>
      </c>
      <c r="B195" s="22" t="str">
        <f>+'Cpm+'!B195</f>
        <v>AAA + AAaAA</v>
      </c>
      <c r="C195" s="22">
        <f>+'Cpm+'!E195</f>
        <v>0</v>
      </c>
      <c r="D195" s="22">
        <f>+'Cpm+'!F195</f>
        <v>0</v>
      </c>
      <c r="E195" s="22">
        <f>+'Cpm+'!G195</f>
        <v>0</v>
      </c>
      <c r="F195" s="22">
        <f>+'Cpm+'!H195</f>
        <v>0</v>
      </c>
      <c r="G195" s="22">
        <f>+'Cpm+'!I195</f>
        <v>0</v>
      </c>
      <c r="H195" s="22">
        <f>+'Cpm+'!J195</f>
        <v>0</v>
      </c>
      <c r="I195" s="22">
        <f>+'Cpm+'!K195</f>
        <v>0</v>
      </c>
      <c r="J195" s="22">
        <f>+'Cpm+'!L195</f>
        <v>0</v>
      </c>
      <c r="K195" s="22">
        <f>+'Cpm+'!M195</f>
        <v>0</v>
      </c>
      <c r="L195" s="22">
        <f>+'Cpm+'!N195</f>
        <v>0</v>
      </c>
      <c r="M195" s="22">
        <f>+'Cpm+'!O195</f>
        <v>0</v>
      </c>
      <c r="N195" s="22">
        <f>+'Cpm+'!P195</f>
        <v>0</v>
      </c>
      <c r="O195" s="22">
        <f>+'Cpm+'!Q195</f>
        <v>0</v>
      </c>
      <c r="P195" s="22">
        <f>+'Cpm+'!R195</f>
        <v>0</v>
      </c>
      <c r="Q195" s="22">
        <f>+'Cpm+'!S195</f>
        <v>0</v>
      </c>
      <c r="R195" s="22">
        <f>+'Cpm+'!T195</f>
        <v>0</v>
      </c>
      <c r="S195" s="22">
        <f>+'Cpm+'!U195</f>
        <v>0</v>
      </c>
      <c r="T195" s="22">
        <f>+'Cpm+'!V195</f>
        <v>0</v>
      </c>
      <c r="U195" s="22">
        <f>+'Cpm+'!W195</f>
        <v>0</v>
      </c>
      <c r="V195" s="22">
        <f>+'Cpm+'!X195</f>
        <v>0</v>
      </c>
      <c r="W195" s="22">
        <f>+'Cpm+'!Y195</f>
        <v>0</v>
      </c>
      <c r="X195" s="22">
        <f>+'Cpm+'!Z195</f>
        <v>0</v>
      </c>
      <c r="Y195" s="22">
        <f>+'Cpm+'!AA195</f>
        <v>0</v>
      </c>
      <c r="Z195" s="22">
        <f>+'Cpm+'!AB195</f>
        <v>0</v>
      </c>
      <c r="AA195" s="22">
        <f>+'Cpm+'!AC195</f>
        <v>0</v>
      </c>
      <c r="AB195" s="22">
        <f>+'Cpm+'!AD195</f>
        <v>0</v>
      </c>
      <c r="AC195" s="22">
        <f>+'Cpm+'!AE195</f>
        <v>0</v>
      </c>
      <c r="AD195" s="22">
        <f>+'Cpm+'!AF195</f>
        <v>0</v>
      </c>
      <c r="AE195" s="22">
        <f>+'Cpm+'!AG195</f>
        <v>0</v>
      </c>
      <c r="AF195" s="22">
        <f>+'Cpm+'!AH195</f>
        <v>0</v>
      </c>
      <c r="AG195" s="22">
        <f>+'Cpm+'!AI195</f>
        <v>0</v>
      </c>
      <c r="AH195" s="22">
        <f>+'Cmp+'!E195</f>
        <v>0</v>
      </c>
      <c r="AI195" s="22">
        <f>+'Cmp+'!F195</f>
        <v>0</v>
      </c>
      <c r="AJ195" s="22">
        <f>+'Cmp+'!G195</f>
        <v>0</v>
      </c>
      <c r="AK195" s="22">
        <f>+'Cmp+'!H195</f>
        <v>0</v>
      </c>
      <c r="AL195" s="22">
        <f>+'Cmp+'!I195</f>
        <v>0</v>
      </c>
      <c r="AM195" s="22">
        <f>+'Cmp+'!J195</f>
        <v>0</v>
      </c>
      <c r="AN195" s="22">
        <f>+'Cmp+'!K195</f>
        <v>0</v>
      </c>
      <c r="AO195" s="22">
        <f>+'Cmp+'!L195</f>
        <v>0</v>
      </c>
      <c r="AP195" s="22">
        <f>+'Cmp+'!M195</f>
        <v>0</v>
      </c>
      <c r="AQ195" s="22">
        <f>+'Cmp+'!N195</f>
        <v>0</v>
      </c>
      <c r="AR195" s="22">
        <f>+'Cmp+'!O195</f>
        <v>0</v>
      </c>
      <c r="AS195" s="22">
        <f>+'Cmp+'!P195</f>
        <v>0</v>
      </c>
      <c r="AT195" s="22">
        <f>+'Cmp+'!Q195</f>
        <v>0</v>
      </c>
      <c r="AU195" s="22">
        <f>+'Cmp+'!R195</f>
        <v>0</v>
      </c>
      <c r="AV195" s="22">
        <f>+'Cmp+'!S195</f>
        <v>0</v>
      </c>
      <c r="AW195" s="22">
        <f>+'Cmp+'!T195</f>
        <v>0</v>
      </c>
      <c r="AX195" s="22">
        <f>+'Cmp+'!U195</f>
        <v>0</v>
      </c>
      <c r="AY195" s="22">
        <f>+'Cmp+'!V195</f>
        <v>0</v>
      </c>
      <c r="AZ195" s="22">
        <f>+'Cmp+'!W195</f>
        <v>0</v>
      </c>
      <c r="BA195" s="22">
        <f>+'Cmp+'!X195</f>
        <v>0</v>
      </c>
      <c r="BB195" s="22">
        <f>+'Cmp+'!Y195</f>
        <v>0</v>
      </c>
      <c r="BC195" s="22">
        <f>+'Cmp+'!Z195</f>
        <v>0</v>
      </c>
      <c r="BD195" s="22">
        <f>+'Cmp+'!AA195</f>
        <v>0</v>
      </c>
      <c r="BE195" s="22">
        <f>+'Cmp+'!AB195</f>
        <v>0</v>
      </c>
      <c r="BF195" s="22">
        <f>+'Cmp+'!AC195</f>
        <v>0</v>
      </c>
      <c r="BG195" s="22">
        <f>+'Cmp+'!AD195</f>
        <v>0</v>
      </c>
      <c r="BH195" s="22">
        <f>+'Cmp+'!AE195</f>
        <v>0</v>
      </c>
      <c r="BI195" s="22">
        <f>+'Cmp+'!AF195</f>
        <v>0</v>
      </c>
      <c r="BJ195" s="22">
        <f>+'Cmp+'!AG195</f>
        <v>0</v>
      </c>
      <c r="BK195" s="22">
        <f>+'Cmp+'!AH195</f>
        <v>0</v>
      </c>
      <c r="BL195" s="22">
        <f>+'Cmp+'!AI195</f>
        <v>0</v>
      </c>
      <c r="BM195" s="6" t="s">
        <v>1079</v>
      </c>
      <c r="BN195" s="24" t="str">
        <f>+CnAll!B195</f>
        <v>AAA + AAaAA</v>
      </c>
      <c r="BO195" s="24">
        <f>+CnAll!C195</f>
        <v>0</v>
      </c>
    </row>
    <row r="196" spans="1:67" x14ac:dyDescent="0.45">
      <c r="A196" s="1">
        <v>195</v>
      </c>
      <c r="B196" s="22" t="str">
        <f>+'Cpm+'!B196</f>
        <v>AAa + AAaAA</v>
      </c>
      <c r="C196" s="22">
        <f>+'Cpm+'!E196</f>
        <v>0</v>
      </c>
      <c r="D196" s="22">
        <f>+'Cpm+'!F196</f>
        <v>0</v>
      </c>
      <c r="E196" s="22">
        <f>+'Cpm+'!G196</f>
        <v>0</v>
      </c>
      <c r="F196" s="22">
        <f>+'Cpm+'!H196</f>
        <v>0</v>
      </c>
      <c r="G196" s="22">
        <f>+'Cpm+'!I196</f>
        <v>0</v>
      </c>
      <c r="H196" s="22">
        <f>+'Cpm+'!J196</f>
        <v>0</v>
      </c>
      <c r="I196" s="22">
        <f>+'Cpm+'!K196</f>
        <v>0</v>
      </c>
      <c r="J196" s="22">
        <f>+'Cpm+'!L196</f>
        <v>0</v>
      </c>
      <c r="K196" s="22">
        <f>+'Cpm+'!M196</f>
        <v>0</v>
      </c>
      <c r="L196" s="22">
        <f>+'Cpm+'!N196</f>
        <v>0</v>
      </c>
      <c r="M196" s="22">
        <f>+'Cpm+'!O196</f>
        <v>0</v>
      </c>
      <c r="N196" s="22">
        <f>+'Cpm+'!P196</f>
        <v>0</v>
      </c>
      <c r="O196" s="22">
        <f>+'Cpm+'!Q196</f>
        <v>0</v>
      </c>
      <c r="P196" s="22">
        <f>+'Cpm+'!R196</f>
        <v>0</v>
      </c>
      <c r="Q196" s="22">
        <f>+'Cpm+'!S196</f>
        <v>0</v>
      </c>
      <c r="R196" s="22">
        <f>+'Cpm+'!T196</f>
        <v>0</v>
      </c>
      <c r="S196" s="22">
        <f>+'Cpm+'!U196</f>
        <v>0</v>
      </c>
      <c r="T196" s="22">
        <f>+'Cpm+'!V196</f>
        <v>0</v>
      </c>
      <c r="U196" s="22">
        <f>+'Cpm+'!W196</f>
        <v>0</v>
      </c>
      <c r="V196" s="22">
        <f>+'Cpm+'!X196</f>
        <v>0</v>
      </c>
      <c r="W196" s="22">
        <f>+'Cpm+'!Y196</f>
        <v>0</v>
      </c>
      <c r="X196" s="22">
        <f>+'Cpm+'!Z196</f>
        <v>0</v>
      </c>
      <c r="Y196" s="22">
        <f>+'Cpm+'!AA196</f>
        <v>0</v>
      </c>
      <c r="Z196" s="22">
        <f>+'Cpm+'!AB196</f>
        <v>0</v>
      </c>
      <c r="AA196" s="22">
        <f>+'Cpm+'!AC196</f>
        <v>0</v>
      </c>
      <c r="AB196" s="22">
        <f>+'Cpm+'!AD196</f>
        <v>0</v>
      </c>
      <c r="AC196" s="22">
        <f>+'Cpm+'!AE196</f>
        <v>0</v>
      </c>
      <c r="AD196" s="22">
        <f>+'Cpm+'!AF196</f>
        <v>0</v>
      </c>
      <c r="AE196" s="22">
        <f>+'Cpm+'!AG196</f>
        <v>0</v>
      </c>
      <c r="AF196" s="22">
        <f>+'Cpm+'!AH196</f>
        <v>0</v>
      </c>
      <c r="AG196" s="22">
        <f>+'Cpm+'!AI196</f>
        <v>0</v>
      </c>
      <c r="AH196" s="22">
        <f>+'Cmp+'!E196</f>
        <v>0</v>
      </c>
      <c r="AI196" s="22">
        <f>+'Cmp+'!F196</f>
        <v>0</v>
      </c>
      <c r="AJ196" s="22">
        <f>+'Cmp+'!G196</f>
        <v>0</v>
      </c>
      <c r="AK196" s="22">
        <f>+'Cmp+'!H196</f>
        <v>0</v>
      </c>
      <c r="AL196" s="22">
        <f>+'Cmp+'!I196</f>
        <v>0</v>
      </c>
      <c r="AM196" s="22">
        <f>+'Cmp+'!J196</f>
        <v>0</v>
      </c>
      <c r="AN196" s="22">
        <f>+'Cmp+'!K196</f>
        <v>0</v>
      </c>
      <c r="AO196" s="22">
        <f>+'Cmp+'!L196</f>
        <v>0</v>
      </c>
      <c r="AP196" s="22">
        <f>+'Cmp+'!M196</f>
        <v>0</v>
      </c>
      <c r="AQ196" s="22">
        <f>+'Cmp+'!N196</f>
        <v>0</v>
      </c>
      <c r="AR196" s="22">
        <f>+'Cmp+'!O196</f>
        <v>0</v>
      </c>
      <c r="AS196" s="22">
        <f>+'Cmp+'!P196</f>
        <v>0</v>
      </c>
      <c r="AT196" s="22">
        <f>+'Cmp+'!Q196</f>
        <v>0</v>
      </c>
      <c r="AU196" s="22">
        <f>+'Cmp+'!R196</f>
        <v>0</v>
      </c>
      <c r="AV196" s="22">
        <f>+'Cmp+'!S196</f>
        <v>0</v>
      </c>
      <c r="AW196" s="22">
        <f>+'Cmp+'!T196</f>
        <v>0</v>
      </c>
      <c r="AX196" s="22">
        <f>+'Cmp+'!U196</f>
        <v>0</v>
      </c>
      <c r="AY196" s="22">
        <f>+'Cmp+'!V196</f>
        <v>0</v>
      </c>
      <c r="AZ196" s="22">
        <f>+'Cmp+'!W196</f>
        <v>0</v>
      </c>
      <c r="BA196" s="22">
        <f>+'Cmp+'!X196</f>
        <v>0</v>
      </c>
      <c r="BB196" s="22">
        <f>+'Cmp+'!Y196</f>
        <v>0</v>
      </c>
      <c r="BC196" s="22">
        <f>+'Cmp+'!Z196</f>
        <v>0</v>
      </c>
      <c r="BD196" s="22">
        <f>+'Cmp+'!AA196</f>
        <v>0</v>
      </c>
      <c r="BE196" s="22">
        <f>+'Cmp+'!AB196</f>
        <v>0</v>
      </c>
      <c r="BF196" s="22">
        <f>+'Cmp+'!AC196</f>
        <v>0</v>
      </c>
      <c r="BG196" s="22">
        <f>+'Cmp+'!AD196</f>
        <v>0</v>
      </c>
      <c r="BH196" s="22">
        <f>+'Cmp+'!AE196</f>
        <v>0</v>
      </c>
      <c r="BI196" s="22">
        <f>+'Cmp+'!AF196</f>
        <v>0</v>
      </c>
      <c r="BJ196" s="22">
        <f>+'Cmp+'!AG196</f>
        <v>0</v>
      </c>
      <c r="BK196" s="22">
        <f>+'Cmp+'!AH196</f>
        <v>0</v>
      </c>
      <c r="BL196" s="22">
        <f>+'Cmp+'!AI196</f>
        <v>0</v>
      </c>
      <c r="BM196" s="6" t="s">
        <v>1079</v>
      </c>
      <c r="BN196" s="24" t="str">
        <f>+CnAll!B196</f>
        <v>AAa + AAaAA</v>
      </c>
      <c r="BO196" s="24">
        <f>+CnAll!C196</f>
        <v>0</v>
      </c>
    </row>
    <row r="197" spans="1:67" x14ac:dyDescent="0.45">
      <c r="A197" s="1">
        <v>196</v>
      </c>
      <c r="B197" s="22" t="str">
        <f>+'Cpm+'!B197</f>
        <v>AaA + AAaAA</v>
      </c>
      <c r="C197" s="22">
        <f>+'Cpm+'!E197</f>
        <v>0</v>
      </c>
      <c r="D197" s="22">
        <f>+'Cpm+'!F197</f>
        <v>0</v>
      </c>
      <c r="E197" s="22">
        <f>+'Cpm+'!G197</f>
        <v>0</v>
      </c>
      <c r="F197" s="22">
        <f>+'Cpm+'!H197</f>
        <v>0</v>
      </c>
      <c r="G197" s="22">
        <f>+'Cpm+'!I197</f>
        <v>0</v>
      </c>
      <c r="H197" s="22">
        <f>+'Cpm+'!J197</f>
        <v>0</v>
      </c>
      <c r="I197" s="22">
        <f>+'Cpm+'!K197</f>
        <v>0</v>
      </c>
      <c r="J197" s="22">
        <f>+'Cpm+'!L197</f>
        <v>0</v>
      </c>
      <c r="K197" s="22">
        <f>+'Cpm+'!M197</f>
        <v>0</v>
      </c>
      <c r="L197" s="22">
        <f>+'Cpm+'!N197</f>
        <v>0</v>
      </c>
      <c r="M197" s="22">
        <f>+'Cpm+'!O197</f>
        <v>0</v>
      </c>
      <c r="N197" s="22">
        <f>+'Cpm+'!P197</f>
        <v>0</v>
      </c>
      <c r="O197" s="22">
        <f>+'Cpm+'!Q197</f>
        <v>0</v>
      </c>
      <c r="P197" s="22">
        <f>+'Cpm+'!R197</f>
        <v>0</v>
      </c>
      <c r="Q197" s="22">
        <f>+'Cpm+'!S197</f>
        <v>0</v>
      </c>
      <c r="R197" s="22">
        <f>+'Cpm+'!T197</f>
        <v>0</v>
      </c>
      <c r="S197" s="22">
        <f>+'Cpm+'!U197</f>
        <v>0</v>
      </c>
      <c r="T197" s="22">
        <f>+'Cpm+'!V197</f>
        <v>0</v>
      </c>
      <c r="U197" s="22">
        <f>+'Cpm+'!W197</f>
        <v>0</v>
      </c>
      <c r="V197" s="22">
        <f>+'Cpm+'!X197</f>
        <v>0</v>
      </c>
      <c r="W197" s="22">
        <f>+'Cpm+'!Y197</f>
        <v>0</v>
      </c>
      <c r="X197" s="22">
        <f>+'Cpm+'!Z197</f>
        <v>0</v>
      </c>
      <c r="Y197" s="22">
        <f>+'Cpm+'!AA197</f>
        <v>0</v>
      </c>
      <c r="Z197" s="22">
        <f>+'Cpm+'!AB197</f>
        <v>0</v>
      </c>
      <c r="AA197" s="22">
        <f>+'Cpm+'!AC197</f>
        <v>0</v>
      </c>
      <c r="AB197" s="22">
        <f>+'Cpm+'!AD197</f>
        <v>0</v>
      </c>
      <c r="AC197" s="22">
        <f>+'Cpm+'!AE197</f>
        <v>0</v>
      </c>
      <c r="AD197" s="22">
        <f>+'Cpm+'!AF197</f>
        <v>0</v>
      </c>
      <c r="AE197" s="22">
        <f>+'Cpm+'!AG197</f>
        <v>0</v>
      </c>
      <c r="AF197" s="22">
        <f>+'Cpm+'!AH197</f>
        <v>0</v>
      </c>
      <c r="AG197" s="22">
        <f>+'Cpm+'!AI197</f>
        <v>0</v>
      </c>
      <c r="AH197" s="22">
        <f>+'Cmp+'!E197</f>
        <v>0</v>
      </c>
      <c r="AI197" s="22">
        <f>+'Cmp+'!F197</f>
        <v>0</v>
      </c>
      <c r="AJ197" s="22">
        <f>+'Cmp+'!G197</f>
        <v>0</v>
      </c>
      <c r="AK197" s="22">
        <f>+'Cmp+'!H197</f>
        <v>0</v>
      </c>
      <c r="AL197" s="22">
        <f>+'Cmp+'!I197</f>
        <v>0</v>
      </c>
      <c r="AM197" s="22">
        <f>+'Cmp+'!J197</f>
        <v>0</v>
      </c>
      <c r="AN197" s="22">
        <f>+'Cmp+'!K197</f>
        <v>0</v>
      </c>
      <c r="AO197" s="22">
        <f>+'Cmp+'!L197</f>
        <v>0</v>
      </c>
      <c r="AP197" s="22">
        <f>+'Cmp+'!M197</f>
        <v>0</v>
      </c>
      <c r="AQ197" s="22">
        <f>+'Cmp+'!N197</f>
        <v>0</v>
      </c>
      <c r="AR197" s="22">
        <f>+'Cmp+'!O197</f>
        <v>0</v>
      </c>
      <c r="AS197" s="22">
        <f>+'Cmp+'!P197</f>
        <v>0</v>
      </c>
      <c r="AT197" s="22">
        <f>+'Cmp+'!Q197</f>
        <v>0</v>
      </c>
      <c r="AU197" s="22">
        <f>+'Cmp+'!R197</f>
        <v>0</v>
      </c>
      <c r="AV197" s="22">
        <f>+'Cmp+'!S197</f>
        <v>0</v>
      </c>
      <c r="AW197" s="22">
        <f>+'Cmp+'!T197</f>
        <v>0</v>
      </c>
      <c r="AX197" s="22">
        <f>+'Cmp+'!U197</f>
        <v>0</v>
      </c>
      <c r="AY197" s="22">
        <f>+'Cmp+'!V197</f>
        <v>0</v>
      </c>
      <c r="AZ197" s="22">
        <f>+'Cmp+'!W197</f>
        <v>0</v>
      </c>
      <c r="BA197" s="22">
        <f>+'Cmp+'!X197</f>
        <v>0</v>
      </c>
      <c r="BB197" s="22">
        <f>+'Cmp+'!Y197</f>
        <v>0</v>
      </c>
      <c r="BC197" s="22">
        <f>+'Cmp+'!Z197</f>
        <v>0</v>
      </c>
      <c r="BD197" s="22">
        <f>+'Cmp+'!AA197</f>
        <v>0</v>
      </c>
      <c r="BE197" s="22">
        <f>+'Cmp+'!AB197</f>
        <v>0</v>
      </c>
      <c r="BF197" s="22">
        <f>+'Cmp+'!AC197</f>
        <v>0</v>
      </c>
      <c r="BG197" s="22">
        <f>+'Cmp+'!AD197</f>
        <v>0</v>
      </c>
      <c r="BH197" s="22">
        <f>+'Cmp+'!AE197</f>
        <v>0</v>
      </c>
      <c r="BI197" s="22">
        <f>+'Cmp+'!AF197</f>
        <v>0</v>
      </c>
      <c r="BJ197" s="22">
        <f>+'Cmp+'!AG197</f>
        <v>0</v>
      </c>
      <c r="BK197" s="22">
        <f>+'Cmp+'!AH197</f>
        <v>0</v>
      </c>
      <c r="BL197" s="22">
        <f>+'Cmp+'!AI197</f>
        <v>0</v>
      </c>
      <c r="BM197" s="6" t="s">
        <v>1079</v>
      </c>
      <c r="BN197" s="24" t="str">
        <f>+CnAll!B197</f>
        <v>AaA + AAaAA</v>
      </c>
      <c r="BO197" s="24">
        <f>+CnAll!C197</f>
        <v>0</v>
      </c>
    </row>
    <row r="198" spans="1:67" x14ac:dyDescent="0.45">
      <c r="A198" s="1">
        <v>197</v>
      </c>
      <c r="B198" s="22" t="str">
        <f>+'Cpm+'!B198</f>
        <v>Aaa + AAaAA</v>
      </c>
      <c r="C198" s="22">
        <f>+'Cpm+'!E198</f>
        <v>0</v>
      </c>
      <c r="D198" s="22">
        <f>+'Cpm+'!F198</f>
        <v>0</v>
      </c>
      <c r="E198" s="22">
        <f>+'Cpm+'!G198</f>
        <v>0</v>
      </c>
      <c r="F198" s="22">
        <f>+'Cpm+'!H198</f>
        <v>0</v>
      </c>
      <c r="G198" s="22">
        <f>+'Cpm+'!I198</f>
        <v>0</v>
      </c>
      <c r="H198" s="22">
        <f>+'Cpm+'!J198</f>
        <v>0</v>
      </c>
      <c r="I198" s="22">
        <f>+'Cpm+'!K198</f>
        <v>0</v>
      </c>
      <c r="J198" s="22">
        <f>+'Cpm+'!L198</f>
        <v>0</v>
      </c>
      <c r="K198" s="22">
        <f>+'Cpm+'!M198</f>
        <v>0</v>
      </c>
      <c r="L198" s="22">
        <f>+'Cpm+'!N198</f>
        <v>0</v>
      </c>
      <c r="M198" s="22">
        <f>+'Cpm+'!O198</f>
        <v>0</v>
      </c>
      <c r="N198" s="22">
        <f>+'Cpm+'!P198</f>
        <v>0</v>
      </c>
      <c r="O198" s="22">
        <f>+'Cpm+'!Q198</f>
        <v>0</v>
      </c>
      <c r="P198" s="22">
        <f>+'Cpm+'!R198</f>
        <v>0</v>
      </c>
      <c r="Q198" s="22">
        <f>+'Cpm+'!S198</f>
        <v>0</v>
      </c>
      <c r="R198" s="22">
        <f>+'Cpm+'!T198</f>
        <v>0</v>
      </c>
      <c r="S198" s="22">
        <f>+'Cpm+'!U198</f>
        <v>0</v>
      </c>
      <c r="T198" s="22">
        <f>+'Cpm+'!V198</f>
        <v>0</v>
      </c>
      <c r="U198" s="22">
        <f>+'Cpm+'!W198</f>
        <v>0</v>
      </c>
      <c r="V198" s="22">
        <f>+'Cpm+'!X198</f>
        <v>0</v>
      </c>
      <c r="W198" s="22">
        <f>+'Cpm+'!Y198</f>
        <v>0</v>
      </c>
      <c r="X198" s="22">
        <f>+'Cpm+'!Z198</f>
        <v>0</v>
      </c>
      <c r="Y198" s="22">
        <f>+'Cpm+'!AA198</f>
        <v>0</v>
      </c>
      <c r="Z198" s="22">
        <f>+'Cpm+'!AB198</f>
        <v>0</v>
      </c>
      <c r="AA198" s="22">
        <f>+'Cpm+'!AC198</f>
        <v>0</v>
      </c>
      <c r="AB198" s="22">
        <f>+'Cpm+'!AD198</f>
        <v>0</v>
      </c>
      <c r="AC198" s="22">
        <f>+'Cpm+'!AE198</f>
        <v>0</v>
      </c>
      <c r="AD198" s="22">
        <f>+'Cpm+'!AF198</f>
        <v>0</v>
      </c>
      <c r="AE198" s="22">
        <f>+'Cpm+'!AG198</f>
        <v>0</v>
      </c>
      <c r="AF198" s="22">
        <f>+'Cpm+'!AH198</f>
        <v>0</v>
      </c>
      <c r="AG198" s="22">
        <f>+'Cpm+'!AI198</f>
        <v>0</v>
      </c>
      <c r="AH198" s="22">
        <f>+'Cmp+'!E198</f>
        <v>0</v>
      </c>
      <c r="AI198" s="22">
        <f>+'Cmp+'!F198</f>
        <v>0</v>
      </c>
      <c r="AJ198" s="22">
        <f>+'Cmp+'!G198</f>
        <v>0</v>
      </c>
      <c r="AK198" s="22">
        <f>+'Cmp+'!H198</f>
        <v>0</v>
      </c>
      <c r="AL198" s="22">
        <f>+'Cmp+'!I198</f>
        <v>0</v>
      </c>
      <c r="AM198" s="22">
        <f>+'Cmp+'!J198</f>
        <v>0</v>
      </c>
      <c r="AN198" s="22">
        <f>+'Cmp+'!K198</f>
        <v>0</v>
      </c>
      <c r="AO198" s="22">
        <f>+'Cmp+'!L198</f>
        <v>0</v>
      </c>
      <c r="AP198" s="22">
        <f>+'Cmp+'!M198</f>
        <v>0</v>
      </c>
      <c r="AQ198" s="22">
        <f>+'Cmp+'!N198</f>
        <v>0</v>
      </c>
      <c r="AR198" s="22">
        <f>+'Cmp+'!O198</f>
        <v>0</v>
      </c>
      <c r="AS198" s="22">
        <f>+'Cmp+'!P198</f>
        <v>0</v>
      </c>
      <c r="AT198" s="22">
        <f>+'Cmp+'!Q198</f>
        <v>0</v>
      </c>
      <c r="AU198" s="22">
        <f>+'Cmp+'!R198</f>
        <v>0</v>
      </c>
      <c r="AV198" s="22">
        <f>+'Cmp+'!S198</f>
        <v>0</v>
      </c>
      <c r="AW198" s="22">
        <f>+'Cmp+'!T198</f>
        <v>0</v>
      </c>
      <c r="AX198" s="22">
        <f>+'Cmp+'!U198</f>
        <v>0</v>
      </c>
      <c r="AY198" s="22">
        <f>+'Cmp+'!V198</f>
        <v>0</v>
      </c>
      <c r="AZ198" s="22">
        <f>+'Cmp+'!W198</f>
        <v>0</v>
      </c>
      <c r="BA198" s="22">
        <f>+'Cmp+'!X198</f>
        <v>0</v>
      </c>
      <c r="BB198" s="22">
        <f>+'Cmp+'!Y198</f>
        <v>0</v>
      </c>
      <c r="BC198" s="22">
        <f>+'Cmp+'!Z198</f>
        <v>0</v>
      </c>
      <c r="BD198" s="22">
        <f>+'Cmp+'!AA198</f>
        <v>0</v>
      </c>
      <c r="BE198" s="22">
        <f>+'Cmp+'!AB198</f>
        <v>0</v>
      </c>
      <c r="BF198" s="22">
        <f>+'Cmp+'!AC198</f>
        <v>0</v>
      </c>
      <c r="BG198" s="22">
        <f>+'Cmp+'!AD198</f>
        <v>0</v>
      </c>
      <c r="BH198" s="22">
        <f>+'Cmp+'!AE198</f>
        <v>0</v>
      </c>
      <c r="BI198" s="22">
        <f>+'Cmp+'!AF198</f>
        <v>0</v>
      </c>
      <c r="BJ198" s="22">
        <f>+'Cmp+'!AG198</f>
        <v>0</v>
      </c>
      <c r="BK198" s="22">
        <f>+'Cmp+'!AH198</f>
        <v>0</v>
      </c>
      <c r="BL198" s="22">
        <f>+'Cmp+'!AI198</f>
        <v>0</v>
      </c>
      <c r="BM198" s="6" t="s">
        <v>1079</v>
      </c>
      <c r="BN198" s="24" t="str">
        <f>+CnAll!B198</f>
        <v>Aaa + AAaAA</v>
      </c>
      <c r="BO198" s="24">
        <f>+CnAll!C198</f>
        <v>0</v>
      </c>
    </row>
    <row r="199" spans="1:67" x14ac:dyDescent="0.45">
      <c r="A199" s="1">
        <v>198</v>
      </c>
      <c r="B199" s="22" t="str">
        <f>+'Cpm+'!B199</f>
        <v>AAAA + AAaAA</v>
      </c>
      <c r="C199" s="22">
        <f>+'Cpm+'!E199</f>
        <v>0</v>
      </c>
      <c r="D199" s="22">
        <f>+'Cpm+'!F199</f>
        <v>0</v>
      </c>
      <c r="E199" s="22">
        <f>+'Cpm+'!G199</f>
        <v>0</v>
      </c>
      <c r="F199" s="22">
        <f>+'Cpm+'!H199</f>
        <v>0</v>
      </c>
      <c r="G199" s="22">
        <f>+'Cpm+'!I199</f>
        <v>0</v>
      </c>
      <c r="H199" s="22">
        <f>+'Cpm+'!J199</f>
        <v>0</v>
      </c>
      <c r="I199" s="22">
        <f>+'Cpm+'!K199</f>
        <v>0</v>
      </c>
      <c r="J199" s="22">
        <f>+'Cpm+'!L199</f>
        <v>0</v>
      </c>
      <c r="K199" s="22">
        <f>+'Cpm+'!M199</f>
        <v>0</v>
      </c>
      <c r="L199" s="22">
        <f>+'Cpm+'!N199</f>
        <v>0</v>
      </c>
      <c r="M199" s="22">
        <f>+'Cpm+'!O199</f>
        <v>0</v>
      </c>
      <c r="N199" s="22">
        <f>+'Cpm+'!P199</f>
        <v>0</v>
      </c>
      <c r="O199" s="22">
        <f>+'Cpm+'!Q199</f>
        <v>0</v>
      </c>
      <c r="P199" s="22">
        <f>+'Cpm+'!R199</f>
        <v>0</v>
      </c>
      <c r="Q199" s="22">
        <f>+'Cpm+'!S199</f>
        <v>0</v>
      </c>
      <c r="R199" s="22">
        <f>+'Cpm+'!T199</f>
        <v>0</v>
      </c>
      <c r="S199" s="22">
        <f>+'Cpm+'!U199</f>
        <v>0</v>
      </c>
      <c r="T199" s="22">
        <f>+'Cpm+'!V199</f>
        <v>0</v>
      </c>
      <c r="U199" s="22">
        <f>+'Cpm+'!W199</f>
        <v>0</v>
      </c>
      <c r="V199" s="22">
        <f>+'Cpm+'!X199</f>
        <v>0</v>
      </c>
      <c r="W199" s="22">
        <f>+'Cpm+'!Y199</f>
        <v>0</v>
      </c>
      <c r="X199" s="22">
        <f>+'Cpm+'!Z199</f>
        <v>0</v>
      </c>
      <c r="Y199" s="22">
        <f>+'Cpm+'!AA199</f>
        <v>0</v>
      </c>
      <c r="Z199" s="22">
        <f>+'Cpm+'!AB199</f>
        <v>0</v>
      </c>
      <c r="AA199" s="22">
        <f>+'Cpm+'!AC199</f>
        <v>0</v>
      </c>
      <c r="AB199" s="22">
        <f>+'Cpm+'!AD199</f>
        <v>0</v>
      </c>
      <c r="AC199" s="22">
        <f>+'Cpm+'!AE199</f>
        <v>0</v>
      </c>
      <c r="AD199" s="22">
        <f>+'Cpm+'!AF199</f>
        <v>0</v>
      </c>
      <c r="AE199" s="22">
        <f>+'Cpm+'!AG199</f>
        <v>0</v>
      </c>
      <c r="AF199" s="22">
        <f>+'Cpm+'!AH199</f>
        <v>0</v>
      </c>
      <c r="AG199" s="22">
        <f>+'Cpm+'!AI199</f>
        <v>0</v>
      </c>
      <c r="AH199" s="22">
        <f>+'Cmp+'!E199</f>
        <v>0</v>
      </c>
      <c r="AI199" s="22">
        <f>+'Cmp+'!F199</f>
        <v>0</v>
      </c>
      <c r="AJ199" s="22">
        <f>+'Cmp+'!G199</f>
        <v>0</v>
      </c>
      <c r="AK199" s="22">
        <f>+'Cmp+'!H199</f>
        <v>0</v>
      </c>
      <c r="AL199" s="22">
        <f>+'Cmp+'!I199</f>
        <v>0</v>
      </c>
      <c r="AM199" s="22">
        <f>+'Cmp+'!J199</f>
        <v>0</v>
      </c>
      <c r="AN199" s="22">
        <f>+'Cmp+'!K199</f>
        <v>0</v>
      </c>
      <c r="AO199" s="22">
        <f>+'Cmp+'!L199</f>
        <v>0</v>
      </c>
      <c r="AP199" s="22">
        <f>+'Cmp+'!M199</f>
        <v>0</v>
      </c>
      <c r="AQ199" s="22">
        <f>+'Cmp+'!N199</f>
        <v>0</v>
      </c>
      <c r="AR199" s="22">
        <f>+'Cmp+'!O199</f>
        <v>0</v>
      </c>
      <c r="AS199" s="22">
        <f>+'Cmp+'!P199</f>
        <v>0</v>
      </c>
      <c r="AT199" s="22">
        <f>+'Cmp+'!Q199</f>
        <v>0</v>
      </c>
      <c r="AU199" s="22">
        <f>+'Cmp+'!R199</f>
        <v>0</v>
      </c>
      <c r="AV199" s="22">
        <f>+'Cmp+'!S199</f>
        <v>0</v>
      </c>
      <c r="AW199" s="22">
        <f>+'Cmp+'!T199</f>
        <v>0</v>
      </c>
      <c r="AX199" s="22">
        <f>+'Cmp+'!U199</f>
        <v>0</v>
      </c>
      <c r="AY199" s="22">
        <f>+'Cmp+'!V199</f>
        <v>0</v>
      </c>
      <c r="AZ199" s="22">
        <f>+'Cmp+'!W199</f>
        <v>0</v>
      </c>
      <c r="BA199" s="22">
        <f>+'Cmp+'!X199</f>
        <v>0</v>
      </c>
      <c r="BB199" s="22">
        <f>+'Cmp+'!Y199</f>
        <v>0</v>
      </c>
      <c r="BC199" s="22">
        <f>+'Cmp+'!Z199</f>
        <v>0</v>
      </c>
      <c r="BD199" s="22">
        <f>+'Cmp+'!AA199</f>
        <v>0</v>
      </c>
      <c r="BE199" s="22">
        <f>+'Cmp+'!AB199</f>
        <v>0</v>
      </c>
      <c r="BF199" s="22">
        <f>+'Cmp+'!AC199</f>
        <v>0</v>
      </c>
      <c r="BG199" s="22">
        <f>+'Cmp+'!AD199</f>
        <v>0</v>
      </c>
      <c r="BH199" s="22">
        <f>+'Cmp+'!AE199</f>
        <v>0</v>
      </c>
      <c r="BI199" s="22">
        <f>+'Cmp+'!AF199</f>
        <v>0</v>
      </c>
      <c r="BJ199" s="22">
        <f>+'Cmp+'!AG199</f>
        <v>0</v>
      </c>
      <c r="BK199" s="22">
        <f>+'Cmp+'!AH199</f>
        <v>0</v>
      </c>
      <c r="BL199" s="22">
        <f>+'Cmp+'!AI199</f>
        <v>0</v>
      </c>
      <c r="BM199" s="6" t="s">
        <v>1079</v>
      </c>
      <c r="BN199" s="24" t="str">
        <f>+CnAll!B199</f>
        <v>AAAA + AAaAA</v>
      </c>
      <c r="BO199" s="24">
        <f>+CnAll!C199</f>
        <v>0</v>
      </c>
    </row>
    <row r="200" spans="1:67" x14ac:dyDescent="0.45">
      <c r="A200" s="1">
        <v>199</v>
      </c>
      <c r="B200" s="22" t="str">
        <f>+'Cpm+'!B200</f>
        <v>AAAa + AAaAA</v>
      </c>
      <c r="C200" s="22">
        <f>+'Cpm+'!E200</f>
        <v>0</v>
      </c>
      <c r="D200" s="22">
        <f>+'Cpm+'!F200</f>
        <v>0</v>
      </c>
      <c r="E200" s="22">
        <f>+'Cpm+'!G200</f>
        <v>0</v>
      </c>
      <c r="F200" s="22">
        <f>+'Cpm+'!H200</f>
        <v>0</v>
      </c>
      <c r="G200" s="22">
        <f>+'Cpm+'!I200</f>
        <v>0</v>
      </c>
      <c r="H200" s="22">
        <f>+'Cpm+'!J200</f>
        <v>0</v>
      </c>
      <c r="I200" s="22">
        <f>+'Cpm+'!K200</f>
        <v>0</v>
      </c>
      <c r="J200" s="22">
        <f>+'Cpm+'!L200</f>
        <v>0</v>
      </c>
      <c r="K200" s="22">
        <f>+'Cpm+'!M200</f>
        <v>0</v>
      </c>
      <c r="L200" s="22">
        <f>+'Cpm+'!N200</f>
        <v>0</v>
      </c>
      <c r="M200" s="22">
        <f>+'Cpm+'!O200</f>
        <v>0</v>
      </c>
      <c r="N200" s="22">
        <f>+'Cpm+'!P200</f>
        <v>0</v>
      </c>
      <c r="O200" s="22">
        <f>+'Cpm+'!Q200</f>
        <v>0</v>
      </c>
      <c r="P200" s="22">
        <f>+'Cpm+'!R200</f>
        <v>0</v>
      </c>
      <c r="Q200" s="22">
        <f>+'Cpm+'!S200</f>
        <v>0</v>
      </c>
      <c r="R200" s="22">
        <f>+'Cpm+'!T200</f>
        <v>0</v>
      </c>
      <c r="S200" s="22">
        <f>+'Cpm+'!U200</f>
        <v>0</v>
      </c>
      <c r="T200" s="22">
        <f>+'Cpm+'!V200</f>
        <v>0</v>
      </c>
      <c r="U200" s="22">
        <f>+'Cpm+'!W200</f>
        <v>0</v>
      </c>
      <c r="V200" s="22">
        <f>+'Cpm+'!X200</f>
        <v>0</v>
      </c>
      <c r="W200" s="22">
        <f>+'Cpm+'!Y200</f>
        <v>0</v>
      </c>
      <c r="X200" s="22">
        <f>+'Cpm+'!Z200</f>
        <v>0</v>
      </c>
      <c r="Y200" s="22">
        <f>+'Cpm+'!AA200</f>
        <v>0</v>
      </c>
      <c r="Z200" s="22">
        <f>+'Cpm+'!AB200</f>
        <v>0</v>
      </c>
      <c r="AA200" s="22">
        <f>+'Cpm+'!AC200</f>
        <v>0</v>
      </c>
      <c r="AB200" s="22">
        <f>+'Cpm+'!AD200</f>
        <v>0</v>
      </c>
      <c r="AC200" s="22">
        <f>+'Cpm+'!AE200</f>
        <v>0</v>
      </c>
      <c r="AD200" s="22">
        <f>+'Cpm+'!AF200</f>
        <v>0</v>
      </c>
      <c r="AE200" s="22">
        <f>+'Cpm+'!AG200</f>
        <v>0</v>
      </c>
      <c r="AF200" s="22">
        <f>+'Cpm+'!AH200</f>
        <v>0</v>
      </c>
      <c r="AG200" s="22">
        <f>+'Cpm+'!AI200</f>
        <v>0</v>
      </c>
      <c r="AH200" s="22">
        <f>+'Cmp+'!E200</f>
        <v>0</v>
      </c>
      <c r="AI200" s="22">
        <f>+'Cmp+'!F200</f>
        <v>0</v>
      </c>
      <c r="AJ200" s="22">
        <f>+'Cmp+'!G200</f>
        <v>0</v>
      </c>
      <c r="AK200" s="22">
        <f>+'Cmp+'!H200</f>
        <v>0</v>
      </c>
      <c r="AL200" s="22">
        <f>+'Cmp+'!I200</f>
        <v>0</v>
      </c>
      <c r="AM200" s="22">
        <f>+'Cmp+'!J200</f>
        <v>0</v>
      </c>
      <c r="AN200" s="22">
        <f>+'Cmp+'!K200</f>
        <v>0</v>
      </c>
      <c r="AO200" s="22">
        <f>+'Cmp+'!L200</f>
        <v>0</v>
      </c>
      <c r="AP200" s="22">
        <f>+'Cmp+'!M200</f>
        <v>0</v>
      </c>
      <c r="AQ200" s="22">
        <f>+'Cmp+'!N200</f>
        <v>0</v>
      </c>
      <c r="AR200" s="22">
        <f>+'Cmp+'!O200</f>
        <v>0</v>
      </c>
      <c r="AS200" s="22">
        <f>+'Cmp+'!P200</f>
        <v>0</v>
      </c>
      <c r="AT200" s="22">
        <f>+'Cmp+'!Q200</f>
        <v>0</v>
      </c>
      <c r="AU200" s="22">
        <f>+'Cmp+'!R200</f>
        <v>0</v>
      </c>
      <c r="AV200" s="22">
        <f>+'Cmp+'!S200</f>
        <v>0</v>
      </c>
      <c r="AW200" s="22">
        <f>+'Cmp+'!T200</f>
        <v>0</v>
      </c>
      <c r="AX200" s="22">
        <f>+'Cmp+'!U200</f>
        <v>0</v>
      </c>
      <c r="AY200" s="22">
        <f>+'Cmp+'!V200</f>
        <v>0</v>
      </c>
      <c r="AZ200" s="22">
        <f>+'Cmp+'!W200</f>
        <v>0</v>
      </c>
      <c r="BA200" s="22">
        <f>+'Cmp+'!X200</f>
        <v>0</v>
      </c>
      <c r="BB200" s="22">
        <f>+'Cmp+'!Y200</f>
        <v>0</v>
      </c>
      <c r="BC200" s="22">
        <f>+'Cmp+'!Z200</f>
        <v>0</v>
      </c>
      <c r="BD200" s="22">
        <f>+'Cmp+'!AA200</f>
        <v>0</v>
      </c>
      <c r="BE200" s="22">
        <f>+'Cmp+'!AB200</f>
        <v>0</v>
      </c>
      <c r="BF200" s="22">
        <f>+'Cmp+'!AC200</f>
        <v>0</v>
      </c>
      <c r="BG200" s="22">
        <f>+'Cmp+'!AD200</f>
        <v>0</v>
      </c>
      <c r="BH200" s="22">
        <f>+'Cmp+'!AE200</f>
        <v>0</v>
      </c>
      <c r="BI200" s="22">
        <f>+'Cmp+'!AF200</f>
        <v>0</v>
      </c>
      <c r="BJ200" s="22">
        <f>+'Cmp+'!AG200</f>
        <v>0</v>
      </c>
      <c r="BK200" s="22">
        <f>+'Cmp+'!AH200</f>
        <v>0</v>
      </c>
      <c r="BL200" s="22">
        <f>+'Cmp+'!AI200</f>
        <v>0</v>
      </c>
      <c r="BM200" s="6" t="s">
        <v>1079</v>
      </c>
      <c r="BN200" s="24" t="str">
        <f>+CnAll!B200</f>
        <v>AAAa + AAaAA</v>
      </c>
      <c r="BO200" s="24">
        <f>+CnAll!C200</f>
        <v>0</v>
      </c>
    </row>
    <row r="201" spans="1:67" x14ac:dyDescent="0.45">
      <c r="A201" s="1">
        <v>200</v>
      </c>
      <c r="B201" s="22" t="str">
        <f>+'Cpm+'!B201</f>
        <v>AAaA + AAaAA</v>
      </c>
      <c r="C201" s="22">
        <f>+'Cpm+'!E201</f>
        <v>0</v>
      </c>
      <c r="D201" s="22">
        <f>+'Cpm+'!F201</f>
        <v>0</v>
      </c>
      <c r="E201" s="22">
        <f>+'Cpm+'!G201</f>
        <v>0</v>
      </c>
      <c r="F201" s="22">
        <f>+'Cpm+'!H201</f>
        <v>0</v>
      </c>
      <c r="G201" s="22">
        <f>+'Cpm+'!I201</f>
        <v>0</v>
      </c>
      <c r="H201" s="22">
        <f>+'Cpm+'!J201</f>
        <v>0</v>
      </c>
      <c r="I201" s="22">
        <f>+'Cpm+'!K201</f>
        <v>0</v>
      </c>
      <c r="J201" s="22">
        <f>+'Cpm+'!L201</f>
        <v>0</v>
      </c>
      <c r="K201" s="22">
        <f>+'Cpm+'!M201</f>
        <v>0</v>
      </c>
      <c r="L201" s="22">
        <f>+'Cpm+'!N201</f>
        <v>0</v>
      </c>
      <c r="M201" s="22">
        <f>+'Cpm+'!O201</f>
        <v>0</v>
      </c>
      <c r="N201" s="22">
        <f>+'Cpm+'!P201</f>
        <v>0</v>
      </c>
      <c r="O201" s="22">
        <f>+'Cpm+'!Q201</f>
        <v>0</v>
      </c>
      <c r="P201" s="22">
        <f>+'Cpm+'!R201</f>
        <v>0</v>
      </c>
      <c r="Q201" s="22">
        <f>+'Cpm+'!S201</f>
        <v>0</v>
      </c>
      <c r="R201" s="22">
        <f>+'Cpm+'!T201</f>
        <v>0</v>
      </c>
      <c r="S201" s="22">
        <f>+'Cpm+'!U201</f>
        <v>0</v>
      </c>
      <c r="T201" s="22">
        <f>+'Cpm+'!V201</f>
        <v>0</v>
      </c>
      <c r="U201" s="22">
        <f>+'Cpm+'!W201</f>
        <v>0</v>
      </c>
      <c r="V201" s="22">
        <f>+'Cpm+'!X201</f>
        <v>0</v>
      </c>
      <c r="W201" s="22">
        <f>+'Cpm+'!Y201</f>
        <v>0</v>
      </c>
      <c r="X201" s="22">
        <f>+'Cpm+'!Z201</f>
        <v>0</v>
      </c>
      <c r="Y201" s="22">
        <f>+'Cpm+'!AA201</f>
        <v>0</v>
      </c>
      <c r="Z201" s="22">
        <f>+'Cpm+'!AB201</f>
        <v>0</v>
      </c>
      <c r="AA201" s="22">
        <f>+'Cpm+'!AC201</f>
        <v>0</v>
      </c>
      <c r="AB201" s="22">
        <f>+'Cpm+'!AD201</f>
        <v>0</v>
      </c>
      <c r="AC201" s="22">
        <f>+'Cpm+'!AE201</f>
        <v>0</v>
      </c>
      <c r="AD201" s="22">
        <f>+'Cpm+'!AF201</f>
        <v>0</v>
      </c>
      <c r="AE201" s="22">
        <f>+'Cpm+'!AG201</f>
        <v>0</v>
      </c>
      <c r="AF201" s="22">
        <f>+'Cpm+'!AH201</f>
        <v>0</v>
      </c>
      <c r="AG201" s="22">
        <f>+'Cpm+'!AI201</f>
        <v>0</v>
      </c>
      <c r="AH201" s="22">
        <f>+'Cmp+'!E201</f>
        <v>0</v>
      </c>
      <c r="AI201" s="22">
        <f>+'Cmp+'!F201</f>
        <v>0</v>
      </c>
      <c r="AJ201" s="22">
        <f>+'Cmp+'!G201</f>
        <v>0</v>
      </c>
      <c r="AK201" s="22">
        <f>+'Cmp+'!H201</f>
        <v>0</v>
      </c>
      <c r="AL201" s="22">
        <f>+'Cmp+'!I201</f>
        <v>0</v>
      </c>
      <c r="AM201" s="22">
        <f>+'Cmp+'!J201</f>
        <v>0</v>
      </c>
      <c r="AN201" s="22">
        <f>+'Cmp+'!K201</f>
        <v>0</v>
      </c>
      <c r="AO201" s="22">
        <f>+'Cmp+'!L201</f>
        <v>0</v>
      </c>
      <c r="AP201" s="22">
        <f>+'Cmp+'!M201</f>
        <v>0</v>
      </c>
      <c r="AQ201" s="22">
        <f>+'Cmp+'!N201</f>
        <v>0</v>
      </c>
      <c r="AR201" s="22">
        <f>+'Cmp+'!O201</f>
        <v>0</v>
      </c>
      <c r="AS201" s="22">
        <f>+'Cmp+'!P201</f>
        <v>0</v>
      </c>
      <c r="AT201" s="22">
        <f>+'Cmp+'!Q201</f>
        <v>0</v>
      </c>
      <c r="AU201" s="22">
        <f>+'Cmp+'!R201</f>
        <v>0</v>
      </c>
      <c r="AV201" s="22">
        <f>+'Cmp+'!S201</f>
        <v>0</v>
      </c>
      <c r="AW201" s="22">
        <f>+'Cmp+'!T201</f>
        <v>0</v>
      </c>
      <c r="AX201" s="22">
        <f>+'Cmp+'!U201</f>
        <v>0</v>
      </c>
      <c r="AY201" s="22">
        <f>+'Cmp+'!V201</f>
        <v>0</v>
      </c>
      <c r="AZ201" s="22">
        <f>+'Cmp+'!W201</f>
        <v>0</v>
      </c>
      <c r="BA201" s="22">
        <f>+'Cmp+'!X201</f>
        <v>0</v>
      </c>
      <c r="BB201" s="22">
        <f>+'Cmp+'!Y201</f>
        <v>0</v>
      </c>
      <c r="BC201" s="22">
        <f>+'Cmp+'!Z201</f>
        <v>0</v>
      </c>
      <c r="BD201" s="22">
        <f>+'Cmp+'!AA201</f>
        <v>0</v>
      </c>
      <c r="BE201" s="22">
        <f>+'Cmp+'!AB201</f>
        <v>0</v>
      </c>
      <c r="BF201" s="22">
        <f>+'Cmp+'!AC201</f>
        <v>0</v>
      </c>
      <c r="BG201" s="22">
        <f>+'Cmp+'!AD201</f>
        <v>0</v>
      </c>
      <c r="BH201" s="22">
        <f>+'Cmp+'!AE201</f>
        <v>0</v>
      </c>
      <c r="BI201" s="22">
        <f>+'Cmp+'!AF201</f>
        <v>0</v>
      </c>
      <c r="BJ201" s="22">
        <f>+'Cmp+'!AG201</f>
        <v>0</v>
      </c>
      <c r="BK201" s="22">
        <f>+'Cmp+'!AH201</f>
        <v>0</v>
      </c>
      <c r="BL201" s="22">
        <f>+'Cmp+'!AI201</f>
        <v>0</v>
      </c>
      <c r="BM201" s="6" t="s">
        <v>1079</v>
      </c>
      <c r="BN201" s="24" t="str">
        <f>+CnAll!B201</f>
        <v>AAaA + AAaAA</v>
      </c>
      <c r="BO201" s="24">
        <f>+CnAll!C201</f>
        <v>0</v>
      </c>
    </row>
    <row r="202" spans="1:67" x14ac:dyDescent="0.45">
      <c r="A202" s="1">
        <v>201</v>
      </c>
      <c r="B202" s="22" t="str">
        <f>+'Cpm+'!B202</f>
        <v>AAaa + AAaAA</v>
      </c>
      <c r="C202" s="22">
        <f>+'Cpm+'!E202</f>
        <v>0</v>
      </c>
      <c r="D202" s="22">
        <f>+'Cpm+'!F202</f>
        <v>0</v>
      </c>
      <c r="E202" s="22">
        <f>+'Cpm+'!G202</f>
        <v>0</v>
      </c>
      <c r="F202" s="22">
        <f>+'Cpm+'!H202</f>
        <v>0</v>
      </c>
      <c r="G202" s="22">
        <f>+'Cpm+'!I202</f>
        <v>0</v>
      </c>
      <c r="H202" s="22">
        <f>+'Cpm+'!J202</f>
        <v>0</v>
      </c>
      <c r="I202" s="22">
        <f>+'Cpm+'!K202</f>
        <v>0</v>
      </c>
      <c r="J202" s="22">
        <f>+'Cpm+'!L202</f>
        <v>0</v>
      </c>
      <c r="K202" s="22">
        <f>+'Cpm+'!M202</f>
        <v>0</v>
      </c>
      <c r="L202" s="22">
        <f>+'Cpm+'!N202</f>
        <v>0</v>
      </c>
      <c r="M202" s="22">
        <f>+'Cpm+'!O202</f>
        <v>0</v>
      </c>
      <c r="N202" s="22">
        <f>+'Cpm+'!P202</f>
        <v>0</v>
      </c>
      <c r="O202" s="22">
        <f>+'Cpm+'!Q202</f>
        <v>0</v>
      </c>
      <c r="P202" s="22">
        <f>+'Cpm+'!R202</f>
        <v>0</v>
      </c>
      <c r="Q202" s="22">
        <f>+'Cpm+'!S202</f>
        <v>0</v>
      </c>
      <c r="R202" s="22">
        <f>+'Cpm+'!T202</f>
        <v>0</v>
      </c>
      <c r="S202" s="22">
        <f>+'Cpm+'!U202</f>
        <v>0</v>
      </c>
      <c r="T202" s="22">
        <f>+'Cpm+'!V202</f>
        <v>0</v>
      </c>
      <c r="U202" s="22">
        <f>+'Cpm+'!W202</f>
        <v>0</v>
      </c>
      <c r="V202" s="22">
        <f>+'Cpm+'!X202</f>
        <v>0</v>
      </c>
      <c r="W202" s="22">
        <f>+'Cpm+'!Y202</f>
        <v>0</v>
      </c>
      <c r="X202" s="22">
        <f>+'Cpm+'!Z202</f>
        <v>0</v>
      </c>
      <c r="Y202" s="22">
        <f>+'Cpm+'!AA202</f>
        <v>0</v>
      </c>
      <c r="Z202" s="22">
        <f>+'Cpm+'!AB202</f>
        <v>0</v>
      </c>
      <c r="AA202" s="22">
        <f>+'Cpm+'!AC202</f>
        <v>0</v>
      </c>
      <c r="AB202" s="22">
        <f>+'Cpm+'!AD202</f>
        <v>0</v>
      </c>
      <c r="AC202" s="22">
        <f>+'Cpm+'!AE202</f>
        <v>0</v>
      </c>
      <c r="AD202" s="22">
        <f>+'Cpm+'!AF202</f>
        <v>0</v>
      </c>
      <c r="AE202" s="22">
        <f>+'Cpm+'!AG202</f>
        <v>0</v>
      </c>
      <c r="AF202" s="22">
        <f>+'Cpm+'!AH202</f>
        <v>0</v>
      </c>
      <c r="AG202" s="22">
        <f>+'Cpm+'!AI202</f>
        <v>0</v>
      </c>
      <c r="AH202" s="22">
        <f>+'Cmp+'!E202</f>
        <v>0</v>
      </c>
      <c r="AI202" s="22">
        <f>+'Cmp+'!F202</f>
        <v>0</v>
      </c>
      <c r="AJ202" s="22">
        <f>+'Cmp+'!G202</f>
        <v>0</v>
      </c>
      <c r="AK202" s="22">
        <f>+'Cmp+'!H202</f>
        <v>0</v>
      </c>
      <c r="AL202" s="22">
        <f>+'Cmp+'!I202</f>
        <v>0</v>
      </c>
      <c r="AM202" s="22">
        <f>+'Cmp+'!J202</f>
        <v>0</v>
      </c>
      <c r="AN202" s="22">
        <f>+'Cmp+'!K202</f>
        <v>0</v>
      </c>
      <c r="AO202" s="22">
        <f>+'Cmp+'!L202</f>
        <v>0</v>
      </c>
      <c r="AP202" s="22">
        <f>+'Cmp+'!M202</f>
        <v>0</v>
      </c>
      <c r="AQ202" s="22">
        <f>+'Cmp+'!N202</f>
        <v>0</v>
      </c>
      <c r="AR202" s="22">
        <f>+'Cmp+'!O202</f>
        <v>0</v>
      </c>
      <c r="AS202" s="22">
        <f>+'Cmp+'!P202</f>
        <v>0</v>
      </c>
      <c r="AT202" s="22">
        <f>+'Cmp+'!Q202</f>
        <v>0</v>
      </c>
      <c r="AU202" s="22">
        <f>+'Cmp+'!R202</f>
        <v>0</v>
      </c>
      <c r="AV202" s="22">
        <f>+'Cmp+'!S202</f>
        <v>0</v>
      </c>
      <c r="AW202" s="22">
        <f>+'Cmp+'!T202</f>
        <v>0</v>
      </c>
      <c r="AX202" s="22">
        <f>+'Cmp+'!U202</f>
        <v>0</v>
      </c>
      <c r="AY202" s="22">
        <f>+'Cmp+'!V202</f>
        <v>0</v>
      </c>
      <c r="AZ202" s="22">
        <f>+'Cmp+'!W202</f>
        <v>0</v>
      </c>
      <c r="BA202" s="22">
        <f>+'Cmp+'!X202</f>
        <v>0</v>
      </c>
      <c r="BB202" s="22">
        <f>+'Cmp+'!Y202</f>
        <v>0</v>
      </c>
      <c r="BC202" s="22">
        <f>+'Cmp+'!Z202</f>
        <v>0</v>
      </c>
      <c r="BD202" s="22">
        <f>+'Cmp+'!AA202</f>
        <v>0</v>
      </c>
      <c r="BE202" s="22">
        <f>+'Cmp+'!AB202</f>
        <v>0</v>
      </c>
      <c r="BF202" s="22">
        <f>+'Cmp+'!AC202</f>
        <v>0</v>
      </c>
      <c r="BG202" s="22">
        <f>+'Cmp+'!AD202</f>
        <v>0</v>
      </c>
      <c r="BH202" s="22">
        <f>+'Cmp+'!AE202</f>
        <v>0</v>
      </c>
      <c r="BI202" s="22">
        <f>+'Cmp+'!AF202</f>
        <v>0</v>
      </c>
      <c r="BJ202" s="22">
        <f>+'Cmp+'!AG202</f>
        <v>0</v>
      </c>
      <c r="BK202" s="22">
        <f>+'Cmp+'!AH202</f>
        <v>0</v>
      </c>
      <c r="BL202" s="22">
        <f>+'Cmp+'!AI202</f>
        <v>0</v>
      </c>
      <c r="BM202" s="6" t="s">
        <v>1079</v>
      </c>
      <c r="BN202" s="24" t="str">
        <f>+CnAll!B202</f>
        <v>AAaa + AAaAA</v>
      </c>
      <c r="BO202" s="24">
        <f>+CnAll!C202</f>
        <v>0</v>
      </c>
    </row>
    <row r="203" spans="1:67" x14ac:dyDescent="0.45">
      <c r="A203" s="1">
        <v>202</v>
      </c>
      <c r="B203" s="22" t="str">
        <f>+'Cpm+'!B203</f>
        <v>AaAA + AAaAA</v>
      </c>
      <c r="C203" s="22">
        <f>+'Cpm+'!E203</f>
        <v>0</v>
      </c>
      <c r="D203" s="22">
        <f>+'Cpm+'!F203</f>
        <v>0</v>
      </c>
      <c r="E203" s="22">
        <f>+'Cpm+'!G203</f>
        <v>0</v>
      </c>
      <c r="F203" s="22">
        <f>+'Cpm+'!H203</f>
        <v>0</v>
      </c>
      <c r="G203" s="22">
        <f>+'Cpm+'!I203</f>
        <v>0</v>
      </c>
      <c r="H203" s="22">
        <f>+'Cpm+'!J203</f>
        <v>0</v>
      </c>
      <c r="I203" s="22">
        <f>+'Cpm+'!K203</f>
        <v>0</v>
      </c>
      <c r="J203" s="22">
        <f>+'Cpm+'!L203</f>
        <v>0</v>
      </c>
      <c r="K203" s="22">
        <f>+'Cpm+'!M203</f>
        <v>0</v>
      </c>
      <c r="L203" s="22">
        <f>+'Cpm+'!N203</f>
        <v>0</v>
      </c>
      <c r="M203" s="22">
        <f>+'Cpm+'!O203</f>
        <v>0</v>
      </c>
      <c r="N203" s="22">
        <f>+'Cpm+'!P203</f>
        <v>0</v>
      </c>
      <c r="O203" s="22">
        <f>+'Cpm+'!Q203</f>
        <v>0</v>
      </c>
      <c r="P203" s="22">
        <f>+'Cpm+'!R203</f>
        <v>0</v>
      </c>
      <c r="Q203" s="22">
        <f>+'Cpm+'!S203</f>
        <v>0</v>
      </c>
      <c r="R203" s="22">
        <f>+'Cpm+'!T203</f>
        <v>0</v>
      </c>
      <c r="S203" s="22">
        <f>+'Cpm+'!U203</f>
        <v>0</v>
      </c>
      <c r="T203" s="22">
        <f>+'Cpm+'!V203</f>
        <v>0</v>
      </c>
      <c r="U203" s="22">
        <f>+'Cpm+'!W203</f>
        <v>0</v>
      </c>
      <c r="V203" s="22">
        <f>+'Cpm+'!X203</f>
        <v>0</v>
      </c>
      <c r="W203" s="22">
        <f>+'Cpm+'!Y203</f>
        <v>0</v>
      </c>
      <c r="X203" s="22">
        <f>+'Cpm+'!Z203</f>
        <v>0</v>
      </c>
      <c r="Y203" s="22">
        <f>+'Cpm+'!AA203</f>
        <v>0</v>
      </c>
      <c r="Z203" s="22">
        <f>+'Cpm+'!AB203</f>
        <v>0</v>
      </c>
      <c r="AA203" s="22">
        <f>+'Cpm+'!AC203</f>
        <v>0</v>
      </c>
      <c r="AB203" s="22">
        <f>+'Cpm+'!AD203</f>
        <v>0</v>
      </c>
      <c r="AC203" s="22">
        <f>+'Cpm+'!AE203</f>
        <v>0</v>
      </c>
      <c r="AD203" s="22">
        <f>+'Cpm+'!AF203</f>
        <v>0</v>
      </c>
      <c r="AE203" s="22">
        <f>+'Cpm+'!AG203</f>
        <v>0</v>
      </c>
      <c r="AF203" s="22">
        <f>+'Cpm+'!AH203</f>
        <v>0</v>
      </c>
      <c r="AG203" s="22">
        <f>+'Cpm+'!AI203</f>
        <v>0</v>
      </c>
      <c r="AH203" s="22">
        <f>+'Cmp+'!E203</f>
        <v>0</v>
      </c>
      <c r="AI203" s="22">
        <f>+'Cmp+'!F203</f>
        <v>0</v>
      </c>
      <c r="AJ203" s="22">
        <f>+'Cmp+'!G203</f>
        <v>0</v>
      </c>
      <c r="AK203" s="22">
        <f>+'Cmp+'!H203</f>
        <v>0</v>
      </c>
      <c r="AL203" s="22">
        <f>+'Cmp+'!I203</f>
        <v>0</v>
      </c>
      <c r="AM203" s="22">
        <f>+'Cmp+'!J203</f>
        <v>0</v>
      </c>
      <c r="AN203" s="22">
        <f>+'Cmp+'!K203</f>
        <v>0</v>
      </c>
      <c r="AO203" s="22">
        <f>+'Cmp+'!L203</f>
        <v>0</v>
      </c>
      <c r="AP203" s="22">
        <f>+'Cmp+'!M203</f>
        <v>0</v>
      </c>
      <c r="AQ203" s="22">
        <f>+'Cmp+'!N203</f>
        <v>0</v>
      </c>
      <c r="AR203" s="22">
        <f>+'Cmp+'!O203</f>
        <v>0</v>
      </c>
      <c r="AS203" s="22">
        <f>+'Cmp+'!P203</f>
        <v>0</v>
      </c>
      <c r="AT203" s="22">
        <f>+'Cmp+'!Q203</f>
        <v>0</v>
      </c>
      <c r="AU203" s="22">
        <f>+'Cmp+'!R203</f>
        <v>0</v>
      </c>
      <c r="AV203" s="22">
        <f>+'Cmp+'!S203</f>
        <v>0</v>
      </c>
      <c r="AW203" s="22">
        <f>+'Cmp+'!T203</f>
        <v>0</v>
      </c>
      <c r="AX203" s="22">
        <f>+'Cmp+'!U203</f>
        <v>0</v>
      </c>
      <c r="AY203" s="22">
        <f>+'Cmp+'!V203</f>
        <v>0</v>
      </c>
      <c r="AZ203" s="22">
        <f>+'Cmp+'!W203</f>
        <v>0</v>
      </c>
      <c r="BA203" s="22">
        <f>+'Cmp+'!X203</f>
        <v>0</v>
      </c>
      <c r="BB203" s="22">
        <f>+'Cmp+'!Y203</f>
        <v>0</v>
      </c>
      <c r="BC203" s="22">
        <f>+'Cmp+'!Z203</f>
        <v>0</v>
      </c>
      <c r="BD203" s="22">
        <f>+'Cmp+'!AA203</f>
        <v>0</v>
      </c>
      <c r="BE203" s="22">
        <f>+'Cmp+'!AB203</f>
        <v>0</v>
      </c>
      <c r="BF203" s="22">
        <f>+'Cmp+'!AC203</f>
        <v>0</v>
      </c>
      <c r="BG203" s="22">
        <f>+'Cmp+'!AD203</f>
        <v>0</v>
      </c>
      <c r="BH203" s="22">
        <f>+'Cmp+'!AE203</f>
        <v>0</v>
      </c>
      <c r="BI203" s="22">
        <f>+'Cmp+'!AF203</f>
        <v>0</v>
      </c>
      <c r="BJ203" s="22">
        <f>+'Cmp+'!AG203</f>
        <v>0</v>
      </c>
      <c r="BK203" s="22">
        <f>+'Cmp+'!AH203</f>
        <v>0</v>
      </c>
      <c r="BL203" s="22">
        <f>+'Cmp+'!AI203</f>
        <v>0</v>
      </c>
      <c r="BM203" s="6" t="s">
        <v>1079</v>
      </c>
      <c r="BN203" s="24" t="str">
        <f>+CnAll!B203</f>
        <v>AaAA + AAaAA</v>
      </c>
      <c r="BO203" s="24">
        <f>+CnAll!C203</f>
        <v>0</v>
      </c>
    </row>
    <row r="204" spans="1:67" x14ac:dyDescent="0.45">
      <c r="A204" s="1">
        <v>203</v>
      </c>
      <c r="B204" s="22" t="str">
        <f>+'Cpm+'!B204</f>
        <v>AaAa + AAaAA</v>
      </c>
      <c r="C204" s="22">
        <f>+'Cpm+'!E204</f>
        <v>0</v>
      </c>
      <c r="D204" s="22">
        <f>+'Cpm+'!F204</f>
        <v>0</v>
      </c>
      <c r="E204" s="22">
        <f>+'Cpm+'!G204</f>
        <v>0</v>
      </c>
      <c r="F204" s="22">
        <f>+'Cpm+'!H204</f>
        <v>0</v>
      </c>
      <c r="G204" s="22">
        <f>+'Cpm+'!I204</f>
        <v>0</v>
      </c>
      <c r="H204" s="22">
        <f>+'Cpm+'!J204</f>
        <v>0</v>
      </c>
      <c r="I204" s="22">
        <f>+'Cpm+'!K204</f>
        <v>0</v>
      </c>
      <c r="J204" s="22">
        <f>+'Cpm+'!L204</f>
        <v>0</v>
      </c>
      <c r="K204" s="22">
        <f>+'Cpm+'!M204</f>
        <v>0</v>
      </c>
      <c r="L204" s="22">
        <f>+'Cpm+'!N204</f>
        <v>0</v>
      </c>
      <c r="M204" s="22">
        <f>+'Cpm+'!O204</f>
        <v>0</v>
      </c>
      <c r="N204" s="22">
        <f>+'Cpm+'!P204</f>
        <v>0</v>
      </c>
      <c r="O204" s="22">
        <f>+'Cpm+'!Q204</f>
        <v>0</v>
      </c>
      <c r="P204" s="22">
        <f>+'Cpm+'!R204</f>
        <v>0</v>
      </c>
      <c r="Q204" s="22">
        <f>+'Cpm+'!S204</f>
        <v>0</v>
      </c>
      <c r="R204" s="22">
        <f>+'Cpm+'!T204</f>
        <v>0</v>
      </c>
      <c r="S204" s="22">
        <f>+'Cpm+'!U204</f>
        <v>0</v>
      </c>
      <c r="T204" s="22">
        <f>+'Cpm+'!V204</f>
        <v>0</v>
      </c>
      <c r="U204" s="22">
        <f>+'Cpm+'!W204</f>
        <v>0</v>
      </c>
      <c r="V204" s="22">
        <f>+'Cpm+'!X204</f>
        <v>0</v>
      </c>
      <c r="W204" s="22">
        <f>+'Cpm+'!Y204</f>
        <v>0</v>
      </c>
      <c r="X204" s="22">
        <f>+'Cpm+'!Z204</f>
        <v>0</v>
      </c>
      <c r="Y204" s="22">
        <f>+'Cpm+'!AA204</f>
        <v>0</v>
      </c>
      <c r="Z204" s="22">
        <f>+'Cpm+'!AB204</f>
        <v>0</v>
      </c>
      <c r="AA204" s="22">
        <f>+'Cpm+'!AC204</f>
        <v>0</v>
      </c>
      <c r="AB204" s="22">
        <f>+'Cpm+'!AD204</f>
        <v>0</v>
      </c>
      <c r="AC204" s="22">
        <f>+'Cpm+'!AE204</f>
        <v>0</v>
      </c>
      <c r="AD204" s="22">
        <f>+'Cpm+'!AF204</f>
        <v>0</v>
      </c>
      <c r="AE204" s="22">
        <f>+'Cpm+'!AG204</f>
        <v>0</v>
      </c>
      <c r="AF204" s="22">
        <f>+'Cpm+'!AH204</f>
        <v>0</v>
      </c>
      <c r="AG204" s="22">
        <f>+'Cpm+'!AI204</f>
        <v>0</v>
      </c>
      <c r="AH204" s="22">
        <f>+'Cmp+'!E204</f>
        <v>0</v>
      </c>
      <c r="AI204" s="22">
        <f>+'Cmp+'!F204</f>
        <v>0</v>
      </c>
      <c r="AJ204" s="22">
        <f>+'Cmp+'!G204</f>
        <v>0</v>
      </c>
      <c r="AK204" s="22">
        <f>+'Cmp+'!H204</f>
        <v>0</v>
      </c>
      <c r="AL204" s="22">
        <f>+'Cmp+'!I204</f>
        <v>0</v>
      </c>
      <c r="AM204" s="22">
        <f>+'Cmp+'!J204</f>
        <v>0</v>
      </c>
      <c r="AN204" s="22">
        <f>+'Cmp+'!K204</f>
        <v>0</v>
      </c>
      <c r="AO204" s="22">
        <f>+'Cmp+'!L204</f>
        <v>0</v>
      </c>
      <c r="AP204" s="22">
        <f>+'Cmp+'!M204</f>
        <v>0</v>
      </c>
      <c r="AQ204" s="22">
        <f>+'Cmp+'!N204</f>
        <v>0</v>
      </c>
      <c r="AR204" s="22">
        <f>+'Cmp+'!O204</f>
        <v>0</v>
      </c>
      <c r="AS204" s="22">
        <f>+'Cmp+'!P204</f>
        <v>0</v>
      </c>
      <c r="AT204" s="22">
        <f>+'Cmp+'!Q204</f>
        <v>0</v>
      </c>
      <c r="AU204" s="22">
        <f>+'Cmp+'!R204</f>
        <v>0</v>
      </c>
      <c r="AV204" s="22">
        <f>+'Cmp+'!S204</f>
        <v>0</v>
      </c>
      <c r="AW204" s="22">
        <f>+'Cmp+'!T204</f>
        <v>0</v>
      </c>
      <c r="AX204" s="22">
        <f>+'Cmp+'!U204</f>
        <v>0</v>
      </c>
      <c r="AY204" s="22">
        <f>+'Cmp+'!V204</f>
        <v>0</v>
      </c>
      <c r="AZ204" s="22">
        <f>+'Cmp+'!W204</f>
        <v>0</v>
      </c>
      <c r="BA204" s="22">
        <f>+'Cmp+'!X204</f>
        <v>0</v>
      </c>
      <c r="BB204" s="22">
        <f>+'Cmp+'!Y204</f>
        <v>0</v>
      </c>
      <c r="BC204" s="22">
        <f>+'Cmp+'!Z204</f>
        <v>0</v>
      </c>
      <c r="BD204" s="22">
        <f>+'Cmp+'!AA204</f>
        <v>0</v>
      </c>
      <c r="BE204" s="22">
        <f>+'Cmp+'!AB204</f>
        <v>0</v>
      </c>
      <c r="BF204" s="22">
        <f>+'Cmp+'!AC204</f>
        <v>0</v>
      </c>
      <c r="BG204" s="22">
        <f>+'Cmp+'!AD204</f>
        <v>0</v>
      </c>
      <c r="BH204" s="22">
        <f>+'Cmp+'!AE204</f>
        <v>0</v>
      </c>
      <c r="BI204" s="22">
        <f>+'Cmp+'!AF204</f>
        <v>0</v>
      </c>
      <c r="BJ204" s="22">
        <f>+'Cmp+'!AG204</f>
        <v>0</v>
      </c>
      <c r="BK204" s="22">
        <f>+'Cmp+'!AH204</f>
        <v>0</v>
      </c>
      <c r="BL204" s="22">
        <f>+'Cmp+'!AI204</f>
        <v>0</v>
      </c>
      <c r="BM204" s="6" t="s">
        <v>1079</v>
      </c>
      <c r="BN204" s="24" t="str">
        <f>+CnAll!B204</f>
        <v>AaAa + AAaAA</v>
      </c>
      <c r="BO204" s="24">
        <f>+CnAll!C204</f>
        <v>0</v>
      </c>
    </row>
    <row r="205" spans="1:67" x14ac:dyDescent="0.45">
      <c r="A205" s="1">
        <v>204</v>
      </c>
      <c r="B205" s="22" t="str">
        <f>+'Cpm+'!B205</f>
        <v>AaaA + AAaAA</v>
      </c>
      <c r="C205" s="22">
        <f>+'Cpm+'!E205</f>
        <v>0</v>
      </c>
      <c r="D205" s="22">
        <f>+'Cpm+'!F205</f>
        <v>0</v>
      </c>
      <c r="E205" s="22">
        <f>+'Cpm+'!G205</f>
        <v>0</v>
      </c>
      <c r="F205" s="22">
        <f>+'Cpm+'!H205</f>
        <v>0</v>
      </c>
      <c r="G205" s="22">
        <f>+'Cpm+'!I205</f>
        <v>0</v>
      </c>
      <c r="H205" s="22">
        <f>+'Cpm+'!J205</f>
        <v>0</v>
      </c>
      <c r="I205" s="22">
        <f>+'Cpm+'!K205</f>
        <v>0</v>
      </c>
      <c r="J205" s="22">
        <f>+'Cpm+'!L205</f>
        <v>0</v>
      </c>
      <c r="K205" s="22">
        <f>+'Cpm+'!M205</f>
        <v>0</v>
      </c>
      <c r="L205" s="22">
        <f>+'Cpm+'!N205</f>
        <v>0</v>
      </c>
      <c r="M205" s="22">
        <f>+'Cpm+'!O205</f>
        <v>0</v>
      </c>
      <c r="N205" s="22">
        <f>+'Cpm+'!P205</f>
        <v>0</v>
      </c>
      <c r="O205" s="22">
        <f>+'Cpm+'!Q205</f>
        <v>0</v>
      </c>
      <c r="P205" s="22">
        <f>+'Cpm+'!R205</f>
        <v>0</v>
      </c>
      <c r="Q205" s="22">
        <f>+'Cpm+'!S205</f>
        <v>0</v>
      </c>
      <c r="R205" s="22">
        <f>+'Cpm+'!T205</f>
        <v>0</v>
      </c>
      <c r="S205" s="22">
        <f>+'Cpm+'!U205</f>
        <v>0</v>
      </c>
      <c r="T205" s="22">
        <f>+'Cpm+'!V205</f>
        <v>0</v>
      </c>
      <c r="U205" s="22">
        <f>+'Cpm+'!W205</f>
        <v>0</v>
      </c>
      <c r="V205" s="22">
        <f>+'Cpm+'!X205</f>
        <v>0</v>
      </c>
      <c r="W205" s="22">
        <f>+'Cpm+'!Y205</f>
        <v>0</v>
      </c>
      <c r="X205" s="22">
        <f>+'Cpm+'!Z205</f>
        <v>0</v>
      </c>
      <c r="Y205" s="22">
        <f>+'Cpm+'!AA205</f>
        <v>0</v>
      </c>
      <c r="Z205" s="22">
        <f>+'Cpm+'!AB205</f>
        <v>0</v>
      </c>
      <c r="AA205" s="22">
        <f>+'Cpm+'!AC205</f>
        <v>0</v>
      </c>
      <c r="AB205" s="22">
        <f>+'Cpm+'!AD205</f>
        <v>0</v>
      </c>
      <c r="AC205" s="22">
        <f>+'Cpm+'!AE205</f>
        <v>0</v>
      </c>
      <c r="AD205" s="22">
        <f>+'Cpm+'!AF205</f>
        <v>0</v>
      </c>
      <c r="AE205" s="22">
        <f>+'Cpm+'!AG205</f>
        <v>0</v>
      </c>
      <c r="AF205" s="22">
        <f>+'Cpm+'!AH205</f>
        <v>0</v>
      </c>
      <c r="AG205" s="22">
        <f>+'Cpm+'!AI205</f>
        <v>0</v>
      </c>
      <c r="AH205" s="22">
        <f>+'Cmp+'!E205</f>
        <v>0</v>
      </c>
      <c r="AI205" s="22">
        <f>+'Cmp+'!F205</f>
        <v>0</v>
      </c>
      <c r="AJ205" s="22">
        <f>+'Cmp+'!G205</f>
        <v>0</v>
      </c>
      <c r="AK205" s="22">
        <f>+'Cmp+'!H205</f>
        <v>0</v>
      </c>
      <c r="AL205" s="22">
        <f>+'Cmp+'!I205</f>
        <v>0</v>
      </c>
      <c r="AM205" s="22">
        <f>+'Cmp+'!J205</f>
        <v>0</v>
      </c>
      <c r="AN205" s="22">
        <f>+'Cmp+'!K205</f>
        <v>0</v>
      </c>
      <c r="AO205" s="22">
        <f>+'Cmp+'!L205</f>
        <v>0</v>
      </c>
      <c r="AP205" s="22">
        <f>+'Cmp+'!M205</f>
        <v>0</v>
      </c>
      <c r="AQ205" s="22">
        <f>+'Cmp+'!N205</f>
        <v>0</v>
      </c>
      <c r="AR205" s="22">
        <f>+'Cmp+'!O205</f>
        <v>0</v>
      </c>
      <c r="AS205" s="22">
        <f>+'Cmp+'!P205</f>
        <v>0</v>
      </c>
      <c r="AT205" s="22">
        <f>+'Cmp+'!Q205</f>
        <v>0</v>
      </c>
      <c r="AU205" s="22">
        <f>+'Cmp+'!R205</f>
        <v>0</v>
      </c>
      <c r="AV205" s="22">
        <f>+'Cmp+'!S205</f>
        <v>0</v>
      </c>
      <c r="AW205" s="22">
        <f>+'Cmp+'!T205</f>
        <v>0</v>
      </c>
      <c r="AX205" s="22">
        <f>+'Cmp+'!U205</f>
        <v>0</v>
      </c>
      <c r="AY205" s="22">
        <f>+'Cmp+'!V205</f>
        <v>0</v>
      </c>
      <c r="AZ205" s="22">
        <f>+'Cmp+'!W205</f>
        <v>0</v>
      </c>
      <c r="BA205" s="22">
        <f>+'Cmp+'!X205</f>
        <v>0</v>
      </c>
      <c r="BB205" s="22">
        <f>+'Cmp+'!Y205</f>
        <v>0</v>
      </c>
      <c r="BC205" s="22">
        <f>+'Cmp+'!Z205</f>
        <v>0</v>
      </c>
      <c r="BD205" s="22">
        <f>+'Cmp+'!AA205</f>
        <v>0</v>
      </c>
      <c r="BE205" s="22">
        <f>+'Cmp+'!AB205</f>
        <v>0</v>
      </c>
      <c r="BF205" s="22">
        <f>+'Cmp+'!AC205</f>
        <v>0</v>
      </c>
      <c r="BG205" s="22">
        <f>+'Cmp+'!AD205</f>
        <v>0</v>
      </c>
      <c r="BH205" s="22">
        <f>+'Cmp+'!AE205</f>
        <v>0</v>
      </c>
      <c r="BI205" s="22">
        <f>+'Cmp+'!AF205</f>
        <v>0</v>
      </c>
      <c r="BJ205" s="22">
        <f>+'Cmp+'!AG205</f>
        <v>0</v>
      </c>
      <c r="BK205" s="22">
        <f>+'Cmp+'!AH205</f>
        <v>0</v>
      </c>
      <c r="BL205" s="22">
        <f>+'Cmp+'!AI205</f>
        <v>0</v>
      </c>
      <c r="BM205" s="6" t="s">
        <v>1079</v>
      </c>
      <c r="BN205" s="24" t="str">
        <f>+CnAll!B205</f>
        <v>AaaA + AAaAA</v>
      </c>
      <c r="BO205" s="24">
        <f>+CnAll!C205</f>
        <v>0</v>
      </c>
    </row>
    <row r="206" spans="1:67" x14ac:dyDescent="0.45">
      <c r="A206" s="1">
        <v>205</v>
      </c>
      <c r="B206" s="22" t="str">
        <f>+'Cpm+'!B206</f>
        <v>Aaaa + AAaAA</v>
      </c>
      <c r="C206" s="22">
        <f>+'Cpm+'!E206</f>
        <v>0</v>
      </c>
      <c r="D206" s="22">
        <f>+'Cpm+'!F206</f>
        <v>0</v>
      </c>
      <c r="E206" s="22">
        <f>+'Cpm+'!G206</f>
        <v>0</v>
      </c>
      <c r="F206" s="22">
        <f>+'Cpm+'!H206</f>
        <v>0</v>
      </c>
      <c r="G206" s="22">
        <f>+'Cpm+'!I206</f>
        <v>0</v>
      </c>
      <c r="H206" s="22">
        <f>+'Cpm+'!J206</f>
        <v>0</v>
      </c>
      <c r="I206" s="22">
        <f>+'Cpm+'!K206</f>
        <v>0</v>
      </c>
      <c r="J206" s="22">
        <f>+'Cpm+'!L206</f>
        <v>0.23932899999999999</v>
      </c>
      <c r="K206" s="22">
        <f>+'Cpm+'!M206</f>
        <v>0</v>
      </c>
      <c r="L206" s="22">
        <f>+'Cpm+'!N206</f>
        <v>0</v>
      </c>
      <c r="M206" s="22">
        <f>+'Cpm+'!O206</f>
        <v>0</v>
      </c>
      <c r="N206" s="22">
        <f>+'Cpm+'!P206</f>
        <v>0</v>
      </c>
      <c r="O206" s="22">
        <f>+'Cpm+'!Q206</f>
        <v>0</v>
      </c>
      <c r="P206" s="22">
        <f>+'Cpm+'!R206</f>
        <v>0</v>
      </c>
      <c r="Q206" s="22">
        <f>+'Cpm+'!S206</f>
        <v>0</v>
      </c>
      <c r="R206" s="22">
        <f>+'Cpm+'!T206</f>
        <v>0.28137099999999998</v>
      </c>
      <c r="S206" s="22">
        <f>+'Cpm+'!U206</f>
        <v>0</v>
      </c>
      <c r="T206" s="22">
        <f>+'Cpm+'!V206</f>
        <v>0</v>
      </c>
      <c r="U206" s="22">
        <f>+'Cpm+'!W206</f>
        <v>0</v>
      </c>
      <c r="V206" s="22">
        <f>+'Cpm+'!X206</f>
        <v>0</v>
      </c>
      <c r="W206" s="22">
        <f>+'Cpm+'!Y206</f>
        <v>0</v>
      </c>
      <c r="X206" s="22">
        <f>+'Cpm+'!Z206</f>
        <v>0</v>
      </c>
      <c r="Y206" s="22">
        <f>+'Cpm+'!AA206</f>
        <v>0</v>
      </c>
      <c r="Z206" s="22">
        <f>+'Cpm+'!AB206</f>
        <v>0</v>
      </c>
      <c r="AA206" s="22">
        <f>+'Cpm+'!AC206</f>
        <v>0</v>
      </c>
      <c r="AB206" s="22">
        <f>+'Cpm+'!AD206</f>
        <v>0</v>
      </c>
      <c r="AC206" s="22">
        <f>+'Cpm+'!AE206</f>
        <v>0</v>
      </c>
      <c r="AD206" s="22">
        <f>+'Cpm+'!AF206</f>
        <v>0</v>
      </c>
      <c r="AE206" s="22">
        <f>+'Cpm+'!AG206</f>
        <v>0</v>
      </c>
      <c r="AF206" s="22">
        <f>+'Cpm+'!AH206</f>
        <v>0</v>
      </c>
      <c r="AG206" s="22">
        <f>+'Cpm+'!AI206</f>
        <v>0</v>
      </c>
      <c r="AH206" s="22">
        <f>+'Cmp+'!E206</f>
        <v>0</v>
      </c>
      <c r="AI206" s="22">
        <f>+'Cmp+'!F206</f>
        <v>0</v>
      </c>
      <c r="AJ206" s="22">
        <f>+'Cmp+'!G206</f>
        <v>0</v>
      </c>
      <c r="AK206" s="22">
        <f>+'Cmp+'!H206</f>
        <v>0</v>
      </c>
      <c r="AL206" s="22">
        <f>+'Cmp+'!I206</f>
        <v>0</v>
      </c>
      <c r="AM206" s="22">
        <f>+'Cmp+'!J206</f>
        <v>0</v>
      </c>
      <c r="AN206" s="22">
        <f>+'Cmp+'!K206</f>
        <v>0</v>
      </c>
      <c r="AO206" s="22">
        <f>+'Cmp+'!L206</f>
        <v>0</v>
      </c>
      <c r="AP206" s="22">
        <f>+'Cmp+'!M206</f>
        <v>0</v>
      </c>
      <c r="AQ206" s="22">
        <f>+'Cmp+'!N206</f>
        <v>0</v>
      </c>
      <c r="AR206" s="22">
        <f>+'Cmp+'!O206</f>
        <v>0</v>
      </c>
      <c r="AS206" s="22">
        <f>+'Cmp+'!P206</f>
        <v>0</v>
      </c>
      <c r="AT206" s="22">
        <f>+'Cmp+'!Q206</f>
        <v>0</v>
      </c>
      <c r="AU206" s="22">
        <f>+'Cmp+'!R206</f>
        <v>0</v>
      </c>
      <c r="AV206" s="22">
        <f>+'Cmp+'!S206</f>
        <v>0</v>
      </c>
      <c r="AW206" s="22">
        <f>+'Cmp+'!T206</f>
        <v>0</v>
      </c>
      <c r="AX206" s="22">
        <f>+'Cmp+'!U206</f>
        <v>0</v>
      </c>
      <c r="AY206" s="22">
        <f>+'Cmp+'!V206</f>
        <v>0</v>
      </c>
      <c r="AZ206" s="22">
        <f>+'Cmp+'!W206</f>
        <v>0</v>
      </c>
      <c r="BA206" s="22">
        <f>+'Cmp+'!X206</f>
        <v>0</v>
      </c>
      <c r="BB206" s="22">
        <f>+'Cmp+'!Y206</f>
        <v>0</v>
      </c>
      <c r="BC206" s="22">
        <f>+'Cmp+'!Z206</f>
        <v>0</v>
      </c>
      <c r="BD206" s="22">
        <f>+'Cmp+'!AA206</f>
        <v>0</v>
      </c>
      <c r="BE206" s="22">
        <f>+'Cmp+'!AB206</f>
        <v>0</v>
      </c>
      <c r="BF206" s="22">
        <f>+'Cmp+'!AC206</f>
        <v>0</v>
      </c>
      <c r="BG206" s="22">
        <f>+'Cmp+'!AD206</f>
        <v>0</v>
      </c>
      <c r="BH206" s="22">
        <f>+'Cmp+'!AE206</f>
        <v>0</v>
      </c>
      <c r="BI206" s="22">
        <f>+'Cmp+'!AF206</f>
        <v>0</v>
      </c>
      <c r="BJ206" s="22">
        <f>+'Cmp+'!AG206</f>
        <v>0</v>
      </c>
      <c r="BK206" s="22">
        <f>+'Cmp+'!AH206</f>
        <v>0</v>
      </c>
      <c r="BL206" s="22">
        <f>+'Cmp+'!AI206</f>
        <v>0</v>
      </c>
      <c r="BM206" s="6" t="s">
        <v>1079</v>
      </c>
      <c r="BN206" s="24" t="str">
        <f>+CnAll!B206</f>
        <v>Aaaa + AAaAA</v>
      </c>
      <c r="BO206" s="24">
        <f>+CnAll!C206</f>
        <v>0</v>
      </c>
    </row>
    <row r="207" spans="1:67" x14ac:dyDescent="0.45">
      <c r="A207" s="1">
        <v>206</v>
      </c>
      <c r="B207" s="22" t="str">
        <f>+'Cpm+'!B207</f>
        <v>AAAAA + AAaAA</v>
      </c>
      <c r="C207" s="22">
        <f>+'Cpm+'!E207</f>
        <v>0</v>
      </c>
      <c r="D207" s="22">
        <f>+'Cpm+'!F207</f>
        <v>0</v>
      </c>
      <c r="E207" s="22">
        <f>+'Cpm+'!G207</f>
        <v>0</v>
      </c>
      <c r="F207" s="22">
        <f>+'Cpm+'!H207</f>
        <v>0</v>
      </c>
      <c r="G207" s="22">
        <f>+'Cpm+'!I207</f>
        <v>0</v>
      </c>
      <c r="H207" s="22">
        <f>+'Cpm+'!J207</f>
        <v>0</v>
      </c>
      <c r="I207" s="22">
        <f>+'Cpm+'!K207</f>
        <v>0</v>
      </c>
      <c r="J207" s="22">
        <f>+'Cpm+'!L207</f>
        <v>0</v>
      </c>
      <c r="K207" s="22">
        <f>+'Cpm+'!M207</f>
        <v>0</v>
      </c>
      <c r="L207" s="22">
        <f>+'Cpm+'!N207</f>
        <v>0</v>
      </c>
      <c r="M207" s="22">
        <f>+'Cpm+'!O207</f>
        <v>0</v>
      </c>
      <c r="N207" s="22">
        <f>+'Cpm+'!P207</f>
        <v>0</v>
      </c>
      <c r="O207" s="22">
        <f>+'Cpm+'!Q207</f>
        <v>0</v>
      </c>
      <c r="P207" s="22">
        <f>+'Cpm+'!R207</f>
        <v>0</v>
      </c>
      <c r="Q207" s="22">
        <f>+'Cpm+'!S207</f>
        <v>0</v>
      </c>
      <c r="R207" s="22">
        <f>+'Cpm+'!T207</f>
        <v>0</v>
      </c>
      <c r="S207" s="22">
        <f>+'Cpm+'!U207</f>
        <v>0</v>
      </c>
      <c r="T207" s="22">
        <f>+'Cpm+'!V207</f>
        <v>0</v>
      </c>
      <c r="U207" s="22">
        <f>+'Cpm+'!W207</f>
        <v>0</v>
      </c>
      <c r="V207" s="22">
        <f>+'Cpm+'!X207</f>
        <v>0</v>
      </c>
      <c r="W207" s="22">
        <f>+'Cpm+'!Y207</f>
        <v>0</v>
      </c>
      <c r="X207" s="22">
        <f>+'Cpm+'!Z207</f>
        <v>0</v>
      </c>
      <c r="Y207" s="22">
        <f>+'Cpm+'!AA207</f>
        <v>0</v>
      </c>
      <c r="Z207" s="22">
        <f>+'Cpm+'!AB207</f>
        <v>0</v>
      </c>
      <c r="AA207" s="22">
        <f>+'Cpm+'!AC207</f>
        <v>0</v>
      </c>
      <c r="AB207" s="22">
        <f>+'Cpm+'!AD207</f>
        <v>0</v>
      </c>
      <c r="AC207" s="22">
        <f>+'Cpm+'!AE207</f>
        <v>0</v>
      </c>
      <c r="AD207" s="22">
        <f>+'Cpm+'!AF207</f>
        <v>0</v>
      </c>
      <c r="AE207" s="22">
        <f>+'Cpm+'!AG207</f>
        <v>0</v>
      </c>
      <c r="AF207" s="22">
        <f>+'Cpm+'!AH207</f>
        <v>0</v>
      </c>
      <c r="AG207" s="22">
        <f>+'Cpm+'!AI207</f>
        <v>0</v>
      </c>
      <c r="AH207" s="22">
        <f>+'Cmp+'!E207</f>
        <v>0</v>
      </c>
      <c r="AI207" s="22">
        <f>+'Cmp+'!F207</f>
        <v>0</v>
      </c>
      <c r="AJ207" s="22">
        <f>+'Cmp+'!G207</f>
        <v>0</v>
      </c>
      <c r="AK207" s="22">
        <f>+'Cmp+'!H207</f>
        <v>0</v>
      </c>
      <c r="AL207" s="22">
        <f>+'Cmp+'!I207</f>
        <v>0</v>
      </c>
      <c r="AM207" s="22">
        <f>+'Cmp+'!J207</f>
        <v>0</v>
      </c>
      <c r="AN207" s="22">
        <f>+'Cmp+'!K207</f>
        <v>0</v>
      </c>
      <c r="AO207" s="22">
        <f>+'Cmp+'!L207</f>
        <v>0</v>
      </c>
      <c r="AP207" s="22">
        <f>+'Cmp+'!M207</f>
        <v>0</v>
      </c>
      <c r="AQ207" s="22">
        <f>+'Cmp+'!N207</f>
        <v>0</v>
      </c>
      <c r="AR207" s="22">
        <f>+'Cmp+'!O207</f>
        <v>0</v>
      </c>
      <c r="AS207" s="22">
        <f>+'Cmp+'!P207</f>
        <v>0</v>
      </c>
      <c r="AT207" s="22">
        <f>+'Cmp+'!Q207</f>
        <v>0</v>
      </c>
      <c r="AU207" s="22">
        <f>+'Cmp+'!R207</f>
        <v>0</v>
      </c>
      <c r="AV207" s="22">
        <f>+'Cmp+'!S207</f>
        <v>0</v>
      </c>
      <c r="AW207" s="22">
        <f>+'Cmp+'!T207</f>
        <v>0</v>
      </c>
      <c r="AX207" s="22">
        <f>+'Cmp+'!U207</f>
        <v>0</v>
      </c>
      <c r="AY207" s="22">
        <f>+'Cmp+'!V207</f>
        <v>0</v>
      </c>
      <c r="AZ207" s="22">
        <f>+'Cmp+'!W207</f>
        <v>0</v>
      </c>
      <c r="BA207" s="22">
        <f>+'Cmp+'!X207</f>
        <v>0</v>
      </c>
      <c r="BB207" s="22">
        <f>+'Cmp+'!Y207</f>
        <v>0</v>
      </c>
      <c r="BC207" s="22">
        <f>+'Cmp+'!Z207</f>
        <v>0</v>
      </c>
      <c r="BD207" s="22">
        <f>+'Cmp+'!AA207</f>
        <v>0</v>
      </c>
      <c r="BE207" s="22">
        <f>+'Cmp+'!AB207</f>
        <v>0</v>
      </c>
      <c r="BF207" s="22">
        <f>+'Cmp+'!AC207</f>
        <v>0</v>
      </c>
      <c r="BG207" s="22">
        <f>+'Cmp+'!AD207</f>
        <v>0</v>
      </c>
      <c r="BH207" s="22">
        <f>+'Cmp+'!AE207</f>
        <v>0</v>
      </c>
      <c r="BI207" s="22">
        <f>+'Cmp+'!AF207</f>
        <v>0</v>
      </c>
      <c r="BJ207" s="22">
        <f>+'Cmp+'!AG207</f>
        <v>0</v>
      </c>
      <c r="BK207" s="22">
        <f>+'Cmp+'!AH207</f>
        <v>0</v>
      </c>
      <c r="BL207" s="22">
        <f>+'Cmp+'!AI207</f>
        <v>0</v>
      </c>
      <c r="BM207" s="6" t="s">
        <v>1079</v>
      </c>
      <c r="BN207" s="24" t="str">
        <f>+CnAll!B207</f>
        <v>AAAAA + AAaAA</v>
      </c>
      <c r="BO207" s="24">
        <f>+CnAll!C207</f>
        <v>0</v>
      </c>
    </row>
    <row r="208" spans="1:67" x14ac:dyDescent="0.45">
      <c r="A208" s="1">
        <v>207</v>
      </c>
      <c r="B208" s="22" t="str">
        <f>+'Cpm+'!B208</f>
        <v>AAAAa + AAaAA</v>
      </c>
      <c r="C208" s="22">
        <f>+'Cpm+'!E208</f>
        <v>0</v>
      </c>
      <c r="D208" s="22">
        <f>+'Cpm+'!F208</f>
        <v>0</v>
      </c>
      <c r="E208" s="22">
        <f>+'Cpm+'!G208</f>
        <v>0</v>
      </c>
      <c r="F208" s="22">
        <f>+'Cpm+'!H208</f>
        <v>0</v>
      </c>
      <c r="G208" s="22">
        <f>+'Cpm+'!I208</f>
        <v>0</v>
      </c>
      <c r="H208" s="22">
        <f>+'Cpm+'!J208</f>
        <v>0</v>
      </c>
      <c r="I208" s="22">
        <f>+'Cpm+'!K208</f>
        <v>0</v>
      </c>
      <c r="J208" s="22">
        <f>+'Cpm+'!L208</f>
        <v>0</v>
      </c>
      <c r="K208" s="22">
        <f>+'Cpm+'!M208</f>
        <v>0</v>
      </c>
      <c r="L208" s="22">
        <f>+'Cpm+'!N208</f>
        <v>0</v>
      </c>
      <c r="M208" s="22">
        <f>+'Cpm+'!O208</f>
        <v>0</v>
      </c>
      <c r="N208" s="22">
        <f>+'Cpm+'!P208</f>
        <v>0</v>
      </c>
      <c r="O208" s="22">
        <f>+'Cpm+'!Q208</f>
        <v>0</v>
      </c>
      <c r="P208" s="22">
        <f>+'Cpm+'!R208</f>
        <v>0</v>
      </c>
      <c r="Q208" s="22">
        <f>+'Cpm+'!S208</f>
        <v>0</v>
      </c>
      <c r="R208" s="22">
        <f>+'Cpm+'!T208</f>
        <v>0</v>
      </c>
      <c r="S208" s="22">
        <f>+'Cpm+'!U208</f>
        <v>0</v>
      </c>
      <c r="T208" s="22">
        <f>+'Cpm+'!V208</f>
        <v>0</v>
      </c>
      <c r="U208" s="22">
        <f>+'Cpm+'!W208</f>
        <v>0</v>
      </c>
      <c r="V208" s="22">
        <f>+'Cpm+'!X208</f>
        <v>0</v>
      </c>
      <c r="W208" s="22">
        <f>+'Cpm+'!Y208</f>
        <v>0</v>
      </c>
      <c r="X208" s="22">
        <f>+'Cpm+'!Z208</f>
        <v>0</v>
      </c>
      <c r="Y208" s="22">
        <f>+'Cpm+'!AA208</f>
        <v>0</v>
      </c>
      <c r="Z208" s="22">
        <f>+'Cpm+'!AB208</f>
        <v>0</v>
      </c>
      <c r="AA208" s="22">
        <f>+'Cpm+'!AC208</f>
        <v>0</v>
      </c>
      <c r="AB208" s="22">
        <f>+'Cpm+'!AD208</f>
        <v>0</v>
      </c>
      <c r="AC208" s="22">
        <f>+'Cpm+'!AE208</f>
        <v>0</v>
      </c>
      <c r="AD208" s="22">
        <f>+'Cpm+'!AF208</f>
        <v>0</v>
      </c>
      <c r="AE208" s="22">
        <f>+'Cpm+'!AG208</f>
        <v>0</v>
      </c>
      <c r="AF208" s="22">
        <f>+'Cpm+'!AH208</f>
        <v>0</v>
      </c>
      <c r="AG208" s="22">
        <f>+'Cpm+'!AI208</f>
        <v>0</v>
      </c>
      <c r="AH208" s="22">
        <f>+'Cmp+'!E208</f>
        <v>0</v>
      </c>
      <c r="AI208" s="22">
        <f>+'Cmp+'!F208</f>
        <v>0</v>
      </c>
      <c r="AJ208" s="22">
        <f>+'Cmp+'!G208</f>
        <v>0</v>
      </c>
      <c r="AK208" s="22">
        <f>+'Cmp+'!H208</f>
        <v>0</v>
      </c>
      <c r="AL208" s="22">
        <f>+'Cmp+'!I208</f>
        <v>0</v>
      </c>
      <c r="AM208" s="22">
        <f>+'Cmp+'!J208</f>
        <v>0</v>
      </c>
      <c r="AN208" s="22">
        <f>+'Cmp+'!K208</f>
        <v>0</v>
      </c>
      <c r="AO208" s="22">
        <f>+'Cmp+'!L208</f>
        <v>0</v>
      </c>
      <c r="AP208" s="22">
        <f>+'Cmp+'!M208</f>
        <v>0</v>
      </c>
      <c r="AQ208" s="22">
        <f>+'Cmp+'!N208</f>
        <v>0</v>
      </c>
      <c r="AR208" s="22">
        <f>+'Cmp+'!O208</f>
        <v>0</v>
      </c>
      <c r="AS208" s="22">
        <f>+'Cmp+'!P208</f>
        <v>0</v>
      </c>
      <c r="AT208" s="22">
        <f>+'Cmp+'!Q208</f>
        <v>0</v>
      </c>
      <c r="AU208" s="22">
        <f>+'Cmp+'!R208</f>
        <v>0</v>
      </c>
      <c r="AV208" s="22">
        <f>+'Cmp+'!S208</f>
        <v>0</v>
      </c>
      <c r="AW208" s="22">
        <f>+'Cmp+'!T208</f>
        <v>0</v>
      </c>
      <c r="AX208" s="22">
        <f>+'Cmp+'!U208</f>
        <v>0</v>
      </c>
      <c r="AY208" s="22">
        <f>+'Cmp+'!V208</f>
        <v>0</v>
      </c>
      <c r="AZ208" s="22">
        <f>+'Cmp+'!W208</f>
        <v>0</v>
      </c>
      <c r="BA208" s="22">
        <f>+'Cmp+'!X208</f>
        <v>0</v>
      </c>
      <c r="BB208" s="22">
        <f>+'Cmp+'!Y208</f>
        <v>0</v>
      </c>
      <c r="BC208" s="22">
        <f>+'Cmp+'!Z208</f>
        <v>0</v>
      </c>
      <c r="BD208" s="22">
        <f>+'Cmp+'!AA208</f>
        <v>0</v>
      </c>
      <c r="BE208" s="22">
        <f>+'Cmp+'!AB208</f>
        <v>0</v>
      </c>
      <c r="BF208" s="22">
        <f>+'Cmp+'!AC208</f>
        <v>0</v>
      </c>
      <c r="BG208" s="22">
        <f>+'Cmp+'!AD208</f>
        <v>0</v>
      </c>
      <c r="BH208" s="22">
        <f>+'Cmp+'!AE208</f>
        <v>0</v>
      </c>
      <c r="BI208" s="22">
        <f>+'Cmp+'!AF208</f>
        <v>0</v>
      </c>
      <c r="BJ208" s="22">
        <f>+'Cmp+'!AG208</f>
        <v>0</v>
      </c>
      <c r="BK208" s="22">
        <f>+'Cmp+'!AH208</f>
        <v>0</v>
      </c>
      <c r="BL208" s="22">
        <f>+'Cmp+'!AI208</f>
        <v>0</v>
      </c>
      <c r="BM208" s="6" t="s">
        <v>1079</v>
      </c>
      <c r="BN208" s="24" t="str">
        <f>+CnAll!B208</f>
        <v>AAAAa + AAaAA</v>
      </c>
      <c r="BO208" s="24">
        <f>+CnAll!C208</f>
        <v>0</v>
      </c>
    </row>
    <row r="209" spans="1:67" x14ac:dyDescent="0.45">
      <c r="A209" s="1">
        <v>208</v>
      </c>
      <c r="B209" s="22" t="str">
        <f>+'Cpm+'!B209</f>
        <v>AAAaA + AAaAA</v>
      </c>
      <c r="C209" s="22">
        <f>+'Cpm+'!E209</f>
        <v>0</v>
      </c>
      <c r="D209" s="22">
        <f>+'Cpm+'!F209</f>
        <v>0</v>
      </c>
      <c r="E209" s="22">
        <f>+'Cpm+'!G209</f>
        <v>0</v>
      </c>
      <c r="F209" s="22">
        <f>+'Cpm+'!H209</f>
        <v>0</v>
      </c>
      <c r="G209" s="22">
        <f>+'Cpm+'!I209</f>
        <v>0</v>
      </c>
      <c r="H209" s="22">
        <f>+'Cpm+'!J209</f>
        <v>0</v>
      </c>
      <c r="I209" s="22">
        <f>+'Cpm+'!K209</f>
        <v>0</v>
      </c>
      <c r="J209" s="22">
        <f>+'Cpm+'!L209</f>
        <v>0</v>
      </c>
      <c r="K209" s="22">
        <f>+'Cpm+'!M209</f>
        <v>0</v>
      </c>
      <c r="L209" s="22">
        <f>+'Cpm+'!N209</f>
        <v>0</v>
      </c>
      <c r="M209" s="22">
        <f>+'Cpm+'!O209</f>
        <v>0</v>
      </c>
      <c r="N209" s="22">
        <f>+'Cpm+'!P209</f>
        <v>0</v>
      </c>
      <c r="O209" s="22">
        <f>+'Cpm+'!Q209</f>
        <v>0</v>
      </c>
      <c r="P209" s="22">
        <f>+'Cpm+'!R209</f>
        <v>0</v>
      </c>
      <c r="Q209" s="22">
        <f>+'Cpm+'!S209</f>
        <v>0</v>
      </c>
      <c r="R209" s="22">
        <f>+'Cpm+'!T209</f>
        <v>0</v>
      </c>
      <c r="S209" s="22">
        <f>+'Cpm+'!U209</f>
        <v>0</v>
      </c>
      <c r="T209" s="22">
        <f>+'Cpm+'!V209</f>
        <v>0</v>
      </c>
      <c r="U209" s="22">
        <f>+'Cpm+'!W209</f>
        <v>0</v>
      </c>
      <c r="V209" s="22">
        <f>+'Cpm+'!X209</f>
        <v>0</v>
      </c>
      <c r="W209" s="22">
        <f>+'Cpm+'!Y209</f>
        <v>0</v>
      </c>
      <c r="X209" s="22">
        <f>+'Cpm+'!Z209</f>
        <v>0</v>
      </c>
      <c r="Y209" s="22">
        <f>+'Cpm+'!AA209</f>
        <v>0</v>
      </c>
      <c r="Z209" s="22">
        <f>+'Cpm+'!AB209</f>
        <v>0</v>
      </c>
      <c r="AA209" s="22">
        <f>+'Cpm+'!AC209</f>
        <v>0</v>
      </c>
      <c r="AB209" s="22">
        <f>+'Cpm+'!AD209</f>
        <v>0</v>
      </c>
      <c r="AC209" s="22">
        <f>+'Cpm+'!AE209</f>
        <v>0</v>
      </c>
      <c r="AD209" s="22">
        <f>+'Cpm+'!AF209</f>
        <v>0</v>
      </c>
      <c r="AE209" s="22">
        <f>+'Cpm+'!AG209</f>
        <v>0</v>
      </c>
      <c r="AF209" s="22">
        <f>+'Cpm+'!AH209</f>
        <v>0</v>
      </c>
      <c r="AG209" s="22">
        <f>+'Cpm+'!AI209</f>
        <v>0</v>
      </c>
      <c r="AH209" s="22">
        <f>+'Cmp+'!E209</f>
        <v>0</v>
      </c>
      <c r="AI209" s="22">
        <f>+'Cmp+'!F209</f>
        <v>0</v>
      </c>
      <c r="AJ209" s="22">
        <f>+'Cmp+'!G209</f>
        <v>0</v>
      </c>
      <c r="AK209" s="22">
        <f>+'Cmp+'!H209</f>
        <v>0</v>
      </c>
      <c r="AL209" s="22">
        <f>+'Cmp+'!I209</f>
        <v>0</v>
      </c>
      <c r="AM209" s="22">
        <f>+'Cmp+'!J209</f>
        <v>0</v>
      </c>
      <c r="AN209" s="22">
        <f>+'Cmp+'!K209</f>
        <v>0</v>
      </c>
      <c r="AO209" s="22">
        <f>+'Cmp+'!L209</f>
        <v>0</v>
      </c>
      <c r="AP209" s="22">
        <f>+'Cmp+'!M209</f>
        <v>0</v>
      </c>
      <c r="AQ209" s="22">
        <f>+'Cmp+'!N209</f>
        <v>0</v>
      </c>
      <c r="AR209" s="22">
        <f>+'Cmp+'!O209</f>
        <v>0</v>
      </c>
      <c r="AS209" s="22">
        <f>+'Cmp+'!P209</f>
        <v>0</v>
      </c>
      <c r="AT209" s="22">
        <f>+'Cmp+'!Q209</f>
        <v>0</v>
      </c>
      <c r="AU209" s="22">
        <f>+'Cmp+'!R209</f>
        <v>0</v>
      </c>
      <c r="AV209" s="22">
        <f>+'Cmp+'!S209</f>
        <v>0</v>
      </c>
      <c r="AW209" s="22">
        <f>+'Cmp+'!T209</f>
        <v>0</v>
      </c>
      <c r="AX209" s="22">
        <f>+'Cmp+'!U209</f>
        <v>0</v>
      </c>
      <c r="AY209" s="22">
        <f>+'Cmp+'!V209</f>
        <v>0</v>
      </c>
      <c r="AZ209" s="22">
        <f>+'Cmp+'!W209</f>
        <v>0</v>
      </c>
      <c r="BA209" s="22">
        <f>+'Cmp+'!X209</f>
        <v>0</v>
      </c>
      <c r="BB209" s="22">
        <f>+'Cmp+'!Y209</f>
        <v>0</v>
      </c>
      <c r="BC209" s="22">
        <f>+'Cmp+'!Z209</f>
        <v>0</v>
      </c>
      <c r="BD209" s="22">
        <f>+'Cmp+'!AA209</f>
        <v>0</v>
      </c>
      <c r="BE209" s="22">
        <f>+'Cmp+'!AB209</f>
        <v>0</v>
      </c>
      <c r="BF209" s="22">
        <f>+'Cmp+'!AC209</f>
        <v>0</v>
      </c>
      <c r="BG209" s="22">
        <f>+'Cmp+'!AD209</f>
        <v>0</v>
      </c>
      <c r="BH209" s="22">
        <f>+'Cmp+'!AE209</f>
        <v>0</v>
      </c>
      <c r="BI209" s="22">
        <f>+'Cmp+'!AF209</f>
        <v>0</v>
      </c>
      <c r="BJ209" s="22">
        <f>+'Cmp+'!AG209</f>
        <v>0</v>
      </c>
      <c r="BK209" s="22">
        <f>+'Cmp+'!AH209</f>
        <v>0</v>
      </c>
      <c r="BL209" s="22">
        <f>+'Cmp+'!AI209</f>
        <v>0</v>
      </c>
      <c r="BM209" s="6" t="s">
        <v>1079</v>
      </c>
      <c r="BN209" s="24" t="str">
        <f>+CnAll!B209</f>
        <v>AAAaA + AAaAA</v>
      </c>
      <c r="BO209" s="24">
        <f>+CnAll!C209</f>
        <v>0</v>
      </c>
    </row>
    <row r="210" spans="1:67" x14ac:dyDescent="0.45">
      <c r="A210" s="1">
        <v>209</v>
      </c>
      <c r="B210" s="22" t="str">
        <f>+'Cpm+'!B210</f>
        <v>AAAaa + AAaAA</v>
      </c>
      <c r="C210" s="22">
        <f>+'Cpm+'!E210</f>
        <v>0</v>
      </c>
      <c r="D210" s="22">
        <f>+'Cpm+'!F210</f>
        <v>0</v>
      </c>
      <c r="E210" s="22">
        <f>+'Cpm+'!G210</f>
        <v>0</v>
      </c>
      <c r="F210" s="22">
        <f>+'Cpm+'!H210</f>
        <v>0</v>
      </c>
      <c r="G210" s="22">
        <f>+'Cpm+'!I210</f>
        <v>0</v>
      </c>
      <c r="H210" s="22">
        <f>+'Cpm+'!J210</f>
        <v>0</v>
      </c>
      <c r="I210" s="22">
        <f>+'Cpm+'!K210</f>
        <v>0</v>
      </c>
      <c r="J210" s="22">
        <f>+'Cpm+'!L210</f>
        <v>0</v>
      </c>
      <c r="K210" s="22">
        <f>+'Cpm+'!M210</f>
        <v>0</v>
      </c>
      <c r="L210" s="22">
        <f>+'Cpm+'!N210</f>
        <v>0</v>
      </c>
      <c r="M210" s="22">
        <f>+'Cpm+'!O210</f>
        <v>0</v>
      </c>
      <c r="N210" s="22">
        <f>+'Cpm+'!P210</f>
        <v>0</v>
      </c>
      <c r="O210" s="22">
        <f>+'Cpm+'!Q210</f>
        <v>0</v>
      </c>
      <c r="P210" s="22">
        <f>+'Cpm+'!R210</f>
        <v>0</v>
      </c>
      <c r="Q210" s="22">
        <f>+'Cpm+'!S210</f>
        <v>0</v>
      </c>
      <c r="R210" s="22">
        <f>+'Cpm+'!T210</f>
        <v>0</v>
      </c>
      <c r="S210" s="22">
        <f>+'Cpm+'!U210</f>
        <v>0</v>
      </c>
      <c r="T210" s="22">
        <f>+'Cpm+'!V210</f>
        <v>0</v>
      </c>
      <c r="U210" s="22">
        <f>+'Cpm+'!W210</f>
        <v>0</v>
      </c>
      <c r="V210" s="22">
        <f>+'Cpm+'!X210</f>
        <v>0</v>
      </c>
      <c r="W210" s="22">
        <f>+'Cpm+'!Y210</f>
        <v>0</v>
      </c>
      <c r="X210" s="22">
        <f>+'Cpm+'!Z210</f>
        <v>0</v>
      </c>
      <c r="Y210" s="22">
        <f>+'Cpm+'!AA210</f>
        <v>0</v>
      </c>
      <c r="Z210" s="22">
        <f>+'Cpm+'!AB210</f>
        <v>0</v>
      </c>
      <c r="AA210" s="22">
        <f>+'Cpm+'!AC210</f>
        <v>0</v>
      </c>
      <c r="AB210" s="22">
        <f>+'Cpm+'!AD210</f>
        <v>0</v>
      </c>
      <c r="AC210" s="22">
        <f>+'Cpm+'!AE210</f>
        <v>0</v>
      </c>
      <c r="AD210" s="22">
        <f>+'Cpm+'!AF210</f>
        <v>0</v>
      </c>
      <c r="AE210" s="22">
        <f>+'Cpm+'!AG210</f>
        <v>0</v>
      </c>
      <c r="AF210" s="22">
        <f>+'Cpm+'!AH210</f>
        <v>0</v>
      </c>
      <c r="AG210" s="22">
        <f>+'Cpm+'!AI210</f>
        <v>0</v>
      </c>
      <c r="AH210" s="22">
        <f>+'Cmp+'!E210</f>
        <v>0</v>
      </c>
      <c r="AI210" s="22">
        <f>+'Cmp+'!F210</f>
        <v>0</v>
      </c>
      <c r="AJ210" s="22">
        <f>+'Cmp+'!G210</f>
        <v>0</v>
      </c>
      <c r="AK210" s="22">
        <f>+'Cmp+'!H210</f>
        <v>0</v>
      </c>
      <c r="AL210" s="22">
        <f>+'Cmp+'!I210</f>
        <v>0</v>
      </c>
      <c r="AM210" s="22">
        <f>+'Cmp+'!J210</f>
        <v>0</v>
      </c>
      <c r="AN210" s="22">
        <f>+'Cmp+'!K210</f>
        <v>0</v>
      </c>
      <c r="AO210" s="22">
        <f>+'Cmp+'!L210</f>
        <v>0</v>
      </c>
      <c r="AP210" s="22">
        <f>+'Cmp+'!M210</f>
        <v>0</v>
      </c>
      <c r="AQ210" s="22">
        <f>+'Cmp+'!N210</f>
        <v>0</v>
      </c>
      <c r="AR210" s="22">
        <f>+'Cmp+'!O210</f>
        <v>0</v>
      </c>
      <c r="AS210" s="22">
        <f>+'Cmp+'!P210</f>
        <v>0</v>
      </c>
      <c r="AT210" s="22">
        <f>+'Cmp+'!Q210</f>
        <v>0</v>
      </c>
      <c r="AU210" s="22">
        <f>+'Cmp+'!R210</f>
        <v>0</v>
      </c>
      <c r="AV210" s="22">
        <f>+'Cmp+'!S210</f>
        <v>0</v>
      </c>
      <c r="AW210" s="22">
        <f>+'Cmp+'!T210</f>
        <v>0</v>
      </c>
      <c r="AX210" s="22">
        <f>+'Cmp+'!U210</f>
        <v>0</v>
      </c>
      <c r="AY210" s="22">
        <f>+'Cmp+'!V210</f>
        <v>0</v>
      </c>
      <c r="AZ210" s="22">
        <f>+'Cmp+'!W210</f>
        <v>0</v>
      </c>
      <c r="BA210" s="22">
        <f>+'Cmp+'!X210</f>
        <v>0</v>
      </c>
      <c r="BB210" s="22">
        <f>+'Cmp+'!Y210</f>
        <v>0</v>
      </c>
      <c r="BC210" s="22">
        <f>+'Cmp+'!Z210</f>
        <v>0</v>
      </c>
      <c r="BD210" s="22">
        <f>+'Cmp+'!AA210</f>
        <v>0</v>
      </c>
      <c r="BE210" s="22">
        <f>+'Cmp+'!AB210</f>
        <v>0</v>
      </c>
      <c r="BF210" s="22">
        <f>+'Cmp+'!AC210</f>
        <v>0</v>
      </c>
      <c r="BG210" s="22">
        <f>+'Cmp+'!AD210</f>
        <v>0</v>
      </c>
      <c r="BH210" s="22">
        <f>+'Cmp+'!AE210</f>
        <v>0</v>
      </c>
      <c r="BI210" s="22">
        <f>+'Cmp+'!AF210</f>
        <v>0</v>
      </c>
      <c r="BJ210" s="22">
        <f>+'Cmp+'!AG210</f>
        <v>0</v>
      </c>
      <c r="BK210" s="22">
        <f>+'Cmp+'!AH210</f>
        <v>0</v>
      </c>
      <c r="BL210" s="22">
        <f>+'Cmp+'!AI210</f>
        <v>0</v>
      </c>
      <c r="BM210" s="6" t="s">
        <v>1079</v>
      </c>
      <c r="BN210" s="24" t="str">
        <f>+CnAll!B210</f>
        <v>AAAaa + AAaAA</v>
      </c>
      <c r="BO210" s="24">
        <f>+CnAll!C210</f>
        <v>0</v>
      </c>
    </row>
    <row r="211" spans="1:67" x14ac:dyDescent="0.45">
      <c r="A211" s="1">
        <v>210</v>
      </c>
      <c r="B211" s="22" t="str">
        <f>+'Cpm+'!B211</f>
        <v>AAaAA + AAaAA</v>
      </c>
      <c r="C211" s="22">
        <f>+'Cpm+'!E211</f>
        <v>0</v>
      </c>
      <c r="D211" s="22">
        <f>+'Cpm+'!F211</f>
        <v>0</v>
      </c>
      <c r="E211" s="22">
        <f>+'Cpm+'!G211</f>
        <v>0</v>
      </c>
      <c r="F211" s="22">
        <f>+'Cpm+'!H211</f>
        <v>0</v>
      </c>
      <c r="G211" s="22">
        <f>+'Cpm+'!I211</f>
        <v>0</v>
      </c>
      <c r="H211" s="22">
        <f>+'Cpm+'!J211</f>
        <v>0</v>
      </c>
      <c r="I211" s="22">
        <f>+'Cpm+'!K211</f>
        <v>0</v>
      </c>
      <c r="J211" s="22">
        <f>+'Cpm+'!L211</f>
        <v>0</v>
      </c>
      <c r="K211" s="22">
        <f>+'Cpm+'!M211</f>
        <v>0</v>
      </c>
      <c r="L211" s="22">
        <f>+'Cpm+'!N211</f>
        <v>0</v>
      </c>
      <c r="M211" s="22">
        <f>+'Cpm+'!O211</f>
        <v>0</v>
      </c>
      <c r="N211" s="22">
        <f>+'Cpm+'!P211</f>
        <v>0</v>
      </c>
      <c r="O211" s="22">
        <f>+'Cpm+'!Q211</f>
        <v>0</v>
      </c>
      <c r="P211" s="22">
        <f>+'Cpm+'!R211</f>
        <v>0</v>
      </c>
      <c r="Q211" s="22">
        <f>+'Cpm+'!S211</f>
        <v>0</v>
      </c>
      <c r="R211" s="22">
        <f>+'Cpm+'!T211</f>
        <v>0</v>
      </c>
      <c r="S211" s="22">
        <f>+'Cpm+'!U211</f>
        <v>0</v>
      </c>
      <c r="T211" s="22">
        <f>+'Cpm+'!V211</f>
        <v>0</v>
      </c>
      <c r="U211" s="22">
        <f>+'Cpm+'!W211</f>
        <v>0</v>
      </c>
      <c r="V211" s="22">
        <f>+'Cpm+'!X211</f>
        <v>0</v>
      </c>
      <c r="W211" s="22">
        <f>+'Cpm+'!Y211</f>
        <v>0</v>
      </c>
      <c r="X211" s="22">
        <f>+'Cpm+'!Z211</f>
        <v>0</v>
      </c>
      <c r="Y211" s="22">
        <f>+'Cpm+'!AA211</f>
        <v>0</v>
      </c>
      <c r="Z211" s="22">
        <f>+'Cpm+'!AB211</f>
        <v>0</v>
      </c>
      <c r="AA211" s="22">
        <f>+'Cpm+'!AC211</f>
        <v>0</v>
      </c>
      <c r="AB211" s="22">
        <f>+'Cpm+'!AD211</f>
        <v>0</v>
      </c>
      <c r="AC211" s="22">
        <f>+'Cpm+'!AE211</f>
        <v>0</v>
      </c>
      <c r="AD211" s="22">
        <f>+'Cpm+'!AF211</f>
        <v>0</v>
      </c>
      <c r="AE211" s="22">
        <f>+'Cpm+'!AG211</f>
        <v>0</v>
      </c>
      <c r="AF211" s="22">
        <f>+'Cpm+'!AH211</f>
        <v>0</v>
      </c>
      <c r="AG211" s="22">
        <f>+'Cpm+'!AI211</f>
        <v>0</v>
      </c>
      <c r="AH211" s="22">
        <f>+'Cmp+'!E211</f>
        <v>0</v>
      </c>
      <c r="AI211" s="22">
        <f>+'Cmp+'!F211</f>
        <v>0</v>
      </c>
      <c r="AJ211" s="22">
        <f>+'Cmp+'!G211</f>
        <v>0</v>
      </c>
      <c r="AK211" s="22">
        <f>+'Cmp+'!H211</f>
        <v>0</v>
      </c>
      <c r="AL211" s="22">
        <f>+'Cmp+'!I211</f>
        <v>0</v>
      </c>
      <c r="AM211" s="22">
        <f>+'Cmp+'!J211</f>
        <v>0</v>
      </c>
      <c r="AN211" s="22">
        <f>+'Cmp+'!K211</f>
        <v>0</v>
      </c>
      <c r="AO211" s="22">
        <f>+'Cmp+'!L211</f>
        <v>0</v>
      </c>
      <c r="AP211" s="22">
        <f>+'Cmp+'!M211</f>
        <v>0</v>
      </c>
      <c r="AQ211" s="22">
        <f>+'Cmp+'!N211</f>
        <v>0</v>
      </c>
      <c r="AR211" s="22">
        <f>+'Cmp+'!O211</f>
        <v>0</v>
      </c>
      <c r="AS211" s="22">
        <f>+'Cmp+'!P211</f>
        <v>0</v>
      </c>
      <c r="AT211" s="22">
        <f>+'Cmp+'!Q211</f>
        <v>0</v>
      </c>
      <c r="AU211" s="22">
        <f>+'Cmp+'!R211</f>
        <v>0</v>
      </c>
      <c r="AV211" s="22">
        <f>+'Cmp+'!S211</f>
        <v>0</v>
      </c>
      <c r="AW211" s="22">
        <f>+'Cmp+'!T211</f>
        <v>0</v>
      </c>
      <c r="AX211" s="22">
        <f>+'Cmp+'!U211</f>
        <v>0</v>
      </c>
      <c r="AY211" s="22">
        <f>+'Cmp+'!V211</f>
        <v>0</v>
      </c>
      <c r="AZ211" s="22">
        <f>+'Cmp+'!W211</f>
        <v>0</v>
      </c>
      <c r="BA211" s="22">
        <f>+'Cmp+'!X211</f>
        <v>0</v>
      </c>
      <c r="BB211" s="22">
        <f>+'Cmp+'!Y211</f>
        <v>0</v>
      </c>
      <c r="BC211" s="22">
        <f>+'Cmp+'!Z211</f>
        <v>0</v>
      </c>
      <c r="BD211" s="22">
        <f>+'Cmp+'!AA211</f>
        <v>0</v>
      </c>
      <c r="BE211" s="22">
        <f>+'Cmp+'!AB211</f>
        <v>0</v>
      </c>
      <c r="BF211" s="22">
        <f>+'Cmp+'!AC211</f>
        <v>0</v>
      </c>
      <c r="BG211" s="22">
        <f>+'Cmp+'!AD211</f>
        <v>0</v>
      </c>
      <c r="BH211" s="22">
        <f>+'Cmp+'!AE211</f>
        <v>0</v>
      </c>
      <c r="BI211" s="22">
        <f>+'Cmp+'!AF211</f>
        <v>0</v>
      </c>
      <c r="BJ211" s="22">
        <f>+'Cmp+'!AG211</f>
        <v>0</v>
      </c>
      <c r="BK211" s="22">
        <f>+'Cmp+'!AH211</f>
        <v>0</v>
      </c>
      <c r="BL211" s="22">
        <f>+'Cmp+'!AI211</f>
        <v>0</v>
      </c>
      <c r="BM211" s="6" t="s">
        <v>1079</v>
      </c>
      <c r="BN211" s="24" t="str">
        <f>+CnAll!B211</f>
        <v>AAaAA + AAaAA</v>
      </c>
      <c r="BO211" s="24">
        <f>+CnAll!C211</f>
        <v>0</v>
      </c>
    </row>
    <row r="212" spans="1:67" x14ac:dyDescent="0.45">
      <c r="A212" s="1">
        <v>211</v>
      </c>
      <c r="B212" s="22" t="str">
        <f>+'Cpm+'!B212</f>
        <v>A + AAaAa</v>
      </c>
      <c r="C212" s="22">
        <f>+'Cpm+'!E212</f>
        <v>0</v>
      </c>
      <c r="D212" s="22">
        <f>+'Cpm+'!F212</f>
        <v>0</v>
      </c>
      <c r="E212" s="22">
        <f>+'Cpm+'!G212</f>
        <v>0</v>
      </c>
      <c r="F212" s="22">
        <f>+'Cpm+'!H212</f>
        <v>0</v>
      </c>
      <c r="G212" s="22">
        <f>+'Cpm+'!I212</f>
        <v>0</v>
      </c>
      <c r="H212" s="22">
        <f>+'Cpm+'!J212</f>
        <v>0</v>
      </c>
      <c r="I212" s="22">
        <f>+'Cpm+'!K212</f>
        <v>0</v>
      </c>
      <c r="J212" s="22">
        <f>+'Cpm+'!L212</f>
        <v>0.15828200000000001</v>
      </c>
      <c r="K212" s="22">
        <f>+'Cpm+'!M212</f>
        <v>0</v>
      </c>
      <c r="L212" s="22">
        <f>+'Cpm+'!N212</f>
        <v>0</v>
      </c>
      <c r="M212" s="22">
        <f>+'Cpm+'!O212</f>
        <v>0</v>
      </c>
      <c r="N212" s="22">
        <f>+'Cpm+'!P212</f>
        <v>0</v>
      </c>
      <c r="O212" s="22">
        <f>+'Cpm+'!Q212</f>
        <v>0</v>
      </c>
      <c r="P212" s="22">
        <f>+'Cpm+'!R212</f>
        <v>0</v>
      </c>
      <c r="Q212" s="22">
        <f>+'Cpm+'!S212</f>
        <v>0</v>
      </c>
      <c r="R212" s="22">
        <f>+'Cpm+'!T212</f>
        <v>0.20119400000000001</v>
      </c>
      <c r="S212" s="22">
        <f>+'Cpm+'!U212</f>
        <v>0</v>
      </c>
      <c r="T212" s="22">
        <f>+'Cpm+'!V212</f>
        <v>0</v>
      </c>
      <c r="U212" s="22">
        <f>+'Cpm+'!W212</f>
        <v>0</v>
      </c>
      <c r="V212" s="22">
        <f>+'Cpm+'!X212</f>
        <v>0</v>
      </c>
      <c r="W212" s="22">
        <f>+'Cpm+'!Y212</f>
        <v>0</v>
      </c>
      <c r="X212" s="22">
        <f>+'Cpm+'!Z212</f>
        <v>0</v>
      </c>
      <c r="Y212" s="22">
        <f>+'Cpm+'!AA212</f>
        <v>0</v>
      </c>
      <c r="Z212" s="22">
        <f>+'Cpm+'!AB212</f>
        <v>0</v>
      </c>
      <c r="AA212" s="22">
        <f>+'Cpm+'!AC212</f>
        <v>0</v>
      </c>
      <c r="AB212" s="22">
        <f>+'Cpm+'!AD212</f>
        <v>0</v>
      </c>
      <c r="AC212" s="22">
        <f>+'Cpm+'!AE212</f>
        <v>0</v>
      </c>
      <c r="AD212" s="22">
        <f>+'Cpm+'!AF212</f>
        <v>0</v>
      </c>
      <c r="AE212" s="22">
        <f>+'Cpm+'!AG212</f>
        <v>0</v>
      </c>
      <c r="AF212" s="22">
        <f>+'Cpm+'!AH212</f>
        <v>0</v>
      </c>
      <c r="AG212" s="22">
        <f>+'Cpm+'!AI212</f>
        <v>0</v>
      </c>
      <c r="AH212" s="22">
        <f>+'Cmp+'!E212</f>
        <v>0</v>
      </c>
      <c r="AI212" s="22">
        <f>+'Cmp+'!F212</f>
        <v>0</v>
      </c>
      <c r="AJ212" s="22">
        <f>+'Cmp+'!G212</f>
        <v>0</v>
      </c>
      <c r="AK212" s="22">
        <f>+'Cmp+'!H212</f>
        <v>0</v>
      </c>
      <c r="AL212" s="22">
        <f>+'Cmp+'!I212</f>
        <v>0</v>
      </c>
      <c r="AM212" s="22">
        <f>+'Cmp+'!J212</f>
        <v>0</v>
      </c>
      <c r="AN212" s="22">
        <f>+'Cmp+'!K212</f>
        <v>0</v>
      </c>
      <c r="AO212" s="22">
        <f>+'Cmp+'!L212</f>
        <v>0</v>
      </c>
      <c r="AP212" s="22">
        <f>+'Cmp+'!M212</f>
        <v>0</v>
      </c>
      <c r="AQ212" s="22">
        <f>+'Cmp+'!N212</f>
        <v>0</v>
      </c>
      <c r="AR212" s="22">
        <f>+'Cmp+'!O212</f>
        <v>0</v>
      </c>
      <c r="AS212" s="22">
        <f>+'Cmp+'!P212</f>
        <v>0</v>
      </c>
      <c r="AT212" s="22">
        <f>+'Cmp+'!Q212</f>
        <v>0</v>
      </c>
      <c r="AU212" s="22">
        <f>+'Cmp+'!R212</f>
        <v>0</v>
      </c>
      <c r="AV212" s="22">
        <f>+'Cmp+'!S212</f>
        <v>0</v>
      </c>
      <c r="AW212" s="22">
        <f>+'Cmp+'!T212</f>
        <v>0</v>
      </c>
      <c r="AX212" s="22">
        <f>+'Cmp+'!U212</f>
        <v>0</v>
      </c>
      <c r="AY212" s="22">
        <f>+'Cmp+'!V212</f>
        <v>0</v>
      </c>
      <c r="AZ212" s="22">
        <f>+'Cmp+'!W212</f>
        <v>0</v>
      </c>
      <c r="BA212" s="22">
        <f>+'Cmp+'!X212</f>
        <v>0</v>
      </c>
      <c r="BB212" s="22">
        <f>+'Cmp+'!Y212</f>
        <v>0</v>
      </c>
      <c r="BC212" s="22">
        <f>+'Cmp+'!Z212</f>
        <v>0</v>
      </c>
      <c r="BD212" s="22">
        <f>+'Cmp+'!AA212</f>
        <v>0</v>
      </c>
      <c r="BE212" s="22">
        <f>+'Cmp+'!AB212</f>
        <v>0</v>
      </c>
      <c r="BF212" s="22">
        <f>+'Cmp+'!AC212</f>
        <v>0</v>
      </c>
      <c r="BG212" s="22">
        <f>+'Cmp+'!AD212</f>
        <v>0</v>
      </c>
      <c r="BH212" s="22">
        <f>+'Cmp+'!AE212</f>
        <v>0</v>
      </c>
      <c r="BI212" s="22">
        <f>+'Cmp+'!AF212</f>
        <v>0</v>
      </c>
      <c r="BJ212" s="22">
        <f>+'Cmp+'!AG212</f>
        <v>0</v>
      </c>
      <c r="BK212" s="22">
        <f>+'Cmp+'!AH212</f>
        <v>0</v>
      </c>
      <c r="BL212" s="22">
        <f>+'Cmp+'!AI212</f>
        <v>0</v>
      </c>
      <c r="BM212" s="6" t="s">
        <v>1079</v>
      </c>
      <c r="BN212" s="24" t="str">
        <f>+CnAll!B212</f>
        <v>A + AAaAa</v>
      </c>
      <c r="BO212" s="24">
        <f>+CnAll!C212</f>
        <v>0</v>
      </c>
    </row>
    <row r="213" spans="1:67" x14ac:dyDescent="0.45">
      <c r="A213" s="1">
        <v>212</v>
      </c>
      <c r="B213" s="22" t="str">
        <f>+'Cpm+'!B213</f>
        <v>AA + AAaAa</v>
      </c>
      <c r="C213" s="22">
        <f>+'Cpm+'!E213</f>
        <v>0</v>
      </c>
      <c r="D213" s="22">
        <f>+'Cpm+'!F213</f>
        <v>0</v>
      </c>
      <c r="E213" s="22">
        <f>+'Cpm+'!G213</f>
        <v>0</v>
      </c>
      <c r="F213" s="22">
        <f>+'Cpm+'!H213</f>
        <v>0</v>
      </c>
      <c r="G213" s="22">
        <f>+'Cpm+'!I213</f>
        <v>0</v>
      </c>
      <c r="H213" s="22">
        <f>+'Cpm+'!J213</f>
        <v>0</v>
      </c>
      <c r="I213" s="22">
        <f>+'Cpm+'!K213</f>
        <v>0</v>
      </c>
      <c r="J213" s="22">
        <f>+'Cpm+'!L213</f>
        <v>0</v>
      </c>
      <c r="K213" s="22">
        <f>+'Cpm+'!M213</f>
        <v>0</v>
      </c>
      <c r="L213" s="22">
        <f>+'Cpm+'!N213</f>
        <v>0</v>
      </c>
      <c r="M213" s="22">
        <f>+'Cpm+'!O213</f>
        <v>0</v>
      </c>
      <c r="N213" s="22">
        <f>+'Cpm+'!P213</f>
        <v>0</v>
      </c>
      <c r="O213" s="22">
        <f>+'Cpm+'!Q213</f>
        <v>0</v>
      </c>
      <c r="P213" s="22">
        <f>+'Cpm+'!R213</f>
        <v>0</v>
      </c>
      <c r="Q213" s="22">
        <f>+'Cpm+'!S213</f>
        <v>0</v>
      </c>
      <c r="R213" s="22">
        <f>+'Cpm+'!T213</f>
        <v>0</v>
      </c>
      <c r="S213" s="22">
        <f>+'Cpm+'!U213</f>
        <v>0</v>
      </c>
      <c r="T213" s="22">
        <f>+'Cpm+'!V213</f>
        <v>0</v>
      </c>
      <c r="U213" s="22">
        <f>+'Cpm+'!W213</f>
        <v>0</v>
      </c>
      <c r="V213" s="22">
        <f>+'Cpm+'!X213</f>
        <v>0</v>
      </c>
      <c r="W213" s="22">
        <f>+'Cpm+'!Y213</f>
        <v>0</v>
      </c>
      <c r="X213" s="22">
        <f>+'Cpm+'!Z213</f>
        <v>0</v>
      </c>
      <c r="Y213" s="22">
        <f>+'Cpm+'!AA213</f>
        <v>0</v>
      </c>
      <c r="Z213" s="22">
        <f>+'Cpm+'!AB213</f>
        <v>0</v>
      </c>
      <c r="AA213" s="22">
        <f>+'Cpm+'!AC213</f>
        <v>0</v>
      </c>
      <c r="AB213" s="22">
        <f>+'Cpm+'!AD213</f>
        <v>0</v>
      </c>
      <c r="AC213" s="22">
        <f>+'Cpm+'!AE213</f>
        <v>0</v>
      </c>
      <c r="AD213" s="22">
        <f>+'Cpm+'!AF213</f>
        <v>0</v>
      </c>
      <c r="AE213" s="22">
        <f>+'Cpm+'!AG213</f>
        <v>0</v>
      </c>
      <c r="AF213" s="22">
        <f>+'Cpm+'!AH213</f>
        <v>0</v>
      </c>
      <c r="AG213" s="22">
        <f>+'Cpm+'!AI213</f>
        <v>0</v>
      </c>
      <c r="AH213" s="22">
        <f>+'Cmp+'!E213</f>
        <v>0</v>
      </c>
      <c r="AI213" s="22">
        <f>+'Cmp+'!F213</f>
        <v>0</v>
      </c>
      <c r="AJ213" s="22">
        <f>+'Cmp+'!G213</f>
        <v>0</v>
      </c>
      <c r="AK213" s="22">
        <f>+'Cmp+'!H213</f>
        <v>0</v>
      </c>
      <c r="AL213" s="22">
        <f>+'Cmp+'!I213</f>
        <v>0</v>
      </c>
      <c r="AM213" s="22">
        <f>+'Cmp+'!J213</f>
        <v>0</v>
      </c>
      <c r="AN213" s="22">
        <f>+'Cmp+'!K213</f>
        <v>0</v>
      </c>
      <c r="AO213" s="22">
        <f>+'Cmp+'!L213</f>
        <v>0</v>
      </c>
      <c r="AP213" s="22">
        <f>+'Cmp+'!M213</f>
        <v>0</v>
      </c>
      <c r="AQ213" s="22">
        <f>+'Cmp+'!N213</f>
        <v>0</v>
      </c>
      <c r="AR213" s="22">
        <f>+'Cmp+'!O213</f>
        <v>0</v>
      </c>
      <c r="AS213" s="22">
        <f>+'Cmp+'!P213</f>
        <v>0</v>
      </c>
      <c r="AT213" s="22">
        <f>+'Cmp+'!Q213</f>
        <v>0</v>
      </c>
      <c r="AU213" s="22">
        <f>+'Cmp+'!R213</f>
        <v>0</v>
      </c>
      <c r="AV213" s="22">
        <f>+'Cmp+'!S213</f>
        <v>0</v>
      </c>
      <c r="AW213" s="22">
        <f>+'Cmp+'!T213</f>
        <v>0</v>
      </c>
      <c r="AX213" s="22">
        <f>+'Cmp+'!U213</f>
        <v>0</v>
      </c>
      <c r="AY213" s="22">
        <f>+'Cmp+'!V213</f>
        <v>0</v>
      </c>
      <c r="AZ213" s="22">
        <f>+'Cmp+'!W213</f>
        <v>0</v>
      </c>
      <c r="BA213" s="22">
        <f>+'Cmp+'!X213</f>
        <v>0</v>
      </c>
      <c r="BB213" s="22">
        <f>+'Cmp+'!Y213</f>
        <v>0</v>
      </c>
      <c r="BC213" s="22">
        <f>+'Cmp+'!Z213</f>
        <v>0</v>
      </c>
      <c r="BD213" s="22">
        <f>+'Cmp+'!AA213</f>
        <v>0</v>
      </c>
      <c r="BE213" s="22">
        <f>+'Cmp+'!AB213</f>
        <v>0</v>
      </c>
      <c r="BF213" s="22">
        <f>+'Cmp+'!AC213</f>
        <v>0</v>
      </c>
      <c r="BG213" s="22">
        <f>+'Cmp+'!AD213</f>
        <v>0</v>
      </c>
      <c r="BH213" s="22">
        <f>+'Cmp+'!AE213</f>
        <v>0</v>
      </c>
      <c r="BI213" s="22">
        <f>+'Cmp+'!AF213</f>
        <v>0</v>
      </c>
      <c r="BJ213" s="22">
        <f>+'Cmp+'!AG213</f>
        <v>0</v>
      </c>
      <c r="BK213" s="22">
        <f>+'Cmp+'!AH213</f>
        <v>0</v>
      </c>
      <c r="BL213" s="22">
        <f>+'Cmp+'!AI213</f>
        <v>0</v>
      </c>
      <c r="BM213" s="6" t="s">
        <v>1079</v>
      </c>
      <c r="BN213" s="24" t="str">
        <f>+CnAll!B213</f>
        <v>AA + AAaAa</v>
      </c>
      <c r="BO213" s="24">
        <f>+CnAll!C213</f>
        <v>0</v>
      </c>
    </row>
    <row r="214" spans="1:67" x14ac:dyDescent="0.45">
      <c r="A214" s="1">
        <v>213</v>
      </c>
      <c r="B214" s="22" t="str">
        <f>+'Cpm+'!B214</f>
        <v>Aa + AAaAa</v>
      </c>
      <c r="C214" s="22">
        <f>+'Cpm+'!E214</f>
        <v>0</v>
      </c>
      <c r="D214" s="22">
        <f>+'Cpm+'!F214</f>
        <v>0</v>
      </c>
      <c r="E214" s="22">
        <f>+'Cpm+'!G214</f>
        <v>0</v>
      </c>
      <c r="F214" s="22">
        <f>+'Cpm+'!H214</f>
        <v>7.4608099999999997E-2</v>
      </c>
      <c r="G214" s="22">
        <f>+'Cpm+'!I214</f>
        <v>0</v>
      </c>
      <c r="H214" s="22">
        <f>+'Cpm+'!J214</f>
        <v>0</v>
      </c>
      <c r="I214" s="22">
        <f>+'Cpm+'!K214</f>
        <v>0</v>
      </c>
      <c r="J214" s="22">
        <f>+'Cpm+'!L214</f>
        <v>0.35209499999999999</v>
      </c>
      <c r="K214" s="22">
        <f>+'Cpm+'!M214</f>
        <v>0.11168</v>
      </c>
      <c r="L214" s="22">
        <f>+'Cpm+'!N214</f>
        <v>0.20979900000000001</v>
      </c>
      <c r="M214" s="22">
        <f>+'Cpm+'!O214</f>
        <v>0</v>
      </c>
      <c r="N214" s="22">
        <f>+'Cpm+'!P214</f>
        <v>0.13005</v>
      </c>
      <c r="O214" s="22">
        <f>+'Cpm+'!Q214</f>
        <v>0</v>
      </c>
      <c r="P214" s="22">
        <f>+'Cpm+'!R214</f>
        <v>0</v>
      </c>
      <c r="Q214" s="22">
        <f>+'Cpm+'!S214</f>
        <v>0</v>
      </c>
      <c r="R214" s="22">
        <f>+'Cpm+'!T214</f>
        <v>0.41881699999999999</v>
      </c>
      <c r="S214" s="22">
        <f>+'Cpm+'!U214</f>
        <v>0.34689199999999998</v>
      </c>
      <c r="T214" s="22">
        <f>+'Cpm+'!V214</f>
        <v>0.35417500000000002</v>
      </c>
      <c r="U214" s="22">
        <f>+'Cpm+'!W214</f>
        <v>0</v>
      </c>
      <c r="V214" s="22">
        <f>+'Cpm+'!X214</f>
        <v>0.35077900000000001</v>
      </c>
      <c r="W214" s="22">
        <f>+'Cpm+'!Y214</f>
        <v>0</v>
      </c>
      <c r="X214" s="22">
        <f>+'Cpm+'!Z214</f>
        <v>0</v>
      </c>
      <c r="Y214" s="22">
        <f>+'Cpm+'!AA214</f>
        <v>0</v>
      </c>
      <c r="Z214" s="22">
        <f>+'Cpm+'!AB214</f>
        <v>0.35077900000000001</v>
      </c>
      <c r="AA214" s="22">
        <f>+'Cpm+'!AC214</f>
        <v>0</v>
      </c>
      <c r="AB214" s="22">
        <f>+'Cpm+'!AD214</f>
        <v>0</v>
      </c>
      <c r="AC214" s="22">
        <f>+'Cpm+'!AE214</f>
        <v>0</v>
      </c>
      <c r="AD214" s="22">
        <f>+'Cpm+'!AF214</f>
        <v>0</v>
      </c>
      <c r="AE214" s="22">
        <f>+'Cpm+'!AG214</f>
        <v>0</v>
      </c>
      <c r="AF214" s="22">
        <f>+'Cpm+'!AH214</f>
        <v>0</v>
      </c>
      <c r="AG214" s="22">
        <f>+'Cpm+'!AI214</f>
        <v>0</v>
      </c>
      <c r="AH214" s="22">
        <f>+'Cmp+'!E214</f>
        <v>0</v>
      </c>
      <c r="AI214" s="22">
        <f>+'Cmp+'!F214</f>
        <v>0</v>
      </c>
      <c r="AJ214" s="22">
        <f>+'Cmp+'!G214</f>
        <v>0</v>
      </c>
      <c r="AK214" s="22">
        <f>+'Cmp+'!H214</f>
        <v>0</v>
      </c>
      <c r="AL214" s="22">
        <f>+'Cmp+'!I214</f>
        <v>0</v>
      </c>
      <c r="AM214" s="22">
        <f>+'Cmp+'!J214</f>
        <v>0</v>
      </c>
      <c r="AN214" s="22">
        <f>+'Cmp+'!K214</f>
        <v>0</v>
      </c>
      <c r="AO214" s="22">
        <f>+'Cmp+'!L214</f>
        <v>0</v>
      </c>
      <c r="AP214" s="22">
        <f>+'Cmp+'!M214</f>
        <v>0</v>
      </c>
      <c r="AQ214" s="22">
        <f>+'Cmp+'!N214</f>
        <v>0</v>
      </c>
      <c r="AR214" s="22">
        <f>+'Cmp+'!O214</f>
        <v>0</v>
      </c>
      <c r="AS214" s="22">
        <f>+'Cmp+'!P214</f>
        <v>0</v>
      </c>
      <c r="AT214" s="22">
        <f>+'Cmp+'!Q214</f>
        <v>0</v>
      </c>
      <c r="AU214" s="22">
        <f>+'Cmp+'!R214</f>
        <v>0</v>
      </c>
      <c r="AV214" s="22">
        <f>+'Cmp+'!S214</f>
        <v>0.12992100000000001</v>
      </c>
      <c r="AW214" s="22">
        <f>+'Cmp+'!T214</f>
        <v>0</v>
      </c>
      <c r="AX214" s="22">
        <f>+'Cmp+'!U214</f>
        <v>0</v>
      </c>
      <c r="AY214" s="22">
        <f>+'Cmp+'!V214</f>
        <v>0</v>
      </c>
      <c r="AZ214" s="22">
        <f>+'Cmp+'!W214</f>
        <v>0</v>
      </c>
      <c r="BA214" s="22">
        <f>+'Cmp+'!X214</f>
        <v>0</v>
      </c>
      <c r="BB214" s="22">
        <f>+'Cmp+'!Y214</f>
        <v>0</v>
      </c>
      <c r="BC214" s="22">
        <f>+'Cmp+'!Z214</f>
        <v>0</v>
      </c>
      <c r="BD214" s="22">
        <f>+'Cmp+'!AA214</f>
        <v>0</v>
      </c>
      <c r="BE214" s="22">
        <f>+'Cmp+'!AB214</f>
        <v>0</v>
      </c>
      <c r="BF214" s="22">
        <f>+'Cmp+'!AC214</f>
        <v>0</v>
      </c>
      <c r="BG214" s="22">
        <f>+'Cmp+'!AD214</f>
        <v>0</v>
      </c>
      <c r="BH214" s="22">
        <f>+'Cmp+'!AE214</f>
        <v>0</v>
      </c>
      <c r="BI214" s="22">
        <f>+'Cmp+'!AF214</f>
        <v>0</v>
      </c>
      <c r="BJ214" s="22">
        <f>+'Cmp+'!AG214</f>
        <v>0</v>
      </c>
      <c r="BK214" s="22">
        <f>+'Cmp+'!AH214</f>
        <v>0</v>
      </c>
      <c r="BL214" s="22">
        <f>+'Cmp+'!AI214</f>
        <v>0.35077900000000001</v>
      </c>
      <c r="BM214" s="6" t="s">
        <v>1079</v>
      </c>
      <c r="BN214" s="24" t="str">
        <f>+CnAll!B214</f>
        <v>Aa + AAaAa</v>
      </c>
      <c r="BO214" s="24">
        <f>+CnAll!C214</f>
        <v>0</v>
      </c>
    </row>
    <row r="215" spans="1:67" x14ac:dyDescent="0.45">
      <c r="A215" s="1">
        <v>214</v>
      </c>
      <c r="B215" s="22" t="str">
        <f>+'Cpm+'!B215</f>
        <v>AAA + AAaAa</v>
      </c>
      <c r="C215" s="22">
        <f>+'Cpm+'!E215</f>
        <v>0</v>
      </c>
      <c r="D215" s="22">
        <f>+'Cpm+'!F215</f>
        <v>0</v>
      </c>
      <c r="E215" s="22">
        <f>+'Cpm+'!G215</f>
        <v>0</v>
      </c>
      <c r="F215" s="22">
        <f>+'Cpm+'!H215</f>
        <v>0</v>
      </c>
      <c r="G215" s="22">
        <f>+'Cpm+'!I215</f>
        <v>0</v>
      </c>
      <c r="H215" s="22">
        <f>+'Cpm+'!J215</f>
        <v>0</v>
      </c>
      <c r="I215" s="22">
        <f>+'Cpm+'!K215</f>
        <v>0</v>
      </c>
      <c r="J215" s="22">
        <f>+'Cpm+'!L215</f>
        <v>0</v>
      </c>
      <c r="K215" s="22">
        <f>+'Cpm+'!M215</f>
        <v>0</v>
      </c>
      <c r="L215" s="22">
        <f>+'Cpm+'!N215</f>
        <v>0</v>
      </c>
      <c r="M215" s="22">
        <f>+'Cpm+'!O215</f>
        <v>0</v>
      </c>
      <c r="N215" s="22">
        <f>+'Cpm+'!P215</f>
        <v>0</v>
      </c>
      <c r="O215" s="22">
        <f>+'Cpm+'!Q215</f>
        <v>0</v>
      </c>
      <c r="P215" s="22">
        <f>+'Cpm+'!R215</f>
        <v>0</v>
      </c>
      <c r="Q215" s="22">
        <f>+'Cpm+'!S215</f>
        <v>0</v>
      </c>
      <c r="R215" s="22">
        <f>+'Cpm+'!T215</f>
        <v>0</v>
      </c>
      <c r="S215" s="22">
        <f>+'Cpm+'!U215</f>
        <v>0</v>
      </c>
      <c r="T215" s="22">
        <f>+'Cpm+'!V215</f>
        <v>0</v>
      </c>
      <c r="U215" s="22">
        <f>+'Cpm+'!W215</f>
        <v>0</v>
      </c>
      <c r="V215" s="22">
        <f>+'Cpm+'!X215</f>
        <v>0</v>
      </c>
      <c r="W215" s="22">
        <f>+'Cpm+'!Y215</f>
        <v>0</v>
      </c>
      <c r="X215" s="22">
        <f>+'Cpm+'!Z215</f>
        <v>0</v>
      </c>
      <c r="Y215" s="22">
        <f>+'Cpm+'!AA215</f>
        <v>0</v>
      </c>
      <c r="Z215" s="22">
        <f>+'Cpm+'!AB215</f>
        <v>0</v>
      </c>
      <c r="AA215" s="22">
        <f>+'Cpm+'!AC215</f>
        <v>0</v>
      </c>
      <c r="AB215" s="22">
        <f>+'Cpm+'!AD215</f>
        <v>0</v>
      </c>
      <c r="AC215" s="22">
        <f>+'Cpm+'!AE215</f>
        <v>0</v>
      </c>
      <c r="AD215" s="22">
        <f>+'Cpm+'!AF215</f>
        <v>0</v>
      </c>
      <c r="AE215" s="22">
        <f>+'Cpm+'!AG215</f>
        <v>0</v>
      </c>
      <c r="AF215" s="22">
        <f>+'Cpm+'!AH215</f>
        <v>0</v>
      </c>
      <c r="AG215" s="22">
        <f>+'Cpm+'!AI215</f>
        <v>0</v>
      </c>
      <c r="AH215" s="22">
        <f>+'Cmp+'!E215</f>
        <v>0</v>
      </c>
      <c r="AI215" s="22">
        <f>+'Cmp+'!F215</f>
        <v>0</v>
      </c>
      <c r="AJ215" s="22">
        <f>+'Cmp+'!G215</f>
        <v>0</v>
      </c>
      <c r="AK215" s="22">
        <f>+'Cmp+'!H215</f>
        <v>0</v>
      </c>
      <c r="AL215" s="22">
        <f>+'Cmp+'!I215</f>
        <v>0</v>
      </c>
      <c r="AM215" s="22">
        <f>+'Cmp+'!J215</f>
        <v>0</v>
      </c>
      <c r="AN215" s="22">
        <f>+'Cmp+'!K215</f>
        <v>0</v>
      </c>
      <c r="AO215" s="22">
        <f>+'Cmp+'!L215</f>
        <v>0</v>
      </c>
      <c r="AP215" s="22">
        <f>+'Cmp+'!M215</f>
        <v>0</v>
      </c>
      <c r="AQ215" s="22">
        <f>+'Cmp+'!N215</f>
        <v>0</v>
      </c>
      <c r="AR215" s="22">
        <f>+'Cmp+'!O215</f>
        <v>0</v>
      </c>
      <c r="AS215" s="22">
        <f>+'Cmp+'!P215</f>
        <v>0</v>
      </c>
      <c r="AT215" s="22">
        <f>+'Cmp+'!Q215</f>
        <v>0</v>
      </c>
      <c r="AU215" s="22">
        <f>+'Cmp+'!R215</f>
        <v>0</v>
      </c>
      <c r="AV215" s="22">
        <f>+'Cmp+'!S215</f>
        <v>0</v>
      </c>
      <c r="AW215" s="22">
        <f>+'Cmp+'!T215</f>
        <v>0</v>
      </c>
      <c r="AX215" s="22">
        <f>+'Cmp+'!U215</f>
        <v>0</v>
      </c>
      <c r="AY215" s="22">
        <f>+'Cmp+'!V215</f>
        <v>0</v>
      </c>
      <c r="AZ215" s="22">
        <f>+'Cmp+'!W215</f>
        <v>0</v>
      </c>
      <c r="BA215" s="22">
        <f>+'Cmp+'!X215</f>
        <v>0</v>
      </c>
      <c r="BB215" s="22">
        <f>+'Cmp+'!Y215</f>
        <v>0</v>
      </c>
      <c r="BC215" s="22">
        <f>+'Cmp+'!Z215</f>
        <v>0</v>
      </c>
      <c r="BD215" s="22">
        <f>+'Cmp+'!AA215</f>
        <v>0</v>
      </c>
      <c r="BE215" s="22">
        <f>+'Cmp+'!AB215</f>
        <v>0</v>
      </c>
      <c r="BF215" s="22">
        <f>+'Cmp+'!AC215</f>
        <v>0</v>
      </c>
      <c r="BG215" s="22">
        <f>+'Cmp+'!AD215</f>
        <v>0</v>
      </c>
      <c r="BH215" s="22">
        <f>+'Cmp+'!AE215</f>
        <v>0</v>
      </c>
      <c r="BI215" s="22">
        <f>+'Cmp+'!AF215</f>
        <v>0</v>
      </c>
      <c r="BJ215" s="22">
        <f>+'Cmp+'!AG215</f>
        <v>0</v>
      </c>
      <c r="BK215" s="22">
        <f>+'Cmp+'!AH215</f>
        <v>0</v>
      </c>
      <c r="BL215" s="22">
        <f>+'Cmp+'!AI215</f>
        <v>0</v>
      </c>
      <c r="BM215" s="6" t="s">
        <v>1079</v>
      </c>
      <c r="BN215" s="24" t="str">
        <f>+CnAll!B215</f>
        <v>AAA + AAaAa</v>
      </c>
      <c r="BO215" s="24">
        <f>+CnAll!C215</f>
        <v>0</v>
      </c>
    </row>
    <row r="216" spans="1:67" x14ac:dyDescent="0.45">
      <c r="A216" s="1">
        <v>215</v>
      </c>
      <c r="B216" s="22" t="str">
        <f>+'Cpm+'!B216</f>
        <v>AAa + AAaAa</v>
      </c>
      <c r="C216" s="22">
        <f>+'Cpm+'!E216</f>
        <v>0</v>
      </c>
      <c r="D216" s="22">
        <f>+'Cpm+'!F216</f>
        <v>0</v>
      </c>
      <c r="E216" s="22">
        <f>+'Cpm+'!G216</f>
        <v>0</v>
      </c>
      <c r="F216" s="22">
        <f>+'Cpm+'!H216</f>
        <v>0</v>
      </c>
      <c r="G216" s="22">
        <f>+'Cpm+'!I216</f>
        <v>0</v>
      </c>
      <c r="H216" s="22">
        <f>+'Cpm+'!J216</f>
        <v>0</v>
      </c>
      <c r="I216" s="22">
        <f>+'Cpm+'!K216</f>
        <v>0</v>
      </c>
      <c r="J216" s="22">
        <f>+'Cpm+'!L216</f>
        <v>0.258106</v>
      </c>
      <c r="K216" s="22">
        <f>+'Cpm+'!M216</f>
        <v>0</v>
      </c>
      <c r="L216" s="22">
        <f>+'Cpm+'!N216</f>
        <v>0</v>
      </c>
      <c r="M216" s="22">
        <f>+'Cpm+'!O216</f>
        <v>0</v>
      </c>
      <c r="N216" s="22">
        <f>+'Cpm+'!P216</f>
        <v>0</v>
      </c>
      <c r="O216" s="22">
        <f>+'Cpm+'!Q216</f>
        <v>0</v>
      </c>
      <c r="P216" s="22">
        <f>+'Cpm+'!R216</f>
        <v>0</v>
      </c>
      <c r="Q216" s="22">
        <f>+'Cpm+'!S216</f>
        <v>0</v>
      </c>
      <c r="R216" s="22">
        <f>+'Cpm+'!T216</f>
        <v>0.29685</v>
      </c>
      <c r="S216" s="22">
        <f>+'Cpm+'!U216</f>
        <v>0</v>
      </c>
      <c r="T216" s="22">
        <f>+'Cpm+'!V216</f>
        <v>0</v>
      </c>
      <c r="U216" s="22">
        <f>+'Cpm+'!W216</f>
        <v>0</v>
      </c>
      <c r="V216" s="22">
        <f>+'Cpm+'!X216</f>
        <v>0</v>
      </c>
      <c r="W216" s="22">
        <f>+'Cpm+'!Y216</f>
        <v>0</v>
      </c>
      <c r="X216" s="22">
        <f>+'Cpm+'!Z216</f>
        <v>0</v>
      </c>
      <c r="Y216" s="22">
        <f>+'Cpm+'!AA216</f>
        <v>0</v>
      </c>
      <c r="Z216" s="22">
        <f>+'Cpm+'!AB216</f>
        <v>0</v>
      </c>
      <c r="AA216" s="22">
        <f>+'Cpm+'!AC216</f>
        <v>0</v>
      </c>
      <c r="AB216" s="22">
        <f>+'Cpm+'!AD216</f>
        <v>0</v>
      </c>
      <c r="AC216" s="22">
        <f>+'Cpm+'!AE216</f>
        <v>0</v>
      </c>
      <c r="AD216" s="22">
        <f>+'Cpm+'!AF216</f>
        <v>0</v>
      </c>
      <c r="AE216" s="22">
        <f>+'Cpm+'!AG216</f>
        <v>0</v>
      </c>
      <c r="AF216" s="22">
        <f>+'Cpm+'!AH216</f>
        <v>0</v>
      </c>
      <c r="AG216" s="22">
        <f>+'Cpm+'!AI216</f>
        <v>0</v>
      </c>
      <c r="AH216" s="22">
        <f>+'Cmp+'!E216</f>
        <v>0</v>
      </c>
      <c r="AI216" s="22">
        <f>+'Cmp+'!F216</f>
        <v>0</v>
      </c>
      <c r="AJ216" s="22">
        <f>+'Cmp+'!G216</f>
        <v>0</v>
      </c>
      <c r="AK216" s="22">
        <f>+'Cmp+'!H216</f>
        <v>0</v>
      </c>
      <c r="AL216" s="22">
        <f>+'Cmp+'!I216</f>
        <v>0</v>
      </c>
      <c r="AM216" s="22">
        <f>+'Cmp+'!J216</f>
        <v>0</v>
      </c>
      <c r="AN216" s="22">
        <f>+'Cmp+'!K216</f>
        <v>0</v>
      </c>
      <c r="AO216" s="22">
        <f>+'Cmp+'!L216</f>
        <v>0</v>
      </c>
      <c r="AP216" s="22">
        <f>+'Cmp+'!M216</f>
        <v>0</v>
      </c>
      <c r="AQ216" s="22">
        <f>+'Cmp+'!N216</f>
        <v>0</v>
      </c>
      <c r="AR216" s="22">
        <f>+'Cmp+'!O216</f>
        <v>0</v>
      </c>
      <c r="AS216" s="22">
        <f>+'Cmp+'!P216</f>
        <v>0</v>
      </c>
      <c r="AT216" s="22">
        <f>+'Cmp+'!Q216</f>
        <v>0</v>
      </c>
      <c r="AU216" s="22">
        <f>+'Cmp+'!R216</f>
        <v>0</v>
      </c>
      <c r="AV216" s="22">
        <f>+'Cmp+'!S216</f>
        <v>0</v>
      </c>
      <c r="AW216" s="22">
        <f>+'Cmp+'!T216</f>
        <v>0</v>
      </c>
      <c r="AX216" s="22">
        <f>+'Cmp+'!U216</f>
        <v>0</v>
      </c>
      <c r="AY216" s="22">
        <f>+'Cmp+'!V216</f>
        <v>0</v>
      </c>
      <c r="AZ216" s="22">
        <f>+'Cmp+'!W216</f>
        <v>0</v>
      </c>
      <c r="BA216" s="22">
        <f>+'Cmp+'!X216</f>
        <v>0</v>
      </c>
      <c r="BB216" s="22">
        <f>+'Cmp+'!Y216</f>
        <v>0</v>
      </c>
      <c r="BC216" s="22">
        <f>+'Cmp+'!Z216</f>
        <v>0</v>
      </c>
      <c r="BD216" s="22">
        <f>+'Cmp+'!AA216</f>
        <v>0</v>
      </c>
      <c r="BE216" s="22">
        <f>+'Cmp+'!AB216</f>
        <v>0</v>
      </c>
      <c r="BF216" s="22">
        <f>+'Cmp+'!AC216</f>
        <v>0</v>
      </c>
      <c r="BG216" s="22">
        <f>+'Cmp+'!AD216</f>
        <v>0</v>
      </c>
      <c r="BH216" s="22">
        <f>+'Cmp+'!AE216</f>
        <v>0</v>
      </c>
      <c r="BI216" s="22">
        <f>+'Cmp+'!AF216</f>
        <v>0</v>
      </c>
      <c r="BJ216" s="22">
        <f>+'Cmp+'!AG216</f>
        <v>0</v>
      </c>
      <c r="BK216" s="22">
        <f>+'Cmp+'!AH216</f>
        <v>0</v>
      </c>
      <c r="BL216" s="22">
        <f>+'Cmp+'!AI216</f>
        <v>0</v>
      </c>
      <c r="BM216" s="6" t="s">
        <v>1079</v>
      </c>
      <c r="BN216" s="24" t="str">
        <f>+CnAll!B216</f>
        <v>AAa + AAaAa</v>
      </c>
      <c r="BO216" s="24">
        <f>+CnAll!C216</f>
        <v>0</v>
      </c>
    </row>
    <row r="217" spans="1:67" x14ac:dyDescent="0.45">
      <c r="A217" s="1">
        <v>216</v>
      </c>
      <c r="B217" s="22" t="str">
        <f>+'Cpm+'!B217</f>
        <v>AaA + AAaAa</v>
      </c>
      <c r="C217" s="22">
        <f>+'Cpm+'!E217</f>
        <v>0</v>
      </c>
      <c r="D217" s="22">
        <f>+'Cpm+'!F217</f>
        <v>0</v>
      </c>
      <c r="E217" s="22">
        <f>+'Cpm+'!G217</f>
        <v>0</v>
      </c>
      <c r="F217" s="22">
        <f>+'Cpm+'!H217</f>
        <v>0</v>
      </c>
      <c r="G217" s="22">
        <f>+'Cpm+'!I217</f>
        <v>0</v>
      </c>
      <c r="H217" s="22">
        <f>+'Cpm+'!J217</f>
        <v>0</v>
      </c>
      <c r="I217" s="22">
        <f>+'Cpm+'!K217</f>
        <v>0</v>
      </c>
      <c r="J217" s="22">
        <f>+'Cpm+'!L217</f>
        <v>0.24748500000000001</v>
      </c>
      <c r="K217" s="22">
        <f>+'Cpm+'!M217</f>
        <v>0</v>
      </c>
      <c r="L217" s="22">
        <f>+'Cpm+'!N217</f>
        <v>0</v>
      </c>
      <c r="M217" s="22">
        <f>+'Cpm+'!O217</f>
        <v>0</v>
      </c>
      <c r="N217" s="22">
        <f>+'Cpm+'!P217</f>
        <v>0</v>
      </c>
      <c r="O217" s="22">
        <f>+'Cpm+'!Q217</f>
        <v>0</v>
      </c>
      <c r="P217" s="22">
        <f>+'Cpm+'!R217</f>
        <v>0</v>
      </c>
      <c r="Q217" s="22">
        <f>+'Cpm+'!S217</f>
        <v>0</v>
      </c>
      <c r="R217" s="22">
        <f>+'Cpm+'!T217</f>
        <v>0.28682099999999999</v>
      </c>
      <c r="S217" s="22">
        <f>+'Cpm+'!U217</f>
        <v>0</v>
      </c>
      <c r="T217" s="22">
        <f>+'Cpm+'!V217</f>
        <v>0</v>
      </c>
      <c r="U217" s="22">
        <f>+'Cpm+'!W217</f>
        <v>0</v>
      </c>
      <c r="V217" s="22">
        <f>+'Cpm+'!X217</f>
        <v>0</v>
      </c>
      <c r="W217" s="22">
        <f>+'Cpm+'!Y217</f>
        <v>0</v>
      </c>
      <c r="X217" s="22">
        <f>+'Cpm+'!Z217</f>
        <v>0</v>
      </c>
      <c r="Y217" s="22">
        <f>+'Cpm+'!AA217</f>
        <v>0</v>
      </c>
      <c r="Z217" s="22">
        <f>+'Cpm+'!AB217</f>
        <v>0</v>
      </c>
      <c r="AA217" s="22">
        <f>+'Cpm+'!AC217</f>
        <v>0</v>
      </c>
      <c r="AB217" s="22">
        <f>+'Cpm+'!AD217</f>
        <v>0</v>
      </c>
      <c r="AC217" s="22">
        <f>+'Cpm+'!AE217</f>
        <v>0</v>
      </c>
      <c r="AD217" s="22">
        <f>+'Cpm+'!AF217</f>
        <v>0</v>
      </c>
      <c r="AE217" s="22">
        <f>+'Cpm+'!AG217</f>
        <v>0</v>
      </c>
      <c r="AF217" s="22">
        <f>+'Cpm+'!AH217</f>
        <v>0</v>
      </c>
      <c r="AG217" s="22">
        <f>+'Cpm+'!AI217</f>
        <v>0</v>
      </c>
      <c r="AH217" s="22">
        <f>+'Cmp+'!E217</f>
        <v>0</v>
      </c>
      <c r="AI217" s="22">
        <f>+'Cmp+'!F217</f>
        <v>0</v>
      </c>
      <c r="AJ217" s="22">
        <f>+'Cmp+'!G217</f>
        <v>0</v>
      </c>
      <c r="AK217" s="22">
        <f>+'Cmp+'!H217</f>
        <v>0</v>
      </c>
      <c r="AL217" s="22">
        <f>+'Cmp+'!I217</f>
        <v>0</v>
      </c>
      <c r="AM217" s="22">
        <f>+'Cmp+'!J217</f>
        <v>0</v>
      </c>
      <c r="AN217" s="22">
        <f>+'Cmp+'!K217</f>
        <v>0</v>
      </c>
      <c r="AO217" s="22">
        <f>+'Cmp+'!L217</f>
        <v>0</v>
      </c>
      <c r="AP217" s="22">
        <f>+'Cmp+'!M217</f>
        <v>0</v>
      </c>
      <c r="AQ217" s="22">
        <f>+'Cmp+'!N217</f>
        <v>0</v>
      </c>
      <c r="AR217" s="22">
        <f>+'Cmp+'!O217</f>
        <v>0</v>
      </c>
      <c r="AS217" s="22">
        <f>+'Cmp+'!P217</f>
        <v>0</v>
      </c>
      <c r="AT217" s="22">
        <f>+'Cmp+'!Q217</f>
        <v>0</v>
      </c>
      <c r="AU217" s="22">
        <f>+'Cmp+'!R217</f>
        <v>0</v>
      </c>
      <c r="AV217" s="22">
        <f>+'Cmp+'!S217</f>
        <v>0</v>
      </c>
      <c r="AW217" s="22">
        <f>+'Cmp+'!T217</f>
        <v>0</v>
      </c>
      <c r="AX217" s="22">
        <f>+'Cmp+'!U217</f>
        <v>0</v>
      </c>
      <c r="AY217" s="22">
        <f>+'Cmp+'!V217</f>
        <v>0</v>
      </c>
      <c r="AZ217" s="22">
        <f>+'Cmp+'!W217</f>
        <v>0</v>
      </c>
      <c r="BA217" s="22">
        <f>+'Cmp+'!X217</f>
        <v>0</v>
      </c>
      <c r="BB217" s="22">
        <f>+'Cmp+'!Y217</f>
        <v>0</v>
      </c>
      <c r="BC217" s="22">
        <f>+'Cmp+'!Z217</f>
        <v>0</v>
      </c>
      <c r="BD217" s="22">
        <f>+'Cmp+'!AA217</f>
        <v>0</v>
      </c>
      <c r="BE217" s="22">
        <f>+'Cmp+'!AB217</f>
        <v>0</v>
      </c>
      <c r="BF217" s="22">
        <f>+'Cmp+'!AC217</f>
        <v>0</v>
      </c>
      <c r="BG217" s="22">
        <f>+'Cmp+'!AD217</f>
        <v>0</v>
      </c>
      <c r="BH217" s="22">
        <f>+'Cmp+'!AE217</f>
        <v>0</v>
      </c>
      <c r="BI217" s="22">
        <f>+'Cmp+'!AF217</f>
        <v>0</v>
      </c>
      <c r="BJ217" s="22">
        <f>+'Cmp+'!AG217</f>
        <v>0</v>
      </c>
      <c r="BK217" s="22">
        <f>+'Cmp+'!AH217</f>
        <v>0</v>
      </c>
      <c r="BL217" s="22">
        <f>+'Cmp+'!AI217</f>
        <v>0</v>
      </c>
      <c r="BM217" s="6" t="s">
        <v>1079</v>
      </c>
      <c r="BN217" s="24" t="str">
        <f>+CnAll!B217</f>
        <v>AaA + AAaAa</v>
      </c>
      <c r="BO217" s="24">
        <f>+CnAll!C217</f>
        <v>0</v>
      </c>
    </row>
    <row r="218" spans="1:67" x14ac:dyDescent="0.45">
      <c r="A218" s="1">
        <v>217</v>
      </c>
      <c r="B218" s="22" t="str">
        <f>+'Cpm+'!B218</f>
        <v>Aaa + AAaAa</v>
      </c>
      <c r="C218" s="22">
        <f>+'Cpm+'!E218</f>
        <v>0</v>
      </c>
      <c r="D218" s="22">
        <f>+'Cpm+'!F218</f>
        <v>0</v>
      </c>
      <c r="E218" s="22">
        <f>+'Cpm+'!G218</f>
        <v>0</v>
      </c>
      <c r="F218" s="22">
        <f>+'Cpm+'!H218</f>
        <v>0.28807199999999999</v>
      </c>
      <c r="G218" s="22">
        <f>+'Cpm+'!I218</f>
        <v>0</v>
      </c>
      <c r="H218" s="22">
        <f>+'Cpm+'!J218</f>
        <v>0</v>
      </c>
      <c r="I218" s="22">
        <f>+'Cpm+'!K218</f>
        <v>0</v>
      </c>
      <c r="J218" s="22">
        <f>+'Cpm+'!L218</f>
        <v>0.46237800000000001</v>
      </c>
      <c r="K218" s="22">
        <f>+'Cpm+'!M218</f>
        <v>0.52376</v>
      </c>
      <c r="L218" s="22">
        <f>+'Cpm+'!N218</f>
        <v>0.52952500000000002</v>
      </c>
      <c r="M218" s="22">
        <f>+'Cpm+'!O218</f>
        <v>0</v>
      </c>
      <c r="N218" s="22">
        <f>+'Cpm+'!P218</f>
        <v>0.53077099999999999</v>
      </c>
      <c r="O218" s="22">
        <f>+'Cpm+'!Q218</f>
        <v>0</v>
      </c>
      <c r="P218" s="22">
        <f>+'Cpm+'!R218</f>
        <v>0</v>
      </c>
      <c r="Q218" s="22">
        <f>+'Cpm+'!S218</f>
        <v>0</v>
      </c>
      <c r="R218" s="22">
        <f>+'Cpm+'!T218</f>
        <v>0.54429700000000003</v>
      </c>
      <c r="S218" s="22">
        <f>+'Cpm+'!U218</f>
        <v>0.58460500000000004</v>
      </c>
      <c r="T218" s="22">
        <f>+'Cpm+'!V218</f>
        <v>0.58522799999999997</v>
      </c>
      <c r="U218" s="22">
        <f>+'Cpm+'!W218</f>
        <v>0.32558300000000001</v>
      </c>
      <c r="V218" s="22">
        <f>+'Cpm+'!X218</f>
        <v>0.58544300000000005</v>
      </c>
      <c r="W218" s="22">
        <f>+'Cpm+'!Y218</f>
        <v>0</v>
      </c>
      <c r="X218" s="22">
        <f>+'Cpm+'!Z218</f>
        <v>0.38594899999999999</v>
      </c>
      <c r="Y218" s="22">
        <f>+'Cpm+'!AA218</f>
        <v>0</v>
      </c>
      <c r="Z218" s="22">
        <f>+'Cpm+'!AB218</f>
        <v>0.58491300000000002</v>
      </c>
      <c r="AA218" s="22">
        <f>+'Cpm+'!AC218</f>
        <v>0.38100400000000001</v>
      </c>
      <c r="AB218" s="22">
        <f>+'Cpm+'!AD218</f>
        <v>0.42608299999999999</v>
      </c>
      <c r="AC218" s="22">
        <f>+'Cpm+'!AE218</f>
        <v>0</v>
      </c>
      <c r="AD218" s="22">
        <f>+'Cpm+'!AF218</f>
        <v>0.41320600000000002</v>
      </c>
      <c r="AE218" s="22">
        <f>+'Cpm+'!AG218</f>
        <v>0</v>
      </c>
      <c r="AF218" s="22">
        <f>+'Cpm+'!AH218</f>
        <v>0</v>
      </c>
      <c r="AG218" s="22">
        <f>+'Cpm+'!AI218</f>
        <v>0</v>
      </c>
      <c r="AH218" s="22">
        <f>+'Cmp+'!E218</f>
        <v>0</v>
      </c>
      <c r="AI218" s="22">
        <f>+'Cmp+'!F218</f>
        <v>0</v>
      </c>
      <c r="AJ218" s="22">
        <f>+'Cmp+'!G218</f>
        <v>0</v>
      </c>
      <c r="AK218" s="22">
        <f>+'Cmp+'!H218</f>
        <v>0</v>
      </c>
      <c r="AL218" s="22">
        <f>+'Cmp+'!I218</f>
        <v>0</v>
      </c>
      <c r="AM218" s="22">
        <f>+'Cmp+'!J218</f>
        <v>0</v>
      </c>
      <c r="AN218" s="22">
        <f>+'Cmp+'!K218</f>
        <v>0</v>
      </c>
      <c r="AO218" s="22">
        <f>+'Cmp+'!L218</f>
        <v>0</v>
      </c>
      <c r="AP218" s="22">
        <f>+'Cmp+'!M218</f>
        <v>0</v>
      </c>
      <c r="AQ218" s="22">
        <f>+'Cmp+'!N218</f>
        <v>0</v>
      </c>
      <c r="AR218" s="22">
        <f>+'Cmp+'!O218</f>
        <v>0</v>
      </c>
      <c r="AS218" s="22">
        <f>+'Cmp+'!P218</f>
        <v>0</v>
      </c>
      <c r="AT218" s="22">
        <f>+'Cmp+'!Q218</f>
        <v>0</v>
      </c>
      <c r="AU218" s="22">
        <f>+'Cmp+'!R218</f>
        <v>0</v>
      </c>
      <c r="AV218" s="22">
        <f>+'Cmp+'!S218</f>
        <v>0.52524800000000005</v>
      </c>
      <c r="AW218" s="22">
        <f>+'Cmp+'!T218</f>
        <v>0</v>
      </c>
      <c r="AX218" s="22">
        <f>+'Cmp+'!U218</f>
        <v>0</v>
      </c>
      <c r="AY218" s="22">
        <f>+'Cmp+'!V218</f>
        <v>0</v>
      </c>
      <c r="AZ218" s="22">
        <f>+'Cmp+'!W218</f>
        <v>0</v>
      </c>
      <c r="BA218" s="22">
        <f>+'Cmp+'!X218</f>
        <v>0</v>
      </c>
      <c r="BB218" s="22">
        <f>+'Cmp+'!Y218</f>
        <v>0</v>
      </c>
      <c r="BC218" s="22">
        <f>+'Cmp+'!Z218</f>
        <v>0</v>
      </c>
      <c r="BD218" s="22">
        <f>+'Cmp+'!AA218</f>
        <v>0.39421899999999999</v>
      </c>
      <c r="BE218" s="22">
        <f>+'Cmp+'!AB218</f>
        <v>0</v>
      </c>
      <c r="BF218" s="22">
        <f>+'Cmp+'!AC218</f>
        <v>0</v>
      </c>
      <c r="BG218" s="22">
        <f>+'Cmp+'!AD218</f>
        <v>0</v>
      </c>
      <c r="BH218" s="22">
        <f>+'Cmp+'!AE218</f>
        <v>0.41320600000000002</v>
      </c>
      <c r="BI218" s="22">
        <f>+'Cmp+'!AF218</f>
        <v>0</v>
      </c>
      <c r="BJ218" s="22">
        <f>+'Cmp+'!AG218</f>
        <v>0.40608300000000003</v>
      </c>
      <c r="BK218" s="22">
        <f>+'Cmp+'!AH218</f>
        <v>0.38100400000000001</v>
      </c>
      <c r="BL218" s="22">
        <f>+'Cmp+'!AI218</f>
        <v>0.58491300000000002</v>
      </c>
      <c r="BM218" s="6" t="s">
        <v>1079</v>
      </c>
      <c r="BN218" s="24" t="str">
        <f>+CnAll!B218</f>
        <v>Aaa + AAaAa</v>
      </c>
      <c r="BO218" s="24">
        <f>+CnAll!C218</f>
        <v>0</v>
      </c>
    </row>
    <row r="219" spans="1:67" x14ac:dyDescent="0.45">
      <c r="A219" s="1">
        <v>218</v>
      </c>
      <c r="B219" s="22" t="str">
        <f>+'Cpm+'!B219</f>
        <v>AAAA + AAaAa</v>
      </c>
      <c r="C219" s="22">
        <f>+'Cpm+'!E219</f>
        <v>0</v>
      </c>
      <c r="D219" s="22">
        <f>+'Cpm+'!F219</f>
        <v>0</v>
      </c>
      <c r="E219" s="22">
        <f>+'Cpm+'!G219</f>
        <v>0</v>
      </c>
      <c r="F219" s="22">
        <f>+'Cpm+'!H219</f>
        <v>0</v>
      </c>
      <c r="G219" s="22">
        <f>+'Cpm+'!I219</f>
        <v>0</v>
      </c>
      <c r="H219" s="22">
        <f>+'Cpm+'!J219</f>
        <v>0</v>
      </c>
      <c r="I219" s="22">
        <f>+'Cpm+'!K219</f>
        <v>0</v>
      </c>
      <c r="J219" s="22">
        <f>+'Cpm+'!L219</f>
        <v>0</v>
      </c>
      <c r="K219" s="22">
        <f>+'Cpm+'!M219</f>
        <v>0</v>
      </c>
      <c r="L219" s="22">
        <f>+'Cpm+'!N219</f>
        <v>0</v>
      </c>
      <c r="M219" s="22">
        <f>+'Cpm+'!O219</f>
        <v>0</v>
      </c>
      <c r="N219" s="22">
        <f>+'Cpm+'!P219</f>
        <v>0</v>
      </c>
      <c r="O219" s="22">
        <f>+'Cpm+'!Q219</f>
        <v>0</v>
      </c>
      <c r="P219" s="22">
        <f>+'Cpm+'!R219</f>
        <v>0</v>
      </c>
      <c r="Q219" s="22">
        <f>+'Cpm+'!S219</f>
        <v>0</v>
      </c>
      <c r="R219" s="22">
        <f>+'Cpm+'!T219</f>
        <v>0</v>
      </c>
      <c r="S219" s="22">
        <f>+'Cpm+'!U219</f>
        <v>0</v>
      </c>
      <c r="T219" s="22">
        <f>+'Cpm+'!V219</f>
        <v>0</v>
      </c>
      <c r="U219" s="22">
        <f>+'Cpm+'!W219</f>
        <v>0</v>
      </c>
      <c r="V219" s="22">
        <f>+'Cpm+'!X219</f>
        <v>0</v>
      </c>
      <c r="W219" s="22">
        <f>+'Cpm+'!Y219</f>
        <v>0</v>
      </c>
      <c r="X219" s="22">
        <f>+'Cpm+'!Z219</f>
        <v>0</v>
      </c>
      <c r="Y219" s="22">
        <f>+'Cpm+'!AA219</f>
        <v>0</v>
      </c>
      <c r="Z219" s="22">
        <f>+'Cpm+'!AB219</f>
        <v>0</v>
      </c>
      <c r="AA219" s="22">
        <f>+'Cpm+'!AC219</f>
        <v>0</v>
      </c>
      <c r="AB219" s="22">
        <f>+'Cpm+'!AD219</f>
        <v>0</v>
      </c>
      <c r="AC219" s="22">
        <f>+'Cpm+'!AE219</f>
        <v>0</v>
      </c>
      <c r="AD219" s="22">
        <f>+'Cpm+'!AF219</f>
        <v>0</v>
      </c>
      <c r="AE219" s="22">
        <f>+'Cpm+'!AG219</f>
        <v>0</v>
      </c>
      <c r="AF219" s="22">
        <f>+'Cpm+'!AH219</f>
        <v>0</v>
      </c>
      <c r="AG219" s="22">
        <f>+'Cpm+'!AI219</f>
        <v>0</v>
      </c>
      <c r="AH219" s="22">
        <f>+'Cmp+'!E219</f>
        <v>0</v>
      </c>
      <c r="AI219" s="22">
        <f>+'Cmp+'!F219</f>
        <v>0</v>
      </c>
      <c r="AJ219" s="22">
        <f>+'Cmp+'!G219</f>
        <v>0</v>
      </c>
      <c r="AK219" s="22">
        <f>+'Cmp+'!H219</f>
        <v>0</v>
      </c>
      <c r="AL219" s="22">
        <f>+'Cmp+'!I219</f>
        <v>0</v>
      </c>
      <c r="AM219" s="22">
        <f>+'Cmp+'!J219</f>
        <v>0</v>
      </c>
      <c r="AN219" s="22">
        <f>+'Cmp+'!K219</f>
        <v>0</v>
      </c>
      <c r="AO219" s="22">
        <f>+'Cmp+'!L219</f>
        <v>0</v>
      </c>
      <c r="AP219" s="22">
        <f>+'Cmp+'!M219</f>
        <v>0</v>
      </c>
      <c r="AQ219" s="22">
        <f>+'Cmp+'!N219</f>
        <v>0</v>
      </c>
      <c r="AR219" s="22">
        <f>+'Cmp+'!O219</f>
        <v>0</v>
      </c>
      <c r="AS219" s="22">
        <f>+'Cmp+'!P219</f>
        <v>0</v>
      </c>
      <c r="AT219" s="22">
        <f>+'Cmp+'!Q219</f>
        <v>0</v>
      </c>
      <c r="AU219" s="22">
        <f>+'Cmp+'!R219</f>
        <v>0</v>
      </c>
      <c r="AV219" s="22">
        <f>+'Cmp+'!S219</f>
        <v>0</v>
      </c>
      <c r="AW219" s="22">
        <f>+'Cmp+'!T219</f>
        <v>0</v>
      </c>
      <c r="AX219" s="22">
        <f>+'Cmp+'!U219</f>
        <v>0</v>
      </c>
      <c r="AY219" s="22">
        <f>+'Cmp+'!V219</f>
        <v>0</v>
      </c>
      <c r="AZ219" s="22">
        <f>+'Cmp+'!W219</f>
        <v>0</v>
      </c>
      <c r="BA219" s="22">
        <f>+'Cmp+'!X219</f>
        <v>0</v>
      </c>
      <c r="BB219" s="22">
        <f>+'Cmp+'!Y219</f>
        <v>0</v>
      </c>
      <c r="BC219" s="22">
        <f>+'Cmp+'!Z219</f>
        <v>0</v>
      </c>
      <c r="BD219" s="22">
        <f>+'Cmp+'!AA219</f>
        <v>0</v>
      </c>
      <c r="BE219" s="22">
        <f>+'Cmp+'!AB219</f>
        <v>0</v>
      </c>
      <c r="BF219" s="22">
        <f>+'Cmp+'!AC219</f>
        <v>0</v>
      </c>
      <c r="BG219" s="22">
        <f>+'Cmp+'!AD219</f>
        <v>0</v>
      </c>
      <c r="BH219" s="22">
        <f>+'Cmp+'!AE219</f>
        <v>0</v>
      </c>
      <c r="BI219" s="22">
        <f>+'Cmp+'!AF219</f>
        <v>0</v>
      </c>
      <c r="BJ219" s="22">
        <f>+'Cmp+'!AG219</f>
        <v>0</v>
      </c>
      <c r="BK219" s="22">
        <f>+'Cmp+'!AH219</f>
        <v>0</v>
      </c>
      <c r="BL219" s="22">
        <f>+'Cmp+'!AI219</f>
        <v>0</v>
      </c>
      <c r="BM219" s="6" t="s">
        <v>1079</v>
      </c>
      <c r="BN219" s="24" t="str">
        <f>+CnAll!B219</f>
        <v>AAAA + AAaAa</v>
      </c>
      <c r="BO219" s="24">
        <f>+CnAll!C219</f>
        <v>0</v>
      </c>
    </row>
    <row r="220" spans="1:67" x14ac:dyDescent="0.45">
      <c r="A220" s="1">
        <v>219</v>
      </c>
      <c r="B220" s="22" t="str">
        <f>+'Cpm+'!B220</f>
        <v>AAAa + AAaAa</v>
      </c>
      <c r="C220" s="22">
        <f>+'Cpm+'!E220</f>
        <v>0</v>
      </c>
      <c r="D220" s="22">
        <f>+'Cpm+'!F220</f>
        <v>0</v>
      </c>
      <c r="E220" s="22">
        <f>+'Cpm+'!G220</f>
        <v>0</v>
      </c>
      <c r="F220" s="22">
        <f>+'Cpm+'!H220</f>
        <v>0</v>
      </c>
      <c r="G220" s="22">
        <f>+'Cpm+'!I220</f>
        <v>0</v>
      </c>
      <c r="H220" s="22">
        <f>+'Cpm+'!J220</f>
        <v>0</v>
      </c>
      <c r="I220" s="22">
        <f>+'Cpm+'!K220</f>
        <v>0</v>
      </c>
      <c r="J220" s="22">
        <f>+'Cpm+'!L220</f>
        <v>0</v>
      </c>
      <c r="K220" s="22">
        <f>+'Cpm+'!M220</f>
        <v>0</v>
      </c>
      <c r="L220" s="22">
        <f>+'Cpm+'!N220</f>
        <v>0</v>
      </c>
      <c r="M220" s="22">
        <f>+'Cpm+'!O220</f>
        <v>0</v>
      </c>
      <c r="N220" s="22">
        <f>+'Cpm+'!P220</f>
        <v>0</v>
      </c>
      <c r="O220" s="22">
        <f>+'Cpm+'!Q220</f>
        <v>0</v>
      </c>
      <c r="P220" s="22">
        <f>+'Cpm+'!R220</f>
        <v>0</v>
      </c>
      <c r="Q220" s="22">
        <f>+'Cpm+'!S220</f>
        <v>0</v>
      </c>
      <c r="R220" s="22">
        <f>+'Cpm+'!T220</f>
        <v>0</v>
      </c>
      <c r="S220" s="22">
        <f>+'Cpm+'!U220</f>
        <v>0</v>
      </c>
      <c r="T220" s="22">
        <f>+'Cpm+'!V220</f>
        <v>0</v>
      </c>
      <c r="U220" s="22">
        <f>+'Cpm+'!W220</f>
        <v>0</v>
      </c>
      <c r="V220" s="22">
        <f>+'Cpm+'!X220</f>
        <v>0</v>
      </c>
      <c r="W220" s="22">
        <f>+'Cpm+'!Y220</f>
        <v>0</v>
      </c>
      <c r="X220" s="22">
        <f>+'Cpm+'!Z220</f>
        <v>0</v>
      </c>
      <c r="Y220" s="22">
        <f>+'Cpm+'!AA220</f>
        <v>0</v>
      </c>
      <c r="Z220" s="22">
        <f>+'Cpm+'!AB220</f>
        <v>0</v>
      </c>
      <c r="AA220" s="22">
        <f>+'Cpm+'!AC220</f>
        <v>0</v>
      </c>
      <c r="AB220" s="22">
        <f>+'Cpm+'!AD220</f>
        <v>0</v>
      </c>
      <c r="AC220" s="22">
        <f>+'Cpm+'!AE220</f>
        <v>0</v>
      </c>
      <c r="AD220" s="22">
        <f>+'Cpm+'!AF220</f>
        <v>0</v>
      </c>
      <c r="AE220" s="22">
        <f>+'Cpm+'!AG220</f>
        <v>0</v>
      </c>
      <c r="AF220" s="22">
        <f>+'Cpm+'!AH220</f>
        <v>0</v>
      </c>
      <c r="AG220" s="22">
        <f>+'Cpm+'!AI220</f>
        <v>0</v>
      </c>
      <c r="AH220" s="22">
        <f>+'Cmp+'!E220</f>
        <v>0</v>
      </c>
      <c r="AI220" s="22">
        <f>+'Cmp+'!F220</f>
        <v>0</v>
      </c>
      <c r="AJ220" s="22">
        <f>+'Cmp+'!G220</f>
        <v>0</v>
      </c>
      <c r="AK220" s="22">
        <f>+'Cmp+'!H220</f>
        <v>0</v>
      </c>
      <c r="AL220" s="22">
        <f>+'Cmp+'!I220</f>
        <v>0</v>
      </c>
      <c r="AM220" s="22">
        <f>+'Cmp+'!J220</f>
        <v>0</v>
      </c>
      <c r="AN220" s="22">
        <f>+'Cmp+'!K220</f>
        <v>0</v>
      </c>
      <c r="AO220" s="22">
        <f>+'Cmp+'!L220</f>
        <v>0</v>
      </c>
      <c r="AP220" s="22">
        <f>+'Cmp+'!M220</f>
        <v>0</v>
      </c>
      <c r="AQ220" s="22">
        <f>+'Cmp+'!N220</f>
        <v>0</v>
      </c>
      <c r="AR220" s="22">
        <f>+'Cmp+'!O220</f>
        <v>0</v>
      </c>
      <c r="AS220" s="22">
        <f>+'Cmp+'!P220</f>
        <v>0</v>
      </c>
      <c r="AT220" s="22">
        <f>+'Cmp+'!Q220</f>
        <v>0</v>
      </c>
      <c r="AU220" s="22">
        <f>+'Cmp+'!R220</f>
        <v>0</v>
      </c>
      <c r="AV220" s="22">
        <f>+'Cmp+'!S220</f>
        <v>0</v>
      </c>
      <c r="AW220" s="22">
        <f>+'Cmp+'!T220</f>
        <v>0</v>
      </c>
      <c r="AX220" s="22">
        <f>+'Cmp+'!U220</f>
        <v>0</v>
      </c>
      <c r="AY220" s="22">
        <f>+'Cmp+'!V220</f>
        <v>0</v>
      </c>
      <c r="AZ220" s="22">
        <f>+'Cmp+'!W220</f>
        <v>0</v>
      </c>
      <c r="BA220" s="22">
        <f>+'Cmp+'!X220</f>
        <v>0</v>
      </c>
      <c r="BB220" s="22">
        <f>+'Cmp+'!Y220</f>
        <v>0</v>
      </c>
      <c r="BC220" s="22">
        <f>+'Cmp+'!Z220</f>
        <v>0</v>
      </c>
      <c r="BD220" s="22">
        <f>+'Cmp+'!AA220</f>
        <v>0</v>
      </c>
      <c r="BE220" s="22">
        <f>+'Cmp+'!AB220</f>
        <v>0</v>
      </c>
      <c r="BF220" s="22">
        <f>+'Cmp+'!AC220</f>
        <v>0</v>
      </c>
      <c r="BG220" s="22">
        <f>+'Cmp+'!AD220</f>
        <v>0</v>
      </c>
      <c r="BH220" s="22">
        <f>+'Cmp+'!AE220</f>
        <v>0</v>
      </c>
      <c r="BI220" s="22">
        <f>+'Cmp+'!AF220</f>
        <v>0</v>
      </c>
      <c r="BJ220" s="22">
        <f>+'Cmp+'!AG220</f>
        <v>0</v>
      </c>
      <c r="BK220" s="22">
        <f>+'Cmp+'!AH220</f>
        <v>0</v>
      </c>
      <c r="BL220" s="22">
        <f>+'Cmp+'!AI220</f>
        <v>0</v>
      </c>
      <c r="BM220" s="6" t="s">
        <v>1079</v>
      </c>
      <c r="BN220" s="24" t="str">
        <f>+CnAll!B220</f>
        <v>AAAa + AAaAa</v>
      </c>
      <c r="BO220" s="24">
        <f>+CnAll!C220</f>
        <v>0</v>
      </c>
    </row>
    <row r="221" spans="1:67" x14ac:dyDescent="0.45">
      <c r="A221" s="1">
        <v>220</v>
      </c>
      <c r="B221" s="22" t="str">
        <f>+'Cpm+'!B221</f>
        <v>AAaA + AAaAa</v>
      </c>
      <c r="C221" s="22">
        <f>+'Cpm+'!E221</f>
        <v>0</v>
      </c>
      <c r="D221" s="22">
        <f>+'Cpm+'!F221</f>
        <v>0</v>
      </c>
      <c r="E221" s="22">
        <f>+'Cpm+'!G221</f>
        <v>0</v>
      </c>
      <c r="F221" s="22">
        <f>+'Cpm+'!H221</f>
        <v>0</v>
      </c>
      <c r="G221" s="22">
        <f>+'Cpm+'!I221</f>
        <v>0</v>
      </c>
      <c r="H221" s="22">
        <f>+'Cpm+'!J221</f>
        <v>0</v>
      </c>
      <c r="I221" s="22">
        <f>+'Cpm+'!K221</f>
        <v>0</v>
      </c>
      <c r="J221" s="22">
        <f>+'Cpm+'!L221</f>
        <v>0</v>
      </c>
      <c r="K221" s="22">
        <f>+'Cpm+'!M221</f>
        <v>0</v>
      </c>
      <c r="L221" s="22">
        <f>+'Cpm+'!N221</f>
        <v>0</v>
      </c>
      <c r="M221" s="22">
        <f>+'Cpm+'!O221</f>
        <v>0</v>
      </c>
      <c r="N221" s="22">
        <f>+'Cpm+'!P221</f>
        <v>0</v>
      </c>
      <c r="O221" s="22">
        <f>+'Cpm+'!Q221</f>
        <v>0</v>
      </c>
      <c r="P221" s="22">
        <f>+'Cpm+'!R221</f>
        <v>0</v>
      </c>
      <c r="Q221" s="22">
        <f>+'Cpm+'!S221</f>
        <v>0</v>
      </c>
      <c r="R221" s="22">
        <f>+'Cpm+'!T221</f>
        <v>0</v>
      </c>
      <c r="S221" s="22">
        <f>+'Cpm+'!U221</f>
        <v>0</v>
      </c>
      <c r="T221" s="22">
        <f>+'Cpm+'!V221</f>
        <v>0</v>
      </c>
      <c r="U221" s="22">
        <f>+'Cpm+'!W221</f>
        <v>0</v>
      </c>
      <c r="V221" s="22">
        <f>+'Cpm+'!X221</f>
        <v>0</v>
      </c>
      <c r="W221" s="22">
        <f>+'Cpm+'!Y221</f>
        <v>0</v>
      </c>
      <c r="X221" s="22">
        <f>+'Cpm+'!Z221</f>
        <v>0</v>
      </c>
      <c r="Y221" s="22">
        <f>+'Cpm+'!AA221</f>
        <v>0</v>
      </c>
      <c r="Z221" s="22">
        <f>+'Cpm+'!AB221</f>
        <v>0</v>
      </c>
      <c r="AA221" s="22">
        <f>+'Cpm+'!AC221</f>
        <v>0</v>
      </c>
      <c r="AB221" s="22">
        <f>+'Cpm+'!AD221</f>
        <v>0</v>
      </c>
      <c r="AC221" s="22">
        <f>+'Cpm+'!AE221</f>
        <v>0</v>
      </c>
      <c r="AD221" s="22">
        <f>+'Cpm+'!AF221</f>
        <v>0</v>
      </c>
      <c r="AE221" s="22">
        <f>+'Cpm+'!AG221</f>
        <v>0</v>
      </c>
      <c r="AF221" s="22">
        <f>+'Cpm+'!AH221</f>
        <v>0</v>
      </c>
      <c r="AG221" s="22">
        <f>+'Cpm+'!AI221</f>
        <v>0</v>
      </c>
      <c r="AH221" s="22">
        <f>+'Cmp+'!E221</f>
        <v>0</v>
      </c>
      <c r="AI221" s="22">
        <f>+'Cmp+'!F221</f>
        <v>0</v>
      </c>
      <c r="AJ221" s="22">
        <f>+'Cmp+'!G221</f>
        <v>0</v>
      </c>
      <c r="AK221" s="22">
        <f>+'Cmp+'!H221</f>
        <v>0</v>
      </c>
      <c r="AL221" s="22">
        <f>+'Cmp+'!I221</f>
        <v>0</v>
      </c>
      <c r="AM221" s="22">
        <f>+'Cmp+'!J221</f>
        <v>0</v>
      </c>
      <c r="AN221" s="22">
        <f>+'Cmp+'!K221</f>
        <v>0</v>
      </c>
      <c r="AO221" s="22">
        <f>+'Cmp+'!L221</f>
        <v>0</v>
      </c>
      <c r="AP221" s="22">
        <f>+'Cmp+'!M221</f>
        <v>0</v>
      </c>
      <c r="AQ221" s="22">
        <f>+'Cmp+'!N221</f>
        <v>0</v>
      </c>
      <c r="AR221" s="22">
        <f>+'Cmp+'!O221</f>
        <v>0</v>
      </c>
      <c r="AS221" s="22">
        <f>+'Cmp+'!P221</f>
        <v>0</v>
      </c>
      <c r="AT221" s="22">
        <f>+'Cmp+'!Q221</f>
        <v>0</v>
      </c>
      <c r="AU221" s="22">
        <f>+'Cmp+'!R221</f>
        <v>0</v>
      </c>
      <c r="AV221" s="22">
        <f>+'Cmp+'!S221</f>
        <v>0</v>
      </c>
      <c r="AW221" s="22">
        <f>+'Cmp+'!T221</f>
        <v>0</v>
      </c>
      <c r="AX221" s="22">
        <f>+'Cmp+'!U221</f>
        <v>0</v>
      </c>
      <c r="AY221" s="22">
        <f>+'Cmp+'!V221</f>
        <v>0</v>
      </c>
      <c r="AZ221" s="22">
        <f>+'Cmp+'!W221</f>
        <v>0</v>
      </c>
      <c r="BA221" s="22">
        <f>+'Cmp+'!X221</f>
        <v>0</v>
      </c>
      <c r="BB221" s="22">
        <f>+'Cmp+'!Y221</f>
        <v>0</v>
      </c>
      <c r="BC221" s="22">
        <f>+'Cmp+'!Z221</f>
        <v>0</v>
      </c>
      <c r="BD221" s="22">
        <f>+'Cmp+'!AA221</f>
        <v>0</v>
      </c>
      <c r="BE221" s="22">
        <f>+'Cmp+'!AB221</f>
        <v>0</v>
      </c>
      <c r="BF221" s="22">
        <f>+'Cmp+'!AC221</f>
        <v>0</v>
      </c>
      <c r="BG221" s="22">
        <f>+'Cmp+'!AD221</f>
        <v>0</v>
      </c>
      <c r="BH221" s="22">
        <f>+'Cmp+'!AE221</f>
        <v>0</v>
      </c>
      <c r="BI221" s="22">
        <f>+'Cmp+'!AF221</f>
        <v>0</v>
      </c>
      <c r="BJ221" s="22">
        <f>+'Cmp+'!AG221</f>
        <v>0</v>
      </c>
      <c r="BK221" s="22">
        <f>+'Cmp+'!AH221</f>
        <v>0</v>
      </c>
      <c r="BL221" s="22">
        <f>+'Cmp+'!AI221</f>
        <v>0</v>
      </c>
      <c r="BM221" s="6" t="s">
        <v>1079</v>
      </c>
      <c r="BN221" s="24" t="str">
        <f>+CnAll!B221</f>
        <v>AAaA + AAaAa</v>
      </c>
      <c r="BO221" s="24">
        <f>+CnAll!C221</f>
        <v>0</v>
      </c>
    </row>
    <row r="222" spans="1:67" x14ac:dyDescent="0.45">
      <c r="A222" s="1">
        <v>221</v>
      </c>
      <c r="B222" s="22" t="str">
        <f>+'Cpm+'!B222</f>
        <v>AAaa + AAaAa</v>
      </c>
      <c r="C222" s="22">
        <f>+'Cpm+'!E222</f>
        <v>0</v>
      </c>
      <c r="D222" s="22">
        <f>+'Cpm+'!F222</f>
        <v>0</v>
      </c>
      <c r="E222" s="22">
        <f>+'Cpm+'!G222</f>
        <v>0</v>
      </c>
      <c r="F222" s="22">
        <f>+'Cpm+'!H222</f>
        <v>0.17379600000000001</v>
      </c>
      <c r="G222" s="22">
        <f>+'Cpm+'!I222</f>
        <v>0</v>
      </c>
      <c r="H222" s="22">
        <f>+'Cpm+'!J222</f>
        <v>0</v>
      </c>
      <c r="I222" s="22">
        <f>+'Cpm+'!K222</f>
        <v>0</v>
      </c>
      <c r="J222" s="22">
        <f>+'Cpm+'!L222</f>
        <v>0.37977300000000003</v>
      </c>
      <c r="K222" s="22">
        <f>+'Cpm+'!M222</f>
        <v>0.28885699999999997</v>
      </c>
      <c r="L222" s="22">
        <f>+'Cpm+'!N222</f>
        <v>0.31228600000000001</v>
      </c>
      <c r="M222" s="22">
        <f>+'Cpm+'!O222</f>
        <v>0</v>
      </c>
      <c r="N222" s="22">
        <f>+'Cpm+'!P222</f>
        <v>0.31709900000000002</v>
      </c>
      <c r="O222" s="22">
        <f>+'Cpm+'!Q222</f>
        <v>0</v>
      </c>
      <c r="P222" s="22">
        <f>+'Cpm+'!R222</f>
        <v>0</v>
      </c>
      <c r="Q222" s="22">
        <f>+'Cpm+'!S222</f>
        <v>0</v>
      </c>
      <c r="R222" s="22">
        <f>+'Cpm+'!T222</f>
        <v>0.44645800000000002</v>
      </c>
      <c r="S222" s="22">
        <f>+'Cpm+'!U222</f>
        <v>0.409858</v>
      </c>
      <c r="T222" s="22">
        <f>+'Cpm+'!V222</f>
        <v>0.41254000000000002</v>
      </c>
      <c r="U222" s="22">
        <f>+'Cpm+'!W222</f>
        <v>0</v>
      </c>
      <c r="V222" s="22">
        <f>+'Cpm+'!X222</f>
        <v>0.41364899999999999</v>
      </c>
      <c r="W222" s="22">
        <f>+'Cpm+'!Y222</f>
        <v>0</v>
      </c>
      <c r="X222" s="22">
        <f>+'Cpm+'!Z222</f>
        <v>0</v>
      </c>
      <c r="Y222" s="22">
        <f>+'Cpm+'!AA222</f>
        <v>0</v>
      </c>
      <c r="Z222" s="22">
        <f>+'Cpm+'!AB222</f>
        <v>0.41180499999999998</v>
      </c>
      <c r="AA222" s="22">
        <f>+'Cpm+'!AC222</f>
        <v>0</v>
      </c>
      <c r="AB222" s="22">
        <f>+'Cpm+'!AD222</f>
        <v>0</v>
      </c>
      <c r="AC222" s="22">
        <f>+'Cpm+'!AE222</f>
        <v>0</v>
      </c>
      <c r="AD222" s="22">
        <f>+'Cpm+'!AF222</f>
        <v>0</v>
      </c>
      <c r="AE222" s="22">
        <f>+'Cpm+'!AG222</f>
        <v>0</v>
      </c>
      <c r="AF222" s="22">
        <f>+'Cpm+'!AH222</f>
        <v>0</v>
      </c>
      <c r="AG222" s="22">
        <f>+'Cpm+'!AI222</f>
        <v>0</v>
      </c>
      <c r="AH222" s="22">
        <f>+'Cmp+'!E222</f>
        <v>0</v>
      </c>
      <c r="AI222" s="22">
        <f>+'Cmp+'!F222</f>
        <v>0</v>
      </c>
      <c r="AJ222" s="22">
        <f>+'Cmp+'!G222</f>
        <v>0</v>
      </c>
      <c r="AK222" s="22">
        <f>+'Cmp+'!H222</f>
        <v>0</v>
      </c>
      <c r="AL222" s="22">
        <f>+'Cmp+'!I222</f>
        <v>0</v>
      </c>
      <c r="AM222" s="22">
        <f>+'Cmp+'!J222</f>
        <v>0</v>
      </c>
      <c r="AN222" s="22">
        <f>+'Cmp+'!K222</f>
        <v>0</v>
      </c>
      <c r="AO222" s="22">
        <f>+'Cmp+'!L222</f>
        <v>0</v>
      </c>
      <c r="AP222" s="22">
        <f>+'Cmp+'!M222</f>
        <v>0</v>
      </c>
      <c r="AQ222" s="22">
        <f>+'Cmp+'!N222</f>
        <v>0</v>
      </c>
      <c r="AR222" s="22">
        <f>+'Cmp+'!O222</f>
        <v>0</v>
      </c>
      <c r="AS222" s="22">
        <f>+'Cmp+'!P222</f>
        <v>0</v>
      </c>
      <c r="AT222" s="22">
        <f>+'Cmp+'!Q222</f>
        <v>0</v>
      </c>
      <c r="AU222" s="22">
        <f>+'Cmp+'!R222</f>
        <v>0</v>
      </c>
      <c r="AV222" s="22">
        <f>+'Cmp+'!S222</f>
        <v>0.29786800000000002</v>
      </c>
      <c r="AW222" s="22">
        <f>+'Cmp+'!T222</f>
        <v>0</v>
      </c>
      <c r="AX222" s="22">
        <f>+'Cmp+'!U222</f>
        <v>0</v>
      </c>
      <c r="AY222" s="22">
        <f>+'Cmp+'!V222</f>
        <v>0</v>
      </c>
      <c r="AZ222" s="22">
        <f>+'Cmp+'!W222</f>
        <v>0</v>
      </c>
      <c r="BA222" s="22">
        <f>+'Cmp+'!X222</f>
        <v>0</v>
      </c>
      <c r="BB222" s="22">
        <f>+'Cmp+'!Y222</f>
        <v>0</v>
      </c>
      <c r="BC222" s="22">
        <f>+'Cmp+'!Z222</f>
        <v>0</v>
      </c>
      <c r="BD222" s="22">
        <f>+'Cmp+'!AA222</f>
        <v>0</v>
      </c>
      <c r="BE222" s="22">
        <f>+'Cmp+'!AB222</f>
        <v>0</v>
      </c>
      <c r="BF222" s="22">
        <f>+'Cmp+'!AC222</f>
        <v>0</v>
      </c>
      <c r="BG222" s="22">
        <f>+'Cmp+'!AD222</f>
        <v>0</v>
      </c>
      <c r="BH222" s="22">
        <f>+'Cmp+'!AE222</f>
        <v>0</v>
      </c>
      <c r="BI222" s="22">
        <f>+'Cmp+'!AF222</f>
        <v>0</v>
      </c>
      <c r="BJ222" s="22">
        <f>+'Cmp+'!AG222</f>
        <v>0</v>
      </c>
      <c r="BK222" s="22">
        <f>+'Cmp+'!AH222</f>
        <v>0</v>
      </c>
      <c r="BL222" s="22">
        <f>+'Cmp+'!AI222</f>
        <v>0.41180499999999998</v>
      </c>
      <c r="BM222" s="6" t="s">
        <v>1079</v>
      </c>
      <c r="BN222" s="24" t="str">
        <f>+CnAll!B222</f>
        <v>AAaa + AAaAa</v>
      </c>
      <c r="BO222" s="24">
        <f>+CnAll!C222</f>
        <v>0</v>
      </c>
    </row>
    <row r="223" spans="1:67" x14ac:dyDescent="0.45">
      <c r="A223" s="1">
        <v>222</v>
      </c>
      <c r="B223" s="22" t="str">
        <f>+'Cpm+'!B223</f>
        <v>AaAA + AAaAa</v>
      </c>
      <c r="C223" s="22">
        <f>+'Cpm+'!E223</f>
        <v>0</v>
      </c>
      <c r="D223" s="22">
        <f>+'Cpm+'!F223</f>
        <v>0</v>
      </c>
      <c r="E223" s="22">
        <f>+'Cpm+'!G223</f>
        <v>0</v>
      </c>
      <c r="F223" s="22">
        <f>+'Cpm+'!H223</f>
        <v>0</v>
      </c>
      <c r="G223" s="22">
        <f>+'Cpm+'!I223</f>
        <v>0</v>
      </c>
      <c r="H223" s="22">
        <f>+'Cpm+'!J223</f>
        <v>0</v>
      </c>
      <c r="I223" s="22">
        <f>+'Cpm+'!K223</f>
        <v>0</v>
      </c>
      <c r="J223" s="22">
        <f>+'Cpm+'!L223</f>
        <v>0</v>
      </c>
      <c r="K223" s="22">
        <f>+'Cpm+'!M223</f>
        <v>0</v>
      </c>
      <c r="L223" s="22">
        <f>+'Cpm+'!N223</f>
        <v>0</v>
      </c>
      <c r="M223" s="22">
        <f>+'Cpm+'!O223</f>
        <v>0</v>
      </c>
      <c r="N223" s="22">
        <f>+'Cpm+'!P223</f>
        <v>0</v>
      </c>
      <c r="O223" s="22">
        <f>+'Cpm+'!Q223</f>
        <v>0</v>
      </c>
      <c r="P223" s="22">
        <f>+'Cpm+'!R223</f>
        <v>0</v>
      </c>
      <c r="Q223" s="22">
        <f>+'Cpm+'!S223</f>
        <v>0</v>
      </c>
      <c r="R223" s="22">
        <f>+'Cpm+'!T223</f>
        <v>0</v>
      </c>
      <c r="S223" s="22">
        <f>+'Cpm+'!U223</f>
        <v>0</v>
      </c>
      <c r="T223" s="22">
        <f>+'Cpm+'!V223</f>
        <v>0</v>
      </c>
      <c r="U223" s="22">
        <f>+'Cpm+'!W223</f>
        <v>0</v>
      </c>
      <c r="V223" s="22">
        <f>+'Cpm+'!X223</f>
        <v>0</v>
      </c>
      <c r="W223" s="22">
        <f>+'Cpm+'!Y223</f>
        <v>0</v>
      </c>
      <c r="X223" s="22">
        <f>+'Cpm+'!Z223</f>
        <v>0</v>
      </c>
      <c r="Y223" s="22">
        <f>+'Cpm+'!AA223</f>
        <v>0</v>
      </c>
      <c r="Z223" s="22">
        <f>+'Cpm+'!AB223</f>
        <v>0</v>
      </c>
      <c r="AA223" s="22">
        <f>+'Cpm+'!AC223</f>
        <v>0</v>
      </c>
      <c r="AB223" s="22">
        <f>+'Cpm+'!AD223</f>
        <v>0</v>
      </c>
      <c r="AC223" s="22">
        <f>+'Cpm+'!AE223</f>
        <v>0</v>
      </c>
      <c r="AD223" s="22">
        <f>+'Cpm+'!AF223</f>
        <v>0</v>
      </c>
      <c r="AE223" s="22">
        <f>+'Cpm+'!AG223</f>
        <v>0</v>
      </c>
      <c r="AF223" s="22">
        <f>+'Cpm+'!AH223</f>
        <v>0</v>
      </c>
      <c r="AG223" s="22">
        <f>+'Cpm+'!AI223</f>
        <v>0</v>
      </c>
      <c r="AH223" s="22">
        <f>+'Cmp+'!E223</f>
        <v>0</v>
      </c>
      <c r="AI223" s="22">
        <f>+'Cmp+'!F223</f>
        <v>0</v>
      </c>
      <c r="AJ223" s="22">
        <f>+'Cmp+'!G223</f>
        <v>0</v>
      </c>
      <c r="AK223" s="22">
        <f>+'Cmp+'!H223</f>
        <v>0</v>
      </c>
      <c r="AL223" s="22">
        <f>+'Cmp+'!I223</f>
        <v>0</v>
      </c>
      <c r="AM223" s="22">
        <f>+'Cmp+'!J223</f>
        <v>0</v>
      </c>
      <c r="AN223" s="22">
        <f>+'Cmp+'!K223</f>
        <v>0</v>
      </c>
      <c r="AO223" s="22">
        <f>+'Cmp+'!L223</f>
        <v>0</v>
      </c>
      <c r="AP223" s="22">
        <f>+'Cmp+'!M223</f>
        <v>0</v>
      </c>
      <c r="AQ223" s="22">
        <f>+'Cmp+'!N223</f>
        <v>0</v>
      </c>
      <c r="AR223" s="22">
        <f>+'Cmp+'!O223</f>
        <v>0</v>
      </c>
      <c r="AS223" s="22">
        <f>+'Cmp+'!P223</f>
        <v>0</v>
      </c>
      <c r="AT223" s="22">
        <f>+'Cmp+'!Q223</f>
        <v>0</v>
      </c>
      <c r="AU223" s="22">
        <f>+'Cmp+'!R223</f>
        <v>0</v>
      </c>
      <c r="AV223" s="22">
        <f>+'Cmp+'!S223</f>
        <v>0</v>
      </c>
      <c r="AW223" s="22">
        <f>+'Cmp+'!T223</f>
        <v>0</v>
      </c>
      <c r="AX223" s="22">
        <f>+'Cmp+'!U223</f>
        <v>0</v>
      </c>
      <c r="AY223" s="22">
        <f>+'Cmp+'!V223</f>
        <v>0</v>
      </c>
      <c r="AZ223" s="22">
        <f>+'Cmp+'!W223</f>
        <v>0</v>
      </c>
      <c r="BA223" s="22">
        <f>+'Cmp+'!X223</f>
        <v>0</v>
      </c>
      <c r="BB223" s="22">
        <f>+'Cmp+'!Y223</f>
        <v>0</v>
      </c>
      <c r="BC223" s="22">
        <f>+'Cmp+'!Z223</f>
        <v>0</v>
      </c>
      <c r="BD223" s="22">
        <f>+'Cmp+'!AA223</f>
        <v>0</v>
      </c>
      <c r="BE223" s="22">
        <f>+'Cmp+'!AB223</f>
        <v>0</v>
      </c>
      <c r="BF223" s="22">
        <f>+'Cmp+'!AC223</f>
        <v>0</v>
      </c>
      <c r="BG223" s="22">
        <f>+'Cmp+'!AD223</f>
        <v>0</v>
      </c>
      <c r="BH223" s="22">
        <f>+'Cmp+'!AE223</f>
        <v>0</v>
      </c>
      <c r="BI223" s="22">
        <f>+'Cmp+'!AF223</f>
        <v>0</v>
      </c>
      <c r="BJ223" s="22">
        <f>+'Cmp+'!AG223</f>
        <v>0</v>
      </c>
      <c r="BK223" s="22">
        <f>+'Cmp+'!AH223</f>
        <v>0</v>
      </c>
      <c r="BL223" s="22">
        <f>+'Cmp+'!AI223</f>
        <v>0</v>
      </c>
      <c r="BM223" s="6" t="s">
        <v>1079</v>
      </c>
      <c r="BN223" s="24" t="str">
        <f>+CnAll!B223</f>
        <v>AaAA + AAaAa</v>
      </c>
      <c r="BO223" s="24">
        <f>+CnAll!C223</f>
        <v>0</v>
      </c>
    </row>
    <row r="224" spans="1:67" x14ac:dyDescent="0.45">
      <c r="A224" s="1">
        <v>223</v>
      </c>
      <c r="B224" s="22" t="str">
        <f>+'Cpm+'!B224</f>
        <v>AaAa + AAaAa</v>
      </c>
      <c r="C224" s="22">
        <f>+'Cpm+'!E224</f>
        <v>0</v>
      </c>
      <c r="D224" s="22">
        <f>+'Cpm+'!F224</f>
        <v>0</v>
      </c>
      <c r="E224" s="22">
        <f>+'Cpm+'!G224</f>
        <v>0</v>
      </c>
      <c r="F224" s="22">
        <f>+'Cpm+'!H224</f>
        <v>0.11038100000000001</v>
      </c>
      <c r="G224" s="22">
        <f>+'Cpm+'!I224</f>
        <v>0</v>
      </c>
      <c r="H224" s="22">
        <f>+'Cpm+'!J224</f>
        <v>0</v>
      </c>
      <c r="I224" s="22">
        <f>+'Cpm+'!K224</f>
        <v>0</v>
      </c>
      <c r="J224" s="22">
        <f>+'Cpm+'!L224</f>
        <v>0.36191600000000002</v>
      </c>
      <c r="K224" s="22">
        <f>+'Cpm+'!M224</f>
        <v>0.27576200000000001</v>
      </c>
      <c r="L224" s="22">
        <f>+'Cpm+'!N224</f>
        <v>0.30860900000000002</v>
      </c>
      <c r="M224" s="22">
        <f>+'Cpm+'!O224</f>
        <v>0</v>
      </c>
      <c r="N224" s="22">
        <f>+'Cpm+'!P224</f>
        <v>0.275731</v>
      </c>
      <c r="O224" s="22">
        <f>+'Cpm+'!Q224</f>
        <v>0</v>
      </c>
      <c r="P224" s="22">
        <f>+'Cpm+'!R224</f>
        <v>0</v>
      </c>
      <c r="Q224" s="22">
        <f>+'Cpm+'!S224</f>
        <v>0</v>
      </c>
      <c r="R224" s="22">
        <f>+'Cpm+'!T224</f>
        <v>0.434581</v>
      </c>
      <c r="S224" s="22">
        <f>+'Cpm+'!U224</f>
        <v>0.40647</v>
      </c>
      <c r="T224" s="22">
        <f>+'Cpm+'!V224</f>
        <v>0.40990100000000002</v>
      </c>
      <c r="U224" s="22">
        <f>+'Cpm+'!W224</f>
        <v>0</v>
      </c>
      <c r="V224" s="22">
        <f>+'Cpm+'!X224</f>
        <v>0.40750900000000001</v>
      </c>
      <c r="W224" s="22">
        <f>+'Cpm+'!Y224</f>
        <v>0</v>
      </c>
      <c r="X224" s="22">
        <f>+'Cpm+'!Z224</f>
        <v>0</v>
      </c>
      <c r="Y224" s="22">
        <f>+'Cpm+'!AA224</f>
        <v>0</v>
      </c>
      <c r="Z224" s="22">
        <f>+'Cpm+'!AB224</f>
        <v>0.40750900000000001</v>
      </c>
      <c r="AA224" s="22">
        <f>+'Cpm+'!AC224</f>
        <v>0</v>
      </c>
      <c r="AB224" s="22">
        <f>+'Cpm+'!AD224</f>
        <v>0</v>
      </c>
      <c r="AC224" s="22">
        <f>+'Cpm+'!AE224</f>
        <v>0</v>
      </c>
      <c r="AD224" s="22">
        <f>+'Cpm+'!AF224</f>
        <v>0</v>
      </c>
      <c r="AE224" s="22">
        <f>+'Cpm+'!AG224</f>
        <v>0</v>
      </c>
      <c r="AF224" s="22">
        <f>+'Cpm+'!AH224</f>
        <v>0</v>
      </c>
      <c r="AG224" s="22">
        <f>+'Cpm+'!AI224</f>
        <v>0</v>
      </c>
      <c r="AH224" s="22">
        <f>+'Cmp+'!E224</f>
        <v>0</v>
      </c>
      <c r="AI224" s="22">
        <f>+'Cmp+'!F224</f>
        <v>0</v>
      </c>
      <c r="AJ224" s="22">
        <f>+'Cmp+'!G224</f>
        <v>0</v>
      </c>
      <c r="AK224" s="22">
        <f>+'Cmp+'!H224</f>
        <v>0</v>
      </c>
      <c r="AL224" s="22">
        <f>+'Cmp+'!I224</f>
        <v>0</v>
      </c>
      <c r="AM224" s="22">
        <f>+'Cmp+'!J224</f>
        <v>0</v>
      </c>
      <c r="AN224" s="22">
        <f>+'Cmp+'!K224</f>
        <v>0</v>
      </c>
      <c r="AO224" s="22">
        <f>+'Cmp+'!L224</f>
        <v>0</v>
      </c>
      <c r="AP224" s="22">
        <f>+'Cmp+'!M224</f>
        <v>0</v>
      </c>
      <c r="AQ224" s="22">
        <f>+'Cmp+'!N224</f>
        <v>0</v>
      </c>
      <c r="AR224" s="22">
        <f>+'Cmp+'!O224</f>
        <v>0</v>
      </c>
      <c r="AS224" s="22">
        <f>+'Cmp+'!P224</f>
        <v>0</v>
      </c>
      <c r="AT224" s="22">
        <f>+'Cmp+'!Q224</f>
        <v>0</v>
      </c>
      <c r="AU224" s="22">
        <f>+'Cmp+'!R224</f>
        <v>0</v>
      </c>
      <c r="AV224" s="22">
        <f>+'Cmp+'!S224</f>
        <v>0.275731</v>
      </c>
      <c r="AW224" s="22">
        <f>+'Cmp+'!T224</f>
        <v>0</v>
      </c>
      <c r="AX224" s="22">
        <f>+'Cmp+'!U224</f>
        <v>0</v>
      </c>
      <c r="AY224" s="22">
        <f>+'Cmp+'!V224</f>
        <v>0</v>
      </c>
      <c r="AZ224" s="22">
        <f>+'Cmp+'!W224</f>
        <v>0</v>
      </c>
      <c r="BA224" s="22">
        <f>+'Cmp+'!X224</f>
        <v>0</v>
      </c>
      <c r="BB224" s="22">
        <f>+'Cmp+'!Y224</f>
        <v>0</v>
      </c>
      <c r="BC224" s="22">
        <f>+'Cmp+'!Z224</f>
        <v>0</v>
      </c>
      <c r="BD224" s="22">
        <f>+'Cmp+'!AA224</f>
        <v>0</v>
      </c>
      <c r="BE224" s="22">
        <f>+'Cmp+'!AB224</f>
        <v>0</v>
      </c>
      <c r="BF224" s="22">
        <f>+'Cmp+'!AC224</f>
        <v>0</v>
      </c>
      <c r="BG224" s="22">
        <f>+'Cmp+'!AD224</f>
        <v>0</v>
      </c>
      <c r="BH224" s="22">
        <f>+'Cmp+'!AE224</f>
        <v>0</v>
      </c>
      <c r="BI224" s="22">
        <f>+'Cmp+'!AF224</f>
        <v>0</v>
      </c>
      <c r="BJ224" s="22">
        <f>+'Cmp+'!AG224</f>
        <v>0</v>
      </c>
      <c r="BK224" s="22">
        <f>+'Cmp+'!AH224</f>
        <v>0</v>
      </c>
      <c r="BL224" s="22">
        <f>+'Cmp+'!AI224</f>
        <v>0.40750900000000001</v>
      </c>
      <c r="BM224" s="6" t="s">
        <v>1079</v>
      </c>
      <c r="BN224" s="24" t="str">
        <f>+CnAll!B224</f>
        <v>AaAa + AAaAa</v>
      </c>
      <c r="BO224" s="24">
        <f>+CnAll!C224</f>
        <v>0</v>
      </c>
    </row>
    <row r="225" spans="1:67" x14ac:dyDescent="0.45">
      <c r="A225" s="1">
        <v>224</v>
      </c>
      <c r="B225" s="22" t="str">
        <f>+'Cpm+'!B225</f>
        <v>AaaA + AAaAa</v>
      </c>
      <c r="C225" s="22">
        <f>+'Cpm+'!E225</f>
        <v>0</v>
      </c>
      <c r="D225" s="22">
        <f>+'Cpm+'!F225</f>
        <v>0</v>
      </c>
      <c r="E225" s="22">
        <f>+'Cpm+'!G225</f>
        <v>0</v>
      </c>
      <c r="F225" s="22">
        <f>+'Cpm+'!H225</f>
        <v>0.16018099999999999</v>
      </c>
      <c r="G225" s="22">
        <f>+'Cpm+'!I225</f>
        <v>0</v>
      </c>
      <c r="H225" s="22">
        <f>+'Cpm+'!J225</f>
        <v>0</v>
      </c>
      <c r="I225" s="22">
        <f>+'Cpm+'!K225</f>
        <v>0</v>
      </c>
      <c r="J225" s="22">
        <f>+'Cpm+'!L225</f>
        <v>0.37665199999999999</v>
      </c>
      <c r="K225" s="22">
        <f>+'Cpm+'!M225</f>
        <v>0.30383599999999999</v>
      </c>
      <c r="L225" s="22">
        <f>+'Cpm+'!N225</f>
        <v>0.30383599999999999</v>
      </c>
      <c r="M225" s="22">
        <f>+'Cpm+'!O225</f>
        <v>0</v>
      </c>
      <c r="N225" s="22">
        <f>+'Cpm+'!P225</f>
        <v>0.28017399999999998</v>
      </c>
      <c r="O225" s="22">
        <f>+'Cpm+'!Q225</f>
        <v>0</v>
      </c>
      <c r="P225" s="22">
        <f>+'Cpm+'!R225</f>
        <v>0</v>
      </c>
      <c r="Q225" s="22">
        <f>+'Cpm+'!S225</f>
        <v>0</v>
      </c>
      <c r="R225" s="22">
        <f>+'Cpm+'!T225</f>
        <v>0.44407600000000003</v>
      </c>
      <c r="S225" s="22">
        <f>+'Cpm+'!U225</f>
        <v>0.40733599999999998</v>
      </c>
      <c r="T225" s="22">
        <f>+'Cpm+'!V225</f>
        <v>0.40733599999999998</v>
      </c>
      <c r="U225" s="22">
        <f>+'Cpm+'!W225</f>
        <v>0</v>
      </c>
      <c r="V225" s="22">
        <f>+'Cpm+'!X225</f>
        <v>0.40639999999999998</v>
      </c>
      <c r="W225" s="22">
        <f>+'Cpm+'!Y225</f>
        <v>0</v>
      </c>
      <c r="X225" s="22">
        <f>+'Cpm+'!Z225</f>
        <v>0</v>
      </c>
      <c r="Y225" s="22">
        <f>+'Cpm+'!AA225</f>
        <v>0</v>
      </c>
      <c r="Z225" s="22">
        <f>+'Cpm+'!AB225</f>
        <v>0.40639999999999998</v>
      </c>
      <c r="AA225" s="22">
        <f>+'Cpm+'!AC225</f>
        <v>0</v>
      </c>
      <c r="AB225" s="22">
        <f>+'Cpm+'!AD225</f>
        <v>0</v>
      </c>
      <c r="AC225" s="22">
        <f>+'Cpm+'!AE225</f>
        <v>0</v>
      </c>
      <c r="AD225" s="22">
        <f>+'Cpm+'!AF225</f>
        <v>0</v>
      </c>
      <c r="AE225" s="22">
        <f>+'Cpm+'!AG225</f>
        <v>0</v>
      </c>
      <c r="AF225" s="22">
        <f>+'Cpm+'!AH225</f>
        <v>0</v>
      </c>
      <c r="AG225" s="22">
        <f>+'Cpm+'!AI225</f>
        <v>0</v>
      </c>
      <c r="AH225" s="22">
        <f>+'Cmp+'!E225</f>
        <v>0</v>
      </c>
      <c r="AI225" s="22">
        <f>+'Cmp+'!F225</f>
        <v>0</v>
      </c>
      <c r="AJ225" s="22">
        <f>+'Cmp+'!G225</f>
        <v>0</v>
      </c>
      <c r="AK225" s="22">
        <f>+'Cmp+'!H225</f>
        <v>0</v>
      </c>
      <c r="AL225" s="22">
        <f>+'Cmp+'!I225</f>
        <v>0</v>
      </c>
      <c r="AM225" s="22">
        <f>+'Cmp+'!J225</f>
        <v>0</v>
      </c>
      <c r="AN225" s="22">
        <f>+'Cmp+'!K225</f>
        <v>0</v>
      </c>
      <c r="AO225" s="22">
        <f>+'Cmp+'!L225</f>
        <v>0</v>
      </c>
      <c r="AP225" s="22">
        <f>+'Cmp+'!M225</f>
        <v>0</v>
      </c>
      <c r="AQ225" s="22">
        <f>+'Cmp+'!N225</f>
        <v>0</v>
      </c>
      <c r="AR225" s="22">
        <f>+'Cmp+'!O225</f>
        <v>0</v>
      </c>
      <c r="AS225" s="22">
        <f>+'Cmp+'!P225</f>
        <v>0</v>
      </c>
      <c r="AT225" s="22">
        <f>+'Cmp+'!Q225</f>
        <v>0</v>
      </c>
      <c r="AU225" s="22">
        <f>+'Cmp+'!R225</f>
        <v>0</v>
      </c>
      <c r="AV225" s="22">
        <f>+'Cmp+'!S225</f>
        <v>0.28017399999999998</v>
      </c>
      <c r="AW225" s="22">
        <f>+'Cmp+'!T225</f>
        <v>0</v>
      </c>
      <c r="AX225" s="22">
        <f>+'Cmp+'!U225</f>
        <v>0</v>
      </c>
      <c r="AY225" s="22">
        <f>+'Cmp+'!V225</f>
        <v>0</v>
      </c>
      <c r="AZ225" s="22">
        <f>+'Cmp+'!W225</f>
        <v>0</v>
      </c>
      <c r="BA225" s="22">
        <f>+'Cmp+'!X225</f>
        <v>0</v>
      </c>
      <c r="BB225" s="22">
        <f>+'Cmp+'!Y225</f>
        <v>0</v>
      </c>
      <c r="BC225" s="22">
        <f>+'Cmp+'!Z225</f>
        <v>0</v>
      </c>
      <c r="BD225" s="22">
        <f>+'Cmp+'!AA225</f>
        <v>0</v>
      </c>
      <c r="BE225" s="22">
        <f>+'Cmp+'!AB225</f>
        <v>0</v>
      </c>
      <c r="BF225" s="22">
        <f>+'Cmp+'!AC225</f>
        <v>0</v>
      </c>
      <c r="BG225" s="22">
        <f>+'Cmp+'!AD225</f>
        <v>0</v>
      </c>
      <c r="BH225" s="22">
        <f>+'Cmp+'!AE225</f>
        <v>0</v>
      </c>
      <c r="BI225" s="22">
        <f>+'Cmp+'!AF225</f>
        <v>0</v>
      </c>
      <c r="BJ225" s="22">
        <f>+'Cmp+'!AG225</f>
        <v>0</v>
      </c>
      <c r="BK225" s="22">
        <f>+'Cmp+'!AH225</f>
        <v>0</v>
      </c>
      <c r="BL225" s="22">
        <f>+'Cmp+'!AI225</f>
        <v>0.40639999999999998</v>
      </c>
      <c r="BM225" s="6" t="s">
        <v>1079</v>
      </c>
      <c r="BN225" s="24" t="str">
        <f>+CnAll!B225</f>
        <v>AaaA + AAaAa</v>
      </c>
      <c r="BO225" s="24">
        <f>+CnAll!C225</f>
        <v>0</v>
      </c>
    </row>
    <row r="226" spans="1:67" x14ac:dyDescent="0.45">
      <c r="A226" s="1">
        <v>225</v>
      </c>
      <c r="B226" s="22" t="str">
        <f>+'Cpm+'!B226</f>
        <v>Aaaa + AAaAa</v>
      </c>
      <c r="C226" s="22">
        <f>+'Cpm+'!E226</f>
        <v>0</v>
      </c>
      <c r="D226" s="22">
        <f>+'Cpm+'!F226</f>
        <v>0</v>
      </c>
      <c r="E226" s="22">
        <f>+'Cpm+'!G226</f>
        <v>0</v>
      </c>
      <c r="F226" s="22">
        <f>+'Cpm+'!H226</f>
        <v>0.29288999999999998</v>
      </c>
      <c r="G226" s="22">
        <f>+'Cpm+'!I226</f>
        <v>0</v>
      </c>
      <c r="H226" s="22">
        <f>+'Cpm+'!J226</f>
        <v>0</v>
      </c>
      <c r="I226" s="22">
        <f>+'Cpm+'!K226</f>
        <v>0</v>
      </c>
      <c r="J226" s="22">
        <f>+'Cpm+'!L226</f>
        <v>0.43188500000000002</v>
      </c>
      <c r="K226" s="22">
        <f>+'Cpm+'!M226</f>
        <v>0.45974799999999999</v>
      </c>
      <c r="L226" s="22">
        <f>+'Cpm+'!N226</f>
        <v>0.46258199999999999</v>
      </c>
      <c r="M226" s="22">
        <f>+'Cpm+'!O226</f>
        <v>0</v>
      </c>
      <c r="N226" s="22">
        <f>+'Cpm+'!P226</f>
        <v>0.46036500000000002</v>
      </c>
      <c r="O226" s="22">
        <f>+'Cpm+'!Q226</f>
        <v>0</v>
      </c>
      <c r="P226" s="22">
        <f>+'Cpm+'!R226</f>
        <v>0</v>
      </c>
      <c r="Q226" s="22">
        <f>+'Cpm+'!S226</f>
        <v>0</v>
      </c>
      <c r="R226" s="22">
        <f>+'Cpm+'!T226</f>
        <v>0.49671100000000001</v>
      </c>
      <c r="S226" s="22">
        <f>+'Cpm+'!U226</f>
        <v>0.51512800000000003</v>
      </c>
      <c r="T226" s="22">
        <f>+'Cpm+'!V226</f>
        <v>0.51535299999999995</v>
      </c>
      <c r="U226" s="22">
        <f>+'Cpm+'!W226</f>
        <v>0.38030199999999997</v>
      </c>
      <c r="V226" s="22">
        <f>+'Cpm+'!X226</f>
        <v>0.51527100000000003</v>
      </c>
      <c r="W226" s="22">
        <f>+'Cpm+'!Y226</f>
        <v>0.42649300000000001</v>
      </c>
      <c r="X226" s="22">
        <f>+'Cpm+'!Z226</f>
        <v>0.38370100000000001</v>
      </c>
      <c r="Y226" s="22">
        <f>+'Cpm+'!AA226</f>
        <v>0</v>
      </c>
      <c r="Z226" s="22">
        <f>+'Cpm+'!AB226</f>
        <v>0.51895899999999995</v>
      </c>
      <c r="AA226" s="22">
        <f>+'Cpm+'!AC226</f>
        <v>0.38338699999999998</v>
      </c>
      <c r="AB226" s="22">
        <f>+'Cpm+'!AD226</f>
        <v>0.384467</v>
      </c>
      <c r="AC226" s="22">
        <f>+'Cpm+'!AE226</f>
        <v>0</v>
      </c>
      <c r="AD226" s="22">
        <f>+'Cpm+'!AF226</f>
        <v>0.38640099999999999</v>
      </c>
      <c r="AE226" s="22">
        <f>+'Cpm+'!AG226</f>
        <v>0</v>
      </c>
      <c r="AF226" s="22">
        <f>+'Cpm+'!AH226</f>
        <v>0</v>
      </c>
      <c r="AG226" s="22">
        <f>+'Cpm+'!AI226</f>
        <v>0</v>
      </c>
      <c r="AH226" s="22">
        <f>+'Cmp+'!E226</f>
        <v>0</v>
      </c>
      <c r="AI226" s="22">
        <f>+'Cmp+'!F226</f>
        <v>0</v>
      </c>
      <c r="AJ226" s="22">
        <f>+'Cmp+'!G226</f>
        <v>0</v>
      </c>
      <c r="AK226" s="22">
        <f>+'Cmp+'!H226</f>
        <v>0</v>
      </c>
      <c r="AL226" s="22">
        <f>+'Cmp+'!I226</f>
        <v>0</v>
      </c>
      <c r="AM226" s="22">
        <f>+'Cmp+'!J226</f>
        <v>0</v>
      </c>
      <c r="AN226" s="22">
        <f>+'Cmp+'!K226</f>
        <v>0</v>
      </c>
      <c r="AO226" s="22">
        <f>+'Cmp+'!L226</f>
        <v>0</v>
      </c>
      <c r="AP226" s="22">
        <f>+'Cmp+'!M226</f>
        <v>0</v>
      </c>
      <c r="AQ226" s="22">
        <f>+'Cmp+'!N226</f>
        <v>0</v>
      </c>
      <c r="AR226" s="22">
        <f>+'Cmp+'!O226</f>
        <v>0</v>
      </c>
      <c r="AS226" s="22">
        <f>+'Cmp+'!P226</f>
        <v>0</v>
      </c>
      <c r="AT226" s="22">
        <f>+'Cmp+'!Q226</f>
        <v>0</v>
      </c>
      <c r="AU226" s="22">
        <f>+'Cmp+'!R226</f>
        <v>0</v>
      </c>
      <c r="AV226" s="22">
        <f>+'Cmp+'!S226</f>
        <v>0.48433799999999999</v>
      </c>
      <c r="AW226" s="22">
        <f>+'Cmp+'!T226</f>
        <v>0</v>
      </c>
      <c r="AX226" s="22">
        <f>+'Cmp+'!U226</f>
        <v>0</v>
      </c>
      <c r="AY226" s="22">
        <f>+'Cmp+'!V226</f>
        <v>0</v>
      </c>
      <c r="AZ226" s="22">
        <f>+'Cmp+'!W226</f>
        <v>0</v>
      </c>
      <c r="BA226" s="22">
        <f>+'Cmp+'!X226</f>
        <v>0</v>
      </c>
      <c r="BB226" s="22">
        <f>+'Cmp+'!Y226</f>
        <v>0</v>
      </c>
      <c r="BC226" s="22">
        <f>+'Cmp+'!Z226</f>
        <v>0</v>
      </c>
      <c r="BD226" s="22">
        <f>+'Cmp+'!AA226</f>
        <v>0.437002</v>
      </c>
      <c r="BE226" s="22">
        <f>+'Cmp+'!AB226</f>
        <v>0</v>
      </c>
      <c r="BF226" s="22">
        <f>+'Cmp+'!AC226</f>
        <v>0</v>
      </c>
      <c r="BG226" s="22">
        <f>+'Cmp+'!AD226</f>
        <v>0</v>
      </c>
      <c r="BH226" s="22">
        <f>+'Cmp+'!AE226</f>
        <v>0.38640099999999999</v>
      </c>
      <c r="BI226" s="22">
        <f>+'Cmp+'!AF226</f>
        <v>0</v>
      </c>
      <c r="BJ226" s="22">
        <f>+'Cmp+'!AG226</f>
        <v>0.38816899999999999</v>
      </c>
      <c r="BK226" s="22">
        <f>+'Cmp+'!AH226</f>
        <v>0.38338699999999998</v>
      </c>
      <c r="BL226" s="22">
        <f>+'Cmp+'!AI226</f>
        <v>0.51639199999999996</v>
      </c>
      <c r="BM226" s="6" t="s">
        <v>1079</v>
      </c>
      <c r="BN226" s="24" t="str">
        <f>+CnAll!B226</f>
        <v>Aaaa + AAaAa</v>
      </c>
      <c r="BO226" s="24">
        <f>+CnAll!C226</f>
        <v>0</v>
      </c>
    </row>
    <row r="227" spans="1:67" x14ac:dyDescent="0.45">
      <c r="A227" s="1">
        <v>226</v>
      </c>
      <c r="B227" s="22" t="str">
        <f>+'Cpm+'!B227</f>
        <v>AAAAA + AAaAa</v>
      </c>
      <c r="C227" s="22">
        <f>+'Cpm+'!E227</f>
        <v>0</v>
      </c>
      <c r="D227" s="22">
        <f>+'Cpm+'!F227</f>
        <v>0</v>
      </c>
      <c r="E227" s="22">
        <f>+'Cpm+'!G227</f>
        <v>0</v>
      </c>
      <c r="F227" s="22">
        <f>+'Cpm+'!H227</f>
        <v>0</v>
      </c>
      <c r="G227" s="22">
        <f>+'Cpm+'!I227</f>
        <v>0</v>
      </c>
      <c r="H227" s="22">
        <f>+'Cpm+'!J227</f>
        <v>0</v>
      </c>
      <c r="I227" s="22">
        <f>+'Cpm+'!K227</f>
        <v>0</v>
      </c>
      <c r="J227" s="22">
        <f>+'Cpm+'!L227</f>
        <v>0</v>
      </c>
      <c r="K227" s="22">
        <f>+'Cpm+'!M227</f>
        <v>0</v>
      </c>
      <c r="L227" s="22">
        <f>+'Cpm+'!N227</f>
        <v>0</v>
      </c>
      <c r="M227" s="22">
        <f>+'Cpm+'!O227</f>
        <v>0</v>
      </c>
      <c r="N227" s="22">
        <f>+'Cpm+'!P227</f>
        <v>0</v>
      </c>
      <c r="O227" s="22">
        <f>+'Cpm+'!Q227</f>
        <v>0</v>
      </c>
      <c r="P227" s="22">
        <f>+'Cpm+'!R227</f>
        <v>0</v>
      </c>
      <c r="Q227" s="22">
        <f>+'Cpm+'!S227</f>
        <v>0</v>
      </c>
      <c r="R227" s="22">
        <f>+'Cpm+'!T227</f>
        <v>0</v>
      </c>
      <c r="S227" s="22">
        <f>+'Cpm+'!U227</f>
        <v>0</v>
      </c>
      <c r="T227" s="22">
        <f>+'Cpm+'!V227</f>
        <v>0</v>
      </c>
      <c r="U227" s="22">
        <f>+'Cpm+'!W227</f>
        <v>0</v>
      </c>
      <c r="V227" s="22">
        <f>+'Cpm+'!X227</f>
        <v>0</v>
      </c>
      <c r="W227" s="22">
        <f>+'Cpm+'!Y227</f>
        <v>0</v>
      </c>
      <c r="X227" s="22">
        <f>+'Cpm+'!Z227</f>
        <v>0</v>
      </c>
      <c r="Y227" s="22">
        <f>+'Cpm+'!AA227</f>
        <v>0</v>
      </c>
      <c r="Z227" s="22">
        <f>+'Cpm+'!AB227</f>
        <v>0</v>
      </c>
      <c r="AA227" s="22">
        <f>+'Cpm+'!AC227</f>
        <v>0</v>
      </c>
      <c r="AB227" s="22">
        <f>+'Cpm+'!AD227</f>
        <v>0</v>
      </c>
      <c r="AC227" s="22">
        <f>+'Cpm+'!AE227</f>
        <v>0</v>
      </c>
      <c r="AD227" s="22">
        <f>+'Cpm+'!AF227</f>
        <v>0</v>
      </c>
      <c r="AE227" s="22">
        <f>+'Cpm+'!AG227</f>
        <v>0</v>
      </c>
      <c r="AF227" s="22">
        <f>+'Cpm+'!AH227</f>
        <v>0</v>
      </c>
      <c r="AG227" s="22">
        <f>+'Cpm+'!AI227</f>
        <v>0</v>
      </c>
      <c r="AH227" s="22">
        <f>+'Cmp+'!E227</f>
        <v>0</v>
      </c>
      <c r="AI227" s="22">
        <f>+'Cmp+'!F227</f>
        <v>0</v>
      </c>
      <c r="AJ227" s="22">
        <f>+'Cmp+'!G227</f>
        <v>0</v>
      </c>
      <c r="AK227" s="22">
        <f>+'Cmp+'!H227</f>
        <v>0</v>
      </c>
      <c r="AL227" s="22">
        <f>+'Cmp+'!I227</f>
        <v>0</v>
      </c>
      <c r="AM227" s="22">
        <f>+'Cmp+'!J227</f>
        <v>0</v>
      </c>
      <c r="AN227" s="22">
        <f>+'Cmp+'!K227</f>
        <v>0</v>
      </c>
      <c r="AO227" s="22">
        <f>+'Cmp+'!L227</f>
        <v>0</v>
      </c>
      <c r="AP227" s="22">
        <f>+'Cmp+'!M227</f>
        <v>0</v>
      </c>
      <c r="AQ227" s="22">
        <f>+'Cmp+'!N227</f>
        <v>0</v>
      </c>
      <c r="AR227" s="22">
        <f>+'Cmp+'!O227</f>
        <v>0</v>
      </c>
      <c r="AS227" s="22">
        <f>+'Cmp+'!P227</f>
        <v>0</v>
      </c>
      <c r="AT227" s="22">
        <f>+'Cmp+'!Q227</f>
        <v>0</v>
      </c>
      <c r="AU227" s="22">
        <f>+'Cmp+'!R227</f>
        <v>0</v>
      </c>
      <c r="AV227" s="22">
        <f>+'Cmp+'!S227</f>
        <v>0</v>
      </c>
      <c r="AW227" s="22">
        <f>+'Cmp+'!T227</f>
        <v>0</v>
      </c>
      <c r="AX227" s="22">
        <f>+'Cmp+'!U227</f>
        <v>0</v>
      </c>
      <c r="AY227" s="22">
        <f>+'Cmp+'!V227</f>
        <v>0</v>
      </c>
      <c r="AZ227" s="22">
        <f>+'Cmp+'!W227</f>
        <v>0</v>
      </c>
      <c r="BA227" s="22">
        <f>+'Cmp+'!X227</f>
        <v>0</v>
      </c>
      <c r="BB227" s="22">
        <f>+'Cmp+'!Y227</f>
        <v>0</v>
      </c>
      <c r="BC227" s="22">
        <f>+'Cmp+'!Z227</f>
        <v>0</v>
      </c>
      <c r="BD227" s="22">
        <f>+'Cmp+'!AA227</f>
        <v>0</v>
      </c>
      <c r="BE227" s="22">
        <f>+'Cmp+'!AB227</f>
        <v>0</v>
      </c>
      <c r="BF227" s="22">
        <f>+'Cmp+'!AC227</f>
        <v>0</v>
      </c>
      <c r="BG227" s="22">
        <f>+'Cmp+'!AD227</f>
        <v>0</v>
      </c>
      <c r="BH227" s="22">
        <f>+'Cmp+'!AE227</f>
        <v>0</v>
      </c>
      <c r="BI227" s="22">
        <f>+'Cmp+'!AF227</f>
        <v>0</v>
      </c>
      <c r="BJ227" s="22">
        <f>+'Cmp+'!AG227</f>
        <v>0</v>
      </c>
      <c r="BK227" s="22">
        <f>+'Cmp+'!AH227</f>
        <v>0</v>
      </c>
      <c r="BL227" s="22">
        <f>+'Cmp+'!AI227</f>
        <v>0</v>
      </c>
      <c r="BM227" s="6" t="s">
        <v>1079</v>
      </c>
      <c r="BN227" s="24" t="str">
        <f>+CnAll!B227</f>
        <v>AAAAA + AAaAa</v>
      </c>
      <c r="BO227" s="24">
        <f>+CnAll!C227</f>
        <v>0</v>
      </c>
    </row>
    <row r="228" spans="1:67" x14ac:dyDescent="0.45">
      <c r="A228" s="1">
        <v>227</v>
      </c>
      <c r="B228" s="22" t="str">
        <f>+'Cpm+'!B228</f>
        <v>AAAAa + AAaAa</v>
      </c>
      <c r="C228" s="22">
        <f>+'Cpm+'!E228</f>
        <v>0</v>
      </c>
      <c r="D228" s="22">
        <f>+'Cpm+'!F228</f>
        <v>0</v>
      </c>
      <c r="E228" s="22">
        <f>+'Cpm+'!G228</f>
        <v>0</v>
      </c>
      <c r="F228" s="22">
        <f>+'Cpm+'!H228</f>
        <v>0</v>
      </c>
      <c r="G228" s="22">
        <f>+'Cpm+'!I228</f>
        <v>0</v>
      </c>
      <c r="H228" s="22">
        <f>+'Cpm+'!J228</f>
        <v>0</v>
      </c>
      <c r="I228" s="22">
        <f>+'Cpm+'!K228</f>
        <v>0</v>
      </c>
      <c r="J228" s="22">
        <f>+'Cpm+'!L228</f>
        <v>0</v>
      </c>
      <c r="K228" s="22">
        <f>+'Cpm+'!M228</f>
        <v>0</v>
      </c>
      <c r="L228" s="22">
        <f>+'Cpm+'!N228</f>
        <v>0</v>
      </c>
      <c r="M228" s="22">
        <f>+'Cpm+'!O228</f>
        <v>0</v>
      </c>
      <c r="N228" s="22">
        <f>+'Cpm+'!P228</f>
        <v>0</v>
      </c>
      <c r="O228" s="22">
        <f>+'Cpm+'!Q228</f>
        <v>0</v>
      </c>
      <c r="P228" s="22">
        <f>+'Cpm+'!R228</f>
        <v>0</v>
      </c>
      <c r="Q228" s="22">
        <f>+'Cpm+'!S228</f>
        <v>0</v>
      </c>
      <c r="R228" s="22">
        <f>+'Cpm+'!T228</f>
        <v>0</v>
      </c>
      <c r="S228" s="22">
        <f>+'Cpm+'!U228</f>
        <v>0</v>
      </c>
      <c r="T228" s="22">
        <f>+'Cpm+'!V228</f>
        <v>0</v>
      </c>
      <c r="U228" s="22">
        <f>+'Cpm+'!W228</f>
        <v>0</v>
      </c>
      <c r="V228" s="22">
        <f>+'Cpm+'!X228</f>
        <v>0</v>
      </c>
      <c r="W228" s="22">
        <f>+'Cpm+'!Y228</f>
        <v>0</v>
      </c>
      <c r="X228" s="22">
        <f>+'Cpm+'!Z228</f>
        <v>0</v>
      </c>
      <c r="Y228" s="22">
        <f>+'Cpm+'!AA228</f>
        <v>0</v>
      </c>
      <c r="Z228" s="22">
        <f>+'Cpm+'!AB228</f>
        <v>0</v>
      </c>
      <c r="AA228" s="22">
        <f>+'Cpm+'!AC228</f>
        <v>0</v>
      </c>
      <c r="AB228" s="22">
        <f>+'Cpm+'!AD228</f>
        <v>0</v>
      </c>
      <c r="AC228" s="22">
        <f>+'Cpm+'!AE228</f>
        <v>0</v>
      </c>
      <c r="AD228" s="22">
        <f>+'Cpm+'!AF228</f>
        <v>0</v>
      </c>
      <c r="AE228" s="22">
        <f>+'Cpm+'!AG228</f>
        <v>0</v>
      </c>
      <c r="AF228" s="22">
        <f>+'Cpm+'!AH228</f>
        <v>0</v>
      </c>
      <c r="AG228" s="22">
        <f>+'Cpm+'!AI228</f>
        <v>0</v>
      </c>
      <c r="AH228" s="22">
        <f>+'Cmp+'!E228</f>
        <v>0</v>
      </c>
      <c r="AI228" s="22">
        <f>+'Cmp+'!F228</f>
        <v>0</v>
      </c>
      <c r="AJ228" s="22">
        <f>+'Cmp+'!G228</f>
        <v>0</v>
      </c>
      <c r="AK228" s="22">
        <f>+'Cmp+'!H228</f>
        <v>0</v>
      </c>
      <c r="AL228" s="22">
        <f>+'Cmp+'!I228</f>
        <v>0</v>
      </c>
      <c r="AM228" s="22">
        <f>+'Cmp+'!J228</f>
        <v>0</v>
      </c>
      <c r="AN228" s="22">
        <f>+'Cmp+'!K228</f>
        <v>0</v>
      </c>
      <c r="AO228" s="22">
        <f>+'Cmp+'!L228</f>
        <v>0</v>
      </c>
      <c r="AP228" s="22">
        <f>+'Cmp+'!M228</f>
        <v>0</v>
      </c>
      <c r="AQ228" s="22">
        <f>+'Cmp+'!N228</f>
        <v>0</v>
      </c>
      <c r="AR228" s="22">
        <f>+'Cmp+'!O228</f>
        <v>0</v>
      </c>
      <c r="AS228" s="22">
        <f>+'Cmp+'!P228</f>
        <v>0</v>
      </c>
      <c r="AT228" s="22">
        <f>+'Cmp+'!Q228</f>
        <v>0</v>
      </c>
      <c r="AU228" s="22">
        <f>+'Cmp+'!R228</f>
        <v>0</v>
      </c>
      <c r="AV228" s="22">
        <f>+'Cmp+'!S228</f>
        <v>0</v>
      </c>
      <c r="AW228" s="22">
        <f>+'Cmp+'!T228</f>
        <v>0</v>
      </c>
      <c r="AX228" s="22">
        <f>+'Cmp+'!U228</f>
        <v>0</v>
      </c>
      <c r="AY228" s="22">
        <f>+'Cmp+'!V228</f>
        <v>0</v>
      </c>
      <c r="AZ228" s="22">
        <f>+'Cmp+'!W228</f>
        <v>0</v>
      </c>
      <c r="BA228" s="22">
        <f>+'Cmp+'!X228</f>
        <v>0</v>
      </c>
      <c r="BB228" s="22">
        <f>+'Cmp+'!Y228</f>
        <v>0</v>
      </c>
      <c r="BC228" s="22">
        <f>+'Cmp+'!Z228</f>
        <v>0</v>
      </c>
      <c r="BD228" s="22">
        <f>+'Cmp+'!AA228</f>
        <v>0</v>
      </c>
      <c r="BE228" s="22">
        <f>+'Cmp+'!AB228</f>
        <v>0</v>
      </c>
      <c r="BF228" s="22">
        <f>+'Cmp+'!AC228</f>
        <v>0</v>
      </c>
      <c r="BG228" s="22">
        <f>+'Cmp+'!AD228</f>
        <v>0</v>
      </c>
      <c r="BH228" s="22">
        <f>+'Cmp+'!AE228</f>
        <v>0</v>
      </c>
      <c r="BI228" s="22">
        <f>+'Cmp+'!AF228</f>
        <v>0</v>
      </c>
      <c r="BJ228" s="22">
        <f>+'Cmp+'!AG228</f>
        <v>0</v>
      </c>
      <c r="BK228" s="22">
        <f>+'Cmp+'!AH228</f>
        <v>0</v>
      </c>
      <c r="BL228" s="22">
        <f>+'Cmp+'!AI228</f>
        <v>0</v>
      </c>
      <c r="BM228" s="6" t="s">
        <v>1079</v>
      </c>
      <c r="BN228" s="24" t="str">
        <f>+CnAll!B228</f>
        <v>AAAAa + AAaAa</v>
      </c>
      <c r="BO228" s="24">
        <f>+CnAll!C228</f>
        <v>0</v>
      </c>
    </row>
    <row r="229" spans="1:67" x14ac:dyDescent="0.45">
      <c r="A229" s="1">
        <v>228</v>
      </c>
      <c r="B229" s="22" t="str">
        <f>+'Cpm+'!B229</f>
        <v>AAAaA + AAaAa</v>
      </c>
      <c r="C229" s="22">
        <f>+'Cpm+'!E229</f>
        <v>0</v>
      </c>
      <c r="D229" s="22">
        <f>+'Cpm+'!F229</f>
        <v>0</v>
      </c>
      <c r="E229" s="22">
        <f>+'Cpm+'!G229</f>
        <v>0</v>
      </c>
      <c r="F229" s="22">
        <f>+'Cpm+'!H229</f>
        <v>0</v>
      </c>
      <c r="G229" s="22">
        <f>+'Cpm+'!I229</f>
        <v>0</v>
      </c>
      <c r="H229" s="22">
        <f>+'Cpm+'!J229</f>
        <v>0</v>
      </c>
      <c r="I229" s="22">
        <f>+'Cpm+'!K229</f>
        <v>0</v>
      </c>
      <c r="J229" s="22">
        <f>+'Cpm+'!L229</f>
        <v>0</v>
      </c>
      <c r="K229" s="22">
        <f>+'Cpm+'!M229</f>
        <v>0</v>
      </c>
      <c r="L229" s="22">
        <f>+'Cpm+'!N229</f>
        <v>0</v>
      </c>
      <c r="M229" s="22">
        <f>+'Cpm+'!O229</f>
        <v>0</v>
      </c>
      <c r="N229" s="22">
        <f>+'Cpm+'!P229</f>
        <v>0</v>
      </c>
      <c r="O229" s="22">
        <f>+'Cpm+'!Q229</f>
        <v>0</v>
      </c>
      <c r="P229" s="22">
        <f>+'Cpm+'!R229</f>
        <v>0</v>
      </c>
      <c r="Q229" s="22">
        <f>+'Cpm+'!S229</f>
        <v>0</v>
      </c>
      <c r="R229" s="22">
        <f>+'Cpm+'!T229</f>
        <v>0</v>
      </c>
      <c r="S229" s="22">
        <f>+'Cpm+'!U229</f>
        <v>0</v>
      </c>
      <c r="T229" s="22">
        <f>+'Cpm+'!V229</f>
        <v>0</v>
      </c>
      <c r="U229" s="22">
        <f>+'Cpm+'!W229</f>
        <v>0</v>
      </c>
      <c r="V229" s="22">
        <f>+'Cpm+'!X229</f>
        <v>0</v>
      </c>
      <c r="W229" s="22">
        <f>+'Cpm+'!Y229</f>
        <v>0</v>
      </c>
      <c r="X229" s="22">
        <f>+'Cpm+'!Z229</f>
        <v>0</v>
      </c>
      <c r="Y229" s="22">
        <f>+'Cpm+'!AA229</f>
        <v>0</v>
      </c>
      <c r="Z229" s="22">
        <f>+'Cpm+'!AB229</f>
        <v>0</v>
      </c>
      <c r="AA229" s="22">
        <f>+'Cpm+'!AC229</f>
        <v>0</v>
      </c>
      <c r="AB229" s="22">
        <f>+'Cpm+'!AD229</f>
        <v>0</v>
      </c>
      <c r="AC229" s="22">
        <f>+'Cpm+'!AE229</f>
        <v>0</v>
      </c>
      <c r="AD229" s="22">
        <f>+'Cpm+'!AF229</f>
        <v>0</v>
      </c>
      <c r="AE229" s="22">
        <f>+'Cpm+'!AG229</f>
        <v>0</v>
      </c>
      <c r="AF229" s="22">
        <f>+'Cpm+'!AH229</f>
        <v>0</v>
      </c>
      <c r="AG229" s="22">
        <f>+'Cpm+'!AI229</f>
        <v>0</v>
      </c>
      <c r="AH229" s="22">
        <f>+'Cmp+'!E229</f>
        <v>0</v>
      </c>
      <c r="AI229" s="22">
        <f>+'Cmp+'!F229</f>
        <v>0</v>
      </c>
      <c r="AJ229" s="22">
        <f>+'Cmp+'!G229</f>
        <v>0</v>
      </c>
      <c r="AK229" s="22">
        <f>+'Cmp+'!H229</f>
        <v>0</v>
      </c>
      <c r="AL229" s="22">
        <f>+'Cmp+'!I229</f>
        <v>0</v>
      </c>
      <c r="AM229" s="22">
        <f>+'Cmp+'!J229</f>
        <v>0</v>
      </c>
      <c r="AN229" s="22">
        <f>+'Cmp+'!K229</f>
        <v>0</v>
      </c>
      <c r="AO229" s="22">
        <f>+'Cmp+'!L229</f>
        <v>0</v>
      </c>
      <c r="AP229" s="22">
        <f>+'Cmp+'!M229</f>
        <v>0</v>
      </c>
      <c r="AQ229" s="22">
        <f>+'Cmp+'!N229</f>
        <v>0</v>
      </c>
      <c r="AR229" s="22">
        <f>+'Cmp+'!O229</f>
        <v>0</v>
      </c>
      <c r="AS229" s="22">
        <f>+'Cmp+'!P229</f>
        <v>0</v>
      </c>
      <c r="AT229" s="22">
        <f>+'Cmp+'!Q229</f>
        <v>0</v>
      </c>
      <c r="AU229" s="22">
        <f>+'Cmp+'!R229</f>
        <v>0</v>
      </c>
      <c r="AV229" s="22">
        <f>+'Cmp+'!S229</f>
        <v>0</v>
      </c>
      <c r="AW229" s="22">
        <f>+'Cmp+'!T229</f>
        <v>0</v>
      </c>
      <c r="AX229" s="22">
        <f>+'Cmp+'!U229</f>
        <v>0</v>
      </c>
      <c r="AY229" s="22">
        <f>+'Cmp+'!V229</f>
        <v>0</v>
      </c>
      <c r="AZ229" s="22">
        <f>+'Cmp+'!W229</f>
        <v>0</v>
      </c>
      <c r="BA229" s="22">
        <f>+'Cmp+'!X229</f>
        <v>0</v>
      </c>
      <c r="BB229" s="22">
        <f>+'Cmp+'!Y229</f>
        <v>0</v>
      </c>
      <c r="BC229" s="22">
        <f>+'Cmp+'!Z229</f>
        <v>0</v>
      </c>
      <c r="BD229" s="22">
        <f>+'Cmp+'!AA229</f>
        <v>0</v>
      </c>
      <c r="BE229" s="22">
        <f>+'Cmp+'!AB229</f>
        <v>0</v>
      </c>
      <c r="BF229" s="22">
        <f>+'Cmp+'!AC229</f>
        <v>0</v>
      </c>
      <c r="BG229" s="22">
        <f>+'Cmp+'!AD229</f>
        <v>0</v>
      </c>
      <c r="BH229" s="22">
        <f>+'Cmp+'!AE229</f>
        <v>0</v>
      </c>
      <c r="BI229" s="22">
        <f>+'Cmp+'!AF229</f>
        <v>0</v>
      </c>
      <c r="BJ229" s="22">
        <f>+'Cmp+'!AG229</f>
        <v>0</v>
      </c>
      <c r="BK229" s="22">
        <f>+'Cmp+'!AH229</f>
        <v>0</v>
      </c>
      <c r="BL229" s="22">
        <f>+'Cmp+'!AI229</f>
        <v>0</v>
      </c>
      <c r="BM229" s="6" t="s">
        <v>1079</v>
      </c>
      <c r="BN229" s="24" t="str">
        <f>+CnAll!B229</f>
        <v>AAAaA + AAaAa</v>
      </c>
      <c r="BO229" s="24">
        <f>+CnAll!C229</f>
        <v>0</v>
      </c>
    </row>
    <row r="230" spans="1:67" x14ac:dyDescent="0.45">
      <c r="A230" s="1">
        <v>229</v>
      </c>
      <c r="B230" s="22" t="str">
        <f>+'Cpm+'!B230</f>
        <v>AAAaa + AAaAa</v>
      </c>
      <c r="C230" s="22">
        <f>+'Cpm+'!E230</f>
        <v>0</v>
      </c>
      <c r="D230" s="22">
        <f>+'Cpm+'!F230</f>
        <v>0</v>
      </c>
      <c r="E230" s="22">
        <f>+'Cpm+'!G230</f>
        <v>0</v>
      </c>
      <c r="F230" s="22">
        <f>+'Cpm+'!H230</f>
        <v>0</v>
      </c>
      <c r="G230" s="22">
        <f>+'Cpm+'!I230</f>
        <v>0</v>
      </c>
      <c r="H230" s="22">
        <f>+'Cpm+'!J230</f>
        <v>0</v>
      </c>
      <c r="I230" s="22">
        <f>+'Cpm+'!K230</f>
        <v>0</v>
      </c>
      <c r="J230" s="22">
        <f>+'Cpm+'!L230</f>
        <v>0.110974</v>
      </c>
      <c r="K230" s="22">
        <f>+'Cpm+'!M230</f>
        <v>0</v>
      </c>
      <c r="L230" s="22">
        <f>+'Cpm+'!N230</f>
        <v>0</v>
      </c>
      <c r="M230" s="22">
        <f>+'Cpm+'!O230</f>
        <v>0</v>
      </c>
      <c r="N230" s="22">
        <f>+'Cpm+'!P230</f>
        <v>0</v>
      </c>
      <c r="O230" s="22">
        <f>+'Cpm+'!Q230</f>
        <v>0</v>
      </c>
      <c r="P230" s="22">
        <f>+'Cpm+'!R230</f>
        <v>0</v>
      </c>
      <c r="Q230" s="22">
        <f>+'Cpm+'!S230</f>
        <v>0</v>
      </c>
      <c r="R230" s="22">
        <f>+'Cpm+'!T230</f>
        <v>0.16821</v>
      </c>
      <c r="S230" s="22">
        <f>+'Cpm+'!U230</f>
        <v>0</v>
      </c>
      <c r="T230" s="22">
        <f>+'Cpm+'!V230</f>
        <v>0</v>
      </c>
      <c r="U230" s="22">
        <f>+'Cpm+'!W230</f>
        <v>0</v>
      </c>
      <c r="V230" s="22">
        <f>+'Cpm+'!X230</f>
        <v>0</v>
      </c>
      <c r="W230" s="22">
        <f>+'Cpm+'!Y230</f>
        <v>0</v>
      </c>
      <c r="X230" s="22">
        <f>+'Cpm+'!Z230</f>
        <v>0</v>
      </c>
      <c r="Y230" s="22">
        <f>+'Cpm+'!AA230</f>
        <v>0</v>
      </c>
      <c r="Z230" s="22">
        <f>+'Cpm+'!AB230</f>
        <v>0</v>
      </c>
      <c r="AA230" s="22">
        <f>+'Cpm+'!AC230</f>
        <v>0</v>
      </c>
      <c r="AB230" s="22">
        <f>+'Cpm+'!AD230</f>
        <v>0</v>
      </c>
      <c r="AC230" s="22">
        <f>+'Cpm+'!AE230</f>
        <v>0</v>
      </c>
      <c r="AD230" s="22">
        <f>+'Cpm+'!AF230</f>
        <v>0</v>
      </c>
      <c r="AE230" s="22">
        <f>+'Cpm+'!AG230</f>
        <v>0</v>
      </c>
      <c r="AF230" s="22">
        <f>+'Cpm+'!AH230</f>
        <v>0</v>
      </c>
      <c r="AG230" s="22">
        <f>+'Cpm+'!AI230</f>
        <v>0</v>
      </c>
      <c r="AH230" s="22">
        <f>+'Cmp+'!E230</f>
        <v>0</v>
      </c>
      <c r="AI230" s="22">
        <f>+'Cmp+'!F230</f>
        <v>0</v>
      </c>
      <c r="AJ230" s="22">
        <f>+'Cmp+'!G230</f>
        <v>0</v>
      </c>
      <c r="AK230" s="22">
        <f>+'Cmp+'!H230</f>
        <v>0</v>
      </c>
      <c r="AL230" s="22">
        <f>+'Cmp+'!I230</f>
        <v>0</v>
      </c>
      <c r="AM230" s="22">
        <f>+'Cmp+'!J230</f>
        <v>0</v>
      </c>
      <c r="AN230" s="22">
        <f>+'Cmp+'!K230</f>
        <v>0</v>
      </c>
      <c r="AO230" s="22">
        <f>+'Cmp+'!L230</f>
        <v>0</v>
      </c>
      <c r="AP230" s="22">
        <f>+'Cmp+'!M230</f>
        <v>0</v>
      </c>
      <c r="AQ230" s="22">
        <f>+'Cmp+'!N230</f>
        <v>0</v>
      </c>
      <c r="AR230" s="22">
        <f>+'Cmp+'!O230</f>
        <v>0</v>
      </c>
      <c r="AS230" s="22">
        <f>+'Cmp+'!P230</f>
        <v>0</v>
      </c>
      <c r="AT230" s="22">
        <f>+'Cmp+'!Q230</f>
        <v>0</v>
      </c>
      <c r="AU230" s="22">
        <f>+'Cmp+'!R230</f>
        <v>0</v>
      </c>
      <c r="AV230" s="22">
        <f>+'Cmp+'!S230</f>
        <v>0</v>
      </c>
      <c r="AW230" s="22">
        <f>+'Cmp+'!T230</f>
        <v>0</v>
      </c>
      <c r="AX230" s="22">
        <f>+'Cmp+'!U230</f>
        <v>0</v>
      </c>
      <c r="AY230" s="22">
        <f>+'Cmp+'!V230</f>
        <v>0</v>
      </c>
      <c r="AZ230" s="22">
        <f>+'Cmp+'!W230</f>
        <v>0</v>
      </c>
      <c r="BA230" s="22">
        <f>+'Cmp+'!X230</f>
        <v>0</v>
      </c>
      <c r="BB230" s="22">
        <f>+'Cmp+'!Y230</f>
        <v>0</v>
      </c>
      <c r="BC230" s="22">
        <f>+'Cmp+'!Z230</f>
        <v>0</v>
      </c>
      <c r="BD230" s="22">
        <f>+'Cmp+'!AA230</f>
        <v>0</v>
      </c>
      <c r="BE230" s="22">
        <f>+'Cmp+'!AB230</f>
        <v>0</v>
      </c>
      <c r="BF230" s="22">
        <f>+'Cmp+'!AC230</f>
        <v>0</v>
      </c>
      <c r="BG230" s="22">
        <f>+'Cmp+'!AD230</f>
        <v>0</v>
      </c>
      <c r="BH230" s="22">
        <f>+'Cmp+'!AE230</f>
        <v>0</v>
      </c>
      <c r="BI230" s="22">
        <f>+'Cmp+'!AF230</f>
        <v>0</v>
      </c>
      <c r="BJ230" s="22">
        <f>+'Cmp+'!AG230</f>
        <v>0</v>
      </c>
      <c r="BK230" s="22">
        <f>+'Cmp+'!AH230</f>
        <v>0</v>
      </c>
      <c r="BL230" s="22">
        <f>+'Cmp+'!AI230</f>
        <v>0</v>
      </c>
      <c r="BM230" s="6" t="s">
        <v>1079</v>
      </c>
      <c r="BN230" s="24" t="str">
        <f>+CnAll!B230</f>
        <v>AAAaa + AAaAa</v>
      </c>
      <c r="BO230" s="24">
        <f>+CnAll!C230</f>
        <v>0</v>
      </c>
    </row>
    <row r="231" spans="1:67" x14ac:dyDescent="0.45">
      <c r="A231" s="1">
        <v>230</v>
      </c>
      <c r="B231" s="22" t="str">
        <f>+'Cpm+'!B231</f>
        <v>AAaAA + AAaAa</v>
      </c>
      <c r="C231" s="22">
        <f>+'Cpm+'!E231</f>
        <v>0</v>
      </c>
      <c r="D231" s="22">
        <f>+'Cpm+'!F231</f>
        <v>0</v>
      </c>
      <c r="E231" s="22">
        <f>+'Cpm+'!G231</f>
        <v>0</v>
      </c>
      <c r="F231" s="22">
        <f>+'Cpm+'!H231</f>
        <v>0</v>
      </c>
      <c r="G231" s="22">
        <f>+'Cpm+'!I231</f>
        <v>0</v>
      </c>
      <c r="H231" s="22">
        <f>+'Cpm+'!J231</f>
        <v>0</v>
      </c>
      <c r="I231" s="22">
        <f>+'Cpm+'!K231</f>
        <v>0</v>
      </c>
      <c r="J231" s="22">
        <f>+'Cpm+'!L231</f>
        <v>0</v>
      </c>
      <c r="K231" s="22">
        <f>+'Cpm+'!M231</f>
        <v>0</v>
      </c>
      <c r="L231" s="22">
        <f>+'Cpm+'!N231</f>
        <v>0</v>
      </c>
      <c r="M231" s="22">
        <f>+'Cpm+'!O231</f>
        <v>0</v>
      </c>
      <c r="N231" s="22">
        <f>+'Cpm+'!P231</f>
        <v>0</v>
      </c>
      <c r="O231" s="22">
        <f>+'Cpm+'!Q231</f>
        <v>0</v>
      </c>
      <c r="P231" s="22">
        <f>+'Cpm+'!R231</f>
        <v>0</v>
      </c>
      <c r="Q231" s="22">
        <f>+'Cpm+'!S231</f>
        <v>0</v>
      </c>
      <c r="R231" s="22">
        <f>+'Cpm+'!T231</f>
        <v>0</v>
      </c>
      <c r="S231" s="22">
        <f>+'Cpm+'!U231</f>
        <v>0</v>
      </c>
      <c r="T231" s="22">
        <f>+'Cpm+'!V231</f>
        <v>0</v>
      </c>
      <c r="U231" s="22">
        <f>+'Cpm+'!W231</f>
        <v>0</v>
      </c>
      <c r="V231" s="22">
        <f>+'Cpm+'!X231</f>
        <v>0</v>
      </c>
      <c r="W231" s="22">
        <f>+'Cpm+'!Y231</f>
        <v>0</v>
      </c>
      <c r="X231" s="22">
        <f>+'Cpm+'!Z231</f>
        <v>0</v>
      </c>
      <c r="Y231" s="22">
        <f>+'Cpm+'!AA231</f>
        <v>0</v>
      </c>
      <c r="Z231" s="22">
        <f>+'Cpm+'!AB231</f>
        <v>0</v>
      </c>
      <c r="AA231" s="22">
        <f>+'Cpm+'!AC231</f>
        <v>0</v>
      </c>
      <c r="AB231" s="22">
        <f>+'Cpm+'!AD231</f>
        <v>0</v>
      </c>
      <c r="AC231" s="22">
        <f>+'Cpm+'!AE231</f>
        <v>0</v>
      </c>
      <c r="AD231" s="22">
        <f>+'Cpm+'!AF231</f>
        <v>0</v>
      </c>
      <c r="AE231" s="22">
        <f>+'Cpm+'!AG231</f>
        <v>0</v>
      </c>
      <c r="AF231" s="22">
        <f>+'Cpm+'!AH231</f>
        <v>0</v>
      </c>
      <c r="AG231" s="22">
        <f>+'Cpm+'!AI231</f>
        <v>0</v>
      </c>
      <c r="AH231" s="22">
        <f>+'Cmp+'!E231</f>
        <v>0</v>
      </c>
      <c r="AI231" s="22">
        <f>+'Cmp+'!F231</f>
        <v>0</v>
      </c>
      <c r="AJ231" s="22">
        <f>+'Cmp+'!G231</f>
        <v>0</v>
      </c>
      <c r="AK231" s="22">
        <f>+'Cmp+'!H231</f>
        <v>0</v>
      </c>
      <c r="AL231" s="22">
        <f>+'Cmp+'!I231</f>
        <v>0</v>
      </c>
      <c r="AM231" s="22">
        <f>+'Cmp+'!J231</f>
        <v>0</v>
      </c>
      <c r="AN231" s="22">
        <f>+'Cmp+'!K231</f>
        <v>0</v>
      </c>
      <c r="AO231" s="22">
        <f>+'Cmp+'!L231</f>
        <v>0</v>
      </c>
      <c r="AP231" s="22">
        <f>+'Cmp+'!M231</f>
        <v>0</v>
      </c>
      <c r="AQ231" s="22">
        <f>+'Cmp+'!N231</f>
        <v>0</v>
      </c>
      <c r="AR231" s="22">
        <f>+'Cmp+'!O231</f>
        <v>0</v>
      </c>
      <c r="AS231" s="22">
        <f>+'Cmp+'!P231</f>
        <v>0</v>
      </c>
      <c r="AT231" s="22">
        <f>+'Cmp+'!Q231</f>
        <v>0</v>
      </c>
      <c r="AU231" s="22">
        <f>+'Cmp+'!R231</f>
        <v>0</v>
      </c>
      <c r="AV231" s="22">
        <f>+'Cmp+'!S231</f>
        <v>0</v>
      </c>
      <c r="AW231" s="22">
        <f>+'Cmp+'!T231</f>
        <v>0</v>
      </c>
      <c r="AX231" s="22">
        <f>+'Cmp+'!U231</f>
        <v>0</v>
      </c>
      <c r="AY231" s="22">
        <f>+'Cmp+'!V231</f>
        <v>0</v>
      </c>
      <c r="AZ231" s="22">
        <f>+'Cmp+'!W231</f>
        <v>0</v>
      </c>
      <c r="BA231" s="22">
        <f>+'Cmp+'!X231</f>
        <v>0</v>
      </c>
      <c r="BB231" s="22">
        <f>+'Cmp+'!Y231</f>
        <v>0</v>
      </c>
      <c r="BC231" s="22">
        <f>+'Cmp+'!Z231</f>
        <v>0</v>
      </c>
      <c r="BD231" s="22">
        <f>+'Cmp+'!AA231</f>
        <v>0</v>
      </c>
      <c r="BE231" s="22">
        <f>+'Cmp+'!AB231</f>
        <v>0</v>
      </c>
      <c r="BF231" s="22">
        <f>+'Cmp+'!AC231</f>
        <v>0</v>
      </c>
      <c r="BG231" s="22">
        <f>+'Cmp+'!AD231</f>
        <v>0</v>
      </c>
      <c r="BH231" s="22">
        <f>+'Cmp+'!AE231</f>
        <v>0</v>
      </c>
      <c r="BI231" s="22">
        <f>+'Cmp+'!AF231</f>
        <v>0</v>
      </c>
      <c r="BJ231" s="22">
        <f>+'Cmp+'!AG231</f>
        <v>0</v>
      </c>
      <c r="BK231" s="22">
        <f>+'Cmp+'!AH231</f>
        <v>0</v>
      </c>
      <c r="BL231" s="22">
        <f>+'Cmp+'!AI231</f>
        <v>0</v>
      </c>
      <c r="BM231" s="6" t="s">
        <v>1079</v>
      </c>
      <c r="BN231" s="24" t="str">
        <f>+CnAll!B231</f>
        <v>AAaAA + AAaAa</v>
      </c>
      <c r="BO231" s="24">
        <f>+CnAll!C231</f>
        <v>0</v>
      </c>
    </row>
    <row r="232" spans="1:67" x14ac:dyDescent="0.45">
      <c r="A232" s="1">
        <v>231</v>
      </c>
      <c r="B232" s="22" t="str">
        <f>+'Cpm+'!B232</f>
        <v>AAaAa + AAaAa</v>
      </c>
      <c r="C232" s="22">
        <f>+'Cpm+'!E232</f>
        <v>0</v>
      </c>
      <c r="D232" s="22">
        <f>+'Cpm+'!F232</f>
        <v>0</v>
      </c>
      <c r="E232" s="22">
        <f>+'Cpm+'!G232</f>
        <v>0</v>
      </c>
      <c r="F232" s="22">
        <f>+'Cpm+'!H232</f>
        <v>0</v>
      </c>
      <c r="G232" s="22">
        <f>+'Cpm+'!I232</f>
        <v>0</v>
      </c>
      <c r="H232" s="22">
        <f>+'Cpm+'!J232</f>
        <v>0</v>
      </c>
      <c r="I232" s="22">
        <f>+'Cpm+'!K232</f>
        <v>0</v>
      </c>
      <c r="J232" s="22">
        <f>+'Cpm+'!L232</f>
        <v>0</v>
      </c>
      <c r="K232" s="22">
        <f>+'Cpm+'!M232</f>
        <v>0</v>
      </c>
      <c r="L232" s="22">
        <f>+'Cpm+'!N232</f>
        <v>0</v>
      </c>
      <c r="M232" s="22">
        <f>+'Cpm+'!O232</f>
        <v>0</v>
      </c>
      <c r="N232" s="22">
        <f>+'Cpm+'!P232</f>
        <v>0</v>
      </c>
      <c r="O232" s="22">
        <f>+'Cpm+'!Q232</f>
        <v>0</v>
      </c>
      <c r="P232" s="22">
        <f>+'Cpm+'!R232</f>
        <v>0</v>
      </c>
      <c r="Q232" s="22">
        <f>+'Cpm+'!S232</f>
        <v>0</v>
      </c>
      <c r="R232" s="22">
        <f>+'Cpm+'!T232</f>
        <v>0.139849</v>
      </c>
      <c r="S232" s="22">
        <f>+'Cpm+'!U232</f>
        <v>0</v>
      </c>
      <c r="T232" s="22">
        <f>+'Cpm+'!V232</f>
        <v>0</v>
      </c>
      <c r="U232" s="22">
        <f>+'Cpm+'!W232</f>
        <v>0</v>
      </c>
      <c r="V232" s="22">
        <f>+'Cpm+'!X232</f>
        <v>0</v>
      </c>
      <c r="W232" s="22">
        <f>+'Cpm+'!Y232</f>
        <v>0</v>
      </c>
      <c r="X232" s="22">
        <f>+'Cpm+'!Z232</f>
        <v>0</v>
      </c>
      <c r="Y232" s="22">
        <f>+'Cpm+'!AA232</f>
        <v>0</v>
      </c>
      <c r="Z232" s="22">
        <f>+'Cpm+'!AB232</f>
        <v>0</v>
      </c>
      <c r="AA232" s="22">
        <f>+'Cpm+'!AC232</f>
        <v>0</v>
      </c>
      <c r="AB232" s="22">
        <f>+'Cpm+'!AD232</f>
        <v>0</v>
      </c>
      <c r="AC232" s="22">
        <f>+'Cpm+'!AE232</f>
        <v>0</v>
      </c>
      <c r="AD232" s="22">
        <f>+'Cpm+'!AF232</f>
        <v>0</v>
      </c>
      <c r="AE232" s="22">
        <f>+'Cpm+'!AG232</f>
        <v>0</v>
      </c>
      <c r="AF232" s="22">
        <f>+'Cpm+'!AH232</f>
        <v>0</v>
      </c>
      <c r="AG232" s="22">
        <f>+'Cpm+'!AI232</f>
        <v>0</v>
      </c>
      <c r="AH232" s="22">
        <f>+'Cmp+'!E232</f>
        <v>0</v>
      </c>
      <c r="AI232" s="22">
        <f>+'Cmp+'!F232</f>
        <v>0</v>
      </c>
      <c r="AJ232" s="22">
        <f>+'Cmp+'!G232</f>
        <v>0</v>
      </c>
      <c r="AK232" s="22">
        <f>+'Cmp+'!H232</f>
        <v>0</v>
      </c>
      <c r="AL232" s="22">
        <f>+'Cmp+'!I232</f>
        <v>0</v>
      </c>
      <c r="AM232" s="22">
        <f>+'Cmp+'!J232</f>
        <v>0</v>
      </c>
      <c r="AN232" s="22">
        <f>+'Cmp+'!K232</f>
        <v>0</v>
      </c>
      <c r="AO232" s="22">
        <f>+'Cmp+'!L232</f>
        <v>0</v>
      </c>
      <c r="AP232" s="22">
        <f>+'Cmp+'!M232</f>
        <v>0</v>
      </c>
      <c r="AQ232" s="22">
        <f>+'Cmp+'!N232</f>
        <v>0</v>
      </c>
      <c r="AR232" s="22">
        <f>+'Cmp+'!O232</f>
        <v>0</v>
      </c>
      <c r="AS232" s="22">
        <f>+'Cmp+'!P232</f>
        <v>0</v>
      </c>
      <c r="AT232" s="22">
        <f>+'Cmp+'!Q232</f>
        <v>0</v>
      </c>
      <c r="AU232" s="22">
        <f>+'Cmp+'!R232</f>
        <v>0</v>
      </c>
      <c r="AV232" s="22">
        <f>+'Cmp+'!S232</f>
        <v>0</v>
      </c>
      <c r="AW232" s="22">
        <f>+'Cmp+'!T232</f>
        <v>0</v>
      </c>
      <c r="AX232" s="22">
        <f>+'Cmp+'!U232</f>
        <v>0</v>
      </c>
      <c r="AY232" s="22">
        <f>+'Cmp+'!V232</f>
        <v>0</v>
      </c>
      <c r="AZ232" s="22">
        <f>+'Cmp+'!W232</f>
        <v>0</v>
      </c>
      <c r="BA232" s="22">
        <f>+'Cmp+'!X232</f>
        <v>0</v>
      </c>
      <c r="BB232" s="22">
        <f>+'Cmp+'!Y232</f>
        <v>0</v>
      </c>
      <c r="BC232" s="22">
        <f>+'Cmp+'!Z232</f>
        <v>0</v>
      </c>
      <c r="BD232" s="22">
        <f>+'Cmp+'!AA232</f>
        <v>0</v>
      </c>
      <c r="BE232" s="22">
        <f>+'Cmp+'!AB232</f>
        <v>0</v>
      </c>
      <c r="BF232" s="22">
        <f>+'Cmp+'!AC232</f>
        <v>0</v>
      </c>
      <c r="BG232" s="22">
        <f>+'Cmp+'!AD232</f>
        <v>0</v>
      </c>
      <c r="BH232" s="22">
        <f>+'Cmp+'!AE232</f>
        <v>0</v>
      </c>
      <c r="BI232" s="22">
        <f>+'Cmp+'!AF232</f>
        <v>0</v>
      </c>
      <c r="BJ232" s="22">
        <f>+'Cmp+'!AG232</f>
        <v>0</v>
      </c>
      <c r="BK232" s="22">
        <f>+'Cmp+'!AH232</f>
        <v>0</v>
      </c>
      <c r="BL232" s="22">
        <f>+'Cmp+'!AI232</f>
        <v>0</v>
      </c>
      <c r="BM232" s="6" t="s">
        <v>1079</v>
      </c>
      <c r="BN232" s="24" t="str">
        <f>+CnAll!B232</f>
        <v>AAaAa + AAaAa</v>
      </c>
      <c r="BO232" s="24">
        <f>+CnAll!C232</f>
        <v>0</v>
      </c>
    </row>
    <row r="233" spans="1:67" x14ac:dyDescent="0.45">
      <c r="A233" s="1">
        <v>232</v>
      </c>
      <c r="B233" s="22" t="str">
        <f>+'Cpm+'!B233</f>
        <v>A + AAaaA</v>
      </c>
      <c r="C233" s="22">
        <f>+'Cpm+'!E233</f>
        <v>0</v>
      </c>
      <c r="D233" s="22">
        <f>+'Cpm+'!F233</f>
        <v>0</v>
      </c>
      <c r="E233" s="22">
        <f>+'Cpm+'!G233</f>
        <v>0</v>
      </c>
      <c r="F233" s="22">
        <f>+'Cpm+'!H233</f>
        <v>0</v>
      </c>
      <c r="G233" s="22">
        <f>+'Cpm+'!I233</f>
        <v>0</v>
      </c>
      <c r="H233" s="22">
        <f>+'Cpm+'!J233</f>
        <v>0</v>
      </c>
      <c r="I233" s="22">
        <f>+'Cpm+'!K233</f>
        <v>0</v>
      </c>
      <c r="J233" s="22">
        <f>+'Cpm+'!L233</f>
        <v>0.15828200000000001</v>
      </c>
      <c r="K233" s="22">
        <f>+'Cpm+'!M233</f>
        <v>0</v>
      </c>
      <c r="L233" s="22">
        <f>+'Cpm+'!N233</f>
        <v>0</v>
      </c>
      <c r="M233" s="22">
        <f>+'Cpm+'!O233</f>
        <v>0</v>
      </c>
      <c r="N233" s="22">
        <f>+'Cpm+'!P233</f>
        <v>0</v>
      </c>
      <c r="O233" s="22">
        <f>+'Cpm+'!Q233</f>
        <v>0</v>
      </c>
      <c r="P233" s="22">
        <f>+'Cpm+'!R233</f>
        <v>0</v>
      </c>
      <c r="Q233" s="22">
        <f>+'Cpm+'!S233</f>
        <v>0</v>
      </c>
      <c r="R233" s="22">
        <f>+'Cpm+'!T233</f>
        <v>0.20119400000000001</v>
      </c>
      <c r="S233" s="22">
        <f>+'Cpm+'!U233</f>
        <v>0</v>
      </c>
      <c r="T233" s="22">
        <f>+'Cpm+'!V233</f>
        <v>0</v>
      </c>
      <c r="U233" s="22">
        <f>+'Cpm+'!W233</f>
        <v>0</v>
      </c>
      <c r="V233" s="22">
        <f>+'Cpm+'!X233</f>
        <v>0</v>
      </c>
      <c r="W233" s="22">
        <f>+'Cpm+'!Y233</f>
        <v>0</v>
      </c>
      <c r="X233" s="22">
        <f>+'Cpm+'!Z233</f>
        <v>0</v>
      </c>
      <c r="Y233" s="22">
        <f>+'Cpm+'!AA233</f>
        <v>0</v>
      </c>
      <c r="Z233" s="22">
        <f>+'Cpm+'!AB233</f>
        <v>0</v>
      </c>
      <c r="AA233" s="22">
        <f>+'Cpm+'!AC233</f>
        <v>0</v>
      </c>
      <c r="AB233" s="22">
        <f>+'Cpm+'!AD233</f>
        <v>0</v>
      </c>
      <c r="AC233" s="22">
        <f>+'Cpm+'!AE233</f>
        <v>0</v>
      </c>
      <c r="AD233" s="22">
        <f>+'Cpm+'!AF233</f>
        <v>0</v>
      </c>
      <c r="AE233" s="22">
        <f>+'Cpm+'!AG233</f>
        <v>0</v>
      </c>
      <c r="AF233" s="22">
        <f>+'Cpm+'!AH233</f>
        <v>0</v>
      </c>
      <c r="AG233" s="22">
        <f>+'Cpm+'!AI233</f>
        <v>0</v>
      </c>
      <c r="AH233" s="22">
        <f>+'Cmp+'!E233</f>
        <v>0</v>
      </c>
      <c r="AI233" s="22">
        <f>+'Cmp+'!F233</f>
        <v>0</v>
      </c>
      <c r="AJ233" s="22">
        <f>+'Cmp+'!G233</f>
        <v>0</v>
      </c>
      <c r="AK233" s="22">
        <f>+'Cmp+'!H233</f>
        <v>0</v>
      </c>
      <c r="AL233" s="22">
        <f>+'Cmp+'!I233</f>
        <v>0</v>
      </c>
      <c r="AM233" s="22">
        <f>+'Cmp+'!J233</f>
        <v>0</v>
      </c>
      <c r="AN233" s="22">
        <f>+'Cmp+'!K233</f>
        <v>0</v>
      </c>
      <c r="AO233" s="22">
        <f>+'Cmp+'!L233</f>
        <v>0</v>
      </c>
      <c r="AP233" s="22">
        <f>+'Cmp+'!M233</f>
        <v>0</v>
      </c>
      <c r="AQ233" s="22">
        <f>+'Cmp+'!N233</f>
        <v>0</v>
      </c>
      <c r="AR233" s="22">
        <f>+'Cmp+'!O233</f>
        <v>0</v>
      </c>
      <c r="AS233" s="22">
        <f>+'Cmp+'!P233</f>
        <v>0</v>
      </c>
      <c r="AT233" s="22">
        <f>+'Cmp+'!Q233</f>
        <v>0</v>
      </c>
      <c r="AU233" s="22">
        <f>+'Cmp+'!R233</f>
        <v>0</v>
      </c>
      <c r="AV233" s="22">
        <f>+'Cmp+'!S233</f>
        <v>0</v>
      </c>
      <c r="AW233" s="22">
        <f>+'Cmp+'!T233</f>
        <v>0</v>
      </c>
      <c r="AX233" s="22">
        <f>+'Cmp+'!U233</f>
        <v>0</v>
      </c>
      <c r="AY233" s="22">
        <f>+'Cmp+'!V233</f>
        <v>0</v>
      </c>
      <c r="AZ233" s="22">
        <f>+'Cmp+'!W233</f>
        <v>0</v>
      </c>
      <c r="BA233" s="22">
        <f>+'Cmp+'!X233</f>
        <v>0</v>
      </c>
      <c r="BB233" s="22">
        <f>+'Cmp+'!Y233</f>
        <v>0</v>
      </c>
      <c r="BC233" s="22">
        <f>+'Cmp+'!Z233</f>
        <v>0</v>
      </c>
      <c r="BD233" s="22">
        <f>+'Cmp+'!AA233</f>
        <v>0</v>
      </c>
      <c r="BE233" s="22">
        <f>+'Cmp+'!AB233</f>
        <v>0</v>
      </c>
      <c r="BF233" s="22">
        <f>+'Cmp+'!AC233</f>
        <v>0</v>
      </c>
      <c r="BG233" s="22">
        <f>+'Cmp+'!AD233</f>
        <v>0</v>
      </c>
      <c r="BH233" s="22">
        <f>+'Cmp+'!AE233</f>
        <v>0</v>
      </c>
      <c r="BI233" s="22">
        <f>+'Cmp+'!AF233</f>
        <v>0</v>
      </c>
      <c r="BJ233" s="22">
        <f>+'Cmp+'!AG233</f>
        <v>0</v>
      </c>
      <c r="BK233" s="22">
        <f>+'Cmp+'!AH233</f>
        <v>0</v>
      </c>
      <c r="BL233" s="22">
        <f>+'Cmp+'!AI233</f>
        <v>0</v>
      </c>
      <c r="BM233" s="6" t="s">
        <v>1079</v>
      </c>
      <c r="BN233" s="24" t="str">
        <f>+CnAll!B233</f>
        <v>A + AAaaA</v>
      </c>
      <c r="BO233" s="24">
        <f>+CnAll!C233</f>
        <v>0</v>
      </c>
    </row>
    <row r="234" spans="1:67" x14ac:dyDescent="0.45">
      <c r="A234" s="1">
        <v>233</v>
      </c>
      <c r="B234" s="22" t="str">
        <f>+'Cpm+'!B234</f>
        <v>AA + AAaaA</v>
      </c>
      <c r="C234" s="22">
        <f>+'Cpm+'!E234</f>
        <v>0</v>
      </c>
      <c r="D234" s="22">
        <f>+'Cpm+'!F234</f>
        <v>0</v>
      </c>
      <c r="E234" s="22">
        <f>+'Cpm+'!G234</f>
        <v>0</v>
      </c>
      <c r="F234" s="22">
        <f>+'Cpm+'!H234</f>
        <v>0</v>
      </c>
      <c r="G234" s="22">
        <f>+'Cpm+'!I234</f>
        <v>0</v>
      </c>
      <c r="H234" s="22">
        <f>+'Cpm+'!J234</f>
        <v>0</v>
      </c>
      <c r="I234" s="22">
        <f>+'Cpm+'!K234</f>
        <v>0</v>
      </c>
      <c r="J234" s="22">
        <f>+'Cpm+'!L234</f>
        <v>0</v>
      </c>
      <c r="K234" s="22">
        <f>+'Cpm+'!M234</f>
        <v>0</v>
      </c>
      <c r="L234" s="22">
        <f>+'Cpm+'!N234</f>
        <v>0</v>
      </c>
      <c r="M234" s="22">
        <f>+'Cpm+'!O234</f>
        <v>0</v>
      </c>
      <c r="N234" s="22">
        <f>+'Cpm+'!P234</f>
        <v>0</v>
      </c>
      <c r="O234" s="22">
        <f>+'Cpm+'!Q234</f>
        <v>0</v>
      </c>
      <c r="P234" s="22">
        <f>+'Cpm+'!R234</f>
        <v>0</v>
      </c>
      <c r="Q234" s="22">
        <f>+'Cpm+'!S234</f>
        <v>0</v>
      </c>
      <c r="R234" s="22">
        <f>+'Cpm+'!T234</f>
        <v>0</v>
      </c>
      <c r="S234" s="22">
        <f>+'Cpm+'!U234</f>
        <v>0</v>
      </c>
      <c r="T234" s="22">
        <f>+'Cpm+'!V234</f>
        <v>0</v>
      </c>
      <c r="U234" s="22">
        <f>+'Cpm+'!W234</f>
        <v>0</v>
      </c>
      <c r="V234" s="22">
        <f>+'Cpm+'!X234</f>
        <v>0</v>
      </c>
      <c r="W234" s="22">
        <f>+'Cpm+'!Y234</f>
        <v>0</v>
      </c>
      <c r="X234" s="22">
        <f>+'Cpm+'!Z234</f>
        <v>0</v>
      </c>
      <c r="Y234" s="22">
        <f>+'Cpm+'!AA234</f>
        <v>0</v>
      </c>
      <c r="Z234" s="22">
        <f>+'Cpm+'!AB234</f>
        <v>0</v>
      </c>
      <c r="AA234" s="22">
        <f>+'Cpm+'!AC234</f>
        <v>0</v>
      </c>
      <c r="AB234" s="22">
        <f>+'Cpm+'!AD234</f>
        <v>0</v>
      </c>
      <c r="AC234" s="22">
        <f>+'Cpm+'!AE234</f>
        <v>0</v>
      </c>
      <c r="AD234" s="22">
        <f>+'Cpm+'!AF234</f>
        <v>0</v>
      </c>
      <c r="AE234" s="22">
        <f>+'Cpm+'!AG234</f>
        <v>0</v>
      </c>
      <c r="AF234" s="22">
        <f>+'Cpm+'!AH234</f>
        <v>0</v>
      </c>
      <c r="AG234" s="22">
        <f>+'Cpm+'!AI234</f>
        <v>0</v>
      </c>
      <c r="AH234" s="22">
        <f>+'Cmp+'!E234</f>
        <v>0</v>
      </c>
      <c r="AI234" s="22">
        <f>+'Cmp+'!F234</f>
        <v>0</v>
      </c>
      <c r="AJ234" s="22">
        <f>+'Cmp+'!G234</f>
        <v>0</v>
      </c>
      <c r="AK234" s="22">
        <f>+'Cmp+'!H234</f>
        <v>0</v>
      </c>
      <c r="AL234" s="22">
        <f>+'Cmp+'!I234</f>
        <v>0</v>
      </c>
      <c r="AM234" s="22">
        <f>+'Cmp+'!J234</f>
        <v>0</v>
      </c>
      <c r="AN234" s="22">
        <f>+'Cmp+'!K234</f>
        <v>0</v>
      </c>
      <c r="AO234" s="22">
        <f>+'Cmp+'!L234</f>
        <v>0</v>
      </c>
      <c r="AP234" s="22">
        <f>+'Cmp+'!M234</f>
        <v>0</v>
      </c>
      <c r="AQ234" s="22">
        <f>+'Cmp+'!N234</f>
        <v>0</v>
      </c>
      <c r="AR234" s="22">
        <f>+'Cmp+'!O234</f>
        <v>0</v>
      </c>
      <c r="AS234" s="22">
        <f>+'Cmp+'!P234</f>
        <v>0</v>
      </c>
      <c r="AT234" s="22">
        <f>+'Cmp+'!Q234</f>
        <v>0</v>
      </c>
      <c r="AU234" s="22">
        <f>+'Cmp+'!R234</f>
        <v>0</v>
      </c>
      <c r="AV234" s="22">
        <f>+'Cmp+'!S234</f>
        <v>0</v>
      </c>
      <c r="AW234" s="22">
        <f>+'Cmp+'!T234</f>
        <v>0</v>
      </c>
      <c r="AX234" s="22">
        <f>+'Cmp+'!U234</f>
        <v>0</v>
      </c>
      <c r="AY234" s="22">
        <f>+'Cmp+'!V234</f>
        <v>0</v>
      </c>
      <c r="AZ234" s="22">
        <f>+'Cmp+'!W234</f>
        <v>0</v>
      </c>
      <c r="BA234" s="22">
        <f>+'Cmp+'!X234</f>
        <v>0</v>
      </c>
      <c r="BB234" s="22">
        <f>+'Cmp+'!Y234</f>
        <v>0</v>
      </c>
      <c r="BC234" s="22">
        <f>+'Cmp+'!Z234</f>
        <v>0</v>
      </c>
      <c r="BD234" s="22">
        <f>+'Cmp+'!AA234</f>
        <v>0</v>
      </c>
      <c r="BE234" s="22">
        <f>+'Cmp+'!AB234</f>
        <v>0</v>
      </c>
      <c r="BF234" s="22">
        <f>+'Cmp+'!AC234</f>
        <v>0</v>
      </c>
      <c r="BG234" s="22">
        <f>+'Cmp+'!AD234</f>
        <v>0</v>
      </c>
      <c r="BH234" s="22">
        <f>+'Cmp+'!AE234</f>
        <v>0</v>
      </c>
      <c r="BI234" s="22">
        <f>+'Cmp+'!AF234</f>
        <v>0</v>
      </c>
      <c r="BJ234" s="22">
        <f>+'Cmp+'!AG234</f>
        <v>0</v>
      </c>
      <c r="BK234" s="22">
        <f>+'Cmp+'!AH234</f>
        <v>0</v>
      </c>
      <c r="BL234" s="22">
        <f>+'Cmp+'!AI234</f>
        <v>0</v>
      </c>
      <c r="BM234" s="6" t="s">
        <v>1079</v>
      </c>
      <c r="BN234" s="24" t="str">
        <f>+CnAll!B234</f>
        <v>AA + AAaaA</v>
      </c>
      <c r="BO234" s="24">
        <f>+CnAll!C234</f>
        <v>0</v>
      </c>
    </row>
    <row r="235" spans="1:67" x14ac:dyDescent="0.45">
      <c r="A235" s="1">
        <v>234</v>
      </c>
      <c r="B235" s="22" t="str">
        <f>+'Cpm+'!B235</f>
        <v>Aa + AAaaA</v>
      </c>
      <c r="C235" s="22">
        <f>+'Cpm+'!E235</f>
        <v>0</v>
      </c>
      <c r="D235" s="22">
        <f>+'Cpm+'!F235</f>
        <v>0</v>
      </c>
      <c r="E235" s="22">
        <f>+'Cpm+'!G235</f>
        <v>0</v>
      </c>
      <c r="F235" s="22">
        <f>+'Cpm+'!H235</f>
        <v>6.2025400000000001E-2</v>
      </c>
      <c r="G235" s="22">
        <f>+'Cpm+'!I235</f>
        <v>0</v>
      </c>
      <c r="H235" s="22">
        <f>+'Cpm+'!J235</f>
        <v>0</v>
      </c>
      <c r="I235" s="22">
        <f>+'Cpm+'!K235</f>
        <v>0</v>
      </c>
      <c r="J235" s="22">
        <f>+'Cpm+'!L235</f>
        <v>0.35001199999999999</v>
      </c>
      <c r="K235" s="22">
        <f>+'Cpm+'!M235</f>
        <v>0.187754</v>
      </c>
      <c r="L235" s="22">
        <f>+'Cpm+'!N235</f>
        <v>9.1466699999999998E-2</v>
      </c>
      <c r="M235" s="22">
        <f>+'Cpm+'!O235</f>
        <v>0</v>
      </c>
      <c r="N235" s="22">
        <f>+'Cpm+'!P235</f>
        <v>7.8888100000000003E-2</v>
      </c>
      <c r="O235" s="22">
        <f>+'Cpm+'!Q235</f>
        <v>0</v>
      </c>
      <c r="P235" s="22">
        <f>+'Cpm+'!R235</f>
        <v>0</v>
      </c>
      <c r="Q235" s="22">
        <f>+'Cpm+'!S235</f>
        <v>0</v>
      </c>
      <c r="R235" s="22">
        <f>+'Cpm+'!T235</f>
        <v>0.41650300000000001</v>
      </c>
      <c r="S235" s="22">
        <f>+'Cpm+'!U235</f>
        <v>0.34660299999999999</v>
      </c>
      <c r="T235" s="22">
        <f>+'Cpm+'!V235</f>
        <v>0.34248899999999999</v>
      </c>
      <c r="U235" s="22">
        <f>+'Cpm+'!W235</f>
        <v>0</v>
      </c>
      <c r="V235" s="22">
        <f>+'Cpm+'!X235</f>
        <v>0.34473300000000001</v>
      </c>
      <c r="W235" s="22">
        <f>+'Cpm+'!Y235</f>
        <v>0</v>
      </c>
      <c r="X235" s="22">
        <f>+'Cpm+'!Z235</f>
        <v>0</v>
      </c>
      <c r="Y235" s="22">
        <f>+'Cpm+'!AA235</f>
        <v>0</v>
      </c>
      <c r="Z235" s="22">
        <f>+'Cpm+'!AB235</f>
        <v>0.34473300000000001</v>
      </c>
      <c r="AA235" s="22">
        <f>+'Cpm+'!AC235</f>
        <v>0</v>
      </c>
      <c r="AB235" s="22">
        <f>+'Cpm+'!AD235</f>
        <v>0</v>
      </c>
      <c r="AC235" s="22">
        <f>+'Cpm+'!AE235</f>
        <v>0</v>
      </c>
      <c r="AD235" s="22">
        <f>+'Cpm+'!AF235</f>
        <v>0</v>
      </c>
      <c r="AE235" s="22">
        <f>+'Cpm+'!AG235</f>
        <v>0</v>
      </c>
      <c r="AF235" s="22">
        <f>+'Cpm+'!AH235</f>
        <v>0</v>
      </c>
      <c r="AG235" s="22">
        <f>+'Cpm+'!AI235</f>
        <v>0</v>
      </c>
      <c r="AH235" s="22">
        <f>+'Cmp+'!E235</f>
        <v>0</v>
      </c>
      <c r="AI235" s="22">
        <f>+'Cmp+'!F235</f>
        <v>0</v>
      </c>
      <c r="AJ235" s="22">
        <f>+'Cmp+'!G235</f>
        <v>0</v>
      </c>
      <c r="AK235" s="22">
        <f>+'Cmp+'!H235</f>
        <v>0</v>
      </c>
      <c r="AL235" s="22">
        <f>+'Cmp+'!I235</f>
        <v>0</v>
      </c>
      <c r="AM235" s="22">
        <f>+'Cmp+'!J235</f>
        <v>0</v>
      </c>
      <c r="AN235" s="22">
        <f>+'Cmp+'!K235</f>
        <v>0</v>
      </c>
      <c r="AO235" s="22">
        <f>+'Cmp+'!L235</f>
        <v>0</v>
      </c>
      <c r="AP235" s="22">
        <f>+'Cmp+'!M235</f>
        <v>0</v>
      </c>
      <c r="AQ235" s="22">
        <f>+'Cmp+'!N235</f>
        <v>0</v>
      </c>
      <c r="AR235" s="22">
        <f>+'Cmp+'!O235</f>
        <v>0</v>
      </c>
      <c r="AS235" s="22">
        <f>+'Cmp+'!P235</f>
        <v>0</v>
      </c>
      <c r="AT235" s="22">
        <f>+'Cmp+'!Q235</f>
        <v>0</v>
      </c>
      <c r="AU235" s="22">
        <f>+'Cmp+'!R235</f>
        <v>0</v>
      </c>
      <c r="AV235" s="22">
        <f>+'Cmp+'!S235</f>
        <v>7.8617099999999995E-2</v>
      </c>
      <c r="AW235" s="22">
        <f>+'Cmp+'!T235</f>
        <v>0</v>
      </c>
      <c r="AX235" s="22">
        <f>+'Cmp+'!U235</f>
        <v>0</v>
      </c>
      <c r="AY235" s="22">
        <f>+'Cmp+'!V235</f>
        <v>0</v>
      </c>
      <c r="AZ235" s="22">
        <f>+'Cmp+'!W235</f>
        <v>0</v>
      </c>
      <c r="BA235" s="22">
        <f>+'Cmp+'!X235</f>
        <v>0</v>
      </c>
      <c r="BB235" s="22">
        <f>+'Cmp+'!Y235</f>
        <v>0</v>
      </c>
      <c r="BC235" s="22">
        <f>+'Cmp+'!Z235</f>
        <v>0</v>
      </c>
      <c r="BD235" s="22">
        <f>+'Cmp+'!AA235</f>
        <v>0</v>
      </c>
      <c r="BE235" s="22">
        <f>+'Cmp+'!AB235</f>
        <v>0</v>
      </c>
      <c r="BF235" s="22">
        <f>+'Cmp+'!AC235</f>
        <v>0</v>
      </c>
      <c r="BG235" s="22">
        <f>+'Cmp+'!AD235</f>
        <v>0</v>
      </c>
      <c r="BH235" s="22">
        <f>+'Cmp+'!AE235</f>
        <v>0</v>
      </c>
      <c r="BI235" s="22">
        <f>+'Cmp+'!AF235</f>
        <v>0</v>
      </c>
      <c r="BJ235" s="22">
        <f>+'Cmp+'!AG235</f>
        <v>0</v>
      </c>
      <c r="BK235" s="22">
        <f>+'Cmp+'!AH235</f>
        <v>0</v>
      </c>
      <c r="BL235" s="22">
        <f>+'Cmp+'!AI235</f>
        <v>0.34473300000000001</v>
      </c>
      <c r="BM235" s="6" t="s">
        <v>1079</v>
      </c>
      <c r="BN235" s="24" t="str">
        <f>+CnAll!B235</f>
        <v>Aa + AAaaA</v>
      </c>
      <c r="BO235" s="24">
        <f>+CnAll!C235</f>
        <v>0</v>
      </c>
    </row>
    <row r="236" spans="1:67" x14ac:dyDescent="0.45">
      <c r="A236" s="1">
        <v>235</v>
      </c>
      <c r="B236" s="22" t="str">
        <f>+'Cpm+'!B236</f>
        <v>AAA + AAaaA</v>
      </c>
      <c r="C236" s="22">
        <f>+'Cpm+'!E236</f>
        <v>0</v>
      </c>
      <c r="D236" s="22">
        <f>+'Cpm+'!F236</f>
        <v>0</v>
      </c>
      <c r="E236" s="22">
        <f>+'Cpm+'!G236</f>
        <v>0</v>
      </c>
      <c r="F236" s="22">
        <f>+'Cpm+'!H236</f>
        <v>0</v>
      </c>
      <c r="G236" s="22">
        <f>+'Cpm+'!I236</f>
        <v>0</v>
      </c>
      <c r="H236" s="22">
        <f>+'Cpm+'!J236</f>
        <v>0</v>
      </c>
      <c r="I236" s="22">
        <f>+'Cpm+'!K236</f>
        <v>0</v>
      </c>
      <c r="J236" s="22">
        <f>+'Cpm+'!L236</f>
        <v>0</v>
      </c>
      <c r="K236" s="22">
        <f>+'Cpm+'!M236</f>
        <v>0</v>
      </c>
      <c r="L236" s="22">
        <f>+'Cpm+'!N236</f>
        <v>0</v>
      </c>
      <c r="M236" s="22">
        <f>+'Cpm+'!O236</f>
        <v>0</v>
      </c>
      <c r="N236" s="22">
        <f>+'Cpm+'!P236</f>
        <v>0</v>
      </c>
      <c r="O236" s="22">
        <f>+'Cpm+'!Q236</f>
        <v>0</v>
      </c>
      <c r="P236" s="22">
        <f>+'Cpm+'!R236</f>
        <v>0</v>
      </c>
      <c r="Q236" s="22">
        <f>+'Cpm+'!S236</f>
        <v>0</v>
      </c>
      <c r="R236" s="22">
        <f>+'Cpm+'!T236</f>
        <v>0</v>
      </c>
      <c r="S236" s="22">
        <f>+'Cpm+'!U236</f>
        <v>0</v>
      </c>
      <c r="T236" s="22">
        <f>+'Cpm+'!V236</f>
        <v>0</v>
      </c>
      <c r="U236" s="22">
        <f>+'Cpm+'!W236</f>
        <v>0</v>
      </c>
      <c r="V236" s="22">
        <f>+'Cpm+'!X236</f>
        <v>0</v>
      </c>
      <c r="W236" s="22">
        <f>+'Cpm+'!Y236</f>
        <v>0</v>
      </c>
      <c r="X236" s="22">
        <f>+'Cpm+'!Z236</f>
        <v>0</v>
      </c>
      <c r="Y236" s="22">
        <f>+'Cpm+'!AA236</f>
        <v>0</v>
      </c>
      <c r="Z236" s="22">
        <f>+'Cpm+'!AB236</f>
        <v>0</v>
      </c>
      <c r="AA236" s="22">
        <f>+'Cpm+'!AC236</f>
        <v>0</v>
      </c>
      <c r="AB236" s="22">
        <f>+'Cpm+'!AD236</f>
        <v>0</v>
      </c>
      <c r="AC236" s="22">
        <f>+'Cpm+'!AE236</f>
        <v>0</v>
      </c>
      <c r="AD236" s="22">
        <f>+'Cpm+'!AF236</f>
        <v>0</v>
      </c>
      <c r="AE236" s="22">
        <f>+'Cpm+'!AG236</f>
        <v>0</v>
      </c>
      <c r="AF236" s="22">
        <f>+'Cpm+'!AH236</f>
        <v>0</v>
      </c>
      <c r="AG236" s="22">
        <f>+'Cpm+'!AI236</f>
        <v>0</v>
      </c>
      <c r="AH236" s="22">
        <f>+'Cmp+'!E236</f>
        <v>0</v>
      </c>
      <c r="AI236" s="22">
        <f>+'Cmp+'!F236</f>
        <v>0</v>
      </c>
      <c r="AJ236" s="22">
        <f>+'Cmp+'!G236</f>
        <v>0</v>
      </c>
      <c r="AK236" s="22">
        <f>+'Cmp+'!H236</f>
        <v>0</v>
      </c>
      <c r="AL236" s="22">
        <f>+'Cmp+'!I236</f>
        <v>0</v>
      </c>
      <c r="AM236" s="22">
        <f>+'Cmp+'!J236</f>
        <v>0</v>
      </c>
      <c r="AN236" s="22">
        <f>+'Cmp+'!K236</f>
        <v>0</v>
      </c>
      <c r="AO236" s="22">
        <f>+'Cmp+'!L236</f>
        <v>0</v>
      </c>
      <c r="AP236" s="22">
        <f>+'Cmp+'!M236</f>
        <v>0</v>
      </c>
      <c r="AQ236" s="22">
        <f>+'Cmp+'!N236</f>
        <v>0</v>
      </c>
      <c r="AR236" s="22">
        <f>+'Cmp+'!O236</f>
        <v>0</v>
      </c>
      <c r="AS236" s="22">
        <f>+'Cmp+'!P236</f>
        <v>0</v>
      </c>
      <c r="AT236" s="22">
        <f>+'Cmp+'!Q236</f>
        <v>0</v>
      </c>
      <c r="AU236" s="22">
        <f>+'Cmp+'!R236</f>
        <v>0</v>
      </c>
      <c r="AV236" s="22">
        <f>+'Cmp+'!S236</f>
        <v>0</v>
      </c>
      <c r="AW236" s="22">
        <f>+'Cmp+'!T236</f>
        <v>0</v>
      </c>
      <c r="AX236" s="22">
        <f>+'Cmp+'!U236</f>
        <v>0</v>
      </c>
      <c r="AY236" s="22">
        <f>+'Cmp+'!V236</f>
        <v>0</v>
      </c>
      <c r="AZ236" s="22">
        <f>+'Cmp+'!W236</f>
        <v>0</v>
      </c>
      <c r="BA236" s="22">
        <f>+'Cmp+'!X236</f>
        <v>0</v>
      </c>
      <c r="BB236" s="22">
        <f>+'Cmp+'!Y236</f>
        <v>0</v>
      </c>
      <c r="BC236" s="22">
        <f>+'Cmp+'!Z236</f>
        <v>0</v>
      </c>
      <c r="BD236" s="22">
        <f>+'Cmp+'!AA236</f>
        <v>0</v>
      </c>
      <c r="BE236" s="22">
        <f>+'Cmp+'!AB236</f>
        <v>0</v>
      </c>
      <c r="BF236" s="22">
        <f>+'Cmp+'!AC236</f>
        <v>0</v>
      </c>
      <c r="BG236" s="22">
        <f>+'Cmp+'!AD236</f>
        <v>0</v>
      </c>
      <c r="BH236" s="22">
        <f>+'Cmp+'!AE236</f>
        <v>0</v>
      </c>
      <c r="BI236" s="22">
        <f>+'Cmp+'!AF236</f>
        <v>0</v>
      </c>
      <c r="BJ236" s="22">
        <f>+'Cmp+'!AG236</f>
        <v>0</v>
      </c>
      <c r="BK236" s="22">
        <f>+'Cmp+'!AH236</f>
        <v>0</v>
      </c>
      <c r="BL236" s="22">
        <f>+'Cmp+'!AI236</f>
        <v>0</v>
      </c>
      <c r="BM236" s="6" t="s">
        <v>1079</v>
      </c>
      <c r="BN236" s="24" t="str">
        <f>+CnAll!B236</f>
        <v>AAA + AAaaA</v>
      </c>
      <c r="BO236" s="24">
        <f>+CnAll!C236</f>
        <v>0</v>
      </c>
    </row>
    <row r="237" spans="1:67" x14ac:dyDescent="0.45">
      <c r="A237" s="1">
        <v>236</v>
      </c>
      <c r="B237" s="22" t="str">
        <f>+'Cpm+'!B237</f>
        <v>AAa + AAaaA</v>
      </c>
      <c r="C237" s="22">
        <f>+'Cpm+'!E237</f>
        <v>0</v>
      </c>
      <c r="D237" s="22">
        <f>+'Cpm+'!F237</f>
        <v>0</v>
      </c>
      <c r="E237" s="22">
        <f>+'Cpm+'!G237</f>
        <v>0</v>
      </c>
      <c r="F237" s="22">
        <f>+'Cpm+'!H237</f>
        <v>0</v>
      </c>
      <c r="G237" s="22">
        <f>+'Cpm+'!I237</f>
        <v>0</v>
      </c>
      <c r="H237" s="22">
        <f>+'Cpm+'!J237</f>
        <v>0</v>
      </c>
      <c r="I237" s="22">
        <f>+'Cpm+'!K237</f>
        <v>0</v>
      </c>
      <c r="J237" s="22">
        <f>+'Cpm+'!L237</f>
        <v>0.24748500000000001</v>
      </c>
      <c r="K237" s="22">
        <f>+'Cpm+'!M237</f>
        <v>0</v>
      </c>
      <c r="L237" s="22">
        <f>+'Cpm+'!N237</f>
        <v>0</v>
      </c>
      <c r="M237" s="22">
        <f>+'Cpm+'!O237</f>
        <v>0</v>
      </c>
      <c r="N237" s="22">
        <f>+'Cpm+'!P237</f>
        <v>0</v>
      </c>
      <c r="O237" s="22">
        <f>+'Cpm+'!Q237</f>
        <v>0</v>
      </c>
      <c r="P237" s="22">
        <f>+'Cpm+'!R237</f>
        <v>0</v>
      </c>
      <c r="Q237" s="22">
        <f>+'Cpm+'!S237</f>
        <v>0</v>
      </c>
      <c r="R237" s="22">
        <f>+'Cpm+'!T237</f>
        <v>0.28682099999999999</v>
      </c>
      <c r="S237" s="22">
        <f>+'Cpm+'!U237</f>
        <v>0</v>
      </c>
      <c r="T237" s="22">
        <f>+'Cpm+'!V237</f>
        <v>0</v>
      </c>
      <c r="U237" s="22">
        <f>+'Cpm+'!W237</f>
        <v>0</v>
      </c>
      <c r="V237" s="22">
        <f>+'Cpm+'!X237</f>
        <v>0</v>
      </c>
      <c r="W237" s="22">
        <f>+'Cpm+'!Y237</f>
        <v>0</v>
      </c>
      <c r="X237" s="22">
        <f>+'Cpm+'!Z237</f>
        <v>0</v>
      </c>
      <c r="Y237" s="22">
        <f>+'Cpm+'!AA237</f>
        <v>0</v>
      </c>
      <c r="Z237" s="22">
        <f>+'Cpm+'!AB237</f>
        <v>0</v>
      </c>
      <c r="AA237" s="22">
        <f>+'Cpm+'!AC237</f>
        <v>0</v>
      </c>
      <c r="AB237" s="22">
        <f>+'Cpm+'!AD237</f>
        <v>0</v>
      </c>
      <c r="AC237" s="22">
        <f>+'Cpm+'!AE237</f>
        <v>0</v>
      </c>
      <c r="AD237" s="22">
        <f>+'Cpm+'!AF237</f>
        <v>0</v>
      </c>
      <c r="AE237" s="22">
        <f>+'Cpm+'!AG237</f>
        <v>0</v>
      </c>
      <c r="AF237" s="22">
        <f>+'Cpm+'!AH237</f>
        <v>0</v>
      </c>
      <c r="AG237" s="22">
        <f>+'Cpm+'!AI237</f>
        <v>0</v>
      </c>
      <c r="AH237" s="22">
        <f>+'Cmp+'!E237</f>
        <v>0</v>
      </c>
      <c r="AI237" s="22">
        <f>+'Cmp+'!F237</f>
        <v>0</v>
      </c>
      <c r="AJ237" s="22">
        <f>+'Cmp+'!G237</f>
        <v>0</v>
      </c>
      <c r="AK237" s="22">
        <f>+'Cmp+'!H237</f>
        <v>0</v>
      </c>
      <c r="AL237" s="22">
        <f>+'Cmp+'!I237</f>
        <v>0</v>
      </c>
      <c r="AM237" s="22">
        <f>+'Cmp+'!J237</f>
        <v>0</v>
      </c>
      <c r="AN237" s="22">
        <f>+'Cmp+'!K237</f>
        <v>0</v>
      </c>
      <c r="AO237" s="22">
        <f>+'Cmp+'!L237</f>
        <v>0</v>
      </c>
      <c r="AP237" s="22">
        <f>+'Cmp+'!M237</f>
        <v>0</v>
      </c>
      <c r="AQ237" s="22">
        <f>+'Cmp+'!N237</f>
        <v>0</v>
      </c>
      <c r="AR237" s="22">
        <f>+'Cmp+'!O237</f>
        <v>0</v>
      </c>
      <c r="AS237" s="22">
        <f>+'Cmp+'!P237</f>
        <v>0</v>
      </c>
      <c r="AT237" s="22">
        <f>+'Cmp+'!Q237</f>
        <v>0</v>
      </c>
      <c r="AU237" s="22">
        <f>+'Cmp+'!R237</f>
        <v>0</v>
      </c>
      <c r="AV237" s="22">
        <f>+'Cmp+'!S237</f>
        <v>0</v>
      </c>
      <c r="AW237" s="22">
        <f>+'Cmp+'!T237</f>
        <v>0</v>
      </c>
      <c r="AX237" s="22">
        <f>+'Cmp+'!U237</f>
        <v>0</v>
      </c>
      <c r="AY237" s="22">
        <f>+'Cmp+'!V237</f>
        <v>0</v>
      </c>
      <c r="AZ237" s="22">
        <f>+'Cmp+'!W237</f>
        <v>0</v>
      </c>
      <c r="BA237" s="22">
        <f>+'Cmp+'!X237</f>
        <v>0</v>
      </c>
      <c r="BB237" s="22">
        <f>+'Cmp+'!Y237</f>
        <v>0</v>
      </c>
      <c r="BC237" s="22">
        <f>+'Cmp+'!Z237</f>
        <v>0</v>
      </c>
      <c r="BD237" s="22">
        <f>+'Cmp+'!AA237</f>
        <v>0</v>
      </c>
      <c r="BE237" s="22">
        <f>+'Cmp+'!AB237</f>
        <v>0</v>
      </c>
      <c r="BF237" s="22">
        <f>+'Cmp+'!AC237</f>
        <v>0</v>
      </c>
      <c r="BG237" s="22">
        <f>+'Cmp+'!AD237</f>
        <v>0</v>
      </c>
      <c r="BH237" s="22">
        <f>+'Cmp+'!AE237</f>
        <v>0</v>
      </c>
      <c r="BI237" s="22">
        <f>+'Cmp+'!AF237</f>
        <v>0</v>
      </c>
      <c r="BJ237" s="22">
        <f>+'Cmp+'!AG237</f>
        <v>0</v>
      </c>
      <c r="BK237" s="22">
        <f>+'Cmp+'!AH237</f>
        <v>0</v>
      </c>
      <c r="BL237" s="22">
        <f>+'Cmp+'!AI237</f>
        <v>0</v>
      </c>
      <c r="BM237" s="6" t="s">
        <v>1079</v>
      </c>
      <c r="BN237" s="24" t="str">
        <f>+CnAll!B237</f>
        <v>AAa + AAaaA</v>
      </c>
      <c r="BO237" s="24">
        <f>+CnAll!C237</f>
        <v>0</v>
      </c>
    </row>
    <row r="238" spans="1:67" x14ac:dyDescent="0.45">
      <c r="A238" s="1">
        <v>237</v>
      </c>
      <c r="B238" s="22" t="str">
        <f>+'Cpm+'!B238</f>
        <v>AaA + AAaaA</v>
      </c>
      <c r="C238" s="22">
        <f>+'Cpm+'!E238</f>
        <v>0</v>
      </c>
      <c r="D238" s="22">
        <f>+'Cpm+'!F238</f>
        <v>0</v>
      </c>
      <c r="E238" s="22">
        <f>+'Cpm+'!G238</f>
        <v>0</v>
      </c>
      <c r="F238" s="22">
        <f>+'Cpm+'!H238</f>
        <v>0</v>
      </c>
      <c r="G238" s="22">
        <f>+'Cpm+'!I238</f>
        <v>0</v>
      </c>
      <c r="H238" s="22">
        <f>+'Cpm+'!J238</f>
        <v>0</v>
      </c>
      <c r="I238" s="22">
        <f>+'Cpm+'!K238</f>
        <v>0</v>
      </c>
      <c r="J238" s="22">
        <f>+'Cpm+'!L238</f>
        <v>0.258106</v>
      </c>
      <c r="K238" s="22">
        <f>+'Cpm+'!M238</f>
        <v>0</v>
      </c>
      <c r="L238" s="22">
        <f>+'Cpm+'!N238</f>
        <v>0</v>
      </c>
      <c r="M238" s="22">
        <f>+'Cpm+'!O238</f>
        <v>0</v>
      </c>
      <c r="N238" s="22">
        <f>+'Cpm+'!P238</f>
        <v>0</v>
      </c>
      <c r="O238" s="22">
        <f>+'Cpm+'!Q238</f>
        <v>0</v>
      </c>
      <c r="P238" s="22">
        <f>+'Cpm+'!R238</f>
        <v>0</v>
      </c>
      <c r="Q238" s="22">
        <f>+'Cpm+'!S238</f>
        <v>0</v>
      </c>
      <c r="R238" s="22">
        <f>+'Cpm+'!T238</f>
        <v>0.29685</v>
      </c>
      <c r="S238" s="22">
        <f>+'Cpm+'!U238</f>
        <v>0</v>
      </c>
      <c r="T238" s="22">
        <f>+'Cpm+'!V238</f>
        <v>0</v>
      </c>
      <c r="U238" s="22">
        <f>+'Cpm+'!W238</f>
        <v>0</v>
      </c>
      <c r="V238" s="22">
        <f>+'Cpm+'!X238</f>
        <v>0</v>
      </c>
      <c r="W238" s="22">
        <f>+'Cpm+'!Y238</f>
        <v>0</v>
      </c>
      <c r="X238" s="22">
        <f>+'Cpm+'!Z238</f>
        <v>0</v>
      </c>
      <c r="Y238" s="22">
        <f>+'Cpm+'!AA238</f>
        <v>0</v>
      </c>
      <c r="Z238" s="22">
        <f>+'Cpm+'!AB238</f>
        <v>0</v>
      </c>
      <c r="AA238" s="22">
        <f>+'Cpm+'!AC238</f>
        <v>0</v>
      </c>
      <c r="AB238" s="22">
        <f>+'Cpm+'!AD238</f>
        <v>0</v>
      </c>
      <c r="AC238" s="22">
        <f>+'Cpm+'!AE238</f>
        <v>0</v>
      </c>
      <c r="AD238" s="22">
        <f>+'Cpm+'!AF238</f>
        <v>0</v>
      </c>
      <c r="AE238" s="22">
        <f>+'Cpm+'!AG238</f>
        <v>0</v>
      </c>
      <c r="AF238" s="22">
        <f>+'Cpm+'!AH238</f>
        <v>0</v>
      </c>
      <c r="AG238" s="22">
        <f>+'Cpm+'!AI238</f>
        <v>0</v>
      </c>
      <c r="AH238" s="22">
        <f>+'Cmp+'!E238</f>
        <v>0</v>
      </c>
      <c r="AI238" s="22">
        <f>+'Cmp+'!F238</f>
        <v>0</v>
      </c>
      <c r="AJ238" s="22">
        <f>+'Cmp+'!G238</f>
        <v>0</v>
      </c>
      <c r="AK238" s="22">
        <f>+'Cmp+'!H238</f>
        <v>0</v>
      </c>
      <c r="AL238" s="22">
        <f>+'Cmp+'!I238</f>
        <v>0</v>
      </c>
      <c r="AM238" s="22">
        <f>+'Cmp+'!J238</f>
        <v>0</v>
      </c>
      <c r="AN238" s="22">
        <f>+'Cmp+'!K238</f>
        <v>0</v>
      </c>
      <c r="AO238" s="22">
        <f>+'Cmp+'!L238</f>
        <v>0</v>
      </c>
      <c r="AP238" s="22">
        <f>+'Cmp+'!M238</f>
        <v>0</v>
      </c>
      <c r="AQ238" s="22">
        <f>+'Cmp+'!N238</f>
        <v>0</v>
      </c>
      <c r="AR238" s="22">
        <f>+'Cmp+'!O238</f>
        <v>0</v>
      </c>
      <c r="AS238" s="22">
        <f>+'Cmp+'!P238</f>
        <v>0</v>
      </c>
      <c r="AT238" s="22">
        <f>+'Cmp+'!Q238</f>
        <v>0</v>
      </c>
      <c r="AU238" s="22">
        <f>+'Cmp+'!R238</f>
        <v>0</v>
      </c>
      <c r="AV238" s="22">
        <f>+'Cmp+'!S238</f>
        <v>0</v>
      </c>
      <c r="AW238" s="22">
        <f>+'Cmp+'!T238</f>
        <v>0</v>
      </c>
      <c r="AX238" s="22">
        <f>+'Cmp+'!U238</f>
        <v>0</v>
      </c>
      <c r="AY238" s="22">
        <f>+'Cmp+'!V238</f>
        <v>0</v>
      </c>
      <c r="AZ238" s="22">
        <f>+'Cmp+'!W238</f>
        <v>0</v>
      </c>
      <c r="BA238" s="22">
        <f>+'Cmp+'!X238</f>
        <v>0</v>
      </c>
      <c r="BB238" s="22">
        <f>+'Cmp+'!Y238</f>
        <v>0</v>
      </c>
      <c r="BC238" s="22">
        <f>+'Cmp+'!Z238</f>
        <v>0</v>
      </c>
      <c r="BD238" s="22">
        <f>+'Cmp+'!AA238</f>
        <v>0</v>
      </c>
      <c r="BE238" s="22">
        <f>+'Cmp+'!AB238</f>
        <v>0</v>
      </c>
      <c r="BF238" s="22">
        <f>+'Cmp+'!AC238</f>
        <v>0</v>
      </c>
      <c r="BG238" s="22">
        <f>+'Cmp+'!AD238</f>
        <v>0</v>
      </c>
      <c r="BH238" s="22">
        <f>+'Cmp+'!AE238</f>
        <v>0</v>
      </c>
      <c r="BI238" s="22">
        <f>+'Cmp+'!AF238</f>
        <v>0</v>
      </c>
      <c r="BJ238" s="22">
        <f>+'Cmp+'!AG238</f>
        <v>0</v>
      </c>
      <c r="BK238" s="22">
        <f>+'Cmp+'!AH238</f>
        <v>0</v>
      </c>
      <c r="BL238" s="22">
        <f>+'Cmp+'!AI238</f>
        <v>0</v>
      </c>
      <c r="BM238" s="6" t="s">
        <v>1079</v>
      </c>
      <c r="BN238" s="24" t="str">
        <f>+CnAll!B238</f>
        <v>AaA + AAaaA</v>
      </c>
      <c r="BO238" s="24">
        <f>+CnAll!C238</f>
        <v>0</v>
      </c>
    </row>
    <row r="239" spans="1:67" x14ac:dyDescent="0.45">
      <c r="A239" s="1">
        <v>238</v>
      </c>
      <c r="B239" s="22" t="str">
        <f>+'Cpm+'!B239</f>
        <v>Aaa + AAaaA</v>
      </c>
      <c r="C239" s="22">
        <f>+'Cpm+'!E239</f>
        <v>0</v>
      </c>
      <c r="D239" s="22">
        <f>+'Cpm+'!F239</f>
        <v>0</v>
      </c>
      <c r="E239" s="22">
        <f>+'Cpm+'!G239</f>
        <v>0</v>
      </c>
      <c r="F239" s="22">
        <f>+'Cpm+'!H239</f>
        <v>0.28807199999999999</v>
      </c>
      <c r="G239" s="22">
        <f>+'Cpm+'!I239</f>
        <v>0</v>
      </c>
      <c r="H239" s="22">
        <f>+'Cpm+'!J239</f>
        <v>0</v>
      </c>
      <c r="I239" s="22">
        <f>+'Cpm+'!K239</f>
        <v>0</v>
      </c>
      <c r="J239" s="22">
        <f>+'Cpm+'!L239</f>
        <v>0.46237800000000001</v>
      </c>
      <c r="K239" s="22">
        <f>+'Cpm+'!M239</f>
        <v>0.52952500000000002</v>
      </c>
      <c r="L239" s="22">
        <f>+'Cpm+'!N239</f>
        <v>0.52376</v>
      </c>
      <c r="M239" s="22">
        <f>+'Cpm+'!O239</f>
        <v>0</v>
      </c>
      <c r="N239" s="22">
        <f>+'Cpm+'!P239</f>
        <v>0.53077099999999999</v>
      </c>
      <c r="O239" s="22">
        <f>+'Cpm+'!Q239</f>
        <v>0</v>
      </c>
      <c r="P239" s="22">
        <f>+'Cpm+'!R239</f>
        <v>0</v>
      </c>
      <c r="Q239" s="22">
        <f>+'Cpm+'!S239</f>
        <v>0</v>
      </c>
      <c r="R239" s="22">
        <f>+'Cpm+'!T239</f>
        <v>0.54429700000000003</v>
      </c>
      <c r="S239" s="22">
        <f>+'Cpm+'!U239</f>
        <v>0.58522799999999997</v>
      </c>
      <c r="T239" s="22">
        <f>+'Cpm+'!V239</f>
        <v>0.58460500000000004</v>
      </c>
      <c r="U239" s="22">
        <f>+'Cpm+'!W239</f>
        <v>0.32558300000000001</v>
      </c>
      <c r="V239" s="22">
        <f>+'Cpm+'!X239</f>
        <v>0.58544300000000005</v>
      </c>
      <c r="W239" s="22">
        <f>+'Cpm+'!Y239</f>
        <v>0.38594899999999999</v>
      </c>
      <c r="X239" s="22">
        <f>+'Cpm+'!Z239</f>
        <v>0</v>
      </c>
      <c r="Y239" s="22">
        <f>+'Cpm+'!AA239</f>
        <v>0</v>
      </c>
      <c r="Z239" s="22">
        <f>+'Cpm+'!AB239</f>
        <v>0.58491300000000002</v>
      </c>
      <c r="AA239" s="22">
        <f>+'Cpm+'!AC239</f>
        <v>0.42608299999999999</v>
      </c>
      <c r="AB239" s="22">
        <f>+'Cpm+'!AD239</f>
        <v>0.38100400000000001</v>
      </c>
      <c r="AC239" s="22">
        <f>+'Cpm+'!AE239</f>
        <v>0</v>
      </c>
      <c r="AD239" s="22">
        <f>+'Cpm+'!AF239</f>
        <v>0.41320600000000002</v>
      </c>
      <c r="AE239" s="22">
        <f>+'Cpm+'!AG239</f>
        <v>0</v>
      </c>
      <c r="AF239" s="22">
        <f>+'Cpm+'!AH239</f>
        <v>0</v>
      </c>
      <c r="AG239" s="22">
        <f>+'Cpm+'!AI239</f>
        <v>0</v>
      </c>
      <c r="AH239" s="22">
        <f>+'Cmp+'!E239</f>
        <v>0</v>
      </c>
      <c r="AI239" s="22">
        <f>+'Cmp+'!F239</f>
        <v>0</v>
      </c>
      <c r="AJ239" s="22">
        <f>+'Cmp+'!G239</f>
        <v>0</v>
      </c>
      <c r="AK239" s="22">
        <f>+'Cmp+'!H239</f>
        <v>0</v>
      </c>
      <c r="AL239" s="22">
        <f>+'Cmp+'!I239</f>
        <v>0</v>
      </c>
      <c r="AM239" s="22">
        <f>+'Cmp+'!J239</f>
        <v>0</v>
      </c>
      <c r="AN239" s="22">
        <f>+'Cmp+'!K239</f>
        <v>0</v>
      </c>
      <c r="AO239" s="22">
        <f>+'Cmp+'!L239</f>
        <v>0</v>
      </c>
      <c r="AP239" s="22">
        <f>+'Cmp+'!M239</f>
        <v>0</v>
      </c>
      <c r="AQ239" s="22">
        <f>+'Cmp+'!N239</f>
        <v>0</v>
      </c>
      <c r="AR239" s="22">
        <f>+'Cmp+'!O239</f>
        <v>0</v>
      </c>
      <c r="AS239" s="22">
        <f>+'Cmp+'!P239</f>
        <v>0</v>
      </c>
      <c r="AT239" s="22">
        <f>+'Cmp+'!Q239</f>
        <v>0</v>
      </c>
      <c r="AU239" s="22">
        <f>+'Cmp+'!R239</f>
        <v>0</v>
      </c>
      <c r="AV239" s="22">
        <f>+'Cmp+'!S239</f>
        <v>0.52524800000000005</v>
      </c>
      <c r="AW239" s="22">
        <f>+'Cmp+'!T239</f>
        <v>0</v>
      </c>
      <c r="AX239" s="22">
        <f>+'Cmp+'!U239</f>
        <v>0</v>
      </c>
      <c r="AY239" s="22">
        <f>+'Cmp+'!V239</f>
        <v>0</v>
      </c>
      <c r="AZ239" s="22">
        <f>+'Cmp+'!W239</f>
        <v>0</v>
      </c>
      <c r="BA239" s="22">
        <f>+'Cmp+'!X239</f>
        <v>0</v>
      </c>
      <c r="BB239" s="22">
        <f>+'Cmp+'!Y239</f>
        <v>0</v>
      </c>
      <c r="BC239" s="22">
        <f>+'Cmp+'!Z239</f>
        <v>0</v>
      </c>
      <c r="BD239" s="22">
        <f>+'Cmp+'!AA239</f>
        <v>0.39421899999999999</v>
      </c>
      <c r="BE239" s="22">
        <f>+'Cmp+'!AB239</f>
        <v>0</v>
      </c>
      <c r="BF239" s="22">
        <f>+'Cmp+'!AC239</f>
        <v>0</v>
      </c>
      <c r="BG239" s="22">
        <f>+'Cmp+'!AD239</f>
        <v>0</v>
      </c>
      <c r="BH239" s="22">
        <f>+'Cmp+'!AE239</f>
        <v>0.41320600000000002</v>
      </c>
      <c r="BI239" s="22">
        <f>+'Cmp+'!AF239</f>
        <v>0</v>
      </c>
      <c r="BJ239" s="22">
        <f>+'Cmp+'!AG239</f>
        <v>0.38100400000000001</v>
      </c>
      <c r="BK239" s="22">
        <f>+'Cmp+'!AH239</f>
        <v>0.40608300000000003</v>
      </c>
      <c r="BL239" s="22">
        <f>+'Cmp+'!AI239</f>
        <v>0.58491300000000002</v>
      </c>
      <c r="BM239" s="6" t="s">
        <v>1079</v>
      </c>
      <c r="BN239" s="24" t="str">
        <f>+CnAll!B239</f>
        <v>Aaa + AAaaA</v>
      </c>
      <c r="BO239" s="24">
        <f>+CnAll!C239</f>
        <v>0</v>
      </c>
    </row>
    <row r="240" spans="1:67" x14ac:dyDescent="0.45">
      <c r="A240" s="1">
        <v>239</v>
      </c>
      <c r="B240" s="22" t="str">
        <f>+'Cpm+'!B240</f>
        <v>AAAA + AAaaA</v>
      </c>
      <c r="C240" s="22">
        <f>+'Cpm+'!E240</f>
        <v>0</v>
      </c>
      <c r="D240" s="22">
        <f>+'Cpm+'!F240</f>
        <v>0</v>
      </c>
      <c r="E240" s="22">
        <f>+'Cpm+'!G240</f>
        <v>0</v>
      </c>
      <c r="F240" s="22">
        <f>+'Cpm+'!H240</f>
        <v>0</v>
      </c>
      <c r="G240" s="22">
        <f>+'Cpm+'!I240</f>
        <v>0</v>
      </c>
      <c r="H240" s="22">
        <f>+'Cpm+'!J240</f>
        <v>0</v>
      </c>
      <c r="I240" s="22">
        <f>+'Cpm+'!K240</f>
        <v>0</v>
      </c>
      <c r="J240" s="22">
        <f>+'Cpm+'!L240</f>
        <v>0</v>
      </c>
      <c r="K240" s="22">
        <f>+'Cpm+'!M240</f>
        <v>0</v>
      </c>
      <c r="L240" s="22">
        <f>+'Cpm+'!N240</f>
        <v>0</v>
      </c>
      <c r="M240" s="22">
        <f>+'Cpm+'!O240</f>
        <v>0</v>
      </c>
      <c r="N240" s="22">
        <f>+'Cpm+'!P240</f>
        <v>0</v>
      </c>
      <c r="O240" s="22">
        <f>+'Cpm+'!Q240</f>
        <v>0</v>
      </c>
      <c r="P240" s="22">
        <f>+'Cpm+'!R240</f>
        <v>0</v>
      </c>
      <c r="Q240" s="22">
        <f>+'Cpm+'!S240</f>
        <v>0</v>
      </c>
      <c r="R240" s="22">
        <f>+'Cpm+'!T240</f>
        <v>0</v>
      </c>
      <c r="S240" s="22">
        <f>+'Cpm+'!U240</f>
        <v>0</v>
      </c>
      <c r="T240" s="22">
        <f>+'Cpm+'!V240</f>
        <v>0</v>
      </c>
      <c r="U240" s="22">
        <f>+'Cpm+'!W240</f>
        <v>0</v>
      </c>
      <c r="V240" s="22">
        <f>+'Cpm+'!X240</f>
        <v>0</v>
      </c>
      <c r="W240" s="22">
        <f>+'Cpm+'!Y240</f>
        <v>0</v>
      </c>
      <c r="X240" s="22">
        <f>+'Cpm+'!Z240</f>
        <v>0</v>
      </c>
      <c r="Y240" s="22">
        <f>+'Cpm+'!AA240</f>
        <v>0</v>
      </c>
      <c r="Z240" s="22">
        <f>+'Cpm+'!AB240</f>
        <v>0</v>
      </c>
      <c r="AA240" s="22">
        <f>+'Cpm+'!AC240</f>
        <v>0</v>
      </c>
      <c r="AB240" s="22">
        <f>+'Cpm+'!AD240</f>
        <v>0</v>
      </c>
      <c r="AC240" s="22">
        <f>+'Cpm+'!AE240</f>
        <v>0</v>
      </c>
      <c r="AD240" s="22">
        <f>+'Cpm+'!AF240</f>
        <v>0</v>
      </c>
      <c r="AE240" s="22">
        <f>+'Cpm+'!AG240</f>
        <v>0</v>
      </c>
      <c r="AF240" s="22">
        <f>+'Cpm+'!AH240</f>
        <v>0</v>
      </c>
      <c r="AG240" s="22">
        <f>+'Cpm+'!AI240</f>
        <v>0</v>
      </c>
      <c r="AH240" s="22">
        <f>+'Cmp+'!E240</f>
        <v>0</v>
      </c>
      <c r="AI240" s="22">
        <f>+'Cmp+'!F240</f>
        <v>0</v>
      </c>
      <c r="AJ240" s="22">
        <f>+'Cmp+'!G240</f>
        <v>0</v>
      </c>
      <c r="AK240" s="22">
        <f>+'Cmp+'!H240</f>
        <v>0</v>
      </c>
      <c r="AL240" s="22">
        <f>+'Cmp+'!I240</f>
        <v>0</v>
      </c>
      <c r="AM240" s="22">
        <f>+'Cmp+'!J240</f>
        <v>0</v>
      </c>
      <c r="AN240" s="22">
        <f>+'Cmp+'!K240</f>
        <v>0</v>
      </c>
      <c r="AO240" s="22">
        <f>+'Cmp+'!L240</f>
        <v>0</v>
      </c>
      <c r="AP240" s="22">
        <f>+'Cmp+'!M240</f>
        <v>0</v>
      </c>
      <c r="AQ240" s="22">
        <f>+'Cmp+'!N240</f>
        <v>0</v>
      </c>
      <c r="AR240" s="22">
        <f>+'Cmp+'!O240</f>
        <v>0</v>
      </c>
      <c r="AS240" s="22">
        <f>+'Cmp+'!P240</f>
        <v>0</v>
      </c>
      <c r="AT240" s="22">
        <f>+'Cmp+'!Q240</f>
        <v>0</v>
      </c>
      <c r="AU240" s="22">
        <f>+'Cmp+'!R240</f>
        <v>0</v>
      </c>
      <c r="AV240" s="22">
        <f>+'Cmp+'!S240</f>
        <v>0</v>
      </c>
      <c r="AW240" s="22">
        <f>+'Cmp+'!T240</f>
        <v>0</v>
      </c>
      <c r="AX240" s="22">
        <f>+'Cmp+'!U240</f>
        <v>0</v>
      </c>
      <c r="AY240" s="22">
        <f>+'Cmp+'!V240</f>
        <v>0</v>
      </c>
      <c r="AZ240" s="22">
        <f>+'Cmp+'!W240</f>
        <v>0</v>
      </c>
      <c r="BA240" s="22">
        <f>+'Cmp+'!X240</f>
        <v>0</v>
      </c>
      <c r="BB240" s="22">
        <f>+'Cmp+'!Y240</f>
        <v>0</v>
      </c>
      <c r="BC240" s="22">
        <f>+'Cmp+'!Z240</f>
        <v>0</v>
      </c>
      <c r="BD240" s="22">
        <f>+'Cmp+'!AA240</f>
        <v>0</v>
      </c>
      <c r="BE240" s="22">
        <f>+'Cmp+'!AB240</f>
        <v>0</v>
      </c>
      <c r="BF240" s="22">
        <f>+'Cmp+'!AC240</f>
        <v>0</v>
      </c>
      <c r="BG240" s="22">
        <f>+'Cmp+'!AD240</f>
        <v>0</v>
      </c>
      <c r="BH240" s="22">
        <f>+'Cmp+'!AE240</f>
        <v>0</v>
      </c>
      <c r="BI240" s="22">
        <f>+'Cmp+'!AF240</f>
        <v>0</v>
      </c>
      <c r="BJ240" s="22">
        <f>+'Cmp+'!AG240</f>
        <v>0</v>
      </c>
      <c r="BK240" s="22">
        <f>+'Cmp+'!AH240</f>
        <v>0</v>
      </c>
      <c r="BL240" s="22">
        <f>+'Cmp+'!AI240</f>
        <v>0</v>
      </c>
      <c r="BM240" s="6" t="s">
        <v>1079</v>
      </c>
      <c r="BN240" s="24" t="str">
        <f>+CnAll!B240</f>
        <v>AAAA + AAaaA</v>
      </c>
      <c r="BO240" s="24">
        <f>+CnAll!C240</f>
        <v>0</v>
      </c>
    </row>
    <row r="241" spans="1:67" x14ac:dyDescent="0.45">
      <c r="A241" s="1">
        <v>240</v>
      </c>
      <c r="B241" s="22" t="str">
        <f>+'Cpm+'!B241</f>
        <v>AAAa + AAaaA</v>
      </c>
      <c r="C241" s="22">
        <f>+'Cpm+'!E241</f>
        <v>0</v>
      </c>
      <c r="D241" s="22">
        <f>+'Cpm+'!F241</f>
        <v>0</v>
      </c>
      <c r="E241" s="22">
        <f>+'Cpm+'!G241</f>
        <v>0</v>
      </c>
      <c r="F241" s="22">
        <f>+'Cpm+'!H241</f>
        <v>0</v>
      </c>
      <c r="G241" s="22">
        <f>+'Cpm+'!I241</f>
        <v>0</v>
      </c>
      <c r="H241" s="22">
        <f>+'Cpm+'!J241</f>
        <v>0</v>
      </c>
      <c r="I241" s="22">
        <f>+'Cpm+'!K241</f>
        <v>0</v>
      </c>
      <c r="J241" s="22">
        <f>+'Cpm+'!L241</f>
        <v>0</v>
      </c>
      <c r="K241" s="22">
        <f>+'Cpm+'!M241</f>
        <v>0</v>
      </c>
      <c r="L241" s="22">
        <f>+'Cpm+'!N241</f>
        <v>0</v>
      </c>
      <c r="M241" s="22">
        <f>+'Cpm+'!O241</f>
        <v>0</v>
      </c>
      <c r="N241" s="22">
        <f>+'Cpm+'!P241</f>
        <v>0</v>
      </c>
      <c r="O241" s="22">
        <f>+'Cpm+'!Q241</f>
        <v>0</v>
      </c>
      <c r="P241" s="22">
        <f>+'Cpm+'!R241</f>
        <v>0</v>
      </c>
      <c r="Q241" s="22">
        <f>+'Cpm+'!S241</f>
        <v>0</v>
      </c>
      <c r="R241" s="22">
        <f>+'Cpm+'!T241</f>
        <v>0</v>
      </c>
      <c r="S241" s="22">
        <f>+'Cpm+'!U241</f>
        <v>0</v>
      </c>
      <c r="T241" s="22">
        <f>+'Cpm+'!V241</f>
        <v>0</v>
      </c>
      <c r="U241" s="22">
        <f>+'Cpm+'!W241</f>
        <v>0</v>
      </c>
      <c r="V241" s="22">
        <f>+'Cpm+'!X241</f>
        <v>0</v>
      </c>
      <c r="W241" s="22">
        <f>+'Cpm+'!Y241</f>
        <v>0</v>
      </c>
      <c r="X241" s="22">
        <f>+'Cpm+'!Z241</f>
        <v>0</v>
      </c>
      <c r="Y241" s="22">
        <f>+'Cpm+'!AA241</f>
        <v>0</v>
      </c>
      <c r="Z241" s="22">
        <f>+'Cpm+'!AB241</f>
        <v>0</v>
      </c>
      <c r="AA241" s="22">
        <f>+'Cpm+'!AC241</f>
        <v>0</v>
      </c>
      <c r="AB241" s="22">
        <f>+'Cpm+'!AD241</f>
        <v>0</v>
      </c>
      <c r="AC241" s="22">
        <f>+'Cpm+'!AE241</f>
        <v>0</v>
      </c>
      <c r="AD241" s="22">
        <f>+'Cpm+'!AF241</f>
        <v>0</v>
      </c>
      <c r="AE241" s="22">
        <f>+'Cpm+'!AG241</f>
        <v>0</v>
      </c>
      <c r="AF241" s="22">
        <f>+'Cpm+'!AH241</f>
        <v>0</v>
      </c>
      <c r="AG241" s="22">
        <f>+'Cpm+'!AI241</f>
        <v>0</v>
      </c>
      <c r="AH241" s="22">
        <f>+'Cmp+'!E241</f>
        <v>0</v>
      </c>
      <c r="AI241" s="22">
        <f>+'Cmp+'!F241</f>
        <v>0</v>
      </c>
      <c r="AJ241" s="22">
        <f>+'Cmp+'!G241</f>
        <v>0</v>
      </c>
      <c r="AK241" s="22">
        <f>+'Cmp+'!H241</f>
        <v>0</v>
      </c>
      <c r="AL241" s="22">
        <f>+'Cmp+'!I241</f>
        <v>0</v>
      </c>
      <c r="AM241" s="22">
        <f>+'Cmp+'!J241</f>
        <v>0</v>
      </c>
      <c r="AN241" s="22">
        <f>+'Cmp+'!K241</f>
        <v>0</v>
      </c>
      <c r="AO241" s="22">
        <f>+'Cmp+'!L241</f>
        <v>0</v>
      </c>
      <c r="AP241" s="22">
        <f>+'Cmp+'!M241</f>
        <v>0</v>
      </c>
      <c r="AQ241" s="22">
        <f>+'Cmp+'!N241</f>
        <v>0</v>
      </c>
      <c r="AR241" s="22">
        <f>+'Cmp+'!O241</f>
        <v>0</v>
      </c>
      <c r="AS241" s="22">
        <f>+'Cmp+'!P241</f>
        <v>0</v>
      </c>
      <c r="AT241" s="22">
        <f>+'Cmp+'!Q241</f>
        <v>0</v>
      </c>
      <c r="AU241" s="22">
        <f>+'Cmp+'!R241</f>
        <v>0</v>
      </c>
      <c r="AV241" s="22">
        <f>+'Cmp+'!S241</f>
        <v>0</v>
      </c>
      <c r="AW241" s="22">
        <f>+'Cmp+'!T241</f>
        <v>0</v>
      </c>
      <c r="AX241" s="22">
        <f>+'Cmp+'!U241</f>
        <v>0</v>
      </c>
      <c r="AY241" s="22">
        <f>+'Cmp+'!V241</f>
        <v>0</v>
      </c>
      <c r="AZ241" s="22">
        <f>+'Cmp+'!W241</f>
        <v>0</v>
      </c>
      <c r="BA241" s="22">
        <f>+'Cmp+'!X241</f>
        <v>0</v>
      </c>
      <c r="BB241" s="22">
        <f>+'Cmp+'!Y241</f>
        <v>0</v>
      </c>
      <c r="BC241" s="22">
        <f>+'Cmp+'!Z241</f>
        <v>0</v>
      </c>
      <c r="BD241" s="22">
        <f>+'Cmp+'!AA241</f>
        <v>0</v>
      </c>
      <c r="BE241" s="22">
        <f>+'Cmp+'!AB241</f>
        <v>0</v>
      </c>
      <c r="BF241" s="22">
        <f>+'Cmp+'!AC241</f>
        <v>0</v>
      </c>
      <c r="BG241" s="22">
        <f>+'Cmp+'!AD241</f>
        <v>0</v>
      </c>
      <c r="BH241" s="22">
        <f>+'Cmp+'!AE241</f>
        <v>0</v>
      </c>
      <c r="BI241" s="22">
        <f>+'Cmp+'!AF241</f>
        <v>0</v>
      </c>
      <c r="BJ241" s="22">
        <f>+'Cmp+'!AG241</f>
        <v>0</v>
      </c>
      <c r="BK241" s="22">
        <f>+'Cmp+'!AH241</f>
        <v>0</v>
      </c>
      <c r="BL241" s="22">
        <f>+'Cmp+'!AI241</f>
        <v>0</v>
      </c>
      <c r="BM241" s="6" t="s">
        <v>1079</v>
      </c>
      <c r="BN241" s="24" t="str">
        <f>+CnAll!B241</f>
        <v>AAAa + AAaaA</v>
      </c>
      <c r="BO241" s="24">
        <f>+CnAll!C241</f>
        <v>0</v>
      </c>
    </row>
    <row r="242" spans="1:67" x14ac:dyDescent="0.45">
      <c r="A242" s="1">
        <v>241</v>
      </c>
      <c r="B242" s="22" t="str">
        <f>+'Cpm+'!B242</f>
        <v>AAaA + AAaaA</v>
      </c>
      <c r="C242" s="22">
        <f>+'Cpm+'!E242</f>
        <v>0</v>
      </c>
      <c r="D242" s="22">
        <f>+'Cpm+'!F242</f>
        <v>0</v>
      </c>
      <c r="E242" s="22">
        <f>+'Cpm+'!G242</f>
        <v>0</v>
      </c>
      <c r="F242" s="22">
        <f>+'Cpm+'!H242</f>
        <v>0</v>
      </c>
      <c r="G242" s="22">
        <f>+'Cpm+'!I242</f>
        <v>0</v>
      </c>
      <c r="H242" s="22">
        <f>+'Cpm+'!J242</f>
        <v>0</v>
      </c>
      <c r="I242" s="22">
        <f>+'Cpm+'!K242</f>
        <v>0</v>
      </c>
      <c r="J242" s="22">
        <f>+'Cpm+'!L242</f>
        <v>0</v>
      </c>
      <c r="K242" s="22">
        <f>+'Cpm+'!M242</f>
        <v>0</v>
      </c>
      <c r="L242" s="22">
        <f>+'Cpm+'!N242</f>
        <v>0</v>
      </c>
      <c r="M242" s="22">
        <f>+'Cpm+'!O242</f>
        <v>0</v>
      </c>
      <c r="N242" s="22">
        <f>+'Cpm+'!P242</f>
        <v>0</v>
      </c>
      <c r="O242" s="22">
        <f>+'Cpm+'!Q242</f>
        <v>0</v>
      </c>
      <c r="P242" s="22">
        <f>+'Cpm+'!R242</f>
        <v>0</v>
      </c>
      <c r="Q242" s="22">
        <f>+'Cpm+'!S242</f>
        <v>0</v>
      </c>
      <c r="R242" s="22">
        <f>+'Cpm+'!T242</f>
        <v>0</v>
      </c>
      <c r="S242" s="22">
        <f>+'Cpm+'!U242</f>
        <v>0</v>
      </c>
      <c r="T242" s="22">
        <f>+'Cpm+'!V242</f>
        <v>0</v>
      </c>
      <c r="U242" s="22">
        <f>+'Cpm+'!W242</f>
        <v>0</v>
      </c>
      <c r="V242" s="22">
        <f>+'Cpm+'!X242</f>
        <v>0</v>
      </c>
      <c r="W242" s="22">
        <f>+'Cpm+'!Y242</f>
        <v>0</v>
      </c>
      <c r="X242" s="22">
        <f>+'Cpm+'!Z242</f>
        <v>0</v>
      </c>
      <c r="Y242" s="22">
        <f>+'Cpm+'!AA242</f>
        <v>0</v>
      </c>
      <c r="Z242" s="22">
        <f>+'Cpm+'!AB242</f>
        <v>0</v>
      </c>
      <c r="AA242" s="22">
        <f>+'Cpm+'!AC242</f>
        <v>0</v>
      </c>
      <c r="AB242" s="22">
        <f>+'Cpm+'!AD242</f>
        <v>0</v>
      </c>
      <c r="AC242" s="22">
        <f>+'Cpm+'!AE242</f>
        <v>0</v>
      </c>
      <c r="AD242" s="22">
        <f>+'Cpm+'!AF242</f>
        <v>0</v>
      </c>
      <c r="AE242" s="22">
        <f>+'Cpm+'!AG242</f>
        <v>0</v>
      </c>
      <c r="AF242" s="22">
        <f>+'Cpm+'!AH242</f>
        <v>0</v>
      </c>
      <c r="AG242" s="22">
        <f>+'Cpm+'!AI242</f>
        <v>0</v>
      </c>
      <c r="AH242" s="22">
        <f>+'Cmp+'!E242</f>
        <v>0</v>
      </c>
      <c r="AI242" s="22">
        <f>+'Cmp+'!F242</f>
        <v>0</v>
      </c>
      <c r="AJ242" s="22">
        <f>+'Cmp+'!G242</f>
        <v>0</v>
      </c>
      <c r="AK242" s="22">
        <f>+'Cmp+'!H242</f>
        <v>0</v>
      </c>
      <c r="AL242" s="22">
        <f>+'Cmp+'!I242</f>
        <v>0</v>
      </c>
      <c r="AM242" s="22">
        <f>+'Cmp+'!J242</f>
        <v>0</v>
      </c>
      <c r="AN242" s="22">
        <f>+'Cmp+'!K242</f>
        <v>0</v>
      </c>
      <c r="AO242" s="22">
        <f>+'Cmp+'!L242</f>
        <v>0</v>
      </c>
      <c r="AP242" s="22">
        <f>+'Cmp+'!M242</f>
        <v>0</v>
      </c>
      <c r="AQ242" s="22">
        <f>+'Cmp+'!N242</f>
        <v>0</v>
      </c>
      <c r="AR242" s="22">
        <f>+'Cmp+'!O242</f>
        <v>0</v>
      </c>
      <c r="AS242" s="22">
        <f>+'Cmp+'!P242</f>
        <v>0</v>
      </c>
      <c r="AT242" s="22">
        <f>+'Cmp+'!Q242</f>
        <v>0</v>
      </c>
      <c r="AU242" s="22">
        <f>+'Cmp+'!R242</f>
        <v>0</v>
      </c>
      <c r="AV242" s="22">
        <f>+'Cmp+'!S242</f>
        <v>0</v>
      </c>
      <c r="AW242" s="22">
        <f>+'Cmp+'!T242</f>
        <v>0</v>
      </c>
      <c r="AX242" s="22">
        <f>+'Cmp+'!U242</f>
        <v>0</v>
      </c>
      <c r="AY242" s="22">
        <f>+'Cmp+'!V242</f>
        <v>0</v>
      </c>
      <c r="AZ242" s="22">
        <f>+'Cmp+'!W242</f>
        <v>0</v>
      </c>
      <c r="BA242" s="22">
        <f>+'Cmp+'!X242</f>
        <v>0</v>
      </c>
      <c r="BB242" s="22">
        <f>+'Cmp+'!Y242</f>
        <v>0</v>
      </c>
      <c r="BC242" s="22">
        <f>+'Cmp+'!Z242</f>
        <v>0</v>
      </c>
      <c r="BD242" s="22">
        <f>+'Cmp+'!AA242</f>
        <v>0</v>
      </c>
      <c r="BE242" s="22">
        <f>+'Cmp+'!AB242</f>
        <v>0</v>
      </c>
      <c r="BF242" s="22">
        <f>+'Cmp+'!AC242</f>
        <v>0</v>
      </c>
      <c r="BG242" s="22">
        <f>+'Cmp+'!AD242</f>
        <v>0</v>
      </c>
      <c r="BH242" s="22">
        <f>+'Cmp+'!AE242</f>
        <v>0</v>
      </c>
      <c r="BI242" s="22">
        <f>+'Cmp+'!AF242</f>
        <v>0</v>
      </c>
      <c r="BJ242" s="22">
        <f>+'Cmp+'!AG242</f>
        <v>0</v>
      </c>
      <c r="BK242" s="22">
        <f>+'Cmp+'!AH242</f>
        <v>0</v>
      </c>
      <c r="BL242" s="22">
        <f>+'Cmp+'!AI242</f>
        <v>0</v>
      </c>
      <c r="BM242" s="6" t="s">
        <v>1079</v>
      </c>
      <c r="BN242" s="24" t="str">
        <f>+CnAll!B242</f>
        <v>AAaA + AAaaA</v>
      </c>
      <c r="BO242" s="24">
        <f>+CnAll!C242</f>
        <v>0</v>
      </c>
    </row>
    <row r="243" spans="1:67" x14ac:dyDescent="0.45">
      <c r="A243" s="1">
        <v>242</v>
      </c>
      <c r="B243" s="22" t="str">
        <f>+'Cpm+'!B243</f>
        <v>AAaa + AAaaA</v>
      </c>
      <c r="C243" s="22">
        <f>+'Cpm+'!E243</f>
        <v>0</v>
      </c>
      <c r="D243" s="22">
        <f>+'Cpm+'!F243</f>
        <v>0</v>
      </c>
      <c r="E243" s="22">
        <f>+'Cpm+'!G243</f>
        <v>0</v>
      </c>
      <c r="F243" s="22">
        <f>+'Cpm+'!H243</f>
        <v>0.17379600000000001</v>
      </c>
      <c r="G243" s="22">
        <f>+'Cpm+'!I243</f>
        <v>0</v>
      </c>
      <c r="H243" s="22">
        <f>+'Cpm+'!J243</f>
        <v>0</v>
      </c>
      <c r="I243" s="22">
        <f>+'Cpm+'!K243</f>
        <v>0</v>
      </c>
      <c r="J243" s="22">
        <f>+'Cpm+'!L243</f>
        <v>0.37977300000000003</v>
      </c>
      <c r="K243" s="22">
        <f>+'Cpm+'!M243</f>
        <v>0.31228600000000001</v>
      </c>
      <c r="L243" s="22">
        <f>+'Cpm+'!N243</f>
        <v>0.28885699999999997</v>
      </c>
      <c r="M243" s="22">
        <f>+'Cpm+'!O243</f>
        <v>0</v>
      </c>
      <c r="N243" s="22">
        <f>+'Cpm+'!P243</f>
        <v>0.31709900000000002</v>
      </c>
      <c r="O243" s="22">
        <f>+'Cpm+'!Q243</f>
        <v>0</v>
      </c>
      <c r="P243" s="22">
        <f>+'Cpm+'!R243</f>
        <v>0</v>
      </c>
      <c r="Q243" s="22">
        <f>+'Cpm+'!S243</f>
        <v>0</v>
      </c>
      <c r="R243" s="22">
        <f>+'Cpm+'!T243</f>
        <v>0.44645800000000002</v>
      </c>
      <c r="S243" s="22">
        <f>+'Cpm+'!U243</f>
        <v>0.41254000000000002</v>
      </c>
      <c r="T243" s="22">
        <f>+'Cpm+'!V243</f>
        <v>0.409858</v>
      </c>
      <c r="U243" s="22">
        <f>+'Cpm+'!W243</f>
        <v>0</v>
      </c>
      <c r="V243" s="22">
        <f>+'Cpm+'!X243</f>
        <v>0.41364899999999999</v>
      </c>
      <c r="W243" s="22">
        <f>+'Cpm+'!Y243</f>
        <v>0</v>
      </c>
      <c r="X243" s="22">
        <f>+'Cpm+'!Z243</f>
        <v>0</v>
      </c>
      <c r="Y243" s="22">
        <f>+'Cpm+'!AA243</f>
        <v>0</v>
      </c>
      <c r="Z243" s="22">
        <f>+'Cpm+'!AB243</f>
        <v>0.41180499999999998</v>
      </c>
      <c r="AA243" s="22">
        <f>+'Cpm+'!AC243</f>
        <v>0</v>
      </c>
      <c r="AB243" s="22">
        <f>+'Cpm+'!AD243</f>
        <v>0</v>
      </c>
      <c r="AC243" s="22">
        <f>+'Cpm+'!AE243</f>
        <v>0</v>
      </c>
      <c r="AD243" s="22">
        <f>+'Cpm+'!AF243</f>
        <v>0</v>
      </c>
      <c r="AE243" s="22">
        <f>+'Cpm+'!AG243</f>
        <v>0</v>
      </c>
      <c r="AF243" s="22">
        <f>+'Cpm+'!AH243</f>
        <v>0</v>
      </c>
      <c r="AG243" s="22">
        <f>+'Cpm+'!AI243</f>
        <v>0</v>
      </c>
      <c r="AH243" s="22">
        <f>+'Cmp+'!E243</f>
        <v>0</v>
      </c>
      <c r="AI243" s="22">
        <f>+'Cmp+'!F243</f>
        <v>0</v>
      </c>
      <c r="AJ243" s="22">
        <f>+'Cmp+'!G243</f>
        <v>0</v>
      </c>
      <c r="AK243" s="22">
        <f>+'Cmp+'!H243</f>
        <v>0</v>
      </c>
      <c r="AL243" s="22">
        <f>+'Cmp+'!I243</f>
        <v>0</v>
      </c>
      <c r="AM243" s="22">
        <f>+'Cmp+'!J243</f>
        <v>0</v>
      </c>
      <c r="AN243" s="22">
        <f>+'Cmp+'!K243</f>
        <v>0</v>
      </c>
      <c r="AO243" s="22">
        <f>+'Cmp+'!L243</f>
        <v>0</v>
      </c>
      <c r="AP243" s="22">
        <f>+'Cmp+'!M243</f>
        <v>0</v>
      </c>
      <c r="AQ243" s="22">
        <f>+'Cmp+'!N243</f>
        <v>0</v>
      </c>
      <c r="AR243" s="22">
        <f>+'Cmp+'!O243</f>
        <v>0</v>
      </c>
      <c r="AS243" s="22">
        <f>+'Cmp+'!P243</f>
        <v>0</v>
      </c>
      <c r="AT243" s="22">
        <f>+'Cmp+'!Q243</f>
        <v>0</v>
      </c>
      <c r="AU243" s="22">
        <f>+'Cmp+'!R243</f>
        <v>0</v>
      </c>
      <c r="AV243" s="22">
        <f>+'Cmp+'!S243</f>
        <v>0.29786800000000002</v>
      </c>
      <c r="AW243" s="22">
        <f>+'Cmp+'!T243</f>
        <v>0</v>
      </c>
      <c r="AX243" s="22">
        <f>+'Cmp+'!U243</f>
        <v>0</v>
      </c>
      <c r="AY243" s="22">
        <f>+'Cmp+'!V243</f>
        <v>0</v>
      </c>
      <c r="AZ243" s="22">
        <f>+'Cmp+'!W243</f>
        <v>0</v>
      </c>
      <c r="BA243" s="22">
        <f>+'Cmp+'!X243</f>
        <v>0</v>
      </c>
      <c r="BB243" s="22">
        <f>+'Cmp+'!Y243</f>
        <v>0</v>
      </c>
      <c r="BC243" s="22">
        <f>+'Cmp+'!Z243</f>
        <v>0</v>
      </c>
      <c r="BD243" s="22">
        <f>+'Cmp+'!AA243</f>
        <v>0</v>
      </c>
      <c r="BE243" s="22">
        <f>+'Cmp+'!AB243</f>
        <v>0</v>
      </c>
      <c r="BF243" s="22">
        <f>+'Cmp+'!AC243</f>
        <v>0</v>
      </c>
      <c r="BG243" s="22">
        <f>+'Cmp+'!AD243</f>
        <v>0</v>
      </c>
      <c r="BH243" s="22">
        <f>+'Cmp+'!AE243</f>
        <v>0</v>
      </c>
      <c r="BI243" s="22">
        <f>+'Cmp+'!AF243</f>
        <v>0</v>
      </c>
      <c r="BJ243" s="22">
        <f>+'Cmp+'!AG243</f>
        <v>0</v>
      </c>
      <c r="BK243" s="22">
        <f>+'Cmp+'!AH243</f>
        <v>0</v>
      </c>
      <c r="BL243" s="22">
        <f>+'Cmp+'!AI243</f>
        <v>0.41180499999999998</v>
      </c>
      <c r="BM243" s="6" t="s">
        <v>1079</v>
      </c>
      <c r="BN243" s="24" t="str">
        <f>+CnAll!B243</f>
        <v>AAaa + AAaaA</v>
      </c>
      <c r="BO243" s="24">
        <f>+CnAll!C243</f>
        <v>0</v>
      </c>
    </row>
    <row r="244" spans="1:67" x14ac:dyDescent="0.45">
      <c r="A244" s="1">
        <v>243</v>
      </c>
      <c r="B244" s="22" t="str">
        <f>+'Cpm+'!B244</f>
        <v>AaAA + AAaaA</v>
      </c>
      <c r="C244" s="22">
        <f>+'Cpm+'!E244</f>
        <v>0</v>
      </c>
      <c r="D244" s="22">
        <f>+'Cpm+'!F244</f>
        <v>0</v>
      </c>
      <c r="E244" s="22">
        <f>+'Cpm+'!G244</f>
        <v>0</v>
      </c>
      <c r="F244" s="22">
        <f>+'Cpm+'!H244</f>
        <v>0</v>
      </c>
      <c r="G244" s="22">
        <f>+'Cpm+'!I244</f>
        <v>0</v>
      </c>
      <c r="H244" s="22">
        <f>+'Cpm+'!J244</f>
        <v>0</v>
      </c>
      <c r="I244" s="22">
        <f>+'Cpm+'!K244</f>
        <v>0</v>
      </c>
      <c r="J244" s="22">
        <f>+'Cpm+'!L244</f>
        <v>0</v>
      </c>
      <c r="K244" s="22">
        <f>+'Cpm+'!M244</f>
        <v>0</v>
      </c>
      <c r="L244" s="22">
        <f>+'Cpm+'!N244</f>
        <v>0</v>
      </c>
      <c r="M244" s="22">
        <f>+'Cpm+'!O244</f>
        <v>0</v>
      </c>
      <c r="N244" s="22">
        <f>+'Cpm+'!P244</f>
        <v>0</v>
      </c>
      <c r="O244" s="22">
        <f>+'Cpm+'!Q244</f>
        <v>0</v>
      </c>
      <c r="P244" s="22">
        <f>+'Cpm+'!R244</f>
        <v>0</v>
      </c>
      <c r="Q244" s="22">
        <f>+'Cpm+'!S244</f>
        <v>0</v>
      </c>
      <c r="R244" s="22">
        <f>+'Cpm+'!T244</f>
        <v>0</v>
      </c>
      <c r="S244" s="22">
        <f>+'Cpm+'!U244</f>
        <v>0</v>
      </c>
      <c r="T244" s="22">
        <f>+'Cpm+'!V244</f>
        <v>0</v>
      </c>
      <c r="U244" s="22">
        <f>+'Cpm+'!W244</f>
        <v>0</v>
      </c>
      <c r="V244" s="22">
        <f>+'Cpm+'!X244</f>
        <v>0</v>
      </c>
      <c r="W244" s="22">
        <f>+'Cpm+'!Y244</f>
        <v>0</v>
      </c>
      <c r="X244" s="22">
        <f>+'Cpm+'!Z244</f>
        <v>0</v>
      </c>
      <c r="Y244" s="22">
        <f>+'Cpm+'!AA244</f>
        <v>0</v>
      </c>
      <c r="Z244" s="22">
        <f>+'Cpm+'!AB244</f>
        <v>0</v>
      </c>
      <c r="AA244" s="22">
        <f>+'Cpm+'!AC244</f>
        <v>0</v>
      </c>
      <c r="AB244" s="22">
        <f>+'Cpm+'!AD244</f>
        <v>0</v>
      </c>
      <c r="AC244" s="22">
        <f>+'Cpm+'!AE244</f>
        <v>0</v>
      </c>
      <c r="AD244" s="22">
        <f>+'Cpm+'!AF244</f>
        <v>0</v>
      </c>
      <c r="AE244" s="22">
        <f>+'Cpm+'!AG244</f>
        <v>0</v>
      </c>
      <c r="AF244" s="22">
        <f>+'Cpm+'!AH244</f>
        <v>0</v>
      </c>
      <c r="AG244" s="22">
        <f>+'Cpm+'!AI244</f>
        <v>0</v>
      </c>
      <c r="AH244" s="22">
        <f>+'Cmp+'!E244</f>
        <v>0</v>
      </c>
      <c r="AI244" s="22">
        <f>+'Cmp+'!F244</f>
        <v>0</v>
      </c>
      <c r="AJ244" s="22">
        <f>+'Cmp+'!G244</f>
        <v>0</v>
      </c>
      <c r="AK244" s="22">
        <f>+'Cmp+'!H244</f>
        <v>0</v>
      </c>
      <c r="AL244" s="22">
        <f>+'Cmp+'!I244</f>
        <v>0</v>
      </c>
      <c r="AM244" s="22">
        <f>+'Cmp+'!J244</f>
        <v>0</v>
      </c>
      <c r="AN244" s="22">
        <f>+'Cmp+'!K244</f>
        <v>0</v>
      </c>
      <c r="AO244" s="22">
        <f>+'Cmp+'!L244</f>
        <v>0</v>
      </c>
      <c r="AP244" s="22">
        <f>+'Cmp+'!M244</f>
        <v>0</v>
      </c>
      <c r="AQ244" s="22">
        <f>+'Cmp+'!N244</f>
        <v>0</v>
      </c>
      <c r="AR244" s="22">
        <f>+'Cmp+'!O244</f>
        <v>0</v>
      </c>
      <c r="AS244" s="22">
        <f>+'Cmp+'!P244</f>
        <v>0</v>
      </c>
      <c r="AT244" s="22">
        <f>+'Cmp+'!Q244</f>
        <v>0</v>
      </c>
      <c r="AU244" s="22">
        <f>+'Cmp+'!R244</f>
        <v>0</v>
      </c>
      <c r="AV244" s="22">
        <f>+'Cmp+'!S244</f>
        <v>0</v>
      </c>
      <c r="AW244" s="22">
        <f>+'Cmp+'!T244</f>
        <v>0</v>
      </c>
      <c r="AX244" s="22">
        <f>+'Cmp+'!U244</f>
        <v>0</v>
      </c>
      <c r="AY244" s="22">
        <f>+'Cmp+'!V244</f>
        <v>0</v>
      </c>
      <c r="AZ244" s="22">
        <f>+'Cmp+'!W244</f>
        <v>0</v>
      </c>
      <c r="BA244" s="22">
        <f>+'Cmp+'!X244</f>
        <v>0</v>
      </c>
      <c r="BB244" s="22">
        <f>+'Cmp+'!Y244</f>
        <v>0</v>
      </c>
      <c r="BC244" s="22">
        <f>+'Cmp+'!Z244</f>
        <v>0</v>
      </c>
      <c r="BD244" s="22">
        <f>+'Cmp+'!AA244</f>
        <v>0</v>
      </c>
      <c r="BE244" s="22">
        <f>+'Cmp+'!AB244</f>
        <v>0</v>
      </c>
      <c r="BF244" s="22">
        <f>+'Cmp+'!AC244</f>
        <v>0</v>
      </c>
      <c r="BG244" s="22">
        <f>+'Cmp+'!AD244</f>
        <v>0</v>
      </c>
      <c r="BH244" s="22">
        <f>+'Cmp+'!AE244</f>
        <v>0</v>
      </c>
      <c r="BI244" s="22">
        <f>+'Cmp+'!AF244</f>
        <v>0</v>
      </c>
      <c r="BJ244" s="22">
        <f>+'Cmp+'!AG244</f>
        <v>0</v>
      </c>
      <c r="BK244" s="22">
        <f>+'Cmp+'!AH244</f>
        <v>0</v>
      </c>
      <c r="BL244" s="22">
        <f>+'Cmp+'!AI244</f>
        <v>0</v>
      </c>
      <c r="BM244" s="6" t="s">
        <v>1079</v>
      </c>
      <c r="BN244" s="24" t="str">
        <f>+CnAll!B244</f>
        <v>AaAA + AAaaA</v>
      </c>
      <c r="BO244" s="24">
        <f>+CnAll!C244</f>
        <v>0</v>
      </c>
    </row>
    <row r="245" spans="1:67" x14ac:dyDescent="0.45">
      <c r="A245" s="1">
        <v>244</v>
      </c>
      <c r="B245" s="22" t="str">
        <f>+'Cpm+'!B245</f>
        <v>AaAa + AAaaA</v>
      </c>
      <c r="C245" s="22">
        <f>+'Cpm+'!E245</f>
        <v>0</v>
      </c>
      <c r="D245" s="22">
        <f>+'Cpm+'!F245</f>
        <v>0</v>
      </c>
      <c r="E245" s="22">
        <f>+'Cpm+'!G245</f>
        <v>0</v>
      </c>
      <c r="F245" s="22">
        <f>+'Cpm+'!H245</f>
        <v>0.16018099999999999</v>
      </c>
      <c r="G245" s="22">
        <f>+'Cpm+'!I245</f>
        <v>0</v>
      </c>
      <c r="H245" s="22">
        <f>+'Cpm+'!J245</f>
        <v>0</v>
      </c>
      <c r="I245" s="22">
        <f>+'Cpm+'!K245</f>
        <v>0</v>
      </c>
      <c r="J245" s="22">
        <f>+'Cpm+'!L245</f>
        <v>0.37665199999999999</v>
      </c>
      <c r="K245" s="22">
        <f>+'Cpm+'!M245</f>
        <v>0.30383599999999999</v>
      </c>
      <c r="L245" s="22">
        <f>+'Cpm+'!N245</f>
        <v>0.30383599999999999</v>
      </c>
      <c r="M245" s="22">
        <f>+'Cpm+'!O245</f>
        <v>0</v>
      </c>
      <c r="N245" s="22">
        <f>+'Cpm+'!P245</f>
        <v>0.28017399999999998</v>
      </c>
      <c r="O245" s="22">
        <f>+'Cpm+'!Q245</f>
        <v>0</v>
      </c>
      <c r="P245" s="22">
        <f>+'Cpm+'!R245</f>
        <v>0</v>
      </c>
      <c r="Q245" s="22">
        <f>+'Cpm+'!S245</f>
        <v>0</v>
      </c>
      <c r="R245" s="22">
        <f>+'Cpm+'!T245</f>
        <v>0.44407600000000003</v>
      </c>
      <c r="S245" s="22">
        <f>+'Cpm+'!U245</f>
        <v>0.40733599999999998</v>
      </c>
      <c r="T245" s="22">
        <f>+'Cpm+'!V245</f>
        <v>0.40733599999999998</v>
      </c>
      <c r="U245" s="22">
        <f>+'Cpm+'!W245</f>
        <v>0</v>
      </c>
      <c r="V245" s="22">
        <f>+'Cpm+'!X245</f>
        <v>0.40639999999999998</v>
      </c>
      <c r="W245" s="22">
        <f>+'Cpm+'!Y245</f>
        <v>0</v>
      </c>
      <c r="X245" s="22">
        <f>+'Cpm+'!Z245</f>
        <v>0</v>
      </c>
      <c r="Y245" s="22">
        <f>+'Cpm+'!AA245</f>
        <v>0</v>
      </c>
      <c r="Z245" s="22">
        <f>+'Cpm+'!AB245</f>
        <v>0.40639999999999998</v>
      </c>
      <c r="AA245" s="22">
        <f>+'Cpm+'!AC245</f>
        <v>0</v>
      </c>
      <c r="AB245" s="22">
        <f>+'Cpm+'!AD245</f>
        <v>0</v>
      </c>
      <c r="AC245" s="22">
        <f>+'Cpm+'!AE245</f>
        <v>0</v>
      </c>
      <c r="AD245" s="22">
        <f>+'Cpm+'!AF245</f>
        <v>0</v>
      </c>
      <c r="AE245" s="22">
        <f>+'Cpm+'!AG245</f>
        <v>0</v>
      </c>
      <c r="AF245" s="22">
        <f>+'Cpm+'!AH245</f>
        <v>0</v>
      </c>
      <c r="AG245" s="22">
        <f>+'Cpm+'!AI245</f>
        <v>0</v>
      </c>
      <c r="AH245" s="22">
        <f>+'Cmp+'!E245</f>
        <v>0</v>
      </c>
      <c r="AI245" s="22">
        <f>+'Cmp+'!F245</f>
        <v>0</v>
      </c>
      <c r="AJ245" s="22">
        <f>+'Cmp+'!G245</f>
        <v>0</v>
      </c>
      <c r="AK245" s="22">
        <f>+'Cmp+'!H245</f>
        <v>0</v>
      </c>
      <c r="AL245" s="22">
        <f>+'Cmp+'!I245</f>
        <v>0</v>
      </c>
      <c r="AM245" s="22">
        <f>+'Cmp+'!J245</f>
        <v>0</v>
      </c>
      <c r="AN245" s="22">
        <f>+'Cmp+'!K245</f>
        <v>0</v>
      </c>
      <c r="AO245" s="22">
        <f>+'Cmp+'!L245</f>
        <v>0</v>
      </c>
      <c r="AP245" s="22">
        <f>+'Cmp+'!M245</f>
        <v>0</v>
      </c>
      <c r="AQ245" s="22">
        <f>+'Cmp+'!N245</f>
        <v>0</v>
      </c>
      <c r="AR245" s="22">
        <f>+'Cmp+'!O245</f>
        <v>0</v>
      </c>
      <c r="AS245" s="22">
        <f>+'Cmp+'!P245</f>
        <v>0</v>
      </c>
      <c r="AT245" s="22">
        <f>+'Cmp+'!Q245</f>
        <v>0</v>
      </c>
      <c r="AU245" s="22">
        <f>+'Cmp+'!R245</f>
        <v>0</v>
      </c>
      <c r="AV245" s="22">
        <f>+'Cmp+'!S245</f>
        <v>0.28017399999999998</v>
      </c>
      <c r="AW245" s="22">
        <f>+'Cmp+'!T245</f>
        <v>0</v>
      </c>
      <c r="AX245" s="22">
        <f>+'Cmp+'!U245</f>
        <v>0</v>
      </c>
      <c r="AY245" s="22">
        <f>+'Cmp+'!V245</f>
        <v>0</v>
      </c>
      <c r="AZ245" s="22">
        <f>+'Cmp+'!W245</f>
        <v>0</v>
      </c>
      <c r="BA245" s="22">
        <f>+'Cmp+'!X245</f>
        <v>0</v>
      </c>
      <c r="BB245" s="22">
        <f>+'Cmp+'!Y245</f>
        <v>0</v>
      </c>
      <c r="BC245" s="22">
        <f>+'Cmp+'!Z245</f>
        <v>0</v>
      </c>
      <c r="BD245" s="22">
        <f>+'Cmp+'!AA245</f>
        <v>0</v>
      </c>
      <c r="BE245" s="22">
        <f>+'Cmp+'!AB245</f>
        <v>0</v>
      </c>
      <c r="BF245" s="22">
        <f>+'Cmp+'!AC245</f>
        <v>0</v>
      </c>
      <c r="BG245" s="22">
        <f>+'Cmp+'!AD245</f>
        <v>0</v>
      </c>
      <c r="BH245" s="22">
        <f>+'Cmp+'!AE245</f>
        <v>0</v>
      </c>
      <c r="BI245" s="22">
        <f>+'Cmp+'!AF245</f>
        <v>0</v>
      </c>
      <c r="BJ245" s="22">
        <f>+'Cmp+'!AG245</f>
        <v>0</v>
      </c>
      <c r="BK245" s="22">
        <f>+'Cmp+'!AH245</f>
        <v>0</v>
      </c>
      <c r="BL245" s="22">
        <f>+'Cmp+'!AI245</f>
        <v>0.40639999999999998</v>
      </c>
      <c r="BM245" s="6" t="s">
        <v>1079</v>
      </c>
      <c r="BN245" s="24" t="str">
        <f>+CnAll!B245</f>
        <v>AaAa + AAaaA</v>
      </c>
      <c r="BO245" s="24">
        <f>+CnAll!C245</f>
        <v>0</v>
      </c>
    </row>
    <row r="246" spans="1:67" x14ac:dyDescent="0.45">
      <c r="A246" s="1">
        <v>245</v>
      </c>
      <c r="B246" s="22" t="str">
        <f>+'Cpm+'!B246</f>
        <v>AaaA + AAaaA</v>
      </c>
      <c r="C246" s="22">
        <f>+'Cpm+'!E246</f>
        <v>0</v>
      </c>
      <c r="D246" s="22">
        <f>+'Cpm+'!F246</f>
        <v>0</v>
      </c>
      <c r="E246" s="22">
        <f>+'Cpm+'!G246</f>
        <v>0</v>
      </c>
      <c r="F246" s="22">
        <f>+'Cpm+'!H246</f>
        <v>0.11038100000000001</v>
      </c>
      <c r="G246" s="22">
        <f>+'Cpm+'!I246</f>
        <v>0</v>
      </c>
      <c r="H246" s="22">
        <f>+'Cpm+'!J246</f>
        <v>0</v>
      </c>
      <c r="I246" s="22">
        <f>+'Cpm+'!K246</f>
        <v>0</v>
      </c>
      <c r="J246" s="22">
        <f>+'Cpm+'!L246</f>
        <v>0.36191600000000002</v>
      </c>
      <c r="K246" s="22">
        <f>+'Cpm+'!M246</f>
        <v>0.30860900000000002</v>
      </c>
      <c r="L246" s="22">
        <f>+'Cpm+'!N246</f>
        <v>0.27576200000000001</v>
      </c>
      <c r="M246" s="22">
        <f>+'Cpm+'!O246</f>
        <v>0</v>
      </c>
      <c r="N246" s="22">
        <f>+'Cpm+'!P246</f>
        <v>0.275731</v>
      </c>
      <c r="O246" s="22">
        <f>+'Cpm+'!Q246</f>
        <v>0</v>
      </c>
      <c r="P246" s="22">
        <f>+'Cpm+'!R246</f>
        <v>0</v>
      </c>
      <c r="Q246" s="22">
        <f>+'Cpm+'!S246</f>
        <v>0</v>
      </c>
      <c r="R246" s="22">
        <f>+'Cpm+'!T246</f>
        <v>0.434581</v>
      </c>
      <c r="S246" s="22">
        <f>+'Cpm+'!U246</f>
        <v>0.40990100000000002</v>
      </c>
      <c r="T246" s="22">
        <f>+'Cpm+'!V246</f>
        <v>0.40647</v>
      </c>
      <c r="U246" s="22">
        <f>+'Cpm+'!W246</f>
        <v>0</v>
      </c>
      <c r="V246" s="22">
        <f>+'Cpm+'!X246</f>
        <v>0.40750900000000001</v>
      </c>
      <c r="W246" s="22">
        <f>+'Cpm+'!Y246</f>
        <v>0</v>
      </c>
      <c r="X246" s="22">
        <f>+'Cpm+'!Z246</f>
        <v>0</v>
      </c>
      <c r="Y246" s="22">
        <f>+'Cpm+'!AA246</f>
        <v>0</v>
      </c>
      <c r="Z246" s="22">
        <f>+'Cpm+'!AB246</f>
        <v>0.40750900000000001</v>
      </c>
      <c r="AA246" s="22">
        <f>+'Cpm+'!AC246</f>
        <v>0</v>
      </c>
      <c r="AB246" s="22">
        <f>+'Cpm+'!AD246</f>
        <v>0</v>
      </c>
      <c r="AC246" s="22">
        <f>+'Cpm+'!AE246</f>
        <v>0</v>
      </c>
      <c r="AD246" s="22">
        <f>+'Cpm+'!AF246</f>
        <v>0</v>
      </c>
      <c r="AE246" s="22">
        <f>+'Cpm+'!AG246</f>
        <v>0</v>
      </c>
      <c r="AF246" s="22">
        <f>+'Cpm+'!AH246</f>
        <v>0</v>
      </c>
      <c r="AG246" s="22">
        <f>+'Cpm+'!AI246</f>
        <v>0</v>
      </c>
      <c r="AH246" s="22">
        <f>+'Cmp+'!E246</f>
        <v>0</v>
      </c>
      <c r="AI246" s="22">
        <f>+'Cmp+'!F246</f>
        <v>0</v>
      </c>
      <c r="AJ246" s="22">
        <f>+'Cmp+'!G246</f>
        <v>0</v>
      </c>
      <c r="AK246" s="22">
        <f>+'Cmp+'!H246</f>
        <v>0</v>
      </c>
      <c r="AL246" s="22">
        <f>+'Cmp+'!I246</f>
        <v>0</v>
      </c>
      <c r="AM246" s="22">
        <f>+'Cmp+'!J246</f>
        <v>0</v>
      </c>
      <c r="AN246" s="22">
        <f>+'Cmp+'!K246</f>
        <v>0</v>
      </c>
      <c r="AO246" s="22">
        <f>+'Cmp+'!L246</f>
        <v>0</v>
      </c>
      <c r="AP246" s="22">
        <f>+'Cmp+'!M246</f>
        <v>0</v>
      </c>
      <c r="AQ246" s="22">
        <f>+'Cmp+'!N246</f>
        <v>0</v>
      </c>
      <c r="AR246" s="22">
        <f>+'Cmp+'!O246</f>
        <v>0</v>
      </c>
      <c r="AS246" s="22">
        <f>+'Cmp+'!P246</f>
        <v>0</v>
      </c>
      <c r="AT246" s="22">
        <f>+'Cmp+'!Q246</f>
        <v>0</v>
      </c>
      <c r="AU246" s="22">
        <f>+'Cmp+'!R246</f>
        <v>0</v>
      </c>
      <c r="AV246" s="22">
        <f>+'Cmp+'!S246</f>
        <v>0.275731</v>
      </c>
      <c r="AW246" s="22">
        <f>+'Cmp+'!T246</f>
        <v>0</v>
      </c>
      <c r="AX246" s="22">
        <f>+'Cmp+'!U246</f>
        <v>0</v>
      </c>
      <c r="AY246" s="22">
        <f>+'Cmp+'!V246</f>
        <v>0</v>
      </c>
      <c r="AZ246" s="22">
        <f>+'Cmp+'!W246</f>
        <v>0</v>
      </c>
      <c r="BA246" s="22">
        <f>+'Cmp+'!X246</f>
        <v>0</v>
      </c>
      <c r="BB246" s="22">
        <f>+'Cmp+'!Y246</f>
        <v>0</v>
      </c>
      <c r="BC246" s="22">
        <f>+'Cmp+'!Z246</f>
        <v>0</v>
      </c>
      <c r="BD246" s="22">
        <f>+'Cmp+'!AA246</f>
        <v>0</v>
      </c>
      <c r="BE246" s="22">
        <f>+'Cmp+'!AB246</f>
        <v>0</v>
      </c>
      <c r="BF246" s="22">
        <f>+'Cmp+'!AC246</f>
        <v>0</v>
      </c>
      <c r="BG246" s="22">
        <f>+'Cmp+'!AD246</f>
        <v>0</v>
      </c>
      <c r="BH246" s="22">
        <f>+'Cmp+'!AE246</f>
        <v>0</v>
      </c>
      <c r="BI246" s="22">
        <f>+'Cmp+'!AF246</f>
        <v>0</v>
      </c>
      <c r="BJ246" s="22">
        <f>+'Cmp+'!AG246</f>
        <v>0</v>
      </c>
      <c r="BK246" s="22">
        <f>+'Cmp+'!AH246</f>
        <v>0</v>
      </c>
      <c r="BL246" s="22">
        <f>+'Cmp+'!AI246</f>
        <v>0.40750900000000001</v>
      </c>
      <c r="BM246" s="6" t="s">
        <v>1079</v>
      </c>
      <c r="BN246" s="24" t="str">
        <f>+CnAll!B246</f>
        <v>AaaA + AAaaA</v>
      </c>
      <c r="BO246" s="24">
        <f>+CnAll!C246</f>
        <v>0</v>
      </c>
    </row>
    <row r="247" spans="1:67" x14ac:dyDescent="0.45">
      <c r="A247" s="1">
        <v>246</v>
      </c>
      <c r="B247" s="22" t="str">
        <f>+'Cpm+'!B247</f>
        <v>Aaaa + AAaaA</v>
      </c>
      <c r="C247" s="22">
        <f>+'Cpm+'!E247</f>
        <v>0</v>
      </c>
      <c r="D247" s="22">
        <f>+'Cpm+'!F247</f>
        <v>0</v>
      </c>
      <c r="E247" s="22">
        <f>+'Cpm+'!G247</f>
        <v>0</v>
      </c>
      <c r="F247" s="22">
        <f>+'Cpm+'!H247</f>
        <v>0.29288999999999998</v>
      </c>
      <c r="G247" s="22">
        <f>+'Cpm+'!I247</f>
        <v>0</v>
      </c>
      <c r="H247" s="22">
        <f>+'Cpm+'!J247</f>
        <v>0</v>
      </c>
      <c r="I247" s="22">
        <f>+'Cpm+'!K247</f>
        <v>0</v>
      </c>
      <c r="J247" s="22">
        <f>+'Cpm+'!L247</f>
        <v>0.43188500000000002</v>
      </c>
      <c r="K247" s="22">
        <f>+'Cpm+'!M247</f>
        <v>0.46258199999999999</v>
      </c>
      <c r="L247" s="22">
        <f>+'Cpm+'!N247</f>
        <v>0.45974799999999999</v>
      </c>
      <c r="M247" s="22">
        <f>+'Cpm+'!O247</f>
        <v>0</v>
      </c>
      <c r="N247" s="22">
        <f>+'Cpm+'!P247</f>
        <v>0.46036500000000002</v>
      </c>
      <c r="O247" s="22">
        <f>+'Cpm+'!Q247</f>
        <v>0</v>
      </c>
      <c r="P247" s="22">
        <f>+'Cpm+'!R247</f>
        <v>0</v>
      </c>
      <c r="Q247" s="22">
        <f>+'Cpm+'!S247</f>
        <v>0</v>
      </c>
      <c r="R247" s="22">
        <f>+'Cpm+'!T247</f>
        <v>0.49671100000000001</v>
      </c>
      <c r="S247" s="22">
        <f>+'Cpm+'!U247</f>
        <v>0.51535299999999995</v>
      </c>
      <c r="T247" s="22">
        <f>+'Cpm+'!V247</f>
        <v>0.51512800000000003</v>
      </c>
      <c r="U247" s="22">
        <f>+'Cpm+'!W247</f>
        <v>0.38030199999999997</v>
      </c>
      <c r="V247" s="22">
        <f>+'Cpm+'!X247</f>
        <v>0.51527100000000003</v>
      </c>
      <c r="W247" s="22">
        <f>+'Cpm+'!Y247</f>
        <v>0.38370100000000001</v>
      </c>
      <c r="X247" s="22">
        <f>+'Cpm+'!Z247</f>
        <v>0.42649300000000001</v>
      </c>
      <c r="Y247" s="22">
        <f>+'Cpm+'!AA247</f>
        <v>0</v>
      </c>
      <c r="Z247" s="22">
        <f>+'Cpm+'!AB247</f>
        <v>0.51895899999999995</v>
      </c>
      <c r="AA247" s="22">
        <f>+'Cpm+'!AC247</f>
        <v>0.384467</v>
      </c>
      <c r="AB247" s="22">
        <f>+'Cpm+'!AD247</f>
        <v>0.38338699999999998</v>
      </c>
      <c r="AC247" s="22">
        <f>+'Cpm+'!AE247</f>
        <v>0</v>
      </c>
      <c r="AD247" s="22">
        <f>+'Cpm+'!AF247</f>
        <v>0.38640099999999999</v>
      </c>
      <c r="AE247" s="22">
        <f>+'Cpm+'!AG247</f>
        <v>0</v>
      </c>
      <c r="AF247" s="22">
        <f>+'Cpm+'!AH247</f>
        <v>0</v>
      </c>
      <c r="AG247" s="22">
        <f>+'Cpm+'!AI247</f>
        <v>0</v>
      </c>
      <c r="AH247" s="22">
        <f>+'Cmp+'!E247</f>
        <v>0</v>
      </c>
      <c r="AI247" s="22">
        <f>+'Cmp+'!F247</f>
        <v>0</v>
      </c>
      <c r="AJ247" s="22">
        <f>+'Cmp+'!G247</f>
        <v>0</v>
      </c>
      <c r="AK247" s="22">
        <f>+'Cmp+'!H247</f>
        <v>0</v>
      </c>
      <c r="AL247" s="22">
        <f>+'Cmp+'!I247</f>
        <v>0</v>
      </c>
      <c r="AM247" s="22">
        <f>+'Cmp+'!J247</f>
        <v>0</v>
      </c>
      <c r="AN247" s="22">
        <f>+'Cmp+'!K247</f>
        <v>0</v>
      </c>
      <c r="AO247" s="22">
        <f>+'Cmp+'!L247</f>
        <v>0</v>
      </c>
      <c r="AP247" s="22">
        <f>+'Cmp+'!M247</f>
        <v>0</v>
      </c>
      <c r="AQ247" s="22">
        <f>+'Cmp+'!N247</f>
        <v>0</v>
      </c>
      <c r="AR247" s="22">
        <f>+'Cmp+'!O247</f>
        <v>0</v>
      </c>
      <c r="AS247" s="22">
        <f>+'Cmp+'!P247</f>
        <v>0</v>
      </c>
      <c r="AT247" s="22">
        <f>+'Cmp+'!Q247</f>
        <v>0</v>
      </c>
      <c r="AU247" s="22">
        <f>+'Cmp+'!R247</f>
        <v>0</v>
      </c>
      <c r="AV247" s="22">
        <f>+'Cmp+'!S247</f>
        <v>0.48433799999999999</v>
      </c>
      <c r="AW247" s="22">
        <f>+'Cmp+'!T247</f>
        <v>0</v>
      </c>
      <c r="AX247" s="22">
        <f>+'Cmp+'!U247</f>
        <v>0</v>
      </c>
      <c r="AY247" s="22">
        <f>+'Cmp+'!V247</f>
        <v>0</v>
      </c>
      <c r="AZ247" s="22">
        <f>+'Cmp+'!W247</f>
        <v>0</v>
      </c>
      <c r="BA247" s="22">
        <f>+'Cmp+'!X247</f>
        <v>0</v>
      </c>
      <c r="BB247" s="22">
        <f>+'Cmp+'!Y247</f>
        <v>0</v>
      </c>
      <c r="BC247" s="22">
        <f>+'Cmp+'!Z247</f>
        <v>0</v>
      </c>
      <c r="BD247" s="22">
        <f>+'Cmp+'!AA247</f>
        <v>0.437002</v>
      </c>
      <c r="BE247" s="22">
        <f>+'Cmp+'!AB247</f>
        <v>0</v>
      </c>
      <c r="BF247" s="22">
        <f>+'Cmp+'!AC247</f>
        <v>0</v>
      </c>
      <c r="BG247" s="22">
        <f>+'Cmp+'!AD247</f>
        <v>0</v>
      </c>
      <c r="BH247" s="22">
        <f>+'Cmp+'!AE247</f>
        <v>0.38640099999999999</v>
      </c>
      <c r="BI247" s="22">
        <f>+'Cmp+'!AF247</f>
        <v>0</v>
      </c>
      <c r="BJ247" s="22">
        <f>+'Cmp+'!AG247</f>
        <v>0.38338699999999998</v>
      </c>
      <c r="BK247" s="22">
        <f>+'Cmp+'!AH247</f>
        <v>0.38816899999999999</v>
      </c>
      <c r="BL247" s="22">
        <f>+'Cmp+'!AI247</f>
        <v>0.51639199999999996</v>
      </c>
      <c r="BM247" s="6" t="s">
        <v>1079</v>
      </c>
      <c r="BN247" s="24" t="str">
        <f>+CnAll!B247</f>
        <v>Aaaa + AAaaA</v>
      </c>
      <c r="BO247" s="24">
        <f>+CnAll!C247</f>
        <v>0</v>
      </c>
    </row>
    <row r="248" spans="1:67" x14ac:dyDescent="0.45">
      <c r="A248" s="1">
        <v>247</v>
      </c>
      <c r="B248" s="22" t="str">
        <f>+'Cpm+'!B248</f>
        <v>AAAAA + AAaaA</v>
      </c>
      <c r="C248" s="22">
        <f>+'Cpm+'!E248</f>
        <v>0</v>
      </c>
      <c r="D248" s="22">
        <f>+'Cpm+'!F248</f>
        <v>0</v>
      </c>
      <c r="E248" s="22">
        <f>+'Cpm+'!G248</f>
        <v>0</v>
      </c>
      <c r="F248" s="22">
        <f>+'Cpm+'!H248</f>
        <v>0</v>
      </c>
      <c r="G248" s="22">
        <f>+'Cpm+'!I248</f>
        <v>0</v>
      </c>
      <c r="H248" s="22">
        <f>+'Cpm+'!J248</f>
        <v>0</v>
      </c>
      <c r="I248" s="22">
        <f>+'Cpm+'!K248</f>
        <v>0</v>
      </c>
      <c r="J248" s="22">
        <f>+'Cpm+'!L248</f>
        <v>0</v>
      </c>
      <c r="K248" s="22">
        <f>+'Cpm+'!M248</f>
        <v>0</v>
      </c>
      <c r="L248" s="22">
        <f>+'Cpm+'!N248</f>
        <v>0</v>
      </c>
      <c r="M248" s="22">
        <f>+'Cpm+'!O248</f>
        <v>0</v>
      </c>
      <c r="N248" s="22">
        <f>+'Cpm+'!P248</f>
        <v>0</v>
      </c>
      <c r="O248" s="22">
        <f>+'Cpm+'!Q248</f>
        <v>0</v>
      </c>
      <c r="P248" s="22">
        <f>+'Cpm+'!R248</f>
        <v>0</v>
      </c>
      <c r="Q248" s="22">
        <f>+'Cpm+'!S248</f>
        <v>0</v>
      </c>
      <c r="R248" s="22">
        <f>+'Cpm+'!T248</f>
        <v>0</v>
      </c>
      <c r="S248" s="22">
        <f>+'Cpm+'!U248</f>
        <v>0</v>
      </c>
      <c r="T248" s="22">
        <f>+'Cpm+'!V248</f>
        <v>0</v>
      </c>
      <c r="U248" s="22">
        <f>+'Cpm+'!W248</f>
        <v>0</v>
      </c>
      <c r="V248" s="22">
        <f>+'Cpm+'!X248</f>
        <v>0</v>
      </c>
      <c r="W248" s="22">
        <f>+'Cpm+'!Y248</f>
        <v>0</v>
      </c>
      <c r="X248" s="22">
        <f>+'Cpm+'!Z248</f>
        <v>0</v>
      </c>
      <c r="Y248" s="22">
        <f>+'Cpm+'!AA248</f>
        <v>0</v>
      </c>
      <c r="Z248" s="22">
        <f>+'Cpm+'!AB248</f>
        <v>0</v>
      </c>
      <c r="AA248" s="22">
        <f>+'Cpm+'!AC248</f>
        <v>0</v>
      </c>
      <c r="AB248" s="22">
        <f>+'Cpm+'!AD248</f>
        <v>0</v>
      </c>
      <c r="AC248" s="22">
        <f>+'Cpm+'!AE248</f>
        <v>0</v>
      </c>
      <c r="AD248" s="22">
        <f>+'Cpm+'!AF248</f>
        <v>0</v>
      </c>
      <c r="AE248" s="22">
        <f>+'Cpm+'!AG248</f>
        <v>0</v>
      </c>
      <c r="AF248" s="22">
        <f>+'Cpm+'!AH248</f>
        <v>0</v>
      </c>
      <c r="AG248" s="22">
        <f>+'Cpm+'!AI248</f>
        <v>0</v>
      </c>
      <c r="AH248" s="22">
        <f>+'Cmp+'!E248</f>
        <v>0</v>
      </c>
      <c r="AI248" s="22">
        <f>+'Cmp+'!F248</f>
        <v>0</v>
      </c>
      <c r="AJ248" s="22">
        <f>+'Cmp+'!G248</f>
        <v>0</v>
      </c>
      <c r="AK248" s="22">
        <f>+'Cmp+'!H248</f>
        <v>0</v>
      </c>
      <c r="AL248" s="22">
        <f>+'Cmp+'!I248</f>
        <v>0</v>
      </c>
      <c r="AM248" s="22">
        <f>+'Cmp+'!J248</f>
        <v>0</v>
      </c>
      <c r="AN248" s="22">
        <f>+'Cmp+'!K248</f>
        <v>0</v>
      </c>
      <c r="AO248" s="22">
        <f>+'Cmp+'!L248</f>
        <v>0</v>
      </c>
      <c r="AP248" s="22">
        <f>+'Cmp+'!M248</f>
        <v>0</v>
      </c>
      <c r="AQ248" s="22">
        <f>+'Cmp+'!N248</f>
        <v>0</v>
      </c>
      <c r="AR248" s="22">
        <f>+'Cmp+'!O248</f>
        <v>0</v>
      </c>
      <c r="AS248" s="22">
        <f>+'Cmp+'!P248</f>
        <v>0</v>
      </c>
      <c r="AT248" s="22">
        <f>+'Cmp+'!Q248</f>
        <v>0</v>
      </c>
      <c r="AU248" s="22">
        <f>+'Cmp+'!R248</f>
        <v>0</v>
      </c>
      <c r="AV248" s="22">
        <f>+'Cmp+'!S248</f>
        <v>0</v>
      </c>
      <c r="AW248" s="22">
        <f>+'Cmp+'!T248</f>
        <v>0</v>
      </c>
      <c r="AX248" s="22">
        <f>+'Cmp+'!U248</f>
        <v>0</v>
      </c>
      <c r="AY248" s="22">
        <f>+'Cmp+'!V248</f>
        <v>0</v>
      </c>
      <c r="AZ248" s="22">
        <f>+'Cmp+'!W248</f>
        <v>0</v>
      </c>
      <c r="BA248" s="22">
        <f>+'Cmp+'!X248</f>
        <v>0</v>
      </c>
      <c r="BB248" s="22">
        <f>+'Cmp+'!Y248</f>
        <v>0</v>
      </c>
      <c r="BC248" s="22">
        <f>+'Cmp+'!Z248</f>
        <v>0</v>
      </c>
      <c r="BD248" s="22">
        <f>+'Cmp+'!AA248</f>
        <v>0</v>
      </c>
      <c r="BE248" s="22">
        <f>+'Cmp+'!AB248</f>
        <v>0</v>
      </c>
      <c r="BF248" s="22">
        <f>+'Cmp+'!AC248</f>
        <v>0</v>
      </c>
      <c r="BG248" s="22">
        <f>+'Cmp+'!AD248</f>
        <v>0</v>
      </c>
      <c r="BH248" s="22">
        <f>+'Cmp+'!AE248</f>
        <v>0</v>
      </c>
      <c r="BI248" s="22">
        <f>+'Cmp+'!AF248</f>
        <v>0</v>
      </c>
      <c r="BJ248" s="22">
        <f>+'Cmp+'!AG248</f>
        <v>0</v>
      </c>
      <c r="BK248" s="22">
        <f>+'Cmp+'!AH248</f>
        <v>0</v>
      </c>
      <c r="BL248" s="22">
        <f>+'Cmp+'!AI248</f>
        <v>0</v>
      </c>
      <c r="BM248" s="6" t="s">
        <v>1079</v>
      </c>
      <c r="BN248" s="24" t="str">
        <f>+CnAll!B248</f>
        <v>AAAAA + AAaaA</v>
      </c>
      <c r="BO248" s="24">
        <f>+CnAll!C248</f>
        <v>0</v>
      </c>
    </row>
    <row r="249" spans="1:67" x14ac:dyDescent="0.45">
      <c r="A249" s="1">
        <v>248</v>
      </c>
      <c r="B249" s="22" t="str">
        <f>+'Cpm+'!B249</f>
        <v>AAAAa + AAaaA</v>
      </c>
      <c r="C249" s="22">
        <f>+'Cpm+'!E249</f>
        <v>0</v>
      </c>
      <c r="D249" s="22">
        <f>+'Cpm+'!F249</f>
        <v>0</v>
      </c>
      <c r="E249" s="22">
        <f>+'Cpm+'!G249</f>
        <v>0</v>
      </c>
      <c r="F249" s="22">
        <f>+'Cpm+'!H249</f>
        <v>0</v>
      </c>
      <c r="G249" s="22">
        <f>+'Cpm+'!I249</f>
        <v>0</v>
      </c>
      <c r="H249" s="22">
        <f>+'Cpm+'!J249</f>
        <v>0</v>
      </c>
      <c r="I249" s="22">
        <f>+'Cpm+'!K249</f>
        <v>0</v>
      </c>
      <c r="J249" s="22">
        <f>+'Cpm+'!L249</f>
        <v>0</v>
      </c>
      <c r="K249" s="22">
        <f>+'Cpm+'!M249</f>
        <v>0</v>
      </c>
      <c r="L249" s="22">
        <f>+'Cpm+'!N249</f>
        <v>0</v>
      </c>
      <c r="M249" s="22">
        <f>+'Cpm+'!O249</f>
        <v>0</v>
      </c>
      <c r="N249" s="22">
        <f>+'Cpm+'!P249</f>
        <v>0</v>
      </c>
      <c r="O249" s="22">
        <f>+'Cpm+'!Q249</f>
        <v>0</v>
      </c>
      <c r="P249" s="22">
        <f>+'Cpm+'!R249</f>
        <v>0</v>
      </c>
      <c r="Q249" s="22">
        <f>+'Cpm+'!S249</f>
        <v>0</v>
      </c>
      <c r="R249" s="22">
        <f>+'Cpm+'!T249</f>
        <v>0</v>
      </c>
      <c r="S249" s="22">
        <f>+'Cpm+'!U249</f>
        <v>0</v>
      </c>
      <c r="T249" s="22">
        <f>+'Cpm+'!V249</f>
        <v>0</v>
      </c>
      <c r="U249" s="22">
        <f>+'Cpm+'!W249</f>
        <v>0</v>
      </c>
      <c r="V249" s="22">
        <f>+'Cpm+'!X249</f>
        <v>0</v>
      </c>
      <c r="W249" s="22">
        <f>+'Cpm+'!Y249</f>
        <v>0</v>
      </c>
      <c r="X249" s="22">
        <f>+'Cpm+'!Z249</f>
        <v>0</v>
      </c>
      <c r="Y249" s="22">
        <f>+'Cpm+'!AA249</f>
        <v>0</v>
      </c>
      <c r="Z249" s="22">
        <f>+'Cpm+'!AB249</f>
        <v>0</v>
      </c>
      <c r="AA249" s="22">
        <f>+'Cpm+'!AC249</f>
        <v>0</v>
      </c>
      <c r="AB249" s="22">
        <f>+'Cpm+'!AD249</f>
        <v>0</v>
      </c>
      <c r="AC249" s="22">
        <f>+'Cpm+'!AE249</f>
        <v>0</v>
      </c>
      <c r="AD249" s="22">
        <f>+'Cpm+'!AF249</f>
        <v>0</v>
      </c>
      <c r="AE249" s="22">
        <f>+'Cpm+'!AG249</f>
        <v>0</v>
      </c>
      <c r="AF249" s="22">
        <f>+'Cpm+'!AH249</f>
        <v>0</v>
      </c>
      <c r="AG249" s="22">
        <f>+'Cpm+'!AI249</f>
        <v>0</v>
      </c>
      <c r="AH249" s="22">
        <f>+'Cmp+'!E249</f>
        <v>0</v>
      </c>
      <c r="AI249" s="22">
        <f>+'Cmp+'!F249</f>
        <v>0</v>
      </c>
      <c r="AJ249" s="22">
        <f>+'Cmp+'!G249</f>
        <v>0</v>
      </c>
      <c r="AK249" s="22">
        <f>+'Cmp+'!H249</f>
        <v>0</v>
      </c>
      <c r="AL249" s="22">
        <f>+'Cmp+'!I249</f>
        <v>0</v>
      </c>
      <c r="AM249" s="22">
        <f>+'Cmp+'!J249</f>
        <v>0</v>
      </c>
      <c r="AN249" s="22">
        <f>+'Cmp+'!K249</f>
        <v>0</v>
      </c>
      <c r="AO249" s="22">
        <f>+'Cmp+'!L249</f>
        <v>0</v>
      </c>
      <c r="AP249" s="22">
        <f>+'Cmp+'!M249</f>
        <v>0</v>
      </c>
      <c r="AQ249" s="22">
        <f>+'Cmp+'!N249</f>
        <v>0</v>
      </c>
      <c r="AR249" s="22">
        <f>+'Cmp+'!O249</f>
        <v>0</v>
      </c>
      <c r="AS249" s="22">
        <f>+'Cmp+'!P249</f>
        <v>0</v>
      </c>
      <c r="AT249" s="22">
        <f>+'Cmp+'!Q249</f>
        <v>0</v>
      </c>
      <c r="AU249" s="22">
        <f>+'Cmp+'!R249</f>
        <v>0</v>
      </c>
      <c r="AV249" s="22">
        <f>+'Cmp+'!S249</f>
        <v>0</v>
      </c>
      <c r="AW249" s="22">
        <f>+'Cmp+'!T249</f>
        <v>0</v>
      </c>
      <c r="AX249" s="22">
        <f>+'Cmp+'!U249</f>
        <v>0</v>
      </c>
      <c r="AY249" s="22">
        <f>+'Cmp+'!V249</f>
        <v>0</v>
      </c>
      <c r="AZ249" s="22">
        <f>+'Cmp+'!W249</f>
        <v>0</v>
      </c>
      <c r="BA249" s="22">
        <f>+'Cmp+'!X249</f>
        <v>0</v>
      </c>
      <c r="BB249" s="22">
        <f>+'Cmp+'!Y249</f>
        <v>0</v>
      </c>
      <c r="BC249" s="22">
        <f>+'Cmp+'!Z249</f>
        <v>0</v>
      </c>
      <c r="BD249" s="22">
        <f>+'Cmp+'!AA249</f>
        <v>0</v>
      </c>
      <c r="BE249" s="22">
        <f>+'Cmp+'!AB249</f>
        <v>0</v>
      </c>
      <c r="BF249" s="22">
        <f>+'Cmp+'!AC249</f>
        <v>0</v>
      </c>
      <c r="BG249" s="22">
        <f>+'Cmp+'!AD249</f>
        <v>0</v>
      </c>
      <c r="BH249" s="22">
        <f>+'Cmp+'!AE249</f>
        <v>0</v>
      </c>
      <c r="BI249" s="22">
        <f>+'Cmp+'!AF249</f>
        <v>0</v>
      </c>
      <c r="BJ249" s="22">
        <f>+'Cmp+'!AG249</f>
        <v>0</v>
      </c>
      <c r="BK249" s="22">
        <f>+'Cmp+'!AH249</f>
        <v>0</v>
      </c>
      <c r="BL249" s="22">
        <f>+'Cmp+'!AI249</f>
        <v>0</v>
      </c>
      <c r="BM249" s="6" t="s">
        <v>1079</v>
      </c>
      <c r="BN249" s="24" t="str">
        <f>+CnAll!B249</f>
        <v>AAAAa + AAaaA</v>
      </c>
      <c r="BO249" s="24">
        <f>+CnAll!C249</f>
        <v>0</v>
      </c>
    </row>
    <row r="250" spans="1:67" x14ac:dyDescent="0.45">
      <c r="A250" s="1">
        <v>249</v>
      </c>
      <c r="B250" s="22" t="str">
        <f>+'Cpm+'!B250</f>
        <v>AAAaA + AAaaA</v>
      </c>
      <c r="C250" s="22">
        <f>+'Cpm+'!E250</f>
        <v>0</v>
      </c>
      <c r="D250" s="22">
        <f>+'Cpm+'!F250</f>
        <v>0</v>
      </c>
      <c r="E250" s="22">
        <f>+'Cpm+'!G250</f>
        <v>0</v>
      </c>
      <c r="F250" s="22">
        <f>+'Cpm+'!H250</f>
        <v>0</v>
      </c>
      <c r="G250" s="22">
        <f>+'Cpm+'!I250</f>
        <v>0</v>
      </c>
      <c r="H250" s="22">
        <f>+'Cpm+'!J250</f>
        <v>0</v>
      </c>
      <c r="I250" s="22">
        <f>+'Cpm+'!K250</f>
        <v>0</v>
      </c>
      <c r="J250" s="22">
        <f>+'Cpm+'!L250</f>
        <v>0</v>
      </c>
      <c r="K250" s="22">
        <f>+'Cpm+'!M250</f>
        <v>0</v>
      </c>
      <c r="L250" s="22">
        <f>+'Cpm+'!N250</f>
        <v>0</v>
      </c>
      <c r="M250" s="22">
        <f>+'Cpm+'!O250</f>
        <v>0</v>
      </c>
      <c r="N250" s="22">
        <f>+'Cpm+'!P250</f>
        <v>0</v>
      </c>
      <c r="O250" s="22">
        <f>+'Cpm+'!Q250</f>
        <v>0</v>
      </c>
      <c r="P250" s="22">
        <f>+'Cpm+'!R250</f>
        <v>0</v>
      </c>
      <c r="Q250" s="22">
        <f>+'Cpm+'!S250</f>
        <v>0</v>
      </c>
      <c r="R250" s="22">
        <f>+'Cpm+'!T250</f>
        <v>0</v>
      </c>
      <c r="S250" s="22">
        <f>+'Cpm+'!U250</f>
        <v>0</v>
      </c>
      <c r="T250" s="22">
        <f>+'Cpm+'!V250</f>
        <v>0</v>
      </c>
      <c r="U250" s="22">
        <f>+'Cpm+'!W250</f>
        <v>0</v>
      </c>
      <c r="V250" s="22">
        <f>+'Cpm+'!X250</f>
        <v>0</v>
      </c>
      <c r="W250" s="22">
        <f>+'Cpm+'!Y250</f>
        <v>0</v>
      </c>
      <c r="X250" s="22">
        <f>+'Cpm+'!Z250</f>
        <v>0</v>
      </c>
      <c r="Y250" s="22">
        <f>+'Cpm+'!AA250</f>
        <v>0</v>
      </c>
      <c r="Z250" s="22">
        <f>+'Cpm+'!AB250</f>
        <v>0</v>
      </c>
      <c r="AA250" s="22">
        <f>+'Cpm+'!AC250</f>
        <v>0</v>
      </c>
      <c r="AB250" s="22">
        <f>+'Cpm+'!AD250</f>
        <v>0</v>
      </c>
      <c r="AC250" s="22">
        <f>+'Cpm+'!AE250</f>
        <v>0</v>
      </c>
      <c r="AD250" s="22">
        <f>+'Cpm+'!AF250</f>
        <v>0</v>
      </c>
      <c r="AE250" s="22">
        <f>+'Cpm+'!AG250</f>
        <v>0</v>
      </c>
      <c r="AF250" s="22">
        <f>+'Cpm+'!AH250</f>
        <v>0</v>
      </c>
      <c r="AG250" s="22">
        <f>+'Cpm+'!AI250</f>
        <v>0</v>
      </c>
      <c r="AH250" s="22">
        <f>+'Cmp+'!E250</f>
        <v>0</v>
      </c>
      <c r="AI250" s="22">
        <f>+'Cmp+'!F250</f>
        <v>0</v>
      </c>
      <c r="AJ250" s="22">
        <f>+'Cmp+'!G250</f>
        <v>0</v>
      </c>
      <c r="AK250" s="22">
        <f>+'Cmp+'!H250</f>
        <v>0</v>
      </c>
      <c r="AL250" s="22">
        <f>+'Cmp+'!I250</f>
        <v>0</v>
      </c>
      <c r="AM250" s="22">
        <f>+'Cmp+'!J250</f>
        <v>0</v>
      </c>
      <c r="AN250" s="22">
        <f>+'Cmp+'!K250</f>
        <v>0</v>
      </c>
      <c r="AO250" s="22">
        <f>+'Cmp+'!L250</f>
        <v>0</v>
      </c>
      <c r="AP250" s="22">
        <f>+'Cmp+'!M250</f>
        <v>0</v>
      </c>
      <c r="AQ250" s="22">
        <f>+'Cmp+'!N250</f>
        <v>0</v>
      </c>
      <c r="AR250" s="22">
        <f>+'Cmp+'!O250</f>
        <v>0</v>
      </c>
      <c r="AS250" s="22">
        <f>+'Cmp+'!P250</f>
        <v>0</v>
      </c>
      <c r="AT250" s="22">
        <f>+'Cmp+'!Q250</f>
        <v>0</v>
      </c>
      <c r="AU250" s="22">
        <f>+'Cmp+'!R250</f>
        <v>0</v>
      </c>
      <c r="AV250" s="22">
        <f>+'Cmp+'!S250</f>
        <v>0</v>
      </c>
      <c r="AW250" s="22">
        <f>+'Cmp+'!T250</f>
        <v>0</v>
      </c>
      <c r="AX250" s="22">
        <f>+'Cmp+'!U250</f>
        <v>0</v>
      </c>
      <c r="AY250" s="22">
        <f>+'Cmp+'!V250</f>
        <v>0</v>
      </c>
      <c r="AZ250" s="22">
        <f>+'Cmp+'!W250</f>
        <v>0</v>
      </c>
      <c r="BA250" s="22">
        <f>+'Cmp+'!X250</f>
        <v>0</v>
      </c>
      <c r="BB250" s="22">
        <f>+'Cmp+'!Y250</f>
        <v>0</v>
      </c>
      <c r="BC250" s="22">
        <f>+'Cmp+'!Z250</f>
        <v>0</v>
      </c>
      <c r="BD250" s="22">
        <f>+'Cmp+'!AA250</f>
        <v>0</v>
      </c>
      <c r="BE250" s="22">
        <f>+'Cmp+'!AB250</f>
        <v>0</v>
      </c>
      <c r="BF250" s="22">
        <f>+'Cmp+'!AC250</f>
        <v>0</v>
      </c>
      <c r="BG250" s="22">
        <f>+'Cmp+'!AD250</f>
        <v>0</v>
      </c>
      <c r="BH250" s="22">
        <f>+'Cmp+'!AE250</f>
        <v>0</v>
      </c>
      <c r="BI250" s="22">
        <f>+'Cmp+'!AF250</f>
        <v>0</v>
      </c>
      <c r="BJ250" s="22">
        <f>+'Cmp+'!AG250</f>
        <v>0</v>
      </c>
      <c r="BK250" s="22">
        <f>+'Cmp+'!AH250</f>
        <v>0</v>
      </c>
      <c r="BL250" s="22">
        <f>+'Cmp+'!AI250</f>
        <v>0</v>
      </c>
      <c r="BM250" s="6" t="s">
        <v>1079</v>
      </c>
      <c r="BN250" s="24" t="str">
        <f>+CnAll!B250</f>
        <v>AAAaA + AAaaA</v>
      </c>
      <c r="BO250" s="24">
        <f>+CnAll!C250</f>
        <v>0</v>
      </c>
    </row>
    <row r="251" spans="1:67" x14ac:dyDescent="0.45">
      <c r="A251" s="1">
        <v>250</v>
      </c>
      <c r="B251" s="22" t="str">
        <f>+'Cpm+'!B251</f>
        <v>AAAaa + AAaaA</v>
      </c>
      <c r="C251" s="22">
        <f>+'Cpm+'!E251</f>
        <v>0</v>
      </c>
      <c r="D251" s="22">
        <f>+'Cpm+'!F251</f>
        <v>0</v>
      </c>
      <c r="E251" s="22">
        <f>+'Cpm+'!G251</f>
        <v>0</v>
      </c>
      <c r="F251" s="22">
        <f>+'Cpm+'!H251</f>
        <v>0</v>
      </c>
      <c r="G251" s="22">
        <f>+'Cpm+'!I251</f>
        <v>0</v>
      </c>
      <c r="H251" s="22">
        <f>+'Cpm+'!J251</f>
        <v>0</v>
      </c>
      <c r="I251" s="22">
        <f>+'Cpm+'!K251</f>
        <v>0</v>
      </c>
      <c r="J251" s="22">
        <f>+'Cpm+'!L251</f>
        <v>0.110974</v>
      </c>
      <c r="K251" s="22">
        <f>+'Cpm+'!M251</f>
        <v>0</v>
      </c>
      <c r="L251" s="22">
        <f>+'Cpm+'!N251</f>
        <v>0</v>
      </c>
      <c r="M251" s="22">
        <f>+'Cpm+'!O251</f>
        <v>0</v>
      </c>
      <c r="N251" s="22">
        <f>+'Cpm+'!P251</f>
        <v>0</v>
      </c>
      <c r="O251" s="22">
        <f>+'Cpm+'!Q251</f>
        <v>0</v>
      </c>
      <c r="P251" s="22">
        <f>+'Cpm+'!R251</f>
        <v>0</v>
      </c>
      <c r="Q251" s="22">
        <f>+'Cpm+'!S251</f>
        <v>0</v>
      </c>
      <c r="R251" s="22">
        <f>+'Cpm+'!T251</f>
        <v>0.16821</v>
      </c>
      <c r="S251" s="22">
        <f>+'Cpm+'!U251</f>
        <v>0</v>
      </c>
      <c r="T251" s="22">
        <f>+'Cpm+'!V251</f>
        <v>0</v>
      </c>
      <c r="U251" s="22">
        <f>+'Cpm+'!W251</f>
        <v>0</v>
      </c>
      <c r="V251" s="22">
        <f>+'Cpm+'!X251</f>
        <v>0</v>
      </c>
      <c r="W251" s="22">
        <f>+'Cpm+'!Y251</f>
        <v>0</v>
      </c>
      <c r="X251" s="22">
        <f>+'Cpm+'!Z251</f>
        <v>0</v>
      </c>
      <c r="Y251" s="22">
        <f>+'Cpm+'!AA251</f>
        <v>0</v>
      </c>
      <c r="Z251" s="22">
        <f>+'Cpm+'!AB251</f>
        <v>0</v>
      </c>
      <c r="AA251" s="22">
        <f>+'Cpm+'!AC251</f>
        <v>0</v>
      </c>
      <c r="AB251" s="22">
        <f>+'Cpm+'!AD251</f>
        <v>0</v>
      </c>
      <c r="AC251" s="22">
        <f>+'Cpm+'!AE251</f>
        <v>0</v>
      </c>
      <c r="AD251" s="22">
        <f>+'Cpm+'!AF251</f>
        <v>0</v>
      </c>
      <c r="AE251" s="22">
        <f>+'Cpm+'!AG251</f>
        <v>0</v>
      </c>
      <c r="AF251" s="22">
        <f>+'Cpm+'!AH251</f>
        <v>0</v>
      </c>
      <c r="AG251" s="22">
        <f>+'Cpm+'!AI251</f>
        <v>0</v>
      </c>
      <c r="AH251" s="22">
        <f>+'Cmp+'!E251</f>
        <v>0</v>
      </c>
      <c r="AI251" s="22">
        <f>+'Cmp+'!F251</f>
        <v>0</v>
      </c>
      <c r="AJ251" s="22">
        <f>+'Cmp+'!G251</f>
        <v>0</v>
      </c>
      <c r="AK251" s="22">
        <f>+'Cmp+'!H251</f>
        <v>0</v>
      </c>
      <c r="AL251" s="22">
        <f>+'Cmp+'!I251</f>
        <v>0</v>
      </c>
      <c r="AM251" s="22">
        <f>+'Cmp+'!J251</f>
        <v>0</v>
      </c>
      <c r="AN251" s="22">
        <f>+'Cmp+'!K251</f>
        <v>0</v>
      </c>
      <c r="AO251" s="22">
        <f>+'Cmp+'!L251</f>
        <v>0</v>
      </c>
      <c r="AP251" s="22">
        <f>+'Cmp+'!M251</f>
        <v>0</v>
      </c>
      <c r="AQ251" s="22">
        <f>+'Cmp+'!N251</f>
        <v>0</v>
      </c>
      <c r="AR251" s="22">
        <f>+'Cmp+'!O251</f>
        <v>0</v>
      </c>
      <c r="AS251" s="22">
        <f>+'Cmp+'!P251</f>
        <v>0</v>
      </c>
      <c r="AT251" s="22">
        <f>+'Cmp+'!Q251</f>
        <v>0</v>
      </c>
      <c r="AU251" s="22">
        <f>+'Cmp+'!R251</f>
        <v>0</v>
      </c>
      <c r="AV251" s="22">
        <f>+'Cmp+'!S251</f>
        <v>0</v>
      </c>
      <c r="AW251" s="22">
        <f>+'Cmp+'!T251</f>
        <v>0</v>
      </c>
      <c r="AX251" s="22">
        <f>+'Cmp+'!U251</f>
        <v>0</v>
      </c>
      <c r="AY251" s="22">
        <f>+'Cmp+'!V251</f>
        <v>0</v>
      </c>
      <c r="AZ251" s="22">
        <f>+'Cmp+'!W251</f>
        <v>0</v>
      </c>
      <c r="BA251" s="22">
        <f>+'Cmp+'!X251</f>
        <v>0</v>
      </c>
      <c r="BB251" s="22">
        <f>+'Cmp+'!Y251</f>
        <v>0</v>
      </c>
      <c r="BC251" s="22">
        <f>+'Cmp+'!Z251</f>
        <v>0</v>
      </c>
      <c r="BD251" s="22">
        <f>+'Cmp+'!AA251</f>
        <v>0</v>
      </c>
      <c r="BE251" s="22">
        <f>+'Cmp+'!AB251</f>
        <v>0</v>
      </c>
      <c r="BF251" s="22">
        <f>+'Cmp+'!AC251</f>
        <v>0</v>
      </c>
      <c r="BG251" s="22">
        <f>+'Cmp+'!AD251</f>
        <v>0</v>
      </c>
      <c r="BH251" s="22">
        <f>+'Cmp+'!AE251</f>
        <v>0</v>
      </c>
      <c r="BI251" s="22">
        <f>+'Cmp+'!AF251</f>
        <v>0</v>
      </c>
      <c r="BJ251" s="22">
        <f>+'Cmp+'!AG251</f>
        <v>0</v>
      </c>
      <c r="BK251" s="22">
        <f>+'Cmp+'!AH251</f>
        <v>0</v>
      </c>
      <c r="BL251" s="22">
        <f>+'Cmp+'!AI251</f>
        <v>0</v>
      </c>
      <c r="BM251" s="6" t="s">
        <v>1079</v>
      </c>
      <c r="BN251" s="24" t="str">
        <f>+CnAll!B251</f>
        <v>AAAaa + AAaaA</v>
      </c>
      <c r="BO251" s="24">
        <f>+CnAll!C251</f>
        <v>0</v>
      </c>
    </row>
    <row r="252" spans="1:67" x14ac:dyDescent="0.45">
      <c r="A252" s="1">
        <v>251</v>
      </c>
      <c r="B252" s="22" t="str">
        <f>+'Cpm+'!B252</f>
        <v>AAaAA + AAaaA</v>
      </c>
      <c r="C252" s="22">
        <f>+'Cpm+'!E252</f>
        <v>0</v>
      </c>
      <c r="D252" s="22">
        <f>+'Cpm+'!F252</f>
        <v>0</v>
      </c>
      <c r="E252" s="22">
        <f>+'Cpm+'!G252</f>
        <v>0</v>
      </c>
      <c r="F252" s="22">
        <f>+'Cpm+'!H252</f>
        <v>0</v>
      </c>
      <c r="G252" s="22">
        <f>+'Cpm+'!I252</f>
        <v>0</v>
      </c>
      <c r="H252" s="22">
        <f>+'Cpm+'!J252</f>
        <v>0</v>
      </c>
      <c r="I252" s="22">
        <f>+'Cpm+'!K252</f>
        <v>0</v>
      </c>
      <c r="J252" s="22">
        <f>+'Cpm+'!L252</f>
        <v>0</v>
      </c>
      <c r="K252" s="22">
        <f>+'Cpm+'!M252</f>
        <v>0</v>
      </c>
      <c r="L252" s="22">
        <f>+'Cpm+'!N252</f>
        <v>0</v>
      </c>
      <c r="M252" s="22">
        <f>+'Cpm+'!O252</f>
        <v>0</v>
      </c>
      <c r="N252" s="22">
        <f>+'Cpm+'!P252</f>
        <v>0</v>
      </c>
      <c r="O252" s="22">
        <f>+'Cpm+'!Q252</f>
        <v>0</v>
      </c>
      <c r="P252" s="22">
        <f>+'Cpm+'!R252</f>
        <v>0</v>
      </c>
      <c r="Q252" s="22">
        <f>+'Cpm+'!S252</f>
        <v>0</v>
      </c>
      <c r="R252" s="22">
        <f>+'Cpm+'!T252</f>
        <v>0</v>
      </c>
      <c r="S252" s="22">
        <f>+'Cpm+'!U252</f>
        <v>0</v>
      </c>
      <c r="T252" s="22">
        <f>+'Cpm+'!V252</f>
        <v>0</v>
      </c>
      <c r="U252" s="22">
        <f>+'Cpm+'!W252</f>
        <v>0</v>
      </c>
      <c r="V252" s="22">
        <f>+'Cpm+'!X252</f>
        <v>0</v>
      </c>
      <c r="W252" s="22">
        <f>+'Cpm+'!Y252</f>
        <v>0</v>
      </c>
      <c r="X252" s="22">
        <f>+'Cpm+'!Z252</f>
        <v>0</v>
      </c>
      <c r="Y252" s="22">
        <f>+'Cpm+'!AA252</f>
        <v>0</v>
      </c>
      <c r="Z252" s="22">
        <f>+'Cpm+'!AB252</f>
        <v>0</v>
      </c>
      <c r="AA252" s="22">
        <f>+'Cpm+'!AC252</f>
        <v>0</v>
      </c>
      <c r="AB252" s="22">
        <f>+'Cpm+'!AD252</f>
        <v>0</v>
      </c>
      <c r="AC252" s="22">
        <f>+'Cpm+'!AE252</f>
        <v>0</v>
      </c>
      <c r="AD252" s="22">
        <f>+'Cpm+'!AF252</f>
        <v>0</v>
      </c>
      <c r="AE252" s="22">
        <f>+'Cpm+'!AG252</f>
        <v>0</v>
      </c>
      <c r="AF252" s="22">
        <f>+'Cpm+'!AH252</f>
        <v>0</v>
      </c>
      <c r="AG252" s="22">
        <f>+'Cpm+'!AI252</f>
        <v>0</v>
      </c>
      <c r="AH252" s="22">
        <f>+'Cmp+'!E252</f>
        <v>0</v>
      </c>
      <c r="AI252" s="22">
        <f>+'Cmp+'!F252</f>
        <v>0</v>
      </c>
      <c r="AJ252" s="22">
        <f>+'Cmp+'!G252</f>
        <v>0</v>
      </c>
      <c r="AK252" s="22">
        <f>+'Cmp+'!H252</f>
        <v>0</v>
      </c>
      <c r="AL252" s="22">
        <f>+'Cmp+'!I252</f>
        <v>0</v>
      </c>
      <c r="AM252" s="22">
        <f>+'Cmp+'!J252</f>
        <v>0</v>
      </c>
      <c r="AN252" s="22">
        <f>+'Cmp+'!K252</f>
        <v>0</v>
      </c>
      <c r="AO252" s="22">
        <f>+'Cmp+'!L252</f>
        <v>0</v>
      </c>
      <c r="AP252" s="22">
        <f>+'Cmp+'!M252</f>
        <v>0</v>
      </c>
      <c r="AQ252" s="22">
        <f>+'Cmp+'!N252</f>
        <v>0</v>
      </c>
      <c r="AR252" s="22">
        <f>+'Cmp+'!O252</f>
        <v>0</v>
      </c>
      <c r="AS252" s="22">
        <f>+'Cmp+'!P252</f>
        <v>0</v>
      </c>
      <c r="AT252" s="22">
        <f>+'Cmp+'!Q252</f>
        <v>0</v>
      </c>
      <c r="AU252" s="22">
        <f>+'Cmp+'!R252</f>
        <v>0</v>
      </c>
      <c r="AV252" s="22">
        <f>+'Cmp+'!S252</f>
        <v>0</v>
      </c>
      <c r="AW252" s="22">
        <f>+'Cmp+'!T252</f>
        <v>0</v>
      </c>
      <c r="AX252" s="22">
        <f>+'Cmp+'!U252</f>
        <v>0</v>
      </c>
      <c r="AY252" s="22">
        <f>+'Cmp+'!V252</f>
        <v>0</v>
      </c>
      <c r="AZ252" s="22">
        <f>+'Cmp+'!W252</f>
        <v>0</v>
      </c>
      <c r="BA252" s="22">
        <f>+'Cmp+'!X252</f>
        <v>0</v>
      </c>
      <c r="BB252" s="22">
        <f>+'Cmp+'!Y252</f>
        <v>0</v>
      </c>
      <c r="BC252" s="22">
        <f>+'Cmp+'!Z252</f>
        <v>0</v>
      </c>
      <c r="BD252" s="22">
        <f>+'Cmp+'!AA252</f>
        <v>0</v>
      </c>
      <c r="BE252" s="22">
        <f>+'Cmp+'!AB252</f>
        <v>0</v>
      </c>
      <c r="BF252" s="22">
        <f>+'Cmp+'!AC252</f>
        <v>0</v>
      </c>
      <c r="BG252" s="22">
        <f>+'Cmp+'!AD252</f>
        <v>0</v>
      </c>
      <c r="BH252" s="22">
        <f>+'Cmp+'!AE252</f>
        <v>0</v>
      </c>
      <c r="BI252" s="22">
        <f>+'Cmp+'!AF252</f>
        <v>0</v>
      </c>
      <c r="BJ252" s="22">
        <f>+'Cmp+'!AG252</f>
        <v>0</v>
      </c>
      <c r="BK252" s="22">
        <f>+'Cmp+'!AH252</f>
        <v>0</v>
      </c>
      <c r="BL252" s="22">
        <f>+'Cmp+'!AI252</f>
        <v>0</v>
      </c>
      <c r="BM252" s="6" t="s">
        <v>1079</v>
      </c>
      <c r="BN252" s="24" t="str">
        <f>+CnAll!B252</f>
        <v>AAaAA + AAaaA</v>
      </c>
      <c r="BO252" s="24">
        <f>+CnAll!C252</f>
        <v>0</v>
      </c>
    </row>
    <row r="253" spans="1:67" x14ac:dyDescent="0.45">
      <c r="A253" s="1">
        <v>252</v>
      </c>
      <c r="B253" s="22" t="str">
        <f>+'Cpm+'!B253</f>
        <v>AAaAa + AAaaA</v>
      </c>
      <c r="C253" s="22">
        <f>+'Cpm+'!E253</f>
        <v>0</v>
      </c>
      <c r="D253" s="22">
        <f>+'Cpm+'!F253</f>
        <v>0</v>
      </c>
      <c r="E253" s="22">
        <f>+'Cpm+'!G253</f>
        <v>0</v>
      </c>
      <c r="F253" s="22">
        <f>+'Cpm+'!H253</f>
        <v>0</v>
      </c>
      <c r="G253" s="22">
        <f>+'Cpm+'!I253</f>
        <v>0</v>
      </c>
      <c r="H253" s="22">
        <f>+'Cpm+'!J253</f>
        <v>0</v>
      </c>
      <c r="I253" s="22">
        <f>+'Cpm+'!K253</f>
        <v>0</v>
      </c>
      <c r="J253" s="22">
        <f>+'Cpm+'!L253</f>
        <v>9.7594700000000006E-2</v>
      </c>
      <c r="K253" s="22">
        <f>+'Cpm+'!M253</f>
        <v>0</v>
      </c>
      <c r="L253" s="22">
        <f>+'Cpm+'!N253</f>
        <v>0</v>
      </c>
      <c r="M253" s="22">
        <f>+'Cpm+'!O253</f>
        <v>0</v>
      </c>
      <c r="N253" s="22">
        <f>+'Cpm+'!P253</f>
        <v>0</v>
      </c>
      <c r="O253" s="22">
        <f>+'Cpm+'!Q253</f>
        <v>0</v>
      </c>
      <c r="P253" s="22">
        <f>+'Cpm+'!R253</f>
        <v>0</v>
      </c>
      <c r="Q253" s="22">
        <f>+'Cpm+'!S253</f>
        <v>0</v>
      </c>
      <c r="R253" s="22">
        <f>+'Cpm+'!T253</f>
        <v>0.16023200000000001</v>
      </c>
      <c r="S253" s="22">
        <f>+'Cpm+'!U253</f>
        <v>0</v>
      </c>
      <c r="T253" s="22">
        <f>+'Cpm+'!V253</f>
        <v>0</v>
      </c>
      <c r="U253" s="22">
        <f>+'Cpm+'!W253</f>
        <v>0</v>
      </c>
      <c r="V253" s="22">
        <f>+'Cpm+'!X253</f>
        <v>0</v>
      </c>
      <c r="W253" s="22">
        <f>+'Cpm+'!Y253</f>
        <v>0</v>
      </c>
      <c r="X253" s="22">
        <f>+'Cpm+'!Z253</f>
        <v>0</v>
      </c>
      <c r="Y253" s="22">
        <f>+'Cpm+'!AA253</f>
        <v>0</v>
      </c>
      <c r="Z253" s="22">
        <f>+'Cpm+'!AB253</f>
        <v>0</v>
      </c>
      <c r="AA253" s="22">
        <f>+'Cpm+'!AC253</f>
        <v>0</v>
      </c>
      <c r="AB253" s="22">
        <f>+'Cpm+'!AD253</f>
        <v>0</v>
      </c>
      <c r="AC253" s="22">
        <f>+'Cpm+'!AE253</f>
        <v>0</v>
      </c>
      <c r="AD253" s="22">
        <f>+'Cpm+'!AF253</f>
        <v>0</v>
      </c>
      <c r="AE253" s="22">
        <f>+'Cpm+'!AG253</f>
        <v>0</v>
      </c>
      <c r="AF253" s="22">
        <f>+'Cpm+'!AH253</f>
        <v>0</v>
      </c>
      <c r="AG253" s="22">
        <f>+'Cpm+'!AI253</f>
        <v>0</v>
      </c>
      <c r="AH253" s="22">
        <f>+'Cmp+'!E253</f>
        <v>0</v>
      </c>
      <c r="AI253" s="22">
        <f>+'Cmp+'!F253</f>
        <v>0</v>
      </c>
      <c r="AJ253" s="22">
        <f>+'Cmp+'!G253</f>
        <v>0</v>
      </c>
      <c r="AK253" s="22">
        <f>+'Cmp+'!H253</f>
        <v>0</v>
      </c>
      <c r="AL253" s="22">
        <f>+'Cmp+'!I253</f>
        <v>0</v>
      </c>
      <c r="AM253" s="22">
        <f>+'Cmp+'!J253</f>
        <v>0</v>
      </c>
      <c r="AN253" s="22">
        <f>+'Cmp+'!K253</f>
        <v>0</v>
      </c>
      <c r="AO253" s="22">
        <f>+'Cmp+'!L253</f>
        <v>0</v>
      </c>
      <c r="AP253" s="22">
        <f>+'Cmp+'!M253</f>
        <v>0</v>
      </c>
      <c r="AQ253" s="22">
        <f>+'Cmp+'!N253</f>
        <v>0</v>
      </c>
      <c r="AR253" s="22">
        <f>+'Cmp+'!O253</f>
        <v>0</v>
      </c>
      <c r="AS253" s="22">
        <f>+'Cmp+'!P253</f>
        <v>0</v>
      </c>
      <c r="AT253" s="22">
        <f>+'Cmp+'!Q253</f>
        <v>0</v>
      </c>
      <c r="AU253" s="22">
        <f>+'Cmp+'!R253</f>
        <v>0</v>
      </c>
      <c r="AV253" s="22">
        <f>+'Cmp+'!S253</f>
        <v>0</v>
      </c>
      <c r="AW253" s="22">
        <f>+'Cmp+'!T253</f>
        <v>0</v>
      </c>
      <c r="AX253" s="22">
        <f>+'Cmp+'!U253</f>
        <v>0</v>
      </c>
      <c r="AY253" s="22">
        <f>+'Cmp+'!V253</f>
        <v>0</v>
      </c>
      <c r="AZ253" s="22">
        <f>+'Cmp+'!W253</f>
        <v>0</v>
      </c>
      <c r="BA253" s="22">
        <f>+'Cmp+'!X253</f>
        <v>0</v>
      </c>
      <c r="BB253" s="22">
        <f>+'Cmp+'!Y253</f>
        <v>0</v>
      </c>
      <c r="BC253" s="22">
        <f>+'Cmp+'!Z253</f>
        <v>0</v>
      </c>
      <c r="BD253" s="22">
        <f>+'Cmp+'!AA253</f>
        <v>0</v>
      </c>
      <c r="BE253" s="22">
        <f>+'Cmp+'!AB253</f>
        <v>0</v>
      </c>
      <c r="BF253" s="22">
        <f>+'Cmp+'!AC253</f>
        <v>0</v>
      </c>
      <c r="BG253" s="22">
        <f>+'Cmp+'!AD253</f>
        <v>0</v>
      </c>
      <c r="BH253" s="22">
        <f>+'Cmp+'!AE253</f>
        <v>0</v>
      </c>
      <c r="BI253" s="22">
        <f>+'Cmp+'!AF253</f>
        <v>0</v>
      </c>
      <c r="BJ253" s="22">
        <f>+'Cmp+'!AG253</f>
        <v>0</v>
      </c>
      <c r="BK253" s="22">
        <f>+'Cmp+'!AH253</f>
        <v>0</v>
      </c>
      <c r="BL253" s="22">
        <f>+'Cmp+'!AI253</f>
        <v>0</v>
      </c>
      <c r="BM253" s="6" t="s">
        <v>1079</v>
      </c>
      <c r="BN253" s="24" t="str">
        <f>+CnAll!B253</f>
        <v>AAaAa + AAaaA</v>
      </c>
      <c r="BO253" s="24">
        <f>+CnAll!C253</f>
        <v>0</v>
      </c>
    </row>
    <row r="254" spans="1:67" x14ac:dyDescent="0.45">
      <c r="A254" s="1">
        <v>253</v>
      </c>
      <c r="B254" s="22" t="str">
        <f>+'Cpm+'!B254</f>
        <v>AAaaA + AAaaA</v>
      </c>
      <c r="C254" s="22">
        <f>+'Cpm+'!E254</f>
        <v>0</v>
      </c>
      <c r="D254" s="22">
        <f>+'Cpm+'!F254</f>
        <v>0</v>
      </c>
      <c r="E254" s="22">
        <f>+'Cpm+'!G254</f>
        <v>0</v>
      </c>
      <c r="F254" s="22">
        <f>+'Cpm+'!H254</f>
        <v>0</v>
      </c>
      <c r="G254" s="22">
        <f>+'Cpm+'!I254</f>
        <v>0</v>
      </c>
      <c r="H254" s="22">
        <f>+'Cpm+'!J254</f>
        <v>0</v>
      </c>
      <c r="I254" s="22">
        <f>+'Cpm+'!K254</f>
        <v>0</v>
      </c>
      <c r="J254" s="22">
        <f>+'Cpm+'!L254</f>
        <v>0</v>
      </c>
      <c r="K254" s="22">
        <f>+'Cpm+'!M254</f>
        <v>0</v>
      </c>
      <c r="L254" s="22">
        <f>+'Cpm+'!N254</f>
        <v>0</v>
      </c>
      <c r="M254" s="22">
        <f>+'Cpm+'!O254</f>
        <v>0</v>
      </c>
      <c r="N254" s="22">
        <f>+'Cpm+'!P254</f>
        <v>0</v>
      </c>
      <c r="O254" s="22">
        <f>+'Cpm+'!Q254</f>
        <v>0</v>
      </c>
      <c r="P254" s="22">
        <f>+'Cpm+'!R254</f>
        <v>0</v>
      </c>
      <c r="Q254" s="22">
        <f>+'Cpm+'!S254</f>
        <v>0</v>
      </c>
      <c r="R254" s="22">
        <f>+'Cpm+'!T254</f>
        <v>0.139849</v>
      </c>
      <c r="S254" s="22">
        <f>+'Cpm+'!U254</f>
        <v>0</v>
      </c>
      <c r="T254" s="22">
        <f>+'Cpm+'!V254</f>
        <v>0</v>
      </c>
      <c r="U254" s="22">
        <f>+'Cpm+'!W254</f>
        <v>0</v>
      </c>
      <c r="V254" s="22">
        <f>+'Cpm+'!X254</f>
        <v>0</v>
      </c>
      <c r="W254" s="22">
        <f>+'Cpm+'!Y254</f>
        <v>0</v>
      </c>
      <c r="X254" s="22">
        <f>+'Cpm+'!Z254</f>
        <v>0</v>
      </c>
      <c r="Y254" s="22">
        <f>+'Cpm+'!AA254</f>
        <v>0</v>
      </c>
      <c r="Z254" s="22">
        <f>+'Cpm+'!AB254</f>
        <v>0</v>
      </c>
      <c r="AA254" s="22">
        <f>+'Cpm+'!AC254</f>
        <v>0</v>
      </c>
      <c r="AB254" s="22">
        <f>+'Cpm+'!AD254</f>
        <v>0</v>
      </c>
      <c r="AC254" s="22">
        <f>+'Cpm+'!AE254</f>
        <v>0</v>
      </c>
      <c r="AD254" s="22">
        <f>+'Cpm+'!AF254</f>
        <v>0</v>
      </c>
      <c r="AE254" s="22">
        <f>+'Cpm+'!AG254</f>
        <v>0</v>
      </c>
      <c r="AF254" s="22">
        <f>+'Cpm+'!AH254</f>
        <v>0</v>
      </c>
      <c r="AG254" s="22">
        <f>+'Cpm+'!AI254</f>
        <v>0</v>
      </c>
      <c r="AH254" s="22">
        <f>+'Cmp+'!E254</f>
        <v>0</v>
      </c>
      <c r="AI254" s="22">
        <f>+'Cmp+'!F254</f>
        <v>0</v>
      </c>
      <c r="AJ254" s="22">
        <f>+'Cmp+'!G254</f>
        <v>0</v>
      </c>
      <c r="AK254" s="22">
        <f>+'Cmp+'!H254</f>
        <v>0</v>
      </c>
      <c r="AL254" s="22">
        <f>+'Cmp+'!I254</f>
        <v>0</v>
      </c>
      <c r="AM254" s="22">
        <f>+'Cmp+'!J254</f>
        <v>0</v>
      </c>
      <c r="AN254" s="22">
        <f>+'Cmp+'!K254</f>
        <v>0</v>
      </c>
      <c r="AO254" s="22">
        <f>+'Cmp+'!L254</f>
        <v>0</v>
      </c>
      <c r="AP254" s="22">
        <f>+'Cmp+'!M254</f>
        <v>0</v>
      </c>
      <c r="AQ254" s="22">
        <f>+'Cmp+'!N254</f>
        <v>0</v>
      </c>
      <c r="AR254" s="22">
        <f>+'Cmp+'!O254</f>
        <v>0</v>
      </c>
      <c r="AS254" s="22">
        <f>+'Cmp+'!P254</f>
        <v>0</v>
      </c>
      <c r="AT254" s="22">
        <f>+'Cmp+'!Q254</f>
        <v>0</v>
      </c>
      <c r="AU254" s="22">
        <f>+'Cmp+'!R254</f>
        <v>0</v>
      </c>
      <c r="AV254" s="22">
        <f>+'Cmp+'!S254</f>
        <v>0</v>
      </c>
      <c r="AW254" s="22">
        <f>+'Cmp+'!T254</f>
        <v>0</v>
      </c>
      <c r="AX254" s="22">
        <f>+'Cmp+'!U254</f>
        <v>0</v>
      </c>
      <c r="AY254" s="22">
        <f>+'Cmp+'!V254</f>
        <v>0</v>
      </c>
      <c r="AZ254" s="22">
        <f>+'Cmp+'!W254</f>
        <v>0</v>
      </c>
      <c r="BA254" s="22">
        <f>+'Cmp+'!X254</f>
        <v>0</v>
      </c>
      <c r="BB254" s="22">
        <f>+'Cmp+'!Y254</f>
        <v>0</v>
      </c>
      <c r="BC254" s="22">
        <f>+'Cmp+'!Z254</f>
        <v>0</v>
      </c>
      <c r="BD254" s="22">
        <f>+'Cmp+'!AA254</f>
        <v>0</v>
      </c>
      <c r="BE254" s="22">
        <f>+'Cmp+'!AB254</f>
        <v>0</v>
      </c>
      <c r="BF254" s="22">
        <f>+'Cmp+'!AC254</f>
        <v>0</v>
      </c>
      <c r="BG254" s="22">
        <f>+'Cmp+'!AD254</f>
        <v>0</v>
      </c>
      <c r="BH254" s="22">
        <f>+'Cmp+'!AE254</f>
        <v>0</v>
      </c>
      <c r="BI254" s="22">
        <f>+'Cmp+'!AF254</f>
        <v>0</v>
      </c>
      <c r="BJ254" s="22">
        <f>+'Cmp+'!AG254</f>
        <v>0</v>
      </c>
      <c r="BK254" s="22">
        <f>+'Cmp+'!AH254</f>
        <v>0</v>
      </c>
      <c r="BL254" s="22">
        <f>+'Cmp+'!AI254</f>
        <v>0</v>
      </c>
      <c r="BM254" s="6" t="s">
        <v>1079</v>
      </c>
      <c r="BN254" s="24" t="str">
        <f>+CnAll!B254</f>
        <v>AAaaA + AAaaA</v>
      </c>
      <c r="BO254" s="24">
        <f>+CnAll!C254</f>
        <v>0</v>
      </c>
    </row>
    <row r="255" spans="1:67" x14ac:dyDescent="0.45">
      <c r="A255" s="1">
        <v>254</v>
      </c>
      <c r="B255" s="22" t="str">
        <f>+'Cpm+'!B255</f>
        <v>A + AAaaa</v>
      </c>
      <c r="C255" s="22">
        <f>+'Cpm+'!E255</f>
        <v>0</v>
      </c>
      <c r="D255" s="22">
        <f>+'Cpm+'!F255</f>
        <v>0</v>
      </c>
      <c r="E255" s="22">
        <f>+'Cpm+'!G255</f>
        <v>0</v>
      </c>
      <c r="F255" s="22">
        <f>+'Cpm+'!H255</f>
        <v>0.24484400000000001</v>
      </c>
      <c r="G255" s="22">
        <f>+'Cpm+'!I255</f>
        <v>0</v>
      </c>
      <c r="H255" s="22">
        <f>+'Cpm+'!J255</f>
        <v>0</v>
      </c>
      <c r="I255" s="22">
        <f>+'Cpm+'!K255</f>
        <v>0</v>
      </c>
      <c r="J255" s="22">
        <f>+'Cpm+'!L255</f>
        <v>0.449716</v>
      </c>
      <c r="K255" s="22">
        <f>+'Cpm+'!M255</f>
        <v>0.51052699999999995</v>
      </c>
      <c r="L255" s="22">
        <f>+'Cpm+'!N255</f>
        <v>0.51052699999999995</v>
      </c>
      <c r="M255" s="22">
        <f>+'Cpm+'!O255</f>
        <v>0</v>
      </c>
      <c r="N255" s="22">
        <f>+'Cpm+'!P255</f>
        <v>0.51179799999999998</v>
      </c>
      <c r="O255" s="22">
        <f>+'Cpm+'!Q255</f>
        <v>0</v>
      </c>
      <c r="P255" s="22">
        <f>+'Cpm+'!R255</f>
        <v>0</v>
      </c>
      <c r="Q255" s="22">
        <f>+'Cpm+'!S255</f>
        <v>0</v>
      </c>
      <c r="R255" s="22">
        <f>+'Cpm+'!T255</f>
        <v>0.54236899999999999</v>
      </c>
      <c r="S255" s="22">
        <f>+'Cpm+'!U255</f>
        <v>0.589499</v>
      </c>
      <c r="T255" s="22">
        <f>+'Cpm+'!V255</f>
        <v>0.589499</v>
      </c>
      <c r="U255" s="22">
        <f>+'Cpm+'!W255</f>
        <v>0.288165</v>
      </c>
      <c r="V255" s="22">
        <f>+'Cpm+'!X255</f>
        <v>0.58954600000000001</v>
      </c>
      <c r="W255" s="22">
        <f>+'Cpm+'!Y255</f>
        <v>0.29885800000000001</v>
      </c>
      <c r="X255" s="22">
        <f>+'Cpm+'!Z255</f>
        <v>0.29888399999999998</v>
      </c>
      <c r="Y255" s="22">
        <f>+'Cpm+'!AA255</f>
        <v>0</v>
      </c>
      <c r="Z255" s="22">
        <f>+'Cpm+'!AB255</f>
        <v>0.590947</v>
      </c>
      <c r="AA255" s="22">
        <f>+'Cpm+'!AC255</f>
        <v>0.29882199999999998</v>
      </c>
      <c r="AB255" s="22">
        <f>+'Cpm+'!AD255</f>
        <v>0.29884500000000003</v>
      </c>
      <c r="AC255" s="22">
        <f>+'Cpm+'!AE255</f>
        <v>0</v>
      </c>
      <c r="AD255" s="22">
        <f>+'Cpm+'!AF255</f>
        <v>0.30387399999999998</v>
      </c>
      <c r="AE255" s="22">
        <f>+'Cpm+'!AG255</f>
        <v>0</v>
      </c>
      <c r="AF255" s="22">
        <f>+'Cpm+'!AH255</f>
        <v>0</v>
      </c>
      <c r="AG255" s="22">
        <f>+'Cpm+'!AI255</f>
        <v>0</v>
      </c>
      <c r="AH255" s="22">
        <f>+'Cmp+'!E255</f>
        <v>0</v>
      </c>
      <c r="AI255" s="22">
        <f>+'Cmp+'!F255</f>
        <v>0</v>
      </c>
      <c r="AJ255" s="22">
        <f>+'Cmp+'!G255</f>
        <v>0</v>
      </c>
      <c r="AK255" s="22">
        <f>+'Cmp+'!H255</f>
        <v>0</v>
      </c>
      <c r="AL255" s="22">
        <f>+'Cmp+'!I255</f>
        <v>0</v>
      </c>
      <c r="AM255" s="22">
        <f>+'Cmp+'!J255</f>
        <v>0</v>
      </c>
      <c r="AN255" s="22">
        <f>+'Cmp+'!K255</f>
        <v>0</v>
      </c>
      <c r="AO255" s="22">
        <f>+'Cmp+'!L255</f>
        <v>0</v>
      </c>
      <c r="AP255" s="22">
        <f>+'Cmp+'!M255</f>
        <v>0</v>
      </c>
      <c r="AQ255" s="22">
        <f>+'Cmp+'!N255</f>
        <v>0</v>
      </c>
      <c r="AR255" s="22">
        <f>+'Cmp+'!O255</f>
        <v>0</v>
      </c>
      <c r="AS255" s="22">
        <f>+'Cmp+'!P255</f>
        <v>0</v>
      </c>
      <c r="AT255" s="22">
        <f>+'Cmp+'!Q255</f>
        <v>0</v>
      </c>
      <c r="AU255" s="22">
        <f>+'Cmp+'!R255</f>
        <v>0</v>
      </c>
      <c r="AV255" s="22">
        <f>+'Cmp+'!S255</f>
        <v>0.54313800000000001</v>
      </c>
      <c r="AW255" s="22">
        <f>+'Cmp+'!T255</f>
        <v>0</v>
      </c>
      <c r="AX255" s="22">
        <f>+'Cmp+'!U255</f>
        <v>0</v>
      </c>
      <c r="AY255" s="22">
        <f>+'Cmp+'!V255</f>
        <v>0</v>
      </c>
      <c r="AZ255" s="22">
        <f>+'Cmp+'!W255</f>
        <v>0</v>
      </c>
      <c r="BA255" s="22">
        <f>+'Cmp+'!X255</f>
        <v>0</v>
      </c>
      <c r="BB255" s="22">
        <f>+'Cmp+'!Y255</f>
        <v>0</v>
      </c>
      <c r="BC255" s="22">
        <f>+'Cmp+'!Z255</f>
        <v>0</v>
      </c>
      <c r="BD255" s="22">
        <f>+'Cmp+'!AA255</f>
        <v>0</v>
      </c>
      <c r="BE255" s="22">
        <f>+'Cmp+'!AB255</f>
        <v>0</v>
      </c>
      <c r="BF255" s="22">
        <f>+'Cmp+'!AC255</f>
        <v>0</v>
      </c>
      <c r="BG255" s="22">
        <f>+'Cmp+'!AD255</f>
        <v>0</v>
      </c>
      <c r="BH255" s="22">
        <f>+'Cmp+'!AE255</f>
        <v>0.30384699999999998</v>
      </c>
      <c r="BI255" s="22">
        <f>+'Cmp+'!AF255</f>
        <v>0</v>
      </c>
      <c r="BJ255" s="22">
        <f>+'Cmp+'!AG255</f>
        <v>0.29880800000000002</v>
      </c>
      <c r="BK255" s="22">
        <f>+'Cmp+'!AH255</f>
        <v>0.29878700000000002</v>
      </c>
      <c r="BL255" s="22">
        <f>+'Cmp+'!AI255</f>
        <v>0.59027399999999997</v>
      </c>
      <c r="BM255" s="6" t="s">
        <v>1079</v>
      </c>
      <c r="BN255" s="24" t="str">
        <f>+CnAll!B255</f>
        <v>A + AAaaa</v>
      </c>
      <c r="BO255" s="24">
        <f>+CnAll!C255</f>
        <v>0</v>
      </c>
    </row>
    <row r="256" spans="1:67" x14ac:dyDescent="0.45">
      <c r="A256" s="1">
        <v>255</v>
      </c>
      <c r="B256" s="22" t="str">
        <f>+'Cpm+'!B256</f>
        <v>AA + AAaaa</v>
      </c>
      <c r="C256" s="22">
        <f>+'Cpm+'!E256</f>
        <v>0</v>
      </c>
      <c r="D256" s="22">
        <f>+'Cpm+'!F256</f>
        <v>0</v>
      </c>
      <c r="E256" s="22">
        <f>+'Cpm+'!G256</f>
        <v>0</v>
      </c>
      <c r="F256" s="22">
        <f>+'Cpm+'!H256</f>
        <v>0.43107200000000001</v>
      </c>
      <c r="G256" s="22">
        <f>+'Cpm+'!I256</f>
        <v>0.52221499999999998</v>
      </c>
      <c r="H256" s="22">
        <f>+'Cpm+'!J256</f>
        <v>0.52221499999999998</v>
      </c>
      <c r="I256" s="22">
        <f>+'Cpm+'!K256</f>
        <v>0</v>
      </c>
      <c r="J256" s="22">
        <f>+'Cpm+'!L256</f>
        <v>0.57788600000000001</v>
      </c>
      <c r="K256" s="22">
        <f>+'Cpm+'!M256</f>
        <v>0.71387500000000004</v>
      </c>
      <c r="L256" s="22">
        <f>+'Cpm+'!N256</f>
        <v>0.71387500000000004</v>
      </c>
      <c r="M256" s="22">
        <f>+'Cpm+'!O256</f>
        <v>0.65008999999999995</v>
      </c>
      <c r="N256" s="22">
        <f>+'Cpm+'!P256</f>
        <v>0.71442499999999998</v>
      </c>
      <c r="O256" s="22">
        <f>+'Cpm+'!Q256</f>
        <v>0.65479299999999996</v>
      </c>
      <c r="P256" s="22">
        <f>+'Cpm+'!R256</f>
        <v>0.65479299999999996</v>
      </c>
      <c r="Q256" s="22">
        <f>+'Cpm+'!S256</f>
        <v>0</v>
      </c>
      <c r="R256" s="22">
        <f>+'Cpm+'!T256</f>
        <v>0.66105700000000001</v>
      </c>
      <c r="S256" s="22">
        <f>+'Cpm+'!U256</f>
        <v>0.74241800000000002</v>
      </c>
      <c r="T256" s="22">
        <f>+'Cpm+'!V256</f>
        <v>0.74241800000000002</v>
      </c>
      <c r="U256" s="22">
        <f>+'Cpm+'!W256</f>
        <v>0.72165100000000004</v>
      </c>
      <c r="V256" s="22">
        <f>+'Cpm+'!X256</f>
        <v>0.74247099999999999</v>
      </c>
      <c r="W256" s="22">
        <f>+'Cpm+'!Y256</f>
        <v>0.72316499999999995</v>
      </c>
      <c r="X256" s="22">
        <f>+'Cpm+'!Z256</f>
        <v>0.72316499999999995</v>
      </c>
      <c r="Y256" s="22">
        <f>+'Cpm+'!AA256</f>
        <v>0.68440699999999999</v>
      </c>
      <c r="Z256" s="22">
        <f>+'Cpm+'!AB256</f>
        <v>0.74326899999999996</v>
      </c>
      <c r="AA256" s="22">
        <f>+'Cpm+'!AC256</f>
        <v>0.72316499999999995</v>
      </c>
      <c r="AB256" s="22">
        <f>+'Cpm+'!AD256</f>
        <v>0.72316499999999995</v>
      </c>
      <c r="AC256" s="22">
        <f>+'Cpm+'!AE256</f>
        <v>0.61099000000000003</v>
      </c>
      <c r="AD256" s="22">
        <f>+'Cpm+'!AF256</f>
        <v>0.72367999999999999</v>
      </c>
      <c r="AE256" s="22">
        <f>+'Cpm+'!AG256</f>
        <v>0.61373</v>
      </c>
      <c r="AF256" s="22">
        <f>+'Cpm+'!AH256</f>
        <v>0.61373</v>
      </c>
      <c r="AG256" s="22">
        <f>+'Cpm+'!AI256</f>
        <v>0</v>
      </c>
      <c r="AH256" s="22">
        <f>+'Cmp+'!E256</f>
        <v>0</v>
      </c>
      <c r="AI256" s="22">
        <f>+'Cmp+'!F256</f>
        <v>0</v>
      </c>
      <c r="AJ256" s="22">
        <f>+'Cmp+'!G256</f>
        <v>0</v>
      </c>
      <c r="AK256" s="22">
        <f>+'Cmp+'!H256</f>
        <v>0</v>
      </c>
      <c r="AL256" s="22">
        <f>+'Cmp+'!I256</f>
        <v>0</v>
      </c>
      <c r="AM256" s="22">
        <f>+'Cmp+'!J256</f>
        <v>0</v>
      </c>
      <c r="AN256" s="22">
        <f>+'Cmp+'!K256</f>
        <v>0.53672799999999998</v>
      </c>
      <c r="AO256" s="22">
        <f>+'Cmp+'!L256</f>
        <v>0</v>
      </c>
      <c r="AP256" s="22">
        <f>+'Cmp+'!M256</f>
        <v>0</v>
      </c>
      <c r="AQ256" s="22">
        <f>+'Cmp+'!N256</f>
        <v>0</v>
      </c>
      <c r="AR256" s="22">
        <f>+'Cmp+'!O256</f>
        <v>0.66311799999999999</v>
      </c>
      <c r="AS256" s="22">
        <f>+'Cmp+'!P256</f>
        <v>0</v>
      </c>
      <c r="AT256" s="22">
        <f>+'Cmp+'!Q256</f>
        <v>0.65479299999999996</v>
      </c>
      <c r="AU256" s="22">
        <f>+'Cmp+'!R256</f>
        <v>0.65479299999999996</v>
      </c>
      <c r="AV256" s="22">
        <f>+'Cmp+'!S256</f>
        <v>0.71946900000000003</v>
      </c>
      <c r="AW256" s="22">
        <f>+'Cmp+'!T256</f>
        <v>0</v>
      </c>
      <c r="AX256" s="22">
        <f>+'Cmp+'!U256</f>
        <v>0</v>
      </c>
      <c r="AY256" s="22">
        <f>+'Cmp+'!V256</f>
        <v>0</v>
      </c>
      <c r="AZ256" s="22">
        <f>+'Cmp+'!W256</f>
        <v>0.622861</v>
      </c>
      <c r="BA256" s="22">
        <f>+'Cmp+'!X256</f>
        <v>0</v>
      </c>
      <c r="BB256" s="22">
        <f>+'Cmp+'!Y256</f>
        <v>0.61373</v>
      </c>
      <c r="BC256" s="22">
        <f>+'Cmp+'!Z256</f>
        <v>0.61373</v>
      </c>
      <c r="BD256" s="22">
        <f>+'Cmp+'!AA256</f>
        <v>0.70616999999999996</v>
      </c>
      <c r="BE256" s="22">
        <f>+'Cmp+'!AB256</f>
        <v>0</v>
      </c>
      <c r="BF256" s="22">
        <f>+'Cmp+'!AC256</f>
        <v>0.61373</v>
      </c>
      <c r="BG256" s="22">
        <f>+'Cmp+'!AD256</f>
        <v>0.61373</v>
      </c>
      <c r="BH256" s="22">
        <f>+'Cmp+'!AE256</f>
        <v>0.72367999999999999</v>
      </c>
      <c r="BI256" s="22">
        <f>+'Cmp+'!AF256</f>
        <v>0.61099000000000003</v>
      </c>
      <c r="BJ256" s="22">
        <f>+'Cmp+'!AG256</f>
        <v>0.72316499999999995</v>
      </c>
      <c r="BK256" s="22">
        <f>+'Cmp+'!AH256</f>
        <v>0.72316499999999995</v>
      </c>
      <c r="BL256" s="22">
        <f>+'Cmp+'!AI256</f>
        <v>0.74255899999999997</v>
      </c>
      <c r="BM256" s="6" t="s">
        <v>1079</v>
      </c>
      <c r="BN256" s="24" t="str">
        <f>+CnAll!B256</f>
        <v>AA + AAaaa</v>
      </c>
      <c r="BO256" s="24">
        <f>+CnAll!C256</f>
        <v>0.69681400000000004</v>
      </c>
    </row>
    <row r="257" spans="1:67" x14ac:dyDescent="0.45">
      <c r="A257" s="1">
        <v>256</v>
      </c>
      <c r="B257" s="22" t="str">
        <f>+'Cpm+'!B257</f>
        <v>Aa + AAaaa</v>
      </c>
      <c r="C257" s="22">
        <f>+'Cpm+'!E257</f>
        <v>0</v>
      </c>
      <c r="D257" s="22">
        <f>+'Cpm+'!F257</f>
        <v>0</v>
      </c>
      <c r="E257" s="22">
        <f>+'Cpm+'!G257</f>
        <v>0</v>
      </c>
      <c r="F257" s="22">
        <f>+'Cpm+'!H257</f>
        <v>0</v>
      </c>
      <c r="G257" s="22">
        <f>+'Cpm+'!I257</f>
        <v>0</v>
      </c>
      <c r="H257" s="22">
        <f>+'Cpm+'!J257</f>
        <v>0</v>
      </c>
      <c r="I257" s="22">
        <f>+'Cpm+'!K257</f>
        <v>0</v>
      </c>
      <c r="J257" s="22">
        <f>+'Cpm+'!L257</f>
        <v>0.27094600000000002</v>
      </c>
      <c r="K257" s="22">
        <f>+'Cpm+'!M257</f>
        <v>0</v>
      </c>
      <c r="L257" s="22">
        <f>+'Cpm+'!N257</f>
        <v>0</v>
      </c>
      <c r="M257" s="22">
        <f>+'Cpm+'!O257</f>
        <v>0</v>
      </c>
      <c r="N257" s="22">
        <f>+'Cpm+'!P257</f>
        <v>0</v>
      </c>
      <c r="O257" s="22">
        <f>+'Cpm+'!Q257</f>
        <v>0</v>
      </c>
      <c r="P257" s="22">
        <f>+'Cpm+'!R257</f>
        <v>0</v>
      </c>
      <c r="Q257" s="22">
        <f>+'Cpm+'!S257</f>
        <v>0</v>
      </c>
      <c r="R257" s="22">
        <f>+'Cpm+'!T257</f>
        <v>0.31467800000000001</v>
      </c>
      <c r="S257" s="22">
        <f>+'Cpm+'!U257</f>
        <v>0</v>
      </c>
      <c r="T257" s="22">
        <f>+'Cpm+'!V257</f>
        <v>0</v>
      </c>
      <c r="U257" s="22">
        <f>+'Cpm+'!W257</f>
        <v>0</v>
      </c>
      <c r="V257" s="22">
        <f>+'Cpm+'!X257</f>
        <v>0</v>
      </c>
      <c r="W257" s="22">
        <f>+'Cpm+'!Y257</f>
        <v>0</v>
      </c>
      <c r="X257" s="22">
        <f>+'Cpm+'!Z257</f>
        <v>0</v>
      </c>
      <c r="Y257" s="22">
        <f>+'Cpm+'!AA257</f>
        <v>0</v>
      </c>
      <c r="Z257" s="22">
        <f>+'Cpm+'!AB257</f>
        <v>0</v>
      </c>
      <c r="AA257" s="22">
        <f>+'Cpm+'!AC257</f>
        <v>0</v>
      </c>
      <c r="AB257" s="22">
        <f>+'Cpm+'!AD257</f>
        <v>0</v>
      </c>
      <c r="AC257" s="22">
        <f>+'Cpm+'!AE257</f>
        <v>0</v>
      </c>
      <c r="AD257" s="22">
        <f>+'Cpm+'!AF257</f>
        <v>0</v>
      </c>
      <c r="AE257" s="22">
        <f>+'Cpm+'!AG257</f>
        <v>0</v>
      </c>
      <c r="AF257" s="22">
        <f>+'Cpm+'!AH257</f>
        <v>0</v>
      </c>
      <c r="AG257" s="22">
        <f>+'Cpm+'!AI257</f>
        <v>0</v>
      </c>
      <c r="AH257" s="22">
        <f>+'Cmp+'!E257</f>
        <v>0</v>
      </c>
      <c r="AI257" s="22">
        <f>+'Cmp+'!F257</f>
        <v>0</v>
      </c>
      <c r="AJ257" s="22">
        <f>+'Cmp+'!G257</f>
        <v>0</v>
      </c>
      <c r="AK257" s="22">
        <f>+'Cmp+'!H257</f>
        <v>0</v>
      </c>
      <c r="AL257" s="22">
        <f>+'Cmp+'!I257</f>
        <v>0</v>
      </c>
      <c r="AM257" s="22">
        <f>+'Cmp+'!J257</f>
        <v>0</v>
      </c>
      <c r="AN257" s="22">
        <f>+'Cmp+'!K257</f>
        <v>0</v>
      </c>
      <c r="AO257" s="22">
        <f>+'Cmp+'!L257</f>
        <v>0</v>
      </c>
      <c r="AP257" s="22">
        <f>+'Cmp+'!M257</f>
        <v>0</v>
      </c>
      <c r="AQ257" s="22">
        <f>+'Cmp+'!N257</f>
        <v>0</v>
      </c>
      <c r="AR257" s="22">
        <f>+'Cmp+'!O257</f>
        <v>0</v>
      </c>
      <c r="AS257" s="22">
        <f>+'Cmp+'!P257</f>
        <v>0</v>
      </c>
      <c r="AT257" s="22">
        <f>+'Cmp+'!Q257</f>
        <v>0</v>
      </c>
      <c r="AU257" s="22">
        <f>+'Cmp+'!R257</f>
        <v>0</v>
      </c>
      <c r="AV257" s="22">
        <f>+'Cmp+'!S257</f>
        <v>0</v>
      </c>
      <c r="AW257" s="22">
        <f>+'Cmp+'!T257</f>
        <v>0</v>
      </c>
      <c r="AX257" s="22">
        <f>+'Cmp+'!U257</f>
        <v>0</v>
      </c>
      <c r="AY257" s="22">
        <f>+'Cmp+'!V257</f>
        <v>0</v>
      </c>
      <c r="AZ257" s="22">
        <f>+'Cmp+'!W257</f>
        <v>0</v>
      </c>
      <c r="BA257" s="22">
        <f>+'Cmp+'!X257</f>
        <v>0</v>
      </c>
      <c r="BB257" s="22">
        <f>+'Cmp+'!Y257</f>
        <v>0</v>
      </c>
      <c r="BC257" s="22">
        <f>+'Cmp+'!Z257</f>
        <v>0</v>
      </c>
      <c r="BD257" s="22">
        <f>+'Cmp+'!AA257</f>
        <v>0</v>
      </c>
      <c r="BE257" s="22">
        <f>+'Cmp+'!AB257</f>
        <v>0</v>
      </c>
      <c r="BF257" s="22">
        <f>+'Cmp+'!AC257</f>
        <v>0</v>
      </c>
      <c r="BG257" s="22">
        <f>+'Cmp+'!AD257</f>
        <v>0</v>
      </c>
      <c r="BH257" s="22">
        <f>+'Cmp+'!AE257</f>
        <v>0</v>
      </c>
      <c r="BI257" s="22">
        <f>+'Cmp+'!AF257</f>
        <v>0</v>
      </c>
      <c r="BJ257" s="22">
        <f>+'Cmp+'!AG257</f>
        <v>0</v>
      </c>
      <c r="BK257" s="22">
        <f>+'Cmp+'!AH257</f>
        <v>0</v>
      </c>
      <c r="BL257" s="22">
        <f>+'Cmp+'!AI257</f>
        <v>0</v>
      </c>
      <c r="BM257" s="6" t="s">
        <v>1079</v>
      </c>
      <c r="BN257" s="24" t="str">
        <f>+CnAll!B257</f>
        <v>Aa + AAaaa</v>
      </c>
      <c r="BO257" s="24">
        <f>+CnAll!C257</f>
        <v>0</v>
      </c>
    </row>
    <row r="258" spans="1:67" x14ac:dyDescent="0.45">
      <c r="A258" s="1">
        <v>257</v>
      </c>
      <c r="B258" s="22" t="str">
        <f>+'Cpm+'!B258</f>
        <v>AAA + AAaaa</v>
      </c>
      <c r="C258" s="22">
        <f>+'Cpm+'!E258</f>
        <v>0</v>
      </c>
      <c r="D258" s="22">
        <f>+'Cpm+'!F258</f>
        <v>0</v>
      </c>
      <c r="E258" s="22">
        <f>+'Cpm+'!G258</f>
        <v>0</v>
      </c>
      <c r="F258" s="22">
        <f>+'Cpm+'!H258</f>
        <v>0.45549800000000001</v>
      </c>
      <c r="G258" s="22">
        <f>+'Cpm+'!I258</f>
        <v>0.52336499999999997</v>
      </c>
      <c r="H258" s="22">
        <f>+'Cpm+'!J258</f>
        <v>0.52336499999999997</v>
      </c>
      <c r="I258" s="22">
        <f>+'Cpm+'!K258</f>
        <v>0.31752900000000001</v>
      </c>
      <c r="J258" s="22">
        <f>+'Cpm+'!L258</f>
        <v>0.55307300000000004</v>
      </c>
      <c r="K258" s="22">
        <f>+'Cpm+'!M258</f>
        <v>0.62959100000000001</v>
      </c>
      <c r="L258" s="22">
        <f>+'Cpm+'!N258</f>
        <v>0.62959100000000001</v>
      </c>
      <c r="M258" s="22">
        <f>+'Cpm+'!O258</f>
        <v>0.60141599999999995</v>
      </c>
      <c r="N258" s="22">
        <f>+'Cpm+'!P258</f>
        <v>0.62988299999999997</v>
      </c>
      <c r="O258" s="22">
        <f>+'Cpm+'!Q258</f>
        <v>0.602136</v>
      </c>
      <c r="P258" s="22">
        <f>+'Cpm+'!R258</f>
        <v>0.602136</v>
      </c>
      <c r="Q258" s="22">
        <f>+'Cpm+'!S258</f>
        <v>0.41921999999999998</v>
      </c>
      <c r="R258" s="22">
        <f>+'Cpm+'!T258</f>
        <v>0.60965000000000003</v>
      </c>
      <c r="S258" s="22">
        <f>+'Cpm+'!U258</f>
        <v>0.65575399999999995</v>
      </c>
      <c r="T258" s="22">
        <f>+'Cpm+'!V258</f>
        <v>0.65575399999999995</v>
      </c>
      <c r="U258" s="22">
        <f>+'Cpm+'!W258</f>
        <v>0.6452</v>
      </c>
      <c r="V258" s="22">
        <f>+'Cpm+'!X258</f>
        <v>0.65579399999999999</v>
      </c>
      <c r="W258" s="22">
        <f>+'Cpm+'!Y258</f>
        <v>0.64560200000000001</v>
      </c>
      <c r="X258" s="22">
        <f>+'Cpm+'!Z258</f>
        <v>0.64560200000000001</v>
      </c>
      <c r="Y258" s="22">
        <f>+'Cpm+'!AA258</f>
        <v>0.59788600000000003</v>
      </c>
      <c r="Z258" s="22">
        <f>+'Cpm+'!AB258</f>
        <v>0.65655300000000005</v>
      </c>
      <c r="AA258" s="22">
        <f>+'Cpm+'!AC258</f>
        <v>0.64560200000000001</v>
      </c>
      <c r="AB258" s="22">
        <f>+'Cpm+'!AD258</f>
        <v>0.64560200000000001</v>
      </c>
      <c r="AC258" s="22">
        <f>+'Cpm+'!AE258</f>
        <v>0.59420799999999996</v>
      </c>
      <c r="AD258" s="22">
        <f>+'Cpm+'!AF258</f>
        <v>0.64582799999999996</v>
      </c>
      <c r="AE258" s="22">
        <f>+'Cpm+'!AG258</f>
        <v>0.594607</v>
      </c>
      <c r="AF258" s="22">
        <f>+'Cpm+'!AH258</f>
        <v>0.594607</v>
      </c>
      <c r="AG258" s="22">
        <f>+'Cpm+'!AI258</f>
        <v>0.49926599999999999</v>
      </c>
      <c r="AH258" s="22">
        <f>+'Cmp+'!E258</f>
        <v>0</v>
      </c>
      <c r="AI258" s="22">
        <f>+'Cmp+'!F258</f>
        <v>0</v>
      </c>
      <c r="AJ258" s="22">
        <f>+'Cmp+'!G258</f>
        <v>0</v>
      </c>
      <c r="AK258" s="22">
        <f>+'Cmp+'!H258</f>
        <v>0</v>
      </c>
      <c r="AL258" s="22">
        <f>+'Cmp+'!I258</f>
        <v>0.31883800000000001</v>
      </c>
      <c r="AM258" s="22">
        <f>+'Cmp+'!J258</f>
        <v>0.31883800000000001</v>
      </c>
      <c r="AN258" s="22">
        <f>+'Cmp+'!K258</f>
        <v>0.52656599999999998</v>
      </c>
      <c r="AO258" s="22">
        <f>+'Cmp+'!L258</f>
        <v>0</v>
      </c>
      <c r="AP258" s="22">
        <f>+'Cmp+'!M258</f>
        <v>0.43756400000000001</v>
      </c>
      <c r="AQ258" s="22">
        <f>+'Cmp+'!N258</f>
        <v>0.43756400000000001</v>
      </c>
      <c r="AR258" s="22">
        <f>+'Cmp+'!O258</f>
        <v>0.604016</v>
      </c>
      <c r="AS258" s="22">
        <f>+'Cmp+'!P258</f>
        <v>0.43615900000000002</v>
      </c>
      <c r="AT258" s="22">
        <f>+'Cmp+'!Q258</f>
        <v>0.602136</v>
      </c>
      <c r="AU258" s="22">
        <f>+'Cmp+'!R258</f>
        <v>0.602136</v>
      </c>
      <c r="AV258" s="22">
        <f>+'Cmp+'!S258</f>
        <v>0.63478199999999996</v>
      </c>
      <c r="AW258" s="22">
        <f>+'Cmp+'!T258</f>
        <v>0</v>
      </c>
      <c r="AX258" s="22">
        <f>+'Cmp+'!U258</f>
        <v>0.501834</v>
      </c>
      <c r="AY258" s="22">
        <f>+'Cmp+'!V258</f>
        <v>0.501834</v>
      </c>
      <c r="AZ258" s="22">
        <f>+'Cmp+'!W258</f>
        <v>0.59598799999999996</v>
      </c>
      <c r="BA258" s="22">
        <f>+'Cmp+'!X258</f>
        <v>0.50180000000000002</v>
      </c>
      <c r="BB258" s="22">
        <f>+'Cmp+'!Y258</f>
        <v>0.594607</v>
      </c>
      <c r="BC258" s="22">
        <f>+'Cmp+'!Z258</f>
        <v>0.594607</v>
      </c>
      <c r="BD258" s="22">
        <f>+'Cmp+'!AA258</f>
        <v>0.64887899999999998</v>
      </c>
      <c r="BE258" s="22">
        <f>+'Cmp+'!AB258</f>
        <v>0.503668</v>
      </c>
      <c r="BF258" s="22">
        <f>+'Cmp+'!AC258</f>
        <v>0.594607</v>
      </c>
      <c r="BG258" s="22">
        <f>+'Cmp+'!AD258</f>
        <v>0.594607</v>
      </c>
      <c r="BH258" s="22">
        <f>+'Cmp+'!AE258</f>
        <v>0.64582799999999996</v>
      </c>
      <c r="BI258" s="22">
        <f>+'Cmp+'!AF258</f>
        <v>0.59420799999999996</v>
      </c>
      <c r="BJ258" s="22">
        <f>+'Cmp+'!AG258</f>
        <v>0.64560200000000001</v>
      </c>
      <c r="BK258" s="22">
        <f>+'Cmp+'!AH258</f>
        <v>0.64560200000000001</v>
      </c>
      <c r="BL258" s="22">
        <f>+'Cmp+'!AI258</f>
        <v>0.65610599999999997</v>
      </c>
      <c r="BM258" s="6" t="s">
        <v>1079</v>
      </c>
      <c r="BN258" s="24" t="str">
        <f>+CnAll!B258</f>
        <v>AAA + AAaaa</v>
      </c>
      <c r="BO258" s="24">
        <f>+CnAll!C258</f>
        <v>0.62931999999999999</v>
      </c>
    </row>
    <row r="259" spans="1:67" x14ac:dyDescent="0.45">
      <c r="A259" s="1">
        <v>258</v>
      </c>
      <c r="B259" s="22" t="str">
        <f>+'Cpm+'!B259</f>
        <v>AAa + AAaaa</v>
      </c>
      <c r="C259" s="22">
        <f>+'Cpm+'!E259</f>
        <v>0</v>
      </c>
      <c r="D259" s="22">
        <f>+'Cpm+'!F259</f>
        <v>0</v>
      </c>
      <c r="E259" s="22">
        <f>+'Cpm+'!G259</f>
        <v>0</v>
      </c>
      <c r="F259" s="22">
        <f>+'Cpm+'!H259</f>
        <v>0.31033300000000003</v>
      </c>
      <c r="G259" s="22">
        <f>+'Cpm+'!I259</f>
        <v>0</v>
      </c>
      <c r="H259" s="22">
        <f>+'Cpm+'!J259</f>
        <v>0</v>
      </c>
      <c r="I259" s="22">
        <f>+'Cpm+'!K259</f>
        <v>0</v>
      </c>
      <c r="J259" s="22">
        <f>+'Cpm+'!L259</f>
        <v>0.48158899999999999</v>
      </c>
      <c r="K259" s="22">
        <f>+'Cpm+'!M259</f>
        <v>0.56265200000000004</v>
      </c>
      <c r="L259" s="22">
        <f>+'Cpm+'!N259</f>
        <v>0.55648399999999998</v>
      </c>
      <c r="M259" s="22">
        <f>+'Cpm+'!O259</f>
        <v>0</v>
      </c>
      <c r="N259" s="22">
        <f>+'Cpm+'!P259</f>
        <v>0.55649300000000002</v>
      </c>
      <c r="O259" s="22">
        <f>+'Cpm+'!Q259</f>
        <v>0</v>
      </c>
      <c r="P259" s="22">
        <f>+'Cpm+'!R259</f>
        <v>0</v>
      </c>
      <c r="Q259" s="22">
        <f>+'Cpm+'!S259</f>
        <v>0</v>
      </c>
      <c r="R259" s="22">
        <f>+'Cpm+'!T259</f>
        <v>0.56502699999999995</v>
      </c>
      <c r="S259" s="22">
        <f>+'Cpm+'!U259</f>
        <v>0.61176200000000003</v>
      </c>
      <c r="T259" s="22">
        <f>+'Cpm+'!V259</f>
        <v>0.61102800000000002</v>
      </c>
      <c r="U259" s="22">
        <f>+'Cpm+'!W259</f>
        <v>0.41023599999999999</v>
      </c>
      <c r="V259" s="22">
        <f>+'Cpm+'!X259</f>
        <v>0.61114900000000005</v>
      </c>
      <c r="W259" s="22">
        <f>+'Cpm+'!Y259</f>
        <v>0.41739100000000001</v>
      </c>
      <c r="X259" s="22">
        <f>+'Cpm+'!Z259</f>
        <v>0.34775099999999998</v>
      </c>
      <c r="Y259" s="22">
        <f>+'Cpm+'!AA259</f>
        <v>0</v>
      </c>
      <c r="Z259" s="22">
        <f>+'Cpm+'!AB259</f>
        <v>0.61218300000000003</v>
      </c>
      <c r="AA259" s="22">
        <f>+'Cpm+'!AC259</f>
        <v>0.44402900000000001</v>
      </c>
      <c r="AB259" s="22">
        <f>+'Cpm+'!AD259</f>
        <v>0.408555</v>
      </c>
      <c r="AC259" s="22">
        <f>+'Cpm+'!AE259</f>
        <v>0</v>
      </c>
      <c r="AD259" s="22">
        <f>+'Cpm+'!AF259</f>
        <v>0.41601199999999999</v>
      </c>
      <c r="AE259" s="22">
        <f>+'Cpm+'!AG259</f>
        <v>0</v>
      </c>
      <c r="AF259" s="22">
        <f>+'Cpm+'!AH259</f>
        <v>0</v>
      </c>
      <c r="AG259" s="22">
        <f>+'Cpm+'!AI259</f>
        <v>0</v>
      </c>
      <c r="AH259" s="22">
        <f>+'Cmp+'!E259</f>
        <v>0</v>
      </c>
      <c r="AI259" s="22">
        <f>+'Cmp+'!F259</f>
        <v>0</v>
      </c>
      <c r="AJ259" s="22">
        <f>+'Cmp+'!G259</f>
        <v>0</v>
      </c>
      <c r="AK259" s="22">
        <f>+'Cmp+'!H259</f>
        <v>0</v>
      </c>
      <c r="AL259" s="22">
        <f>+'Cmp+'!I259</f>
        <v>0</v>
      </c>
      <c r="AM259" s="22">
        <f>+'Cmp+'!J259</f>
        <v>0</v>
      </c>
      <c r="AN259" s="22">
        <f>+'Cmp+'!K259</f>
        <v>0</v>
      </c>
      <c r="AO259" s="22">
        <f>+'Cmp+'!L259</f>
        <v>0</v>
      </c>
      <c r="AP259" s="22">
        <f>+'Cmp+'!M259</f>
        <v>0</v>
      </c>
      <c r="AQ259" s="22">
        <f>+'Cmp+'!N259</f>
        <v>0</v>
      </c>
      <c r="AR259" s="22">
        <f>+'Cmp+'!O259</f>
        <v>0</v>
      </c>
      <c r="AS259" s="22">
        <f>+'Cmp+'!P259</f>
        <v>0</v>
      </c>
      <c r="AT259" s="22">
        <f>+'Cmp+'!Q259</f>
        <v>0</v>
      </c>
      <c r="AU259" s="22">
        <f>+'Cmp+'!R259</f>
        <v>0</v>
      </c>
      <c r="AV259" s="22">
        <f>+'Cmp+'!S259</f>
        <v>0.57601100000000005</v>
      </c>
      <c r="AW259" s="22">
        <f>+'Cmp+'!T259</f>
        <v>0</v>
      </c>
      <c r="AX259" s="22">
        <f>+'Cmp+'!U259</f>
        <v>0</v>
      </c>
      <c r="AY259" s="22">
        <f>+'Cmp+'!V259</f>
        <v>0</v>
      </c>
      <c r="AZ259" s="22">
        <f>+'Cmp+'!W259</f>
        <v>0</v>
      </c>
      <c r="BA259" s="22">
        <f>+'Cmp+'!X259</f>
        <v>0</v>
      </c>
      <c r="BB259" s="22">
        <f>+'Cmp+'!Y259</f>
        <v>0</v>
      </c>
      <c r="BC259" s="22">
        <f>+'Cmp+'!Z259</f>
        <v>0</v>
      </c>
      <c r="BD259" s="22">
        <f>+'Cmp+'!AA259</f>
        <v>0</v>
      </c>
      <c r="BE259" s="22">
        <f>+'Cmp+'!AB259</f>
        <v>0</v>
      </c>
      <c r="BF259" s="22">
        <f>+'Cmp+'!AC259</f>
        <v>0</v>
      </c>
      <c r="BG259" s="22">
        <f>+'Cmp+'!AD259</f>
        <v>0</v>
      </c>
      <c r="BH259" s="22">
        <f>+'Cmp+'!AE259</f>
        <v>0.41601199999999999</v>
      </c>
      <c r="BI259" s="22">
        <f>+'Cmp+'!AF259</f>
        <v>0</v>
      </c>
      <c r="BJ259" s="22">
        <f>+'Cmp+'!AG259</f>
        <v>0.408555</v>
      </c>
      <c r="BK259" s="22">
        <f>+'Cmp+'!AH259</f>
        <v>0.44402900000000001</v>
      </c>
      <c r="BL259" s="22">
        <f>+'Cmp+'!AI259</f>
        <v>0.61163100000000004</v>
      </c>
      <c r="BM259" s="6" t="s">
        <v>1079</v>
      </c>
      <c r="BN259" s="24" t="str">
        <f>+CnAll!B259</f>
        <v>AAa + AAaaa</v>
      </c>
      <c r="BO259" s="24">
        <f>+CnAll!C259</f>
        <v>0</v>
      </c>
    </row>
    <row r="260" spans="1:67" x14ac:dyDescent="0.45">
      <c r="A260" s="1">
        <v>259</v>
      </c>
      <c r="B260" s="22" t="str">
        <f>+'Cpm+'!B260</f>
        <v>AaA + AAaaa</v>
      </c>
      <c r="C260" s="22">
        <f>+'Cpm+'!E260</f>
        <v>0</v>
      </c>
      <c r="D260" s="22">
        <f>+'Cpm+'!F260</f>
        <v>0</v>
      </c>
      <c r="E260" s="22">
        <f>+'Cpm+'!G260</f>
        <v>0</v>
      </c>
      <c r="F260" s="22">
        <f>+'Cpm+'!H260</f>
        <v>0.31033300000000003</v>
      </c>
      <c r="G260" s="22">
        <f>+'Cpm+'!I260</f>
        <v>0</v>
      </c>
      <c r="H260" s="22">
        <f>+'Cpm+'!J260</f>
        <v>0</v>
      </c>
      <c r="I260" s="22">
        <f>+'Cpm+'!K260</f>
        <v>0</v>
      </c>
      <c r="J260" s="22">
        <f>+'Cpm+'!L260</f>
        <v>0.48158899999999999</v>
      </c>
      <c r="K260" s="22">
        <f>+'Cpm+'!M260</f>
        <v>0.55648399999999998</v>
      </c>
      <c r="L260" s="22">
        <f>+'Cpm+'!N260</f>
        <v>0.56265200000000004</v>
      </c>
      <c r="M260" s="22">
        <f>+'Cpm+'!O260</f>
        <v>0</v>
      </c>
      <c r="N260" s="22">
        <f>+'Cpm+'!P260</f>
        <v>0.55649300000000002</v>
      </c>
      <c r="O260" s="22">
        <f>+'Cpm+'!Q260</f>
        <v>0</v>
      </c>
      <c r="P260" s="22">
        <f>+'Cpm+'!R260</f>
        <v>0</v>
      </c>
      <c r="Q260" s="22">
        <f>+'Cpm+'!S260</f>
        <v>0</v>
      </c>
      <c r="R260" s="22">
        <f>+'Cpm+'!T260</f>
        <v>0.56502699999999995</v>
      </c>
      <c r="S260" s="22">
        <f>+'Cpm+'!U260</f>
        <v>0.61102800000000002</v>
      </c>
      <c r="T260" s="22">
        <f>+'Cpm+'!V260</f>
        <v>0.61176200000000003</v>
      </c>
      <c r="U260" s="22">
        <f>+'Cpm+'!W260</f>
        <v>0.41023599999999999</v>
      </c>
      <c r="V260" s="22">
        <f>+'Cpm+'!X260</f>
        <v>0.61114900000000005</v>
      </c>
      <c r="W260" s="22">
        <f>+'Cpm+'!Y260</f>
        <v>0.34775</v>
      </c>
      <c r="X260" s="22">
        <f>+'Cpm+'!Z260</f>
        <v>0.41739100000000001</v>
      </c>
      <c r="Y260" s="22">
        <f>+'Cpm+'!AA260</f>
        <v>0</v>
      </c>
      <c r="Z260" s="22">
        <f>+'Cpm+'!AB260</f>
        <v>0.61218300000000003</v>
      </c>
      <c r="AA260" s="22">
        <f>+'Cpm+'!AC260</f>
        <v>0.408555</v>
      </c>
      <c r="AB260" s="22">
        <f>+'Cpm+'!AD260</f>
        <v>0.44402900000000001</v>
      </c>
      <c r="AC260" s="22">
        <f>+'Cpm+'!AE260</f>
        <v>0</v>
      </c>
      <c r="AD260" s="22">
        <f>+'Cpm+'!AF260</f>
        <v>0.41601199999999999</v>
      </c>
      <c r="AE260" s="22">
        <f>+'Cpm+'!AG260</f>
        <v>0</v>
      </c>
      <c r="AF260" s="22">
        <f>+'Cpm+'!AH260</f>
        <v>0</v>
      </c>
      <c r="AG260" s="22">
        <f>+'Cpm+'!AI260</f>
        <v>0</v>
      </c>
      <c r="AH260" s="22">
        <f>+'Cmp+'!E260</f>
        <v>0</v>
      </c>
      <c r="AI260" s="22">
        <f>+'Cmp+'!F260</f>
        <v>0</v>
      </c>
      <c r="AJ260" s="22">
        <f>+'Cmp+'!G260</f>
        <v>0</v>
      </c>
      <c r="AK260" s="22">
        <f>+'Cmp+'!H260</f>
        <v>0</v>
      </c>
      <c r="AL260" s="22">
        <f>+'Cmp+'!I260</f>
        <v>0</v>
      </c>
      <c r="AM260" s="22">
        <f>+'Cmp+'!J260</f>
        <v>0</v>
      </c>
      <c r="AN260" s="22">
        <f>+'Cmp+'!K260</f>
        <v>0</v>
      </c>
      <c r="AO260" s="22">
        <f>+'Cmp+'!L260</f>
        <v>0</v>
      </c>
      <c r="AP260" s="22">
        <f>+'Cmp+'!M260</f>
        <v>0</v>
      </c>
      <c r="AQ260" s="22">
        <f>+'Cmp+'!N260</f>
        <v>0</v>
      </c>
      <c r="AR260" s="22">
        <f>+'Cmp+'!O260</f>
        <v>0</v>
      </c>
      <c r="AS260" s="22">
        <f>+'Cmp+'!P260</f>
        <v>0</v>
      </c>
      <c r="AT260" s="22">
        <f>+'Cmp+'!Q260</f>
        <v>0</v>
      </c>
      <c r="AU260" s="22">
        <f>+'Cmp+'!R260</f>
        <v>0</v>
      </c>
      <c r="AV260" s="22">
        <f>+'Cmp+'!S260</f>
        <v>0.57601100000000005</v>
      </c>
      <c r="AW260" s="22">
        <f>+'Cmp+'!T260</f>
        <v>0</v>
      </c>
      <c r="AX260" s="22">
        <f>+'Cmp+'!U260</f>
        <v>0</v>
      </c>
      <c r="AY260" s="22">
        <f>+'Cmp+'!V260</f>
        <v>0</v>
      </c>
      <c r="AZ260" s="22">
        <f>+'Cmp+'!W260</f>
        <v>0</v>
      </c>
      <c r="BA260" s="22">
        <f>+'Cmp+'!X260</f>
        <v>0</v>
      </c>
      <c r="BB260" s="22">
        <f>+'Cmp+'!Y260</f>
        <v>0</v>
      </c>
      <c r="BC260" s="22">
        <f>+'Cmp+'!Z260</f>
        <v>0</v>
      </c>
      <c r="BD260" s="22">
        <f>+'Cmp+'!AA260</f>
        <v>0</v>
      </c>
      <c r="BE260" s="22">
        <f>+'Cmp+'!AB260</f>
        <v>0</v>
      </c>
      <c r="BF260" s="22">
        <f>+'Cmp+'!AC260</f>
        <v>0</v>
      </c>
      <c r="BG260" s="22">
        <f>+'Cmp+'!AD260</f>
        <v>0</v>
      </c>
      <c r="BH260" s="22">
        <f>+'Cmp+'!AE260</f>
        <v>0.41601199999999999</v>
      </c>
      <c r="BI260" s="22">
        <f>+'Cmp+'!AF260</f>
        <v>0</v>
      </c>
      <c r="BJ260" s="22">
        <f>+'Cmp+'!AG260</f>
        <v>0.44402900000000001</v>
      </c>
      <c r="BK260" s="22">
        <f>+'Cmp+'!AH260</f>
        <v>0.408555</v>
      </c>
      <c r="BL260" s="22">
        <f>+'Cmp+'!AI260</f>
        <v>0.61163100000000004</v>
      </c>
      <c r="BM260" s="6" t="s">
        <v>1079</v>
      </c>
      <c r="BN260" s="24" t="str">
        <f>+CnAll!B260</f>
        <v>AaA + AAaaa</v>
      </c>
      <c r="BO260" s="24">
        <f>+CnAll!C260</f>
        <v>0</v>
      </c>
    </row>
    <row r="261" spans="1:67" x14ac:dyDescent="0.45">
      <c r="A261" s="1">
        <v>260</v>
      </c>
      <c r="B261" s="22" t="str">
        <f>+'Cpm+'!B261</f>
        <v>Aaa + AAaaa</v>
      </c>
      <c r="C261" s="22">
        <f>+'Cpm+'!E261</f>
        <v>0</v>
      </c>
      <c r="D261" s="22">
        <f>+'Cpm+'!F261</f>
        <v>0</v>
      </c>
      <c r="E261" s="22">
        <f>+'Cpm+'!G261</f>
        <v>0</v>
      </c>
      <c r="F261" s="22">
        <f>+'Cpm+'!H261</f>
        <v>0</v>
      </c>
      <c r="G261" s="22">
        <f>+'Cpm+'!I261</f>
        <v>0</v>
      </c>
      <c r="H261" s="22">
        <f>+'Cpm+'!J261</f>
        <v>0</v>
      </c>
      <c r="I261" s="22">
        <f>+'Cpm+'!K261</f>
        <v>0</v>
      </c>
      <c r="J261" s="22">
        <f>+'Cpm+'!L261</f>
        <v>0</v>
      </c>
      <c r="K261" s="22">
        <f>+'Cpm+'!M261</f>
        <v>0</v>
      </c>
      <c r="L261" s="22">
        <f>+'Cpm+'!N261</f>
        <v>0</v>
      </c>
      <c r="M261" s="22">
        <f>+'Cpm+'!O261</f>
        <v>0</v>
      </c>
      <c r="N261" s="22">
        <f>+'Cpm+'!P261</f>
        <v>0</v>
      </c>
      <c r="O261" s="22">
        <f>+'Cpm+'!Q261</f>
        <v>0</v>
      </c>
      <c r="P261" s="22">
        <f>+'Cpm+'!R261</f>
        <v>0</v>
      </c>
      <c r="Q261" s="22">
        <f>+'Cpm+'!S261</f>
        <v>0</v>
      </c>
      <c r="R261" s="22">
        <f>+'Cpm+'!T261</f>
        <v>0</v>
      </c>
      <c r="S261" s="22">
        <f>+'Cpm+'!U261</f>
        <v>0</v>
      </c>
      <c r="T261" s="22">
        <f>+'Cpm+'!V261</f>
        <v>0</v>
      </c>
      <c r="U261" s="22">
        <f>+'Cpm+'!W261</f>
        <v>0</v>
      </c>
      <c r="V261" s="22">
        <f>+'Cpm+'!X261</f>
        <v>0</v>
      </c>
      <c r="W261" s="22">
        <f>+'Cpm+'!Y261</f>
        <v>0</v>
      </c>
      <c r="X261" s="22">
        <f>+'Cpm+'!Z261</f>
        <v>0</v>
      </c>
      <c r="Y261" s="22">
        <f>+'Cpm+'!AA261</f>
        <v>0</v>
      </c>
      <c r="Z261" s="22">
        <f>+'Cpm+'!AB261</f>
        <v>0</v>
      </c>
      <c r="AA261" s="22">
        <f>+'Cpm+'!AC261</f>
        <v>0</v>
      </c>
      <c r="AB261" s="22">
        <f>+'Cpm+'!AD261</f>
        <v>0</v>
      </c>
      <c r="AC261" s="22">
        <f>+'Cpm+'!AE261</f>
        <v>0</v>
      </c>
      <c r="AD261" s="22">
        <f>+'Cpm+'!AF261</f>
        <v>0</v>
      </c>
      <c r="AE261" s="22">
        <f>+'Cpm+'!AG261</f>
        <v>0</v>
      </c>
      <c r="AF261" s="22">
        <f>+'Cpm+'!AH261</f>
        <v>0</v>
      </c>
      <c r="AG261" s="22">
        <f>+'Cpm+'!AI261</f>
        <v>0</v>
      </c>
      <c r="AH261" s="22">
        <f>+'Cmp+'!E261</f>
        <v>0</v>
      </c>
      <c r="AI261" s="22">
        <f>+'Cmp+'!F261</f>
        <v>0</v>
      </c>
      <c r="AJ261" s="22">
        <f>+'Cmp+'!G261</f>
        <v>0</v>
      </c>
      <c r="AK261" s="22">
        <f>+'Cmp+'!H261</f>
        <v>0</v>
      </c>
      <c r="AL261" s="22">
        <f>+'Cmp+'!I261</f>
        <v>0</v>
      </c>
      <c r="AM261" s="22">
        <f>+'Cmp+'!J261</f>
        <v>0</v>
      </c>
      <c r="AN261" s="22">
        <f>+'Cmp+'!K261</f>
        <v>0</v>
      </c>
      <c r="AO261" s="22">
        <f>+'Cmp+'!L261</f>
        <v>0</v>
      </c>
      <c r="AP261" s="22">
        <f>+'Cmp+'!M261</f>
        <v>0</v>
      </c>
      <c r="AQ261" s="22">
        <f>+'Cmp+'!N261</f>
        <v>0</v>
      </c>
      <c r="AR261" s="22">
        <f>+'Cmp+'!O261</f>
        <v>0</v>
      </c>
      <c r="AS261" s="22">
        <f>+'Cmp+'!P261</f>
        <v>0</v>
      </c>
      <c r="AT261" s="22">
        <f>+'Cmp+'!Q261</f>
        <v>0</v>
      </c>
      <c r="AU261" s="22">
        <f>+'Cmp+'!R261</f>
        <v>0</v>
      </c>
      <c r="AV261" s="22">
        <f>+'Cmp+'!S261</f>
        <v>0</v>
      </c>
      <c r="AW261" s="22">
        <f>+'Cmp+'!T261</f>
        <v>0</v>
      </c>
      <c r="AX261" s="22">
        <f>+'Cmp+'!U261</f>
        <v>0</v>
      </c>
      <c r="AY261" s="22">
        <f>+'Cmp+'!V261</f>
        <v>0</v>
      </c>
      <c r="AZ261" s="22">
        <f>+'Cmp+'!W261</f>
        <v>0</v>
      </c>
      <c r="BA261" s="22">
        <f>+'Cmp+'!X261</f>
        <v>0</v>
      </c>
      <c r="BB261" s="22">
        <f>+'Cmp+'!Y261</f>
        <v>0</v>
      </c>
      <c r="BC261" s="22">
        <f>+'Cmp+'!Z261</f>
        <v>0</v>
      </c>
      <c r="BD261" s="22">
        <f>+'Cmp+'!AA261</f>
        <v>0</v>
      </c>
      <c r="BE261" s="22">
        <f>+'Cmp+'!AB261</f>
        <v>0</v>
      </c>
      <c r="BF261" s="22">
        <f>+'Cmp+'!AC261</f>
        <v>0</v>
      </c>
      <c r="BG261" s="22">
        <f>+'Cmp+'!AD261</f>
        <v>0</v>
      </c>
      <c r="BH261" s="22">
        <f>+'Cmp+'!AE261</f>
        <v>0</v>
      </c>
      <c r="BI261" s="22">
        <f>+'Cmp+'!AF261</f>
        <v>0</v>
      </c>
      <c r="BJ261" s="22">
        <f>+'Cmp+'!AG261</f>
        <v>0</v>
      </c>
      <c r="BK261" s="22">
        <f>+'Cmp+'!AH261</f>
        <v>0</v>
      </c>
      <c r="BL261" s="22">
        <f>+'Cmp+'!AI261</f>
        <v>0</v>
      </c>
      <c r="BM261" s="6" t="s">
        <v>1079</v>
      </c>
      <c r="BN261" s="24" t="str">
        <f>+CnAll!B261</f>
        <v>Aaa + AAaaa</v>
      </c>
      <c r="BO261" s="24">
        <f>+CnAll!C261</f>
        <v>0</v>
      </c>
    </row>
    <row r="262" spans="1:67" x14ac:dyDescent="0.45">
      <c r="A262" s="1">
        <v>261</v>
      </c>
      <c r="B262" s="22" t="str">
        <f>+'Cpm+'!B262</f>
        <v>AAAA + AAaaa</v>
      </c>
      <c r="C262" s="22">
        <f>+'Cpm+'!E262</f>
        <v>0</v>
      </c>
      <c r="D262" s="22">
        <f>+'Cpm+'!F262</f>
        <v>0</v>
      </c>
      <c r="E262" s="22">
        <f>+'Cpm+'!G262</f>
        <v>0</v>
      </c>
      <c r="F262" s="22">
        <f>+'Cpm+'!H262</f>
        <v>0.25854500000000002</v>
      </c>
      <c r="G262" s="22">
        <f>+'Cpm+'!I262</f>
        <v>0.15856700000000001</v>
      </c>
      <c r="H262" s="22">
        <f>+'Cpm+'!J262</f>
        <v>0.15856700000000001</v>
      </c>
      <c r="I262" s="22">
        <f>+'Cpm+'!K262</f>
        <v>0</v>
      </c>
      <c r="J262" s="22">
        <f>+'Cpm+'!L262</f>
        <v>0.35200999999999999</v>
      </c>
      <c r="K262" s="22">
        <f>+'Cpm+'!M262</f>
        <v>0.320967</v>
      </c>
      <c r="L262" s="22">
        <f>+'Cpm+'!N262</f>
        <v>0.320967</v>
      </c>
      <c r="M262" s="22">
        <f>+'Cpm+'!O262</f>
        <v>0.17658799999999999</v>
      </c>
      <c r="N262" s="22">
        <f>+'Cpm+'!P262</f>
        <v>0.32243300000000003</v>
      </c>
      <c r="O262" s="22">
        <f>+'Cpm+'!Q262</f>
        <v>0.179703</v>
      </c>
      <c r="P262" s="22">
        <f>+'Cpm+'!R262</f>
        <v>0.179703</v>
      </c>
      <c r="Q262" s="22">
        <f>+'Cpm+'!S262</f>
        <v>0</v>
      </c>
      <c r="R262" s="22">
        <f>+'Cpm+'!T262</f>
        <v>0.38072600000000001</v>
      </c>
      <c r="S262" s="22">
        <f>+'Cpm+'!U262</f>
        <v>0.356873</v>
      </c>
      <c r="T262" s="22">
        <f>+'Cpm+'!V262</f>
        <v>0.356873</v>
      </c>
      <c r="U262" s="22">
        <f>+'Cpm+'!W262</f>
        <v>0.26780900000000002</v>
      </c>
      <c r="V262" s="22">
        <f>+'Cpm+'!X262</f>
        <v>0.35719400000000001</v>
      </c>
      <c r="W262" s="22">
        <f>+'Cpm+'!Y262</f>
        <v>0.270038</v>
      </c>
      <c r="X262" s="22">
        <f>+'Cpm+'!Z262</f>
        <v>0.270038</v>
      </c>
      <c r="Y262" s="22">
        <f>+'Cpm+'!AA262</f>
        <v>0</v>
      </c>
      <c r="Z262" s="22">
        <f>+'Cpm+'!AB262</f>
        <v>0.36308600000000002</v>
      </c>
      <c r="AA262" s="22">
        <f>+'Cpm+'!AC262</f>
        <v>0.270038</v>
      </c>
      <c r="AB262" s="22">
        <f>+'Cpm+'!AD262</f>
        <v>0.270038</v>
      </c>
      <c r="AC262" s="22">
        <f>+'Cpm+'!AE262</f>
        <v>9.2035599999999995E-2</v>
      </c>
      <c r="AD262" s="22">
        <f>+'Cpm+'!AF262</f>
        <v>0.27154699999999998</v>
      </c>
      <c r="AE262" s="22">
        <f>+'Cpm+'!AG262</f>
        <v>9.7563200000000003E-2</v>
      </c>
      <c r="AF262" s="22">
        <f>+'Cpm+'!AH262</f>
        <v>9.7563200000000003E-2</v>
      </c>
      <c r="AG262" s="22">
        <f>+'Cpm+'!AI262</f>
        <v>0</v>
      </c>
      <c r="AH262" s="22">
        <f>+'Cmp+'!E262</f>
        <v>0</v>
      </c>
      <c r="AI262" s="22">
        <f>+'Cmp+'!F262</f>
        <v>0</v>
      </c>
      <c r="AJ262" s="22">
        <f>+'Cmp+'!G262</f>
        <v>0</v>
      </c>
      <c r="AK262" s="22">
        <f>+'Cmp+'!H262</f>
        <v>0</v>
      </c>
      <c r="AL262" s="22">
        <f>+'Cmp+'!I262</f>
        <v>0</v>
      </c>
      <c r="AM262" s="22">
        <f>+'Cmp+'!J262</f>
        <v>0</v>
      </c>
      <c r="AN262" s="22">
        <f>+'Cmp+'!K262</f>
        <v>0.16506699999999999</v>
      </c>
      <c r="AO262" s="22">
        <f>+'Cmp+'!L262</f>
        <v>0</v>
      </c>
      <c r="AP262" s="22">
        <f>+'Cmp+'!M262</f>
        <v>0</v>
      </c>
      <c r="AQ262" s="22">
        <f>+'Cmp+'!N262</f>
        <v>0</v>
      </c>
      <c r="AR262" s="22">
        <f>+'Cmp+'!O262</f>
        <v>0.18425</v>
      </c>
      <c r="AS262" s="22">
        <f>+'Cmp+'!P262</f>
        <v>0</v>
      </c>
      <c r="AT262" s="22">
        <f>+'Cmp+'!Q262</f>
        <v>0.179703</v>
      </c>
      <c r="AU262" s="22">
        <f>+'Cmp+'!R262</f>
        <v>0.179703</v>
      </c>
      <c r="AV262" s="22">
        <f>+'Cmp+'!S262</f>
        <v>0.34400900000000001</v>
      </c>
      <c r="AW262" s="22">
        <f>+'Cmp+'!T262</f>
        <v>0</v>
      </c>
      <c r="AX262" s="22">
        <f>+'Cmp+'!U262</f>
        <v>0</v>
      </c>
      <c r="AY262" s="22">
        <f>+'Cmp+'!V262</f>
        <v>0</v>
      </c>
      <c r="AZ262" s="22">
        <f>+'Cmp+'!W262</f>
        <v>0.10406899999999999</v>
      </c>
      <c r="BA262" s="22">
        <f>+'Cmp+'!X262</f>
        <v>0</v>
      </c>
      <c r="BB262" s="22">
        <f>+'Cmp+'!Y262</f>
        <v>9.7563200000000003E-2</v>
      </c>
      <c r="BC262" s="22">
        <f>+'Cmp+'!Z262</f>
        <v>9.7563200000000003E-2</v>
      </c>
      <c r="BD262" s="22">
        <f>+'Cmp+'!AA262</f>
        <v>0.32671899999999998</v>
      </c>
      <c r="BE262" s="22">
        <f>+'Cmp+'!AB262</f>
        <v>0</v>
      </c>
      <c r="BF262" s="22">
        <f>+'Cmp+'!AC262</f>
        <v>9.7563200000000003E-2</v>
      </c>
      <c r="BG262" s="22">
        <f>+'Cmp+'!AD262</f>
        <v>9.7563200000000003E-2</v>
      </c>
      <c r="BH262" s="22">
        <f>+'Cmp+'!AE262</f>
        <v>0.27154699999999998</v>
      </c>
      <c r="BI262" s="22">
        <f>+'Cmp+'!AF262</f>
        <v>9.2035500000000006E-2</v>
      </c>
      <c r="BJ262" s="22">
        <f>+'Cmp+'!AG262</f>
        <v>0.270038</v>
      </c>
      <c r="BK262" s="22">
        <f>+'Cmp+'!AH262</f>
        <v>0.270038</v>
      </c>
      <c r="BL262" s="22">
        <f>+'Cmp+'!AI262</f>
        <v>0.36766300000000002</v>
      </c>
      <c r="BM262" s="6" t="s">
        <v>1079</v>
      </c>
      <c r="BN262" s="24" t="str">
        <f>+CnAll!B262</f>
        <v>AAAA + AAaaa</v>
      </c>
      <c r="BO262" s="24">
        <f>+CnAll!C262</f>
        <v>0.16133400000000001</v>
      </c>
    </row>
    <row r="263" spans="1:67" x14ac:dyDescent="0.45">
      <c r="A263" s="1">
        <v>262</v>
      </c>
      <c r="B263" s="22" t="str">
        <f>+'Cpm+'!B263</f>
        <v>AAAa + AAaaa</v>
      </c>
      <c r="C263" s="22">
        <f>+'Cpm+'!E263</f>
        <v>0</v>
      </c>
      <c r="D263" s="22">
        <f>+'Cpm+'!F263</f>
        <v>0</v>
      </c>
      <c r="E263" s="22">
        <f>+'Cpm+'!G263</f>
        <v>0</v>
      </c>
      <c r="F263" s="22">
        <f>+'Cpm+'!H263</f>
        <v>0.32494800000000001</v>
      </c>
      <c r="G263" s="22">
        <f>+'Cpm+'!I263</f>
        <v>0.204264</v>
      </c>
      <c r="H263" s="22">
        <f>+'Cpm+'!J263</f>
        <v>0.143931</v>
      </c>
      <c r="I263" s="22">
        <f>+'Cpm+'!K263</f>
        <v>0</v>
      </c>
      <c r="J263" s="22">
        <f>+'Cpm+'!L263</f>
        <v>0.45406299999999999</v>
      </c>
      <c r="K263" s="22">
        <f>+'Cpm+'!M263</f>
        <v>0.51554</v>
      </c>
      <c r="L263" s="22">
        <f>+'Cpm+'!N263</f>
        <v>0.50060800000000005</v>
      </c>
      <c r="M263" s="22">
        <f>+'Cpm+'!O263</f>
        <v>0.192971</v>
      </c>
      <c r="N263" s="22">
        <f>+'Cpm+'!P263</f>
        <v>0.50076399999999999</v>
      </c>
      <c r="O263" s="22">
        <f>+'Cpm+'!Q263</f>
        <v>0.20520099999999999</v>
      </c>
      <c r="P263" s="22">
        <f>+'Cpm+'!R263</f>
        <v>0.15007999999999999</v>
      </c>
      <c r="Q263" s="22">
        <f>+'Cpm+'!S263</f>
        <v>0</v>
      </c>
      <c r="R263" s="22">
        <f>+'Cpm+'!T263</f>
        <v>0.51832999999999996</v>
      </c>
      <c r="S263" s="22">
        <f>+'Cpm+'!U263</f>
        <v>0.54964999999999997</v>
      </c>
      <c r="T263" s="22">
        <f>+'Cpm+'!V263</f>
        <v>0.54744199999999998</v>
      </c>
      <c r="U263" s="22">
        <f>+'Cpm+'!W263</f>
        <v>0.47599999999999998</v>
      </c>
      <c r="V263" s="22">
        <f>+'Cpm+'!X263</f>
        <v>0.54748399999999997</v>
      </c>
      <c r="W263" s="22">
        <f>+'Cpm+'!Y263</f>
        <v>0.47701300000000002</v>
      </c>
      <c r="X263" s="22">
        <f>+'Cpm+'!Z263</f>
        <v>0.47258699999999998</v>
      </c>
      <c r="Y263" s="22">
        <f>+'Cpm+'!AA263</f>
        <v>0</v>
      </c>
      <c r="Z263" s="22">
        <f>+'Cpm+'!AB263</f>
        <v>0.54925999999999997</v>
      </c>
      <c r="AA263" s="22">
        <f>+'Cpm+'!AC263</f>
        <v>0.47936299999999998</v>
      </c>
      <c r="AB263" s="22">
        <f>+'Cpm+'!AD263</f>
        <v>0.47661300000000001</v>
      </c>
      <c r="AC263" s="22">
        <f>+'Cpm+'!AE263</f>
        <v>0</v>
      </c>
      <c r="AD263" s="22">
        <f>+'Cpm+'!AF263</f>
        <v>0.47753899999999999</v>
      </c>
      <c r="AE263" s="22">
        <f>+'Cpm+'!AG263</f>
        <v>0</v>
      </c>
      <c r="AF263" s="22">
        <f>+'Cpm+'!AH263</f>
        <v>0</v>
      </c>
      <c r="AG263" s="22">
        <f>+'Cpm+'!AI263</f>
        <v>0</v>
      </c>
      <c r="AH263" s="22">
        <f>+'Cmp+'!E263</f>
        <v>0</v>
      </c>
      <c r="AI263" s="22">
        <f>+'Cmp+'!F263</f>
        <v>0</v>
      </c>
      <c r="AJ263" s="22">
        <f>+'Cmp+'!G263</f>
        <v>0</v>
      </c>
      <c r="AK263" s="22">
        <f>+'Cmp+'!H263</f>
        <v>0</v>
      </c>
      <c r="AL263" s="22">
        <f>+'Cmp+'!I263</f>
        <v>0</v>
      </c>
      <c r="AM263" s="22">
        <f>+'Cmp+'!J263</f>
        <v>0</v>
      </c>
      <c r="AN263" s="22">
        <f>+'Cmp+'!K263</f>
        <v>0.15434899999999999</v>
      </c>
      <c r="AO263" s="22">
        <f>+'Cmp+'!L263</f>
        <v>0</v>
      </c>
      <c r="AP263" s="22">
        <f>+'Cmp+'!M263</f>
        <v>0</v>
      </c>
      <c r="AQ263" s="22">
        <f>+'Cmp+'!N263</f>
        <v>0</v>
      </c>
      <c r="AR263" s="22">
        <f>+'Cmp+'!O263</f>
        <v>0.20841799999999999</v>
      </c>
      <c r="AS263" s="22">
        <f>+'Cmp+'!P263</f>
        <v>0</v>
      </c>
      <c r="AT263" s="22">
        <f>+'Cmp+'!Q263</f>
        <v>0.19631000000000001</v>
      </c>
      <c r="AU263" s="22">
        <f>+'Cmp+'!R263</f>
        <v>0.24845700000000001</v>
      </c>
      <c r="AV263" s="22">
        <f>+'Cmp+'!S263</f>
        <v>0.513069</v>
      </c>
      <c r="AW263" s="22">
        <f>+'Cmp+'!T263</f>
        <v>0</v>
      </c>
      <c r="AX263" s="22">
        <f>+'Cmp+'!U263</f>
        <v>0</v>
      </c>
      <c r="AY263" s="22">
        <f>+'Cmp+'!V263</f>
        <v>0</v>
      </c>
      <c r="AZ263" s="22">
        <f>+'Cmp+'!W263</f>
        <v>0</v>
      </c>
      <c r="BA263" s="22">
        <f>+'Cmp+'!X263</f>
        <v>0</v>
      </c>
      <c r="BB263" s="22">
        <f>+'Cmp+'!Y263</f>
        <v>0</v>
      </c>
      <c r="BC263" s="22">
        <f>+'Cmp+'!Z263</f>
        <v>0</v>
      </c>
      <c r="BD263" s="22">
        <f>+'Cmp+'!AA263</f>
        <v>0.50654900000000003</v>
      </c>
      <c r="BE263" s="22">
        <f>+'Cmp+'!AB263</f>
        <v>0</v>
      </c>
      <c r="BF263" s="22">
        <f>+'Cmp+'!AC263</f>
        <v>0</v>
      </c>
      <c r="BG263" s="22">
        <f>+'Cmp+'!AD263</f>
        <v>0</v>
      </c>
      <c r="BH263" s="22">
        <f>+'Cmp+'!AE263</f>
        <v>0.47753899999999999</v>
      </c>
      <c r="BI263" s="22">
        <f>+'Cmp+'!AF263</f>
        <v>0</v>
      </c>
      <c r="BJ263" s="22">
        <f>+'Cmp+'!AG263</f>
        <v>0.47661300000000001</v>
      </c>
      <c r="BK263" s="22">
        <f>+'Cmp+'!AH263</f>
        <v>0.49947000000000003</v>
      </c>
      <c r="BL263" s="22">
        <f>+'Cmp+'!AI263</f>
        <v>0.54799399999999998</v>
      </c>
      <c r="BM263" s="6" t="s">
        <v>1079</v>
      </c>
      <c r="BN263" s="24" t="str">
        <f>+CnAll!B263</f>
        <v>AAAa + AAaaa</v>
      </c>
      <c r="BO263" s="24">
        <f>+CnAll!C263</f>
        <v>0.34055800000000003</v>
      </c>
    </row>
    <row r="264" spans="1:67" x14ac:dyDescent="0.45">
      <c r="A264" s="1">
        <v>263</v>
      </c>
      <c r="B264" s="22" t="str">
        <f>+'Cpm+'!B264</f>
        <v>AAaA + AAaaa</v>
      </c>
      <c r="C264" s="22">
        <f>+'Cpm+'!E264</f>
        <v>0</v>
      </c>
      <c r="D264" s="22">
        <f>+'Cpm+'!F264</f>
        <v>0</v>
      </c>
      <c r="E264" s="22">
        <f>+'Cpm+'!G264</f>
        <v>0</v>
      </c>
      <c r="F264" s="22">
        <f>+'Cpm+'!H264</f>
        <v>0.32494800000000001</v>
      </c>
      <c r="G264" s="22">
        <f>+'Cpm+'!I264</f>
        <v>0.143931</v>
      </c>
      <c r="H264" s="22">
        <f>+'Cpm+'!J264</f>
        <v>0.204264</v>
      </c>
      <c r="I264" s="22">
        <f>+'Cpm+'!K264</f>
        <v>0</v>
      </c>
      <c r="J264" s="22">
        <f>+'Cpm+'!L264</f>
        <v>0.45406299999999999</v>
      </c>
      <c r="K264" s="22">
        <f>+'Cpm+'!M264</f>
        <v>0.50060800000000005</v>
      </c>
      <c r="L264" s="22">
        <f>+'Cpm+'!N264</f>
        <v>0.51554</v>
      </c>
      <c r="M264" s="22">
        <f>+'Cpm+'!O264</f>
        <v>0.192971</v>
      </c>
      <c r="N264" s="22">
        <f>+'Cpm+'!P264</f>
        <v>0.50076399999999999</v>
      </c>
      <c r="O264" s="22">
        <f>+'Cpm+'!Q264</f>
        <v>0.150038</v>
      </c>
      <c r="P264" s="22">
        <f>+'Cpm+'!R264</f>
        <v>0.20520099999999999</v>
      </c>
      <c r="Q264" s="22">
        <f>+'Cpm+'!S264</f>
        <v>0</v>
      </c>
      <c r="R264" s="22">
        <f>+'Cpm+'!T264</f>
        <v>0.51832999999999996</v>
      </c>
      <c r="S264" s="22">
        <f>+'Cpm+'!U264</f>
        <v>0.54744199999999998</v>
      </c>
      <c r="T264" s="22">
        <f>+'Cpm+'!V264</f>
        <v>0.54964999999999997</v>
      </c>
      <c r="U264" s="22">
        <f>+'Cpm+'!W264</f>
        <v>0.47599999999999998</v>
      </c>
      <c r="V264" s="22">
        <f>+'Cpm+'!X264</f>
        <v>0.54748399999999997</v>
      </c>
      <c r="W264" s="22">
        <f>+'Cpm+'!Y264</f>
        <v>0.47258699999999998</v>
      </c>
      <c r="X264" s="22">
        <f>+'Cpm+'!Z264</f>
        <v>0.47701300000000002</v>
      </c>
      <c r="Y264" s="22">
        <f>+'Cpm+'!AA264</f>
        <v>0</v>
      </c>
      <c r="Z264" s="22">
        <f>+'Cpm+'!AB264</f>
        <v>0.54925999999999997</v>
      </c>
      <c r="AA264" s="22">
        <f>+'Cpm+'!AC264</f>
        <v>0.47661300000000001</v>
      </c>
      <c r="AB264" s="22">
        <f>+'Cpm+'!AD264</f>
        <v>0.47936299999999998</v>
      </c>
      <c r="AC264" s="22">
        <f>+'Cpm+'!AE264</f>
        <v>0</v>
      </c>
      <c r="AD264" s="22">
        <f>+'Cpm+'!AF264</f>
        <v>0.47753899999999999</v>
      </c>
      <c r="AE264" s="22">
        <f>+'Cpm+'!AG264</f>
        <v>0</v>
      </c>
      <c r="AF264" s="22">
        <f>+'Cpm+'!AH264</f>
        <v>0</v>
      </c>
      <c r="AG264" s="22">
        <f>+'Cpm+'!AI264</f>
        <v>0</v>
      </c>
      <c r="AH264" s="22">
        <f>+'Cmp+'!E264</f>
        <v>0</v>
      </c>
      <c r="AI264" s="22">
        <f>+'Cmp+'!F264</f>
        <v>0</v>
      </c>
      <c r="AJ264" s="22">
        <f>+'Cmp+'!G264</f>
        <v>0</v>
      </c>
      <c r="AK264" s="22">
        <f>+'Cmp+'!H264</f>
        <v>0</v>
      </c>
      <c r="AL264" s="22">
        <f>+'Cmp+'!I264</f>
        <v>0</v>
      </c>
      <c r="AM264" s="22">
        <f>+'Cmp+'!J264</f>
        <v>0</v>
      </c>
      <c r="AN264" s="22">
        <f>+'Cmp+'!K264</f>
        <v>0.15434899999999999</v>
      </c>
      <c r="AO264" s="22">
        <f>+'Cmp+'!L264</f>
        <v>0</v>
      </c>
      <c r="AP264" s="22">
        <f>+'Cmp+'!M264</f>
        <v>0</v>
      </c>
      <c r="AQ264" s="22">
        <f>+'Cmp+'!N264</f>
        <v>0</v>
      </c>
      <c r="AR264" s="22">
        <f>+'Cmp+'!O264</f>
        <v>0.20841799999999999</v>
      </c>
      <c r="AS264" s="22">
        <f>+'Cmp+'!P264</f>
        <v>0</v>
      </c>
      <c r="AT264" s="22">
        <f>+'Cmp+'!Q264</f>
        <v>0.24845700000000001</v>
      </c>
      <c r="AU264" s="22">
        <f>+'Cmp+'!R264</f>
        <v>0.19631000000000001</v>
      </c>
      <c r="AV264" s="22">
        <f>+'Cmp+'!S264</f>
        <v>0.513069</v>
      </c>
      <c r="AW264" s="22">
        <f>+'Cmp+'!T264</f>
        <v>0</v>
      </c>
      <c r="AX264" s="22">
        <f>+'Cmp+'!U264</f>
        <v>0</v>
      </c>
      <c r="AY264" s="22">
        <f>+'Cmp+'!V264</f>
        <v>0</v>
      </c>
      <c r="AZ264" s="22">
        <f>+'Cmp+'!W264</f>
        <v>0</v>
      </c>
      <c r="BA264" s="22">
        <f>+'Cmp+'!X264</f>
        <v>0</v>
      </c>
      <c r="BB264" s="22">
        <f>+'Cmp+'!Y264</f>
        <v>0</v>
      </c>
      <c r="BC264" s="22">
        <f>+'Cmp+'!Z264</f>
        <v>0</v>
      </c>
      <c r="BD264" s="22">
        <f>+'Cmp+'!AA264</f>
        <v>0.50654900000000003</v>
      </c>
      <c r="BE264" s="22">
        <f>+'Cmp+'!AB264</f>
        <v>0</v>
      </c>
      <c r="BF264" s="22">
        <f>+'Cmp+'!AC264</f>
        <v>0</v>
      </c>
      <c r="BG264" s="22">
        <f>+'Cmp+'!AD264</f>
        <v>0</v>
      </c>
      <c r="BH264" s="22">
        <f>+'Cmp+'!AE264</f>
        <v>0.47753899999999999</v>
      </c>
      <c r="BI264" s="22">
        <f>+'Cmp+'!AF264</f>
        <v>0</v>
      </c>
      <c r="BJ264" s="22">
        <f>+'Cmp+'!AG264</f>
        <v>0.49947000000000003</v>
      </c>
      <c r="BK264" s="22">
        <f>+'Cmp+'!AH264</f>
        <v>0.47661300000000001</v>
      </c>
      <c r="BL264" s="22">
        <f>+'Cmp+'!AI264</f>
        <v>0.54799399999999998</v>
      </c>
      <c r="BM264" s="6" t="s">
        <v>1079</v>
      </c>
      <c r="BN264" s="24" t="str">
        <f>+CnAll!B264</f>
        <v>AAaA + AAaaa</v>
      </c>
      <c r="BO264" s="24">
        <f>+CnAll!C264</f>
        <v>0.34055800000000003</v>
      </c>
    </row>
    <row r="265" spans="1:67" x14ac:dyDescent="0.45">
      <c r="A265" s="1">
        <v>264</v>
      </c>
      <c r="B265" s="22" t="str">
        <f>+'Cpm+'!B265</f>
        <v>AAaa + AAaaa</v>
      </c>
      <c r="C265" s="22">
        <f>+'Cpm+'!E265</f>
        <v>0</v>
      </c>
      <c r="D265" s="22">
        <f>+'Cpm+'!F265</f>
        <v>0</v>
      </c>
      <c r="E265" s="22">
        <f>+'Cpm+'!G265</f>
        <v>0</v>
      </c>
      <c r="F265" s="22">
        <f>+'Cpm+'!H265</f>
        <v>4.23925E-2</v>
      </c>
      <c r="G265" s="22">
        <f>+'Cpm+'!I265</f>
        <v>0</v>
      </c>
      <c r="H265" s="22">
        <f>+'Cpm+'!J265</f>
        <v>0</v>
      </c>
      <c r="I265" s="22">
        <f>+'Cpm+'!K265</f>
        <v>0</v>
      </c>
      <c r="J265" s="22">
        <f>+'Cpm+'!L265</f>
        <v>0.33818399999999998</v>
      </c>
      <c r="K265" s="22">
        <f>+'Cpm+'!M265</f>
        <v>0</v>
      </c>
      <c r="L265" s="22">
        <f>+'Cpm+'!N265</f>
        <v>0</v>
      </c>
      <c r="M265" s="22">
        <f>+'Cpm+'!O265</f>
        <v>0</v>
      </c>
      <c r="N265" s="22">
        <f>+'Cpm+'!P265</f>
        <v>0</v>
      </c>
      <c r="O265" s="22">
        <f>+'Cpm+'!Q265</f>
        <v>0</v>
      </c>
      <c r="P265" s="22">
        <f>+'Cpm+'!R265</f>
        <v>0</v>
      </c>
      <c r="Q265" s="22">
        <f>+'Cpm+'!S265</f>
        <v>0</v>
      </c>
      <c r="R265" s="22">
        <f>+'Cpm+'!T265</f>
        <v>0.39681899999999998</v>
      </c>
      <c r="S265" s="22">
        <f>+'Cpm+'!U265</f>
        <v>0.26219199999999998</v>
      </c>
      <c r="T265" s="22">
        <f>+'Cpm+'!V265</f>
        <v>0.26219199999999998</v>
      </c>
      <c r="U265" s="22">
        <f>+'Cpm+'!W265</f>
        <v>0</v>
      </c>
      <c r="V265" s="22">
        <f>+'Cpm+'!X265</f>
        <v>0.25143799999999999</v>
      </c>
      <c r="W265" s="22">
        <f>+'Cpm+'!Y265</f>
        <v>0</v>
      </c>
      <c r="X265" s="22">
        <f>+'Cpm+'!Z265</f>
        <v>0</v>
      </c>
      <c r="Y265" s="22">
        <f>+'Cpm+'!AA265</f>
        <v>0</v>
      </c>
      <c r="Z265" s="22">
        <f>+'Cpm+'!AB265</f>
        <v>0.26468900000000001</v>
      </c>
      <c r="AA265" s="22">
        <f>+'Cpm+'!AC265</f>
        <v>0</v>
      </c>
      <c r="AB265" s="22">
        <f>+'Cpm+'!AD265</f>
        <v>0</v>
      </c>
      <c r="AC265" s="22">
        <f>+'Cpm+'!AE265</f>
        <v>0</v>
      </c>
      <c r="AD265" s="22">
        <f>+'Cpm+'!AF265</f>
        <v>0</v>
      </c>
      <c r="AE265" s="22">
        <f>+'Cpm+'!AG265</f>
        <v>0</v>
      </c>
      <c r="AF265" s="22">
        <f>+'Cpm+'!AH265</f>
        <v>0</v>
      </c>
      <c r="AG265" s="22">
        <f>+'Cpm+'!AI265</f>
        <v>0</v>
      </c>
      <c r="AH265" s="22">
        <f>+'Cmp+'!E265</f>
        <v>0</v>
      </c>
      <c r="AI265" s="22">
        <f>+'Cmp+'!F265</f>
        <v>0</v>
      </c>
      <c r="AJ265" s="22">
        <f>+'Cmp+'!G265</f>
        <v>0</v>
      </c>
      <c r="AK265" s="22">
        <f>+'Cmp+'!H265</f>
        <v>0</v>
      </c>
      <c r="AL265" s="22">
        <f>+'Cmp+'!I265</f>
        <v>0</v>
      </c>
      <c r="AM265" s="22">
        <f>+'Cmp+'!J265</f>
        <v>0</v>
      </c>
      <c r="AN265" s="22">
        <f>+'Cmp+'!K265</f>
        <v>0</v>
      </c>
      <c r="AO265" s="22">
        <f>+'Cmp+'!L265</f>
        <v>0</v>
      </c>
      <c r="AP265" s="22">
        <f>+'Cmp+'!M265</f>
        <v>0</v>
      </c>
      <c r="AQ265" s="22">
        <f>+'Cmp+'!N265</f>
        <v>0</v>
      </c>
      <c r="AR265" s="22">
        <f>+'Cmp+'!O265</f>
        <v>0</v>
      </c>
      <c r="AS265" s="22">
        <f>+'Cmp+'!P265</f>
        <v>0</v>
      </c>
      <c r="AT265" s="22">
        <f>+'Cmp+'!Q265</f>
        <v>0</v>
      </c>
      <c r="AU265" s="22">
        <f>+'Cmp+'!R265</f>
        <v>0</v>
      </c>
      <c r="AV265" s="22">
        <f>+'Cmp+'!S265</f>
        <v>5.1824200000000001E-2</v>
      </c>
      <c r="AW265" s="22">
        <f>+'Cmp+'!T265</f>
        <v>0</v>
      </c>
      <c r="AX265" s="22">
        <f>+'Cmp+'!U265</f>
        <v>0</v>
      </c>
      <c r="AY265" s="22">
        <f>+'Cmp+'!V265</f>
        <v>0</v>
      </c>
      <c r="AZ265" s="22">
        <f>+'Cmp+'!W265</f>
        <v>0</v>
      </c>
      <c r="BA265" s="22">
        <f>+'Cmp+'!X265</f>
        <v>0</v>
      </c>
      <c r="BB265" s="22">
        <f>+'Cmp+'!Y265</f>
        <v>0</v>
      </c>
      <c r="BC265" s="22">
        <f>+'Cmp+'!Z265</f>
        <v>0</v>
      </c>
      <c r="BD265" s="22">
        <f>+'Cmp+'!AA265</f>
        <v>0</v>
      </c>
      <c r="BE265" s="22">
        <f>+'Cmp+'!AB265</f>
        <v>0</v>
      </c>
      <c r="BF265" s="22">
        <f>+'Cmp+'!AC265</f>
        <v>0</v>
      </c>
      <c r="BG265" s="22">
        <f>+'Cmp+'!AD265</f>
        <v>0</v>
      </c>
      <c r="BH265" s="22">
        <f>+'Cmp+'!AE265</f>
        <v>0</v>
      </c>
      <c r="BI265" s="22">
        <f>+'Cmp+'!AF265</f>
        <v>0</v>
      </c>
      <c r="BJ265" s="22">
        <f>+'Cmp+'!AG265</f>
        <v>0</v>
      </c>
      <c r="BK265" s="22">
        <f>+'Cmp+'!AH265</f>
        <v>0</v>
      </c>
      <c r="BL265" s="22">
        <f>+'Cmp+'!AI265</f>
        <v>0.26916899999999999</v>
      </c>
      <c r="BM265" s="6" t="s">
        <v>1079</v>
      </c>
      <c r="BN265" s="24" t="str">
        <f>+CnAll!B265</f>
        <v>AAaa + AAaaa</v>
      </c>
      <c r="BO265" s="24">
        <f>+CnAll!C265</f>
        <v>0</v>
      </c>
    </row>
    <row r="266" spans="1:67" x14ac:dyDescent="0.45">
      <c r="A266" s="1">
        <v>265</v>
      </c>
      <c r="B266" s="22" t="str">
        <f>+'Cpm+'!B266</f>
        <v>AaAA + AAaaa</v>
      </c>
      <c r="C266" s="22">
        <f>+'Cpm+'!E266</f>
        <v>0</v>
      </c>
      <c r="D266" s="22">
        <f>+'Cpm+'!F266</f>
        <v>0</v>
      </c>
      <c r="E266" s="22">
        <f>+'Cpm+'!G266</f>
        <v>0</v>
      </c>
      <c r="F266" s="22">
        <f>+'Cpm+'!H266</f>
        <v>0.32369700000000001</v>
      </c>
      <c r="G266" s="22">
        <f>+'Cpm+'!I266</f>
        <v>0.13603299999999999</v>
      </c>
      <c r="H266" s="22">
        <f>+'Cpm+'!J266</f>
        <v>0.13603299999999999</v>
      </c>
      <c r="I266" s="22">
        <f>+'Cpm+'!K266</f>
        <v>0</v>
      </c>
      <c r="J266" s="22">
        <f>+'Cpm+'!L266</f>
        <v>0.452044</v>
      </c>
      <c r="K266" s="22">
        <f>+'Cpm+'!M266</f>
        <v>0.49721399999999999</v>
      </c>
      <c r="L266" s="22">
        <f>+'Cpm+'!N266</f>
        <v>0.49721399999999999</v>
      </c>
      <c r="M266" s="22">
        <f>+'Cpm+'!O266</f>
        <v>0.11249099999999999</v>
      </c>
      <c r="N266" s="22">
        <f>+'Cpm+'!P266</f>
        <v>0.51324400000000003</v>
      </c>
      <c r="O266" s="22">
        <f>+'Cpm+'!Q266</f>
        <v>0.200241</v>
      </c>
      <c r="P266" s="22">
        <f>+'Cpm+'!R266</f>
        <v>0.200241</v>
      </c>
      <c r="Q266" s="22">
        <f>+'Cpm+'!S266</f>
        <v>0</v>
      </c>
      <c r="R266" s="22">
        <f>+'Cpm+'!T266</f>
        <v>0.51628399999999997</v>
      </c>
      <c r="S266" s="22">
        <f>+'Cpm+'!U266</f>
        <v>0.54499900000000001</v>
      </c>
      <c r="T266" s="22">
        <f>+'Cpm+'!V266</f>
        <v>0.54499900000000001</v>
      </c>
      <c r="U266" s="22">
        <f>+'Cpm+'!W266</f>
        <v>0.46712999999999999</v>
      </c>
      <c r="V266" s="22">
        <f>+'Cpm+'!X266</f>
        <v>0.54736899999999999</v>
      </c>
      <c r="W266" s="22">
        <f>+'Cpm+'!Y266</f>
        <v>0.47398400000000002</v>
      </c>
      <c r="X266" s="22">
        <f>+'Cpm+'!Z266</f>
        <v>0.47398400000000002</v>
      </c>
      <c r="Y266" s="22">
        <f>+'Cpm+'!AA266</f>
        <v>0</v>
      </c>
      <c r="Z266" s="22">
        <f>+'Cpm+'!AB266</f>
        <v>0.54694200000000004</v>
      </c>
      <c r="AA266" s="22">
        <f>+'Cpm+'!AC266</f>
        <v>0.47398400000000002</v>
      </c>
      <c r="AB266" s="22">
        <f>+'Cpm+'!AD266</f>
        <v>0.47398400000000002</v>
      </c>
      <c r="AC266" s="22">
        <f>+'Cpm+'!AE266</f>
        <v>0</v>
      </c>
      <c r="AD266" s="22">
        <f>+'Cpm+'!AF266</f>
        <v>0.478049</v>
      </c>
      <c r="AE266" s="22">
        <f>+'Cpm+'!AG266</f>
        <v>0</v>
      </c>
      <c r="AF266" s="22">
        <f>+'Cpm+'!AH266</f>
        <v>0</v>
      </c>
      <c r="AG266" s="22">
        <f>+'Cpm+'!AI266</f>
        <v>0</v>
      </c>
      <c r="AH266" s="22">
        <f>+'Cmp+'!E266</f>
        <v>0</v>
      </c>
      <c r="AI266" s="22">
        <f>+'Cmp+'!F266</f>
        <v>0</v>
      </c>
      <c r="AJ266" s="22">
        <f>+'Cmp+'!G266</f>
        <v>0</v>
      </c>
      <c r="AK266" s="22">
        <f>+'Cmp+'!H266</f>
        <v>0</v>
      </c>
      <c r="AL266" s="22">
        <f>+'Cmp+'!I266</f>
        <v>0</v>
      </c>
      <c r="AM266" s="22">
        <f>+'Cmp+'!J266</f>
        <v>0</v>
      </c>
      <c r="AN266" s="22">
        <f>+'Cmp+'!K266</f>
        <v>0.21540100000000001</v>
      </c>
      <c r="AO266" s="22">
        <f>+'Cmp+'!L266</f>
        <v>0</v>
      </c>
      <c r="AP266" s="22">
        <f>+'Cmp+'!M266</f>
        <v>0</v>
      </c>
      <c r="AQ266" s="22">
        <f>+'Cmp+'!N266</f>
        <v>0</v>
      </c>
      <c r="AR266" s="22">
        <f>+'Cmp+'!O266</f>
        <v>0.26361499999999999</v>
      </c>
      <c r="AS266" s="22">
        <f>+'Cmp+'!P266</f>
        <v>0</v>
      </c>
      <c r="AT266" s="22">
        <f>+'Cmp+'!Q266</f>
        <v>0.200241</v>
      </c>
      <c r="AU266" s="22">
        <f>+'Cmp+'!R266</f>
        <v>0.200241</v>
      </c>
      <c r="AV266" s="22">
        <f>+'Cmp+'!S266</f>
        <v>0.51066299999999998</v>
      </c>
      <c r="AW266" s="22">
        <f>+'Cmp+'!T266</f>
        <v>0</v>
      </c>
      <c r="AX266" s="22">
        <f>+'Cmp+'!U266</f>
        <v>0</v>
      </c>
      <c r="AY266" s="22">
        <f>+'Cmp+'!V266</f>
        <v>0</v>
      </c>
      <c r="AZ266" s="22">
        <f>+'Cmp+'!W266</f>
        <v>0</v>
      </c>
      <c r="BA266" s="22">
        <f>+'Cmp+'!X266</f>
        <v>0</v>
      </c>
      <c r="BB266" s="22">
        <f>+'Cmp+'!Y266</f>
        <v>0</v>
      </c>
      <c r="BC266" s="22">
        <f>+'Cmp+'!Z266</f>
        <v>0</v>
      </c>
      <c r="BD266" s="22">
        <f>+'Cmp+'!AA266</f>
        <v>0.50455399999999995</v>
      </c>
      <c r="BE266" s="22">
        <f>+'Cmp+'!AB266</f>
        <v>0</v>
      </c>
      <c r="BF266" s="22">
        <f>+'Cmp+'!AC266</f>
        <v>0</v>
      </c>
      <c r="BG266" s="22">
        <f>+'Cmp+'!AD266</f>
        <v>0</v>
      </c>
      <c r="BH266" s="22">
        <f>+'Cmp+'!AE266</f>
        <v>0.49782500000000002</v>
      </c>
      <c r="BI266" s="22">
        <f>+'Cmp+'!AF266</f>
        <v>0</v>
      </c>
      <c r="BJ266" s="22">
        <f>+'Cmp+'!AG266</f>
        <v>0.47398400000000002</v>
      </c>
      <c r="BK266" s="22">
        <f>+'Cmp+'!AH266</f>
        <v>0.47398400000000002</v>
      </c>
      <c r="BL266" s="22">
        <f>+'Cmp+'!AI266</f>
        <v>0.54566700000000001</v>
      </c>
      <c r="BM266" s="6" t="s">
        <v>1079</v>
      </c>
      <c r="BN266" s="24" t="str">
        <f>+CnAll!B266</f>
        <v>AaAA + AAaaa</v>
      </c>
      <c r="BO266" s="24">
        <f>+CnAll!C266</f>
        <v>0.33899000000000001</v>
      </c>
    </row>
    <row r="267" spans="1:67" x14ac:dyDescent="0.45">
      <c r="A267" s="1">
        <v>266</v>
      </c>
      <c r="B267" s="22" t="str">
        <f>+'Cpm+'!B267</f>
        <v>AaAa + AAaaa</v>
      </c>
      <c r="C267" s="22">
        <f>+'Cpm+'!E267</f>
        <v>0</v>
      </c>
      <c r="D267" s="22">
        <f>+'Cpm+'!F267</f>
        <v>0</v>
      </c>
      <c r="E267" s="22">
        <f>+'Cpm+'!G267</f>
        <v>0</v>
      </c>
      <c r="F267" s="22">
        <f>+'Cpm+'!H267</f>
        <v>5.50847E-2</v>
      </c>
      <c r="G267" s="22">
        <f>+'Cpm+'!I267</f>
        <v>0</v>
      </c>
      <c r="H267" s="22">
        <f>+'Cpm+'!J267</f>
        <v>0</v>
      </c>
      <c r="I267" s="22">
        <f>+'Cpm+'!K267</f>
        <v>0</v>
      </c>
      <c r="J267" s="22">
        <f>+'Cpm+'!L267</f>
        <v>0.34018199999999998</v>
      </c>
      <c r="K267" s="22">
        <f>+'Cpm+'!M267</f>
        <v>0</v>
      </c>
      <c r="L267" s="22">
        <f>+'Cpm+'!N267</f>
        <v>0</v>
      </c>
      <c r="M267" s="22">
        <f>+'Cpm+'!O267</f>
        <v>0</v>
      </c>
      <c r="N267" s="22">
        <f>+'Cpm+'!P267</f>
        <v>0</v>
      </c>
      <c r="O267" s="22">
        <f>+'Cpm+'!Q267</f>
        <v>0</v>
      </c>
      <c r="P267" s="22">
        <f>+'Cpm+'!R267</f>
        <v>0</v>
      </c>
      <c r="Q267" s="22">
        <f>+'Cpm+'!S267</f>
        <v>0</v>
      </c>
      <c r="R267" s="22">
        <f>+'Cpm+'!T267</f>
        <v>0.39933000000000002</v>
      </c>
      <c r="S267" s="22">
        <f>+'Cpm+'!U267</f>
        <v>0.27094800000000002</v>
      </c>
      <c r="T267" s="22">
        <f>+'Cpm+'!V267</f>
        <v>0.25565300000000002</v>
      </c>
      <c r="U267" s="22">
        <f>+'Cpm+'!W267</f>
        <v>0</v>
      </c>
      <c r="V267" s="22">
        <f>+'Cpm+'!X267</f>
        <v>0.27019700000000002</v>
      </c>
      <c r="W267" s="22">
        <f>+'Cpm+'!Y267</f>
        <v>0</v>
      </c>
      <c r="X267" s="22">
        <f>+'Cpm+'!Z267</f>
        <v>0</v>
      </c>
      <c r="Y267" s="22">
        <f>+'Cpm+'!AA267</f>
        <v>0</v>
      </c>
      <c r="Z267" s="22">
        <f>+'Cpm+'!AB267</f>
        <v>0.27351999999999999</v>
      </c>
      <c r="AA267" s="22">
        <f>+'Cpm+'!AC267</f>
        <v>0</v>
      </c>
      <c r="AB267" s="22">
        <f>+'Cpm+'!AD267</f>
        <v>0</v>
      </c>
      <c r="AC267" s="22">
        <f>+'Cpm+'!AE267</f>
        <v>0</v>
      </c>
      <c r="AD267" s="22">
        <f>+'Cpm+'!AF267</f>
        <v>0</v>
      </c>
      <c r="AE267" s="22">
        <f>+'Cpm+'!AG267</f>
        <v>0</v>
      </c>
      <c r="AF267" s="22">
        <f>+'Cpm+'!AH267</f>
        <v>0</v>
      </c>
      <c r="AG267" s="22">
        <f>+'Cpm+'!AI267</f>
        <v>0</v>
      </c>
      <c r="AH267" s="22">
        <f>+'Cmp+'!E267</f>
        <v>0</v>
      </c>
      <c r="AI267" s="22">
        <f>+'Cmp+'!F267</f>
        <v>0</v>
      </c>
      <c r="AJ267" s="22">
        <f>+'Cmp+'!G267</f>
        <v>0</v>
      </c>
      <c r="AK267" s="22">
        <f>+'Cmp+'!H267</f>
        <v>0</v>
      </c>
      <c r="AL267" s="22">
        <f>+'Cmp+'!I267</f>
        <v>0</v>
      </c>
      <c r="AM267" s="22">
        <f>+'Cmp+'!J267</f>
        <v>0</v>
      </c>
      <c r="AN267" s="22">
        <f>+'Cmp+'!K267</f>
        <v>0</v>
      </c>
      <c r="AO267" s="22">
        <f>+'Cmp+'!L267</f>
        <v>0</v>
      </c>
      <c r="AP267" s="22">
        <f>+'Cmp+'!M267</f>
        <v>0</v>
      </c>
      <c r="AQ267" s="22">
        <f>+'Cmp+'!N267</f>
        <v>0</v>
      </c>
      <c r="AR267" s="22">
        <f>+'Cmp+'!O267</f>
        <v>0</v>
      </c>
      <c r="AS267" s="22">
        <f>+'Cmp+'!P267</f>
        <v>0</v>
      </c>
      <c r="AT267" s="22">
        <f>+'Cmp+'!Q267</f>
        <v>0</v>
      </c>
      <c r="AU267" s="22">
        <f>+'Cmp+'!R267</f>
        <v>0</v>
      </c>
      <c r="AV267" s="22">
        <f>+'Cmp+'!S267</f>
        <v>9.2207800000000006E-2</v>
      </c>
      <c r="AW267" s="22">
        <f>+'Cmp+'!T267</f>
        <v>0</v>
      </c>
      <c r="AX267" s="22">
        <f>+'Cmp+'!U267</f>
        <v>0</v>
      </c>
      <c r="AY267" s="22">
        <f>+'Cmp+'!V267</f>
        <v>0</v>
      </c>
      <c r="AZ267" s="22">
        <f>+'Cmp+'!W267</f>
        <v>0</v>
      </c>
      <c r="BA267" s="22">
        <f>+'Cmp+'!X267</f>
        <v>0</v>
      </c>
      <c r="BB267" s="22">
        <f>+'Cmp+'!Y267</f>
        <v>0</v>
      </c>
      <c r="BC267" s="22">
        <f>+'Cmp+'!Z267</f>
        <v>0</v>
      </c>
      <c r="BD267" s="22">
        <f>+'Cmp+'!AA267</f>
        <v>0</v>
      </c>
      <c r="BE267" s="22">
        <f>+'Cmp+'!AB267</f>
        <v>0</v>
      </c>
      <c r="BF267" s="22">
        <f>+'Cmp+'!AC267</f>
        <v>0</v>
      </c>
      <c r="BG267" s="22">
        <f>+'Cmp+'!AD267</f>
        <v>0</v>
      </c>
      <c r="BH267" s="22">
        <f>+'Cmp+'!AE267</f>
        <v>0</v>
      </c>
      <c r="BI267" s="22">
        <f>+'Cmp+'!AF267</f>
        <v>0</v>
      </c>
      <c r="BJ267" s="22">
        <f>+'Cmp+'!AG267</f>
        <v>0</v>
      </c>
      <c r="BK267" s="22">
        <f>+'Cmp+'!AH267</f>
        <v>0</v>
      </c>
      <c r="BL267" s="22">
        <f>+'Cmp+'!AI267</f>
        <v>0.27730300000000002</v>
      </c>
      <c r="BM267" s="6" t="s">
        <v>1079</v>
      </c>
      <c r="BN267" s="24" t="str">
        <f>+CnAll!B267</f>
        <v>AaAa + AAaaa</v>
      </c>
      <c r="BO267" s="24">
        <f>+CnAll!C267</f>
        <v>0</v>
      </c>
    </row>
    <row r="268" spans="1:67" x14ac:dyDescent="0.45">
      <c r="A268" s="1">
        <v>267</v>
      </c>
      <c r="B268" s="22" t="str">
        <f>+'Cpm+'!B268</f>
        <v>AaaA + AAaaa</v>
      </c>
      <c r="C268" s="22">
        <f>+'Cpm+'!E268</f>
        <v>0</v>
      </c>
      <c r="D268" s="22">
        <f>+'Cpm+'!F268</f>
        <v>0</v>
      </c>
      <c r="E268" s="22">
        <f>+'Cpm+'!G268</f>
        <v>0</v>
      </c>
      <c r="F268" s="22">
        <f>+'Cpm+'!H268</f>
        <v>5.5080299999999999E-2</v>
      </c>
      <c r="G268" s="22">
        <f>+'Cpm+'!I268</f>
        <v>0</v>
      </c>
      <c r="H268" s="22">
        <f>+'Cpm+'!J268</f>
        <v>0</v>
      </c>
      <c r="I268" s="22">
        <f>+'Cpm+'!K268</f>
        <v>0</v>
      </c>
      <c r="J268" s="22">
        <f>+'Cpm+'!L268</f>
        <v>0.34018199999999998</v>
      </c>
      <c r="K268" s="22">
        <f>+'Cpm+'!M268</f>
        <v>0</v>
      </c>
      <c r="L268" s="22">
        <f>+'Cpm+'!N268</f>
        <v>0</v>
      </c>
      <c r="M268" s="22">
        <f>+'Cpm+'!O268</f>
        <v>0</v>
      </c>
      <c r="N268" s="22">
        <f>+'Cpm+'!P268</f>
        <v>0</v>
      </c>
      <c r="O268" s="22">
        <f>+'Cpm+'!Q268</f>
        <v>0</v>
      </c>
      <c r="P268" s="22">
        <f>+'Cpm+'!R268</f>
        <v>0</v>
      </c>
      <c r="Q268" s="22">
        <f>+'Cpm+'!S268</f>
        <v>0</v>
      </c>
      <c r="R268" s="22">
        <f>+'Cpm+'!T268</f>
        <v>0.39933000000000002</v>
      </c>
      <c r="S268" s="22">
        <f>+'Cpm+'!U268</f>
        <v>0.25565300000000002</v>
      </c>
      <c r="T268" s="22">
        <f>+'Cpm+'!V268</f>
        <v>0.27094800000000002</v>
      </c>
      <c r="U268" s="22">
        <f>+'Cpm+'!W268</f>
        <v>0</v>
      </c>
      <c r="V268" s="22">
        <f>+'Cpm+'!X268</f>
        <v>0.27019700000000002</v>
      </c>
      <c r="W268" s="22">
        <f>+'Cpm+'!Y268</f>
        <v>0</v>
      </c>
      <c r="X268" s="22">
        <f>+'Cpm+'!Z268</f>
        <v>0</v>
      </c>
      <c r="Y268" s="22">
        <f>+'Cpm+'!AA268</f>
        <v>0</v>
      </c>
      <c r="Z268" s="22">
        <f>+'Cpm+'!AB268</f>
        <v>0.27351999999999999</v>
      </c>
      <c r="AA268" s="22">
        <f>+'Cpm+'!AC268</f>
        <v>0</v>
      </c>
      <c r="AB268" s="22">
        <f>+'Cpm+'!AD268</f>
        <v>0</v>
      </c>
      <c r="AC268" s="22">
        <f>+'Cpm+'!AE268</f>
        <v>0</v>
      </c>
      <c r="AD268" s="22">
        <f>+'Cpm+'!AF268</f>
        <v>0</v>
      </c>
      <c r="AE268" s="22">
        <f>+'Cpm+'!AG268</f>
        <v>0</v>
      </c>
      <c r="AF268" s="22">
        <f>+'Cpm+'!AH268</f>
        <v>0</v>
      </c>
      <c r="AG268" s="22">
        <f>+'Cpm+'!AI268</f>
        <v>0</v>
      </c>
      <c r="AH268" s="22">
        <f>+'Cmp+'!E268</f>
        <v>0</v>
      </c>
      <c r="AI268" s="22">
        <f>+'Cmp+'!F268</f>
        <v>0</v>
      </c>
      <c r="AJ268" s="22">
        <f>+'Cmp+'!G268</f>
        <v>0</v>
      </c>
      <c r="AK268" s="22">
        <f>+'Cmp+'!H268</f>
        <v>0</v>
      </c>
      <c r="AL268" s="22">
        <f>+'Cmp+'!I268</f>
        <v>0</v>
      </c>
      <c r="AM268" s="22">
        <f>+'Cmp+'!J268</f>
        <v>0</v>
      </c>
      <c r="AN268" s="22">
        <f>+'Cmp+'!K268</f>
        <v>0</v>
      </c>
      <c r="AO268" s="22">
        <f>+'Cmp+'!L268</f>
        <v>0</v>
      </c>
      <c r="AP268" s="22">
        <f>+'Cmp+'!M268</f>
        <v>0</v>
      </c>
      <c r="AQ268" s="22">
        <f>+'Cmp+'!N268</f>
        <v>0</v>
      </c>
      <c r="AR268" s="22">
        <f>+'Cmp+'!O268</f>
        <v>0</v>
      </c>
      <c r="AS268" s="22">
        <f>+'Cmp+'!P268</f>
        <v>0</v>
      </c>
      <c r="AT268" s="22">
        <f>+'Cmp+'!Q268</f>
        <v>0</v>
      </c>
      <c r="AU268" s="22">
        <f>+'Cmp+'!R268</f>
        <v>0</v>
      </c>
      <c r="AV268" s="22">
        <f>+'Cmp+'!S268</f>
        <v>9.2235600000000001E-2</v>
      </c>
      <c r="AW268" s="22">
        <f>+'Cmp+'!T268</f>
        <v>0</v>
      </c>
      <c r="AX268" s="22">
        <f>+'Cmp+'!U268</f>
        <v>0</v>
      </c>
      <c r="AY268" s="22">
        <f>+'Cmp+'!V268</f>
        <v>0</v>
      </c>
      <c r="AZ268" s="22">
        <f>+'Cmp+'!W268</f>
        <v>0</v>
      </c>
      <c r="BA268" s="22">
        <f>+'Cmp+'!X268</f>
        <v>0</v>
      </c>
      <c r="BB268" s="22">
        <f>+'Cmp+'!Y268</f>
        <v>0</v>
      </c>
      <c r="BC268" s="22">
        <f>+'Cmp+'!Z268</f>
        <v>0</v>
      </c>
      <c r="BD268" s="22">
        <f>+'Cmp+'!AA268</f>
        <v>0</v>
      </c>
      <c r="BE268" s="22">
        <f>+'Cmp+'!AB268</f>
        <v>0</v>
      </c>
      <c r="BF268" s="22">
        <f>+'Cmp+'!AC268</f>
        <v>0</v>
      </c>
      <c r="BG268" s="22">
        <f>+'Cmp+'!AD268</f>
        <v>0</v>
      </c>
      <c r="BH268" s="22">
        <f>+'Cmp+'!AE268</f>
        <v>0</v>
      </c>
      <c r="BI268" s="22">
        <f>+'Cmp+'!AF268</f>
        <v>0</v>
      </c>
      <c r="BJ268" s="22">
        <f>+'Cmp+'!AG268</f>
        <v>0</v>
      </c>
      <c r="BK268" s="22">
        <f>+'Cmp+'!AH268</f>
        <v>0</v>
      </c>
      <c r="BL268" s="22">
        <f>+'Cmp+'!AI268</f>
        <v>0.27730300000000002</v>
      </c>
      <c r="BM268" s="6" t="s">
        <v>1079</v>
      </c>
      <c r="BN268" s="24" t="str">
        <f>+CnAll!B268</f>
        <v>AaaA + AAaaa</v>
      </c>
      <c r="BO268" s="24">
        <f>+CnAll!C268</f>
        <v>0</v>
      </c>
    </row>
    <row r="269" spans="1:67" x14ac:dyDescent="0.45">
      <c r="A269" s="1">
        <v>268</v>
      </c>
      <c r="B269" s="22" t="str">
        <f>+'Cpm+'!B269</f>
        <v>Aaaa + AAaaa</v>
      </c>
      <c r="C269" s="22">
        <f>+'Cpm+'!E269</f>
        <v>0</v>
      </c>
      <c r="D269" s="22">
        <f>+'Cpm+'!F269</f>
        <v>0</v>
      </c>
      <c r="E269" s="22">
        <f>+'Cpm+'!G269</f>
        <v>0</v>
      </c>
      <c r="F269" s="22">
        <f>+'Cpm+'!H269</f>
        <v>0</v>
      </c>
      <c r="G269" s="22">
        <f>+'Cpm+'!I269</f>
        <v>0</v>
      </c>
      <c r="H269" s="22">
        <f>+'Cpm+'!J269</f>
        <v>0</v>
      </c>
      <c r="I269" s="22">
        <f>+'Cpm+'!K269</f>
        <v>0</v>
      </c>
      <c r="J269" s="22">
        <f>+'Cpm+'!L269</f>
        <v>0</v>
      </c>
      <c r="K269" s="22">
        <f>+'Cpm+'!M269</f>
        <v>0</v>
      </c>
      <c r="L269" s="22">
        <f>+'Cpm+'!N269</f>
        <v>0</v>
      </c>
      <c r="M269" s="22">
        <f>+'Cpm+'!O269</f>
        <v>0</v>
      </c>
      <c r="N269" s="22">
        <f>+'Cpm+'!P269</f>
        <v>0</v>
      </c>
      <c r="O269" s="22">
        <f>+'Cpm+'!Q269</f>
        <v>0</v>
      </c>
      <c r="P269" s="22">
        <f>+'Cpm+'!R269</f>
        <v>0</v>
      </c>
      <c r="Q269" s="22">
        <f>+'Cpm+'!S269</f>
        <v>0</v>
      </c>
      <c r="R269" s="22">
        <f>+'Cpm+'!T269</f>
        <v>0</v>
      </c>
      <c r="S269" s="22">
        <f>+'Cpm+'!U269</f>
        <v>0</v>
      </c>
      <c r="T269" s="22">
        <f>+'Cpm+'!V269</f>
        <v>0</v>
      </c>
      <c r="U269" s="22">
        <f>+'Cpm+'!W269</f>
        <v>0</v>
      </c>
      <c r="V269" s="22">
        <f>+'Cpm+'!X269</f>
        <v>0</v>
      </c>
      <c r="W269" s="22">
        <f>+'Cpm+'!Y269</f>
        <v>0</v>
      </c>
      <c r="X269" s="22">
        <f>+'Cpm+'!Z269</f>
        <v>0</v>
      </c>
      <c r="Y269" s="22">
        <f>+'Cpm+'!AA269</f>
        <v>0</v>
      </c>
      <c r="Z269" s="22">
        <f>+'Cpm+'!AB269</f>
        <v>0</v>
      </c>
      <c r="AA269" s="22">
        <f>+'Cpm+'!AC269</f>
        <v>0</v>
      </c>
      <c r="AB269" s="22">
        <f>+'Cpm+'!AD269</f>
        <v>0</v>
      </c>
      <c r="AC269" s="22">
        <f>+'Cpm+'!AE269</f>
        <v>0</v>
      </c>
      <c r="AD269" s="22">
        <f>+'Cpm+'!AF269</f>
        <v>0</v>
      </c>
      <c r="AE269" s="22">
        <f>+'Cpm+'!AG269</f>
        <v>0</v>
      </c>
      <c r="AF269" s="22">
        <f>+'Cpm+'!AH269</f>
        <v>0</v>
      </c>
      <c r="AG269" s="22">
        <f>+'Cpm+'!AI269</f>
        <v>0</v>
      </c>
      <c r="AH269" s="22">
        <f>+'Cmp+'!E269</f>
        <v>0</v>
      </c>
      <c r="AI269" s="22">
        <f>+'Cmp+'!F269</f>
        <v>0</v>
      </c>
      <c r="AJ269" s="22">
        <f>+'Cmp+'!G269</f>
        <v>0</v>
      </c>
      <c r="AK269" s="22">
        <f>+'Cmp+'!H269</f>
        <v>0</v>
      </c>
      <c r="AL269" s="22">
        <f>+'Cmp+'!I269</f>
        <v>0</v>
      </c>
      <c r="AM269" s="22">
        <f>+'Cmp+'!J269</f>
        <v>0</v>
      </c>
      <c r="AN269" s="22">
        <f>+'Cmp+'!K269</f>
        <v>0</v>
      </c>
      <c r="AO269" s="22">
        <f>+'Cmp+'!L269</f>
        <v>0</v>
      </c>
      <c r="AP269" s="22">
        <f>+'Cmp+'!M269</f>
        <v>0</v>
      </c>
      <c r="AQ269" s="22">
        <f>+'Cmp+'!N269</f>
        <v>0</v>
      </c>
      <c r="AR269" s="22">
        <f>+'Cmp+'!O269</f>
        <v>0</v>
      </c>
      <c r="AS269" s="22">
        <f>+'Cmp+'!P269</f>
        <v>0</v>
      </c>
      <c r="AT269" s="22">
        <f>+'Cmp+'!Q269</f>
        <v>0</v>
      </c>
      <c r="AU269" s="22">
        <f>+'Cmp+'!R269</f>
        <v>0</v>
      </c>
      <c r="AV269" s="22">
        <f>+'Cmp+'!S269</f>
        <v>0</v>
      </c>
      <c r="AW269" s="22">
        <f>+'Cmp+'!T269</f>
        <v>0</v>
      </c>
      <c r="AX269" s="22">
        <f>+'Cmp+'!U269</f>
        <v>0</v>
      </c>
      <c r="AY269" s="22">
        <f>+'Cmp+'!V269</f>
        <v>0</v>
      </c>
      <c r="AZ269" s="22">
        <f>+'Cmp+'!W269</f>
        <v>0</v>
      </c>
      <c r="BA269" s="22">
        <f>+'Cmp+'!X269</f>
        <v>0</v>
      </c>
      <c r="BB269" s="22">
        <f>+'Cmp+'!Y269</f>
        <v>0</v>
      </c>
      <c r="BC269" s="22">
        <f>+'Cmp+'!Z269</f>
        <v>0</v>
      </c>
      <c r="BD269" s="22">
        <f>+'Cmp+'!AA269</f>
        <v>0</v>
      </c>
      <c r="BE269" s="22">
        <f>+'Cmp+'!AB269</f>
        <v>0</v>
      </c>
      <c r="BF269" s="22">
        <f>+'Cmp+'!AC269</f>
        <v>0</v>
      </c>
      <c r="BG269" s="22">
        <f>+'Cmp+'!AD269</f>
        <v>0</v>
      </c>
      <c r="BH269" s="22">
        <f>+'Cmp+'!AE269</f>
        <v>0</v>
      </c>
      <c r="BI269" s="22">
        <f>+'Cmp+'!AF269</f>
        <v>0</v>
      </c>
      <c r="BJ269" s="22">
        <f>+'Cmp+'!AG269</f>
        <v>0</v>
      </c>
      <c r="BK269" s="22">
        <f>+'Cmp+'!AH269</f>
        <v>0</v>
      </c>
      <c r="BL269" s="22">
        <f>+'Cmp+'!AI269</f>
        <v>0</v>
      </c>
      <c r="BM269" s="6" t="s">
        <v>1079</v>
      </c>
      <c r="BN269" s="24" t="str">
        <f>+CnAll!B269</f>
        <v>Aaaa + AAaaa</v>
      </c>
      <c r="BO269" s="24">
        <f>+CnAll!C269</f>
        <v>0</v>
      </c>
    </row>
    <row r="270" spans="1:67" x14ac:dyDescent="0.45">
      <c r="A270" s="1">
        <v>269</v>
      </c>
      <c r="B270" s="22" t="str">
        <f>+'Cpm+'!B270</f>
        <v>AAAAA + AAaaa</v>
      </c>
      <c r="C270" s="22">
        <f>+'Cpm+'!E270</f>
        <v>0</v>
      </c>
      <c r="D270" s="22">
        <f>+'Cpm+'!F270</f>
        <v>0</v>
      </c>
      <c r="E270" s="22">
        <f>+'Cpm+'!G270</f>
        <v>0</v>
      </c>
      <c r="F270" s="22">
        <f>+'Cpm+'!H270</f>
        <v>0</v>
      </c>
      <c r="G270" s="22">
        <f>+'Cpm+'!I270</f>
        <v>0</v>
      </c>
      <c r="H270" s="22">
        <f>+'Cpm+'!J270</f>
        <v>0</v>
      </c>
      <c r="I270" s="22">
        <f>+'Cpm+'!K270</f>
        <v>0</v>
      </c>
      <c r="J270" s="22">
        <f>+'Cpm+'!L270</f>
        <v>0</v>
      </c>
      <c r="K270" s="22">
        <f>+'Cpm+'!M270</f>
        <v>0</v>
      </c>
      <c r="L270" s="22">
        <f>+'Cpm+'!N270</f>
        <v>0</v>
      </c>
      <c r="M270" s="22">
        <f>+'Cpm+'!O270</f>
        <v>0</v>
      </c>
      <c r="N270" s="22">
        <f>+'Cpm+'!P270</f>
        <v>0</v>
      </c>
      <c r="O270" s="22">
        <f>+'Cpm+'!Q270</f>
        <v>0</v>
      </c>
      <c r="P270" s="22">
        <f>+'Cpm+'!R270</f>
        <v>0</v>
      </c>
      <c r="Q270" s="22">
        <f>+'Cpm+'!S270</f>
        <v>0</v>
      </c>
      <c r="R270" s="22">
        <f>+'Cpm+'!T270</f>
        <v>0</v>
      </c>
      <c r="S270" s="22">
        <f>+'Cpm+'!U270</f>
        <v>0</v>
      </c>
      <c r="T270" s="22">
        <f>+'Cpm+'!V270</f>
        <v>0</v>
      </c>
      <c r="U270" s="22">
        <f>+'Cpm+'!W270</f>
        <v>0</v>
      </c>
      <c r="V270" s="22">
        <f>+'Cpm+'!X270</f>
        <v>0</v>
      </c>
      <c r="W270" s="22">
        <f>+'Cpm+'!Y270</f>
        <v>0</v>
      </c>
      <c r="X270" s="22">
        <f>+'Cpm+'!Z270</f>
        <v>0</v>
      </c>
      <c r="Y270" s="22">
        <f>+'Cpm+'!AA270</f>
        <v>0</v>
      </c>
      <c r="Z270" s="22">
        <f>+'Cpm+'!AB270</f>
        <v>0</v>
      </c>
      <c r="AA270" s="22">
        <f>+'Cpm+'!AC270</f>
        <v>0</v>
      </c>
      <c r="AB270" s="22">
        <f>+'Cpm+'!AD270</f>
        <v>0</v>
      </c>
      <c r="AC270" s="22">
        <f>+'Cpm+'!AE270</f>
        <v>0</v>
      </c>
      <c r="AD270" s="22">
        <f>+'Cpm+'!AF270</f>
        <v>0</v>
      </c>
      <c r="AE270" s="22">
        <f>+'Cpm+'!AG270</f>
        <v>0</v>
      </c>
      <c r="AF270" s="22">
        <f>+'Cpm+'!AH270</f>
        <v>0</v>
      </c>
      <c r="AG270" s="22">
        <f>+'Cpm+'!AI270</f>
        <v>0</v>
      </c>
      <c r="AH270" s="22">
        <f>+'Cmp+'!E270</f>
        <v>0</v>
      </c>
      <c r="AI270" s="22">
        <f>+'Cmp+'!F270</f>
        <v>0</v>
      </c>
      <c r="AJ270" s="22">
        <f>+'Cmp+'!G270</f>
        <v>0</v>
      </c>
      <c r="AK270" s="22">
        <f>+'Cmp+'!H270</f>
        <v>0</v>
      </c>
      <c r="AL270" s="22">
        <f>+'Cmp+'!I270</f>
        <v>0</v>
      </c>
      <c r="AM270" s="22">
        <f>+'Cmp+'!J270</f>
        <v>0</v>
      </c>
      <c r="AN270" s="22">
        <f>+'Cmp+'!K270</f>
        <v>0</v>
      </c>
      <c r="AO270" s="22">
        <f>+'Cmp+'!L270</f>
        <v>0</v>
      </c>
      <c r="AP270" s="22">
        <f>+'Cmp+'!M270</f>
        <v>0</v>
      </c>
      <c r="AQ270" s="22">
        <f>+'Cmp+'!N270</f>
        <v>0</v>
      </c>
      <c r="AR270" s="22">
        <f>+'Cmp+'!O270</f>
        <v>0</v>
      </c>
      <c r="AS270" s="22">
        <f>+'Cmp+'!P270</f>
        <v>0</v>
      </c>
      <c r="AT270" s="22">
        <f>+'Cmp+'!Q270</f>
        <v>0</v>
      </c>
      <c r="AU270" s="22">
        <f>+'Cmp+'!R270</f>
        <v>0</v>
      </c>
      <c r="AV270" s="22">
        <f>+'Cmp+'!S270</f>
        <v>0</v>
      </c>
      <c r="AW270" s="22">
        <f>+'Cmp+'!T270</f>
        <v>0</v>
      </c>
      <c r="AX270" s="22">
        <f>+'Cmp+'!U270</f>
        <v>0</v>
      </c>
      <c r="AY270" s="22">
        <f>+'Cmp+'!V270</f>
        <v>0</v>
      </c>
      <c r="AZ270" s="22">
        <f>+'Cmp+'!W270</f>
        <v>0</v>
      </c>
      <c r="BA270" s="22">
        <f>+'Cmp+'!X270</f>
        <v>0</v>
      </c>
      <c r="BB270" s="22">
        <f>+'Cmp+'!Y270</f>
        <v>0</v>
      </c>
      <c r="BC270" s="22">
        <f>+'Cmp+'!Z270</f>
        <v>0</v>
      </c>
      <c r="BD270" s="22">
        <f>+'Cmp+'!AA270</f>
        <v>0</v>
      </c>
      <c r="BE270" s="22">
        <f>+'Cmp+'!AB270</f>
        <v>0</v>
      </c>
      <c r="BF270" s="22">
        <f>+'Cmp+'!AC270</f>
        <v>0</v>
      </c>
      <c r="BG270" s="22">
        <f>+'Cmp+'!AD270</f>
        <v>0</v>
      </c>
      <c r="BH270" s="22">
        <f>+'Cmp+'!AE270</f>
        <v>0</v>
      </c>
      <c r="BI270" s="22">
        <f>+'Cmp+'!AF270</f>
        <v>0</v>
      </c>
      <c r="BJ270" s="22">
        <f>+'Cmp+'!AG270</f>
        <v>0</v>
      </c>
      <c r="BK270" s="22">
        <f>+'Cmp+'!AH270</f>
        <v>0</v>
      </c>
      <c r="BL270" s="22">
        <f>+'Cmp+'!AI270</f>
        <v>0</v>
      </c>
      <c r="BM270" s="6" t="s">
        <v>1079</v>
      </c>
      <c r="BN270" s="24" t="str">
        <f>+CnAll!B270</f>
        <v>AAAAA + AAaaa</v>
      </c>
      <c r="BO270" s="24">
        <f>+CnAll!C270</f>
        <v>0</v>
      </c>
    </row>
    <row r="271" spans="1:67" x14ac:dyDescent="0.45">
      <c r="A271" s="1">
        <v>270</v>
      </c>
      <c r="B271" s="22" t="str">
        <f>+'Cpm+'!B271</f>
        <v>AAAAa + AAaaa</v>
      </c>
      <c r="C271" s="22">
        <f>+'Cpm+'!E271</f>
        <v>0</v>
      </c>
      <c r="D271" s="22">
        <f>+'Cpm+'!F271</f>
        <v>0</v>
      </c>
      <c r="E271" s="22">
        <f>+'Cpm+'!G271</f>
        <v>0</v>
      </c>
      <c r="F271" s="22">
        <f>+'Cpm+'!H271</f>
        <v>0</v>
      </c>
      <c r="G271" s="22">
        <f>+'Cpm+'!I271</f>
        <v>0</v>
      </c>
      <c r="H271" s="22">
        <f>+'Cpm+'!J271</f>
        <v>0</v>
      </c>
      <c r="I271" s="22">
        <f>+'Cpm+'!K271</f>
        <v>0</v>
      </c>
      <c r="J271" s="22">
        <f>+'Cpm+'!L271</f>
        <v>0.126974</v>
      </c>
      <c r="K271" s="22">
        <f>+'Cpm+'!M271</f>
        <v>0</v>
      </c>
      <c r="L271" s="22">
        <f>+'Cpm+'!N271</f>
        <v>0</v>
      </c>
      <c r="M271" s="22">
        <f>+'Cpm+'!O271</f>
        <v>0</v>
      </c>
      <c r="N271" s="22">
        <f>+'Cpm+'!P271</f>
        <v>0</v>
      </c>
      <c r="O271" s="22">
        <f>+'Cpm+'!Q271</f>
        <v>0</v>
      </c>
      <c r="P271" s="22">
        <f>+'Cpm+'!R271</f>
        <v>0</v>
      </c>
      <c r="Q271" s="22">
        <f>+'Cpm+'!S271</f>
        <v>0</v>
      </c>
      <c r="R271" s="22">
        <f>+'Cpm+'!T271</f>
        <v>0.17899399999999999</v>
      </c>
      <c r="S271" s="22">
        <f>+'Cpm+'!U271</f>
        <v>0</v>
      </c>
      <c r="T271" s="22">
        <f>+'Cpm+'!V271</f>
        <v>0</v>
      </c>
      <c r="U271" s="22">
        <f>+'Cpm+'!W271</f>
        <v>0</v>
      </c>
      <c r="V271" s="22">
        <f>+'Cpm+'!X271</f>
        <v>0</v>
      </c>
      <c r="W271" s="22">
        <f>+'Cpm+'!Y271</f>
        <v>0</v>
      </c>
      <c r="X271" s="22">
        <f>+'Cpm+'!Z271</f>
        <v>0</v>
      </c>
      <c r="Y271" s="22">
        <f>+'Cpm+'!AA271</f>
        <v>0</v>
      </c>
      <c r="Z271" s="22">
        <f>+'Cpm+'!AB271</f>
        <v>0</v>
      </c>
      <c r="AA271" s="22">
        <f>+'Cpm+'!AC271</f>
        <v>0</v>
      </c>
      <c r="AB271" s="22">
        <f>+'Cpm+'!AD271</f>
        <v>0</v>
      </c>
      <c r="AC271" s="22">
        <f>+'Cpm+'!AE271</f>
        <v>0</v>
      </c>
      <c r="AD271" s="22">
        <f>+'Cpm+'!AF271</f>
        <v>0</v>
      </c>
      <c r="AE271" s="22">
        <f>+'Cpm+'!AG271</f>
        <v>0</v>
      </c>
      <c r="AF271" s="22">
        <f>+'Cpm+'!AH271</f>
        <v>0</v>
      </c>
      <c r="AG271" s="22">
        <f>+'Cpm+'!AI271</f>
        <v>0</v>
      </c>
      <c r="AH271" s="22">
        <f>+'Cmp+'!E271</f>
        <v>0</v>
      </c>
      <c r="AI271" s="22">
        <f>+'Cmp+'!F271</f>
        <v>0</v>
      </c>
      <c r="AJ271" s="22">
        <f>+'Cmp+'!G271</f>
        <v>0</v>
      </c>
      <c r="AK271" s="22">
        <f>+'Cmp+'!H271</f>
        <v>0</v>
      </c>
      <c r="AL271" s="22">
        <f>+'Cmp+'!I271</f>
        <v>0</v>
      </c>
      <c r="AM271" s="22">
        <f>+'Cmp+'!J271</f>
        <v>0</v>
      </c>
      <c r="AN271" s="22">
        <f>+'Cmp+'!K271</f>
        <v>0</v>
      </c>
      <c r="AO271" s="22">
        <f>+'Cmp+'!L271</f>
        <v>0</v>
      </c>
      <c r="AP271" s="22">
        <f>+'Cmp+'!M271</f>
        <v>0</v>
      </c>
      <c r="AQ271" s="22">
        <f>+'Cmp+'!N271</f>
        <v>0</v>
      </c>
      <c r="AR271" s="22">
        <f>+'Cmp+'!O271</f>
        <v>0</v>
      </c>
      <c r="AS271" s="22">
        <f>+'Cmp+'!P271</f>
        <v>0</v>
      </c>
      <c r="AT271" s="22">
        <f>+'Cmp+'!Q271</f>
        <v>0</v>
      </c>
      <c r="AU271" s="22">
        <f>+'Cmp+'!R271</f>
        <v>0</v>
      </c>
      <c r="AV271" s="22">
        <f>+'Cmp+'!S271</f>
        <v>0</v>
      </c>
      <c r="AW271" s="22">
        <f>+'Cmp+'!T271</f>
        <v>0</v>
      </c>
      <c r="AX271" s="22">
        <f>+'Cmp+'!U271</f>
        <v>0</v>
      </c>
      <c r="AY271" s="22">
        <f>+'Cmp+'!V271</f>
        <v>0</v>
      </c>
      <c r="AZ271" s="22">
        <f>+'Cmp+'!W271</f>
        <v>0</v>
      </c>
      <c r="BA271" s="22">
        <f>+'Cmp+'!X271</f>
        <v>0</v>
      </c>
      <c r="BB271" s="22">
        <f>+'Cmp+'!Y271</f>
        <v>0</v>
      </c>
      <c r="BC271" s="22">
        <f>+'Cmp+'!Z271</f>
        <v>0</v>
      </c>
      <c r="BD271" s="22">
        <f>+'Cmp+'!AA271</f>
        <v>0</v>
      </c>
      <c r="BE271" s="22">
        <f>+'Cmp+'!AB271</f>
        <v>0</v>
      </c>
      <c r="BF271" s="22">
        <f>+'Cmp+'!AC271</f>
        <v>0</v>
      </c>
      <c r="BG271" s="22">
        <f>+'Cmp+'!AD271</f>
        <v>0</v>
      </c>
      <c r="BH271" s="22">
        <f>+'Cmp+'!AE271</f>
        <v>0</v>
      </c>
      <c r="BI271" s="22">
        <f>+'Cmp+'!AF271</f>
        <v>0</v>
      </c>
      <c r="BJ271" s="22">
        <f>+'Cmp+'!AG271</f>
        <v>0</v>
      </c>
      <c r="BK271" s="22">
        <f>+'Cmp+'!AH271</f>
        <v>0</v>
      </c>
      <c r="BL271" s="22">
        <f>+'Cmp+'!AI271</f>
        <v>0</v>
      </c>
      <c r="BM271" s="6" t="s">
        <v>1079</v>
      </c>
      <c r="BN271" s="24" t="str">
        <f>+CnAll!B271</f>
        <v>AAAAa + AAaaa</v>
      </c>
      <c r="BO271" s="24">
        <f>+CnAll!C271</f>
        <v>0</v>
      </c>
    </row>
    <row r="272" spans="1:67" x14ac:dyDescent="0.45">
      <c r="A272" s="1">
        <v>271</v>
      </c>
      <c r="B272" s="22" t="str">
        <f>+'Cpm+'!B272</f>
        <v>AAAaA + AAaaa</v>
      </c>
      <c r="C272" s="22">
        <f>+'Cpm+'!E272</f>
        <v>0</v>
      </c>
      <c r="D272" s="22">
        <f>+'Cpm+'!F272</f>
        <v>0</v>
      </c>
      <c r="E272" s="22">
        <f>+'Cpm+'!G272</f>
        <v>0</v>
      </c>
      <c r="F272" s="22">
        <f>+'Cpm+'!H272</f>
        <v>0</v>
      </c>
      <c r="G272" s="22">
        <f>+'Cpm+'!I272</f>
        <v>0</v>
      </c>
      <c r="H272" s="22">
        <f>+'Cpm+'!J272</f>
        <v>0</v>
      </c>
      <c r="I272" s="22">
        <f>+'Cpm+'!K272</f>
        <v>0</v>
      </c>
      <c r="J272" s="22">
        <f>+'Cpm+'!L272</f>
        <v>0.126974</v>
      </c>
      <c r="K272" s="22">
        <f>+'Cpm+'!M272</f>
        <v>0</v>
      </c>
      <c r="L272" s="22">
        <f>+'Cpm+'!N272</f>
        <v>0</v>
      </c>
      <c r="M272" s="22">
        <f>+'Cpm+'!O272</f>
        <v>0</v>
      </c>
      <c r="N272" s="22">
        <f>+'Cpm+'!P272</f>
        <v>0</v>
      </c>
      <c r="O272" s="22">
        <f>+'Cpm+'!Q272</f>
        <v>0</v>
      </c>
      <c r="P272" s="22">
        <f>+'Cpm+'!R272</f>
        <v>0</v>
      </c>
      <c r="Q272" s="22">
        <f>+'Cpm+'!S272</f>
        <v>0</v>
      </c>
      <c r="R272" s="22">
        <f>+'Cpm+'!T272</f>
        <v>0.17899399999999999</v>
      </c>
      <c r="S272" s="22">
        <f>+'Cpm+'!U272</f>
        <v>0</v>
      </c>
      <c r="T272" s="22">
        <f>+'Cpm+'!V272</f>
        <v>0</v>
      </c>
      <c r="U272" s="22">
        <f>+'Cpm+'!W272</f>
        <v>0</v>
      </c>
      <c r="V272" s="22">
        <f>+'Cpm+'!X272</f>
        <v>0</v>
      </c>
      <c r="W272" s="22">
        <f>+'Cpm+'!Y272</f>
        <v>0</v>
      </c>
      <c r="X272" s="22">
        <f>+'Cpm+'!Z272</f>
        <v>0</v>
      </c>
      <c r="Y272" s="22">
        <f>+'Cpm+'!AA272</f>
        <v>0</v>
      </c>
      <c r="Z272" s="22">
        <f>+'Cpm+'!AB272</f>
        <v>0</v>
      </c>
      <c r="AA272" s="22">
        <f>+'Cpm+'!AC272</f>
        <v>0</v>
      </c>
      <c r="AB272" s="22">
        <f>+'Cpm+'!AD272</f>
        <v>0</v>
      </c>
      <c r="AC272" s="22">
        <f>+'Cpm+'!AE272</f>
        <v>0</v>
      </c>
      <c r="AD272" s="22">
        <f>+'Cpm+'!AF272</f>
        <v>0</v>
      </c>
      <c r="AE272" s="22">
        <f>+'Cpm+'!AG272</f>
        <v>0</v>
      </c>
      <c r="AF272" s="22">
        <f>+'Cpm+'!AH272</f>
        <v>0</v>
      </c>
      <c r="AG272" s="22">
        <f>+'Cpm+'!AI272</f>
        <v>0</v>
      </c>
      <c r="AH272" s="22">
        <f>+'Cmp+'!E272</f>
        <v>0</v>
      </c>
      <c r="AI272" s="22">
        <f>+'Cmp+'!F272</f>
        <v>0</v>
      </c>
      <c r="AJ272" s="22">
        <f>+'Cmp+'!G272</f>
        <v>0</v>
      </c>
      <c r="AK272" s="22">
        <f>+'Cmp+'!H272</f>
        <v>0</v>
      </c>
      <c r="AL272" s="22">
        <f>+'Cmp+'!I272</f>
        <v>0</v>
      </c>
      <c r="AM272" s="22">
        <f>+'Cmp+'!J272</f>
        <v>0</v>
      </c>
      <c r="AN272" s="22">
        <f>+'Cmp+'!K272</f>
        <v>0</v>
      </c>
      <c r="AO272" s="22">
        <f>+'Cmp+'!L272</f>
        <v>0</v>
      </c>
      <c r="AP272" s="22">
        <f>+'Cmp+'!M272</f>
        <v>0</v>
      </c>
      <c r="AQ272" s="22">
        <f>+'Cmp+'!N272</f>
        <v>0</v>
      </c>
      <c r="AR272" s="22">
        <f>+'Cmp+'!O272</f>
        <v>0</v>
      </c>
      <c r="AS272" s="22">
        <f>+'Cmp+'!P272</f>
        <v>0</v>
      </c>
      <c r="AT272" s="22">
        <f>+'Cmp+'!Q272</f>
        <v>0</v>
      </c>
      <c r="AU272" s="22">
        <f>+'Cmp+'!R272</f>
        <v>0</v>
      </c>
      <c r="AV272" s="22">
        <f>+'Cmp+'!S272</f>
        <v>0</v>
      </c>
      <c r="AW272" s="22">
        <f>+'Cmp+'!T272</f>
        <v>0</v>
      </c>
      <c r="AX272" s="22">
        <f>+'Cmp+'!U272</f>
        <v>0</v>
      </c>
      <c r="AY272" s="22">
        <f>+'Cmp+'!V272</f>
        <v>0</v>
      </c>
      <c r="AZ272" s="22">
        <f>+'Cmp+'!W272</f>
        <v>0</v>
      </c>
      <c r="BA272" s="22">
        <f>+'Cmp+'!X272</f>
        <v>0</v>
      </c>
      <c r="BB272" s="22">
        <f>+'Cmp+'!Y272</f>
        <v>0</v>
      </c>
      <c r="BC272" s="22">
        <f>+'Cmp+'!Z272</f>
        <v>0</v>
      </c>
      <c r="BD272" s="22">
        <f>+'Cmp+'!AA272</f>
        <v>0</v>
      </c>
      <c r="BE272" s="22">
        <f>+'Cmp+'!AB272</f>
        <v>0</v>
      </c>
      <c r="BF272" s="22">
        <f>+'Cmp+'!AC272</f>
        <v>0</v>
      </c>
      <c r="BG272" s="22">
        <f>+'Cmp+'!AD272</f>
        <v>0</v>
      </c>
      <c r="BH272" s="22">
        <f>+'Cmp+'!AE272</f>
        <v>0</v>
      </c>
      <c r="BI272" s="22">
        <f>+'Cmp+'!AF272</f>
        <v>0</v>
      </c>
      <c r="BJ272" s="22">
        <f>+'Cmp+'!AG272</f>
        <v>0</v>
      </c>
      <c r="BK272" s="22">
        <f>+'Cmp+'!AH272</f>
        <v>0</v>
      </c>
      <c r="BL272" s="22">
        <f>+'Cmp+'!AI272</f>
        <v>0</v>
      </c>
      <c r="BM272" s="6" t="s">
        <v>1079</v>
      </c>
      <c r="BN272" s="24" t="str">
        <f>+CnAll!B272</f>
        <v>AAAaA + AAaaa</v>
      </c>
      <c r="BO272" s="24">
        <f>+CnAll!C272</f>
        <v>0</v>
      </c>
    </row>
    <row r="273" spans="1:67" x14ac:dyDescent="0.45">
      <c r="A273" s="1">
        <v>272</v>
      </c>
      <c r="B273" s="22" t="str">
        <f>+'Cpm+'!B273</f>
        <v>AAAaa + AAaaa</v>
      </c>
      <c r="C273" s="22">
        <f>+'Cpm+'!E273</f>
        <v>0</v>
      </c>
      <c r="D273" s="22">
        <f>+'Cpm+'!F273</f>
        <v>0</v>
      </c>
      <c r="E273" s="22">
        <f>+'Cpm+'!G273</f>
        <v>0</v>
      </c>
      <c r="F273" s="22">
        <f>+'Cpm+'!H273</f>
        <v>0.11372599999999999</v>
      </c>
      <c r="G273" s="22">
        <f>+'Cpm+'!I273</f>
        <v>0</v>
      </c>
      <c r="H273" s="22">
        <f>+'Cpm+'!J273</f>
        <v>0</v>
      </c>
      <c r="I273" s="22">
        <f>+'Cpm+'!K273</f>
        <v>0</v>
      </c>
      <c r="J273" s="22">
        <f>+'Cpm+'!L273</f>
        <v>0.34362100000000001</v>
      </c>
      <c r="K273" s="22">
        <f>+'Cpm+'!M273</f>
        <v>0.30303000000000002</v>
      </c>
      <c r="L273" s="22">
        <f>+'Cpm+'!N273</f>
        <v>0.30303000000000002</v>
      </c>
      <c r="M273" s="22">
        <f>+'Cpm+'!O273</f>
        <v>0</v>
      </c>
      <c r="N273" s="22">
        <f>+'Cpm+'!P273</f>
        <v>0.31009100000000001</v>
      </c>
      <c r="O273" s="22">
        <f>+'Cpm+'!Q273</f>
        <v>0</v>
      </c>
      <c r="P273" s="22">
        <f>+'Cpm+'!R273</f>
        <v>0</v>
      </c>
      <c r="Q273" s="22">
        <f>+'Cpm+'!S273</f>
        <v>0</v>
      </c>
      <c r="R273" s="22">
        <f>+'Cpm+'!T273</f>
        <v>0.417323</v>
      </c>
      <c r="S273" s="22">
        <f>+'Cpm+'!U273</f>
        <v>0.41353600000000001</v>
      </c>
      <c r="T273" s="22">
        <f>+'Cpm+'!V273</f>
        <v>0.41353600000000001</v>
      </c>
      <c r="U273" s="22">
        <f>+'Cpm+'!W273</f>
        <v>0.235821</v>
      </c>
      <c r="V273" s="22">
        <f>+'Cpm+'!X273</f>
        <v>0.41409299999999999</v>
      </c>
      <c r="W273" s="22">
        <f>+'Cpm+'!Y273</f>
        <v>0</v>
      </c>
      <c r="X273" s="22">
        <f>+'Cpm+'!Z273</f>
        <v>0</v>
      </c>
      <c r="Y273" s="22">
        <f>+'Cpm+'!AA273</f>
        <v>0</v>
      </c>
      <c r="Z273" s="22">
        <f>+'Cpm+'!AB273</f>
        <v>0.41803699999999999</v>
      </c>
      <c r="AA273" s="22">
        <f>+'Cpm+'!AC273</f>
        <v>0</v>
      </c>
      <c r="AB273" s="22">
        <f>+'Cpm+'!AD273</f>
        <v>0</v>
      </c>
      <c r="AC273" s="22">
        <f>+'Cpm+'!AE273</f>
        <v>0</v>
      </c>
      <c r="AD273" s="22">
        <f>+'Cpm+'!AF273</f>
        <v>0</v>
      </c>
      <c r="AE273" s="22">
        <f>+'Cpm+'!AG273</f>
        <v>0</v>
      </c>
      <c r="AF273" s="22">
        <f>+'Cpm+'!AH273</f>
        <v>0</v>
      </c>
      <c r="AG273" s="22">
        <f>+'Cpm+'!AI273</f>
        <v>0</v>
      </c>
      <c r="AH273" s="22">
        <f>+'Cmp+'!E273</f>
        <v>0</v>
      </c>
      <c r="AI273" s="22">
        <f>+'Cmp+'!F273</f>
        <v>0</v>
      </c>
      <c r="AJ273" s="22">
        <f>+'Cmp+'!G273</f>
        <v>0</v>
      </c>
      <c r="AK273" s="22">
        <f>+'Cmp+'!H273</f>
        <v>0</v>
      </c>
      <c r="AL273" s="22">
        <f>+'Cmp+'!I273</f>
        <v>0</v>
      </c>
      <c r="AM273" s="22">
        <f>+'Cmp+'!J273</f>
        <v>0</v>
      </c>
      <c r="AN273" s="22">
        <f>+'Cmp+'!K273</f>
        <v>0</v>
      </c>
      <c r="AO273" s="22">
        <f>+'Cmp+'!L273</f>
        <v>0</v>
      </c>
      <c r="AP273" s="22">
        <f>+'Cmp+'!M273</f>
        <v>0</v>
      </c>
      <c r="AQ273" s="22">
        <f>+'Cmp+'!N273</f>
        <v>0</v>
      </c>
      <c r="AR273" s="22">
        <f>+'Cmp+'!O273</f>
        <v>0</v>
      </c>
      <c r="AS273" s="22">
        <f>+'Cmp+'!P273</f>
        <v>0</v>
      </c>
      <c r="AT273" s="22">
        <f>+'Cmp+'!Q273</f>
        <v>0</v>
      </c>
      <c r="AU273" s="22">
        <f>+'Cmp+'!R273</f>
        <v>0</v>
      </c>
      <c r="AV273" s="22">
        <f>+'Cmp+'!S273</f>
        <v>0.33752700000000002</v>
      </c>
      <c r="AW273" s="22">
        <f>+'Cmp+'!T273</f>
        <v>0</v>
      </c>
      <c r="AX273" s="22">
        <f>+'Cmp+'!U273</f>
        <v>0</v>
      </c>
      <c r="AY273" s="22">
        <f>+'Cmp+'!V273</f>
        <v>0</v>
      </c>
      <c r="AZ273" s="22">
        <f>+'Cmp+'!W273</f>
        <v>0</v>
      </c>
      <c r="BA273" s="22">
        <f>+'Cmp+'!X273</f>
        <v>0</v>
      </c>
      <c r="BB273" s="22">
        <f>+'Cmp+'!Y273</f>
        <v>0</v>
      </c>
      <c r="BC273" s="22">
        <f>+'Cmp+'!Z273</f>
        <v>0</v>
      </c>
      <c r="BD273" s="22">
        <f>+'Cmp+'!AA273</f>
        <v>0.27383400000000002</v>
      </c>
      <c r="BE273" s="22">
        <f>+'Cmp+'!AB273</f>
        <v>0</v>
      </c>
      <c r="BF273" s="22">
        <f>+'Cmp+'!AC273</f>
        <v>0</v>
      </c>
      <c r="BG273" s="22">
        <f>+'Cmp+'!AD273</f>
        <v>0</v>
      </c>
      <c r="BH273" s="22">
        <f>+'Cmp+'!AE273</f>
        <v>0</v>
      </c>
      <c r="BI273" s="22">
        <f>+'Cmp+'!AF273</f>
        <v>0</v>
      </c>
      <c r="BJ273" s="22">
        <f>+'Cmp+'!AG273</f>
        <v>0</v>
      </c>
      <c r="BK273" s="22">
        <f>+'Cmp+'!AH273</f>
        <v>0</v>
      </c>
      <c r="BL273" s="22">
        <f>+'Cmp+'!AI273</f>
        <v>0.41514899999999999</v>
      </c>
      <c r="BM273" s="6" t="s">
        <v>1079</v>
      </c>
      <c r="BN273" s="24" t="str">
        <f>+CnAll!B273</f>
        <v>AAAaa + AAaaa</v>
      </c>
      <c r="BO273" s="24">
        <f>+CnAll!C273</f>
        <v>0</v>
      </c>
    </row>
    <row r="274" spans="1:67" x14ac:dyDescent="0.45">
      <c r="A274" s="1">
        <v>273</v>
      </c>
      <c r="B274" s="22" t="str">
        <f>+'Cpm+'!B274</f>
        <v>AAaAA + AAaaa</v>
      </c>
      <c r="C274" s="22">
        <f>+'Cpm+'!E274</f>
        <v>0</v>
      </c>
      <c r="D274" s="22">
        <f>+'Cpm+'!F274</f>
        <v>0</v>
      </c>
      <c r="E274" s="22">
        <f>+'Cpm+'!G274</f>
        <v>0</v>
      </c>
      <c r="F274" s="22">
        <f>+'Cpm+'!H274</f>
        <v>0</v>
      </c>
      <c r="G274" s="22">
        <f>+'Cpm+'!I274</f>
        <v>0</v>
      </c>
      <c r="H274" s="22">
        <f>+'Cpm+'!J274</f>
        <v>0</v>
      </c>
      <c r="I274" s="22">
        <f>+'Cpm+'!K274</f>
        <v>0</v>
      </c>
      <c r="J274" s="22">
        <f>+'Cpm+'!L274</f>
        <v>0.120154</v>
      </c>
      <c r="K274" s="22">
        <f>+'Cpm+'!M274</f>
        <v>0</v>
      </c>
      <c r="L274" s="22">
        <f>+'Cpm+'!N274</f>
        <v>0</v>
      </c>
      <c r="M274" s="22">
        <f>+'Cpm+'!O274</f>
        <v>0</v>
      </c>
      <c r="N274" s="22">
        <f>+'Cpm+'!P274</f>
        <v>0</v>
      </c>
      <c r="O274" s="22">
        <f>+'Cpm+'!Q274</f>
        <v>0</v>
      </c>
      <c r="P274" s="22">
        <f>+'Cpm+'!R274</f>
        <v>0</v>
      </c>
      <c r="Q274" s="22">
        <f>+'Cpm+'!S274</f>
        <v>0</v>
      </c>
      <c r="R274" s="22">
        <f>+'Cpm+'!T274</f>
        <v>0.172377</v>
      </c>
      <c r="S274" s="22">
        <f>+'Cpm+'!U274</f>
        <v>0</v>
      </c>
      <c r="T274" s="22">
        <f>+'Cpm+'!V274</f>
        <v>0</v>
      </c>
      <c r="U274" s="22">
        <f>+'Cpm+'!W274</f>
        <v>0</v>
      </c>
      <c r="V274" s="22">
        <f>+'Cpm+'!X274</f>
        <v>0</v>
      </c>
      <c r="W274" s="22">
        <f>+'Cpm+'!Y274</f>
        <v>0</v>
      </c>
      <c r="X274" s="22">
        <f>+'Cpm+'!Z274</f>
        <v>0</v>
      </c>
      <c r="Y274" s="22">
        <f>+'Cpm+'!AA274</f>
        <v>0</v>
      </c>
      <c r="Z274" s="22">
        <f>+'Cpm+'!AB274</f>
        <v>0</v>
      </c>
      <c r="AA274" s="22">
        <f>+'Cpm+'!AC274</f>
        <v>0</v>
      </c>
      <c r="AB274" s="22">
        <f>+'Cpm+'!AD274</f>
        <v>0</v>
      </c>
      <c r="AC274" s="22">
        <f>+'Cpm+'!AE274</f>
        <v>0</v>
      </c>
      <c r="AD274" s="22">
        <f>+'Cpm+'!AF274</f>
        <v>0</v>
      </c>
      <c r="AE274" s="22">
        <f>+'Cpm+'!AG274</f>
        <v>0</v>
      </c>
      <c r="AF274" s="22">
        <f>+'Cpm+'!AH274</f>
        <v>0</v>
      </c>
      <c r="AG274" s="22">
        <f>+'Cpm+'!AI274</f>
        <v>0</v>
      </c>
      <c r="AH274" s="22">
        <f>+'Cmp+'!E274</f>
        <v>0</v>
      </c>
      <c r="AI274" s="22">
        <f>+'Cmp+'!F274</f>
        <v>0</v>
      </c>
      <c r="AJ274" s="22">
        <f>+'Cmp+'!G274</f>
        <v>0</v>
      </c>
      <c r="AK274" s="22">
        <f>+'Cmp+'!H274</f>
        <v>0</v>
      </c>
      <c r="AL274" s="22">
        <f>+'Cmp+'!I274</f>
        <v>0</v>
      </c>
      <c r="AM274" s="22">
        <f>+'Cmp+'!J274</f>
        <v>0</v>
      </c>
      <c r="AN274" s="22">
        <f>+'Cmp+'!K274</f>
        <v>0</v>
      </c>
      <c r="AO274" s="22">
        <f>+'Cmp+'!L274</f>
        <v>0</v>
      </c>
      <c r="AP274" s="22">
        <f>+'Cmp+'!M274</f>
        <v>0</v>
      </c>
      <c r="AQ274" s="22">
        <f>+'Cmp+'!N274</f>
        <v>0</v>
      </c>
      <c r="AR274" s="22">
        <f>+'Cmp+'!O274</f>
        <v>0</v>
      </c>
      <c r="AS274" s="22">
        <f>+'Cmp+'!P274</f>
        <v>0</v>
      </c>
      <c r="AT274" s="22">
        <f>+'Cmp+'!Q274</f>
        <v>0</v>
      </c>
      <c r="AU274" s="22">
        <f>+'Cmp+'!R274</f>
        <v>0</v>
      </c>
      <c r="AV274" s="22">
        <f>+'Cmp+'!S274</f>
        <v>0</v>
      </c>
      <c r="AW274" s="22">
        <f>+'Cmp+'!T274</f>
        <v>0</v>
      </c>
      <c r="AX274" s="22">
        <f>+'Cmp+'!U274</f>
        <v>0</v>
      </c>
      <c r="AY274" s="22">
        <f>+'Cmp+'!V274</f>
        <v>0</v>
      </c>
      <c r="AZ274" s="22">
        <f>+'Cmp+'!W274</f>
        <v>0</v>
      </c>
      <c r="BA274" s="22">
        <f>+'Cmp+'!X274</f>
        <v>0</v>
      </c>
      <c r="BB274" s="22">
        <f>+'Cmp+'!Y274</f>
        <v>0</v>
      </c>
      <c r="BC274" s="22">
        <f>+'Cmp+'!Z274</f>
        <v>0</v>
      </c>
      <c r="BD274" s="22">
        <f>+'Cmp+'!AA274</f>
        <v>0</v>
      </c>
      <c r="BE274" s="22">
        <f>+'Cmp+'!AB274</f>
        <v>0</v>
      </c>
      <c r="BF274" s="22">
        <f>+'Cmp+'!AC274</f>
        <v>0</v>
      </c>
      <c r="BG274" s="22">
        <f>+'Cmp+'!AD274</f>
        <v>0</v>
      </c>
      <c r="BH274" s="22">
        <f>+'Cmp+'!AE274</f>
        <v>0</v>
      </c>
      <c r="BI274" s="22">
        <f>+'Cmp+'!AF274</f>
        <v>0</v>
      </c>
      <c r="BJ274" s="22">
        <f>+'Cmp+'!AG274</f>
        <v>0</v>
      </c>
      <c r="BK274" s="22">
        <f>+'Cmp+'!AH274</f>
        <v>0</v>
      </c>
      <c r="BL274" s="22">
        <f>+'Cmp+'!AI274</f>
        <v>0</v>
      </c>
      <c r="BM274" s="6" t="s">
        <v>1079</v>
      </c>
      <c r="BN274" s="24" t="str">
        <f>+CnAll!B274</f>
        <v>AAaAA + AAaaa</v>
      </c>
      <c r="BO274" s="24">
        <f>+CnAll!C274</f>
        <v>0</v>
      </c>
    </row>
    <row r="275" spans="1:67" x14ac:dyDescent="0.45">
      <c r="A275" s="1">
        <v>274</v>
      </c>
      <c r="B275" s="22" t="str">
        <f>+'Cpm+'!B275</f>
        <v>AAaAa + AAaaa</v>
      </c>
      <c r="C275" s="22">
        <f>+'Cpm+'!E275</f>
        <v>0</v>
      </c>
      <c r="D275" s="22">
        <f>+'Cpm+'!F275</f>
        <v>0</v>
      </c>
      <c r="E275" s="22">
        <f>+'Cpm+'!G275</f>
        <v>0</v>
      </c>
      <c r="F275" s="22">
        <f>+'Cpm+'!H275</f>
        <v>0.113996</v>
      </c>
      <c r="G275" s="22">
        <f>+'Cpm+'!I275</f>
        <v>0</v>
      </c>
      <c r="H275" s="22">
        <f>+'Cpm+'!J275</f>
        <v>0</v>
      </c>
      <c r="I275" s="22">
        <f>+'Cpm+'!K275</f>
        <v>0</v>
      </c>
      <c r="J275" s="22">
        <f>+'Cpm+'!L275</f>
        <v>0.34429500000000002</v>
      </c>
      <c r="K275" s="22">
        <f>+'Cpm+'!M275</f>
        <v>0.30585800000000002</v>
      </c>
      <c r="L275" s="22">
        <f>+'Cpm+'!N275</f>
        <v>0.30963800000000002</v>
      </c>
      <c r="M275" s="22">
        <f>+'Cpm+'!O275</f>
        <v>0</v>
      </c>
      <c r="N275" s="22">
        <f>+'Cpm+'!P275</f>
        <v>0.30679299999999998</v>
      </c>
      <c r="O275" s="22">
        <f>+'Cpm+'!Q275</f>
        <v>0</v>
      </c>
      <c r="P275" s="22">
        <f>+'Cpm+'!R275</f>
        <v>0</v>
      </c>
      <c r="Q275" s="22">
        <f>+'Cpm+'!S275</f>
        <v>0</v>
      </c>
      <c r="R275" s="22">
        <f>+'Cpm+'!T275</f>
        <v>0.41805100000000001</v>
      </c>
      <c r="S275" s="22">
        <f>+'Cpm+'!U275</f>
        <v>0.41463100000000003</v>
      </c>
      <c r="T275" s="22">
        <f>+'Cpm+'!V275</f>
        <v>0.414829</v>
      </c>
      <c r="U275" s="22">
        <f>+'Cpm+'!W275</f>
        <v>0</v>
      </c>
      <c r="V275" s="22">
        <f>+'Cpm+'!X275</f>
        <v>0.41480600000000001</v>
      </c>
      <c r="W275" s="22">
        <f>+'Cpm+'!Y275</f>
        <v>0.243945</v>
      </c>
      <c r="X275" s="22">
        <f>+'Cpm+'!Z275</f>
        <v>0</v>
      </c>
      <c r="Y275" s="22">
        <f>+'Cpm+'!AA275</f>
        <v>0</v>
      </c>
      <c r="Z275" s="22">
        <f>+'Cpm+'!AB275</f>
        <v>0.41900500000000002</v>
      </c>
      <c r="AA275" s="22">
        <f>+'Cpm+'!AC275</f>
        <v>0</v>
      </c>
      <c r="AB275" s="22">
        <f>+'Cpm+'!AD275</f>
        <v>0</v>
      </c>
      <c r="AC275" s="22">
        <f>+'Cpm+'!AE275</f>
        <v>0</v>
      </c>
      <c r="AD275" s="22">
        <f>+'Cpm+'!AF275</f>
        <v>0</v>
      </c>
      <c r="AE275" s="22">
        <f>+'Cpm+'!AG275</f>
        <v>0</v>
      </c>
      <c r="AF275" s="22">
        <f>+'Cpm+'!AH275</f>
        <v>0</v>
      </c>
      <c r="AG275" s="22">
        <f>+'Cpm+'!AI275</f>
        <v>0</v>
      </c>
      <c r="AH275" s="22">
        <f>+'Cmp+'!E275</f>
        <v>0</v>
      </c>
      <c r="AI275" s="22">
        <f>+'Cmp+'!F275</f>
        <v>0</v>
      </c>
      <c r="AJ275" s="22">
        <f>+'Cmp+'!G275</f>
        <v>0</v>
      </c>
      <c r="AK275" s="22">
        <f>+'Cmp+'!H275</f>
        <v>0</v>
      </c>
      <c r="AL275" s="22">
        <f>+'Cmp+'!I275</f>
        <v>0</v>
      </c>
      <c r="AM275" s="22">
        <f>+'Cmp+'!J275</f>
        <v>0</v>
      </c>
      <c r="AN275" s="22">
        <f>+'Cmp+'!K275</f>
        <v>0</v>
      </c>
      <c r="AO275" s="22">
        <f>+'Cmp+'!L275</f>
        <v>0</v>
      </c>
      <c r="AP275" s="22">
        <f>+'Cmp+'!M275</f>
        <v>0</v>
      </c>
      <c r="AQ275" s="22">
        <f>+'Cmp+'!N275</f>
        <v>0</v>
      </c>
      <c r="AR275" s="22">
        <f>+'Cmp+'!O275</f>
        <v>0</v>
      </c>
      <c r="AS275" s="22">
        <f>+'Cmp+'!P275</f>
        <v>0</v>
      </c>
      <c r="AT275" s="22">
        <f>+'Cmp+'!Q275</f>
        <v>0</v>
      </c>
      <c r="AU275" s="22">
        <f>+'Cmp+'!R275</f>
        <v>0</v>
      </c>
      <c r="AV275" s="22">
        <f>+'Cmp+'!S275</f>
        <v>0.33838699999999999</v>
      </c>
      <c r="AW275" s="22">
        <f>+'Cmp+'!T275</f>
        <v>0</v>
      </c>
      <c r="AX275" s="22">
        <f>+'Cmp+'!U275</f>
        <v>0</v>
      </c>
      <c r="AY275" s="22">
        <f>+'Cmp+'!V275</f>
        <v>0</v>
      </c>
      <c r="AZ275" s="22">
        <f>+'Cmp+'!W275</f>
        <v>0</v>
      </c>
      <c r="BA275" s="22">
        <f>+'Cmp+'!X275</f>
        <v>0</v>
      </c>
      <c r="BB275" s="22">
        <f>+'Cmp+'!Y275</f>
        <v>0</v>
      </c>
      <c r="BC275" s="22">
        <f>+'Cmp+'!Z275</f>
        <v>0</v>
      </c>
      <c r="BD275" s="22">
        <f>+'Cmp+'!AA275</f>
        <v>0.27654099999999998</v>
      </c>
      <c r="BE275" s="22">
        <f>+'Cmp+'!AB275</f>
        <v>0</v>
      </c>
      <c r="BF275" s="22">
        <f>+'Cmp+'!AC275</f>
        <v>0</v>
      </c>
      <c r="BG275" s="22">
        <f>+'Cmp+'!AD275</f>
        <v>0</v>
      </c>
      <c r="BH275" s="22">
        <f>+'Cmp+'!AE275</f>
        <v>0</v>
      </c>
      <c r="BI275" s="22">
        <f>+'Cmp+'!AF275</f>
        <v>0</v>
      </c>
      <c r="BJ275" s="22">
        <f>+'Cmp+'!AG275</f>
        <v>0</v>
      </c>
      <c r="BK275" s="22">
        <f>+'Cmp+'!AH275</f>
        <v>0</v>
      </c>
      <c r="BL275" s="22">
        <f>+'Cmp+'!AI275</f>
        <v>0.41609699999999999</v>
      </c>
      <c r="BM275" s="6" t="s">
        <v>1079</v>
      </c>
      <c r="BN275" s="24" t="str">
        <f>+CnAll!B275</f>
        <v>AAaAa + AAaaa</v>
      </c>
      <c r="BO275" s="24">
        <f>+CnAll!C275</f>
        <v>0</v>
      </c>
    </row>
    <row r="276" spans="1:67" x14ac:dyDescent="0.45">
      <c r="A276" s="1">
        <v>275</v>
      </c>
      <c r="B276" s="22" t="str">
        <f>+'Cpm+'!B276</f>
        <v>AAaaA + AAaaa</v>
      </c>
      <c r="C276" s="22">
        <f>+'Cpm+'!E276</f>
        <v>0</v>
      </c>
      <c r="D276" s="22">
        <f>+'Cpm+'!F276</f>
        <v>0</v>
      </c>
      <c r="E276" s="22">
        <f>+'Cpm+'!G276</f>
        <v>0</v>
      </c>
      <c r="F276" s="22">
        <f>+'Cpm+'!H276</f>
        <v>0.113996</v>
      </c>
      <c r="G276" s="22">
        <f>+'Cpm+'!I276</f>
        <v>0</v>
      </c>
      <c r="H276" s="22">
        <f>+'Cpm+'!J276</f>
        <v>0</v>
      </c>
      <c r="I276" s="22">
        <f>+'Cpm+'!K276</f>
        <v>0</v>
      </c>
      <c r="J276" s="22">
        <f>+'Cpm+'!L276</f>
        <v>0.34429500000000002</v>
      </c>
      <c r="K276" s="22">
        <f>+'Cpm+'!M276</f>
        <v>0.30963800000000002</v>
      </c>
      <c r="L276" s="22">
        <f>+'Cpm+'!N276</f>
        <v>0.30585800000000002</v>
      </c>
      <c r="M276" s="22">
        <f>+'Cpm+'!O276</f>
        <v>0</v>
      </c>
      <c r="N276" s="22">
        <f>+'Cpm+'!P276</f>
        <v>0.30679299999999998</v>
      </c>
      <c r="O276" s="22">
        <f>+'Cpm+'!Q276</f>
        <v>0</v>
      </c>
      <c r="P276" s="22">
        <f>+'Cpm+'!R276</f>
        <v>0</v>
      </c>
      <c r="Q276" s="22">
        <f>+'Cpm+'!S276</f>
        <v>0</v>
      </c>
      <c r="R276" s="22">
        <f>+'Cpm+'!T276</f>
        <v>0.41805100000000001</v>
      </c>
      <c r="S276" s="22">
        <f>+'Cpm+'!U276</f>
        <v>0.414829</v>
      </c>
      <c r="T276" s="22">
        <f>+'Cpm+'!V276</f>
        <v>0.41463100000000003</v>
      </c>
      <c r="U276" s="22">
        <f>+'Cpm+'!W276</f>
        <v>0</v>
      </c>
      <c r="V276" s="22">
        <f>+'Cpm+'!X276</f>
        <v>0.41480600000000001</v>
      </c>
      <c r="W276" s="22">
        <f>+'Cpm+'!Y276</f>
        <v>0</v>
      </c>
      <c r="X276" s="22">
        <f>+'Cpm+'!Z276</f>
        <v>0.243945</v>
      </c>
      <c r="Y276" s="22">
        <f>+'Cpm+'!AA276</f>
        <v>0</v>
      </c>
      <c r="Z276" s="22">
        <f>+'Cpm+'!AB276</f>
        <v>0.41900500000000002</v>
      </c>
      <c r="AA276" s="22">
        <f>+'Cpm+'!AC276</f>
        <v>0</v>
      </c>
      <c r="AB276" s="22">
        <f>+'Cpm+'!AD276</f>
        <v>0</v>
      </c>
      <c r="AC276" s="22">
        <f>+'Cpm+'!AE276</f>
        <v>0</v>
      </c>
      <c r="AD276" s="22">
        <f>+'Cpm+'!AF276</f>
        <v>0</v>
      </c>
      <c r="AE276" s="22">
        <f>+'Cpm+'!AG276</f>
        <v>0</v>
      </c>
      <c r="AF276" s="22">
        <f>+'Cpm+'!AH276</f>
        <v>0</v>
      </c>
      <c r="AG276" s="22">
        <f>+'Cpm+'!AI276</f>
        <v>0</v>
      </c>
      <c r="AH276" s="22">
        <f>+'Cmp+'!E276</f>
        <v>0</v>
      </c>
      <c r="AI276" s="22">
        <f>+'Cmp+'!F276</f>
        <v>0</v>
      </c>
      <c r="AJ276" s="22">
        <f>+'Cmp+'!G276</f>
        <v>0</v>
      </c>
      <c r="AK276" s="22">
        <f>+'Cmp+'!H276</f>
        <v>0</v>
      </c>
      <c r="AL276" s="22">
        <f>+'Cmp+'!I276</f>
        <v>0</v>
      </c>
      <c r="AM276" s="22">
        <f>+'Cmp+'!J276</f>
        <v>0</v>
      </c>
      <c r="AN276" s="22">
        <f>+'Cmp+'!K276</f>
        <v>0</v>
      </c>
      <c r="AO276" s="22">
        <f>+'Cmp+'!L276</f>
        <v>0</v>
      </c>
      <c r="AP276" s="22">
        <f>+'Cmp+'!M276</f>
        <v>0</v>
      </c>
      <c r="AQ276" s="22">
        <f>+'Cmp+'!N276</f>
        <v>0</v>
      </c>
      <c r="AR276" s="22">
        <f>+'Cmp+'!O276</f>
        <v>0</v>
      </c>
      <c r="AS276" s="22">
        <f>+'Cmp+'!P276</f>
        <v>0</v>
      </c>
      <c r="AT276" s="22">
        <f>+'Cmp+'!Q276</f>
        <v>0</v>
      </c>
      <c r="AU276" s="22">
        <f>+'Cmp+'!R276</f>
        <v>0</v>
      </c>
      <c r="AV276" s="22">
        <f>+'Cmp+'!S276</f>
        <v>0.33838699999999999</v>
      </c>
      <c r="AW276" s="22">
        <f>+'Cmp+'!T276</f>
        <v>0</v>
      </c>
      <c r="AX276" s="22">
        <f>+'Cmp+'!U276</f>
        <v>0</v>
      </c>
      <c r="AY276" s="22">
        <f>+'Cmp+'!V276</f>
        <v>0</v>
      </c>
      <c r="AZ276" s="22">
        <f>+'Cmp+'!W276</f>
        <v>0</v>
      </c>
      <c r="BA276" s="22">
        <f>+'Cmp+'!X276</f>
        <v>0</v>
      </c>
      <c r="BB276" s="22">
        <f>+'Cmp+'!Y276</f>
        <v>0</v>
      </c>
      <c r="BC276" s="22">
        <f>+'Cmp+'!Z276</f>
        <v>0</v>
      </c>
      <c r="BD276" s="22">
        <f>+'Cmp+'!AA276</f>
        <v>0.27654099999999998</v>
      </c>
      <c r="BE276" s="22">
        <f>+'Cmp+'!AB276</f>
        <v>0</v>
      </c>
      <c r="BF276" s="22">
        <f>+'Cmp+'!AC276</f>
        <v>0</v>
      </c>
      <c r="BG276" s="22">
        <f>+'Cmp+'!AD276</f>
        <v>0</v>
      </c>
      <c r="BH276" s="22">
        <f>+'Cmp+'!AE276</f>
        <v>0</v>
      </c>
      <c r="BI276" s="22">
        <f>+'Cmp+'!AF276</f>
        <v>0</v>
      </c>
      <c r="BJ276" s="22">
        <f>+'Cmp+'!AG276</f>
        <v>0</v>
      </c>
      <c r="BK276" s="22">
        <f>+'Cmp+'!AH276</f>
        <v>0</v>
      </c>
      <c r="BL276" s="22">
        <f>+'Cmp+'!AI276</f>
        <v>0.41609699999999999</v>
      </c>
      <c r="BM276" s="6" t="s">
        <v>1079</v>
      </c>
      <c r="BN276" s="24" t="str">
        <f>+CnAll!B276</f>
        <v>AAaaA + AAaaa</v>
      </c>
      <c r="BO276" s="24">
        <f>+CnAll!C276</f>
        <v>0</v>
      </c>
    </row>
    <row r="277" spans="1:67" x14ac:dyDescent="0.45">
      <c r="A277" s="1">
        <v>276</v>
      </c>
      <c r="B277" s="22" t="str">
        <f>+'Cpm+'!B277</f>
        <v>AAaaa + AAaaa</v>
      </c>
      <c r="C277" s="22">
        <f>+'Cpm+'!E277</f>
        <v>0</v>
      </c>
      <c r="D277" s="22">
        <f>+'Cpm+'!F277</f>
        <v>0</v>
      </c>
      <c r="E277" s="22">
        <f>+'Cpm+'!G277</f>
        <v>0</v>
      </c>
      <c r="F277" s="22">
        <f>+'Cpm+'!H277</f>
        <v>0</v>
      </c>
      <c r="G277" s="22">
        <f>+'Cpm+'!I277</f>
        <v>0</v>
      </c>
      <c r="H277" s="22">
        <f>+'Cpm+'!J277</f>
        <v>0</v>
      </c>
      <c r="I277" s="22">
        <f>+'Cpm+'!K277</f>
        <v>0</v>
      </c>
      <c r="J277" s="22">
        <f>+'Cpm+'!L277</f>
        <v>0</v>
      </c>
      <c r="K277" s="22">
        <f>+'Cpm+'!M277</f>
        <v>0</v>
      </c>
      <c r="L277" s="22">
        <f>+'Cpm+'!N277</f>
        <v>0</v>
      </c>
      <c r="M277" s="22">
        <f>+'Cpm+'!O277</f>
        <v>0</v>
      </c>
      <c r="N277" s="22">
        <f>+'Cpm+'!P277</f>
        <v>0</v>
      </c>
      <c r="O277" s="22">
        <f>+'Cpm+'!Q277</f>
        <v>0</v>
      </c>
      <c r="P277" s="22">
        <f>+'Cpm+'!R277</f>
        <v>0</v>
      </c>
      <c r="Q277" s="22">
        <f>+'Cpm+'!S277</f>
        <v>0</v>
      </c>
      <c r="R277" s="22">
        <f>+'Cpm+'!T277</f>
        <v>0</v>
      </c>
      <c r="S277" s="22">
        <f>+'Cpm+'!U277</f>
        <v>0</v>
      </c>
      <c r="T277" s="22">
        <f>+'Cpm+'!V277</f>
        <v>0</v>
      </c>
      <c r="U277" s="22">
        <f>+'Cpm+'!W277</f>
        <v>0</v>
      </c>
      <c r="V277" s="22">
        <f>+'Cpm+'!X277</f>
        <v>0</v>
      </c>
      <c r="W277" s="22">
        <f>+'Cpm+'!Y277</f>
        <v>0</v>
      </c>
      <c r="X277" s="22">
        <f>+'Cpm+'!Z277</f>
        <v>0</v>
      </c>
      <c r="Y277" s="22">
        <f>+'Cpm+'!AA277</f>
        <v>0</v>
      </c>
      <c r="Z277" s="22">
        <f>+'Cpm+'!AB277</f>
        <v>0</v>
      </c>
      <c r="AA277" s="22">
        <f>+'Cpm+'!AC277</f>
        <v>0</v>
      </c>
      <c r="AB277" s="22">
        <f>+'Cpm+'!AD277</f>
        <v>0</v>
      </c>
      <c r="AC277" s="22">
        <f>+'Cpm+'!AE277</f>
        <v>0</v>
      </c>
      <c r="AD277" s="22">
        <f>+'Cpm+'!AF277</f>
        <v>0</v>
      </c>
      <c r="AE277" s="22">
        <f>+'Cpm+'!AG277</f>
        <v>0</v>
      </c>
      <c r="AF277" s="22">
        <f>+'Cpm+'!AH277</f>
        <v>0</v>
      </c>
      <c r="AG277" s="22">
        <f>+'Cpm+'!AI277</f>
        <v>0</v>
      </c>
      <c r="AH277" s="22">
        <f>+'Cmp+'!E277</f>
        <v>0</v>
      </c>
      <c r="AI277" s="22">
        <f>+'Cmp+'!F277</f>
        <v>0</v>
      </c>
      <c r="AJ277" s="22">
        <f>+'Cmp+'!G277</f>
        <v>0</v>
      </c>
      <c r="AK277" s="22">
        <f>+'Cmp+'!H277</f>
        <v>0</v>
      </c>
      <c r="AL277" s="22">
        <f>+'Cmp+'!I277</f>
        <v>0</v>
      </c>
      <c r="AM277" s="22">
        <f>+'Cmp+'!J277</f>
        <v>0</v>
      </c>
      <c r="AN277" s="22">
        <f>+'Cmp+'!K277</f>
        <v>0</v>
      </c>
      <c r="AO277" s="22">
        <f>+'Cmp+'!L277</f>
        <v>0</v>
      </c>
      <c r="AP277" s="22">
        <f>+'Cmp+'!M277</f>
        <v>0</v>
      </c>
      <c r="AQ277" s="22">
        <f>+'Cmp+'!N277</f>
        <v>0</v>
      </c>
      <c r="AR277" s="22">
        <f>+'Cmp+'!O277</f>
        <v>0</v>
      </c>
      <c r="AS277" s="22">
        <f>+'Cmp+'!P277</f>
        <v>0</v>
      </c>
      <c r="AT277" s="22">
        <f>+'Cmp+'!Q277</f>
        <v>0</v>
      </c>
      <c r="AU277" s="22">
        <f>+'Cmp+'!R277</f>
        <v>0</v>
      </c>
      <c r="AV277" s="22">
        <f>+'Cmp+'!S277</f>
        <v>0</v>
      </c>
      <c r="AW277" s="22">
        <f>+'Cmp+'!T277</f>
        <v>0</v>
      </c>
      <c r="AX277" s="22">
        <f>+'Cmp+'!U277</f>
        <v>0</v>
      </c>
      <c r="AY277" s="22">
        <f>+'Cmp+'!V277</f>
        <v>0</v>
      </c>
      <c r="AZ277" s="22">
        <f>+'Cmp+'!W277</f>
        <v>0</v>
      </c>
      <c r="BA277" s="22">
        <f>+'Cmp+'!X277</f>
        <v>0</v>
      </c>
      <c r="BB277" s="22">
        <f>+'Cmp+'!Y277</f>
        <v>0</v>
      </c>
      <c r="BC277" s="22">
        <f>+'Cmp+'!Z277</f>
        <v>0</v>
      </c>
      <c r="BD277" s="22">
        <f>+'Cmp+'!AA277</f>
        <v>0</v>
      </c>
      <c r="BE277" s="22">
        <f>+'Cmp+'!AB277</f>
        <v>0</v>
      </c>
      <c r="BF277" s="22">
        <f>+'Cmp+'!AC277</f>
        <v>0</v>
      </c>
      <c r="BG277" s="22">
        <f>+'Cmp+'!AD277</f>
        <v>0</v>
      </c>
      <c r="BH277" s="22">
        <f>+'Cmp+'!AE277</f>
        <v>0</v>
      </c>
      <c r="BI277" s="22">
        <f>+'Cmp+'!AF277</f>
        <v>0</v>
      </c>
      <c r="BJ277" s="22">
        <f>+'Cmp+'!AG277</f>
        <v>0</v>
      </c>
      <c r="BK277" s="22">
        <f>+'Cmp+'!AH277</f>
        <v>0</v>
      </c>
      <c r="BL277" s="22">
        <f>+'Cmp+'!AI277</f>
        <v>0</v>
      </c>
      <c r="BM277" s="6" t="s">
        <v>1079</v>
      </c>
      <c r="BN277" s="24" t="str">
        <f>+CnAll!B277</f>
        <v>AAaaa + AAaaa</v>
      </c>
      <c r="BO277" s="24">
        <f>+CnAll!C277</f>
        <v>0</v>
      </c>
    </row>
    <row r="278" spans="1:67" x14ac:dyDescent="0.45">
      <c r="A278" s="1">
        <v>277</v>
      </c>
      <c r="B278" s="22" t="str">
        <f>+'Cpm+'!B278</f>
        <v>A + AaAAA</v>
      </c>
      <c r="C278" s="22">
        <f>+'Cpm+'!E278</f>
        <v>0</v>
      </c>
      <c r="D278" s="22">
        <f>+'Cpm+'!F278</f>
        <v>0</v>
      </c>
      <c r="E278" s="22">
        <f>+'Cpm+'!G278</f>
        <v>0</v>
      </c>
      <c r="F278" s="22">
        <f>+'Cpm+'!H278</f>
        <v>0</v>
      </c>
      <c r="G278" s="22">
        <f>+'Cpm+'!I278</f>
        <v>0</v>
      </c>
      <c r="H278" s="22">
        <f>+'Cpm+'!J278</f>
        <v>0</v>
      </c>
      <c r="I278" s="22">
        <f>+'Cpm+'!K278</f>
        <v>0</v>
      </c>
      <c r="J278" s="22">
        <f>+'Cpm+'!L278</f>
        <v>0</v>
      </c>
      <c r="K278" s="22">
        <f>+'Cpm+'!M278</f>
        <v>0</v>
      </c>
      <c r="L278" s="22">
        <f>+'Cpm+'!N278</f>
        <v>0</v>
      </c>
      <c r="M278" s="22">
        <f>+'Cpm+'!O278</f>
        <v>0</v>
      </c>
      <c r="N278" s="22">
        <f>+'Cpm+'!P278</f>
        <v>0</v>
      </c>
      <c r="O278" s="22">
        <f>+'Cpm+'!Q278</f>
        <v>0</v>
      </c>
      <c r="P278" s="22">
        <f>+'Cpm+'!R278</f>
        <v>0</v>
      </c>
      <c r="Q278" s="22">
        <f>+'Cpm+'!S278</f>
        <v>0</v>
      </c>
      <c r="R278" s="22">
        <f>+'Cpm+'!T278</f>
        <v>0</v>
      </c>
      <c r="S278" s="22">
        <f>+'Cpm+'!U278</f>
        <v>0</v>
      </c>
      <c r="T278" s="22">
        <f>+'Cpm+'!V278</f>
        <v>0</v>
      </c>
      <c r="U278" s="22">
        <f>+'Cpm+'!W278</f>
        <v>0</v>
      </c>
      <c r="V278" s="22">
        <f>+'Cpm+'!X278</f>
        <v>0</v>
      </c>
      <c r="W278" s="22">
        <f>+'Cpm+'!Y278</f>
        <v>0</v>
      </c>
      <c r="X278" s="22">
        <f>+'Cpm+'!Z278</f>
        <v>0</v>
      </c>
      <c r="Y278" s="22">
        <f>+'Cpm+'!AA278</f>
        <v>0</v>
      </c>
      <c r="Z278" s="22">
        <f>+'Cpm+'!AB278</f>
        <v>0</v>
      </c>
      <c r="AA278" s="22">
        <f>+'Cpm+'!AC278</f>
        <v>0</v>
      </c>
      <c r="AB278" s="22">
        <f>+'Cpm+'!AD278</f>
        <v>0</v>
      </c>
      <c r="AC278" s="22">
        <f>+'Cpm+'!AE278</f>
        <v>0</v>
      </c>
      <c r="AD278" s="22">
        <f>+'Cpm+'!AF278</f>
        <v>0</v>
      </c>
      <c r="AE278" s="22">
        <f>+'Cpm+'!AG278</f>
        <v>0</v>
      </c>
      <c r="AF278" s="22">
        <f>+'Cpm+'!AH278</f>
        <v>0</v>
      </c>
      <c r="AG278" s="22">
        <f>+'Cpm+'!AI278</f>
        <v>0</v>
      </c>
      <c r="AH278" s="22">
        <f>+'Cmp+'!E278</f>
        <v>0</v>
      </c>
      <c r="AI278" s="22">
        <f>+'Cmp+'!F278</f>
        <v>0</v>
      </c>
      <c r="AJ278" s="22">
        <f>+'Cmp+'!G278</f>
        <v>0</v>
      </c>
      <c r="AK278" s="22">
        <f>+'Cmp+'!H278</f>
        <v>0</v>
      </c>
      <c r="AL278" s="22">
        <f>+'Cmp+'!I278</f>
        <v>0</v>
      </c>
      <c r="AM278" s="22">
        <f>+'Cmp+'!J278</f>
        <v>0</v>
      </c>
      <c r="AN278" s="22">
        <f>+'Cmp+'!K278</f>
        <v>0</v>
      </c>
      <c r="AO278" s="22">
        <f>+'Cmp+'!L278</f>
        <v>0</v>
      </c>
      <c r="AP278" s="22">
        <f>+'Cmp+'!M278</f>
        <v>0</v>
      </c>
      <c r="AQ278" s="22">
        <f>+'Cmp+'!N278</f>
        <v>0</v>
      </c>
      <c r="AR278" s="22">
        <f>+'Cmp+'!O278</f>
        <v>0</v>
      </c>
      <c r="AS278" s="22">
        <f>+'Cmp+'!P278</f>
        <v>0</v>
      </c>
      <c r="AT278" s="22">
        <f>+'Cmp+'!Q278</f>
        <v>0</v>
      </c>
      <c r="AU278" s="22">
        <f>+'Cmp+'!R278</f>
        <v>0</v>
      </c>
      <c r="AV278" s="22">
        <f>+'Cmp+'!S278</f>
        <v>0</v>
      </c>
      <c r="AW278" s="22">
        <f>+'Cmp+'!T278</f>
        <v>0</v>
      </c>
      <c r="AX278" s="22">
        <f>+'Cmp+'!U278</f>
        <v>0</v>
      </c>
      <c r="AY278" s="22">
        <f>+'Cmp+'!V278</f>
        <v>0</v>
      </c>
      <c r="AZ278" s="22">
        <f>+'Cmp+'!W278</f>
        <v>0</v>
      </c>
      <c r="BA278" s="22">
        <f>+'Cmp+'!X278</f>
        <v>0</v>
      </c>
      <c r="BB278" s="22">
        <f>+'Cmp+'!Y278</f>
        <v>0</v>
      </c>
      <c r="BC278" s="22">
        <f>+'Cmp+'!Z278</f>
        <v>0</v>
      </c>
      <c r="BD278" s="22">
        <f>+'Cmp+'!AA278</f>
        <v>0</v>
      </c>
      <c r="BE278" s="22">
        <f>+'Cmp+'!AB278</f>
        <v>0</v>
      </c>
      <c r="BF278" s="22">
        <f>+'Cmp+'!AC278</f>
        <v>0</v>
      </c>
      <c r="BG278" s="22">
        <f>+'Cmp+'!AD278</f>
        <v>0</v>
      </c>
      <c r="BH278" s="22">
        <f>+'Cmp+'!AE278</f>
        <v>0</v>
      </c>
      <c r="BI278" s="22">
        <f>+'Cmp+'!AF278</f>
        <v>0</v>
      </c>
      <c r="BJ278" s="22">
        <f>+'Cmp+'!AG278</f>
        <v>0</v>
      </c>
      <c r="BK278" s="22">
        <f>+'Cmp+'!AH278</f>
        <v>0</v>
      </c>
      <c r="BL278" s="22">
        <f>+'Cmp+'!AI278</f>
        <v>0</v>
      </c>
      <c r="BM278" s="6" t="s">
        <v>1079</v>
      </c>
      <c r="BN278" s="24" t="str">
        <f>+CnAll!B278</f>
        <v>A + AaAAA</v>
      </c>
      <c r="BO278" s="24">
        <f>+CnAll!C278</f>
        <v>0</v>
      </c>
    </row>
    <row r="279" spans="1:67" x14ac:dyDescent="0.45">
      <c r="A279" s="1">
        <v>278</v>
      </c>
      <c r="B279" s="22" t="str">
        <f>+'Cpm+'!B279</f>
        <v>AA + AaAAA</v>
      </c>
      <c r="C279" s="22">
        <f>+'Cpm+'!E279</f>
        <v>0</v>
      </c>
      <c r="D279" s="22">
        <f>+'Cpm+'!F279</f>
        <v>0</v>
      </c>
      <c r="E279" s="22">
        <f>+'Cpm+'!G279</f>
        <v>0</v>
      </c>
      <c r="F279" s="22">
        <f>+'Cpm+'!H279</f>
        <v>0</v>
      </c>
      <c r="G279" s="22">
        <f>+'Cpm+'!I279</f>
        <v>0</v>
      </c>
      <c r="H279" s="22">
        <f>+'Cpm+'!J279</f>
        <v>0</v>
      </c>
      <c r="I279" s="22">
        <f>+'Cpm+'!K279</f>
        <v>0</v>
      </c>
      <c r="J279" s="22">
        <f>+'Cpm+'!L279</f>
        <v>0</v>
      </c>
      <c r="K279" s="22">
        <f>+'Cpm+'!M279</f>
        <v>0</v>
      </c>
      <c r="L279" s="22">
        <f>+'Cpm+'!N279</f>
        <v>0</v>
      </c>
      <c r="M279" s="22">
        <f>+'Cpm+'!O279</f>
        <v>0</v>
      </c>
      <c r="N279" s="22">
        <f>+'Cpm+'!P279</f>
        <v>0</v>
      </c>
      <c r="O279" s="22">
        <f>+'Cpm+'!Q279</f>
        <v>0</v>
      </c>
      <c r="P279" s="22">
        <f>+'Cpm+'!R279</f>
        <v>0</v>
      </c>
      <c r="Q279" s="22">
        <f>+'Cpm+'!S279</f>
        <v>0</v>
      </c>
      <c r="R279" s="22">
        <f>+'Cpm+'!T279</f>
        <v>0</v>
      </c>
      <c r="S279" s="22">
        <f>+'Cpm+'!U279</f>
        <v>0</v>
      </c>
      <c r="T279" s="22">
        <f>+'Cpm+'!V279</f>
        <v>0</v>
      </c>
      <c r="U279" s="22">
        <f>+'Cpm+'!W279</f>
        <v>0</v>
      </c>
      <c r="V279" s="22">
        <f>+'Cpm+'!X279</f>
        <v>0</v>
      </c>
      <c r="W279" s="22">
        <f>+'Cpm+'!Y279</f>
        <v>0</v>
      </c>
      <c r="X279" s="22">
        <f>+'Cpm+'!Z279</f>
        <v>0</v>
      </c>
      <c r="Y279" s="22">
        <f>+'Cpm+'!AA279</f>
        <v>0</v>
      </c>
      <c r="Z279" s="22">
        <f>+'Cpm+'!AB279</f>
        <v>0</v>
      </c>
      <c r="AA279" s="22">
        <f>+'Cpm+'!AC279</f>
        <v>0</v>
      </c>
      <c r="AB279" s="22">
        <f>+'Cpm+'!AD279</f>
        <v>0</v>
      </c>
      <c r="AC279" s="22">
        <f>+'Cpm+'!AE279</f>
        <v>0</v>
      </c>
      <c r="AD279" s="22">
        <f>+'Cpm+'!AF279</f>
        <v>0</v>
      </c>
      <c r="AE279" s="22">
        <f>+'Cpm+'!AG279</f>
        <v>0</v>
      </c>
      <c r="AF279" s="22">
        <f>+'Cpm+'!AH279</f>
        <v>0</v>
      </c>
      <c r="AG279" s="22">
        <f>+'Cpm+'!AI279</f>
        <v>0</v>
      </c>
      <c r="AH279" s="22">
        <f>+'Cmp+'!E279</f>
        <v>0</v>
      </c>
      <c r="AI279" s="22">
        <f>+'Cmp+'!F279</f>
        <v>0</v>
      </c>
      <c r="AJ279" s="22">
        <f>+'Cmp+'!G279</f>
        <v>0</v>
      </c>
      <c r="AK279" s="22">
        <f>+'Cmp+'!H279</f>
        <v>0</v>
      </c>
      <c r="AL279" s="22">
        <f>+'Cmp+'!I279</f>
        <v>0</v>
      </c>
      <c r="AM279" s="22">
        <f>+'Cmp+'!J279</f>
        <v>0</v>
      </c>
      <c r="AN279" s="22">
        <f>+'Cmp+'!K279</f>
        <v>0</v>
      </c>
      <c r="AO279" s="22">
        <f>+'Cmp+'!L279</f>
        <v>0</v>
      </c>
      <c r="AP279" s="22">
        <f>+'Cmp+'!M279</f>
        <v>0</v>
      </c>
      <c r="AQ279" s="22">
        <f>+'Cmp+'!N279</f>
        <v>0</v>
      </c>
      <c r="AR279" s="22">
        <f>+'Cmp+'!O279</f>
        <v>0</v>
      </c>
      <c r="AS279" s="22">
        <f>+'Cmp+'!P279</f>
        <v>0</v>
      </c>
      <c r="AT279" s="22">
        <f>+'Cmp+'!Q279</f>
        <v>0</v>
      </c>
      <c r="AU279" s="22">
        <f>+'Cmp+'!R279</f>
        <v>0</v>
      </c>
      <c r="AV279" s="22">
        <f>+'Cmp+'!S279</f>
        <v>0</v>
      </c>
      <c r="AW279" s="22">
        <f>+'Cmp+'!T279</f>
        <v>0</v>
      </c>
      <c r="AX279" s="22">
        <f>+'Cmp+'!U279</f>
        <v>0</v>
      </c>
      <c r="AY279" s="22">
        <f>+'Cmp+'!V279</f>
        <v>0</v>
      </c>
      <c r="AZ279" s="22">
        <f>+'Cmp+'!W279</f>
        <v>0</v>
      </c>
      <c r="BA279" s="22">
        <f>+'Cmp+'!X279</f>
        <v>0</v>
      </c>
      <c r="BB279" s="22">
        <f>+'Cmp+'!Y279</f>
        <v>0</v>
      </c>
      <c r="BC279" s="22">
        <f>+'Cmp+'!Z279</f>
        <v>0</v>
      </c>
      <c r="BD279" s="22">
        <f>+'Cmp+'!AA279</f>
        <v>0</v>
      </c>
      <c r="BE279" s="22">
        <f>+'Cmp+'!AB279</f>
        <v>0</v>
      </c>
      <c r="BF279" s="22">
        <f>+'Cmp+'!AC279</f>
        <v>0</v>
      </c>
      <c r="BG279" s="22">
        <f>+'Cmp+'!AD279</f>
        <v>0</v>
      </c>
      <c r="BH279" s="22">
        <f>+'Cmp+'!AE279</f>
        <v>0</v>
      </c>
      <c r="BI279" s="22">
        <f>+'Cmp+'!AF279</f>
        <v>0</v>
      </c>
      <c r="BJ279" s="22">
        <f>+'Cmp+'!AG279</f>
        <v>0</v>
      </c>
      <c r="BK279" s="22">
        <f>+'Cmp+'!AH279</f>
        <v>0</v>
      </c>
      <c r="BL279" s="22">
        <f>+'Cmp+'!AI279</f>
        <v>0</v>
      </c>
      <c r="BM279" s="6" t="s">
        <v>1079</v>
      </c>
      <c r="BN279" s="24" t="str">
        <f>+CnAll!B279</f>
        <v>AA + AaAAA</v>
      </c>
      <c r="BO279" s="24">
        <f>+CnAll!C279</f>
        <v>0</v>
      </c>
    </row>
    <row r="280" spans="1:67" x14ac:dyDescent="0.45">
      <c r="A280" s="1">
        <v>279</v>
      </c>
      <c r="B280" s="22" t="str">
        <f>+'Cpm+'!B280</f>
        <v>Aa + AaAAA</v>
      </c>
      <c r="C280" s="22">
        <f>+'Cpm+'!E280</f>
        <v>0</v>
      </c>
      <c r="D280" s="22">
        <f>+'Cpm+'!F280</f>
        <v>0</v>
      </c>
      <c r="E280" s="22">
        <f>+'Cpm+'!G280</f>
        <v>0</v>
      </c>
      <c r="F280" s="22">
        <f>+'Cpm+'!H280</f>
        <v>0</v>
      </c>
      <c r="G280" s="22">
        <f>+'Cpm+'!I280</f>
        <v>0</v>
      </c>
      <c r="H280" s="22">
        <f>+'Cpm+'!J280</f>
        <v>0</v>
      </c>
      <c r="I280" s="22">
        <f>+'Cpm+'!K280</f>
        <v>0</v>
      </c>
      <c r="J280" s="22">
        <f>+'Cpm+'!L280</f>
        <v>0</v>
      </c>
      <c r="K280" s="22">
        <f>+'Cpm+'!M280</f>
        <v>0</v>
      </c>
      <c r="L280" s="22">
        <f>+'Cpm+'!N280</f>
        <v>0</v>
      </c>
      <c r="M280" s="22">
        <f>+'Cpm+'!O280</f>
        <v>0</v>
      </c>
      <c r="N280" s="22">
        <f>+'Cpm+'!P280</f>
        <v>0</v>
      </c>
      <c r="O280" s="22">
        <f>+'Cpm+'!Q280</f>
        <v>0</v>
      </c>
      <c r="P280" s="22">
        <f>+'Cpm+'!R280</f>
        <v>0</v>
      </c>
      <c r="Q280" s="22">
        <f>+'Cpm+'!S280</f>
        <v>0</v>
      </c>
      <c r="R280" s="22">
        <f>+'Cpm+'!T280</f>
        <v>0</v>
      </c>
      <c r="S280" s="22">
        <f>+'Cpm+'!U280</f>
        <v>0</v>
      </c>
      <c r="T280" s="22">
        <f>+'Cpm+'!V280</f>
        <v>0</v>
      </c>
      <c r="U280" s="22">
        <f>+'Cpm+'!W280</f>
        <v>0</v>
      </c>
      <c r="V280" s="22">
        <f>+'Cpm+'!X280</f>
        <v>0</v>
      </c>
      <c r="W280" s="22">
        <f>+'Cpm+'!Y280</f>
        <v>0</v>
      </c>
      <c r="X280" s="22">
        <f>+'Cpm+'!Z280</f>
        <v>0</v>
      </c>
      <c r="Y280" s="22">
        <f>+'Cpm+'!AA280</f>
        <v>0</v>
      </c>
      <c r="Z280" s="22">
        <f>+'Cpm+'!AB280</f>
        <v>0</v>
      </c>
      <c r="AA280" s="22">
        <f>+'Cpm+'!AC280</f>
        <v>0</v>
      </c>
      <c r="AB280" s="22">
        <f>+'Cpm+'!AD280</f>
        <v>0</v>
      </c>
      <c r="AC280" s="22">
        <f>+'Cpm+'!AE280</f>
        <v>0</v>
      </c>
      <c r="AD280" s="22">
        <f>+'Cpm+'!AF280</f>
        <v>0</v>
      </c>
      <c r="AE280" s="22">
        <f>+'Cpm+'!AG280</f>
        <v>0</v>
      </c>
      <c r="AF280" s="22">
        <f>+'Cpm+'!AH280</f>
        <v>0</v>
      </c>
      <c r="AG280" s="22">
        <f>+'Cpm+'!AI280</f>
        <v>0</v>
      </c>
      <c r="AH280" s="22">
        <f>+'Cmp+'!E280</f>
        <v>0</v>
      </c>
      <c r="AI280" s="22">
        <f>+'Cmp+'!F280</f>
        <v>0</v>
      </c>
      <c r="AJ280" s="22">
        <f>+'Cmp+'!G280</f>
        <v>0</v>
      </c>
      <c r="AK280" s="22">
        <f>+'Cmp+'!H280</f>
        <v>0</v>
      </c>
      <c r="AL280" s="22">
        <f>+'Cmp+'!I280</f>
        <v>0</v>
      </c>
      <c r="AM280" s="22">
        <f>+'Cmp+'!J280</f>
        <v>0</v>
      </c>
      <c r="AN280" s="22">
        <f>+'Cmp+'!K280</f>
        <v>0</v>
      </c>
      <c r="AO280" s="22">
        <f>+'Cmp+'!L280</f>
        <v>0</v>
      </c>
      <c r="AP280" s="22">
        <f>+'Cmp+'!M280</f>
        <v>0</v>
      </c>
      <c r="AQ280" s="22">
        <f>+'Cmp+'!N280</f>
        <v>0</v>
      </c>
      <c r="AR280" s="22">
        <f>+'Cmp+'!O280</f>
        <v>0</v>
      </c>
      <c r="AS280" s="22">
        <f>+'Cmp+'!P280</f>
        <v>0</v>
      </c>
      <c r="AT280" s="22">
        <f>+'Cmp+'!Q280</f>
        <v>0</v>
      </c>
      <c r="AU280" s="22">
        <f>+'Cmp+'!R280</f>
        <v>0</v>
      </c>
      <c r="AV280" s="22">
        <f>+'Cmp+'!S280</f>
        <v>0</v>
      </c>
      <c r="AW280" s="22">
        <f>+'Cmp+'!T280</f>
        <v>0</v>
      </c>
      <c r="AX280" s="22">
        <f>+'Cmp+'!U280</f>
        <v>0</v>
      </c>
      <c r="AY280" s="22">
        <f>+'Cmp+'!V280</f>
        <v>0</v>
      </c>
      <c r="AZ280" s="22">
        <f>+'Cmp+'!W280</f>
        <v>0</v>
      </c>
      <c r="BA280" s="22">
        <f>+'Cmp+'!X280</f>
        <v>0</v>
      </c>
      <c r="BB280" s="22">
        <f>+'Cmp+'!Y280</f>
        <v>0</v>
      </c>
      <c r="BC280" s="22">
        <f>+'Cmp+'!Z280</f>
        <v>0</v>
      </c>
      <c r="BD280" s="22">
        <f>+'Cmp+'!AA280</f>
        <v>0</v>
      </c>
      <c r="BE280" s="22">
        <f>+'Cmp+'!AB280</f>
        <v>0</v>
      </c>
      <c r="BF280" s="22">
        <f>+'Cmp+'!AC280</f>
        <v>0</v>
      </c>
      <c r="BG280" s="22">
        <f>+'Cmp+'!AD280</f>
        <v>0</v>
      </c>
      <c r="BH280" s="22">
        <f>+'Cmp+'!AE280</f>
        <v>0</v>
      </c>
      <c r="BI280" s="22">
        <f>+'Cmp+'!AF280</f>
        <v>0</v>
      </c>
      <c r="BJ280" s="22">
        <f>+'Cmp+'!AG280</f>
        <v>0</v>
      </c>
      <c r="BK280" s="22">
        <f>+'Cmp+'!AH280</f>
        <v>0</v>
      </c>
      <c r="BL280" s="22">
        <f>+'Cmp+'!AI280</f>
        <v>0</v>
      </c>
      <c r="BM280" s="6" t="s">
        <v>1079</v>
      </c>
      <c r="BN280" s="24" t="str">
        <f>+CnAll!B280</f>
        <v>Aa + AaAAA</v>
      </c>
      <c r="BO280" s="24">
        <f>+CnAll!C280</f>
        <v>0</v>
      </c>
    </row>
    <row r="281" spans="1:67" x14ac:dyDescent="0.45">
      <c r="A281" s="1">
        <v>280</v>
      </c>
      <c r="B281" s="22" t="str">
        <f>+'Cpm+'!B281</f>
        <v>AAA + AaAAA</v>
      </c>
      <c r="C281" s="22">
        <f>+'Cpm+'!E281</f>
        <v>0</v>
      </c>
      <c r="D281" s="22">
        <f>+'Cpm+'!F281</f>
        <v>0</v>
      </c>
      <c r="E281" s="22">
        <f>+'Cpm+'!G281</f>
        <v>0</v>
      </c>
      <c r="F281" s="22">
        <f>+'Cpm+'!H281</f>
        <v>0</v>
      </c>
      <c r="G281" s="22">
        <f>+'Cpm+'!I281</f>
        <v>0</v>
      </c>
      <c r="H281" s="22">
        <f>+'Cpm+'!J281</f>
        <v>0</v>
      </c>
      <c r="I281" s="22">
        <f>+'Cpm+'!K281</f>
        <v>0</v>
      </c>
      <c r="J281" s="22">
        <f>+'Cpm+'!L281</f>
        <v>0</v>
      </c>
      <c r="K281" s="22">
        <f>+'Cpm+'!M281</f>
        <v>0</v>
      </c>
      <c r="L281" s="22">
        <f>+'Cpm+'!N281</f>
        <v>0</v>
      </c>
      <c r="M281" s="22">
        <f>+'Cpm+'!O281</f>
        <v>0</v>
      </c>
      <c r="N281" s="22">
        <f>+'Cpm+'!P281</f>
        <v>0</v>
      </c>
      <c r="O281" s="22">
        <f>+'Cpm+'!Q281</f>
        <v>0</v>
      </c>
      <c r="P281" s="22">
        <f>+'Cpm+'!R281</f>
        <v>0</v>
      </c>
      <c r="Q281" s="22">
        <f>+'Cpm+'!S281</f>
        <v>0</v>
      </c>
      <c r="R281" s="22">
        <f>+'Cpm+'!T281</f>
        <v>0</v>
      </c>
      <c r="S281" s="22">
        <f>+'Cpm+'!U281</f>
        <v>0</v>
      </c>
      <c r="T281" s="22">
        <f>+'Cpm+'!V281</f>
        <v>0</v>
      </c>
      <c r="U281" s="22">
        <f>+'Cpm+'!W281</f>
        <v>0</v>
      </c>
      <c r="V281" s="22">
        <f>+'Cpm+'!X281</f>
        <v>0</v>
      </c>
      <c r="W281" s="22">
        <f>+'Cpm+'!Y281</f>
        <v>0</v>
      </c>
      <c r="X281" s="22">
        <f>+'Cpm+'!Z281</f>
        <v>0</v>
      </c>
      <c r="Y281" s="22">
        <f>+'Cpm+'!AA281</f>
        <v>0</v>
      </c>
      <c r="Z281" s="22">
        <f>+'Cpm+'!AB281</f>
        <v>0</v>
      </c>
      <c r="AA281" s="22">
        <f>+'Cpm+'!AC281</f>
        <v>0</v>
      </c>
      <c r="AB281" s="22">
        <f>+'Cpm+'!AD281</f>
        <v>0</v>
      </c>
      <c r="AC281" s="22">
        <f>+'Cpm+'!AE281</f>
        <v>0</v>
      </c>
      <c r="AD281" s="22">
        <f>+'Cpm+'!AF281</f>
        <v>0</v>
      </c>
      <c r="AE281" s="22">
        <f>+'Cpm+'!AG281</f>
        <v>0</v>
      </c>
      <c r="AF281" s="22">
        <f>+'Cpm+'!AH281</f>
        <v>0</v>
      </c>
      <c r="AG281" s="22">
        <f>+'Cpm+'!AI281</f>
        <v>0</v>
      </c>
      <c r="AH281" s="22">
        <f>+'Cmp+'!E281</f>
        <v>0</v>
      </c>
      <c r="AI281" s="22">
        <f>+'Cmp+'!F281</f>
        <v>0</v>
      </c>
      <c r="AJ281" s="22">
        <f>+'Cmp+'!G281</f>
        <v>0</v>
      </c>
      <c r="AK281" s="22">
        <f>+'Cmp+'!H281</f>
        <v>0</v>
      </c>
      <c r="AL281" s="22">
        <f>+'Cmp+'!I281</f>
        <v>0</v>
      </c>
      <c r="AM281" s="22">
        <f>+'Cmp+'!J281</f>
        <v>0</v>
      </c>
      <c r="AN281" s="22">
        <f>+'Cmp+'!K281</f>
        <v>0</v>
      </c>
      <c r="AO281" s="22">
        <f>+'Cmp+'!L281</f>
        <v>0</v>
      </c>
      <c r="AP281" s="22">
        <f>+'Cmp+'!M281</f>
        <v>0</v>
      </c>
      <c r="AQ281" s="22">
        <f>+'Cmp+'!N281</f>
        <v>0</v>
      </c>
      <c r="AR281" s="22">
        <f>+'Cmp+'!O281</f>
        <v>0</v>
      </c>
      <c r="AS281" s="22">
        <f>+'Cmp+'!P281</f>
        <v>0</v>
      </c>
      <c r="AT281" s="22">
        <f>+'Cmp+'!Q281</f>
        <v>0</v>
      </c>
      <c r="AU281" s="22">
        <f>+'Cmp+'!R281</f>
        <v>0</v>
      </c>
      <c r="AV281" s="22">
        <f>+'Cmp+'!S281</f>
        <v>0</v>
      </c>
      <c r="AW281" s="22">
        <f>+'Cmp+'!T281</f>
        <v>0</v>
      </c>
      <c r="AX281" s="22">
        <f>+'Cmp+'!U281</f>
        <v>0</v>
      </c>
      <c r="AY281" s="22">
        <f>+'Cmp+'!V281</f>
        <v>0</v>
      </c>
      <c r="AZ281" s="22">
        <f>+'Cmp+'!W281</f>
        <v>0</v>
      </c>
      <c r="BA281" s="22">
        <f>+'Cmp+'!X281</f>
        <v>0</v>
      </c>
      <c r="BB281" s="22">
        <f>+'Cmp+'!Y281</f>
        <v>0</v>
      </c>
      <c r="BC281" s="22">
        <f>+'Cmp+'!Z281</f>
        <v>0</v>
      </c>
      <c r="BD281" s="22">
        <f>+'Cmp+'!AA281</f>
        <v>0</v>
      </c>
      <c r="BE281" s="22">
        <f>+'Cmp+'!AB281</f>
        <v>0</v>
      </c>
      <c r="BF281" s="22">
        <f>+'Cmp+'!AC281</f>
        <v>0</v>
      </c>
      <c r="BG281" s="22">
        <f>+'Cmp+'!AD281</f>
        <v>0</v>
      </c>
      <c r="BH281" s="22">
        <f>+'Cmp+'!AE281</f>
        <v>0</v>
      </c>
      <c r="BI281" s="22">
        <f>+'Cmp+'!AF281</f>
        <v>0</v>
      </c>
      <c r="BJ281" s="22">
        <f>+'Cmp+'!AG281</f>
        <v>0</v>
      </c>
      <c r="BK281" s="22">
        <f>+'Cmp+'!AH281</f>
        <v>0</v>
      </c>
      <c r="BL281" s="22">
        <f>+'Cmp+'!AI281</f>
        <v>0</v>
      </c>
      <c r="BM281" s="6" t="s">
        <v>1079</v>
      </c>
      <c r="BN281" s="24" t="str">
        <f>+CnAll!B281</f>
        <v>AAA + AaAAA</v>
      </c>
      <c r="BO281" s="24">
        <f>+CnAll!C281</f>
        <v>0</v>
      </c>
    </row>
    <row r="282" spans="1:67" x14ac:dyDescent="0.45">
      <c r="A282" s="1">
        <v>281</v>
      </c>
      <c r="B282" s="22" t="str">
        <f>+'Cpm+'!B282</f>
        <v>AAa + AaAAA</v>
      </c>
      <c r="C282" s="22">
        <f>+'Cpm+'!E282</f>
        <v>0</v>
      </c>
      <c r="D282" s="22">
        <f>+'Cpm+'!F282</f>
        <v>0</v>
      </c>
      <c r="E282" s="22">
        <f>+'Cpm+'!G282</f>
        <v>0</v>
      </c>
      <c r="F282" s="22">
        <f>+'Cpm+'!H282</f>
        <v>0</v>
      </c>
      <c r="G282" s="22">
        <f>+'Cpm+'!I282</f>
        <v>0</v>
      </c>
      <c r="H282" s="22">
        <f>+'Cpm+'!J282</f>
        <v>0</v>
      </c>
      <c r="I282" s="22">
        <f>+'Cpm+'!K282</f>
        <v>0</v>
      </c>
      <c r="J282" s="22">
        <f>+'Cpm+'!L282</f>
        <v>0</v>
      </c>
      <c r="K282" s="22">
        <f>+'Cpm+'!M282</f>
        <v>0</v>
      </c>
      <c r="L282" s="22">
        <f>+'Cpm+'!N282</f>
        <v>0</v>
      </c>
      <c r="M282" s="22">
        <f>+'Cpm+'!O282</f>
        <v>0</v>
      </c>
      <c r="N282" s="22">
        <f>+'Cpm+'!P282</f>
        <v>0</v>
      </c>
      <c r="O282" s="22">
        <f>+'Cpm+'!Q282</f>
        <v>0</v>
      </c>
      <c r="P282" s="22">
        <f>+'Cpm+'!R282</f>
        <v>0</v>
      </c>
      <c r="Q282" s="22">
        <f>+'Cpm+'!S282</f>
        <v>0</v>
      </c>
      <c r="R282" s="22">
        <f>+'Cpm+'!T282</f>
        <v>0</v>
      </c>
      <c r="S282" s="22">
        <f>+'Cpm+'!U282</f>
        <v>0</v>
      </c>
      <c r="T282" s="22">
        <f>+'Cpm+'!V282</f>
        <v>0</v>
      </c>
      <c r="U282" s="22">
        <f>+'Cpm+'!W282</f>
        <v>0</v>
      </c>
      <c r="V282" s="22">
        <f>+'Cpm+'!X282</f>
        <v>0</v>
      </c>
      <c r="W282" s="22">
        <f>+'Cpm+'!Y282</f>
        <v>0</v>
      </c>
      <c r="X282" s="22">
        <f>+'Cpm+'!Z282</f>
        <v>0</v>
      </c>
      <c r="Y282" s="22">
        <f>+'Cpm+'!AA282</f>
        <v>0</v>
      </c>
      <c r="Z282" s="22">
        <f>+'Cpm+'!AB282</f>
        <v>0</v>
      </c>
      <c r="AA282" s="22">
        <f>+'Cpm+'!AC282</f>
        <v>0</v>
      </c>
      <c r="AB282" s="22">
        <f>+'Cpm+'!AD282</f>
        <v>0</v>
      </c>
      <c r="AC282" s="22">
        <f>+'Cpm+'!AE282</f>
        <v>0</v>
      </c>
      <c r="AD282" s="22">
        <f>+'Cpm+'!AF282</f>
        <v>0</v>
      </c>
      <c r="AE282" s="22">
        <f>+'Cpm+'!AG282</f>
        <v>0</v>
      </c>
      <c r="AF282" s="22">
        <f>+'Cpm+'!AH282</f>
        <v>0</v>
      </c>
      <c r="AG282" s="22">
        <f>+'Cpm+'!AI282</f>
        <v>0</v>
      </c>
      <c r="AH282" s="22">
        <f>+'Cmp+'!E282</f>
        <v>0</v>
      </c>
      <c r="AI282" s="22">
        <f>+'Cmp+'!F282</f>
        <v>0</v>
      </c>
      <c r="AJ282" s="22">
        <f>+'Cmp+'!G282</f>
        <v>0</v>
      </c>
      <c r="AK282" s="22">
        <f>+'Cmp+'!H282</f>
        <v>0</v>
      </c>
      <c r="AL282" s="22">
        <f>+'Cmp+'!I282</f>
        <v>0</v>
      </c>
      <c r="AM282" s="22">
        <f>+'Cmp+'!J282</f>
        <v>0</v>
      </c>
      <c r="AN282" s="22">
        <f>+'Cmp+'!K282</f>
        <v>0</v>
      </c>
      <c r="AO282" s="22">
        <f>+'Cmp+'!L282</f>
        <v>0</v>
      </c>
      <c r="AP282" s="22">
        <f>+'Cmp+'!M282</f>
        <v>0</v>
      </c>
      <c r="AQ282" s="22">
        <f>+'Cmp+'!N282</f>
        <v>0</v>
      </c>
      <c r="AR282" s="22">
        <f>+'Cmp+'!O282</f>
        <v>0</v>
      </c>
      <c r="AS282" s="22">
        <f>+'Cmp+'!P282</f>
        <v>0</v>
      </c>
      <c r="AT282" s="22">
        <f>+'Cmp+'!Q282</f>
        <v>0</v>
      </c>
      <c r="AU282" s="22">
        <f>+'Cmp+'!R282</f>
        <v>0</v>
      </c>
      <c r="AV282" s="22">
        <f>+'Cmp+'!S282</f>
        <v>0</v>
      </c>
      <c r="AW282" s="22">
        <f>+'Cmp+'!T282</f>
        <v>0</v>
      </c>
      <c r="AX282" s="22">
        <f>+'Cmp+'!U282</f>
        <v>0</v>
      </c>
      <c r="AY282" s="22">
        <f>+'Cmp+'!V282</f>
        <v>0</v>
      </c>
      <c r="AZ282" s="22">
        <f>+'Cmp+'!W282</f>
        <v>0</v>
      </c>
      <c r="BA282" s="22">
        <f>+'Cmp+'!X282</f>
        <v>0</v>
      </c>
      <c r="BB282" s="22">
        <f>+'Cmp+'!Y282</f>
        <v>0</v>
      </c>
      <c r="BC282" s="22">
        <f>+'Cmp+'!Z282</f>
        <v>0</v>
      </c>
      <c r="BD282" s="22">
        <f>+'Cmp+'!AA282</f>
        <v>0</v>
      </c>
      <c r="BE282" s="22">
        <f>+'Cmp+'!AB282</f>
        <v>0</v>
      </c>
      <c r="BF282" s="22">
        <f>+'Cmp+'!AC282</f>
        <v>0</v>
      </c>
      <c r="BG282" s="22">
        <f>+'Cmp+'!AD282</f>
        <v>0</v>
      </c>
      <c r="BH282" s="22">
        <f>+'Cmp+'!AE282</f>
        <v>0</v>
      </c>
      <c r="BI282" s="22">
        <f>+'Cmp+'!AF282</f>
        <v>0</v>
      </c>
      <c r="BJ282" s="22">
        <f>+'Cmp+'!AG282</f>
        <v>0</v>
      </c>
      <c r="BK282" s="22">
        <f>+'Cmp+'!AH282</f>
        <v>0</v>
      </c>
      <c r="BL282" s="22">
        <f>+'Cmp+'!AI282</f>
        <v>0</v>
      </c>
      <c r="BM282" s="6" t="s">
        <v>1079</v>
      </c>
      <c r="BN282" s="24" t="str">
        <f>+CnAll!B282</f>
        <v>AAa + AaAAA</v>
      </c>
      <c r="BO282" s="24">
        <f>+CnAll!C282</f>
        <v>0</v>
      </c>
    </row>
    <row r="283" spans="1:67" x14ac:dyDescent="0.45">
      <c r="A283" s="1">
        <v>282</v>
      </c>
      <c r="B283" s="22" t="str">
        <f>+'Cpm+'!B283</f>
        <v>AaA + AaAAA</v>
      </c>
      <c r="C283" s="22">
        <f>+'Cpm+'!E283</f>
        <v>0</v>
      </c>
      <c r="D283" s="22">
        <f>+'Cpm+'!F283</f>
        <v>0</v>
      </c>
      <c r="E283" s="22">
        <f>+'Cpm+'!G283</f>
        <v>0</v>
      </c>
      <c r="F283" s="22">
        <f>+'Cpm+'!H283</f>
        <v>0</v>
      </c>
      <c r="G283" s="22">
        <f>+'Cpm+'!I283</f>
        <v>0</v>
      </c>
      <c r="H283" s="22">
        <f>+'Cpm+'!J283</f>
        <v>0</v>
      </c>
      <c r="I283" s="22">
        <f>+'Cpm+'!K283</f>
        <v>0</v>
      </c>
      <c r="J283" s="22">
        <f>+'Cpm+'!L283</f>
        <v>0</v>
      </c>
      <c r="K283" s="22">
        <f>+'Cpm+'!M283</f>
        <v>0</v>
      </c>
      <c r="L283" s="22">
        <f>+'Cpm+'!N283</f>
        <v>0</v>
      </c>
      <c r="M283" s="22">
        <f>+'Cpm+'!O283</f>
        <v>0</v>
      </c>
      <c r="N283" s="22">
        <f>+'Cpm+'!P283</f>
        <v>0</v>
      </c>
      <c r="O283" s="22">
        <f>+'Cpm+'!Q283</f>
        <v>0</v>
      </c>
      <c r="P283" s="22">
        <f>+'Cpm+'!R283</f>
        <v>0</v>
      </c>
      <c r="Q283" s="22">
        <f>+'Cpm+'!S283</f>
        <v>0</v>
      </c>
      <c r="R283" s="22">
        <f>+'Cpm+'!T283</f>
        <v>0</v>
      </c>
      <c r="S283" s="22">
        <f>+'Cpm+'!U283</f>
        <v>0</v>
      </c>
      <c r="T283" s="22">
        <f>+'Cpm+'!V283</f>
        <v>0</v>
      </c>
      <c r="U283" s="22">
        <f>+'Cpm+'!W283</f>
        <v>0</v>
      </c>
      <c r="V283" s="22">
        <f>+'Cpm+'!X283</f>
        <v>0</v>
      </c>
      <c r="W283" s="22">
        <f>+'Cpm+'!Y283</f>
        <v>0</v>
      </c>
      <c r="X283" s="22">
        <f>+'Cpm+'!Z283</f>
        <v>0</v>
      </c>
      <c r="Y283" s="22">
        <f>+'Cpm+'!AA283</f>
        <v>0</v>
      </c>
      <c r="Z283" s="22">
        <f>+'Cpm+'!AB283</f>
        <v>0</v>
      </c>
      <c r="AA283" s="22">
        <f>+'Cpm+'!AC283</f>
        <v>0</v>
      </c>
      <c r="AB283" s="22">
        <f>+'Cpm+'!AD283</f>
        <v>0</v>
      </c>
      <c r="AC283" s="22">
        <f>+'Cpm+'!AE283</f>
        <v>0</v>
      </c>
      <c r="AD283" s="22">
        <f>+'Cpm+'!AF283</f>
        <v>0</v>
      </c>
      <c r="AE283" s="22">
        <f>+'Cpm+'!AG283</f>
        <v>0</v>
      </c>
      <c r="AF283" s="22">
        <f>+'Cpm+'!AH283</f>
        <v>0</v>
      </c>
      <c r="AG283" s="22">
        <f>+'Cpm+'!AI283</f>
        <v>0</v>
      </c>
      <c r="AH283" s="22">
        <f>+'Cmp+'!E283</f>
        <v>0</v>
      </c>
      <c r="AI283" s="22">
        <f>+'Cmp+'!F283</f>
        <v>0</v>
      </c>
      <c r="AJ283" s="22">
        <f>+'Cmp+'!G283</f>
        <v>0</v>
      </c>
      <c r="AK283" s="22">
        <f>+'Cmp+'!H283</f>
        <v>0</v>
      </c>
      <c r="AL283" s="22">
        <f>+'Cmp+'!I283</f>
        <v>0</v>
      </c>
      <c r="AM283" s="22">
        <f>+'Cmp+'!J283</f>
        <v>0</v>
      </c>
      <c r="AN283" s="22">
        <f>+'Cmp+'!K283</f>
        <v>0</v>
      </c>
      <c r="AO283" s="22">
        <f>+'Cmp+'!L283</f>
        <v>0</v>
      </c>
      <c r="AP283" s="22">
        <f>+'Cmp+'!M283</f>
        <v>0</v>
      </c>
      <c r="AQ283" s="22">
        <f>+'Cmp+'!N283</f>
        <v>0</v>
      </c>
      <c r="AR283" s="22">
        <f>+'Cmp+'!O283</f>
        <v>0</v>
      </c>
      <c r="AS283" s="22">
        <f>+'Cmp+'!P283</f>
        <v>0</v>
      </c>
      <c r="AT283" s="22">
        <f>+'Cmp+'!Q283</f>
        <v>0</v>
      </c>
      <c r="AU283" s="22">
        <f>+'Cmp+'!R283</f>
        <v>0</v>
      </c>
      <c r="AV283" s="22">
        <f>+'Cmp+'!S283</f>
        <v>0</v>
      </c>
      <c r="AW283" s="22">
        <f>+'Cmp+'!T283</f>
        <v>0</v>
      </c>
      <c r="AX283" s="22">
        <f>+'Cmp+'!U283</f>
        <v>0</v>
      </c>
      <c r="AY283" s="22">
        <f>+'Cmp+'!V283</f>
        <v>0</v>
      </c>
      <c r="AZ283" s="22">
        <f>+'Cmp+'!W283</f>
        <v>0</v>
      </c>
      <c r="BA283" s="22">
        <f>+'Cmp+'!X283</f>
        <v>0</v>
      </c>
      <c r="BB283" s="22">
        <f>+'Cmp+'!Y283</f>
        <v>0</v>
      </c>
      <c r="BC283" s="22">
        <f>+'Cmp+'!Z283</f>
        <v>0</v>
      </c>
      <c r="BD283" s="22">
        <f>+'Cmp+'!AA283</f>
        <v>0</v>
      </c>
      <c r="BE283" s="22">
        <f>+'Cmp+'!AB283</f>
        <v>0</v>
      </c>
      <c r="BF283" s="22">
        <f>+'Cmp+'!AC283</f>
        <v>0</v>
      </c>
      <c r="BG283" s="22">
        <f>+'Cmp+'!AD283</f>
        <v>0</v>
      </c>
      <c r="BH283" s="22">
        <f>+'Cmp+'!AE283</f>
        <v>0</v>
      </c>
      <c r="BI283" s="22">
        <f>+'Cmp+'!AF283</f>
        <v>0</v>
      </c>
      <c r="BJ283" s="22">
        <f>+'Cmp+'!AG283</f>
        <v>0</v>
      </c>
      <c r="BK283" s="22">
        <f>+'Cmp+'!AH283</f>
        <v>0</v>
      </c>
      <c r="BL283" s="22">
        <f>+'Cmp+'!AI283</f>
        <v>0</v>
      </c>
      <c r="BM283" s="6" t="s">
        <v>1079</v>
      </c>
      <c r="BN283" s="24" t="str">
        <f>+CnAll!B283</f>
        <v>AaA + AaAAA</v>
      </c>
      <c r="BO283" s="24">
        <f>+CnAll!C283</f>
        <v>0</v>
      </c>
    </row>
    <row r="284" spans="1:67" x14ac:dyDescent="0.45">
      <c r="A284" s="1">
        <v>283</v>
      </c>
      <c r="B284" s="22" t="str">
        <f>+'Cpm+'!B284</f>
        <v>Aaa + AaAAA</v>
      </c>
      <c r="C284" s="22">
        <f>+'Cpm+'!E284</f>
        <v>0</v>
      </c>
      <c r="D284" s="22">
        <f>+'Cpm+'!F284</f>
        <v>0</v>
      </c>
      <c r="E284" s="22">
        <f>+'Cpm+'!G284</f>
        <v>0</v>
      </c>
      <c r="F284" s="22">
        <f>+'Cpm+'!H284</f>
        <v>0</v>
      </c>
      <c r="G284" s="22">
        <f>+'Cpm+'!I284</f>
        <v>0</v>
      </c>
      <c r="H284" s="22">
        <f>+'Cpm+'!J284</f>
        <v>0</v>
      </c>
      <c r="I284" s="22">
        <f>+'Cpm+'!K284</f>
        <v>0</v>
      </c>
      <c r="J284" s="22">
        <f>+'Cpm+'!L284</f>
        <v>0</v>
      </c>
      <c r="K284" s="22">
        <f>+'Cpm+'!M284</f>
        <v>0</v>
      </c>
      <c r="L284" s="22">
        <f>+'Cpm+'!N284</f>
        <v>0</v>
      </c>
      <c r="M284" s="22">
        <f>+'Cpm+'!O284</f>
        <v>0</v>
      </c>
      <c r="N284" s="22">
        <f>+'Cpm+'!P284</f>
        <v>0</v>
      </c>
      <c r="O284" s="22">
        <f>+'Cpm+'!Q284</f>
        <v>0</v>
      </c>
      <c r="P284" s="22">
        <f>+'Cpm+'!R284</f>
        <v>0</v>
      </c>
      <c r="Q284" s="22">
        <f>+'Cpm+'!S284</f>
        <v>0</v>
      </c>
      <c r="R284" s="22">
        <f>+'Cpm+'!T284</f>
        <v>0</v>
      </c>
      <c r="S284" s="22">
        <f>+'Cpm+'!U284</f>
        <v>0</v>
      </c>
      <c r="T284" s="22">
        <f>+'Cpm+'!V284</f>
        <v>0</v>
      </c>
      <c r="U284" s="22">
        <f>+'Cpm+'!W284</f>
        <v>0</v>
      </c>
      <c r="V284" s="22">
        <f>+'Cpm+'!X284</f>
        <v>0</v>
      </c>
      <c r="W284" s="22">
        <f>+'Cpm+'!Y284</f>
        <v>0</v>
      </c>
      <c r="X284" s="22">
        <f>+'Cpm+'!Z284</f>
        <v>0</v>
      </c>
      <c r="Y284" s="22">
        <f>+'Cpm+'!AA284</f>
        <v>0</v>
      </c>
      <c r="Z284" s="22">
        <f>+'Cpm+'!AB284</f>
        <v>0</v>
      </c>
      <c r="AA284" s="22">
        <f>+'Cpm+'!AC284</f>
        <v>0</v>
      </c>
      <c r="AB284" s="22">
        <f>+'Cpm+'!AD284</f>
        <v>0</v>
      </c>
      <c r="AC284" s="22">
        <f>+'Cpm+'!AE284</f>
        <v>0</v>
      </c>
      <c r="AD284" s="22">
        <f>+'Cpm+'!AF284</f>
        <v>0</v>
      </c>
      <c r="AE284" s="22">
        <f>+'Cpm+'!AG284</f>
        <v>0</v>
      </c>
      <c r="AF284" s="22">
        <f>+'Cpm+'!AH284</f>
        <v>0</v>
      </c>
      <c r="AG284" s="22">
        <f>+'Cpm+'!AI284</f>
        <v>0</v>
      </c>
      <c r="AH284" s="22">
        <f>+'Cmp+'!E284</f>
        <v>0</v>
      </c>
      <c r="AI284" s="22">
        <f>+'Cmp+'!F284</f>
        <v>0</v>
      </c>
      <c r="AJ284" s="22">
        <f>+'Cmp+'!G284</f>
        <v>0</v>
      </c>
      <c r="AK284" s="22">
        <f>+'Cmp+'!H284</f>
        <v>0</v>
      </c>
      <c r="AL284" s="22">
        <f>+'Cmp+'!I284</f>
        <v>0</v>
      </c>
      <c r="AM284" s="22">
        <f>+'Cmp+'!J284</f>
        <v>0</v>
      </c>
      <c r="AN284" s="22">
        <f>+'Cmp+'!K284</f>
        <v>0</v>
      </c>
      <c r="AO284" s="22">
        <f>+'Cmp+'!L284</f>
        <v>0</v>
      </c>
      <c r="AP284" s="22">
        <f>+'Cmp+'!M284</f>
        <v>0</v>
      </c>
      <c r="AQ284" s="22">
        <f>+'Cmp+'!N284</f>
        <v>0</v>
      </c>
      <c r="AR284" s="22">
        <f>+'Cmp+'!O284</f>
        <v>0</v>
      </c>
      <c r="AS284" s="22">
        <f>+'Cmp+'!P284</f>
        <v>0</v>
      </c>
      <c r="AT284" s="22">
        <f>+'Cmp+'!Q284</f>
        <v>0</v>
      </c>
      <c r="AU284" s="22">
        <f>+'Cmp+'!R284</f>
        <v>0</v>
      </c>
      <c r="AV284" s="22">
        <f>+'Cmp+'!S284</f>
        <v>0</v>
      </c>
      <c r="AW284" s="22">
        <f>+'Cmp+'!T284</f>
        <v>0</v>
      </c>
      <c r="AX284" s="22">
        <f>+'Cmp+'!U284</f>
        <v>0</v>
      </c>
      <c r="AY284" s="22">
        <f>+'Cmp+'!V284</f>
        <v>0</v>
      </c>
      <c r="AZ284" s="22">
        <f>+'Cmp+'!W284</f>
        <v>0</v>
      </c>
      <c r="BA284" s="22">
        <f>+'Cmp+'!X284</f>
        <v>0</v>
      </c>
      <c r="BB284" s="22">
        <f>+'Cmp+'!Y284</f>
        <v>0</v>
      </c>
      <c r="BC284" s="22">
        <f>+'Cmp+'!Z284</f>
        <v>0</v>
      </c>
      <c r="BD284" s="22">
        <f>+'Cmp+'!AA284</f>
        <v>0</v>
      </c>
      <c r="BE284" s="22">
        <f>+'Cmp+'!AB284</f>
        <v>0</v>
      </c>
      <c r="BF284" s="22">
        <f>+'Cmp+'!AC284</f>
        <v>0</v>
      </c>
      <c r="BG284" s="22">
        <f>+'Cmp+'!AD284</f>
        <v>0</v>
      </c>
      <c r="BH284" s="22">
        <f>+'Cmp+'!AE284</f>
        <v>0</v>
      </c>
      <c r="BI284" s="22">
        <f>+'Cmp+'!AF284</f>
        <v>0</v>
      </c>
      <c r="BJ284" s="22">
        <f>+'Cmp+'!AG284</f>
        <v>0</v>
      </c>
      <c r="BK284" s="22">
        <f>+'Cmp+'!AH284</f>
        <v>0</v>
      </c>
      <c r="BL284" s="22">
        <f>+'Cmp+'!AI284</f>
        <v>0</v>
      </c>
      <c r="BM284" s="6" t="s">
        <v>1079</v>
      </c>
      <c r="BN284" s="24" t="str">
        <f>+CnAll!B284</f>
        <v>Aaa + AaAAA</v>
      </c>
      <c r="BO284" s="24">
        <f>+CnAll!C284</f>
        <v>0</v>
      </c>
    </row>
    <row r="285" spans="1:67" x14ac:dyDescent="0.45">
      <c r="A285" s="1">
        <v>284</v>
      </c>
      <c r="B285" s="22" t="str">
        <f>+'Cpm+'!B285</f>
        <v>AAAA + AaAAA</v>
      </c>
      <c r="C285" s="22">
        <f>+'Cpm+'!E285</f>
        <v>0</v>
      </c>
      <c r="D285" s="22">
        <f>+'Cpm+'!F285</f>
        <v>0</v>
      </c>
      <c r="E285" s="22">
        <f>+'Cpm+'!G285</f>
        <v>0</v>
      </c>
      <c r="F285" s="22">
        <f>+'Cpm+'!H285</f>
        <v>0</v>
      </c>
      <c r="G285" s="22">
        <f>+'Cpm+'!I285</f>
        <v>0</v>
      </c>
      <c r="H285" s="22">
        <f>+'Cpm+'!J285</f>
        <v>0</v>
      </c>
      <c r="I285" s="22">
        <f>+'Cpm+'!K285</f>
        <v>0</v>
      </c>
      <c r="J285" s="22">
        <f>+'Cpm+'!L285</f>
        <v>0</v>
      </c>
      <c r="K285" s="22">
        <f>+'Cpm+'!M285</f>
        <v>0</v>
      </c>
      <c r="L285" s="22">
        <f>+'Cpm+'!N285</f>
        <v>0</v>
      </c>
      <c r="M285" s="22">
        <f>+'Cpm+'!O285</f>
        <v>0</v>
      </c>
      <c r="N285" s="22">
        <f>+'Cpm+'!P285</f>
        <v>0</v>
      </c>
      <c r="O285" s="22">
        <f>+'Cpm+'!Q285</f>
        <v>0</v>
      </c>
      <c r="P285" s="22">
        <f>+'Cpm+'!R285</f>
        <v>0</v>
      </c>
      <c r="Q285" s="22">
        <f>+'Cpm+'!S285</f>
        <v>0</v>
      </c>
      <c r="R285" s="22">
        <f>+'Cpm+'!T285</f>
        <v>0</v>
      </c>
      <c r="S285" s="22">
        <f>+'Cpm+'!U285</f>
        <v>0</v>
      </c>
      <c r="T285" s="22">
        <f>+'Cpm+'!V285</f>
        <v>0</v>
      </c>
      <c r="U285" s="22">
        <f>+'Cpm+'!W285</f>
        <v>0</v>
      </c>
      <c r="V285" s="22">
        <f>+'Cpm+'!X285</f>
        <v>0</v>
      </c>
      <c r="W285" s="22">
        <f>+'Cpm+'!Y285</f>
        <v>0</v>
      </c>
      <c r="X285" s="22">
        <f>+'Cpm+'!Z285</f>
        <v>0</v>
      </c>
      <c r="Y285" s="22">
        <f>+'Cpm+'!AA285</f>
        <v>0</v>
      </c>
      <c r="Z285" s="22">
        <f>+'Cpm+'!AB285</f>
        <v>0</v>
      </c>
      <c r="AA285" s="22">
        <f>+'Cpm+'!AC285</f>
        <v>0</v>
      </c>
      <c r="AB285" s="22">
        <f>+'Cpm+'!AD285</f>
        <v>0</v>
      </c>
      <c r="AC285" s="22">
        <f>+'Cpm+'!AE285</f>
        <v>0</v>
      </c>
      <c r="AD285" s="22">
        <f>+'Cpm+'!AF285</f>
        <v>0</v>
      </c>
      <c r="AE285" s="22">
        <f>+'Cpm+'!AG285</f>
        <v>0</v>
      </c>
      <c r="AF285" s="22">
        <f>+'Cpm+'!AH285</f>
        <v>0</v>
      </c>
      <c r="AG285" s="22">
        <f>+'Cpm+'!AI285</f>
        <v>0</v>
      </c>
      <c r="AH285" s="22">
        <f>+'Cmp+'!E285</f>
        <v>0</v>
      </c>
      <c r="AI285" s="22">
        <f>+'Cmp+'!F285</f>
        <v>0</v>
      </c>
      <c r="AJ285" s="22">
        <f>+'Cmp+'!G285</f>
        <v>0</v>
      </c>
      <c r="AK285" s="22">
        <f>+'Cmp+'!H285</f>
        <v>0</v>
      </c>
      <c r="AL285" s="22">
        <f>+'Cmp+'!I285</f>
        <v>0</v>
      </c>
      <c r="AM285" s="22">
        <f>+'Cmp+'!J285</f>
        <v>0</v>
      </c>
      <c r="AN285" s="22">
        <f>+'Cmp+'!K285</f>
        <v>0</v>
      </c>
      <c r="AO285" s="22">
        <f>+'Cmp+'!L285</f>
        <v>0</v>
      </c>
      <c r="AP285" s="22">
        <f>+'Cmp+'!M285</f>
        <v>0</v>
      </c>
      <c r="AQ285" s="22">
        <f>+'Cmp+'!N285</f>
        <v>0</v>
      </c>
      <c r="AR285" s="22">
        <f>+'Cmp+'!O285</f>
        <v>0</v>
      </c>
      <c r="AS285" s="22">
        <f>+'Cmp+'!P285</f>
        <v>0</v>
      </c>
      <c r="AT285" s="22">
        <f>+'Cmp+'!Q285</f>
        <v>0</v>
      </c>
      <c r="AU285" s="22">
        <f>+'Cmp+'!R285</f>
        <v>0</v>
      </c>
      <c r="AV285" s="22">
        <f>+'Cmp+'!S285</f>
        <v>0</v>
      </c>
      <c r="AW285" s="22">
        <f>+'Cmp+'!T285</f>
        <v>0</v>
      </c>
      <c r="AX285" s="22">
        <f>+'Cmp+'!U285</f>
        <v>0</v>
      </c>
      <c r="AY285" s="22">
        <f>+'Cmp+'!V285</f>
        <v>0</v>
      </c>
      <c r="AZ285" s="22">
        <f>+'Cmp+'!W285</f>
        <v>0</v>
      </c>
      <c r="BA285" s="22">
        <f>+'Cmp+'!X285</f>
        <v>0</v>
      </c>
      <c r="BB285" s="22">
        <f>+'Cmp+'!Y285</f>
        <v>0</v>
      </c>
      <c r="BC285" s="22">
        <f>+'Cmp+'!Z285</f>
        <v>0</v>
      </c>
      <c r="BD285" s="22">
        <f>+'Cmp+'!AA285</f>
        <v>0</v>
      </c>
      <c r="BE285" s="22">
        <f>+'Cmp+'!AB285</f>
        <v>0</v>
      </c>
      <c r="BF285" s="22">
        <f>+'Cmp+'!AC285</f>
        <v>0</v>
      </c>
      <c r="BG285" s="22">
        <f>+'Cmp+'!AD285</f>
        <v>0</v>
      </c>
      <c r="BH285" s="22">
        <f>+'Cmp+'!AE285</f>
        <v>0</v>
      </c>
      <c r="BI285" s="22">
        <f>+'Cmp+'!AF285</f>
        <v>0</v>
      </c>
      <c r="BJ285" s="22">
        <f>+'Cmp+'!AG285</f>
        <v>0</v>
      </c>
      <c r="BK285" s="22">
        <f>+'Cmp+'!AH285</f>
        <v>0</v>
      </c>
      <c r="BL285" s="22">
        <f>+'Cmp+'!AI285</f>
        <v>0</v>
      </c>
      <c r="BM285" s="6" t="s">
        <v>1079</v>
      </c>
      <c r="BN285" s="24" t="str">
        <f>+CnAll!B285</f>
        <v>AAAA + AaAAA</v>
      </c>
      <c r="BO285" s="24">
        <f>+CnAll!C285</f>
        <v>0</v>
      </c>
    </row>
    <row r="286" spans="1:67" x14ac:dyDescent="0.45">
      <c r="A286" s="1">
        <v>285</v>
      </c>
      <c r="B286" s="22" t="str">
        <f>+'Cpm+'!B286</f>
        <v>AAAa + AaAAA</v>
      </c>
      <c r="C286" s="22">
        <f>+'Cpm+'!E286</f>
        <v>0</v>
      </c>
      <c r="D286" s="22">
        <f>+'Cpm+'!F286</f>
        <v>0</v>
      </c>
      <c r="E286" s="22">
        <f>+'Cpm+'!G286</f>
        <v>0</v>
      </c>
      <c r="F286" s="22">
        <f>+'Cpm+'!H286</f>
        <v>0</v>
      </c>
      <c r="G286" s="22">
        <f>+'Cpm+'!I286</f>
        <v>0</v>
      </c>
      <c r="H286" s="22">
        <f>+'Cpm+'!J286</f>
        <v>0</v>
      </c>
      <c r="I286" s="22">
        <f>+'Cpm+'!K286</f>
        <v>0</v>
      </c>
      <c r="J286" s="22">
        <f>+'Cpm+'!L286</f>
        <v>0</v>
      </c>
      <c r="K286" s="22">
        <f>+'Cpm+'!M286</f>
        <v>0</v>
      </c>
      <c r="L286" s="22">
        <f>+'Cpm+'!N286</f>
        <v>0</v>
      </c>
      <c r="M286" s="22">
        <f>+'Cpm+'!O286</f>
        <v>0</v>
      </c>
      <c r="N286" s="22">
        <f>+'Cpm+'!P286</f>
        <v>0</v>
      </c>
      <c r="O286" s="22">
        <f>+'Cpm+'!Q286</f>
        <v>0</v>
      </c>
      <c r="P286" s="22">
        <f>+'Cpm+'!R286</f>
        <v>0</v>
      </c>
      <c r="Q286" s="22">
        <f>+'Cpm+'!S286</f>
        <v>0</v>
      </c>
      <c r="R286" s="22">
        <f>+'Cpm+'!T286</f>
        <v>0</v>
      </c>
      <c r="S286" s="22">
        <f>+'Cpm+'!U286</f>
        <v>0</v>
      </c>
      <c r="T286" s="22">
        <f>+'Cpm+'!V286</f>
        <v>0</v>
      </c>
      <c r="U286" s="22">
        <f>+'Cpm+'!W286</f>
        <v>0</v>
      </c>
      <c r="V286" s="22">
        <f>+'Cpm+'!X286</f>
        <v>0</v>
      </c>
      <c r="W286" s="22">
        <f>+'Cpm+'!Y286</f>
        <v>0</v>
      </c>
      <c r="X286" s="22">
        <f>+'Cpm+'!Z286</f>
        <v>0</v>
      </c>
      <c r="Y286" s="22">
        <f>+'Cpm+'!AA286</f>
        <v>0</v>
      </c>
      <c r="Z286" s="22">
        <f>+'Cpm+'!AB286</f>
        <v>0</v>
      </c>
      <c r="AA286" s="22">
        <f>+'Cpm+'!AC286</f>
        <v>0</v>
      </c>
      <c r="AB286" s="22">
        <f>+'Cpm+'!AD286</f>
        <v>0</v>
      </c>
      <c r="AC286" s="22">
        <f>+'Cpm+'!AE286</f>
        <v>0</v>
      </c>
      <c r="AD286" s="22">
        <f>+'Cpm+'!AF286</f>
        <v>0</v>
      </c>
      <c r="AE286" s="22">
        <f>+'Cpm+'!AG286</f>
        <v>0</v>
      </c>
      <c r="AF286" s="22">
        <f>+'Cpm+'!AH286</f>
        <v>0</v>
      </c>
      <c r="AG286" s="22">
        <f>+'Cpm+'!AI286</f>
        <v>0</v>
      </c>
      <c r="AH286" s="22">
        <f>+'Cmp+'!E286</f>
        <v>0</v>
      </c>
      <c r="AI286" s="22">
        <f>+'Cmp+'!F286</f>
        <v>0</v>
      </c>
      <c r="AJ286" s="22">
        <f>+'Cmp+'!G286</f>
        <v>0</v>
      </c>
      <c r="AK286" s="22">
        <f>+'Cmp+'!H286</f>
        <v>0</v>
      </c>
      <c r="AL286" s="22">
        <f>+'Cmp+'!I286</f>
        <v>0</v>
      </c>
      <c r="AM286" s="22">
        <f>+'Cmp+'!J286</f>
        <v>0</v>
      </c>
      <c r="AN286" s="22">
        <f>+'Cmp+'!K286</f>
        <v>0</v>
      </c>
      <c r="AO286" s="22">
        <f>+'Cmp+'!L286</f>
        <v>0</v>
      </c>
      <c r="AP286" s="22">
        <f>+'Cmp+'!M286</f>
        <v>0</v>
      </c>
      <c r="AQ286" s="22">
        <f>+'Cmp+'!N286</f>
        <v>0</v>
      </c>
      <c r="AR286" s="22">
        <f>+'Cmp+'!O286</f>
        <v>0</v>
      </c>
      <c r="AS286" s="22">
        <f>+'Cmp+'!P286</f>
        <v>0</v>
      </c>
      <c r="AT286" s="22">
        <f>+'Cmp+'!Q286</f>
        <v>0</v>
      </c>
      <c r="AU286" s="22">
        <f>+'Cmp+'!R286</f>
        <v>0</v>
      </c>
      <c r="AV286" s="22">
        <f>+'Cmp+'!S286</f>
        <v>0</v>
      </c>
      <c r="AW286" s="22">
        <f>+'Cmp+'!T286</f>
        <v>0</v>
      </c>
      <c r="AX286" s="22">
        <f>+'Cmp+'!U286</f>
        <v>0</v>
      </c>
      <c r="AY286" s="22">
        <f>+'Cmp+'!V286</f>
        <v>0</v>
      </c>
      <c r="AZ286" s="22">
        <f>+'Cmp+'!W286</f>
        <v>0</v>
      </c>
      <c r="BA286" s="22">
        <f>+'Cmp+'!X286</f>
        <v>0</v>
      </c>
      <c r="BB286" s="22">
        <f>+'Cmp+'!Y286</f>
        <v>0</v>
      </c>
      <c r="BC286" s="22">
        <f>+'Cmp+'!Z286</f>
        <v>0</v>
      </c>
      <c r="BD286" s="22">
        <f>+'Cmp+'!AA286</f>
        <v>0</v>
      </c>
      <c r="BE286" s="22">
        <f>+'Cmp+'!AB286</f>
        <v>0</v>
      </c>
      <c r="BF286" s="22">
        <f>+'Cmp+'!AC286</f>
        <v>0</v>
      </c>
      <c r="BG286" s="22">
        <f>+'Cmp+'!AD286</f>
        <v>0</v>
      </c>
      <c r="BH286" s="22">
        <f>+'Cmp+'!AE286</f>
        <v>0</v>
      </c>
      <c r="BI286" s="22">
        <f>+'Cmp+'!AF286</f>
        <v>0</v>
      </c>
      <c r="BJ286" s="22">
        <f>+'Cmp+'!AG286</f>
        <v>0</v>
      </c>
      <c r="BK286" s="22">
        <f>+'Cmp+'!AH286</f>
        <v>0</v>
      </c>
      <c r="BL286" s="22">
        <f>+'Cmp+'!AI286</f>
        <v>0</v>
      </c>
      <c r="BM286" s="6" t="s">
        <v>1079</v>
      </c>
      <c r="BN286" s="24" t="str">
        <f>+CnAll!B286</f>
        <v>AAAa + AaAAA</v>
      </c>
      <c r="BO286" s="24">
        <f>+CnAll!C286</f>
        <v>0</v>
      </c>
    </row>
    <row r="287" spans="1:67" x14ac:dyDescent="0.45">
      <c r="A287" s="1">
        <v>286</v>
      </c>
      <c r="B287" s="22" t="str">
        <f>+'Cpm+'!B287</f>
        <v>AAaA + AaAAA</v>
      </c>
      <c r="C287" s="22">
        <f>+'Cpm+'!E287</f>
        <v>0</v>
      </c>
      <c r="D287" s="22">
        <f>+'Cpm+'!F287</f>
        <v>0</v>
      </c>
      <c r="E287" s="22">
        <f>+'Cpm+'!G287</f>
        <v>0</v>
      </c>
      <c r="F287" s="22">
        <f>+'Cpm+'!H287</f>
        <v>0</v>
      </c>
      <c r="G287" s="22">
        <f>+'Cpm+'!I287</f>
        <v>0</v>
      </c>
      <c r="H287" s="22">
        <f>+'Cpm+'!J287</f>
        <v>0</v>
      </c>
      <c r="I287" s="22">
        <f>+'Cpm+'!K287</f>
        <v>0</v>
      </c>
      <c r="J287" s="22">
        <f>+'Cpm+'!L287</f>
        <v>0</v>
      </c>
      <c r="K287" s="22">
        <f>+'Cpm+'!M287</f>
        <v>0</v>
      </c>
      <c r="L287" s="22">
        <f>+'Cpm+'!N287</f>
        <v>0</v>
      </c>
      <c r="M287" s="22">
        <f>+'Cpm+'!O287</f>
        <v>0</v>
      </c>
      <c r="N287" s="22">
        <f>+'Cpm+'!P287</f>
        <v>0</v>
      </c>
      <c r="O287" s="22">
        <f>+'Cpm+'!Q287</f>
        <v>0</v>
      </c>
      <c r="P287" s="22">
        <f>+'Cpm+'!R287</f>
        <v>0</v>
      </c>
      <c r="Q287" s="22">
        <f>+'Cpm+'!S287</f>
        <v>0</v>
      </c>
      <c r="R287" s="22">
        <f>+'Cpm+'!T287</f>
        <v>0</v>
      </c>
      <c r="S287" s="22">
        <f>+'Cpm+'!U287</f>
        <v>0</v>
      </c>
      <c r="T287" s="22">
        <f>+'Cpm+'!V287</f>
        <v>0</v>
      </c>
      <c r="U287" s="22">
        <f>+'Cpm+'!W287</f>
        <v>0</v>
      </c>
      <c r="V287" s="22">
        <f>+'Cpm+'!X287</f>
        <v>0</v>
      </c>
      <c r="W287" s="22">
        <f>+'Cpm+'!Y287</f>
        <v>0</v>
      </c>
      <c r="X287" s="22">
        <f>+'Cpm+'!Z287</f>
        <v>0</v>
      </c>
      <c r="Y287" s="22">
        <f>+'Cpm+'!AA287</f>
        <v>0</v>
      </c>
      <c r="Z287" s="22">
        <f>+'Cpm+'!AB287</f>
        <v>0</v>
      </c>
      <c r="AA287" s="22">
        <f>+'Cpm+'!AC287</f>
        <v>0</v>
      </c>
      <c r="AB287" s="22">
        <f>+'Cpm+'!AD287</f>
        <v>0</v>
      </c>
      <c r="AC287" s="22">
        <f>+'Cpm+'!AE287</f>
        <v>0</v>
      </c>
      <c r="AD287" s="22">
        <f>+'Cpm+'!AF287</f>
        <v>0</v>
      </c>
      <c r="AE287" s="22">
        <f>+'Cpm+'!AG287</f>
        <v>0</v>
      </c>
      <c r="AF287" s="22">
        <f>+'Cpm+'!AH287</f>
        <v>0</v>
      </c>
      <c r="AG287" s="22">
        <f>+'Cpm+'!AI287</f>
        <v>0</v>
      </c>
      <c r="AH287" s="22">
        <f>+'Cmp+'!E287</f>
        <v>0</v>
      </c>
      <c r="AI287" s="22">
        <f>+'Cmp+'!F287</f>
        <v>0</v>
      </c>
      <c r="AJ287" s="22">
        <f>+'Cmp+'!G287</f>
        <v>0</v>
      </c>
      <c r="AK287" s="22">
        <f>+'Cmp+'!H287</f>
        <v>0</v>
      </c>
      <c r="AL287" s="22">
        <f>+'Cmp+'!I287</f>
        <v>0</v>
      </c>
      <c r="AM287" s="22">
        <f>+'Cmp+'!J287</f>
        <v>0</v>
      </c>
      <c r="AN287" s="22">
        <f>+'Cmp+'!K287</f>
        <v>0</v>
      </c>
      <c r="AO287" s="22">
        <f>+'Cmp+'!L287</f>
        <v>0</v>
      </c>
      <c r="AP287" s="22">
        <f>+'Cmp+'!M287</f>
        <v>0</v>
      </c>
      <c r="AQ287" s="22">
        <f>+'Cmp+'!N287</f>
        <v>0</v>
      </c>
      <c r="AR287" s="22">
        <f>+'Cmp+'!O287</f>
        <v>0</v>
      </c>
      <c r="AS287" s="22">
        <f>+'Cmp+'!P287</f>
        <v>0</v>
      </c>
      <c r="AT287" s="22">
        <f>+'Cmp+'!Q287</f>
        <v>0</v>
      </c>
      <c r="AU287" s="22">
        <f>+'Cmp+'!R287</f>
        <v>0</v>
      </c>
      <c r="AV287" s="22">
        <f>+'Cmp+'!S287</f>
        <v>0</v>
      </c>
      <c r="AW287" s="22">
        <f>+'Cmp+'!T287</f>
        <v>0</v>
      </c>
      <c r="AX287" s="22">
        <f>+'Cmp+'!U287</f>
        <v>0</v>
      </c>
      <c r="AY287" s="22">
        <f>+'Cmp+'!V287</f>
        <v>0</v>
      </c>
      <c r="AZ287" s="22">
        <f>+'Cmp+'!W287</f>
        <v>0</v>
      </c>
      <c r="BA287" s="22">
        <f>+'Cmp+'!X287</f>
        <v>0</v>
      </c>
      <c r="BB287" s="22">
        <f>+'Cmp+'!Y287</f>
        <v>0</v>
      </c>
      <c r="BC287" s="22">
        <f>+'Cmp+'!Z287</f>
        <v>0</v>
      </c>
      <c r="BD287" s="22">
        <f>+'Cmp+'!AA287</f>
        <v>0</v>
      </c>
      <c r="BE287" s="22">
        <f>+'Cmp+'!AB287</f>
        <v>0</v>
      </c>
      <c r="BF287" s="22">
        <f>+'Cmp+'!AC287</f>
        <v>0</v>
      </c>
      <c r="BG287" s="22">
        <f>+'Cmp+'!AD287</f>
        <v>0</v>
      </c>
      <c r="BH287" s="22">
        <f>+'Cmp+'!AE287</f>
        <v>0</v>
      </c>
      <c r="BI287" s="22">
        <f>+'Cmp+'!AF287</f>
        <v>0</v>
      </c>
      <c r="BJ287" s="22">
        <f>+'Cmp+'!AG287</f>
        <v>0</v>
      </c>
      <c r="BK287" s="22">
        <f>+'Cmp+'!AH287</f>
        <v>0</v>
      </c>
      <c r="BL287" s="22">
        <f>+'Cmp+'!AI287</f>
        <v>0</v>
      </c>
      <c r="BM287" s="6" t="s">
        <v>1079</v>
      </c>
      <c r="BN287" s="24" t="str">
        <f>+CnAll!B287</f>
        <v>AAaA + AaAAA</v>
      </c>
      <c r="BO287" s="24">
        <f>+CnAll!C287</f>
        <v>0</v>
      </c>
    </row>
    <row r="288" spans="1:67" x14ac:dyDescent="0.45">
      <c r="A288" s="1">
        <v>287</v>
      </c>
      <c r="B288" s="22" t="str">
        <f>+'Cpm+'!B288</f>
        <v>AAaa + AaAAA</v>
      </c>
      <c r="C288" s="22">
        <f>+'Cpm+'!E288</f>
        <v>0</v>
      </c>
      <c r="D288" s="22">
        <f>+'Cpm+'!F288</f>
        <v>0</v>
      </c>
      <c r="E288" s="22">
        <f>+'Cpm+'!G288</f>
        <v>0</v>
      </c>
      <c r="F288" s="22">
        <f>+'Cpm+'!H288</f>
        <v>0</v>
      </c>
      <c r="G288" s="22">
        <f>+'Cpm+'!I288</f>
        <v>0</v>
      </c>
      <c r="H288" s="22">
        <f>+'Cpm+'!J288</f>
        <v>0</v>
      </c>
      <c r="I288" s="22">
        <f>+'Cpm+'!K288</f>
        <v>0</v>
      </c>
      <c r="J288" s="22">
        <f>+'Cpm+'!L288</f>
        <v>0</v>
      </c>
      <c r="K288" s="22">
        <f>+'Cpm+'!M288</f>
        <v>0</v>
      </c>
      <c r="L288" s="22">
        <f>+'Cpm+'!N288</f>
        <v>0</v>
      </c>
      <c r="M288" s="22">
        <f>+'Cpm+'!O288</f>
        <v>0</v>
      </c>
      <c r="N288" s="22">
        <f>+'Cpm+'!P288</f>
        <v>0</v>
      </c>
      <c r="O288" s="22">
        <f>+'Cpm+'!Q288</f>
        <v>0</v>
      </c>
      <c r="P288" s="22">
        <f>+'Cpm+'!R288</f>
        <v>0</v>
      </c>
      <c r="Q288" s="22">
        <f>+'Cpm+'!S288</f>
        <v>0</v>
      </c>
      <c r="R288" s="22">
        <f>+'Cpm+'!T288</f>
        <v>0</v>
      </c>
      <c r="S288" s="22">
        <f>+'Cpm+'!U288</f>
        <v>0</v>
      </c>
      <c r="T288" s="22">
        <f>+'Cpm+'!V288</f>
        <v>0</v>
      </c>
      <c r="U288" s="22">
        <f>+'Cpm+'!W288</f>
        <v>0</v>
      </c>
      <c r="V288" s="22">
        <f>+'Cpm+'!X288</f>
        <v>0</v>
      </c>
      <c r="W288" s="22">
        <f>+'Cpm+'!Y288</f>
        <v>0</v>
      </c>
      <c r="X288" s="22">
        <f>+'Cpm+'!Z288</f>
        <v>0</v>
      </c>
      <c r="Y288" s="22">
        <f>+'Cpm+'!AA288</f>
        <v>0</v>
      </c>
      <c r="Z288" s="22">
        <f>+'Cpm+'!AB288</f>
        <v>0</v>
      </c>
      <c r="AA288" s="22">
        <f>+'Cpm+'!AC288</f>
        <v>0</v>
      </c>
      <c r="AB288" s="22">
        <f>+'Cpm+'!AD288</f>
        <v>0</v>
      </c>
      <c r="AC288" s="22">
        <f>+'Cpm+'!AE288</f>
        <v>0</v>
      </c>
      <c r="AD288" s="22">
        <f>+'Cpm+'!AF288</f>
        <v>0</v>
      </c>
      <c r="AE288" s="22">
        <f>+'Cpm+'!AG288</f>
        <v>0</v>
      </c>
      <c r="AF288" s="22">
        <f>+'Cpm+'!AH288</f>
        <v>0</v>
      </c>
      <c r="AG288" s="22">
        <f>+'Cpm+'!AI288</f>
        <v>0</v>
      </c>
      <c r="AH288" s="22">
        <f>+'Cmp+'!E288</f>
        <v>0</v>
      </c>
      <c r="AI288" s="22">
        <f>+'Cmp+'!F288</f>
        <v>0</v>
      </c>
      <c r="AJ288" s="22">
        <f>+'Cmp+'!G288</f>
        <v>0</v>
      </c>
      <c r="AK288" s="22">
        <f>+'Cmp+'!H288</f>
        <v>0</v>
      </c>
      <c r="AL288" s="22">
        <f>+'Cmp+'!I288</f>
        <v>0</v>
      </c>
      <c r="AM288" s="22">
        <f>+'Cmp+'!J288</f>
        <v>0</v>
      </c>
      <c r="AN288" s="22">
        <f>+'Cmp+'!K288</f>
        <v>0</v>
      </c>
      <c r="AO288" s="22">
        <f>+'Cmp+'!L288</f>
        <v>0</v>
      </c>
      <c r="AP288" s="22">
        <f>+'Cmp+'!M288</f>
        <v>0</v>
      </c>
      <c r="AQ288" s="22">
        <f>+'Cmp+'!N288</f>
        <v>0</v>
      </c>
      <c r="AR288" s="22">
        <f>+'Cmp+'!O288</f>
        <v>0</v>
      </c>
      <c r="AS288" s="22">
        <f>+'Cmp+'!P288</f>
        <v>0</v>
      </c>
      <c r="AT288" s="22">
        <f>+'Cmp+'!Q288</f>
        <v>0</v>
      </c>
      <c r="AU288" s="22">
        <f>+'Cmp+'!R288</f>
        <v>0</v>
      </c>
      <c r="AV288" s="22">
        <f>+'Cmp+'!S288</f>
        <v>0</v>
      </c>
      <c r="AW288" s="22">
        <f>+'Cmp+'!T288</f>
        <v>0</v>
      </c>
      <c r="AX288" s="22">
        <f>+'Cmp+'!U288</f>
        <v>0</v>
      </c>
      <c r="AY288" s="22">
        <f>+'Cmp+'!V288</f>
        <v>0</v>
      </c>
      <c r="AZ288" s="22">
        <f>+'Cmp+'!W288</f>
        <v>0</v>
      </c>
      <c r="BA288" s="22">
        <f>+'Cmp+'!X288</f>
        <v>0</v>
      </c>
      <c r="BB288" s="22">
        <f>+'Cmp+'!Y288</f>
        <v>0</v>
      </c>
      <c r="BC288" s="22">
        <f>+'Cmp+'!Z288</f>
        <v>0</v>
      </c>
      <c r="BD288" s="22">
        <f>+'Cmp+'!AA288</f>
        <v>0</v>
      </c>
      <c r="BE288" s="22">
        <f>+'Cmp+'!AB288</f>
        <v>0</v>
      </c>
      <c r="BF288" s="22">
        <f>+'Cmp+'!AC288</f>
        <v>0</v>
      </c>
      <c r="BG288" s="22">
        <f>+'Cmp+'!AD288</f>
        <v>0</v>
      </c>
      <c r="BH288" s="22">
        <f>+'Cmp+'!AE288</f>
        <v>0</v>
      </c>
      <c r="BI288" s="22">
        <f>+'Cmp+'!AF288</f>
        <v>0</v>
      </c>
      <c r="BJ288" s="22">
        <f>+'Cmp+'!AG288</f>
        <v>0</v>
      </c>
      <c r="BK288" s="22">
        <f>+'Cmp+'!AH288</f>
        <v>0</v>
      </c>
      <c r="BL288" s="22">
        <f>+'Cmp+'!AI288</f>
        <v>0</v>
      </c>
      <c r="BM288" s="6" t="s">
        <v>1079</v>
      </c>
      <c r="BN288" s="24" t="str">
        <f>+CnAll!B288</f>
        <v>AAaa + AaAAA</v>
      </c>
      <c r="BO288" s="24">
        <f>+CnAll!C288</f>
        <v>0</v>
      </c>
    </row>
    <row r="289" spans="1:67" x14ac:dyDescent="0.45">
      <c r="A289" s="1">
        <v>288</v>
      </c>
      <c r="B289" s="22" t="str">
        <f>+'Cpm+'!B289</f>
        <v>AaAA + AaAAA</v>
      </c>
      <c r="C289" s="22">
        <f>+'Cpm+'!E289</f>
        <v>0</v>
      </c>
      <c r="D289" s="22">
        <f>+'Cpm+'!F289</f>
        <v>0</v>
      </c>
      <c r="E289" s="22">
        <f>+'Cpm+'!G289</f>
        <v>0</v>
      </c>
      <c r="F289" s="22">
        <f>+'Cpm+'!H289</f>
        <v>0</v>
      </c>
      <c r="G289" s="22">
        <f>+'Cpm+'!I289</f>
        <v>0</v>
      </c>
      <c r="H289" s="22">
        <f>+'Cpm+'!J289</f>
        <v>0</v>
      </c>
      <c r="I289" s="22">
        <f>+'Cpm+'!K289</f>
        <v>0</v>
      </c>
      <c r="J289" s="22">
        <f>+'Cpm+'!L289</f>
        <v>0</v>
      </c>
      <c r="K289" s="22">
        <f>+'Cpm+'!M289</f>
        <v>0</v>
      </c>
      <c r="L289" s="22">
        <f>+'Cpm+'!N289</f>
        <v>0</v>
      </c>
      <c r="M289" s="22">
        <f>+'Cpm+'!O289</f>
        <v>0</v>
      </c>
      <c r="N289" s="22">
        <f>+'Cpm+'!P289</f>
        <v>0</v>
      </c>
      <c r="O289" s="22">
        <f>+'Cpm+'!Q289</f>
        <v>0</v>
      </c>
      <c r="P289" s="22">
        <f>+'Cpm+'!R289</f>
        <v>0</v>
      </c>
      <c r="Q289" s="22">
        <f>+'Cpm+'!S289</f>
        <v>0</v>
      </c>
      <c r="R289" s="22">
        <f>+'Cpm+'!T289</f>
        <v>0</v>
      </c>
      <c r="S289" s="22">
        <f>+'Cpm+'!U289</f>
        <v>0</v>
      </c>
      <c r="T289" s="22">
        <f>+'Cpm+'!V289</f>
        <v>0</v>
      </c>
      <c r="U289" s="22">
        <f>+'Cpm+'!W289</f>
        <v>0</v>
      </c>
      <c r="V289" s="22">
        <f>+'Cpm+'!X289</f>
        <v>0</v>
      </c>
      <c r="W289" s="22">
        <f>+'Cpm+'!Y289</f>
        <v>0</v>
      </c>
      <c r="X289" s="22">
        <f>+'Cpm+'!Z289</f>
        <v>0</v>
      </c>
      <c r="Y289" s="22">
        <f>+'Cpm+'!AA289</f>
        <v>0</v>
      </c>
      <c r="Z289" s="22">
        <f>+'Cpm+'!AB289</f>
        <v>0</v>
      </c>
      <c r="AA289" s="22">
        <f>+'Cpm+'!AC289</f>
        <v>0</v>
      </c>
      <c r="AB289" s="22">
        <f>+'Cpm+'!AD289</f>
        <v>0</v>
      </c>
      <c r="AC289" s="22">
        <f>+'Cpm+'!AE289</f>
        <v>0</v>
      </c>
      <c r="AD289" s="22">
        <f>+'Cpm+'!AF289</f>
        <v>0</v>
      </c>
      <c r="AE289" s="22">
        <f>+'Cpm+'!AG289</f>
        <v>0</v>
      </c>
      <c r="AF289" s="22">
        <f>+'Cpm+'!AH289</f>
        <v>0</v>
      </c>
      <c r="AG289" s="22">
        <f>+'Cpm+'!AI289</f>
        <v>0</v>
      </c>
      <c r="AH289" s="22">
        <f>+'Cmp+'!E289</f>
        <v>0</v>
      </c>
      <c r="AI289" s="22">
        <f>+'Cmp+'!F289</f>
        <v>0</v>
      </c>
      <c r="AJ289" s="22">
        <f>+'Cmp+'!G289</f>
        <v>0</v>
      </c>
      <c r="AK289" s="22">
        <f>+'Cmp+'!H289</f>
        <v>0</v>
      </c>
      <c r="AL289" s="22">
        <f>+'Cmp+'!I289</f>
        <v>0</v>
      </c>
      <c r="AM289" s="22">
        <f>+'Cmp+'!J289</f>
        <v>0</v>
      </c>
      <c r="AN289" s="22">
        <f>+'Cmp+'!K289</f>
        <v>0</v>
      </c>
      <c r="AO289" s="22">
        <f>+'Cmp+'!L289</f>
        <v>0</v>
      </c>
      <c r="AP289" s="22">
        <f>+'Cmp+'!M289</f>
        <v>0</v>
      </c>
      <c r="AQ289" s="22">
        <f>+'Cmp+'!N289</f>
        <v>0</v>
      </c>
      <c r="AR289" s="22">
        <f>+'Cmp+'!O289</f>
        <v>0</v>
      </c>
      <c r="AS289" s="22">
        <f>+'Cmp+'!P289</f>
        <v>0</v>
      </c>
      <c r="AT289" s="22">
        <f>+'Cmp+'!Q289</f>
        <v>0</v>
      </c>
      <c r="AU289" s="22">
        <f>+'Cmp+'!R289</f>
        <v>0</v>
      </c>
      <c r="AV289" s="22">
        <f>+'Cmp+'!S289</f>
        <v>0</v>
      </c>
      <c r="AW289" s="22">
        <f>+'Cmp+'!T289</f>
        <v>0</v>
      </c>
      <c r="AX289" s="22">
        <f>+'Cmp+'!U289</f>
        <v>0</v>
      </c>
      <c r="AY289" s="22">
        <f>+'Cmp+'!V289</f>
        <v>0</v>
      </c>
      <c r="AZ289" s="22">
        <f>+'Cmp+'!W289</f>
        <v>0</v>
      </c>
      <c r="BA289" s="22">
        <f>+'Cmp+'!X289</f>
        <v>0</v>
      </c>
      <c r="BB289" s="22">
        <f>+'Cmp+'!Y289</f>
        <v>0</v>
      </c>
      <c r="BC289" s="22">
        <f>+'Cmp+'!Z289</f>
        <v>0</v>
      </c>
      <c r="BD289" s="22">
        <f>+'Cmp+'!AA289</f>
        <v>0</v>
      </c>
      <c r="BE289" s="22">
        <f>+'Cmp+'!AB289</f>
        <v>0</v>
      </c>
      <c r="BF289" s="22">
        <f>+'Cmp+'!AC289</f>
        <v>0</v>
      </c>
      <c r="BG289" s="22">
        <f>+'Cmp+'!AD289</f>
        <v>0</v>
      </c>
      <c r="BH289" s="22">
        <f>+'Cmp+'!AE289</f>
        <v>0</v>
      </c>
      <c r="BI289" s="22">
        <f>+'Cmp+'!AF289</f>
        <v>0</v>
      </c>
      <c r="BJ289" s="22">
        <f>+'Cmp+'!AG289</f>
        <v>0</v>
      </c>
      <c r="BK289" s="22">
        <f>+'Cmp+'!AH289</f>
        <v>0</v>
      </c>
      <c r="BL289" s="22">
        <f>+'Cmp+'!AI289</f>
        <v>0</v>
      </c>
      <c r="BM289" s="6" t="s">
        <v>1079</v>
      </c>
      <c r="BN289" s="24" t="str">
        <f>+CnAll!B289</f>
        <v>AaAA + AaAAA</v>
      </c>
      <c r="BO289" s="24">
        <f>+CnAll!C289</f>
        <v>0</v>
      </c>
    </row>
    <row r="290" spans="1:67" x14ac:dyDescent="0.45">
      <c r="A290" s="1">
        <v>289</v>
      </c>
      <c r="B290" s="22" t="str">
        <f>+'Cpm+'!B290</f>
        <v>AaAa + AaAAA</v>
      </c>
      <c r="C290" s="22">
        <f>+'Cpm+'!E290</f>
        <v>0</v>
      </c>
      <c r="D290" s="22">
        <f>+'Cpm+'!F290</f>
        <v>0</v>
      </c>
      <c r="E290" s="22">
        <f>+'Cpm+'!G290</f>
        <v>0</v>
      </c>
      <c r="F290" s="22">
        <f>+'Cpm+'!H290</f>
        <v>0</v>
      </c>
      <c r="G290" s="22">
        <f>+'Cpm+'!I290</f>
        <v>0</v>
      </c>
      <c r="H290" s="22">
        <f>+'Cpm+'!J290</f>
        <v>0</v>
      </c>
      <c r="I290" s="22">
        <f>+'Cpm+'!K290</f>
        <v>0</v>
      </c>
      <c r="J290" s="22">
        <f>+'Cpm+'!L290</f>
        <v>0</v>
      </c>
      <c r="K290" s="22">
        <f>+'Cpm+'!M290</f>
        <v>0</v>
      </c>
      <c r="L290" s="22">
        <f>+'Cpm+'!N290</f>
        <v>0</v>
      </c>
      <c r="M290" s="22">
        <f>+'Cpm+'!O290</f>
        <v>0</v>
      </c>
      <c r="N290" s="22">
        <f>+'Cpm+'!P290</f>
        <v>0</v>
      </c>
      <c r="O290" s="22">
        <f>+'Cpm+'!Q290</f>
        <v>0</v>
      </c>
      <c r="P290" s="22">
        <f>+'Cpm+'!R290</f>
        <v>0</v>
      </c>
      <c r="Q290" s="22">
        <f>+'Cpm+'!S290</f>
        <v>0</v>
      </c>
      <c r="R290" s="22">
        <f>+'Cpm+'!T290</f>
        <v>0</v>
      </c>
      <c r="S290" s="22">
        <f>+'Cpm+'!U290</f>
        <v>0</v>
      </c>
      <c r="T290" s="22">
        <f>+'Cpm+'!V290</f>
        <v>0</v>
      </c>
      <c r="U290" s="22">
        <f>+'Cpm+'!W290</f>
        <v>0</v>
      </c>
      <c r="V290" s="22">
        <f>+'Cpm+'!X290</f>
        <v>0</v>
      </c>
      <c r="W290" s="22">
        <f>+'Cpm+'!Y290</f>
        <v>0</v>
      </c>
      <c r="X290" s="22">
        <f>+'Cpm+'!Z290</f>
        <v>0</v>
      </c>
      <c r="Y290" s="22">
        <f>+'Cpm+'!AA290</f>
        <v>0</v>
      </c>
      <c r="Z290" s="22">
        <f>+'Cpm+'!AB290</f>
        <v>0</v>
      </c>
      <c r="AA290" s="22">
        <f>+'Cpm+'!AC290</f>
        <v>0</v>
      </c>
      <c r="AB290" s="22">
        <f>+'Cpm+'!AD290</f>
        <v>0</v>
      </c>
      <c r="AC290" s="22">
        <f>+'Cpm+'!AE290</f>
        <v>0</v>
      </c>
      <c r="AD290" s="22">
        <f>+'Cpm+'!AF290</f>
        <v>0</v>
      </c>
      <c r="AE290" s="22">
        <f>+'Cpm+'!AG290</f>
        <v>0</v>
      </c>
      <c r="AF290" s="22">
        <f>+'Cpm+'!AH290</f>
        <v>0</v>
      </c>
      <c r="AG290" s="22">
        <f>+'Cpm+'!AI290</f>
        <v>0</v>
      </c>
      <c r="AH290" s="22">
        <f>+'Cmp+'!E290</f>
        <v>0</v>
      </c>
      <c r="AI290" s="22">
        <f>+'Cmp+'!F290</f>
        <v>0</v>
      </c>
      <c r="AJ290" s="22">
        <f>+'Cmp+'!G290</f>
        <v>0</v>
      </c>
      <c r="AK290" s="22">
        <f>+'Cmp+'!H290</f>
        <v>0</v>
      </c>
      <c r="AL290" s="22">
        <f>+'Cmp+'!I290</f>
        <v>0</v>
      </c>
      <c r="AM290" s="22">
        <f>+'Cmp+'!J290</f>
        <v>0</v>
      </c>
      <c r="AN290" s="22">
        <f>+'Cmp+'!K290</f>
        <v>0</v>
      </c>
      <c r="AO290" s="22">
        <f>+'Cmp+'!L290</f>
        <v>0</v>
      </c>
      <c r="AP290" s="22">
        <f>+'Cmp+'!M290</f>
        <v>0</v>
      </c>
      <c r="AQ290" s="22">
        <f>+'Cmp+'!N290</f>
        <v>0</v>
      </c>
      <c r="AR290" s="22">
        <f>+'Cmp+'!O290</f>
        <v>0</v>
      </c>
      <c r="AS290" s="22">
        <f>+'Cmp+'!P290</f>
        <v>0</v>
      </c>
      <c r="AT290" s="22">
        <f>+'Cmp+'!Q290</f>
        <v>0</v>
      </c>
      <c r="AU290" s="22">
        <f>+'Cmp+'!R290</f>
        <v>0</v>
      </c>
      <c r="AV290" s="22">
        <f>+'Cmp+'!S290</f>
        <v>0</v>
      </c>
      <c r="AW290" s="22">
        <f>+'Cmp+'!T290</f>
        <v>0</v>
      </c>
      <c r="AX290" s="22">
        <f>+'Cmp+'!U290</f>
        <v>0</v>
      </c>
      <c r="AY290" s="22">
        <f>+'Cmp+'!V290</f>
        <v>0</v>
      </c>
      <c r="AZ290" s="22">
        <f>+'Cmp+'!W290</f>
        <v>0</v>
      </c>
      <c r="BA290" s="22">
        <f>+'Cmp+'!X290</f>
        <v>0</v>
      </c>
      <c r="BB290" s="22">
        <f>+'Cmp+'!Y290</f>
        <v>0</v>
      </c>
      <c r="BC290" s="22">
        <f>+'Cmp+'!Z290</f>
        <v>0</v>
      </c>
      <c r="BD290" s="22">
        <f>+'Cmp+'!AA290</f>
        <v>0</v>
      </c>
      <c r="BE290" s="22">
        <f>+'Cmp+'!AB290</f>
        <v>0</v>
      </c>
      <c r="BF290" s="22">
        <f>+'Cmp+'!AC290</f>
        <v>0</v>
      </c>
      <c r="BG290" s="22">
        <f>+'Cmp+'!AD290</f>
        <v>0</v>
      </c>
      <c r="BH290" s="22">
        <f>+'Cmp+'!AE290</f>
        <v>0</v>
      </c>
      <c r="BI290" s="22">
        <f>+'Cmp+'!AF290</f>
        <v>0</v>
      </c>
      <c r="BJ290" s="22">
        <f>+'Cmp+'!AG290</f>
        <v>0</v>
      </c>
      <c r="BK290" s="22">
        <f>+'Cmp+'!AH290</f>
        <v>0</v>
      </c>
      <c r="BL290" s="22">
        <f>+'Cmp+'!AI290</f>
        <v>0</v>
      </c>
      <c r="BM290" s="6" t="s">
        <v>1079</v>
      </c>
      <c r="BN290" s="24" t="str">
        <f>+CnAll!B290</f>
        <v>AaAa + AaAAA</v>
      </c>
      <c r="BO290" s="24">
        <f>+CnAll!C290</f>
        <v>0</v>
      </c>
    </row>
    <row r="291" spans="1:67" x14ac:dyDescent="0.45">
      <c r="A291" s="1">
        <v>290</v>
      </c>
      <c r="B291" s="22" t="str">
        <f>+'Cpm+'!B291</f>
        <v>AaaA + AaAAA</v>
      </c>
      <c r="C291" s="22">
        <f>+'Cpm+'!E291</f>
        <v>0</v>
      </c>
      <c r="D291" s="22">
        <f>+'Cpm+'!F291</f>
        <v>0</v>
      </c>
      <c r="E291" s="22">
        <f>+'Cpm+'!G291</f>
        <v>0</v>
      </c>
      <c r="F291" s="22">
        <f>+'Cpm+'!H291</f>
        <v>0</v>
      </c>
      <c r="G291" s="22">
        <f>+'Cpm+'!I291</f>
        <v>0</v>
      </c>
      <c r="H291" s="22">
        <f>+'Cpm+'!J291</f>
        <v>0</v>
      </c>
      <c r="I291" s="22">
        <f>+'Cpm+'!K291</f>
        <v>0</v>
      </c>
      <c r="J291" s="22">
        <f>+'Cpm+'!L291</f>
        <v>0</v>
      </c>
      <c r="K291" s="22">
        <f>+'Cpm+'!M291</f>
        <v>0</v>
      </c>
      <c r="L291" s="22">
        <f>+'Cpm+'!N291</f>
        <v>0</v>
      </c>
      <c r="M291" s="22">
        <f>+'Cpm+'!O291</f>
        <v>0</v>
      </c>
      <c r="N291" s="22">
        <f>+'Cpm+'!P291</f>
        <v>0</v>
      </c>
      <c r="O291" s="22">
        <f>+'Cpm+'!Q291</f>
        <v>0</v>
      </c>
      <c r="P291" s="22">
        <f>+'Cpm+'!R291</f>
        <v>0</v>
      </c>
      <c r="Q291" s="22">
        <f>+'Cpm+'!S291</f>
        <v>0</v>
      </c>
      <c r="R291" s="22">
        <f>+'Cpm+'!T291</f>
        <v>0</v>
      </c>
      <c r="S291" s="22">
        <f>+'Cpm+'!U291</f>
        <v>0</v>
      </c>
      <c r="T291" s="22">
        <f>+'Cpm+'!V291</f>
        <v>0</v>
      </c>
      <c r="U291" s="22">
        <f>+'Cpm+'!W291</f>
        <v>0</v>
      </c>
      <c r="V291" s="22">
        <f>+'Cpm+'!X291</f>
        <v>0</v>
      </c>
      <c r="W291" s="22">
        <f>+'Cpm+'!Y291</f>
        <v>0</v>
      </c>
      <c r="X291" s="22">
        <f>+'Cpm+'!Z291</f>
        <v>0</v>
      </c>
      <c r="Y291" s="22">
        <f>+'Cpm+'!AA291</f>
        <v>0</v>
      </c>
      <c r="Z291" s="22">
        <f>+'Cpm+'!AB291</f>
        <v>0</v>
      </c>
      <c r="AA291" s="22">
        <f>+'Cpm+'!AC291</f>
        <v>0</v>
      </c>
      <c r="AB291" s="22">
        <f>+'Cpm+'!AD291</f>
        <v>0</v>
      </c>
      <c r="AC291" s="22">
        <f>+'Cpm+'!AE291</f>
        <v>0</v>
      </c>
      <c r="AD291" s="22">
        <f>+'Cpm+'!AF291</f>
        <v>0</v>
      </c>
      <c r="AE291" s="22">
        <f>+'Cpm+'!AG291</f>
        <v>0</v>
      </c>
      <c r="AF291" s="22">
        <f>+'Cpm+'!AH291</f>
        <v>0</v>
      </c>
      <c r="AG291" s="22">
        <f>+'Cpm+'!AI291</f>
        <v>0</v>
      </c>
      <c r="AH291" s="22">
        <f>+'Cmp+'!E291</f>
        <v>0</v>
      </c>
      <c r="AI291" s="22">
        <f>+'Cmp+'!F291</f>
        <v>0</v>
      </c>
      <c r="AJ291" s="22">
        <f>+'Cmp+'!G291</f>
        <v>0</v>
      </c>
      <c r="AK291" s="22">
        <f>+'Cmp+'!H291</f>
        <v>0</v>
      </c>
      <c r="AL291" s="22">
        <f>+'Cmp+'!I291</f>
        <v>0</v>
      </c>
      <c r="AM291" s="22">
        <f>+'Cmp+'!J291</f>
        <v>0</v>
      </c>
      <c r="AN291" s="22">
        <f>+'Cmp+'!K291</f>
        <v>0</v>
      </c>
      <c r="AO291" s="22">
        <f>+'Cmp+'!L291</f>
        <v>0</v>
      </c>
      <c r="AP291" s="22">
        <f>+'Cmp+'!M291</f>
        <v>0</v>
      </c>
      <c r="AQ291" s="22">
        <f>+'Cmp+'!N291</f>
        <v>0</v>
      </c>
      <c r="AR291" s="22">
        <f>+'Cmp+'!O291</f>
        <v>0</v>
      </c>
      <c r="AS291" s="22">
        <f>+'Cmp+'!P291</f>
        <v>0</v>
      </c>
      <c r="AT291" s="22">
        <f>+'Cmp+'!Q291</f>
        <v>0</v>
      </c>
      <c r="AU291" s="22">
        <f>+'Cmp+'!R291</f>
        <v>0</v>
      </c>
      <c r="AV291" s="22">
        <f>+'Cmp+'!S291</f>
        <v>0</v>
      </c>
      <c r="AW291" s="22">
        <f>+'Cmp+'!T291</f>
        <v>0</v>
      </c>
      <c r="AX291" s="22">
        <f>+'Cmp+'!U291</f>
        <v>0</v>
      </c>
      <c r="AY291" s="22">
        <f>+'Cmp+'!V291</f>
        <v>0</v>
      </c>
      <c r="AZ291" s="22">
        <f>+'Cmp+'!W291</f>
        <v>0</v>
      </c>
      <c r="BA291" s="22">
        <f>+'Cmp+'!X291</f>
        <v>0</v>
      </c>
      <c r="BB291" s="22">
        <f>+'Cmp+'!Y291</f>
        <v>0</v>
      </c>
      <c r="BC291" s="22">
        <f>+'Cmp+'!Z291</f>
        <v>0</v>
      </c>
      <c r="BD291" s="22">
        <f>+'Cmp+'!AA291</f>
        <v>0</v>
      </c>
      <c r="BE291" s="22">
        <f>+'Cmp+'!AB291</f>
        <v>0</v>
      </c>
      <c r="BF291" s="22">
        <f>+'Cmp+'!AC291</f>
        <v>0</v>
      </c>
      <c r="BG291" s="22">
        <f>+'Cmp+'!AD291</f>
        <v>0</v>
      </c>
      <c r="BH291" s="22">
        <f>+'Cmp+'!AE291</f>
        <v>0</v>
      </c>
      <c r="BI291" s="22">
        <f>+'Cmp+'!AF291</f>
        <v>0</v>
      </c>
      <c r="BJ291" s="22">
        <f>+'Cmp+'!AG291</f>
        <v>0</v>
      </c>
      <c r="BK291" s="22">
        <f>+'Cmp+'!AH291</f>
        <v>0</v>
      </c>
      <c r="BL291" s="22">
        <f>+'Cmp+'!AI291</f>
        <v>0</v>
      </c>
      <c r="BM291" s="6" t="s">
        <v>1079</v>
      </c>
      <c r="BN291" s="24" t="str">
        <f>+CnAll!B291</f>
        <v>AaaA + AaAAA</v>
      </c>
      <c r="BO291" s="24">
        <f>+CnAll!C291</f>
        <v>0</v>
      </c>
    </row>
    <row r="292" spans="1:67" x14ac:dyDescent="0.45">
      <c r="A292" s="1">
        <v>291</v>
      </c>
      <c r="B292" s="22" t="str">
        <f>+'Cpm+'!B292</f>
        <v>Aaaa + AaAAA</v>
      </c>
      <c r="C292" s="22">
        <f>+'Cpm+'!E292</f>
        <v>0</v>
      </c>
      <c r="D292" s="22">
        <f>+'Cpm+'!F292</f>
        <v>0</v>
      </c>
      <c r="E292" s="22">
        <f>+'Cpm+'!G292</f>
        <v>0</v>
      </c>
      <c r="F292" s="22">
        <f>+'Cpm+'!H292</f>
        <v>0</v>
      </c>
      <c r="G292" s="22">
        <f>+'Cpm+'!I292</f>
        <v>0</v>
      </c>
      <c r="H292" s="22">
        <f>+'Cpm+'!J292</f>
        <v>0</v>
      </c>
      <c r="I292" s="22">
        <f>+'Cpm+'!K292</f>
        <v>0</v>
      </c>
      <c r="J292" s="22">
        <f>+'Cpm+'!L292</f>
        <v>0</v>
      </c>
      <c r="K292" s="22">
        <f>+'Cpm+'!M292</f>
        <v>0</v>
      </c>
      <c r="L292" s="22">
        <f>+'Cpm+'!N292</f>
        <v>0</v>
      </c>
      <c r="M292" s="22">
        <f>+'Cpm+'!O292</f>
        <v>0</v>
      </c>
      <c r="N292" s="22">
        <f>+'Cpm+'!P292</f>
        <v>0</v>
      </c>
      <c r="O292" s="22">
        <f>+'Cpm+'!Q292</f>
        <v>0</v>
      </c>
      <c r="P292" s="22">
        <f>+'Cpm+'!R292</f>
        <v>0</v>
      </c>
      <c r="Q292" s="22">
        <f>+'Cpm+'!S292</f>
        <v>0</v>
      </c>
      <c r="R292" s="22">
        <f>+'Cpm+'!T292</f>
        <v>0</v>
      </c>
      <c r="S292" s="22">
        <f>+'Cpm+'!U292</f>
        <v>0</v>
      </c>
      <c r="T292" s="22">
        <f>+'Cpm+'!V292</f>
        <v>0</v>
      </c>
      <c r="U292" s="22">
        <f>+'Cpm+'!W292</f>
        <v>0</v>
      </c>
      <c r="V292" s="22">
        <f>+'Cpm+'!X292</f>
        <v>0</v>
      </c>
      <c r="W292" s="22">
        <f>+'Cpm+'!Y292</f>
        <v>0</v>
      </c>
      <c r="X292" s="22">
        <f>+'Cpm+'!Z292</f>
        <v>0</v>
      </c>
      <c r="Y292" s="22">
        <f>+'Cpm+'!AA292</f>
        <v>0</v>
      </c>
      <c r="Z292" s="22">
        <f>+'Cpm+'!AB292</f>
        <v>0</v>
      </c>
      <c r="AA292" s="22">
        <f>+'Cpm+'!AC292</f>
        <v>0</v>
      </c>
      <c r="AB292" s="22">
        <f>+'Cpm+'!AD292</f>
        <v>0</v>
      </c>
      <c r="AC292" s="22">
        <f>+'Cpm+'!AE292</f>
        <v>0</v>
      </c>
      <c r="AD292" s="22">
        <f>+'Cpm+'!AF292</f>
        <v>0</v>
      </c>
      <c r="AE292" s="22">
        <f>+'Cpm+'!AG292</f>
        <v>0</v>
      </c>
      <c r="AF292" s="22">
        <f>+'Cpm+'!AH292</f>
        <v>0</v>
      </c>
      <c r="AG292" s="22">
        <f>+'Cpm+'!AI292</f>
        <v>0</v>
      </c>
      <c r="AH292" s="22">
        <f>+'Cmp+'!E292</f>
        <v>0</v>
      </c>
      <c r="AI292" s="22">
        <f>+'Cmp+'!F292</f>
        <v>0</v>
      </c>
      <c r="AJ292" s="22">
        <f>+'Cmp+'!G292</f>
        <v>0</v>
      </c>
      <c r="AK292" s="22">
        <f>+'Cmp+'!H292</f>
        <v>0</v>
      </c>
      <c r="AL292" s="22">
        <f>+'Cmp+'!I292</f>
        <v>0</v>
      </c>
      <c r="AM292" s="22">
        <f>+'Cmp+'!J292</f>
        <v>0</v>
      </c>
      <c r="AN292" s="22">
        <f>+'Cmp+'!K292</f>
        <v>0</v>
      </c>
      <c r="AO292" s="22">
        <f>+'Cmp+'!L292</f>
        <v>0</v>
      </c>
      <c r="AP292" s="22">
        <f>+'Cmp+'!M292</f>
        <v>0</v>
      </c>
      <c r="AQ292" s="22">
        <f>+'Cmp+'!N292</f>
        <v>0</v>
      </c>
      <c r="AR292" s="22">
        <f>+'Cmp+'!O292</f>
        <v>0</v>
      </c>
      <c r="AS292" s="22">
        <f>+'Cmp+'!P292</f>
        <v>0</v>
      </c>
      <c r="AT292" s="22">
        <f>+'Cmp+'!Q292</f>
        <v>0</v>
      </c>
      <c r="AU292" s="22">
        <f>+'Cmp+'!R292</f>
        <v>0</v>
      </c>
      <c r="AV292" s="22">
        <f>+'Cmp+'!S292</f>
        <v>0</v>
      </c>
      <c r="AW292" s="22">
        <f>+'Cmp+'!T292</f>
        <v>0</v>
      </c>
      <c r="AX292" s="22">
        <f>+'Cmp+'!U292</f>
        <v>0</v>
      </c>
      <c r="AY292" s="22">
        <f>+'Cmp+'!V292</f>
        <v>0</v>
      </c>
      <c r="AZ292" s="22">
        <f>+'Cmp+'!W292</f>
        <v>0</v>
      </c>
      <c r="BA292" s="22">
        <f>+'Cmp+'!X292</f>
        <v>0</v>
      </c>
      <c r="BB292" s="22">
        <f>+'Cmp+'!Y292</f>
        <v>0</v>
      </c>
      <c r="BC292" s="22">
        <f>+'Cmp+'!Z292</f>
        <v>0</v>
      </c>
      <c r="BD292" s="22">
        <f>+'Cmp+'!AA292</f>
        <v>0</v>
      </c>
      <c r="BE292" s="22">
        <f>+'Cmp+'!AB292</f>
        <v>0</v>
      </c>
      <c r="BF292" s="22">
        <f>+'Cmp+'!AC292</f>
        <v>0</v>
      </c>
      <c r="BG292" s="22">
        <f>+'Cmp+'!AD292</f>
        <v>0</v>
      </c>
      <c r="BH292" s="22">
        <f>+'Cmp+'!AE292</f>
        <v>0</v>
      </c>
      <c r="BI292" s="22">
        <f>+'Cmp+'!AF292</f>
        <v>0</v>
      </c>
      <c r="BJ292" s="22">
        <f>+'Cmp+'!AG292</f>
        <v>0</v>
      </c>
      <c r="BK292" s="22">
        <f>+'Cmp+'!AH292</f>
        <v>0</v>
      </c>
      <c r="BL292" s="22">
        <f>+'Cmp+'!AI292</f>
        <v>0</v>
      </c>
      <c r="BM292" s="6" t="s">
        <v>1079</v>
      </c>
      <c r="BN292" s="24" t="str">
        <f>+CnAll!B292</f>
        <v>Aaaa + AaAAA</v>
      </c>
      <c r="BO292" s="24">
        <f>+CnAll!C292</f>
        <v>0</v>
      </c>
    </row>
    <row r="293" spans="1:67" x14ac:dyDescent="0.45">
      <c r="A293" s="1">
        <v>292</v>
      </c>
      <c r="B293" s="22" t="str">
        <f>+'Cpm+'!B293</f>
        <v>AAAAA + AaAAA</v>
      </c>
      <c r="C293" s="22">
        <f>+'Cpm+'!E293</f>
        <v>0</v>
      </c>
      <c r="D293" s="22">
        <f>+'Cpm+'!F293</f>
        <v>0</v>
      </c>
      <c r="E293" s="22">
        <f>+'Cpm+'!G293</f>
        <v>0</v>
      </c>
      <c r="F293" s="22">
        <f>+'Cpm+'!H293</f>
        <v>0</v>
      </c>
      <c r="G293" s="22">
        <f>+'Cpm+'!I293</f>
        <v>0</v>
      </c>
      <c r="H293" s="22">
        <f>+'Cpm+'!J293</f>
        <v>0</v>
      </c>
      <c r="I293" s="22">
        <f>+'Cpm+'!K293</f>
        <v>0</v>
      </c>
      <c r="J293" s="22">
        <f>+'Cpm+'!L293</f>
        <v>0</v>
      </c>
      <c r="K293" s="22">
        <f>+'Cpm+'!M293</f>
        <v>0</v>
      </c>
      <c r="L293" s="22">
        <f>+'Cpm+'!N293</f>
        <v>0</v>
      </c>
      <c r="M293" s="22">
        <f>+'Cpm+'!O293</f>
        <v>0</v>
      </c>
      <c r="N293" s="22">
        <f>+'Cpm+'!P293</f>
        <v>0</v>
      </c>
      <c r="O293" s="22">
        <f>+'Cpm+'!Q293</f>
        <v>0</v>
      </c>
      <c r="P293" s="22">
        <f>+'Cpm+'!R293</f>
        <v>0</v>
      </c>
      <c r="Q293" s="22">
        <f>+'Cpm+'!S293</f>
        <v>0</v>
      </c>
      <c r="R293" s="22">
        <f>+'Cpm+'!T293</f>
        <v>0</v>
      </c>
      <c r="S293" s="22">
        <f>+'Cpm+'!U293</f>
        <v>0</v>
      </c>
      <c r="T293" s="22">
        <f>+'Cpm+'!V293</f>
        <v>0</v>
      </c>
      <c r="U293" s="22">
        <f>+'Cpm+'!W293</f>
        <v>0</v>
      </c>
      <c r="V293" s="22">
        <f>+'Cpm+'!X293</f>
        <v>0</v>
      </c>
      <c r="W293" s="22">
        <f>+'Cpm+'!Y293</f>
        <v>0</v>
      </c>
      <c r="X293" s="22">
        <f>+'Cpm+'!Z293</f>
        <v>0</v>
      </c>
      <c r="Y293" s="22">
        <f>+'Cpm+'!AA293</f>
        <v>0</v>
      </c>
      <c r="Z293" s="22">
        <f>+'Cpm+'!AB293</f>
        <v>0</v>
      </c>
      <c r="AA293" s="22">
        <f>+'Cpm+'!AC293</f>
        <v>0</v>
      </c>
      <c r="AB293" s="22">
        <f>+'Cpm+'!AD293</f>
        <v>0</v>
      </c>
      <c r="AC293" s="22">
        <f>+'Cpm+'!AE293</f>
        <v>0</v>
      </c>
      <c r="AD293" s="22">
        <f>+'Cpm+'!AF293</f>
        <v>0</v>
      </c>
      <c r="AE293" s="22">
        <f>+'Cpm+'!AG293</f>
        <v>0</v>
      </c>
      <c r="AF293" s="22">
        <f>+'Cpm+'!AH293</f>
        <v>0</v>
      </c>
      <c r="AG293" s="22">
        <f>+'Cpm+'!AI293</f>
        <v>0</v>
      </c>
      <c r="AH293" s="22">
        <f>+'Cmp+'!E293</f>
        <v>0</v>
      </c>
      <c r="AI293" s="22">
        <f>+'Cmp+'!F293</f>
        <v>0</v>
      </c>
      <c r="AJ293" s="22">
        <f>+'Cmp+'!G293</f>
        <v>0</v>
      </c>
      <c r="AK293" s="22">
        <f>+'Cmp+'!H293</f>
        <v>0</v>
      </c>
      <c r="AL293" s="22">
        <f>+'Cmp+'!I293</f>
        <v>0</v>
      </c>
      <c r="AM293" s="22">
        <f>+'Cmp+'!J293</f>
        <v>0</v>
      </c>
      <c r="AN293" s="22">
        <f>+'Cmp+'!K293</f>
        <v>0</v>
      </c>
      <c r="AO293" s="22">
        <f>+'Cmp+'!L293</f>
        <v>0</v>
      </c>
      <c r="AP293" s="22">
        <f>+'Cmp+'!M293</f>
        <v>0</v>
      </c>
      <c r="AQ293" s="22">
        <f>+'Cmp+'!N293</f>
        <v>0</v>
      </c>
      <c r="AR293" s="22">
        <f>+'Cmp+'!O293</f>
        <v>0</v>
      </c>
      <c r="AS293" s="22">
        <f>+'Cmp+'!P293</f>
        <v>0</v>
      </c>
      <c r="AT293" s="22">
        <f>+'Cmp+'!Q293</f>
        <v>0</v>
      </c>
      <c r="AU293" s="22">
        <f>+'Cmp+'!R293</f>
        <v>0</v>
      </c>
      <c r="AV293" s="22">
        <f>+'Cmp+'!S293</f>
        <v>0</v>
      </c>
      <c r="AW293" s="22">
        <f>+'Cmp+'!T293</f>
        <v>0</v>
      </c>
      <c r="AX293" s="22">
        <f>+'Cmp+'!U293</f>
        <v>0</v>
      </c>
      <c r="AY293" s="22">
        <f>+'Cmp+'!V293</f>
        <v>0</v>
      </c>
      <c r="AZ293" s="22">
        <f>+'Cmp+'!W293</f>
        <v>0</v>
      </c>
      <c r="BA293" s="22">
        <f>+'Cmp+'!X293</f>
        <v>0</v>
      </c>
      <c r="BB293" s="22">
        <f>+'Cmp+'!Y293</f>
        <v>0</v>
      </c>
      <c r="BC293" s="22">
        <f>+'Cmp+'!Z293</f>
        <v>0</v>
      </c>
      <c r="BD293" s="22">
        <f>+'Cmp+'!AA293</f>
        <v>0</v>
      </c>
      <c r="BE293" s="22">
        <f>+'Cmp+'!AB293</f>
        <v>0</v>
      </c>
      <c r="BF293" s="22">
        <f>+'Cmp+'!AC293</f>
        <v>0</v>
      </c>
      <c r="BG293" s="22">
        <f>+'Cmp+'!AD293</f>
        <v>0</v>
      </c>
      <c r="BH293" s="22">
        <f>+'Cmp+'!AE293</f>
        <v>0</v>
      </c>
      <c r="BI293" s="22">
        <f>+'Cmp+'!AF293</f>
        <v>0</v>
      </c>
      <c r="BJ293" s="22">
        <f>+'Cmp+'!AG293</f>
        <v>0</v>
      </c>
      <c r="BK293" s="22">
        <f>+'Cmp+'!AH293</f>
        <v>0</v>
      </c>
      <c r="BL293" s="22">
        <f>+'Cmp+'!AI293</f>
        <v>0</v>
      </c>
      <c r="BM293" s="6" t="s">
        <v>1079</v>
      </c>
      <c r="BN293" s="24" t="str">
        <f>+CnAll!B293</f>
        <v>AAAAA + AaAAA</v>
      </c>
      <c r="BO293" s="24">
        <f>+CnAll!C293</f>
        <v>0</v>
      </c>
    </row>
    <row r="294" spans="1:67" x14ac:dyDescent="0.45">
      <c r="A294" s="1">
        <v>293</v>
      </c>
      <c r="B294" s="22" t="str">
        <f>+'Cpm+'!B294</f>
        <v>AAAAa + AaAAA</v>
      </c>
      <c r="C294" s="22">
        <f>+'Cpm+'!E294</f>
        <v>0</v>
      </c>
      <c r="D294" s="22">
        <f>+'Cpm+'!F294</f>
        <v>0</v>
      </c>
      <c r="E294" s="22">
        <f>+'Cpm+'!G294</f>
        <v>0</v>
      </c>
      <c r="F294" s="22">
        <f>+'Cpm+'!H294</f>
        <v>0</v>
      </c>
      <c r="G294" s="22">
        <f>+'Cpm+'!I294</f>
        <v>0</v>
      </c>
      <c r="H294" s="22">
        <f>+'Cpm+'!J294</f>
        <v>0</v>
      </c>
      <c r="I294" s="22">
        <f>+'Cpm+'!K294</f>
        <v>0</v>
      </c>
      <c r="J294" s="22">
        <f>+'Cpm+'!L294</f>
        <v>0</v>
      </c>
      <c r="K294" s="22">
        <f>+'Cpm+'!M294</f>
        <v>0</v>
      </c>
      <c r="L294" s="22">
        <f>+'Cpm+'!N294</f>
        <v>0</v>
      </c>
      <c r="M294" s="22">
        <f>+'Cpm+'!O294</f>
        <v>0</v>
      </c>
      <c r="N294" s="22">
        <f>+'Cpm+'!P294</f>
        <v>0</v>
      </c>
      <c r="O294" s="22">
        <f>+'Cpm+'!Q294</f>
        <v>0</v>
      </c>
      <c r="P294" s="22">
        <f>+'Cpm+'!R294</f>
        <v>0</v>
      </c>
      <c r="Q294" s="22">
        <f>+'Cpm+'!S294</f>
        <v>0</v>
      </c>
      <c r="R294" s="22">
        <f>+'Cpm+'!T294</f>
        <v>0</v>
      </c>
      <c r="S294" s="22">
        <f>+'Cpm+'!U294</f>
        <v>0</v>
      </c>
      <c r="T294" s="22">
        <f>+'Cpm+'!V294</f>
        <v>0</v>
      </c>
      <c r="U294" s="22">
        <f>+'Cpm+'!W294</f>
        <v>0</v>
      </c>
      <c r="V294" s="22">
        <f>+'Cpm+'!X294</f>
        <v>0</v>
      </c>
      <c r="W294" s="22">
        <f>+'Cpm+'!Y294</f>
        <v>0</v>
      </c>
      <c r="X294" s="22">
        <f>+'Cpm+'!Z294</f>
        <v>0</v>
      </c>
      <c r="Y294" s="22">
        <f>+'Cpm+'!AA294</f>
        <v>0</v>
      </c>
      <c r="Z294" s="22">
        <f>+'Cpm+'!AB294</f>
        <v>0</v>
      </c>
      <c r="AA294" s="22">
        <f>+'Cpm+'!AC294</f>
        <v>0</v>
      </c>
      <c r="AB294" s="22">
        <f>+'Cpm+'!AD294</f>
        <v>0</v>
      </c>
      <c r="AC294" s="22">
        <f>+'Cpm+'!AE294</f>
        <v>0</v>
      </c>
      <c r="AD294" s="22">
        <f>+'Cpm+'!AF294</f>
        <v>0</v>
      </c>
      <c r="AE294" s="22">
        <f>+'Cpm+'!AG294</f>
        <v>0</v>
      </c>
      <c r="AF294" s="22">
        <f>+'Cpm+'!AH294</f>
        <v>0</v>
      </c>
      <c r="AG294" s="22">
        <f>+'Cpm+'!AI294</f>
        <v>0</v>
      </c>
      <c r="AH294" s="22">
        <f>+'Cmp+'!E294</f>
        <v>0</v>
      </c>
      <c r="AI294" s="22">
        <f>+'Cmp+'!F294</f>
        <v>0</v>
      </c>
      <c r="AJ294" s="22">
        <f>+'Cmp+'!G294</f>
        <v>0</v>
      </c>
      <c r="AK294" s="22">
        <f>+'Cmp+'!H294</f>
        <v>0</v>
      </c>
      <c r="AL294" s="22">
        <f>+'Cmp+'!I294</f>
        <v>0</v>
      </c>
      <c r="AM294" s="22">
        <f>+'Cmp+'!J294</f>
        <v>0</v>
      </c>
      <c r="AN294" s="22">
        <f>+'Cmp+'!K294</f>
        <v>0</v>
      </c>
      <c r="AO294" s="22">
        <f>+'Cmp+'!L294</f>
        <v>0</v>
      </c>
      <c r="AP294" s="22">
        <f>+'Cmp+'!M294</f>
        <v>0</v>
      </c>
      <c r="AQ294" s="22">
        <f>+'Cmp+'!N294</f>
        <v>0</v>
      </c>
      <c r="AR294" s="22">
        <f>+'Cmp+'!O294</f>
        <v>0</v>
      </c>
      <c r="AS294" s="22">
        <f>+'Cmp+'!P294</f>
        <v>0</v>
      </c>
      <c r="AT294" s="22">
        <f>+'Cmp+'!Q294</f>
        <v>0</v>
      </c>
      <c r="AU294" s="22">
        <f>+'Cmp+'!R294</f>
        <v>0</v>
      </c>
      <c r="AV294" s="22">
        <f>+'Cmp+'!S294</f>
        <v>0</v>
      </c>
      <c r="AW294" s="22">
        <f>+'Cmp+'!T294</f>
        <v>0</v>
      </c>
      <c r="AX294" s="22">
        <f>+'Cmp+'!U294</f>
        <v>0</v>
      </c>
      <c r="AY294" s="22">
        <f>+'Cmp+'!V294</f>
        <v>0</v>
      </c>
      <c r="AZ294" s="22">
        <f>+'Cmp+'!W294</f>
        <v>0</v>
      </c>
      <c r="BA294" s="22">
        <f>+'Cmp+'!X294</f>
        <v>0</v>
      </c>
      <c r="BB294" s="22">
        <f>+'Cmp+'!Y294</f>
        <v>0</v>
      </c>
      <c r="BC294" s="22">
        <f>+'Cmp+'!Z294</f>
        <v>0</v>
      </c>
      <c r="BD294" s="22">
        <f>+'Cmp+'!AA294</f>
        <v>0</v>
      </c>
      <c r="BE294" s="22">
        <f>+'Cmp+'!AB294</f>
        <v>0</v>
      </c>
      <c r="BF294" s="22">
        <f>+'Cmp+'!AC294</f>
        <v>0</v>
      </c>
      <c r="BG294" s="22">
        <f>+'Cmp+'!AD294</f>
        <v>0</v>
      </c>
      <c r="BH294" s="22">
        <f>+'Cmp+'!AE294</f>
        <v>0</v>
      </c>
      <c r="BI294" s="22">
        <f>+'Cmp+'!AF294</f>
        <v>0</v>
      </c>
      <c r="BJ294" s="22">
        <f>+'Cmp+'!AG294</f>
        <v>0</v>
      </c>
      <c r="BK294" s="22">
        <f>+'Cmp+'!AH294</f>
        <v>0</v>
      </c>
      <c r="BL294" s="22">
        <f>+'Cmp+'!AI294</f>
        <v>0</v>
      </c>
      <c r="BM294" s="6" t="s">
        <v>1079</v>
      </c>
      <c r="BN294" s="24" t="str">
        <f>+CnAll!B294</f>
        <v>AAAAa + AaAAA</v>
      </c>
      <c r="BO294" s="24">
        <f>+CnAll!C294</f>
        <v>0</v>
      </c>
    </row>
    <row r="295" spans="1:67" x14ac:dyDescent="0.45">
      <c r="A295" s="1">
        <v>294</v>
      </c>
      <c r="B295" s="22" t="str">
        <f>+'Cpm+'!B295</f>
        <v>AAAaA + AaAAA</v>
      </c>
      <c r="C295" s="22">
        <f>+'Cpm+'!E295</f>
        <v>0</v>
      </c>
      <c r="D295" s="22">
        <f>+'Cpm+'!F295</f>
        <v>0</v>
      </c>
      <c r="E295" s="22">
        <f>+'Cpm+'!G295</f>
        <v>0</v>
      </c>
      <c r="F295" s="22">
        <f>+'Cpm+'!H295</f>
        <v>0</v>
      </c>
      <c r="G295" s="22">
        <f>+'Cpm+'!I295</f>
        <v>0</v>
      </c>
      <c r="H295" s="22">
        <f>+'Cpm+'!J295</f>
        <v>0</v>
      </c>
      <c r="I295" s="22">
        <f>+'Cpm+'!K295</f>
        <v>0</v>
      </c>
      <c r="J295" s="22">
        <f>+'Cpm+'!L295</f>
        <v>0</v>
      </c>
      <c r="K295" s="22">
        <f>+'Cpm+'!M295</f>
        <v>0</v>
      </c>
      <c r="L295" s="22">
        <f>+'Cpm+'!N295</f>
        <v>0</v>
      </c>
      <c r="M295" s="22">
        <f>+'Cpm+'!O295</f>
        <v>0</v>
      </c>
      <c r="N295" s="22">
        <f>+'Cpm+'!P295</f>
        <v>0</v>
      </c>
      <c r="O295" s="22">
        <f>+'Cpm+'!Q295</f>
        <v>0</v>
      </c>
      <c r="P295" s="22">
        <f>+'Cpm+'!R295</f>
        <v>0</v>
      </c>
      <c r="Q295" s="22">
        <f>+'Cpm+'!S295</f>
        <v>0</v>
      </c>
      <c r="R295" s="22">
        <f>+'Cpm+'!T295</f>
        <v>0</v>
      </c>
      <c r="S295" s="22">
        <f>+'Cpm+'!U295</f>
        <v>0</v>
      </c>
      <c r="T295" s="22">
        <f>+'Cpm+'!V295</f>
        <v>0</v>
      </c>
      <c r="U295" s="22">
        <f>+'Cpm+'!W295</f>
        <v>0</v>
      </c>
      <c r="V295" s="22">
        <f>+'Cpm+'!X295</f>
        <v>0</v>
      </c>
      <c r="W295" s="22">
        <f>+'Cpm+'!Y295</f>
        <v>0</v>
      </c>
      <c r="X295" s="22">
        <f>+'Cpm+'!Z295</f>
        <v>0</v>
      </c>
      <c r="Y295" s="22">
        <f>+'Cpm+'!AA295</f>
        <v>0</v>
      </c>
      <c r="Z295" s="22">
        <f>+'Cpm+'!AB295</f>
        <v>0</v>
      </c>
      <c r="AA295" s="22">
        <f>+'Cpm+'!AC295</f>
        <v>0</v>
      </c>
      <c r="AB295" s="22">
        <f>+'Cpm+'!AD295</f>
        <v>0</v>
      </c>
      <c r="AC295" s="22">
        <f>+'Cpm+'!AE295</f>
        <v>0</v>
      </c>
      <c r="AD295" s="22">
        <f>+'Cpm+'!AF295</f>
        <v>0</v>
      </c>
      <c r="AE295" s="22">
        <f>+'Cpm+'!AG295</f>
        <v>0</v>
      </c>
      <c r="AF295" s="22">
        <f>+'Cpm+'!AH295</f>
        <v>0</v>
      </c>
      <c r="AG295" s="22">
        <f>+'Cpm+'!AI295</f>
        <v>0</v>
      </c>
      <c r="AH295" s="22">
        <f>+'Cmp+'!E295</f>
        <v>0</v>
      </c>
      <c r="AI295" s="22">
        <f>+'Cmp+'!F295</f>
        <v>0</v>
      </c>
      <c r="AJ295" s="22">
        <f>+'Cmp+'!G295</f>
        <v>0</v>
      </c>
      <c r="AK295" s="22">
        <f>+'Cmp+'!H295</f>
        <v>0</v>
      </c>
      <c r="AL295" s="22">
        <f>+'Cmp+'!I295</f>
        <v>0</v>
      </c>
      <c r="AM295" s="22">
        <f>+'Cmp+'!J295</f>
        <v>0</v>
      </c>
      <c r="AN295" s="22">
        <f>+'Cmp+'!K295</f>
        <v>0</v>
      </c>
      <c r="AO295" s="22">
        <f>+'Cmp+'!L295</f>
        <v>0</v>
      </c>
      <c r="AP295" s="22">
        <f>+'Cmp+'!M295</f>
        <v>0</v>
      </c>
      <c r="AQ295" s="22">
        <f>+'Cmp+'!N295</f>
        <v>0</v>
      </c>
      <c r="AR295" s="22">
        <f>+'Cmp+'!O295</f>
        <v>0</v>
      </c>
      <c r="AS295" s="22">
        <f>+'Cmp+'!P295</f>
        <v>0</v>
      </c>
      <c r="AT295" s="22">
        <f>+'Cmp+'!Q295</f>
        <v>0</v>
      </c>
      <c r="AU295" s="22">
        <f>+'Cmp+'!R295</f>
        <v>0</v>
      </c>
      <c r="AV295" s="22">
        <f>+'Cmp+'!S295</f>
        <v>0</v>
      </c>
      <c r="AW295" s="22">
        <f>+'Cmp+'!T295</f>
        <v>0</v>
      </c>
      <c r="AX295" s="22">
        <f>+'Cmp+'!U295</f>
        <v>0</v>
      </c>
      <c r="AY295" s="22">
        <f>+'Cmp+'!V295</f>
        <v>0</v>
      </c>
      <c r="AZ295" s="22">
        <f>+'Cmp+'!W295</f>
        <v>0</v>
      </c>
      <c r="BA295" s="22">
        <f>+'Cmp+'!X295</f>
        <v>0</v>
      </c>
      <c r="BB295" s="22">
        <f>+'Cmp+'!Y295</f>
        <v>0</v>
      </c>
      <c r="BC295" s="22">
        <f>+'Cmp+'!Z295</f>
        <v>0</v>
      </c>
      <c r="BD295" s="22">
        <f>+'Cmp+'!AA295</f>
        <v>0</v>
      </c>
      <c r="BE295" s="22">
        <f>+'Cmp+'!AB295</f>
        <v>0</v>
      </c>
      <c r="BF295" s="22">
        <f>+'Cmp+'!AC295</f>
        <v>0</v>
      </c>
      <c r="BG295" s="22">
        <f>+'Cmp+'!AD295</f>
        <v>0</v>
      </c>
      <c r="BH295" s="22">
        <f>+'Cmp+'!AE295</f>
        <v>0</v>
      </c>
      <c r="BI295" s="22">
        <f>+'Cmp+'!AF295</f>
        <v>0</v>
      </c>
      <c r="BJ295" s="22">
        <f>+'Cmp+'!AG295</f>
        <v>0</v>
      </c>
      <c r="BK295" s="22">
        <f>+'Cmp+'!AH295</f>
        <v>0</v>
      </c>
      <c r="BL295" s="22">
        <f>+'Cmp+'!AI295</f>
        <v>0</v>
      </c>
      <c r="BM295" s="6" t="s">
        <v>1079</v>
      </c>
      <c r="BN295" s="24" t="str">
        <f>+CnAll!B295</f>
        <v>AAAaA + AaAAA</v>
      </c>
      <c r="BO295" s="24">
        <f>+CnAll!C295</f>
        <v>0</v>
      </c>
    </row>
    <row r="296" spans="1:67" x14ac:dyDescent="0.45">
      <c r="A296" s="1">
        <v>295</v>
      </c>
      <c r="B296" s="22" t="str">
        <f>+'Cpm+'!B296</f>
        <v>AAAaa + AaAAA</v>
      </c>
      <c r="C296" s="22">
        <f>+'Cpm+'!E296</f>
        <v>0</v>
      </c>
      <c r="D296" s="22">
        <f>+'Cpm+'!F296</f>
        <v>0</v>
      </c>
      <c r="E296" s="22">
        <f>+'Cpm+'!G296</f>
        <v>0</v>
      </c>
      <c r="F296" s="22">
        <f>+'Cpm+'!H296</f>
        <v>0</v>
      </c>
      <c r="G296" s="22">
        <f>+'Cpm+'!I296</f>
        <v>0</v>
      </c>
      <c r="H296" s="22">
        <f>+'Cpm+'!J296</f>
        <v>0</v>
      </c>
      <c r="I296" s="22">
        <f>+'Cpm+'!K296</f>
        <v>0</v>
      </c>
      <c r="J296" s="22">
        <f>+'Cpm+'!L296</f>
        <v>0</v>
      </c>
      <c r="K296" s="22">
        <f>+'Cpm+'!M296</f>
        <v>0</v>
      </c>
      <c r="L296" s="22">
        <f>+'Cpm+'!N296</f>
        <v>0</v>
      </c>
      <c r="M296" s="22">
        <f>+'Cpm+'!O296</f>
        <v>0</v>
      </c>
      <c r="N296" s="22">
        <f>+'Cpm+'!P296</f>
        <v>0</v>
      </c>
      <c r="O296" s="22">
        <f>+'Cpm+'!Q296</f>
        <v>0</v>
      </c>
      <c r="P296" s="22">
        <f>+'Cpm+'!R296</f>
        <v>0</v>
      </c>
      <c r="Q296" s="22">
        <f>+'Cpm+'!S296</f>
        <v>0</v>
      </c>
      <c r="R296" s="22">
        <f>+'Cpm+'!T296</f>
        <v>0</v>
      </c>
      <c r="S296" s="22">
        <f>+'Cpm+'!U296</f>
        <v>0</v>
      </c>
      <c r="T296" s="22">
        <f>+'Cpm+'!V296</f>
        <v>0</v>
      </c>
      <c r="U296" s="22">
        <f>+'Cpm+'!W296</f>
        <v>0</v>
      </c>
      <c r="V296" s="22">
        <f>+'Cpm+'!X296</f>
        <v>0</v>
      </c>
      <c r="W296" s="22">
        <f>+'Cpm+'!Y296</f>
        <v>0</v>
      </c>
      <c r="X296" s="22">
        <f>+'Cpm+'!Z296</f>
        <v>0</v>
      </c>
      <c r="Y296" s="22">
        <f>+'Cpm+'!AA296</f>
        <v>0</v>
      </c>
      <c r="Z296" s="22">
        <f>+'Cpm+'!AB296</f>
        <v>0</v>
      </c>
      <c r="AA296" s="22">
        <f>+'Cpm+'!AC296</f>
        <v>0</v>
      </c>
      <c r="AB296" s="22">
        <f>+'Cpm+'!AD296</f>
        <v>0</v>
      </c>
      <c r="AC296" s="22">
        <f>+'Cpm+'!AE296</f>
        <v>0</v>
      </c>
      <c r="AD296" s="22">
        <f>+'Cpm+'!AF296</f>
        <v>0</v>
      </c>
      <c r="AE296" s="22">
        <f>+'Cpm+'!AG296</f>
        <v>0</v>
      </c>
      <c r="AF296" s="22">
        <f>+'Cpm+'!AH296</f>
        <v>0</v>
      </c>
      <c r="AG296" s="22">
        <f>+'Cpm+'!AI296</f>
        <v>0</v>
      </c>
      <c r="AH296" s="22">
        <f>+'Cmp+'!E296</f>
        <v>0</v>
      </c>
      <c r="AI296" s="22">
        <f>+'Cmp+'!F296</f>
        <v>0</v>
      </c>
      <c r="AJ296" s="22">
        <f>+'Cmp+'!G296</f>
        <v>0</v>
      </c>
      <c r="AK296" s="22">
        <f>+'Cmp+'!H296</f>
        <v>0</v>
      </c>
      <c r="AL296" s="22">
        <f>+'Cmp+'!I296</f>
        <v>0</v>
      </c>
      <c r="AM296" s="22">
        <f>+'Cmp+'!J296</f>
        <v>0</v>
      </c>
      <c r="AN296" s="22">
        <f>+'Cmp+'!K296</f>
        <v>0</v>
      </c>
      <c r="AO296" s="22">
        <f>+'Cmp+'!L296</f>
        <v>0</v>
      </c>
      <c r="AP296" s="22">
        <f>+'Cmp+'!M296</f>
        <v>0</v>
      </c>
      <c r="AQ296" s="22">
        <f>+'Cmp+'!N296</f>
        <v>0</v>
      </c>
      <c r="AR296" s="22">
        <f>+'Cmp+'!O296</f>
        <v>0</v>
      </c>
      <c r="AS296" s="22">
        <f>+'Cmp+'!P296</f>
        <v>0</v>
      </c>
      <c r="AT296" s="22">
        <f>+'Cmp+'!Q296</f>
        <v>0</v>
      </c>
      <c r="AU296" s="22">
        <f>+'Cmp+'!R296</f>
        <v>0</v>
      </c>
      <c r="AV296" s="22">
        <f>+'Cmp+'!S296</f>
        <v>0</v>
      </c>
      <c r="AW296" s="22">
        <f>+'Cmp+'!T296</f>
        <v>0</v>
      </c>
      <c r="AX296" s="22">
        <f>+'Cmp+'!U296</f>
        <v>0</v>
      </c>
      <c r="AY296" s="22">
        <f>+'Cmp+'!V296</f>
        <v>0</v>
      </c>
      <c r="AZ296" s="22">
        <f>+'Cmp+'!W296</f>
        <v>0</v>
      </c>
      <c r="BA296" s="22">
        <f>+'Cmp+'!X296</f>
        <v>0</v>
      </c>
      <c r="BB296" s="22">
        <f>+'Cmp+'!Y296</f>
        <v>0</v>
      </c>
      <c r="BC296" s="22">
        <f>+'Cmp+'!Z296</f>
        <v>0</v>
      </c>
      <c r="BD296" s="22">
        <f>+'Cmp+'!AA296</f>
        <v>0</v>
      </c>
      <c r="BE296" s="22">
        <f>+'Cmp+'!AB296</f>
        <v>0</v>
      </c>
      <c r="BF296" s="22">
        <f>+'Cmp+'!AC296</f>
        <v>0</v>
      </c>
      <c r="BG296" s="22">
        <f>+'Cmp+'!AD296</f>
        <v>0</v>
      </c>
      <c r="BH296" s="22">
        <f>+'Cmp+'!AE296</f>
        <v>0</v>
      </c>
      <c r="BI296" s="22">
        <f>+'Cmp+'!AF296</f>
        <v>0</v>
      </c>
      <c r="BJ296" s="22">
        <f>+'Cmp+'!AG296</f>
        <v>0</v>
      </c>
      <c r="BK296" s="22">
        <f>+'Cmp+'!AH296</f>
        <v>0</v>
      </c>
      <c r="BL296" s="22">
        <f>+'Cmp+'!AI296</f>
        <v>0</v>
      </c>
      <c r="BM296" s="6" t="s">
        <v>1079</v>
      </c>
      <c r="BN296" s="24" t="str">
        <f>+CnAll!B296</f>
        <v>AAAaa + AaAAA</v>
      </c>
      <c r="BO296" s="24">
        <f>+CnAll!C296</f>
        <v>0</v>
      </c>
    </row>
    <row r="297" spans="1:67" x14ac:dyDescent="0.45">
      <c r="A297" s="1">
        <v>296</v>
      </c>
      <c r="B297" s="22" t="str">
        <f>+'Cpm+'!B297</f>
        <v>AAaAA + AaAAA</v>
      </c>
      <c r="C297" s="22">
        <f>+'Cpm+'!E297</f>
        <v>0</v>
      </c>
      <c r="D297" s="22">
        <f>+'Cpm+'!F297</f>
        <v>0</v>
      </c>
      <c r="E297" s="22">
        <f>+'Cpm+'!G297</f>
        <v>0</v>
      </c>
      <c r="F297" s="22">
        <f>+'Cpm+'!H297</f>
        <v>0</v>
      </c>
      <c r="G297" s="22">
        <f>+'Cpm+'!I297</f>
        <v>0</v>
      </c>
      <c r="H297" s="22">
        <f>+'Cpm+'!J297</f>
        <v>0</v>
      </c>
      <c r="I297" s="22">
        <f>+'Cpm+'!K297</f>
        <v>0</v>
      </c>
      <c r="J297" s="22">
        <f>+'Cpm+'!L297</f>
        <v>0</v>
      </c>
      <c r="K297" s="22">
        <f>+'Cpm+'!M297</f>
        <v>0</v>
      </c>
      <c r="L297" s="22">
        <f>+'Cpm+'!N297</f>
        <v>0</v>
      </c>
      <c r="M297" s="22">
        <f>+'Cpm+'!O297</f>
        <v>0</v>
      </c>
      <c r="N297" s="22">
        <f>+'Cpm+'!P297</f>
        <v>0</v>
      </c>
      <c r="O297" s="22">
        <f>+'Cpm+'!Q297</f>
        <v>0</v>
      </c>
      <c r="P297" s="22">
        <f>+'Cpm+'!R297</f>
        <v>0</v>
      </c>
      <c r="Q297" s="22">
        <f>+'Cpm+'!S297</f>
        <v>0</v>
      </c>
      <c r="R297" s="22">
        <f>+'Cpm+'!T297</f>
        <v>0</v>
      </c>
      <c r="S297" s="22">
        <f>+'Cpm+'!U297</f>
        <v>0</v>
      </c>
      <c r="T297" s="22">
        <f>+'Cpm+'!V297</f>
        <v>0</v>
      </c>
      <c r="U297" s="22">
        <f>+'Cpm+'!W297</f>
        <v>0</v>
      </c>
      <c r="V297" s="22">
        <f>+'Cpm+'!X297</f>
        <v>0</v>
      </c>
      <c r="W297" s="22">
        <f>+'Cpm+'!Y297</f>
        <v>0</v>
      </c>
      <c r="X297" s="22">
        <f>+'Cpm+'!Z297</f>
        <v>0</v>
      </c>
      <c r="Y297" s="22">
        <f>+'Cpm+'!AA297</f>
        <v>0</v>
      </c>
      <c r="Z297" s="22">
        <f>+'Cpm+'!AB297</f>
        <v>0</v>
      </c>
      <c r="AA297" s="22">
        <f>+'Cpm+'!AC297</f>
        <v>0</v>
      </c>
      <c r="AB297" s="22">
        <f>+'Cpm+'!AD297</f>
        <v>0</v>
      </c>
      <c r="AC297" s="22">
        <f>+'Cpm+'!AE297</f>
        <v>0</v>
      </c>
      <c r="AD297" s="22">
        <f>+'Cpm+'!AF297</f>
        <v>0</v>
      </c>
      <c r="AE297" s="22">
        <f>+'Cpm+'!AG297</f>
        <v>0</v>
      </c>
      <c r="AF297" s="22">
        <f>+'Cpm+'!AH297</f>
        <v>0</v>
      </c>
      <c r="AG297" s="22">
        <f>+'Cpm+'!AI297</f>
        <v>0</v>
      </c>
      <c r="AH297" s="22">
        <f>+'Cmp+'!E297</f>
        <v>0</v>
      </c>
      <c r="AI297" s="22">
        <f>+'Cmp+'!F297</f>
        <v>0</v>
      </c>
      <c r="AJ297" s="22">
        <f>+'Cmp+'!G297</f>
        <v>0</v>
      </c>
      <c r="AK297" s="22">
        <f>+'Cmp+'!H297</f>
        <v>0</v>
      </c>
      <c r="AL297" s="22">
        <f>+'Cmp+'!I297</f>
        <v>0</v>
      </c>
      <c r="AM297" s="22">
        <f>+'Cmp+'!J297</f>
        <v>0</v>
      </c>
      <c r="AN297" s="22">
        <f>+'Cmp+'!K297</f>
        <v>0</v>
      </c>
      <c r="AO297" s="22">
        <f>+'Cmp+'!L297</f>
        <v>0</v>
      </c>
      <c r="AP297" s="22">
        <f>+'Cmp+'!M297</f>
        <v>0</v>
      </c>
      <c r="AQ297" s="22">
        <f>+'Cmp+'!N297</f>
        <v>0</v>
      </c>
      <c r="AR297" s="22">
        <f>+'Cmp+'!O297</f>
        <v>0</v>
      </c>
      <c r="AS297" s="22">
        <f>+'Cmp+'!P297</f>
        <v>0</v>
      </c>
      <c r="AT297" s="22">
        <f>+'Cmp+'!Q297</f>
        <v>0</v>
      </c>
      <c r="AU297" s="22">
        <f>+'Cmp+'!R297</f>
        <v>0</v>
      </c>
      <c r="AV297" s="22">
        <f>+'Cmp+'!S297</f>
        <v>0</v>
      </c>
      <c r="AW297" s="22">
        <f>+'Cmp+'!T297</f>
        <v>0</v>
      </c>
      <c r="AX297" s="22">
        <f>+'Cmp+'!U297</f>
        <v>0</v>
      </c>
      <c r="AY297" s="22">
        <f>+'Cmp+'!V297</f>
        <v>0</v>
      </c>
      <c r="AZ297" s="22">
        <f>+'Cmp+'!W297</f>
        <v>0</v>
      </c>
      <c r="BA297" s="22">
        <f>+'Cmp+'!X297</f>
        <v>0</v>
      </c>
      <c r="BB297" s="22">
        <f>+'Cmp+'!Y297</f>
        <v>0</v>
      </c>
      <c r="BC297" s="22">
        <f>+'Cmp+'!Z297</f>
        <v>0</v>
      </c>
      <c r="BD297" s="22">
        <f>+'Cmp+'!AA297</f>
        <v>0</v>
      </c>
      <c r="BE297" s="22">
        <f>+'Cmp+'!AB297</f>
        <v>0</v>
      </c>
      <c r="BF297" s="22">
        <f>+'Cmp+'!AC297</f>
        <v>0</v>
      </c>
      <c r="BG297" s="22">
        <f>+'Cmp+'!AD297</f>
        <v>0</v>
      </c>
      <c r="BH297" s="22">
        <f>+'Cmp+'!AE297</f>
        <v>0</v>
      </c>
      <c r="BI297" s="22">
        <f>+'Cmp+'!AF297</f>
        <v>0</v>
      </c>
      <c r="BJ297" s="22">
        <f>+'Cmp+'!AG297</f>
        <v>0</v>
      </c>
      <c r="BK297" s="22">
        <f>+'Cmp+'!AH297</f>
        <v>0</v>
      </c>
      <c r="BL297" s="22">
        <f>+'Cmp+'!AI297</f>
        <v>0</v>
      </c>
      <c r="BM297" s="6" t="s">
        <v>1079</v>
      </c>
      <c r="BN297" s="24" t="str">
        <f>+CnAll!B297</f>
        <v>AAaAA + AaAAA</v>
      </c>
      <c r="BO297" s="24">
        <f>+CnAll!C297</f>
        <v>0</v>
      </c>
    </row>
    <row r="298" spans="1:67" x14ac:dyDescent="0.45">
      <c r="A298" s="1">
        <v>297</v>
      </c>
      <c r="B298" s="22" t="str">
        <f>+'Cpm+'!B298</f>
        <v>AAaAa + AaAAA</v>
      </c>
      <c r="C298" s="22">
        <f>+'Cpm+'!E298</f>
        <v>0</v>
      </c>
      <c r="D298" s="22">
        <f>+'Cpm+'!F298</f>
        <v>0</v>
      </c>
      <c r="E298" s="22">
        <f>+'Cpm+'!G298</f>
        <v>0</v>
      </c>
      <c r="F298" s="22">
        <f>+'Cpm+'!H298</f>
        <v>0</v>
      </c>
      <c r="G298" s="22">
        <f>+'Cpm+'!I298</f>
        <v>0</v>
      </c>
      <c r="H298" s="22">
        <f>+'Cpm+'!J298</f>
        <v>0</v>
      </c>
      <c r="I298" s="22">
        <f>+'Cpm+'!K298</f>
        <v>0</v>
      </c>
      <c r="J298" s="22">
        <f>+'Cpm+'!L298</f>
        <v>0</v>
      </c>
      <c r="K298" s="22">
        <f>+'Cpm+'!M298</f>
        <v>0</v>
      </c>
      <c r="L298" s="22">
        <f>+'Cpm+'!N298</f>
        <v>0</v>
      </c>
      <c r="M298" s="22">
        <f>+'Cpm+'!O298</f>
        <v>0</v>
      </c>
      <c r="N298" s="22">
        <f>+'Cpm+'!P298</f>
        <v>0</v>
      </c>
      <c r="O298" s="22">
        <f>+'Cpm+'!Q298</f>
        <v>0</v>
      </c>
      <c r="P298" s="22">
        <f>+'Cpm+'!R298</f>
        <v>0</v>
      </c>
      <c r="Q298" s="22">
        <f>+'Cpm+'!S298</f>
        <v>0</v>
      </c>
      <c r="R298" s="22">
        <f>+'Cpm+'!T298</f>
        <v>0</v>
      </c>
      <c r="S298" s="22">
        <f>+'Cpm+'!U298</f>
        <v>0</v>
      </c>
      <c r="T298" s="22">
        <f>+'Cpm+'!V298</f>
        <v>0</v>
      </c>
      <c r="U298" s="22">
        <f>+'Cpm+'!W298</f>
        <v>0</v>
      </c>
      <c r="V298" s="22">
        <f>+'Cpm+'!X298</f>
        <v>0</v>
      </c>
      <c r="W298" s="22">
        <f>+'Cpm+'!Y298</f>
        <v>0</v>
      </c>
      <c r="X298" s="22">
        <f>+'Cpm+'!Z298</f>
        <v>0</v>
      </c>
      <c r="Y298" s="22">
        <f>+'Cpm+'!AA298</f>
        <v>0</v>
      </c>
      <c r="Z298" s="22">
        <f>+'Cpm+'!AB298</f>
        <v>0</v>
      </c>
      <c r="AA298" s="22">
        <f>+'Cpm+'!AC298</f>
        <v>0</v>
      </c>
      <c r="AB298" s="22">
        <f>+'Cpm+'!AD298</f>
        <v>0</v>
      </c>
      <c r="AC298" s="22">
        <f>+'Cpm+'!AE298</f>
        <v>0</v>
      </c>
      <c r="AD298" s="22">
        <f>+'Cpm+'!AF298</f>
        <v>0</v>
      </c>
      <c r="AE298" s="22">
        <f>+'Cpm+'!AG298</f>
        <v>0</v>
      </c>
      <c r="AF298" s="22">
        <f>+'Cpm+'!AH298</f>
        <v>0</v>
      </c>
      <c r="AG298" s="22">
        <f>+'Cpm+'!AI298</f>
        <v>0</v>
      </c>
      <c r="AH298" s="22">
        <f>+'Cmp+'!E298</f>
        <v>0</v>
      </c>
      <c r="AI298" s="22">
        <f>+'Cmp+'!F298</f>
        <v>0</v>
      </c>
      <c r="AJ298" s="22">
        <f>+'Cmp+'!G298</f>
        <v>0</v>
      </c>
      <c r="AK298" s="22">
        <f>+'Cmp+'!H298</f>
        <v>0</v>
      </c>
      <c r="AL298" s="22">
        <f>+'Cmp+'!I298</f>
        <v>0</v>
      </c>
      <c r="AM298" s="22">
        <f>+'Cmp+'!J298</f>
        <v>0</v>
      </c>
      <c r="AN298" s="22">
        <f>+'Cmp+'!K298</f>
        <v>0</v>
      </c>
      <c r="AO298" s="22">
        <f>+'Cmp+'!L298</f>
        <v>0</v>
      </c>
      <c r="AP298" s="22">
        <f>+'Cmp+'!M298</f>
        <v>0</v>
      </c>
      <c r="AQ298" s="22">
        <f>+'Cmp+'!N298</f>
        <v>0</v>
      </c>
      <c r="AR298" s="22">
        <f>+'Cmp+'!O298</f>
        <v>0</v>
      </c>
      <c r="AS298" s="22">
        <f>+'Cmp+'!P298</f>
        <v>0</v>
      </c>
      <c r="AT298" s="22">
        <f>+'Cmp+'!Q298</f>
        <v>0</v>
      </c>
      <c r="AU298" s="22">
        <f>+'Cmp+'!R298</f>
        <v>0</v>
      </c>
      <c r="AV298" s="22">
        <f>+'Cmp+'!S298</f>
        <v>0</v>
      </c>
      <c r="AW298" s="22">
        <f>+'Cmp+'!T298</f>
        <v>0</v>
      </c>
      <c r="AX298" s="22">
        <f>+'Cmp+'!U298</f>
        <v>0</v>
      </c>
      <c r="AY298" s="22">
        <f>+'Cmp+'!V298</f>
        <v>0</v>
      </c>
      <c r="AZ298" s="22">
        <f>+'Cmp+'!W298</f>
        <v>0</v>
      </c>
      <c r="BA298" s="22">
        <f>+'Cmp+'!X298</f>
        <v>0</v>
      </c>
      <c r="BB298" s="22">
        <f>+'Cmp+'!Y298</f>
        <v>0</v>
      </c>
      <c r="BC298" s="22">
        <f>+'Cmp+'!Z298</f>
        <v>0</v>
      </c>
      <c r="BD298" s="22">
        <f>+'Cmp+'!AA298</f>
        <v>0</v>
      </c>
      <c r="BE298" s="22">
        <f>+'Cmp+'!AB298</f>
        <v>0</v>
      </c>
      <c r="BF298" s="22">
        <f>+'Cmp+'!AC298</f>
        <v>0</v>
      </c>
      <c r="BG298" s="22">
        <f>+'Cmp+'!AD298</f>
        <v>0</v>
      </c>
      <c r="BH298" s="22">
        <f>+'Cmp+'!AE298</f>
        <v>0</v>
      </c>
      <c r="BI298" s="22">
        <f>+'Cmp+'!AF298</f>
        <v>0</v>
      </c>
      <c r="BJ298" s="22">
        <f>+'Cmp+'!AG298</f>
        <v>0</v>
      </c>
      <c r="BK298" s="22">
        <f>+'Cmp+'!AH298</f>
        <v>0</v>
      </c>
      <c r="BL298" s="22">
        <f>+'Cmp+'!AI298</f>
        <v>0</v>
      </c>
      <c r="BM298" s="6" t="s">
        <v>1079</v>
      </c>
      <c r="BN298" s="24" t="str">
        <f>+CnAll!B298</f>
        <v>AAaAa + AaAAA</v>
      </c>
      <c r="BO298" s="24">
        <f>+CnAll!C298</f>
        <v>0</v>
      </c>
    </row>
    <row r="299" spans="1:67" x14ac:dyDescent="0.45">
      <c r="A299" s="1">
        <v>298</v>
      </c>
      <c r="B299" s="22" t="str">
        <f>+'Cpm+'!B299</f>
        <v>AAaaA + AaAAA</v>
      </c>
      <c r="C299" s="22">
        <f>+'Cpm+'!E299</f>
        <v>0</v>
      </c>
      <c r="D299" s="22">
        <f>+'Cpm+'!F299</f>
        <v>0</v>
      </c>
      <c r="E299" s="22">
        <f>+'Cpm+'!G299</f>
        <v>0</v>
      </c>
      <c r="F299" s="22">
        <f>+'Cpm+'!H299</f>
        <v>0</v>
      </c>
      <c r="G299" s="22">
        <f>+'Cpm+'!I299</f>
        <v>0</v>
      </c>
      <c r="H299" s="22">
        <f>+'Cpm+'!J299</f>
        <v>0</v>
      </c>
      <c r="I299" s="22">
        <f>+'Cpm+'!K299</f>
        <v>0</v>
      </c>
      <c r="J299" s="22">
        <f>+'Cpm+'!L299</f>
        <v>0</v>
      </c>
      <c r="K299" s="22">
        <f>+'Cpm+'!M299</f>
        <v>0</v>
      </c>
      <c r="L299" s="22">
        <f>+'Cpm+'!N299</f>
        <v>0</v>
      </c>
      <c r="M299" s="22">
        <f>+'Cpm+'!O299</f>
        <v>0</v>
      </c>
      <c r="N299" s="22">
        <f>+'Cpm+'!P299</f>
        <v>0</v>
      </c>
      <c r="O299" s="22">
        <f>+'Cpm+'!Q299</f>
        <v>0</v>
      </c>
      <c r="P299" s="22">
        <f>+'Cpm+'!R299</f>
        <v>0</v>
      </c>
      <c r="Q299" s="22">
        <f>+'Cpm+'!S299</f>
        <v>0</v>
      </c>
      <c r="R299" s="22">
        <f>+'Cpm+'!T299</f>
        <v>0</v>
      </c>
      <c r="S299" s="22">
        <f>+'Cpm+'!U299</f>
        <v>0</v>
      </c>
      <c r="T299" s="22">
        <f>+'Cpm+'!V299</f>
        <v>0</v>
      </c>
      <c r="U299" s="22">
        <f>+'Cpm+'!W299</f>
        <v>0</v>
      </c>
      <c r="V299" s="22">
        <f>+'Cpm+'!X299</f>
        <v>0</v>
      </c>
      <c r="W299" s="22">
        <f>+'Cpm+'!Y299</f>
        <v>0</v>
      </c>
      <c r="X299" s="22">
        <f>+'Cpm+'!Z299</f>
        <v>0</v>
      </c>
      <c r="Y299" s="22">
        <f>+'Cpm+'!AA299</f>
        <v>0</v>
      </c>
      <c r="Z299" s="22">
        <f>+'Cpm+'!AB299</f>
        <v>0</v>
      </c>
      <c r="AA299" s="22">
        <f>+'Cpm+'!AC299</f>
        <v>0</v>
      </c>
      <c r="AB299" s="22">
        <f>+'Cpm+'!AD299</f>
        <v>0</v>
      </c>
      <c r="AC299" s="22">
        <f>+'Cpm+'!AE299</f>
        <v>0</v>
      </c>
      <c r="AD299" s="22">
        <f>+'Cpm+'!AF299</f>
        <v>0</v>
      </c>
      <c r="AE299" s="22">
        <f>+'Cpm+'!AG299</f>
        <v>0</v>
      </c>
      <c r="AF299" s="22">
        <f>+'Cpm+'!AH299</f>
        <v>0</v>
      </c>
      <c r="AG299" s="22">
        <f>+'Cpm+'!AI299</f>
        <v>0</v>
      </c>
      <c r="AH299" s="22">
        <f>+'Cmp+'!E299</f>
        <v>0</v>
      </c>
      <c r="AI299" s="22">
        <f>+'Cmp+'!F299</f>
        <v>0</v>
      </c>
      <c r="AJ299" s="22">
        <f>+'Cmp+'!G299</f>
        <v>0</v>
      </c>
      <c r="AK299" s="22">
        <f>+'Cmp+'!H299</f>
        <v>0</v>
      </c>
      <c r="AL299" s="22">
        <f>+'Cmp+'!I299</f>
        <v>0</v>
      </c>
      <c r="AM299" s="22">
        <f>+'Cmp+'!J299</f>
        <v>0</v>
      </c>
      <c r="AN299" s="22">
        <f>+'Cmp+'!K299</f>
        <v>0</v>
      </c>
      <c r="AO299" s="22">
        <f>+'Cmp+'!L299</f>
        <v>0</v>
      </c>
      <c r="AP299" s="22">
        <f>+'Cmp+'!M299</f>
        <v>0</v>
      </c>
      <c r="AQ299" s="22">
        <f>+'Cmp+'!N299</f>
        <v>0</v>
      </c>
      <c r="AR299" s="22">
        <f>+'Cmp+'!O299</f>
        <v>0</v>
      </c>
      <c r="AS299" s="22">
        <f>+'Cmp+'!P299</f>
        <v>0</v>
      </c>
      <c r="AT299" s="22">
        <f>+'Cmp+'!Q299</f>
        <v>0</v>
      </c>
      <c r="AU299" s="22">
        <f>+'Cmp+'!R299</f>
        <v>0</v>
      </c>
      <c r="AV299" s="22">
        <f>+'Cmp+'!S299</f>
        <v>0</v>
      </c>
      <c r="AW299" s="22">
        <f>+'Cmp+'!T299</f>
        <v>0</v>
      </c>
      <c r="AX299" s="22">
        <f>+'Cmp+'!U299</f>
        <v>0</v>
      </c>
      <c r="AY299" s="22">
        <f>+'Cmp+'!V299</f>
        <v>0</v>
      </c>
      <c r="AZ299" s="22">
        <f>+'Cmp+'!W299</f>
        <v>0</v>
      </c>
      <c r="BA299" s="22">
        <f>+'Cmp+'!X299</f>
        <v>0</v>
      </c>
      <c r="BB299" s="22">
        <f>+'Cmp+'!Y299</f>
        <v>0</v>
      </c>
      <c r="BC299" s="22">
        <f>+'Cmp+'!Z299</f>
        <v>0</v>
      </c>
      <c r="BD299" s="22">
        <f>+'Cmp+'!AA299</f>
        <v>0</v>
      </c>
      <c r="BE299" s="22">
        <f>+'Cmp+'!AB299</f>
        <v>0</v>
      </c>
      <c r="BF299" s="22">
        <f>+'Cmp+'!AC299</f>
        <v>0</v>
      </c>
      <c r="BG299" s="22">
        <f>+'Cmp+'!AD299</f>
        <v>0</v>
      </c>
      <c r="BH299" s="22">
        <f>+'Cmp+'!AE299</f>
        <v>0</v>
      </c>
      <c r="BI299" s="22">
        <f>+'Cmp+'!AF299</f>
        <v>0</v>
      </c>
      <c r="BJ299" s="22">
        <f>+'Cmp+'!AG299</f>
        <v>0</v>
      </c>
      <c r="BK299" s="22">
        <f>+'Cmp+'!AH299</f>
        <v>0</v>
      </c>
      <c r="BL299" s="22">
        <f>+'Cmp+'!AI299</f>
        <v>0</v>
      </c>
      <c r="BM299" s="6" t="s">
        <v>1079</v>
      </c>
      <c r="BN299" s="24" t="str">
        <f>+CnAll!B299</f>
        <v>AAaaA + AaAAA</v>
      </c>
      <c r="BO299" s="24">
        <f>+CnAll!C299</f>
        <v>0</v>
      </c>
    </row>
    <row r="300" spans="1:67" x14ac:dyDescent="0.45">
      <c r="A300" s="1">
        <v>299</v>
      </c>
      <c r="B300" s="22" t="str">
        <f>+'Cpm+'!B300</f>
        <v>AAaaa + AaAAA</v>
      </c>
      <c r="C300" s="22">
        <f>+'Cpm+'!E300</f>
        <v>0</v>
      </c>
      <c r="D300" s="22">
        <f>+'Cpm+'!F300</f>
        <v>0</v>
      </c>
      <c r="E300" s="22">
        <f>+'Cpm+'!G300</f>
        <v>0</v>
      </c>
      <c r="F300" s="22">
        <f>+'Cpm+'!H300</f>
        <v>0</v>
      </c>
      <c r="G300" s="22">
        <f>+'Cpm+'!I300</f>
        <v>0</v>
      </c>
      <c r="H300" s="22">
        <f>+'Cpm+'!J300</f>
        <v>0</v>
      </c>
      <c r="I300" s="22">
        <f>+'Cpm+'!K300</f>
        <v>0</v>
      </c>
      <c r="J300" s="22">
        <f>+'Cpm+'!L300</f>
        <v>0</v>
      </c>
      <c r="K300" s="22">
        <f>+'Cpm+'!M300</f>
        <v>0</v>
      </c>
      <c r="L300" s="22">
        <f>+'Cpm+'!N300</f>
        <v>0</v>
      </c>
      <c r="M300" s="22">
        <f>+'Cpm+'!O300</f>
        <v>0</v>
      </c>
      <c r="N300" s="22">
        <f>+'Cpm+'!P300</f>
        <v>0</v>
      </c>
      <c r="O300" s="22">
        <f>+'Cpm+'!Q300</f>
        <v>0</v>
      </c>
      <c r="P300" s="22">
        <f>+'Cpm+'!R300</f>
        <v>0</v>
      </c>
      <c r="Q300" s="22">
        <f>+'Cpm+'!S300</f>
        <v>0</v>
      </c>
      <c r="R300" s="22">
        <f>+'Cpm+'!T300</f>
        <v>0</v>
      </c>
      <c r="S300" s="22">
        <f>+'Cpm+'!U300</f>
        <v>0</v>
      </c>
      <c r="T300" s="22">
        <f>+'Cpm+'!V300</f>
        <v>0</v>
      </c>
      <c r="U300" s="22">
        <f>+'Cpm+'!W300</f>
        <v>0</v>
      </c>
      <c r="V300" s="22">
        <f>+'Cpm+'!X300</f>
        <v>0</v>
      </c>
      <c r="W300" s="22">
        <f>+'Cpm+'!Y300</f>
        <v>0</v>
      </c>
      <c r="X300" s="22">
        <f>+'Cpm+'!Z300</f>
        <v>0</v>
      </c>
      <c r="Y300" s="22">
        <f>+'Cpm+'!AA300</f>
        <v>0</v>
      </c>
      <c r="Z300" s="22">
        <f>+'Cpm+'!AB300</f>
        <v>0</v>
      </c>
      <c r="AA300" s="22">
        <f>+'Cpm+'!AC300</f>
        <v>0</v>
      </c>
      <c r="AB300" s="22">
        <f>+'Cpm+'!AD300</f>
        <v>0</v>
      </c>
      <c r="AC300" s="22">
        <f>+'Cpm+'!AE300</f>
        <v>0</v>
      </c>
      <c r="AD300" s="22">
        <f>+'Cpm+'!AF300</f>
        <v>0</v>
      </c>
      <c r="AE300" s="22">
        <f>+'Cpm+'!AG300</f>
        <v>0</v>
      </c>
      <c r="AF300" s="22">
        <f>+'Cpm+'!AH300</f>
        <v>0</v>
      </c>
      <c r="AG300" s="22">
        <f>+'Cpm+'!AI300</f>
        <v>0</v>
      </c>
      <c r="AH300" s="22">
        <f>+'Cmp+'!E300</f>
        <v>0</v>
      </c>
      <c r="AI300" s="22">
        <f>+'Cmp+'!F300</f>
        <v>0</v>
      </c>
      <c r="AJ300" s="22">
        <f>+'Cmp+'!G300</f>
        <v>0</v>
      </c>
      <c r="AK300" s="22">
        <f>+'Cmp+'!H300</f>
        <v>0</v>
      </c>
      <c r="AL300" s="22">
        <f>+'Cmp+'!I300</f>
        <v>0</v>
      </c>
      <c r="AM300" s="22">
        <f>+'Cmp+'!J300</f>
        <v>0</v>
      </c>
      <c r="AN300" s="22">
        <f>+'Cmp+'!K300</f>
        <v>0</v>
      </c>
      <c r="AO300" s="22">
        <f>+'Cmp+'!L300</f>
        <v>0</v>
      </c>
      <c r="AP300" s="22">
        <f>+'Cmp+'!M300</f>
        <v>0</v>
      </c>
      <c r="AQ300" s="22">
        <f>+'Cmp+'!N300</f>
        <v>0</v>
      </c>
      <c r="AR300" s="22">
        <f>+'Cmp+'!O300</f>
        <v>0</v>
      </c>
      <c r="AS300" s="22">
        <f>+'Cmp+'!P300</f>
        <v>0</v>
      </c>
      <c r="AT300" s="22">
        <f>+'Cmp+'!Q300</f>
        <v>0</v>
      </c>
      <c r="AU300" s="22">
        <f>+'Cmp+'!R300</f>
        <v>0</v>
      </c>
      <c r="AV300" s="22">
        <f>+'Cmp+'!S300</f>
        <v>0</v>
      </c>
      <c r="AW300" s="22">
        <f>+'Cmp+'!T300</f>
        <v>0</v>
      </c>
      <c r="AX300" s="22">
        <f>+'Cmp+'!U300</f>
        <v>0</v>
      </c>
      <c r="AY300" s="22">
        <f>+'Cmp+'!V300</f>
        <v>0</v>
      </c>
      <c r="AZ300" s="22">
        <f>+'Cmp+'!W300</f>
        <v>0</v>
      </c>
      <c r="BA300" s="22">
        <f>+'Cmp+'!X300</f>
        <v>0</v>
      </c>
      <c r="BB300" s="22">
        <f>+'Cmp+'!Y300</f>
        <v>0</v>
      </c>
      <c r="BC300" s="22">
        <f>+'Cmp+'!Z300</f>
        <v>0</v>
      </c>
      <c r="BD300" s="22">
        <f>+'Cmp+'!AA300</f>
        <v>0</v>
      </c>
      <c r="BE300" s="22">
        <f>+'Cmp+'!AB300</f>
        <v>0</v>
      </c>
      <c r="BF300" s="22">
        <f>+'Cmp+'!AC300</f>
        <v>0</v>
      </c>
      <c r="BG300" s="22">
        <f>+'Cmp+'!AD300</f>
        <v>0</v>
      </c>
      <c r="BH300" s="22">
        <f>+'Cmp+'!AE300</f>
        <v>0</v>
      </c>
      <c r="BI300" s="22">
        <f>+'Cmp+'!AF300</f>
        <v>0</v>
      </c>
      <c r="BJ300" s="22">
        <f>+'Cmp+'!AG300</f>
        <v>0</v>
      </c>
      <c r="BK300" s="22">
        <f>+'Cmp+'!AH300</f>
        <v>0</v>
      </c>
      <c r="BL300" s="22">
        <f>+'Cmp+'!AI300</f>
        <v>0</v>
      </c>
      <c r="BM300" s="6" t="s">
        <v>1079</v>
      </c>
      <c r="BN300" s="24" t="str">
        <f>+CnAll!B300</f>
        <v>AAaaa + AaAAA</v>
      </c>
      <c r="BO300" s="24">
        <f>+CnAll!C300</f>
        <v>0</v>
      </c>
    </row>
    <row r="301" spans="1:67" x14ac:dyDescent="0.45">
      <c r="A301" s="1">
        <v>300</v>
      </c>
      <c r="B301" s="22" t="str">
        <f>+'Cpm+'!B301</f>
        <v>AaAAA + AaAAA</v>
      </c>
      <c r="C301" s="22">
        <f>+'Cpm+'!E301</f>
        <v>0</v>
      </c>
      <c r="D301" s="22">
        <f>+'Cpm+'!F301</f>
        <v>0</v>
      </c>
      <c r="E301" s="22">
        <f>+'Cpm+'!G301</f>
        <v>0</v>
      </c>
      <c r="F301" s="22">
        <f>+'Cpm+'!H301</f>
        <v>0</v>
      </c>
      <c r="G301" s="22">
        <f>+'Cpm+'!I301</f>
        <v>0</v>
      </c>
      <c r="H301" s="22">
        <f>+'Cpm+'!J301</f>
        <v>0</v>
      </c>
      <c r="I301" s="22">
        <f>+'Cpm+'!K301</f>
        <v>0</v>
      </c>
      <c r="J301" s="22">
        <f>+'Cpm+'!L301</f>
        <v>0</v>
      </c>
      <c r="K301" s="22">
        <f>+'Cpm+'!M301</f>
        <v>0</v>
      </c>
      <c r="L301" s="22">
        <f>+'Cpm+'!N301</f>
        <v>0</v>
      </c>
      <c r="M301" s="22">
        <f>+'Cpm+'!O301</f>
        <v>0</v>
      </c>
      <c r="N301" s="22">
        <f>+'Cpm+'!P301</f>
        <v>0</v>
      </c>
      <c r="O301" s="22">
        <f>+'Cpm+'!Q301</f>
        <v>0</v>
      </c>
      <c r="P301" s="22">
        <f>+'Cpm+'!R301</f>
        <v>0</v>
      </c>
      <c r="Q301" s="22">
        <f>+'Cpm+'!S301</f>
        <v>0</v>
      </c>
      <c r="R301" s="22">
        <f>+'Cpm+'!T301</f>
        <v>0</v>
      </c>
      <c r="S301" s="22">
        <f>+'Cpm+'!U301</f>
        <v>0</v>
      </c>
      <c r="T301" s="22">
        <f>+'Cpm+'!V301</f>
        <v>0</v>
      </c>
      <c r="U301" s="22">
        <f>+'Cpm+'!W301</f>
        <v>0</v>
      </c>
      <c r="V301" s="22">
        <f>+'Cpm+'!X301</f>
        <v>0</v>
      </c>
      <c r="W301" s="22">
        <f>+'Cpm+'!Y301</f>
        <v>0</v>
      </c>
      <c r="X301" s="22">
        <f>+'Cpm+'!Z301</f>
        <v>0</v>
      </c>
      <c r="Y301" s="22">
        <f>+'Cpm+'!AA301</f>
        <v>0</v>
      </c>
      <c r="Z301" s="22">
        <f>+'Cpm+'!AB301</f>
        <v>0</v>
      </c>
      <c r="AA301" s="22">
        <f>+'Cpm+'!AC301</f>
        <v>0</v>
      </c>
      <c r="AB301" s="22">
        <f>+'Cpm+'!AD301</f>
        <v>0</v>
      </c>
      <c r="AC301" s="22">
        <f>+'Cpm+'!AE301</f>
        <v>0</v>
      </c>
      <c r="AD301" s="22">
        <f>+'Cpm+'!AF301</f>
        <v>0</v>
      </c>
      <c r="AE301" s="22">
        <f>+'Cpm+'!AG301</f>
        <v>0</v>
      </c>
      <c r="AF301" s="22">
        <f>+'Cpm+'!AH301</f>
        <v>0</v>
      </c>
      <c r="AG301" s="22">
        <f>+'Cpm+'!AI301</f>
        <v>0</v>
      </c>
      <c r="AH301" s="22">
        <f>+'Cmp+'!E301</f>
        <v>0</v>
      </c>
      <c r="AI301" s="22">
        <f>+'Cmp+'!F301</f>
        <v>0</v>
      </c>
      <c r="AJ301" s="22">
        <f>+'Cmp+'!G301</f>
        <v>0</v>
      </c>
      <c r="AK301" s="22">
        <f>+'Cmp+'!H301</f>
        <v>0</v>
      </c>
      <c r="AL301" s="22">
        <f>+'Cmp+'!I301</f>
        <v>0</v>
      </c>
      <c r="AM301" s="22">
        <f>+'Cmp+'!J301</f>
        <v>0</v>
      </c>
      <c r="AN301" s="22">
        <f>+'Cmp+'!K301</f>
        <v>0</v>
      </c>
      <c r="AO301" s="22">
        <f>+'Cmp+'!L301</f>
        <v>0</v>
      </c>
      <c r="AP301" s="22">
        <f>+'Cmp+'!M301</f>
        <v>0</v>
      </c>
      <c r="AQ301" s="22">
        <f>+'Cmp+'!N301</f>
        <v>0</v>
      </c>
      <c r="AR301" s="22">
        <f>+'Cmp+'!O301</f>
        <v>0</v>
      </c>
      <c r="AS301" s="22">
        <f>+'Cmp+'!P301</f>
        <v>0</v>
      </c>
      <c r="AT301" s="22">
        <f>+'Cmp+'!Q301</f>
        <v>0</v>
      </c>
      <c r="AU301" s="22">
        <f>+'Cmp+'!R301</f>
        <v>0</v>
      </c>
      <c r="AV301" s="22">
        <f>+'Cmp+'!S301</f>
        <v>0</v>
      </c>
      <c r="AW301" s="22">
        <f>+'Cmp+'!T301</f>
        <v>0</v>
      </c>
      <c r="AX301" s="22">
        <f>+'Cmp+'!U301</f>
        <v>0</v>
      </c>
      <c r="AY301" s="22">
        <f>+'Cmp+'!V301</f>
        <v>0</v>
      </c>
      <c r="AZ301" s="22">
        <f>+'Cmp+'!W301</f>
        <v>0</v>
      </c>
      <c r="BA301" s="22">
        <f>+'Cmp+'!X301</f>
        <v>0</v>
      </c>
      <c r="BB301" s="22">
        <f>+'Cmp+'!Y301</f>
        <v>0</v>
      </c>
      <c r="BC301" s="22">
        <f>+'Cmp+'!Z301</f>
        <v>0</v>
      </c>
      <c r="BD301" s="22">
        <f>+'Cmp+'!AA301</f>
        <v>0</v>
      </c>
      <c r="BE301" s="22">
        <f>+'Cmp+'!AB301</f>
        <v>0</v>
      </c>
      <c r="BF301" s="22">
        <f>+'Cmp+'!AC301</f>
        <v>0</v>
      </c>
      <c r="BG301" s="22">
        <f>+'Cmp+'!AD301</f>
        <v>0</v>
      </c>
      <c r="BH301" s="22">
        <f>+'Cmp+'!AE301</f>
        <v>0</v>
      </c>
      <c r="BI301" s="22">
        <f>+'Cmp+'!AF301</f>
        <v>0</v>
      </c>
      <c r="BJ301" s="22">
        <f>+'Cmp+'!AG301</f>
        <v>0</v>
      </c>
      <c r="BK301" s="22">
        <f>+'Cmp+'!AH301</f>
        <v>0</v>
      </c>
      <c r="BL301" s="22">
        <f>+'Cmp+'!AI301</f>
        <v>0</v>
      </c>
      <c r="BM301" s="6" t="s">
        <v>1079</v>
      </c>
      <c r="BN301" s="24" t="str">
        <f>+CnAll!B301</f>
        <v>AaAAA + AaAAA</v>
      </c>
      <c r="BO301" s="24">
        <f>+CnAll!C301</f>
        <v>0</v>
      </c>
    </row>
    <row r="302" spans="1:67" x14ac:dyDescent="0.45">
      <c r="A302" s="1">
        <v>301</v>
      </c>
      <c r="B302" s="22" t="str">
        <f>+'Cpm+'!B302</f>
        <v>A + AaAAa</v>
      </c>
      <c r="C302" s="22">
        <f>+'Cpm+'!E302</f>
        <v>0</v>
      </c>
      <c r="D302" s="22">
        <f>+'Cpm+'!F302</f>
        <v>0</v>
      </c>
      <c r="E302" s="22">
        <f>+'Cpm+'!G302</f>
        <v>0</v>
      </c>
      <c r="F302" s="22">
        <f>+'Cpm+'!H302</f>
        <v>0</v>
      </c>
      <c r="G302" s="22">
        <f>+'Cpm+'!I302</f>
        <v>0</v>
      </c>
      <c r="H302" s="22">
        <f>+'Cpm+'!J302</f>
        <v>0</v>
      </c>
      <c r="I302" s="22">
        <f>+'Cpm+'!K302</f>
        <v>0</v>
      </c>
      <c r="J302" s="22">
        <f>+'Cpm+'!L302</f>
        <v>9.0639600000000001E-2</v>
      </c>
      <c r="K302" s="22">
        <f>+'Cpm+'!M302</f>
        <v>0</v>
      </c>
      <c r="L302" s="22">
        <f>+'Cpm+'!N302</f>
        <v>0</v>
      </c>
      <c r="M302" s="22">
        <f>+'Cpm+'!O302</f>
        <v>0</v>
      </c>
      <c r="N302" s="22">
        <f>+'Cpm+'!P302</f>
        <v>0</v>
      </c>
      <c r="O302" s="22">
        <f>+'Cpm+'!Q302</f>
        <v>0</v>
      </c>
      <c r="P302" s="22">
        <f>+'Cpm+'!R302</f>
        <v>0</v>
      </c>
      <c r="Q302" s="22">
        <f>+'Cpm+'!S302</f>
        <v>0</v>
      </c>
      <c r="R302" s="22">
        <f>+'Cpm+'!T302</f>
        <v>0.140373</v>
      </c>
      <c r="S302" s="22">
        <f>+'Cpm+'!U302</f>
        <v>0</v>
      </c>
      <c r="T302" s="22">
        <f>+'Cpm+'!V302</f>
        <v>0</v>
      </c>
      <c r="U302" s="22">
        <f>+'Cpm+'!W302</f>
        <v>0</v>
      </c>
      <c r="V302" s="22">
        <f>+'Cpm+'!X302</f>
        <v>0</v>
      </c>
      <c r="W302" s="22">
        <f>+'Cpm+'!Y302</f>
        <v>0</v>
      </c>
      <c r="X302" s="22">
        <f>+'Cpm+'!Z302</f>
        <v>0</v>
      </c>
      <c r="Y302" s="22">
        <f>+'Cpm+'!AA302</f>
        <v>0</v>
      </c>
      <c r="Z302" s="22">
        <f>+'Cpm+'!AB302</f>
        <v>0</v>
      </c>
      <c r="AA302" s="22">
        <f>+'Cpm+'!AC302</f>
        <v>0</v>
      </c>
      <c r="AB302" s="22">
        <f>+'Cpm+'!AD302</f>
        <v>0</v>
      </c>
      <c r="AC302" s="22">
        <f>+'Cpm+'!AE302</f>
        <v>0</v>
      </c>
      <c r="AD302" s="22">
        <f>+'Cpm+'!AF302</f>
        <v>0</v>
      </c>
      <c r="AE302" s="22">
        <f>+'Cpm+'!AG302</f>
        <v>0</v>
      </c>
      <c r="AF302" s="22">
        <f>+'Cpm+'!AH302</f>
        <v>0</v>
      </c>
      <c r="AG302" s="22">
        <f>+'Cpm+'!AI302</f>
        <v>0</v>
      </c>
      <c r="AH302" s="22">
        <f>+'Cmp+'!E302</f>
        <v>0</v>
      </c>
      <c r="AI302" s="22">
        <f>+'Cmp+'!F302</f>
        <v>0</v>
      </c>
      <c r="AJ302" s="22">
        <f>+'Cmp+'!G302</f>
        <v>0</v>
      </c>
      <c r="AK302" s="22">
        <f>+'Cmp+'!H302</f>
        <v>0</v>
      </c>
      <c r="AL302" s="22">
        <f>+'Cmp+'!I302</f>
        <v>0</v>
      </c>
      <c r="AM302" s="22">
        <f>+'Cmp+'!J302</f>
        <v>0</v>
      </c>
      <c r="AN302" s="22">
        <f>+'Cmp+'!K302</f>
        <v>0</v>
      </c>
      <c r="AO302" s="22">
        <f>+'Cmp+'!L302</f>
        <v>0</v>
      </c>
      <c r="AP302" s="22">
        <f>+'Cmp+'!M302</f>
        <v>0</v>
      </c>
      <c r="AQ302" s="22">
        <f>+'Cmp+'!N302</f>
        <v>0</v>
      </c>
      <c r="AR302" s="22">
        <f>+'Cmp+'!O302</f>
        <v>0</v>
      </c>
      <c r="AS302" s="22">
        <f>+'Cmp+'!P302</f>
        <v>0</v>
      </c>
      <c r="AT302" s="22">
        <f>+'Cmp+'!Q302</f>
        <v>0</v>
      </c>
      <c r="AU302" s="22">
        <f>+'Cmp+'!R302</f>
        <v>0</v>
      </c>
      <c r="AV302" s="22">
        <f>+'Cmp+'!S302</f>
        <v>0</v>
      </c>
      <c r="AW302" s="22">
        <f>+'Cmp+'!T302</f>
        <v>0</v>
      </c>
      <c r="AX302" s="22">
        <f>+'Cmp+'!U302</f>
        <v>0</v>
      </c>
      <c r="AY302" s="22">
        <f>+'Cmp+'!V302</f>
        <v>0</v>
      </c>
      <c r="AZ302" s="22">
        <f>+'Cmp+'!W302</f>
        <v>0</v>
      </c>
      <c r="BA302" s="22">
        <f>+'Cmp+'!X302</f>
        <v>0</v>
      </c>
      <c r="BB302" s="22">
        <f>+'Cmp+'!Y302</f>
        <v>0</v>
      </c>
      <c r="BC302" s="22">
        <f>+'Cmp+'!Z302</f>
        <v>0</v>
      </c>
      <c r="BD302" s="22">
        <f>+'Cmp+'!AA302</f>
        <v>0</v>
      </c>
      <c r="BE302" s="22">
        <f>+'Cmp+'!AB302</f>
        <v>0</v>
      </c>
      <c r="BF302" s="22">
        <f>+'Cmp+'!AC302</f>
        <v>0</v>
      </c>
      <c r="BG302" s="22">
        <f>+'Cmp+'!AD302</f>
        <v>0</v>
      </c>
      <c r="BH302" s="22">
        <f>+'Cmp+'!AE302</f>
        <v>0</v>
      </c>
      <c r="BI302" s="22">
        <f>+'Cmp+'!AF302</f>
        <v>0</v>
      </c>
      <c r="BJ302" s="22">
        <f>+'Cmp+'!AG302</f>
        <v>0</v>
      </c>
      <c r="BK302" s="22">
        <f>+'Cmp+'!AH302</f>
        <v>0</v>
      </c>
      <c r="BL302" s="22">
        <f>+'Cmp+'!AI302</f>
        <v>0</v>
      </c>
      <c r="BM302" s="6" t="s">
        <v>1079</v>
      </c>
      <c r="BN302" s="24" t="str">
        <f>+CnAll!B302</f>
        <v>A + AaAAa</v>
      </c>
      <c r="BO302" s="24">
        <f>+CnAll!C302</f>
        <v>0</v>
      </c>
    </row>
    <row r="303" spans="1:67" x14ac:dyDescent="0.45">
      <c r="A303" s="1">
        <v>302</v>
      </c>
      <c r="B303" s="22" t="str">
        <f>+'Cpm+'!B303</f>
        <v>AA + AaAAa</v>
      </c>
      <c r="C303" s="22">
        <f>+'Cpm+'!E303</f>
        <v>0</v>
      </c>
      <c r="D303" s="22">
        <f>+'Cpm+'!F303</f>
        <v>0</v>
      </c>
      <c r="E303" s="22">
        <f>+'Cpm+'!G303</f>
        <v>0</v>
      </c>
      <c r="F303" s="22">
        <f>+'Cpm+'!H303</f>
        <v>0</v>
      </c>
      <c r="G303" s="22">
        <f>+'Cpm+'!I303</f>
        <v>0</v>
      </c>
      <c r="H303" s="22">
        <f>+'Cpm+'!J303</f>
        <v>0</v>
      </c>
      <c r="I303" s="22">
        <f>+'Cpm+'!K303</f>
        <v>0</v>
      </c>
      <c r="J303" s="22">
        <f>+'Cpm+'!L303</f>
        <v>0</v>
      </c>
      <c r="K303" s="22">
        <f>+'Cpm+'!M303</f>
        <v>0</v>
      </c>
      <c r="L303" s="22">
        <f>+'Cpm+'!N303</f>
        <v>0</v>
      </c>
      <c r="M303" s="22">
        <f>+'Cpm+'!O303</f>
        <v>0</v>
      </c>
      <c r="N303" s="22">
        <f>+'Cpm+'!P303</f>
        <v>0</v>
      </c>
      <c r="O303" s="22">
        <f>+'Cpm+'!Q303</f>
        <v>0</v>
      </c>
      <c r="P303" s="22">
        <f>+'Cpm+'!R303</f>
        <v>0</v>
      </c>
      <c r="Q303" s="22">
        <f>+'Cpm+'!S303</f>
        <v>0</v>
      </c>
      <c r="R303" s="22">
        <f>+'Cpm+'!T303</f>
        <v>0</v>
      </c>
      <c r="S303" s="22">
        <f>+'Cpm+'!U303</f>
        <v>0</v>
      </c>
      <c r="T303" s="22">
        <f>+'Cpm+'!V303</f>
        <v>0</v>
      </c>
      <c r="U303" s="22">
        <f>+'Cpm+'!W303</f>
        <v>0</v>
      </c>
      <c r="V303" s="22">
        <f>+'Cpm+'!X303</f>
        <v>0</v>
      </c>
      <c r="W303" s="22">
        <f>+'Cpm+'!Y303</f>
        <v>0</v>
      </c>
      <c r="X303" s="22">
        <f>+'Cpm+'!Z303</f>
        <v>0</v>
      </c>
      <c r="Y303" s="22">
        <f>+'Cpm+'!AA303</f>
        <v>0</v>
      </c>
      <c r="Z303" s="22">
        <f>+'Cpm+'!AB303</f>
        <v>0</v>
      </c>
      <c r="AA303" s="22">
        <f>+'Cpm+'!AC303</f>
        <v>0</v>
      </c>
      <c r="AB303" s="22">
        <f>+'Cpm+'!AD303</f>
        <v>0</v>
      </c>
      <c r="AC303" s="22">
        <f>+'Cpm+'!AE303</f>
        <v>0</v>
      </c>
      <c r="AD303" s="22">
        <f>+'Cpm+'!AF303</f>
        <v>0</v>
      </c>
      <c r="AE303" s="22">
        <f>+'Cpm+'!AG303</f>
        <v>0</v>
      </c>
      <c r="AF303" s="22">
        <f>+'Cpm+'!AH303</f>
        <v>0</v>
      </c>
      <c r="AG303" s="22">
        <f>+'Cpm+'!AI303</f>
        <v>0</v>
      </c>
      <c r="AH303" s="22">
        <f>+'Cmp+'!E303</f>
        <v>0</v>
      </c>
      <c r="AI303" s="22">
        <f>+'Cmp+'!F303</f>
        <v>0</v>
      </c>
      <c r="AJ303" s="22">
        <f>+'Cmp+'!G303</f>
        <v>0</v>
      </c>
      <c r="AK303" s="22">
        <f>+'Cmp+'!H303</f>
        <v>0</v>
      </c>
      <c r="AL303" s="22">
        <f>+'Cmp+'!I303</f>
        <v>0</v>
      </c>
      <c r="AM303" s="22">
        <f>+'Cmp+'!J303</f>
        <v>0</v>
      </c>
      <c r="AN303" s="22">
        <f>+'Cmp+'!K303</f>
        <v>0</v>
      </c>
      <c r="AO303" s="22">
        <f>+'Cmp+'!L303</f>
        <v>0</v>
      </c>
      <c r="AP303" s="22">
        <f>+'Cmp+'!M303</f>
        <v>0</v>
      </c>
      <c r="AQ303" s="22">
        <f>+'Cmp+'!N303</f>
        <v>0</v>
      </c>
      <c r="AR303" s="22">
        <f>+'Cmp+'!O303</f>
        <v>0</v>
      </c>
      <c r="AS303" s="22">
        <f>+'Cmp+'!P303</f>
        <v>0</v>
      </c>
      <c r="AT303" s="22">
        <f>+'Cmp+'!Q303</f>
        <v>0</v>
      </c>
      <c r="AU303" s="22">
        <f>+'Cmp+'!R303</f>
        <v>0</v>
      </c>
      <c r="AV303" s="22">
        <f>+'Cmp+'!S303</f>
        <v>0</v>
      </c>
      <c r="AW303" s="22">
        <f>+'Cmp+'!T303</f>
        <v>0</v>
      </c>
      <c r="AX303" s="22">
        <f>+'Cmp+'!U303</f>
        <v>0</v>
      </c>
      <c r="AY303" s="22">
        <f>+'Cmp+'!V303</f>
        <v>0</v>
      </c>
      <c r="AZ303" s="22">
        <f>+'Cmp+'!W303</f>
        <v>0</v>
      </c>
      <c r="BA303" s="22">
        <f>+'Cmp+'!X303</f>
        <v>0</v>
      </c>
      <c r="BB303" s="22">
        <f>+'Cmp+'!Y303</f>
        <v>0</v>
      </c>
      <c r="BC303" s="22">
        <f>+'Cmp+'!Z303</f>
        <v>0</v>
      </c>
      <c r="BD303" s="22">
        <f>+'Cmp+'!AA303</f>
        <v>0</v>
      </c>
      <c r="BE303" s="22">
        <f>+'Cmp+'!AB303</f>
        <v>0</v>
      </c>
      <c r="BF303" s="22">
        <f>+'Cmp+'!AC303</f>
        <v>0</v>
      </c>
      <c r="BG303" s="22">
        <f>+'Cmp+'!AD303</f>
        <v>0</v>
      </c>
      <c r="BH303" s="22">
        <f>+'Cmp+'!AE303</f>
        <v>0</v>
      </c>
      <c r="BI303" s="22">
        <f>+'Cmp+'!AF303</f>
        <v>0</v>
      </c>
      <c r="BJ303" s="22">
        <f>+'Cmp+'!AG303</f>
        <v>0</v>
      </c>
      <c r="BK303" s="22">
        <f>+'Cmp+'!AH303</f>
        <v>0</v>
      </c>
      <c r="BL303" s="22">
        <f>+'Cmp+'!AI303</f>
        <v>0</v>
      </c>
      <c r="BM303" s="6" t="s">
        <v>1079</v>
      </c>
      <c r="BN303" s="24" t="str">
        <f>+CnAll!B303</f>
        <v>AA + AaAAa</v>
      </c>
      <c r="BO303" s="24">
        <f>+CnAll!C303</f>
        <v>0</v>
      </c>
    </row>
    <row r="304" spans="1:67" x14ac:dyDescent="0.45">
      <c r="A304" s="1">
        <v>303</v>
      </c>
      <c r="B304" s="22" t="str">
        <f>+'Cpm+'!B304</f>
        <v>Aa + AaAAa</v>
      </c>
      <c r="C304" s="22">
        <f>+'Cpm+'!E304</f>
        <v>0</v>
      </c>
      <c r="D304" s="22">
        <f>+'Cpm+'!F304</f>
        <v>0</v>
      </c>
      <c r="E304" s="22">
        <f>+'Cpm+'!G304</f>
        <v>0</v>
      </c>
      <c r="F304" s="22">
        <f>+'Cpm+'!H304</f>
        <v>0</v>
      </c>
      <c r="G304" s="22">
        <f>+'Cpm+'!I304</f>
        <v>0</v>
      </c>
      <c r="H304" s="22">
        <f>+'Cpm+'!J304</f>
        <v>0</v>
      </c>
      <c r="I304" s="22">
        <f>+'Cpm+'!K304</f>
        <v>0</v>
      </c>
      <c r="J304" s="22">
        <f>+'Cpm+'!L304</f>
        <v>0.34079799999999999</v>
      </c>
      <c r="K304" s="22">
        <f>+'Cpm+'!M304</f>
        <v>0</v>
      </c>
      <c r="L304" s="22">
        <f>+'Cpm+'!N304</f>
        <v>0</v>
      </c>
      <c r="M304" s="22">
        <f>+'Cpm+'!O304</f>
        <v>0</v>
      </c>
      <c r="N304" s="22">
        <f>+'Cpm+'!P304</f>
        <v>0</v>
      </c>
      <c r="O304" s="22">
        <f>+'Cpm+'!Q304</f>
        <v>0</v>
      </c>
      <c r="P304" s="22">
        <f>+'Cpm+'!R304</f>
        <v>0</v>
      </c>
      <c r="Q304" s="22">
        <f>+'Cpm+'!S304</f>
        <v>0</v>
      </c>
      <c r="R304" s="22">
        <f>+'Cpm+'!T304</f>
        <v>0.40573900000000002</v>
      </c>
      <c r="S304" s="22">
        <f>+'Cpm+'!U304</f>
        <v>0.303317</v>
      </c>
      <c r="T304" s="22">
        <f>+'Cpm+'!V304</f>
        <v>0.31392900000000001</v>
      </c>
      <c r="U304" s="22">
        <f>+'Cpm+'!W304</f>
        <v>0</v>
      </c>
      <c r="V304" s="22">
        <f>+'Cpm+'!X304</f>
        <v>0.31422499999999998</v>
      </c>
      <c r="W304" s="22">
        <f>+'Cpm+'!Y304</f>
        <v>0</v>
      </c>
      <c r="X304" s="22">
        <f>+'Cpm+'!Z304</f>
        <v>0</v>
      </c>
      <c r="Y304" s="22">
        <f>+'Cpm+'!AA304</f>
        <v>0</v>
      </c>
      <c r="Z304" s="22">
        <f>+'Cpm+'!AB304</f>
        <v>0.31422499999999998</v>
      </c>
      <c r="AA304" s="22">
        <f>+'Cpm+'!AC304</f>
        <v>0</v>
      </c>
      <c r="AB304" s="22">
        <f>+'Cpm+'!AD304</f>
        <v>0</v>
      </c>
      <c r="AC304" s="22">
        <f>+'Cpm+'!AE304</f>
        <v>0</v>
      </c>
      <c r="AD304" s="22">
        <f>+'Cpm+'!AF304</f>
        <v>0</v>
      </c>
      <c r="AE304" s="22">
        <f>+'Cpm+'!AG304</f>
        <v>0</v>
      </c>
      <c r="AF304" s="22">
        <f>+'Cpm+'!AH304</f>
        <v>0</v>
      </c>
      <c r="AG304" s="22">
        <f>+'Cpm+'!AI304</f>
        <v>0</v>
      </c>
      <c r="AH304" s="22">
        <f>+'Cmp+'!E304</f>
        <v>0</v>
      </c>
      <c r="AI304" s="22">
        <f>+'Cmp+'!F304</f>
        <v>0</v>
      </c>
      <c r="AJ304" s="22">
        <f>+'Cmp+'!G304</f>
        <v>0</v>
      </c>
      <c r="AK304" s="22">
        <f>+'Cmp+'!H304</f>
        <v>0</v>
      </c>
      <c r="AL304" s="22">
        <f>+'Cmp+'!I304</f>
        <v>0</v>
      </c>
      <c r="AM304" s="22">
        <f>+'Cmp+'!J304</f>
        <v>0</v>
      </c>
      <c r="AN304" s="22">
        <f>+'Cmp+'!K304</f>
        <v>0</v>
      </c>
      <c r="AO304" s="22">
        <f>+'Cmp+'!L304</f>
        <v>0</v>
      </c>
      <c r="AP304" s="22">
        <f>+'Cmp+'!M304</f>
        <v>0</v>
      </c>
      <c r="AQ304" s="22">
        <f>+'Cmp+'!N304</f>
        <v>0</v>
      </c>
      <c r="AR304" s="22">
        <f>+'Cmp+'!O304</f>
        <v>0</v>
      </c>
      <c r="AS304" s="22">
        <f>+'Cmp+'!P304</f>
        <v>0</v>
      </c>
      <c r="AT304" s="22">
        <f>+'Cmp+'!Q304</f>
        <v>0</v>
      </c>
      <c r="AU304" s="22">
        <f>+'Cmp+'!R304</f>
        <v>0</v>
      </c>
      <c r="AV304" s="22">
        <f>+'Cmp+'!S304</f>
        <v>0</v>
      </c>
      <c r="AW304" s="22">
        <f>+'Cmp+'!T304</f>
        <v>0</v>
      </c>
      <c r="AX304" s="22">
        <f>+'Cmp+'!U304</f>
        <v>0</v>
      </c>
      <c r="AY304" s="22">
        <f>+'Cmp+'!V304</f>
        <v>0</v>
      </c>
      <c r="AZ304" s="22">
        <f>+'Cmp+'!W304</f>
        <v>0</v>
      </c>
      <c r="BA304" s="22">
        <f>+'Cmp+'!X304</f>
        <v>0</v>
      </c>
      <c r="BB304" s="22">
        <f>+'Cmp+'!Y304</f>
        <v>0</v>
      </c>
      <c r="BC304" s="22">
        <f>+'Cmp+'!Z304</f>
        <v>0</v>
      </c>
      <c r="BD304" s="22">
        <f>+'Cmp+'!AA304</f>
        <v>0</v>
      </c>
      <c r="BE304" s="22">
        <f>+'Cmp+'!AB304</f>
        <v>0</v>
      </c>
      <c r="BF304" s="22">
        <f>+'Cmp+'!AC304</f>
        <v>0</v>
      </c>
      <c r="BG304" s="22">
        <f>+'Cmp+'!AD304</f>
        <v>0</v>
      </c>
      <c r="BH304" s="22">
        <f>+'Cmp+'!AE304</f>
        <v>0</v>
      </c>
      <c r="BI304" s="22">
        <f>+'Cmp+'!AF304</f>
        <v>0</v>
      </c>
      <c r="BJ304" s="22">
        <f>+'Cmp+'!AG304</f>
        <v>0</v>
      </c>
      <c r="BK304" s="22">
        <f>+'Cmp+'!AH304</f>
        <v>0</v>
      </c>
      <c r="BL304" s="22">
        <f>+'Cmp+'!AI304</f>
        <v>0.31422499999999998</v>
      </c>
      <c r="BM304" s="6" t="s">
        <v>1079</v>
      </c>
      <c r="BN304" s="24" t="str">
        <f>+CnAll!B304</f>
        <v>Aa + AaAAa</v>
      </c>
      <c r="BO304" s="24">
        <f>+CnAll!C304</f>
        <v>0</v>
      </c>
    </row>
    <row r="305" spans="1:67" x14ac:dyDescent="0.45">
      <c r="A305" s="1">
        <v>304</v>
      </c>
      <c r="B305" s="22" t="str">
        <f>+'Cpm+'!B305</f>
        <v>AAA + AaAAa</v>
      </c>
      <c r="C305" s="22">
        <f>+'Cpm+'!E305</f>
        <v>0</v>
      </c>
      <c r="D305" s="22">
        <f>+'Cpm+'!F305</f>
        <v>0</v>
      </c>
      <c r="E305" s="22">
        <f>+'Cpm+'!G305</f>
        <v>0</v>
      </c>
      <c r="F305" s="22">
        <f>+'Cpm+'!H305</f>
        <v>0</v>
      </c>
      <c r="G305" s="22">
        <f>+'Cpm+'!I305</f>
        <v>0</v>
      </c>
      <c r="H305" s="22">
        <f>+'Cpm+'!J305</f>
        <v>0</v>
      </c>
      <c r="I305" s="22">
        <f>+'Cpm+'!K305</f>
        <v>0</v>
      </c>
      <c r="J305" s="22">
        <f>+'Cpm+'!L305</f>
        <v>0</v>
      </c>
      <c r="K305" s="22">
        <f>+'Cpm+'!M305</f>
        <v>0</v>
      </c>
      <c r="L305" s="22">
        <f>+'Cpm+'!N305</f>
        <v>0</v>
      </c>
      <c r="M305" s="22">
        <f>+'Cpm+'!O305</f>
        <v>0</v>
      </c>
      <c r="N305" s="22">
        <f>+'Cpm+'!P305</f>
        <v>0</v>
      </c>
      <c r="O305" s="22">
        <f>+'Cpm+'!Q305</f>
        <v>0</v>
      </c>
      <c r="P305" s="22">
        <f>+'Cpm+'!R305</f>
        <v>0</v>
      </c>
      <c r="Q305" s="22">
        <f>+'Cpm+'!S305</f>
        <v>0</v>
      </c>
      <c r="R305" s="22">
        <f>+'Cpm+'!T305</f>
        <v>0</v>
      </c>
      <c r="S305" s="22">
        <f>+'Cpm+'!U305</f>
        <v>0</v>
      </c>
      <c r="T305" s="22">
        <f>+'Cpm+'!V305</f>
        <v>0</v>
      </c>
      <c r="U305" s="22">
        <f>+'Cpm+'!W305</f>
        <v>0</v>
      </c>
      <c r="V305" s="22">
        <f>+'Cpm+'!X305</f>
        <v>0</v>
      </c>
      <c r="W305" s="22">
        <f>+'Cpm+'!Y305</f>
        <v>0</v>
      </c>
      <c r="X305" s="22">
        <f>+'Cpm+'!Z305</f>
        <v>0</v>
      </c>
      <c r="Y305" s="22">
        <f>+'Cpm+'!AA305</f>
        <v>0</v>
      </c>
      <c r="Z305" s="22">
        <f>+'Cpm+'!AB305</f>
        <v>0</v>
      </c>
      <c r="AA305" s="22">
        <f>+'Cpm+'!AC305</f>
        <v>0</v>
      </c>
      <c r="AB305" s="22">
        <f>+'Cpm+'!AD305</f>
        <v>0</v>
      </c>
      <c r="AC305" s="22">
        <f>+'Cpm+'!AE305</f>
        <v>0</v>
      </c>
      <c r="AD305" s="22">
        <f>+'Cpm+'!AF305</f>
        <v>0</v>
      </c>
      <c r="AE305" s="22">
        <f>+'Cpm+'!AG305</f>
        <v>0</v>
      </c>
      <c r="AF305" s="22">
        <f>+'Cpm+'!AH305</f>
        <v>0</v>
      </c>
      <c r="AG305" s="22">
        <f>+'Cpm+'!AI305</f>
        <v>0</v>
      </c>
      <c r="AH305" s="22">
        <f>+'Cmp+'!E305</f>
        <v>0</v>
      </c>
      <c r="AI305" s="22">
        <f>+'Cmp+'!F305</f>
        <v>0</v>
      </c>
      <c r="AJ305" s="22">
        <f>+'Cmp+'!G305</f>
        <v>0</v>
      </c>
      <c r="AK305" s="22">
        <f>+'Cmp+'!H305</f>
        <v>0</v>
      </c>
      <c r="AL305" s="22">
        <f>+'Cmp+'!I305</f>
        <v>0</v>
      </c>
      <c r="AM305" s="22">
        <f>+'Cmp+'!J305</f>
        <v>0</v>
      </c>
      <c r="AN305" s="22">
        <f>+'Cmp+'!K305</f>
        <v>0</v>
      </c>
      <c r="AO305" s="22">
        <f>+'Cmp+'!L305</f>
        <v>0</v>
      </c>
      <c r="AP305" s="22">
        <f>+'Cmp+'!M305</f>
        <v>0</v>
      </c>
      <c r="AQ305" s="22">
        <f>+'Cmp+'!N305</f>
        <v>0</v>
      </c>
      <c r="AR305" s="22">
        <f>+'Cmp+'!O305</f>
        <v>0</v>
      </c>
      <c r="AS305" s="22">
        <f>+'Cmp+'!P305</f>
        <v>0</v>
      </c>
      <c r="AT305" s="22">
        <f>+'Cmp+'!Q305</f>
        <v>0</v>
      </c>
      <c r="AU305" s="22">
        <f>+'Cmp+'!R305</f>
        <v>0</v>
      </c>
      <c r="AV305" s="22">
        <f>+'Cmp+'!S305</f>
        <v>0</v>
      </c>
      <c r="AW305" s="22">
        <f>+'Cmp+'!T305</f>
        <v>0</v>
      </c>
      <c r="AX305" s="22">
        <f>+'Cmp+'!U305</f>
        <v>0</v>
      </c>
      <c r="AY305" s="22">
        <f>+'Cmp+'!V305</f>
        <v>0</v>
      </c>
      <c r="AZ305" s="22">
        <f>+'Cmp+'!W305</f>
        <v>0</v>
      </c>
      <c r="BA305" s="22">
        <f>+'Cmp+'!X305</f>
        <v>0</v>
      </c>
      <c r="BB305" s="22">
        <f>+'Cmp+'!Y305</f>
        <v>0</v>
      </c>
      <c r="BC305" s="22">
        <f>+'Cmp+'!Z305</f>
        <v>0</v>
      </c>
      <c r="BD305" s="22">
        <f>+'Cmp+'!AA305</f>
        <v>0</v>
      </c>
      <c r="BE305" s="22">
        <f>+'Cmp+'!AB305</f>
        <v>0</v>
      </c>
      <c r="BF305" s="22">
        <f>+'Cmp+'!AC305</f>
        <v>0</v>
      </c>
      <c r="BG305" s="22">
        <f>+'Cmp+'!AD305</f>
        <v>0</v>
      </c>
      <c r="BH305" s="22">
        <f>+'Cmp+'!AE305</f>
        <v>0</v>
      </c>
      <c r="BI305" s="22">
        <f>+'Cmp+'!AF305</f>
        <v>0</v>
      </c>
      <c r="BJ305" s="22">
        <f>+'Cmp+'!AG305</f>
        <v>0</v>
      </c>
      <c r="BK305" s="22">
        <f>+'Cmp+'!AH305</f>
        <v>0</v>
      </c>
      <c r="BL305" s="22">
        <f>+'Cmp+'!AI305</f>
        <v>0</v>
      </c>
      <c r="BM305" s="6" t="s">
        <v>1079</v>
      </c>
      <c r="BN305" s="24" t="str">
        <f>+CnAll!B305</f>
        <v>AAA + AaAAa</v>
      </c>
      <c r="BO305" s="24">
        <f>+CnAll!C305</f>
        <v>0</v>
      </c>
    </row>
    <row r="306" spans="1:67" x14ac:dyDescent="0.45">
      <c r="A306" s="1">
        <v>305</v>
      </c>
      <c r="B306" s="22" t="str">
        <f>+'Cpm+'!B306</f>
        <v>AAa + AaAAa</v>
      </c>
      <c r="C306" s="22">
        <f>+'Cpm+'!E306</f>
        <v>0</v>
      </c>
      <c r="D306" s="22">
        <f>+'Cpm+'!F306</f>
        <v>0</v>
      </c>
      <c r="E306" s="22">
        <f>+'Cpm+'!G306</f>
        <v>0</v>
      </c>
      <c r="F306" s="22">
        <f>+'Cpm+'!H306</f>
        <v>0</v>
      </c>
      <c r="G306" s="22">
        <f>+'Cpm+'!I306</f>
        <v>0</v>
      </c>
      <c r="H306" s="22">
        <f>+'Cpm+'!J306</f>
        <v>0</v>
      </c>
      <c r="I306" s="22">
        <f>+'Cpm+'!K306</f>
        <v>0</v>
      </c>
      <c r="J306" s="22">
        <f>+'Cpm+'!L306</f>
        <v>0.21917800000000001</v>
      </c>
      <c r="K306" s="22">
        <f>+'Cpm+'!M306</f>
        <v>0</v>
      </c>
      <c r="L306" s="22">
        <f>+'Cpm+'!N306</f>
        <v>0</v>
      </c>
      <c r="M306" s="22">
        <f>+'Cpm+'!O306</f>
        <v>0</v>
      </c>
      <c r="N306" s="22">
        <f>+'Cpm+'!P306</f>
        <v>0</v>
      </c>
      <c r="O306" s="22">
        <f>+'Cpm+'!Q306</f>
        <v>0</v>
      </c>
      <c r="P306" s="22">
        <f>+'Cpm+'!R306</f>
        <v>0</v>
      </c>
      <c r="Q306" s="22">
        <f>+'Cpm+'!S306</f>
        <v>0</v>
      </c>
      <c r="R306" s="22">
        <f>+'Cpm+'!T306</f>
        <v>0.25544099999999997</v>
      </c>
      <c r="S306" s="22">
        <f>+'Cpm+'!U306</f>
        <v>0</v>
      </c>
      <c r="T306" s="22">
        <f>+'Cpm+'!V306</f>
        <v>0</v>
      </c>
      <c r="U306" s="22">
        <f>+'Cpm+'!W306</f>
        <v>0</v>
      </c>
      <c r="V306" s="22">
        <f>+'Cpm+'!X306</f>
        <v>0</v>
      </c>
      <c r="W306" s="22">
        <f>+'Cpm+'!Y306</f>
        <v>0</v>
      </c>
      <c r="X306" s="22">
        <f>+'Cpm+'!Z306</f>
        <v>0</v>
      </c>
      <c r="Y306" s="22">
        <f>+'Cpm+'!AA306</f>
        <v>0</v>
      </c>
      <c r="Z306" s="22">
        <f>+'Cpm+'!AB306</f>
        <v>0</v>
      </c>
      <c r="AA306" s="22">
        <f>+'Cpm+'!AC306</f>
        <v>0</v>
      </c>
      <c r="AB306" s="22">
        <f>+'Cpm+'!AD306</f>
        <v>0</v>
      </c>
      <c r="AC306" s="22">
        <f>+'Cpm+'!AE306</f>
        <v>0</v>
      </c>
      <c r="AD306" s="22">
        <f>+'Cpm+'!AF306</f>
        <v>0</v>
      </c>
      <c r="AE306" s="22">
        <f>+'Cpm+'!AG306</f>
        <v>0</v>
      </c>
      <c r="AF306" s="22">
        <f>+'Cpm+'!AH306</f>
        <v>0</v>
      </c>
      <c r="AG306" s="22">
        <f>+'Cpm+'!AI306</f>
        <v>0</v>
      </c>
      <c r="AH306" s="22">
        <f>+'Cmp+'!E306</f>
        <v>0</v>
      </c>
      <c r="AI306" s="22">
        <f>+'Cmp+'!F306</f>
        <v>0</v>
      </c>
      <c r="AJ306" s="22">
        <f>+'Cmp+'!G306</f>
        <v>0</v>
      </c>
      <c r="AK306" s="22">
        <f>+'Cmp+'!H306</f>
        <v>0</v>
      </c>
      <c r="AL306" s="22">
        <f>+'Cmp+'!I306</f>
        <v>0</v>
      </c>
      <c r="AM306" s="22">
        <f>+'Cmp+'!J306</f>
        <v>0</v>
      </c>
      <c r="AN306" s="22">
        <f>+'Cmp+'!K306</f>
        <v>0</v>
      </c>
      <c r="AO306" s="22">
        <f>+'Cmp+'!L306</f>
        <v>0</v>
      </c>
      <c r="AP306" s="22">
        <f>+'Cmp+'!M306</f>
        <v>0</v>
      </c>
      <c r="AQ306" s="22">
        <f>+'Cmp+'!N306</f>
        <v>0</v>
      </c>
      <c r="AR306" s="22">
        <f>+'Cmp+'!O306</f>
        <v>0</v>
      </c>
      <c r="AS306" s="22">
        <f>+'Cmp+'!P306</f>
        <v>0</v>
      </c>
      <c r="AT306" s="22">
        <f>+'Cmp+'!Q306</f>
        <v>0</v>
      </c>
      <c r="AU306" s="22">
        <f>+'Cmp+'!R306</f>
        <v>0</v>
      </c>
      <c r="AV306" s="22">
        <f>+'Cmp+'!S306</f>
        <v>0</v>
      </c>
      <c r="AW306" s="22">
        <f>+'Cmp+'!T306</f>
        <v>0</v>
      </c>
      <c r="AX306" s="22">
        <f>+'Cmp+'!U306</f>
        <v>0</v>
      </c>
      <c r="AY306" s="22">
        <f>+'Cmp+'!V306</f>
        <v>0</v>
      </c>
      <c r="AZ306" s="22">
        <f>+'Cmp+'!W306</f>
        <v>0</v>
      </c>
      <c r="BA306" s="22">
        <f>+'Cmp+'!X306</f>
        <v>0</v>
      </c>
      <c r="BB306" s="22">
        <f>+'Cmp+'!Y306</f>
        <v>0</v>
      </c>
      <c r="BC306" s="22">
        <f>+'Cmp+'!Z306</f>
        <v>0</v>
      </c>
      <c r="BD306" s="22">
        <f>+'Cmp+'!AA306</f>
        <v>0</v>
      </c>
      <c r="BE306" s="22">
        <f>+'Cmp+'!AB306</f>
        <v>0</v>
      </c>
      <c r="BF306" s="22">
        <f>+'Cmp+'!AC306</f>
        <v>0</v>
      </c>
      <c r="BG306" s="22">
        <f>+'Cmp+'!AD306</f>
        <v>0</v>
      </c>
      <c r="BH306" s="22">
        <f>+'Cmp+'!AE306</f>
        <v>0</v>
      </c>
      <c r="BI306" s="22">
        <f>+'Cmp+'!AF306</f>
        <v>0</v>
      </c>
      <c r="BJ306" s="22">
        <f>+'Cmp+'!AG306</f>
        <v>0</v>
      </c>
      <c r="BK306" s="22">
        <f>+'Cmp+'!AH306</f>
        <v>0</v>
      </c>
      <c r="BL306" s="22">
        <f>+'Cmp+'!AI306</f>
        <v>0</v>
      </c>
      <c r="BM306" s="6" t="s">
        <v>1079</v>
      </c>
      <c r="BN306" s="24" t="str">
        <f>+CnAll!B306</f>
        <v>AAa + AaAAa</v>
      </c>
      <c r="BO306" s="24">
        <f>+CnAll!C306</f>
        <v>0</v>
      </c>
    </row>
    <row r="307" spans="1:67" x14ac:dyDescent="0.45">
      <c r="A307" s="1">
        <v>306</v>
      </c>
      <c r="B307" s="22" t="str">
        <f>+'Cpm+'!B307</f>
        <v>AaA + AaAAa</v>
      </c>
      <c r="C307" s="22">
        <f>+'Cpm+'!E307</f>
        <v>0</v>
      </c>
      <c r="D307" s="22">
        <f>+'Cpm+'!F307</f>
        <v>0</v>
      </c>
      <c r="E307" s="22">
        <f>+'Cpm+'!G307</f>
        <v>0</v>
      </c>
      <c r="F307" s="22">
        <f>+'Cpm+'!H307</f>
        <v>0</v>
      </c>
      <c r="G307" s="22">
        <f>+'Cpm+'!I307</f>
        <v>0</v>
      </c>
      <c r="H307" s="22">
        <f>+'Cpm+'!J307</f>
        <v>0</v>
      </c>
      <c r="I307" s="22">
        <f>+'Cpm+'!K307</f>
        <v>0</v>
      </c>
      <c r="J307" s="22">
        <f>+'Cpm+'!L307</f>
        <v>0.22093099999999999</v>
      </c>
      <c r="K307" s="22">
        <f>+'Cpm+'!M307</f>
        <v>0</v>
      </c>
      <c r="L307" s="22">
        <f>+'Cpm+'!N307</f>
        <v>0</v>
      </c>
      <c r="M307" s="22">
        <f>+'Cpm+'!O307</f>
        <v>0</v>
      </c>
      <c r="N307" s="22">
        <f>+'Cpm+'!P307</f>
        <v>0</v>
      </c>
      <c r="O307" s="22">
        <f>+'Cpm+'!Q307</f>
        <v>0</v>
      </c>
      <c r="P307" s="22">
        <f>+'Cpm+'!R307</f>
        <v>0</v>
      </c>
      <c r="Q307" s="22">
        <f>+'Cpm+'!S307</f>
        <v>0</v>
      </c>
      <c r="R307" s="22">
        <f>+'Cpm+'!T307</f>
        <v>0.25483</v>
      </c>
      <c r="S307" s="22">
        <f>+'Cpm+'!U307</f>
        <v>0</v>
      </c>
      <c r="T307" s="22">
        <f>+'Cpm+'!V307</f>
        <v>0</v>
      </c>
      <c r="U307" s="22">
        <f>+'Cpm+'!W307</f>
        <v>0</v>
      </c>
      <c r="V307" s="22">
        <f>+'Cpm+'!X307</f>
        <v>0</v>
      </c>
      <c r="W307" s="22">
        <f>+'Cpm+'!Y307</f>
        <v>0</v>
      </c>
      <c r="X307" s="22">
        <f>+'Cpm+'!Z307</f>
        <v>0</v>
      </c>
      <c r="Y307" s="22">
        <f>+'Cpm+'!AA307</f>
        <v>0</v>
      </c>
      <c r="Z307" s="22">
        <f>+'Cpm+'!AB307</f>
        <v>0</v>
      </c>
      <c r="AA307" s="22">
        <f>+'Cpm+'!AC307</f>
        <v>0</v>
      </c>
      <c r="AB307" s="22">
        <f>+'Cpm+'!AD307</f>
        <v>0</v>
      </c>
      <c r="AC307" s="22">
        <f>+'Cpm+'!AE307</f>
        <v>0</v>
      </c>
      <c r="AD307" s="22">
        <f>+'Cpm+'!AF307</f>
        <v>0</v>
      </c>
      <c r="AE307" s="22">
        <f>+'Cpm+'!AG307</f>
        <v>0</v>
      </c>
      <c r="AF307" s="22">
        <f>+'Cpm+'!AH307</f>
        <v>0</v>
      </c>
      <c r="AG307" s="22">
        <f>+'Cpm+'!AI307</f>
        <v>0</v>
      </c>
      <c r="AH307" s="22">
        <f>+'Cmp+'!E307</f>
        <v>0</v>
      </c>
      <c r="AI307" s="22">
        <f>+'Cmp+'!F307</f>
        <v>0</v>
      </c>
      <c r="AJ307" s="22">
        <f>+'Cmp+'!G307</f>
        <v>0</v>
      </c>
      <c r="AK307" s="22">
        <f>+'Cmp+'!H307</f>
        <v>0</v>
      </c>
      <c r="AL307" s="22">
        <f>+'Cmp+'!I307</f>
        <v>0</v>
      </c>
      <c r="AM307" s="22">
        <f>+'Cmp+'!J307</f>
        <v>0</v>
      </c>
      <c r="AN307" s="22">
        <f>+'Cmp+'!K307</f>
        <v>0</v>
      </c>
      <c r="AO307" s="22">
        <f>+'Cmp+'!L307</f>
        <v>0</v>
      </c>
      <c r="AP307" s="22">
        <f>+'Cmp+'!M307</f>
        <v>0</v>
      </c>
      <c r="AQ307" s="22">
        <f>+'Cmp+'!N307</f>
        <v>0</v>
      </c>
      <c r="AR307" s="22">
        <f>+'Cmp+'!O307</f>
        <v>0</v>
      </c>
      <c r="AS307" s="22">
        <f>+'Cmp+'!P307</f>
        <v>0</v>
      </c>
      <c r="AT307" s="22">
        <f>+'Cmp+'!Q307</f>
        <v>0</v>
      </c>
      <c r="AU307" s="22">
        <f>+'Cmp+'!R307</f>
        <v>0</v>
      </c>
      <c r="AV307" s="22">
        <f>+'Cmp+'!S307</f>
        <v>0</v>
      </c>
      <c r="AW307" s="22">
        <f>+'Cmp+'!T307</f>
        <v>0</v>
      </c>
      <c r="AX307" s="22">
        <f>+'Cmp+'!U307</f>
        <v>0</v>
      </c>
      <c r="AY307" s="22">
        <f>+'Cmp+'!V307</f>
        <v>0</v>
      </c>
      <c r="AZ307" s="22">
        <f>+'Cmp+'!W307</f>
        <v>0</v>
      </c>
      <c r="BA307" s="22">
        <f>+'Cmp+'!X307</f>
        <v>0</v>
      </c>
      <c r="BB307" s="22">
        <f>+'Cmp+'!Y307</f>
        <v>0</v>
      </c>
      <c r="BC307" s="22">
        <f>+'Cmp+'!Z307</f>
        <v>0</v>
      </c>
      <c r="BD307" s="22">
        <f>+'Cmp+'!AA307</f>
        <v>0</v>
      </c>
      <c r="BE307" s="22">
        <f>+'Cmp+'!AB307</f>
        <v>0</v>
      </c>
      <c r="BF307" s="22">
        <f>+'Cmp+'!AC307</f>
        <v>0</v>
      </c>
      <c r="BG307" s="22">
        <f>+'Cmp+'!AD307</f>
        <v>0</v>
      </c>
      <c r="BH307" s="22">
        <f>+'Cmp+'!AE307</f>
        <v>0</v>
      </c>
      <c r="BI307" s="22">
        <f>+'Cmp+'!AF307</f>
        <v>0</v>
      </c>
      <c r="BJ307" s="22">
        <f>+'Cmp+'!AG307</f>
        <v>0</v>
      </c>
      <c r="BK307" s="22">
        <f>+'Cmp+'!AH307</f>
        <v>0</v>
      </c>
      <c r="BL307" s="22">
        <f>+'Cmp+'!AI307</f>
        <v>0</v>
      </c>
      <c r="BM307" s="6" t="s">
        <v>1079</v>
      </c>
      <c r="BN307" s="24" t="str">
        <f>+CnAll!B307</f>
        <v>AaA + AaAAa</v>
      </c>
      <c r="BO307" s="24">
        <f>+CnAll!C307</f>
        <v>0</v>
      </c>
    </row>
    <row r="308" spans="1:67" x14ac:dyDescent="0.45">
      <c r="A308" s="1">
        <v>307</v>
      </c>
      <c r="B308" s="22" t="str">
        <f>+'Cpm+'!B308</f>
        <v>Aaa + AaAAa</v>
      </c>
      <c r="C308" s="22">
        <f>+'Cpm+'!E308</f>
        <v>0</v>
      </c>
      <c r="D308" s="22">
        <f>+'Cpm+'!F308</f>
        <v>0</v>
      </c>
      <c r="E308" s="22">
        <f>+'Cpm+'!G308</f>
        <v>0</v>
      </c>
      <c r="F308" s="22">
        <f>+'Cpm+'!H308</f>
        <v>0.29106900000000002</v>
      </c>
      <c r="G308" s="22">
        <f>+'Cpm+'!I308</f>
        <v>0</v>
      </c>
      <c r="H308" s="22">
        <f>+'Cpm+'!J308</f>
        <v>0</v>
      </c>
      <c r="I308" s="22">
        <f>+'Cpm+'!K308</f>
        <v>0</v>
      </c>
      <c r="J308" s="22">
        <f>+'Cpm+'!L308</f>
        <v>0.46676800000000002</v>
      </c>
      <c r="K308" s="22">
        <f>+'Cpm+'!M308</f>
        <v>0.53564100000000003</v>
      </c>
      <c r="L308" s="22">
        <f>+'Cpm+'!N308</f>
        <v>0.53256800000000004</v>
      </c>
      <c r="M308" s="22">
        <f>+'Cpm+'!O308</f>
        <v>0</v>
      </c>
      <c r="N308" s="22">
        <f>+'Cpm+'!P308</f>
        <v>0.53957699999999997</v>
      </c>
      <c r="O308" s="22">
        <f>+'Cpm+'!Q308</f>
        <v>0</v>
      </c>
      <c r="P308" s="22">
        <f>+'Cpm+'!R308</f>
        <v>0</v>
      </c>
      <c r="Q308" s="22">
        <f>+'Cpm+'!S308</f>
        <v>0</v>
      </c>
      <c r="R308" s="22">
        <f>+'Cpm+'!T308</f>
        <v>0.54961199999999999</v>
      </c>
      <c r="S308" s="22">
        <f>+'Cpm+'!U308</f>
        <v>0.59184099999999995</v>
      </c>
      <c r="T308" s="22">
        <f>+'Cpm+'!V308</f>
        <v>0.59197</v>
      </c>
      <c r="U308" s="22">
        <f>+'Cpm+'!W308</f>
        <v>0.32820300000000002</v>
      </c>
      <c r="V308" s="22">
        <f>+'Cpm+'!X308</f>
        <v>0.59272599999999998</v>
      </c>
      <c r="W308" s="22">
        <f>+'Cpm+'!Y308</f>
        <v>0.38809300000000002</v>
      </c>
      <c r="X308" s="22">
        <f>+'Cpm+'!Z308</f>
        <v>0.41313800000000001</v>
      </c>
      <c r="Y308" s="22">
        <f>+'Cpm+'!AA308</f>
        <v>0</v>
      </c>
      <c r="Z308" s="22">
        <f>+'Cpm+'!AB308</f>
        <v>0.59218499999999996</v>
      </c>
      <c r="AA308" s="22">
        <f>+'Cpm+'!AC308</f>
        <v>0</v>
      </c>
      <c r="AB308" s="22">
        <f>+'Cpm+'!AD308</f>
        <v>0.39372800000000002</v>
      </c>
      <c r="AC308" s="22">
        <f>+'Cpm+'!AE308</f>
        <v>0</v>
      </c>
      <c r="AD308" s="22">
        <f>+'Cpm+'!AF308</f>
        <v>0.422371</v>
      </c>
      <c r="AE308" s="22">
        <f>+'Cpm+'!AG308</f>
        <v>0</v>
      </c>
      <c r="AF308" s="22">
        <f>+'Cpm+'!AH308</f>
        <v>0</v>
      </c>
      <c r="AG308" s="22">
        <f>+'Cpm+'!AI308</f>
        <v>0</v>
      </c>
      <c r="AH308" s="22">
        <f>+'Cmp+'!E308</f>
        <v>0</v>
      </c>
      <c r="AI308" s="22">
        <f>+'Cmp+'!F308</f>
        <v>0</v>
      </c>
      <c r="AJ308" s="22">
        <f>+'Cmp+'!G308</f>
        <v>0</v>
      </c>
      <c r="AK308" s="22">
        <f>+'Cmp+'!H308</f>
        <v>0</v>
      </c>
      <c r="AL308" s="22">
        <f>+'Cmp+'!I308</f>
        <v>0</v>
      </c>
      <c r="AM308" s="22">
        <f>+'Cmp+'!J308</f>
        <v>0</v>
      </c>
      <c r="AN308" s="22">
        <f>+'Cmp+'!K308</f>
        <v>0</v>
      </c>
      <c r="AO308" s="22">
        <f>+'Cmp+'!L308</f>
        <v>0</v>
      </c>
      <c r="AP308" s="22">
        <f>+'Cmp+'!M308</f>
        <v>0</v>
      </c>
      <c r="AQ308" s="22">
        <f>+'Cmp+'!N308</f>
        <v>0</v>
      </c>
      <c r="AR308" s="22">
        <f>+'Cmp+'!O308</f>
        <v>0</v>
      </c>
      <c r="AS308" s="22">
        <f>+'Cmp+'!P308</f>
        <v>0</v>
      </c>
      <c r="AT308" s="22">
        <f>+'Cmp+'!Q308</f>
        <v>0</v>
      </c>
      <c r="AU308" s="22">
        <f>+'Cmp+'!R308</f>
        <v>0</v>
      </c>
      <c r="AV308" s="22">
        <f>+'Cmp+'!S308</f>
        <v>0.53394399999999997</v>
      </c>
      <c r="AW308" s="22">
        <f>+'Cmp+'!T308</f>
        <v>0</v>
      </c>
      <c r="AX308" s="22">
        <f>+'Cmp+'!U308</f>
        <v>0</v>
      </c>
      <c r="AY308" s="22">
        <f>+'Cmp+'!V308</f>
        <v>0</v>
      </c>
      <c r="AZ308" s="22">
        <f>+'Cmp+'!W308</f>
        <v>0</v>
      </c>
      <c r="BA308" s="22">
        <f>+'Cmp+'!X308</f>
        <v>0</v>
      </c>
      <c r="BB308" s="22">
        <f>+'Cmp+'!Y308</f>
        <v>0</v>
      </c>
      <c r="BC308" s="22">
        <f>+'Cmp+'!Z308</f>
        <v>0</v>
      </c>
      <c r="BD308" s="22">
        <f>+'Cmp+'!AA308</f>
        <v>0.40220800000000001</v>
      </c>
      <c r="BE308" s="22">
        <f>+'Cmp+'!AB308</f>
        <v>0</v>
      </c>
      <c r="BF308" s="22">
        <f>+'Cmp+'!AC308</f>
        <v>0</v>
      </c>
      <c r="BG308" s="22">
        <f>+'Cmp+'!AD308</f>
        <v>0</v>
      </c>
      <c r="BH308" s="22">
        <f>+'Cmp+'!AE308</f>
        <v>0.422371</v>
      </c>
      <c r="BI308" s="22">
        <f>+'Cmp+'!AF308</f>
        <v>0</v>
      </c>
      <c r="BJ308" s="22">
        <f>+'Cmp+'!AG308</f>
        <v>0.39372800000000002</v>
      </c>
      <c r="BK308" s="22">
        <f>+'Cmp+'!AH308</f>
        <v>0.38739499999999999</v>
      </c>
      <c r="BL308" s="22">
        <f>+'Cmp+'!AI308</f>
        <v>0.59218499999999996</v>
      </c>
      <c r="BM308" s="6" t="s">
        <v>1079</v>
      </c>
      <c r="BN308" s="24" t="str">
        <f>+CnAll!B308</f>
        <v>Aaa + AaAAa</v>
      </c>
      <c r="BO308" s="24">
        <f>+CnAll!C308</f>
        <v>0</v>
      </c>
    </row>
    <row r="309" spans="1:67" x14ac:dyDescent="0.45">
      <c r="A309" s="1">
        <v>308</v>
      </c>
      <c r="B309" s="22" t="str">
        <f>+'Cpm+'!B309</f>
        <v>AAAA + AaAAa</v>
      </c>
      <c r="C309" s="22">
        <f>+'Cpm+'!E309</f>
        <v>0</v>
      </c>
      <c r="D309" s="22">
        <f>+'Cpm+'!F309</f>
        <v>0</v>
      </c>
      <c r="E309" s="22">
        <f>+'Cpm+'!G309</f>
        <v>0</v>
      </c>
      <c r="F309" s="22">
        <f>+'Cpm+'!H309</f>
        <v>0</v>
      </c>
      <c r="G309" s="22">
        <f>+'Cpm+'!I309</f>
        <v>0</v>
      </c>
      <c r="H309" s="22">
        <f>+'Cpm+'!J309</f>
        <v>0</v>
      </c>
      <c r="I309" s="22">
        <f>+'Cpm+'!K309</f>
        <v>0</v>
      </c>
      <c r="J309" s="22">
        <f>+'Cpm+'!L309</f>
        <v>0</v>
      </c>
      <c r="K309" s="22">
        <f>+'Cpm+'!M309</f>
        <v>0</v>
      </c>
      <c r="L309" s="22">
        <f>+'Cpm+'!N309</f>
        <v>0</v>
      </c>
      <c r="M309" s="22">
        <f>+'Cpm+'!O309</f>
        <v>0</v>
      </c>
      <c r="N309" s="22">
        <f>+'Cpm+'!P309</f>
        <v>0</v>
      </c>
      <c r="O309" s="22">
        <f>+'Cpm+'!Q309</f>
        <v>0</v>
      </c>
      <c r="P309" s="22">
        <f>+'Cpm+'!R309</f>
        <v>0</v>
      </c>
      <c r="Q309" s="22">
        <f>+'Cpm+'!S309</f>
        <v>0</v>
      </c>
      <c r="R309" s="22">
        <f>+'Cpm+'!T309</f>
        <v>0</v>
      </c>
      <c r="S309" s="22">
        <f>+'Cpm+'!U309</f>
        <v>0</v>
      </c>
      <c r="T309" s="22">
        <f>+'Cpm+'!V309</f>
        <v>0</v>
      </c>
      <c r="U309" s="22">
        <f>+'Cpm+'!W309</f>
        <v>0</v>
      </c>
      <c r="V309" s="22">
        <f>+'Cpm+'!X309</f>
        <v>0</v>
      </c>
      <c r="W309" s="22">
        <f>+'Cpm+'!Y309</f>
        <v>0</v>
      </c>
      <c r="X309" s="22">
        <f>+'Cpm+'!Z309</f>
        <v>0</v>
      </c>
      <c r="Y309" s="22">
        <f>+'Cpm+'!AA309</f>
        <v>0</v>
      </c>
      <c r="Z309" s="22">
        <f>+'Cpm+'!AB309</f>
        <v>0</v>
      </c>
      <c r="AA309" s="22">
        <f>+'Cpm+'!AC309</f>
        <v>0</v>
      </c>
      <c r="AB309" s="22">
        <f>+'Cpm+'!AD309</f>
        <v>0</v>
      </c>
      <c r="AC309" s="22">
        <f>+'Cpm+'!AE309</f>
        <v>0</v>
      </c>
      <c r="AD309" s="22">
        <f>+'Cpm+'!AF309</f>
        <v>0</v>
      </c>
      <c r="AE309" s="22">
        <f>+'Cpm+'!AG309</f>
        <v>0</v>
      </c>
      <c r="AF309" s="22">
        <f>+'Cpm+'!AH309</f>
        <v>0</v>
      </c>
      <c r="AG309" s="22">
        <f>+'Cpm+'!AI309</f>
        <v>0</v>
      </c>
      <c r="AH309" s="22">
        <f>+'Cmp+'!E309</f>
        <v>0</v>
      </c>
      <c r="AI309" s="22">
        <f>+'Cmp+'!F309</f>
        <v>0</v>
      </c>
      <c r="AJ309" s="22">
        <f>+'Cmp+'!G309</f>
        <v>0</v>
      </c>
      <c r="AK309" s="22">
        <f>+'Cmp+'!H309</f>
        <v>0</v>
      </c>
      <c r="AL309" s="22">
        <f>+'Cmp+'!I309</f>
        <v>0</v>
      </c>
      <c r="AM309" s="22">
        <f>+'Cmp+'!J309</f>
        <v>0</v>
      </c>
      <c r="AN309" s="22">
        <f>+'Cmp+'!K309</f>
        <v>0</v>
      </c>
      <c r="AO309" s="22">
        <f>+'Cmp+'!L309</f>
        <v>0</v>
      </c>
      <c r="AP309" s="22">
        <f>+'Cmp+'!M309</f>
        <v>0</v>
      </c>
      <c r="AQ309" s="22">
        <f>+'Cmp+'!N309</f>
        <v>0</v>
      </c>
      <c r="AR309" s="22">
        <f>+'Cmp+'!O309</f>
        <v>0</v>
      </c>
      <c r="AS309" s="22">
        <f>+'Cmp+'!P309</f>
        <v>0</v>
      </c>
      <c r="AT309" s="22">
        <f>+'Cmp+'!Q309</f>
        <v>0</v>
      </c>
      <c r="AU309" s="22">
        <f>+'Cmp+'!R309</f>
        <v>0</v>
      </c>
      <c r="AV309" s="22">
        <f>+'Cmp+'!S309</f>
        <v>0</v>
      </c>
      <c r="AW309" s="22">
        <f>+'Cmp+'!T309</f>
        <v>0</v>
      </c>
      <c r="AX309" s="22">
        <f>+'Cmp+'!U309</f>
        <v>0</v>
      </c>
      <c r="AY309" s="22">
        <f>+'Cmp+'!V309</f>
        <v>0</v>
      </c>
      <c r="AZ309" s="22">
        <f>+'Cmp+'!W309</f>
        <v>0</v>
      </c>
      <c r="BA309" s="22">
        <f>+'Cmp+'!X309</f>
        <v>0</v>
      </c>
      <c r="BB309" s="22">
        <f>+'Cmp+'!Y309</f>
        <v>0</v>
      </c>
      <c r="BC309" s="22">
        <f>+'Cmp+'!Z309</f>
        <v>0</v>
      </c>
      <c r="BD309" s="22">
        <f>+'Cmp+'!AA309</f>
        <v>0</v>
      </c>
      <c r="BE309" s="22">
        <f>+'Cmp+'!AB309</f>
        <v>0</v>
      </c>
      <c r="BF309" s="22">
        <f>+'Cmp+'!AC309</f>
        <v>0</v>
      </c>
      <c r="BG309" s="22">
        <f>+'Cmp+'!AD309</f>
        <v>0</v>
      </c>
      <c r="BH309" s="22">
        <f>+'Cmp+'!AE309</f>
        <v>0</v>
      </c>
      <c r="BI309" s="22">
        <f>+'Cmp+'!AF309</f>
        <v>0</v>
      </c>
      <c r="BJ309" s="22">
        <f>+'Cmp+'!AG309</f>
        <v>0</v>
      </c>
      <c r="BK309" s="22">
        <f>+'Cmp+'!AH309</f>
        <v>0</v>
      </c>
      <c r="BL309" s="22">
        <f>+'Cmp+'!AI309</f>
        <v>0</v>
      </c>
      <c r="BM309" s="6" t="s">
        <v>1079</v>
      </c>
      <c r="BN309" s="24" t="str">
        <f>+CnAll!B309</f>
        <v>AAAA + AaAAa</v>
      </c>
      <c r="BO309" s="24">
        <f>+CnAll!C309</f>
        <v>0</v>
      </c>
    </row>
    <row r="310" spans="1:67" x14ac:dyDescent="0.45">
      <c r="A310" s="1">
        <v>309</v>
      </c>
      <c r="B310" s="22" t="str">
        <f>+'Cpm+'!B310</f>
        <v>AAAa + AaAAa</v>
      </c>
      <c r="C310" s="22">
        <f>+'Cpm+'!E310</f>
        <v>0</v>
      </c>
      <c r="D310" s="22">
        <f>+'Cpm+'!F310</f>
        <v>0</v>
      </c>
      <c r="E310" s="22">
        <f>+'Cpm+'!G310</f>
        <v>0</v>
      </c>
      <c r="F310" s="22">
        <f>+'Cpm+'!H310</f>
        <v>0</v>
      </c>
      <c r="G310" s="22">
        <f>+'Cpm+'!I310</f>
        <v>0</v>
      </c>
      <c r="H310" s="22">
        <f>+'Cpm+'!J310</f>
        <v>0</v>
      </c>
      <c r="I310" s="22">
        <f>+'Cpm+'!K310</f>
        <v>0</v>
      </c>
      <c r="J310" s="22">
        <f>+'Cpm+'!L310</f>
        <v>0</v>
      </c>
      <c r="K310" s="22">
        <f>+'Cpm+'!M310</f>
        <v>0</v>
      </c>
      <c r="L310" s="22">
        <f>+'Cpm+'!N310</f>
        <v>0</v>
      </c>
      <c r="M310" s="22">
        <f>+'Cpm+'!O310</f>
        <v>0</v>
      </c>
      <c r="N310" s="22">
        <f>+'Cpm+'!P310</f>
        <v>0</v>
      </c>
      <c r="O310" s="22">
        <f>+'Cpm+'!Q310</f>
        <v>0</v>
      </c>
      <c r="P310" s="22">
        <f>+'Cpm+'!R310</f>
        <v>0</v>
      </c>
      <c r="Q310" s="22">
        <f>+'Cpm+'!S310</f>
        <v>0</v>
      </c>
      <c r="R310" s="22">
        <f>+'Cpm+'!T310</f>
        <v>0</v>
      </c>
      <c r="S310" s="22">
        <f>+'Cpm+'!U310</f>
        <v>0</v>
      </c>
      <c r="T310" s="22">
        <f>+'Cpm+'!V310</f>
        <v>0</v>
      </c>
      <c r="U310" s="22">
        <f>+'Cpm+'!W310</f>
        <v>0</v>
      </c>
      <c r="V310" s="22">
        <f>+'Cpm+'!X310</f>
        <v>0</v>
      </c>
      <c r="W310" s="22">
        <f>+'Cpm+'!Y310</f>
        <v>0</v>
      </c>
      <c r="X310" s="22">
        <f>+'Cpm+'!Z310</f>
        <v>0</v>
      </c>
      <c r="Y310" s="22">
        <f>+'Cpm+'!AA310</f>
        <v>0</v>
      </c>
      <c r="Z310" s="22">
        <f>+'Cpm+'!AB310</f>
        <v>0</v>
      </c>
      <c r="AA310" s="22">
        <f>+'Cpm+'!AC310</f>
        <v>0</v>
      </c>
      <c r="AB310" s="22">
        <f>+'Cpm+'!AD310</f>
        <v>0</v>
      </c>
      <c r="AC310" s="22">
        <f>+'Cpm+'!AE310</f>
        <v>0</v>
      </c>
      <c r="AD310" s="22">
        <f>+'Cpm+'!AF310</f>
        <v>0</v>
      </c>
      <c r="AE310" s="22">
        <f>+'Cpm+'!AG310</f>
        <v>0</v>
      </c>
      <c r="AF310" s="22">
        <f>+'Cpm+'!AH310</f>
        <v>0</v>
      </c>
      <c r="AG310" s="22">
        <f>+'Cpm+'!AI310</f>
        <v>0</v>
      </c>
      <c r="AH310" s="22">
        <f>+'Cmp+'!E310</f>
        <v>0</v>
      </c>
      <c r="AI310" s="22">
        <f>+'Cmp+'!F310</f>
        <v>0</v>
      </c>
      <c r="AJ310" s="22">
        <f>+'Cmp+'!G310</f>
        <v>0</v>
      </c>
      <c r="AK310" s="22">
        <f>+'Cmp+'!H310</f>
        <v>0</v>
      </c>
      <c r="AL310" s="22">
        <f>+'Cmp+'!I310</f>
        <v>0</v>
      </c>
      <c r="AM310" s="22">
        <f>+'Cmp+'!J310</f>
        <v>0</v>
      </c>
      <c r="AN310" s="22">
        <f>+'Cmp+'!K310</f>
        <v>0</v>
      </c>
      <c r="AO310" s="22">
        <f>+'Cmp+'!L310</f>
        <v>0</v>
      </c>
      <c r="AP310" s="22">
        <f>+'Cmp+'!M310</f>
        <v>0</v>
      </c>
      <c r="AQ310" s="22">
        <f>+'Cmp+'!N310</f>
        <v>0</v>
      </c>
      <c r="AR310" s="22">
        <f>+'Cmp+'!O310</f>
        <v>0</v>
      </c>
      <c r="AS310" s="22">
        <f>+'Cmp+'!P310</f>
        <v>0</v>
      </c>
      <c r="AT310" s="22">
        <f>+'Cmp+'!Q310</f>
        <v>0</v>
      </c>
      <c r="AU310" s="22">
        <f>+'Cmp+'!R310</f>
        <v>0</v>
      </c>
      <c r="AV310" s="22">
        <f>+'Cmp+'!S310</f>
        <v>0</v>
      </c>
      <c r="AW310" s="22">
        <f>+'Cmp+'!T310</f>
        <v>0</v>
      </c>
      <c r="AX310" s="22">
        <f>+'Cmp+'!U310</f>
        <v>0</v>
      </c>
      <c r="AY310" s="22">
        <f>+'Cmp+'!V310</f>
        <v>0</v>
      </c>
      <c r="AZ310" s="22">
        <f>+'Cmp+'!W310</f>
        <v>0</v>
      </c>
      <c r="BA310" s="22">
        <f>+'Cmp+'!X310</f>
        <v>0</v>
      </c>
      <c r="BB310" s="22">
        <f>+'Cmp+'!Y310</f>
        <v>0</v>
      </c>
      <c r="BC310" s="22">
        <f>+'Cmp+'!Z310</f>
        <v>0</v>
      </c>
      <c r="BD310" s="22">
        <f>+'Cmp+'!AA310</f>
        <v>0</v>
      </c>
      <c r="BE310" s="22">
        <f>+'Cmp+'!AB310</f>
        <v>0</v>
      </c>
      <c r="BF310" s="22">
        <f>+'Cmp+'!AC310</f>
        <v>0</v>
      </c>
      <c r="BG310" s="22">
        <f>+'Cmp+'!AD310</f>
        <v>0</v>
      </c>
      <c r="BH310" s="22">
        <f>+'Cmp+'!AE310</f>
        <v>0</v>
      </c>
      <c r="BI310" s="22">
        <f>+'Cmp+'!AF310</f>
        <v>0</v>
      </c>
      <c r="BJ310" s="22">
        <f>+'Cmp+'!AG310</f>
        <v>0</v>
      </c>
      <c r="BK310" s="22">
        <f>+'Cmp+'!AH310</f>
        <v>0</v>
      </c>
      <c r="BL310" s="22">
        <f>+'Cmp+'!AI310</f>
        <v>0</v>
      </c>
      <c r="BM310" s="6" t="s">
        <v>1079</v>
      </c>
      <c r="BN310" s="24" t="str">
        <f>+CnAll!B310</f>
        <v>AAAa + AaAAa</v>
      </c>
      <c r="BO310" s="24">
        <f>+CnAll!C310</f>
        <v>0</v>
      </c>
    </row>
    <row r="311" spans="1:67" x14ac:dyDescent="0.45">
      <c r="A311" s="1">
        <v>310</v>
      </c>
      <c r="B311" s="22" t="str">
        <f>+'Cpm+'!B311</f>
        <v>AAaA + AaAAa</v>
      </c>
      <c r="C311" s="22">
        <f>+'Cpm+'!E311</f>
        <v>0</v>
      </c>
      <c r="D311" s="22">
        <f>+'Cpm+'!F311</f>
        <v>0</v>
      </c>
      <c r="E311" s="22">
        <f>+'Cpm+'!G311</f>
        <v>0</v>
      </c>
      <c r="F311" s="22">
        <f>+'Cpm+'!H311</f>
        <v>0</v>
      </c>
      <c r="G311" s="22">
        <f>+'Cpm+'!I311</f>
        <v>0</v>
      </c>
      <c r="H311" s="22">
        <f>+'Cpm+'!J311</f>
        <v>0</v>
      </c>
      <c r="I311" s="22">
        <f>+'Cpm+'!K311</f>
        <v>0</v>
      </c>
      <c r="J311" s="22">
        <f>+'Cpm+'!L311</f>
        <v>0</v>
      </c>
      <c r="K311" s="22">
        <f>+'Cpm+'!M311</f>
        <v>0</v>
      </c>
      <c r="L311" s="22">
        <f>+'Cpm+'!N311</f>
        <v>0</v>
      </c>
      <c r="M311" s="22">
        <f>+'Cpm+'!O311</f>
        <v>0</v>
      </c>
      <c r="N311" s="22">
        <f>+'Cpm+'!P311</f>
        <v>0</v>
      </c>
      <c r="O311" s="22">
        <f>+'Cpm+'!Q311</f>
        <v>0</v>
      </c>
      <c r="P311" s="22">
        <f>+'Cpm+'!R311</f>
        <v>0</v>
      </c>
      <c r="Q311" s="22">
        <f>+'Cpm+'!S311</f>
        <v>0</v>
      </c>
      <c r="R311" s="22">
        <f>+'Cpm+'!T311</f>
        <v>0</v>
      </c>
      <c r="S311" s="22">
        <f>+'Cpm+'!U311</f>
        <v>0</v>
      </c>
      <c r="T311" s="22">
        <f>+'Cpm+'!V311</f>
        <v>0</v>
      </c>
      <c r="U311" s="22">
        <f>+'Cpm+'!W311</f>
        <v>0</v>
      </c>
      <c r="V311" s="22">
        <f>+'Cpm+'!X311</f>
        <v>0</v>
      </c>
      <c r="W311" s="22">
        <f>+'Cpm+'!Y311</f>
        <v>0</v>
      </c>
      <c r="X311" s="22">
        <f>+'Cpm+'!Z311</f>
        <v>0</v>
      </c>
      <c r="Y311" s="22">
        <f>+'Cpm+'!AA311</f>
        <v>0</v>
      </c>
      <c r="Z311" s="22">
        <f>+'Cpm+'!AB311</f>
        <v>0</v>
      </c>
      <c r="AA311" s="22">
        <f>+'Cpm+'!AC311</f>
        <v>0</v>
      </c>
      <c r="AB311" s="22">
        <f>+'Cpm+'!AD311</f>
        <v>0</v>
      </c>
      <c r="AC311" s="22">
        <f>+'Cpm+'!AE311</f>
        <v>0</v>
      </c>
      <c r="AD311" s="22">
        <f>+'Cpm+'!AF311</f>
        <v>0</v>
      </c>
      <c r="AE311" s="22">
        <f>+'Cpm+'!AG311</f>
        <v>0</v>
      </c>
      <c r="AF311" s="22">
        <f>+'Cpm+'!AH311</f>
        <v>0</v>
      </c>
      <c r="AG311" s="22">
        <f>+'Cpm+'!AI311</f>
        <v>0</v>
      </c>
      <c r="AH311" s="22">
        <f>+'Cmp+'!E311</f>
        <v>0</v>
      </c>
      <c r="AI311" s="22">
        <f>+'Cmp+'!F311</f>
        <v>0</v>
      </c>
      <c r="AJ311" s="22">
        <f>+'Cmp+'!G311</f>
        <v>0</v>
      </c>
      <c r="AK311" s="22">
        <f>+'Cmp+'!H311</f>
        <v>0</v>
      </c>
      <c r="AL311" s="22">
        <f>+'Cmp+'!I311</f>
        <v>0</v>
      </c>
      <c r="AM311" s="22">
        <f>+'Cmp+'!J311</f>
        <v>0</v>
      </c>
      <c r="AN311" s="22">
        <f>+'Cmp+'!K311</f>
        <v>0</v>
      </c>
      <c r="AO311" s="22">
        <f>+'Cmp+'!L311</f>
        <v>0</v>
      </c>
      <c r="AP311" s="22">
        <f>+'Cmp+'!M311</f>
        <v>0</v>
      </c>
      <c r="AQ311" s="22">
        <f>+'Cmp+'!N311</f>
        <v>0</v>
      </c>
      <c r="AR311" s="22">
        <f>+'Cmp+'!O311</f>
        <v>0</v>
      </c>
      <c r="AS311" s="22">
        <f>+'Cmp+'!P311</f>
        <v>0</v>
      </c>
      <c r="AT311" s="22">
        <f>+'Cmp+'!Q311</f>
        <v>0</v>
      </c>
      <c r="AU311" s="22">
        <f>+'Cmp+'!R311</f>
        <v>0</v>
      </c>
      <c r="AV311" s="22">
        <f>+'Cmp+'!S311</f>
        <v>0</v>
      </c>
      <c r="AW311" s="22">
        <f>+'Cmp+'!T311</f>
        <v>0</v>
      </c>
      <c r="AX311" s="22">
        <f>+'Cmp+'!U311</f>
        <v>0</v>
      </c>
      <c r="AY311" s="22">
        <f>+'Cmp+'!V311</f>
        <v>0</v>
      </c>
      <c r="AZ311" s="22">
        <f>+'Cmp+'!W311</f>
        <v>0</v>
      </c>
      <c r="BA311" s="22">
        <f>+'Cmp+'!X311</f>
        <v>0</v>
      </c>
      <c r="BB311" s="22">
        <f>+'Cmp+'!Y311</f>
        <v>0</v>
      </c>
      <c r="BC311" s="22">
        <f>+'Cmp+'!Z311</f>
        <v>0</v>
      </c>
      <c r="BD311" s="22">
        <f>+'Cmp+'!AA311</f>
        <v>0</v>
      </c>
      <c r="BE311" s="22">
        <f>+'Cmp+'!AB311</f>
        <v>0</v>
      </c>
      <c r="BF311" s="22">
        <f>+'Cmp+'!AC311</f>
        <v>0</v>
      </c>
      <c r="BG311" s="22">
        <f>+'Cmp+'!AD311</f>
        <v>0</v>
      </c>
      <c r="BH311" s="22">
        <f>+'Cmp+'!AE311</f>
        <v>0</v>
      </c>
      <c r="BI311" s="22">
        <f>+'Cmp+'!AF311</f>
        <v>0</v>
      </c>
      <c r="BJ311" s="22">
        <f>+'Cmp+'!AG311</f>
        <v>0</v>
      </c>
      <c r="BK311" s="22">
        <f>+'Cmp+'!AH311</f>
        <v>0</v>
      </c>
      <c r="BL311" s="22">
        <f>+'Cmp+'!AI311</f>
        <v>0</v>
      </c>
      <c r="BM311" s="6" t="s">
        <v>1079</v>
      </c>
      <c r="BN311" s="24" t="str">
        <f>+CnAll!B311</f>
        <v>AAaA + AaAAa</v>
      </c>
      <c r="BO311" s="24">
        <f>+CnAll!C311</f>
        <v>0</v>
      </c>
    </row>
    <row r="312" spans="1:67" x14ac:dyDescent="0.45">
      <c r="A312" s="1">
        <v>311</v>
      </c>
      <c r="B312" s="22" t="str">
        <f>+'Cpm+'!B312</f>
        <v>AAaa + AaAAa</v>
      </c>
      <c r="C312" s="22">
        <f>+'Cpm+'!E312</f>
        <v>0</v>
      </c>
      <c r="D312" s="22">
        <f>+'Cpm+'!F312</f>
        <v>0</v>
      </c>
      <c r="E312" s="22">
        <f>+'Cpm+'!G312</f>
        <v>0</v>
      </c>
      <c r="F312" s="22">
        <f>+'Cpm+'!H312</f>
        <v>0.15945100000000001</v>
      </c>
      <c r="G312" s="22">
        <f>+'Cpm+'!I312</f>
        <v>0</v>
      </c>
      <c r="H312" s="22">
        <f>+'Cpm+'!J312</f>
        <v>0</v>
      </c>
      <c r="I312" s="22">
        <f>+'Cpm+'!K312</f>
        <v>0</v>
      </c>
      <c r="J312" s="22">
        <f>+'Cpm+'!L312</f>
        <v>0.37484000000000001</v>
      </c>
      <c r="K312" s="22">
        <f>+'Cpm+'!M312</f>
        <v>0.26324199999999998</v>
      </c>
      <c r="L312" s="22">
        <f>+'Cpm+'!N312</f>
        <v>0.26111299999999998</v>
      </c>
      <c r="M312" s="22">
        <f>+'Cpm+'!O312</f>
        <v>0</v>
      </c>
      <c r="N312" s="22">
        <f>+'Cpm+'!P312</f>
        <v>0.29334399999999999</v>
      </c>
      <c r="O312" s="22">
        <f>+'Cpm+'!Q312</f>
        <v>0</v>
      </c>
      <c r="P312" s="22">
        <f>+'Cpm+'!R312</f>
        <v>0</v>
      </c>
      <c r="Q312" s="22">
        <f>+'Cpm+'!S312</f>
        <v>0</v>
      </c>
      <c r="R312" s="22">
        <f>+'Cpm+'!T312</f>
        <v>0.44127899999999998</v>
      </c>
      <c r="S312" s="22">
        <f>+'Cpm+'!U312</f>
        <v>0.39354</v>
      </c>
      <c r="T312" s="22">
        <f>+'Cpm+'!V312</f>
        <v>0.39660299999999998</v>
      </c>
      <c r="U312" s="22">
        <f>+'Cpm+'!W312</f>
        <v>0</v>
      </c>
      <c r="V312" s="22">
        <f>+'Cpm+'!X312</f>
        <v>0.40028000000000002</v>
      </c>
      <c r="W312" s="22">
        <f>+'Cpm+'!Y312</f>
        <v>0</v>
      </c>
      <c r="X312" s="22">
        <f>+'Cpm+'!Z312</f>
        <v>0</v>
      </c>
      <c r="Y312" s="22">
        <f>+'Cpm+'!AA312</f>
        <v>0</v>
      </c>
      <c r="Z312" s="22">
        <f>+'Cpm+'!AB312</f>
        <v>0.39795399999999997</v>
      </c>
      <c r="AA312" s="22">
        <f>+'Cpm+'!AC312</f>
        <v>0</v>
      </c>
      <c r="AB312" s="22">
        <f>+'Cpm+'!AD312</f>
        <v>0</v>
      </c>
      <c r="AC312" s="22">
        <f>+'Cpm+'!AE312</f>
        <v>0</v>
      </c>
      <c r="AD312" s="22">
        <f>+'Cpm+'!AF312</f>
        <v>0</v>
      </c>
      <c r="AE312" s="22">
        <f>+'Cpm+'!AG312</f>
        <v>0</v>
      </c>
      <c r="AF312" s="22">
        <f>+'Cpm+'!AH312</f>
        <v>0</v>
      </c>
      <c r="AG312" s="22">
        <f>+'Cpm+'!AI312</f>
        <v>0</v>
      </c>
      <c r="AH312" s="22">
        <f>+'Cmp+'!E312</f>
        <v>0</v>
      </c>
      <c r="AI312" s="22">
        <f>+'Cmp+'!F312</f>
        <v>0</v>
      </c>
      <c r="AJ312" s="22">
        <f>+'Cmp+'!G312</f>
        <v>0</v>
      </c>
      <c r="AK312" s="22">
        <f>+'Cmp+'!H312</f>
        <v>0</v>
      </c>
      <c r="AL312" s="22">
        <f>+'Cmp+'!I312</f>
        <v>0</v>
      </c>
      <c r="AM312" s="22">
        <f>+'Cmp+'!J312</f>
        <v>0</v>
      </c>
      <c r="AN312" s="22">
        <f>+'Cmp+'!K312</f>
        <v>0</v>
      </c>
      <c r="AO312" s="22">
        <f>+'Cmp+'!L312</f>
        <v>0</v>
      </c>
      <c r="AP312" s="22">
        <f>+'Cmp+'!M312</f>
        <v>0</v>
      </c>
      <c r="AQ312" s="22">
        <f>+'Cmp+'!N312</f>
        <v>0</v>
      </c>
      <c r="AR312" s="22">
        <f>+'Cmp+'!O312</f>
        <v>0</v>
      </c>
      <c r="AS312" s="22">
        <f>+'Cmp+'!P312</f>
        <v>0</v>
      </c>
      <c r="AT312" s="22">
        <f>+'Cmp+'!Q312</f>
        <v>0</v>
      </c>
      <c r="AU312" s="22">
        <f>+'Cmp+'!R312</f>
        <v>0</v>
      </c>
      <c r="AV312" s="22">
        <f>+'Cmp+'!S312</f>
        <v>0.26840599999999998</v>
      </c>
      <c r="AW312" s="22">
        <f>+'Cmp+'!T312</f>
        <v>0</v>
      </c>
      <c r="AX312" s="22">
        <f>+'Cmp+'!U312</f>
        <v>0</v>
      </c>
      <c r="AY312" s="22">
        <f>+'Cmp+'!V312</f>
        <v>0</v>
      </c>
      <c r="AZ312" s="22">
        <f>+'Cmp+'!W312</f>
        <v>0</v>
      </c>
      <c r="BA312" s="22">
        <f>+'Cmp+'!X312</f>
        <v>0</v>
      </c>
      <c r="BB312" s="22">
        <f>+'Cmp+'!Y312</f>
        <v>0</v>
      </c>
      <c r="BC312" s="22">
        <f>+'Cmp+'!Z312</f>
        <v>0</v>
      </c>
      <c r="BD312" s="22">
        <f>+'Cmp+'!AA312</f>
        <v>0</v>
      </c>
      <c r="BE312" s="22">
        <f>+'Cmp+'!AB312</f>
        <v>0</v>
      </c>
      <c r="BF312" s="22">
        <f>+'Cmp+'!AC312</f>
        <v>0</v>
      </c>
      <c r="BG312" s="22">
        <f>+'Cmp+'!AD312</f>
        <v>0</v>
      </c>
      <c r="BH312" s="22">
        <f>+'Cmp+'!AE312</f>
        <v>0</v>
      </c>
      <c r="BI312" s="22">
        <f>+'Cmp+'!AF312</f>
        <v>0</v>
      </c>
      <c r="BJ312" s="22">
        <f>+'Cmp+'!AG312</f>
        <v>0</v>
      </c>
      <c r="BK312" s="22">
        <f>+'Cmp+'!AH312</f>
        <v>0</v>
      </c>
      <c r="BL312" s="22">
        <f>+'Cmp+'!AI312</f>
        <v>0.39795399999999997</v>
      </c>
      <c r="BM312" s="6" t="s">
        <v>1079</v>
      </c>
      <c r="BN312" s="24" t="str">
        <f>+CnAll!B312</f>
        <v>AAaa + AaAAa</v>
      </c>
      <c r="BO312" s="24">
        <f>+CnAll!C312</f>
        <v>0</v>
      </c>
    </row>
    <row r="313" spans="1:67" x14ac:dyDescent="0.45">
      <c r="A313" s="1">
        <v>312</v>
      </c>
      <c r="B313" s="22" t="str">
        <f>+'Cpm+'!B313</f>
        <v>AaAA + AaAAa</v>
      </c>
      <c r="C313" s="22">
        <f>+'Cpm+'!E313</f>
        <v>0</v>
      </c>
      <c r="D313" s="22">
        <f>+'Cpm+'!F313</f>
        <v>0</v>
      </c>
      <c r="E313" s="22">
        <f>+'Cpm+'!G313</f>
        <v>0</v>
      </c>
      <c r="F313" s="22">
        <f>+'Cpm+'!H313</f>
        <v>0</v>
      </c>
      <c r="G313" s="22">
        <f>+'Cpm+'!I313</f>
        <v>0</v>
      </c>
      <c r="H313" s="22">
        <f>+'Cpm+'!J313</f>
        <v>0</v>
      </c>
      <c r="I313" s="22">
        <f>+'Cpm+'!K313</f>
        <v>0</v>
      </c>
      <c r="J313" s="22">
        <f>+'Cpm+'!L313</f>
        <v>0</v>
      </c>
      <c r="K313" s="22">
        <f>+'Cpm+'!M313</f>
        <v>0</v>
      </c>
      <c r="L313" s="22">
        <f>+'Cpm+'!N313</f>
        <v>0</v>
      </c>
      <c r="M313" s="22">
        <f>+'Cpm+'!O313</f>
        <v>0</v>
      </c>
      <c r="N313" s="22">
        <f>+'Cpm+'!P313</f>
        <v>0</v>
      </c>
      <c r="O313" s="22">
        <f>+'Cpm+'!Q313</f>
        <v>0</v>
      </c>
      <c r="P313" s="22">
        <f>+'Cpm+'!R313</f>
        <v>0</v>
      </c>
      <c r="Q313" s="22">
        <f>+'Cpm+'!S313</f>
        <v>0</v>
      </c>
      <c r="R313" s="22">
        <f>+'Cpm+'!T313</f>
        <v>0</v>
      </c>
      <c r="S313" s="22">
        <f>+'Cpm+'!U313</f>
        <v>0</v>
      </c>
      <c r="T313" s="22">
        <f>+'Cpm+'!V313</f>
        <v>0</v>
      </c>
      <c r="U313" s="22">
        <f>+'Cpm+'!W313</f>
        <v>0</v>
      </c>
      <c r="V313" s="22">
        <f>+'Cpm+'!X313</f>
        <v>0</v>
      </c>
      <c r="W313" s="22">
        <f>+'Cpm+'!Y313</f>
        <v>0</v>
      </c>
      <c r="X313" s="22">
        <f>+'Cpm+'!Z313</f>
        <v>0</v>
      </c>
      <c r="Y313" s="22">
        <f>+'Cpm+'!AA313</f>
        <v>0</v>
      </c>
      <c r="Z313" s="22">
        <f>+'Cpm+'!AB313</f>
        <v>0</v>
      </c>
      <c r="AA313" s="22">
        <f>+'Cpm+'!AC313</f>
        <v>0</v>
      </c>
      <c r="AB313" s="22">
        <f>+'Cpm+'!AD313</f>
        <v>0</v>
      </c>
      <c r="AC313" s="22">
        <f>+'Cpm+'!AE313</f>
        <v>0</v>
      </c>
      <c r="AD313" s="22">
        <f>+'Cpm+'!AF313</f>
        <v>0</v>
      </c>
      <c r="AE313" s="22">
        <f>+'Cpm+'!AG313</f>
        <v>0</v>
      </c>
      <c r="AF313" s="22">
        <f>+'Cpm+'!AH313</f>
        <v>0</v>
      </c>
      <c r="AG313" s="22">
        <f>+'Cpm+'!AI313</f>
        <v>0</v>
      </c>
      <c r="AH313" s="22">
        <f>+'Cmp+'!E313</f>
        <v>0</v>
      </c>
      <c r="AI313" s="22">
        <f>+'Cmp+'!F313</f>
        <v>0</v>
      </c>
      <c r="AJ313" s="22">
        <f>+'Cmp+'!G313</f>
        <v>0</v>
      </c>
      <c r="AK313" s="22">
        <f>+'Cmp+'!H313</f>
        <v>0</v>
      </c>
      <c r="AL313" s="22">
        <f>+'Cmp+'!I313</f>
        <v>0</v>
      </c>
      <c r="AM313" s="22">
        <f>+'Cmp+'!J313</f>
        <v>0</v>
      </c>
      <c r="AN313" s="22">
        <f>+'Cmp+'!K313</f>
        <v>0</v>
      </c>
      <c r="AO313" s="22">
        <f>+'Cmp+'!L313</f>
        <v>0</v>
      </c>
      <c r="AP313" s="22">
        <f>+'Cmp+'!M313</f>
        <v>0</v>
      </c>
      <c r="AQ313" s="22">
        <f>+'Cmp+'!N313</f>
        <v>0</v>
      </c>
      <c r="AR313" s="22">
        <f>+'Cmp+'!O313</f>
        <v>0</v>
      </c>
      <c r="AS313" s="22">
        <f>+'Cmp+'!P313</f>
        <v>0</v>
      </c>
      <c r="AT313" s="22">
        <f>+'Cmp+'!Q313</f>
        <v>0</v>
      </c>
      <c r="AU313" s="22">
        <f>+'Cmp+'!R313</f>
        <v>0</v>
      </c>
      <c r="AV313" s="22">
        <f>+'Cmp+'!S313</f>
        <v>0</v>
      </c>
      <c r="AW313" s="22">
        <f>+'Cmp+'!T313</f>
        <v>0</v>
      </c>
      <c r="AX313" s="22">
        <f>+'Cmp+'!U313</f>
        <v>0</v>
      </c>
      <c r="AY313" s="22">
        <f>+'Cmp+'!V313</f>
        <v>0</v>
      </c>
      <c r="AZ313" s="22">
        <f>+'Cmp+'!W313</f>
        <v>0</v>
      </c>
      <c r="BA313" s="22">
        <f>+'Cmp+'!X313</f>
        <v>0</v>
      </c>
      <c r="BB313" s="22">
        <f>+'Cmp+'!Y313</f>
        <v>0</v>
      </c>
      <c r="BC313" s="22">
        <f>+'Cmp+'!Z313</f>
        <v>0</v>
      </c>
      <c r="BD313" s="22">
        <f>+'Cmp+'!AA313</f>
        <v>0</v>
      </c>
      <c r="BE313" s="22">
        <f>+'Cmp+'!AB313</f>
        <v>0</v>
      </c>
      <c r="BF313" s="22">
        <f>+'Cmp+'!AC313</f>
        <v>0</v>
      </c>
      <c r="BG313" s="22">
        <f>+'Cmp+'!AD313</f>
        <v>0</v>
      </c>
      <c r="BH313" s="22">
        <f>+'Cmp+'!AE313</f>
        <v>0</v>
      </c>
      <c r="BI313" s="22">
        <f>+'Cmp+'!AF313</f>
        <v>0</v>
      </c>
      <c r="BJ313" s="22">
        <f>+'Cmp+'!AG313</f>
        <v>0</v>
      </c>
      <c r="BK313" s="22">
        <f>+'Cmp+'!AH313</f>
        <v>0</v>
      </c>
      <c r="BL313" s="22">
        <f>+'Cmp+'!AI313</f>
        <v>0</v>
      </c>
      <c r="BM313" s="6" t="s">
        <v>1079</v>
      </c>
      <c r="BN313" s="24" t="str">
        <f>+CnAll!B313</f>
        <v>AaAA + AaAAa</v>
      </c>
      <c r="BO313" s="24">
        <f>+CnAll!C313</f>
        <v>0</v>
      </c>
    </row>
    <row r="314" spans="1:67" x14ac:dyDescent="0.45">
      <c r="A314" s="1">
        <v>313</v>
      </c>
      <c r="B314" s="22" t="str">
        <f>+'Cpm+'!B314</f>
        <v>AaAa + AaAAa</v>
      </c>
      <c r="C314" s="22">
        <f>+'Cpm+'!E314</f>
        <v>0</v>
      </c>
      <c r="D314" s="22">
        <f>+'Cpm+'!F314</f>
        <v>0</v>
      </c>
      <c r="E314" s="22">
        <f>+'Cpm+'!G314</f>
        <v>0</v>
      </c>
      <c r="F314" s="22">
        <f>+'Cpm+'!H314</f>
        <v>0.147975</v>
      </c>
      <c r="G314" s="22">
        <f>+'Cpm+'!I314</f>
        <v>0</v>
      </c>
      <c r="H314" s="22">
        <f>+'Cpm+'!J314</f>
        <v>0</v>
      </c>
      <c r="I314" s="22">
        <f>+'Cpm+'!K314</f>
        <v>0</v>
      </c>
      <c r="J314" s="22">
        <f>+'Cpm+'!L314</f>
        <v>0.37296400000000002</v>
      </c>
      <c r="K314" s="22">
        <f>+'Cpm+'!M314</f>
        <v>0.25927499999999998</v>
      </c>
      <c r="L314" s="22">
        <f>+'Cpm+'!N314</f>
        <v>0.28792000000000001</v>
      </c>
      <c r="M314" s="22">
        <f>+'Cpm+'!O314</f>
        <v>0</v>
      </c>
      <c r="N314" s="22">
        <f>+'Cpm+'!P314</f>
        <v>0.25485099999999999</v>
      </c>
      <c r="O314" s="22">
        <f>+'Cpm+'!Q314</f>
        <v>0</v>
      </c>
      <c r="P314" s="22">
        <f>+'Cpm+'!R314</f>
        <v>0</v>
      </c>
      <c r="Q314" s="22">
        <f>+'Cpm+'!S314</f>
        <v>0</v>
      </c>
      <c r="R314" s="22">
        <f>+'Cpm+'!T314</f>
        <v>0.44023899999999999</v>
      </c>
      <c r="S314" s="22">
        <f>+'Cpm+'!U314</f>
        <v>0.39118999999999998</v>
      </c>
      <c r="T314" s="22">
        <f>+'Cpm+'!V314</f>
        <v>0.397787</v>
      </c>
      <c r="U314" s="22">
        <f>+'Cpm+'!W314</f>
        <v>0</v>
      </c>
      <c r="V314" s="22">
        <f>+'Cpm+'!X314</f>
        <v>0.395569</v>
      </c>
      <c r="W314" s="22">
        <f>+'Cpm+'!Y314</f>
        <v>0</v>
      </c>
      <c r="X314" s="22">
        <f>+'Cpm+'!Z314</f>
        <v>0</v>
      </c>
      <c r="Y314" s="22">
        <f>+'Cpm+'!AA314</f>
        <v>0</v>
      </c>
      <c r="Z314" s="22">
        <f>+'Cpm+'!AB314</f>
        <v>0.395569</v>
      </c>
      <c r="AA314" s="22">
        <f>+'Cpm+'!AC314</f>
        <v>0</v>
      </c>
      <c r="AB314" s="22">
        <f>+'Cpm+'!AD314</f>
        <v>0</v>
      </c>
      <c r="AC314" s="22">
        <f>+'Cpm+'!AE314</f>
        <v>0</v>
      </c>
      <c r="AD314" s="22">
        <f>+'Cpm+'!AF314</f>
        <v>0</v>
      </c>
      <c r="AE314" s="22">
        <f>+'Cpm+'!AG314</f>
        <v>0</v>
      </c>
      <c r="AF314" s="22">
        <f>+'Cpm+'!AH314</f>
        <v>0</v>
      </c>
      <c r="AG314" s="22">
        <f>+'Cpm+'!AI314</f>
        <v>0</v>
      </c>
      <c r="AH314" s="22">
        <f>+'Cmp+'!E314</f>
        <v>0</v>
      </c>
      <c r="AI314" s="22">
        <f>+'Cmp+'!F314</f>
        <v>0</v>
      </c>
      <c r="AJ314" s="22">
        <f>+'Cmp+'!G314</f>
        <v>0</v>
      </c>
      <c r="AK314" s="22">
        <f>+'Cmp+'!H314</f>
        <v>0</v>
      </c>
      <c r="AL314" s="22">
        <f>+'Cmp+'!I314</f>
        <v>0</v>
      </c>
      <c r="AM314" s="22">
        <f>+'Cmp+'!J314</f>
        <v>0</v>
      </c>
      <c r="AN314" s="22">
        <f>+'Cmp+'!K314</f>
        <v>0</v>
      </c>
      <c r="AO314" s="22">
        <f>+'Cmp+'!L314</f>
        <v>0</v>
      </c>
      <c r="AP314" s="22">
        <f>+'Cmp+'!M314</f>
        <v>0</v>
      </c>
      <c r="AQ314" s="22">
        <f>+'Cmp+'!N314</f>
        <v>0</v>
      </c>
      <c r="AR314" s="22">
        <f>+'Cmp+'!O314</f>
        <v>0</v>
      </c>
      <c r="AS314" s="22">
        <f>+'Cmp+'!P314</f>
        <v>0</v>
      </c>
      <c r="AT314" s="22">
        <f>+'Cmp+'!Q314</f>
        <v>0</v>
      </c>
      <c r="AU314" s="22">
        <f>+'Cmp+'!R314</f>
        <v>0</v>
      </c>
      <c r="AV314" s="22">
        <f>+'Cmp+'!S314</f>
        <v>0.25485099999999999</v>
      </c>
      <c r="AW314" s="22">
        <f>+'Cmp+'!T314</f>
        <v>0</v>
      </c>
      <c r="AX314" s="22">
        <f>+'Cmp+'!U314</f>
        <v>0</v>
      </c>
      <c r="AY314" s="22">
        <f>+'Cmp+'!V314</f>
        <v>0</v>
      </c>
      <c r="AZ314" s="22">
        <f>+'Cmp+'!W314</f>
        <v>0</v>
      </c>
      <c r="BA314" s="22">
        <f>+'Cmp+'!X314</f>
        <v>0</v>
      </c>
      <c r="BB314" s="22">
        <f>+'Cmp+'!Y314</f>
        <v>0</v>
      </c>
      <c r="BC314" s="22">
        <f>+'Cmp+'!Z314</f>
        <v>0</v>
      </c>
      <c r="BD314" s="22">
        <f>+'Cmp+'!AA314</f>
        <v>0</v>
      </c>
      <c r="BE314" s="22">
        <f>+'Cmp+'!AB314</f>
        <v>0</v>
      </c>
      <c r="BF314" s="22">
        <f>+'Cmp+'!AC314</f>
        <v>0</v>
      </c>
      <c r="BG314" s="22">
        <f>+'Cmp+'!AD314</f>
        <v>0</v>
      </c>
      <c r="BH314" s="22">
        <f>+'Cmp+'!AE314</f>
        <v>0</v>
      </c>
      <c r="BI314" s="22">
        <f>+'Cmp+'!AF314</f>
        <v>0</v>
      </c>
      <c r="BJ314" s="22">
        <f>+'Cmp+'!AG314</f>
        <v>0</v>
      </c>
      <c r="BK314" s="22">
        <f>+'Cmp+'!AH314</f>
        <v>0</v>
      </c>
      <c r="BL314" s="22">
        <f>+'Cmp+'!AI314</f>
        <v>0.395569</v>
      </c>
      <c r="BM314" s="6" t="s">
        <v>1079</v>
      </c>
      <c r="BN314" s="24" t="str">
        <f>+CnAll!B314</f>
        <v>AaAa + AaAAa</v>
      </c>
      <c r="BO314" s="24">
        <f>+CnAll!C314</f>
        <v>0</v>
      </c>
    </row>
    <row r="315" spans="1:67" x14ac:dyDescent="0.45">
      <c r="A315" s="1">
        <v>314</v>
      </c>
      <c r="B315" s="22" t="str">
        <f>+'Cpm+'!B315</f>
        <v>AaaA + AaAAa</v>
      </c>
      <c r="C315" s="22">
        <f>+'Cpm+'!E315</f>
        <v>0</v>
      </c>
      <c r="D315" s="22">
        <f>+'Cpm+'!F315</f>
        <v>0</v>
      </c>
      <c r="E315" s="22">
        <f>+'Cpm+'!G315</f>
        <v>0</v>
      </c>
      <c r="F315" s="22">
        <f>+'Cpm+'!H315</f>
        <v>0</v>
      </c>
      <c r="G315" s="22">
        <f>+'Cpm+'!I315</f>
        <v>0</v>
      </c>
      <c r="H315" s="22">
        <f>+'Cpm+'!J315</f>
        <v>0</v>
      </c>
      <c r="I315" s="22">
        <f>+'Cpm+'!K315</f>
        <v>0</v>
      </c>
      <c r="J315" s="22">
        <f>+'Cpm+'!L315</f>
        <v>0.31479400000000002</v>
      </c>
      <c r="K315" s="22">
        <f>+'Cpm+'!M315</f>
        <v>0</v>
      </c>
      <c r="L315" s="22">
        <f>+'Cpm+'!N315</f>
        <v>0</v>
      </c>
      <c r="M315" s="22">
        <f>+'Cpm+'!O315</f>
        <v>0</v>
      </c>
      <c r="N315" s="22">
        <f>+'Cpm+'!P315</f>
        <v>0</v>
      </c>
      <c r="O315" s="22">
        <f>+'Cpm+'!Q315</f>
        <v>0</v>
      </c>
      <c r="P315" s="22">
        <f>+'Cpm+'!R315</f>
        <v>0</v>
      </c>
      <c r="Q315" s="22">
        <f>+'Cpm+'!S315</f>
        <v>0</v>
      </c>
      <c r="R315" s="22">
        <f>+'Cpm+'!T315</f>
        <v>0.38286300000000001</v>
      </c>
      <c r="S315" s="22">
        <f>+'Cpm+'!U315</f>
        <v>0.26840199999999997</v>
      </c>
      <c r="T315" s="22">
        <f>+'Cpm+'!V315</f>
        <v>0.26670300000000002</v>
      </c>
      <c r="U315" s="22">
        <f>+'Cpm+'!W315</f>
        <v>0</v>
      </c>
      <c r="V315" s="22">
        <f>+'Cpm+'!X315</f>
        <v>0.26917999999999997</v>
      </c>
      <c r="W315" s="22">
        <f>+'Cpm+'!Y315</f>
        <v>0</v>
      </c>
      <c r="X315" s="22">
        <f>+'Cpm+'!Z315</f>
        <v>0</v>
      </c>
      <c r="Y315" s="22">
        <f>+'Cpm+'!AA315</f>
        <v>0</v>
      </c>
      <c r="Z315" s="22">
        <f>+'Cpm+'!AB315</f>
        <v>0.26917999999999997</v>
      </c>
      <c r="AA315" s="22">
        <f>+'Cpm+'!AC315</f>
        <v>0</v>
      </c>
      <c r="AB315" s="22">
        <f>+'Cpm+'!AD315</f>
        <v>0</v>
      </c>
      <c r="AC315" s="22">
        <f>+'Cpm+'!AE315</f>
        <v>0</v>
      </c>
      <c r="AD315" s="22">
        <f>+'Cpm+'!AF315</f>
        <v>0</v>
      </c>
      <c r="AE315" s="22">
        <f>+'Cpm+'!AG315</f>
        <v>0</v>
      </c>
      <c r="AF315" s="22">
        <f>+'Cpm+'!AH315</f>
        <v>0</v>
      </c>
      <c r="AG315" s="22">
        <f>+'Cpm+'!AI315</f>
        <v>0</v>
      </c>
      <c r="AH315" s="22">
        <f>+'Cmp+'!E315</f>
        <v>0</v>
      </c>
      <c r="AI315" s="22">
        <f>+'Cmp+'!F315</f>
        <v>0</v>
      </c>
      <c r="AJ315" s="22">
        <f>+'Cmp+'!G315</f>
        <v>0</v>
      </c>
      <c r="AK315" s="22">
        <f>+'Cmp+'!H315</f>
        <v>0</v>
      </c>
      <c r="AL315" s="22">
        <f>+'Cmp+'!I315</f>
        <v>0</v>
      </c>
      <c r="AM315" s="22">
        <f>+'Cmp+'!J315</f>
        <v>0</v>
      </c>
      <c r="AN315" s="22">
        <f>+'Cmp+'!K315</f>
        <v>0</v>
      </c>
      <c r="AO315" s="22">
        <f>+'Cmp+'!L315</f>
        <v>0</v>
      </c>
      <c r="AP315" s="22">
        <f>+'Cmp+'!M315</f>
        <v>0</v>
      </c>
      <c r="AQ315" s="22">
        <f>+'Cmp+'!N315</f>
        <v>0</v>
      </c>
      <c r="AR315" s="22">
        <f>+'Cmp+'!O315</f>
        <v>0</v>
      </c>
      <c r="AS315" s="22">
        <f>+'Cmp+'!P315</f>
        <v>0</v>
      </c>
      <c r="AT315" s="22">
        <f>+'Cmp+'!Q315</f>
        <v>0</v>
      </c>
      <c r="AU315" s="22">
        <f>+'Cmp+'!R315</f>
        <v>0</v>
      </c>
      <c r="AV315" s="22">
        <f>+'Cmp+'!S315</f>
        <v>0</v>
      </c>
      <c r="AW315" s="22">
        <f>+'Cmp+'!T315</f>
        <v>0</v>
      </c>
      <c r="AX315" s="22">
        <f>+'Cmp+'!U315</f>
        <v>0</v>
      </c>
      <c r="AY315" s="22">
        <f>+'Cmp+'!V315</f>
        <v>0</v>
      </c>
      <c r="AZ315" s="22">
        <f>+'Cmp+'!W315</f>
        <v>0</v>
      </c>
      <c r="BA315" s="22">
        <f>+'Cmp+'!X315</f>
        <v>0</v>
      </c>
      <c r="BB315" s="22">
        <f>+'Cmp+'!Y315</f>
        <v>0</v>
      </c>
      <c r="BC315" s="22">
        <f>+'Cmp+'!Z315</f>
        <v>0</v>
      </c>
      <c r="BD315" s="22">
        <f>+'Cmp+'!AA315</f>
        <v>0</v>
      </c>
      <c r="BE315" s="22">
        <f>+'Cmp+'!AB315</f>
        <v>0</v>
      </c>
      <c r="BF315" s="22">
        <f>+'Cmp+'!AC315</f>
        <v>0</v>
      </c>
      <c r="BG315" s="22">
        <f>+'Cmp+'!AD315</f>
        <v>0</v>
      </c>
      <c r="BH315" s="22">
        <f>+'Cmp+'!AE315</f>
        <v>0</v>
      </c>
      <c r="BI315" s="22">
        <f>+'Cmp+'!AF315</f>
        <v>0</v>
      </c>
      <c r="BJ315" s="22">
        <f>+'Cmp+'!AG315</f>
        <v>0</v>
      </c>
      <c r="BK315" s="22">
        <f>+'Cmp+'!AH315</f>
        <v>0</v>
      </c>
      <c r="BL315" s="22">
        <f>+'Cmp+'!AI315</f>
        <v>0.26917999999999997</v>
      </c>
      <c r="BM315" s="6" t="s">
        <v>1079</v>
      </c>
      <c r="BN315" s="24" t="str">
        <f>+CnAll!B315</f>
        <v>AaaA + AaAAa</v>
      </c>
      <c r="BO315" s="24">
        <f>+CnAll!C315</f>
        <v>0</v>
      </c>
    </row>
    <row r="316" spans="1:67" x14ac:dyDescent="0.45">
      <c r="A316" s="1">
        <v>315</v>
      </c>
      <c r="B316" s="22" t="str">
        <f>+'Cpm+'!B316</f>
        <v>Aaaa + AaAAa</v>
      </c>
      <c r="C316" s="22">
        <f>+'Cpm+'!E316</f>
        <v>0</v>
      </c>
      <c r="D316" s="22">
        <f>+'Cpm+'!F316</f>
        <v>0</v>
      </c>
      <c r="E316" s="22">
        <f>+'Cpm+'!G316</f>
        <v>0</v>
      </c>
      <c r="F316" s="22">
        <f>+'Cpm+'!H316</f>
        <v>0.29852099999999998</v>
      </c>
      <c r="G316" s="22">
        <f>+'Cpm+'!I316</f>
        <v>0</v>
      </c>
      <c r="H316" s="22">
        <f>+'Cpm+'!J316</f>
        <v>0</v>
      </c>
      <c r="I316" s="22">
        <f>+'Cpm+'!K316</f>
        <v>0</v>
      </c>
      <c r="J316" s="22">
        <f>+'Cpm+'!L316</f>
        <v>0.43492500000000001</v>
      </c>
      <c r="K316" s="22">
        <f>+'Cpm+'!M316</f>
        <v>0.46782899999999999</v>
      </c>
      <c r="L316" s="22">
        <f>+'Cpm+'!N316</f>
        <v>0.46542099999999997</v>
      </c>
      <c r="M316" s="22">
        <f>+'Cpm+'!O316</f>
        <v>0</v>
      </c>
      <c r="N316" s="22">
        <f>+'Cpm+'!P316</f>
        <v>0.46597100000000002</v>
      </c>
      <c r="O316" s="22">
        <f>+'Cpm+'!Q316</f>
        <v>0</v>
      </c>
      <c r="P316" s="22">
        <f>+'Cpm+'!R316</f>
        <v>0</v>
      </c>
      <c r="Q316" s="22">
        <f>+'Cpm+'!S316</f>
        <v>0</v>
      </c>
      <c r="R316" s="22">
        <f>+'Cpm+'!T316</f>
        <v>0.499357</v>
      </c>
      <c r="S316" s="22">
        <f>+'Cpm+'!U316</f>
        <v>0.51927400000000001</v>
      </c>
      <c r="T316" s="22">
        <f>+'Cpm+'!V316</f>
        <v>0.51908299999999996</v>
      </c>
      <c r="U316" s="22">
        <f>+'Cpm+'!W316</f>
        <v>0.39687600000000001</v>
      </c>
      <c r="V316" s="22">
        <f>+'Cpm+'!X316</f>
        <v>0.51921200000000001</v>
      </c>
      <c r="W316" s="22">
        <f>+'Cpm+'!Y316</f>
        <v>0.39951999999999999</v>
      </c>
      <c r="X316" s="22">
        <f>+'Cpm+'!Z316</f>
        <v>0.39122400000000002</v>
      </c>
      <c r="Y316" s="22">
        <f>+'Cpm+'!AA316</f>
        <v>0</v>
      </c>
      <c r="Z316" s="22">
        <f>+'Cpm+'!AB316</f>
        <v>0.52275799999999994</v>
      </c>
      <c r="AA316" s="22">
        <f>+'Cpm+'!AC316</f>
        <v>0.44203900000000002</v>
      </c>
      <c r="AB316" s="22">
        <f>+'Cpm+'!AD316</f>
        <v>0.399866</v>
      </c>
      <c r="AC316" s="22">
        <f>+'Cpm+'!AE316</f>
        <v>0</v>
      </c>
      <c r="AD316" s="22">
        <f>+'Cpm+'!AF316</f>
        <v>0.40215800000000002</v>
      </c>
      <c r="AE316" s="22">
        <f>+'Cpm+'!AG316</f>
        <v>0</v>
      </c>
      <c r="AF316" s="22">
        <f>+'Cpm+'!AH316</f>
        <v>0</v>
      </c>
      <c r="AG316" s="22">
        <f>+'Cpm+'!AI316</f>
        <v>0</v>
      </c>
      <c r="AH316" s="22">
        <f>+'Cmp+'!E316</f>
        <v>0</v>
      </c>
      <c r="AI316" s="22">
        <f>+'Cmp+'!F316</f>
        <v>0</v>
      </c>
      <c r="AJ316" s="22">
        <f>+'Cmp+'!G316</f>
        <v>0</v>
      </c>
      <c r="AK316" s="22">
        <f>+'Cmp+'!H316</f>
        <v>0</v>
      </c>
      <c r="AL316" s="22">
        <f>+'Cmp+'!I316</f>
        <v>0</v>
      </c>
      <c r="AM316" s="22">
        <f>+'Cmp+'!J316</f>
        <v>0</v>
      </c>
      <c r="AN316" s="22">
        <f>+'Cmp+'!K316</f>
        <v>0</v>
      </c>
      <c r="AO316" s="22">
        <f>+'Cmp+'!L316</f>
        <v>0</v>
      </c>
      <c r="AP316" s="22">
        <f>+'Cmp+'!M316</f>
        <v>0</v>
      </c>
      <c r="AQ316" s="22">
        <f>+'Cmp+'!N316</f>
        <v>0</v>
      </c>
      <c r="AR316" s="22">
        <f>+'Cmp+'!O316</f>
        <v>0</v>
      </c>
      <c r="AS316" s="22">
        <f>+'Cmp+'!P316</f>
        <v>0</v>
      </c>
      <c r="AT316" s="22">
        <f>+'Cmp+'!Q316</f>
        <v>0</v>
      </c>
      <c r="AU316" s="22">
        <f>+'Cmp+'!R316</f>
        <v>0</v>
      </c>
      <c r="AV316" s="22">
        <f>+'Cmp+'!S316</f>
        <v>0.48882700000000001</v>
      </c>
      <c r="AW316" s="22">
        <f>+'Cmp+'!T316</f>
        <v>0</v>
      </c>
      <c r="AX316" s="22">
        <f>+'Cmp+'!U316</f>
        <v>0</v>
      </c>
      <c r="AY316" s="22">
        <f>+'Cmp+'!V316</f>
        <v>0</v>
      </c>
      <c r="AZ316" s="22">
        <f>+'Cmp+'!W316</f>
        <v>0</v>
      </c>
      <c r="BA316" s="22">
        <f>+'Cmp+'!X316</f>
        <v>0</v>
      </c>
      <c r="BB316" s="22">
        <f>+'Cmp+'!Y316</f>
        <v>0</v>
      </c>
      <c r="BC316" s="22">
        <f>+'Cmp+'!Z316</f>
        <v>0</v>
      </c>
      <c r="BD316" s="22">
        <f>+'Cmp+'!AA316</f>
        <v>0.44752700000000001</v>
      </c>
      <c r="BE316" s="22">
        <f>+'Cmp+'!AB316</f>
        <v>0</v>
      </c>
      <c r="BF316" s="22">
        <f>+'Cmp+'!AC316</f>
        <v>0</v>
      </c>
      <c r="BG316" s="22">
        <f>+'Cmp+'!AD316</f>
        <v>0</v>
      </c>
      <c r="BH316" s="22">
        <f>+'Cmp+'!AE316</f>
        <v>0.40215800000000002</v>
      </c>
      <c r="BI316" s="22">
        <f>+'Cmp+'!AF316</f>
        <v>0</v>
      </c>
      <c r="BJ316" s="22">
        <f>+'Cmp+'!AG316</f>
        <v>0.399866</v>
      </c>
      <c r="BK316" s="22">
        <f>+'Cmp+'!AH316</f>
        <v>0.402032</v>
      </c>
      <c r="BL316" s="22">
        <f>+'Cmp+'!AI316</f>
        <v>0.52028099999999999</v>
      </c>
      <c r="BM316" s="6" t="s">
        <v>1079</v>
      </c>
      <c r="BN316" s="24" t="str">
        <f>+CnAll!B316</f>
        <v>Aaaa + AaAAa</v>
      </c>
      <c r="BO316" s="24">
        <f>+CnAll!C316</f>
        <v>0</v>
      </c>
    </row>
    <row r="317" spans="1:67" x14ac:dyDescent="0.45">
      <c r="A317" s="1">
        <v>316</v>
      </c>
      <c r="B317" s="22" t="str">
        <f>+'Cpm+'!B317</f>
        <v>AAAAA + AaAAa</v>
      </c>
      <c r="C317" s="22">
        <f>+'Cpm+'!E317</f>
        <v>0</v>
      </c>
      <c r="D317" s="22">
        <f>+'Cpm+'!F317</f>
        <v>0</v>
      </c>
      <c r="E317" s="22">
        <f>+'Cpm+'!G317</f>
        <v>0</v>
      </c>
      <c r="F317" s="22">
        <f>+'Cpm+'!H317</f>
        <v>0</v>
      </c>
      <c r="G317" s="22">
        <f>+'Cpm+'!I317</f>
        <v>0</v>
      </c>
      <c r="H317" s="22">
        <f>+'Cpm+'!J317</f>
        <v>0</v>
      </c>
      <c r="I317" s="22">
        <f>+'Cpm+'!K317</f>
        <v>0</v>
      </c>
      <c r="J317" s="22">
        <f>+'Cpm+'!L317</f>
        <v>0</v>
      </c>
      <c r="K317" s="22">
        <f>+'Cpm+'!M317</f>
        <v>0</v>
      </c>
      <c r="L317" s="22">
        <f>+'Cpm+'!N317</f>
        <v>0</v>
      </c>
      <c r="M317" s="22">
        <f>+'Cpm+'!O317</f>
        <v>0</v>
      </c>
      <c r="N317" s="22">
        <f>+'Cpm+'!P317</f>
        <v>0</v>
      </c>
      <c r="O317" s="22">
        <f>+'Cpm+'!Q317</f>
        <v>0</v>
      </c>
      <c r="P317" s="22">
        <f>+'Cpm+'!R317</f>
        <v>0</v>
      </c>
      <c r="Q317" s="22">
        <f>+'Cpm+'!S317</f>
        <v>0</v>
      </c>
      <c r="R317" s="22">
        <f>+'Cpm+'!T317</f>
        <v>0</v>
      </c>
      <c r="S317" s="22">
        <f>+'Cpm+'!U317</f>
        <v>0</v>
      </c>
      <c r="T317" s="22">
        <f>+'Cpm+'!V317</f>
        <v>0</v>
      </c>
      <c r="U317" s="22">
        <f>+'Cpm+'!W317</f>
        <v>0</v>
      </c>
      <c r="V317" s="22">
        <f>+'Cpm+'!X317</f>
        <v>0</v>
      </c>
      <c r="W317" s="22">
        <f>+'Cpm+'!Y317</f>
        <v>0</v>
      </c>
      <c r="X317" s="22">
        <f>+'Cpm+'!Z317</f>
        <v>0</v>
      </c>
      <c r="Y317" s="22">
        <f>+'Cpm+'!AA317</f>
        <v>0</v>
      </c>
      <c r="Z317" s="22">
        <f>+'Cpm+'!AB317</f>
        <v>0</v>
      </c>
      <c r="AA317" s="22">
        <f>+'Cpm+'!AC317</f>
        <v>0</v>
      </c>
      <c r="AB317" s="22">
        <f>+'Cpm+'!AD317</f>
        <v>0</v>
      </c>
      <c r="AC317" s="22">
        <f>+'Cpm+'!AE317</f>
        <v>0</v>
      </c>
      <c r="AD317" s="22">
        <f>+'Cpm+'!AF317</f>
        <v>0</v>
      </c>
      <c r="AE317" s="22">
        <f>+'Cpm+'!AG317</f>
        <v>0</v>
      </c>
      <c r="AF317" s="22">
        <f>+'Cpm+'!AH317</f>
        <v>0</v>
      </c>
      <c r="AG317" s="22">
        <f>+'Cpm+'!AI317</f>
        <v>0</v>
      </c>
      <c r="AH317" s="22">
        <f>+'Cmp+'!E317</f>
        <v>0</v>
      </c>
      <c r="AI317" s="22">
        <f>+'Cmp+'!F317</f>
        <v>0</v>
      </c>
      <c r="AJ317" s="22">
        <f>+'Cmp+'!G317</f>
        <v>0</v>
      </c>
      <c r="AK317" s="22">
        <f>+'Cmp+'!H317</f>
        <v>0</v>
      </c>
      <c r="AL317" s="22">
        <f>+'Cmp+'!I317</f>
        <v>0</v>
      </c>
      <c r="AM317" s="22">
        <f>+'Cmp+'!J317</f>
        <v>0</v>
      </c>
      <c r="AN317" s="22">
        <f>+'Cmp+'!K317</f>
        <v>0</v>
      </c>
      <c r="AO317" s="22">
        <f>+'Cmp+'!L317</f>
        <v>0</v>
      </c>
      <c r="AP317" s="22">
        <f>+'Cmp+'!M317</f>
        <v>0</v>
      </c>
      <c r="AQ317" s="22">
        <f>+'Cmp+'!N317</f>
        <v>0</v>
      </c>
      <c r="AR317" s="22">
        <f>+'Cmp+'!O317</f>
        <v>0</v>
      </c>
      <c r="AS317" s="22">
        <f>+'Cmp+'!P317</f>
        <v>0</v>
      </c>
      <c r="AT317" s="22">
        <f>+'Cmp+'!Q317</f>
        <v>0</v>
      </c>
      <c r="AU317" s="22">
        <f>+'Cmp+'!R317</f>
        <v>0</v>
      </c>
      <c r="AV317" s="22">
        <f>+'Cmp+'!S317</f>
        <v>0</v>
      </c>
      <c r="AW317" s="22">
        <f>+'Cmp+'!T317</f>
        <v>0</v>
      </c>
      <c r="AX317" s="22">
        <f>+'Cmp+'!U317</f>
        <v>0</v>
      </c>
      <c r="AY317" s="22">
        <f>+'Cmp+'!V317</f>
        <v>0</v>
      </c>
      <c r="AZ317" s="22">
        <f>+'Cmp+'!W317</f>
        <v>0</v>
      </c>
      <c r="BA317" s="22">
        <f>+'Cmp+'!X317</f>
        <v>0</v>
      </c>
      <c r="BB317" s="22">
        <f>+'Cmp+'!Y317</f>
        <v>0</v>
      </c>
      <c r="BC317" s="22">
        <f>+'Cmp+'!Z317</f>
        <v>0</v>
      </c>
      <c r="BD317" s="22">
        <f>+'Cmp+'!AA317</f>
        <v>0</v>
      </c>
      <c r="BE317" s="22">
        <f>+'Cmp+'!AB317</f>
        <v>0</v>
      </c>
      <c r="BF317" s="22">
        <f>+'Cmp+'!AC317</f>
        <v>0</v>
      </c>
      <c r="BG317" s="22">
        <f>+'Cmp+'!AD317</f>
        <v>0</v>
      </c>
      <c r="BH317" s="22">
        <f>+'Cmp+'!AE317</f>
        <v>0</v>
      </c>
      <c r="BI317" s="22">
        <f>+'Cmp+'!AF317</f>
        <v>0</v>
      </c>
      <c r="BJ317" s="22">
        <f>+'Cmp+'!AG317</f>
        <v>0</v>
      </c>
      <c r="BK317" s="22">
        <f>+'Cmp+'!AH317</f>
        <v>0</v>
      </c>
      <c r="BL317" s="22">
        <f>+'Cmp+'!AI317</f>
        <v>0</v>
      </c>
      <c r="BM317" s="6" t="s">
        <v>1079</v>
      </c>
      <c r="BN317" s="24" t="str">
        <f>+CnAll!B317</f>
        <v>AAAAA + AaAAa</v>
      </c>
      <c r="BO317" s="24">
        <f>+CnAll!C317</f>
        <v>0</v>
      </c>
    </row>
    <row r="318" spans="1:67" x14ac:dyDescent="0.45">
      <c r="A318" s="1">
        <v>317</v>
      </c>
      <c r="B318" s="22" t="str">
        <f>+'Cpm+'!B318</f>
        <v>AAAAa + AaAAa</v>
      </c>
      <c r="C318" s="22">
        <f>+'Cpm+'!E318</f>
        <v>0</v>
      </c>
      <c r="D318" s="22">
        <f>+'Cpm+'!F318</f>
        <v>0</v>
      </c>
      <c r="E318" s="22">
        <f>+'Cpm+'!G318</f>
        <v>0</v>
      </c>
      <c r="F318" s="22">
        <f>+'Cpm+'!H318</f>
        <v>0</v>
      </c>
      <c r="G318" s="22">
        <f>+'Cpm+'!I318</f>
        <v>0</v>
      </c>
      <c r="H318" s="22">
        <f>+'Cpm+'!J318</f>
        <v>0</v>
      </c>
      <c r="I318" s="22">
        <f>+'Cpm+'!K318</f>
        <v>0</v>
      </c>
      <c r="J318" s="22">
        <f>+'Cpm+'!L318</f>
        <v>0</v>
      </c>
      <c r="K318" s="22">
        <f>+'Cpm+'!M318</f>
        <v>0</v>
      </c>
      <c r="L318" s="22">
        <f>+'Cpm+'!N318</f>
        <v>0</v>
      </c>
      <c r="M318" s="22">
        <f>+'Cpm+'!O318</f>
        <v>0</v>
      </c>
      <c r="N318" s="22">
        <f>+'Cpm+'!P318</f>
        <v>0</v>
      </c>
      <c r="O318" s="22">
        <f>+'Cpm+'!Q318</f>
        <v>0</v>
      </c>
      <c r="P318" s="22">
        <f>+'Cpm+'!R318</f>
        <v>0</v>
      </c>
      <c r="Q318" s="22">
        <f>+'Cpm+'!S318</f>
        <v>0</v>
      </c>
      <c r="R318" s="22">
        <f>+'Cpm+'!T318</f>
        <v>0</v>
      </c>
      <c r="S318" s="22">
        <f>+'Cpm+'!U318</f>
        <v>0</v>
      </c>
      <c r="T318" s="22">
        <f>+'Cpm+'!V318</f>
        <v>0</v>
      </c>
      <c r="U318" s="22">
        <f>+'Cpm+'!W318</f>
        <v>0</v>
      </c>
      <c r="V318" s="22">
        <f>+'Cpm+'!X318</f>
        <v>0</v>
      </c>
      <c r="W318" s="22">
        <f>+'Cpm+'!Y318</f>
        <v>0</v>
      </c>
      <c r="X318" s="22">
        <f>+'Cpm+'!Z318</f>
        <v>0</v>
      </c>
      <c r="Y318" s="22">
        <f>+'Cpm+'!AA318</f>
        <v>0</v>
      </c>
      <c r="Z318" s="22">
        <f>+'Cpm+'!AB318</f>
        <v>0</v>
      </c>
      <c r="AA318" s="22">
        <f>+'Cpm+'!AC318</f>
        <v>0</v>
      </c>
      <c r="AB318" s="22">
        <f>+'Cpm+'!AD318</f>
        <v>0</v>
      </c>
      <c r="AC318" s="22">
        <f>+'Cpm+'!AE318</f>
        <v>0</v>
      </c>
      <c r="AD318" s="22">
        <f>+'Cpm+'!AF318</f>
        <v>0</v>
      </c>
      <c r="AE318" s="22">
        <f>+'Cpm+'!AG318</f>
        <v>0</v>
      </c>
      <c r="AF318" s="22">
        <f>+'Cpm+'!AH318</f>
        <v>0</v>
      </c>
      <c r="AG318" s="22">
        <f>+'Cpm+'!AI318</f>
        <v>0</v>
      </c>
      <c r="AH318" s="22">
        <f>+'Cmp+'!E318</f>
        <v>0</v>
      </c>
      <c r="AI318" s="22">
        <f>+'Cmp+'!F318</f>
        <v>0</v>
      </c>
      <c r="AJ318" s="22">
        <f>+'Cmp+'!G318</f>
        <v>0</v>
      </c>
      <c r="AK318" s="22">
        <f>+'Cmp+'!H318</f>
        <v>0</v>
      </c>
      <c r="AL318" s="22">
        <f>+'Cmp+'!I318</f>
        <v>0</v>
      </c>
      <c r="AM318" s="22">
        <f>+'Cmp+'!J318</f>
        <v>0</v>
      </c>
      <c r="AN318" s="22">
        <f>+'Cmp+'!K318</f>
        <v>0</v>
      </c>
      <c r="AO318" s="22">
        <f>+'Cmp+'!L318</f>
        <v>0</v>
      </c>
      <c r="AP318" s="22">
        <f>+'Cmp+'!M318</f>
        <v>0</v>
      </c>
      <c r="AQ318" s="22">
        <f>+'Cmp+'!N318</f>
        <v>0</v>
      </c>
      <c r="AR318" s="22">
        <f>+'Cmp+'!O318</f>
        <v>0</v>
      </c>
      <c r="AS318" s="22">
        <f>+'Cmp+'!P318</f>
        <v>0</v>
      </c>
      <c r="AT318" s="22">
        <f>+'Cmp+'!Q318</f>
        <v>0</v>
      </c>
      <c r="AU318" s="22">
        <f>+'Cmp+'!R318</f>
        <v>0</v>
      </c>
      <c r="AV318" s="22">
        <f>+'Cmp+'!S318</f>
        <v>0</v>
      </c>
      <c r="AW318" s="22">
        <f>+'Cmp+'!T318</f>
        <v>0</v>
      </c>
      <c r="AX318" s="22">
        <f>+'Cmp+'!U318</f>
        <v>0</v>
      </c>
      <c r="AY318" s="22">
        <f>+'Cmp+'!V318</f>
        <v>0</v>
      </c>
      <c r="AZ318" s="22">
        <f>+'Cmp+'!W318</f>
        <v>0</v>
      </c>
      <c r="BA318" s="22">
        <f>+'Cmp+'!X318</f>
        <v>0</v>
      </c>
      <c r="BB318" s="22">
        <f>+'Cmp+'!Y318</f>
        <v>0</v>
      </c>
      <c r="BC318" s="22">
        <f>+'Cmp+'!Z318</f>
        <v>0</v>
      </c>
      <c r="BD318" s="22">
        <f>+'Cmp+'!AA318</f>
        <v>0</v>
      </c>
      <c r="BE318" s="22">
        <f>+'Cmp+'!AB318</f>
        <v>0</v>
      </c>
      <c r="BF318" s="22">
        <f>+'Cmp+'!AC318</f>
        <v>0</v>
      </c>
      <c r="BG318" s="22">
        <f>+'Cmp+'!AD318</f>
        <v>0</v>
      </c>
      <c r="BH318" s="22">
        <f>+'Cmp+'!AE318</f>
        <v>0</v>
      </c>
      <c r="BI318" s="22">
        <f>+'Cmp+'!AF318</f>
        <v>0</v>
      </c>
      <c r="BJ318" s="22">
        <f>+'Cmp+'!AG318</f>
        <v>0</v>
      </c>
      <c r="BK318" s="22">
        <f>+'Cmp+'!AH318</f>
        <v>0</v>
      </c>
      <c r="BL318" s="22">
        <f>+'Cmp+'!AI318</f>
        <v>0</v>
      </c>
      <c r="BM318" s="6" t="s">
        <v>1079</v>
      </c>
      <c r="BN318" s="24" t="str">
        <f>+CnAll!B318</f>
        <v>AAAAa + AaAAa</v>
      </c>
      <c r="BO318" s="24">
        <f>+CnAll!C318</f>
        <v>0</v>
      </c>
    </row>
    <row r="319" spans="1:67" x14ac:dyDescent="0.45">
      <c r="A319" s="1">
        <v>318</v>
      </c>
      <c r="B319" s="22" t="str">
        <f>+'Cpm+'!B319</f>
        <v>AAAaA + AaAAa</v>
      </c>
      <c r="C319" s="22">
        <f>+'Cpm+'!E319</f>
        <v>0</v>
      </c>
      <c r="D319" s="22">
        <f>+'Cpm+'!F319</f>
        <v>0</v>
      </c>
      <c r="E319" s="22">
        <f>+'Cpm+'!G319</f>
        <v>0</v>
      </c>
      <c r="F319" s="22">
        <f>+'Cpm+'!H319</f>
        <v>0</v>
      </c>
      <c r="G319" s="22">
        <f>+'Cpm+'!I319</f>
        <v>0</v>
      </c>
      <c r="H319" s="22">
        <f>+'Cpm+'!J319</f>
        <v>0</v>
      </c>
      <c r="I319" s="22">
        <f>+'Cpm+'!K319</f>
        <v>0</v>
      </c>
      <c r="J319" s="22">
        <f>+'Cpm+'!L319</f>
        <v>0</v>
      </c>
      <c r="K319" s="22">
        <f>+'Cpm+'!M319</f>
        <v>0</v>
      </c>
      <c r="L319" s="22">
        <f>+'Cpm+'!N319</f>
        <v>0</v>
      </c>
      <c r="M319" s="22">
        <f>+'Cpm+'!O319</f>
        <v>0</v>
      </c>
      <c r="N319" s="22">
        <f>+'Cpm+'!P319</f>
        <v>0</v>
      </c>
      <c r="O319" s="22">
        <f>+'Cpm+'!Q319</f>
        <v>0</v>
      </c>
      <c r="P319" s="22">
        <f>+'Cpm+'!R319</f>
        <v>0</v>
      </c>
      <c r="Q319" s="22">
        <f>+'Cpm+'!S319</f>
        <v>0</v>
      </c>
      <c r="R319" s="22">
        <f>+'Cpm+'!T319</f>
        <v>0</v>
      </c>
      <c r="S319" s="22">
        <f>+'Cpm+'!U319</f>
        <v>0</v>
      </c>
      <c r="T319" s="22">
        <f>+'Cpm+'!V319</f>
        <v>0</v>
      </c>
      <c r="U319" s="22">
        <f>+'Cpm+'!W319</f>
        <v>0</v>
      </c>
      <c r="V319" s="22">
        <f>+'Cpm+'!X319</f>
        <v>0</v>
      </c>
      <c r="W319" s="22">
        <f>+'Cpm+'!Y319</f>
        <v>0</v>
      </c>
      <c r="X319" s="22">
        <f>+'Cpm+'!Z319</f>
        <v>0</v>
      </c>
      <c r="Y319" s="22">
        <f>+'Cpm+'!AA319</f>
        <v>0</v>
      </c>
      <c r="Z319" s="22">
        <f>+'Cpm+'!AB319</f>
        <v>0</v>
      </c>
      <c r="AA319" s="22">
        <f>+'Cpm+'!AC319</f>
        <v>0</v>
      </c>
      <c r="AB319" s="22">
        <f>+'Cpm+'!AD319</f>
        <v>0</v>
      </c>
      <c r="AC319" s="22">
        <f>+'Cpm+'!AE319</f>
        <v>0</v>
      </c>
      <c r="AD319" s="22">
        <f>+'Cpm+'!AF319</f>
        <v>0</v>
      </c>
      <c r="AE319" s="22">
        <f>+'Cpm+'!AG319</f>
        <v>0</v>
      </c>
      <c r="AF319" s="22">
        <f>+'Cpm+'!AH319</f>
        <v>0</v>
      </c>
      <c r="AG319" s="22">
        <f>+'Cpm+'!AI319</f>
        <v>0</v>
      </c>
      <c r="AH319" s="22">
        <f>+'Cmp+'!E319</f>
        <v>0</v>
      </c>
      <c r="AI319" s="22">
        <f>+'Cmp+'!F319</f>
        <v>0</v>
      </c>
      <c r="AJ319" s="22">
        <f>+'Cmp+'!G319</f>
        <v>0</v>
      </c>
      <c r="AK319" s="22">
        <f>+'Cmp+'!H319</f>
        <v>0</v>
      </c>
      <c r="AL319" s="22">
        <f>+'Cmp+'!I319</f>
        <v>0</v>
      </c>
      <c r="AM319" s="22">
        <f>+'Cmp+'!J319</f>
        <v>0</v>
      </c>
      <c r="AN319" s="22">
        <f>+'Cmp+'!K319</f>
        <v>0</v>
      </c>
      <c r="AO319" s="22">
        <f>+'Cmp+'!L319</f>
        <v>0</v>
      </c>
      <c r="AP319" s="22">
        <f>+'Cmp+'!M319</f>
        <v>0</v>
      </c>
      <c r="AQ319" s="22">
        <f>+'Cmp+'!N319</f>
        <v>0</v>
      </c>
      <c r="AR319" s="22">
        <f>+'Cmp+'!O319</f>
        <v>0</v>
      </c>
      <c r="AS319" s="22">
        <f>+'Cmp+'!P319</f>
        <v>0</v>
      </c>
      <c r="AT319" s="22">
        <f>+'Cmp+'!Q319</f>
        <v>0</v>
      </c>
      <c r="AU319" s="22">
        <f>+'Cmp+'!R319</f>
        <v>0</v>
      </c>
      <c r="AV319" s="22">
        <f>+'Cmp+'!S319</f>
        <v>0</v>
      </c>
      <c r="AW319" s="22">
        <f>+'Cmp+'!T319</f>
        <v>0</v>
      </c>
      <c r="AX319" s="22">
        <f>+'Cmp+'!U319</f>
        <v>0</v>
      </c>
      <c r="AY319" s="22">
        <f>+'Cmp+'!V319</f>
        <v>0</v>
      </c>
      <c r="AZ319" s="22">
        <f>+'Cmp+'!W319</f>
        <v>0</v>
      </c>
      <c r="BA319" s="22">
        <f>+'Cmp+'!X319</f>
        <v>0</v>
      </c>
      <c r="BB319" s="22">
        <f>+'Cmp+'!Y319</f>
        <v>0</v>
      </c>
      <c r="BC319" s="22">
        <f>+'Cmp+'!Z319</f>
        <v>0</v>
      </c>
      <c r="BD319" s="22">
        <f>+'Cmp+'!AA319</f>
        <v>0</v>
      </c>
      <c r="BE319" s="22">
        <f>+'Cmp+'!AB319</f>
        <v>0</v>
      </c>
      <c r="BF319" s="22">
        <f>+'Cmp+'!AC319</f>
        <v>0</v>
      </c>
      <c r="BG319" s="22">
        <f>+'Cmp+'!AD319</f>
        <v>0</v>
      </c>
      <c r="BH319" s="22">
        <f>+'Cmp+'!AE319</f>
        <v>0</v>
      </c>
      <c r="BI319" s="22">
        <f>+'Cmp+'!AF319</f>
        <v>0</v>
      </c>
      <c r="BJ319" s="22">
        <f>+'Cmp+'!AG319</f>
        <v>0</v>
      </c>
      <c r="BK319" s="22">
        <f>+'Cmp+'!AH319</f>
        <v>0</v>
      </c>
      <c r="BL319" s="22">
        <f>+'Cmp+'!AI319</f>
        <v>0</v>
      </c>
      <c r="BM319" s="6" t="s">
        <v>1079</v>
      </c>
      <c r="BN319" s="24" t="str">
        <f>+CnAll!B319</f>
        <v>AAAaA + AaAAa</v>
      </c>
      <c r="BO319" s="24">
        <f>+CnAll!C319</f>
        <v>0</v>
      </c>
    </row>
    <row r="320" spans="1:67" x14ac:dyDescent="0.45">
      <c r="A320" s="1">
        <v>319</v>
      </c>
      <c r="B320" s="22" t="str">
        <f>+'Cpm+'!B320</f>
        <v>AAAaa + AaAAa</v>
      </c>
      <c r="C320" s="22">
        <f>+'Cpm+'!E320</f>
        <v>0</v>
      </c>
      <c r="D320" s="22">
        <f>+'Cpm+'!F320</f>
        <v>0</v>
      </c>
      <c r="E320" s="22">
        <f>+'Cpm+'!G320</f>
        <v>0</v>
      </c>
      <c r="F320" s="22">
        <f>+'Cpm+'!H320</f>
        <v>0</v>
      </c>
      <c r="G320" s="22">
        <f>+'Cpm+'!I320</f>
        <v>0</v>
      </c>
      <c r="H320" s="22">
        <f>+'Cpm+'!J320</f>
        <v>0</v>
      </c>
      <c r="I320" s="22">
        <f>+'Cpm+'!K320</f>
        <v>0</v>
      </c>
      <c r="J320" s="22">
        <f>+'Cpm+'!L320</f>
        <v>9.8157400000000006E-2</v>
      </c>
      <c r="K320" s="22">
        <f>+'Cpm+'!M320</f>
        <v>0</v>
      </c>
      <c r="L320" s="22">
        <f>+'Cpm+'!N320</f>
        <v>0</v>
      </c>
      <c r="M320" s="22">
        <f>+'Cpm+'!O320</f>
        <v>0</v>
      </c>
      <c r="N320" s="22">
        <f>+'Cpm+'!P320</f>
        <v>0</v>
      </c>
      <c r="O320" s="22">
        <f>+'Cpm+'!Q320</f>
        <v>0</v>
      </c>
      <c r="P320" s="22">
        <f>+'Cpm+'!R320</f>
        <v>0</v>
      </c>
      <c r="Q320" s="22">
        <f>+'Cpm+'!S320</f>
        <v>0</v>
      </c>
      <c r="R320" s="22">
        <f>+'Cpm+'!T320</f>
        <v>0.15814700000000001</v>
      </c>
      <c r="S320" s="22">
        <f>+'Cpm+'!U320</f>
        <v>0</v>
      </c>
      <c r="T320" s="22">
        <f>+'Cpm+'!V320</f>
        <v>0</v>
      </c>
      <c r="U320" s="22">
        <f>+'Cpm+'!W320</f>
        <v>0</v>
      </c>
      <c r="V320" s="22">
        <f>+'Cpm+'!X320</f>
        <v>0</v>
      </c>
      <c r="W320" s="22">
        <f>+'Cpm+'!Y320</f>
        <v>0</v>
      </c>
      <c r="X320" s="22">
        <f>+'Cpm+'!Z320</f>
        <v>0</v>
      </c>
      <c r="Y320" s="22">
        <f>+'Cpm+'!AA320</f>
        <v>0</v>
      </c>
      <c r="Z320" s="22">
        <f>+'Cpm+'!AB320</f>
        <v>0</v>
      </c>
      <c r="AA320" s="22">
        <f>+'Cpm+'!AC320</f>
        <v>0</v>
      </c>
      <c r="AB320" s="22">
        <f>+'Cpm+'!AD320</f>
        <v>0</v>
      </c>
      <c r="AC320" s="22">
        <f>+'Cpm+'!AE320</f>
        <v>0</v>
      </c>
      <c r="AD320" s="22">
        <f>+'Cpm+'!AF320</f>
        <v>0</v>
      </c>
      <c r="AE320" s="22">
        <f>+'Cpm+'!AG320</f>
        <v>0</v>
      </c>
      <c r="AF320" s="22">
        <f>+'Cpm+'!AH320</f>
        <v>0</v>
      </c>
      <c r="AG320" s="22">
        <f>+'Cpm+'!AI320</f>
        <v>0</v>
      </c>
      <c r="AH320" s="22">
        <f>+'Cmp+'!E320</f>
        <v>0</v>
      </c>
      <c r="AI320" s="22">
        <f>+'Cmp+'!F320</f>
        <v>0</v>
      </c>
      <c r="AJ320" s="22">
        <f>+'Cmp+'!G320</f>
        <v>0</v>
      </c>
      <c r="AK320" s="22">
        <f>+'Cmp+'!H320</f>
        <v>0</v>
      </c>
      <c r="AL320" s="22">
        <f>+'Cmp+'!I320</f>
        <v>0</v>
      </c>
      <c r="AM320" s="22">
        <f>+'Cmp+'!J320</f>
        <v>0</v>
      </c>
      <c r="AN320" s="22">
        <f>+'Cmp+'!K320</f>
        <v>0</v>
      </c>
      <c r="AO320" s="22">
        <f>+'Cmp+'!L320</f>
        <v>0</v>
      </c>
      <c r="AP320" s="22">
        <f>+'Cmp+'!M320</f>
        <v>0</v>
      </c>
      <c r="AQ320" s="22">
        <f>+'Cmp+'!N320</f>
        <v>0</v>
      </c>
      <c r="AR320" s="22">
        <f>+'Cmp+'!O320</f>
        <v>0</v>
      </c>
      <c r="AS320" s="22">
        <f>+'Cmp+'!P320</f>
        <v>0</v>
      </c>
      <c r="AT320" s="22">
        <f>+'Cmp+'!Q320</f>
        <v>0</v>
      </c>
      <c r="AU320" s="22">
        <f>+'Cmp+'!R320</f>
        <v>0</v>
      </c>
      <c r="AV320" s="22">
        <f>+'Cmp+'!S320</f>
        <v>0</v>
      </c>
      <c r="AW320" s="22">
        <f>+'Cmp+'!T320</f>
        <v>0</v>
      </c>
      <c r="AX320" s="22">
        <f>+'Cmp+'!U320</f>
        <v>0</v>
      </c>
      <c r="AY320" s="22">
        <f>+'Cmp+'!V320</f>
        <v>0</v>
      </c>
      <c r="AZ320" s="22">
        <f>+'Cmp+'!W320</f>
        <v>0</v>
      </c>
      <c r="BA320" s="22">
        <f>+'Cmp+'!X320</f>
        <v>0</v>
      </c>
      <c r="BB320" s="22">
        <f>+'Cmp+'!Y320</f>
        <v>0</v>
      </c>
      <c r="BC320" s="22">
        <f>+'Cmp+'!Z320</f>
        <v>0</v>
      </c>
      <c r="BD320" s="22">
        <f>+'Cmp+'!AA320</f>
        <v>0</v>
      </c>
      <c r="BE320" s="22">
        <f>+'Cmp+'!AB320</f>
        <v>0</v>
      </c>
      <c r="BF320" s="22">
        <f>+'Cmp+'!AC320</f>
        <v>0</v>
      </c>
      <c r="BG320" s="22">
        <f>+'Cmp+'!AD320</f>
        <v>0</v>
      </c>
      <c r="BH320" s="22">
        <f>+'Cmp+'!AE320</f>
        <v>0</v>
      </c>
      <c r="BI320" s="22">
        <f>+'Cmp+'!AF320</f>
        <v>0</v>
      </c>
      <c r="BJ320" s="22">
        <f>+'Cmp+'!AG320</f>
        <v>0</v>
      </c>
      <c r="BK320" s="22">
        <f>+'Cmp+'!AH320</f>
        <v>0</v>
      </c>
      <c r="BL320" s="22">
        <f>+'Cmp+'!AI320</f>
        <v>0</v>
      </c>
      <c r="BM320" s="6" t="s">
        <v>1079</v>
      </c>
      <c r="BN320" s="24" t="str">
        <f>+CnAll!B320</f>
        <v>AAAaa + AaAAa</v>
      </c>
      <c r="BO320" s="24">
        <f>+CnAll!C320</f>
        <v>0</v>
      </c>
    </row>
    <row r="321" spans="1:67" x14ac:dyDescent="0.45">
      <c r="A321" s="1">
        <v>320</v>
      </c>
      <c r="B321" s="22" t="str">
        <f>+'Cpm+'!B321</f>
        <v>AAaAA + AaAAa</v>
      </c>
      <c r="C321" s="22">
        <f>+'Cpm+'!E321</f>
        <v>0</v>
      </c>
      <c r="D321" s="22">
        <f>+'Cpm+'!F321</f>
        <v>0</v>
      </c>
      <c r="E321" s="22">
        <f>+'Cpm+'!G321</f>
        <v>0</v>
      </c>
      <c r="F321" s="22">
        <f>+'Cpm+'!H321</f>
        <v>0</v>
      </c>
      <c r="G321" s="22">
        <f>+'Cpm+'!I321</f>
        <v>0</v>
      </c>
      <c r="H321" s="22">
        <f>+'Cpm+'!J321</f>
        <v>0</v>
      </c>
      <c r="I321" s="22">
        <f>+'Cpm+'!K321</f>
        <v>0</v>
      </c>
      <c r="J321" s="22">
        <f>+'Cpm+'!L321</f>
        <v>0</v>
      </c>
      <c r="K321" s="22">
        <f>+'Cpm+'!M321</f>
        <v>0</v>
      </c>
      <c r="L321" s="22">
        <f>+'Cpm+'!N321</f>
        <v>0</v>
      </c>
      <c r="M321" s="22">
        <f>+'Cpm+'!O321</f>
        <v>0</v>
      </c>
      <c r="N321" s="22">
        <f>+'Cpm+'!P321</f>
        <v>0</v>
      </c>
      <c r="O321" s="22">
        <f>+'Cpm+'!Q321</f>
        <v>0</v>
      </c>
      <c r="P321" s="22">
        <f>+'Cpm+'!R321</f>
        <v>0</v>
      </c>
      <c r="Q321" s="22">
        <f>+'Cpm+'!S321</f>
        <v>0</v>
      </c>
      <c r="R321" s="22">
        <f>+'Cpm+'!T321</f>
        <v>0</v>
      </c>
      <c r="S321" s="22">
        <f>+'Cpm+'!U321</f>
        <v>0</v>
      </c>
      <c r="T321" s="22">
        <f>+'Cpm+'!V321</f>
        <v>0</v>
      </c>
      <c r="U321" s="22">
        <f>+'Cpm+'!W321</f>
        <v>0</v>
      </c>
      <c r="V321" s="22">
        <f>+'Cpm+'!X321</f>
        <v>0</v>
      </c>
      <c r="W321" s="22">
        <f>+'Cpm+'!Y321</f>
        <v>0</v>
      </c>
      <c r="X321" s="22">
        <f>+'Cpm+'!Z321</f>
        <v>0</v>
      </c>
      <c r="Y321" s="22">
        <f>+'Cpm+'!AA321</f>
        <v>0</v>
      </c>
      <c r="Z321" s="22">
        <f>+'Cpm+'!AB321</f>
        <v>0</v>
      </c>
      <c r="AA321" s="22">
        <f>+'Cpm+'!AC321</f>
        <v>0</v>
      </c>
      <c r="AB321" s="22">
        <f>+'Cpm+'!AD321</f>
        <v>0</v>
      </c>
      <c r="AC321" s="22">
        <f>+'Cpm+'!AE321</f>
        <v>0</v>
      </c>
      <c r="AD321" s="22">
        <f>+'Cpm+'!AF321</f>
        <v>0</v>
      </c>
      <c r="AE321" s="22">
        <f>+'Cpm+'!AG321</f>
        <v>0</v>
      </c>
      <c r="AF321" s="22">
        <f>+'Cpm+'!AH321</f>
        <v>0</v>
      </c>
      <c r="AG321" s="22">
        <f>+'Cpm+'!AI321</f>
        <v>0</v>
      </c>
      <c r="AH321" s="22">
        <f>+'Cmp+'!E321</f>
        <v>0</v>
      </c>
      <c r="AI321" s="22">
        <f>+'Cmp+'!F321</f>
        <v>0</v>
      </c>
      <c r="AJ321" s="22">
        <f>+'Cmp+'!G321</f>
        <v>0</v>
      </c>
      <c r="AK321" s="22">
        <f>+'Cmp+'!H321</f>
        <v>0</v>
      </c>
      <c r="AL321" s="22">
        <f>+'Cmp+'!I321</f>
        <v>0</v>
      </c>
      <c r="AM321" s="22">
        <f>+'Cmp+'!J321</f>
        <v>0</v>
      </c>
      <c r="AN321" s="22">
        <f>+'Cmp+'!K321</f>
        <v>0</v>
      </c>
      <c r="AO321" s="22">
        <f>+'Cmp+'!L321</f>
        <v>0</v>
      </c>
      <c r="AP321" s="22">
        <f>+'Cmp+'!M321</f>
        <v>0</v>
      </c>
      <c r="AQ321" s="22">
        <f>+'Cmp+'!N321</f>
        <v>0</v>
      </c>
      <c r="AR321" s="22">
        <f>+'Cmp+'!O321</f>
        <v>0</v>
      </c>
      <c r="AS321" s="22">
        <f>+'Cmp+'!P321</f>
        <v>0</v>
      </c>
      <c r="AT321" s="22">
        <f>+'Cmp+'!Q321</f>
        <v>0</v>
      </c>
      <c r="AU321" s="22">
        <f>+'Cmp+'!R321</f>
        <v>0</v>
      </c>
      <c r="AV321" s="22">
        <f>+'Cmp+'!S321</f>
        <v>0</v>
      </c>
      <c r="AW321" s="22">
        <f>+'Cmp+'!T321</f>
        <v>0</v>
      </c>
      <c r="AX321" s="22">
        <f>+'Cmp+'!U321</f>
        <v>0</v>
      </c>
      <c r="AY321" s="22">
        <f>+'Cmp+'!V321</f>
        <v>0</v>
      </c>
      <c r="AZ321" s="22">
        <f>+'Cmp+'!W321</f>
        <v>0</v>
      </c>
      <c r="BA321" s="22">
        <f>+'Cmp+'!X321</f>
        <v>0</v>
      </c>
      <c r="BB321" s="22">
        <f>+'Cmp+'!Y321</f>
        <v>0</v>
      </c>
      <c r="BC321" s="22">
        <f>+'Cmp+'!Z321</f>
        <v>0</v>
      </c>
      <c r="BD321" s="22">
        <f>+'Cmp+'!AA321</f>
        <v>0</v>
      </c>
      <c r="BE321" s="22">
        <f>+'Cmp+'!AB321</f>
        <v>0</v>
      </c>
      <c r="BF321" s="22">
        <f>+'Cmp+'!AC321</f>
        <v>0</v>
      </c>
      <c r="BG321" s="22">
        <f>+'Cmp+'!AD321</f>
        <v>0</v>
      </c>
      <c r="BH321" s="22">
        <f>+'Cmp+'!AE321</f>
        <v>0</v>
      </c>
      <c r="BI321" s="22">
        <f>+'Cmp+'!AF321</f>
        <v>0</v>
      </c>
      <c r="BJ321" s="22">
        <f>+'Cmp+'!AG321</f>
        <v>0</v>
      </c>
      <c r="BK321" s="22">
        <f>+'Cmp+'!AH321</f>
        <v>0</v>
      </c>
      <c r="BL321" s="22">
        <f>+'Cmp+'!AI321</f>
        <v>0</v>
      </c>
      <c r="BM321" s="6" t="s">
        <v>1079</v>
      </c>
      <c r="BN321" s="24" t="str">
        <f>+CnAll!B321</f>
        <v>AAaAA + AaAAa</v>
      </c>
      <c r="BO321" s="24">
        <f>+CnAll!C321</f>
        <v>0</v>
      </c>
    </row>
    <row r="322" spans="1:67" x14ac:dyDescent="0.45">
      <c r="A322" s="1">
        <v>321</v>
      </c>
      <c r="B322" s="22" t="str">
        <f>+'Cpm+'!B322</f>
        <v>AAaAa + AaAAa</v>
      </c>
      <c r="C322" s="22">
        <f>+'Cpm+'!E322</f>
        <v>0</v>
      </c>
      <c r="D322" s="22">
        <f>+'Cpm+'!F322</f>
        <v>0</v>
      </c>
      <c r="E322" s="22">
        <f>+'Cpm+'!G322</f>
        <v>0</v>
      </c>
      <c r="F322" s="22">
        <f>+'Cpm+'!H322</f>
        <v>0</v>
      </c>
      <c r="G322" s="22">
        <f>+'Cpm+'!I322</f>
        <v>0</v>
      </c>
      <c r="H322" s="22">
        <f>+'Cpm+'!J322</f>
        <v>0</v>
      </c>
      <c r="I322" s="22">
        <f>+'Cpm+'!K322</f>
        <v>0</v>
      </c>
      <c r="J322" s="22">
        <f>+'Cpm+'!L322</f>
        <v>9.2183299999999996E-2</v>
      </c>
      <c r="K322" s="22">
        <f>+'Cpm+'!M322</f>
        <v>0</v>
      </c>
      <c r="L322" s="22">
        <f>+'Cpm+'!N322</f>
        <v>0</v>
      </c>
      <c r="M322" s="22">
        <f>+'Cpm+'!O322</f>
        <v>0</v>
      </c>
      <c r="N322" s="22">
        <f>+'Cpm+'!P322</f>
        <v>0</v>
      </c>
      <c r="O322" s="22">
        <f>+'Cpm+'!Q322</f>
        <v>0</v>
      </c>
      <c r="P322" s="22">
        <f>+'Cpm+'!R322</f>
        <v>0</v>
      </c>
      <c r="Q322" s="22">
        <f>+'Cpm+'!S322</f>
        <v>0</v>
      </c>
      <c r="R322" s="22">
        <f>+'Cpm+'!T322</f>
        <v>0.15631</v>
      </c>
      <c r="S322" s="22">
        <f>+'Cpm+'!U322</f>
        <v>0</v>
      </c>
      <c r="T322" s="22">
        <f>+'Cpm+'!V322</f>
        <v>0</v>
      </c>
      <c r="U322" s="22">
        <f>+'Cpm+'!W322</f>
        <v>0</v>
      </c>
      <c r="V322" s="22">
        <f>+'Cpm+'!X322</f>
        <v>0</v>
      </c>
      <c r="W322" s="22">
        <f>+'Cpm+'!Y322</f>
        <v>0</v>
      </c>
      <c r="X322" s="22">
        <f>+'Cpm+'!Z322</f>
        <v>0</v>
      </c>
      <c r="Y322" s="22">
        <f>+'Cpm+'!AA322</f>
        <v>0</v>
      </c>
      <c r="Z322" s="22">
        <f>+'Cpm+'!AB322</f>
        <v>0</v>
      </c>
      <c r="AA322" s="22">
        <f>+'Cpm+'!AC322</f>
        <v>0</v>
      </c>
      <c r="AB322" s="22">
        <f>+'Cpm+'!AD322</f>
        <v>0</v>
      </c>
      <c r="AC322" s="22">
        <f>+'Cpm+'!AE322</f>
        <v>0</v>
      </c>
      <c r="AD322" s="22">
        <f>+'Cpm+'!AF322</f>
        <v>0</v>
      </c>
      <c r="AE322" s="22">
        <f>+'Cpm+'!AG322</f>
        <v>0</v>
      </c>
      <c r="AF322" s="22">
        <f>+'Cpm+'!AH322</f>
        <v>0</v>
      </c>
      <c r="AG322" s="22">
        <f>+'Cpm+'!AI322</f>
        <v>0</v>
      </c>
      <c r="AH322" s="22">
        <f>+'Cmp+'!E322</f>
        <v>0</v>
      </c>
      <c r="AI322" s="22">
        <f>+'Cmp+'!F322</f>
        <v>0</v>
      </c>
      <c r="AJ322" s="22">
        <f>+'Cmp+'!G322</f>
        <v>0</v>
      </c>
      <c r="AK322" s="22">
        <f>+'Cmp+'!H322</f>
        <v>0</v>
      </c>
      <c r="AL322" s="22">
        <f>+'Cmp+'!I322</f>
        <v>0</v>
      </c>
      <c r="AM322" s="22">
        <f>+'Cmp+'!J322</f>
        <v>0</v>
      </c>
      <c r="AN322" s="22">
        <f>+'Cmp+'!K322</f>
        <v>0</v>
      </c>
      <c r="AO322" s="22">
        <f>+'Cmp+'!L322</f>
        <v>0</v>
      </c>
      <c r="AP322" s="22">
        <f>+'Cmp+'!M322</f>
        <v>0</v>
      </c>
      <c r="AQ322" s="22">
        <f>+'Cmp+'!N322</f>
        <v>0</v>
      </c>
      <c r="AR322" s="22">
        <f>+'Cmp+'!O322</f>
        <v>0</v>
      </c>
      <c r="AS322" s="22">
        <f>+'Cmp+'!P322</f>
        <v>0</v>
      </c>
      <c r="AT322" s="22">
        <f>+'Cmp+'!Q322</f>
        <v>0</v>
      </c>
      <c r="AU322" s="22">
        <f>+'Cmp+'!R322</f>
        <v>0</v>
      </c>
      <c r="AV322" s="22">
        <f>+'Cmp+'!S322</f>
        <v>0</v>
      </c>
      <c r="AW322" s="22">
        <f>+'Cmp+'!T322</f>
        <v>0</v>
      </c>
      <c r="AX322" s="22">
        <f>+'Cmp+'!U322</f>
        <v>0</v>
      </c>
      <c r="AY322" s="22">
        <f>+'Cmp+'!V322</f>
        <v>0</v>
      </c>
      <c r="AZ322" s="22">
        <f>+'Cmp+'!W322</f>
        <v>0</v>
      </c>
      <c r="BA322" s="22">
        <f>+'Cmp+'!X322</f>
        <v>0</v>
      </c>
      <c r="BB322" s="22">
        <f>+'Cmp+'!Y322</f>
        <v>0</v>
      </c>
      <c r="BC322" s="22">
        <f>+'Cmp+'!Z322</f>
        <v>0</v>
      </c>
      <c r="BD322" s="22">
        <f>+'Cmp+'!AA322</f>
        <v>0</v>
      </c>
      <c r="BE322" s="22">
        <f>+'Cmp+'!AB322</f>
        <v>0</v>
      </c>
      <c r="BF322" s="22">
        <f>+'Cmp+'!AC322</f>
        <v>0</v>
      </c>
      <c r="BG322" s="22">
        <f>+'Cmp+'!AD322</f>
        <v>0</v>
      </c>
      <c r="BH322" s="22">
        <f>+'Cmp+'!AE322</f>
        <v>0</v>
      </c>
      <c r="BI322" s="22">
        <f>+'Cmp+'!AF322</f>
        <v>0</v>
      </c>
      <c r="BJ322" s="22">
        <f>+'Cmp+'!AG322</f>
        <v>0</v>
      </c>
      <c r="BK322" s="22">
        <f>+'Cmp+'!AH322</f>
        <v>0</v>
      </c>
      <c r="BL322" s="22">
        <f>+'Cmp+'!AI322</f>
        <v>0</v>
      </c>
      <c r="BM322" s="6" t="s">
        <v>1079</v>
      </c>
      <c r="BN322" s="24" t="str">
        <f>+CnAll!B322</f>
        <v>AAaAa + AaAAa</v>
      </c>
      <c r="BO322" s="24">
        <f>+CnAll!C322</f>
        <v>0</v>
      </c>
    </row>
    <row r="323" spans="1:67" x14ac:dyDescent="0.45">
      <c r="A323" s="1">
        <v>322</v>
      </c>
      <c r="B323" s="22" t="str">
        <f>+'Cpm+'!B323</f>
        <v>AAaaA + AaAAa</v>
      </c>
      <c r="C323" s="22">
        <f>+'Cpm+'!E323</f>
        <v>0</v>
      </c>
      <c r="D323" s="22">
        <f>+'Cpm+'!F323</f>
        <v>0</v>
      </c>
      <c r="E323" s="22">
        <f>+'Cpm+'!G323</f>
        <v>0</v>
      </c>
      <c r="F323" s="22">
        <f>+'Cpm+'!H323</f>
        <v>0</v>
      </c>
      <c r="G323" s="22">
        <f>+'Cpm+'!I323</f>
        <v>0</v>
      </c>
      <c r="H323" s="22">
        <f>+'Cpm+'!J323</f>
        <v>0</v>
      </c>
      <c r="I323" s="22">
        <f>+'Cpm+'!K323</f>
        <v>0</v>
      </c>
      <c r="J323" s="22">
        <f>+'Cpm+'!L323</f>
        <v>0</v>
      </c>
      <c r="K323" s="22">
        <f>+'Cpm+'!M323</f>
        <v>0</v>
      </c>
      <c r="L323" s="22">
        <f>+'Cpm+'!N323</f>
        <v>0</v>
      </c>
      <c r="M323" s="22">
        <f>+'Cpm+'!O323</f>
        <v>0</v>
      </c>
      <c r="N323" s="22">
        <f>+'Cpm+'!P323</f>
        <v>0</v>
      </c>
      <c r="O323" s="22">
        <f>+'Cpm+'!Q323</f>
        <v>0</v>
      </c>
      <c r="P323" s="22">
        <f>+'Cpm+'!R323</f>
        <v>0</v>
      </c>
      <c r="Q323" s="22">
        <f>+'Cpm+'!S323</f>
        <v>0</v>
      </c>
      <c r="R323" s="22">
        <f>+'Cpm+'!T323</f>
        <v>0</v>
      </c>
      <c r="S323" s="22">
        <f>+'Cpm+'!U323</f>
        <v>0</v>
      </c>
      <c r="T323" s="22">
        <f>+'Cpm+'!V323</f>
        <v>0</v>
      </c>
      <c r="U323" s="22">
        <f>+'Cpm+'!W323</f>
        <v>0</v>
      </c>
      <c r="V323" s="22">
        <f>+'Cpm+'!X323</f>
        <v>0</v>
      </c>
      <c r="W323" s="22">
        <f>+'Cpm+'!Y323</f>
        <v>0</v>
      </c>
      <c r="X323" s="22">
        <f>+'Cpm+'!Z323</f>
        <v>0</v>
      </c>
      <c r="Y323" s="22">
        <f>+'Cpm+'!AA323</f>
        <v>0</v>
      </c>
      <c r="Z323" s="22">
        <f>+'Cpm+'!AB323</f>
        <v>0</v>
      </c>
      <c r="AA323" s="22">
        <f>+'Cpm+'!AC323</f>
        <v>0</v>
      </c>
      <c r="AB323" s="22">
        <f>+'Cpm+'!AD323</f>
        <v>0</v>
      </c>
      <c r="AC323" s="22">
        <f>+'Cpm+'!AE323</f>
        <v>0</v>
      </c>
      <c r="AD323" s="22">
        <f>+'Cpm+'!AF323</f>
        <v>0</v>
      </c>
      <c r="AE323" s="22">
        <f>+'Cpm+'!AG323</f>
        <v>0</v>
      </c>
      <c r="AF323" s="22">
        <f>+'Cpm+'!AH323</f>
        <v>0</v>
      </c>
      <c r="AG323" s="22">
        <f>+'Cpm+'!AI323</f>
        <v>0</v>
      </c>
      <c r="AH323" s="22">
        <f>+'Cmp+'!E323</f>
        <v>0</v>
      </c>
      <c r="AI323" s="22">
        <f>+'Cmp+'!F323</f>
        <v>0</v>
      </c>
      <c r="AJ323" s="22">
        <f>+'Cmp+'!G323</f>
        <v>0</v>
      </c>
      <c r="AK323" s="22">
        <f>+'Cmp+'!H323</f>
        <v>0</v>
      </c>
      <c r="AL323" s="22">
        <f>+'Cmp+'!I323</f>
        <v>0</v>
      </c>
      <c r="AM323" s="22">
        <f>+'Cmp+'!J323</f>
        <v>0</v>
      </c>
      <c r="AN323" s="22">
        <f>+'Cmp+'!K323</f>
        <v>0</v>
      </c>
      <c r="AO323" s="22">
        <f>+'Cmp+'!L323</f>
        <v>0</v>
      </c>
      <c r="AP323" s="22">
        <f>+'Cmp+'!M323</f>
        <v>0</v>
      </c>
      <c r="AQ323" s="22">
        <f>+'Cmp+'!N323</f>
        <v>0</v>
      </c>
      <c r="AR323" s="22">
        <f>+'Cmp+'!O323</f>
        <v>0</v>
      </c>
      <c r="AS323" s="22">
        <f>+'Cmp+'!P323</f>
        <v>0</v>
      </c>
      <c r="AT323" s="22">
        <f>+'Cmp+'!Q323</f>
        <v>0</v>
      </c>
      <c r="AU323" s="22">
        <f>+'Cmp+'!R323</f>
        <v>0</v>
      </c>
      <c r="AV323" s="22">
        <f>+'Cmp+'!S323</f>
        <v>0</v>
      </c>
      <c r="AW323" s="22">
        <f>+'Cmp+'!T323</f>
        <v>0</v>
      </c>
      <c r="AX323" s="22">
        <f>+'Cmp+'!U323</f>
        <v>0</v>
      </c>
      <c r="AY323" s="22">
        <f>+'Cmp+'!V323</f>
        <v>0</v>
      </c>
      <c r="AZ323" s="22">
        <f>+'Cmp+'!W323</f>
        <v>0</v>
      </c>
      <c r="BA323" s="22">
        <f>+'Cmp+'!X323</f>
        <v>0</v>
      </c>
      <c r="BB323" s="22">
        <f>+'Cmp+'!Y323</f>
        <v>0</v>
      </c>
      <c r="BC323" s="22">
        <f>+'Cmp+'!Z323</f>
        <v>0</v>
      </c>
      <c r="BD323" s="22">
        <f>+'Cmp+'!AA323</f>
        <v>0</v>
      </c>
      <c r="BE323" s="22">
        <f>+'Cmp+'!AB323</f>
        <v>0</v>
      </c>
      <c r="BF323" s="22">
        <f>+'Cmp+'!AC323</f>
        <v>0</v>
      </c>
      <c r="BG323" s="22">
        <f>+'Cmp+'!AD323</f>
        <v>0</v>
      </c>
      <c r="BH323" s="22">
        <f>+'Cmp+'!AE323</f>
        <v>0</v>
      </c>
      <c r="BI323" s="22">
        <f>+'Cmp+'!AF323</f>
        <v>0</v>
      </c>
      <c r="BJ323" s="22">
        <f>+'Cmp+'!AG323</f>
        <v>0</v>
      </c>
      <c r="BK323" s="22">
        <f>+'Cmp+'!AH323</f>
        <v>0</v>
      </c>
      <c r="BL323" s="22">
        <f>+'Cmp+'!AI323</f>
        <v>0</v>
      </c>
      <c r="BM323" s="6" t="s">
        <v>1079</v>
      </c>
      <c r="BN323" s="24" t="str">
        <f>+CnAll!B323</f>
        <v>AAaaA + AaAAa</v>
      </c>
      <c r="BO323" s="24">
        <f>+CnAll!C323</f>
        <v>0</v>
      </c>
    </row>
    <row r="324" spans="1:67" x14ac:dyDescent="0.45">
      <c r="A324" s="1">
        <v>323</v>
      </c>
      <c r="B324" s="22" t="str">
        <f>+'Cpm+'!B324</f>
        <v>AAaaa + AaAAa</v>
      </c>
      <c r="C324" s="22">
        <f>+'Cpm+'!E324</f>
        <v>0</v>
      </c>
      <c r="D324" s="22">
        <f>+'Cpm+'!F324</f>
        <v>0</v>
      </c>
      <c r="E324" s="22">
        <f>+'Cpm+'!G324</f>
        <v>0</v>
      </c>
      <c r="F324" s="22">
        <f>+'Cpm+'!H324</f>
        <v>0.113886</v>
      </c>
      <c r="G324" s="22">
        <f>+'Cpm+'!I324</f>
        <v>0</v>
      </c>
      <c r="H324" s="22">
        <f>+'Cpm+'!J324</f>
        <v>0</v>
      </c>
      <c r="I324" s="22">
        <f>+'Cpm+'!K324</f>
        <v>0</v>
      </c>
      <c r="J324" s="22">
        <f>+'Cpm+'!L324</f>
        <v>0.34380699999999997</v>
      </c>
      <c r="K324" s="22">
        <f>+'Cpm+'!M324</f>
        <v>0.30968400000000001</v>
      </c>
      <c r="L324" s="22">
        <f>+'Cpm+'!N324</f>
        <v>0.30482300000000001</v>
      </c>
      <c r="M324" s="22">
        <f>+'Cpm+'!O324</f>
        <v>0</v>
      </c>
      <c r="N324" s="22">
        <f>+'Cpm+'!P324</f>
        <v>0.30594300000000002</v>
      </c>
      <c r="O324" s="22">
        <f>+'Cpm+'!Q324</f>
        <v>0</v>
      </c>
      <c r="P324" s="22">
        <f>+'Cpm+'!R324</f>
        <v>0</v>
      </c>
      <c r="Q324" s="22">
        <f>+'Cpm+'!S324</f>
        <v>0</v>
      </c>
      <c r="R324" s="22">
        <f>+'Cpm+'!T324</f>
        <v>0.41751700000000003</v>
      </c>
      <c r="S324" s="22">
        <f>+'Cpm+'!U324</f>
        <v>0.41429300000000002</v>
      </c>
      <c r="T324" s="22">
        <f>+'Cpm+'!V324</f>
        <v>0.41389100000000001</v>
      </c>
      <c r="U324" s="22">
        <f>+'Cpm+'!W324</f>
        <v>0</v>
      </c>
      <c r="V324" s="22">
        <f>+'Cpm+'!X324</f>
        <v>0.41410000000000002</v>
      </c>
      <c r="W324" s="22">
        <f>+'Cpm+'!Y324</f>
        <v>0</v>
      </c>
      <c r="X324" s="22">
        <f>+'Cpm+'!Z324</f>
        <v>0</v>
      </c>
      <c r="Y324" s="22">
        <f>+'Cpm+'!AA324</f>
        <v>0</v>
      </c>
      <c r="Z324" s="22">
        <f>+'Cpm+'!AB324</f>
        <v>0.41836299999999998</v>
      </c>
      <c r="AA324" s="22">
        <f>+'Cpm+'!AC324</f>
        <v>0.25327</v>
      </c>
      <c r="AB324" s="22">
        <f>+'Cpm+'!AD324</f>
        <v>0</v>
      </c>
      <c r="AC324" s="22">
        <f>+'Cpm+'!AE324</f>
        <v>0</v>
      </c>
      <c r="AD324" s="22">
        <f>+'Cpm+'!AF324</f>
        <v>0</v>
      </c>
      <c r="AE324" s="22">
        <f>+'Cpm+'!AG324</f>
        <v>0</v>
      </c>
      <c r="AF324" s="22">
        <f>+'Cpm+'!AH324</f>
        <v>0</v>
      </c>
      <c r="AG324" s="22">
        <f>+'Cpm+'!AI324</f>
        <v>0</v>
      </c>
      <c r="AH324" s="22">
        <f>+'Cmp+'!E324</f>
        <v>0</v>
      </c>
      <c r="AI324" s="22">
        <f>+'Cmp+'!F324</f>
        <v>0</v>
      </c>
      <c r="AJ324" s="22">
        <f>+'Cmp+'!G324</f>
        <v>0</v>
      </c>
      <c r="AK324" s="22">
        <f>+'Cmp+'!H324</f>
        <v>0</v>
      </c>
      <c r="AL324" s="22">
        <f>+'Cmp+'!I324</f>
        <v>0</v>
      </c>
      <c r="AM324" s="22">
        <f>+'Cmp+'!J324</f>
        <v>0</v>
      </c>
      <c r="AN324" s="22">
        <f>+'Cmp+'!K324</f>
        <v>0</v>
      </c>
      <c r="AO324" s="22">
        <f>+'Cmp+'!L324</f>
        <v>0</v>
      </c>
      <c r="AP324" s="22">
        <f>+'Cmp+'!M324</f>
        <v>0</v>
      </c>
      <c r="AQ324" s="22">
        <f>+'Cmp+'!N324</f>
        <v>0</v>
      </c>
      <c r="AR324" s="22">
        <f>+'Cmp+'!O324</f>
        <v>0</v>
      </c>
      <c r="AS324" s="22">
        <f>+'Cmp+'!P324</f>
        <v>0</v>
      </c>
      <c r="AT324" s="22">
        <f>+'Cmp+'!Q324</f>
        <v>0</v>
      </c>
      <c r="AU324" s="22">
        <f>+'Cmp+'!R324</f>
        <v>0</v>
      </c>
      <c r="AV324" s="22">
        <f>+'Cmp+'!S324</f>
        <v>0.33778999999999998</v>
      </c>
      <c r="AW324" s="22">
        <f>+'Cmp+'!T324</f>
        <v>0</v>
      </c>
      <c r="AX324" s="22">
        <f>+'Cmp+'!U324</f>
        <v>0</v>
      </c>
      <c r="AY324" s="22">
        <f>+'Cmp+'!V324</f>
        <v>0</v>
      </c>
      <c r="AZ324" s="22">
        <f>+'Cmp+'!W324</f>
        <v>0</v>
      </c>
      <c r="BA324" s="22">
        <f>+'Cmp+'!X324</f>
        <v>0</v>
      </c>
      <c r="BB324" s="22">
        <f>+'Cmp+'!Y324</f>
        <v>0</v>
      </c>
      <c r="BC324" s="22">
        <f>+'Cmp+'!Z324</f>
        <v>0</v>
      </c>
      <c r="BD324" s="22">
        <f>+'Cmp+'!AA324</f>
        <v>0.27881099999999998</v>
      </c>
      <c r="BE324" s="22">
        <f>+'Cmp+'!AB324</f>
        <v>0</v>
      </c>
      <c r="BF324" s="22">
        <f>+'Cmp+'!AC324</f>
        <v>0</v>
      </c>
      <c r="BG324" s="22">
        <f>+'Cmp+'!AD324</f>
        <v>0</v>
      </c>
      <c r="BH324" s="22">
        <f>+'Cmp+'!AE324</f>
        <v>0</v>
      </c>
      <c r="BI324" s="22">
        <f>+'Cmp+'!AF324</f>
        <v>0</v>
      </c>
      <c r="BJ324" s="22">
        <f>+'Cmp+'!AG324</f>
        <v>0</v>
      </c>
      <c r="BK324" s="22">
        <f>+'Cmp+'!AH324</f>
        <v>0</v>
      </c>
      <c r="BL324" s="22">
        <f>+'Cmp+'!AI324</f>
        <v>0.41540700000000003</v>
      </c>
      <c r="BM324" s="6" t="s">
        <v>1079</v>
      </c>
      <c r="BN324" s="24" t="str">
        <f>+CnAll!B324</f>
        <v>AAaaa + AaAAa</v>
      </c>
      <c r="BO324" s="24">
        <f>+CnAll!C324</f>
        <v>0</v>
      </c>
    </row>
    <row r="325" spans="1:67" x14ac:dyDescent="0.45">
      <c r="A325" s="1">
        <v>324</v>
      </c>
      <c r="B325" s="22" t="str">
        <f>+'Cpm+'!B325</f>
        <v>AaAAA + AaAAa</v>
      </c>
      <c r="C325" s="22">
        <f>+'Cpm+'!E325</f>
        <v>0</v>
      </c>
      <c r="D325" s="22">
        <f>+'Cpm+'!F325</f>
        <v>0</v>
      </c>
      <c r="E325" s="22">
        <f>+'Cpm+'!G325</f>
        <v>0</v>
      </c>
      <c r="F325" s="22">
        <f>+'Cpm+'!H325</f>
        <v>0</v>
      </c>
      <c r="G325" s="22">
        <f>+'Cpm+'!I325</f>
        <v>0</v>
      </c>
      <c r="H325" s="22">
        <f>+'Cpm+'!J325</f>
        <v>0</v>
      </c>
      <c r="I325" s="22">
        <f>+'Cpm+'!K325</f>
        <v>0</v>
      </c>
      <c r="J325" s="22">
        <f>+'Cpm+'!L325</f>
        <v>0</v>
      </c>
      <c r="K325" s="22">
        <f>+'Cpm+'!M325</f>
        <v>0</v>
      </c>
      <c r="L325" s="22">
        <f>+'Cpm+'!N325</f>
        <v>0</v>
      </c>
      <c r="M325" s="22">
        <f>+'Cpm+'!O325</f>
        <v>0</v>
      </c>
      <c r="N325" s="22">
        <f>+'Cpm+'!P325</f>
        <v>0</v>
      </c>
      <c r="O325" s="22">
        <f>+'Cpm+'!Q325</f>
        <v>0</v>
      </c>
      <c r="P325" s="22">
        <f>+'Cpm+'!R325</f>
        <v>0</v>
      </c>
      <c r="Q325" s="22">
        <f>+'Cpm+'!S325</f>
        <v>0</v>
      </c>
      <c r="R325" s="22">
        <f>+'Cpm+'!T325</f>
        <v>0</v>
      </c>
      <c r="S325" s="22">
        <f>+'Cpm+'!U325</f>
        <v>0</v>
      </c>
      <c r="T325" s="22">
        <f>+'Cpm+'!V325</f>
        <v>0</v>
      </c>
      <c r="U325" s="22">
        <f>+'Cpm+'!W325</f>
        <v>0</v>
      </c>
      <c r="V325" s="22">
        <f>+'Cpm+'!X325</f>
        <v>0</v>
      </c>
      <c r="W325" s="22">
        <f>+'Cpm+'!Y325</f>
        <v>0</v>
      </c>
      <c r="X325" s="22">
        <f>+'Cpm+'!Z325</f>
        <v>0</v>
      </c>
      <c r="Y325" s="22">
        <f>+'Cpm+'!AA325</f>
        <v>0</v>
      </c>
      <c r="Z325" s="22">
        <f>+'Cpm+'!AB325</f>
        <v>0</v>
      </c>
      <c r="AA325" s="22">
        <f>+'Cpm+'!AC325</f>
        <v>0</v>
      </c>
      <c r="AB325" s="22">
        <f>+'Cpm+'!AD325</f>
        <v>0</v>
      </c>
      <c r="AC325" s="22">
        <f>+'Cpm+'!AE325</f>
        <v>0</v>
      </c>
      <c r="AD325" s="22">
        <f>+'Cpm+'!AF325</f>
        <v>0</v>
      </c>
      <c r="AE325" s="22">
        <f>+'Cpm+'!AG325</f>
        <v>0</v>
      </c>
      <c r="AF325" s="22">
        <f>+'Cpm+'!AH325</f>
        <v>0</v>
      </c>
      <c r="AG325" s="22">
        <f>+'Cpm+'!AI325</f>
        <v>0</v>
      </c>
      <c r="AH325" s="22">
        <f>+'Cmp+'!E325</f>
        <v>0</v>
      </c>
      <c r="AI325" s="22">
        <f>+'Cmp+'!F325</f>
        <v>0</v>
      </c>
      <c r="AJ325" s="22">
        <f>+'Cmp+'!G325</f>
        <v>0</v>
      </c>
      <c r="AK325" s="22">
        <f>+'Cmp+'!H325</f>
        <v>0</v>
      </c>
      <c r="AL325" s="22">
        <f>+'Cmp+'!I325</f>
        <v>0</v>
      </c>
      <c r="AM325" s="22">
        <f>+'Cmp+'!J325</f>
        <v>0</v>
      </c>
      <c r="AN325" s="22">
        <f>+'Cmp+'!K325</f>
        <v>0</v>
      </c>
      <c r="AO325" s="22">
        <f>+'Cmp+'!L325</f>
        <v>0</v>
      </c>
      <c r="AP325" s="22">
        <f>+'Cmp+'!M325</f>
        <v>0</v>
      </c>
      <c r="AQ325" s="22">
        <f>+'Cmp+'!N325</f>
        <v>0</v>
      </c>
      <c r="AR325" s="22">
        <f>+'Cmp+'!O325</f>
        <v>0</v>
      </c>
      <c r="AS325" s="22">
        <f>+'Cmp+'!P325</f>
        <v>0</v>
      </c>
      <c r="AT325" s="22">
        <f>+'Cmp+'!Q325</f>
        <v>0</v>
      </c>
      <c r="AU325" s="22">
        <f>+'Cmp+'!R325</f>
        <v>0</v>
      </c>
      <c r="AV325" s="22">
        <f>+'Cmp+'!S325</f>
        <v>0</v>
      </c>
      <c r="AW325" s="22">
        <f>+'Cmp+'!T325</f>
        <v>0</v>
      </c>
      <c r="AX325" s="22">
        <f>+'Cmp+'!U325</f>
        <v>0</v>
      </c>
      <c r="AY325" s="22">
        <f>+'Cmp+'!V325</f>
        <v>0</v>
      </c>
      <c r="AZ325" s="22">
        <f>+'Cmp+'!W325</f>
        <v>0</v>
      </c>
      <c r="BA325" s="22">
        <f>+'Cmp+'!X325</f>
        <v>0</v>
      </c>
      <c r="BB325" s="22">
        <f>+'Cmp+'!Y325</f>
        <v>0</v>
      </c>
      <c r="BC325" s="22">
        <f>+'Cmp+'!Z325</f>
        <v>0</v>
      </c>
      <c r="BD325" s="22">
        <f>+'Cmp+'!AA325</f>
        <v>0</v>
      </c>
      <c r="BE325" s="22">
        <f>+'Cmp+'!AB325</f>
        <v>0</v>
      </c>
      <c r="BF325" s="22">
        <f>+'Cmp+'!AC325</f>
        <v>0</v>
      </c>
      <c r="BG325" s="22">
        <f>+'Cmp+'!AD325</f>
        <v>0</v>
      </c>
      <c r="BH325" s="22">
        <f>+'Cmp+'!AE325</f>
        <v>0</v>
      </c>
      <c r="BI325" s="22">
        <f>+'Cmp+'!AF325</f>
        <v>0</v>
      </c>
      <c r="BJ325" s="22">
        <f>+'Cmp+'!AG325</f>
        <v>0</v>
      </c>
      <c r="BK325" s="22">
        <f>+'Cmp+'!AH325</f>
        <v>0</v>
      </c>
      <c r="BL325" s="22">
        <f>+'Cmp+'!AI325</f>
        <v>0</v>
      </c>
      <c r="BM325" s="6" t="s">
        <v>1079</v>
      </c>
      <c r="BN325" s="24" t="str">
        <f>+CnAll!B325</f>
        <v>AaAAA + AaAAa</v>
      </c>
      <c r="BO325" s="24">
        <f>+CnAll!C325</f>
        <v>0</v>
      </c>
    </row>
    <row r="326" spans="1:67" x14ac:dyDescent="0.45">
      <c r="A326" s="1">
        <v>325</v>
      </c>
      <c r="B326" s="22" t="str">
        <f>+'Cpm+'!B326</f>
        <v>AaAAa + AaAAa</v>
      </c>
      <c r="C326" s="22">
        <f>+'Cpm+'!E326</f>
        <v>0</v>
      </c>
      <c r="D326" s="22">
        <f>+'Cpm+'!F326</f>
        <v>0</v>
      </c>
      <c r="E326" s="22">
        <f>+'Cpm+'!G326</f>
        <v>0</v>
      </c>
      <c r="F326" s="22">
        <f>+'Cpm+'!H326</f>
        <v>0</v>
      </c>
      <c r="G326" s="22">
        <f>+'Cpm+'!I326</f>
        <v>0</v>
      </c>
      <c r="H326" s="22">
        <f>+'Cpm+'!J326</f>
        <v>0</v>
      </c>
      <c r="I326" s="22">
        <f>+'Cpm+'!K326</f>
        <v>0</v>
      </c>
      <c r="J326" s="22">
        <f>+'Cpm+'!L326</f>
        <v>0</v>
      </c>
      <c r="K326" s="22">
        <f>+'Cpm+'!M326</f>
        <v>0</v>
      </c>
      <c r="L326" s="22">
        <f>+'Cpm+'!N326</f>
        <v>0</v>
      </c>
      <c r="M326" s="22">
        <f>+'Cpm+'!O326</f>
        <v>0</v>
      </c>
      <c r="N326" s="22">
        <f>+'Cpm+'!P326</f>
        <v>0</v>
      </c>
      <c r="O326" s="22">
        <f>+'Cpm+'!Q326</f>
        <v>0</v>
      </c>
      <c r="P326" s="22">
        <f>+'Cpm+'!R326</f>
        <v>0</v>
      </c>
      <c r="Q326" s="22">
        <f>+'Cpm+'!S326</f>
        <v>0</v>
      </c>
      <c r="R326" s="22">
        <f>+'Cpm+'!T326</f>
        <v>0.11437899999999999</v>
      </c>
      <c r="S326" s="22">
        <f>+'Cpm+'!U326</f>
        <v>0</v>
      </c>
      <c r="T326" s="22">
        <f>+'Cpm+'!V326</f>
        <v>0</v>
      </c>
      <c r="U326" s="22">
        <f>+'Cpm+'!W326</f>
        <v>0</v>
      </c>
      <c r="V326" s="22">
        <f>+'Cpm+'!X326</f>
        <v>0</v>
      </c>
      <c r="W326" s="22">
        <f>+'Cpm+'!Y326</f>
        <v>0</v>
      </c>
      <c r="X326" s="22">
        <f>+'Cpm+'!Z326</f>
        <v>0</v>
      </c>
      <c r="Y326" s="22">
        <f>+'Cpm+'!AA326</f>
        <v>0</v>
      </c>
      <c r="Z326" s="22">
        <f>+'Cpm+'!AB326</f>
        <v>0</v>
      </c>
      <c r="AA326" s="22">
        <f>+'Cpm+'!AC326</f>
        <v>0</v>
      </c>
      <c r="AB326" s="22">
        <f>+'Cpm+'!AD326</f>
        <v>0</v>
      </c>
      <c r="AC326" s="22">
        <f>+'Cpm+'!AE326</f>
        <v>0</v>
      </c>
      <c r="AD326" s="22">
        <f>+'Cpm+'!AF326</f>
        <v>0</v>
      </c>
      <c r="AE326" s="22">
        <f>+'Cpm+'!AG326</f>
        <v>0</v>
      </c>
      <c r="AF326" s="22">
        <f>+'Cpm+'!AH326</f>
        <v>0</v>
      </c>
      <c r="AG326" s="22">
        <f>+'Cpm+'!AI326</f>
        <v>0</v>
      </c>
      <c r="AH326" s="22">
        <f>+'Cmp+'!E326</f>
        <v>0</v>
      </c>
      <c r="AI326" s="22">
        <f>+'Cmp+'!F326</f>
        <v>0</v>
      </c>
      <c r="AJ326" s="22">
        <f>+'Cmp+'!G326</f>
        <v>0</v>
      </c>
      <c r="AK326" s="22">
        <f>+'Cmp+'!H326</f>
        <v>0</v>
      </c>
      <c r="AL326" s="22">
        <f>+'Cmp+'!I326</f>
        <v>0</v>
      </c>
      <c r="AM326" s="22">
        <f>+'Cmp+'!J326</f>
        <v>0</v>
      </c>
      <c r="AN326" s="22">
        <f>+'Cmp+'!K326</f>
        <v>0</v>
      </c>
      <c r="AO326" s="22">
        <f>+'Cmp+'!L326</f>
        <v>0</v>
      </c>
      <c r="AP326" s="22">
        <f>+'Cmp+'!M326</f>
        <v>0</v>
      </c>
      <c r="AQ326" s="22">
        <f>+'Cmp+'!N326</f>
        <v>0</v>
      </c>
      <c r="AR326" s="22">
        <f>+'Cmp+'!O326</f>
        <v>0</v>
      </c>
      <c r="AS326" s="22">
        <f>+'Cmp+'!P326</f>
        <v>0</v>
      </c>
      <c r="AT326" s="22">
        <f>+'Cmp+'!Q326</f>
        <v>0</v>
      </c>
      <c r="AU326" s="22">
        <f>+'Cmp+'!R326</f>
        <v>0</v>
      </c>
      <c r="AV326" s="22">
        <f>+'Cmp+'!S326</f>
        <v>0</v>
      </c>
      <c r="AW326" s="22">
        <f>+'Cmp+'!T326</f>
        <v>0</v>
      </c>
      <c r="AX326" s="22">
        <f>+'Cmp+'!U326</f>
        <v>0</v>
      </c>
      <c r="AY326" s="22">
        <f>+'Cmp+'!V326</f>
        <v>0</v>
      </c>
      <c r="AZ326" s="22">
        <f>+'Cmp+'!W326</f>
        <v>0</v>
      </c>
      <c r="BA326" s="22">
        <f>+'Cmp+'!X326</f>
        <v>0</v>
      </c>
      <c r="BB326" s="22">
        <f>+'Cmp+'!Y326</f>
        <v>0</v>
      </c>
      <c r="BC326" s="22">
        <f>+'Cmp+'!Z326</f>
        <v>0</v>
      </c>
      <c r="BD326" s="22">
        <f>+'Cmp+'!AA326</f>
        <v>0</v>
      </c>
      <c r="BE326" s="22">
        <f>+'Cmp+'!AB326</f>
        <v>0</v>
      </c>
      <c r="BF326" s="22">
        <f>+'Cmp+'!AC326</f>
        <v>0</v>
      </c>
      <c r="BG326" s="22">
        <f>+'Cmp+'!AD326</f>
        <v>0</v>
      </c>
      <c r="BH326" s="22">
        <f>+'Cmp+'!AE326</f>
        <v>0</v>
      </c>
      <c r="BI326" s="22">
        <f>+'Cmp+'!AF326</f>
        <v>0</v>
      </c>
      <c r="BJ326" s="22">
        <f>+'Cmp+'!AG326</f>
        <v>0</v>
      </c>
      <c r="BK326" s="22">
        <f>+'Cmp+'!AH326</f>
        <v>0</v>
      </c>
      <c r="BL326" s="22">
        <f>+'Cmp+'!AI326</f>
        <v>0</v>
      </c>
      <c r="BM326" s="6" t="s">
        <v>1079</v>
      </c>
      <c r="BN326" s="24" t="str">
        <f>+CnAll!B326</f>
        <v>AaAAa + AaAAa</v>
      </c>
      <c r="BO326" s="24">
        <f>+CnAll!C326</f>
        <v>0</v>
      </c>
    </row>
    <row r="327" spans="1:67" x14ac:dyDescent="0.45">
      <c r="A327" s="1">
        <v>326</v>
      </c>
      <c r="B327" s="22" t="str">
        <f>+'Cpm+'!B327</f>
        <v>A + AaAaA</v>
      </c>
      <c r="C327" s="22">
        <f>+'Cpm+'!E327</f>
        <v>0</v>
      </c>
      <c r="D327" s="22">
        <f>+'Cpm+'!F327</f>
        <v>0</v>
      </c>
      <c r="E327" s="22">
        <f>+'Cpm+'!G327</f>
        <v>0</v>
      </c>
      <c r="F327" s="22">
        <f>+'Cpm+'!H327</f>
        <v>0</v>
      </c>
      <c r="G327" s="22">
        <f>+'Cpm+'!I327</f>
        <v>0</v>
      </c>
      <c r="H327" s="22">
        <f>+'Cpm+'!J327</f>
        <v>0</v>
      </c>
      <c r="I327" s="22">
        <f>+'Cpm+'!K327</f>
        <v>0</v>
      </c>
      <c r="J327" s="22">
        <f>+'Cpm+'!L327</f>
        <v>9.0639499999999998E-2</v>
      </c>
      <c r="K327" s="22">
        <f>+'Cpm+'!M327</f>
        <v>0</v>
      </c>
      <c r="L327" s="22">
        <f>+'Cpm+'!N327</f>
        <v>0</v>
      </c>
      <c r="M327" s="22">
        <f>+'Cpm+'!O327</f>
        <v>0</v>
      </c>
      <c r="N327" s="22">
        <f>+'Cpm+'!P327</f>
        <v>0</v>
      </c>
      <c r="O327" s="22">
        <f>+'Cpm+'!Q327</f>
        <v>0</v>
      </c>
      <c r="P327" s="22">
        <f>+'Cpm+'!R327</f>
        <v>0</v>
      </c>
      <c r="Q327" s="22">
        <f>+'Cpm+'!S327</f>
        <v>0</v>
      </c>
      <c r="R327" s="22">
        <f>+'Cpm+'!T327</f>
        <v>0.140373</v>
      </c>
      <c r="S327" s="22">
        <f>+'Cpm+'!U327</f>
        <v>0</v>
      </c>
      <c r="T327" s="22">
        <f>+'Cpm+'!V327</f>
        <v>0</v>
      </c>
      <c r="U327" s="22">
        <f>+'Cpm+'!W327</f>
        <v>0</v>
      </c>
      <c r="V327" s="22">
        <f>+'Cpm+'!X327</f>
        <v>0</v>
      </c>
      <c r="W327" s="22">
        <f>+'Cpm+'!Y327</f>
        <v>0</v>
      </c>
      <c r="X327" s="22">
        <f>+'Cpm+'!Z327</f>
        <v>0</v>
      </c>
      <c r="Y327" s="22">
        <f>+'Cpm+'!AA327</f>
        <v>0</v>
      </c>
      <c r="Z327" s="22">
        <f>+'Cpm+'!AB327</f>
        <v>0</v>
      </c>
      <c r="AA327" s="22">
        <f>+'Cpm+'!AC327</f>
        <v>0</v>
      </c>
      <c r="AB327" s="22">
        <f>+'Cpm+'!AD327</f>
        <v>0</v>
      </c>
      <c r="AC327" s="22">
        <f>+'Cpm+'!AE327</f>
        <v>0</v>
      </c>
      <c r="AD327" s="22">
        <f>+'Cpm+'!AF327</f>
        <v>0</v>
      </c>
      <c r="AE327" s="22">
        <f>+'Cpm+'!AG327</f>
        <v>0</v>
      </c>
      <c r="AF327" s="22">
        <f>+'Cpm+'!AH327</f>
        <v>0</v>
      </c>
      <c r="AG327" s="22">
        <f>+'Cpm+'!AI327</f>
        <v>0</v>
      </c>
      <c r="AH327" s="22">
        <f>+'Cmp+'!E327</f>
        <v>0</v>
      </c>
      <c r="AI327" s="22">
        <f>+'Cmp+'!F327</f>
        <v>0</v>
      </c>
      <c r="AJ327" s="22">
        <f>+'Cmp+'!G327</f>
        <v>0</v>
      </c>
      <c r="AK327" s="22">
        <f>+'Cmp+'!H327</f>
        <v>0</v>
      </c>
      <c r="AL327" s="22">
        <f>+'Cmp+'!I327</f>
        <v>0</v>
      </c>
      <c r="AM327" s="22">
        <f>+'Cmp+'!J327</f>
        <v>0</v>
      </c>
      <c r="AN327" s="22">
        <f>+'Cmp+'!K327</f>
        <v>0</v>
      </c>
      <c r="AO327" s="22">
        <f>+'Cmp+'!L327</f>
        <v>0</v>
      </c>
      <c r="AP327" s="22">
        <f>+'Cmp+'!M327</f>
        <v>0</v>
      </c>
      <c r="AQ327" s="22">
        <f>+'Cmp+'!N327</f>
        <v>0</v>
      </c>
      <c r="AR327" s="22">
        <f>+'Cmp+'!O327</f>
        <v>0</v>
      </c>
      <c r="AS327" s="22">
        <f>+'Cmp+'!P327</f>
        <v>0</v>
      </c>
      <c r="AT327" s="22">
        <f>+'Cmp+'!Q327</f>
        <v>0</v>
      </c>
      <c r="AU327" s="22">
        <f>+'Cmp+'!R327</f>
        <v>0</v>
      </c>
      <c r="AV327" s="22">
        <f>+'Cmp+'!S327</f>
        <v>0</v>
      </c>
      <c r="AW327" s="22">
        <f>+'Cmp+'!T327</f>
        <v>0</v>
      </c>
      <c r="AX327" s="22">
        <f>+'Cmp+'!U327</f>
        <v>0</v>
      </c>
      <c r="AY327" s="22">
        <f>+'Cmp+'!V327</f>
        <v>0</v>
      </c>
      <c r="AZ327" s="22">
        <f>+'Cmp+'!W327</f>
        <v>0</v>
      </c>
      <c r="BA327" s="22">
        <f>+'Cmp+'!X327</f>
        <v>0</v>
      </c>
      <c r="BB327" s="22">
        <f>+'Cmp+'!Y327</f>
        <v>0</v>
      </c>
      <c r="BC327" s="22">
        <f>+'Cmp+'!Z327</f>
        <v>0</v>
      </c>
      <c r="BD327" s="22">
        <f>+'Cmp+'!AA327</f>
        <v>0</v>
      </c>
      <c r="BE327" s="22">
        <f>+'Cmp+'!AB327</f>
        <v>0</v>
      </c>
      <c r="BF327" s="22">
        <f>+'Cmp+'!AC327</f>
        <v>0</v>
      </c>
      <c r="BG327" s="22">
        <f>+'Cmp+'!AD327</f>
        <v>0</v>
      </c>
      <c r="BH327" s="22">
        <f>+'Cmp+'!AE327</f>
        <v>0</v>
      </c>
      <c r="BI327" s="22">
        <f>+'Cmp+'!AF327</f>
        <v>0</v>
      </c>
      <c r="BJ327" s="22">
        <f>+'Cmp+'!AG327</f>
        <v>0</v>
      </c>
      <c r="BK327" s="22">
        <f>+'Cmp+'!AH327</f>
        <v>0</v>
      </c>
      <c r="BL327" s="22">
        <f>+'Cmp+'!AI327</f>
        <v>0</v>
      </c>
      <c r="BM327" s="6" t="s">
        <v>1079</v>
      </c>
      <c r="BN327" s="24" t="str">
        <f>+CnAll!B327</f>
        <v>A + AaAaA</v>
      </c>
      <c r="BO327" s="24">
        <f>+CnAll!C327</f>
        <v>0</v>
      </c>
    </row>
    <row r="328" spans="1:67" x14ac:dyDescent="0.45">
      <c r="A328" s="1">
        <v>327</v>
      </c>
      <c r="B328" s="22" t="str">
        <f>+'Cpm+'!B328</f>
        <v>AA + AaAaA</v>
      </c>
      <c r="C328" s="22">
        <f>+'Cpm+'!E328</f>
        <v>0</v>
      </c>
      <c r="D328" s="22">
        <f>+'Cpm+'!F328</f>
        <v>0</v>
      </c>
      <c r="E328" s="22">
        <f>+'Cpm+'!G328</f>
        <v>0</v>
      </c>
      <c r="F328" s="22">
        <f>+'Cpm+'!H328</f>
        <v>0</v>
      </c>
      <c r="G328" s="22">
        <f>+'Cpm+'!I328</f>
        <v>0</v>
      </c>
      <c r="H328" s="22">
        <f>+'Cpm+'!J328</f>
        <v>0</v>
      </c>
      <c r="I328" s="22">
        <f>+'Cpm+'!K328</f>
        <v>0</v>
      </c>
      <c r="J328" s="22">
        <f>+'Cpm+'!L328</f>
        <v>0</v>
      </c>
      <c r="K328" s="22">
        <f>+'Cpm+'!M328</f>
        <v>0</v>
      </c>
      <c r="L328" s="22">
        <f>+'Cpm+'!N328</f>
        <v>0</v>
      </c>
      <c r="M328" s="22">
        <f>+'Cpm+'!O328</f>
        <v>0</v>
      </c>
      <c r="N328" s="22">
        <f>+'Cpm+'!P328</f>
        <v>0</v>
      </c>
      <c r="O328" s="22">
        <f>+'Cpm+'!Q328</f>
        <v>0</v>
      </c>
      <c r="P328" s="22">
        <f>+'Cpm+'!R328</f>
        <v>0</v>
      </c>
      <c r="Q328" s="22">
        <f>+'Cpm+'!S328</f>
        <v>0</v>
      </c>
      <c r="R328" s="22">
        <f>+'Cpm+'!T328</f>
        <v>0</v>
      </c>
      <c r="S328" s="22">
        <f>+'Cpm+'!U328</f>
        <v>0</v>
      </c>
      <c r="T328" s="22">
        <f>+'Cpm+'!V328</f>
        <v>0</v>
      </c>
      <c r="U328" s="22">
        <f>+'Cpm+'!W328</f>
        <v>0</v>
      </c>
      <c r="V328" s="22">
        <f>+'Cpm+'!X328</f>
        <v>0</v>
      </c>
      <c r="W328" s="22">
        <f>+'Cpm+'!Y328</f>
        <v>0</v>
      </c>
      <c r="X328" s="22">
        <f>+'Cpm+'!Z328</f>
        <v>0</v>
      </c>
      <c r="Y328" s="22">
        <f>+'Cpm+'!AA328</f>
        <v>0</v>
      </c>
      <c r="Z328" s="22">
        <f>+'Cpm+'!AB328</f>
        <v>0</v>
      </c>
      <c r="AA328" s="22">
        <f>+'Cpm+'!AC328</f>
        <v>0</v>
      </c>
      <c r="AB328" s="22">
        <f>+'Cpm+'!AD328</f>
        <v>0</v>
      </c>
      <c r="AC328" s="22">
        <f>+'Cpm+'!AE328</f>
        <v>0</v>
      </c>
      <c r="AD328" s="22">
        <f>+'Cpm+'!AF328</f>
        <v>0</v>
      </c>
      <c r="AE328" s="22">
        <f>+'Cpm+'!AG328</f>
        <v>0</v>
      </c>
      <c r="AF328" s="22">
        <f>+'Cpm+'!AH328</f>
        <v>0</v>
      </c>
      <c r="AG328" s="22">
        <f>+'Cpm+'!AI328</f>
        <v>0</v>
      </c>
      <c r="AH328" s="22">
        <f>+'Cmp+'!E328</f>
        <v>0</v>
      </c>
      <c r="AI328" s="22">
        <f>+'Cmp+'!F328</f>
        <v>0</v>
      </c>
      <c r="AJ328" s="22">
        <f>+'Cmp+'!G328</f>
        <v>0</v>
      </c>
      <c r="AK328" s="22">
        <f>+'Cmp+'!H328</f>
        <v>0</v>
      </c>
      <c r="AL328" s="22">
        <f>+'Cmp+'!I328</f>
        <v>0</v>
      </c>
      <c r="AM328" s="22">
        <f>+'Cmp+'!J328</f>
        <v>0</v>
      </c>
      <c r="AN328" s="22">
        <f>+'Cmp+'!K328</f>
        <v>0</v>
      </c>
      <c r="AO328" s="22">
        <f>+'Cmp+'!L328</f>
        <v>0</v>
      </c>
      <c r="AP328" s="22">
        <f>+'Cmp+'!M328</f>
        <v>0</v>
      </c>
      <c r="AQ328" s="22">
        <f>+'Cmp+'!N328</f>
        <v>0</v>
      </c>
      <c r="AR328" s="22">
        <f>+'Cmp+'!O328</f>
        <v>0</v>
      </c>
      <c r="AS328" s="22">
        <f>+'Cmp+'!P328</f>
        <v>0</v>
      </c>
      <c r="AT328" s="22">
        <f>+'Cmp+'!Q328</f>
        <v>0</v>
      </c>
      <c r="AU328" s="22">
        <f>+'Cmp+'!R328</f>
        <v>0</v>
      </c>
      <c r="AV328" s="22">
        <f>+'Cmp+'!S328</f>
        <v>0</v>
      </c>
      <c r="AW328" s="22">
        <f>+'Cmp+'!T328</f>
        <v>0</v>
      </c>
      <c r="AX328" s="22">
        <f>+'Cmp+'!U328</f>
        <v>0</v>
      </c>
      <c r="AY328" s="22">
        <f>+'Cmp+'!V328</f>
        <v>0</v>
      </c>
      <c r="AZ328" s="22">
        <f>+'Cmp+'!W328</f>
        <v>0</v>
      </c>
      <c r="BA328" s="22">
        <f>+'Cmp+'!X328</f>
        <v>0</v>
      </c>
      <c r="BB328" s="22">
        <f>+'Cmp+'!Y328</f>
        <v>0</v>
      </c>
      <c r="BC328" s="22">
        <f>+'Cmp+'!Z328</f>
        <v>0</v>
      </c>
      <c r="BD328" s="22">
        <f>+'Cmp+'!AA328</f>
        <v>0</v>
      </c>
      <c r="BE328" s="22">
        <f>+'Cmp+'!AB328</f>
        <v>0</v>
      </c>
      <c r="BF328" s="22">
        <f>+'Cmp+'!AC328</f>
        <v>0</v>
      </c>
      <c r="BG328" s="22">
        <f>+'Cmp+'!AD328</f>
        <v>0</v>
      </c>
      <c r="BH328" s="22">
        <f>+'Cmp+'!AE328</f>
        <v>0</v>
      </c>
      <c r="BI328" s="22">
        <f>+'Cmp+'!AF328</f>
        <v>0</v>
      </c>
      <c r="BJ328" s="22">
        <f>+'Cmp+'!AG328</f>
        <v>0</v>
      </c>
      <c r="BK328" s="22">
        <f>+'Cmp+'!AH328</f>
        <v>0</v>
      </c>
      <c r="BL328" s="22">
        <f>+'Cmp+'!AI328</f>
        <v>0</v>
      </c>
      <c r="BM328" s="6" t="s">
        <v>1079</v>
      </c>
      <c r="BN328" s="24" t="str">
        <f>+CnAll!B328</f>
        <v>AA + AaAaA</v>
      </c>
      <c r="BO328" s="24">
        <f>+CnAll!C328</f>
        <v>0</v>
      </c>
    </row>
    <row r="329" spans="1:67" x14ac:dyDescent="0.45">
      <c r="A329" s="1">
        <v>328</v>
      </c>
      <c r="B329" s="22" t="str">
        <f>+'Cpm+'!B329</f>
        <v>Aa + AaAaA</v>
      </c>
      <c r="C329" s="22">
        <f>+'Cpm+'!E329</f>
        <v>0</v>
      </c>
      <c r="D329" s="22">
        <f>+'Cpm+'!F329</f>
        <v>0</v>
      </c>
      <c r="E329" s="22">
        <f>+'Cpm+'!G329</f>
        <v>0</v>
      </c>
      <c r="F329" s="22">
        <f>+'Cpm+'!H329</f>
        <v>0</v>
      </c>
      <c r="G329" s="22">
        <f>+'Cpm+'!I329</f>
        <v>0</v>
      </c>
      <c r="H329" s="22">
        <f>+'Cpm+'!J329</f>
        <v>0</v>
      </c>
      <c r="I329" s="22">
        <f>+'Cpm+'!K329</f>
        <v>0</v>
      </c>
      <c r="J329" s="22">
        <f>+'Cpm+'!L329</f>
        <v>0.33827499999999999</v>
      </c>
      <c r="K329" s="22">
        <f>+'Cpm+'!M329</f>
        <v>0</v>
      </c>
      <c r="L329" s="22">
        <f>+'Cpm+'!N329</f>
        <v>0</v>
      </c>
      <c r="M329" s="22">
        <f>+'Cpm+'!O329</f>
        <v>0</v>
      </c>
      <c r="N329" s="22">
        <f>+'Cpm+'!P329</f>
        <v>0</v>
      </c>
      <c r="O329" s="22">
        <f>+'Cpm+'!Q329</f>
        <v>0</v>
      </c>
      <c r="P329" s="22">
        <f>+'Cpm+'!R329</f>
        <v>0</v>
      </c>
      <c r="Q329" s="22">
        <f>+'Cpm+'!S329</f>
        <v>0</v>
      </c>
      <c r="R329" s="22">
        <f>+'Cpm+'!T329</f>
        <v>0.40290300000000001</v>
      </c>
      <c r="S329" s="22">
        <f>+'Cpm+'!U329</f>
        <v>0.30277199999999999</v>
      </c>
      <c r="T329" s="22">
        <f>+'Cpm+'!V329</f>
        <v>0.29733399999999999</v>
      </c>
      <c r="U329" s="22">
        <f>+'Cpm+'!W329</f>
        <v>0</v>
      </c>
      <c r="V329" s="22">
        <f>+'Cpm+'!X329</f>
        <v>0.30592599999999998</v>
      </c>
      <c r="W329" s="22">
        <f>+'Cpm+'!Y329</f>
        <v>0</v>
      </c>
      <c r="X329" s="22">
        <f>+'Cpm+'!Z329</f>
        <v>0</v>
      </c>
      <c r="Y329" s="22">
        <f>+'Cpm+'!AA329</f>
        <v>0</v>
      </c>
      <c r="Z329" s="22">
        <f>+'Cpm+'!AB329</f>
        <v>0.30592599999999998</v>
      </c>
      <c r="AA329" s="22">
        <f>+'Cpm+'!AC329</f>
        <v>0</v>
      </c>
      <c r="AB329" s="22">
        <f>+'Cpm+'!AD329</f>
        <v>0</v>
      </c>
      <c r="AC329" s="22">
        <f>+'Cpm+'!AE329</f>
        <v>0</v>
      </c>
      <c r="AD329" s="22">
        <f>+'Cpm+'!AF329</f>
        <v>0</v>
      </c>
      <c r="AE329" s="22">
        <f>+'Cpm+'!AG329</f>
        <v>0</v>
      </c>
      <c r="AF329" s="22">
        <f>+'Cpm+'!AH329</f>
        <v>0</v>
      </c>
      <c r="AG329" s="22">
        <f>+'Cpm+'!AI329</f>
        <v>0</v>
      </c>
      <c r="AH329" s="22">
        <f>+'Cmp+'!E329</f>
        <v>0</v>
      </c>
      <c r="AI329" s="22">
        <f>+'Cmp+'!F329</f>
        <v>0</v>
      </c>
      <c r="AJ329" s="22">
        <f>+'Cmp+'!G329</f>
        <v>0</v>
      </c>
      <c r="AK329" s="22">
        <f>+'Cmp+'!H329</f>
        <v>0</v>
      </c>
      <c r="AL329" s="22">
        <f>+'Cmp+'!I329</f>
        <v>0</v>
      </c>
      <c r="AM329" s="22">
        <f>+'Cmp+'!J329</f>
        <v>0</v>
      </c>
      <c r="AN329" s="22">
        <f>+'Cmp+'!K329</f>
        <v>0</v>
      </c>
      <c r="AO329" s="22">
        <f>+'Cmp+'!L329</f>
        <v>0</v>
      </c>
      <c r="AP329" s="22">
        <f>+'Cmp+'!M329</f>
        <v>0</v>
      </c>
      <c r="AQ329" s="22">
        <f>+'Cmp+'!N329</f>
        <v>0</v>
      </c>
      <c r="AR329" s="22">
        <f>+'Cmp+'!O329</f>
        <v>0</v>
      </c>
      <c r="AS329" s="22">
        <f>+'Cmp+'!P329</f>
        <v>0</v>
      </c>
      <c r="AT329" s="22">
        <f>+'Cmp+'!Q329</f>
        <v>0</v>
      </c>
      <c r="AU329" s="22">
        <f>+'Cmp+'!R329</f>
        <v>0</v>
      </c>
      <c r="AV329" s="22">
        <f>+'Cmp+'!S329</f>
        <v>0</v>
      </c>
      <c r="AW329" s="22">
        <f>+'Cmp+'!T329</f>
        <v>0</v>
      </c>
      <c r="AX329" s="22">
        <f>+'Cmp+'!U329</f>
        <v>0</v>
      </c>
      <c r="AY329" s="22">
        <f>+'Cmp+'!V329</f>
        <v>0</v>
      </c>
      <c r="AZ329" s="22">
        <f>+'Cmp+'!W329</f>
        <v>0</v>
      </c>
      <c r="BA329" s="22">
        <f>+'Cmp+'!X329</f>
        <v>0</v>
      </c>
      <c r="BB329" s="22">
        <f>+'Cmp+'!Y329</f>
        <v>0</v>
      </c>
      <c r="BC329" s="22">
        <f>+'Cmp+'!Z329</f>
        <v>0</v>
      </c>
      <c r="BD329" s="22">
        <f>+'Cmp+'!AA329</f>
        <v>0</v>
      </c>
      <c r="BE329" s="22">
        <f>+'Cmp+'!AB329</f>
        <v>0</v>
      </c>
      <c r="BF329" s="22">
        <f>+'Cmp+'!AC329</f>
        <v>0</v>
      </c>
      <c r="BG329" s="22">
        <f>+'Cmp+'!AD329</f>
        <v>0</v>
      </c>
      <c r="BH329" s="22">
        <f>+'Cmp+'!AE329</f>
        <v>0</v>
      </c>
      <c r="BI329" s="22">
        <f>+'Cmp+'!AF329</f>
        <v>0</v>
      </c>
      <c r="BJ329" s="22">
        <f>+'Cmp+'!AG329</f>
        <v>0</v>
      </c>
      <c r="BK329" s="22">
        <f>+'Cmp+'!AH329</f>
        <v>0</v>
      </c>
      <c r="BL329" s="22">
        <f>+'Cmp+'!AI329</f>
        <v>0.30592599999999998</v>
      </c>
      <c r="BM329" s="6" t="s">
        <v>1079</v>
      </c>
      <c r="BN329" s="24" t="str">
        <f>+CnAll!B329</f>
        <v>Aa + AaAaA</v>
      </c>
      <c r="BO329" s="24">
        <f>+CnAll!C329</f>
        <v>0</v>
      </c>
    </row>
    <row r="330" spans="1:67" x14ac:dyDescent="0.45">
      <c r="A330" s="1">
        <v>329</v>
      </c>
      <c r="B330" s="22" t="str">
        <f>+'Cpm+'!B330</f>
        <v>AAA + AaAaA</v>
      </c>
      <c r="C330" s="22">
        <f>+'Cpm+'!E330</f>
        <v>0</v>
      </c>
      <c r="D330" s="22">
        <f>+'Cpm+'!F330</f>
        <v>0</v>
      </c>
      <c r="E330" s="22">
        <f>+'Cpm+'!G330</f>
        <v>0</v>
      </c>
      <c r="F330" s="22">
        <f>+'Cpm+'!H330</f>
        <v>0</v>
      </c>
      <c r="G330" s="22">
        <f>+'Cpm+'!I330</f>
        <v>0</v>
      </c>
      <c r="H330" s="22">
        <f>+'Cpm+'!J330</f>
        <v>0</v>
      </c>
      <c r="I330" s="22">
        <f>+'Cpm+'!K330</f>
        <v>0</v>
      </c>
      <c r="J330" s="22">
        <f>+'Cpm+'!L330</f>
        <v>0</v>
      </c>
      <c r="K330" s="22">
        <f>+'Cpm+'!M330</f>
        <v>0</v>
      </c>
      <c r="L330" s="22">
        <f>+'Cpm+'!N330</f>
        <v>0</v>
      </c>
      <c r="M330" s="22">
        <f>+'Cpm+'!O330</f>
        <v>0</v>
      </c>
      <c r="N330" s="22">
        <f>+'Cpm+'!P330</f>
        <v>0</v>
      </c>
      <c r="O330" s="22">
        <f>+'Cpm+'!Q330</f>
        <v>0</v>
      </c>
      <c r="P330" s="22">
        <f>+'Cpm+'!R330</f>
        <v>0</v>
      </c>
      <c r="Q330" s="22">
        <f>+'Cpm+'!S330</f>
        <v>0</v>
      </c>
      <c r="R330" s="22">
        <f>+'Cpm+'!T330</f>
        <v>0</v>
      </c>
      <c r="S330" s="22">
        <f>+'Cpm+'!U330</f>
        <v>0</v>
      </c>
      <c r="T330" s="22">
        <f>+'Cpm+'!V330</f>
        <v>0</v>
      </c>
      <c r="U330" s="22">
        <f>+'Cpm+'!W330</f>
        <v>0</v>
      </c>
      <c r="V330" s="22">
        <f>+'Cpm+'!X330</f>
        <v>0</v>
      </c>
      <c r="W330" s="22">
        <f>+'Cpm+'!Y330</f>
        <v>0</v>
      </c>
      <c r="X330" s="22">
        <f>+'Cpm+'!Z330</f>
        <v>0</v>
      </c>
      <c r="Y330" s="22">
        <f>+'Cpm+'!AA330</f>
        <v>0</v>
      </c>
      <c r="Z330" s="22">
        <f>+'Cpm+'!AB330</f>
        <v>0</v>
      </c>
      <c r="AA330" s="22">
        <f>+'Cpm+'!AC330</f>
        <v>0</v>
      </c>
      <c r="AB330" s="22">
        <f>+'Cpm+'!AD330</f>
        <v>0</v>
      </c>
      <c r="AC330" s="22">
        <f>+'Cpm+'!AE330</f>
        <v>0</v>
      </c>
      <c r="AD330" s="22">
        <f>+'Cpm+'!AF330</f>
        <v>0</v>
      </c>
      <c r="AE330" s="22">
        <f>+'Cpm+'!AG330</f>
        <v>0</v>
      </c>
      <c r="AF330" s="22">
        <f>+'Cpm+'!AH330</f>
        <v>0</v>
      </c>
      <c r="AG330" s="22">
        <f>+'Cpm+'!AI330</f>
        <v>0</v>
      </c>
      <c r="AH330" s="22">
        <f>+'Cmp+'!E330</f>
        <v>0</v>
      </c>
      <c r="AI330" s="22">
        <f>+'Cmp+'!F330</f>
        <v>0</v>
      </c>
      <c r="AJ330" s="22">
        <f>+'Cmp+'!G330</f>
        <v>0</v>
      </c>
      <c r="AK330" s="22">
        <f>+'Cmp+'!H330</f>
        <v>0</v>
      </c>
      <c r="AL330" s="22">
        <f>+'Cmp+'!I330</f>
        <v>0</v>
      </c>
      <c r="AM330" s="22">
        <f>+'Cmp+'!J330</f>
        <v>0</v>
      </c>
      <c r="AN330" s="22">
        <f>+'Cmp+'!K330</f>
        <v>0</v>
      </c>
      <c r="AO330" s="22">
        <f>+'Cmp+'!L330</f>
        <v>0</v>
      </c>
      <c r="AP330" s="22">
        <f>+'Cmp+'!M330</f>
        <v>0</v>
      </c>
      <c r="AQ330" s="22">
        <f>+'Cmp+'!N330</f>
        <v>0</v>
      </c>
      <c r="AR330" s="22">
        <f>+'Cmp+'!O330</f>
        <v>0</v>
      </c>
      <c r="AS330" s="22">
        <f>+'Cmp+'!P330</f>
        <v>0</v>
      </c>
      <c r="AT330" s="22">
        <f>+'Cmp+'!Q330</f>
        <v>0</v>
      </c>
      <c r="AU330" s="22">
        <f>+'Cmp+'!R330</f>
        <v>0</v>
      </c>
      <c r="AV330" s="22">
        <f>+'Cmp+'!S330</f>
        <v>0</v>
      </c>
      <c r="AW330" s="22">
        <f>+'Cmp+'!T330</f>
        <v>0</v>
      </c>
      <c r="AX330" s="22">
        <f>+'Cmp+'!U330</f>
        <v>0</v>
      </c>
      <c r="AY330" s="22">
        <f>+'Cmp+'!V330</f>
        <v>0</v>
      </c>
      <c r="AZ330" s="22">
        <f>+'Cmp+'!W330</f>
        <v>0</v>
      </c>
      <c r="BA330" s="22">
        <f>+'Cmp+'!X330</f>
        <v>0</v>
      </c>
      <c r="BB330" s="22">
        <f>+'Cmp+'!Y330</f>
        <v>0</v>
      </c>
      <c r="BC330" s="22">
        <f>+'Cmp+'!Z330</f>
        <v>0</v>
      </c>
      <c r="BD330" s="22">
        <f>+'Cmp+'!AA330</f>
        <v>0</v>
      </c>
      <c r="BE330" s="22">
        <f>+'Cmp+'!AB330</f>
        <v>0</v>
      </c>
      <c r="BF330" s="22">
        <f>+'Cmp+'!AC330</f>
        <v>0</v>
      </c>
      <c r="BG330" s="22">
        <f>+'Cmp+'!AD330</f>
        <v>0</v>
      </c>
      <c r="BH330" s="22">
        <f>+'Cmp+'!AE330</f>
        <v>0</v>
      </c>
      <c r="BI330" s="22">
        <f>+'Cmp+'!AF330</f>
        <v>0</v>
      </c>
      <c r="BJ330" s="22">
        <f>+'Cmp+'!AG330</f>
        <v>0</v>
      </c>
      <c r="BK330" s="22">
        <f>+'Cmp+'!AH330</f>
        <v>0</v>
      </c>
      <c r="BL330" s="22">
        <f>+'Cmp+'!AI330</f>
        <v>0</v>
      </c>
      <c r="BM330" s="6" t="s">
        <v>1079</v>
      </c>
      <c r="BN330" s="24" t="str">
        <f>+CnAll!B330</f>
        <v>AAA + AaAaA</v>
      </c>
      <c r="BO330" s="24">
        <f>+CnAll!C330</f>
        <v>0</v>
      </c>
    </row>
    <row r="331" spans="1:67" x14ac:dyDescent="0.45">
      <c r="A331" s="1">
        <v>330</v>
      </c>
      <c r="B331" s="22" t="str">
        <f>+'Cpm+'!B331</f>
        <v>AAa + AaAaA</v>
      </c>
      <c r="C331" s="22">
        <f>+'Cpm+'!E331</f>
        <v>0</v>
      </c>
      <c r="D331" s="22">
        <f>+'Cpm+'!F331</f>
        <v>0</v>
      </c>
      <c r="E331" s="22">
        <f>+'Cpm+'!G331</f>
        <v>0</v>
      </c>
      <c r="F331" s="22">
        <f>+'Cpm+'!H331</f>
        <v>0</v>
      </c>
      <c r="G331" s="22">
        <f>+'Cpm+'!I331</f>
        <v>0</v>
      </c>
      <c r="H331" s="22">
        <f>+'Cpm+'!J331</f>
        <v>0</v>
      </c>
      <c r="I331" s="22">
        <f>+'Cpm+'!K331</f>
        <v>0</v>
      </c>
      <c r="J331" s="22">
        <f>+'Cpm+'!L331</f>
        <v>0.22093099999999999</v>
      </c>
      <c r="K331" s="22">
        <f>+'Cpm+'!M331</f>
        <v>0</v>
      </c>
      <c r="L331" s="22">
        <f>+'Cpm+'!N331</f>
        <v>0</v>
      </c>
      <c r="M331" s="22">
        <f>+'Cpm+'!O331</f>
        <v>0</v>
      </c>
      <c r="N331" s="22">
        <f>+'Cpm+'!P331</f>
        <v>0</v>
      </c>
      <c r="O331" s="22">
        <f>+'Cpm+'!Q331</f>
        <v>0</v>
      </c>
      <c r="P331" s="22">
        <f>+'Cpm+'!R331</f>
        <v>0</v>
      </c>
      <c r="Q331" s="22">
        <f>+'Cpm+'!S331</f>
        <v>0</v>
      </c>
      <c r="R331" s="22">
        <f>+'Cpm+'!T331</f>
        <v>0.25483</v>
      </c>
      <c r="S331" s="22">
        <f>+'Cpm+'!U331</f>
        <v>0</v>
      </c>
      <c r="T331" s="22">
        <f>+'Cpm+'!V331</f>
        <v>0</v>
      </c>
      <c r="U331" s="22">
        <f>+'Cpm+'!W331</f>
        <v>0</v>
      </c>
      <c r="V331" s="22">
        <f>+'Cpm+'!X331</f>
        <v>0</v>
      </c>
      <c r="W331" s="22">
        <f>+'Cpm+'!Y331</f>
        <v>0</v>
      </c>
      <c r="X331" s="22">
        <f>+'Cpm+'!Z331</f>
        <v>0</v>
      </c>
      <c r="Y331" s="22">
        <f>+'Cpm+'!AA331</f>
        <v>0</v>
      </c>
      <c r="Z331" s="22">
        <f>+'Cpm+'!AB331</f>
        <v>0</v>
      </c>
      <c r="AA331" s="22">
        <f>+'Cpm+'!AC331</f>
        <v>0</v>
      </c>
      <c r="AB331" s="22">
        <f>+'Cpm+'!AD331</f>
        <v>0</v>
      </c>
      <c r="AC331" s="22">
        <f>+'Cpm+'!AE331</f>
        <v>0</v>
      </c>
      <c r="AD331" s="22">
        <f>+'Cpm+'!AF331</f>
        <v>0</v>
      </c>
      <c r="AE331" s="22">
        <f>+'Cpm+'!AG331</f>
        <v>0</v>
      </c>
      <c r="AF331" s="22">
        <f>+'Cpm+'!AH331</f>
        <v>0</v>
      </c>
      <c r="AG331" s="22">
        <f>+'Cpm+'!AI331</f>
        <v>0</v>
      </c>
      <c r="AH331" s="22">
        <f>+'Cmp+'!E331</f>
        <v>0</v>
      </c>
      <c r="AI331" s="22">
        <f>+'Cmp+'!F331</f>
        <v>0</v>
      </c>
      <c r="AJ331" s="22">
        <f>+'Cmp+'!G331</f>
        <v>0</v>
      </c>
      <c r="AK331" s="22">
        <f>+'Cmp+'!H331</f>
        <v>0</v>
      </c>
      <c r="AL331" s="22">
        <f>+'Cmp+'!I331</f>
        <v>0</v>
      </c>
      <c r="AM331" s="22">
        <f>+'Cmp+'!J331</f>
        <v>0</v>
      </c>
      <c r="AN331" s="22">
        <f>+'Cmp+'!K331</f>
        <v>0</v>
      </c>
      <c r="AO331" s="22">
        <f>+'Cmp+'!L331</f>
        <v>0</v>
      </c>
      <c r="AP331" s="22">
        <f>+'Cmp+'!M331</f>
        <v>0</v>
      </c>
      <c r="AQ331" s="22">
        <f>+'Cmp+'!N331</f>
        <v>0</v>
      </c>
      <c r="AR331" s="22">
        <f>+'Cmp+'!O331</f>
        <v>0</v>
      </c>
      <c r="AS331" s="22">
        <f>+'Cmp+'!P331</f>
        <v>0</v>
      </c>
      <c r="AT331" s="22">
        <f>+'Cmp+'!Q331</f>
        <v>0</v>
      </c>
      <c r="AU331" s="22">
        <f>+'Cmp+'!R331</f>
        <v>0</v>
      </c>
      <c r="AV331" s="22">
        <f>+'Cmp+'!S331</f>
        <v>0</v>
      </c>
      <c r="AW331" s="22">
        <f>+'Cmp+'!T331</f>
        <v>0</v>
      </c>
      <c r="AX331" s="22">
        <f>+'Cmp+'!U331</f>
        <v>0</v>
      </c>
      <c r="AY331" s="22">
        <f>+'Cmp+'!V331</f>
        <v>0</v>
      </c>
      <c r="AZ331" s="22">
        <f>+'Cmp+'!W331</f>
        <v>0</v>
      </c>
      <c r="BA331" s="22">
        <f>+'Cmp+'!X331</f>
        <v>0</v>
      </c>
      <c r="BB331" s="22">
        <f>+'Cmp+'!Y331</f>
        <v>0</v>
      </c>
      <c r="BC331" s="22">
        <f>+'Cmp+'!Z331</f>
        <v>0</v>
      </c>
      <c r="BD331" s="22">
        <f>+'Cmp+'!AA331</f>
        <v>0</v>
      </c>
      <c r="BE331" s="22">
        <f>+'Cmp+'!AB331</f>
        <v>0</v>
      </c>
      <c r="BF331" s="22">
        <f>+'Cmp+'!AC331</f>
        <v>0</v>
      </c>
      <c r="BG331" s="22">
        <f>+'Cmp+'!AD331</f>
        <v>0</v>
      </c>
      <c r="BH331" s="22">
        <f>+'Cmp+'!AE331</f>
        <v>0</v>
      </c>
      <c r="BI331" s="22">
        <f>+'Cmp+'!AF331</f>
        <v>0</v>
      </c>
      <c r="BJ331" s="22">
        <f>+'Cmp+'!AG331</f>
        <v>0</v>
      </c>
      <c r="BK331" s="22">
        <f>+'Cmp+'!AH331</f>
        <v>0</v>
      </c>
      <c r="BL331" s="22">
        <f>+'Cmp+'!AI331</f>
        <v>0</v>
      </c>
      <c r="BM331" s="6" t="s">
        <v>1079</v>
      </c>
      <c r="BN331" s="24" t="str">
        <f>+CnAll!B331</f>
        <v>AAa + AaAaA</v>
      </c>
      <c r="BO331" s="24">
        <f>+CnAll!C331</f>
        <v>0</v>
      </c>
    </row>
    <row r="332" spans="1:67" x14ac:dyDescent="0.45">
      <c r="A332" s="1">
        <v>331</v>
      </c>
      <c r="B332" s="22" t="str">
        <f>+'Cpm+'!B332</f>
        <v>AaA + AaAaA</v>
      </c>
      <c r="C332" s="22">
        <f>+'Cpm+'!E332</f>
        <v>0</v>
      </c>
      <c r="D332" s="22">
        <f>+'Cpm+'!F332</f>
        <v>0</v>
      </c>
      <c r="E332" s="22">
        <f>+'Cpm+'!G332</f>
        <v>0</v>
      </c>
      <c r="F332" s="22">
        <f>+'Cpm+'!H332</f>
        <v>0</v>
      </c>
      <c r="G332" s="22">
        <f>+'Cpm+'!I332</f>
        <v>0</v>
      </c>
      <c r="H332" s="22">
        <f>+'Cpm+'!J332</f>
        <v>0</v>
      </c>
      <c r="I332" s="22">
        <f>+'Cpm+'!K332</f>
        <v>0</v>
      </c>
      <c r="J332" s="22">
        <f>+'Cpm+'!L332</f>
        <v>0.21917800000000001</v>
      </c>
      <c r="K332" s="22">
        <f>+'Cpm+'!M332</f>
        <v>0</v>
      </c>
      <c r="L332" s="22">
        <f>+'Cpm+'!N332</f>
        <v>0</v>
      </c>
      <c r="M332" s="22">
        <f>+'Cpm+'!O332</f>
        <v>0</v>
      </c>
      <c r="N332" s="22">
        <f>+'Cpm+'!P332</f>
        <v>0</v>
      </c>
      <c r="O332" s="22">
        <f>+'Cpm+'!Q332</f>
        <v>0</v>
      </c>
      <c r="P332" s="22">
        <f>+'Cpm+'!R332</f>
        <v>0</v>
      </c>
      <c r="Q332" s="22">
        <f>+'Cpm+'!S332</f>
        <v>0</v>
      </c>
      <c r="R332" s="22">
        <f>+'Cpm+'!T332</f>
        <v>0.25544099999999997</v>
      </c>
      <c r="S332" s="22">
        <f>+'Cpm+'!U332</f>
        <v>0</v>
      </c>
      <c r="T332" s="22">
        <f>+'Cpm+'!V332</f>
        <v>0</v>
      </c>
      <c r="U332" s="22">
        <f>+'Cpm+'!W332</f>
        <v>0</v>
      </c>
      <c r="V332" s="22">
        <f>+'Cpm+'!X332</f>
        <v>0</v>
      </c>
      <c r="W332" s="22">
        <f>+'Cpm+'!Y332</f>
        <v>0</v>
      </c>
      <c r="X332" s="22">
        <f>+'Cpm+'!Z332</f>
        <v>0</v>
      </c>
      <c r="Y332" s="22">
        <f>+'Cpm+'!AA332</f>
        <v>0</v>
      </c>
      <c r="Z332" s="22">
        <f>+'Cpm+'!AB332</f>
        <v>0</v>
      </c>
      <c r="AA332" s="22">
        <f>+'Cpm+'!AC332</f>
        <v>0</v>
      </c>
      <c r="AB332" s="22">
        <f>+'Cpm+'!AD332</f>
        <v>0</v>
      </c>
      <c r="AC332" s="22">
        <f>+'Cpm+'!AE332</f>
        <v>0</v>
      </c>
      <c r="AD332" s="22">
        <f>+'Cpm+'!AF332</f>
        <v>0</v>
      </c>
      <c r="AE332" s="22">
        <f>+'Cpm+'!AG332</f>
        <v>0</v>
      </c>
      <c r="AF332" s="22">
        <f>+'Cpm+'!AH332</f>
        <v>0</v>
      </c>
      <c r="AG332" s="22">
        <f>+'Cpm+'!AI332</f>
        <v>0</v>
      </c>
      <c r="AH332" s="22">
        <f>+'Cmp+'!E332</f>
        <v>0</v>
      </c>
      <c r="AI332" s="22">
        <f>+'Cmp+'!F332</f>
        <v>0</v>
      </c>
      <c r="AJ332" s="22">
        <f>+'Cmp+'!G332</f>
        <v>0</v>
      </c>
      <c r="AK332" s="22">
        <f>+'Cmp+'!H332</f>
        <v>0</v>
      </c>
      <c r="AL332" s="22">
        <f>+'Cmp+'!I332</f>
        <v>0</v>
      </c>
      <c r="AM332" s="22">
        <f>+'Cmp+'!J332</f>
        <v>0</v>
      </c>
      <c r="AN332" s="22">
        <f>+'Cmp+'!K332</f>
        <v>0</v>
      </c>
      <c r="AO332" s="22">
        <f>+'Cmp+'!L332</f>
        <v>0</v>
      </c>
      <c r="AP332" s="22">
        <f>+'Cmp+'!M332</f>
        <v>0</v>
      </c>
      <c r="AQ332" s="22">
        <f>+'Cmp+'!N332</f>
        <v>0</v>
      </c>
      <c r="AR332" s="22">
        <f>+'Cmp+'!O332</f>
        <v>0</v>
      </c>
      <c r="AS332" s="22">
        <f>+'Cmp+'!P332</f>
        <v>0</v>
      </c>
      <c r="AT332" s="22">
        <f>+'Cmp+'!Q332</f>
        <v>0</v>
      </c>
      <c r="AU332" s="22">
        <f>+'Cmp+'!R332</f>
        <v>0</v>
      </c>
      <c r="AV332" s="22">
        <f>+'Cmp+'!S332</f>
        <v>0</v>
      </c>
      <c r="AW332" s="22">
        <f>+'Cmp+'!T332</f>
        <v>0</v>
      </c>
      <c r="AX332" s="22">
        <f>+'Cmp+'!U332</f>
        <v>0</v>
      </c>
      <c r="AY332" s="22">
        <f>+'Cmp+'!V332</f>
        <v>0</v>
      </c>
      <c r="AZ332" s="22">
        <f>+'Cmp+'!W332</f>
        <v>0</v>
      </c>
      <c r="BA332" s="22">
        <f>+'Cmp+'!X332</f>
        <v>0</v>
      </c>
      <c r="BB332" s="22">
        <f>+'Cmp+'!Y332</f>
        <v>0</v>
      </c>
      <c r="BC332" s="22">
        <f>+'Cmp+'!Z332</f>
        <v>0</v>
      </c>
      <c r="BD332" s="22">
        <f>+'Cmp+'!AA332</f>
        <v>0</v>
      </c>
      <c r="BE332" s="22">
        <f>+'Cmp+'!AB332</f>
        <v>0</v>
      </c>
      <c r="BF332" s="22">
        <f>+'Cmp+'!AC332</f>
        <v>0</v>
      </c>
      <c r="BG332" s="22">
        <f>+'Cmp+'!AD332</f>
        <v>0</v>
      </c>
      <c r="BH332" s="22">
        <f>+'Cmp+'!AE332</f>
        <v>0</v>
      </c>
      <c r="BI332" s="22">
        <f>+'Cmp+'!AF332</f>
        <v>0</v>
      </c>
      <c r="BJ332" s="22">
        <f>+'Cmp+'!AG332</f>
        <v>0</v>
      </c>
      <c r="BK332" s="22">
        <f>+'Cmp+'!AH332</f>
        <v>0</v>
      </c>
      <c r="BL332" s="22">
        <f>+'Cmp+'!AI332</f>
        <v>0</v>
      </c>
      <c r="BM332" s="6" t="s">
        <v>1079</v>
      </c>
      <c r="BN332" s="24" t="str">
        <f>+CnAll!B332</f>
        <v>AaA + AaAaA</v>
      </c>
      <c r="BO332" s="24">
        <f>+CnAll!C332</f>
        <v>0</v>
      </c>
    </row>
    <row r="333" spans="1:67" x14ac:dyDescent="0.45">
      <c r="A333" s="1">
        <v>332</v>
      </c>
      <c r="B333" s="22" t="str">
        <f>+'Cpm+'!B333</f>
        <v>Aaa + AaAaA</v>
      </c>
      <c r="C333" s="22">
        <f>+'Cpm+'!E333</f>
        <v>0</v>
      </c>
      <c r="D333" s="22">
        <f>+'Cpm+'!F333</f>
        <v>0</v>
      </c>
      <c r="E333" s="22">
        <f>+'Cpm+'!G333</f>
        <v>0</v>
      </c>
      <c r="F333" s="22">
        <f>+'Cpm+'!H333</f>
        <v>0.29106900000000002</v>
      </c>
      <c r="G333" s="22">
        <f>+'Cpm+'!I333</f>
        <v>0</v>
      </c>
      <c r="H333" s="22">
        <f>+'Cpm+'!J333</f>
        <v>0</v>
      </c>
      <c r="I333" s="22">
        <f>+'Cpm+'!K333</f>
        <v>0</v>
      </c>
      <c r="J333" s="22">
        <f>+'Cpm+'!L333</f>
        <v>0.46676800000000002</v>
      </c>
      <c r="K333" s="22">
        <f>+'Cpm+'!M333</f>
        <v>0.53256800000000004</v>
      </c>
      <c r="L333" s="22">
        <f>+'Cpm+'!N333</f>
        <v>0.53564100000000003</v>
      </c>
      <c r="M333" s="22">
        <f>+'Cpm+'!O333</f>
        <v>0</v>
      </c>
      <c r="N333" s="22">
        <f>+'Cpm+'!P333</f>
        <v>0.53957699999999997</v>
      </c>
      <c r="O333" s="22">
        <f>+'Cpm+'!Q333</f>
        <v>0</v>
      </c>
      <c r="P333" s="22">
        <f>+'Cpm+'!R333</f>
        <v>0</v>
      </c>
      <c r="Q333" s="22">
        <f>+'Cpm+'!S333</f>
        <v>0</v>
      </c>
      <c r="R333" s="22">
        <f>+'Cpm+'!T333</f>
        <v>0.54961199999999999</v>
      </c>
      <c r="S333" s="22">
        <f>+'Cpm+'!U333</f>
        <v>0.59197</v>
      </c>
      <c r="T333" s="22">
        <f>+'Cpm+'!V333</f>
        <v>0.59184099999999995</v>
      </c>
      <c r="U333" s="22">
        <f>+'Cpm+'!W333</f>
        <v>0.32820300000000002</v>
      </c>
      <c r="V333" s="22">
        <f>+'Cpm+'!X333</f>
        <v>0.59272599999999998</v>
      </c>
      <c r="W333" s="22">
        <f>+'Cpm+'!Y333</f>
        <v>0.41313800000000001</v>
      </c>
      <c r="X333" s="22">
        <f>+'Cpm+'!Z333</f>
        <v>0.38809300000000002</v>
      </c>
      <c r="Y333" s="22">
        <f>+'Cpm+'!AA333</f>
        <v>0</v>
      </c>
      <c r="Z333" s="22">
        <f>+'Cpm+'!AB333</f>
        <v>0.59218499999999996</v>
      </c>
      <c r="AA333" s="22">
        <f>+'Cpm+'!AC333</f>
        <v>0.39372800000000002</v>
      </c>
      <c r="AB333" s="22">
        <f>+'Cpm+'!AD333</f>
        <v>0</v>
      </c>
      <c r="AC333" s="22">
        <f>+'Cpm+'!AE333</f>
        <v>0</v>
      </c>
      <c r="AD333" s="22">
        <f>+'Cpm+'!AF333</f>
        <v>0.422371</v>
      </c>
      <c r="AE333" s="22">
        <f>+'Cpm+'!AG333</f>
        <v>0</v>
      </c>
      <c r="AF333" s="22">
        <f>+'Cpm+'!AH333</f>
        <v>0</v>
      </c>
      <c r="AG333" s="22">
        <f>+'Cpm+'!AI333</f>
        <v>0</v>
      </c>
      <c r="AH333" s="22">
        <f>+'Cmp+'!E333</f>
        <v>0</v>
      </c>
      <c r="AI333" s="22">
        <f>+'Cmp+'!F333</f>
        <v>0</v>
      </c>
      <c r="AJ333" s="22">
        <f>+'Cmp+'!G333</f>
        <v>0</v>
      </c>
      <c r="AK333" s="22">
        <f>+'Cmp+'!H333</f>
        <v>0</v>
      </c>
      <c r="AL333" s="22">
        <f>+'Cmp+'!I333</f>
        <v>0</v>
      </c>
      <c r="AM333" s="22">
        <f>+'Cmp+'!J333</f>
        <v>0</v>
      </c>
      <c r="AN333" s="22">
        <f>+'Cmp+'!K333</f>
        <v>0</v>
      </c>
      <c r="AO333" s="22">
        <f>+'Cmp+'!L333</f>
        <v>0</v>
      </c>
      <c r="AP333" s="22">
        <f>+'Cmp+'!M333</f>
        <v>0</v>
      </c>
      <c r="AQ333" s="22">
        <f>+'Cmp+'!N333</f>
        <v>0</v>
      </c>
      <c r="AR333" s="22">
        <f>+'Cmp+'!O333</f>
        <v>0</v>
      </c>
      <c r="AS333" s="22">
        <f>+'Cmp+'!P333</f>
        <v>0</v>
      </c>
      <c r="AT333" s="22">
        <f>+'Cmp+'!Q333</f>
        <v>0</v>
      </c>
      <c r="AU333" s="22">
        <f>+'Cmp+'!R333</f>
        <v>0</v>
      </c>
      <c r="AV333" s="22">
        <f>+'Cmp+'!S333</f>
        <v>0.53394399999999997</v>
      </c>
      <c r="AW333" s="22">
        <f>+'Cmp+'!T333</f>
        <v>0</v>
      </c>
      <c r="AX333" s="22">
        <f>+'Cmp+'!U333</f>
        <v>0</v>
      </c>
      <c r="AY333" s="22">
        <f>+'Cmp+'!V333</f>
        <v>0</v>
      </c>
      <c r="AZ333" s="22">
        <f>+'Cmp+'!W333</f>
        <v>0</v>
      </c>
      <c r="BA333" s="22">
        <f>+'Cmp+'!X333</f>
        <v>0</v>
      </c>
      <c r="BB333" s="22">
        <f>+'Cmp+'!Y333</f>
        <v>0</v>
      </c>
      <c r="BC333" s="22">
        <f>+'Cmp+'!Z333</f>
        <v>0</v>
      </c>
      <c r="BD333" s="22">
        <f>+'Cmp+'!AA333</f>
        <v>0.40220800000000001</v>
      </c>
      <c r="BE333" s="22">
        <f>+'Cmp+'!AB333</f>
        <v>0</v>
      </c>
      <c r="BF333" s="22">
        <f>+'Cmp+'!AC333</f>
        <v>0</v>
      </c>
      <c r="BG333" s="22">
        <f>+'Cmp+'!AD333</f>
        <v>0</v>
      </c>
      <c r="BH333" s="22">
        <f>+'Cmp+'!AE333</f>
        <v>0.422371</v>
      </c>
      <c r="BI333" s="22">
        <f>+'Cmp+'!AF333</f>
        <v>0</v>
      </c>
      <c r="BJ333" s="22">
        <f>+'Cmp+'!AG333</f>
        <v>0.38739499999999999</v>
      </c>
      <c r="BK333" s="22">
        <f>+'Cmp+'!AH333</f>
        <v>0.39372800000000002</v>
      </c>
      <c r="BL333" s="22">
        <f>+'Cmp+'!AI333</f>
        <v>0.59218499999999996</v>
      </c>
      <c r="BM333" s="6" t="s">
        <v>1079</v>
      </c>
      <c r="BN333" s="24" t="str">
        <f>+CnAll!B333</f>
        <v>Aaa + AaAaA</v>
      </c>
      <c r="BO333" s="24">
        <f>+CnAll!C333</f>
        <v>0</v>
      </c>
    </row>
    <row r="334" spans="1:67" x14ac:dyDescent="0.45">
      <c r="A334" s="1">
        <v>333</v>
      </c>
      <c r="B334" s="22" t="str">
        <f>+'Cpm+'!B334</f>
        <v>AAAA + AaAaA</v>
      </c>
      <c r="C334" s="22">
        <f>+'Cpm+'!E334</f>
        <v>0</v>
      </c>
      <c r="D334" s="22">
        <f>+'Cpm+'!F334</f>
        <v>0</v>
      </c>
      <c r="E334" s="22">
        <f>+'Cpm+'!G334</f>
        <v>0</v>
      </c>
      <c r="F334" s="22">
        <f>+'Cpm+'!H334</f>
        <v>0</v>
      </c>
      <c r="G334" s="22">
        <f>+'Cpm+'!I334</f>
        <v>0</v>
      </c>
      <c r="H334" s="22">
        <f>+'Cpm+'!J334</f>
        <v>0</v>
      </c>
      <c r="I334" s="22">
        <f>+'Cpm+'!K334</f>
        <v>0</v>
      </c>
      <c r="J334" s="22">
        <f>+'Cpm+'!L334</f>
        <v>0</v>
      </c>
      <c r="K334" s="22">
        <f>+'Cpm+'!M334</f>
        <v>0</v>
      </c>
      <c r="L334" s="22">
        <f>+'Cpm+'!N334</f>
        <v>0</v>
      </c>
      <c r="M334" s="22">
        <f>+'Cpm+'!O334</f>
        <v>0</v>
      </c>
      <c r="N334" s="22">
        <f>+'Cpm+'!P334</f>
        <v>0</v>
      </c>
      <c r="O334" s="22">
        <f>+'Cpm+'!Q334</f>
        <v>0</v>
      </c>
      <c r="P334" s="22">
        <f>+'Cpm+'!R334</f>
        <v>0</v>
      </c>
      <c r="Q334" s="22">
        <f>+'Cpm+'!S334</f>
        <v>0</v>
      </c>
      <c r="R334" s="22">
        <f>+'Cpm+'!T334</f>
        <v>0</v>
      </c>
      <c r="S334" s="22">
        <f>+'Cpm+'!U334</f>
        <v>0</v>
      </c>
      <c r="T334" s="22">
        <f>+'Cpm+'!V334</f>
        <v>0</v>
      </c>
      <c r="U334" s="22">
        <f>+'Cpm+'!W334</f>
        <v>0</v>
      </c>
      <c r="V334" s="22">
        <f>+'Cpm+'!X334</f>
        <v>0</v>
      </c>
      <c r="W334" s="22">
        <f>+'Cpm+'!Y334</f>
        <v>0</v>
      </c>
      <c r="X334" s="22">
        <f>+'Cpm+'!Z334</f>
        <v>0</v>
      </c>
      <c r="Y334" s="22">
        <f>+'Cpm+'!AA334</f>
        <v>0</v>
      </c>
      <c r="Z334" s="22">
        <f>+'Cpm+'!AB334</f>
        <v>0</v>
      </c>
      <c r="AA334" s="22">
        <f>+'Cpm+'!AC334</f>
        <v>0</v>
      </c>
      <c r="AB334" s="22">
        <f>+'Cpm+'!AD334</f>
        <v>0</v>
      </c>
      <c r="AC334" s="22">
        <f>+'Cpm+'!AE334</f>
        <v>0</v>
      </c>
      <c r="AD334" s="22">
        <f>+'Cpm+'!AF334</f>
        <v>0</v>
      </c>
      <c r="AE334" s="22">
        <f>+'Cpm+'!AG334</f>
        <v>0</v>
      </c>
      <c r="AF334" s="22">
        <f>+'Cpm+'!AH334</f>
        <v>0</v>
      </c>
      <c r="AG334" s="22">
        <f>+'Cpm+'!AI334</f>
        <v>0</v>
      </c>
      <c r="AH334" s="22">
        <f>+'Cmp+'!E334</f>
        <v>0</v>
      </c>
      <c r="AI334" s="22">
        <f>+'Cmp+'!F334</f>
        <v>0</v>
      </c>
      <c r="AJ334" s="22">
        <f>+'Cmp+'!G334</f>
        <v>0</v>
      </c>
      <c r="AK334" s="22">
        <f>+'Cmp+'!H334</f>
        <v>0</v>
      </c>
      <c r="AL334" s="22">
        <f>+'Cmp+'!I334</f>
        <v>0</v>
      </c>
      <c r="AM334" s="22">
        <f>+'Cmp+'!J334</f>
        <v>0</v>
      </c>
      <c r="AN334" s="22">
        <f>+'Cmp+'!K334</f>
        <v>0</v>
      </c>
      <c r="AO334" s="22">
        <f>+'Cmp+'!L334</f>
        <v>0</v>
      </c>
      <c r="AP334" s="22">
        <f>+'Cmp+'!M334</f>
        <v>0</v>
      </c>
      <c r="AQ334" s="22">
        <f>+'Cmp+'!N334</f>
        <v>0</v>
      </c>
      <c r="AR334" s="22">
        <f>+'Cmp+'!O334</f>
        <v>0</v>
      </c>
      <c r="AS334" s="22">
        <f>+'Cmp+'!P334</f>
        <v>0</v>
      </c>
      <c r="AT334" s="22">
        <f>+'Cmp+'!Q334</f>
        <v>0</v>
      </c>
      <c r="AU334" s="22">
        <f>+'Cmp+'!R334</f>
        <v>0</v>
      </c>
      <c r="AV334" s="22">
        <f>+'Cmp+'!S334</f>
        <v>0</v>
      </c>
      <c r="AW334" s="22">
        <f>+'Cmp+'!T334</f>
        <v>0</v>
      </c>
      <c r="AX334" s="22">
        <f>+'Cmp+'!U334</f>
        <v>0</v>
      </c>
      <c r="AY334" s="22">
        <f>+'Cmp+'!V334</f>
        <v>0</v>
      </c>
      <c r="AZ334" s="22">
        <f>+'Cmp+'!W334</f>
        <v>0</v>
      </c>
      <c r="BA334" s="22">
        <f>+'Cmp+'!X334</f>
        <v>0</v>
      </c>
      <c r="BB334" s="22">
        <f>+'Cmp+'!Y334</f>
        <v>0</v>
      </c>
      <c r="BC334" s="22">
        <f>+'Cmp+'!Z334</f>
        <v>0</v>
      </c>
      <c r="BD334" s="22">
        <f>+'Cmp+'!AA334</f>
        <v>0</v>
      </c>
      <c r="BE334" s="22">
        <f>+'Cmp+'!AB334</f>
        <v>0</v>
      </c>
      <c r="BF334" s="22">
        <f>+'Cmp+'!AC334</f>
        <v>0</v>
      </c>
      <c r="BG334" s="22">
        <f>+'Cmp+'!AD334</f>
        <v>0</v>
      </c>
      <c r="BH334" s="22">
        <f>+'Cmp+'!AE334</f>
        <v>0</v>
      </c>
      <c r="BI334" s="22">
        <f>+'Cmp+'!AF334</f>
        <v>0</v>
      </c>
      <c r="BJ334" s="22">
        <f>+'Cmp+'!AG334</f>
        <v>0</v>
      </c>
      <c r="BK334" s="22">
        <f>+'Cmp+'!AH334</f>
        <v>0</v>
      </c>
      <c r="BL334" s="22">
        <f>+'Cmp+'!AI334</f>
        <v>0</v>
      </c>
      <c r="BM334" s="6" t="s">
        <v>1079</v>
      </c>
      <c r="BN334" s="24" t="str">
        <f>+CnAll!B334</f>
        <v>AAAA + AaAaA</v>
      </c>
      <c r="BO334" s="24">
        <f>+CnAll!C334</f>
        <v>0</v>
      </c>
    </row>
    <row r="335" spans="1:67" x14ac:dyDescent="0.45">
      <c r="A335" s="1">
        <v>334</v>
      </c>
      <c r="B335" s="22" t="str">
        <f>+'Cpm+'!B335</f>
        <v>AAAa + AaAaA</v>
      </c>
      <c r="C335" s="22">
        <f>+'Cpm+'!E335</f>
        <v>0</v>
      </c>
      <c r="D335" s="22">
        <f>+'Cpm+'!F335</f>
        <v>0</v>
      </c>
      <c r="E335" s="22">
        <f>+'Cpm+'!G335</f>
        <v>0</v>
      </c>
      <c r="F335" s="22">
        <f>+'Cpm+'!H335</f>
        <v>0</v>
      </c>
      <c r="G335" s="22">
        <f>+'Cpm+'!I335</f>
        <v>0</v>
      </c>
      <c r="H335" s="22">
        <f>+'Cpm+'!J335</f>
        <v>0</v>
      </c>
      <c r="I335" s="22">
        <f>+'Cpm+'!K335</f>
        <v>0</v>
      </c>
      <c r="J335" s="22">
        <f>+'Cpm+'!L335</f>
        <v>0</v>
      </c>
      <c r="K335" s="22">
        <f>+'Cpm+'!M335</f>
        <v>0</v>
      </c>
      <c r="L335" s="22">
        <f>+'Cpm+'!N335</f>
        <v>0</v>
      </c>
      <c r="M335" s="22">
        <f>+'Cpm+'!O335</f>
        <v>0</v>
      </c>
      <c r="N335" s="22">
        <f>+'Cpm+'!P335</f>
        <v>0</v>
      </c>
      <c r="O335" s="22">
        <f>+'Cpm+'!Q335</f>
        <v>0</v>
      </c>
      <c r="P335" s="22">
        <f>+'Cpm+'!R335</f>
        <v>0</v>
      </c>
      <c r="Q335" s="22">
        <f>+'Cpm+'!S335</f>
        <v>0</v>
      </c>
      <c r="R335" s="22">
        <f>+'Cpm+'!T335</f>
        <v>0</v>
      </c>
      <c r="S335" s="22">
        <f>+'Cpm+'!U335</f>
        <v>0</v>
      </c>
      <c r="T335" s="22">
        <f>+'Cpm+'!V335</f>
        <v>0</v>
      </c>
      <c r="U335" s="22">
        <f>+'Cpm+'!W335</f>
        <v>0</v>
      </c>
      <c r="V335" s="22">
        <f>+'Cpm+'!X335</f>
        <v>0</v>
      </c>
      <c r="W335" s="22">
        <f>+'Cpm+'!Y335</f>
        <v>0</v>
      </c>
      <c r="X335" s="22">
        <f>+'Cpm+'!Z335</f>
        <v>0</v>
      </c>
      <c r="Y335" s="22">
        <f>+'Cpm+'!AA335</f>
        <v>0</v>
      </c>
      <c r="Z335" s="22">
        <f>+'Cpm+'!AB335</f>
        <v>0</v>
      </c>
      <c r="AA335" s="22">
        <f>+'Cpm+'!AC335</f>
        <v>0</v>
      </c>
      <c r="AB335" s="22">
        <f>+'Cpm+'!AD335</f>
        <v>0</v>
      </c>
      <c r="AC335" s="22">
        <f>+'Cpm+'!AE335</f>
        <v>0</v>
      </c>
      <c r="AD335" s="22">
        <f>+'Cpm+'!AF335</f>
        <v>0</v>
      </c>
      <c r="AE335" s="22">
        <f>+'Cpm+'!AG335</f>
        <v>0</v>
      </c>
      <c r="AF335" s="22">
        <f>+'Cpm+'!AH335</f>
        <v>0</v>
      </c>
      <c r="AG335" s="22">
        <f>+'Cpm+'!AI335</f>
        <v>0</v>
      </c>
      <c r="AH335" s="22">
        <f>+'Cmp+'!E335</f>
        <v>0</v>
      </c>
      <c r="AI335" s="22">
        <f>+'Cmp+'!F335</f>
        <v>0</v>
      </c>
      <c r="AJ335" s="22">
        <f>+'Cmp+'!G335</f>
        <v>0</v>
      </c>
      <c r="AK335" s="22">
        <f>+'Cmp+'!H335</f>
        <v>0</v>
      </c>
      <c r="AL335" s="22">
        <f>+'Cmp+'!I335</f>
        <v>0</v>
      </c>
      <c r="AM335" s="22">
        <f>+'Cmp+'!J335</f>
        <v>0</v>
      </c>
      <c r="AN335" s="22">
        <f>+'Cmp+'!K335</f>
        <v>0</v>
      </c>
      <c r="AO335" s="22">
        <f>+'Cmp+'!L335</f>
        <v>0</v>
      </c>
      <c r="AP335" s="22">
        <f>+'Cmp+'!M335</f>
        <v>0</v>
      </c>
      <c r="AQ335" s="22">
        <f>+'Cmp+'!N335</f>
        <v>0</v>
      </c>
      <c r="AR335" s="22">
        <f>+'Cmp+'!O335</f>
        <v>0</v>
      </c>
      <c r="AS335" s="22">
        <f>+'Cmp+'!P335</f>
        <v>0</v>
      </c>
      <c r="AT335" s="22">
        <f>+'Cmp+'!Q335</f>
        <v>0</v>
      </c>
      <c r="AU335" s="22">
        <f>+'Cmp+'!R335</f>
        <v>0</v>
      </c>
      <c r="AV335" s="22">
        <f>+'Cmp+'!S335</f>
        <v>0</v>
      </c>
      <c r="AW335" s="22">
        <f>+'Cmp+'!T335</f>
        <v>0</v>
      </c>
      <c r="AX335" s="22">
        <f>+'Cmp+'!U335</f>
        <v>0</v>
      </c>
      <c r="AY335" s="22">
        <f>+'Cmp+'!V335</f>
        <v>0</v>
      </c>
      <c r="AZ335" s="22">
        <f>+'Cmp+'!W335</f>
        <v>0</v>
      </c>
      <c r="BA335" s="22">
        <f>+'Cmp+'!X335</f>
        <v>0</v>
      </c>
      <c r="BB335" s="22">
        <f>+'Cmp+'!Y335</f>
        <v>0</v>
      </c>
      <c r="BC335" s="22">
        <f>+'Cmp+'!Z335</f>
        <v>0</v>
      </c>
      <c r="BD335" s="22">
        <f>+'Cmp+'!AA335</f>
        <v>0</v>
      </c>
      <c r="BE335" s="22">
        <f>+'Cmp+'!AB335</f>
        <v>0</v>
      </c>
      <c r="BF335" s="22">
        <f>+'Cmp+'!AC335</f>
        <v>0</v>
      </c>
      <c r="BG335" s="22">
        <f>+'Cmp+'!AD335</f>
        <v>0</v>
      </c>
      <c r="BH335" s="22">
        <f>+'Cmp+'!AE335</f>
        <v>0</v>
      </c>
      <c r="BI335" s="22">
        <f>+'Cmp+'!AF335</f>
        <v>0</v>
      </c>
      <c r="BJ335" s="22">
        <f>+'Cmp+'!AG335</f>
        <v>0</v>
      </c>
      <c r="BK335" s="22">
        <f>+'Cmp+'!AH335</f>
        <v>0</v>
      </c>
      <c r="BL335" s="22">
        <f>+'Cmp+'!AI335</f>
        <v>0</v>
      </c>
      <c r="BM335" s="6" t="s">
        <v>1079</v>
      </c>
      <c r="BN335" s="24" t="str">
        <f>+CnAll!B335</f>
        <v>AAAa + AaAaA</v>
      </c>
      <c r="BO335" s="24">
        <f>+CnAll!C335</f>
        <v>0</v>
      </c>
    </row>
    <row r="336" spans="1:67" x14ac:dyDescent="0.45">
      <c r="A336" s="1">
        <v>335</v>
      </c>
      <c r="B336" s="22" t="str">
        <f>+'Cpm+'!B336</f>
        <v>AAaA + AaAaA</v>
      </c>
      <c r="C336" s="22">
        <f>+'Cpm+'!E336</f>
        <v>0</v>
      </c>
      <c r="D336" s="22">
        <f>+'Cpm+'!F336</f>
        <v>0</v>
      </c>
      <c r="E336" s="22">
        <f>+'Cpm+'!G336</f>
        <v>0</v>
      </c>
      <c r="F336" s="22">
        <f>+'Cpm+'!H336</f>
        <v>0</v>
      </c>
      <c r="G336" s="22">
        <f>+'Cpm+'!I336</f>
        <v>0</v>
      </c>
      <c r="H336" s="22">
        <f>+'Cpm+'!J336</f>
        <v>0</v>
      </c>
      <c r="I336" s="22">
        <f>+'Cpm+'!K336</f>
        <v>0</v>
      </c>
      <c r="J336" s="22">
        <f>+'Cpm+'!L336</f>
        <v>0</v>
      </c>
      <c r="K336" s="22">
        <f>+'Cpm+'!M336</f>
        <v>0</v>
      </c>
      <c r="L336" s="22">
        <f>+'Cpm+'!N336</f>
        <v>0</v>
      </c>
      <c r="M336" s="22">
        <f>+'Cpm+'!O336</f>
        <v>0</v>
      </c>
      <c r="N336" s="22">
        <f>+'Cpm+'!P336</f>
        <v>0</v>
      </c>
      <c r="O336" s="22">
        <f>+'Cpm+'!Q336</f>
        <v>0</v>
      </c>
      <c r="P336" s="22">
        <f>+'Cpm+'!R336</f>
        <v>0</v>
      </c>
      <c r="Q336" s="22">
        <f>+'Cpm+'!S336</f>
        <v>0</v>
      </c>
      <c r="R336" s="22">
        <f>+'Cpm+'!T336</f>
        <v>0</v>
      </c>
      <c r="S336" s="22">
        <f>+'Cpm+'!U336</f>
        <v>0</v>
      </c>
      <c r="T336" s="22">
        <f>+'Cpm+'!V336</f>
        <v>0</v>
      </c>
      <c r="U336" s="22">
        <f>+'Cpm+'!W336</f>
        <v>0</v>
      </c>
      <c r="V336" s="22">
        <f>+'Cpm+'!X336</f>
        <v>0</v>
      </c>
      <c r="W336" s="22">
        <f>+'Cpm+'!Y336</f>
        <v>0</v>
      </c>
      <c r="X336" s="22">
        <f>+'Cpm+'!Z336</f>
        <v>0</v>
      </c>
      <c r="Y336" s="22">
        <f>+'Cpm+'!AA336</f>
        <v>0</v>
      </c>
      <c r="Z336" s="22">
        <f>+'Cpm+'!AB336</f>
        <v>0</v>
      </c>
      <c r="AA336" s="22">
        <f>+'Cpm+'!AC336</f>
        <v>0</v>
      </c>
      <c r="AB336" s="22">
        <f>+'Cpm+'!AD336</f>
        <v>0</v>
      </c>
      <c r="AC336" s="22">
        <f>+'Cpm+'!AE336</f>
        <v>0</v>
      </c>
      <c r="AD336" s="22">
        <f>+'Cpm+'!AF336</f>
        <v>0</v>
      </c>
      <c r="AE336" s="22">
        <f>+'Cpm+'!AG336</f>
        <v>0</v>
      </c>
      <c r="AF336" s="22">
        <f>+'Cpm+'!AH336</f>
        <v>0</v>
      </c>
      <c r="AG336" s="22">
        <f>+'Cpm+'!AI336</f>
        <v>0</v>
      </c>
      <c r="AH336" s="22">
        <f>+'Cmp+'!E336</f>
        <v>0</v>
      </c>
      <c r="AI336" s="22">
        <f>+'Cmp+'!F336</f>
        <v>0</v>
      </c>
      <c r="AJ336" s="22">
        <f>+'Cmp+'!G336</f>
        <v>0</v>
      </c>
      <c r="AK336" s="22">
        <f>+'Cmp+'!H336</f>
        <v>0</v>
      </c>
      <c r="AL336" s="22">
        <f>+'Cmp+'!I336</f>
        <v>0</v>
      </c>
      <c r="AM336" s="22">
        <f>+'Cmp+'!J336</f>
        <v>0</v>
      </c>
      <c r="AN336" s="22">
        <f>+'Cmp+'!K336</f>
        <v>0</v>
      </c>
      <c r="AO336" s="22">
        <f>+'Cmp+'!L336</f>
        <v>0</v>
      </c>
      <c r="AP336" s="22">
        <f>+'Cmp+'!M336</f>
        <v>0</v>
      </c>
      <c r="AQ336" s="22">
        <f>+'Cmp+'!N336</f>
        <v>0</v>
      </c>
      <c r="AR336" s="22">
        <f>+'Cmp+'!O336</f>
        <v>0</v>
      </c>
      <c r="AS336" s="22">
        <f>+'Cmp+'!P336</f>
        <v>0</v>
      </c>
      <c r="AT336" s="22">
        <f>+'Cmp+'!Q336</f>
        <v>0</v>
      </c>
      <c r="AU336" s="22">
        <f>+'Cmp+'!R336</f>
        <v>0</v>
      </c>
      <c r="AV336" s="22">
        <f>+'Cmp+'!S336</f>
        <v>0</v>
      </c>
      <c r="AW336" s="22">
        <f>+'Cmp+'!T336</f>
        <v>0</v>
      </c>
      <c r="AX336" s="22">
        <f>+'Cmp+'!U336</f>
        <v>0</v>
      </c>
      <c r="AY336" s="22">
        <f>+'Cmp+'!V336</f>
        <v>0</v>
      </c>
      <c r="AZ336" s="22">
        <f>+'Cmp+'!W336</f>
        <v>0</v>
      </c>
      <c r="BA336" s="22">
        <f>+'Cmp+'!X336</f>
        <v>0</v>
      </c>
      <c r="BB336" s="22">
        <f>+'Cmp+'!Y336</f>
        <v>0</v>
      </c>
      <c r="BC336" s="22">
        <f>+'Cmp+'!Z336</f>
        <v>0</v>
      </c>
      <c r="BD336" s="22">
        <f>+'Cmp+'!AA336</f>
        <v>0</v>
      </c>
      <c r="BE336" s="22">
        <f>+'Cmp+'!AB336</f>
        <v>0</v>
      </c>
      <c r="BF336" s="22">
        <f>+'Cmp+'!AC336</f>
        <v>0</v>
      </c>
      <c r="BG336" s="22">
        <f>+'Cmp+'!AD336</f>
        <v>0</v>
      </c>
      <c r="BH336" s="22">
        <f>+'Cmp+'!AE336</f>
        <v>0</v>
      </c>
      <c r="BI336" s="22">
        <f>+'Cmp+'!AF336</f>
        <v>0</v>
      </c>
      <c r="BJ336" s="22">
        <f>+'Cmp+'!AG336</f>
        <v>0</v>
      </c>
      <c r="BK336" s="22">
        <f>+'Cmp+'!AH336</f>
        <v>0</v>
      </c>
      <c r="BL336" s="22">
        <f>+'Cmp+'!AI336</f>
        <v>0</v>
      </c>
      <c r="BM336" s="6" t="s">
        <v>1079</v>
      </c>
      <c r="BN336" s="24" t="str">
        <f>+CnAll!B336</f>
        <v>AAaA + AaAaA</v>
      </c>
      <c r="BO336" s="24">
        <f>+CnAll!C336</f>
        <v>0</v>
      </c>
    </row>
    <row r="337" spans="1:67" x14ac:dyDescent="0.45">
      <c r="A337" s="1">
        <v>336</v>
      </c>
      <c r="B337" s="22" t="str">
        <f>+'Cpm+'!B337</f>
        <v>AAaa + AaAaA</v>
      </c>
      <c r="C337" s="22">
        <f>+'Cpm+'!E337</f>
        <v>0</v>
      </c>
      <c r="D337" s="22">
        <f>+'Cpm+'!F337</f>
        <v>0</v>
      </c>
      <c r="E337" s="22">
        <f>+'Cpm+'!G337</f>
        <v>0</v>
      </c>
      <c r="F337" s="22">
        <f>+'Cpm+'!H337</f>
        <v>0.15945100000000001</v>
      </c>
      <c r="G337" s="22">
        <f>+'Cpm+'!I337</f>
        <v>0</v>
      </c>
      <c r="H337" s="22">
        <f>+'Cpm+'!J337</f>
        <v>0</v>
      </c>
      <c r="I337" s="22">
        <f>+'Cpm+'!K337</f>
        <v>0</v>
      </c>
      <c r="J337" s="22">
        <f>+'Cpm+'!L337</f>
        <v>0.37484000000000001</v>
      </c>
      <c r="K337" s="22">
        <f>+'Cpm+'!M337</f>
        <v>0.26111299999999998</v>
      </c>
      <c r="L337" s="22">
        <f>+'Cpm+'!N337</f>
        <v>0.26324199999999998</v>
      </c>
      <c r="M337" s="22">
        <f>+'Cpm+'!O337</f>
        <v>0</v>
      </c>
      <c r="N337" s="22">
        <f>+'Cpm+'!P337</f>
        <v>0.29334399999999999</v>
      </c>
      <c r="O337" s="22">
        <f>+'Cpm+'!Q337</f>
        <v>0</v>
      </c>
      <c r="P337" s="22">
        <f>+'Cpm+'!R337</f>
        <v>0</v>
      </c>
      <c r="Q337" s="22">
        <f>+'Cpm+'!S337</f>
        <v>0</v>
      </c>
      <c r="R337" s="22">
        <f>+'Cpm+'!T337</f>
        <v>0.44127899999999998</v>
      </c>
      <c r="S337" s="22">
        <f>+'Cpm+'!U337</f>
        <v>0.39660299999999998</v>
      </c>
      <c r="T337" s="22">
        <f>+'Cpm+'!V337</f>
        <v>0.39354</v>
      </c>
      <c r="U337" s="22">
        <f>+'Cpm+'!W337</f>
        <v>0</v>
      </c>
      <c r="V337" s="22">
        <f>+'Cpm+'!X337</f>
        <v>0.40028000000000002</v>
      </c>
      <c r="W337" s="22">
        <f>+'Cpm+'!Y337</f>
        <v>0</v>
      </c>
      <c r="X337" s="22">
        <f>+'Cpm+'!Z337</f>
        <v>0</v>
      </c>
      <c r="Y337" s="22">
        <f>+'Cpm+'!AA337</f>
        <v>0</v>
      </c>
      <c r="Z337" s="22">
        <f>+'Cpm+'!AB337</f>
        <v>0.39795399999999997</v>
      </c>
      <c r="AA337" s="22">
        <f>+'Cpm+'!AC337</f>
        <v>0</v>
      </c>
      <c r="AB337" s="22">
        <f>+'Cpm+'!AD337</f>
        <v>0</v>
      </c>
      <c r="AC337" s="22">
        <f>+'Cpm+'!AE337</f>
        <v>0</v>
      </c>
      <c r="AD337" s="22">
        <f>+'Cpm+'!AF337</f>
        <v>0</v>
      </c>
      <c r="AE337" s="22">
        <f>+'Cpm+'!AG337</f>
        <v>0</v>
      </c>
      <c r="AF337" s="22">
        <f>+'Cpm+'!AH337</f>
        <v>0</v>
      </c>
      <c r="AG337" s="22">
        <f>+'Cpm+'!AI337</f>
        <v>0</v>
      </c>
      <c r="AH337" s="22">
        <f>+'Cmp+'!E337</f>
        <v>0</v>
      </c>
      <c r="AI337" s="22">
        <f>+'Cmp+'!F337</f>
        <v>0</v>
      </c>
      <c r="AJ337" s="22">
        <f>+'Cmp+'!G337</f>
        <v>0</v>
      </c>
      <c r="AK337" s="22">
        <f>+'Cmp+'!H337</f>
        <v>0</v>
      </c>
      <c r="AL337" s="22">
        <f>+'Cmp+'!I337</f>
        <v>0</v>
      </c>
      <c r="AM337" s="22">
        <f>+'Cmp+'!J337</f>
        <v>0</v>
      </c>
      <c r="AN337" s="22">
        <f>+'Cmp+'!K337</f>
        <v>0</v>
      </c>
      <c r="AO337" s="22">
        <f>+'Cmp+'!L337</f>
        <v>0</v>
      </c>
      <c r="AP337" s="22">
        <f>+'Cmp+'!M337</f>
        <v>0</v>
      </c>
      <c r="AQ337" s="22">
        <f>+'Cmp+'!N337</f>
        <v>0</v>
      </c>
      <c r="AR337" s="22">
        <f>+'Cmp+'!O337</f>
        <v>0</v>
      </c>
      <c r="AS337" s="22">
        <f>+'Cmp+'!P337</f>
        <v>0</v>
      </c>
      <c r="AT337" s="22">
        <f>+'Cmp+'!Q337</f>
        <v>0</v>
      </c>
      <c r="AU337" s="22">
        <f>+'Cmp+'!R337</f>
        <v>0</v>
      </c>
      <c r="AV337" s="22">
        <f>+'Cmp+'!S337</f>
        <v>0.26840599999999998</v>
      </c>
      <c r="AW337" s="22">
        <f>+'Cmp+'!T337</f>
        <v>0</v>
      </c>
      <c r="AX337" s="22">
        <f>+'Cmp+'!U337</f>
        <v>0</v>
      </c>
      <c r="AY337" s="22">
        <f>+'Cmp+'!V337</f>
        <v>0</v>
      </c>
      <c r="AZ337" s="22">
        <f>+'Cmp+'!W337</f>
        <v>0</v>
      </c>
      <c r="BA337" s="22">
        <f>+'Cmp+'!X337</f>
        <v>0</v>
      </c>
      <c r="BB337" s="22">
        <f>+'Cmp+'!Y337</f>
        <v>0</v>
      </c>
      <c r="BC337" s="22">
        <f>+'Cmp+'!Z337</f>
        <v>0</v>
      </c>
      <c r="BD337" s="22">
        <f>+'Cmp+'!AA337</f>
        <v>0</v>
      </c>
      <c r="BE337" s="22">
        <f>+'Cmp+'!AB337</f>
        <v>0</v>
      </c>
      <c r="BF337" s="22">
        <f>+'Cmp+'!AC337</f>
        <v>0</v>
      </c>
      <c r="BG337" s="22">
        <f>+'Cmp+'!AD337</f>
        <v>0</v>
      </c>
      <c r="BH337" s="22">
        <f>+'Cmp+'!AE337</f>
        <v>0</v>
      </c>
      <c r="BI337" s="22">
        <f>+'Cmp+'!AF337</f>
        <v>0</v>
      </c>
      <c r="BJ337" s="22">
        <f>+'Cmp+'!AG337</f>
        <v>0</v>
      </c>
      <c r="BK337" s="22">
        <f>+'Cmp+'!AH337</f>
        <v>0</v>
      </c>
      <c r="BL337" s="22">
        <f>+'Cmp+'!AI337</f>
        <v>0.39795399999999997</v>
      </c>
      <c r="BM337" s="6" t="s">
        <v>1079</v>
      </c>
      <c r="BN337" s="24" t="str">
        <f>+CnAll!B337</f>
        <v>AAaa + AaAaA</v>
      </c>
      <c r="BO337" s="24">
        <f>+CnAll!C337</f>
        <v>0</v>
      </c>
    </row>
    <row r="338" spans="1:67" x14ac:dyDescent="0.45">
      <c r="A338" s="1">
        <v>337</v>
      </c>
      <c r="B338" s="22" t="str">
        <f>+'Cpm+'!B338</f>
        <v>AaAA + AaAaA</v>
      </c>
      <c r="C338" s="22">
        <f>+'Cpm+'!E338</f>
        <v>0</v>
      </c>
      <c r="D338" s="22">
        <f>+'Cpm+'!F338</f>
        <v>0</v>
      </c>
      <c r="E338" s="22">
        <f>+'Cpm+'!G338</f>
        <v>0</v>
      </c>
      <c r="F338" s="22">
        <f>+'Cpm+'!H338</f>
        <v>0</v>
      </c>
      <c r="G338" s="22">
        <f>+'Cpm+'!I338</f>
        <v>0</v>
      </c>
      <c r="H338" s="22">
        <f>+'Cpm+'!J338</f>
        <v>0</v>
      </c>
      <c r="I338" s="22">
        <f>+'Cpm+'!K338</f>
        <v>0</v>
      </c>
      <c r="J338" s="22">
        <f>+'Cpm+'!L338</f>
        <v>0</v>
      </c>
      <c r="K338" s="22">
        <f>+'Cpm+'!M338</f>
        <v>0</v>
      </c>
      <c r="L338" s="22">
        <f>+'Cpm+'!N338</f>
        <v>0</v>
      </c>
      <c r="M338" s="22">
        <f>+'Cpm+'!O338</f>
        <v>0</v>
      </c>
      <c r="N338" s="22">
        <f>+'Cpm+'!P338</f>
        <v>0</v>
      </c>
      <c r="O338" s="22">
        <f>+'Cpm+'!Q338</f>
        <v>0</v>
      </c>
      <c r="P338" s="22">
        <f>+'Cpm+'!R338</f>
        <v>0</v>
      </c>
      <c r="Q338" s="22">
        <f>+'Cpm+'!S338</f>
        <v>0</v>
      </c>
      <c r="R338" s="22">
        <f>+'Cpm+'!T338</f>
        <v>0</v>
      </c>
      <c r="S338" s="22">
        <f>+'Cpm+'!U338</f>
        <v>0</v>
      </c>
      <c r="T338" s="22">
        <f>+'Cpm+'!V338</f>
        <v>0</v>
      </c>
      <c r="U338" s="22">
        <f>+'Cpm+'!W338</f>
        <v>0</v>
      </c>
      <c r="V338" s="22">
        <f>+'Cpm+'!X338</f>
        <v>0</v>
      </c>
      <c r="W338" s="22">
        <f>+'Cpm+'!Y338</f>
        <v>0</v>
      </c>
      <c r="X338" s="22">
        <f>+'Cpm+'!Z338</f>
        <v>0</v>
      </c>
      <c r="Y338" s="22">
        <f>+'Cpm+'!AA338</f>
        <v>0</v>
      </c>
      <c r="Z338" s="22">
        <f>+'Cpm+'!AB338</f>
        <v>0</v>
      </c>
      <c r="AA338" s="22">
        <f>+'Cpm+'!AC338</f>
        <v>0</v>
      </c>
      <c r="AB338" s="22">
        <f>+'Cpm+'!AD338</f>
        <v>0</v>
      </c>
      <c r="AC338" s="22">
        <f>+'Cpm+'!AE338</f>
        <v>0</v>
      </c>
      <c r="AD338" s="22">
        <f>+'Cpm+'!AF338</f>
        <v>0</v>
      </c>
      <c r="AE338" s="22">
        <f>+'Cpm+'!AG338</f>
        <v>0</v>
      </c>
      <c r="AF338" s="22">
        <f>+'Cpm+'!AH338</f>
        <v>0</v>
      </c>
      <c r="AG338" s="22">
        <f>+'Cpm+'!AI338</f>
        <v>0</v>
      </c>
      <c r="AH338" s="22">
        <f>+'Cmp+'!E338</f>
        <v>0</v>
      </c>
      <c r="AI338" s="22">
        <f>+'Cmp+'!F338</f>
        <v>0</v>
      </c>
      <c r="AJ338" s="22">
        <f>+'Cmp+'!G338</f>
        <v>0</v>
      </c>
      <c r="AK338" s="22">
        <f>+'Cmp+'!H338</f>
        <v>0</v>
      </c>
      <c r="AL338" s="22">
        <f>+'Cmp+'!I338</f>
        <v>0</v>
      </c>
      <c r="AM338" s="22">
        <f>+'Cmp+'!J338</f>
        <v>0</v>
      </c>
      <c r="AN338" s="22">
        <f>+'Cmp+'!K338</f>
        <v>0</v>
      </c>
      <c r="AO338" s="22">
        <f>+'Cmp+'!L338</f>
        <v>0</v>
      </c>
      <c r="AP338" s="22">
        <f>+'Cmp+'!M338</f>
        <v>0</v>
      </c>
      <c r="AQ338" s="22">
        <f>+'Cmp+'!N338</f>
        <v>0</v>
      </c>
      <c r="AR338" s="22">
        <f>+'Cmp+'!O338</f>
        <v>0</v>
      </c>
      <c r="AS338" s="22">
        <f>+'Cmp+'!P338</f>
        <v>0</v>
      </c>
      <c r="AT338" s="22">
        <f>+'Cmp+'!Q338</f>
        <v>0</v>
      </c>
      <c r="AU338" s="22">
        <f>+'Cmp+'!R338</f>
        <v>0</v>
      </c>
      <c r="AV338" s="22">
        <f>+'Cmp+'!S338</f>
        <v>0</v>
      </c>
      <c r="AW338" s="22">
        <f>+'Cmp+'!T338</f>
        <v>0</v>
      </c>
      <c r="AX338" s="22">
        <f>+'Cmp+'!U338</f>
        <v>0</v>
      </c>
      <c r="AY338" s="22">
        <f>+'Cmp+'!V338</f>
        <v>0</v>
      </c>
      <c r="AZ338" s="22">
        <f>+'Cmp+'!W338</f>
        <v>0</v>
      </c>
      <c r="BA338" s="22">
        <f>+'Cmp+'!X338</f>
        <v>0</v>
      </c>
      <c r="BB338" s="22">
        <f>+'Cmp+'!Y338</f>
        <v>0</v>
      </c>
      <c r="BC338" s="22">
        <f>+'Cmp+'!Z338</f>
        <v>0</v>
      </c>
      <c r="BD338" s="22">
        <f>+'Cmp+'!AA338</f>
        <v>0</v>
      </c>
      <c r="BE338" s="22">
        <f>+'Cmp+'!AB338</f>
        <v>0</v>
      </c>
      <c r="BF338" s="22">
        <f>+'Cmp+'!AC338</f>
        <v>0</v>
      </c>
      <c r="BG338" s="22">
        <f>+'Cmp+'!AD338</f>
        <v>0</v>
      </c>
      <c r="BH338" s="22">
        <f>+'Cmp+'!AE338</f>
        <v>0</v>
      </c>
      <c r="BI338" s="22">
        <f>+'Cmp+'!AF338</f>
        <v>0</v>
      </c>
      <c r="BJ338" s="22">
        <f>+'Cmp+'!AG338</f>
        <v>0</v>
      </c>
      <c r="BK338" s="22">
        <f>+'Cmp+'!AH338</f>
        <v>0</v>
      </c>
      <c r="BL338" s="22">
        <f>+'Cmp+'!AI338</f>
        <v>0</v>
      </c>
      <c r="BM338" s="6" t="s">
        <v>1079</v>
      </c>
      <c r="BN338" s="24" t="str">
        <f>+CnAll!B338</f>
        <v>AaAA + AaAaA</v>
      </c>
      <c r="BO338" s="24">
        <f>+CnAll!C338</f>
        <v>0</v>
      </c>
    </row>
    <row r="339" spans="1:67" x14ac:dyDescent="0.45">
      <c r="A339" s="1">
        <v>338</v>
      </c>
      <c r="B339" s="22" t="str">
        <f>+'Cpm+'!B339</f>
        <v>AaAa + AaAaA</v>
      </c>
      <c r="C339" s="22">
        <f>+'Cpm+'!E339</f>
        <v>0</v>
      </c>
      <c r="D339" s="22">
        <f>+'Cpm+'!F339</f>
        <v>0</v>
      </c>
      <c r="E339" s="22">
        <f>+'Cpm+'!G339</f>
        <v>0</v>
      </c>
      <c r="F339" s="22">
        <f>+'Cpm+'!H339</f>
        <v>0</v>
      </c>
      <c r="G339" s="22">
        <f>+'Cpm+'!I339</f>
        <v>0</v>
      </c>
      <c r="H339" s="22">
        <f>+'Cpm+'!J339</f>
        <v>0</v>
      </c>
      <c r="I339" s="22">
        <f>+'Cpm+'!K339</f>
        <v>0</v>
      </c>
      <c r="J339" s="22">
        <f>+'Cpm+'!L339</f>
        <v>0.31479400000000002</v>
      </c>
      <c r="K339" s="22">
        <f>+'Cpm+'!M339</f>
        <v>0</v>
      </c>
      <c r="L339" s="22">
        <f>+'Cpm+'!N339</f>
        <v>0</v>
      </c>
      <c r="M339" s="22">
        <f>+'Cpm+'!O339</f>
        <v>0</v>
      </c>
      <c r="N339" s="22">
        <f>+'Cpm+'!P339</f>
        <v>0</v>
      </c>
      <c r="O339" s="22">
        <f>+'Cpm+'!Q339</f>
        <v>0</v>
      </c>
      <c r="P339" s="22">
        <f>+'Cpm+'!R339</f>
        <v>0</v>
      </c>
      <c r="Q339" s="22">
        <f>+'Cpm+'!S339</f>
        <v>0</v>
      </c>
      <c r="R339" s="22">
        <f>+'Cpm+'!T339</f>
        <v>0.38286300000000001</v>
      </c>
      <c r="S339" s="22">
        <f>+'Cpm+'!U339</f>
        <v>0.26670300000000002</v>
      </c>
      <c r="T339" s="22">
        <f>+'Cpm+'!V339</f>
        <v>0.26840199999999997</v>
      </c>
      <c r="U339" s="22">
        <f>+'Cpm+'!W339</f>
        <v>0</v>
      </c>
      <c r="V339" s="22">
        <f>+'Cpm+'!X339</f>
        <v>0.26917999999999997</v>
      </c>
      <c r="W339" s="22">
        <f>+'Cpm+'!Y339</f>
        <v>0</v>
      </c>
      <c r="X339" s="22">
        <f>+'Cpm+'!Z339</f>
        <v>0</v>
      </c>
      <c r="Y339" s="22">
        <f>+'Cpm+'!AA339</f>
        <v>0</v>
      </c>
      <c r="Z339" s="22">
        <f>+'Cpm+'!AB339</f>
        <v>0.26917999999999997</v>
      </c>
      <c r="AA339" s="22">
        <f>+'Cpm+'!AC339</f>
        <v>0</v>
      </c>
      <c r="AB339" s="22">
        <f>+'Cpm+'!AD339</f>
        <v>0</v>
      </c>
      <c r="AC339" s="22">
        <f>+'Cpm+'!AE339</f>
        <v>0</v>
      </c>
      <c r="AD339" s="22">
        <f>+'Cpm+'!AF339</f>
        <v>0</v>
      </c>
      <c r="AE339" s="22">
        <f>+'Cpm+'!AG339</f>
        <v>0</v>
      </c>
      <c r="AF339" s="22">
        <f>+'Cpm+'!AH339</f>
        <v>0</v>
      </c>
      <c r="AG339" s="22">
        <f>+'Cpm+'!AI339</f>
        <v>0</v>
      </c>
      <c r="AH339" s="22">
        <f>+'Cmp+'!E339</f>
        <v>0</v>
      </c>
      <c r="AI339" s="22">
        <f>+'Cmp+'!F339</f>
        <v>0</v>
      </c>
      <c r="AJ339" s="22">
        <f>+'Cmp+'!G339</f>
        <v>0</v>
      </c>
      <c r="AK339" s="22">
        <f>+'Cmp+'!H339</f>
        <v>0</v>
      </c>
      <c r="AL339" s="22">
        <f>+'Cmp+'!I339</f>
        <v>0</v>
      </c>
      <c r="AM339" s="22">
        <f>+'Cmp+'!J339</f>
        <v>0</v>
      </c>
      <c r="AN339" s="22">
        <f>+'Cmp+'!K339</f>
        <v>0</v>
      </c>
      <c r="AO339" s="22">
        <f>+'Cmp+'!L339</f>
        <v>0</v>
      </c>
      <c r="AP339" s="22">
        <f>+'Cmp+'!M339</f>
        <v>0</v>
      </c>
      <c r="AQ339" s="22">
        <f>+'Cmp+'!N339</f>
        <v>0</v>
      </c>
      <c r="AR339" s="22">
        <f>+'Cmp+'!O339</f>
        <v>0</v>
      </c>
      <c r="AS339" s="22">
        <f>+'Cmp+'!P339</f>
        <v>0</v>
      </c>
      <c r="AT339" s="22">
        <f>+'Cmp+'!Q339</f>
        <v>0</v>
      </c>
      <c r="AU339" s="22">
        <f>+'Cmp+'!R339</f>
        <v>0</v>
      </c>
      <c r="AV339" s="22">
        <f>+'Cmp+'!S339</f>
        <v>0</v>
      </c>
      <c r="AW339" s="22">
        <f>+'Cmp+'!T339</f>
        <v>0</v>
      </c>
      <c r="AX339" s="22">
        <f>+'Cmp+'!U339</f>
        <v>0</v>
      </c>
      <c r="AY339" s="22">
        <f>+'Cmp+'!V339</f>
        <v>0</v>
      </c>
      <c r="AZ339" s="22">
        <f>+'Cmp+'!W339</f>
        <v>0</v>
      </c>
      <c r="BA339" s="22">
        <f>+'Cmp+'!X339</f>
        <v>0</v>
      </c>
      <c r="BB339" s="22">
        <f>+'Cmp+'!Y339</f>
        <v>0</v>
      </c>
      <c r="BC339" s="22">
        <f>+'Cmp+'!Z339</f>
        <v>0</v>
      </c>
      <c r="BD339" s="22">
        <f>+'Cmp+'!AA339</f>
        <v>0</v>
      </c>
      <c r="BE339" s="22">
        <f>+'Cmp+'!AB339</f>
        <v>0</v>
      </c>
      <c r="BF339" s="22">
        <f>+'Cmp+'!AC339</f>
        <v>0</v>
      </c>
      <c r="BG339" s="22">
        <f>+'Cmp+'!AD339</f>
        <v>0</v>
      </c>
      <c r="BH339" s="22">
        <f>+'Cmp+'!AE339</f>
        <v>0</v>
      </c>
      <c r="BI339" s="22">
        <f>+'Cmp+'!AF339</f>
        <v>0</v>
      </c>
      <c r="BJ339" s="22">
        <f>+'Cmp+'!AG339</f>
        <v>0</v>
      </c>
      <c r="BK339" s="22">
        <f>+'Cmp+'!AH339</f>
        <v>0</v>
      </c>
      <c r="BL339" s="22">
        <f>+'Cmp+'!AI339</f>
        <v>0.26917999999999997</v>
      </c>
      <c r="BM339" s="6" t="s">
        <v>1079</v>
      </c>
      <c r="BN339" s="24" t="str">
        <f>+CnAll!B339</f>
        <v>AaAa + AaAaA</v>
      </c>
      <c r="BO339" s="24">
        <f>+CnAll!C339</f>
        <v>0</v>
      </c>
    </row>
    <row r="340" spans="1:67" x14ac:dyDescent="0.45">
      <c r="A340" s="1">
        <v>339</v>
      </c>
      <c r="B340" s="22" t="str">
        <f>+'Cpm+'!B340</f>
        <v>AaaA + AaAaA</v>
      </c>
      <c r="C340" s="22">
        <f>+'Cpm+'!E340</f>
        <v>0</v>
      </c>
      <c r="D340" s="22">
        <f>+'Cpm+'!F340</f>
        <v>0</v>
      </c>
      <c r="E340" s="22">
        <f>+'Cpm+'!G340</f>
        <v>0</v>
      </c>
      <c r="F340" s="22">
        <f>+'Cpm+'!H340</f>
        <v>0.147975</v>
      </c>
      <c r="G340" s="22">
        <f>+'Cpm+'!I340</f>
        <v>0</v>
      </c>
      <c r="H340" s="22">
        <f>+'Cpm+'!J340</f>
        <v>0</v>
      </c>
      <c r="I340" s="22">
        <f>+'Cpm+'!K340</f>
        <v>0</v>
      </c>
      <c r="J340" s="22">
        <f>+'Cpm+'!L340</f>
        <v>0.37296400000000002</v>
      </c>
      <c r="K340" s="22">
        <f>+'Cpm+'!M340</f>
        <v>0.28792000000000001</v>
      </c>
      <c r="L340" s="22">
        <f>+'Cpm+'!N340</f>
        <v>0.25927499999999998</v>
      </c>
      <c r="M340" s="22">
        <f>+'Cpm+'!O340</f>
        <v>0</v>
      </c>
      <c r="N340" s="22">
        <f>+'Cpm+'!P340</f>
        <v>0.25485099999999999</v>
      </c>
      <c r="O340" s="22">
        <f>+'Cpm+'!Q340</f>
        <v>0</v>
      </c>
      <c r="P340" s="22">
        <f>+'Cpm+'!R340</f>
        <v>0</v>
      </c>
      <c r="Q340" s="22">
        <f>+'Cpm+'!S340</f>
        <v>0</v>
      </c>
      <c r="R340" s="22">
        <f>+'Cpm+'!T340</f>
        <v>0.44023899999999999</v>
      </c>
      <c r="S340" s="22">
        <f>+'Cpm+'!U340</f>
        <v>0.397787</v>
      </c>
      <c r="T340" s="22">
        <f>+'Cpm+'!V340</f>
        <v>0.39118999999999998</v>
      </c>
      <c r="U340" s="22">
        <f>+'Cpm+'!W340</f>
        <v>0</v>
      </c>
      <c r="V340" s="22">
        <f>+'Cpm+'!X340</f>
        <v>0.395569</v>
      </c>
      <c r="W340" s="22">
        <f>+'Cpm+'!Y340</f>
        <v>0</v>
      </c>
      <c r="X340" s="22">
        <f>+'Cpm+'!Z340</f>
        <v>0</v>
      </c>
      <c r="Y340" s="22">
        <f>+'Cpm+'!AA340</f>
        <v>0</v>
      </c>
      <c r="Z340" s="22">
        <f>+'Cpm+'!AB340</f>
        <v>0.395569</v>
      </c>
      <c r="AA340" s="22">
        <f>+'Cpm+'!AC340</f>
        <v>0</v>
      </c>
      <c r="AB340" s="22">
        <f>+'Cpm+'!AD340</f>
        <v>0</v>
      </c>
      <c r="AC340" s="22">
        <f>+'Cpm+'!AE340</f>
        <v>0</v>
      </c>
      <c r="AD340" s="22">
        <f>+'Cpm+'!AF340</f>
        <v>0</v>
      </c>
      <c r="AE340" s="22">
        <f>+'Cpm+'!AG340</f>
        <v>0</v>
      </c>
      <c r="AF340" s="22">
        <f>+'Cpm+'!AH340</f>
        <v>0</v>
      </c>
      <c r="AG340" s="22">
        <f>+'Cpm+'!AI340</f>
        <v>0</v>
      </c>
      <c r="AH340" s="22">
        <f>+'Cmp+'!E340</f>
        <v>0</v>
      </c>
      <c r="AI340" s="22">
        <f>+'Cmp+'!F340</f>
        <v>0</v>
      </c>
      <c r="AJ340" s="22">
        <f>+'Cmp+'!G340</f>
        <v>0</v>
      </c>
      <c r="AK340" s="22">
        <f>+'Cmp+'!H340</f>
        <v>0</v>
      </c>
      <c r="AL340" s="22">
        <f>+'Cmp+'!I340</f>
        <v>0</v>
      </c>
      <c r="AM340" s="22">
        <f>+'Cmp+'!J340</f>
        <v>0</v>
      </c>
      <c r="AN340" s="22">
        <f>+'Cmp+'!K340</f>
        <v>0</v>
      </c>
      <c r="AO340" s="22">
        <f>+'Cmp+'!L340</f>
        <v>0</v>
      </c>
      <c r="AP340" s="22">
        <f>+'Cmp+'!M340</f>
        <v>0</v>
      </c>
      <c r="AQ340" s="22">
        <f>+'Cmp+'!N340</f>
        <v>0</v>
      </c>
      <c r="AR340" s="22">
        <f>+'Cmp+'!O340</f>
        <v>0</v>
      </c>
      <c r="AS340" s="22">
        <f>+'Cmp+'!P340</f>
        <v>0</v>
      </c>
      <c r="AT340" s="22">
        <f>+'Cmp+'!Q340</f>
        <v>0</v>
      </c>
      <c r="AU340" s="22">
        <f>+'Cmp+'!R340</f>
        <v>0</v>
      </c>
      <c r="AV340" s="22">
        <f>+'Cmp+'!S340</f>
        <v>0.25485099999999999</v>
      </c>
      <c r="AW340" s="22">
        <f>+'Cmp+'!T340</f>
        <v>0</v>
      </c>
      <c r="AX340" s="22">
        <f>+'Cmp+'!U340</f>
        <v>0</v>
      </c>
      <c r="AY340" s="22">
        <f>+'Cmp+'!V340</f>
        <v>0</v>
      </c>
      <c r="AZ340" s="22">
        <f>+'Cmp+'!W340</f>
        <v>0</v>
      </c>
      <c r="BA340" s="22">
        <f>+'Cmp+'!X340</f>
        <v>0</v>
      </c>
      <c r="BB340" s="22">
        <f>+'Cmp+'!Y340</f>
        <v>0</v>
      </c>
      <c r="BC340" s="22">
        <f>+'Cmp+'!Z340</f>
        <v>0</v>
      </c>
      <c r="BD340" s="22">
        <f>+'Cmp+'!AA340</f>
        <v>0</v>
      </c>
      <c r="BE340" s="22">
        <f>+'Cmp+'!AB340</f>
        <v>0</v>
      </c>
      <c r="BF340" s="22">
        <f>+'Cmp+'!AC340</f>
        <v>0</v>
      </c>
      <c r="BG340" s="22">
        <f>+'Cmp+'!AD340</f>
        <v>0</v>
      </c>
      <c r="BH340" s="22">
        <f>+'Cmp+'!AE340</f>
        <v>0</v>
      </c>
      <c r="BI340" s="22">
        <f>+'Cmp+'!AF340</f>
        <v>0</v>
      </c>
      <c r="BJ340" s="22">
        <f>+'Cmp+'!AG340</f>
        <v>0</v>
      </c>
      <c r="BK340" s="22">
        <f>+'Cmp+'!AH340</f>
        <v>0</v>
      </c>
      <c r="BL340" s="22">
        <f>+'Cmp+'!AI340</f>
        <v>0.395569</v>
      </c>
      <c r="BM340" s="6" t="s">
        <v>1079</v>
      </c>
      <c r="BN340" s="24" t="str">
        <f>+CnAll!B340</f>
        <v>AaaA + AaAaA</v>
      </c>
      <c r="BO340" s="24">
        <f>+CnAll!C340</f>
        <v>0</v>
      </c>
    </row>
    <row r="341" spans="1:67" x14ac:dyDescent="0.45">
      <c r="A341" s="1">
        <v>340</v>
      </c>
      <c r="B341" s="22" t="str">
        <f>+'Cpm+'!B341</f>
        <v>Aaaa + AaAaA</v>
      </c>
      <c r="C341" s="22">
        <f>+'Cpm+'!E341</f>
        <v>0</v>
      </c>
      <c r="D341" s="22">
        <f>+'Cpm+'!F341</f>
        <v>0</v>
      </c>
      <c r="E341" s="22">
        <f>+'Cpm+'!G341</f>
        <v>0</v>
      </c>
      <c r="F341" s="22">
        <f>+'Cpm+'!H341</f>
        <v>0.29852099999999998</v>
      </c>
      <c r="G341" s="22">
        <f>+'Cpm+'!I341</f>
        <v>0</v>
      </c>
      <c r="H341" s="22">
        <f>+'Cpm+'!J341</f>
        <v>0</v>
      </c>
      <c r="I341" s="22">
        <f>+'Cpm+'!K341</f>
        <v>0</v>
      </c>
      <c r="J341" s="22">
        <f>+'Cpm+'!L341</f>
        <v>0.43492500000000001</v>
      </c>
      <c r="K341" s="22">
        <f>+'Cpm+'!M341</f>
        <v>0.46542099999999997</v>
      </c>
      <c r="L341" s="22">
        <f>+'Cpm+'!N341</f>
        <v>0.46782899999999999</v>
      </c>
      <c r="M341" s="22">
        <f>+'Cpm+'!O341</f>
        <v>0</v>
      </c>
      <c r="N341" s="22">
        <f>+'Cpm+'!P341</f>
        <v>0.46597100000000002</v>
      </c>
      <c r="O341" s="22">
        <f>+'Cpm+'!Q341</f>
        <v>0</v>
      </c>
      <c r="P341" s="22">
        <f>+'Cpm+'!R341</f>
        <v>0</v>
      </c>
      <c r="Q341" s="22">
        <f>+'Cpm+'!S341</f>
        <v>0</v>
      </c>
      <c r="R341" s="22">
        <f>+'Cpm+'!T341</f>
        <v>0.499357</v>
      </c>
      <c r="S341" s="22">
        <f>+'Cpm+'!U341</f>
        <v>0.51908299999999996</v>
      </c>
      <c r="T341" s="22">
        <f>+'Cpm+'!V341</f>
        <v>0.51927400000000001</v>
      </c>
      <c r="U341" s="22">
        <f>+'Cpm+'!W341</f>
        <v>0.39687600000000001</v>
      </c>
      <c r="V341" s="22">
        <f>+'Cpm+'!X341</f>
        <v>0.51921200000000001</v>
      </c>
      <c r="W341" s="22">
        <f>+'Cpm+'!Y341</f>
        <v>0.39122400000000002</v>
      </c>
      <c r="X341" s="22">
        <f>+'Cpm+'!Z341</f>
        <v>0.39951999999999999</v>
      </c>
      <c r="Y341" s="22">
        <f>+'Cpm+'!AA341</f>
        <v>0</v>
      </c>
      <c r="Z341" s="22">
        <f>+'Cpm+'!AB341</f>
        <v>0.52275799999999994</v>
      </c>
      <c r="AA341" s="22">
        <f>+'Cpm+'!AC341</f>
        <v>0.399866</v>
      </c>
      <c r="AB341" s="22">
        <f>+'Cpm+'!AD341</f>
        <v>0.44203900000000002</v>
      </c>
      <c r="AC341" s="22">
        <f>+'Cpm+'!AE341</f>
        <v>0</v>
      </c>
      <c r="AD341" s="22">
        <f>+'Cpm+'!AF341</f>
        <v>0.40215800000000002</v>
      </c>
      <c r="AE341" s="22">
        <f>+'Cpm+'!AG341</f>
        <v>0</v>
      </c>
      <c r="AF341" s="22">
        <f>+'Cpm+'!AH341</f>
        <v>0</v>
      </c>
      <c r="AG341" s="22">
        <f>+'Cpm+'!AI341</f>
        <v>0</v>
      </c>
      <c r="AH341" s="22">
        <f>+'Cmp+'!E341</f>
        <v>0</v>
      </c>
      <c r="AI341" s="22">
        <f>+'Cmp+'!F341</f>
        <v>0</v>
      </c>
      <c r="AJ341" s="22">
        <f>+'Cmp+'!G341</f>
        <v>0</v>
      </c>
      <c r="AK341" s="22">
        <f>+'Cmp+'!H341</f>
        <v>0</v>
      </c>
      <c r="AL341" s="22">
        <f>+'Cmp+'!I341</f>
        <v>0</v>
      </c>
      <c r="AM341" s="22">
        <f>+'Cmp+'!J341</f>
        <v>0</v>
      </c>
      <c r="AN341" s="22">
        <f>+'Cmp+'!K341</f>
        <v>0</v>
      </c>
      <c r="AO341" s="22">
        <f>+'Cmp+'!L341</f>
        <v>0</v>
      </c>
      <c r="AP341" s="22">
        <f>+'Cmp+'!M341</f>
        <v>0</v>
      </c>
      <c r="AQ341" s="22">
        <f>+'Cmp+'!N341</f>
        <v>0</v>
      </c>
      <c r="AR341" s="22">
        <f>+'Cmp+'!O341</f>
        <v>0</v>
      </c>
      <c r="AS341" s="22">
        <f>+'Cmp+'!P341</f>
        <v>0</v>
      </c>
      <c r="AT341" s="22">
        <f>+'Cmp+'!Q341</f>
        <v>0</v>
      </c>
      <c r="AU341" s="22">
        <f>+'Cmp+'!R341</f>
        <v>0</v>
      </c>
      <c r="AV341" s="22">
        <f>+'Cmp+'!S341</f>
        <v>0.48882700000000001</v>
      </c>
      <c r="AW341" s="22">
        <f>+'Cmp+'!T341</f>
        <v>0</v>
      </c>
      <c r="AX341" s="22">
        <f>+'Cmp+'!U341</f>
        <v>0</v>
      </c>
      <c r="AY341" s="22">
        <f>+'Cmp+'!V341</f>
        <v>0</v>
      </c>
      <c r="AZ341" s="22">
        <f>+'Cmp+'!W341</f>
        <v>0</v>
      </c>
      <c r="BA341" s="22">
        <f>+'Cmp+'!X341</f>
        <v>0</v>
      </c>
      <c r="BB341" s="22">
        <f>+'Cmp+'!Y341</f>
        <v>0</v>
      </c>
      <c r="BC341" s="22">
        <f>+'Cmp+'!Z341</f>
        <v>0</v>
      </c>
      <c r="BD341" s="22">
        <f>+'Cmp+'!AA341</f>
        <v>0.44752700000000001</v>
      </c>
      <c r="BE341" s="22">
        <f>+'Cmp+'!AB341</f>
        <v>0</v>
      </c>
      <c r="BF341" s="22">
        <f>+'Cmp+'!AC341</f>
        <v>0</v>
      </c>
      <c r="BG341" s="22">
        <f>+'Cmp+'!AD341</f>
        <v>0</v>
      </c>
      <c r="BH341" s="22">
        <f>+'Cmp+'!AE341</f>
        <v>0.40215800000000002</v>
      </c>
      <c r="BI341" s="22">
        <f>+'Cmp+'!AF341</f>
        <v>0</v>
      </c>
      <c r="BJ341" s="22">
        <f>+'Cmp+'!AG341</f>
        <v>0.402032</v>
      </c>
      <c r="BK341" s="22">
        <f>+'Cmp+'!AH341</f>
        <v>0.399866</v>
      </c>
      <c r="BL341" s="22">
        <f>+'Cmp+'!AI341</f>
        <v>0.52028099999999999</v>
      </c>
      <c r="BM341" s="6" t="s">
        <v>1079</v>
      </c>
      <c r="BN341" s="24" t="str">
        <f>+CnAll!B341</f>
        <v>Aaaa + AaAaA</v>
      </c>
      <c r="BO341" s="24">
        <f>+CnAll!C341</f>
        <v>0</v>
      </c>
    </row>
    <row r="342" spans="1:67" x14ac:dyDescent="0.45">
      <c r="A342" s="1">
        <v>341</v>
      </c>
      <c r="B342" s="22" t="str">
        <f>+'Cpm+'!B342</f>
        <v>AAAAA + AaAaA</v>
      </c>
      <c r="C342" s="22">
        <f>+'Cpm+'!E342</f>
        <v>0</v>
      </c>
      <c r="D342" s="22">
        <f>+'Cpm+'!F342</f>
        <v>0</v>
      </c>
      <c r="E342" s="22">
        <f>+'Cpm+'!G342</f>
        <v>0</v>
      </c>
      <c r="F342" s="22">
        <f>+'Cpm+'!H342</f>
        <v>0</v>
      </c>
      <c r="G342" s="22">
        <f>+'Cpm+'!I342</f>
        <v>0</v>
      </c>
      <c r="H342" s="22">
        <f>+'Cpm+'!J342</f>
        <v>0</v>
      </c>
      <c r="I342" s="22">
        <f>+'Cpm+'!K342</f>
        <v>0</v>
      </c>
      <c r="J342" s="22">
        <f>+'Cpm+'!L342</f>
        <v>0</v>
      </c>
      <c r="K342" s="22">
        <f>+'Cpm+'!M342</f>
        <v>0</v>
      </c>
      <c r="L342" s="22">
        <f>+'Cpm+'!N342</f>
        <v>0</v>
      </c>
      <c r="M342" s="22">
        <f>+'Cpm+'!O342</f>
        <v>0</v>
      </c>
      <c r="N342" s="22">
        <f>+'Cpm+'!P342</f>
        <v>0</v>
      </c>
      <c r="O342" s="22">
        <f>+'Cpm+'!Q342</f>
        <v>0</v>
      </c>
      <c r="P342" s="22">
        <f>+'Cpm+'!R342</f>
        <v>0</v>
      </c>
      <c r="Q342" s="22">
        <f>+'Cpm+'!S342</f>
        <v>0</v>
      </c>
      <c r="R342" s="22">
        <f>+'Cpm+'!T342</f>
        <v>0</v>
      </c>
      <c r="S342" s="22">
        <f>+'Cpm+'!U342</f>
        <v>0</v>
      </c>
      <c r="T342" s="22">
        <f>+'Cpm+'!V342</f>
        <v>0</v>
      </c>
      <c r="U342" s="22">
        <f>+'Cpm+'!W342</f>
        <v>0</v>
      </c>
      <c r="V342" s="22">
        <f>+'Cpm+'!X342</f>
        <v>0</v>
      </c>
      <c r="W342" s="22">
        <f>+'Cpm+'!Y342</f>
        <v>0</v>
      </c>
      <c r="X342" s="22">
        <f>+'Cpm+'!Z342</f>
        <v>0</v>
      </c>
      <c r="Y342" s="22">
        <f>+'Cpm+'!AA342</f>
        <v>0</v>
      </c>
      <c r="Z342" s="22">
        <f>+'Cpm+'!AB342</f>
        <v>0</v>
      </c>
      <c r="AA342" s="22">
        <f>+'Cpm+'!AC342</f>
        <v>0</v>
      </c>
      <c r="AB342" s="22">
        <f>+'Cpm+'!AD342</f>
        <v>0</v>
      </c>
      <c r="AC342" s="22">
        <f>+'Cpm+'!AE342</f>
        <v>0</v>
      </c>
      <c r="AD342" s="22">
        <f>+'Cpm+'!AF342</f>
        <v>0</v>
      </c>
      <c r="AE342" s="22">
        <f>+'Cpm+'!AG342</f>
        <v>0</v>
      </c>
      <c r="AF342" s="22">
        <f>+'Cpm+'!AH342</f>
        <v>0</v>
      </c>
      <c r="AG342" s="22">
        <f>+'Cpm+'!AI342</f>
        <v>0</v>
      </c>
      <c r="AH342" s="22">
        <f>+'Cmp+'!E342</f>
        <v>0</v>
      </c>
      <c r="AI342" s="22">
        <f>+'Cmp+'!F342</f>
        <v>0</v>
      </c>
      <c r="AJ342" s="22">
        <f>+'Cmp+'!G342</f>
        <v>0</v>
      </c>
      <c r="AK342" s="22">
        <f>+'Cmp+'!H342</f>
        <v>0</v>
      </c>
      <c r="AL342" s="22">
        <f>+'Cmp+'!I342</f>
        <v>0</v>
      </c>
      <c r="AM342" s="22">
        <f>+'Cmp+'!J342</f>
        <v>0</v>
      </c>
      <c r="AN342" s="22">
        <f>+'Cmp+'!K342</f>
        <v>0</v>
      </c>
      <c r="AO342" s="22">
        <f>+'Cmp+'!L342</f>
        <v>0</v>
      </c>
      <c r="AP342" s="22">
        <f>+'Cmp+'!M342</f>
        <v>0</v>
      </c>
      <c r="AQ342" s="22">
        <f>+'Cmp+'!N342</f>
        <v>0</v>
      </c>
      <c r="AR342" s="22">
        <f>+'Cmp+'!O342</f>
        <v>0</v>
      </c>
      <c r="AS342" s="22">
        <f>+'Cmp+'!P342</f>
        <v>0</v>
      </c>
      <c r="AT342" s="22">
        <f>+'Cmp+'!Q342</f>
        <v>0</v>
      </c>
      <c r="AU342" s="22">
        <f>+'Cmp+'!R342</f>
        <v>0</v>
      </c>
      <c r="AV342" s="22">
        <f>+'Cmp+'!S342</f>
        <v>0</v>
      </c>
      <c r="AW342" s="22">
        <f>+'Cmp+'!T342</f>
        <v>0</v>
      </c>
      <c r="AX342" s="22">
        <f>+'Cmp+'!U342</f>
        <v>0</v>
      </c>
      <c r="AY342" s="22">
        <f>+'Cmp+'!V342</f>
        <v>0</v>
      </c>
      <c r="AZ342" s="22">
        <f>+'Cmp+'!W342</f>
        <v>0</v>
      </c>
      <c r="BA342" s="22">
        <f>+'Cmp+'!X342</f>
        <v>0</v>
      </c>
      <c r="BB342" s="22">
        <f>+'Cmp+'!Y342</f>
        <v>0</v>
      </c>
      <c r="BC342" s="22">
        <f>+'Cmp+'!Z342</f>
        <v>0</v>
      </c>
      <c r="BD342" s="22">
        <f>+'Cmp+'!AA342</f>
        <v>0</v>
      </c>
      <c r="BE342" s="22">
        <f>+'Cmp+'!AB342</f>
        <v>0</v>
      </c>
      <c r="BF342" s="22">
        <f>+'Cmp+'!AC342</f>
        <v>0</v>
      </c>
      <c r="BG342" s="22">
        <f>+'Cmp+'!AD342</f>
        <v>0</v>
      </c>
      <c r="BH342" s="22">
        <f>+'Cmp+'!AE342</f>
        <v>0</v>
      </c>
      <c r="BI342" s="22">
        <f>+'Cmp+'!AF342</f>
        <v>0</v>
      </c>
      <c r="BJ342" s="22">
        <f>+'Cmp+'!AG342</f>
        <v>0</v>
      </c>
      <c r="BK342" s="22">
        <f>+'Cmp+'!AH342</f>
        <v>0</v>
      </c>
      <c r="BL342" s="22">
        <f>+'Cmp+'!AI342</f>
        <v>0</v>
      </c>
      <c r="BM342" s="6" t="s">
        <v>1079</v>
      </c>
      <c r="BN342" s="24" t="str">
        <f>+CnAll!B342</f>
        <v>AAAAA + AaAaA</v>
      </c>
      <c r="BO342" s="24">
        <f>+CnAll!C342</f>
        <v>0</v>
      </c>
    </row>
    <row r="343" spans="1:67" x14ac:dyDescent="0.45">
      <c r="A343" s="1">
        <v>342</v>
      </c>
      <c r="B343" s="22" t="str">
        <f>+'Cpm+'!B343</f>
        <v>AAAAa + AaAaA</v>
      </c>
      <c r="C343" s="22">
        <f>+'Cpm+'!E343</f>
        <v>0</v>
      </c>
      <c r="D343" s="22">
        <f>+'Cpm+'!F343</f>
        <v>0</v>
      </c>
      <c r="E343" s="22">
        <f>+'Cpm+'!G343</f>
        <v>0</v>
      </c>
      <c r="F343" s="22">
        <f>+'Cpm+'!H343</f>
        <v>0</v>
      </c>
      <c r="G343" s="22">
        <f>+'Cpm+'!I343</f>
        <v>0</v>
      </c>
      <c r="H343" s="22">
        <f>+'Cpm+'!J343</f>
        <v>0</v>
      </c>
      <c r="I343" s="22">
        <f>+'Cpm+'!K343</f>
        <v>0</v>
      </c>
      <c r="J343" s="22">
        <f>+'Cpm+'!L343</f>
        <v>0</v>
      </c>
      <c r="K343" s="22">
        <f>+'Cpm+'!M343</f>
        <v>0</v>
      </c>
      <c r="L343" s="22">
        <f>+'Cpm+'!N343</f>
        <v>0</v>
      </c>
      <c r="M343" s="22">
        <f>+'Cpm+'!O343</f>
        <v>0</v>
      </c>
      <c r="N343" s="22">
        <f>+'Cpm+'!P343</f>
        <v>0</v>
      </c>
      <c r="O343" s="22">
        <f>+'Cpm+'!Q343</f>
        <v>0</v>
      </c>
      <c r="P343" s="22">
        <f>+'Cpm+'!R343</f>
        <v>0</v>
      </c>
      <c r="Q343" s="22">
        <f>+'Cpm+'!S343</f>
        <v>0</v>
      </c>
      <c r="R343" s="22">
        <f>+'Cpm+'!T343</f>
        <v>0</v>
      </c>
      <c r="S343" s="22">
        <f>+'Cpm+'!U343</f>
        <v>0</v>
      </c>
      <c r="T343" s="22">
        <f>+'Cpm+'!V343</f>
        <v>0</v>
      </c>
      <c r="U343" s="22">
        <f>+'Cpm+'!W343</f>
        <v>0</v>
      </c>
      <c r="V343" s="22">
        <f>+'Cpm+'!X343</f>
        <v>0</v>
      </c>
      <c r="W343" s="22">
        <f>+'Cpm+'!Y343</f>
        <v>0</v>
      </c>
      <c r="X343" s="22">
        <f>+'Cpm+'!Z343</f>
        <v>0</v>
      </c>
      <c r="Y343" s="22">
        <f>+'Cpm+'!AA343</f>
        <v>0</v>
      </c>
      <c r="Z343" s="22">
        <f>+'Cpm+'!AB343</f>
        <v>0</v>
      </c>
      <c r="AA343" s="22">
        <f>+'Cpm+'!AC343</f>
        <v>0</v>
      </c>
      <c r="AB343" s="22">
        <f>+'Cpm+'!AD343</f>
        <v>0</v>
      </c>
      <c r="AC343" s="22">
        <f>+'Cpm+'!AE343</f>
        <v>0</v>
      </c>
      <c r="AD343" s="22">
        <f>+'Cpm+'!AF343</f>
        <v>0</v>
      </c>
      <c r="AE343" s="22">
        <f>+'Cpm+'!AG343</f>
        <v>0</v>
      </c>
      <c r="AF343" s="22">
        <f>+'Cpm+'!AH343</f>
        <v>0</v>
      </c>
      <c r="AG343" s="22">
        <f>+'Cpm+'!AI343</f>
        <v>0</v>
      </c>
      <c r="AH343" s="22">
        <f>+'Cmp+'!E343</f>
        <v>0</v>
      </c>
      <c r="AI343" s="22">
        <f>+'Cmp+'!F343</f>
        <v>0</v>
      </c>
      <c r="AJ343" s="22">
        <f>+'Cmp+'!G343</f>
        <v>0</v>
      </c>
      <c r="AK343" s="22">
        <f>+'Cmp+'!H343</f>
        <v>0</v>
      </c>
      <c r="AL343" s="22">
        <f>+'Cmp+'!I343</f>
        <v>0</v>
      </c>
      <c r="AM343" s="22">
        <f>+'Cmp+'!J343</f>
        <v>0</v>
      </c>
      <c r="AN343" s="22">
        <f>+'Cmp+'!K343</f>
        <v>0</v>
      </c>
      <c r="AO343" s="22">
        <f>+'Cmp+'!L343</f>
        <v>0</v>
      </c>
      <c r="AP343" s="22">
        <f>+'Cmp+'!M343</f>
        <v>0</v>
      </c>
      <c r="AQ343" s="22">
        <f>+'Cmp+'!N343</f>
        <v>0</v>
      </c>
      <c r="AR343" s="22">
        <f>+'Cmp+'!O343</f>
        <v>0</v>
      </c>
      <c r="AS343" s="22">
        <f>+'Cmp+'!P343</f>
        <v>0</v>
      </c>
      <c r="AT343" s="22">
        <f>+'Cmp+'!Q343</f>
        <v>0</v>
      </c>
      <c r="AU343" s="22">
        <f>+'Cmp+'!R343</f>
        <v>0</v>
      </c>
      <c r="AV343" s="22">
        <f>+'Cmp+'!S343</f>
        <v>0</v>
      </c>
      <c r="AW343" s="22">
        <f>+'Cmp+'!T343</f>
        <v>0</v>
      </c>
      <c r="AX343" s="22">
        <f>+'Cmp+'!U343</f>
        <v>0</v>
      </c>
      <c r="AY343" s="22">
        <f>+'Cmp+'!V343</f>
        <v>0</v>
      </c>
      <c r="AZ343" s="22">
        <f>+'Cmp+'!W343</f>
        <v>0</v>
      </c>
      <c r="BA343" s="22">
        <f>+'Cmp+'!X343</f>
        <v>0</v>
      </c>
      <c r="BB343" s="22">
        <f>+'Cmp+'!Y343</f>
        <v>0</v>
      </c>
      <c r="BC343" s="22">
        <f>+'Cmp+'!Z343</f>
        <v>0</v>
      </c>
      <c r="BD343" s="22">
        <f>+'Cmp+'!AA343</f>
        <v>0</v>
      </c>
      <c r="BE343" s="22">
        <f>+'Cmp+'!AB343</f>
        <v>0</v>
      </c>
      <c r="BF343" s="22">
        <f>+'Cmp+'!AC343</f>
        <v>0</v>
      </c>
      <c r="BG343" s="22">
        <f>+'Cmp+'!AD343</f>
        <v>0</v>
      </c>
      <c r="BH343" s="22">
        <f>+'Cmp+'!AE343</f>
        <v>0</v>
      </c>
      <c r="BI343" s="22">
        <f>+'Cmp+'!AF343</f>
        <v>0</v>
      </c>
      <c r="BJ343" s="22">
        <f>+'Cmp+'!AG343</f>
        <v>0</v>
      </c>
      <c r="BK343" s="22">
        <f>+'Cmp+'!AH343</f>
        <v>0</v>
      </c>
      <c r="BL343" s="22">
        <f>+'Cmp+'!AI343</f>
        <v>0</v>
      </c>
      <c r="BM343" s="6" t="s">
        <v>1079</v>
      </c>
      <c r="BN343" s="24" t="str">
        <f>+CnAll!B343</f>
        <v>AAAAa + AaAaA</v>
      </c>
      <c r="BO343" s="24">
        <f>+CnAll!C343</f>
        <v>0</v>
      </c>
    </row>
    <row r="344" spans="1:67" x14ac:dyDescent="0.45">
      <c r="A344" s="1">
        <v>343</v>
      </c>
      <c r="B344" s="22" t="str">
        <f>+'Cpm+'!B344</f>
        <v>AAAaA + AaAaA</v>
      </c>
      <c r="C344" s="22">
        <f>+'Cpm+'!E344</f>
        <v>0</v>
      </c>
      <c r="D344" s="22">
        <f>+'Cpm+'!F344</f>
        <v>0</v>
      </c>
      <c r="E344" s="22">
        <f>+'Cpm+'!G344</f>
        <v>0</v>
      </c>
      <c r="F344" s="22">
        <f>+'Cpm+'!H344</f>
        <v>0</v>
      </c>
      <c r="G344" s="22">
        <f>+'Cpm+'!I344</f>
        <v>0</v>
      </c>
      <c r="H344" s="22">
        <f>+'Cpm+'!J344</f>
        <v>0</v>
      </c>
      <c r="I344" s="22">
        <f>+'Cpm+'!K344</f>
        <v>0</v>
      </c>
      <c r="J344" s="22">
        <f>+'Cpm+'!L344</f>
        <v>0</v>
      </c>
      <c r="K344" s="22">
        <f>+'Cpm+'!M344</f>
        <v>0</v>
      </c>
      <c r="L344" s="22">
        <f>+'Cpm+'!N344</f>
        <v>0</v>
      </c>
      <c r="M344" s="22">
        <f>+'Cpm+'!O344</f>
        <v>0</v>
      </c>
      <c r="N344" s="22">
        <f>+'Cpm+'!P344</f>
        <v>0</v>
      </c>
      <c r="O344" s="22">
        <f>+'Cpm+'!Q344</f>
        <v>0</v>
      </c>
      <c r="P344" s="22">
        <f>+'Cpm+'!R344</f>
        <v>0</v>
      </c>
      <c r="Q344" s="22">
        <f>+'Cpm+'!S344</f>
        <v>0</v>
      </c>
      <c r="R344" s="22">
        <f>+'Cpm+'!T344</f>
        <v>0</v>
      </c>
      <c r="S344" s="22">
        <f>+'Cpm+'!U344</f>
        <v>0</v>
      </c>
      <c r="T344" s="22">
        <f>+'Cpm+'!V344</f>
        <v>0</v>
      </c>
      <c r="U344" s="22">
        <f>+'Cpm+'!W344</f>
        <v>0</v>
      </c>
      <c r="V344" s="22">
        <f>+'Cpm+'!X344</f>
        <v>0</v>
      </c>
      <c r="W344" s="22">
        <f>+'Cpm+'!Y344</f>
        <v>0</v>
      </c>
      <c r="X344" s="22">
        <f>+'Cpm+'!Z344</f>
        <v>0</v>
      </c>
      <c r="Y344" s="22">
        <f>+'Cpm+'!AA344</f>
        <v>0</v>
      </c>
      <c r="Z344" s="22">
        <f>+'Cpm+'!AB344</f>
        <v>0</v>
      </c>
      <c r="AA344" s="22">
        <f>+'Cpm+'!AC344</f>
        <v>0</v>
      </c>
      <c r="AB344" s="22">
        <f>+'Cpm+'!AD344</f>
        <v>0</v>
      </c>
      <c r="AC344" s="22">
        <f>+'Cpm+'!AE344</f>
        <v>0</v>
      </c>
      <c r="AD344" s="22">
        <f>+'Cpm+'!AF344</f>
        <v>0</v>
      </c>
      <c r="AE344" s="22">
        <f>+'Cpm+'!AG344</f>
        <v>0</v>
      </c>
      <c r="AF344" s="22">
        <f>+'Cpm+'!AH344</f>
        <v>0</v>
      </c>
      <c r="AG344" s="22">
        <f>+'Cpm+'!AI344</f>
        <v>0</v>
      </c>
      <c r="AH344" s="22">
        <f>+'Cmp+'!E344</f>
        <v>0</v>
      </c>
      <c r="AI344" s="22">
        <f>+'Cmp+'!F344</f>
        <v>0</v>
      </c>
      <c r="AJ344" s="22">
        <f>+'Cmp+'!G344</f>
        <v>0</v>
      </c>
      <c r="AK344" s="22">
        <f>+'Cmp+'!H344</f>
        <v>0</v>
      </c>
      <c r="AL344" s="22">
        <f>+'Cmp+'!I344</f>
        <v>0</v>
      </c>
      <c r="AM344" s="22">
        <f>+'Cmp+'!J344</f>
        <v>0</v>
      </c>
      <c r="AN344" s="22">
        <f>+'Cmp+'!K344</f>
        <v>0</v>
      </c>
      <c r="AO344" s="22">
        <f>+'Cmp+'!L344</f>
        <v>0</v>
      </c>
      <c r="AP344" s="22">
        <f>+'Cmp+'!M344</f>
        <v>0</v>
      </c>
      <c r="AQ344" s="22">
        <f>+'Cmp+'!N344</f>
        <v>0</v>
      </c>
      <c r="AR344" s="22">
        <f>+'Cmp+'!O344</f>
        <v>0</v>
      </c>
      <c r="AS344" s="22">
        <f>+'Cmp+'!P344</f>
        <v>0</v>
      </c>
      <c r="AT344" s="22">
        <f>+'Cmp+'!Q344</f>
        <v>0</v>
      </c>
      <c r="AU344" s="22">
        <f>+'Cmp+'!R344</f>
        <v>0</v>
      </c>
      <c r="AV344" s="22">
        <f>+'Cmp+'!S344</f>
        <v>0</v>
      </c>
      <c r="AW344" s="22">
        <f>+'Cmp+'!T344</f>
        <v>0</v>
      </c>
      <c r="AX344" s="22">
        <f>+'Cmp+'!U344</f>
        <v>0</v>
      </c>
      <c r="AY344" s="22">
        <f>+'Cmp+'!V344</f>
        <v>0</v>
      </c>
      <c r="AZ344" s="22">
        <f>+'Cmp+'!W344</f>
        <v>0</v>
      </c>
      <c r="BA344" s="22">
        <f>+'Cmp+'!X344</f>
        <v>0</v>
      </c>
      <c r="BB344" s="22">
        <f>+'Cmp+'!Y344</f>
        <v>0</v>
      </c>
      <c r="BC344" s="22">
        <f>+'Cmp+'!Z344</f>
        <v>0</v>
      </c>
      <c r="BD344" s="22">
        <f>+'Cmp+'!AA344</f>
        <v>0</v>
      </c>
      <c r="BE344" s="22">
        <f>+'Cmp+'!AB344</f>
        <v>0</v>
      </c>
      <c r="BF344" s="22">
        <f>+'Cmp+'!AC344</f>
        <v>0</v>
      </c>
      <c r="BG344" s="22">
        <f>+'Cmp+'!AD344</f>
        <v>0</v>
      </c>
      <c r="BH344" s="22">
        <f>+'Cmp+'!AE344</f>
        <v>0</v>
      </c>
      <c r="BI344" s="22">
        <f>+'Cmp+'!AF344</f>
        <v>0</v>
      </c>
      <c r="BJ344" s="22">
        <f>+'Cmp+'!AG344</f>
        <v>0</v>
      </c>
      <c r="BK344" s="22">
        <f>+'Cmp+'!AH344</f>
        <v>0</v>
      </c>
      <c r="BL344" s="22">
        <f>+'Cmp+'!AI344</f>
        <v>0</v>
      </c>
      <c r="BM344" s="6" t="s">
        <v>1079</v>
      </c>
      <c r="BN344" s="24" t="str">
        <f>+CnAll!B344</f>
        <v>AAAaA + AaAaA</v>
      </c>
      <c r="BO344" s="24">
        <f>+CnAll!C344</f>
        <v>0</v>
      </c>
    </row>
    <row r="345" spans="1:67" x14ac:dyDescent="0.45">
      <c r="A345" s="1">
        <v>344</v>
      </c>
      <c r="B345" s="22" t="str">
        <f>+'Cpm+'!B345</f>
        <v>AAAaa + AaAaA</v>
      </c>
      <c r="C345" s="22">
        <f>+'Cpm+'!E345</f>
        <v>0</v>
      </c>
      <c r="D345" s="22">
        <f>+'Cpm+'!F345</f>
        <v>0</v>
      </c>
      <c r="E345" s="22">
        <f>+'Cpm+'!G345</f>
        <v>0</v>
      </c>
      <c r="F345" s="22">
        <f>+'Cpm+'!H345</f>
        <v>0</v>
      </c>
      <c r="G345" s="22">
        <f>+'Cpm+'!I345</f>
        <v>0</v>
      </c>
      <c r="H345" s="22">
        <f>+'Cpm+'!J345</f>
        <v>0</v>
      </c>
      <c r="I345" s="22">
        <f>+'Cpm+'!K345</f>
        <v>0</v>
      </c>
      <c r="J345" s="22">
        <f>+'Cpm+'!L345</f>
        <v>9.8157499999999995E-2</v>
      </c>
      <c r="K345" s="22">
        <f>+'Cpm+'!M345</f>
        <v>0</v>
      </c>
      <c r="L345" s="22">
        <f>+'Cpm+'!N345</f>
        <v>0</v>
      </c>
      <c r="M345" s="22">
        <f>+'Cpm+'!O345</f>
        <v>0</v>
      </c>
      <c r="N345" s="22">
        <f>+'Cpm+'!P345</f>
        <v>0</v>
      </c>
      <c r="O345" s="22">
        <f>+'Cpm+'!Q345</f>
        <v>0</v>
      </c>
      <c r="P345" s="22">
        <f>+'Cpm+'!R345</f>
        <v>0</v>
      </c>
      <c r="Q345" s="22">
        <f>+'Cpm+'!S345</f>
        <v>0</v>
      </c>
      <c r="R345" s="22">
        <f>+'Cpm+'!T345</f>
        <v>0.15814700000000001</v>
      </c>
      <c r="S345" s="22">
        <f>+'Cpm+'!U345</f>
        <v>0</v>
      </c>
      <c r="T345" s="22">
        <f>+'Cpm+'!V345</f>
        <v>0</v>
      </c>
      <c r="U345" s="22">
        <f>+'Cpm+'!W345</f>
        <v>0</v>
      </c>
      <c r="V345" s="22">
        <f>+'Cpm+'!X345</f>
        <v>0</v>
      </c>
      <c r="W345" s="22">
        <f>+'Cpm+'!Y345</f>
        <v>0</v>
      </c>
      <c r="X345" s="22">
        <f>+'Cpm+'!Z345</f>
        <v>0</v>
      </c>
      <c r="Y345" s="22">
        <f>+'Cpm+'!AA345</f>
        <v>0</v>
      </c>
      <c r="Z345" s="22">
        <f>+'Cpm+'!AB345</f>
        <v>0</v>
      </c>
      <c r="AA345" s="22">
        <f>+'Cpm+'!AC345</f>
        <v>0</v>
      </c>
      <c r="AB345" s="22">
        <f>+'Cpm+'!AD345</f>
        <v>0</v>
      </c>
      <c r="AC345" s="22">
        <f>+'Cpm+'!AE345</f>
        <v>0</v>
      </c>
      <c r="AD345" s="22">
        <f>+'Cpm+'!AF345</f>
        <v>0</v>
      </c>
      <c r="AE345" s="22">
        <f>+'Cpm+'!AG345</f>
        <v>0</v>
      </c>
      <c r="AF345" s="22">
        <f>+'Cpm+'!AH345</f>
        <v>0</v>
      </c>
      <c r="AG345" s="22">
        <f>+'Cpm+'!AI345</f>
        <v>0</v>
      </c>
      <c r="AH345" s="22">
        <f>+'Cmp+'!E345</f>
        <v>0</v>
      </c>
      <c r="AI345" s="22">
        <f>+'Cmp+'!F345</f>
        <v>0</v>
      </c>
      <c r="AJ345" s="22">
        <f>+'Cmp+'!G345</f>
        <v>0</v>
      </c>
      <c r="AK345" s="22">
        <f>+'Cmp+'!H345</f>
        <v>0</v>
      </c>
      <c r="AL345" s="22">
        <f>+'Cmp+'!I345</f>
        <v>0</v>
      </c>
      <c r="AM345" s="22">
        <f>+'Cmp+'!J345</f>
        <v>0</v>
      </c>
      <c r="AN345" s="22">
        <f>+'Cmp+'!K345</f>
        <v>0</v>
      </c>
      <c r="AO345" s="22">
        <f>+'Cmp+'!L345</f>
        <v>0</v>
      </c>
      <c r="AP345" s="22">
        <f>+'Cmp+'!M345</f>
        <v>0</v>
      </c>
      <c r="AQ345" s="22">
        <f>+'Cmp+'!N345</f>
        <v>0</v>
      </c>
      <c r="AR345" s="22">
        <f>+'Cmp+'!O345</f>
        <v>0</v>
      </c>
      <c r="AS345" s="22">
        <f>+'Cmp+'!P345</f>
        <v>0</v>
      </c>
      <c r="AT345" s="22">
        <f>+'Cmp+'!Q345</f>
        <v>0</v>
      </c>
      <c r="AU345" s="22">
        <f>+'Cmp+'!R345</f>
        <v>0</v>
      </c>
      <c r="AV345" s="22">
        <f>+'Cmp+'!S345</f>
        <v>0</v>
      </c>
      <c r="AW345" s="22">
        <f>+'Cmp+'!T345</f>
        <v>0</v>
      </c>
      <c r="AX345" s="22">
        <f>+'Cmp+'!U345</f>
        <v>0</v>
      </c>
      <c r="AY345" s="22">
        <f>+'Cmp+'!V345</f>
        <v>0</v>
      </c>
      <c r="AZ345" s="22">
        <f>+'Cmp+'!W345</f>
        <v>0</v>
      </c>
      <c r="BA345" s="22">
        <f>+'Cmp+'!X345</f>
        <v>0</v>
      </c>
      <c r="BB345" s="22">
        <f>+'Cmp+'!Y345</f>
        <v>0</v>
      </c>
      <c r="BC345" s="22">
        <f>+'Cmp+'!Z345</f>
        <v>0</v>
      </c>
      <c r="BD345" s="22">
        <f>+'Cmp+'!AA345</f>
        <v>0</v>
      </c>
      <c r="BE345" s="22">
        <f>+'Cmp+'!AB345</f>
        <v>0</v>
      </c>
      <c r="BF345" s="22">
        <f>+'Cmp+'!AC345</f>
        <v>0</v>
      </c>
      <c r="BG345" s="22">
        <f>+'Cmp+'!AD345</f>
        <v>0</v>
      </c>
      <c r="BH345" s="22">
        <f>+'Cmp+'!AE345</f>
        <v>0</v>
      </c>
      <c r="BI345" s="22">
        <f>+'Cmp+'!AF345</f>
        <v>0</v>
      </c>
      <c r="BJ345" s="22">
        <f>+'Cmp+'!AG345</f>
        <v>0</v>
      </c>
      <c r="BK345" s="22">
        <f>+'Cmp+'!AH345</f>
        <v>0</v>
      </c>
      <c r="BL345" s="22">
        <f>+'Cmp+'!AI345</f>
        <v>0</v>
      </c>
      <c r="BM345" s="6" t="s">
        <v>1079</v>
      </c>
      <c r="BN345" s="24" t="str">
        <f>+CnAll!B345</f>
        <v>AAAaa + AaAaA</v>
      </c>
      <c r="BO345" s="24">
        <f>+CnAll!C345</f>
        <v>0</v>
      </c>
    </row>
    <row r="346" spans="1:67" x14ac:dyDescent="0.45">
      <c r="A346" s="1">
        <v>345</v>
      </c>
      <c r="B346" s="22" t="str">
        <f>+'Cpm+'!B346</f>
        <v>AAaAA + AaAaA</v>
      </c>
      <c r="C346" s="22">
        <f>+'Cpm+'!E346</f>
        <v>0</v>
      </c>
      <c r="D346" s="22">
        <f>+'Cpm+'!F346</f>
        <v>0</v>
      </c>
      <c r="E346" s="22">
        <f>+'Cpm+'!G346</f>
        <v>0</v>
      </c>
      <c r="F346" s="22">
        <f>+'Cpm+'!H346</f>
        <v>0</v>
      </c>
      <c r="G346" s="22">
        <f>+'Cpm+'!I346</f>
        <v>0</v>
      </c>
      <c r="H346" s="22">
        <f>+'Cpm+'!J346</f>
        <v>0</v>
      </c>
      <c r="I346" s="22">
        <f>+'Cpm+'!K346</f>
        <v>0</v>
      </c>
      <c r="J346" s="22">
        <f>+'Cpm+'!L346</f>
        <v>0</v>
      </c>
      <c r="K346" s="22">
        <f>+'Cpm+'!M346</f>
        <v>0</v>
      </c>
      <c r="L346" s="22">
        <f>+'Cpm+'!N346</f>
        <v>0</v>
      </c>
      <c r="M346" s="22">
        <f>+'Cpm+'!O346</f>
        <v>0</v>
      </c>
      <c r="N346" s="22">
        <f>+'Cpm+'!P346</f>
        <v>0</v>
      </c>
      <c r="O346" s="22">
        <f>+'Cpm+'!Q346</f>
        <v>0</v>
      </c>
      <c r="P346" s="22">
        <f>+'Cpm+'!R346</f>
        <v>0</v>
      </c>
      <c r="Q346" s="22">
        <f>+'Cpm+'!S346</f>
        <v>0</v>
      </c>
      <c r="R346" s="22">
        <f>+'Cpm+'!T346</f>
        <v>0</v>
      </c>
      <c r="S346" s="22">
        <f>+'Cpm+'!U346</f>
        <v>0</v>
      </c>
      <c r="T346" s="22">
        <f>+'Cpm+'!V346</f>
        <v>0</v>
      </c>
      <c r="U346" s="22">
        <f>+'Cpm+'!W346</f>
        <v>0</v>
      </c>
      <c r="V346" s="22">
        <f>+'Cpm+'!X346</f>
        <v>0</v>
      </c>
      <c r="W346" s="22">
        <f>+'Cpm+'!Y346</f>
        <v>0</v>
      </c>
      <c r="X346" s="22">
        <f>+'Cpm+'!Z346</f>
        <v>0</v>
      </c>
      <c r="Y346" s="22">
        <f>+'Cpm+'!AA346</f>
        <v>0</v>
      </c>
      <c r="Z346" s="22">
        <f>+'Cpm+'!AB346</f>
        <v>0</v>
      </c>
      <c r="AA346" s="22">
        <f>+'Cpm+'!AC346</f>
        <v>0</v>
      </c>
      <c r="AB346" s="22">
        <f>+'Cpm+'!AD346</f>
        <v>0</v>
      </c>
      <c r="AC346" s="22">
        <f>+'Cpm+'!AE346</f>
        <v>0</v>
      </c>
      <c r="AD346" s="22">
        <f>+'Cpm+'!AF346</f>
        <v>0</v>
      </c>
      <c r="AE346" s="22">
        <f>+'Cpm+'!AG346</f>
        <v>0</v>
      </c>
      <c r="AF346" s="22">
        <f>+'Cpm+'!AH346</f>
        <v>0</v>
      </c>
      <c r="AG346" s="22">
        <f>+'Cpm+'!AI346</f>
        <v>0</v>
      </c>
      <c r="AH346" s="22">
        <f>+'Cmp+'!E346</f>
        <v>0</v>
      </c>
      <c r="AI346" s="22">
        <f>+'Cmp+'!F346</f>
        <v>0</v>
      </c>
      <c r="AJ346" s="22">
        <f>+'Cmp+'!G346</f>
        <v>0</v>
      </c>
      <c r="AK346" s="22">
        <f>+'Cmp+'!H346</f>
        <v>0</v>
      </c>
      <c r="AL346" s="22">
        <f>+'Cmp+'!I346</f>
        <v>0</v>
      </c>
      <c r="AM346" s="22">
        <f>+'Cmp+'!J346</f>
        <v>0</v>
      </c>
      <c r="AN346" s="22">
        <f>+'Cmp+'!K346</f>
        <v>0</v>
      </c>
      <c r="AO346" s="22">
        <f>+'Cmp+'!L346</f>
        <v>0</v>
      </c>
      <c r="AP346" s="22">
        <f>+'Cmp+'!M346</f>
        <v>0</v>
      </c>
      <c r="AQ346" s="22">
        <f>+'Cmp+'!N346</f>
        <v>0</v>
      </c>
      <c r="AR346" s="22">
        <f>+'Cmp+'!O346</f>
        <v>0</v>
      </c>
      <c r="AS346" s="22">
        <f>+'Cmp+'!P346</f>
        <v>0</v>
      </c>
      <c r="AT346" s="22">
        <f>+'Cmp+'!Q346</f>
        <v>0</v>
      </c>
      <c r="AU346" s="22">
        <f>+'Cmp+'!R346</f>
        <v>0</v>
      </c>
      <c r="AV346" s="22">
        <f>+'Cmp+'!S346</f>
        <v>0</v>
      </c>
      <c r="AW346" s="22">
        <f>+'Cmp+'!T346</f>
        <v>0</v>
      </c>
      <c r="AX346" s="22">
        <f>+'Cmp+'!U346</f>
        <v>0</v>
      </c>
      <c r="AY346" s="22">
        <f>+'Cmp+'!V346</f>
        <v>0</v>
      </c>
      <c r="AZ346" s="22">
        <f>+'Cmp+'!W346</f>
        <v>0</v>
      </c>
      <c r="BA346" s="22">
        <f>+'Cmp+'!X346</f>
        <v>0</v>
      </c>
      <c r="BB346" s="22">
        <f>+'Cmp+'!Y346</f>
        <v>0</v>
      </c>
      <c r="BC346" s="22">
        <f>+'Cmp+'!Z346</f>
        <v>0</v>
      </c>
      <c r="BD346" s="22">
        <f>+'Cmp+'!AA346</f>
        <v>0</v>
      </c>
      <c r="BE346" s="22">
        <f>+'Cmp+'!AB346</f>
        <v>0</v>
      </c>
      <c r="BF346" s="22">
        <f>+'Cmp+'!AC346</f>
        <v>0</v>
      </c>
      <c r="BG346" s="22">
        <f>+'Cmp+'!AD346</f>
        <v>0</v>
      </c>
      <c r="BH346" s="22">
        <f>+'Cmp+'!AE346</f>
        <v>0</v>
      </c>
      <c r="BI346" s="22">
        <f>+'Cmp+'!AF346</f>
        <v>0</v>
      </c>
      <c r="BJ346" s="22">
        <f>+'Cmp+'!AG346</f>
        <v>0</v>
      </c>
      <c r="BK346" s="22">
        <f>+'Cmp+'!AH346</f>
        <v>0</v>
      </c>
      <c r="BL346" s="22">
        <f>+'Cmp+'!AI346</f>
        <v>0</v>
      </c>
      <c r="BM346" s="6" t="s">
        <v>1079</v>
      </c>
      <c r="BN346" s="24" t="str">
        <f>+CnAll!B346</f>
        <v>AAaAA + AaAaA</v>
      </c>
      <c r="BO346" s="24">
        <f>+CnAll!C346</f>
        <v>0</v>
      </c>
    </row>
    <row r="347" spans="1:67" x14ac:dyDescent="0.45">
      <c r="A347" s="1">
        <v>346</v>
      </c>
      <c r="B347" s="22" t="str">
        <f>+'Cpm+'!B347</f>
        <v>AAaAa + AaAaA</v>
      </c>
      <c r="C347" s="22">
        <f>+'Cpm+'!E347</f>
        <v>0</v>
      </c>
      <c r="D347" s="22">
        <f>+'Cpm+'!F347</f>
        <v>0</v>
      </c>
      <c r="E347" s="22">
        <f>+'Cpm+'!G347</f>
        <v>0</v>
      </c>
      <c r="F347" s="22">
        <f>+'Cpm+'!H347</f>
        <v>0</v>
      </c>
      <c r="G347" s="22">
        <f>+'Cpm+'!I347</f>
        <v>0</v>
      </c>
      <c r="H347" s="22">
        <f>+'Cpm+'!J347</f>
        <v>0</v>
      </c>
      <c r="I347" s="22">
        <f>+'Cpm+'!K347</f>
        <v>0</v>
      </c>
      <c r="J347" s="22">
        <f>+'Cpm+'!L347</f>
        <v>0</v>
      </c>
      <c r="K347" s="22">
        <f>+'Cpm+'!M347</f>
        <v>0</v>
      </c>
      <c r="L347" s="22">
        <f>+'Cpm+'!N347</f>
        <v>0</v>
      </c>
      <c r="M347" s="22">
        <f>+'Cpm+'!O347</f>
        <v>0</v>
      </c>
      <c r="N347" s="22">
        <f>+'Cpm+'!P347</f>
        <v>0</v>
      </c>
      <c r="O347" s="22">
        <f>+'Cpm+'!Q347</f>
        <v>0</v>
      </c>
      <c r="P347" s="22">
        <f>+'Cpm+'!R347</f>
        <v>0</v>
      </c>
      <c r="Q347" s="22">
        <f>+'Cpm+'!S347</f>
        <v>0</v>
      </c>
      <c r="R347" s="22">
        <f>+'Cpm+'!T347</f>
        <v>0</v>
      </c>
      <c r="S347" s="22">
        <f>+'Cpm+'!U347</f>
        <v>0</v>
      </c>
      <c r="T347" s="22">
        <f>+'Cpm+'!V347</f>
        <v>0</v>
      </c>
      <c r="U347" s="22">
        <f>+'Cpm+'!W347</f>
        <v>0</v>
      </c>
      <c r="V347" s="22">
        <f>+'Cpm+'!X347</f>
        <v>0</v>
      </c>
      <c r="W347" s="22">
        <f>+'Cpm+'!Y347</f>
        <v>0</v>
      </c>
      <c r="X347" s="22">
        <f>+'Cpm+'!Z347</f>
        <v>0</v>
      </c>
      <c r="Y347" s="22">
        <f>+'Cpm+'!AA347</f>
        <v>0</v>
      </c>
      <c r="Z347" s="22">
        <f>+'Cpm+'!AB347</f>
        <v>0</v>
      </c>
      <c r="AA347" s="22">
        <f>+'Cpm+'!AC347</f>
        <v>0</v>
      </c>
      <c r="AB347" s="22">
        <f>+'Cpm+'!AD347</f>
        <v>0</v>
      </c>
      <c r="AC347" s="22">
        <f>+'Cpm+'!AE347</f>
        <v>0</v>
      </c>
      <c r="AD347" s="22">
        <f>+'Cpm+'!AF347</f>
        <v>0</v>
      </c>
      <c r="AE347" s="22">
        <f>+'Cpm+'!AG347</f>
        <v>0</v>
      </c>
      <c r="AF347" s="22">
        <f>+'Cpm+'!AH347</f>
        <v>0</v>
      </c>
      <c r="AG347" s="22">
        <f>+'Cpm+'!AI347</f>
        <v>0</v>
      </c>
      <c r="AH347" s="22">
        <f>+'Cmp+'!E347</f>
        <v>0</v>
      </c>
      <c r="AI347" s="22">
        <f>+'Cmp+'!F347</f>
        <v>0</v>
      </c>
      <c r="AJ347" s="22">
        <f>+'Cmp+'!G347</f>
        <v>0</v>
      </c>
      <c r="AK347" s="22">
        <f>+'Cmp+'!H347</f>
        <v>0</v>
      </c>
      <c r="AL347" s="22">
        <f>+'Cmp+'!I347</f>
        <v>0</v>
      </c>
      <c r="AM347" s="22">
        <f>+'Cmp+'!J347</f>
        <v>0</v>
      </c>
      <c r="AN347" s="22">
        <f>+'Cmp+'!K347</f>
        <v>0</v>
      </c>
      <c r="AO347" s="22">
        <f>+'Cmp+'!L347</f>
        <v>0</v>
      </c>
      <c r="AP347" s="22">
        <f>+'Cmp+'!M347</f>
        <v>0</v>
      </c>
      <c r="AQ347" s="22">
        <f>+'Cmp+'!N347</f>
        <v>0</v>
      </c>
      <c r="AR347" s="22">
        <f>+'Cmp+'!O347</f>
        <v>0</v>
      </c>
      <c r="AS347" s="22">
        <f>+'Cmp+'!P347</f>
        <v>0</v>
      </c>
      <c r="AT347" s="22">
        <f>+'Cmp+'!Q347</f>
        <v>0</v>
      </c>
      <c r="AU347" s="22">
        <f>+'Cmp+'!R347</f>
        <v>0</v>
      </c>
      <c r="AV347" s="22">
        <f>+'Cmp+'!S347</f>
        <v>0</v>
      </c>
      <c r="AW347" s="22">
        <f>+'Cmp+'!T347</f>
        <v>0</v>
      </c>
      <c r="AX347" s="22">
        <f>+'Cmp+'!U347</f>
        <v>0</v>
      </c>
      <c r="AY347" s="22">
        <f>+'Cmp+'!V347</f>
        <v>0</v>
      </c>
      <c r="AZ347" s="22">
        <f>+'Cmp+'!W347</f>
        <v>0</v>
      </c>
      <c r="BA347" s="22">
        <f>+'Cmp+'!X347</f>
        <v>0</v>
      </c>
      <c r="BB347" s="22">
        <f>+'Cmp+'!Y347</f>
        <v>0</v>
      </c>
      <c r="BC347" s="22">
        <f>+'Cmp+'!Z347</f>
        <v>0</v>
      </c>
      <c r="BD347" s="22">
        <f>+'Cmp+'!AA347</f>
        <v>0</v>
      </c>
      <c r="BE347" s="22">
        <f>+'Cmp+'!AB347</f>
        <v>0</v>
      </c>
      <c r="BF347" s="22">
        <f>+'Cmp+'!AC347</f>
        <v>0</v>
      </c>
      <c r="BG347" s="22">
        <f>+'Cmp+'!AD347</f>
        <v>0</v>
      </c>
      <c r="BH347" s="22">
        <f>+'Cmp+'!AE347</f>
        <v>0</v>
      </c>
      <c r="BI347" s="22">
        <f>+'Cmp+'!AF347</f>
        <v>0</v>
      </c>
      <c r="BJ347" s="22">
        <f>+'Cmp+'!AG347</f>
        <v>0</v>
      </c>
      <c r="BK347" s="22">
        <f>+'Cmp+'!AH347</f>
        <v>0</v>
      </c>
      <c r="BL347" s="22">
        <f>+'Cmp+'!AI347</f>
        <v>0</v>
      </c>
      <c r="BM347" s="6" t="s">
        <v>1079</v>
      </c>
      <c r="BN347" s="24" t="str">
        <f>+CnAll!B347</f>
        <v>AAaAa + AaAaA</v>
      </c>
      <c r="BO347" s="24">
        <f>+CnAll!C347</f>
        <v>0</v>
      </c>
    </row>
    <row r="348" spans="1:67" x14ac:dyDescent="0.45">
      <c r="A348" s="1">
        <v>347</v>
      </c>
      <c r="B348" s="22" t="str">
        <f>+'Cpm+'!B348</f>
        <v>AAaaA + AaAaA</v>
      </c>
      <c r="C348" s="22">
        <f>+'Cpm+'!E348</f>
        <v>0</v>
      </c>
      <c r="D348" s="22">
        <f>+'Cpm+'!F348</f>
        <v>0</v>
      </c>
      <c r="E348" s="22">
        <f>+'Cpm+'!G348</f>
        <v>0</v>
      </c>
      <c r="F348" s="22">
        <f>+'Cpm+'!H348</f>
        <v>0</v>
      </c>
      <c r="G348" s="22">
        <f>+'Cpm+'!I348</f>
        <v>0</v>
      </c>
      <c r="H348" s="22">
        <f>+'Cpm+'!J348</f>
        <v>0</v>
      </c>
      <c r="I348" s="22">
        <f>+'Cpm+'!K348</f>
        <v>0</v>
      </c>
      <c r="J348" s="22">
        <f>+'Cpm+'!L348</f>
        <v>9.2182799999999995E-2</v>
      </c>
      <c r="K348" s="22">
        <f>+'Cpm+'!M348</f>
        <v>0</v>
      </c>
      <c r="L348" s="22">
        <f>+'Cpm+'!N348</f>
        <v>0</v>
      </c>
      <c r="M348" s="22">
        <f>+'Cpm+'!O348</f>
        <v>0</v>
      </c>
      <c r="N348" s="22">
        <f>+'Cpm+'!P348</f>
        <v>0</v>
      </c>
      <c r="O348" s="22">
        <f>+'Cpm+'!Q348</f>
        <v>0</v>
      </c>
      <c r="P348" s="22">
        <f>+'Cpm+'!R348</f>
        <v>0</v>
      </c>
      <c r="Q348" s="22">
        <f>+'Cpm+'!S348</f>
        <v>0</v>
      </c>
      <c r="R348" s="22">
        <f>+'Cpm+'!T348</f>
        <v>0.15631</v>
      </c>
      <c r="S348" s="22">
        <f>+'Cpm+'!U348</f>
        <v>0</v>
      </c>
      <c r="T348" s="22">
        <f>+'Cpm+'!V348</f>
        <v>0</v>
      </c>
      <c r="U348" s="22">
        <f>+'Cpm+'!W348</f>
        <v>0</v>
      </c>
      <c r="V348" s="22">
        <f>+'Cpm+'!X348</f>
        <v>0</v>
      </c>
      <c r="W348" s="22">
        <f>+'Cpm+'!Y348</f>
        <v>0</v>
      </c>
      <c r="X348" s="22">
        <f>+'Cpm+'!Z348</f>
        <v>0</v>
      </c>
      <c r="Y348" s="22">
        <f>+'Cpm+'!AA348</f>
        <v>0</v>
      </c>
      <c r="Z348" s="22">
        <f>+'Cpm+'!AB348</f>
        <v>0</v>
      </c>
      <c r="AA348" s="22">
        <f>+'Cpm+'!AC348</f>
        <v>0</v>
      </c>
      <c r="AB348" s="22">
        <f>+'Cpm+'!AD348</f>
        <v>0</v>
      </c>
      <c r="AC348" s="22">
        <f>+'Cpm+'!AE348</f>
        <v>0</v>
      </c>
      <c r="AD348" s="22">
        <f>+'Cpm+'!AF348</f>
        <v>0</v>
      </c>
      <c r="AE348" s="22">
        <f>+'Cpm+'!AG348</f>
        <v>0</v>
      </c>
      <c r="AF348" s="22">
        <f>+'Cpm+'!AH348</f>
        <v>0</v>
      </c>
      <c r="AG348" s="22">
        <f>+'Cpm+'!AI348</f>
        <v>0</v>
      </c>
      <c r="AH348" s="22">
        <f>+'Cmp+'!E348</f>
        <v>0</v>
      </c>
      <c r="AI348" s="22">
        <f>+'Cmp+'!F348</f>
        <v>0</v>
      </c>
      <c r="AJ348" s="22">
        <f>+'Cmp+'!G348</f>
        <v>0</v>
      </c>
      <c r="AK348" s="22">
        <f>+'Cmp+'!H348</f>
        <v>0</v>
      </c>
      <c r="AL348" s="22">
        <f>+'Cmp+'!I348</f>
        <v>0</v>
      </c>
      <c r="AM348" s="22">
        <f>+'Cmp+'!J348</f>
        <v>0</v>
      </c>
      <c r="AN348" s="22">
        <f>+'Cmp+'!K348</f>
        <v>0</v>
      </c>
      <c r="AO348" s="22">
        <f>+'Cmp+'!L348</f>
        <v>0</v>
      </c>
      <c r="AP348" s="22">
        <f>+'Cmp+'!M348</f>
        <v>0</v>
      </c>
      <c r="AQ348" s="22">
        <f>+'Cmp+'!N348</f>
        <v>0</v>
      </c>
      <c r="AR348" s="22">
        <f>+'Cmp+'!O348</f>
        <v>0</v>
      </c>
      <c r="AS348" s="22">
        <f>+'Cmp+'!P348</f>
        <v>0</v>
      </c>
      <c r="AT348" s="22">
        <f>+'Cmp+'!Q348</f>
        <v>0</v>
      </c>
      <c r="AU348" s="22">
        <f>+'Cmp+'!R348</f>
        <v>0</v>
      </c>
      <c r="AV348" s="22">
        <f>+'Cmp+'!S348</f>
        <v>0</v>
      </c>
      <c r="AW348" s="22">
        <f>+'Cmp+'!T348</f>
        <v>0</v>
      </c>
      <c r="AX348" s="22">
        <f>+'Cmp+'!U348</f>
        <v>0</v>
      </c>
      <c r="AY348" s="22">
        <f>+'Cmp+'!V348</f>
        <v>0</v>
      </c>
      <c r="AZ348" s="22">
        <f>+'Cmp+'!W348</f>
        <v>0</v>
      </c>
      <c r="BA348" s="22">
        <f>+'Cmp+'!X348</f>
        <v>0</v>
      </c>
      <c r="BB348" s="22">
        <f>+'Cmp+'!Y348</f>
        <v>0</v>
      </c>
      <c r="BC348" s="22">
        <f>+'Cmp+'!Z348</f>
        <v>0</v>
      </c>
      <c r="BD348" s="22">
        <f>+'Cmp+'!AA348</f>
        <v>0</v>
      </c>
      <c r="BE348" s="22">
        <f>+'Cmp+'!AB348</f>
        <v>0</v>
      </c>
      <c r="BF348" s="22">
        <f>+'Cmp+'!AC348</f>
        <v>0</v>
      </c>
      <c r="BG348" s="22">
        <f>+'Cmp+'!AD348</f>
        <v>0</v>
      </c>
      <c r="BH348" s="22">
        <f>+'Cmp+'!AE348</f>
        <v>0</v>
      </c>
      <c r="BI348" s="22">
        <f>+'Cmp+'!AF348</f>
        <v>0</v>
      </c>
      <c r="BJ348" s="22">
        <f>+'Cmp+'!AG348</f>
        <v>0</v>
      </c>
      <c r="BK348" s="22">
        <f>+'Cmp+'!AH348</f>
        <v>0</v>
      </c>
      <c r="BL348" s="22">
        <f>+'Cmp+'!AI348</f>
        <v>0</v>
      </c>
      <c r="BM348" s="6" t="s">
        <v>1079</v>
      </c>
      <c r="BN348" s="24" t="str">
        <f>+CnAll!B348</f>
        <v>AAaaA + AaAaA</v>
      </c>
      <c r="BO348" s="24">
        <f>+CnAll!C348</f>
        <v>0</v>
      </c>
    </row>
    <row r="349" spans="1:67" x14ac:dyDescent="0.45">
      <c r="A349" s="1">
        <v>348</v>
      </c>
      <c r="B349" s="22" t="str">
        <f>+'Cpm+'!B349</f>
        <v>AAaaa + AaAaA</v>
      </c>
      <c r="C349" s="22">
        <f>+'Cpm+'!E349</f>
        <v>0</v>
      </c>
      <c r="D349" s="22">
        <f>+'Cpm+'!F349</f>
        <v>0</v>
      </c>
      <c r="E349" s="22">
        <f>+'Cpm+'!G349</f>
        <v>0</v>
      </c>
      <c r="F349" s="22">
        <f>+'Cpm+'!H349</f>
        <v>0.113886</v>
      </c>
      <c r="G349" s="22">
        <f>+'Cpm+'!I349</f>
        <v>0</v>
      </c>
      <c r="H349" s="22">
        <f>+'Cpm+'!J349</f>
        <v>0</v>
      </c>
      <c r="I349" s="22">
        <f>+'Cpm+'!K349</f>
        <v>0</v>
      </c>
      <c r="J349" s="22">
        <f>+'Cpm+'!L349</f>
        <v>0.34380699999999997</v>
      </c>
      <c r="K349" s="22">
        <f>+'Cpm+'!M349</f>
        <v>0.30482300000000001</v>
      </c>
      <c r="L349" s="22">
        <f>+'Cpm+'!N349</f>
        <v>0.30968400000000001</v>
      </c>
      <c r="M349" s="22">
        <f>+'Cpm+'!O349</f>
        <v>0</v>
      </c>
      <c r="N349" s="22">
        <f>+'Cpm+'!P349</f>
        <v>0.30594300000000002</v>
      </c>
      <c r="O349" s="22">
        <f>+'Cpm+'!Q349</f>
        <v>0</v>
      </c>
      <c r="P349" s="22">
        <f>+'Cpm+'!R349</f>
        <v>0</v>
      </c>
      <c r="Q349" s="22">
        <f>+'Cpm+'!S349</f>
        <v>0</v>
      </c>
      <c r="R349" s="22">
        <f>+'Cpm+'!T349</f>
        <v>0.41751700000000003</v>
      </c>
      <c r="S349" s="22">
        <f>+'Cpm+'!U349</f>
        <v>0.41389100000000001</v>
      </c>
      <c r="T349" s="22">
        <f>+'Cpm+'!V349</f>
        <v>0.41429300000000002</v>
      </c>
      <c r="U349" s="22">
        <f>+'Cpm+'!W349</f>
        <v>0</v>
      </c>
      <c r="V349" s="22">
        <f>+'Cpm+'!X349</f>
        <v>0.41410000000000002</v>
      </c>
      <c r="W349" s="22">
        <f>+'Cpm+'!Y349</f>
        <v>0</v>
      </c>
      <c r="X349" s="22">
        <f>+'Cpm+'!Z349</f>
        <v>0</v>
      </c>
      <c r="Y349" s="22">
        <f>+'Cpm+'!AA349</f>
        <v>0</v>
      </c>
      <c r="Z349" s="22">
        <f>+'Cpm+'!AB349</f>
        <v>0.41836299999999998</v>
      </c>
      <c r="AA349" s="22">
        <f>+'Cpm+'!AC349</f>
        <v>0</v>
      </c>
      <c r="AB349" s="22">
        <f>+'Cpm+'!AD349</f>
        <v>0.25327</v>
      </c>
      <c r="AC349" s="22">
        <f>+'Cpm+'!AE349</f>
        <v>0</v>
      </c>
      <c r="AD349" s="22">
        <f>+'Cpm+'!AF349</f>
        <v>0</v>
      </c>
      <c r="AE349" s="22">
        <f>+'Cpm+'!AG349</f>
        <v>0</v>
      </c>
      <c r="AF349" s="22">
        <f>+'Cpm+'!AH349</f>
        <v>0</v>
      </c>
      <c r="AG349" s="22">
        <f>+'Cpm+'!AI349</f>
        <v>0</v>
      </c>
      <c r="AH349" s="22">
        <f>+'Cmp+'!E349</f>
        <v>0</v>
      </c>
      <c r="AI349" s="22">
        <f>+'Cmp+'!F349</f>
        <v>0</v>
      </c>
      <c r="AJ349" s="22">
        <f>+'Cmp+'!G349</f>
        <v>0</v>
      </c>
      <c r="AK349" s="22">
        <f>+'Cmp+'!H349</f>
        <v>0</v>
      </c>
      <c r="AL349" s="22">
        <f>+'Cmp+'!I349</f>
        <v>0</v>
      </c>
      <c r="AM349" s="22">
        <f>+'Cmp+'!J349</f>
        <v>0</v>
      </c>
      <c r="AN349" s="22">
        <f>+'Cmp+'!K349</f>
        <v>0</v>
      </c>
      <c r="AO349" s="22">
        <f>+'Cmp+'!L349</f>
        <v>0</v>
      </c>
      <c r="AP349" s="22">
        <f>+'Cmp+'!M349</f>
        <v>0</v>
      </c>
      <c r="AQ349" s="22">
        <f>+'Cmp+'!N349</f>
        <v>0</v>
      </c>
      <c r="AR349" s="22">
        <f>+'Cmp+'!O349</f>
        <v>0</v>
      </c>
      <c r="AS349" s="22">
        <f>+'Cmp+'!P349</f>
        <v>0</v>
      </c>
      <c r="AT349" s="22">
        <f>+'Cmp+'!Q349</f>
        <v>0</v>
      </c>
      <c r="AU349" s="22">
        <f>+'Cmp+'!R349</f>
        <v>0</v>
      </c>
      <c r="AV349" s="22">
        <f>+'Cmp+'!S349</f>
        <v>0.33778999999999998</v>
      </c>
      <c r="AW349" s="22">
        <f>+'Cmp+'!T349</f>
        <v>0</v>
      </c>
      <c r="AX349" s="22">
        <f>+'Cmp+'!U349</f>
        <v>0</v>
      </c>
      <c r="AY349" s="22">
        <f>+'Cmp+'!V349</f>
        <v>0</v>
      </c>
      <c r="AZ349" s="22">
        <f>+'Cmp+'!W349</f>
        <v>0</v>
      </c>
      <c r="BA349" s="22">
        <f>+'Cmp+'!X349</f>
        <v>0</v>
      </c>
      <c r="BB349" s="22">
        <f>+'Cmp+'!Y349</f>
        <v>0</v>
      </c>
      <c r="BC349" s="22">
        <f>+'Cmp+'!Z349</f>
        <v>0</v>
      </c>
      <c r="BD349" s="22">
        <f>+'Cmp+'!AA349</f>
        <v>0.27881099999999998</v>
      </c>
      <c r="BE349" s="22">
        <f>+'Cmp+'!AB349</f>
        <v>0</v>
      </c>
      <c r="BF349" s="22">
        <f>+'Cmp+'!AC349</f>
        <v>0</v>
      </c>
      <c r="BG349" s="22">
        <f>+'Cmp+'!AD349</f>
        <v>0</v>
      </c>
      <c r="BH349" s="22">
        <f>+'Cmp+'!AE349</f>
        <v>0</v>
      </c>
      <c r="BI349" s="22">
        <f>+'Cmp+'!AF349</f>
        <v>0</v>
      </c>
      <c r="BJ349" s="22">
        <f>+'Cmp+'!AG349</f>
        <v>0</v>
      </c>
      <c r="BK349" s="22">
        <f>+'Cmp+'!AH349</f>
        <v>0</v>
      </c>
      <c r="BL349" s="22">
        <f>+'Cmp+'!AI349</f>
        <v>0.41540700000000003</v>
      </c>
      <c r="BM349" s="6" t="s">
        <v>1079</v>
      </c>
      <c r="BN349" s="24" t="str">
        <f>+CnAll!B349</f>
        <v>AAaaa + AaAaA</v>
      </c>
      <c r="BO349" s="24">
        <f>+CnAll!C349</f>
        <v>0</v>
      </c>
    </row>
    <row r="350" spans="1:67" x14ac:dyDescent="0.45">
      <c r="A350" s="1">
        <v>349</v>
      </c>
      <c r="B350" s="22" t="str">
        <f>+'Cpm+'!B350</f>
        <v>AaAAA + AaAaA</v>
      </c>
      <c r="C350" s="22">
        <f>+'Cpm+'!E350</f>
        <v>0</v>
      </c>
      <c r="D350" s="22">
        <f>+'Cpm+'!F350</f>
        <v>0</v>
      </c>
      <c r="E350" s="22">
        <f>+'Cpm+'!G350</f>
        <v>0</v>
      </c>
      <c r="F350" s="22">
        <f>+'Cpm+'!H350</f>
        <v>0</v>
      </c>
      <c r="G350" s="22">
        <f>+'Cpm+'!I350</f>
        <v>0</v>
      </c>
      <c r="H350" s="22">
        <f>+'Cpm+'!J350</f>
        <v>0</v>
      </c>
      <c r="I350" s="22">
        <f>+'Cpm+'!K350</f>
        <v>0</v>
      </c>
      <c r="J350" s="22">
        <f>+'Cpm+'!L350</f>
        <v>0</v>
      </c>
      <c r="K350" s="22">
        <f>+'Cpm+'!M350</f>
        <v>0</v>
      </c>
      <c r="L350" s="22">
        <f>+'Cpm+'!N350</f>
        <v>0</v>
      </c>
      <c r="M350" s="22">
        <f>+'Cpm+'!O350</f>
        <v>0</v>
      </c>
      <c r="N350" s="22">
        <f>+'Cpm+'!P350</f>
        <v>0</v>
      </c>
      <c r="O350" s="22">
        <f>+'Cpm+'!Q350</f>
        <v>0</v>
      </c>
      <c r="P350" s="22">
        <f>+'Cpm+'!R350</f>
        <v>0</v>
      </c>
      <c r="Q350" s="22">
        <f>+'Cpm+'!S350</f>
        <v>0</v>
      </c>
      <c r="R350" s="22">
        <f>+'Cpm+'!T350</f>
        <v>0</v>
      </c>
      <c r="S350" s="22">
        <f>+'Cpm+'!U350</f>
        <v>0</v>
      </c>
      <c r="T350" s="22">
        <f>+'Cpm+'!V350</f>
        <v>0</v>
      </c>
      <c r="U350" s="22">
        <f>+'Cpm+'!W350</f>
        <v>0</v>
      </c>
      <c r="V350" s="22">
        <f>+'Cpm+'!X350</f>
        <v>0</v>
      </c>
      <c r="W350" s="22">
        <f>+'Cpm+'!Y350</f>
        <v>0</v>
      </c>
      <c r="X350" s="22">
        <f>+'Cpm+'!Z350</f>
        <v>0</v>
      </c>
      <c r="Y350" s="22">
        <f>+'Cpm+'!AA350</f>
        <v>0</v>
      </c>
      <c r="Z350" s="22">
        <f>+'Cpm+'!AB350</f>
        <v>0</v>
      </c>
      <c r="AA350" s="22">
        <f>+'Cpm+'!AC350</f>
        <v>0</v>
      </c>
      <c r="AB350" s="22">
        <f>+'Cpm+'!AD350</f>
        <v>0</v>
      </c>
      <c r="AC350" s="22">
        <f>+'Cpm+'!AE350</f>
        <v>0</v>
      </c>
      <c r="AD350" s="22">
        <f>+'Cpm+'!AF350</f>
        <v>0</v>
      </c>
      <c r="AE350" s="22">
        <f>+'Cpm+'!AG350</f>
        <v>0</v>
      </c>
      <c r="AF350" s="22">
        <f>+'Cpm+'!AH350</f>
        <v>0</v>
      </c>
      <c r="AG350" s="22">
        <f>+'Cpm+'!AI350</f>
        <v>0</v>
      </c>
      <c r="AH350" s="22">
        <f>+'Cmp+'!E350</f>
        <v>0</v>
      </c>
      <c r="AI350" s="22">
        <f>+'Cmp+'!F350</f>
        <v>0</v>
      </c>
      <c r="AJ350" s="22">
        <f>+'Cmp+'!G350</f>
        <v>0</v>
      </c>
      <c r="AK350" s="22">
        <f>+'Cmp+'!H350</f>
        <v>0</v>
      </c>
      <c r="AL350" s="22">
        <f>+'Cmp+'!I350</f>
        <v>0</v>
      </c>
      <c r="AM350" s="22">
        <f>+'Cmp+'!J350</f>
        <v>0</v>
      </c>
      <c r="AN350" s="22">
        <f>+'Cmp+'!K350</f>
        <v>0</v>
      </c>
      <c r="AO350" s="22">
        <f>+'Cmp+'!L350</f>
        <v>0</v>
      </c>
      <c r="AP350" s="22">
        <f>+'Cmp+'!M350</f>
        <v>0</v>
      </c>
      <c r="AQ350" s="22">
        <f>+'Cmp+'!N350</f>
        <v>0</v>
      </c>
      <c r="AR350" s="22">
        <f>+'Cmp+'!O350</f>
        <v>0</v>
      </c>
      <c r="AS350" s="22">
        <f>+'Cmp+'!P350</f>
        <v>0</v>
      </c>
      <c r="AT350" s="22">
        <f>+'Cmp+'!Q350</f>
        <v>0</v>
      </c>
      <c r="AU350" s="22">
        <f>+'Cmp+'!R350</f>
        <v>0</v>
      </c>
      <c r="AV350" s="22">
        <f>+'Cmp+'!S350</f>
        <v>0</v>
      </c>
      <c r="AW350" s="22">
        <f>+'Cmp+'!T350</f>
        <v>0</v>
      </c>
      <c r="AX350" s="22">
        <f>+'Cmp+'!U350</f>
        <v>0</v>
      </c>
      <c r="AY350" s="22">
        <f>+'Cmp+'!V350</f>
        <v>0</v>
      </c>
      <c r="AZ350" s="22">
        <f>+'Cmp+'!W350</f>
        <v>0</v>
      </c>
      <c r="BA350" s="22">
        <f>+'Cmp+'!X350</f>
        <v>0</v>
      </c>
      <c r="BB350" s="22">
        <f>+'Cmp+'!Y350</f>
        <v>0</v>
      </c>
      <c r="BC350" s="22">
        <f>+'Cmp+'!Z350</f>
        <v>0</v>
      </c>
      <c r="BD350" s="22">
        <f>+'Cmp+'!AA350</f>
        <v>0</v>
      </c>
      <c r="BE350" s="22">
        <f>+'Cmp+'!AB350</f>
        <v>0</v>
      </c>
      <c r="BF350" s="22">
        <f>+'Cmp+'!AC350</f>
        <v>0</v>
      </c>
      <c r="BG350" s="22">
        <f>+'Cmp+'!AD350</f>
        <v>0</v>
      </c>
      <c r="BH350" s="22">
        <f>+'Cmp+'!AE350</f>
        <v>0</v>
      </c>
      <c r="BI350" s="22">
        <f>+'Cmp+'!AF350</f>
        <v>0</v>
      </c>
      <c r="BJ350" s="22">
        <f>+'Cmp+'!AG350</f>
        <v>0</v>
      </c>
      <c r="BK350" s="22">
        <f>+'Cmp+'!AH350</f>
        <v>0</v>
      </c>
      <c r="BL350" s="22">
        <f>+'Cmp+'!AI350</f>
        <v>0</v>
      </c>
      <c r="BM350" s="6" t="s">
        <v>1079</v>
      </c>
      <c r="BN350" s="24" t="str">
        <f>+CnAll!B350</f>
        <v>AaAAA + AaAaA</v>
      </c>
      <c r="BO350" s="24">
        <f>+CnAll!C350</f>
        <v>0</v>
      </c>
    </row>
    <row r="351" spans="1:67" x14ac:dyDescent="0.45">
      <c r="A351" s="1">
        <v>350</v>
      </c>
      <c r="B351" s="22" t="str">
        <f>+'Cpm+'!B351</f>
        <v>AaAAa + AaAaA</v>
      </c>
      <c r="C351" s="22">
        <f>+'Cpm+'!E351</f>
        <v>0</v>
      </c>
      <c r="D351" s="22">
        <f>+'Cpm+'!F351</f>
        <v>0</v>
      </c>
      <c r="E351" s="22">
        <f>+'Cpm+'!G351</f>
        <v>0</v>
      </c>
      <c r="F351" s="22">
        <f>+'Cpm+'!H351</f>
        <v>0</v>
      </c>
      <c r="G351" s="22">
        <f>+'Cpm+'!I351</f>
        <v>0</v>
      </c>
      <c r="H351" s="22">
        <f>+'Cpm+'!J351</f>
        <v>0</v>
      </c>
      <c r="I351" s="22">
        <f>+'Cpm+'!K351</f>
        <v>0</v>
      </c>
      <c r="J351" s="22">
        <f>+'Cpm+'!L351</f>
        <v>6.1073799999999998E-2</v>
      </c>
      <c r="K351" s="22">
        <f>+'Cpm+'!M351</f>
        <v>0</v>
      </c>
      <c r="L351" s="22">
        <f>+'Cpm+'!N351</f>
        <v>0</v>
      </c>
      <c r="M351" s="22">
        <f>+'Cpm+'!O351</f>
        <v>0</v>
      </c>
      <c r="N351" s="22">
        <f>+'Cpm+'!P351</f>
        <v>0</v>
      </c>
      <c r="O351" s="22">
        <f>+'Cpm+'!Q351</f>
        <v>0</v>
      </c>
      <c r="P351" s="22">
        <f>+'Cpm+'!R351</f>
        <v>0</v>
      </c>
      <c r="Q351" s="22">
        <f>+'Cpm+'!S351</f>
        <v>0</v>
      </c>
      <c r="R351" s="22">
        <f>+'Cpm+'!T351</f>
        <v>0.13800799999999999</v>
      </c>
      <c r="S351" s="22">
        <f>+'Cpm+'!U351</f>
        <v>0</v>
      </c>
      <c r="T351" s="22">
        <f>+'Cpm+'!V351</f>
        <v>0</v>
      </c>
      <c r="U351" s="22">
        <f>+'Cpm+'!W351</f>
        <v>0</v>
      </c>
      <c r="V351" s="22">
        <f>+'Cpm+'!X351</f>
        <v>0</v>
      </c>
      <c r="W351" s="22">
        <f>+'Cpm+'!Y351</f>
        <v>0</v>
      </c>
      <c r="X351" s="22">
        <f>+'Cpm+'!Z351</f>
        <v>0</v>
      </c>
      <c r="Y351" s="22">
        <f>+'Cpm+'!AA351</f>
        <v>0</v>
      </c>
      <c r="Z351" s="22">
        <f>+'Cpm+'!AB351</f>
        <v>0</v>
      </c>
      <c r="AA351" s="22">
        <f>+'Cpm+'!AC351</f>
        <v>0</v>
      </c>
      <c r="AB351" s="22">
        <f>+'Cpm+'!AD351</f>
        <v>0</v>
      </c>
      <c r="AC351" s="22">
        <f>+'Cpm+'!AE351</f>
        <v>0</v>
      </c>
      <c r="AD351" s="22">
        <f>+'Cpm+'!AF351</f>
        <v>0</v>
      </c>
      <c r="AE351" s="22">
        <f>+'Cpm+'!AG351</f>
        <v>0</v>
      </c>
      <c r="AF351" s="22">
        <f>+'Cpm+'!AH351</f>
        <v>0</v>
      </c>
      <c r="AG351" s="22">
        <f>+'Cpm+'!AI351</f>
        <v>0</v>
      </c>
      <c r="AH351" s="22">
        <f>+'Cmp+'!E351</f>
        <v>0</v>
      </c>
      <c r="AI351" s="22">
        <f>+'Cmp+'!F351</f>
        <v>0</v>
      </c>
      <c r="AJ351" s="22">
        <f>+'Cmp+'!G351</f>
        <v>0</v>
      </c>
      <c r="AK351" s="22">
        <f>+'Cmp+'!H351</f>
        <v>0</v>
      </c>
      <c r="AL351" s="22">
        <f>+'Cmp+'!I351</f>
        <v>0</v>
      </c>
      <c r="AM351" s="22">
        <f>+'Cmp+'!J351</f>
        <v>0</v>
      </c>
      <c r="AN351" s="22">
        <f>+'Cmp+'!K351</f>
        <v>0</v>
      </c>
      <c r="AO351" s="22">
        <f>+'Cmp+'!L351</f>
        <v>0</v>
      </c>
      <c r="AP351" s="22">
        <f>+'Cmp+'!M351</f>
        <v>0</v>
      </c>
      <c r="AQ351" s="22">
        <f>+'Cmp+'!N351</f>
        <v>0</v>
      </c>
      <c r="AR351" s="22">
        <f>+'Cmp+'!O351</f>
        <v>0</v>
      </c>
      <c r="AS351" s="22">
        <f>+'Cmp+'!P351</f>
        <v>0</v>
      </c>
      <c r="AT351" s="22">
        <f>+'Cmp+'!Q351</f>
        <v>0</v>
      </c>
      <c r="AU351" s="22">
        <f>+'Cmp+'!R351</f>
        <v>0</v>
      </c>
      <c r="AV351" s="22">
        <f>+'Cmp+'!S351</f>
        <v>0</v>
      </c>
      <c r="AW351" s="22">
        <f>+'Cmp+'!T351</f>
        <v>0</v>
      </c>
      <c r="AX351" s="22">
        <f>+'Cmp+'!U351</f>
        <v>0</v>
      </c>
      <c r="AY351" s="22">
        <f>+'Cmp+'!V351</f>
        <v>0</v>
      </c>
      <c r="AZ351" s="22">
        <f>+'Cmp+'!W351</f>
        <v>0</v>
      </c>
      <c r="BA351" s="22">
        <f>+'Cmp+'!X351</f>
        <v>0</v>
      </c>
      <c r="BB351" s="22">
        <f>+'Cmp+'!Y351</f>
        <v>0</v>
      </c>
      <c r="BC351" s="22">
        <f>+'Cmp+'!Z351</f>
        <v>0</v>
      </c>
      <c r="BD351" s="22">
        <f>+'Cmp+'!AA351</f>
        <v>0</v>
      </c>
      <c r="BE351" s="22">
        <f>+'Cmp+'!AB351</f>
        <v>0</v>
      </c>
      <c r="BF351" s="22">
        <f>+'Cmp+'!AC351</f>
        <v>0</v>
      </c>
      <c r="BG351" s="22">
        <f>+'Cmp+'!AD351</f>
        <v>0</v>
      </c>
      <c r="BH351" s="22">
        <f>+'Cmp+'!AE351</f>
        <v>0</v>
      </c>
      <c r="BI351" s="22">
        <f>+'Cmp+'!AF351</f>
        <v>0</v>
      </c>
      <c r="BJ351" s="22">
        <f>+'Cmp+'!AG351</f>
        <v>0</v>
      </c>
      <c r="BK351" s="22">
        <f>+'Cmp+'!AH351</f>
        <v>0</v>
      </c>
      <c r="BL351" s="22">
        <f>+'Cmp+'!AI351</f>
        <v>0</v>
      </c>
      <c r="BM351" s="6" t="s">
        <v>1079</v>
      </c>
      <c r="BN351" s="24" t="str">
        <f>+CnAll!B351</f>
        <v>AaAAa + AaAaA</v>
      </c>
      <c r="BO351" s="24">
        <f>+CnAll!C351</f>
        <v>0</v>
      </c>
    </row>
    <row r="352" spans="1:67" x14ac:dyDescent="0.45">
      <c r="A352" s="1">
        <v>351</v>
      </c>
      <c r="B352" s="22" t="str">
        <f>+'Cpm+'!B352</f>
        <v>AaAaA + AaAaA</v>
      </c>
      <c r="C352" s="22">
        <f>+'Cpm+'!E352</f>
        <v>0</v>
      </c>
      <c r="D352" s="22">
        <f>+'Cpm+'!F352</f>
        <v>0</v>
      </c>
      <c r="E352" s="22">
        <f>+'Cpm+'!G352</f>
        <v>0</v>
      </c>
      <c r="F352" s="22">
        <f>+'Cpm+'!H352</f>
        <v>0</v>
      </c>
      <c r="G352" s="22">
        <f>+'Cpm+'!I352</f>
        <v>0</v>
      </c>
      <c r="H352" s="22">
        <f>+'Cpm+'!J352</f>
        <v>0</v>
      </c>
      <c r="I352" s="22">
        <f>+'Cpm+'!K352</f>
        <v>0</v>
      </c>
      <c r="J352" s="22">
        <f>+'Cpm+'!L352</f>
        <v>0</v>
      </c>
      <c r="K352" s="22">
        <f>+'Cpm+'!M352</f>
        <v>0</v>
      </c>
      <c r="L352" s="22">
        <f>+'Cpm+'!N352</f>
        <v>0</v>
      </c>
      <c r="M352" s="22">
        <f>+'Cpm+'!O352</f>
        <v>0</v>
      </c>
      <c r="N352" s="22">
        <f>+'Cpm+'!P352</f>
        <v>0</v>
      </c>
      <c r="O352" s="22">
        <f>+'Cpm+'!Q352</f>
        <v>0</v>
      </c>
      <c r="P352" s="22">
        <f>+'Cpm+'!R352</f>
        <v>0</v>
      </c>
      <c r="Q352" s="22">
        <f>+'Cpm+'!S352</f>
        <v>0</v>
      </c>
      <c r="R352" s="22">
        <f>+'Cpm+'!T352</f>
        <v>0.11437799999999999</v>
      </c>
      <c r="S352" s="22">
        <f>+'Cpm+'!U352</f>
        <v>0</v>
      </c>
      <c r="T352" s="22">
        <f>+'Cpm+'!V352</f>
        <v>0</v>
      </c>
      <c r="U352" s="22">
        <f>+'Cpm+'!W352</f>
        <v>0</v>
      </c>
      <c r="V352" s="22">
        <f>+'Cpm+'!X352</f>
        <v>0</v>
      </c>
      <c r="W352" s="22">
        <f>+'Cpm+'!Y352</f>
        <v>0</v>
      </c>
      <c r="X352" s="22">
        <f>+'Cpm+'!Z352</f>
        <v>0</v>
      </c>
      <c r="Y352" s="22">
        <f>+'Cpm+'!AA352</f>
        <v>0</v>
      </c>
      <c r="Z352" s="22">
        <f>+'Cpm+'!AB352</f>
        <v>0</v>
      </c>
      <c r="AA352" s="22">
        <f>+'Cpm+'!AC352</f>
        <v>0</v>
      </c>
      <c r="AB352" s="22">
        <f>+'Cpm+'!AD352</f>
        <v>0</v>
      </c>
      <c r="AC352" s="22">
        <f>+'Cpm+'!AE352</f>
        <v>0</v>
      </c>
      <c r="AD352" s="22">
        <f>+'Cpm+'!AF352</f>
        <v>0</v>
      </c>
      <c r="AE352" s="22">
        <f>+'Cpm+'!AG352</f>
        <v>0</v>
      </c>
      <c r="AF352" s="22">
        <f>+'Cpm+'!AH352</f>
        <v>0</v>
      </c>
      <c r="AG352" s="22">
        <f>+'Cpm+'!AI352</f>
        <v>0</v>
      </c>
      <c r="AH352" s="22">
        <f>+'Cmp+'!E352</f>
        <v>0</v>
      </c>
      <c r="AI352" s="22">
        <f>+'Cmp+'!F352</f>
        <v>0</v>
      </c>
      <c r="AJ352" s="22">
        <f>+'Cmp+'!G352</f>
        <v>0</v>
      </c>
      <c r="AK352" s="22">
        <f>+'Cmp+'!H352</f>
        <v>0</v>
      </c>
      <c r="AL352" s="22">
        <f>+'Cmp+'!I352</f>
        <v>0</v>
      </c>
      <c r="AM352" s="22">
        <f>+'Cmp+'!J352</f>
        <v>0</v>
      </c>
      <c r="AN352" s="22">
        <f>+'Cmp+'!K352</f>
        <v>0</v>
      </c>
      <c r="AO352" s="22">
        <f>+'Cmp+'!L352</f>
        <v>0</v>
      </c>
      <c r="AP352" s="22">
        <f>+'Cmp+'!M352</f>
        <v>0</v>
      </c>
      <c r="AQ352" s="22">
        <f>+'Cmp+'!N352</f>
        <v>0</v>
      </c>
      <c r="AR352" s="22">
        <f>+'Cmp+'!O352</f>
        <v>0</v>
      </c>
      <c r="AS352" s="22">
        <f>+'Cmp+'!P352</f>
        <v>0</v>
      </c>
      <c r="AT352" s="22">
        <f>+'Cmp+'!Q352</f>
        <v>0</v>
      </c>
      <c r="AU352" s="22">
        <f>+'Cmp+'!R352</f>
        <v>0</v>
      </c>
      <c r="AV352" s="22">
        <f>+'Cmp+'!S352</f>
        <v>0</v>
      </c>
      <c r="AW352" s="22">
        <f>+'Cmp+'!T352</f>
        <v>0</v>
      </c>
      <c r="AX352" s="22">
        <f>+'Cmp+'!U352</f>
        <v>0</v>
      </c>
      <c r="AY352" s="22">
        <f>+'Cmp+'!V352</f>
        <v>0</v>
      </c>
      <c r="AZ352" s="22">
        <f>+'Cmp+'!W352</f>
        <v>0</v>
      </c>
      <c r="BA352" s="22">
        <f>+'Cmp+'!X352</f>
        <v>0</v>
      </c>
      <c r="BB352" s="22">
        <f>+'Cmp+'!Y352</f>
        <v>0</v>
      </c>
      <c r="BC352" s="22">
        <f>+'Cmp+'!Z352</f>
        <v>0</v>
      </c>
      <c r="BD352" s="22">
        <f>+'Cmp+'!AA352</f>
        <v>0</v>
      </c>
      <c r="BE352" s="22">
        <f>+'Cmp+'!AB352</f>
        <v>0</v>
      </c>
      <c r="BF352" s="22">
        <f>+'Cmp+'!AC352</f>
        <v>0</v>
      </c>
      <c r="BG352" s="22">
        <f>+'Cmp+'!AD352</f>
        <v>0</v>
      </c>
      <c r="BH352" s="22">
        <f>+'Cmp+'!AE352</f>
        <v>0</v>
      </c>
      <c r="BI352" s="22">
        <f>+'Cmp+'!AF352</f>
        <v>0</v>
      </c>
      <c r="BJ352" s="22">
        <f>+'Cmp+'!AG352</f>
        <v>0</v>
      </c>
      <c r="BK352" s="22">
        <f>+'Cmp+'!AH352</f>
        <v>0</v>
      </c>
      <c r="BL352" s="22">
        <f>+'Cmp+'!AI352</f>
        <v>0</v>
      </c>
      <c r="BM352" s="6" t="s">
        <v>1079</v>
      </c>
      <c r="BN352" s="24" t="str">
        <f>+CnAll!B352</f>
        <v>AaAaA + AaAaA</v>
      </c>
      <c r="BO352" s="24">
        <f>+CnAll!C352</f>
        <v>0</v>
      </c>
    </row>
    <row r="353" spans="1:67" x14ac:dyDescent="0.45">
      <c r="A353" s="1">
        <v>352</v>
      </c>
      <c r="B353" s="22" t="str">
        <f>+'Cpm+'!B353</f>
        <v>A + AaAaa</v>
      </c>
      <c r="C353" s="22">
        <f>+'Cpm+'!E353</f>
        <v>0</v>
      </c>
      <c r="D353" s="22">
        <f>+'Cpm+'!F353</f>
        <v>0</v>
      </c>
      <c r="E353" s="22">
        <f>+'Cpm+'!G353</f>
        <v>0</v>
      </c>
      <c r="F353" s="22">
        <f>+'Cpm+'!H353</f>
        <v>0.22575799999999999</v>
      </c>
      <c r="G353" s="22">
        <f>+'Cpm+'!I353</f>
        <v>0</v>
      </c>
      <c r="H353" s="22">
        <f>+'Cpm+'!J353</f>
        <v>0</v>
      </c>
      <c r="I353" s="22">
        <f>+'Cpm+'!K353</f>
        <v>0</v>
      </c>
      <c r="J353" s="22">
        <f>+'Cpm+'!L353</f>
        <v>0.44542300000000001</v>
      </c>
      <c r="K353" s="22">
        <f>+'Cpm+'!M353</f>
        <v>0.50755600000000001</v>
      </c>
      <c r="L353" s="22">
        <f>+'Cpm+'!N353</f>
        <v>0.50755600000000001</v>
      </c>
      <c r="M353" s="22">
        <f>+'Cpm+'!O353</f>
        <v>0</v>
      </c>
      <c r="N353" s="22">
        <f>+'Cpm+'!P353</f>
        <v>0.53836600000000001</v>
      </c>
      <c r="O353" s="22">
        <f>+'Cpm+'!Q353</f>
        <v>0</v>
      </c>
      <c r="P353" s="22">
        <f>+'Cpm+'!R353</f>
        <v>0</v>
      </c>
      <c r="Q353" s="22">
        <f>+'Cpm+'!S353</f>
        <v>0</v>
      </c>
      <c r="R353" s="22">
        <f>+'Cpm+'!T353</f>
        <v>0.53974699999999998</v>
      </c>
      <c r="S353" s="22">
        <f>+'Cpm+'!U353</f>
        <v>0.58728000000000002</v>
      </c>
      <c r="T353" s="22">
        <f>+'Cpm+'!V353</f>
        <v>0.58728000000000002</v>
      </c>
      <c r="U353" s="22">
        <f>+'Cpm+'!W353</f>
        <v>0.28301500000000002</v>
      </c>
      <c r="V353" s="22">
        <f>+'Cpm+'!X353</f>
        <v>0.58775200000000005</v>
      </c>
      <c r="W353" s="22">
        <f>+'Cpm+'!Y353</f>
        <v>0.295825</v>
      </c>
      <c r="X353" s="22">
        <f>+'Cpm+'!Z353</f>
        <v>0.29585</v>
      </c>
      <c r="Y353" s="22">
        <f>+'Cpm+'!AA353</f>
        <v>0</v>
      </c>
      <c r="Z353" s="22">
        <f>+'Cpm+'!AB353</f>
        <v>0.587337</v>
      </c>
      <c r="AA353" s="22">
        <f>+'Cpm+'!AC353</f>
        <v>0.29578300000000002</v>
      </c>
      <c r="AB353" s="22">
        <f>+'Cpm+'!AD353</f>
        <v>0.29580699999999999</v>
      </c>
      <c r="AC353" s="22">
        <f>+'Cpm+'!AE353</f>
        <v>0</v>
      </c>
      <c r="AD353" s="22">
        <f>+'Cpm+'!AF353</f>
        <v>0.28338200000000002</v>
      </c>
      <c r="AE353" s="22">
        <f>+'Cpm+'!AG353</f>
        <v>0</v>
      </c>
      <c r="AF353" s="22">
        <f>+'Cpm+'!AH353</f>
        <v>0</v>
      </c>
      <c r="AG353" s="22">
        <f>+'Cpm+'!AI353</f>
        <v>0</v>
      </c>
      <c r="AH353" s="22">
        <f>+'Cmp+'!E353</f>
        <v>0</v>
      </c>
      <c r="AI353" s="22">
        <f>+'Cmp+'!F353</f>
        <v>0</v>
      </c>
      <c r="AJ353" s="22">
        <f>+'Cmp+'!G353</f>
        <v>0</v>
      </c>
      <c r="AK353" s="22">
        <f>+'Cmp+'!H353</f>
        <v>0</v>
      </c>
      <c r="AL353" s="22">
        <f>+'Cmp+'!I353</f>
        <v>0</v>
      </c>
      <c r="AM353" s="22">
        <f>+'Cmp+'!J353</f>
        <v>0</v>
      </c>
      <c r="AN353" s="22">
        <f>+'Cmp+'!K353</f>
        <v>0</v>
      </c>
      <c r="AO353" s="22">
        <f>+'Cmp+'!L353</f>
        <v>0</v>
      </c>
      <c r="AP353" s="22">
        <f>+'Cmp+'!M353</f>
        <v>0</v>
      </c>
      <c r="AQ353" s="22">
        <f>+'Cmp+'!N353</f>
        <v>0</v>
      </c>
      <c r="AR353" s="22">
        <f>+'Cmp+'!O353</f>
        <v>0</v>
      </c>
      <c r="AS353" s="22">
        <f>+'Cmp+'!P353</f>
        <v>0</v>
      </c>
      <c r="AT353" s="22">
        <f>+'Cmp+'!Q353</f>
        <v>0</v>
      </c>
      <c r="AU353" s="22">
        <f>+'Cmp+'!R353</f>
        <v>0</v>
      </c>
      <c r="AV353" s="22">
        <f>+'Cmp+'!S353</f>
        <v>0.50891500000000001</v>
      </c>
      <c r="AW353" s="22">
        <f>+'Cmp+'!T353</f>
        <v>0</v>
      </c>
      <c r="AX353" s="22">
        <f>+'Cmp+'!U353</f>
        <v>0</v>
      </c>
      <c r="AY353" s="22">
        <f>+'Cmp+'!V353</f>
        <v>0</v>
      </c>
      <c r="AZ353" s="22">
        <f>+'Cmp+'!W353</f>
        <v>0</v>
      </c>
      <c r="BA353" s="22">
        <f>+'Cmp+'!X353</f>
        <v>0</v>
      </c>
      <c r="BB353" s="22">
        <f>+'Cmp+'!Y353</f>
        <v>0</v>
      </c>
      <c r="BC353" s="22">
        <f>+'Cmp+'!Z353</f>
        <v>0</v>
      </c>
      <c r="BD353" s="22">
        <f>+'Cmp+'!AA353</f>
        <v>0.30179499999999998</v>
      </c>
      <c r="BE353" s="22">
        <f>+'Cmp+'!AB353</f>
        <v>0</v>
      </c>
      <c r="BF353" s="22">
        <f>+'Cmp+'!AC353</f>
        <v>0</v>
      </c>
      <c r="BG353" s="22">
        <f>+'Cmp+'!AD353</f>
        <v>0</v>
      </c>
      <c r="BH353" s="22">
        <f>+'Cmp+'!AE353</f>
        <v>0</v>
      </c>
      <c r="BI353" s="22">
        <f>+'Cmp+'!AF353</f>
        <v>0</v>
      </c>
      <c r="BJ353" s="22">
        <f>+'Cmp+'!AG353</f>
        <v>0.29577300000000001</v>
      </c>
      <c r="BK353" s="22">
        <f>+'Cmp+'!AH353</f>
        <v>0.29574800000000001</v>
      </c>
      <c r="BL353" s="22">
        <f>+'Cmp+'!AI353</f>
        <v>0.587337</v>
      </c>
      <c r="BM353" s="6" t="s">
        <v>1079</v>
      </c>
      <c r="BN353" s="24" t="str">
        <f>+CnAll!B353</f>
        <v>A + AaAaa</v>
      </c>
      <c r="BO353" s="24">
        <f>+CnAll!C353</f>
        <v>0</v>
      </c>
    </row>
    <row r="354" spans="1:67" x14ac:dyDescent="0.45">
      <c r="A354" s="1">
        <v>353</v>
      </c>
      <c r="B354" s="22" t="str">
        <f>+'Cpm+'!B354</f>
        <v>AA + AaAaa</v>
      </c>
      <c r="C354" s="22">
        <f>+'Cpm+'!E354</f>
        <v>0</v>
      </c>
      <c r="D354" s="22">
        <f>+'Cpm+'!F354</f>
        <v>0</v>
      </c>
      <c r="E354" s="22">
        <f>+'Cpm+'!G354</f>
        <v>0</v>
      </c>
      <c r="F354" s="22">
        <f>+'Cpm+'!H354</f>
        <v>0.41747299999999998</v>
      </c>
      <c r="G354" s="22">
        <f>+'Cpm+'!I354</f>
        <v>0.50001499999999999</v>
      </c>
      <c r="H354" s="22">
        <f>+'Cpm+'!J354</f>
        <v>0.50001499999999999</v>
      </c>
      <c r="I354" s="22">
        <f>+'Cpm+'!K354</f>
        <v>0</v>
      </c>
      <c r="J354" s="22">
        <f>+'Cpm+'!L354</f>
        <v>0.57160599999999995</v>
      </c>
      <c r="K354" s="22">
        <f>+'Cpm+'!M354</f>
        <v>0.709839</v>
      </c>
      <c r="L354" s="22">
        <f>+'Cpm+'!N354</f>
        <v>0.709839</v>
      </c>
      <c r="M354" s="22">
        <f>+'Cpm+'!O354</f>
        <v>0.64025399999999999</v>
      </c>
      <c r="N354" s="22">
        <f>+'Cpm+'!P354</f>
        <v>0.71638299999999999</v>
      </c>
      <c r="O354" s="22">
        <f>+'Cpm+'!Q354</f>
        <v>0.64324999999999999</v>
      </c>
      <c r="P354" s="22">
        <f>+'Cpm+'!R354</f>
        <v>0.64324999999999999</v>
      </c>
      <c r="Q354" s="22">
        <f>+'Cpm+'!S354</f>
        <v>0</v>
      </c>
      <c r="R354" s="22">
        <f>+'Cpm+'!T354</f>
        <v>0.65691100000000002</v>
      </c>
      <c r="S354" s="22">
        <f>+'Cpm+'!U354</f>
        <v>0.73945399999999994</v>
      </c>
      <c r="T354" s="22">
        <f>+'Cpm+'!V354</f>
        <v>0.73945399999999994</v>
      </c>
      <c r="U354" s="22">
        <f>+'Cpm+'!W354</f>
        <v>0.71699100000000004</v>
      </c>
      <c r="V354" s="22">
        <f>+'Cpm+'!X354</f>
        <v>0.74051800000000001</v>
      </c>
      <c r="W354" s="22">
        <f>+'Cpm+'!Y354</f>
        <v>0.71886000000000005</v>
      </c>
      <c r="X354" s="22">
        <f>+'Cpm+'!Z354</f>
        <v>0.71886000000000005</v>
      </c>
      <c r="Y354" s="22">
        <f>+'Cpm+'!AA354</f>
        <v>0.58825400000000005</v>
      </c>
      <c r="Z354" s="22">
        <f>+'Cpm+'!AB354</f>
        <v>0.73951</v>
      </c>
      <c r="AA354" s="22">
        <f>+'Cpm+'!AC354</f>
        <v>0.71886000000000005</v>
      </c>
      <c r="AB354" s="22">
        <f>+'Cpm+'!AD354</f>
        <v>0.71886000000000005</v>
      </c>
      <c r="AC354" s="22">
        <f>+'Cpm+'!AE354</f>
        <v>0.67695700000000003</v>
      </c>
      <c r="AD354" s="22">
        <f>+'Cpm+'!AF354</f>
        <v>0.71907500000000002</v>
      </c>
      <c r="AE354" s="22">
        <f>+'Cpm+'!AG354</f>
        <v>0.592005</v>
      </c>
      <c r="AF354" s="22">
        <f>+'Cpm+'!AH354</f>
        <v>0.592005</v>
      </c>
      <c r="AG354" s="22">
        <f>+'Cpm+'!AI354</f>
        <v>0</v>
      </c>
      <c r="AH354" s="22">
        <f>+'Cmp+'!E354</f>
        <v>0</v>
      </c>
      <c r="AI354" s="22">
        <f>+'Cmp+'!F354</f>
        <v>0</v>
      </c>
      <c r="AJ354" s="22">
        <f>+'Cmp+'!G354</f>
        <v>0</v>
      </c>
      <c r="AK354" s="22">
        <f>+'Cmp+'!H354</f>
        <v>0</v>
      </c>
      <c r="AL354" s="22">
        <f>+'Cmp+'!I354</f>
        <v>0</v>
      </c>
      <c r="AM354" s="22">
        <f>+'Cmp+'!J354</f>
        <v>0</v>
      </c>
      <c r="AN354" s="22">
        <f>+'Cmp+'!K354</f>
        <v>0.530169</v>
      </c>
      <c r="AO354" s="22">
        <f>+'Cmp+'!L354</f>
        <v>0</v>
      </c>
      <c r="AP354" s="22">
        <f>+'Cmp+'!M354</f>
        <v>0</v>
      </c>
      <c r="AQ354" s="22">
        <f>+'Cmp+'!N354</f>
        <v>0</v>
      </c>
      <c r="AR354" s="22">
        <f>+'Cmp+'!O354</f>
        <v>0.65367799999999998</v>
      </c>
      <c r="AS354" s="22">
        <f>+'Cmp+'!P354</f>
        <v>0</v>
      </c>
      <c r="AT354" s="22">
        <f>+'Cmp+'!Q354</f>
        <v>0.64324999999999999</v>
      </c>
      <c r="AU354" s="22">
        <f>+'Cmp+'!R354</f>
        <v>0.64324999999999999</v>
      </c>
      <c r="AV354" s="22">
        <f>+'Cmp+'!S354</f>
        <v>0.710426</v>
      </c>
      <c r="AW354" s="22">
        <f>+'Cmp+'!T354</f>
        <v>0</v>
      </c>
      <c r="AX354" s="22">
        <f>+'Cmp+'!U354</f>
        <v>0</v>
      </c>
      <c r="AY354" s="22">
        <f>+'Cmp+'!V354</f>
        <v>0</v>
      </c>
      <c r="AZ354" s="22">
        <f>+'Cmp+'!W354</f>
        <v>0.60592500000000005</v>
      </c>
      <c r="BA354" s="22">
        <f>+'Cmp+'!X354</f>
        <v>0</v>
      </c>
      <c r="BB354" s="22">
        <f>+'Cmp+'!Y354</f>
        <v>0.592005</v>
      </c>
      <c r="BC354" s="22">
        <f>+'Cmp+'!Z354</f>
        <v>0.592005</v>
      </c>
      <c r="BD354" s="22">
        <f>+'Cmp+'!AA354</f>
        <v>0.71941900000000003</v>
      </c>
      <c r="BE354" s="22">
        <f>+'Cmp+'!AB354</f>
        <v>0</v>
      </c>
      <c r="BF354" s="22">
        <f>+'Cmp+'!AC354</f>
        <v>0.592005</v>
      </c>
      <c r="BG354" s="22">
        <f>+'Cmp+'!AD354</f>
        <v>0.592005</v>
      </c>
      <c r="BH354" s="22">
        <f>+'Cmp+'!AE354</f>
        <v>0.70004599999999995</v>
      </c>
      <c r="BI354" s="22">
        <f>+'Cmp+'!AF354</f>
        <v>0.59276200000000001</v>
      </c>
      <c r="BJ354" s="22">
        <f>+'Cmp+'!AG354</f>
        <v>0.71886000000000005</v>
      </c>
      <c r="BK354" s="22">
        <f>+'Cmp+'!AH354</f>
        <v>0.71886000000000005</v>
      </c>
      <c r="BL354" s="22">
        <f>+'Cmp+'!AI354</f>
        <v>0.73951</v>
      </c>
      <c r="BM354" s="6" t="s">
        <v>1079</v>
      </c>
      <c r="BN354" s="24" t="str">
        <f>+CnAll!B354</f>
        <v>AA + AaAaa</v>
      </c>
      <c r="BO354" s="24">
        <f>+CnAll!C354</f>
        <v>0.69010000000000005</v>
      </c>
    </row>
    <row r="355" spans="1:67" x14ac:dyDescent="0.45">
      <c r="A355" s="1">
        <v>354</v>
      </c>
      <c r="B355" s="22" t="str">
        <f>+'Cpm+'!B355</f>
        <v>Aa + AaAaa</v>
      </c>
      <c r="C355" s="22">
        <f>+'Cpm+'!E355</f>
        <v>0</v>
      </c>
      <c r="D355" s="22">
        <f>+'Cpm+'!F355</f>
        <v>0</v>
      </c>
      <c r="E355" s="22">
        <f>+'Cpm+'!G355</f>
        <v>0</v>
      </c>
      <c r="F355" s="22">
        <f>+'Cpm+'!H355</f>
        <v>0</v>
      </c>
      <c r="G355" s="22">
        <f>+'Cpm+'!I355</f>
        <v>0</v>
      </c>
      <c r="H355" s="22">
        <f>+'Cpm+'!J355</f>
        <v>0</v>
      </c>
      <c r="I355" s="22">
        <f>+'Cpm+'!K355</f>
        <v>0</v>
      </c>
      <c r="J355" s="22">
        <f>+'Cpm+'!L355</f>
        <v>0.28186600000000001</v>
      </c>
      <c r="K355" s="22">
        <f>+'Cpm+'!M355</f>
        <v>0</v>
      </c>
      <c r="L355" s="22">
        <f>+'Cpm+'!N355</f>
        <v>0</v>
      </c>
      <c r="M355" s="22">
        <f>+'Cpm+'!O355</f>
        <v>0</v>
      </c>
      <c r="N355" s="22">
        <f>+'Cpm+'!P355</f>
        <v>0</v>
      </c>
      <c r="O355" s="22">
        <f>+'Cpm+'!Q355</f>
        <v>0</v>
      </c>
      <c r="P355" s="22">
        <f>+'Cpm+'!R355</f>
        <v>0</v>
      </c>
      <c r="Q355" s="22">
        <f>+'Cpm+'!S355</f>
        <v>0</v>
      </c>
      <c r="R355" s="22">
        <f>+'Cpm+'!T355</f>
        <v>0.33415099999999998</v>
      </c>
      <c r="S355" s="22">
        <f>+'Cpm+'!U355</f>
        <v>0</v>
      </c>
      <c r="T355" s="22">
        <f>+'Cpm+'!V355</f>
        <v>0</v>
      </c>
      <c r="U355" s="22">
        <f>+'Cpm+'!W355</f>
        <v>0</v>
      </c>
      <c r="V355" s="22">
        <f>+'Cpm+'!X355</f>
        <v>0</v>
      </c>
      <c r="W355" s="22">
        <f>+'Cpm+'!Y355</f>
        <v>0</v>
      </c>
      <c r="X355" s="22">
        <f>+'Cpm+'!Z355</f>
        <v>0</v>
      </c>
      <c r="Y355" s="22">
        <f>+'Cpm+'!AA355</f>
        <v>0</v>
      </c>
      <c r="Z355" s="22">
        <f>+'Cpm+'!AB355</f>
        <v>0</v>
      </c>
      <c r="AA355" s="22">
        <f>+'Cpm+'!AC355</f>
        <v>0</v>
      </c>
      <c r="AB355" s="22">
        <f>+'Cpm+'!AD355</f>
        <v>0</v>
      </c>
      <c r="AC355" s="22">
        <f>+'Cpm+'!AE355</f>
        <v>0</v>
      </c>
      <c r="AD355" s="22">
        <f>+'Cpm+'!AF355</f>
        <v>0</v>
      </c>
      <c r="AE355" s="22">
        <f>+'Cpm+'!AG355</f>
        <v>0</v>
      </c>
      <c r="AF355" s="22">
        <f>+'Cpm+'!AH355</f>
        <v>0</v>
      </c>
      <c r="AG355" s="22">
        <f>+'Cpm+'!AI355</f>
        <v>0</v>
      </c>
      <c r="AH355" s="22">
        <f>+'Cmp+'!E355</f>
        <v>0</v>
      </c>
      <c r="AI355" s="22">
        <f>+'Cmp+'!F355</f>
        <v>0</v>
      </c>
      <c r="AJ355" s="22">
        <f>+'Cmp+'!G355</f>
        <v>0</v>
      </c>
      <c r="AK355" s="22">
        <f>+'Cmp+'!H355</f>
        <v>0</v>
      </c>
      <c r="AL355" s="22">
        <f>+'Cmp+'!I355</f>
        <v>0</v>
      </c>
      <c r="AM355" s="22">
        <f>+'Cmp+'!J355</f>
        <v>0</v>
      </c>
      <c r="AN355" s="22">
        <f>+'Cmp+'!K355</f>
        <v>0</v>
      </c>
      <c r="AO355" s="22">
        <f>+'Cmp+'!L355</f>
        <v>0</v>
      </c>
      <c r="AP355" s="22">
        <f>+'Cmp+'!M355</f>
        <v>0</v>
      </c>
      <c r="AQ355" s="22">
        <f>+'Cmp+'!N355</f>
        <v>0</v>
      </c>
      <c r="AR355" s="22">
        <f>+'Cmp+'!O355</f>
        <v>0</v>
      </c>
      <c r="AS355" s="22">
        <f>+'Cmp+'!P355</f>
        <v>0</v>
      </c>
      <c r="AT355" s="22">
        <f>+'Cmp+'!Q355</f>
        <v>0</v>
      </c>
      <c r="AU355" s="22">
        <f>+'Cmp+'!R355</f>
        <v>0</v>
      </c>
      <c r="AV355" s="22">
        <f>+'Cmp+'!S355</f>
        <v>0</v>
      </c>
      <c r="AW355" s="22">
        <f>+'Cmp+'!T355</f>
        <v>0</v>
      </c>
      <c r="AX355" s="22">
        <f>+'Cmp+'!U355</f>
        <v>0</v>
      </c>
      <c r="AY355" s="22">
        <f>+'Cmp+'!V355</f>
        <v>0</v>
      </c>
      <c r="AZ355" s="22">
        <f>+'Cmp+'!W355</f>
        <v>0</v>
      </c>
      <c r="BA355" s="22">
        <f>+'Cmp+'!X355</f>
        <v>0</v>
      </c>
      <c r="BB355" s="22">
        <f>+'Cmp+'!Y355</f>
        <v>0</v>
      </c>
      <c r="BC355" s="22">
        <f>+'Cmp+'!Z355</f>
        <v>0</v>
      </c>
      <c r="BD355" s="22">
        <f>+'Cmp+'!AA355</f>
        <v>0</v>
      </c>
      <c r="BE355" s="22">
        <f>+'Cmp+'!AB355</f>
        <v>0</v>
      </c>
      <c r="BF355" s="22">
        <f>+'Cmp+'!AC355</f>
        <v>0</v>
      </c>
      <c r="BG355" s="22">
        <f>+'Cmp+'!AD355</f>
        <v>0</v>
      </c>
      <c r="BH355" s="22">
        <f>+'Cmp+'!AE355</f>
        <v>0</v>
      </c>
      <c r="BI355" s="22">
        <f>+'Cmp+'!AF355</f>
        <v>0</v>
      </c>
      <c r="BJ355" s="22">
        <f>+'Cmp+'!AG355</f>
        <v>0</v>
      </c>
      <c r="BK355" s="22">
        <f>+'Cmp+'!AH355</f>
        <v>0</v>
      </c>
      <c r="BL355" s="22">
        <f>+'Cmp+'!AI355</f>
        <v>0</v>
      </c>
      <c r="BM355" s="6" t="s">
        <v>1079</v>
      </c>
      <c r="BN355" s="24" t="str">
        <f>+CnAll!B355</f>
        <v>Aa + AaAaa</v>
      </c>
      <c r="BO355" s="24">
        <f>+CnAll!C355</f>
        <v>0</v>
      </c>
    </row>
    <row r="356" spans="1:67" x14ac:dyDescent="0.45">
      <c r="A356" s="1">
        <v>355</v>
      </c>
      <c r="B356" s="22" t="str">
        <f>+'Cpm+'!B356</f>
        <v>AAA + AaAaa</v>
      </c>
      <c r="C356" s="22">
        <f>+'Cpm+'!E356</f>
        <v>0</v>
      </c>
      <c r="D356" s="22">
        <f>+'Cpm+'!F356</f>
        <v>0</v>
      </c>
      <c r="E356" s="22">
        <f>+'Cpm+'!G356</f>
        <v>0</v>
      </c>
      <c r="F356" s="22">
        <f>+'Cpm+'!H356</f>
        <v>0.44503599999999999</v>
      </c>
      <c r="G356" s="22">
        <f>+'Cpm+'!I356</f>
        <v>0.50649</v>
      </c>
      <c r="H356" s="22">
        <f>+'Cpm+'!J356</f>
        <v>0.50649</v>
      </c>
      <c r="I356" s="22">
        <f>+'Cpm+'!K356</f>
        <v>4.3546599999999998E-2</v>
      </c>
      <c r="J356" s="22">
        <f>+'Cpm+'!L356</f>
        <v>0.54876000000000003</v>
      </c>
      <c r="K356" s="22">
        <f>+'Cpm+'!M356</f>
        <v>0.62595000000000001</v>
      </c>
      <c r="L356" s="22">
        <f>+'Cpm+'!N356</f>
        <v>0.62595000000000001</v>
      </c>
      <c r="M356" s="22">
        <f>+'Cpm+'!O356</f>
        <v>0.58208800000000005</v>
      </c>
      <c r="N356" s="22">
        <f>+'Cpm+'!P356</f>
        <v>0.63051500000000005</v>
      </c>
      <c r="O356" s="22">
        <f>+'Cpm+'!Q356</f>
        <v>0.58319699999999997</v>
      </c>
      <c r="P356" s="22">
        <f>+'Cpm+'!R356</f>
        <v>0.58319699999999997</v>
      </c>
      <c r="Q356" s="22">
        <f>+'Cpm+'!S356</f>
        <v>0</v>
      </c>
      <c r="R356" s="22">
        <f>+'Cpm+'!T356</f>
        <v>0.60702400000000001</v>
      </c>
      <c r="S356" s="22">
        <f>+'Cpm+'!U356</f>
        <v>0.65260899999999999</v>
      </c>
      <c r="T356" s="22">
        <f>+'Cpm+'!V356</f>
        <v>0.65260899999999999</v>
      </c>
      <c r="U356" s="22">
        <f>+'Cpm+'!W356</f>
        <v>0.63573500000000005</v>
      </c>
      <c r="V356" s="22">
        <f>+'Cpm+'!X356</f>
        <v>0.65334599999999998</v>
      </c>
      <c r="W356" s="22">
        <f>+'Cpm+'!Y356</f>
        <v>0.63673800000000003</v>
      </c>
      <c r="X356" s="22">
        <f>+'Cpm+'!Z356</f>
        <v>0.63673800000000003</v>
      </c>
      <c r="Y356" s="22">
        <f>+'Cpm+'!AA356</f>
        <v>0.55690300000000004</v>
      </c>
      <c r="Z356" s="22">
        <f>+'Cpm+'!AB356</f>
        <v>0.65293699999999999</v>
      </c>
      <c r="AA356" s="22">
        <f>+'Cpm+'!AC356</f>
        <v>0.63673800000000003</v>
      </c>
      <c r="AB356" s="22">
        <f>+'Cpm+'!AD356</f>
        <v>0.63673800000000003</v>
      </c>
      <c r="AC356" s="22">
        <f>+'Cpm+'!AE356</f>
        <v>0.57217700000000005</v>
      </c>
      <c r="AD356" s="22">
        <f>+'Cpm+'!AF356</f>
        <v>0.63710100000000003</v>
      </c>
      <c r="AE356" s="22">
        <f>+'Cpm+'!AG356</f>
        <v>0.56510400000000005</v>
      </c>
      <c r="AF356" s="22">
        <f>+'Cpm+'!AH356</f>
        <v>0.56510400000000005</v>
      </c>
      <c r="AG356" s="22">
        <f>+'Cpm+'!AI356</f>
        <v>0</v>
      </c>
      <c r="AH356" s="22">
        <f>+'Cmp+'!E356</f>
        <v>0</v>
      </c>
      <c r="AI356" s="22">
        <f>+'Cmp+'!F356</f>
        <v>0</v>
      </c>
      <c r="AJ356" s="22">
        <f>+'Cmp+'!G356</f>
        <v>0</v>
      </c>
      <c r="AK356" s="22">
        <f>+'Cmp+'!H356</f>
        <v>0</v>
      </c>
      <c r="AL356" s="22">
        <f>+'Cmp+'!I356</f>
        <v>0</v>
      </c>
      <c r="AM356" s="22">
        <f>+'Cmp+'!J356</f>
        <v>0</v>
      </c>
      <c r="AN356" s="22">
        <f>+'Cmp+'!K356</f>
        <v>0.51590999999999998</v>
      </c>
      <c r="AO356" s="22">
        <f>+'Cmp+'!L356</f>
        <v>0</v>
      </c>
      <c r="AP356" s="22">
        <f>+'Cmp+'!M356</f>
        <v>0.24862200000000001</v>
      </c>
      <c r="AQ356" s="22">
        <f>+'Cmp+'!N356</f>
        <v>0.24862100000000001</v>
      </c>
      <c r="AR356" s="22">
        <f>+'Cmp+'!O356</f>
        <v>0.58758500000000002</v>
      </c>
      <c r="AS356" s="22">
        <f>+'Cmp+'!P356</f>
        <v>5.53226E-2</v>
      </c>
      <c r="AT356" s="22">
        <f>+'Cmp+'!Q356</f>
        <v>0.58319699999999997</v>
      </c>
      <c r="AU356" s="22">
        <f>+'Cmp+'!R356</f>
        <v>0.58319699999999997</v>
      </c>
      <c r="AV356" s="22">
        <f>+'Cmp+'!S356</f>
        <v>0.62862700000000005</v>
      </c>
      <c r="AW356" s="22">
        <f>+'Cmp+'!T356</f>
        <v>0</v>
      </c>
      <c r="AX356" s="22">
        <f>+'Cmp+'!U356</f>
        <v>0.36836000000000002</v>
      </c>
      <c r="AY356" s="22">
        <f>+'Cmp+'!V356</f>
        <v>0.36836000000000002</v>
      </c>
      <c r="AZ356" s="22">
        <f>+'Cmp+'!W356</f>
        <v>0.56894900000000004</v>
      </c>
      <c r="BA356" s="22">
        <f>+'Cmp+'!X356</f>
        <v>0.391787</v>
      </c>
      <c r="BB356" s="22">
        <f>+'Cmp+'!Y356</f>
        <v>0.56510400000000005</v>
      </c>
      <c r="BC356" s="22">
        <f>+'Cmp+'!Z356</f>
        <v>0.56510400000000005</v>
      </c>
      <c r="BD356" s="22">
        <f>+'Cmp+'!AA356</f>
        <v>0.63980999999999999</v>
      </c>
      <c r="BE356" s="22">
        <f>+'Cmp+'!AB356</f>
        <v>0</v>
      </c>
      <c r="BF356" s="22">
        <f>+'Cmp+'!AC356</f>
        <v>0.56510400000000005</v>
      </c>
      <c r="BG356" s="22">
        <f>+'Cmp+'!AD356</f>
        <v>0.56510400000000005</v>
      </c>
      <c r="BH356" s="22">
        <f>+'Cmp+'!AE356</f>
        <v>0.63966199999999995</v>
      </c>
      <c r="BI356" s="22">
        <f>+'Cmp+'!AF356</f>
        <v>0.56476599999999999</v>
      </c>
      <c r="BJ356" s="22">
        <f>+'Cmp+'!AG356</f>
        <v>0.63673800000000003</v>
      </c>
      <c r="BK356" s="22">
        <f>+'Cmp+'!AH356</f>
        <v>0.63673800000000003</v>
      </c>
      <c r="BL356" s="22">
        <f>+'Cmp+'!AI356</f>
        <v>0.65293699999999999</v>
      </c>
      <c r="BM356" s="6" t="s">
        <v>1079</v>
      </c>
      <c r="BN356" s="24" t="str">
        <f>+CnAll!B356</f>
        <v>AAA + AaAaa</v>
      </c>
      <c r="BO356" s="24">
        <f>+CnAll!C356</f>
        <v>0.61363900000000005</v>
      </c>
    </row>
    <row r="357" spans="1:67" x14ac:dyDescent="0.45">
      <c r="A357" s="1">
        <v>356</v>
      </c>
      <c r="B357" s="22" t="str">
        <f>+'Cpm+'!B357</f>
        <v>AAa + AaAaa</v>
      </c>
      <c r="C357" s="22">
        <f>+'Cpm+'!E357</f>
        <v>0</v>
      </c>
      <c r="D357" s="22">
        <f>+'Cpm+'!F357</f>
        <v>0</v>
      </c>
      <c r="E357" s="22">
        <f>+'Cpm+'!G357</f>
        <v>0</v>
      </c>
      <c r="F357" s="22">
        <f>+'Cpm+'!H357</f>
        <v>0.29812100000000002</v>
      </c>
      <c r="G357" s="22">
        <f>+'Cpm+'!I357</f>
        <v>0</v>
      </c>
      <c r="H357" s="22">
        <f>+'Cpm+'!J357</f>
        <v>0</v>
      </c>
      <c r="I357" s="22">
        <f>+'Cpm+'!K357</f>
        <v>0</v>
      </c>
      <c r="J357" s="22">
        <f>+'Cpm+'!L357</f>
        <v>0.47872900000000002</v>
      </c>
      <c r="K357" s="22">
        <f>+'Cpm+'!M357</f>
        <v>0.56150599999999995</v>
      </c>
      <c r="L357" s="22">
        <f>+'Cpm+'!N357</f>
        <v>0.55537300000000001</v>
      </c>
      <c r="M357" s="22">
        <f>+'Cpm+'!O357</f>
        <v>0</v>
      </c>
      <c r="N357" s="22">
        <f>+'Cpm+'!P357</f>
        <v>0.57385900000000001</v>
      </c>
      <c r="O357" s="22">
        <f>+'Cpm+'!Q357</f>
        <v>0</v>
      </c>
      <c r="P357" s="22">
        <f>+'Cpm+'!R357</f>
        <v>0</v>
      </c>
      <c r="Q357" s="22">
        <f>+'Cpm+'!S357</f>
        <v>0</v>
      </c>
      <c r="R357" s="22">
        <f>+'Cpm+'!T357</f>
        <v>0.563666</v>
      </c>
      <c r="S357" s="22">
        <f>+'Cpm+'!U357</f>
        <v>0.61111400000000005</v>
      </c>
      <c r="T357" s="22">
        <f>+'Cpm+'!V357</f>
        <v>0.61039600000000005</v>
      </c>
      <c r="U357" s="22">
        <f>+'Cpm+'!W357</f>
        <v>0.40500900000000001</v>
      </c>
      <c r="V357" s="22">
        <f>+'Cpm+'!X357</f>
        <v>0.610958</v>
      </c>
      <c r="W357" s="22">
        <f>+'Cpm+'!Y357</f>
        <v>0.415605</v>
      </c>
      <c r="X357" s="22">
        <f>+'Cpm+'!Z357</f>
        <v>0.34930600000000001</v>
      </c>
      <c r="Y357" s="22">
        <f>+'Cpm+'!AA357</f>
        <v>0</v>
      </c>
      <c r="Z357" s="22">
        <f>+'Cpm+'!AB357</f>
        <v>0.61052099999999998</v>
      </c>
      <c r="AA357" s="22">
        <f>+'Cpm+'!AC357</f>
        <v>0.44150200000000001</v>
      </c>
      <c r="AB357" s="22">
        <f>+'Cpm+'!AD357</f>
        <v>0.40729700000000002</v>
      </c>
      <c r="AC357" s="22">
        <f>+'Cpm+'!AE357</f>
        <v>0</v>
      </c>
      <c r="AD357" s="22">
        <f>+'Cpm+'!AF357</f>
        <v>0.40839300000000001</v>
      </c>
      <c r="AE357" s="22">
        <f>+'Cpm+'!AG357</f>
        <v>0</v>
      </c>
      <c r="AF357" s="22">
        <f>+'Cpm+'!AH357</f>
        <v>0</v>
      </c>
      <c r="AG357" s="22">
        <f>+'Cpm+'!AI357</f>
        <v>0</v>
      </c>
      <c r="AH357" s="22">
        <f>+'Cmp+'!E357</f>
        <v>0</v>
      </c>
      <c r="AI357" s="22">
        <f>+'Cmp+'!F357</f>
        <v>0</v>
      </c>
      <c r="AJ357" s="22">
        <f>+'Cmp+'!G357</f>
        <v>0</v>
      </c>
      <c r="AK357" s="22">
        <f>+'Cmp+'!H357</f>
        <v>0</v>
      </c>
      <c r="AL357" s="22">
        <f>+'Cmp+'!I357</f>
        <v>0</v>
      </c>
      <c r="AM357" s="22">
        <f>+'Cmp+'!J357</f>
        <v>0</v>
      </c>
      <c r="AN357" s="22">
        <f>+'Cmp+'!K357</f>
        <v>0</v>
      </c>
      <c r="AO357" s="22">
        <f>+'Cmp+'!L357</f>
        <v>0</v>
      </c>
      <c r="AP357" s="22">
        <f>+'Cmp+'!M357</f>
        <v>0</v>
      </c>
      <c r="AQ357" s="22">
        <f>+'Cmp+'!N357</f>
        <v>0</v>
      </c>
      <c r="AR357" s="22">
        <f>+'Cmp+'!O357</f>
        <v>0</v>
      </c>
      <c r="AS357" s="22">
        <f>+'Cmp+'!P357</f>
        <v>0</v>
      </c>
      <c r="AT357" s="22">
        <f>+'Cmp+'!Q357</f>
        <v>0</v>
      </c>
      <c r="AU357" s="22">
        <f>+'Cmp+'!R357</f>
        <v>0</v>
      </c>
      <c r="AV357" s="22">
        <f>+'Cmp+'!S357</f>
        <v>0.55542800000000003</v>
      </c>
      <c r="AW357" s="22">
        <f>+'Cmp+'!T357</f>
        <v>0</v>
      </c>
      <c r="AX357" s="22">
        <f>+'Cmp+'!U357</f>
        <v>0</v>
      </c>
      <c r="AY357" s="22">
        <f>+'Cmp+'!V357</f>
        <v>0</v>
      </c>
      <c r="AZ357" s="22">
        <f>+'Cmp+'!W357</f>
        <v>0</v>
      </c>
      <c r="BA357" s="22">
        <f>+'Cmp+'!X357</f>
        <v>0</v>
      </c>
      <c r="BB357" s="22">
        <f>+'Cmp+'!Y357</f>
        <v>0</v>
      </c>
      <c r="BC357" s="22">
        <f>+'Cmp+'!Z357</f>
        <v>0</v>
      </c>
      <c r="BD357" s="22">
        <f>+'Cmp+'!AA357</f>
        <v>0.41481400000000002</v>
      </c>
      <c r="BE357" s="22">
        <f>+'Cmp+'!AB357</f>
        <v>0</v>
      </c>
      <c r="BF357" s="22">
        <f>+'Cmp+'!AC357</f>
        <v>0</v>
      </c>
      <c r="BG357" s="22">
        <f>+'Cmp+'!AD357</f>
        <v>0</v>
      </c>
      <c r="BH357" s="22">
        <f>+'Cmp+'!AE357</f>
        <v>0</v>
      </c>
      <c r="BI357" s="22">
        <f>+'Cmp+'!AF357</f>
        <v>0</v>
      </c>
      <c r="BJ357" s="22">
        <f>+'Cmp+'!AG357</f>
        <v>0.40729700000000002</v>
      </c>
      <c r="BK357" s="22">
        <f>+'Cmp+'!AH357</f>
        <v>0.44150200000000001</v>
      </c>
      <c r="BL357" s="22">
        <f>+'Cmp+'!AI357</f>
        <v>0.61052099999999998</v>
      </c>
      <c r="BM357" s="6" t="s">
        <v>1079</v>
      </c>
      <c r="BN357" s="24" t="str">
        <f>+CnAll!B357</f>
        <v>AAa + AaAaa</v>
      </c>
      <c r="BO357" s="24">
        <f>+CnAll!C357</f>
        <v>0</v>
      </c>
    </row>
    <row r="358" spans="1:67" x14ac:dyDescent="0.45">
      <c r="A358" s="1">
        <v>357</v>
      </c>
      <c r="B358" s="22" t="str">
        <f>+'Cpm+'!B358</f>
        <v>AaA + AaAaa</v>
      </c>
      <c r="C358" s="22">
        <f>+'Cpm+'!E358</f>
        <v>0</v>
      </c>
      <c r="D358" s="22">
        <f>+'Cpm+'!F358</f>
        <v>0</v>
      </c>
      <c r="E358" s="22">
        <f>+'Cpm+'!G358</f>
        <v>0</v>
      </c>
      <c r="F358" s="22">
        <f>+'Cpm+'!H358</f>
        <v>0.29812100000000002</v>
      </c>
      <c r="G358" s="22">
        <f>+'Cpm+'!I358</f>
        <v>0</v>
      </c>
      <c r="H358" s="22">
        <f>+'Cpm+'!J358</f>
        <v>0</v>
      </c>
      <c r="I358" s="22">
        <f>+'Cpm+'!K358</f>
        <v>0</v>
      </c>
      <c r="J358" s="22">
        <f>+'Cpm+'!L358</f>
        <v>0.47872900000000002</v>
      </c>
      <c r="K358" s="22">
        <f>+'Cpm+'!M358</f>
        <v>0.55537300000000001</v>
      </c>
      <c r="L358" s="22">
        <f>+'Cpm+'!N358</f>
        <v>0.56150599999999995</v>
      </c>
      <c r="M358" s="22">
        <f>+'Cpm+'!O358</f>
        <v>0</v>
      </c>
      <c r="N358" s="22">
        <f>+'Cpm+'!P358</f>
        <v>0.57385900000000001</v>
      </c>
      <c r="O358" s="22">
        <f>+'Cpm+'!Q358</f>
        <v>0</v>
      </c>
      <c r="P358" s="22">
        <f>+'Cpm+'!R358</f>
        <v>0</v>
      </c>
      <c r="Q358" s="22">
        <f>+'Cpm+'!S358</f>
        <v>0</v>
      </c>
      <c r="R358" s="22">
        <f>+'Cpm+'!T358</f>
        <v>0.563666</v>
      </c>
      <c r="S358" s="22">
        <f>+'Cpm+'!U358</f>
        <v>0.61039600000000005</v>
      </c>
      <c r="T358" s="22">
        <f>+'Cpm+'!V358</f>
        <v>0.61111400000000005</v>
      </c>
      <c r="U358" s="22">
        <f>+'Cpm+'!W358</f>
        <v>0.40500900000000001</v>
      </c>
      <c r="V358" s="22">
        <f>+'Cpm+'!X358</f>
        <v>0.610958</v>
      </c>
      <c r="W358" s="22">
        <f>+'Cpm+'!Y358</f>
        <v>0.34930600000000001</v>
      </c>
      <c r="X358" s="22">
        <f>+'Cpm+'!Z358</f>
        <v>0.415605</v>
      </c>
      <c r="Y358" s="22">
        <f>+'Cpm+'!AA358</f>
        <v>0</v>
      </c>
      <c r="Z358" s="22">
        <f>+'Cpm+'!AB358</f>
        <v>0.61052099999999998</v>
      </c>
      <c r="AA358" s="22">
        <f>+'Cpm+'!AC358</f>
        <v>0.40729700000000002</v>
      </c>
      <c r="AB358" s="22">
        <f>+'Cpm+'!AD358</f>
        <v>0.44150200000000001</v>
      </c>
      <c r="AC358" s="22">
        <f>+'Cpm+'!AE358</f>
        <v>0</v>
      </c>
      <c r="AD358" s="22">
        <f>+'Cpm+'!AF358</f>
        <v>0.40839300000000001</v>
      </c>
      <c r="AE358" s="22">
        <f>+'Cpm+'!AG358</f>
        <v>0</v>
      </c>
      <c r="AF358" s="22">
        <f>+'Cpm+'!AH358</f>
        <v>0</v>
      </c>
      <c r="AG358" s="22">
        <f>+'Cpm+'!AI358</f>
        <v>0</v>
      </c>
      <c r="AH358" s="22">
        <f>+'Cmp+'!E358</f>
        <v>0</v>
      </c>
      <c r="AI358" s="22">
        <f>+'Cmp+'!F358</f>
        <v>0</v>
      </c>
      <c r="AJ358" s="22">
        <f>+'Cmp+'!G358</f>
        <v>0</v>
      </c>
      <c r="AK358" s="22">
        <f>+'Cmp+'!H358</f>
        <v>0</v>
      </c>
      <c r="AL358" s="22">
        <f>+'Cmp+'!I358</f>
        <v>0</v>
      </c>
      <c r="AM358" s="22">
        <f>+'Cmp+'!J358</f>
        <v>0</v>
      </c>
      <c r="AN358" s="22">
        <f>+'Cmp+'!K358</f>
        <v>0</v>
      </c>
      <c r="AO358" s="22">
        <f>+'Cmp+'!L358</f>
        <v>0</v>
      </c>
      <c r="AP358" s="22">
        <f>+'Cmp+'!M358</f>
        <v>0</v>
      </c>
      <c r="AQ358" s="22">
        <f>+'Cmp+'!N358</f>
        <v>0</v>
      </c>
      <c r="AR358" s="22">
        <f>+'Cmp+'!O358</f>
        <v>0</v>
      </c>
      <c r="AS358" s="22">
        <f>+'Cmp+'!P358</f>
        <v>0</v>
      </c>
      <c r="AT358" s="22">
        <f>+'Cmp+'!Q358</f>
        <v>0</v>
      </c>
      <c r="AU358" s="22">
        <f>+'Cmp+'!R358</f>
        <v>0</v>
      </c>
      <c r="AV358" s="22">
        <f>+'Cmp+'!S358</f>
        <v>0.55542800000000003</v>
      </c>
      <c r="AW358" s="22">
        <f>+'Cmp+'!T358</f>
        <v>0</v>
      </c>
      <c r="AX358" s="22">
        <f>+'Cmp+'!U358</f>
        <v>0</v>
      </c>
      <c r="AY358" s="22">
        <f>+'Cmp+'!V358</f>
        <v>0</v>
      </c>
      <c r="AZ358" s="22">
        <f>+'Cmp+'!W358</f>
        <v>0</v>
      </c>
      <c r="BA358" s="22">
        <f>+'Cmp+'!X358</f>
        <v>0</v>
      </c>
      <c r="BB358" s="22">
        <f>+'Cmp+'!Y358</f>
        <v>0</v>
      </c>
      <c r="BC358" s="22">
        <f>+'Cmp+'!Z358</f>
        <v>0</v>
      </c>
      <c r="BD358" s="22">
        <f>+'Cmp+'!AA358</f>
        <v>0.41481400000000002</v>
      </c>
      <c r="BE358" s="22">
        <f>+'Cmp+'!AB358</f>
        <v>0</v>
      </c>
      <c r="BF358" s="22">
        <f>+'Cmp+'!AC358</f>
        <v>0</v>
      </c>
      <c r="BG358" s="22">
        <f>+'Cmp+'!AD358</f>
        <v>0</v>
      </c>
      <c r="BH358" s="22">
        <f>+'Cmp+'!AE358</f>
        <v>0</v>
      </c>
      <c r="BI358" s="22">
        <f>+'Cmp+'!AF358</f>
        <v>0</v>
      </c>
      <c r="BJ358" s="22">
        <f>+'Cmp+'!AG358</f>
        <v>0.44150200000000001</v>
      </c>
      <c r="BK358" s="22">
        <f>+'Cmp+'!AH358</f>
        <v>0.40729700000000002</v>
      </c>
      <c r="BL358" s="22">
        <f>+'Cmp+'!AI358</f>
        <v>0.61052099999999998</v>
      </c>
      <c r="BM358" s="6" t="s">
        <v>1079</v>
      </c>
      <c r="BN358" s="24" t="str">
        <f>+CnAll!B358</f>
        <v>AaA + AaAaa</v>
      </c>
      <c r="BO358" s="24">
        <f>+CnAll!C358</f>
        <v>0</v>
      </c>
    </row>
    <row r="359" spans="1:67" x14ac:dyDescent="0.45">
      <c r="A359" s="1">
        <v>358</v>
      </c>
      <c r="B359" s="22" t="str">
        <f>+'Cpm+'!B359</f>
        <v>Aaa + AaAaa</v>
      </c>
      <c r="C359" s="22">
        <f>+'Cpm+'!E359</f>
        <v>0</v>
      </c>
      <c r="D359" s="22">
        <f>+'Cpm+'!F359</f>
        <v>0</v>
      </c>
      <c r="E359" s="22">
        <f>+'Cpm+'!G359</f>
        <v>0</v>
      </c>
      <c r="F359" s="22">
        <f>+'Cpm+'!H359</f>
        <v>0</v>
      </c>
      <c r="G359" s="22">
        <f>+'Cpm+'!I359</f>
        <v>0</v>
      </c>
      <c r="H359" s="22">
        <f>+'Cpm+'!J359</f>
        <v>0</v>
      </c>
      <c r="I359" s="22">
        <f>+'Cpm+'!K359</f>
        <v>0</v>
      </c>
      <c r="J359" s="22">
        <f>+'Cpm+'!L359</f>
        <v>0</v>
      </c>
      <c r="K359" s="22">
        <f>+'Cpm+'!M359</f>
        <v>0</v>
      </c>
      <c r="L359" s="22">
        <f>+'Cpm+'!N359</f>
        <v>0</v>
      </c>
      <c r="M359" s="22">
        <f>+'Cpm+'!O359</f>
        <v>0</v>
      </c>
      <c r="N359" s="22">
        <f>+'Cpm+'!P359</f>
        <v>0</v>
      </c>
      <c r="O359" s="22">
        <f>+'Cpm+'!Q359</f>
        <v>0</v>
      </c>
      <c r="P359" s="22">
        <f>+'Cpm+'!R359</f>
        <v>0</v>
      </c>
      <c r="Q359" s="22">
        <f>+'Cpm+'!S359</f>
        <v>0</v>
      </c>
      <c r="R359" s="22">
        <f>+'Cpm+'!T359</f>
        <v>0</v>
      </c>
      <c r="S359" s="22">
        <f>+'Cpm+'!U359</f>
        <v>0</v>
      </c>
      <c r="T359" s="22">
        <f>+'Cpm+'!V359</f>
        <v>0</v>
      </c>
      <c r="U359" s="22">
        <f>+'Cpm+'!W359</f>
        <v>0</v>
      </c>
      <c r="V359" s="22">
        <f>+'Cpm+'!X359</f>
        <v>0</v>
      </c>
      <c r="W359" s="22">
        <f>+'Cpm+'!Y359</f>
        <v>0</v>
      </c>
      <c r="X359" s="22">
        <f>+'Cpm+'!Z359</f>
        <v>0</v>
      </c>
      <c r="Y359" s="22">
        <f>+'Cpm+'!AA359</f>
        <v>0</v>
      </c>
      <c r="Z359" s="22">
        <f>+'Cpm+'!AB359</f>
        <v>0</v>
      </c>
      <c r="AA359" s="22">
        <f>+'Cpm+'!AC359</f>
        <v>0</v>
      </c>
      <c r="AB359" s="22">
        <f>+'Cpm+'!AD359</f>
        <v>0</v>
      </c>
      <c r="AC359" s="22">
        <f>+'Cpm+'!AE359</f>
        <v>0</v>
      </c>
      <c r="AD359" s="22">
        <f>+'Cpm+'!AF359</f>
        <v>0</v>
      </c>
      <c r="AE359" s="22">
        <f>+'Cpm+'!AG359</f>
        <v>0</v>
      </c>
      <c r="AF359" s="22">
        <f>+'Cpm+'!AH359</f>
        <v>0</v>
      </c>
      <c r="AG359" s="22">
        <f>+'Cpm+'!AI359</f>
        <v>0</v>
      </c>
      <c r="AH359" s="22">
        <f>+'Cmp+'!E359</f>
        <v>0</v>
      </c>
      <c r="AI359" s="22">
        <f>+'Cmp+'!F359</f>
        <v>0</v>
      </c>
      <c r="AJ359" s="22">
        <f>+'Cmp+'!G359</f>
        <v>0</v>
      </c>
      <c r="AK359" s="22">
        <f>+'Cmp+'!H359</f>
        <v>0</v>
      </c>
      <c r="AL359" s="22">
        <f>+'Cmp+'!I359</f>
        <v>0</v>
      </c>
      <c r="AM359" s="22">
        <f>+'Cmp+'!J359</f>
        <v>0</v>
      </c>
      <c r="AN359" s="22">
        <f>+'Cmp+'!K359</f>
        <v>0</v>
      </c>
      <c r="AO359" s="22">
        <f>+'Cmp+'!L359</f>
        <v>0</v>
      </c>
      <c r="AP359" s="22">
        <f>+'Cmp+'!M359</f>
        <v>0</v>
      </c>
      <c r="AQ359" s="22">
        <f>+'Cmp+'!N359</f>
        <v>0</v>
      </c>
      <c r="AR359" s="22">
        <f>+'Cmp+'!O359</f>
        <v>0</v>
      </c>
      <c r="AS359" s="22">
        <f>+'Cmp+'!P359</f>
        <v>0</v>
      </c>
      <c r="AT359" s="22">
        <f>+'Cmp+'!Q359</f>
        <v>0</v>
      </c>
      <c r="AU359" s="22">
        <f>+'Cmp+'!R359</f>
        <v>0</v>
      </c>
      <c r="AV359" s="22">
        <f>+'Cmp+'!S359</f>
        <v>0</v>
      </c>
      <c r="AW359" s="22">
        <f>+'Cmp+'!T359</f>
        <v>0</v>
      </c>
      <c r="AX359" s="22">
        <f>+'Cmp+'!U359</f>
        <v>0</v>
      </c>
      <c r="AY359" s="22">
        <f>+'Cmp+'!V359</f>
        <v>0</v>
      </c>
      <c r="AZ359" s="22">
        <f>+'Cmp+'!W359</f>
        <v>0</v>
      </c>
      <c r="BA359" s="22">
        <f>+'Cmp+'!X359</f>
        <v>0</v>
      </c>
      <c r="BB359" s="22">
        <f>+'Cmp+'!Y359</f>
        <v>0</v>
      </c>
      <c r="BC359" s="22">
        <f>+'Cmp+'!Z359</f>
        <v>0</v>
      </c>
      <c r="BD359" s="22">
        <f>+'Cmp+'!AA359</f>
        <v>0</v>
      </c>
      <c r="BE359" s="22">
        <f>+'Cmp+'!AB359</f>
        <v>0</v>
      </c>
      <c r="BF359" s="22">
        <f>+'Cmp+'!AC359</f>
        <v>0</v>
      </c>
      <c r="BG359" s="22">
        <f>+'Cmp+'!AD359</f>
        <v>0</v>
      </c>
      <c r="BH359" s="22">
        <f>+'Cmp+'!AE359</f>
        <v>0</v>
      </c>
      <c r="BI359" s="22">
        <f>+'Cmp+'!AF359</f>
        <v>0</v>
      </c>
      <c r="BJ359" s="22">
        <f>+'Cmp+'!AG359</f>
        <v>0</v>
      </c>
      <c r="BK359" s="22">
        <f>+'Cmp+'!AH359</f>
        <v>0</v>
      </c>
      <c r="BL359" s="22">
        <f>+'Cmp+'!AI359</f>
        <v>0</v>
      </c>
      <c r="BM359" s="6" t="s">
        <v>1079</v>
      </c>
      <c r="BN359" s="24" t="str">
        <f>+CnAll!B359</f>
        <v>Aaa + AaAaa</v>
      </c>
      <c r="BO359" s="24">
        <f>+CnAll!C359</f>
        <v>0</v>
      </c>
    </row>
    <row r="360" spans="1:67" x14ac:dyDescent="0.45">
      <c r="A360" s="1">
        <v>359</v>
      </c>
      <c r="B360" s="22" t="str">
        <f>+'Cpm+'!B360</f>
        <v>AAAA + AaAaa</v>
      </c>
      <c r="C360" s="22">
        <f>+'Cpm+'!E360</f>
        <v>0</v>
      </c>
      <c r="D360" s="22">
        <f>+'Cpm+'!F360</f>
        <v>0</v>
      </c>
      <c r="E360" s="22">
        <f>+'Cpm+'!G360</f>
        <v>0</v>
      </c>
      <c r="F360" s="22">
        <f>+'Cpm+'!H360</f>
        <v>0.247807</v>
      </c>
      <c r="G360" s="22">
        <f>+'Cpm+'!I360</f>
        <v>0.10957799999999999</v>
      </c>
      <c r="H360" s="22">
        <f>+'Cpm+'!J360</f>
        <v>0.10957799999999999</v>
      </c>
      <c r="I360" s="22">
        <f>+'Cpm+'!K360</f>
        <v>0</v>
      </c>
      <c r="J360" s="22">
        <f>+'Cpm+'!L360</f>
        <v>0.3488</v>
      </c>
      <c r="K360" s="22">
        <f>+'Cpm+'!M360</f>
        <v>0.30940499999999999</v>
      </c>
      <c r="L360" s="22">
        <f>+'Cpm+'!N360</f>
        <v>0.30940499999999999</v>
      </c>
      <c r="M360" s="22">
        <f>+'Cpm+'!O360</f>
        <v>0.108569</v>
      </c>
      <c r="N360" s="22">
        <f>+'Cpm+'!P360</f>
        <v>0.33022000000000001</v>
      </c>
      <c r="O360" s="22">
        <f>+'Cpm+'!Q360</f>
        <v>0.119059</v>
      </c>
      <c r="P360" s="22">
        <f>+'Cpm+'!R360</f>
        <v>0.119059</v>
      </c>
      <c r="Q360" s="22">
        <f>+'Cpm+'!S360</f>
        <v>0</v>
      </c>
      <c r="R360" s="22">
        <f>+'Cpm+'!T360</f>
        <v>0.37654700000000002</v>
      </c>
      <c r="S360" s="22">
        <f>+'Cpm+'!U360</f>
        <v>0.34673900000000002</v>
      </c>
      <c r="T360" s="22">
        <f>+'Cpm+'!V360</f>
        <v>0.34673900000000002</v>
      </c>
      <c r="U360" s="22">
        <f>+'Cpm+'!W360</f>
        <v>0.23369200000000001</v>
      </c>
      <c r="V360" s="22">
        <f>+'Cpm+'!X360</f>
        <v>0.351663</v>
      </c>
      <c r="W360" s="22">
        <f>+'Cpm+'!Y360</f>
        <v>0.24084900000000001</v>
      </c>
      <c r="X360" s="22">
        <f>+'Cpm+'!Z360</f>
        <v>0.24084900000000001</v>
      </c>
      <c r="Y360" s="22">
        <f>+'Cpm+'!AA360</f>
        <v>0</v>
      </c>
      <c r="Z360" s="22">
        <f>+'Cpm+'!AB360</f>
        <v>0.348607</v>
      </c>
      <c r="AA360" s="22">
        <f>+'Cpm+'!AC360</f>
        <v>0.24084900000000001</v>
      </c>
      <c r="AB360" s="22">
        <f>+'Cpm+'!AD360</f>
        <v>0.24084900000000001</v>
      </c>
      <c r="AC360" s="22">
        <f>+'Cpm+'!AE360</f>
        <v>0</v>
      </c>
      <c r="AD360" s="22">
        <f>+'Cpm+'!AF360</f>
        <v>0.244702</v>
      </c>
      <c r="AE360" s="22">
        <f>+'Cpm+'!AG360</f>
        <v>0</v>
      </c>
      <c r="AF360" s="22">
        <f>+'Cpm+'!AH360</f>
        <v>0</v>
      </c>
      <c r="AG360" s="22">
        <f>+'Cpm+'!AI360</f>
        <v>0</v>
      </c>
      <c r="AH360" s="22">
        <f>+'Cmp+'!E360</f>
        <v>0</v>
      </c>
      <c r="AI360" s="22">
        <f>+'Cmp+'!F360</f>
        <v>0</v>
      </c>
      <c r="AJ360" s="22">
        <f>+'Cmp+'!G360</f>
        <v>0</v>
      </c>
      <c r="AK360" s="22">
        <f>+'Cmp+'!H360</f>
        <v>0</v>
      </c>
      <c r="AL360" s="22">
        <f>+'Cmp+'!I360</f>
        <v>0</v>
      </c>
      <c r="AM360" s="22">
        <f>+'Cmp+'!J360</f>
        <v>0</v>
      </c>
      <c r="AN360" s="22">
        <f>+'Cmp+'!K360</f>
        <v>0.134327</v>
      </c>
      <c r="AO360" s="22">
        <f>+'Cmp+'!L360</f>
        <v>0</v>
      </c>
      <c r="AP360" s="22">
        <f>+'Cmp+'!M360</f>
        <v>0</v>
      </c>
      <c r="AQ360" s="22">
        <f>+'Cmp+'!N360</f>
        <v>0</v>
      </c>
      <c r="AR360" s="22">
        <f>+'Cmp+'!O360</f>
        <v>0.13539000000000001</v>
      </c>
      <c r="AS360" s="22">
        <f>+'Cmp+'!P360</f>
        <v>0</v>
      </c>
      <c r="AT360" s="22">
        <f>+'Cmp+'!Q360</f>
        <v>0.119059</v>
      </c>
      <c r="AU360" s="22">
        <f>+'Cmp+'!R360</f>
        <v>0.119059</v>
      </c>
      <c r="AV360" s="22">
        <f>+'Cmp+'!S360</f>
        <v>0.31666100000000003</v>
      </c>
      <c r="AW360" s="22">
        <f>+'Cmp+'!T360</f>
        <v>0</v>
      </c>
      <c r="AX360" s="22">
        <f>+'Cmp+'!U360</f>
        <v>0</v>
      </c>
      <c r="AY360" s="22">
        <f>+'Cmp+'!V360</f>
        <v>0</v>
      </c>
      <c r="AZ360" s="22">
        <f>+'Cmp+'!W360</f>
        <v>0</v>
      </c>
      <c r="BA360" s="22">
        <f>+'Cmp+'!X360</f>
        <v>0</v>
      </c>
      <c r="BB360" s="22">
        <f>+'Cmp+'!Y360</f>
        <v>0</v>
      </c>
      <c r="BC360" s="22">
        <f>+'Cmp+'!Z360</f>
        <v>0</v>
      </c>
      <c r="BD360" s="22">
        <f>+'Cmp+'!AA360</f>
        <v>0.25001099999999998</v>
      </c>
      <c r="BE360" s="22">
        <f>+'Cmp+'!AB360</f>
        <v>0</v>
      </c>
      <c r="BF360" s="22">
        <f>+'Cmp+'!AC360</f>
        <v>0</v>
      </c>
      <c r="BG360" s="22">
        <f>+'Cmp+'!AD360</f>
        <v>0</v>
      </c>
      <c r="BH360" s="22">
        <f>+'Cmp+'!AE360</f>
        <v>0.30662499999999998</v>
      </c>
      <c r="BI360" s="22">
        <f>+'Cmp+'!AF360</f>
        <v>0</v>
      </c>
      <c r="BJ360" s="22">
        <f>+'Cmp+'!AG360</f>
        <v>0.24084900000000001</v>
      </c>
      <c r="BK360" s="22">
        <f>+'Cmp+'!AH360</f>
        <v>0.24084900000000001</v>
      </c>
      <c r="BL360" s="22">
        <f>+'Cmp+'!AI360</f>
        <v>0.35841299999999998</v>
      </c>
      <c r="BM360" s="6" t="s">
        <v>1079</v>
      </c>
      <c r="BN360" s="24" t="str">
        <f>+CnAll!B360</f>
        <v>AAAA + AaAaa</v>
      </c>
      <c r="BO360" s="24">
        <f>+CnAll!C360</f>
        <v>4.0747499999999999E-2</v>
      </c>
    </row>
    <row r="361" spans="1:67" x14ac:dyDescent="0.45">
      <c r="A361" s="1">
        <v>360</v>
      </c>
      <c r="B361" s="22" t="str">
        <f>+'Cpm+'!B361</f>
        <v>AAAa + AaAaa</v>
      </c>
      <c r="C361" s="22">
        <f>+'Cpm+'!E361</f>
        <v>0</v>
      </c>
      <c r="D361" s="22">
        <f>+'Cpm+'!F361</f>
        <v>0</v>
      </c>
      <c r="E361" s="22">
        <f>+'Cpm+'!G361</f>
        <v>0</v>
      </c>
      <c r="F361" s="22">
        <f>+'Cpm+'!H361</f>
        <v>0.31534499999999999</v>
      </c>
      <c r="G361" s="22">
        <f>+'Cpm+'!I361</f>
        <v>0.17299999999999999</v>
      </c>
      <c r="H361" s="22">
        <f>+'Cpm+'!J361</f>
        <v>6.04132E-2</v>
      </c>
      <c r="I361" s="22">
        <f>+'Cpm+'!K361</f>
        <v>0</v>
      </c>
      <c r="J361" s="22">
        <f>+'Cpm+'!L361</f>
        <v>0.451436</v>
      </c>
      <c r="K361" s="22">
        <f>+'Cpm+'!M361</f>
        <v>0.51332699999999998</v>
      </c>
      <c r="L361" s="22">
        <f>+'Cpm+'!N361</f>
        <v>0.49768400000000002</v>
      </c>
      <c r="M361" s="22">
        <f>+'Cpm+'!O361</f>
        <v>8.7142399999999995E-2</v>
      </c>
      <c r="N361" s="22">
        <f>+'Cpm+'!P361</f>
        <v>0.50954900000000003</v>
      </c>
      <c r="O361" s="22">
        <f>+'Cpm+'!Q361</f>
        <v>0.128164</v>
      </c>
      <c r="P361" s="22">
        <f>+'Cpm+'!R361</f>
        <v>0</v>
      </c>
      <c r="Q361" s="22">
        <f>+'Cpm+'!S361</f>
        <v>0</v>
      </c>
      <c r="R361" s="22">
        <f>+'Cpm+'!T361</f>
        <v>0.516737</v>
      </c>
      <c r="S361" s="22">
        <f>+'Cpm+'!U361</f>
        <v>0.54744700000000002</v>
      </c>
      <c r="T361" s="22">
        <f>+'Cpm+'!V361</f>
        <v>0.54515599999999997</v>
      </c>
      <c r="U361" s="22">
        <f>+'Cpm+'!W361</f>
        <v>0.46534799999999998</v>
      </c>
      <c r="V361" s="22">
        <f>+'Cpm+'!X361</f>
        <v>0.54674999999999996</v>
      </c>
      <c r="W361" s="22">
        <f>+'Cpm+'!Y361</f>
        <v>0.46868100000000001</v>
      </c>
      <c r="X361" s="22">
        <f>+'Cpm+'!Z361</f>
        <v>0.463835</v>
      </c>
      <c r="Y361" s="22">
        <f>+'Cpm+'!AA361</f>
        <v>0</v>
      </c>
      <c r="Z361" s="22">
        <f>+'Cpm+'!AB361</f>
        <v>0.54520900000000005</v>
      </c>
      <c r="AA361" s="22">
        <f>+'Cpm+'!AC361</f>
        <v>0.471223</v>
      </c>
      <c r="AB361" s="22">
        <f>+'Cpm+'!AD361</f>
        <v>0.46827600000000003</v>
      </c>
      <c r="AC361" s="22">
        <f>+'Cpm+'!AE361</f>
        <v>0</v>
      </c>
      <c r="AD361" s="22">
        <f>+'Cpm+'!AF361</f>
        <v>0.47006799999999999</v>
      </c>
      <c r="AE361" s="22">
        <f>+'Cpm+'!AG361</f>
        <v>0</v>
      </c>
      <c r="AF361" s="22">
        <f>+'Cpm+'!AH361</f>
        <v>0</v>
      </c>
      <c r="AG361" s="22">
        <f>+'Cpm+'!AI361</f>
        <v>0</v>
      </c>
      <c r="AH361" s="22">
        <f>+'Cmp+'!E361</f>
        <v>0</v>
      </c>
      <c r="AI361" s="22">
        <f>+'Cmp+'!F361</f>
        <v>0</v>
      </c>
      <c r="AJ361" s="22">
        <f>+'Cmp+'!G361</f>
        <v>0</v>
      </c>
      <c r="AK361" s="22">
        <f>+'Cmp+'!H361</f>
        <v>0</v>
      </c>
      <c r="AL361" s="22">
        <f>+'Cmp+'!I361</f>
        <v>0</v>
      </c>
      <c r="AM361" s="22">
        <f>+'Cmp+'!J361</f>
        <v>0</v>
      </c>
      <c r="AN361" s="22">
        <f>+'Cmp+'!K361</f>
        <v>0.148566</v>
      </c>
      <c r="AO361" s="22">
        <f>+'Cmp+'!L361</f>
        <v>0</v>
      </c>
      <c r="AP361" s="22">
        <f>+'Cmp+'!M361</f>
        <v>0</v>
      </c>
      <c r="AQ361" s="22">
        <f>+'Cmp+'!N361</f>
        <v>0</v>
      </c>
      <c r="AR361" s="22">
        <f>+'Cmp+'!O361</f>
        <v>0.16953099999999999</v>
      </c>
      <c r="AS361" s="22">
        <f>+'Cmp+'!P361</f>
        <v>0</v>
      </c>
      <c r="AT361" s="22">
        <f>+'Cmp+'!Q361</f>
        <v>9.5679100000000003E-2</v>
      </c>
      <c r="AU361" s="22">
        <f>+'Cmp+'!R361</f>
        <v>0.203734</v>
      </c>
      <c r="AV361" s="22">
        <f>+'Cmp+'!S361</f>
        <v>0.49787999999999999</v>
      </c>
      <c r="AW361" s="22">
        <f>+'Cmp+'!T361</f>
        <v>0</v>
      </c>
      <c r="AX361" s="22">
        <f>+'Cmp+'!U361</f>
        <v>0</v>
      </c>
      <c r="AY361" s="22">
        <f>+'Cmp+'!V361</f>
        <v>0</v>
      </c>
      <c r="AZ361" s="22">
        <f>+'Cmp+'!W361</f>
        <v>0</v>
      </c>
      <c r="BA361" s="22">
        <f>+'Cmp+'!X361</f>
        <v>0</v>
      </c>
      <c r="BB361" s="22">
        <f>+'Cmp+'!Y361</f>
        <v>0</v>
      </c>
      <c r="BC361" s="22">
        <f>+'Cmp+'!Z361</f>
        <v>0</v>
      </c>
      <c r="BD361" s="22">
        <f>+'Cmp+'!AA361</f>
        <v>0.46934399999999998</v>
      </c>
      <c r="BE361" s="22">
        <f>+'Cmp+'!AB361</f>
        <v>0</v>
      </c>
      <c r="BF361" s="22">
        <f>+'Cmp+'!AC361</f>
        <v>0</v>
      </c>
      <c r="BG361" s="22">
        <f>+'Cmp+'!AD361</f>
        <v>0</v>
      </c>
      <c r="BH361" s="22">
        <f>+'Cmp+'!AE361</f>
        <v>0.499477</v>
      </c>
      <c r="BI361" s="22">
        <f>+'Cmp+'!AF361</f>
        <v>0</v>
      </c>
      <c r="BJ361" s="22">
        <f>+'Cmp+'!AG361</f>
        <v>0.46827600000000003</v>
      </c>
      <c r="BK361" s="22">
        <f>+'Cmp+'!AH361</f>
        <v>0.49301200000000001</v>
      </c>
      <c r="BL361" s="22">
        <f>+'Cmp+'!AI361</f>
        <v>0.54520900000000005</v>
      </c>
      <c r="BM361" s="6" t="s">
        <v>1079</v>
      </c>
      <c r="BN361" s="24" t="str">
        <f>+CnAll!B361</f>
        <v>AAAa + AaAaa</v>
      </c>
      <c r="BO361" s="24">
        <f>+CnAll!C361</f>
        <v>0.31019600000000003</v>
      </c>
    </row>
    <row r="362" spans="1:67" x14ac:dyDescent="0.45">
      <c r="A362" s="1">
        <v>361</v>
      </c>
      <c r="B362" s="22" t="str">
        <f>+'Cpm+'!B362</f>
        <v>AAaA + AaAaa</v>
      </c>
      <c r="C362" s="22">
        <f>+'Cpm+'!E362</f>
        <v>0</v>
      </c>
      <c r="D362" s="22">
        <f>+'Cpm+'!F362</f>
        <v>0</v>
      </c>
      <c r="E362" s="22">
        <f>+'Cpm+'!G362</f>
        <v>0</v>
      </c>
      <c r="F362" s="22">
        <f>+'Cpm+'!H362</f>
        <v>0.31534499999999999</v>
      </c>
      <c r="G362" s="22">
        <f>+'Cpm+'!I362</f>
        <v>6.0327600000000002E-2</v>
      </c>
      <c r="H362" s="22">
        <f>+'Cpm+'!J362</f>
        <v>0.17299999999999999</v>
      </c>
      <c r="I362" s="22">
        <f>+'Cpm+'!K362</f>
        <v>0</v>
      </c>
      <c r="J362" s="22">
        <f>+'Cpm+'!L362</f>
        <v>0.451436</v>
      </c>
      <c r="K362" s="22">
        <f>+'Cpm+'!M362</f>
        <v>0.49768400000000002</v>
      </c>
      <c r="L362" s="22">
        <f>+'Cpm+'!N362</f>
        <v>0.51332699999999998</v>
      </c>
      <c r="M362" s="22">
        <f>+'Cpm+'!O362</f>
        <v>8.7113300000000005E-2</v>
      </c>
      <c r="N362" s="22">
        <f>+'Cpm+'!P362</f>
        <v>0.50954900000000003</v>
      </c>
      <c r="O362" s="22">
        <f>+'Cpm+'!Q362</f>
        <v>0</v>
      </c>
      <c r="P362" s="22">
        <f>+'Cpm+'!R362</f>
        <v>0.12821399999999999</v>
      </c>
      <c r="Q362" s="22">
        <f>+'Cpm+'!S362</f>
        <v>0</v>
      </c>
      <c r="R362" s="22">
        <f>+'Cpm+'!T362</f>
        <v>0.516737</v>
      </c>
      <c r="S362" s="22">
        <f>+'Cpm+'!U362</f>
        <v>0.54515599999999997</v>
      </c>
      <c r="T362" s="22">
        <f>+'Cpm+'!V362</f>
        <v>0.54744700000000002</v>
      </c>
      <c r="U362" s="22">
        <f>+'Cpm+'!W362</f>
        <v>0.46534799999999998</v>
      </c>
      <c r="V362" s="22">
        <f>+'Cpm+'!X362</f>
        <v>0.54674999999999996</v>
      </c>
      <c r="W362" s="22">
        <f>+'Cpm+'!Y362</f>
        <v>0.463835</v>
      </c>
      <c r="X362" s="22">
        <f>+'Cpm+'!Z362</f>
        <v>0.46868100000000001</v>
      </c>
      <c r="Y362" s="22">
        <f>+'Cpm+'!AA362</f>
        <v>0</v>
      </c>
      <c r="Z362" s="22">
        <f>+'Cpm+'!AB362</f>
        <v>0.54520900000000005</v>
      </c>
      <c r="AA362" s="22">
        <f>+'Cpm+'!AC362</f>
        <v>0.46827600000000003</v>
      </c>
      <c r="AB362" s="22">
        <f>+'Cpm+'!AD362</f>
        <v>0.471223</v>
      </c>
      <c r="AC362" s="22">
        <f>+'Cpm+'!AE362</f>
        <v>0</v>
      </c>
      <c r="AD362" s="22">
        <f>+'Cpm+'!AF362</f>
        <v>0.47006799999999999</v>
      </c>
      <c r="AE362" s="22">
        <f>+'Cpm+'!AG362</f>
        <v>0</v>
      </c>
      <c r="AF362" s="22">
        <f>+'Cpm+'!AH362</f>
        <v>0</v>
      </c>
      <c r="AG362" s="22">
        <f>+'Cpm+'!AI362</f>
        <v>0</v>
      </c>
      <c r="AH362" s="22">
        <f>+'Cmp+'!E362</f>
        <v>0</v>
      </c>
      <c r="AI362" s="22">
        <f>+'Cmp+'!F362</f>
        <v>0</v>
      </c>
      <c r="AJ362" s="22">
        <f>+'Cmp+'!G362</f>
        <v>0</v>
      </c>
      <c r="AK362" s="22">
        <f>+'Cmp+'!H362</f>
        <v>0</v>
      </c>
      <c r="AL362" s="22">
        <f>+'Cmp+'!I362</f>
        <v>0</v>
      </c>
      <c r="AM362" s="22">
        <f>+'Cmp+'!J362</f>
        <v>0</v>
      </c>
      <c r="AN362" s="22">
        <f>+'Cmp+'!K362</f>
        <v>0.148566</v>
      </c>
      <c r="AO362" s="22">
        <f>+'Cmp+'!L362</f>
        <v>0</v>
      </c>
      <c r="AP362" s="22">
        <f>+'Cmp+'!M362</f>
        <v>0</v>
      </c>
      <c r="AQ362" s="22">
        <f>+'Cmp+'!N362</f>
        <v>0</v>
      </c>
      <c r="AR362" s="22">
        <f>+'Cmp+'!O362</f>
        <v>0.16952900000000001</v>
      </c>
      <c r="AS362" s="22">
        <f>+'Cmp+'!P362</f>
        <v>0</v>
      </c>
      <c r="AT362" s="22">
        <f>+'Cmp+'!Q362</f>
        <v>0.203734</v>
      </c>
      <c r="AU362" s="22">
        <f>+'Cmp+'!R362</f>
        <v>9.5546699999999998E-2</v>
      </c>
      <c r="AV362" s="22">
        <f>+'Cmp+'!S362</f>
        <v>0.49787999999999999</v>
      </c>
      <c r="AW362" s="22">
        <f>+'Cmp+'!T362</f>
        <v>0</v>
      </c>
      <c r="AX362" s="22">
        <f>+'Cmp+'!U362</f>
        <v>0</v>
      </c>
      <c r="AY362" s="22">
        <f>+'Cmp+'!V362</f>
        <v>0</v>
      </c>
      <c r="AZ362" s="22">
        <f>+'Cmp+'!W362</f>
        <v>0</v>
      </c>
      <c r="BA362" s="22">
        <f>+'Cmp+'!X362</f>
        <v>0</v>
      </c>
      <c r="BB362" s="22">
        <f>+'Cmp+'!Y362</f>
        <v>0</v>
      </c>
      <c r="BC362" s="22">
        <f>+'Cmp+'!Z362</f>
        <v>0</v>
      </c>
      <c r="BD362" s="22">
        <f>+'Cmp+'!AA362</f>
        <v>0.46934399999999998</v>
      </c>
      <c r="BE362" s="22">
        <f>+'Cmp+'!AB362</f>
        <v>0</v>
      </c>
      <c r="BF362" s="22">
        <f>+'Cmp+'!AC362</f>
        <v>0</v>
      </c>
      <c r="BG362" s="22">
        <f>+'Cmp+'!AD362</f>
        <v>0</v>
      </c>
      <c r="BH362" s="22">
        <f>+'Cmp+'!AE362</f>
        <v>0.499477</v>
      </c>
      <c r="BI362" s="22">
        <f>+'Cmp+'!AF362</f>
        <v>0</v>
      </c>
      <c r="BJ362" s="22">
        <f>+'Cmp+'!AG362</f>
        <v>0.49301200000000001</v>
      </c>
      <c r="BK362" s="22">
        <f>+'Cmp+'!AH362</f>
        <v>0.46827600000000003</v>
      </c>
      <c r="BL362" s="22">
        <f>+'Cmp+'!AI362</f>
        <v>0.54520900000000005</v>
      </c>
      <c r="BM362" s="6" t="s">
        <v>1079</v>
      </c>
      <c r="BN362" s="24" t="str">
        <f>+CnAll!B362</f>
        <v>AAaA + AaAaa</v>
      </c>
      <c r="BO362" s="24">
        <f>+CnAll!C362</f>
        <v>0.31019600000000003</v>
      </c>
    </row>
    <row r="363" spans="1:67" x14ac:dyDescent="0.45">
      <c r="A363" s="1">
        <v>362</v>
      </c>
      <c r="B363" s="22" t="str">
        <f>+'Cpm+'!B363</f>
        <v>AAaa + AaAaa</v>
      </c>
      <c r="C363" s="22">
        <f>+'Cpm+'!E363</f>
        <v>0</v>
      </c>
      <c r="D363" s="22">
        <f>+'Cpm+'!F363</f>
        <v>0</v>
      </c>
      <c r="E363" s="22">
        <f>+'Cpm+'!G363</f>
        <v>0</v>
      </c>
      <c r="F363" s="22">
        <f>+'Cpm+'!H363</f>
        <v>0</v>
      </c>
      <c r="G363" s="22">
        <f>+'Cpm+'!I363</f>
        <v>0</v>
      </c>
      <c r="H363" s="22">
        <f>+'Cpm+'!J363</f>
        <v>0</v>
      </c>
      <c r="I363" s="22">
        <f>+'Cpm+'!K363</f>
        <v>0</v>
      </c>
      <c r="J363" s="22">
        <f>+'Cpm+'!L363</f>
        <v>0.33734700000000001</v>
      </c>
      <c r="K363" s="22">
        <f>+'Cpm+'!M363</f>
        <v>0</v>
      </c>
      <c r="L363" s="22">
        <f>+'Cpm+'!N363</f>
        <v>0</v>
      </c>
      <c r="M363" s="22">
        <f>+'Cpm+'!O363</f>
        <v>0</v>
      </c>
      <c r="N363" s="22">
        <f>+'Cpm+'!P363</f>
        <v>0</v>
      </c>
      <c r="O363" s="22">
        <f>+'Cpm+'!Q363</f>
        <v>0</v>
      </c>
      <c r="P363" s="22">
        <f>+'Cpm+'!R363</f>
        <v>0</v>
      </c>
      <c r="Q363" s="22">
        <f>+'Cpm+'!S363</f>
        <v>0</v>
      </c>
      <c r="R363" s="22">
        <f>+'Cpm+'!T363</f>
        <v>0.40105499999999999</v>
      </c>
      <c r="S363" s="22">
        <f>+'Cpm+'!U363</f>
        <v>0.28723500000000002</v>
      </c>
      <c r="T363" s="22">
        <f>+'Cpm+'!V363</f>
        <v>0.28723500000000002</v>
      </c>
      <c r="U363" s="22">
        <f>+'Cpm+'!W363</f>
        <v>0</v>
      </c>
      <c r="V363" s="22">
        <f>+'Cpm+'!X363</f>
        <v>0.26744899999999999</v>
      </c>
      <c r="W363" s="22">
        <f>+'Cpm+'!Y363</f>
        <v>0</v>
      </c>
      <c r="X363" s="22">
        <f>+'Cpm+'!Z363</f>
        <v>0</v>
      </c>
      <c r="Y363" s="22">
        <f>+'Cpm+'!AA363</f>
        <v>0</v>
      </c>
      <c r="Z363" s="22">
        <f>+'Cpm+'!AB363</f>
        <v>0.287192</v>
      </c>
      <c r="AA363" s="22">
        <f>+'Cpm+'!AC363</f>
        <v>0</v>
      </c>
      <c r="AB363" s="22">
        <f>+'Cpm+'!AD363</f>
        <v>0</v>
      </c>
      <c r="AC363" s="22">
        <f>+'Cpm+'!AE363</f>
        <v>0</v>
      </c>
      <c r="AD363" s="22">
        <f>+'Cpm+'!AF363</f>
        <v>0</v>
      </c>
      <c r="AE363" s="22">
        <f>+'Cpm+'!AG363</f>
        <v>0</v>
      </c>
      <c r="AF363" s="22">
        <f>+'Cpm+'!AH363</f>
        <v>0</v>
      </c>
      <c r="AG363" s="22">
        <f>+'Cpm+'!AI363</f>
        <v>0</v>
      </c>
      <c r="AH363" s="22">
        <f>+'Cmp+'!E363</f>
        <v>0</v>
      </c>
      <c r="AI363" s="22">
        <f>+'Cmp+'!F363</f>
        <v>0</v>
      </c>
      <c r="AJ363" s="22">
        <f>+'Cmp+'!G363</f>
        <v>0</v>
      </c>
      <c r="AK363" s="22">
        <f>+'Cmp+'!H363</f>
        <v>0</v>
      </c>
      <c r="AL363" s="22">
        <f>+'Cmp+'!I363</f>
        <v>0</v>
      </c>
      <c r="AM363" s="22">
        <f>+'Cmp+'!J363</f>
        <v>0</v>
      </c>
      <c r="AN363" s="22">
        <f>+'Cmp+'!K363</f>
        <v>0</v>
      </c>
      <c r="AO363" s="22">
        <f>+'Cmp+'!L363</f>
        <v>0</v>
      </c>
      <c r="AP363" s="22">
        <f>+'Cmp+'!M363</f>
        <v>0</v>
      </c>
      <c r="AQ363" s="22">
        <f>+'Cmp+'!N363</f>
        <v>0</v>
      </c>
      <c r="AR363" s="22">
        <f>+'Cmp+'!O363</f>
        <v>0</v>
      </c>
      <c r="AS363" s="22">
        <f>+'Cmp+'!P363</f>
        <v>0</v>
      </c>
      <c r="AT363" s="22">
        <f>+'Cmp+'!Q363</f>
        <v>0</v>
      </c>
      <c r="AU363" s="22">
        <f>+'Cmp+'!R363</f>
        <v>0</v>
      </c>
      <c r="AV363" s="22">
        <f>+'Cmp+'!S363</f>
        <v>0</v>
      </c>
      <c r="AW363" s="22">
        <f>+'Cmp+'!T363</f>
        <v>0</v>
      </c>
      <c r="AX363" s="22">
        <f>+'Cmp+'!U363</f>
        <v>0</v>
      </c>
      <c r="AY363" s="22">
        <f>+'Cmp+'!V363</f>
        <v>0</v>
      </c>
      <c r="AZ363" s="22">
        <f>+'Cmp+'!W363</f>
        <v>0</v>
      </c>
      <c r="BA363" s="22">
        <f>+'Cmp+'!X363</f>
        <v>0</v>
      </c>
      <c r="BB363" s="22">
        <f>+'Cmp+'!Y363</f>
        <v>0</v>
      </c>
      <c r="BC363" s="22">
        <f>+'Cmp+'!Z363</f>
        <v>0</v>
      </c>
      <c r="BD363" s="22">
        <f>+'Cmp+'!AA363</f>
        <v>0</v>
      </c>
      <c r="BE363" s="22">
        <f>+'Cmp+'!AB363</f>
        <v>0</v>
      </c>
      <c r="BF363" s="22">
        <f>+'Cmp+'!AC363</f>
        <v>0</v>
      </c>
      <c r="BG363" s="22">
        <f>+'Cmp+'!AD363</f>
        <v>0</v>
      </c>
      <c r="BH363" s="22">
        <f>+'Cmp+'!AE363</f>
        <v>0</v>
      </c>
      <c r="BI363" s="22">
        <f>+'Cmp+'!AF363</f>
        <v>0</v>
      </c>
      <c r="BJ363" s="22">
        <f>+'Cmp+'!AG363</f>
        <v>0</v>
      </c>
      <c r="BK363" s="22">
        <f>+'Cmp+'!AH363</f>
        <v>0</v>
      </c>
      <c r="BL363" s="22">
        <f>+'Cmp+'!AI363</f>
        <v>0.287192</v>
      </c>
      <c r="BM363" s="6" t="s">
        <v>1079</v>
      </c>
      <c r="BN363" s="24" t="str">
        <f>+CnAll!B363</f>
        <v>AAaa + AaAaa</v>
      </c>
      <c r="BO363" s="24">
        <f>+CnAll!C363</f>
        <v>0</v>
      </c>
    </row>
    <row r="364" spans="1:67" x14ac:dyDescent="0.45">
      <c r="A364" s="1">
        <v>363</v>
      </c>
      <c r="B364" s="22" t="str">
        <f>+'Cpm+'!B364</f>
        <v>AaAA + AaAaa</v>
      </c>
      <c r="C364" s="22">
        <f>+'Cpm+'!E364</f>
        <v>0</v>
      </c>
      <c r="D364" s="22">
        <f>+'Cpm+'!F364</f>
        <v>0</v>
      </c>
      <c r="E364" s="22">
        <f>+'Cpm+'!G364</f>
        <v>0</v>
      </c>
      <c r="F364" s="22">
        <f>+'Cpm+'!H364</f>
        <v>0.29219600000000001</v>
      </c>
      <c r="G364" s="22">
        <f>+'Cpm+'!I364</f>
        <v>0.124741</v>
      </c>
      <c r="H364" s="22">
        <f>+'Cpm+'!J364</f>
        <v>0.12474200000000001</v>
      </c>
      <c r="I364" s="22">
        <f>+'Cpm+'!K364</f>
        <v>0</v>
      </c>
      <c r="J364" s="22">
        <f>+'Cpm+'!L364</f>
        <v>0.43190299999999998</v>
      </c>
      <c r="K364" s="22">
        <f>+'Cpm+'!M364</f>
        <v>0.47411500000000001</v>
      </c>
      <c r="L364" s="22">
        <f>+'Cpm+'!N364</f>
        <v>0.47411500000000001</v>
      </c>
      <c r="M364" s="22">
        <f>+'Cpm+'!O364</f>
        <v>0.248667</v>
      </c>
      <c r="N364" s="22">
        <f>+'Cpm+'!P364</f>
        <v>0.49641800000000003</v>
      </c>
      <c r="O364" s="22">
        <f>+'Cpm+'!Q364</f>
        <v>0.26583899999999999</v>
      </c>
      <c r="P364" s="22">
        <f>+'Cpm+'!R364</f>
        <v>0.26583899999999999</v>
      </c>
      <c r="Q364" s="22">
        <f>+'Cpm+'!S364</f>
        <v>0</v>
      </c>
      <c r="R364" s="22">
        <f>+'Cpm+'!T364</f>
        <v>0.49805199999999999</v>
      </c>
      <c r="S364" s="22">
        <f>+'Cpm+'!U364</f>
        <v>0.525536</v>
      </c>
      <c r="T364" s="22">
        <f>+'Cpm+'!V364</f>
        <v>0.525536</v>
      </c>
      <c r="U364" s="22">
        <f>+'Cpm+'!W364</f>
        <v>0.45896500000000001</v>
      </c>
      <c r="V364" s="22">
        <f>+'Cpm+'!X364</f>
        <v>0.528972</v>
      </c>
      <c r="W364" s="22">
        <f>+'Cpm+'!Y364</f>
        <v>0.46440300000000001</v>
      </c>
      <c r="X364" s="22">
        <f>+'Cpm+'!Z364</f>
        <v>0.46440300000000001</v>
      </c>
      <c r="Y364" s="22">
        <f>+'Cpm+'!AA364</f>
        <v>0</v>
      </c>
      <c r="Z364" s="22">
        <f>+'Cpm+'!AB364</f>
        <v>0.52567900000000001</v>
      </c>
      <c r="AA364" s="22">
        <f>+'Cpm+'!AC364</f>
        <v>0.46440300000000001</v>
      </c>
      <c r="AB364" s="22">
        <f>+'Cpm+'!AD364</f>
        <v>0.46440300000000001</v>
      </c>
      <c r="AC364" s="22">
        <f>+'Cpm+'!AE364</f>
        <v>0</v>
      </c>
      <c r="AD364" s="22">
        <f>+'Cpm+'!AF364</f>
        <v>0.46768500000000002</v>
      </c>
      <c r="AE364" s="22">
        <f>+'Cpm+'!AG364</f>
        <v>0</v>
      </c>
      <c r="AF364" s="22">
        <f>+'Cpm+'!AH364</f>
        <v>0</v>
      </c>
      <c r="AG364" s="22">
        <f>+'Cpm+'!AI364</f>
        <v>0</v>
      </c>
      <c r="AH364" s="22">
        <f>+'Cmp+'!E364</f>
        <v>0</v>
      </c>
      <c r="AI364" s="22">
        <f>+'Cmp+'!F364</f>
        <v>0</v>
      </c>
      <c r="AJ364" s="22">
        <f>+'Cmp+'!G364</f>
        <v>0</v>
      </c>
      <c r="AK364" s="22">
        <f>+'Cmp+'!H364</f>
        <v>0</v>
      </c>
      <c r="AL364" s="22">
        <f>+'Cmp+'!I364</f>
        <v>0</v>
      </c>
      <c r="AM364" s="22">
        <f>+'Cmp+'!J364</f>
        <v>0</v>
      </c>
      <c r="AN364" s="22">
        <f>+'Cmp+'!K364</f>
        <v>0.201326</v>
      </c>
      <c r="AO364" s="22">
        <f>+'Cmp+'!L364</f>
        <v>0</v>
      </c>
      <c r="AP364" s="22">
        <f>+'Cmp+'!M364</f>
        <v>0</v>
      </c>
      <c r="AQ364" s="22">
        <f>+'Cmp+'!N364</f>
        <v>0</v>
      </c>
      <c r="AR364" s="22">
        <f>+'Cmp+'!O364</f>
        <v>0.30007899999999998</v>
      </c>
      <c r="AS364" s="22">
        <f>+'Cmp+'!P364</f>
        <v>0</v>
      </c>
      <c r="AT364" s="22">
        <f>+'Cmp+'!Q364</f>
        <v>0.26583899999999999</v>
      </c>
      <c r="AU364" s="22">
        <f>+'Cmp+'!R364</f>
        <v>0.26583899999999999</v>
      </c>
      <c r="AV364" s="22">
        <f>+'Cmp+'!S364</f>
        <v>0.47514099999999998</v>
      </c>
      <c r="AW364" s="22">
        <f>+'Cmp+'!T364</f>
        <v>0</v>
      </c>
      <c r="AX364" s="22">
        <f>+'Cmp+'!U364</f>
        <v>0</v>
      </c>
      <c r="AY364" s="22">
        <f>+'Cmp+'!V364</f>
        <v>0</v>
      </c>
      <c r="AZ364" s="22">
        <f>+'Cmp+'!W364</f>
        <v>0.115648</v>
      </c>
      <c r="BA364" s="22">
        <f>+'Cmp+'!X364</f>
        <v>0</v>
      </c>
      <c r="BB364" s="22">
        <f>+'Cmp+'!Y364</f>
        <v>0</v>
      </c>
      <c r="BC364" s="22">
        <f>+'Cmp+'!Z364</f>
        <v>0</v>
      </c>
      <c r="BD364" s="22">
        <f>+'Cmp+'!AA364</f>
        <v>0.465611</v>
      </c>
      <c r="BE364" s="22">
        <f>+'Cmp+'!AB364</f>
        <v>0</v>
      </c>
      <c r="BF364" s="22">
        <f>+'Cmp+'!AC364</f>
        <v>0</v>
      </c>
      <c r="BG364" s="22">
        <f>+'Cmp+'!AD364</f>
        <v>0</v>
      </c>
      <c r="BH364" s="22">
        <f>+'Cmp+'!AE364</f>
        <v>0.49549500000000002</v>
      </c>
      <c r="BI364" s="22">
        <f>+'Cmp+'!AF364</f>
        <v>0</v>
      </c>
      <c r="BJ364" s="22">
        <f>+'Cmp+'!AG364</f>
        <v>0.46440300000000001</v>
      </c>
      <c r="BK364" s="22">
        <f>+'Cmp+'!AH364</f>
        <v>0.46440300000000001</v>
      </c>
      <c r="BL364" s="22">
        <f>+'Cmp+'!AI364</f>
        <v>0.52567900000000001</v>
      </c>
      <c r="BM364" s="6" t="s">
        <v>1079</v>
      </c>
      <c r="BN364" s="24" t="str">
        <f>+CnAll!B364</f>
        <v>AaAA + AaAaa</v>
      </c>
      <c r="BO364" s="24">
        <f>+CnAll!C364</f>
        <v>0.37147400000000003</v>
      </c>
    </row>
    <row r="365" spans="1:67" x14ac:dyDescent="0.45">
      <c r="A365" s="1">
        <v>364</v>
      </c>
      <c r="B365" s="22" t="str">
        <f>+'Cpm+'!B365</f>
        <v>AaAa + AaAaa</v>
      </c>
      <c r="C365" s="22">
        <f>+'Cpm+'!E365</f>
        <v>0</v>
      </c>
      <c r="D365" s="22">
        <f>+'Cpm+'!F365</f>
        <v>0</v>
      </c>
      <c r="E365" s="22">
        <f>+'Cpm+'!G365</f>
        <v>0</v>
      </c>
      <c r="F365" s="22">
        <f>+'Cpm+'!H365</f>
        <v>0</v>
      </c>
      <c r="G365" s="22">
        <f>+'Cpm+'!I365</f>
        <v>0</v>
      </c>
      <c r="H365" s="22">
        <f>+'Cpm+'!J365</f>
        <v>0</v>
      </c>
      <c r="I365" s="22">
        <f>+'Cpm+'!K365</f>
        <v>0</v>
      </c>
      <c r="J365" s="22">
        <f>+'Cpm+'!L365</f>
        <v>0.34496300000000002</v>
      </c>
      <c r="K365" s="22">
        <f>+'Cpm+'!M365</f>
        <v>0</v>
      </c>
      <c r="L365" s="22">
        <f>+'Cpm+'!N365</f>
        <v>0</v>
      </c>
      <c r="M365" s="22">
        <f>+'Cpm+'!O365</f>
        <v>0</v>
      </c>
      <c r="N365" s="22">
        <f>+'Cpm+'!P365</f>
        <v>0.119182</v>
      </c>
      <c r="O365" s="22">
        <f>+'Cpm+'!Q365</f>
        <v>0</v>
      </c>
      <c r="P365" s="22">
        <f>+'Cpm+'!R365</f>
        <v>0</v>
      </c>
      <c r="Q365" s="22">
        <f>+'Cpm+'!S365</f>
        <v>0</v>
      </c>
      <c r="R365" s="22">
        <f>+'Cpm+'!T365</f>
        <v>0.408055</v>
      </c>
      <c r="S365" s="22">
        <f>+'Cpm+'!U365</f>
        <v>0.30151699999999998</v>
      </c>
      <c r="T365" s="22">
        <f>+'Cpm+'!V365</f>
        <v>0.29037299999999999</v>
      </c>
      <c r="U365" s="22">
        <f>+'Cpm+'!W365</f>
        <v>0</v>
      </c>
      <c r="V365" s="22">
        <f>+'Cpm+'!X365</f>
        <v>0.29137400000000002</v>
      </c>
      <c r="W365" s="22">
        <f>+'Cpm+'!Y365</f>
        <v>0</v>
      </c>
      <c r="X365" s="22">
        <f>+'Cpm+'!Z365</f>
        <v>0</v>
      </c>
      <c r="Y365" s="22">
        <f>+'Cpm+'!AA365</f>
        <v>0</v>
      </c>
      <c r="Z365" s="22">
        <f>+'Cpm+'!AB365</f>
        <v>0.30116999999999999</v>
      </c>
      <c r="AA365" s="22">
        <f>+'Cpm+'!AC365</f>
        <v>0</v>
      </c>
      <c r="AB365" s="22">
        <f>+'Cpm+'!AD365</f>
        <v>0</v>
      </c>
      <c r="AC365" s="22">
        <f>+'Cpm+'!AE365</f>
        <v>0</v>
      </c>
      <c r="AD365" s="22">
        <f>+'Cpm+'!AF365</f>
        <v>0</v>
      </c>
      <c r="AE365" s="22">
        <f>+'Cpm+'!AG365</f>
        <v>0</v>
      </c>
      <c r="AF365" s="22">
        <f>+'Cpm+'!AH365</f>
        <v>0</v>
      </c>
      <c r="AG365" s="22">
        <f>+'Cpm+'!AI365</f>
        <v>0</v>
      </c>
      <c r="AH365" s="22">
        <f>+'Cmp+'!E365</f>
        <v>0</v>
      </c>
      <c r="AI365" s="22">
        <f>+'Cmp+'!F365</f>
        <v>0</v>
      </c>
      <c r="AJ365" s="22">
        <f>+'Cmp+'!G365</f>
        <v>0</v>
      </c>
      <c r="AK365" s="22">
        <f>+'Cmp+'!H365</f>
        <v>0</v>
      </c>
      <c r="AL365" s="22">
        <f>+'Cmp+'!I365</f>
        <v>0</v>
      </c>
      <c r="AM365" s="22">
        <f>+'Cmp+'!J365</f>
        <v>0</v>
      </c>
      <c r="AN365" s="22">
        <f>+'Cmp+'!K365</f>
        <v>0</v>
      </c>
      <c r="AO365" s="22">
        <f>+'Cmp+'!L365</f>
        <v>0</v>
      </c>
      <c r="AP365" s="22">
        <f>+'Cmp+'!M365</f>
        <v>0</v>
      </c>
      <c r="AQ365" s="22">
        <f>+'Cmp+'!N365</f>
        <v>0</v>
      </c>
      <c r="AR365" s="22">
        <f>+'Cmp+'!O365</f>
        <v>0</v>
      </c>
      <c r="AS365" s="22">
        <f>+'Cmp+'!P365</f>
        <v>0</v>
      </c>
      <c r="AT365" s="22">
        <f>+'Cmp+'!Q365</f>
        <v>0</v>
      </c>
      <c r="AU365" s="22">
        <f>+'Cmp+'!R365</f>
        <v>0</v>
      </c>
      <c r="AV365" s="22">
        <f>+'Cmp+'!S365</f>
        <v>0</v>
      </c>
      <c r="AW365" s="22">
        <f>+'Cmp+'!T365</f>
        <v>0</v>
      </c>
      <c r="AX365" s="22">
        <f>+'Cmp+'!U365</f>
        <v>0</v>
      </c>
      <c r="AY365" s="22">
        <f>+'Cmp+'!V365</f>
        <v>0</v>
      </c>
      <c r="AZ365" s="22">
        <f>+'Cmp+'!W365</f>
        <v>0</v>
      </c>
      <c r="BA365" s="22">
        <f>+'Cmp+'!X365</f>
        <v>0</v>
      </c>
      <c r="BB365" s="22">
        <f>+'Cmp+'!Y365</f>
        <v>0</v>
      </c>
      <c r="BC365" s="22">
        <f>+'Cmp+'!Z365</f>
        <v>0</v>
      </c>
      <c r="BD365" s="22">
        <f>+'Cmp+'!AA365</f>
        <v>0</v>
      </c>
      <c r="BE365" s="22">
        <f>+'Cmp+'!AB365</f>
        <v>0</v>
      </c>
      <c r="BF365" s="22">
        <f>+'Cmp+'!AC365</f>
        <v>0</v>
      </c>
      <c r="BG365" s="22">
        <f>+'Cmp+'!AD365</f>
        <v>0</v>
      </c>
      <c r="BH365" s="22">
        <f>+'Cmp+'!AE365</f>
        <v>0</v>
      </c>
      <c r="BI365" s="22">
        <f>+'Cmp+'!AF365</f>
        <v>0</v>
      </c>
      <c r="BJ365" s="22">
        <f>+'Cmp+'!AG365</f>
        <v>0</v>
      </c>
      <c r="BK365" s="22">
        <f>+'Cmp+'!AH365</f>
        <v>0</v>
      </c>
      <c r="BL365" s="22">
        <f>+'Cmp+'!AI365</f>
        <v>0.30116999999999999</v>
      </c>
      <c r="BM365" s="6" t="s">
        <v>1079</v>
      </c>
      <c r="BN365" s="24" t="str">
        <f>+CnAll!B365</f>
        <v>AaAa + AaAaa</v>
      </c>
      <c r="BO365" s="24">
        <f>+CnAll!C365</f>
        <v>0</v>
      </c>
    </row>
    <row r="366" spans="1:67" x14ac:dyDescent="0.45">
      <c r="A366" s="1">
        <v>365</v>
      </c>
      <c r="B366" s="22" t="str">
        <f>+'Cpm+'!B366</f>
        <v>AaaA + AaAaa</v>
      </c>
      <c r="C366" s="22">
        <f>+'Cpm+'!E366</f>
        <v>0</v>
      </c>
      <c r="D366" s="22">
        <f>+'Cpm+'!F366</f>
        <v>0</v>
      </c>
      <c r="E366" s="22">
        <f>+'Cpm+'!G366</f>
        <v>0</v>
      </c>
      <c r="F366" s="22">
        <f>+'Cpm+'!H366</f>
        <v>0</v>
      </c>
      <c r="G366" s="22">
        <f>+'Cpm+'!I366</f>
        <v>0</v>
      </c>
      <c r="H366" s="22">
        <f>+'Cpm+'!J366</f>
        <v>0</v>
      </c>
      <c r="I366" s="22">
        <f>+'Cpm+'!K366</f>
        <v>0</v>
      </c>
      <c r="J366" s="22">
        <f>+'Cpm+'!L366</f>
        <v>0.34496300000000002</v>
      </c>
      <c r="K366" s="22">
        <f>+'Cpm+'!M366</f>
        <v>0</v>
      </c>
      <c r="L366" s="22">
        <f>+'Cpm+'!N366</f>
        <v>0</v>
      </c>
      <c r="M366" s="22">
        <f>+'Cpm+'!O366</f>
        <v>0</v>
      </c>
      <c r="N366" s="22">
        <f>+'Cpm+'!P366</f>
        <v>0.119216</v>
      </c>
      <c r="O366" s="22">
        <f>+'Cpm+'!Q366</f>
        <v>0</v>
      </c>
      <c r="P366" s="22">
        <f>+'Cpm+'!R366</f>
        <v>0</v>
      </c>
      <c r="Q366" s="22">
        <f>+'Cpm+'!S366</f>
        <v>0</v>
      </c>
      <c r="R366" s="22">
        <f>+'Cpm+'!T366</f>
        <v>0.408055</v>
      </c>
      <c r="S366" s="22">
        <f>+'Cpm+'!U366</f>
        <v>0.29037299999999999</v>
      </c>
      <c r="T366" s="22">
        <f>+'Cpm+'!V366</f>
        <v>0.30151699999999998</v>
      </c>
      <c r="U366" s="22">
        <f>+'Cpm+'!W366</f>
        <v>0</v>
      </c>
      <c r="V366" s="22">
        <f>+'Cpm+'!X366</f>
        <v>0.29137400000000002</v>
      </c>
      <c r="W366" s="22">
        <f>+'Cpm+'!Y366</f>
        <v>0</v>
      </c>
      <c r="X366" s="22">
        <f>+'Cpm+'!Z366</f>
        <v>0</v>
      </c>
      <c r="Y366" s="22">
        <f>+'Cpm+'!AA366</f>
        <v>0</v>
      </c>
      <c r="Z366" s="22">
        <f>+'Cpm+'!AB366</f>
        <v>0.30116999999999999</v>
      </c>
      <c r="AA366" s="22">
        <f>+'Cpm+'!AC366</f>
        <v>0</v>
      </c>
      <c r="AB366" s="22">
        <f>+'Cpm+'!AD366</f>
        <v>0</v>
      </c>
      <c r="AC366" s="22">
        <f>+'Cpm+'!AE366</f>
        <v>0</v>
      </c>
      <c r="AD366" s="22">
        <f>+'Cpm+'!AF366</f>
        <v>0</v>
      </c>
      <c r="AE366" s="22">
        <f>+'Cpm+'!AG366</f>
        <v>0</v>
      </c>
      <c r="AF366" s="22">
        <f>+'Cpm+'!AH366</f>
        <v>0</v>
      </c>
      <c r="AG366" s="22">
        <f>+'Cpm+'!AI366</f>
        <v>0</v>
      </c>
      <c r="AH366" s="22">
        <f>+'Cmp+'!E366</f>
        <v>0</v>
      </c>
      <c r="AI366" s="22">
        <f>+'Cmp+'!F366</f>
        <v>0</v>
      </c>
      <c r="AJ366" s="22">
        <f>+'Cmp+'!G366</f>
        <v>0</v>
      </c>
      <c r="AK366" s="22">
        <f>+'Cmp+'!H366</f>
        <v>0</v>
      </c>
      <c r="AL366" s="22">
        <f>+'Cmp+'!I366</f>
        <v>0</v>
      </c>
      <c r="AM366" s="22">
        <f>+'Cmp+'!J366</f>
        <v>0</v>
      </c>
      <c r="AN366" s="22">
        <f>+'Cmp+'!K366</f>
        <v>0</v>
      </c>
      <c r="AO366" s="22">
        <f>+'Cmp+'!L366</f>
        <v>0</v>
      </c>
      <c r="AP366" s="22">
        <f>+'Cmp+'!M366</f>
        <v>0</v>
      </c>
      <c r="AQ366" s="22">
        <f>+'Cmp+'!N366</f>
        <v>0</v>
      </c>
      <c r="AR366" s="22">
        <f>+'Cmp+'!O366</f>
        <v>0</v>
      </c>
      <c r="AS366" s="22">
        <f>+'Cmp+'!P366</f>
        <v>0</v>
      </c>
      <c r="AT366" s="22">
        <f>+'Cmp+'!Q366</f>
        <v>0</v>
      </c>
      <c r="AU366" s="22">
        <f>+'Cmp+'!R366</f>
        <v>0</v>
      </c>
      <c r="AV366" s="22">
        <f>+'Cmp+'!S366</f>
        <v>0</v>
      </c>
      <c r="AW366" s="22">
        <f>+'Cmp+'!T366</f>
        <v>0</v>
      </c>
      <c r="AX366" s="22">
        <f>+'Cmp+'!U366</f>
        <v>0</v>
      </c>
      <c r="AY366" s="22">
        <f>+'Cmp+'!V366</f>
        <v>0</v>
      </c>
      <c r="AZ366" s="22">
        <f>+'Cmp+'!W366</f>
        <v>0</v>
      </c>
      <c r="BA366" s="22">
        <f>+'Cmp+'!X366</f>
        <v>0</v>
      </c>
      <c r="BB366" s="22">
        <f>+'Cmp+'!Y366</f>
        <v>0</v>
      </c>
      <c r="BC366" s="22">
        <f>+'Cmp+'!Z366</f>
        <v>0</v>
      </c>
      <c r="BD366" s="22">
        <f>+'Cmp+'!AA366</f>
        <v>0</v>
      </c>
      <c r="BE366" s="22">
        <f>+'Cmp+'!AB366</f>
        <v>0</v>
      </c>
      <c r="BF366" s="22">
        <f>+'Cmp+'!AC366</f>
        <v>0</v>
      </c>
      <c r="BG366" s="22">
        <f>+'Cmp+'!AD366</f>
        <v>0</v>
      </c>
      <c r="BH366" s="22">
        <f>+'Cmp+'!AE366</f>
        <v>0</v>
      </c>
      <c r="BI366" s="22">
        <f>+'Cmp+'!AF366</f>
        <v>0</v>
      </c>
      <c r="BJ366" s="22">
        <f>+'Cmp+'!AG366</f>
        <v>0</v>
      </c>
      <c r="BK366" s="22">
        <f>+'Cmp+'!AH366</f>
        <v>0</v>
      </c>
      <c r="BL366" s="22">
        <f>+'Cmp+'!AI366</f>
        <v>0.30116999999999999</v>
      </c>
      <c r="BM366" s="6" t="s">
        <v>1079</v>
      </c>
      <c r="BN366" s="24" t="str">
        <f>+CnAll!B366</f>
        <v>AaaA + AaAaa</v>
      </c>
      <c r="BO366" s="24">
        <f>+CnAll!C366</f>
        <v>0</v>
      </c>
    </row>
    <row r="367" spans="1:67" x14ac:dyDescent="0.45">
      <c r="A367" s="1">
        <v>366</v>
      </c>
      <c r="B367" s="22" t="str">
        <f>+'Cpm+'!B367</f>
        <v>Aaaa + AaAaa</v>
      </c>
      <c r="C367" s="22">
        <f>+'Cpm+'!E367</f>
        <v>0</v>
      </c>
      <c r="D367" s="22">
        <f>+'Cpm+'!F367</f>
        <v>0</v>
      </c>
      <c r="E367" s="22">
        <f>+'Cpm+'!G367</f>
        <v>0</v>
      </c>
      <c r="F367" s="22">
        <f>+'Cpm+'!H367</f>
        <v>0</v>
      </c>
      <c r="G367" s="22">
        <f>+'Cpm+'!I367</f>
        <v>0</v>
      </c>
      <c r="H367" s="22">
        <f>+'Cpm+'!J367</f>
        <v>0</v>
      </c>
      <c r="I367" s="22">
        <f>+'Cpm+'!K367</f>
        <v>0</v>
      </c>
      <c r="J367" s="22">
        <f>+'Cpm+'!L367</f>
        <v>0</v>
      </c>
      <c r="K367" s="22">
        <f>+'Cpm+'!M367</f>
        <v>0</v>
      </c>
      <c r="L367" s="22">
        <f>+'Cpm+'!N367</f>
        <v>0</v>
      </c>
      <c r="M367" s="22">
        <f>+'Cpm+'!O367</f>
        <v>0</v>
      </c>
      <c r="N367" s="22">
        <f>+'Cpm+'!P367</f>
        <v>0</v>
      </c>
      <c r="O367" s="22">
        <f>+'Cpm+'!Q367</f>
        <v>0</v>
      </c>
      <c r="P367" s="22">
        <f>+'Cpm+'!R367</f>
        <v>0</v>
      </c>
      <c r="Q367" s="22">
        <f>+'Cpm+'!S367</f>
        <v>0</v>
      </c>
      <c r="R367" s="22">
        <f>+'Cpm+'!T367</f>
        <v>0</v>
      </c>
      <c r="S367" s="22">
        <f>+'Cpm+'!U367</f>
        <v>0</v>
      </c>
      <c r="T367" s="22">
        <f>+'Cpm+'!V367</f>
        <v>0</v>
      </c>
      <c r="U367" s="22">
        <f>+'Cpm+'!W367</f>
        <v>0</v>
      </c>
      <c r="V367" s="22">
        <f>+'Cpm+'!X367</f>
        <v>0</v>
      </c>
      <c r="W367" s="22">
        <f>+'Cpm+'!Y367</f>
        <v>0</v>
      </c>
      <c r="X367" s="22">
        <f>+'Cpm+'!Z367</f>
        <v>0</v>
      </c>
      <c r="Y367" s="22">
        <f>+'Cpm+'!AA367</f>
        <v>0</v>
      </c>
      <c r="Z367" s="22">
        <f>+'Cpm+'!AB367</f>
        <v>0</v>
      </c>
      <c r="AA367" s="22">
        <f>+'Cpm+'!AC367</f>
        <v>0</v>
      </c>
      <c r="AB367" s="22">
        <f>+'Cpm+'!AD367</f>
        <v>0</v>
      </c>
      <c r="AC367" s="22">
        <f>+'Cpm+'!AE367</f>
        <v>0</v>
      </c>
      <c r="AD367" s="22">
        <f>+'Cpm+'!AF367</f>
        <v>0</v>
      </c>
      <c r="AE367" s="22">
        <f>+'Cpm+'!AG367</f>
        <v>0</v>
      </c>
      <c r="AF367" s="22">
        <f>+'Cpm+'!AH367</f>
        <v>0</v>
      </c>
      <c r="AG367" s="22">
        <f>+'Cpm+'!AI367</f>
        <v>0</v>
      </c>
      <c r="AH367" s="22">
        <f>+'Cmp+'!E367</f>
        <v>0</v>
      </c>
      <c r="AI367" s="22">
        <f>+'Cmp+'!F367</f>
        <v>0</v>
      </c>
      <c r="AJ367" s="22">
        <f>+'Cmp+'!G367</f>
        <v>0</v>
      </c>
      <c r="AK367" s="22">
        <f>+'Cmp+'!H367</f>
        <v>0</v>
      </c>
      <c r="AL367" s="22">
        <f>+'Cmp+'!I367</f>
        <v>0</v>
      </c>
      <c r="AM367" s="22">
        <f>+'Cmp+'!J367</f>
        <v>0</v>
      </c>
      <c r="AN367" s="22">
        <f>+'Cmp+'!K367</f>
        <v>0</v>
      </c>
      <c r="AO367" s="22">
        <f>+'Cmp+'!L367</f>
        <v>0</v>
      </c>
      <c r="AP367" s="22">
        <f>+'Cmp+'!M367</f>
        <v>0</v>
      </c>
      <c r="AQ367" s="22">
        <f>+'Cmp+'!N367</f>
        <v>0</v>
      </c>
      <c r="AR367" s="22">
        <f>+'Cmp+'!O367</f>
        <v>0</v>
      </c>
      <c r="AS367" s="22">
        <f>+'Cmp+'!P367</f>
        <v>0</v>
      </c>
      <c r="AT367" s="22">
        <f>+'Cmp+'!Q367</f>
        <v>0</v>
      </c>
      <c r="AU367" s="22">
        <f>+'Cmp+'!R367</f>
        <v>0</v>
      </c>
      <c r="AV367" s="22">
        <f>+'Cmp+'!S367</f>
        <v>0</v>
      </c>
      <c r="AW367" s="22">
        <f>+'Cmp+'!T367</f>
        <v>0</v>
      </c>
      <c r="AX367" s="22">
        <f>+'Cmp+'!U367</f>
        <v>0</v>
      </c>
      <c r="AY367" s="22">
        <f>+'Cmp+'!V367</f>
        <v>0</v>
      </c>
      <c r="AZ367" s="22">
        <f>+'Cmp+'!W367</f>
        <v>0</v>
      </c>
      <c r="BA367" s="22">
        <f>+'Cmp+'!X367</f>
        <v>0</v>
      </c>
      <c r="BB367" s="22">
        <f>+'Cmp+'!Y367</f>
        <v>0</v>
      </c>
      <c r="BC367" s="22">
        <f>+'Cmp+'!Z367</f>
        <v>0</v>
      </c>
      <c r="BD367" s="22">
        <f>+'Cmp+'!AA367</f>
        <v>0</v>
      </c>
      <c r="BE367" s="22">
        <f>+'Cmp+'!AB367</f>
        <v>0</v>
      </c>
      <c r="BF367" s="22">
        <f>+'Cmp+'!AC367</f>
        <v>0</v>
      </c>
      <c r="BG367" s="22">
        <f>+'Cmp+'!AD367</f>
        <v>0</v>
      </c>
      <c r="BH367" s="22">
        <f>+'Cmp+'!AE367</f>
        <v>0</v>
      </c>
      <c r="BI367" s="22">
        <f>+'Cmp+'!AF367</f>
        <v>0</v>
      </c>
      <c r="BJ367" s="22">
        <f>+'Cmp+'!AG367</f>
        <v>0</v>
      </c>
      <c r="BK367" s="22">
        <f>+'Cmp+'!AH367</f>
        <v>0</v>
      </c>
      <c r="BL367" s="22">
        <f>+'Cmp+'!AI367</f>
        <v>0</v>
      </c>
      <c r="BM367" s="6" t="s">
        <v>1079</v>
      </c>
      <c r="BN367" s="24" t="str">
        <f>+CnAll!B367</f>
        <v>Aaaa + AaAaa</v>
      </c>
      <c r="BO367" s="24">
        <f>+CnAll!C367</f>
        <v>0</v>
      </c>
    </row>
    <row r="368" spans="1:67" x14ac:dyDescent="0.45">
      <c r="A368" s="1">
        <v>367</v>
      </c>
      <c r="B368" s="22" t="str">
        <f>+'Cpm+'!B368</f>
        <v>AAAAA + AaAaa</v>
      </c>
      <c r="C368" s="22">
        <f>+'Cpm+'!E368</f>
        <v>0</v>
      </c>
      <c r="D368" s="22">
        <f>+'Cpm+'!F368</f>
        <v>0</v>
      </c>
      <c r="E368" s="22">
        <f>+'Cpm+'!G368</f>
        <v>0</v>
      </c>
      <c r="F368" s="22">
        <f>+'Cpm+'!H368</f>
        <v>0</v>
      </c>
      <c r="G368" s="22">
        <f>+'Cpm+'!I368</f>
        <v>0</v>
      </c>
      <c r="H368" s="22">
        <f>+'Cpm+'!J368</f>
        <v>0</v>
      </c>
      <c r="I368" s="22">
        <f>+'Cpm+'!K368</f>
        <v>0</v>
      </c>
      <c r="J368" s="22">
        <f>+'Cpm+'!L368</f>
        <v>0</v>
      </c>
      <c r="K368" s="22">
        <f>+'Cpm+'!M368</f>
        <v>0</v>
      </c>
      <c r="L368" s="22">
        <f>+'Cpm+'!N368</f>
        <v>0</v>
      </c>
      <c r="M368" s="22">
        <f>+'Cpm+'!O368</f>
        <v>0</v>
      </c>
      <c r="N368" s="22">
        <f>+'Cpm+'!P368</f>
        <v>0</v>
      </c>
      <c r="O368" s="22">
        <f>+'Cpm+'!Q368</f>
        <v>0</v>
      </c>
      <c r="P368" s="22">
        <f>+'Cpm+'!R368</f>
        <v>0</v>
      </c>
      <c r="Q368" s="22">
        <f>+'Cpm+'!S368</f>
        <v>0</v>
      </c>
      <c r="R368" s="22">
        <f>+'Cpm+'!T368</f>
        <v>0</v>
      </c>
      <c r="S368" s="22">
        <f>+'Cpm+'!U368</f>
        <v>0</v>
      </c>
      <c r="T368" s="22">
        <f>+'Cpm+'!V368</f>
        <v>0</v>
      </c>
      <c r="U368" s="22">
        <f>+'Cpm+'!W368</f>
        <v>0</v>
      </c>
      <c r="V368" s="22">
        <f>+'Cpm+'!X368</f>
        <v>0</v>
      </c>
      <c r="W368" s="22">
        <f>+'Cpm+'!Y368</f>
        <v>0</v>
      </c>
      <c r="X368" s="22">
        <f>+'Cpm+'!Z368</f>
        <v>0</v>
      </c>
      <c r="Y368" s="22">
        <f>+'Cpm+'!AA368</f>
        <v>0</v>
      </c>
      <c r="Z368" s="22">
        <f>+'Cpm+'!AB368</f>
        <v>0</v>
      </c>
      <c r="AA368" s="22">
        <f>+'Cpm+'!AC368</f>
        <v>0</v>
      </c>
      <c r="AB368" s="22">
        <f>+'Cpm+'!AD368</f>
        <v>0</v>
      </c>
      <c r="AC368" s="22">
        <f>+'Cpm+'!AE368</f>
        <v>0</v>
      </c>
      <c r="AD368" s="22">
        <f>+'Cpm+'!AF368</f>
        <v>0</v>
      </c>
      <c r="AE368" s="22">
        <f>+'Cpm+'!AG368</f>
        <v>0</v>
      </c>
      <c r="AF368" s="22">
        <f>+'Cpm+'!AH368</f>
        <v>0</v>
      </c>
      <c r="AG368" s="22">
        <f>+'Cpm+'!AI368</f>
        <v>0</v>
      </c>
      <c r="AH368" s="22">
        <f>+'Cmp+'!E368</f>
        <v>0</v>
      </c>
      <c r="AI368" s="22">
        <f>+'Cmp+'!F368</f>
        <v>0</v>
      </c>
      <c r="AJ368" s="22">
        <f>+'Cmp+'!G368</f>
        <v>0</v>
      </c>
      <c r="AK368" s="22">
        <f>+'Cmp+'!H368</f>
        <v>0</v>
      </c>
      <c r="AL368" s="22">
        <f>+'Cmp+'!I368</f>
        <v>0</v>
      </c>
      <c r="AM368" s="22">
        <f>+'Cmp+'!J368</f>
        <v>0</v>
      </c>
      <c r="AN368" s="22">
        <f>+'Cmp+'!K368</f>
        <v>0</v>
      </c>
      <c r="AO368" s="22">
        <f>+'Cmp+'!L368</f>
        <v>0</v>
      </c>
      <c r="AP368" s="22">
        <f>+'Cmp+'!M368</f>
        <v>0</v>
      </c>
      <c r="AQ368" s="22">
        <f>+'Cmp+'!N368</f>
        <v>0</v>
      </c>
      <c r="AR368" s="22">
        <f>+'Cmp+'!O368</f>
        <v>0</v>
      </c>
      <c r="AS368" s="22">
        <f>+'Cmp+'!P368</f>
        <v>0</v>
      </c>
      <c r="AT368" s="22">
        <f>+'Cmp+'!Q368</f>
        <v>0</v>
      </c>
      <c r="AU368" s="22">
        <f>+'Cmp+'!R368</f>
        <v>0</v>
      </c>
      <c r="AV368" s="22">
        <f>+'Cmp+'!S368</f>
        <v>0</v>
      </c>
      <c r="AW368" s="22">
        <f>+'Cmp+'!T368</f>
        <v>0</v>
      </c>
      <c r="AX368" s="22">
        <f>+'Cmp+'!U368</f>
        <v>0</v>
      </c>
      <c r="AY368" s="22">
        <f>+'Cmp+'!V368</f>
        <v>0</v>
      </c>
      <c r="AZ368" s="22">
        <f>+'Cmp+'!W368</f>
        <v>0</v>
      </c>
      <c r="BA368" s="22">
        <f>+'Cmp+'!X368</f>
        <v>0</v>
      </c>
      <c r="BB368" s="22">
        <f>+'Cmp+'!Y368</f>
        <v>0</v>
      </c>
      <c r="BC368" s="22">
        <f>+'Cmp+'!Z368</f>
        <v>0</v>
      </c>
      <c r="BD368" s="22">
        <f>+'Cmp+'!AA368</f>
        <v>0</v>
      </c>
      <c r="BE368" s="22">
        <f>+'Cmp+'!AB368</f>
        <v>0</v>
      </c>
      <c r="BF368" s="22">
        <f>+'Cmp+'!AC368</f>
        <v>0</v>
      </c>
      <c r="BG368" s="22">
        <f>+'Cmp+'!AD368</f>
        <v>0</v>
      </c>
      <c r="BH368" s="22">
        <f>+'Cmp+'!AE368</f>
        <v>0</v>
      </c>
      <c r="BI368" s="22">
        <f>+'Cmp+'!AF368</f>
        <v>0</v>
      </c>
      <c r="BJ368" s="22">
        <f>+'Cmp+'!AG368</f>
        <v>0</v>
      </c>
      <c r="BK368" s="22">
        <f>+'Cmp+'!AH368</f>
        <v>0</v>
      </c>
      <c r="BL368" s="22">
        <f>+'Cmp+'!AI368</f>
        <v>0</v>
      </c>
      <c r="BM368" s="6" t="s">
        <v>1079</v>
      </c>
      <c r="BN368" s="24" t="str">
        <f>+CnAll!B368</f>
        <v>AAAAA + AaAaa</v>
      </c>
      <c r="BO368" s="24">
        <f>+CnAll!C368</f>
        <v>0</v>
      </c>
    </row>
    <row r="369" spans="1:67" x14ac:dyDescent="0.45">
      <c r="A369" s="1">
        <v>368</v>
      </c>
      <c r="B369" s="22" t="str">
        <f>+'Cpm+'!B369</f>
        <v>AAAAa + AaAaa</v>
      </c>
      <c r="C369" s="22">
        <f>+'Cpm+'!E369</f>
        <v>0</v>
      </c>
      <c r="D369" s="22">
        <f>+'Cpm+'!F369</f>
        <v>0</v>
      </c>
      <c r="E369" s="22">
        <f>+'Cpm+'!G369</f>
        <v>0</v>
      </c>
      <c r="F369" s="22">
        <f>+'Cpm+'!H369</f>
        <v>0</v>
      </c>
      <c r="G369" s="22">
        <f>+'Cpm+'!I369</f>
        <v>0</v>
      </c>
      <c r="H369" s="22">
        <f>+'Cpm+'!J369</f>
        <v>0</v>
      </c>
      <c r="I369" s="22">
        <f>+'Cpm+'!K369</f>
        <v>0</v>
      </c>
      <c r="J369" s="22">
        <f>+'Cpm+'!L369</f>
        <v>9.8755800000000005E-2</v>
      </c>
      <c r="K369" s="22">
        <f>+'Cpm+'!M369</f>
        <v>0</v>
      </c>
      <c r="L369" s="22">
        <f>+'Cpm+'!N369</f>
        <v>0</v>
      </c>
      <c r="M369" s="22">
        <f>+'Cpm+'!O369</f>
        <v>0</v>
      </c>
      <c r="N369" s="22">
        <f>+'Cpm+'!P369</f>
        <v>0</v>
      </c>
      <c r="O369" s="22">
        <f>+'Cpm+'!Q369</f>
        <v>0</v>
      </c>
      <c r="P369" s="22">
        <f>+'Cpm+'!R369</f>
        <v>0</v>
      </c>
      <c r="Q369" s="22">
        <f>+'Cpm+'!S369</f>
        <v>0</v>
      </c>
      <c r="R369" s="22">
        <f>+'Cpm+'!T369</f>
        <v>0.16278400000000001</v>
      </c>
      <c r="S369" s="22">
        <f>+'Cpm+'!U369</f>
        <v>0</v>
      </c>
      <c r="T369" s="22">
        <f>+'Cpm+'!V369</f>
        <v>0</v>
      </c>
      <c r="U369" s="22">
        <f>+'Cpm+'!W369</f>
        <v>0</v>
      </c>
      <c r="V369" s="22">
        <f>+'Cpm+'!X369</f>
        <v>0</v>
      </c>
      <c r="W369" s="22">
        <f>+'Cpm+'!Y369</f>
        <v>0</v>
      </c>
      <c r="X369" s="22">
        <f>+'Cpm+'!Z369</f>
        <v>0</v>
      </c>
      <c r="Y369" s="22">
        <f>+'Cpm+'!AA369</f>
        <v>0</v>
      </c>
      <c r="Z369" s="22">
        <f>+'Cpm+'!AB369</f>
        <v>0</v>
      </c>
      <c r="AA369" s="22">
        <f>+'Cpm+'!AC369</f>
        <v>0</v>
      </c>
      <c r="AB369" s="22">
        <f>+'Cpm+'!AD369</f>
        <v>0</v>
      </c>
      <c r="AC369" s="22">
        <f>+'Cpm+'!AE369</f>
        <v>0</v>
      </c>
      <c r="AD369" s="22">
        <f>+'Cpm+'!AF369</f>
        <v>0</v>
      </c>
      <c r="AE369" s="22">
        <f>+'Cpm+'!AG369</f>
        <v>0</v>
      </c>
      <c r="AF369" s="22">
        <f>+'Cpm+'!AH369</f>
        <v>0</v>
      </c>
      <c r="AG369" s="22">
        <f>+'Cpm+'!AI369</f>
        <v>0</v>
      </c>
      <c r="AH369" s="22">
        <f>+'Cmp+'!E369</f>
        <v>0</v>
      </c>
      <c r="AI369" s="22">
        <f>+'Cmp+'!F369</f>
        <v>0</v>
      </c>
      <c r="AJ369" s="22">
        <f>+'Cmp+'!G369</f>
        <v>0</v>
      </c>
      <c r="AK369" s="22">
        <f>+'Cmp+'!H369</f>
        <v>0</v>
      </c>
      <c r="AL369" s="22">
        <f>+'Cmp+'!I369</f>
        <v>0</v>
      </c>
      <c r="AM369" s="22">
        <f>+'Cmp+'!J369</f>
        <v>0</v>
      </c>
      <c r="AN369" s="22">
        <f>+'Cmp+'!K369</f>
        <v>0</v>
      </c>
      <c r="AO369" s="22">
        <f>+'Cmp+'!L369</f>
        <v>0</v>
      </c>
      <c r="AP369" s="22">
        <f>+'Cmp+'!M369</f>
        <v>0</v>
      </c>
      <c r="AQ369" s="22">
        <f>+'Cmp+'!N369</f>
        <v>0</v>
      </c>
      <c r="AR369" s="22">
        <f>+'Cmp+'!O369</f>
        <v>0</v>
      </c>
      <c r="AS369" s="22">
        <f>+'Cmp+'!P369</f>
        <v>0</v>
      </c>
      <c r="AT369" s="22">
        <f>+'Cmp+'!Q369</f>
        <v>0</v>
      </c>
      <c r="AU369" s="22">
        <f>+'Cmp+'!R369</f>
        <v>0</v>
      </c>
      <c r="AV369" s="22">
        <f>+'Cmp+'!S369</f>
        <v>0</v>
      </c>
      <c r="AW369" s="22">
        <f>+'Cmp+'!T369</f>
        <v>0</v>
      </c>
      <c r="AX369" s="22">
        <f>+'Cmp+'!U369</f>
        <v>0</v>
      </c>
      <c r="AY369" s="22">
        <f>+'Cmp+'!V369</f>
        <v>0</v>
      </c>
      <c r="AZ369" s="22">
        <f>+'Cmp+'!W369</f>
        <v>0</v>
      </c>
      <c r="BA369" s="22">
        <f>+'Cmp+'!X369</f>
        <v>0</v>
      </c>
      <c r="BB369" s="22">
        <f>+'Cmp+'!Y369</f>
        <v>0</v>
      </c>
      <c r="BC369" s="22">
        <f>+'Cmp+'!Z369</f>
        <v>0</v>
      </c>
      <c r="BD369" s="22">
        <f>+'Cmp+'!AA369</f>
        <v>0</v>
      </c>
      <c r="BE369" s="22">
        <f>+'Cmp+'!AB369</f>
        <v>0</v>
      </c>
      <c r="BF369" s="22">
        <f>+'Cmp+'!AC369</f>
        <v>0</v>
      </c>
      <c r="BG369" s="22">
        <f>+'Cmp+'!AD369</f>
        <v>0</v>
      </c>
      <c r="BH369" s="22">
        <f>+'Cmp+'!AE369</f>
        <v>0</v>
      </c>
      <c r="BI369" s="22">
        <f>+'Cmp+'!AF369</f>
        <v>0</v>
      </c>
      <c r="BJ369" s="22">
        <f>+'Cmp+'!AG369</f>
        <v>0</v>
      </c>
      <c r="BK369" s="22">
        <f>+'Cmp+'!AH369</f>
        <v>0</v>
      </c>
      <c r="BL369" s="22">
        <f>+'Cmp+'!AI369</f>
        <v>0</v>
      </c>
      <c r="BM369" s="6" t="s">
        <v>1079</v>
      </c>
      <c r="BN369" s="24" t="str">
        <f>+CnAll!B369</f>
        <v>AAAAa + AaAaa</v>
      </c>
      <c r="BO369" s="24">
        <f>+CnAll!C369</f>
        <v>0</v>
      </c>
    </row>
    <row r="370" spans="1:67" x14ac:dyDescent="0.45">
      <c r="A370" s="1">
        <v>369</v>
      </c>
      <c r="B370" s="22" t="str">
        <f>+'Cpm+'!B370</f>
        <v>AAAaA + AaAaa</v>
      </c>
      <c r="C370" s="22">
        <f>+'Cpm+'!E370</f>
        <v>0</v>
      </c>
      <c r="D370" s="22">
        <f>+'Cpm+'!F370</f>
        <v>0</v>
      </c>
      <c r="E370" s="22">
        <f>+'Cpm+'!G370</f>
        <v>0</v>
      </c>
      <c r="F370" s="22">
        <f>+'Cpm+'!H370</f>
        <v>0</v>
      </c>
      <c r="G370" s="22">
        <f>+'Cpm+'!I370</f>
        <v>0</v>
      </c>
      <c r="H370" s="22">
        <f>+'Cpm+'!J370</f>
        <v>0</v>
      </c>
      <c r="I370" s="22">
        <f>+'Cpm+'!K370</f>
        <v>0</v>
      </c>
      <c r="J370" s="22">
        <f>+'Cpm+'!L370</f>
        <v>9.8755800000000005E-2</v>
      </c>
      <c r="K370" s="22">
        <f>+'Cpm+'!M370</f>
        <v>0</v>
      </c>
      <c r="L370" s="22">
        <f>+'Cpm+'!N370</f>
        <v>0</v>
      </c>
      <c r="M370" s="22">
        <f>+'Cpm+'!O370</f>
        <v>0</v>
      </c>
      <c r="N370" s="22">
        <f>+'Cpm+'!P370</f>
        <v>0</v>
      </c>
      <c r="O370" s="22">
        <f>+'Cpm+'!Q370</f>
        <v>0</v>
      </c>
      <c r="P370" s="22">
        <f>+'Cpm+'!R370</f>
        <v>0</v>
      </c>
      <c r="Q370" s="22">
        <f>+'Cpm+'!S370</f>
        <v>0</v>
      </c>
      <c r="R370" s="22">
        <f>+'Cpm+'!T370</f>
        <v>0.16278400000000001</v>
      </c>
      <c r="S370" s="22">
        <f>+'Cpm+'!U370</f>
        <v>0</v>
      </c>
      <c r="T370" s="22">
        <f>+'Cpm+'!V370</f>
        <v>0</v>
      </c>
      <c r="U370" s="22">
        <f>+'Cpm+'!W370</f>
        <v>0</v>
      </c>
      <c r="V370" s="22">
        <f>+'Cpm+'!X370</f>
        <v>0</v>
      </c>
      <c r="W370" s="22">
        <f>+'Cpm+'!Y370</f>
        <v>0</v>
      </c>
      <c r="X370" s="22">
        <f>+'Cpm+'!Z370</f>
        <v>0</v>
      </c>
      <c r="Y370" s="22">
        <f>+'Cpm+'!AA370</f>
        <v>0</v>
      </c>
      <c r="Z370" s="22">
        <f>+'Cpm+'!AB370</f>
        <v>0</v>
      </c>
      <c r="AA370" s="22">
        <f>+'Cpm+'!AC370</f>
        <v>0</v>
      </c>
      <c r="AB370" s="22">
        <f>+'Cpm+'!AD370</f>
        <v>0</v>
      </c>
      <c r="AC370" s="22">
        <f>+'Cpm+'!AE370</f>
        <v>0</v>
      </c>
      <c r="AD370" s="22">
        <f>+'Cpm+'!AF370</f>
        <v>0</v>
      </c>
      <c r="AE370" s="22">
        <f>+'Cpm+'!AG370</f>
        <v>0</v>
      </c>
      <c r="AF370" s="22">
        <f>+'Cpm+'!AH370</f>
        <v>0</v>
      </c>
      <c r="AG370" s="22">
        <f>+'Cpm+'!AI370</f>
        <v>0</v>
      </c>
      <c r="AH370" s="22">
        <f>+'Cmp+'!E370</f>
        <v>0</v>
      </c>
      <c r="AI370" s="22">
        <f>+'Cmp+'!F370</f>
        <v>0</v>
      </c>
      <c r="AJ370" s="22">
        <f>+'Cmp+'!G370</f>
        <v>0</v>
      </c>
      <c r="AK370" s="22">
        <f>+'Cmp+'!H370</f>
        <v>0</v>
      </c>
      <c r="AL370" s="22">
        <f>+'Cmp+'!I370</f>
        <v>0</v>
      </c>
      <c r="AM370" s="22">
        <f>+'Cmp+'!J370</f>
        <v>0</v>
      </c>
      <c r="AN370" s="22">
        <f>+'Cmp+'!K370</f>
        <v>0</v>
      </c>
      <c r="AO370" s="22">
        <f>+'Cmp+'!L370</f>
        <v>0</v>
      </c>
      <c r="AP370" s="22">
        <f>+'Cmp+'!M370</f>
        <v>0</v>
      </c>
      <c r="AQ370" s="22">
        <f>+'Cmp+'!N370</f>
        <v>0</v>
      </c>
      <c r="AR370" s="22">
        <f>+'Cmp+'!O370</f>
        <v>0</v>
      </c>
      <c r="AS370" s="22">
        <f>+'Cmp+'!P370</f>
        <v>0</v>
      </c>
      <c r="AT370" s="22">
        <f>+'Cmp+'!Q370</f>
        <v>0</v>
      </c>
      <c r="AU370" s="22">
        <f>+'Cmp+'!R370</f>
        <v>0</v>
      </c>
      <c r="AV370" s="22">
        <f>+'Cmp+'!S370</f>
        <v>0</v>
      </c>
      <c r="AW370" s="22">
        <f>+'Cmp+'!T370</f>
        <v>0</v>
      </c>
      <c r="AX370" s="22">
        <f>+'Cmp+'!U370</f>
        <v>0</v>
      </c>
      <c r="AY370" s="22">
        <f>+'Cmp+'!V370</f>
        <v>0</v>
      </c>
      <c r="AZ370" s="22">
        <f>+'Cmp+'!W370</f>
        <v>0</v>
      </c>
      <c r="BA370" s="22">
        <f>+'Cmp+'!X370</f>
        <v>0</v>
      </c>
      <c r="BB370" s="22">
        <f>+'Cmp+'!Y370</f>
        <v>0</v>
      </c>
      <c r="BC370" s="22">
        <f>+'Cmp+'!Z370</f>
        <v>0</v>
      </c>
      <c r="BD370" s="22">
        <f>+'Cmp+'!AA370</f>
        <v>0</v>
      </c>
      <c r="BE370" s="22">
        <f>+'Cmp+'!AB370</f>
        <v>0</v>
      </c>
      <c r="BF370" s="22">
        <f>+'Cmp+'!AC370</f>
        <v>0</v>
      </c>
      <c r="BG370" s="22">
        <f>+'Cmp+'!AD370</f>
        <v>0</v>
      </c>
      <c r="BH370" s="22">
        <f>+'Cmp+'!AE370</f>
        <v>0</v>
      </c>
      <c r="BI370" s="22">
        <f>+'Cmp+'!AF370</f>
        <v>0</v>
      </c>
      <c r="BJ370" s="22">
        <f>+'Cmp+'!AG370</f>
        <v>0</v>
      </c>
      <c r="BK370" s="22">
        <f>+'Cmp+'!AH370</f>
        <v>0</v>
      </c>
      <c r="BL370" s="22">
        <f>+'Cmp+'!AI370</f>
        <v>0</v>
      </c>
      <c r="BM370" s="6" t="s">
        <v>1079</v>
      </c>
      <c r="BN370" s="24" t="str">
        <f>+CnAll!B370</f>
        <v>AAAaA + AaAaa</v>
      </c>
      <c r="BO370" s="24">
        <f>+CnAll!C370</f>
        <v>0</v>
      </c>
    </row>
    <row r="371" spans="1:67" x14ac:dyDescent="0.45">
      <c r="A371" s="1">
        <v>370</v>
      </c>
      <c r="B371" s="22" t="str">
        <f>+'Cpm+'!B371</f>
        <v>AAAaa + AaAaa</v>
      </c>
      <c r="C371" s="22">
        <f>+'Cpm+'!E371</f>
        <v>0</v>
      </c>
      <c r="D371" s="22">
        <f>+'Cpm+'!F371</f>
        <v>0</v>
      </c>
      <c r="E371" s="22">
        <f>+'Cpm+'!G371</f>
        <v>0</v>
      </c>
      <c r="F371" s="22">
        <f>+'Cpm+'!H371</f>
        <v>7.2655300000000006E-2</v>
      </c>
      <c r="G371" s="22">
        <f>+'Cpm+'!I371</f>
        <v>0</v>
      </c>
      <c r="H371" s="22">
        <f>+'Cpm+'!J371</f>
        <v>0</v>
      </c>
      <c r="I371" s="22">
        <f>+'Cpm+'!K371</f>
        <v>0</v>
      </c>
      <c r="J371" s="22">
        <f>+'Cpm+'!L371</f>
        <v>0.33954200000000001</v>
      </c>
      <c r="K371" s="22">
        <f>+'Cpm+'!M371</f>
        <v>0.29675000000000001</v>
      </c>
      <c r="L371" s="22">
        <f>+'Cpm+'!N371</f>
        <v>0.29675000000000001</v>
      </c>
      <c r="M371" s="22">
        <f>+'Cpm+'!O371</f>
        <v>0</v>
      </c>
      <c r="N371" s="22">
        <f>+'Cpm+'!P371</f>
        <v>0.331818</v>
      </c>
      <c r="O371" s="22">
        <f>+'Cpm+'!Q371</f>
        <v>0</v>
      </c>
      <c r="P371" s="22">
        <f>+'Cpm+'!R371</f>
        <v>0</v>
      </c>
      <c r="Q371" s="22">
        <f>+'Cpm+'!S371</f>
        <v>0</v>
      </c>
      <c r="R371" s="22">
        <f>+'Cpm+'!T371</f>
        <v>0.41550599999999999</v>
      </c>
      <c r="S371" s="22">
        <f>+'Cpm+'!U371</f>
        <v>0.41150700000000001</v>
      </c>
      <c r="T371" s="22">
        <f>+'Cpm+'!V371</f>
        <v>0.41150700000000001</v>
      </c>
      <c r="U371" s="22">
        <f>+'Cpm+'!W371</f>
        <v>0.21312999999999999</v>
      </c>
      <c r="V371" s="22">
        <f>+'Cpm+'!X371</f>
        <v>0.41532999999999998</v>
      </c>
      <c r="W371" s="22">
        <f>+'Cpm+'!Y371</f>
        <v>0</v>
      </c>
      <c r="X371" s="22">
        <f>+'Cpm+'!Z371</f>
        <v>0</v>
      </c>
      <c r="Y371" s="22">
        <f>+'Cpm+'!AA371</f>
        <v>0</v>
      </c>
      <c r="Z371" s="22">
        <f>+'Cpm+'!AB371</f>
        <v>0.41184700000000002</v>
      </c>
      <c r="AA371" s="22">
        <f>+'Cpm+'!AC371</f>
        <v>0</v>
      </c>
      <c r="AB371" s="22">
        <f>+'Cpm+'!AD371</f>
        <v>0</v>
      </c>
      <c r="AC371" s="22">
        <f>+'Cpm+'!AE371</f>
        <v>0</v>
      </c>
      <c r="AD371" s="22">
        <f>+'Cpm+'!AF371</f>
        <v>0</v>
      </c>
      <c r="AE371" s="22">
        <f>+'Cpm+'!AG371</f>
        <v>0</v>
      </c>
      <c r="AF371" s="22">
        <f>+'Cpm+'!AH371</f>
        <v>0</v>
      </c>
      <c r="AG371" s="22">
        <f>+'Cpm+'!AI371</f>
        <v>0</v>
      </c>
      <c r="AH371" s="22">
        <f>+'Cmp+'!E371</f>
        <v>0</v>
      </c>
      <c r="AI371" s="22">
        <f>+'Cmp+'!F371</f>
        <v>0</v>
      </c>
      <c r="AJ371" s="22">
        <f>+'Cmp+'!G371</f>
        <v>0</v>
      </c>
      <c r="AK371" s="22">
        <f>+'Cmp+'!H371</f>
        <v>0</v>
      </c>
      <c r="AL371" s="22">
        <f>+'Cmp+'!I371</f>
        <v>0</v>
      </c>
      <c r="AM371" s="22">
        <f>+'Cmp+'!J371</f>
        <v>0</v>
      </c>
      <c r="AN371" s="22">
        <f>+'Cmp+'!K371</f>
        <v>0</v>
      </c>
      <c r="AO371" s="22">
        <f>+'Cmp+'!L371</f>
        <v>0</v>
      </c>
      <c r="AP371" s="22">
        <f>+'Cmp+'!M371</f>
        <v>0</v>
      </c>
      <c r="AQ371" s="22">
        <f>+'Cmp+'!N371</f>
        <v>0</v>
      </c>
      <c r="AR371" s="22">
        <f>+'Cmp+'!O371</f>
        <v>0</v>
      </c>
      <c r="AS371" s="22">
        <f>+'Cmp+'!P371</f>
        <v>0</v>
      </c>
      <c r="AT371" s="22">
        <f>+'Cmp+'!Q371</f>
        <v>0</v>
      </c>
      <c r="AU371" s="22">
        <f>+'Cmp+'!R371</f>
        <v>0</v>
      </c>
      <c r="AV371" s="22">
        <f>+'Cmp+'!S371</f>
        <v>0.300095</v>
      </c>
      <c r="AW371" s="22">
        <f>+'Cmp+'!T371</f>
        <v>0</v>
      </c>
      <c r="AX371" s="22">
        <f>+'Cmp+'!U371</f>
        <v>0</v>
      </c>
      <c r="AY371" s="22">
        <f>+'Cmp+'!V371</f>
        <v>0</v>
      </c>
      <c r="AZ371" s="22">
        <f>+'Cmp+'!W371</f>
        <v>0</v>
      </c>
      <c r="BA371" s="22">
        <f>+'Cmp+'!X371</f>
        <v>0</v>
      </c>
      <c r="BB371" s="22">
        <f>+'Cmp+'!Y371</f>
        <v>0</v>
      </c>
      <c r="BC371" s="22">
        <f>+'Cmp+'!Z371</f>
        <v>0</v>
      </c>
      <c r="BD371" s="22">
        <f>+'Cmp+'!AA371</f>
        <v>0</v>
      </c>
      <c r="BE371" s="22">
        <f>+'Cmp+'!AB371</f>
        <v>0</v>
      </c>
      <c r="BF371" s="22">
        <f>+'Cmp+'!AC371</f>
        <v>0</v>
      </c>
      <c r="BG371" s="22">
        <f>+'Cmp+'!AD371</f>
        <v>0</v>
      </c>
      <c r="BH371" s="22">
        <f>+'Cmp+'!AE371</f>
        <v>0.25710899999999998</v>
      </c>
      <c r="BI371" s="22">
        <f>+'Cmp+'!AF371</f>
        <v>0</v>
      </c>
      <c r="BJ371" s="22">
        <f>+'Cmp+'!AG371</f>
        <v>0</v>
      </c>
      <c r="BK371" s="22">
        <f>+'Cmp+'!AH371</f>
        <v>0</v>
      </c>
      <c r="BL371" s="22">
        <f>+'Cmp+'!AI371</f>
        <v>0.41184700000000002</v>
      </c>
      <c r="BM371" s="6" t="s">
        <v>1079</v>
      </c>
      <c r="BN371" s="24" t="str">
        <f>+CnAll!B371</f>
        <v>AAAaa + AaAaa</v>
      </c>
      <c r="BO371" s="24">
        <f>+CnAll!C371</f>
        <v>0</v>
      </c>
    </row>
    <row r="372" spans="1:67" x14ac:dyDescent="0.45">
      <c r="A372" s="1">
        <v>371</v>
      </c>
      <c r="B372" s="22" t="str">
        <f>+'Cpm+'!B372</f>
        <v>AAaAA + AaAaa</v>
      </c>
      <c r="C372" s="22">
        <f>+'Cpm+'!E372</f>
        <v>0</v>
      </c>
      <c r="D372" s="22">
        <f>+'Cpm+'!F372</f>
        <v>0</v>
      </c>
      <c r="E372" s="22">
        <f>+'Cpm+'!G372</f>
        <v>0</v>
      </c>
      <c r="F372" s="22">
        <f>+'Cpm+'!H372</f>
        <v>0</v>
      </c>
      <c r="G372" s="22">
        <f>+'Cpm+'!I372</f>
        <v>0</v>
      </c>
      <c r="H372" s="22">
        <f>+'Cpm+'!J372</f>
        <v>0</v>
      </c>
      <c r="I372" s="22">
        <f>+'Cpm+'!K372</f>
        <v>0</v>
      </c>
      <c r="J372" s="22">
        <f>+'Cpm+'!L372</f>
        <v>0</v>
      </c>
      <c r="K372" s="22">
        <f>+'Cpm+'!M372</f>
        <v>0</v>
      </c>
      <c r="L372" s="22">
        <f>+'Cpm+'!N372</f>
        <v>0</v>
      </c>
      <c r="M372" s="22">
        <f>+'Cpm+'!O372</f>
        <v>0</v>
      </c>
      <c r="N372" s="22">
        <f>+'Cpm+'!P372</f>
        <v>0</v>
      </c>
      <c r="O372" s="22">
        <f>+'Cpm+'!Q372</f>
        <v>0</v>
      </c>
      <c r="P372" s="22">
        <f>+'Cpm+'!R372</f>
        <v>0</v>
      </c>
      <c r="Q372" s="22">
        <f>+'Cpm+'!S372</f>
        <v>0</v>
      </c>
      <c r="R372" s="22">
        <f>+'Cpm+'!T372</f>
        <v>0</v>
      </c>
      <c r="S372" s="22">
        <f>+'Cpm+'!U372</f>
        <v>0</v>
      </c>
      <c r="T372" s="22">
        <f>+'Cpm+'!V372</f>
        <v>0</v>
      </c>
      <c r="U372" s="22">
        <f>+'Cpm+'!W372</f>
        <v>0</v>
      </c>
      <c r="V372" s="22">
        <f>+'Cpm+'!X372</f>
        <v>0</v>
      </c>
      <c r="W372" s="22">
        <f>+'Cpm+'!Y372</f>
        <v>0</v>
      </c>
      <c r="X372" s="22">
        <f>+'Cpm+'!Z372</f>
        <v>0</v>
      </c>
      <c r="Y372" s="22">
        <f>+'Cpm+'!AA372</f>
        <v>0</v>
      </c>
      <c r="Z372" s="22">
        <f>+'Cpm+'!AB372</f>
        <v>0</v>
      </c>
      <c r="AA372" s="22">
        <f>+'Cpm+'!AC372</f>
        <v>0</v>
      </c>
      <c r="AB372" s="22">
        <f>+'Cpm+'!AD372</f>
        <v>0</v>
      </c>
      <c r="AC372" s="22">
        <f>+'Cpm+'!AE372</f>
        <v>0</v>
      </c>
      <c r="AD372" s="22">
        <f>+'Cpm+'!AF372</f>
        <v>0</v>
      </c>
      <c r="AE372" s="22">
        <f>+'Cpm+'!AG372</f>
        <v>0</v>
      </c>
      <c r="AF372" s="22">
        <f>+'Cpm+'!AH372</f>
        <v>0</v>
      </c>
      <c r="AG372" s="22">
        <f>+'Cpm+'!AI372</f>
        <v>0</v>
      </c>
      <c r="AH372" s="22">
        <f>+'Cmp+'!E372</f>
        <v>0</v>
      </c>
      <c r="AI372" s="22">
        <f>+'Cmp+'!F372</f>
        <v>0</v>
      </c>
      <c r="AJ372" s="22">
        <f>+'Cmp+'!G372</f>
        <v>0</v>
      </c>
      <c r="AK372" s="22">
        <f>+'Cmp+'!H372</f>
        <v>0</v>
      </c>
      <c r="AL372" s="22">
        <f>+'Cmp+'!I372</f>
        <v>0</v>
      </c>
      <c r="AM372" s="22">
        <f>+'Cmp+'!J372</f>
        <v>0</v>
      </c>
      <c r="AN372" s="22">
        <f>+'Cmp+'!K372</f>
        <v>0</v>
      </c>
      <c r="AO372" s="22">
        <f>+'Cmp+'!L372</f>
        <v>0</v>
      </c>
      <c r="AP372" s="22">
        <f>+'Cmp+'!M372</f>
        <v>0</v>
      </c>
      <c r="AQ372" s="22">
        <f>+'Cmp+'!N372</f>
        <v>0</v>
      </c>
      <c r="AR372" s="22">
        <f>+'Cmp+'!O372</f>
        <v>0</v>
      </c>
      <c r="AS372" s="22">
        <f>+'Cmp+'!P372</f>
        <v>0</v>
      </c>
      <c r="AT372" s="22">
        <f>+'Cmp+'!Q372</f>
        <v>0</v>
      </c>
      <c r="AU372" s="22">
        <f>+'Cmp+'!R372</f>
        <v>0</v>
      </c>
      <c r="AV372" s="22">
        <f>+'Cmp+'!S372</f>
        <v>0</v>
      </c>
      <c r="AW372" s="22">
        <f>+'Cmp+'!T372</f>
        <v>0</v>
      </c>
      <c r="AX372" s="22">
        <f>+'Cmp+'!U372</f>
        <v>0</v>
      </c>
      <c r="AY372" s="22">
        <f>+'Cmp+'!V372</f>
        <v>0</v>
      </c>
      <c r="AZ372" s="22">
        <f>+'Cmp+'!W372</f>
        <v>0</v>
      </c>
      <c r="BA372" s="22">
        <f>+'Cmp+'!X372</f>
        <v>0</v>
      </c>
      <c r="BB372" s="22">
        <f>+'Cmp+'!Y372</f>
        <v>0</v>
      </c>
      <c r="BC372" s="22">
        <f>+'Cmp+'!Z372</f>
        <v>0</v>
      </c>
      <c r="BD372" s="22">
        <f>+'Cmp+'!AA372</f>
        <v>0</v>
      </c>
      <c r="BE372" s="22">
        <f>+'Cmp+'!AB372</f>
        <v>0</v>
      </c>
      <c r="BF372" s="22">
        <f>+'Cmp+'!AC372</f>
        <v>0</v>
      </c>
      <c r="BG372" s="22">
        <f>+'Cmp+'!AD372</f>
        <v>0</v>
      </c>
      <c r="BH372" s="22">
        <f>+'Cmp+'!AE372</f>
        <v>0</v>
      </c>
      <c r="BI372" s="22">
        <f>+'Cmp+'!AF372</f>
        <v>0</v>
      </c>
      <c r="BJ372" s="22">
        <f>+'Cmp+'!AG372</f>
        <v>0</v>
      </c>
      <c r="BK372" s="22">
        <f>+'Cmp+'!AH372</f>
        <v>0</v>
      </c>
      <c r="BL372" s="22">
        <f>+'Cmp+'!AI372</f>
        <v>0</v>
      </c>
      <c r="BM372" s="6" t="s">
        <v>1079</v>
      </c>
      <c r="BN372" s="24" t="str">
        <f>+CnAll!B372</f>
        <v>AAaAA + AaAaa</v>
      </c>
      <c r="BO372" s="24">
        <f>+CnAll!C372</f>
        <v>0</v>
      </c>
    </row>
    <row r="373" spans="1:67" x14ac:dyDescent="0.45">
      <c r="A373" s="1">
        <v>372</v>
      </c>
      <c r="B373" s="22" t="str">
        <f>+'Cpm+'!B373</f>
        <v>AAaAa + AaAaa</v>
      </c>
      <c r="C373" s="22">
        <f>+'Cpm+'!E373</f>
        <v>0</v>
      </c>
      <c r="D373" s="22">
        <f>+'Cpm+'!F373</f>
        <v>0</v>
      </c>
      <c r="E373" s="22">
        <f>+'Cpm+'!G373</f>
        <v>0</v>
      </c>
      <c r="F373" s="22">
        <f>+'Cpm+'!H373</f>
        <v>9.3792899999999998E-2</v>
      </c>
      <c r="G373" s="22">
        <f>+'Cpm+'!I373</f>
        <v>0</v>
      </c>
      <c r="H373" s="22">
        <f>+'Cpm+'!J373</f>
        <v>0</v>
      </c>
      <c r="I373" s="22">
        <f>+'Cpm+'!K373</f>
        <v>0</v>
      </c>
      <c r="J373" s="22">
        <f>+'Cpm+'!L373</f>
        <v>0.34395300000000001</v>
      </c>
      <c r="K373" s="22">
        <f>+'Cpm+'!M373</f>
        <v>0.30786000000000002</v>
      </c>
      <c r="L373" s="22">
        <f>+'Cpm+'!N373</f>
        <v>0.31176700000000002</v>
      </c>
      <c r="M373" s="22">
        <f>+'Cpm+'!O373</f>
        <v>0</v>
      </c>
      <c r="N373" s="22">
        <f>+'Cpm+'!P373</f>
        <v>0.33661099999999999</v>
      </c>
      <c r="O373" s="22">
        <f>+'Cpm+'!Q373</f>
        <v>0</v>
      </c>
      <c r="P373" s="22">
        <f>+'Cpm+'!R373</f>
        <v>0</v>
      </c>
      <c r="Q373" s="22">
        <f>+'Cpm+'!S373</f>
        <v>0</v>
      </c>
      <c r="R373" s="22">
        <f>+'Cpm+'!T373</f>
        <v>0.419153</v>
      </c>
      <c r="S373" s="22">
        <f>+'Cpm+'!U373</f>
        <v>0.41657100000000002</v>
      </c>
      <c r="T373" s="22">
        <f>+'Cpm+'!V373</f>
        <v>0.41679100000000002</v>
      </c>
      <c r="U373" s="22">
        <f>+'Cpm+'!W373</f>
        <v>0</v>
      </c>
      <c r="V373" s="22">
        <f>+'Cpm+'!X373</f>
        <v>0.420012</v>
      </c>
      <c r="W373" s="22">
        <f>+'Cpm+'!Y373</f>
        <v>0.24054200000000001</v>
      </c>
      <c r="X373" s="22">
        <f>+'Cpm+'!Z373</f>
        <v>0</v>
      </c>
      <c r="Y373" s="22">
        <f>+'Cpm+'!AA373</f>
        <v>0</v>
      </c>
      <c r="Z373" s="22">
        <f>+'Cpm+'!AB373</f>
        <v>0.41675299999999998</v>
      </c>
      <c r="AA373" s="22">
        <f>+'Cpm+'!AC373</f>
        <v>0</v>
      </c>
      <c r="AB373" s="22">
        <f>+'Cpm+'!AD373</f>
        <v>0</v>
      </c>
      <c r="AC373" s="22">
        <f>+'Cpm+'!AE373</f>
        <v>0</v>
      </c>
      <c r="AD373" s="22">
        <f>+'Cpm+'!AF373</f>
        <v>0</v>
      </c>
      <c r="AE373" s="22">
        <f>+'Cpm+'!AG373</f>
        <v>0</v>
      </c>
      <c r="AF373" s="22">
        <f>+'Cpm+'!AH373</f>
        <v>0</v>
      </c>
      <c r="AG373" s="22">
        <f>+'Cpm+'!AI373</f>
        <v>0</v>
      </c>
      <c r="AH373" s="22">
        <f>+'Cmp+'!E373</f>
        <v>0</v>
      </c>
      <c r="AI373" s="22">
        <f>+'Cmp+'!F373</f>
        <v>0</v>
      </c>
      <c r="AJ373" s="22">
        <f>+'Cmp+'!G373</f>
        <v>0</v>
      </c>
      <c r="AK373" s="22">
        <f>+'Cmp+'!H373</f>
        <v>0</v>
      </c>
      <c r="AL373" s="22">
        <f>+'Cmp+'!I373</f>
        <v>0</v>
      </c>
      <c r="AM373" s="22">
        <f>+'Cmp+'!J373</f>
        <v>0</v>
      </c>
      <c r="AN373" s="22">
        <f>+'Cmp+'!K373</f>
        <v>0</v>
      </c>
      <c r="AO373" s="22">
        <f>+'Cmp+'!L373</f>
        <v>0</v>
      </c>
      <c r="AP373" s="22">
        <f>+'Cmp+'!M373</f>
        <v>0</v>
      </c>
      <c r="AQ373" s="22">
        <f>+'Cmp+'!N373</f>
        <v>0</v>
      </c>
      <c r="AR373" s="22">
        <f>+'Cmp+'!O373</f>
        <v>0</v>
      </c>
      <c r="AS373" s="22">
        <f>+'Cmp+'!P373</f>
        <v>0</v>
      </c>
      <c r="AT373" s="22">
        <f>+'Cmp+'!Q373</f>
        <v>0</v>
      </c>
      <c r="AU373" s="22">
        <f>+'Cmp+'!R373</f>
        <v>0</v>
      </c>
      <c r="AV373" s="22">
        <f>+'Cmp+'!S373</f>
        <v>0.308838</v>
      </c>
      <c r="AW373" s="22">
        <f>+'Cmp+'!T373</f>
        <v>0</v>
      </c>
      <c r="AX373" s="22">
        <f>+'Cmp+'!U373</f>
        <v>0</v>
      </c>
      <c r="AY373" s="22">
        <f>+'Cmp+'!V373</f>
        <v>0</v>
      </c>
      <c r="AZ373" s="22">
        <f>+'Cmp+'!W373</f>
        <v>0</v>
      </c>
      <c r="BA373" s="22">
        <f>+'Cmp+'!X373</f>
        <v>0</v>
      </c>
      <c r="BB373" s="22">
        <f>+'Cmp+'!Y373</f>
        <v>0</v>
      </c>
      <c r="BC373" s="22">
        <f>+'Cmp+'!Z373</f>
        <v>0</v>
      </c>
      <c r="BD373" s="22">
        <f>+'Cmp+'!AA373</f>
        <v>0</v>
      </c>
      <c r="BE373" s="22">
        <f>+'Cmp+'!AB373</f>
        <v>0</v>
      </c>
      <c r="BF373" s="22">
        <f>+'Cmp+'!AC373</f>
        <v>0</v>
      </c>
      <c r="BG373" s="22">
        <f>+'Cmp+'!AD373</f>
        <v>0</v>
      </c>
      <c r="BH373" s="22">
        <f>+'Cmp+'!AE373</f>
        <v>0.26983800000000002</v>
      </c>
      <c r="BI373" s="22">
        <f>+'Cmp+'!AF373</f>
        <v>0</v>
      </c>
      <c r="BJ373" s="22">
        <f>+'Cmp+'!AG373</f>
        <v>0</v>
      </c>
      <c r="BK373" s="22">
        <f>+'Cmp+'!AH373</f>
        <v>0</v>
      </c>
      <c r="BL373" s="22">
        <f>+'Cmp+'!AI373</f>
        <v>0.41675299999999998</v>
      </c>
      <c r="BM373" s="6" t="s">
        <v>1079</v>
      </c>
      <c r="BN373" s="24" t="str">
        <f>+CnAll!B373</f>
        <v>AAaAa + AaAaa</v>
      </c>
      <c r="BO373" s="24">
        <f>+CnAll!C373</f>
        <v>0</v>
      </c>
    </row>
    <row r="374" spans="1:67" x14ac:dyDescent="0.45">
      <c r="A374" s="1">
        <v>373</v>
      </c>
      <c r="B374" s="22" t="str">
        <f>+'Cpm+'!B374</f>
        <v>AAaaA + AaAaa</v>
      </c>
      <c r="C374" s="22">
        <f>+'Cpm+'!E374</f>
        <v>0</v>
      </c>
      <c r="D374" s="22">
        <f>+'Cpm+'!F374</f>
        <v>0</v>
      </c>
      <c r="E374" s="22">
        <f>+'Cpm+'!G374</f>
        <v>0</v>
      </c>
      <c r="F374" s="22">
        <f>+'Cpm+'!H374</f>
        <v>9.3792799999999996E-2</v>
      </c>
      <c r="G374" s="22">
        <f>+'Cpm+'!I374</f>
        <v>0</v>
      </c>
      <c r="H374" s="22">
        <f>+'Cpm+'!J374</f>
        <v>0</v>
      </c>
      <c r="I374" s="22">
        <f>+'Cpm+'!K374</f>
        <v>0</v>
      </c>
      <c r="J374" s="22">
        <f>+'Cpm+'!L374</f>
        <v>0.34395300000000001</v>
      </c>
      <c r="K374" s="22">
        <f>+'Cpm+'!M374</f>
        <v>0.31176700000000002</v>
      </c>
      <c r="L374" s="22">
        <f>+'Cpm+'!N374</f>
        <v>0.30786000000000002</v>
      </c>
      <c r="M374" s="22">
        <f>+'Cpm+'!O374</f>
        <v>0</v>
      </c>
      <c r="N374" s="22">
        <f>+'Cpm+'!P374</f>
        <v>0.33661099999999999</v>
      </c>
      <c r="O374" s="22">
        <f>+'Cpm+'!Q374</f>
        <v>0</v>
      </c>
      <c r="P374" s="22">
        <f>+'Cpm+'!R374</f>
        <v>0</v>
      </c>
      <c r="Q374" s="22">
        <f>+'Cpm+'!S374</f>
        <v>0</v>
      </c>
      <c r="R374" s="22">
        <f>+'Cpm+'!T374</f>
        <v>0.419153</v>
      </c>
      <c r="S374" s="22">
        <f>+'Cpm+'!U374</f>
        <v>0.41679100000000002</v>
      </c>
      <c r="T374" s="22">
        <f>+'Cpm+'!V374</f>
        <v>0.41657100000000002</v>
      </c>
      <c r="U374" s="22">
        <f>+'Cpm+'!W374</f>
        <v>0</v>
      </c>
      <c r="V374" s="22">
        <f>+'Cpm+'!X374</f>
        <v>0.420012</v>
      </c>
      <c r="W374" s="22">
        <f>+'Cpm+'!Y374</f>
        <v>0</v>
      </c>
      <c r="X374" s="22">
        <f>+'Cpm+'!Z374</f>
        <v>0.24054200000000001</v>
      </c>
      <c r="Y374" s="22">
        <f>+'Cpm+'!AA374</f>
        <v>0</v>
      </c>
      <c r="Z374" s="22">
        <f>+'Cpm+'!AB374</f>
        <v>0.41675299999999998</v>
      </c>
      <c r="AA374" s="22">
        <f>+'Cpm+'!AC374</f>
        <v>0</v>
      </c>
      <c r="AB374" s="22">
        <f>+'Cpm+'!AD374</f>
        <v>0</v>
      </c>
      <c r="AC374" s="22">
        <f>+'Cpm+'!AE374</f>
        <v>0</v>
      </c>
      <c r="AD374" s="22">
        <f>+'Cpm+'!AF374</f>
        <v>0</v>
      </c>
      <c r="AE374" s="22">
        <f>+'Cpm+'!AG374</f>
        <v>0</v>
      </c>
      <c r="AF374" s="22">
        <f>+'Cpm+'!AH374</f>
        <v>0</v>
      </c>
      <c r="AG374" s="22">
        <f>+'Cpm+'!AI374</f>
        <v>0</v>
      </c>
      <c r="AH374" s="22">
        <f>+'Cmp+'!E374</f>
        <v>0</v>
      </c>
      <c r="AI374" s="22">
        <f>+'Cmp+'!F374</f>
        <v>0</v>
      </c>
      <c r="AJ374" s="22">
        <f>+'Cmp+'!G374</f>
        <v>0</v>
      </c>
      <c r="AK374" s="22">
        <f>+'Cmp+'!H374</f>
        <v>0</v>
      </c>
      <c r="AL374" s="22">
        <f>+'Cmp+'!I374</f>
        <v>0</v>
      </c>
      <c r="AM374" s="22">
        <f>+'Cmp+'!J374</f>
        <v>0</v>
      </c>
      <c r="AN374" s="22">
        <f>+'Cmp+'!K374</f>
        <v>0</v>
      </c>
      <c r="AO374" s="22">
        <f>+'Cmp+'!L374</f>
        <v>0</v>
      </c>
      <c r="AP374" s="22">
        <f>+'Cmp+'!M374</f>
        <v>0</v>
      </c>
      <c r="AQ374" s="22">
        <f>+'Cmp+'!N374</f>
        <v>0</v>
      </c>
      <c r="AR374" s="22">
        <f>+'Cmp+'!O374</f>
        <v>0</v>
      </c>
      <c r="AS374" s="22">
        <f>+'Cmp+'!P374</f>
        <v>0</v>
      </c>
      <c r="AT374" s="22">
        <f>+'Cmp+'!Q374</f>
        <v>0</v>
      </c>
      <c r="AU374" s="22">
        <f>+'Cmp+'!R374</f>
        <v>0</v>
      </c>
      <c r="AV374" s="22">
        <f>+'Cmp+'!S374</f>
        <v>0.308838</v>
      </c>
      <c r="AW374" s="22">
        <f>+'Cmp+'!T374</f>
        <v>0</v>
      </c>
      <c r="AX374" s="22">
        <f>+'Cmp+'!U374</f>
        <v>0</v>
      </c>
      <c r="AY374" s="22">
        <f>+'Cmp+'!V374</f>
        <v>0</v>
      </c>
      <c r="AZ374" s="22">
        <f>+'Cmp+'!W374</f>
        <v>0</v>
      </c>
      <c r="BA374" s="22">
        <f>+'Cmp+'!X374</f>
        <v>0</v>
      </c>
      <c r="BB374" s="22">
        <f>+'Cmp+'!Y374</f>
        <v>0</v>
      </c>
      <c r="BC374" s="22">
        <f>+'Cmp+'!Z374</f>
        <v>0</v>
      </c>
      <c r="BD374" s="22">
        <f>+'Cmp+'!AA374</f>
        <v>0</v>
      </c>
      <c r="BE374" s="22">
        <f>+'Cmp+'!AB374</f>
        <v>0</v>
      </c>
      <c r="BF374" s="22">
        <f>+'Cmp+'!AC374</f>
        <v>0</v>
      </c>
      <c r="BG374" s="22">
        <f>+'Cmp+'!AD374</f>
        <v>0</v>
      </c>
      <c r="BH374" s="22">
        <f>+'Cmp+'!AE374</f>
        <v>0.26983800000000002</v>
      </c>
      <c r="BI374" s="22">
        <f>+'Cmp+'!AF374</f>
        <v>0</v>
      </c>
      <c r="BJ374" s="22">
        <f>+'Cmp+'!AG374</f>
        <v>0</v>
      </c>
      <c r="BK374" s="22">
        <f>+'Cmp+'!AH374</f>
        <v>0</v>
      </c>
      <c r="BL374" s="22">
        <f>+'Cmp+'!AI374</f>
        <v>0.41675299999999998</v>
      </c>
      <c r="BM374" s="6" t="s">
        <v>1079</v>
      </c>
      <c r="BN374" s="24" t="str">
        <f>+CnAll!B374</f>
        <v>AAaaA + AaAaa</v>
      </c>
      <c r="BO374" s="24">
        <f>+CnAll!C374</f>
        <v>0</v>
      </c>
    </row>
    <row r="375" spans="1:67" x14ac:dyDescent="0.45">
      <c r="A375" s="1">
        <v>374</v>
      </c>
      <c r="B375" s="22" t="str">
        <f>+'Cpm+'!B375</f>
        <v>AAaaa + AaAaa</v>
      </c>
      <c r="C375" s="22">
        <f>+'Cpm+'!E375</f>
        <v>0</v>
      </c>
      <c r="D375" s="22">
        <f>+'Cpm+'!F375</f>
        <v>0</v>
      </c>
      <c r="E375" s="22">
        <f>+'Cpm+'!G375</f>
        <v>0</v>
      </c>
      <c r="F375" s="22">
        <f>+'Cpm+'!H375</f>
        <v>0</v>
      </c>
      <c r="G375" s="22">
        <f>+'Cpm+'!I375</f>
        <v>0</v>
      </c>
      <c r="H375" s="22">
        <f>+'Cpm+'!J375</f>
        <v>0</v>
      </c>
      <c r="I375" s="22">
        <f>+'Cpm+'!K375</f>
        <v>0</v>
      </c>
      <c r="J375" s="22">
        <f>+'Cpm+'!L375</f>
        <v>0</v>
      </c>
      <c r="K375" s="22">
        <f>+'Cpm+'!M375</f>
        <v>0</v>
      </c>
      <c r="L375" s="22">
        <f>+'Cpm+'!N375</f>
        <v>0</v>
      </c>
      <c r="M375" s="22">
        <f>+'Cpm+'!O375</f>
        <v>0</v>
      </c>
      <c r="N375" s="22">
        <f>+'Cpm+'!P375</f>
        <v>0</v>
      </c>
      <c r="O375" s="22">
        <f>+'Cpm+'!Q375</f>
        <v>0</v>
      </c>
      <c r="P375" s="22">
        <f>+'Cpm+'!R375</f>
        <v>0</v>
      </c>
      <c r="Q375" s="22">
        <f>+'Cpm+'!S375</f>
        <v>0</v>
      </c>
      <c r="R375" s="22">
        <f>+'Cpm+'!T375</f>
        <v>0</v>
      </c>
      <c r="S375" s="22">
        <f>+'Cpm+'!U375</f>
        <v>0</v>
      </c>
      <c r="T375" s="22">
        <f>+'Cpm+'!V375</f>
        <v>0</v>
      </c>
      <c r="U375" s="22">
        <f>+'Cpm+'!W375</f>
        <v>0</v>
      </c>
      <c r="V375" s="22">
        <f>+'Cpm+'!X375</f>
        <v>0</v>
      </c>
      <c r="W375" s="22">
        <f>+'Cpm+'!Y375</f>
        <v>0</v>
      </c>
      <c r="X375" s="22">
        <f>+'Cpm+'!Z375</f>
        <v>0</v>
      </c>
      <c r="Y375" s="22">
        <f>+'Cpm+'!AA375</f>
        <v>0</v>
      </c>
      <c r="Z375" s="22">
        <f>+'Cpm+'!AB375</f>
        <v>0</v>
      </c>
      <c r="AA375" s="22">
        <f>+'Cpm+'!AC375</f>
        <v>0</v>
      </c>
      <c r="AB375" s="22">
        <f>+'Cpm+'!AD375</f>
        <v>0</v>
      </c>
      <c r="AC375" s="22">
        <f>+'Cpm+'!AE375</f>
        <v>0</v>
      </c>
      <c r="AD375" s="22">
        <f>+'Cpm+'!AF375</f>
        <v>0</v>
      </c>
      <c r="AE375" s="22">
        <f>+'Cpm+'!AG375</f>
        <v>0</v>
      </c>
      <c r="AF375" s="22">
        <f>+'Cpm+'!AH375</f>
        <v>0</v>
      </c>
      <c r="AG375" s="22">
        <f>+'Cpm+'!AI375</f>
        <v>0</v>
      </c>
      <c r="AH375" s="22">
        <f>+'Cmp+'!E375</f>
        <v>0</v>
      </c>
      <c r="AI375" s="22">
        <f>+'Cmp+'!F375</f>
        <v>0</v>
      </c>
      <c r="AJ375" s="22">
        <f>+'Cmp+'!G375</f>
        <v>0</v>
      </c>
      <c r="AK375" s="22">
        <f>+'Cmp+'!H375</f>
        <v>0</v>
      </c>
      <c r="AL375" s="22">
        <f>+'Cmp+'!I375</f>
        <v>0</v>
      </c>
      <c r="AM375" s="22">
        <f>+'Cmp+'!J375</f>
        <v>0</v>
      </c>
      <c r="AN375" s="22">
        <f>+'Cmp+'!K375</f>
        <v>0</v>
      </c>
      <c r="AO375" s="22">
        <f>+'Cmp+'!L375</f>
        <v>0</v>
      </c>
      <c r="AP375" s="22">
        <f>+'Cmp+'!M375</f>
        <v>0</v>
      </c>
      <c r="AQ375" s="22">
        <f>+'Cmp+'!N375</f>
        <v>0</v>
      </c>
      <c r="AR375" s="22">
        <f>+'Cmp+'!O375</f>
        <v>0</v>
      </c>
      <c r="AS375" s="22">
        <f>+'Cmp+'!P375</f>
        <v>0</v>
      </c>
      <c r="AT375" s="22">
        <f>+'Cmp+'!Q375</f>
        <v>0</v>
      </c>
      <c r="AU375" s="22">
        <f>+'Cmp+'!R375</f>
        <v>0</v>
      </c>
      <c r="AV375" s="22">
        <f>+'Cmp+'!S375</f>
        <v>0</v>
      </c>
      <c r="AW375" s="22">
        <f>+'Cmp+'!T375</f>
        <v>0</v>
      </c>
      <c r="AX375" s="22">
        <f>+'Cmp+'!U375</f>
        <v>0</v>
      </c>
      <c r="AY375" s="22">
        <f>+'Cmp+'!V375</f>
        <v>0</v>
      </c>
      <c r="AZ375" s="22">
        <f>+'Cmp+'!W375</f>
        <v>0</v>
      </c>
      <c r="BA375" s="22">
        <f>+'Cmp+'!X375</f>
        <v>0</v>
      </c>
      <c r="BB375" s="22">
        <f>+'Cmp+'!Y375</f>
        <v>0</v>
      </c>
      <c r="BC375" s="22">
        <f>+'Cmp+'!Z375</f>
        <v>0</v>
      </c>
      <c r="BD375" s="22">
        <f>+'Cmp+'!AA375</f>
        <v>0</v>
      </c>
      <c r="BE375" s="22">
        <f>+'Cmp+'!AB375</f>
        <v>0</v>
      </c>
      <c r="BF375" s="22">
        <f>+'Cmp+'!AC375</f>
        <v>0</v>
      </c>
      <c r="BG375" s="22">
        <f>+'Cmp+'!AD375</f>
        <v>0</v>
      </c>
      <c r="BH375" s="22">
        <f>+'Cmp+'!AE375</f>
        <v>0</v>
      </c>
      <c r="BI375" s="22">
        <f>+'Cmp+'!AF375</f>
        <v>0</v>
      </c>
      <c r="BJ375" s="22">
        <f>+'Cmp+'!AG375</f>
        <v>0</v>
      </c>
      <c r="BK375" s="22">
        <f>+'Cmp+'!AH375</f>
        <v>0</v>
      </c>
      <c r="BL375" s="22">
        <f>+'Cmp+'!AI375</f>
        <v>0</v>
      </c>
      <c r="BM375" s="6" t="s">
        <v>1079</v>
      </c>
      <c r="BN375" s="24" t="str">
        <f>+CnAll!B375</f>
        <v>AAaaa + AaAaa</v>
      </c>
      <c r="BO375" s="24">
        <f>+CnAll!C375</f>
        <v>0</v>
      </c>
    </row>
    <row r="376" spans="1:67" x14ac:dyDescent="0.45">
      <c r="A376" s="1">
        <v>375</v>
      </c>
      <c r="B376" s="22" t="str">
        <f>+'Cpm+'!B376</f>
        <v>AaAAA + AaAaa</v>
      </c>
      <c r="C376" s="22">
        <f>+'Cpm+'!E376</f>
        <v>0</v>
      </c>
      <c r="D376" s="22">
        <f>+'Cpm+'!F376</f>
        <v>0</v>
      </c>
      <c r="E376" s="22">
        <f>+'Cpm+'!G376</f>
        <v>0</v>
      </c>
      <c r="F376" s="22">
        <f>+'Cpm+'!H376</f>
        <v>0</v>
      </c>
      <c r="G376" s="22">
        <f>+'Cpm+'!I376</f>
        <v>0</v>
      </c>
      <c r="H376" s="22">
        <f>+'Cpm+'!J376</f>
        <v>0</v>
      </c>
      <c r="I376" s="22">
        <f>+'Cpm+'!K376</f>
        <v>0</v>
      </c>
      <c r="J376" s="22">
        <f>+'Cpm+'!L376</f>
        <v>8.3808499999999994E-2</v>
      </c>
      <c r="K376" s="22">
        <f>+'Cpm+'!M376</f>
        <v>0</v>
      </c>
      <c r="L376" s="22">
        <f>+'Cpm+'!N376</f>
        <v>0</v>
      </c>
      <c r="M376" s="22">
        <f>+'Cpm+'!O376</f>
        <v>0</v>
      </c>
      <c r="N376" s="22">
        <f>+'Cpm+'!P376</f>
        <v>0</v>
      </c>
      <c r="O376" s="22">
        <f>+'Cpm+'!Q376</f>
        <v>0</v>
      </c>
      <c r="P376" s="22">
        <f>+'Cpm+'!R376</f>
        <v>0</v>
      </c>
      <c r="Q376" s="22">
        <f>+'Cpm+'!S376</f>
        <v>0</v>
      </c>
      <c r="R376" s="22">
        <f>+'Cpm+'!T376</f>
        <v>0.14498800000000001</v>
      </c>
      <c r="S376" s="22">
        <f>+'Cpm+'!U376</f>
        <v>0</v>
      </c>
      <c r="T376" s="22">
        <f>+'Cpm+'!V376</f>
        <v>0</v>
      </c>
      <c r="U376" s="22">
        <f>+'Cpm+'!W376</f>
        <v>0</v>
      </c>
      <c r="V376" s="22">
        <f>+'Cpm+'!X376</f>
        <v>0</v>
      </c>
      <c r="W376" s="22">
        <f>+'Cpm+'!Y376</f>
        <v>0</v>
      </c>
      <c r="X376" s="22">
        <f>+'Cpm+'!Z376</f>
        <v>0</v>
      </c>
      <c r="Y376" s="22">
        <f>+'Cpm+'!AA376</f>
        <v>0</v>
      </c>
      <c r="Z376" s="22">
        <f>+'Cpm+'!AB376</f>
        <v>0</v>
      </c>
      <c r="AA376" s="22">
        <f>+'Cpm+'!AC376</f>
        <v>0</v>
      </c>
      <c r="AB376" s="22">
        <f>+'Cpm+'!AD376</f>
        <v>0</v>
      </c>
      <c r="AC376" s="22">
        <f>+'Cpm+'!AE376</f>
        <v>0</v>
      </c>
      <c r="AD376" s="22">
        <f>+'Cpm+'!AF376</f>
        <v>0</v>
      </c>
      <c r="AE376" s="22">
        <f>+'Cpm+'!AG376</f>
        <v>0</v>
      </c>
      <c r="AF376" s="22">
        <f>+'Cpm+'!AH376</f>
        <v>0</v>
      </c>
      <c r="AG376" s="22">
        <f>+'Cpm+'!AI376</f>
        <v>0</v>
      </c>
      <c r="AH376" s="22">
        <f>+'Cmp+'!E376</f>
        <v>0</v>
      </c>
      <c r="AI376" s="22">
        <f>+'Cmp+'!F376</f>
        <v>0</v>
      </c>
      <c r="AJ376" s="22">
        <f>+'Cmp+'!G376</f>
        <v>0</v>
      </c>
      <c r="AK376" s="22">
        <f>+'Cmp+'!H376</f>
        <v>0</v>
      </c>
      <c r="AL376" s="22">
        <f>+'Cmp+'!I376</f>
        <v>0</v>
      </c>
      <c r="AM376" s="22">
        <f>+'Cmp+'!J376</f>
        <v>0</v>
      </c>
      <c r="AN376" s="22">
        <f>+'Cmp+'!K376</f>
        <v>0</v>
      </c>
      <c r="AO376" s="22">
        <f>+'Cmp+'!L376</f>
        <v>0</v>
      </c>
      <c r="AP376" s="22">
        <f>+'Cmp+'!M376</f>
        <v>0</v>
      </c>
      <c r="AQ376" s="22">
        <f>+'Cmp+'!N376</f>
        <v>0</v>
      </c>
      <c r="AR376" s="22">
        <f>+'Cmp+'!O376</f>
        <v>0</v>
      </c>
      <c r="AS376" s="22">
        <f>+'Cmp+'!P376</f>
        <v>0</v>
      </c>
      <c r="AT376" s="22">
        <f>+'Cmp+'!Q376</f>
        <v>0</v>
      </c>
      <c r="AU376" s="22">
        <f>+'Cmp+'!R376</f>
        <v>0</v>
      </c>
      <c r="AV376" s="22">
        <f>+'Cmp+'!S376</f>
        <v>0</v>
      </c>
      <c r="AW376" s="22">
        <f>+'Cmp+'!T376</f>
        <v>0</v>
      </c>
      <c r="AX376" s="22">
        <f>+'Cmp+'!U376</f>
        <v>0</v>
      </c>
      <c r="AY376" s="22">
        <f>+'Cmp+'!V376</f>
        <v>0</v>
      </c>
      <c r="AZ376" s="22">
        <f>+'Cmp+'!W376</f>
        <v>0</v>
      </c>
      <c r="BA376" s="22">
        <f>+'Cmp+'!X376</f>
        <v>0</v>
      </c>
      <c r="BB376" s="22">
        <f>+'Cmp+'!Y376</f>
        <v>0</v>
      </c>
      <c r="BC376" s="22">
        <f>+'Cmp+'!Z376</f>
        <v>0</v>
      </c>
      <c r="BD376" s="22">
        <f>+'Cmp+'!AA376</f>
        <v>0</v>
      </c>
      <c r="BE376" s="22">
        <f>+'Cmp+'!AB376</f>
        <v>0</v>
      </c>
      <c r="BF376" s="22">
        <f>+'Cmp+'!AC376</f>
        <v>0</v>
      </c>
      <c r="BG376" s="22">
        <f>+'Cmp+'!AD376</f>
        <v>0</v>
      </c>
      <c r="BH376" s="22">
        <f>+'Cmp+'!AE376</f>
        <v>0</v>
      </c>
      <c r="BI376" s="22">
        <f>+'Cmp+'!AF376</f>
        <v>0</v>
      </c>
      <c r="BJ376" s="22">
        <f>+'Cmp+'!AG376</f>
        <v>0</v>
      </c>
      <c r="BK376" s="22">
        <f>+'Cmp+'!AH376</f>
        <v>0</v>
      </c>
      <c r="BL376" s="22">
        <f>+'Cmp+'!AI376</f>
        <v>0</v>
      </c>
      <c r="BM376" s="6" t="s">
        <v>1079</v>
      </c>
      <c r="BN376" s="24" t="str">
        <f>+CnAll!B376</f>
        <v>AaAAA + AaAaa</v>
      </c>
      <c r="BO376" s="24">
        <f>+CnAll!C376</f>
        <v>0</v>
      </c>
    </row>
    <row r="377" spans="1:67" x14ac:dyDescent="0.45">
      <c r="A377" s="1">
        <v>376</v>
      </c>
      <c r="B377" s="22" t="str">
        <f>+'Cpm+'!B377</f>
        <v>AaAAa + AaAaa</v>
      </c>
      <c r="C377" s="22">
        <f>+'Cpm+'!E377</f>
        <v>0</v>
      </c>
      <c r="D377" s="22">
        <f>+'Cpm+'!F377</f>
        <v>0</v>
      </c>
      <c r="E377" s="22">
        <f>+'Cpm+'!G377</f>
        <v>0</v>
      </c>
      <c r="F377" s="22">
        <f>+'Cpm+'!H377</f>
        <v>9.3638100000000002E-2</v>
      </c>
      <c r="G377" s="22">
        <f>+'Cpm+'!I377</f>
        <v>0</v>
      </c>
      <c r="H377" s="22">
        <f>+'Cpm+'!J377</f>
        <v>0</v>
      </c>
      <c r="I377" s="22">
        <f>+'Cpm+'!K377</f>
        <v>0</v>
      </c>
      <c r="J377" s="22">
        <f>+'Cpm+'!L377</f>
        <v>0.343501</v>
      </c>
      <c r="K377" s="22">
        <f>+'Cpm+'!M377</f>
        <v>0.31169999999999998</v>
      </c>
      <c r="L377" s="22">
        <f>+'Cpm+'!N377</f>
        <v>0.306925</v>
      </c>
      <c r="M377" s="22">
        <f>+'Cpm+'!O377</f>
        <v>0</v>
      </c>
      <c r="N377" s="22">
        <f>+'Cpm+'!P377</f>
        <v>0.33607500000000001</v>
      </c>
      <c r="O377" s="22">
        <f>+'Cpm+'!Q377</f>
        <v>0</v>
      </c>
      <c r="P377" s="22">
        <f>+'Cpm+'!R377</f>
        <v>0</v>
      </c>
      <c r="Q377" s="22">
        <f>+'Cpm+'!S377</f>
        <v>0</v>
      </c>
      <c r="R377" s="22">
        <f>+'Cpm+'!T377</f>
        <v>0.41866700000000001</v>
      </c>
      <c r="S377" s="22">
        <f>+'Cpm+'!U377</f>
        <v>0.41628100000000001</v>
      </c>
      <c r="T377" s="22">
        <f>+'Cpm+'!V377</f>
        <v>0.41589999999999999</v>
      </c>
      <c r="U377" s="22">
        <f>+'Cpm+'!W377</f>
        <v>0</v>
      </c>
      <c r="V377" s="22">
        <f>+'Cpm+'!X377</f>
        <v>0.41942800000000002</v>
      </c>
      <c r="W377" s="22">
        <f>+'Cpm+'!Y377</f>
        <v>0</v>
      </c>
      <c r="X377" s="22">
        <f>+'Cpm+'!Z377</f>
        <v>0</v>
      </c>
      <c r="Y377" s="22">
        <f>+'Cpm+'!AA377</f>
        <v>0</v>
      </c>
      <c r="Z377" s="22">
        <f>+'Cpm+'!AB377</f>
        <v>0.41610999999999998</v>
      </c>
      <c r="AA377" s="22">
        <f>+'Cpm+'!AC377</f>
        <v>0.25049300000000002</v>
      </c>
      <c r="AB377" s="22">
        <f>+'Cpm+'!AD377</f>
        <v>0</v>
      </c>
      <c r="AC377" s="22">
        <f>+'Cpm+'!AE377</f>
        <v>0</v>
      </c>
      <c r="AD377" s="22">
        <f>+'Cpm+'!AF377</f>
        <v>0</v>
      </c>
      <c r="AE377" s="22">
        <f>+'Cpm+'!AG377</f>
        <v>0</v>
      </c>
      <c r="AF377" s="22">
        <f>+'Cpm+'!AH377</f>
        <v>0</v>
      </c>
      <c r="AG377" s="22">
        <f>+'Cpm+'!AI377</f>
        <v>0</v>
      </c>
      <c r="AH377" s="22">
        <f>+'Cmp+'!E377</f>
        <v>0</v>
      </c>
      <c r="AI377" s="22">
        <f>+'Cmp+'!F377</f>
        <v>0</v>
      </c>
      <c r="AJ377" s="22">
        <f>+'Cmp+'!G377</f>
        <v>0</v>
      </c>
      <c r="AK377" s="22">
        <f>+'Cmp+'!H377</f>
        <v>0</v>
      </c>
      <c r="AL377" s="22">
        <f>+'Cmp+'!I377</f>
        <v>0</v>
      </c>
      <c r="AM377" s="22">
        <f>+'Cmp+'!J377</f>
        <v>0</v>
      </c>
      <c r="AN377" s="22">
        <f>+'Cmp+'!K377</f>
        <v>0</v>
      </c>
      <c r="AO377" s="22">
        <f>+'Cmp+'!L377</f>
        <v>0</v>
      </c>
      <c r="AP377" s="22">
        <f>+'Cmp+'!M377</f>
        <v>0</v>
      </c>
      <c r="AQ377" s="22">
        <f>+'Cmp+'!N377</f>
        <v>0</v>
      </c>
      <c r="AR377" s="22">
        <f>+'Cmp+'!O377</f>
        <v>0</v>
      </c>
      <c r="AS377" s="22">
        <f>+'Cmp+'!P377</f>
        <v>0</v>
      </c>
      <c r="AT377" s="22">
        <f>+'Cmp+'!Q377</f>
        <v>0</v>
      </c>
      <c r="AU377" s="22">
        <f>+'Cmp+'!R377</f>
        <v>0</v>
      </c>
      <c r="AV377" s="22">
        <f>+'Cmp+'!S377</f>
        <v>0.308056</v>
      </c>
      <c r="AW377" s="22">
        <f>+'Cmp+'!T377</f>
        <v>0</v>
      </c>
      <c r="AX377" s="22">
        <f>+'Cmp+'!U377</f>
        <v>0</v>
      </c>
      <c r="AY377" s="22">
        <f>+'Cmp+'!V377</f>
        <v>0</v>
      </c>
      <c r="AZ377" s="22">
        <f>+'Cmp+'!W377</f>
        <v>0</v>
      </c>
      <c r="BA377" s="22">
        <f>+'Cmp+'!X377</f>
        <v>0</v>
      </c>
      <c r="BB377" s="22">
        <f>+'Cmp+'!Y377</f>
        <v>0</v>
      </c>
      <c r="BC377" s="22">
        <f>+'Cmp+'!Z377</f>
        <v>0</v>
      </c>
      <c r="BD377" s="22">
        <f>+'Cmp+'!AA377</f>
        <v>0</v>
      </c>
      <c r="BE377" s="22">
        <f>+'Cmp+'!AB377</f>
        <v>0</v>
      </c>
      <c r="BF377" s="22">
        <f>+'Cmp+'!AC377</f>
        <v>0</v>
      </c>
      <c r="BG377" s="22">
        <f>+'Cmp+'!AD377</f>
        <v>0</v>
      </c>
      <c r="BH377" s="22">
        <f>+'Cmp+'!AE377</f>
        <v>0.272482</v>
      </c>
      <c r="BI377" s="22">
        <f>+'Cmp+'!AF377</f>
        <v>0</v>
      </c>
      <c r="BJ377" s="22">
        <f>+'Cmp+'!AG377</f>
        <v>0</v>
      </c>
      <c r="BK377" s="22">
        <f>+'Cmp+'!AH377</f>
        <v>0</v>
      </c>
      <c r="BL377" s="22">
        <f>+'Cmp+'!AI377</f>
        <v>0.41610999999999998</v>
      </c>
      <c r="BM377" s="6" t="s">
        <v>1079</v>
      </c>
      <c r="BN377" s="24" t="str">
        <f>+CnAll!B377</f>
        <v>AaAAa + AaAaa</v>
      </c>
      <c r="BO377" s="24">
        <f>+CnAll!C377</f>
        <v>0</v>
      </c>
    </row>
    <row r="378" spans="1:67" x14ac:dyDescent="0.45">
      <c r="A378" s="1">
        <v>377</v>
      </c>
      <c r="B378" s="22" t="str">
        <f>+'Cpm+'!B378</f>
        <v>AaAaA + AaAaa</v>
      </c>
      <c r="C378" s="22">
        <f>+'Cpm+'!E378</f>
        <v>0</v>
      </c>
      <c r="D378" s="22">
        <f>+'Cpm+'!F378</f>
        <v>0</v>
      </c>
      <c r="E378" s="22">
        <f>+'Cpm+'!G378</f>
        <v>0</v>
      </c>
      <c r="F378" s="22">
        <f>+'Cpm+'!H378</f>
        <v>9.3638200000000005E-2</v>
      </c>
      <c r="G378" s="22">
        <f>+'Cpm+'!I378</f>
        <v>0</v>
      </c>
      <c r="H378" s="22">
        <f>+'Cpm+'!J378</f>
        <v>0</v>
      </c>
      <c r="I378" s="22">
        <f>+'Cpm+'!K378</f>
        <v>0</v>
      </c>
      <c r="J378" s="22">
        <f>+'Cpm+'!L378</f>
        <v>0.343501</v>
      </c>
      <c r="K378" s="22">
        <f>+'Cpm+'!M378</f>
        <v>0.306925</v>
      </c>
      <c r="L378" s="22">
        <f>+'Cpm+'!N378</f>
        <v>0.31169999999999998</v>
      </c>
      <c r="M378" s="22">
        <f>+'Cpm+'!O378</f>
        <v>0</v>
      </c>
      <c r="N378" s="22">
        <f>+'Cpm+'!P378</f>
        <v>0.33607500000000001</v>
      </c>
      <c r="O378" s="22">
        <f>+'Cpm+'!Q378</f>
        <v>0</v>
      </c>
      <c r="P378" s="22">
        <f>+'Cpm+'!R378</f>
        <v>0</v>
      </c>
      <c r="Q378" s="22">
        <f>+'Cpm+'!S378</f>
        <v>0</v>
      </c>
      <c r="R378" s="22">
        <f>+'Cpm+'!T378</f>
        <v>0.41866700000000001</v>
      </c>
      <c r="S378" s="22">
        <f>+'Cpm+'!U378</f>
        <v>0.41589999999999999</v>
      </c>
      <c r="T378" s="22">
        <f>+'Cpm+'!V378</f>
        <v>0.41628100000000001</v>
      </c>
      <c r="U378" s="22">
        <f>+'Cpm+'!W378</f>
        <v>0</v>
      </c>
      <c r="V378" s="22">
        <f>+'Cpm+'!X378</f>
        <v>0.41942800000000002</v>
      </c>
      <c r="W378" s="22">
        <f>+'Cpm+'!Y378</f>
        <v>0</v>
      </c>
      <c r="X378" s="22">
        <f>+'Cpm+'!Z378</f>
        <v>0</v>
      </c>
      <c r="Y378" s="22">
        <f>+'Cpm+'!AA378</f>
        <v>0</v>
      </c>
      <c r="Z378" s="22">
        <f>+'Cpm+'!AB378</f>
        <v>0.41610999999999998</v>
      </c>
      <c r="AA378" s="22">
        <f>+'Cpm+'!AC378</f>
        <v>0</v>
      </c>
      <c r="AB378" s="22">
        <f>+'Cpm+'!AD378</f>
        <v>0.25049300000000002</v>
      </c>
      <c r="AC378" s="22">
        <f>+'Cpm+'!AE378</f>
        <v>0</v>
      </c>
      <c r="AD378" s="22">
        <f>+'Cpm+'!AF378</f>
        <v>0</v>
      </c>
      <c r="AE378" s="22">
        <f>+'Cpm+'!AG378</f>
        <v>0</v>
      </c>
      <c r="AF378" s="22">
        <f>+'Cpm+'!AH378</f>
        <v>0</v>
      </c>
      <c r="AG378" s="22">
        <f>+'Cpm+'!AI378</f>
        <v>0</v>
      </c>
      <c r="AH378" s="22">
        <f>+'Cmp+'!E378</f>
        <v>0</v>
      </c>
      <c r="AI378" s="22">
        <f>+'Cmp+'!F378</f>
        <v>0</v>
      </c>
      <c r="AJ378" s="22">
        <f>+'Cmp+'!G378</f>
        <v>0</v>
      </c>
      <c r="AK378" s="22">
        <f>+'Cmp+'!H378</f>
        <v>0</v>
      </c>
      <c r="AL378" s="22">
        <f>+'Cmp+'!I378</f>
        <v>0</v>
      </c>
      <c r="AM378" s="22">
        <f>+'Cmp+'!J378</f>
        <v>0</v>
      </c>
      <c r="AN378" s="22">
        <f>+'Cmp+'!K378</f>
        <v>0</v>
      </c>
      <c r="AO378" s="22">
        <f>+'Cmp+'!L378</f>
        <v>0</v>
      </c>
      <c r="AP378" s="22">
        <f>+'Cmp+'!M378</f>
        <v>0</v>
      </c>
      <c r="AQ378" s="22">
        <f>+'Cmp+'!N378</f>
        <v>0</v>
      </c>
      <c r="AR378" s="22">
        <f>+'Cmp+'!O378</f>
        <v>0</v>
      </c>
      <c r="AS378" s="22">
        <f>+'Cmp+'!P378</f>
        <v>0</v>
      </c>
      <c r="AT378" s="22">
        <f>+'Cmp+'!Q378</f>
        <v>0</v>
      </c>
      <c r="AU378" s="22">
        <f>+'Cmp+'!R378</f>
        <v>0</v>
      </c>
      <c r="AV378" s="22">
        <f>+'Cmp+'!S378</f>
        <v>0.308056</v>
      </c>
      <c r="AW378" s="22">
        <f>+'Cmp+'!T378</f>
        <v>0</v>
      </c>
      <c r="AX378" s="22">
        <f>+'Cmp+'!U378</f>
        <v>0</v>
      </c>
      <c r="AY378" s="22">
        <f>+'Cmp+'!V378</f>
        <v>0</v>
      </c>
      <c r="AZ378" s="22">
        <f>+'Cmp+'!W378</f>
        <v>0</v>
      </c>
      <c r="BA378" s="22">
        <f>+'Cmp+'!X378</f>
        <v>0</v>
      </c>
      <c r="BB378" s="22">
        <f>+'Cmp+'!Y378</f>
        <v>0</v>
      </c>
      <c r="BC378" s="22">
        <f>+'Cmp+'!Z378</f>
        <v>0</v>
      </c>
      <c r="BD378" s="22">
        <f>+'Cmp+'!AA378</f>
        <v>0</v>
      </c>
      <c r="BE378" s="22">
        <f>+'Cmp+'!AB378</f>
        <v>0</v>
      </c>
      <c r="BF378" s="22">
        <f>+'Cmp+'!AC378</f>
        <v>0</v>
      </c>
      <c r="BG378" s="22">
        <f>+'Cmp+'!AD378</f>
        <v>0</v>
      </c>
      <c r="BH378" s="22">
        <f>+'Cmp+'!AE378</f>
        <v>0.272482</v>
      </c>
      <c r="BI378" s="22">
        <f>+'Cmp+'!AF378</f>
        <v>0</v>
      </c>
      <c r="BJ378" s="22">
        <f>+'Cmp+'!AG378</f>
        <v>0</v>
      </c>
      <c r="BK378" s="22">
        <f>+'Cmp+'!AH378</f>
        <v>0</v>
      </c>
      <c r="BL378" s="22">
        <f>+'Cmp+'!AI378</f>
        <v>0.41610999999999998</v>
      </c>
      <c r="BM378" s="6" t="s">
        <v>1079</v>
      </c>
      <c r="BN378" s="24" t="str">
        <f>+CnAll!B378</f>
        <v>AaAaA + AaAaa</v>
      </c>
      <c r="BO378" s="24">
        <f>+CnAll!C378</f>
        <v>0</v>
      </c>
    </row>
    <row r="379" spans="1:67" x14ac:dyDescent="0.45">
      <c r="A379" s="1">
        <v>378</v>
      </c>
      <c r="B379" s="22" t="str">
        <f>+'Cpm+'!B379</f>
        <v>AaAaa + AaAaa</v>
      </c>
      <c r="C379" s="22">
        <f>+'Cpm+'!E379</f>
        <v>0</v>
      </c>
      <c r="D379" s="22">
        <f>+'Cpm+'!F379</f>
        <v>0</v>
      </c>
      <c r="E379" s="22">
        <f>+'Cpm+'!G379</f>
        <v>0</v>
      </c>
      <c r="F379" s="22">
        <f>+'Cpm+'!H379</f>
        <v>0</v>
      </c>
      <c r="G379" s="22">
        <f>+'Cpm+'!I379</f>
        <v>0</v>
      </c>
      <c r="H379" s="22">
        <f>+'Cpm+'!J379</f>
        <v>0</v>
      </c>
      <c r="I379" s="22">
        <f>+'Cpm+'!K379</f>
        <v>0</v>
      </c>
      <c r="J379" s="22">
        <f>+'Cpm+'!L379</f>
        <v>0</v>
      </c>
      <c r="K379" s="22">
        <f>+'Cpm+'!M379</f>
        <v>0</v>
      </c>
      <c r="L379" s="22">
        <f>+'Cpm+'!N379</f>
        <v>0</v>
      </c>
      <c r="M379" s="22">
        <f>+'Cpm+'!O379</f>
        <v>0</v>
      </c>
      <c r="N379" s="22">
        <f>+'Cpm+'!P379</f>
        <v>0</v>
      </c>
      <c r="O379" s="22">
        <f>+'Cpm+'!Q379</f>
        <v>0</v>
      </c>
      <c r="P379" s="22">
        <f>+'Cpm+'!R379</f>
        <v>0</v>
      </c>
      <c r="Q379" s="22">
        <f>+'Cpm+'!S379</f>
        <v>0</v>
      </c>
      <c r="R379" s="22">
        <f>+'Cpm+'!T379</f>
        <v>0</v>
      </c>
      <c r="S379" s="22">
        <f>+'Cpm+'!U379</f>
        <v>0</v>
      </c>
      <c r="T379" s="22">
        <f>+'Cpm+'!V379</f>
        <v>0</v>
      </c>
      <c r="U379" s="22">
        <f>+'Cpm+'!W379</f>
        <v>0</v>
      </c>
      <c r="V379" s="22">
        <f>+'Cpm+'!X379</f>
        <v>0</v>
      </c>
      <c r="W379" s="22">
        <f>+'Cpm+'!Y379</f>
        <v>0</v>
      </c>
      <c r="X379" s="22">
        <f>+'Cpm+'!Z379</f>
        <v>0</v>
      </c>
      <c r="Y379" s="22">
        <f>+'Cpm+'!AA379</f>
        <v>0</v>
      </c>
      <c r="Z379" s="22">
        <f>+'Cpm+'!AB379</f>
        <v>0</v>
      </c>
      <c r="AA379" s="22">
        <f>+'Cpm+'!AC379</f>
        <v>0</v>
      </c>
      <c r="AB379" s="22">
        <f>+'Cpm+'!AD379</f>
        <v>0</v>
      </c>
      <c r="AC379" s="22">
        <f>+'Cpm+'!AE379</f>
        <v>0</v>
      </c>
      <c r="AD379" s="22">
        <f>+'Cpm+'!AF379</f>
        <v>0</v>
      </c>
      <c r="AE379" s="22">
        <f>+'Cpm+'!AG379</f>
        <v>0</v>
      </c>
      <c r="AF379" s="22">
        <f>+'Cpm+'!AH379</f>
        <v>0</v>
      </c>
      <c r="AG379" s="22">
        <f>+'Cpm+'!AI379</f>
        <v>0</v>
      </c>
      <c r="AH379" s="22">
        <f>+'Cmp+'!E379</f>
        <v>0</v>
      </c>
      <c r="AI379" s="22">
        <f>+'Cmp+'!F379</f>
        <v>0</v>
      </c>
      <c r="AJ379" s="22">
        <f>+'Cmp+'!G379</f>
        <v>0</v>
      </c>
      <c r="AK379" s="22">
        <f>+'Cmp+'!H379</f>
        <v>0</v>
      </c>
      <c r="AL379" s="22">
        <f>+'Cmp+'!I379</f>
        <v>0</v>
      </c>
      <c r="AM379" s="22">
        <f>+'Cmp+'!J379</f>
        <v>0</v>
      </c>
      <c r="AN379" s="22">
        <f>+'Cmp+'!K379</f>
        <v>0</v>
      </c>
      <c r="AO379" s="22">
        <f>+'Cmp+'!L379</f>
        <v>0</v>
      </c>
      <c r="AP379" s="22">
        <f>+'Cmp+'!M379</f>
        <v>0</v>
      </c>
      <c r="AQ379" s="22">
        <f>+'Cmp+'!N379</f>
        <v>0</v>
      </c>
      <c r="AR379" s="22">
        <f>+'Cmp+'!O379</f>
        <v>0</v>
      </c>
      <c r="AS379" s="22">
        <f>+'Cmp+'!P379</f>
        <v>0</v>
      </c>
      <c r="AT379" s="22">
        <f>+'Cmp+'!Q379</f>
        <v>0</v>
      </c>
      <c r="AU379" s="22">
        <f>+'Cmp+'!R379</f>
        <v>0</v>
      </c>
      <c r="AV379" s="22">
        <f>+'Cmp+'!S379</f>
        <v>0</v>
      </c>
      <c r="AW379" s="22">
        <f>+'Cmp+'!T379</f>
        <v>0</v>
      </c>
      <c r="AX379" s="22">
        <f>+'Cmp+'!U379</f>
        <v>0</v>
      </c>
      <c r="AY379" s="22">
        <f>+'Cmp+'!V379</f>
        <v>0</v>
      </c>
      <c r="AZ379" s="22">
        <f>+'Cmp+'!W379</f>
        <v>0</v>
      </c>
      <c r="BA379" s="22">
        <f>+'Cmp+'!X379</f>
        <v>0</v>
      </c>
      <c r="BB379" s="22">
        <f>+'Cmp+'!Y379</f>
        <v>0</v>
      </c>
      <c r="BC379" s="22">
        <f>+'Cmp+'!Z379</f>
        <v>0</v>
      </c>
      <c r="BD379" s="22">
        <f>+'Cmp+'!AA379</f>
        <v>0</v>
      </c>
      <c r="BE379" s="22">
        <f>+'Cmp+'!AB379</f>
        <v>0</v>
      </c>
      <c r="BF379" s="22">
        <f>+'Cmp+'!AC379</f>
        <v>0</v>
      </c>
      <c r="BG379" s="22">
        <f>+'Cmp+'!AD379</f>
        <v>0</v>
      </c>
      <c r="BH379" s="22">
        <f>+'Cmp+'!AE379</f>
        <v>0</v>
      </c>
      <c r="BI379" s="22">
        <f>+'Cmp+'!AF379</f>
        <v>0</v>
      </c>
      <c r="BJ379" s="22">
        <f>+'Cmp+'!AG379</f>
        <v>0</v>
      </c>
      <c r="BK379" s="22">
        <f>+'Cmp+'!AH379</f>
        <v>0</v>
      </c>
      <c r="BL379" s="22">
        <f>+'Cmp+'!AI379</f>
        <v>0</v>
      </c>
      <c r="BM379" s="6" t="s">
        <v>1079</v>
      </c>
      <c r="BN379" s="24" t="str">
        <f>+CnAll!B379</f>
        <v>AaAaa + AaAaa</v>
      </c>
      <c r="BO379" s="24">
        <f>+CnAll!C379</f>
        <v>0</v>
      </c>
    </row>
    <row r="380" spans="1:67" x14ac:dyDescent="0.45">
      <c r="A380" s="1">
        <v>379</v>
      </c>
      <c r="B380" s="22" t="str">
        <f>+'Cpm+'!B380</f>
        <v>A + AaaAA</v>
      </c>
      <c r="C380" s="22">
        <f>+'Cpm+'!E380</f>
        <v>0</v>
      </c>
      <c r="D380" s="22">
        <f>+'Cpm+'!F380</f>
        <v>0</v>
      </c>
      <c r="E380" s="22">
        <f>+'Cpm+'!G380</f>
        <v>0</v>
      </c>
      <c r="F380" s="22">
        <f>+'Cpm+'!H380</f>
        <v>0</v>
      </c>
      <c r="G380" s="22">
        <f>+'Cpm+'!I380</f>
        <v>0</v>
      </c>
      <c r="H380" s="22">
        <f>+'Cpm+'!J380</f>
        <v>0</v>
      </c>
      <c r="I380" s="22">
        <f>+'Cpm+'!K380</f>
        <v>0</v>
      </c>
      <c r="J380" s="22">
        <f>+'Cpm+'!L380</f>
        <v>6.8435300000000004E-2</v>
      </c>
      <c r="K380" s="22">
        <f>+'Cpm+'!M380</f>
        <v>0</v>
      </c>
      <c r="L380" s="22">
        <f>+'Cpm+'!N380</f>
        <v>0</v>
      </c>
      <c r="M380" s="22">
        <f>+'Cpm+'!O380</f>
        <v>0</v>
      </c>
      <c r="N380" s="22">
        <f>+'Cpm+'!P380</f>
        <v>0</v>
      </c>
      <c r="O380" s="22">
        <f>+'Cpm+'!Q380</f>
        <v>0</v>
      </c>
      <c r="P380" s="22">
        <f>+'Cpm+'!R380</f>
        <v>0</v>
      </c>
      <c r="Q380" s="22">
        <f>+'Cpm+'!S380</f>
        <v>0</v>
      </c>
      <c r="R380" s="22">
        <f>+'Cpm+'!T380</f>
        <v>0.120712</v>
      </c>
      <c r="S380" s="22">
        <f>+'Cpm+'!U380</f>
        <v>0</v>
      </c>
      <c r="T380" s="22">
        <f>+'Cpm+'!V380</f>
        <v>0</v>
      </c>
      <c r="U380" s="22">
        <f>+'Cpm+'!W380</f>
        <v>0</v>
      </c>
      <c r="V380" s="22">
        <f>+'Cpm+'!X380</f>
        <v>0</v>
      </c>
      <c r="W380" s="22">
        <f>+'Cpm+'!Y380</f>
        <v>0</v>
      </c>
      <c r="X380" s="22">
        <f>+'Cpm+'!Z380</f>
        <v>0</v>
      </c>
      <c r="Y380" s="22">
        <f>+'Cpm+'!AA380</f>
        <v>0</v>
      </c>
      <c r="Z380" s="22">
        <f>+'Cpm+'!AB380</f>
        <v>0</v>
      </c>
      <c r="AA380" s="22">
        <f>+'Cpm+'!AC380</f>
        <v>0</v>
      </c>
      <c r="AB380" s="22">
        <f>+'Cpm+'!AD380</f>
        <v>0</v>
      </c>
      <c r="AC380" s="22">
        <f>+'Cpm+'!AE380</f>
        <v>0</v>
      </c>
      <c r="AD380" s="22">
        <f>+'Cpm+'!AF380</f>
        <v>0</v>
      </c>
      <c r="AE380" s="22">
        <f>+'Cpm+'!AG380</f>
        <v>0</v>
      </c>
      <c r="AF380" s="22">
        <f>+'Cpm+'!AH380</f>
        <v>0</v>
      </c>
      <c r="AG380" s="22">
        <f>+'Cpm+'!AI380</f>
        <v>0</v>
      </c>
      <c r="AH380" s="22">
        <f>+'Cmp+'!E380</f>
        <v>0</v>
      </c>
      <c r="AI380" s="22">
        <f>+'Cmp+'!F380</f>
        <v>0</v>
      </c>
      <c r="AJ380" s="22">
        <f>+'Cmp+'!G380</f>
        <v>0</v>
      </c>
      <c r="AK380" s="22">
        <f>+'Cmp+'!H380</f>
        <v>0</v>
      </c>
      <c r="AL380" s="22">
        <f>+'Cmp+'!I380</f>
        <v>0</v>
      </c>
      <c r="AM380" s="22">
        <f>+'Cmp+'!J380</f>
        <v>0</v>
      </c>
      <c r="AN380" s="22">
        <f>+'Cmp+'!K380</f>
        <v>0</v>
      </c>
      <c r="AO380" s="22">
        <f>+'Cmp+'!L380</f>
        <v>0</v>
      </c>
      <c r="AP380" s="22">
        <f>+'Cmp+'!M380</f>
        <v>0</v>
      </c>
      <c r="AQ380" s="22">
        <f>+'Cmp+'!N380</f>
        <v>0</v>
      </c>
      <c r="AR380" s="22">
        <f>+'Cmp+'!O380</f>
        <v>0</v>
      </c>
      <c r="AS380" s="22">
        <f>+'Cmp+'!P380</f>
        <v>0</v>
      </c>
      <c r="AT380" s="22">
        <f>+'Cmp+'!Q380</f>
        <v>0</v>
      </c>
      <c r="AU380" s="22">
        <f>+'Cmp+'!R380</f>
        <v>0</v>
      </c>
      <c r="AV380" s="22">
        <f>+'Cmp+'!S380</f>
        <v>0</v>
      </c>
      <c r="AW380" s="22">
        <f>+'Cmp+'!T380</f>
        <v>0</v>
      </c>
      <c r="AX380" s="22">
        <f>+'Cmp+'!U380</f>
        <v>0</v>
      </c>
      <c r="AY380" s="22">
        <f>+'Cmp+'!V380</f>
        <v>0</v>
      </c>
      <c r="AZ380" s="22">
        <f>+'Cmp+'!W380</f>
        <v>0</v>
      </c>
      <c r="BA380" s="22">
        <f>+'Cmp+'!X380</f>
        <v>0</v>
      </c>
      <c r="BB380" s="22">
        <f>+'Cmp+'!Y380</f>
        <v>0</v>
      </c>
      <c r="BC380" s="22">
        <f>+'Cmp+'!Z380</f>
        <v>0</v>
      </c>
      <c r="BD380" s="22">
        <f>+'Cmp+'!AA380</f>
        <v>0</v>
      </c>
      <c r="BE380" s="22">
        <f>+'Cmp+'!AB380</f>
        <v>0</v>
      </c>
      <c r="BF380" s="22">
        <f>+'Cmp+'!AC380</f>
        <v>0</v>
      </c>
      <c r="BG380" s="22">
        <f>+'Cmp+'!AD380</f>
        <v>0</v>
      </c>
      <c r="BH380" s="22">
        <f>+'Cmp+'!AE380</f>
        <v>0</v>
      </c>
      <c r="BI380" s="22">
        <f>+'Cmp+'!AF380</f>
        <v>0</v>
      </c>
      <c r="BJ380" s="22">
        <f>+'Cmp+'!AG380</f>
        <v>0</v>
      </c>
      <c r="BK380" s="22">
        <f>+'Cmp+'!AH380</f>
        <v>0</v>
      </c>
      <c r="BL380" s="22">
        <f>+'Cmp+'!AI380</f>
        <v>0</v>
      </c>
      <c r="BM380" s="6" t="s">
        <v>1079</v>
      </c>
      <c r="BN380" s="24" t="str">
        <f>+CnAll!B380</f>
        <v>A + AaaAA</v>
      </c>
      <c r="BO380" s="24">
        <f>+CnAll!C380</f>
        <v>0</v>
      </c>
    </row>
    <row r="381" spans="1:67" x14ac:dyDescent="0.45">
      <c r="A381" s="1">
        <v>380</v>
      </c>
      <c r="B381" s="22" t="str">
        <f>+'Cpm+'!B381</f>
        <v>AA + AaaAA</v>
      </c>
      <c r="C381" s="22">
        <f>+'Cpm+'!E381</f>
        <v>0</v>
      </c>
      <c r="D381" s="22">
        <f>+'Cpm+'!F381</f>
        <v>0</v>
      </c>
      <c r="E381" s="22">
        <f>+'Cpm+'!G381</f>
        <v>0</v>
      </c>
      <c r="F381" s="22">
        <f>+'Cpm+'!H381</f>
        <v>0</v>
      </c>
      <c r="G381" s="22">
        <f>+'Cpm+'!I381</f>
        <v>0</v>
      </c>
      <c r="H381" s="22">
        <f>+'Cpm+'!J381</f>
        <v>0</v>
      </c>
      <c r="I381" s="22">
        <f>+'Cpm+'!K381</f>
        <v>0</v>
      </c>
      <c r="J381" s="22">
        <f>+'Cpm+'!L381</f>
        <v>0</v>
      </c>
      <c r="K381" s="22">
        <f>+'Cpm+'!M381</f>
        <v>0</v>
      </c>
      <c r="L381" s="22">
        <f>+'Cpm+'!N381</f>
        <v>0</v>
      </c>
      <c r="M381" s="22">
        <f>+'Cpm+'!O381</f>
        <v>0</v>
      </c>
      <c r="N381" s="22">
        <f>+'Cpm+'!P381</f>
        <v>0</v>
      </c>
      <c r="O381" s="22">
        <f>+'Cpm+'!Q381</f>
        <v>0</v>
      </c>
      <c r="P381" s="22">
        <f>+'Cpm+'!R381</f>
        <v>0</v>
      </c>
      <c r="Q381" s="22">
        <f>+'Cpm+'!S381</f>
        <v>0</v>
      </c>
      <c r="R381" s="22">
        <f>+'Cpm+'!T381</f>
        <v>0</v>
      </c>
      <c r="S381" s="22">
        <f>+'Cpm+'!U381</f>
        <v>0</v>
      </c>
      <c r="T381" s="22">
        <f>+'Cpm+'!V381</f>
        <v>0</v>
      </c>
      <c r="U381" s="22">
        <f>+'Cpm+'!W381</f>
        <v>0</v>
      </c>
      <c r="V381" s="22">
        <f>+'Cpm+'!X381</f>
        <v>0</v>
      </c>
      <c r="W381" s="22">
        <f>+'Cpm+'!Y381</f>
        <v>0</v>
      </c>
      <c r="X381" s="22">
        <f>+'Cpm+'!Z381</f>
        <v>0</v>
      </c>
      <c r="Y381" s="22">
        <f>+'Cpm+'!AA381</f>
        <v>0</v>
      </c>
      <c r="Z381" s="22">
        <f>+'Cpm+'!AB381</f>
        <v>0</v>
      </c>
      <c r="AA381" s="22">
        <f>+'Cpm+'!AC381</f>
        <v>0</v>
      </c>
      <c r="AB381" s="22">
        <f>+'Cpm+'!AD381</f>
        <v>0</v>
      </c>
      <c r="AC381" s="22">
        <f>+'Cpm+'!AE381</f>
        <v>0</v>
      </c>
      <c r="AD381" s="22">
        <f>+'Cpm+'!AF381</f>
        <v>0</v>
      </c>
      <c r="AE381" s="22">
        <f>+'Cpm+'!AG381</f>
        <v>0</v>
      </c>
      <c r="AF381" s="22">
        <f>+'Cpm+'!AH381</f>
        <v>0</v>
      </c>
      <c r="AG381" s="22">
        <f>+'Cpm+'!AI381</f>
        <v>0</v>
      </c>
      <c r="AH381" s="22">
        <f>+'Cmp+'!E381</f>
        <v>0</v>
      </c>
      <c r="AI381" s="22">
        <f>+'Cmp+'!F381</f>
        <v>0</v>
      </c>
      <c r="AJ381" s="22">
        <f>+'Cmp+'!G381</f>
        <v>0</v>
      </c>
      <c r="AK381" s="22">
        <f>+'Cmp+'!H381</f>
        <v>0</v>
      </c>
      <c r="AL381" s="22">
        <f>+'Cmp+'!I381</f>
        <v>0</v>
      </c>
      <c r="AM381" s="22">
        <f>+'Cmp+'!J381</f>
        <v>0</v>
      </c>
      <c r="AN381" s="22">
        <f>+'Cmp+'!K381</f>
        <v>0</v>
      </c>
      <c r="AO381" s="22">
        <f>+'Cmp+'!L381</f>
        <v>0</v>
      </c>
      <c r="AP381" s="22">
        <f>+'Cmp+'!M381</f>
        <v>0</v>
      </c>
      <c r="AQ381" s="22">
        <f>+'Cmp+'!N381</f>
        <v>0</v>
      </c>
      <c r="AR381" s="22">
        <f>+'Cmp+'!O381</f>
        <v>0</v>
      </c>
      <c r="AS381" s="22">
        <f>+'Cmp+'!P381</f>
        <v>0</v>
      </c>
      <c r="AT381" s="22">
        <f>+'Cmp+'!Q381</f>
        <v>0</v>
      </c>
      <c r="AU381" s="22">
        <f>+'Cmp+'!R381</f>
        <v>0</v>
      </c>
      <c r="AV381" s="22">
        <f>+'Cmp+'!S381</f>
        <v>0</v>
      </c>
      <c r="AW381" s="22">
        <f>+'Cmp+'!T381</f>
        <v>0</v>
      </c>
      <c r="AX381" s="22">
        <f>+'Cmp+'!U381</f>
        <v>0</v>
      </c>
      <c r="AY381" s="22">
        <f>+'Cmp+'!V381</f>
        <v>0</v>
      </c>
      <c r="AZ381" s="22">
        <f>+'Cmp+'!W381</f>
        <v>0</v>
      </c>
      <c r="BA381" s="22">
        <f>+'Cmp+'!X381</f>
        <v>0</v>
      </c>
      <c r="BB381" s="22">
        <f>+'Cmp+'!Y381</f>
        <v>0</v>
      </c>
      <c r="BC381" s="22">
        <f>+'Cmp+'!Z381</f>
        <v>0</v>
      </c>
      <c r="BD381" s="22">
        <f>+'Cmp+'!AA381</f>
        <v>0</v>
      </c>
      <c r="BE381" s="22">
        <f>+'Cmp+'!AB381</f>
        <v>0</v>
      </c>
      <c r="BF381" s="22">
        <f>+'Cmp+'!AC381</f>
        <v>0</v>
      </c>
      <c r="BG381" s="22">
        <f>+'Cmp+'!AD381</f>
        <v>0</v>
      </c>
      <c r="BH381" s="22">
        <f>+'Cmp+'!AE381</f>
        <v>0</v>
      </c>
      <c r="BI381" s="22">
        <f>+'Cmp+'!AF381</f>
        <v>0</v>
      </c>
      <c r="BJ381" s="22">
        <f>+'Cmp+'!AG381</f>
        <v>0</v>
      </c>
      <c r="BK381" s="22">
        <f>+'Cmp+'!AH381</f>
        <v>0</v>
      </c>
      <c r="BL381" s="22">
        <f>+'Cmp+'!AI381</f>
        <v>0</v>
      </c>
      <c r="BM381" s="6" t="s">
        <v>1079</v>
      </c>
      <c r="BN381" s="24" t="str">
        <f>+CnAll!B381</f>
        <v>AA + AaaAA</v>
      </c>
      <c r="BO381" s="24">
        <f>+CnAll!C381</f>
        <v>0</v>
      </c>
    </row>
    <row r="382" spans="1:67" x14ac:dyDescent="0.45">
      <c r="A382" s="1">
        <v>381</v>
      </c>
      <c r="B382" s="22" t="str">
        <f>+'Cpm+'!B382</f>
        <v>Aa + AaaAA</v>
      </c>
      <c r="C382" s="22">
        <f>+'Cpm+'!E382</f>
        <v>0</v>
      </c>
      <c r="D382" s="22">
        <f>+'Cpm+'!F382</f>
        <v>0</v>
      </c>
      <c r="E382" s="22">
        <f>+'Cpm+'!G382</f>
        <v>0</v>
      </c>
      <c r="F382" s="22">
        <f>+'Cpm+'!H382</f>
        <v>0</v>
      </c>
      <c r="G382" s="22">
        <f>+'Cpm+'!I382</f>
        <v>0</v>
      </c>
      <c r="H382" s="22">
        <f>+'Cpm+'!J382</f>
        <v>0</v>
      </c>
      <c r="I382" s="22">
        <f>+'Cpm+'!K382</f>
        <v>0</v>
      </c>
      <c r="J382" s="22">
        <f>+'Cpm+'!L382</f>
        <v>0.338976</v>
      </c>
      <c r="K382" s="22">
        <f>+'Cpm+'!M382</f>
        <v>0</v>
      </c>
      <c r="L382" s="22">
        <f>+'Cpm+'!N382</f>
        <v>0</v>
      </c>
      <c r="M382" s="22">
        <f>+'Cpm+'!O382</f>
        <v>0</v>
      </c>
      <c r="N382" s="22">
        <f>+'Cpm+'!P382</f>
        <v>0</v>
      </c>
      <c r="O382" s="22">
        <f>+'Cpm+'!Q382</f>
        <v>0</v>
      </c>
      <c r="P382" s="22">
        <f>+'Cpm+'!R382</f>
        <v>0</v>
      </c>
      <c r="Q382" s="22">
        <f>+'Cpm+'!S382</f>
        <v>0</v>
      </c>
      <c r="R382" s="22">
        <f>+'Cpm+'!T382</f>
        <v>0.40228700000000001</v>
      </c>
      <c r="S382" s="22">
        <f>+'Cpm+'!U382</f>
        <v>0.298707</v>
      </c>
      <c r="T382" s="22">
        <f>+'Cpm+'!V382</f>
        <v>0.30177500000000002</v>
      </c>
      <c r="U382" s="22">
        <f>+'Cpm+'!W382</f>
        <v>0</v>
      </c>
      <c r="V382" s="22">
        <f>+'Cpm+'!X382</f>
        <v>0.296987</v>
      </c>
      <c r="W382" s="22">
        <f>+'Cpm+'!Y382</f>
        <v>0</v>
      </c>
      <c r="X382" s="22">
        <f>+'Cpm+'!Z382</f>
        <v>0</v>
      </c>
      <c r="Y382" s="22">
        <f>+'Cpm+'!AA382</f>
        <v>0</v>
      </c>
      <c r="Z382" s="22">
        <f>+'Cpm+'!AB382</f>
        <v>0.30238199999999998</v>
      </c>
      <c r="AA382" s="22">
        <f>+'Cpm+'!AC382</f>
        <v>0</v>
      </c>
      <c r="AB382" s="22">
        <f>+'Cpm+'!AD382</f>
        <v>0</v>
      </c>
      <c r="AC382" s="22">
        <f>+'Cpm+'!AE382</f>
        <v>0</v>
      </c>
      <c r="AD382" s="22">
        <f>+'Cpm+'!AF382</f>
        <v>0</v>
      </c>
      <c r="AE382" s="22">
        <f>+'Cpm+'!AG382</f>
        <v>0</v>
      </c>
      <c r="AF382" s="22">
        <f>+'Cpm+'!AH382</f>
        <v>0</v>
      </c>
      <c r="AG382" s="22">
        <f>+'Cpm+'!AI382</f>
        <v>0</v>
      </c>
      <c r="AH382" s="22">
        <f>+'Cmp+'!E382</f>
        <v>0</v>
      </c>
      <c r="AI382" s="22">
        <f>+'Cmp+'!F382</f>
        <v>0</v>
      </c>
      <c r="AJ382" s="22">
        <f>+'Cmp+'!G382</f>
        <v>0</v>
      </c>
      <c r="AK382" s="22">
        <f>+'Cmp+'!H382</f>
        <v>0</v>
      </c>
      <c r="AL382" s="22">
        <f>+'Cmp+'!I382</f>
        <v>0</v>
      </c>
      <c r="AM382" s="22">
        <f>+'Cmp+'!J382</f>
        <v>0</v>
      </c>
      <c r="AN382" s="22">
        <f>+'Cmp+'!K382</f>
        <v>0</v>
      </c>
      <c r="AO382" s="22">
        <f>+'Cmp+'!L382</f>
        <v>0</v>
      </c>
      <c r="AP382" s="22">
        <f>+'Cmp+'!M382</f>
        <v>0</v>
      </c>
      <c r="AQ382" s="22">
        <f>+'Cmp+'!N382</f>
        <v>0</v>
      </c>
      <c r="AR382" s="22">
        <f>+'Cmp+'!O382</f>
        <v>0</v>
      </c>
      <c r="AS382" s="22">
        <f>+'Cmp+'!P382</f>
        <v>0</v>
      </c>
      <c r="AT382" s="22">
        <f>+'Cmp+'!Q382</f>
        <v>0</v>
      </c>
      <c r="AU382" s="22">
        <f>+'Cmp+'!R382</f>
        <v>0</v>
      </c>
      <c r="AV382" s="22">
        <f>+'Cmp+'!S382</f>
        <v>0</v>
      </c>
      <c r="AW382" s="22">
        <f>+'Cmp+'!T382</f>
        <v>0</v>
      </c>
      <c r="AX382" s="22">
        <f>+'Cmp+'!U382</f>
        <v>0</v>
      </c>
      <c r="AY382" s="22">
        <f>+'Cmp+'!V382</f>
        <v>0</v>
      </c>
      <c r="AZ382" s="22">
        <f>+'Cmp+'!W382</f>
        <v>0</v>
      </c>
      <c r="BA382" s="22">
        <f>+'Cmp+'!X382</f>
        <v>0</v>
      </c>
      <c r="BB382" s="22">
        <f>+'Cmp+'!Y382</f>
        <v>0</v>
      </c>
      <c r="BC382" s="22">
        <f>+'Cmp+'!Z382</f>
        <v>0</v>
      </c>
      <c r="BD382" s="22">
        <f>+'Cmp+'!AA382</f>
        <v>0</v>
      </c>
      <c r="BE382" s="22">
        <f>+'Cmp+'!AB382</f>
        <v>0</v>
      </c>
      <c r="BF382" s="22">
        <f>+'Cmp+'!AC382</f>
        <v>0</v>
      </c>
      <c r="BG382" s="22">
        <f>+'Cmp+'!AD382</f>
        <v>0</v>
      </c>
      <c r="BH382" s="22">
        <f>+'Cmp+'!AE382</f>
        <v>0</v>
      </c>
      <c r="BI382" s="22">
        <f>+'Cmp+'!AF382</f>
        <v>0</v>
      </c>
      <c r="BJ382" s="22">
        <f>+'Cmp+'!AG382</f>
        <v>0</v>
      </c>
      <c r="BK382" s="22">
        <f>+'Cmp+'!AH382</f>
        <v>0</v>
      </c>
      <c r="BL382" s="22">
        <f>+'Cmp+'!AI382</f>
        <v>0.30238199999999998</v>
      </c>
      <c r="BM382" s="6" t="s">
        <v>1079</v>
      </c>
      <c r="BN382" s="24" t="str">
        <f>+CnAll!B382</f>
        <v>Aa + AaaAA</v>
      </c>
      <c r="BO382" s="24">
        <f>+CnAll!C382</f>
        <v>0</v>
      </c>
    </row>
    <row r="383" spans="1:67" x14ac:dyDescent="0.45">
      <c r="A383" s="1">
        <v>382</v>
      </c>
      <c r="B383" s="22" t="str">
        <f>+'Cpm+'!B383</f>
        <v>AAA + AaaAA</v>
      </c>
      <c r="C383" s="22">
        <f>+'Cpm+'!E383</f>
        <v>0</v>
      </c>
      <c r="D383" s="22">
        <f>+'Cpm+'!F383</f>
        <v>0</v>
      </c>
      <c r="E383" s="22">
        <f>+'Cpm+'!G383</f>
        <v>0</v>
      </c>
      <c r="F383" s="22">
        <f>+'Cpm+'!H383</f>
        <v>0</v>
      </c>
      <c r="G383" s="22">
        <f>+'Cpm+'!I383</f>
        <v>0</v>
      </c>
      <c r="H383" s="22">
        <f>+'Cpm+'!J383</f>
        <v>0</v>
      </c>
      <c r="I383" s="22">
        <f>+'Cpm+'!K383</f>
        <v>0</v>
      </c>
      <c r="J383" s="22">
        <f>+'Cpm+'!L383</f>
        <v>0</v>
      </c>
      <c r="K383" s="22">
        <f>+'Cpm+'!M383</f>
        <v>0</v>
      </c>
      <c r="L383" s="22">
        <f>+'Cpm+'!N383</f>
        <v>0</v>
      </c>
      <c r="M383" s="22">
        <f>+'Cpm+'!O383</f>
        <v>0</v>
      </c>
      <c r="N383" s="22">
        <f>+'Cpm+'!P383</f>
        <v>0</v>
      </c>
      <c r="O383" s="22">
        <f>+'Cpm+'!Q383</f>
        <v>0</v>
      </c>
      <c r="P383" s="22">
        <f>+'Cpm+'!R383</f>
        <v>0</v>
      </c>
      <c r="Q383" s="22">
        <f>+'Cpm+'!S383</f>
        <v>0</v>
      </c>
      <c r="R383" s="22">
        <f>+'Cpm+'!T383</f>
        <v>0</v>
      </c>
      <c r="S383" s="22">
        <f>+'Cpm+'!U383</f>
        <v>0</v>
      </c>
      <c r="T383" s="22">
        <f>+'Cpm+'!V383</f>
        <v>0</v>
      </c>
      <c r="U383" s="22">
        <f>+'Cpm+'!W383</f>
        <v>0</v>
      </c>
      <c r="V383" s="22">
        <f>+'Cpm+'!X383</f>
        <v>0</v>
      </c>
      <c r="W383" s="22">
        <f>+'Cpm+'!Y383</f>
        <v>0</v>
      </c>
      <c r="X383" s="22">
        <f>+'Cpm+'!Z383</f>
        <v>0</v>
      </c>
      <c r="Y383" s="22">
        <f>+'Cpm+'!AA383</f>
        <v>0</v>
      </c>
      <c r="Z383" s="22">
        <f>+'Cpm+'!AB383</f>
        <v>0</v>
      </c>
      <c r="AA383" s="22">
        <f>+'Cpm+'!AC383</f>
        <v>0</v>
      </c>
      <c r="AB383" s="22">
        <f>+'Cpm+'!AD383</f>
        <v>0</v>
      </c>
      <c r="AC383" s="22">
        <f>+'Cpm+'!AE383</f>
        <v>0</v>
      </c>
      <c r="AD383" s="22">
        <f>+'Cpm+'!AF383</f>
        <v>0</v>
      </c>
      <c r="AE383" s="22">
        <f>+'Cpm+'!AG383</f>
        <v>0</v>
      </c>
      <c r="AF383" s="22">
        <f>+'Cpm+'!AH383</f>
        <v>0</v>
      </c>
      <c r="AG383" s="22">
        <f>+'Cpm+'!AI383</f>
        <v>0</v>
      </c>
      <c r="AH383" s="22">
        <f>+'Cmp+'!E383</f>
        <v>0</v>
      </c>
      <c r="AI383" s="22">
        <f>+'Cmp+'!F383</f>
        <v>0</v>
      </c>
      <c r="AJ383" s="22">
        <f>+'Cmp+'!G383</f>
        <v>0</v>
      </c>
      <c r="AK383" s="22">
        <f>+'Cmp+'!H383</f>
        <v>0</v>
      </c>
      <c r="AL383" s="22">
        <f>+'Cmp+'!I383</f>
        <v>0</v>
      </c>
      <c r="AM383" s="22">
        <f>+'Cmp+'!J383</f>
        <v>0</v>
      </c>
      <c r="AN383" s="22">
        <f>+'Cmp+'!K383</f>
        <v>0</v>
      </c>
      <c r="AO383" s="22">
        <f>+'Cmp+'!L383</f>
        <v>0</v>
      </c>
      <c r="AP383" s="22">
        <f>+'Cmp+'!M383</f>
        <v>0</v>
      </c>
      <c r="AQ383" s="22">
        <f>+'Cmp+'!N383</f>
        <v>0</v>
      </c>
      <c r="AR383" s="22">
        <f>+'Cmp+'!O383</f>
        <v>0</v>
      </c>
      <c r="AS383" s="22">
        <f>+'Cmp+'!P383</f>
        <v>0</v>
      </c>
      <c r="AT383" s="22">
        <f>+'Cmp+'!Q383</f>
        <v>0</v>
      </c>
      <c r="AU383" s="22">
        <f>+'Cmp+'!R383</f>
        <v>0</v>
      </c>
      <c r="AV383" s="22">
        <f>+'Cmp+'!S383</f>
        <v>0</v>
      </c>
      <c r="AW383" s="22">
        <f>+'Cmp+'!T383</f>
        <v>0</v>
      </c>
      <c r="AX383" s="22">
        <f>+'Cmp+'!U383</f>
        <v>0</v>
      </c>
      <c r="AY383" s="22">
        <f>+'Cmp+'!V383</f>
        <v>0</v>
      </c>
      <c r="AZ383" s="22">
        <f>+'Cmp+'!W383</f>
        <v>0</v>
      </c>
      <c r="BA383" s="22">
        <f>+'Cmp+'!X383</f>
        <v>0</v>
      </c>
      <c r="BB383" s="22">
        <f>+'Cmp+'!Y383</f>
        <v>0</v>
      </c>
      <c r="BC383" s="22">
        <f>+'Cmp+'!Z383</f>
        <v>0</v>
      </c>
      <c r="BD383" s="22">
        <f>+'Cmp+'!AA383</f>
        <v>0</v>
      </c>
      <c r="BE383" s="22">
        <f>+'Cmp+'!AB383</f>
        <v>0</v>
      </c>
      <c r="BF383" s="22">
        <f>+'Cmp+'!AC383</f>
        <v>0</v>
      </c>
      <c r="BG383" s="22">
        <f>+'Cmp+'!AD383</f>
        <v>0</v>
      </c>
      <c r="BH383" s="22">
        <f>+'Cmp+'!AE383</f>
        <v>0</v>
      </c>
      <c r="BI383" s="22">
        <f>+'Cmp+'!AF383</f>
        <v>0</v>
      </c>
      <c r="BJ383" s="22">
        <f>+'Cmp+'!AG383</f>
        <v>0</v>
      </c>
      <c r="BK383" s="22">
        <f>+'Cmp+'!AH383</f>
        <v>0</v>
      </c>
      <c r="BL383" s="22">
        <f>+'Cmp+'!AI383</f>
        <v>0</v>
      </c>
      <c r="BM383" s="6" t="s">
        <v>1079</v>
      </c>
      <c r="BN383" s="24" t="str">
        <f>+CnAll!B383</f>
        <v>AAA + AaaAA</v>
      </c>
      <c r="BO383" s="24">
        <f>+CnAll!C383</f>
        <v>0</v>
      </c>
    </row>
    <row r="384" spans="1:67" x14ac:dyDescent="0.45">
      <c r="A384" s="1">
        <v>383</v>
      </c>
      <c r="B384" s="22" t="str">
        <f>+'Cpm+'!B384</f>
        <v>AAa + AaaAA</v>
      </c>
      <c r="C384" s="22">
        <f>+'Cpm+'!E384</f>
        <v>0</v>
      </c>
      <c r="D384" s="22">
        <f>+'Cpm+'!F384</f>
        <v>0</v>
      </c>
      <c r="E384" s="22">
        <f>+'Cpm+'!G384</f>
        <v>0</v>
      </c>
      <c r="F384" s="22">
        <f>+'Cpm+'!H384</f>
        <v>0</v>
      </c>
      <c r="G384" s="22">
        <f>+'Cpm+'!I384</f>
        <v>0</v>
      </c>
      <c r="H384" s="22">
        <f>+'Cpm+'!J384</f>
        <v>0</v>
      </c>
      <c r="I384" s="22">
        <f>+'Cpm+'!K384</f>
        <v>0</v>
      </c>
      <c r="J384" s="22">
        <f>+'Cpm+'!L384</f>
        <v>0.21940100000000001</v>
      </c>
      <c r="K384" s="22">
        <f>+'Cpm+'!M384</f>
        <v>0</v>
      </c>
      <c r="L384" s="22">
        <f>+'Cpm+'!N384</f>
        <v>0</v>
      </c>
      <c r="M384" s="22">
        <f>+'Cpm+'!O384</f>
        <v>0</v>
      </c>
      <c r="N384" s="22">
        <f>+'Cpm+'!P384</f>
        <v>0</v>
      </c>
      <c r="O384" s="22">
        <f>+'Cpm+'!Q384</f>
        <v>0</v>
      </c>
      <c r="P384" s="22">
        <f>+'Cpm+'!R384</f>
        <v>0</v>
      </c>
      <c r="Q384" s="22">
        <f>+'Cpm+'!S384</f>
        <v>0</v>
      </c>
      <c r="R384" s="22">
        <f>+'Cpm+'!T384</f>
        <v>0.25087900000000002</v>
      </c>
      <c r="S384" s="22">
        <f>+'Cpm+'!U384</f>
        <v>0</v>
      </c>
      <c r="T384" s="22">
        <f>+'Cpm+'!V384</f>
        <v>0</v>
      </c>
      <c r="U384" s="22">
        <f>+'Cpm+'!W384</f>
        <v>0</v>
      </c>
      <c r="V384" s="22">
        <f>+'Cpm+'!X384</f>
        <v>0</v>
      </c>
      <c r="W384" s="22">
        <f>+'Cpm+'!Y384</f>
        <v>0</v>
      </c>
      <c r="X384" s="22">
        <f>+'Cpm+'!Z384</f>
        <v>0</v>
      </c>
      <c r="Y384" s="22">
        <f>+'Cpm+'!AA384</f>
        <v>0</v>
      </c>
      <c r="Z384" s="22">
        <f>+'Cpm+'!AB384</f>
        <v>0</v>
      </c>
      <c r="AA384" s="22">
        <f>+'Cpm+'!AC384</f>
        <v>0</v>
      </c>
      <c r="AB384" s="22">
        <f>+'Cpm+'!AD384</f>
        <v>0</v>
      </c>
      <c r="AC384" s="22">
        <f>+'Cpm+'!AE384</f>
        <v>0</v>
      </c>
      <c r="AD384" s="22">
        <f>+'Cpm+'!AF384</f>
        <v>0</v>
      </c>
      <c r="AE384" s="22">
        <f>+'Cpm+'!AG384</f>
        <v>0</v>
      </c>
      <c r="AF384" s="22">
        <f>+'Cpm+'!AH384</f>
        <v>0</v>
      </c>
      <c r="AG384" s="22">
        <f>+'Cpm+'!AI384</f>
        <v>0</v>
      </c>
      <c r="AH384" s="22">
        <f>+'Cmp+'!E384</f>
        <v>0</v>
      </c>
      <c r="AI384" s="22">
        <f>+'Cmp+'!F384</f>
        <v>0</v>
      </c>
      <c r="AJ384" s="22">
        <f>+'Cmp+'!G384</f>
        <v>0</v>
      </c>
      <c r="AK384" s="22">
        <f>+'Cmp+'!H384</f>
        <v>0</v>
      </c>
      <c r="AL384" s="22">
        <f>+'Cmp+'!I384</f>
        <v>0</v>
      </c>
      <c r="AM384" s="22">
        <f>+'Cmp+'!J384</f>
        <v>0</v>
      </c>
      <c r="AN384" s="22">
        <f>+'Cmp+'!K384</f>
        <v>0</v>
      </c>
      <c r="AO384" s="22">
        <f>+'Cmp+'!L384</f>
        <v>0</v>
      </c>
      <c r="AP384" s="22">
        <f>+'Cmp+'!M384</f>
        <v>0</v>
      </c>
      <c r="AQ384" s="22">
        <f>+'Cmp+'!N384</f>
        <v>0</v>
      </c>
      <c r="AR384" s="22">
        <f>+'Cmp+'!O384</f>
        <v>0</v>
      </c>
      <c r="AS384" s="22">
        <f>+'Cmp+'!P384</f>
        <v>0</v>
      </c>
      <c r="AT384" s="22">
        <f>+'Cmp+'!Q384</f>
        <v>0</v>
      </c>
      <c r="AU384" s="22">
        <f>+'Cmp+'!R384</f>
        <v>0</v>
      </c>
      <c r="AV384" s="22">
        <f>+'Cmp+'!S384</f>
        <v>0</v>
      </c>
      <c r="AW384" s="22">
        <f>+'Cmp+'!T384</f>
        <v>0</v>
      </c>
      <c r="AX384" s="22">
        <f>+'Cmp+'!U384</f>
        <v>0</v>
      </c>
      <c r="AY384" s="22">
        <f>+'Cmp+'!V384</f>
        <v>0</v>
      </c>
      <c r="AZ384" s="22">
        <f>+'Cmp+'!W384</f>
        <v>0</v>
      </c>
      <c r="BA384" s="22">
        <f>+'Cmp+'!X384</f>
        <v>0</v>
      </c>
      <c r="BB384" s="22">
        <f>+'Cmp+'!Y384</f>
        <v>0</v>
      </c>
      <c r="BC384" s="22">
        <f>+'Cmp+'!Z384</f>
        <v>0</v>
      </c>
      <c r="BD384" s="22">
        <f>+'Cmp+'!AA384</f>
        <v>0</v>
      </c>
      <c r="BE384" s="22">
        <f>+'Cmp+'!AB384</f>
        <v>0</v>
      </c>
      <c r="BF384" s="22">
        <f>+'Cmp+'!AC384</f>
        <v>0</v>
      </c>
      <c r="BG384" s="22">
        <f>+'Cmp+'!AD384</f>
        <v>0</v>
      </c>
      <c r="BH384" s="22">
        <f>+'Cmp+'!AE384</f>
        <v>0</v>
      </c>
      <c r="BI384" s="22">
        <f>+'Cmp+'!AF384</f>
        <v>0</v>
      </c>
      <c r="BJ384" s="22">
        <f>+'Cmp+'!AG384</f>
        <v>0</v>
      </c>
      <c r="BK384" s="22">
        <f>+'Cmp+'!AH384</f>
        <v>0</v>
      </c>
      <c r="BL384" s="22">
        <f>+'Cmp+'!AI384</f>
        <v>0</v>
      </c>
      <c r="BM384" s="6" t="s">
        <v>1079</v>
      </c>
      <c r="BN384" s="24" t="str">
        <f>+CnAll!B384</f>
        <v>AAa + AaaAA</v>
      </c>
      <c r="BO384" s="24">
        <f>+CnAll!C384</f>
        <v>0</v>
      </c>
    </row>
    <row r="385" spans="1:67" x14ac:dyDescent="0.45">
      <c r="A385" s="1">
        <v>384</v>
      </c>
      <c r="B385" s="22" t="str">
        <f>+'Cpm+'!B385</f>
        <v>AaA + AaaAA</v>
      </c>
      <c r="C385" s="22">
        <f>+'Cpm+'!E385</f>
        <v>0</v>
      </c>
      <c r="D385" s="22">
        <f>+'Cpm+'!F385</f>
        <v>0</v>
      </c>
      <c r="E385" s="22">
        <f>+'Cpm+'!G385</f>
        <v>0</v>
      </c>
      <c r="F385" s="22">
        <f>+'Cpm+'!H385</f>
        <v>0</v>
      </c>
      <c r="G385" s="22">
        <f>+'Cpm+'!I385</f>
        <v>0</v>
      </c>
      <c r="H385" s="22">
        <f>+'Cpm+'!J385</f>
        <v>0</v>
      </c>
      <c r="I385" s="22">
        <f>+'Cpm+'!K385</f>
        <v>0</v>
      </c>
      <c r="J385" s="22">
        <f>+'Cpm+'!L385</f>
        <v>0.21940100000000001</v>
      </c>
      <c r="K385" s="22">
        <f>+'Cpm+'!M385</f>
        <v>0</v>
      </c>
      <c r="L385" s="22">
        <f>+'Cpm+'!N385</f>
        <v>0</v>
      </c>
      <c r="M385" s="22">
        <f>+'Cpm+'!O385</f>
        <v>0</v>
      </c>
      <c r="N385" s="22">
        <f>+'Cpm+'!P385</f>
        <v>0</v>
      </c>
      <c r="O385" s="22">
        <f>+'Cpm+'!Q385</f>
        <v>0</v>
      </c>
      <c r="P385" s="22">
        <f>+'Cpm+'!R385</f>
        <v>0</v>
      </c>
      <c r="Q385" s="22">
        <f>+'Cpm+'!S385</f>
        <v>0</v>
      </c>
      <c r="R385" s="22">
        <f>+'Cpm+'!T385</f>
        <v>0.25087900000000002</v>
      </c>
      <c r="S385" s="22">
        <f>+'Cpm+'!U385</f>
        <v>0</v>
      </c>
      <c r="T385" s="22">
        <f>+'Cpm+'!V385</f>
        <v>0</v>
      </c>
      <c r="U385" s="22">
        <f>+'Cpm+'!W385</f>
        <v>0</v>
      </c>
      <c r="V385" s="22">
        <f>+'Cpm+'!X385</f>
        <v>0</v>
      </c>
      <c r="W385" s="22">
        <f>+'Cpm+'!Y385</f>
        <v>0</v>
      </c>
      <c r="X385" s="22">
        <f>+'Cpm+'!Z385</f>
        <v>0</v>
      </c>
      <c r="Y385" s="22">
        <f>+'Cpm+'!AA385</f>
        <v>0</v>
      </c>
      <c r="Z385" s="22">
        <f>+'Cpm+'!AB385</f>
        <v>0</v>
      </c>
      <c r="AA385" s="22">
        <f>+'Cpm+'!AC385</f>
        <v>0</v>
      </c>
      <c r="AB385" s="22">
        <f>+'Cpm+'!AD385</f>
        <v>0</v>
      </c>
      <c r="AC385" s="22">
        <f>+'Cpm+'!AE385</f>
        <v>0</v>
      </c>
      <c r="AD385" s="22">
        <f>+'Cpm+'!AF385</f>
        <v>0</v>
      </c>
      <c r="AE385" s="22">
        <f>+'Cpm+'!AG385</f>
        <v>0</v>
      </c>
      <c r="AF385" s="22">
        <f>+'Cpm+'!AH385</f>
        <v>0</v>
      </c>
      <c r="AG385" s="22">
        <f>+'Cpm+'!AI385</f>
        <v>0</v>
      </c>
      <c r="AH385" s="22">
        <f>+'Cmp+'!E385</f>
        <v>0</v>
      </c>
      <c r="AI385" s="22">
        <f>+'Cmp+'!F385</f>
        <v>0</v>
      </c>
      <c r="AJ385" s="22">
        <f>+'Cmp+'!G385</f>
        <v>0</v>
      </c>
      <c r="AK385" s="22">
        <f>+'Cmp+'!H385</f>
        <v>0</v>
      </c>
      <c r="AL385" s="22">
        <f>+'Cmp+'!I385</f>
        <v>0</v>
      </c>
      <c r="AM385" s="22">
        <f>+'Cmp+'!J385</f>
        <v>0</v>
      </c>
      <c r="AN385" s="22">
        <f>+'Cmp+'!K385</f>
        <v>0</v>
      </c>
      <c r="AO385" s="22">
        <f>+'Cmp+'!L385</f>
        <v>0</v>
      </c>
      <c r="AP385" s="22">
        <f>+'Cmp+'!M385</f>
        <v>0</v>
      </c>
      <c r="AQ385" s="22">
        <f>+'Cmp+'!N385</f>
        <v>0</v>
      </c>
      <c r="AR385" s="22">
        <f>+'Cmp+'!O385</f>
        <v>0</v>
      </c>
      <c r="AS385" s="22">
        <f>+'Cmp+'!P385</f>
        <v>0</v>
      </c>
      <c r="AT385" s="22">
        <f>+'Cmp+'!Q385</f>
        <v>0</v>
      </c>
      <c r="AU385" s="22">
        <f>+'Cmp+'!R385</f>
        <v>0</v>
      </c>
      <c r="AV385" s="22">
        <f>+'Cmp+'!S385</f>
        <v>0</v>
      </c>
      <c r="AW385" s="22">
        <f>+'Cmp+'!T385</f>
        <v>0</v>
      </c>
      <c r="AX385" s="22">
        <f>+'Cmp+'!U385</f>
        <v>0</v>
      </c>
      <c r="AY385" s="22">
        <f>+'Cmp+'!V385</f>
        <v>0</v>
      </c>
      <c r="AZ385" s="22">
        <f>+'Cmp+'!W385</f>
        <v>0</v>
      </c>
      <c r="BA385" s="22">
        <f>+'Cmp+'!X385</f>
        <v>0</v>
      </c>
      <c r="BB385" s="22">
        <f>+'Cmp+'!Y385</f>
        <v>0</v>
      </c>
      <c r="BC385" s="22">
        <f>+'Cmp+'!Z385</f>
        <v>0</v>
      </c>
      <c r="BD385" s="22">
        <f>+'Cmp+'!AA385</f>
        <v>0</v>
      </c>
      <c r="BE385" s="22">
        <f>+'Cmp+'!AB385</f>
        <v>0</v>
      </c>
      <c r="BF385" s="22">
        <f>+'Cmp+'!AC385</f>
        <v>0</v>
      </c>
      <c r="BG385" s="22">
        <f>+'Cmp+'!AD385</f>
        <v>0</v>
      </c>
      <c r="BH385" s="22">
        <f>+'Cmp+'!AE385</f>
        <v>0</v>
      </c>
      <c r="BI385" s="22">
        <f>+'Cmp+'!AF385</f>
        <v>0</v>
      </c>
      <c r="BJ385" s="22">
        <f>+'Cmp+'!AG385</f>
        <v>0</v>
      </c>
      <c r="BK385" s="22">
        <f>+'Cmp+'!AH385</f>
        <v>0</v>
      </c>
      <c r="BL385" s="22">
        <f>+'Cmp+'!AI385</f>
        <v>0</v>
      </c>
      <c r="BM385" s="6" t="s">
        <v>1079</v>
      </c>
      <c r="BN385" s="24" t="str">
        <f>+CnAll!B385</f>
        <v>AaA + AaaAA</v>
      </c>
      <c r="BO385" s="24">
        <f>+CnAll!C385</f>
        <v>0</v>
      </c>
    </row>
    <row r="386" spans="1:67" x14ac:dyDescent="0.45">
      <c r="A386" s="1">
        <v>385</v>
      </c>
      <c r="B386" s="22" t="str">
        <f>+'Cpm+'!B386</f>
        <v>Aaa + AaaAA</v>
      </c>
      <c r="C386" s="22">
        <f>+'Cpm+'!E386</f>
        <v>0</v>
      </c>
      <c r="D386" s="22">
        <f>+'Cpm+'!F386</f>
        <v>0</v>
      </c>
      <c r="E386" s="22">
        <f>+'Cpm+'!G386</f>
        <v>0</v>
      </c>
      <c r="F386" s="22">
        <f>+'Cpm+'!H386</f>
        <v>0.27803499999999998</v>
      </c>
      <c r="G386" s="22">
        <f>+'Cpm+'!I386</f>
        <v>0</v>
      </c>
      <c r="H386" s="22">
        <f>+'Cpm+'!J386</f>
        <v>0</v>
      </c>
      <c r="I386" s="22">
        <f>+'Cpm+'!K386</f>
        <v>0</v>
      </c>
      <c r="J386" s="22">
        <f>+'Cpm+'!L386</f>
        <v>0.45889799999999997</v>
      </c>
      <c r="K386" s="22">
        <f>+'Cpm+'!M386</f>
        <v>0.519034</v>
      </c>
      <c r="L386" s="22">
        <f>+'Cpm+'!N386</f>
        <v>0.519034</v>
      </c>
      <c r="M386" s="22">
        <f>+'Cpm+'!O386</f>
        <v>0</v>
      </c>
      <c r="N386" s="22">
        <f>+'Cpm+'!P386</f>
        <v>0.53154999999999997</v>
      </c>
      <c r="O386" s="22">
        <f>+'Cpm+'!Q386</f>
        <v>0</v>
      </c>
      <c r="P386" s="22">
        <f>+'Cpm+'!R386</f>
        <v>0</v>
      </c>
      <c r="Q386" s="22">
        <f>+'Cpm+'!S386</f>
        <v>0</v>
      </c>
      <c r="R386" s="22">
        <f>+'Cpm+'!T386</f>
        <v>0.54272299999999996</v>
      </c>
      <c r="S386" s="22">
        <f>+'Cpm+'!U386</f>
        <v>0.583619</v>
      </c>
      <c r="T386" s="22">
        <f>+'Cpm+'!V386</f>
        <v>0.583619</v>
      </c>
      <c r="U386" s="22">
        <f>+'Cpm+'!W386</f>
        <v>0.33311400000000002</v>
      </c>
      <c r="V386" s="22">
        <f>+'Cpm+'!X386</f>
        <v>0.58452000000000004</v>
      </c>
      <c r="W386" s="22">
        <f>+'Cpm+'!Y386</f>
        <v>0.36957600000000002</v>
      </c>
      <c r="X386" s="22">
        <f>+'Cpm+'!Z386</f>
        <v>0.36957600000000002</v>
      </c>
      <c r="Y386" s="22">
        <f>+'Cpm+'!AA386</f>
        <v>0</v>
      </c>
      <c r="Z386" s="22">
        <f>+'Cpm+'!AB386</f>
        <v>0.58395600000000003</v>
      </c>
      <c r="AA386" s="22">
        <f>+'Cpm+'!AC386</f>
        <v>0.36957600000000002</v>
      </c>
      <c r="AB386" s="22">
        <f>+'Cpm+'!AD386</f>
        <v>0.36957600000000002</v>
      </c>
      <c r="AC386" s="22">
        <f>+'Cpm+'!AE386</f>
        <v>0</v>
      </c>
      <c r="AD386" s="22">
        <f>+'Cpm+'!AF386</f>
        <v>0</v>
      </c>
      <c r="AE386" s="22">
        <f>+'Cpm+'!AG386</f>
        <v>0</v>
      </c>
      <c r="AF386" s="22">
        <f>+'Cpm+'!AH386</f>
        <v>0</v>
      </c>
      <c r="AG386" s="22">
        <f>+'Cpm+'!AI386</f>
        <v>0</v>
      </c>
      <c r="AH386" s="22">
        <f>+'Cmp+'!E386</f>
        <v>0</v>
      </c>
      <c r="AI386" s="22">
        <f>+'Cmp+'!F386</f>
        <v>0</v>
      </c>
      <c r="AJ386" s="22">
        <f>+'Cmp+'!G386</f>
        <v>0</v>
      </c>
      <c r="AK386" s="22">
        <f>+'Cmp+'!H386</f>
        <v>0</v>
      </c>
      <c r="AL386" s="22">
        <f>+'Cmp+'!I386</f>
        <v>0</v>
      </c>
      <c r="AM386" s="22">
        <f>+'Cmp+'!J386</f>
        <v>0</v>
      </c>
      <c r="AN386" s="22">
        <f>+'Cmp+'!K386</f>
        <v>0</v>
      </c>
      <c r="AO386" s="22">
        <f>+'Cmp+'!L386</f>
        <v>0</v>
      </c>
      <c r="AP386" s="22">
        <f>+'Cmp+'!M386</f>
        <v>0</v>
      </c>
      <c r="AQ386" s="22">
        <f>+'Cmp+'!N386</f>
        <v>0</v>
      </c>
      <c r="AR386" s="22">
        <f>+'Cmp+'!O386</f>
        <v>0</v>
      </c>
      <c r="AS386" s="22">
        <f>+'Cmp+'!P386</f>
        <v>0</v>
      </c>
      <c r="AT386" s="22">
        <f>+'Cmp+'!Q386</f>
        <v>0</v>
      </c>
      <c r="AU386" s="22">
        <f>+'Cmp+'!R386</f>
        <v>0</v>
      </c>
      <c r="AV386" s="22">
        <f>+'Cmp+'!S386</f>
        <v>0.52241700000000002</v>
      </c>
      <c r="AW386" s="22">
        <f>+'Cmp+'!T386</f>
        <v>0</v>
      </c>
      <c r="AX386" s="22">
        <f>+'Cmp+'!U386</f>
        <v>0</v>
      </c>
      <c r="AY386" s="22">
        <f>+'Cmp+'!V386</f>
        <v>0</v>
      </c>
      <c r="AZ386" s="22">
        <f>+'Cmp+'!W386</f>
        <v>0</v>
      </c>
      <c r="BA386" s="22">
        <f>+'Cmp+'!X386</f>
        <v>0</v>
      </c>
      <c r="BB386" s="22">
        <f>+'Cmp+'!Y386</f>
        <v>0</v>
      </c>
      <c r="BC386" s="22">
        <f>+'Cmp+'!Z386</f>
        <v>0</v>
      </c>
      <c r="BD386" s="22">
        <f>+'Cmp+'!AA386</f>
        <v>0.38416400000000001</v>
      </c>
      <c r="BE386" s="22">
        <f>+'Cmp+'!AB386</f>
        <v>0</v>
      </c>
      <c r="BF386" s="22">
        <f>+'Cmp+'!AC386</f>
        <v>0</v>
      </c>
      <c r="BG386" s="22">
        <f>+'Cmp+'!AD386</f>
        <v>0</v>
      </c>
      <c r="BH386" s="22">
        <f>+'Cmp+'!AE386</f>
        <v>0.40556300000000001</v>
      </c>
      <c r="BI386" s="22">
        <f>+'Cmp+'!AF386</f>
        <v>0</v>
      </c>
      <c r="BJ386" s="22">
        <f>+'Cmp+'!AG386</f>
        <v>0.36957600000000002</v>
      </c>
      <c r="BK386" s="22">
        <f>+'Cmp+'!AH386</f>
        <v>0.36957600000000002</v>
      </c>
      <c r="BL386" s="22">
        <f>+'Cmp+'!AI386</f>
        <v>0.58395600000000003</v>
      </c>
      <c r="BM386" s="6" t="s">
        <v>1079</v>
      </c>
      <c r="BN386" s="24" t="str">
        <f>+CnAll!B386</f>
        <v>Aaa + AaaAA</v>
      </c>
      <c r="BO386" s="24">
        <f>+CnAll!C386</f>
        <v>0</v>
      </c>
    </row>
    <row r="387" spans="1:67" x14ac:dyDescent="0.45">
      <c r="A387" s="1">
        <v>386</v>
      </c>
      <c r="B387" s="22" t="str">
        <f>+'Cpm+'!B387</f>
        <v>AAAA + AaaAA</v>
      </c>
      <c r="C387" s="22">
        <f>+'Cpm+'!E387</f>
        <v>0</v>
      </c>
      <c r="D387" s="22">
        <f>+'Cpm+'!F387</f>
        <v>0</v>
      </c>
      <c r="E387" s="22">
        <f>+'Cpm+'!G387</f>
        <v>0</v>
      </c>
      <c r="F387" s="22">
        <f>+'Cpm+'!H387</f>
        <v>0</v>
      </c>
      <c r="G387" s="22">
        <f>+'Cpm+'!I387</f>
        <v>0</v>
      </c>
      <c r="H387" s="22">
        <f>+'Cpm+'!J387</f>
        <v>0</v>
      </c>
      <c r="I387" s="22">
        <f>+'Cpm+'!K387</f>
        <v>0</v>
      </c>
      <c r="J387" s="22">
        <f>+'Cpm+'!L387</f>
        <v>0</v>
      </c>
      <c r="K387" s="22">
        <f>+'Cpm+'!M387</f>
        <v>0</v>
      </c>
      <c r="L387" s="22">
        <f>+'Cpm+'!N387</f>
        <v>0</v>
      </c>
      <c r="M387" s="22">
        <f>+'Cpm+'!O387</f>
        <v>0</v>
      </c>
      <c r="N387" s="22">
        <f>+'Cpm+'!P387</f>
        <v>0</v>
      </c>
      <c r="O387" s="22">
        <f>+'Cpm+'!Q387</f>
        <v>0</v>
      </c>
      <c r="P387" s="22">
        <f>+'Cpm+'!R387</f>
        <v>0</v>
      </c>
      <c r="Q387" s="22">
        <f>+'Cpm+'!S387</f>
        <v>0</v>
      </c>
      <c r="R387" s="22">
        <f>+'Cpm+'!T387</f>
        <v>0</v>
      </c>
      <c r="S387" s="22">
        <f>+'Cpm+'!U387</f>
        <v>0</v>
      </c>
      <c r="T387" s="22">
        <f>+'Cpm+'!V387</f>
        <v>0</v>
      </c>
      <c r="U387" s="22">
        <f>+'Cpm+'!W387</f>
        <v>0</v>
      </c>
      <c r="V387" s="22">
        <f>+'Cpm+'!X387</f>
        <v>0</v>
      </c>
      <c r="W387" s="22">
        <f>+'Cpm+'!Y387</f>
        <v>0</v>
      </c>
      <c r="X387" s="22">
        <f>+'Cpm+'!Z387</f>
        <v>0</v>
      </c>
      <c r="Y387" s="22">
        <f>+'Cpm+'!AA387</f>
        <v>0</v>
      </c>
      <c r="Z387" s="22">
        <f>+'Cpm+'!AB387</f>
        <v>0</v>
      </c>
      <c r="AA387" s="22">
        <f>+'Cpm+'!AC387</f>
        <v>0</v>
      </c>
      <c r="AB387" s="22">
        <f>+'Cpm+'!AD387</f>
        <v>0</v>
      </c>
      <c r="AC387" s="22">
        <f>+'Cpm+'!AE387</f>
        <v>0</v>
      </c>
      <c r="AD387" s="22">
        <f>+'Cpm+'!AF387</f>
        <v>0</v>
      </c>
      <c r="AE387" s="22">
        <f>+'Cpm+'!AG387</f>
        <v>0</v>
      </c>
      <c r="AF387" s="22">
        <f>+'Cpm+'!AH387</f>
        <v>0</v>
      </c>
      <c r="AG387" s="22">
        <f>+'Cpm+'!AI387</f>
        <v>0</v>
      </c>
      <c r="AH387" s="22">
        <f>+'Cmp+'!E387</f>
        <v>0</v>
      </c>
      <c r="AI387" s="22">
        <f>+'Cmp+'!F387</f>
        <v>0</v>
      </c>
      <c r="AJ387" s="22">
        <f>+'Cmp+'!G387</f>
        <v>0</v>
      </c>
      <c r="AK387" s="22">
        <f>+'Cmp+'!H387</f>
        <v>0</v>
      </c>
      <c r="AL387" s="22">
        <f>+'Cmp+'!I387</f>
        <v>0</v>
      </c>
      <c r="AM387" s="22">
        <f>+'Cmp+'!J387</f>
        <v>0</v>
      </c>
      <c r="AN387" s="22">
        <f>+'Cmp+'!K387</f>
        <v>0</v>
      </c>
      <c r="AO387" s="22">
        <f>+'Cmp+'!L387</f>
        <v>0</v>
      </c>
      <c r="AP387" s="22">
        <f>+'Cmp+'!M387</f>
        <v>0</v>
      </c>
      <c r="AQ387" s="22">
        <f>+'Cmp+'!N387</f>
        <v>0</v>
      </c>
      <c r="AR387" s="22">
        <f>+'Cmp+'!O387</f>
        <v>0</v>
      </c>
      <c r="AS387" s="22">
        <f>+'Cmp+'!P387</f>
        <v>0</v>
      </c>
      <c r="AT387" s="22">
        <f>+'Cmp+'!Q387</f>
        <v>0</v>
      </c>
      <c r="AU387" s="22">
        <f>+'Cmp+'!R387</f>
        <v>0</v>
      </c>
      <c r="AV387" s="22">
        <f>+'Cmp+'!S387</f>
        <v>0</v>
      </c>
      <c r="AW387" s="22">
        <f>+'Cmp+'!T387</f>
        <v>0</v>
      </c>
      <c r="AX387" s="22">
        <f>+'Cmp+'!U387</f>
        <v>0</v>
      </c>
      <c r="AY387" s="22">
        <f>+'Cmp+'!V387</f>
        <v>0</v>
      </c>
      <c r="AZ387" s="22">
        <f>+'Cmp+'!W387</f>
        <v>0</v>
      </c>
      <c r="BA387" s="22">
        <f>+'Cmp+'!X387</f>
        <v>0</v>
      </c>
      <c r="BB387" s="22">
        <f>+'Cmp+'!Y387</f>
        <v>0</v>
      </c>
      <c r="BC387" s="22">
        <f>+'Cmp+'!Z387</f>
        <v>0</v>
      </c>
      <c r="BD387" s="22">
        <f>+'Cmp+'!AA387</f>
        <v>0</v>
      </c>
      <c r="BE387" s="22">
        <f>+'Cmp+'!AB387</f>
        <v>0</v>
      </c>
      <c r="BF387" s="22">
        <f>+'Cmp+'!AC387</f>
        <v>0</v>
      </c>
      <c r="BG387" s="22">
        <f>+'Cmp+'!AD387</f>
        <v>0</v>
      </c>
      <c r="BH387" s="22">
        <f>+'Cmp+'!AE387</f>
        <v>0</v>
      </c>
      <c r="BI387" s="22">
        <f>+'Cmp+'!AF387</f>
        <v>0</v>
      </c>
      <c r="BJ387" s="22">
        <f>+'Cmp+'!AG387</f>
        <v>0</v>
      </c>
      <c r="BK387" s="22">
        <f>+'Cmp+'!AH387</f>
        <v>0</v>
      </c>
      <c r="BL387" s="22">
        <f>+'Cmp+'!AI387</f>
        <v>0</v>
      </c>
      <c r="BM387" s="6" t="s">
        <v>1079</v>
      </c>
      <c r="BN387" s="24" t="str">
        <f>+CnAll!B387</f>
        <v>AAAA + AaaAA</v>
      </c>
      <c r="BO387" s="24">
        <f>+CnAll!C387</f>
        <v>0</v>
      </c>
    </row>
    <row r="388" spans="1:67" x14ac:dyDescent="0.45">
      <c r="A388" s="1">
        <v>387</v>
      </c>
      <c r="B388" s="22" t="str">
        <f>+'Cpm+'!B388</f>
        <v>AAAa + AaaAA</v>
      </c>
      <c r="C388" s="22">
        <f>+'Cpm+'!E388</f>
        <v>0</v>
      </c>
      <c r="D388" s="22">
        <f>+'Cpm+'!F388</f>
        <v>0</v>
      </c>
      <c r="E388" s="22">
        <f>+'Cpm+'!G388</f>
        <v>0</v>
      </c>
      <c r="F388" s="22">
        <f>+'Cpm+'!H388</f>
        <v>0</v>
      </c>
      <c r="G388" s="22">
        <f>+'Cpm+'!I388</f>
        <v>0</v>
      </c>
      <c r="H388" s="22">
        <f>+'Cpm+'!J388</f>
        <v>0</v>
      </c>
      <c r="I388" s="22">
        <f>+'Cpm+'!K388</f>
        <v>0</v>
      </c>
      <c r="J388" s="22">
        <f>+'Cpm+'!L388</f>
        <v>0</v>
      </c>
      <c r="K388" s="22">
        <f>+'Cpm+'!M388</f>
        <v>0</v>
      </c>
      <c r="L388" s="22">
        <f>+'Cpm+'!N388</f>
        <v>0</v>
      </c>
      <c r="M388" s="22">
        <f>+'Cpm+'!O388</f>
        <v>0</v>
      </c>
      <c r="N388" s="22">
        <f>+'Cpm+'!P388</f>
        <v>0</v>
      </c>
      <c r="O388" s="22">
        <f>+'Cpm+'!Q388</f>
        <v>0</v>
      </c>
      <c r="P388" s="22">
        <f>+'Cpm+'!R388</f>
        <v>0</v>
      </c>
      <c r="Q388" s="22">
        <f>+'Cpm+'!S388</f>
        <v>0</v>
      </c>
      <c r="R388" s="22">
        <f>+'Cpm+'!T388</f>
        <v>0</v>
      </c>
      <c r="S388" s="22">
        <f>+'Cpm+'!U388</f>
        <v>0</v>
      </c>
      <c r="T388" s="22">
        <f>+'Cpm+'!V388</f>
        <v>0</v>
      </c>
      <c r="U388" s="22">
        <f>+'Cpm+'!W388</f>
        <v>0</v>
      </c>
      <c r="V388" s="22">
        <f>+'Cpm+'!X388</f>
        <v>0</v>
      </c>
      <c r="W388" s="22">
        <f>+'Cpm+'!Y388</f>
        <v>0</v>
      </c>
      <c r="X388" s="22">
        <f>+'Cpm+'!Z388</f>
        <v>0</v>
      </c>
      <c r="Y388" s="22">
        <f>+'Cpm+'!AA388</f>
        <v>0</v>
      </c>
      <c r="Z388" s="22">
        <f>+'Cpm+'!AB388</f>
        <v>0</v>
      </c>
      <c r="AA388" s="22">
        <f>+'Cpm+'!AC388</f>
        <v>0</v>
      </c>
      <c r="AB388" s="22">
        <f>+'Cpm+'!AD388</f>
        <v>0</v>
      </c>
      <c r="AC388" s="22">
        <f>+'Cpm+'!AE388</f>
        <v>0</v>
      </c>
      <c r="AD388" s="22">
        <f>+'Cpm+'!AF388</f>
        <v>0</v>
      </c>
      <c r="AE388" s="22">
        <f>+'Cpm+'!AG388</f>
        <v>0</v>
      </c>
      <c r="AF388" s="22">
        <f>+'Cpm+'!AH388</f>
        <v>0</v>
      </c>
      <c r="AG388" s="22">
        <f>+'Cpm+'!AI388</f>
        <v>0</v>
      </c>
      <c r="AH388" s="22">
        <f>+'Cmp+'!E388</f>
        <v>0</v>
      </c>
      <c r="AI388" s="22">
        <f>+'Cmp+'!F388</f>
        <v>0</v>
      </c>
      <c r="AJ388" s="22">
        <f>+'Cmp+'!G388</f>
        <v>0</v>
      </c>
      <c r="AK388" s="22">
        <f>+'Cmp+'!H388</f>
        <v>0</v>
      </c>
      <c r="AL388" s="22">
        <f>+'Cmp+'!I388</f>
        <v>0</v>
      </c>
      <c r="AM388" s="22">
        <f>+'Cmp+'!J388</f>
        <v>0</v>
      </c>
      <c r="AN388" s="22">
        <f>+'Cmp+'!K388</f>
        <v>0</v>
      </c>
      <c r="AO388" s="22">
        <f>+'Cmp+'!L388</f>
        <v>0</v>
      </c>
      <c r="AP388" s="22">
        <f>+'Cmp+'!M388</f>
        <v>0</v>
      </c>
      <c r="AQ388" s="22">
        <f>+'Cmp+'!N388</f>
        <v>0</v>
      </c>
      <c r="AR388" s="22">
        <f>+'Cmp+'!O388</f>
        <v>0</v>
      </c>
      <c r="AS388" s="22">
        <f>+'Cmp+'!P388</f>
        <v>0</v>
      </c>
      <c r="AT388" s="22">
        <f>+'Cmp+'!Q388</f>
        <v>0</v>
      </c>
      <c r="AU388" s="22">
        <f>+'Cmp+'!R388</f>
        <v>0</v>
      </c>
      <c r="AV388" s="22">
        <f>+'Cmp+'!S388</f>
        <v>0</v>
      </c>
      <c r="AW388" s="22">
        <f>+'Cmp+'!T388</f>
        <v>0</v>
      </c>
      <c r="AX388" s="22">
        <f>+'Cmp+'!U388</f>
        <v>0</v>
      </c>
      <c r="AY388" s="22">
        <f>+'Cmp+'!V388</f>
        <v>0</v>
      </c>
      <c r="AZ388" s="22">
        <f>+'Cmp+'!W388</f>
        <v>0</v>
      </c>
      <c r="BA388" s="22">
        <f>+'Cmp+'!X388</f>
        <v>0</v>
      </c>
      <c r="BB388" s="22">
        <f>+'Cmp+'!Y388</f>
        <v>0</v>
      </c>
      <c r="BC388" s="22">
        <f>+'Cmp+'!Z388</f>
        <v>0</v>
      </c>
      <c r="BD388" s="22">
        <f>+'Cmp+'!AA388</f>
        <v>0</v>
      </c>
      <c r="BE388" s="22">
        <f>+'Cmp+'!AB388</f>
        <v>0</v>
      </c>
      <c r="BF388" s="22">
        <f>+'Cmp+'!AC388</f>
        <v>0</v>
      </c>
      <c r="BG388" s="22">
        <f>+'Cmp+'!AD388</f>
        <v>0</v>
      </c>
      <c r="BH388" s="22">
        <f>+'Cmp+'!AE388</f>
        <v>0</v>
      </c>
      <c r="BI388" s="22">
        <f>+'Cmp+'!AF388</f>
        <v>0</v>
      </c>
      <c r="BJ388" s="22">
        <f>+'Cmp+'!AG388</f>
        <v>0</v>
      </c>
      <c r="BK388" s="22">
        <f>+'Cmp+'!AH388</f>
        <v>0</v>
      </c>
      <c r="BL388" s="22">
        <f>+'Cmp+'!AI388</f>
        <v>0</v>
      </c>
      <c r="BM388" s="6" t="s">
        <v>1079</v>
      </c>
      <c r="BN388" s="24" t="str">
        <f>+CnAll!B388</f>
        <v>AAAa + AaaAA</v>
      </c>
      <c r="BO388" s="24">
        <f>+CnAll!C388</f>
        <v>0</v>
      </c>
    </row>
    <row r="389" spans="1:67" x14ac:dyDescent="0.45">
      <c r="A389" s="1">
        <v>388</v>
      </c>
      <c r="B389" s="22" t="str">
        <f>+'Cpm+'!B389</f>
        <v>AAaA + AaaAA</v>
      </c>
      <c r="C389" s="22">
        <f>+'Cpm+'!E389</f>
        <v>0</v>
      </c>
      <c r="D389" s="22">
        <f>+'Cpm+'!F389</f>
        <v>0</v>
      </c>
      <c r="E389" s="22">
        <f>+'Cpm+'!G389</f>
        <v>0</v>
      </c>
      <c r="F389" s="22">
        <f>+'Cpm+'!H389</f>
        <v>0</v>
      </c>
      <c r="G389" s="22">
        <f>+'Cpm+'!I389</f>
        <v>0</v>
      </c>
      <c r="H389" s="22">
        <f>+'Cpm+'!J389</f>
        <v>0</v>
      </c>
      <c r="I389" s="22">
        <f>+'Cpm+'!K389</f>
        <v>0</v>
      </c>
      <c r="J389" s="22">
        <f>+'Cpm+'!L389</f>
        <v>0</v>
      </c>
      <c r="K389" s="22">
        <f>+'Cpm+'!M389</f>
        <v>0</v>
      </c>
      <c r="L389" s="22">
        <f>+'Cpm+'!N389</f>
        <v>0</v>
      </c>
      <c r="M389" s="22">
        <f>+'Cpm+'!O389</f>
        <v>0</v>
      </c>
      <c r="N389" s="22">
        <f>+'Cpm+'!P389</f>
        <v>0</v>
      </c>
      <c r="O389" s="22">
        <f>+'Cpm+'!Q389</f>
        <v>0</v>
      </c>
      <c r="P389" s="22">
        <f>+'Cpm+'!R389</f>
        <v>0</v>
      </c>
      <c r="Q389" s="22">
        <f>+'Cpm+'!S389</f>
        <v>0</v>
      </c>
      <c r="R389" s="22">
        <f>+'Cpm+'!T389</f>
        <v>0</v>
      </c>
      <c r="S389" s="22">
        <f>+'Cpm+'!U389</f>
        <v>0</v>
      </c>
      <c r="T389" s="22">
        <f>+'Cpm+'!V389</f>
        <v>0</v>
      </c>
      <c r="U389" s="22">
        <f>+'Cpm+'!W389</f>
        <v>0</v>
      </c>
      <c r="V389" s="22">
        <f>+'Cpm+'!X389</f>
        <v>0</v>
      </c>
      <c r="W389" s="22">
        <f>+'Cpm+'!Y389</f>
        <v>0</v>
      </c>
      <c r="X389" s="22">
        <f>+'Cpm+'!Z389</f>
        <v>0</v>
      </c>
      <c r="Y389" s="22">
        <f>+'Cpm+'!AA389</f>
        <v>0</v>
      </c>
      <c r="Z389" s="22">
        <f>+'Cpm+'!AB389</f>
        <v>0</v>
      </c>
      <c r="AA389" s="22">
        <f>+'Cpm+'!AC389</f>
        <v>0</v>
      </c>
      <c r="AB389" s="22">
        <f>+'Cpm+'!AD389</f>
        <v>0</v>
      </c>
      <c r="AC389" s="22">
        <f>+'Cpm+'!AE389</f>
        <v>0</v>
      </c>
      <c r="AD389" s="22">
        <f>+'Cpm+'!AF389</f>
        <v>0</v>
      </c>
      <c r="AE389" s="22">
        <f>+'Cpm+'!AG389</f>
        <v>0</v>
      </c>
      <c r="AF389" s="22">
        <f>+'Cpm+'!AH389</f>
        <v>0</v>
      </c>
      <c r="AG389" s="22">
        <f>+'Cpm+'!AI389</f>
        <v>0</v>
      </c>
      <c r="AH389" s="22">
        <f>+'Cmp+'!E389</f>
        <v>0</v>
      </c>
      <c r="AI389" s="22">
        <f>+'Cmp+'!F389</f>
        <v>0</v>
      </c>
      <c r="AJ389" s="22">
        <f>+'Cmp+'!G389</f>
        <v>0</v>
      </c>
      <c r="AK389" s="22">
        <f>+'Cmp+'!H389</f>
        <v>0</v>
      </c>
      <c r="AL389" s="22">
        <f>+'Cmp+'!I389</f>
        <v>0</v>
      </c>
      <c r="AM389" s="22">
        <f>+'Cmp+'!J389</f>
        <v>0</v>
      </c>
      <c r="AN389" s="22">
        <f>+'Cmp+'!K389</f>
        <v>0</v>
      </c>
      <c r="AO389" s="22">
        <f>+'Cmp+'!L389</f>
        <v>0</v>
      </c>
      <c r="AP389" s="22">
        <f>+'Cmp+'!M389</f>
        <v>0</v>
      </c>
      <c r="AQ389" s="22">
        <f>+'Cmp+'!N389</f>
        <v>0</v>
      </c>
      <c r="AR389" s="22">
        <f>+'Cmp+'!O389</f>
        <v>0</v>
      </c>
      <c r="AS389" s="22">
        <f>+'Cmp+'!P389</f>
        <v>0</v>
      </c>
      <c r="AT389" s="22">
        <f>+'Cmp+'!Q389</f>
        <v>0</v>
      </c>
      <c r="AU389" s="22">
        <f>+'Cmp+'!R389</f>
        <v>0</v>
      </c>
      <c r="AV389" s="22">
        <f>+'Cmp+'!S389</f>
        <v>0</v>
      </c>
      <c r="AW389" s="22">
        <f>+'Cmp+'!T389</f>
        <v>0</v>
      </c>
      <c r="AX389" s="22">
        <f>+'Cmp+'!U389</f>
        <v>0</v>
      </c>
      <c r="AY389" s="22">
        <f>+'Cmp+'!V389</f>
        <v>0</v>
      </c>
      <c r="AZ389" s="22">
        <f>+'Cmp+'!W389</f>
        <v>0</v>
      </c>
      <c r="BA389" s="22">
        <f>+'Cmp+'!X389</f>
        <v>0</v>
      </c>
      <c r="BB389" s="22">
        <f>+'Cmp+'!Y389</f>
        <v>0</v>
      </c>
      <c r="BC389" s="22">
        <f>+'Cmp+'!Z389</f>
        <v>0</v>
      </c>
      <c r="BD389" s="22">
        <f>+'Cmp+'!AA389</f>
        <v>0</v>
      </c>
      <c r="BE389" s="22">
        <f>+'Cmp+'!AB389</f>
        <v>0</v>
      </c>
      <c r="BF389" s="22">
        <f>+'Cmp+'!AC389</f>
        <v>0</v>
      </c>
      <c r="BG389" s="22">
        <f>+'Cmp+'!AD389</f>
        <v>0</v>
      </c>
      <c r="BH389" s="22">
        <f>+'Cmp+'!AE389</f>
        <v>0</v>
      </c>
      <c r="BI389" s="22">
        <f>+'Cmp+'!AF389</f>
        <v>0</v>
      </c>
      <c r="BJ389" s="22">
        <f>+'Cmp+'!AG389</f>
        <v>0</v>
      </c>
      <c r="BK389" s="22">
        <f>+'Cmp+'!AH389</f>
        <v>0</v>
      </c>
      <c r="BL389" s="22">
        <f>+'Cmp+'!AI389</f>
        <v>0</v>
      </c>
      <c r="BM389" s="6" t="s">
        <v>1079</v>
      </c>
      <c r="BN389" s="24" t="str">
        <f>+CnAll!B389</f>
        <v>AAaA + AaaAA</v>
      </c>
      <c r="BO389" s="24">
        <f>+CnAll!C389</f>
        <v>0</v>
      </c>
    </row>
    <row r="390" spans="1:67" x14ac:dyDescent="0.45">
      <c r="A390" s="1">
        <v>389</v>
      </c>
      <c r="B390" s="22" t="str">
        <f>+'Cpm+'!B390</f>
        <v>AAaa + AaaAA</v>
      </c>
      <c r="C390" s="22">
        <f>+'Cpm+'!E390</f>
        <v>0</v>
      </c>
      <c r="D390" s="22">
        <f>+'Cpm+'!F390</f>
        <v>0</v>
      </c>
      <c r="E390" s="22">
        <f>+'Cpm+'!G390</f>
        <v>0</v>
      </c>
      <c r="F390" s="22">
        <f>+'Cpm+'!H390</f>
        <v>0</v>
      </c>
      <c r="G390" s="22">
        <f>+'Cpm+'!I390</f>
        <v>0</v>
      </c>
      <c r="H390" s="22">
        <f>+'Cpm+'!J390</f>
        <v>0</v>
      </c>
      <c r="I390" s="22">
        <f>+'Cpm+'!K390</f>
        <v>0</v>
      </c>
      <c r="J390" s="22">
        <f>+'Cpm+'!L390</f>
        <v>0.31222499999999997</v>
      </c>
      <c r="K390" s="22">
        <f>+'Cpm+'!M390</f>
        <v>0</v>
      </c>
      <c r="L390" s="22">
        <f>+'Cpm+'!N390</f>
        <v>0</v>
      </c>
      <c r="M390" s="22">
        <f>+'Cpm+'!O390</f>
        <v>0</v>
      </c>
      <c r="N390" s="22">
        <f>+'Cpm+'!P390</f>
        <v>0</v>
      </c>
      <c r="O390" s="22">
        <f>+'Cpm+'!Q390</f>
        <v>0</v>
      </c>
      <c r="P390" s="22">
        <f>+'Cpm+'!R390</f>
        <v>0</v>
      </c>
      <c r="Q390" s="22">
        <f>+'Cpm+'!S390</f>
        <v>0</v>
      </c>
      <c r="R390" s="22">
        <f>+'Cpm+'!T390</f>
        <v>0.37847500000000001</v>
      </c>
      <c r="S390" s="22">
        <f>+'Cpm+'!U390</f>
        <v>0.254272</v>
      </c>
      <c r="T390" s="22">
        <f>+'Cpm+'!V390</f>
        <v>0.254272</v>
      </c>
      <c r="U390" s="22">
        <f>+'Cpm+'!W390</f>
        <v>0</v>
      </c>
      <c r="V390" s="22">
        <f>+'Cpm+'!X390</f>
        <v>0.26011099999999998</v>
      </c>
      <c r="W390" s="22">
        <f>+'Cpm+'!Y390</f>
        <v>0</v>
      </c>
      <c r="X390" s="22">
        <f>+'Cpm+'!Z390</f>
        <v>0</v>
      </c>
      <c r="Y390" s="22">
        <f>+'Cpm+'!AA390</f>
        <v>0</v>
      </c>
      <c r="Z390" s="22">
        <f>+'Cpm+'!AB390</f>
        <v>0.25803700000000002</v>
      </c>
      <c r="AA390" s="22">
        <f>+'Cpm+'!AC390</f>
        <v>0</v>
      </c>
      <c r="AB390" s="22">
        <f>+'Cpm+'!AD390</f>
        <v>0</v>
      </c>
      <c r="AC390" s="22">
        <f>+'Cpm+'!AE390</f>
        <v>0</v>
      </c>
      <c r="AD390" s="22">
        <f>+'Cpm+'!AF390</f>
        <v>0</v>
      </c>
      <c r="AE390" s="22">
        <f>+'Cpm+'!AG390</f>
        <v>0</v>
      </c>
      <c r="AF390" s="22">
        <f>+'Cpm+'!AH390</f>
        <v>0</v>
      </c>
      <c r="AG390" s="22">
        <f>+'Cpm+'!AI390</f>
        <v>0</v>
      </c>
      <c r="AH390" s="22">
        <f>+'Cmp+'!E390</f>
        <v>0</v>
      </c>
      <c r="AI390" s="22">
        <f>+'Cmp+'!F390</f>
        <v>0</v>
      </c>
      <c r="AJ390" s="22">
        <f>+'Cmp+'!G390</f>
        <v>0</v>
      </c>
      <c r="AK390" s="22">
        <f>+'Cmp+'!H390</f>
        <v>0</v>
      </c>
      <c r="AL390" s="22">
        <f>+'Cmp+'!I390</f>
        <v>0</v>
      </c>
      <c r="AM390" s="22">
        <f>+'Cmp+'!J390</f>
        <v>0</v>
      </c>
      <c r="AN390" s="22">
        <f>+'Cmp+'!K390</f>
        <v>0</v>
      </c>
      <c r="AO390" s="22">
        <f>+'Cmp+'!L390</f>
        <v>0</v>
      </c>
      <c r="AP390" s="22">
        <f>+'Cmp+'!M390</f>
        <v>0</v>
      </c>
      <c r="AQ390" s="22">
        <f>+'Cmp+'!N390</f>
        <v>0</v>
      </c>
      <c r="AR390" s="22">
        <f>+'Cmp+'!O390</f>
        <v>0</v>
      </c>
      <c r="AS390" s="22">
        <f>+'Cmp+'!P390</f>
        <v>0</v>
      </c>
      <c r="AT390" s="22">
        <f>+'Cmp+'!Q390</f>
        <v>0</v>
      </c>
      <c r="AU390" s="22">
        <f>+'Cmp+'!R390</f>
        <v>0</v>
      </c>
      <c r="AV390" s="22">
        <f>+'Cmp+'!S390</f>
        <v>0</v>
      </c>
      <c r="AW390" s="22">
        <f>+'Cmp+'!T390</f>
        <v>0</v>
      </c>
      <c r="AX390" s="22">
        <f>+'Cmp+'!U390</f>
        <v>0</v>
      </c>
      <c r="AY390" s="22">
        <f>+'Cmp+'!V390</f>
        <v>0</v>
      </c>
      <c r="AZ390" s="22">
        <f>+'Cmp+'!W390</f>
        <v>0</v>
      </c>
      <c r="BA390" s="22">
        <f>+'Cmp+'!X390</f>
        <v>0</v>
      </c>
      <c r="BB390" s="22">
        <f>+'Cmp+'!Y390</f>
        <v>0</v>
      </c>
      <c r="BC390" s="22">
        <f>+'Cmp+'!Z390</f>
        <v>0</v>
      </c>
      <c r="BD390" s="22">
        <f>+'Cmp+'!AA390</f>
        <v>0</v>
      </c>
      <c r="BE390" s="22">
        <f>+'Cmp+'!AB390</f>
        <v>0</v>
      </c>
      <c r="BF390" s="22">
        <f>+'Cmp+'!AC390</f>
        <v>0</v>
      </c>
      <c r="BG390" s="22">
        <f>+'Cmp+'!AD390</f>
        <v>0</v>
      </c>
      <c r="BH390" s="22">
        <f>+'Cmp+'!AE390</f>
        <v>0</v>
      </c>
      <c r="BI390" s="22">
        <f>+'Cmp+'!AF390</f>
        <v>0</v>
      </c>
      <c r="BJ390" s="22">
        <f>+'Cmp+'!AG390</f>
        <v>0</v>
      </c>
      <c r="BK390" s="22">
        <f>+'Cmp+'!AH390</f>
        <v>0</v>
      </c>
      <c r="BL390" s="22">
        <f>+'Cmp+'!AI390</f>
        <v>0.25803700000000002</v>
      </c>
      <c r="BM390" s="6" t="s">
        <v>1079</v>
      </c>
      <c r="BN390" s="24" t="str">
        <f>+CnAll!B390</f>
        <v>AAaa + AaaAA</v>
      </c>
      <c r="BO390" s="24">
        <f>+CnAll!C390</f>
        <v>0</v>
      </c>
    </row>
    <row r="391" spans="1:67" x14ac:dyDescent="0.45">
      <c r="A391" s="1">
        <v>390</v>
      </c>
      <c r="B391" s="22" t="str">
        <f>+'Cpm+'!B391</f>
        <v>AaAA + AaaAA</v>
      </c>
      <c r="C391" s="22">
        <f>+'Cpm+'!E391</f>
        <v>0</v>
      </c>
      <c r="D391" s="22">
        <f>+'Cpm+'!F391</f>
        <v>0</v>
      </c>
      <c r="E391" s="22">
        <f>+'Cpm+'!G391</f>
        <v>0</v>
      </c>
      <c r="F391" s="22">
        <f>+'Cpm+'!H391</f>
        <v>0</v>
      </c>
      <c r="G391" s="22">
        <f>+'Cpm+'!I391</f>
        <v>0</v>
      </c>
      <c r="H391" s="22">
        <f>+'Cpm+'!J391</f>
        <v>0</v>
      </c>
      <c r="I391" s="22">
        <f>+'Cpm+'!K391</f>
        <v>0</v>
      </c>
      <c r="J391" s="22">
        <f>+'Cpm+'!L391</f>
        <v>0</v>
      </c>
      <c r="K391" s="22">
        <f>+'Cpm+'!M391</f>
        <v>0</v>
      </c>
      <c r="L391" s="22">
        <f>+'Cpm+'!N391</f>
        <v>0</v>
      </c>
      <c r="M391" s="22">
        <f>+'Cpm+'!O391</f>
        <v>0</v>
      </c>
      <c r="N391" s="22">
        <f>+'Cpm+'!P391</f>
        <v>0</v>
      </c>
      <c r="O391" s="22">
        <f>+'Cpm+'!Q391</f>
        <v>0</v>
      </c>
      <c r="P391" s="22">
        <f>+'Cpm+'!R391</f>
        <v>0</v>
      </c>
      <c r="Q391" s="22">
        <f>+'Cpm+'!S391</f>
        <v>0</v>
      </c>
      <c r="R391" s="22">
        <f>+'Cpm+'!T391</f>
        <v>0</v>
      </c>
      <c r="S391" s="22">
        <f>+'Cpm+'!U391</f>
        <v>0</v>
      </c>
      <c r="T391" s="22">
        <f>+'Cpm+'!V391</f>
        <v>0</v>
      </c>
      <c r="U391" s="22">
        <f>+'Cpm+'!W391</f>
        <v>0</v>
      </c>
      <c r="V391" s="22">
        <f>+'Cpm+'!X391</f>
        <v>0</v>
      </c>
      <c r="W391" s="22">
        <f>+'Cpm+'!Y391</f>
        <v>0</v>
      </c>
      <c r="X391" s="22">
        <f>+'Cpm+'!Z391</f>
        <v>0</v>
      </c>
      <c r="Y391" s="22">
        <f>+'Cpm+'!AA391</f>
        <v>0</v>
      </c>
      <c r="Z391" s="22">
        <f>+'Cpm+'!AB391</f>
        <v>0</v>
      </c>
      <c r="AA391" s="22">
        <f>+'Cpm+'!AC391</f>
        <v>0</v>
      </c>
      <c r="AB391" s="22">
        <f>+'Cpm+'!AD391</f>
        <v>0</v>
      </c>
      <c r="AC391" s="22">
        <f>+'Cpm+'!AE391</f>
        <v>0</v>
      </c>
      <c r="AD391" s="22">
        <f>+'Cpm+'!AF391</f>
        <v>0</v>
      </c>
      <c r="AE391" s="22">
        <f>+'Cpm+'!AG391</f>
        <v>0</v>
      </c>
      <c r="AF391" s="22">
        <f>+'Cpm+'!AH391</f>
        <v>0</v>
      </c>
      <c r="AG391" s="22">
        <f>+'Cpm+'!AI391</f>
        <v>0</v>
      </c>
      <c r="AH391" s="22">
        <f>+'Cmp+'!E391</f>
        <v>0</v>
      </c>
      <c r="AI391" s="22">
        <f>+'Cmp+'!F391</f>
        <v>0</v>
      </c>
      <c r="AJ391" s="22">
        <f>+'Cmp+'!G391</f>
        <v>0</v>
      </c>
      <c r="AK391" s="22">
        <f>+'Cmp+'!H391</f>
        <v>0</v>
      </c>
      <c r="AL391" s="22">
        <f>+'Cmp+'!I391</f>
        <v>0</v>
      </c>
      <c r="AM391" s="22">
        <f>+'Cmp+'!J391</f>
        <v>0</v>
      </c>
      <c r="AN391" s="22">
        <f>+'Cmp+'!K391</f>
        <v>0</v>
      </c>
      <c r="AO391" s="22">
        <f>+'Cmp+'!L391</f>
        <v>0</v>
      </c>
      <c r="AP391" s="22">
        <f>+'Cmp+'!M391</f>
        <v>0</v>
      </c>
      <c r="AQ391" s="22">
        <f>+'Cmp+'!N391</f>
        <v>0</v>
      </c>
      <c r="AR391" s="22">
        <f>+'Cmp+'!O391</f>
        <v>0</v>
      </c>
      <c r="AS391" s="22">
        <f>+'Cmp+'!P391</f>
        <v>0</v>
      </c>
      <c r="AT391" s="22">
        <f>+'Cmp+'!Q391</f>
        <v>0</v>
      </c>
      <c r="AU391" s="22">
        <f>+'Cmp+'!R391</f>
        <v>0</v>
      </c>
      <c r="AV391" s="22">
        <f>+'Cmp+'!S391</f>
        <v>0</v>
      </c>
      <c r="AW391" s="22">
        <f>+'Cmp+'!T391</f>
        <v>0</v>
      </c>
      <c r="AX391" s="22">
        <f>+'Cmp+'!U391</f>
        <v>0</v>
      </c>
      <c r="AY391" s="22">
        <f>+'Cmp+'!V391</f>
        <v>0</v>
      </c>
      <c r="AZ391" s="22">
        <f>+'Cmp+'!W391</f>
        <v>0</v>
      </c>
      <c r="BA391" s="22">
        <f>+'Cmp+'!X391</f>
        <v>0</v>
      </c>
      <c r="BB391" s="22">
        <f>+'Cmp+'!Y391</f>
        <v>0</v>
      </c>
      <c r="BC391" s="22">
        <f>+'Cmp+'!Z391</f>
        <v>0</v>
      </c>
      <c r="BD391" s="22">
        <f>+'Cmp+'!AA391</f>
        <v>0</v>
      </c>
      <c r="BE391" s="22">
        <f>+'Cmp+'!AB391</f>
        <v>0</v>
      </c>
      <c r="BF391" s="22">
        <f>+'Cmp+'!AC391</f>
        <v>0</v>
      </c>
      <c r="BG391" s="22">
        <f>+'Cmp+'!AD391</f>
        <v>0</v>
      </c>
      <c r="BH391" s="22">
        <f>+'Cmp+'!AE391</f>
        <v>0</v>
      </c>
      <c r="BI391" s="22">
        <f>+'Cmp+'!AF391</f>
        <v>0</v>
      </c>
      <c r="BJ391" s="22">
        <f>+'Cmp+'!AG391</f>
        <v>0</v>
      </c>
      <c r="BK391" s="22">
        <f>+'Cmp+'!AH391</f>
        <v>0</v>
      </c>
      <c r="BL391" s="22">
        <f>+'Cmp+'!AI391</f>
        <v>0</v>
      </c>
      <c r="BM391" s="6" t="s">
        <v>1079</v>
      </c>
      <c r="BN391" s="24" t="str">
        <f>+CnAll!B391</f>
        <v>AaAA + AaaAA</v>
      </c>
      <c r="BO391" s="24">
        <f>+CnAll!C391</f>
        <v>0</v>
      </c>
    </row>
    <row r="392" spans="1:67" x14ac:dyDescent="0.45">
      <c r="A392" s="1">
        <v>391</v>
      </c>
      <c r="B392" s="22" t="str">
        <f>+'Cpm+'!B392</f>
        <v>AaAa + AaaAA</v>
      </c>
      <c r="C392" s="22">
        <f>+'Cpm+'!E392</f>
        <v>0</v>
      </c>
      <c r="D392" s="22">
        <f>+'Cpm+'!F392</f>
        <v>0</v>
      </c>
      <c r="E392" s="22">
        <f>+'Cpm+'!G392</f>
        <v>0</v>
      </c>
      <c r="F392" s="22">
        <f>+'Cpm+'!H392</f>
        <v>0.151506</v>
      </c>
      <c r="G392" s="22">
        <f>+'Cpm+'!I392</f>
        <v>0</v>
      </c>
      <c r="H392" s="22">
        <f>+'Cpm+'!J392</f>
        <v>0</v>
      </c>
      <c r="I392" s="22">
        <f>+'Cpm+'!K392</f>
        <v>0</v>
      </c>
      <c r="J392" s="22">
        <f>+'Cpm+'!L392</f>
        <v>0.372865</v>
      </c>
      <c r="K392" s="22">
        <f>+'Cpm+'!M392</f>
        <v>0.24318999999999999</v>
      </c>
      <c r="L392" s="22">
        <f>+'Cpm+'!N392</f>
        <v>0.27795199999999998</v>
      </c>
      <c r="M392" s="22">
        <f>+'Cpm+'!O392</f>
        <v>0</v>
      </c>
      <c r="N392" s="22">
        <f>+'Cpm+'!P392</f>
        <v>0.25800200000000001</v>
      </c>
      <c r="O392" s="22">
        <f>+'Cpm+'!Q392</f>
        <v>0</v>
      </c>
      <c r="P392" s="22">
        <f>+'Cpm+'!R392</f>
        <v>0</v>
      </c>
      <c r="Q392" s="22">
        <f>+'Cpm+'!S392</f>
        <v>0</v>
      </c>
      <c r="R392" s="22">
        <f>+'Cpm+'!T392</f>
        <v>0.439307</v>
      </c>
      <c r="S392" s="22">
        <f>+'Cpm+'!U392</f>
        <v>0.390268</v>
      </c>
      <c r="T392" s="22">
        <f>+'Cpm+'!V392</f>
        <v>0.39398300000000003</v>
      </c>
      <c r="U392" s="22">
        <f>+'Cpm+'!W392</f>
        <v>0</v>
      </c>
      <c r="V392" s="22">
        <f>+'Cpm+'!X392</f>
        <v>0.38961099999999999</v>
      </c>
      <c r="W392" s="22">
        <f>+'Cpm+'!Y392</f>
        <v>0</v>
      </c>
      <c r="X392" s="22">
        <f>+'Cpm+'!Z392</f>
        <v>0</v>
      </c>
      <c r="Y392" s="22">
        <f>+'Cpm+'!AA392</f>
        <v>0</v>
      </c>
      <c r="Z392" s="22">
        <f>+'Cpm+'!AB392</f>
        <v>0.39169300000000001</v>
      </c>
      <c r="AA392" s="22">
        <f>+'Cpm+'!AC392</f>
        <v>0</v>
      </c>
      <c r="AB392" s="22">
        <f>+'Cpm+'!AD392</f>
        <v>0</v>
      </c>
      <c r="AC392" s="22">
        <f>+'Cpm+'!AE392</f>
        <v>0</v>
      </c>
      <c r="AD392" s="22">
        <f>+'Cpm+'!AF392</f>
        <v>0</v>
      </c>
      <c r="AE392" s="22">
        <f>+'Cpm+'!AG392</f>
        <v>0</v>
      </c>
      <c r="AF392" s="22">
        <f>+'Cpm+'!AH392</f>
        <v>0</v>
      </c>
      <c r="AG392" s="22">
        <f>+'Cpm+'!AI392</f>
        <v>0</v>
      </c>
      <c r="AH392" s="22">
        <f>+'Cmp+'!E392</f>
        <v>0</v>
      </c>
      <c r="AI392" s="22">
        <f>+'Cmp+'!F392</f>
        <v>0</v>
      </c>
      <c r="AJ392" s="22">
        <f>+'Cmp+'!G392</f>
        <v>0</v>
      </c>
      <c r="AK392" s="22">
        <f>+'Cmp+'!H392</f>
        <v>0</v>
      </c>
      <c r="AL392" s="22">
        <f>+'Cmp+'!I392</f>
        <v>0</v>
      </c>
      <c r="AM392" s="22">
        <f>+'Cmp+'!J392</f>
        <v>0</v>
      </c>
      <c r="AN392" s="22">
        <f>+'Cmp+'!K392</f>
        <v>0</v>
      </c>
      <c r="AO392" s="22">
        <f>+'Cmp+'!L392</f>
        <v>0</v>
      </c>
      <c r="AP392" s="22">
        <f>+'Cmp+'!M392</f>
        <v>0</v>
      </c>
      <c r="AQ392" s="22">
        <f>+'Cmp+'!N392</f>
        <v>0</v>
      </c>
      <c r="AR392" s="22">
        <f>+'Cmp+'!O392</f>
        <v>0</v>
      </c>
      <c r="AS392" s="22">
        <f>+'Cmp+'!P392</f>
        <v>0</v>
      </c>
      <c r="AT392" s="22">
        <f>+'Cmp+'!Q392</f>
        <v>0</v>
      </c>
      <c r="AU392" s="22">
        <f>+'Cmp+'!R392</f>
        <v>0</v>
      </c>
      <c r="AV392" s="22">
        <f>+'Cmp+'!S392</f>
        <v>0.25063000000000002</v>
      </c>
      <c r="AW392" s="22">
        <f>+'Cmp+'!T392</f>
        <v>0</v>
      </c>
      <c r="AX392" s="22">
        <f>+'Cmp+'!U392</f>
        <v>0</v>
      </c>
      <c r="AY392" s="22">
        <f>+'Cmp+'!V392</f>
        <v>0</v>
      </c>
      <c r="AZ392" s="22">
        <f>+'Cmp+'!W392</f>
        <v>0</v>
      </c>
      <c r="BA392" s="22">
        <f>+'Cmp+'!X392</f>
        <v>0</v>
      </c>
      <c r="BB392" s="22">
        <f>+'Cmp+'!Y392</f>
        <v>0</v>
      </c>
      <c r="BC392" s="22">
        <f>+'Cmp+'!Z392</f>
        <v>0</v>
      </c>
      <c r="BD392" s="22">
        <f>+'Cmp+'!AA392</f>
        <v>0</v>
      </c>
      <c r="BE392" s="22">
        <f>+'Cmp+'!AB392</f>
        <v>0</v>
      </c>
      <c r="BF392" s="22">
        <f>+'Cmp+'!AC392</f>
        <v>0</v>
      </c>
      <c r="BG392" s="22">
        <f>+'Cmp+'!AD392</f>
        <v>0</v>
      </c>
      <c r="BH392" s="22">
        <f>+'Cmp+'!AE392</f>
        <v>0</v>
      </c>
      <c r="BI392" s="22">
        <f>+'Cmp+'!AF392</f>
        <v>0</v>
      </c>
      <c r="BJ392" s="22">
        <f>+'Cmp+'!AG392</f>
        <v>0</v>
      </c>
      <c r="BK392" s="22">
        <f>+'Cmp+'!AH392</f>
        <v>0</v>
      </c>
      <c r="BL392" s="22">
        <f>+'Cmp+'!AI392</f>
        <v>0.39169300000000001</v>
      </c>
      <c r="BM392" s="6" t="s">
        <v>1079</v>
      </c>
      <c r="BN392" s="24" t="str">
        <f>+CnAll!B392</f>
        <v>AaAa + AaaAA</v>
      </c>
      <c r="BO392" s="24">
        <f>+CnAll!C392</f>
        <v>0</v>
      </c>
    </row>
    <row r="393" spans="1:67" x14ac:dyDescent="0.45">
      <c r="A393" s="1">
        <v>392</v>
      </c>
      <c r="B393" s="22" t="str">
        <f>+'Cpm+'!B393</f>
        <v>AaaA + AaaAA</v>
      </c>
      <c r="C393" s="22">
        <f>+'Cpm+'!E393</f>
        <v>0</v>
      </c>
      <c r="D393" s="22">
        <f>+'Cpm+'!F393</f>
        <v>0</v>
      </c>
      <c r="E393" s="22">
        <f>+'Cpm+'!G393</f>
        <v>0</v>
      </c>
      <c r="F393" s="22">
        <f>+'Cpm+'!H393</f>
        <v>0.151506</v>
      </c>
      <c r="G393" s="22">
        <f>+'Cpm+'!I393</f>
        <v>0</v>
      </c>
      <c r="H393" s="22">
        <f>+'Cpm+'!J393</f>
        <v>0</v>
      </c>
      <c r="I393" s="22">
        <f>+'Cpm+'!K393</f>
        <v>0</v>
      </c>
      <c r="J393" s="22">
        <f>+'Cpm+'!L393</f>
        <v>0.372865</v>
      </c>
      <c r="K393" s="22">
        <f>+'Cpm+'!M393</f>
        <v>0.27795199999999998</v>
      </c>
      <c r="L393" s="22">
        <f>+'Cpm+'!N393</f>
        <v>0.24318999999999999</v>
      </c>
      <c r="M393" s="22">
        <f>+'Cpm+'!O393</f>
        <v>0</v>
      </c>
      <c r="N393" s="22">
        <f>+'Cpm+'!P393</f>
        <v>0.25800200000000001</v>
      </c>
      <c r="O393" s="22">
        <f>+'Cpm+'!Q393</f>
        <v>0</v>
      </c>
      <c r="P393" s="22">
        <f>+'Cpm+'!R393</f>
        <v>0</v>
      </c>
      <c r="Q393" s="22">
        <f>+'Cpm+'!S393</f>
        <v>0</v>
      </c>
      <c r="R393" s="22">
        <f>+'Cpm+'!T393</f>
        <v>0.439307</v>
      </c>
      <c r="S393" s="22">
        <f>+'Cpm+'!U393</f>
        <v>0.39398300000000003</v>
      </c>
      <c r="T393" s="22">
        <f>+'Cpm+'!V393</f>
        <v>0.390268</v>
      </c>
      <c r="U393" s="22">
        <f>+'Cpm+'!W393</f>
        <v>0</v>
      </c>
      <c r="V393" s="22">
        <f>+'Cpm+'!X393</f>
        <v>0.38961099999999999</v>
      </c>
      <c r="W393" s="22">
        <f>+'Cpm+'!Y393</f>
        <v>0</v>
      </c>
      <c r="X393" s="22">
        <f>+'Cpm+'!Z393</f>
        <v>0</v>
      </c>
      <c r="Y393" s="22">
        <f>+'Cpm+'!AA393</f>
        <v>0</v>
      </c>
      <c r="Z393" s="22">
        <f>+'Cpm+'!AB393</f>
        <v>0.39169300000000001</v>
      </c>
      <c r="AA393" s="22">
        <f>+'Cpm+'!AC393</f>
        <v>0</v>
      </c>
      <c r="AB393" s="22">
        <f>+'Cpm+'!AD393</f>
        <v>0</v>
      </c>
      <c r="AC393" s="22">
        <f>+'Cpm+'!AE393</f>
        <v>0</v>
      </c>
      <c r="AD393" s="22">
        <f>+'Cpm+'!AF393</f>
        <v>0</v>
      </c>
      <c r="AE393" s="22">
        <f>+'Cpm+'!AG393</f>
        <v>0</v>
      </c>
      <c r="AF393" s="22">
        <f>+'Cpm+'!AH393</f>
        <v>0</v>
      </c>
      <c r="AG393" s="22">
        <f>+'Cpm+'!AI393</f>
        <v>0</v>
      </c>
      <c r="AH393" s="22">
        <f>+'Cmp+'!E393</f>
        <v>0</v>
      </c>
      <c r="AI393" s="22">
        <f>+'Cmp+'!F393</f>
        <v>0</v>
      </c>
      <c r="AJ393" s="22">
        <f>+'Cmp+'!G393</f>
        <v>0</v>
      </c>
      <c r="AK393" s="22">
        <f>+'Cmp+'!H393</f>
        <v>0</v>
      </c>
      <c r="AL393" s="22">
        <f>+'Cmp+'!I393</f>
        <v>0</v>
      </c>
      <c r="AM393" s="22">
        <f>+'Cmp+'!J393</f>
        <v>0</v>
      </c>
      <c r="AN393" s="22">
        <f>+'Cmp+'!K393</f>
        <v>0</v>
      </c>
      <c r="AO393" s="22">
        <f>+'Cmp+'!L393</f>
        <v>0</v>
      </c>
      <c r="AP393" s="22">
        <f>+'Cmp+'!M393</f>
        <v>0</v>
      </c>
      <c r="AQ393" s="22">
        <f>+'Cmp+'!N393</f>
        <v>0</v>
      </c>
      <c r="AR393" s="22">
        <f>+'Cmp+'!O393</f>
        <v>0</v>
      </c>
      <c r="AS393" s="22">
        <f>+'Cmp+'!P393</f>
        <v>0</v>
      </c>
      <c r="AT393" s="22">
        <f>+'Cmp+'!Q393</f>
        <v>0</v>
      </c>
      <c r="AU393" s="22">
        <f>+'Cmp+'!R393</f>
        <v>0</v>
      </c>
      <c r="AV393" s="22">
        <f>+'Cmp+'!S393</f>
        <v>0.25063000000000002</v>
      </c>
      <c r="AW393" s="22">
        <f>+'Cmp+'!T393</f>
        <v>0</v>
      </c>
      <c r="AX393" s="22">
        <f>+'Cmp+'!U393</f>
        <v>0</v>
      </c>
      <c r="AY393" s="22">
        <f>+'Cmp+'!V393</f>
        <v>0</v>
      </c>
      <c r="AZ393" s="22">
        <f>+'Cmp+'!W393</f>
        <v>0</v>
      </c>
      <c r="BA393" s="22">
        <f>+'Cmp+'!X393</f>
        <v>0</v>
      </c>
      <c r="BB393" s="22">
        <f>+'Cmp+'!Y393</f>
        <v>0</v>
      </c>
      <c r="BC393" s="22">
        <f>+'Cmp+'!Z393</f>
        <v>0</v>
      </c>
      <c r="BD393" s="22">
        <f>+'Cmp+'!AA393</f>
        <v>0</v>
      </c>
      <c r="BE393" s="22">
        <f>+'Cmp+'!AB393</f>
        <v>0</v>
      </c>
      <c r="BF393" s="22">
        <f>+'Cmp+'!AC393</f>
        <v>0</v>
      </c>
      <c r="BG393" s="22">
        <f>+'Cmp+'!AD393</f>
        <v>0</v>
      </c>
      <c r="BH393" s="22">
        <f>+'Cmp+'!AE393</f>
        <v>0</v>
      </c>
      <c r="BI393" s="22">
        <f>+'Cmp+'!AF393</f>
        <v>0</v>
      </c>
      <c r="BJ393" s="22">
        <f>+'Cmp+'!AG393</f>
        <v>0</v>
      </c>
      <c r="BK393" s="22">
        <f>+'Cmp+'!AH393</f>
        <v>0</v>
      </c>
      <c r="BL393" s="22">
        <f>+'Cmp+'!AI393</f>
        <v>0.39169300000000001</v>
      </c>
      <c r="BM393" s="6" t="s">
        <v>1079</v>
      </c>
      <c r="BN393" s="24" t="str">
        <f>+CnAll!B393</f>
        <v>AaaA + AaaAA</v>
      </c>
      <c r="BO393" s="24">
        <f>+CnAll!C393</f>
        <v>0</v>
      </c>
    </row>
    <row r="394" spans="1:67" x14ac:dyDescent="0.45">
      <c r="A394" s="1">
        <v>393</v>
      </c>
      <c r="B394" s="22" t="str">
        <f>+'Cpm+'!B394</f>
        <v>Aaaa + AaaAA</v>
      </c>
      <c r="C394" s="22">
        <f>+'Cpm+'!E394</f>
        <v>0</v>
      </c>
      <c r="D394" s="22">
        <f>+'Cpm+'!F394</f>
        <v>0</v>
      </c>
      <c r="E394" s="22">
        <f>+'Cpm+'!G394</f>
        <v>0</v>
      </c>
      <c r="F394" s="22">
        <f>+'Cpm+'!H394</f>
        <v>0.29939199999999999</v>
      </c>
      <c r="G394" s="22">
        <f>+'Cpm+'!I394</f>
        <v>0</v>
      </c>
      <c r="H394" s="22">
        <f>+'Cpm+'!J394</f>
        <v>0</v>
      </c>
      <c r="I394" s="22">
        <f>+'Cpm+'!K394</f>
        <v>0</v>
      </c>
      <c r="J394" s="22">
        <f>+'Cpm+'!L394</f>
        <v>0.43434</v>
      </c>
      <c r="K394" s="22">
        <f>+'Cpm+'!M394</f>
        <v>0.46418999999999999</v>
      </c>
      <c r="L394" s="22">
        <f>+'Cpm+'!N394</f>
        <v>0.46418999999999999</v>
      </c>
      <c r="M394" s="22">
        <f>+'Cpm+'!O394</f>
        <v>0</v>
      </c>
      <c r="N394" s="22">
        <f>+'Cpm+'!P394</f>
        <v>0.46833599999999997</v>
      </c>
      <c r="O394" s="22">
        <f>+'Cpm+'!Q394</f>
        <v>0</v>
      </c>
      <c r="P394" s="22">
        <f>+'Cpm+'!R394</f>
        <v>0</v>
      </c>
      <c r="Q394" s="22">
        <f>+'Cpm+'!S394</f>
        <v>0</v>
      </c>
      <c r="R394" s="22">
        <f>+'Cpm+'!T394</f>
        <v>0.49857099999999999</v>
      </c>
      <c r="S394" s="22">
        <f>+'Cpm+'!U394</f>
        <v>0.51834999999999998</v>
      </c>
      <c r="T394" s="22">
        <f>+'Cpm+'!V394</f>
        <v>0.51834999999999998</v>
      </c>
      <c r="U394" s="22">
        <f>+'Cpm+'!W394</f>
        <v>0.38881399999999999</v>
      </c>
      <c r="V394" s="22">
        <f>+'Cpm+'!X394</f>
        <v>0.51878100000000005</v>
      </c>
      <c r="W394" s="22">
        <f>+'Cpm+'!Y394</f>
        <v>0.40279799999999999</v>
      </c>
      <c r="X394" s="22">
        <f>+'Cpm+'!Z394</f>
        <v>0.40279799999999999</v>
      </c>
      <c r="Y394" s="22">
        <f>+'Cpm+'!AA394</f>
        <v>0</v>
      </c>
      <c r="Z394" s="22">
        <f>+'Cpm+'!AB394</f>
        <v>0.52209700000000003</v>
      </c>
      <c r="AA394" s="22">
        <f>+'Cpm+'!AC394</f>
        <v>0.40279799999999999</v>
      </c>
      <c r="AB394" s="22">
        <f>+'Cpm+'!AD394</f>
        <v>0.40279799999999999</v>
      </c>
      <c r="AC394" s="22">
        <f>+'Cpm+'!AE394</f>
        <v>0</v>
      </c>
      <c r="AD394" s="22">
        <f>+'Cpm+'!AF394</f>
        <v>0.44497399999999998</v>
      </c>
      <c r="AE394" s="22">
        <f>+'Cpm+'!AG394</f>
        <v>0</v>
      </c>
      <c r="AF394" s="22">
        <f>+'Cpm+'!AH394</f>
        <v>0</v>
      </c>
      <c r="AG394" s="22">
        <f>+'Cpm+'!AI394</f>
        <v>0</v>
      </c>
      <c r="AH394" s="22">
        <f>+'Cmp+'!E394</f>
        <v>0</v>
      </c>
      <c r="AI394" s="22">
        <f>+'Cmp+'!F394</f>
        <v>0</v>
      </c>
      <c r="AJ394" s="22">
        <f>+'Cmp+'!G394</f>
        <v>0</v>
      </c>
      <c r="AK394" s="22">
        <f>+'Cmp+'!H394</f>
        <v>0</v>
      </c>
      <c r="AL394" s="22">
        <f>+'Cmp+'!I394</f>
        <v>0</v>
      </c>
      <c r="AM394" s="22">
        <f>+'Cmp+'!J394</f>
        <v>0</v>
      </c>
      <c r="AN394" s="22">
        <f>+'Cmp+'!K394</f>
        <v>0</v>
      </c>
      <c r="AO394" s="22">
        <f>+'Cmp+'!L394</f>
        <v>0</v>
      </c>
      <c r="AP394" s="22">
        <f>+'Cmp+'!M394</f>
        <v>0</v>
      </c>
      <c r="AQ394" s="22">
        <f>+'Cmp+'!N394</f>
        <v>0</v>
      </c>
      <c r="AR394" s="22">
        <f>+'Cmp+'!O394</f>
        <v>0</v>
      </c>
      <c r="AS394" s="22">
        <f>+'Cmp+'!P394</f>
        <v>0</v>
      </c>
      <c r="AT394" s="22">
        <f>+'Cmp+'!Q394</f>
        <v>0</v>
      </c>
      <c r="AU394" s="22">
        <f>+'Cmp+'!R394</f>
        <v>0</v>
      </c>
      <c r="AV394" s="22">
        <f>+'Cmp+'!S394</f>
        <v>0.48836600000000002</v>
      </c>
      <c r="AW394" s="22">
        <f>+'Cmp+'!T394</f>
        <v>0</v>
      </c>
      <c r="AX394" s="22">
        <f>+'Cmp+'!U394</f>
        <v>0</v>
      </c>
      <c r="AY394" s="22">
        <f>+'Cmp+'!V394</f>
        <v>0</v>
      </c>
      <c r="AZ394" s="22">
        <f>+'Cmp+'!W394</f>
        <v>0</v>
      </c>
      <c r="BA394" s="22">
        <f>+'Cmp+'!X394</f>
        <v>0</v>
      </c>
      <c r="BB394" s="22">
        <f>+'Cmp+'!Y394</f>
        <v>0</v>
      </c>
      <c r="BC394" s="22">
        <f>+'Cmp+'!Z394</f>
        <v>0</v>
      </c>
      <c r="BD394" s="22">
        <f>+'Cmp+'!AA394</f>
        <v>0.44949299999999998</v>
      </c>
      <c r="BE394" s="22">
        <f>+'Cmp+'!AB394</f>
        <v>0</v>
      </c>
      <c r="BF394" s="22">
        <f>+'Cmp+'!AC394</f>
        <v>0</v>
      </c>
      <c r="BG394" s="22">
        <f>+'Cmp+'!AD394</f>
        <v>0</v>
      </c>
      <c r="BH394" s="22">
        <f>+'Cmp+'!AE394</f>
        <v>0.408694</v>
      </c>
      <c r="BI394" s="22">
        <f>+'Cmp+'!AF394</f>
        <v>0</v>
      </c>
      <c r="BJ394" s="22">
        <f>+'Cmp+'!AG394</f>
        <v>0.40279799999999999</v>
      </c>
      <c r="BK394" s="22">
        <f>+'Cmp+'!AH394</f>
        <v>0.40279799999999999</v>
      </c>
      <c r="BL394" s="22">
        <f>+'Cmp+'!AI394</f>
        <v>0.51963999999999999</v>
      </c>
      <c r="BM394" s="6" t="s">
        <v>1079</v>
      </c>
      <c r="BN394" s="24" t="str">
        <f>+CnAll!B394</f>
        <v>Aaaa + AaaAA</v>
      </c>
      <c r="BO394" s="24">
        <f>+CnAll!C394</f>
        <v>0</v>
      </c>
    </row>
    <row r="395" spans="1:67" x14ac:dyDescent="0.45">
      <c r="A395" s="1">
        <v>394</v>
      </c>
      <c r="B395" s="22" t="str">
        <f>+'Cpm+'!B395</f>
        <v>AAAAA + AaaAA</v>
      </c>
      <c r="C395" s="22">
        <f>+'Cpm+'!E395</f>
        <v>0</v>
      </c>
      <c r="D395" s="22">
        <f>+'Cpm+'!F395</f>
        <v>0</v>
      </c>
      <c r="E395" s="22">
        <f>+'Cpm+'!G395</f>
        <v>0</v>
      </c>
      <c r="F395" s="22">
        <f>+'Cpm+'!H395</f>
        <v>0</v>
      </c>
      <c r="G395" s="22">
        <f>+'Cpm+'!I395</f>
        <v>0</v>
      </c>
      <c r="H395" s="22">
        <f>+'Cpm+'!J395</f>
        <v>0</v>
      </c>
      <c r="I395" s="22">
        <f>+'Cpm+'!K395</f>
        <v>0</v>
      </c>
      <c r="J395" s="22">
        <f>+'Cpm+'!L395</f>
        <v>0</v>
      </c>
      <c r="K395" s="22">
        <f>+'Cpm+'!M395</f>
        <v>0</v>
      </c>
      <c r="L395" s="22">
        <f>+'Cpm+'!N395</f>
        <v>0</v>
      </c>
      <c r="M395" s="22">
        <f>+'Cpm+'!O395</f>
        <v>0</v>
      </c>
      <c r="N395" s="22">
        <f>+'Cpm+'!P395</f>
        <v>0</v>
      </c>
      <c r="O395" s="22">
        <f>+'Cpm+'!Q395</f>
        <v>0</v>
      </c>
      <c r="P395" s="22">
        <f>+'Cpm+'!R395</f>
        <v>0</v>
      </c>
      <c r="Q395" s="22">
        <f>+'Cpm+'!S395</f>
        <v>0</v>
      </c>
      <c r="R395" s="22">
        <f>+'Cpm+'!T395</f>
        <v>0</v>
      </c>
      <c r="S395" s="22">
        <f>+'Cpm+'!U395</f>
        <v>0</v>
      </c>
      <c r="T395" s="22">
        <f>+'Cpm+'!V395</f>
        <v>0</v>
      </c>
      <c r="U395" s="22">
        <f>+'Cpm+'!W395</f>
        <v>0</v>
      </c>
      <c r="V395" s="22">
        <f>+'Cpm+'!X395</f>
        <v>0</v>
      </c>
      <c r="W395" s="22">
        <f>+'Cpm+'!Y395</f>
        <v>0</v>
      </c>
      <c r="X395" s="22">
        <f>+'Cpm+'!Z395</f>
        <v>0</v>
      </c>
      <c r="Y395" s="22">
        <f>+'Cpm+'!AA395</f>
        <v>0</v>
      </c>
      <c r="Z395" s="22">
        <f>+'Cpm+'!AB395</f>
        <v>0</v>
      </c>
      <c r="AA395" s="22">
        <f>+'Cpm+'!AC395</f>
        <v>0</v>
      </c>
      <c r="AB395" s="22">
        <f>+'Cpm+'!AD395</f>
        <v>0</v>
      </c>
      <c r="AC395" s="22">
        <f>+'Cpm+'!AE395</f>
        <v>0</v>
      </c>
      <c r="AD395" s="22">
        <f>+'Cpm+'!AF395</f>
        <v>0</v>
      </c>
      <c r="AE395" s="22">
        <f>+'Cpm+'!AG395</f>
        <v>0</v>
      </c>
      <c r="AF395" s="22">
        <f>+'Cpm+'!AH395</f>
        <v>0</v>
      </c>
      <c r="AG395" s="22">
        <f>+'Cpm+'!AI395</f>
        <v>0</v>
      </c>
      <c r="AH395" s="22">
        <f>+'Cmp+'!E395</f>
        <v>0</v>
      </c>
      <c r="AI395" s="22">
        <f>+'Cmp+'!F395</f>
        <v>0</v>
      </c>
      <c r="AJ395" s="22">
        <f>+'Cmp+'!G395</f>
        <v>0</v>
      </c>
      <c r="AK395" s="22">
        <f>+'Cmp+'!H395</f>
        <v>0</v>
      </c>
      <c r="AL395" s="22">
        <f>+'Cmp+'!I395</f>
        <v>0</v>
      </c>
      <c r="AM395" s="22">
        <f>+'Cmp+'!J395</f>
        <v>0</v>
      </c>
      <c r="AN395" s="22">
        <f>+'Cmp+'!K395</f>
        <v>0</v>
      </c>
      <c r="AO395" s="22">
        <f>+'Cmp+'!L395</f>
        <v>0</v>
      </c>
      <c r="AP395" s="22">
        <f>+'Cmp+'!M395</f>
        <v>0</v>
      </c>
      <c r="AQ395" s="22">
        <f>+'Cmp+'!N395</f>
        <v>0</v>
      </c>
      <c r="AR395" s="22">
        <f>+'Cmp+'!O395</f>
        <v>0</v>
      </c>
      <c r="AS395" s="22">
        <f>+'Cmp+'!P395</f>
        <v>0</v>
      </c>
      <c r="AT395" s="22">
        <f>+'Cmp+'!Q395</f>
        <v>0</v>
      </c>
      <c r="AU395" s="22">
        <f>+'Cmp+'!R395</f>
        <v>0</v>
      </c>
      <c r="AV395" s="22">
        <f>+'Cmp+'!S395</f>
        <v>0</v>
      </c>
      <c r="AW395" s="22">
        <f>+'Cmp+'!T395</f>
        <v>0</v>
      </c>
      <c r="AX395" s="22">
        <f>+'Cmp+'!U395</f>
        <v>0</v>
      </c>
      <c r="AY395" s="22">
        <f>+'Cmp+'!V395</f>
        <v>0</v>
      </c>
      <c r="AZ395" s="22">
        <f>+'Cmp+'!W395</f>
        <v>0</v>
      </c>
      <c r="BA395" s="22">
        <f>+'Cmp+'!X395</f>
        <v>0</v>
      </c>
      <c r="BB395" s="22">
        <f>+'Cmp+'!Y395</f>
        <v>0</v>
      </c>
      <c r="BC395" s="22">
        <f>+'Cmp+'!Z395</f>
        <v>0</v>
      </c>
      <c r="BD395" s="22">
        <f>+'Cmp+'!AA395</f>
        <v>0</v>
      </c>
      <c r="BE395" s="22">
        <f>+'Cmp+'!AB395</f>
        <v>0</v>
      </c>
      <c r="BF395" s="22">
        <f>+'Cmp+'!AC395</f>
        <v>0</v>
      </c>
      <c r="BG395" s="22">
        <f>+'Cmp+'!AD395</f>
        <v>0</v>
      </c>
      <c r="BH395" s="22">
        <f>+'Cmp+'!AE395</f>
        <v>0</v>
      </c>
      <c r="BI395" s="22">
        <f>+'Cmp+'!AF395</f>
        <v>0</v>
      </c>
      <c r="BJ395" s="22">
        <f>+'Cmp+'!AG395</f>
        <v>0</v>
      </c>
      <c r="BK395" s="22">
        <f>+'Cmp+'!AH395</f>
        <v>0</v>
      </c>
      <c r="BL395" s="22">
        <f>+'Cmp+'!AI395</f>
        <v>0</v>
      </c>
      <c r="BM395" s="6" t="s">
        <v>1079</v>
      </c>
      <c r="BN395" s="24" t="str">
        <f>+CnAll!B395</f>
        <v>AAAAA + AaaAA</v>
      </c>
      <c r="BO395" s="24">
        <f>+CnAll!C395</f>
        <v>0</v>
      </c>
    </row>
    <row r="396" spans="1:67" x14ac:dyDescent="0.45">
      <c r="A396" s="1">
        <v>395</v>
      </c>
      <c r="B396" s="22" t="str">
        <f>+'Cpm+'!B396</f>
        <v>AAAAa + AaaAA</v>
      </c>
      <c r="C396" s="22">
        <f>+'Cpm+'!E396</f>
        <v>0</v>
      </c>
      <c r="D396" s="22">
        <f>+'Cpm+'!F396</f>
        <v>0</v>
      </c>
      <c r="E396" s="22">
        <f>+'Cpm+'!G396</f>
        <v>0</v>
      </c>
      <c r="F396" s="22">
        <f>+'Cpm+'!H396</f>
        <v>0</v>
      </c>
      <c r="G396" s="22">
        <f>+'Cpm+'!I396</f>
        <v>0</v>
      </c>
      <c r="H396" s="22">
        <f>+'Cpm+'!J396</f>
        <v>0</v>
      </c>
      <c r="I396" s="22">
        <f>+'Cpm+'!K396</f>
        <v>0</v>
      </c>
      <c r="J396" s="22">
        <f>+'Cpm+'!L396</f>
        <v>0</v>
      </c>
      <c r="K396" s="22">
        <f>+'Cpm+'!M396</f>
        <v>0</v>
      </c>
      <c r="L396" s="22">
        <f>+'Cpm+'!N396</f>
        <v>0</v>
      </c>
      <c r="M396" s="22">
        <f>+'Cpm+'!O396</f>
        <v>0</v>
      </c>
      <c r="N396" s="22">
        <f>+'Cpm+'!P396</f>
        <v>0</v>
      </c>
      <c r="O396" s="22">
        <f>+'Cpm+'!Q396</f>
        <v>0</v>
      </c>
      <c r="P396" s="22">
        <f>+'Cpm+'!R396</f>
        <v>0</v>
      </c>
      <c r="Q396" s="22">
        <f>+'Cpm+'!S396</f>
        <v>0</v>
      </c>
      <c r="R396" s="22">
        <f>+'Cpm+'!T396</f>
        <v>0</v>
      </c>
      <c r="S396" s="22">
        <f>+'Cpm+'!U396</f>
        <v>0</v>
      </c>
      <c r="T396" s="22">
        <f>+'Cpm+'!V396</f>
        <v>0</v>
      </c>
      <c r="U396" s="22">
        <f>+'Cpm+'!W396</f>
        <v>0</v>
      </c>
      <c r="V396" s="22">
        <f>+'Cpm+'!X396</f>
        <v>0</v>
      </c>
      <c r="W396" s="22">
        <f>+'Cpm+'!Y396</f>
        <v>0</v>
      </c>
      <c r="X396" s="22">
        <f>+'Cpm+'!Z396</f>
        <v>0</v>
      </c>
      <c r="Y396" s="22">
        <f>+'Cpm+'!AA396</f>
        <v>0</v>
      </c>
      <c r="Z396" s="22">
        <f>+'Cpm+'!AB396</f>
        <v>0</v>
      </c>
      <c r="AA396" s="22">
        <f>+'Cpm+'!AC396</f>
        <v>0</v>
      </c>
      <c r="AB396" s="22">
        <f>+'Cpm+'!AD396</f>
        <v>0</v>
      </c>
      <c r="AC396" s="22">
        <f>+'Cpm+'!AE396</f>
        <v>0</v>
      </c>
      <c r="AD396" s="22">
        <f>+'Cpm+'!AF396</f>
        <v>0</v>
      </c>
      <c r="AE396" s="22">
        <f>+'Cpm+'!AG396</f>
        <v>0</v>
      </c>
      <c r="AF396" s="22">
        <f>+'Cpm+'!AH396</f>
        <v>0</v>
      </c>
      <c r="AG396" s="22">
        <f>+'Cpm+'!AI396</f>
        <v>0</v>
      </c>
      <c r="AH396" s="22">
        <f>+'Cmp+'!E396</f>
        <v>0</v>
      </c>
      <c r="AI396" s="22">
        <f>+'Cmp+'!F396</f>
        <v>0</v>
      </c>
      <c r="AJ396" s="22">
        <f>+'Cmp+'!G396</f>
        <v>0</v>
      </c>
      <c r="AK396" s="22">
        <f>+'Cmp+'!H396</f>
        <v>0</v>
      </c>
      <c r="AL396" s="22">
        <f>+'Cmp+'!I396</f>
        <v>0</v>
      </c>
      <c r="AM396" s="22">
        <f>+'Cmp+'!J396</f>
        <v>0</v>
      </c>
      <c r="AN396" s="22">
        <f>+'Cmp+'!K396</f>
        <v>0</v>
      </c>
      <c r="AO396" s="22">
        <f>+'Cmp+'!L396</f>
        <v>0</v>
      </c>
      <c r="AP396" s="22">
        <f>+'Cmp+'!M396</f>
        <v>0</v>
      </c>
      <c r="AQ396" s="22">
        <f>+'Cmp+'!N396</f>
        <v>0</v>
      </c>
      <c r="AR396" s="22">
        <f>+'Cmp+'!O396</f>
        <v>0</v>
      </c>
      <c r="AS396" s="22">
        <f>+'Cmp+'!P396</f>
        <v>0</v>
      </c>
      <c r="AT396" s="22">
        <f>+'Cmp+'!Q396</f>
        <v>0</v>
      </c>
      <c r="AU396" s="22">
        <f>+'Cmp+'!R396</f>
        <v>0</v>
      </c>
      <c r="AV396" s="22">
        <f>+'Cmp+'!S396</f>
        <v>0</v>
      </c>
      <c r="AW396" s="22">
        <f>+'Cmp+'!T396</f>
        <v>0</v>
      </c>
      <c r="AX396" s="22">
        <f>+'Cmp+'!U396</f>
        <v>0</v>
      </c>
      <c r="AY396" s="22">
        <f>+'Cmp+'!V396</f>
        <v>0</v>
      </c>
      <c r="AZ396" s="22">
        <f>+'Cmp+'!W396</f>
        <v>0</v>
      </c>
      <c r="BA396" s="22">
        <f>+'Cmp+'!X396</f>
        <v>0</v>
      </c>
      <c r="BB396" s="22">
        <f>+'Cmp+'!Y396</f>
        <v>0</v>
      </c>
      <c r="BC396" s="22">
        <f>+'Cmp+'!Z396</f>
        <v>0</v>
      </c>
      <c r="BD396" s="22">
        <f>+'Cmp+'!AA396</f>
        <v>0</v>
      </c>
      <c r="BE396" s="22">
        <f>+'Cmp+'!AB396</f>
        <v>0</v>
      </c>
      <c r="BF396" s="22">
        <f>+'Cmp+'!AC396</f>
        <v>0</v>
      </c>
      <c r="BG396" s="22">
        <f>+'Cmp+'!AD396</f>
        <v>0</v>
      </c>
      <c r="BH396" s="22">
        <f>+'Cmp+'!AE396</f>
        <v>0</v>
      </c>
      <c r="BI396" s="22">
        <f>+'Cmp+'!AF396</f>
        <v>0</v>
      </c>
      <c r="BJ396" s="22">
        <f>+'Cmp+'!AG396</f>
        <v>0</v>
      </c>
      <c r="BK396" s="22">
        <f>+'Cmp+'!AH396</f>
        <v>0</v>
      </c>
      <c r="BL396" s="22">
        <f>+'Cmp+'!AI396</f>
        <v>0</v>
      </c>
      <c r="BM396" s="6" t="s">
        <v>1079</v>
      </c>
      <c r="BN396" s="24" t="str">
        <f>+CnAll!B396</f>
        <v>AAAAa + AaaAA</v>
      </c>
      <c r="BO396" s="24">
        <f>+CnAll!C396</f>
        <v>0</v>
      </c>
    </row>
    <row r="397" spans="1:67" x14ac:dyDescent="0.45">
      <c r="A397" s="1">
        <v>396</v>
      </c>
      <c r="B397" s="22" t="str">
        <f>+'Cpm+'!B397</f>
        <v>AAAaA + AaaAA</v>
      </c>
      <c r="C397" s="22">
        <f>+'Cpm+'!E397</f>
        <v>0</v>
      </c>
      <c r="D397" s="22">
        <f>+'Cpm+'!F397</f>
        <v>0</v>
      </c>
      <c r="E397" s="22">
        <f>+'Cpm+'!G397</f>
        <v>0</v>
      </c>
      <c r="F397" s="22">
        <f>+'Cpm+'!H397</f>
        <v>0</v>
      </c>
      <c r="G397" s="22">
        <f>+'Cpm+'!I397</f>
        <v>0</v>
      </c>
      <c r="H397" s="22">
        <f>+'Cpm+'!J397</f>
        <v>0</v>
      </c>
      <c r="I397" s="22">
        <f>+'Cpm+'!K397</f>
        <v>0</v>
      </c>
      <c r="J397" s="22">
        <f>+'Cpm+'!L397</f>
        <v>0</v>
      </c>
      <c r="K397" s="22">
        <f>+'Cpm+'!M397</f>
        <v>0</v>
      </c>
      <c r="L397" s="22">
        <f>+'Cpm+'!N397</f>
        <v>0</v>
      </c>
      <c r="M397" s="22">
        <f>+'Cpm+'!O397</f>
        <v>0</v>
      </c>
      <c r="N397" s="22">
        <f>+'Cpm+'!P397</f>
        <v>0</v>
      </c>
      <c r="O397" s="22">
        <f>+'Cpm+'!Q397</f>
        <v>0</v>
      </c>
      <c r="P397" s="22">
        <f>+'Cpm+'!R397</f>
        <v>0</v>
      </c>
      <c r="Q397" s="22">
        <f>+'Cpm+'!S397</f>
        <v>0</v>
      </c>
      <c r="R397" s="22">
        <f>+'Cpm+'!T397</f>
        <v>0</v>
      </c>
      <c r="S397" s="22">
        <f>+'Cpm+'!U397</f>
        <v>0</v>
      </c>
      <c r="T397" s="22">
        <f>+'Cpm+'!V397</f>
        <v>0</v>
      </c>
      <c r="U397" s="22">
        <f>+'Cpm+'!W397</f>
        <v>0</v>
      </c>
      <c r="V397" s="22">
        <f>+'Cpm+'!X397</f>
        <v>0</v>
      </c>
      <c r="W397" s="22">
        <f>+'Cpm+'!Y397</f>
        <v>0</v>
      </c>
      <c r="X397" s="22">
        <f>+'Cpm+'!Z397</f>
        <v>0</v>
      </c>
      <c r="Y397" s="22">
        <f>+'Cpm+'!AA397</f>
        <v>0</v>
      </c>
      <c r="Z397" s="22">
        <f>+'Cpm+'!AB397</f>
        <v>0</v>
      </c>
      <c r="AA397" s="22">
        <f>+'Cpm+'!AC397</f>
        <v>0</v>
      </c>
      <c r="AB397" s="22">
        <f>+'Cpm+'!AD397</f>
        <v>0</v>
      </c>
      <c r="AC397" s="22">
        <f>+'Cpm+'!AE397</f>
        <v>0</v>
      </c>
      <c r="AD397" s="22">
        <f>+'Cpm+'!AF397</f>
        <v>0</v>
      </c>
      <c r="AE397" s="22">
        <f>+'Cpm+'!AG397</f>
        <v>0</v>
      </c>
      <c r="AF397" s="22">
        <f>+'Cpm+'!AH397</f>
        <v>0</v>
      </c>
      <c r="AG397" s="22">
        <f>+'Cpm+'!AI397</f>
        <v>0</v>
      </c>
      <c r="AH397" s="22">
        <f>+'Cmp+'!E397</f>
        <v>0</v>
      </c>
      <c r="AI397" s="22">
        <f>+'Cmp+'!F397</f>
        <v>0</v>
      </c>
      <c r="AJ397" s="22">
        <f>+'Cmp+'!G397</f>
        <v>0</v>
      </c>
      <c r="AK397" s="22">
        <f>+'Cmp+'!H397</f>
        <v>0</v>
      </c>
      <c r="AL397" s="22">
        <f>+'Cmp+'!I397</f>
        <v>0</v>
      </c>
      <c r="AM397" s="22">
        <f>+'Cmp+'!J397</f>
        <v>0</v>
      </c>
      <c r="AN397" s="22">
        <f>+'Cmp+'!K397</f>
        <v>0</v>
      </c>
      <c r="AO397" s="22">
        <f>+'Cmp+'!L397</f>
        <v>0</v>
      </c>
      <c r="AP397" s="22">
        <f>+'Cmp+'!M397</f>
        <v>0</v>
      </c>
      <c r="AQ397" s="22">
        <f>+'Cmp+'!N397</f>
        <v>0</v>
      </c>
      <c r="AR397" s="22">
        <f>+'Cmp+'!O397</f>
        <v>0</v>
      </c>
      <c r="AS397" s="22">
        <f>+'Cmp+'!P397</f>
        <v>0</v>
      </c>
      <c r="AT397" s="22">
        <f>+'Cmp+'!Q397</f>
        <v>0</v>
      </c>
      <c r="AU397" s="22">
        <f>+'Cmp+'!R397</f>
        <v>0</v>
      </c>
      <c r="AV397" s="22">
        <f>+'Cmp+'!S397</f>
        <v>0</v>
      </c>
      <c r="AW397" s="22">
        <f>+'Cmp+'!T397</f>
        <v>0</v>
      </c>
      <c r="AX397" s="22">
        <f>+'Cmp+'!U397</f>
        <v>0</v>
      </c>
      <c r="AY397" s="22">
        <f>+'Cmp+'!V397</f>
        <v>0</v>
      </c>
      <c r="AZ397" s="22">
        <f>+'Cmp+'!W397</f>
        <v>0</v>
      </c>
      <c r="BA397" s="22">
        <f>+'Cmp+'!X397</f>
        <v>0</v>
      </c>
      <c r="BB397" s="22">
        <f>+'Cmp+'!Y397</f>
        <v>0</v>
      </c>
      <c r="BC397" s="22">
        <f>+'Cmp+'!Z397</f>
        <v>0</v>
      </c>
      <c r="BD397" s="22">
        <f>+'Cmp+'!AA397</f>
        <v>0</v>
      </c>
      <c r="BE397" s="22">
        <f>+'Cmp+'!AB397</f>
        <v>0</v>
      </c>
      <c r="BF397" s="22">
        <f>+'Cmp+'!AC397</f>
        <v>0</v>
      </c>
      <c r="BG397" s="22">
        <f>+'Cmp+'!AD397</f>
        <v>0</v>
      </c>
      <c r="BH397" s="22">
        <f>+'Cmp+'!AE397</f>
        <v>0</v>
      </c>
      <c r="BI397" s="22">
        <f>+'Cmp+'!AF397</f>
        <v>0</v>
      </c>
      <c r="BJ397" s="22">
        <f>+'Cmp+'!AG397</f>
        <v>0</v>
      </c>
      <c r="BK397" s="22">
        <f>+'Cmp+'!AH397</f>
        <v>0</v>
      </c>
      <c r="BL397" s="22">
        <f>+'Cmp+'!AI397</f>
        <v>0</v>
      </c>
      <c r="BM397" s="6" t="s">
        <v>1079</v>
      </c>
      <c r="BN397" s="24" t="str">
        <f>+CnAll!B397</f>
        <v>AAAaA + AaaAA</v>
      </c>
      <c r="BO397" s="24">
        <f>+CnAll!C397</f>
        <v>0</v>
      </c>
    </row>
    <row r="398" spans="1:67" x14ac:dyDescent="0.45">
      <c r="A398" s="1">
        <v>397</v>
      </c>
      <c r="B398" s="22" t="str">
        <f>+'Cpm+'!B398</f>
        <v>AAAaa + AaaAA</v>
      </c>
      <c r="C398" s="22">
        <f>+'Cpm+'!E398</f>
        <v>0</v>
      </c>
      <c r="D398" s="22">
        <f>+'Cpm+'!F398</f>
        <v>0</v>
      </c>
      <c r="E398" s="22">
        <f>+'Cpm+'!G398</f>
        <v>0</v>
      </c>
      <c r="F398" s="22">
        <f>+'Cpm+'!H398</f>
        <v>0</v>
      </c>
      <c r="G398" s="22">
        <f>+'Cpm+'!I398</f>
        <v>0</v>
      </c>
      <c r="H398" s="22">
        <f>+'Cpm+'!J398</f>
        <v>0</v>
      </c>
      <c r="I398" s="22">
        <f>+'Cpm+'!K398</f>
        <v>0</v>
      </c>
      <c r="J398" s="22">
        <f>+'Cpm+'!L398</f>
        <v>0</v>
      </c>
      <c r="K398" s="22">
        <f>+'Cpm+'!M398</f>
        <v>0</v>
      </c>
      <c r="L398" s="22">
        <f>+'Cpm+'!N398</f>
        <v>0</v>
      </c>
      <c r="M398" s="22">
        <f>+'Cpm+'!O398</f>
        <v>0</v>
      </c>
      <c r="N398" s="22">
        <f>+'Cpm+'!P398</f>
        <v>0</v>
      </c>
      <c r="O398" s="22">
        <f>+'Cpm+'!Q398</f>
        <v>0</v>
      </c>
      <c r="P398" s="22">
        <f>+'Cpm+'!R398</f>
        <v>0</v>
      </c>
      <c r="Q398" s="22">
        <f>+'Cpm+'!S398</f>
        <v>0</v>
      </c>
      <c r="R398" s="22">
        <f>+'Cpm+'!T398</f>
        <v>0</v>
      </c>
      <c r="S398" s="22">
        <f>+'Cpm+'!U398</f>
        <v>0</v>
      </c>
      <c r="T398" s="22">
        <f>+'Cpm+'!V398</f>
        <v>0</v>
      </c>
      <c r="U398" s="22">
        <f>+'Cpm+'!W398</f>
        <v>0</v>
      </c>
      <c r="V398" s="22">
        <f>+'Cpm+'!X398</f>
        <v>0</v>
      </c>
      <c r="W398" s="22">
        <f>+'Cpm+'!Y398</f>
        <v>0</v>
      </c>
      <c r="X398" s="22">
        <f>+'Cpm+'!Z398</f>
        <v>0</v>
      </c>
      <c r="Y398" s="22">
        <f>+'Cpm+'!AA398</f>
        <v>0</v>
      </c>
      <c r="Z398" s="22">
        <f>+'Cpm+'!AB398</f>
        <v>0</v>
      </c>
      <c r="AA398" s="22">
        <f>+'Cpm+'!AC398</f>
        <v>0</v>
      </c>
      <c r="AB398" s="22">
        <f>+'Cpm+'!AD398</f>
        <v>0</v>
      </c>
      <c r="AC398" s="22">
        <f>+'Cpm+'!AE398</f>
        <v>0</v>
      </c>
      <c r="AD398" s="22">
        <f>+'Cpm+'!AF398</f>
        <v>0</v>
      </c>
      <c r="AE398" s="22">
        <f>+'Cpm+'!AG398</f>
        <v>0</v>
      </c>
      <c r="AF398" s="22">
        <f>+'Cpm+'!AH398</f>
        <v>0</v>
      </c>
      <c r="AG398" s="22">
        <f>+'Cpm+'!AI398</f>
        <v>0</v>
      </c>
      <c r="AH398" s="22">
        <f>+'Cmp+'!E398</f>
        <v>0</v>
      </c>
      <c r="AI398" s="22">
        <f>+'Cmp+'!F398</f>
        <v>0</v>
      </c>
      <c r="AJ398" s="22">
        <f>+'Cmp+'!G398</f>
        <v>0</v>
      </c>
      <c r="AK398" s="22">
        <f>+'Cmp+'!H398</f>
        <v>0</v>
      </c>
      <c r="AL398" s="22">
        <f>+'Cmp+'!I398</f>
        <v>0</v>
      </c>
      <c r="AM398" s="22">
        <f>+'Cmp+'!J398</f>
        <v>0</v>
      </c>
      <c r="AN398" s="22">
        <f>+'Cmp+'!K398</f>
        <v>0</v>
      </c>
      <c r="AO398" s="22">
        <f>+'Cmp+'!L398</f>
        <v>0</v>
      </c>
      <c r="AP398" s="22">
        <f>+'Cmp+'!M398</f>
        <v>0</v>
      </c>
      <c r="AQ398" s="22">
        <f>+'Cmp+'!N398</f>
        <v>0</v>
      </c>
      <c r="AR398" s="22">
        <f>+'Cmp+'!O398</f>
        <v>0</v>
      </c>
      <c r="AS398" s="22">
        <f>+'Cmp+'!P398</f>
        <v>0</v>
      </c>
      <c r="AT398" s="22">
        <f>+'Cmp+'!Q398</f>
        <v>0</v>
      </c>
      <c r="AU398" s="22">
        <f>+'Cmp+'!R398</f>
        <v>0</v>
      </c>
      <c r="AV398" s="22">
        <f>+'Cmp+'!S398</f>
        <v>0</v>
      </c>
      <c r="AW398" s="22">
        <f>+'Cmp+'!T398</f>
        <v>0</v>
      </c>
      <c r="AX398" s="22">
        <f>+'Cmp+'!U398</f>
        <v>0</v>
      </c>
      <c r="AY398" s="22">
        <f>+'Cmp+'!V398</f>
        <v>0</v>
      </c>
      <c r="AZ398" s="22">
        <f>+'Cmp+'!W398</f>
        <v>0</v>
      </c>
      <c r="BA398" s="22">
        <f>+'Cmp+'!X398</f>
        <v>0</v>
      </c>
      <c r="BB398" s="22">
        <f>+'Cmp+'!Y398</f>
        <v>0</v>
      </c>
      <c r="BC398" s="22">
        <f>+'Cmp+'!Z398</f>
        <v>0</v>
      </c>
      <c r="BD398" s="22">
        <f>+'Cmp+'!AA398</f>
        <v>0</v>
      </c>
      <c r="BE398" s="22">
        <f>+'Cmp+'!AB398</f>
        <v>0</v>
      </c>
      <c r="BF398" s="22">
        <f>+'Cmp+'!AC398</f>
        <v>0</v>
      </c>
      <c r="BG398" s="22">
        <f>+'Cmp+'!AD398</f>
        <v>0</v>
      </c>
      <c r="BH398" s="22">
        <f>+'Cmp+'!AE398</f>
        <v>0</v>
      </c>
      <c r="BI398" s="22">
        <f>+'Cmp+'!AF398</f>
        <v>0</v>
      </c>
      <c r="BJ398" s="22">
        <f>+'Cmp+'!AG398</f>
        <v>0</v>
      </c>
      <c r="BK398" s="22">
        <f>+'Cmp+'!AH398</f>
        <v>0</v>
      </c>
      <c r="BL398" s="22">
        <f>+'Cmp+'!AI398</f>
        <v>0</v>
      </c>
      <c r="BM398" s="6" t="s">
        <v>1079</v>
      </c>
      <c r="BN398" s="24" t="str">
        <f>+CnAll!B398</f>
        <v>AAAaa + AaaAA</v>
      </c>
      <c r="BO398" s="24">
        <f>+CnAll!C398</f>
        <v>0</v>
      </c>
    </row>
    <row r="399" spans="1:67" x14ac:dyDescent="0.45">
      <c r="A399" s="1">
        <v>398</v>
      </c>
      <c r="B399" s="22" t="str">
        <f>+'Cpm+'!B399</f>
        <v>AAaAA + AaaAA</v>
      </c>
      <c r="C399" s="22">
        <f>+'Cpm+'!E399</f>
        <v>0</v>
      </c>
      <c r="D399" s="22">
        <f>+'Cpm+'!F399</f>
        <v>0</v>
      </c>
      <c r="E399" s="22">
        <f>+'Cpm+'!G399</f>
        <v>0</v>
      </c>
      <c r="F399" s="22">
        <f>+'Cpm+'!H399</f>
        <v>0</v>
      </c>
      <c r="G399" s="22">
        <f>+'Cpm+'!I399</f>
        <v>0</v>
      </c>
      <c r="H399" s="22">
        <f>+'Cpm+'!J399</f>
        <v>0</v>
      </c>
      <c r="I399" s="22">
        <f>+'Cpm+'!K399</f>
        <v>0</v>
      </c>
      <c r="J399" s="22">
        <f>+'Cpm+'!L399</f>
        <v>0</v>
      </c>
      <c r="K399" s="22">
        <f>+'Cpm+'!M399</f>
        <v>0</v>
      </c>
      <c r="L399" s="22">
        <f>+'Cpm+'!N399</f>
        <v>0</v>
      </c>
      <c r="M399" s="22">
        <f>+'Cpm+'!O399</f>
        <v>0</v>
      </c>
      <c r="N399" s="22">
        <f>+'Cpm+'!P399</f>
        <v>0</v>
      </c>
      <c r="O399" s="22">
        <f>+'Cpm+'!Q399</f>
        <v>0</v>
      </c>
      <c r="P399" s="22">
        <f>+'Cpm+'!R399</f>
        <v>0</v>
      </c>
      <c r="Q399" s="22">
        <f>+'Cpm+'!S399</f>
        <v>0</v>
      </c>
      <c r="R399" s="22">
        <f>+'Cpm+'!T399</f>
        <v>0</v>
      </c>
      <c r="S399" s="22">
        <f>+'Cpm+'!U399</f>
        <v>0</v>
      </c>
      <c r="T399" s="22">
        <f>+'Cpm+'!V399</f>
        <v>0</v>
      </c>
      <c r="U399" s="22">
        <f>+'Cpm+'!W399</f>
        <v>0</v>
      </c>
      <c r="V399" s="22">
        <f>+'Cpm+'!X399</f>
        <v>0</v>
      </c>
      <c r="W399" s="22">
        <f>+'Cpm+'!Y399</f>
        <v>0</v>
      </c>
      <c r="X399" s="22">
        <f>+'Cpm+'!Z399</f>
        <v>0</v>
      </c>
      <c r="Y399" s="22">
        <f>+'Cpm+'!AA399</f>
        <v>0</v>
      </c>
      <c r="Z399" s="22">
        <f>+'Cpm+'!AB399</f>
        <v>0</v>
      </c>
      <c r="AA399" s="22">
        <f>+'Cpm+'!AC399</f>
        <v>0</v>
      </c>
      <c r="AB399" s="22">
        <f>+'Cpm+'!AD399</f>
        <v>0</v>
      </c>
      <c r="AC399" s="22">
        <f>+'Cpm+'!AE399</f>
        <v>0</v>
      </c>
      <c r="AD399" s="22">
        <f>+'Cpm+'!AF399</f>
        <v>0</v>
      </c>
      <c r="AE399" s="22">
        <f>+'Cpm+'!AG399</f>
        <v>0</v>
      </c>
      <c r="AF399" s="22">
        <f>+'Cpm+'!AH399</f>
        <v>0</v>
      </c>
      <c r="AG399" s="22">
        <f>+'Cpm+'!AI399</f>
        <v>0</v>
      </c>
      <c r="AH399" s="22">
        <f>+'Cmp+'!E399</f>
        <v>0</v>
      </c>
      <c r="AI399" s="22">
        <f>+'Cmp+'!F399</f>
        <v>0</v>
      </c>
      <c r="AJ399" s="22">
        <f>+'Cmp+'!G399</f>
        <v>0</v>
      </c>
      <c r="AK399" s="22">
        <f>+'Cmp+'!H399</f>
        <v>0</v>
      </c>
      <c r="AL399" s="22">
        <f>+'Cmp+'!I399</f>
        <v>0</v>
      </c>
      <c r="AM399" s="22">
        <f>+'Cmp+'!J399</f>
        <v>0</v>
      </c>
      <c r="AN399" s="22">
        <f>+'Cmp+'!K399</f>
        <v>0</v>
      </c>
      <c r="AO399" s="22">
        <f>+'Cmp+'!L399</f>
        <v>0</v>
      </c>
      <c r="AP399" s="22">
        <f>+'Cmp+'!M399</f>
        <v>0</v>
      </c>
      <c r="AQ399" s="22">
        <f>+'Cmp+'!N399</f>
        <v>0</v>
      </c>
      <c r="AR399" s="22">
        <f>+'Cmp+'!O399</f>
        <v>0</v>
      </c>
      <c r="AS399" s="22">
        <f>+'Cmp+'!P399</f>
        <v>0</v>
      </c>
      <c r="AT399" s="22">
        <f>+'Cmp+'!Q399</f>
        <v>0</v>
      </c>
      <c r="AU399" s="22">
        <f>+'Cmp+'!R399</f>
        <v>0</v>
      </c>
      <c r="AV399" s="22">
        <f>+'Cmp+'!S399</f>
        <v>0</v>
      </c>
      <c r="AW399" s="22">
        <f>+'Cmp+'!T399</f>
        <v>0</v>
      </c>
      <c r="AX399" s="22">
        <f>+'Cmp+'!U399</f>
        <v>0</v>
      </c>
      <c r="AY399" s="22">
        <f>+'Cmp+'!V399</f>
        <v>0</v>
      </c>
      <c r="AZ399" s="22">
        <f>+'Cmp+'!W399</f>
        <v>0</v>
      </c>
      <c r="BA399" s="22">
        <f>+'Cmp+'!X399</f>
        <v>0</v>
      </c>
      <c r="BB399" s="22">
        <f>+'Cmp+'!Y399</f>
        <v>0</v>
      </c>
      <c r="BC399" s="22">
        <f>+'Cmp+'!Z399</f>
        <v>0</v>
      </c>
      <c r="BD399" s="22">
        <f>+'Cmp+'!AA399</f>
        <v>0</v>
      </c>
      <c r="BE399" s="22">
        <f>+'Cmp+'!AB399</f>
        <v>0</v>
      </c>
      <c r="BF399" s="22">
        <f>+'Cmp+'!AC399</f>
        <v>0</v>
      </c>
      <c r="BG399" s="22">
        <f>+'Cmp+'!AD399</f>
        <v>0</v>
      </c>
      <c r="BH399" s="22">
        <f>+'Cmp+'!AE399</f>
        <v>0</v>
      </c>
      <c r="BI399" s="22">
        <f>+'Cmp+'!AF399</f>
        <v>0</v>
      </c>
      <c r="BJ399" s="22">
        <f>+'Cmp+'!AG399</f>
        <v>0</v>
      </c>
      <c r="BK399" s="22">
        <f>+'Cmp+'!AH399</f>
        <v>0</v>
      </c>
      <c r="BL399" s="22">
        <f>+'Cmp+'!AI399</f>
        <v>0</v>
      </c>
      <c r="BM399" s="6" t="s">
        <v>1079</v>
      </c>
      <c r="BN399" s="24" t="str">
        <f>+CnAll!B399</f>
        <v>AAaAA + AaaAA</v>
      </c>
      <c r="BO399" s="24">
        <f>+CnAll!C399</f>
        <v>0</v>
      </c>
    </row>
    <row r="400" spans="1:67" x14ac:dyDescent="0.45">
      <c r="A400" s="1">
        <v>399</v>
      </c>
      <c r="B400" s="22" t="str">
        <f>+'Cpm+'!B400</f>
        <v>AAaAa + AaaAA</v>
      </c>
      <c r="C400" s="22">
        <f>+'Cpm+'!E400</f>
        <v>0</v>
      </c>
      <c r="D400" s="22">
        <f>+'Cpm+'!F400</f>
        <v>0</v>
      </c>
      <c r="E400" s="22">
        <f>+'Cpm+'!G400</f>
        <v>0</v>
      </c>
      <c r="F400" s="22">
        <f>+'Cpm+'!H400</f>
        <v>0</v>
      </c>
      <c r="G400" s="22">
        <f>+'Cpm+'!I400</f>
        <v>0</v>
      </c>
      <c r="H400" s="22">
        <f>+'Cpm+'!J400</f>
        <v>0</v>
      </c>
      <c r="I400" s="22">
        <f>+'Cpm+'!K400</f>
        <v>0</v>
      </c>
      <c r="J400" s="22">
        <f>+'Cpm+'!L400</f>
        <v>8.7637999999999994E-2</v>
      </c>
      <c r="K400" s="22">
        <f>+'Cpm+'!M400</f>
        <v>0</v>
      </c>
      <c r="L400" s="22">
        <f>+'Cpm+'!N400</f>
        <v>0</v>
      </c>
      <c r="M400" s="22">
        <f>+'Cpm+'!O400</f>
        <v>0</v>
      </c>
      <c r="N400" s="22">
        <f>+'Cpm+'!P400</f>
        <v>0</v>
      </c>
      <c r="O400" s="22">
        <f>+'Cpm+'!Q400</f>
        <v>0</v>
      </c>
      <c r="P400" s="22">
        <f>+'Cpm+'!R400</f>
        <v>0</v>
      </c>
      <c r="Q400" s="22">
        <f>+'Cpm+'!S400</f>
        <v>0</v>
      </c>
      <c r="R400" s="22">
        <f>+'Cpm+'!T400</f>
        <v>0.15126999999999999</v>
      </c>
      <c r="S400" s="22">
        <f>+'Cpm+'!U400</f>
        <v>0</v>
      </c>
      <c r="T400" s="22">
        <f>+'Cpm+'!V400</f>
        <v>0</v>
      </c>
      <c r="U400" s="22">
        <f>+'Cpm+'!W400</f>
        <v>0</v>
      </c>
      <c r="V400" s="22">
        <f>+'Cpm+'!X400</f>
        <v>0</v>
      </c>
      <c r="W400" s="22">
        <f>+'Cpm+'!Y400</f>
        <v>0</v>
      </c>
      <c r="X400" s="22">
        <f>+'Cpm+'!Z400</f>
        <v>0</v>
      </c>
      <c r="Y400" s="22">
        <f>+'Cpm+'!AA400</f>
        <v>0</v>
      </c>
      <c r="Z400" s="22">
        <f>+'Cpm+'!AB400</f>
        <v>0</v>
      </c>
      <c r="AA400" s="22">
        <f>+'Cpm+'!AC400</f>
        <v>0</v>
      </c>
      <c r="AB400" s="22">
        <f>+'Cpm+'!AD400</f>
        <v>0</v>
      </c>
      <c r="AC400" s="22">
        <f>+'Cpm+'!AE400</f>
        <v>0</v>
      </c>
      <c r="AD400" s="22">
        <f>+'Cpm+'!AF400</f>
        <v>0</v>
      </c>
      <c r="AE400" s="22">
        <f>+'Cpm+'!AG400</f>
        <v>0</v>
      </c>
      <c r="AF400" s="22">
        <f>+'Cpm+'!AH400</f>
        <v>0</v>
      </c>
      <c r="AG400" s="22">
        <f>+'Cpm+'!AI400</f>
        <v>0</v>
      </c>
      <c r="AH400" s="22">
        <f>+'Cmp+'!E400</f>
        <v>0</v>
      </c>
      <c r="AI400" s="22">
        <f>+'Cmp+'!F400</f>
        <v>0</v>
      </c>
      <c r="AJ400" s="22">
        <f>+'Cmp+'!G400</f>
        <v>0</v>
      </c>
      <c r="AK400" s="22">
        <f>+'Cmp+'!H400</f>
        <v>0</v>
      </c>
      <c r="AL400" s="22">
        <f>+'Cmp+'!I400</f>
        <v>0</v>
      </c>
      <c r="AM400" s="22">
        <f>+'Cmp+'!J400</f>
        <v>0</v>
      </c>
      <c r="AN400" s="22">
        <f>+'Cmp+'!K400</f>
        <v>0</v>
      </c>
      <c r="AO400" s="22">
        <f>+'Cmp+'!L400</f>
        <v>0</v>
      </c>
      <c r="AP400" s="22">
        <f>+'Cmp+'!M400</f>
        <v>0</v>
      </c>
      <c r="AQ400" s="22">
        <f>+'Cmp+'!N400</f>
        <v>0</v>
      </c>
      <c r="AR400" s="22">
        <f>+'Cmp+'!O400</f>
        <v>0</v>
      </c>
      <c r="AS400" s="22">
        <f>+'Cmp+'!P400</f>
        <v>0</v>
      </c>
      <c r="AT400" s="22">
        <f>+'Cmp+'!Q400</f>
        <v>0</v>
      </c>
      <c r="AU400" s="22">
        <f>+'Cmp+'!R400</f>
        <v>0</v>
      </c>
      <c r="AV400" s="22">
        <f>+'Cmp+'!S400</f>
        <v>0</v>
      </c>
      <c r="AW400" s="22">
        <f>+'Cmp+'!T400</f>
        <v>0</v>
      </c>
      <c r="AX400" s="22">
        <f>+'Cmp+'!U400</f>
        <v>0</v>
      </c>
      <c r="AY400" s="22">
        <f>+'Cmp+'!V400</f>
        <v>0</v>
      </c>
      <c r="AZ400" s="22">
        <f>+'Cmp+'!W400</f>
        <v>0</v>
      </c>
      <c r="BA400" s="22">
        <f>+'Cmp+'!X400</f>
        <v>0</v>
      </c>
      <c r="BB400" s="22">
        <f>+'Cmp+'!Y400</f>
        <v>0</v>
      </c>
      <c r="BC400" s="22">
        <f>+'Cmp+'!Z400</f>
        <v>0</v>
      </c>
      <c r="BD400" s="22">
        <f>+'Cmp+'!AA400</f>
        <v>0</v>
      </c>
      <c r="BE400" s="22">
        <f>+'Cmp+'!AB400</f>
        <v>0</v>
      </c>
      <c r="BF400" s="22">
        <f>+'Cmp+'!AC400</f>
        <v>0</v>
      </c>
      <c r="BG400" s="22">
        <f>+'Cmp+'!AD400</f>
        <v>0</v>
      </c>
      <c r="BH400" s="22">
        <f>+'Cmp+'!AE400</f>
        <v>0</v>
      </c>
      <c r="BI400" s="22">
        <f>+'Cmp+'!AF400</f>
        <v>0</v>
      </c>
      <c r="BJ400" s="22">
        <f>+'Cmp+'!AG400</f>
        <v>0</v>
      </c>
      <c r="BK400" s="22">
        <f>+'Cmp+'!AH400</f>
        <v>0</v>
      </c>
      <c r="BL400" s="22">
        <f>+'Cmp+'!AI400</f>
        <v>0</v>
      </c>
      <c r="BM400" s="6" t="s">
        <v>1079</v>
      </c>
      <c r="BN400" s="24" t="str">
        <f>+CnAll!B400</f>
        <v>AAaAa + AaaAA</v>
      </c>
      <c r="BO400" s="24">
        <f>+CnAll!C400</f>
        <v>0</v>
      </c>
    </row>
    <row r="401" spans="1:67" x14ac:dyDescent="0.45">
      <c r="A401" s="1">
        <v>400</v>
      </c>
      <c r="B401" s="22" t="str">
        <f>+'Cpm+'!B401</f>
        <v>AAaaA + AaaAA</v>
      </c>
      <c r="C401" s="22">
        <f>+'Cpm+'!E401</f>
        <v>0</v>
      </c>
      <c r="D401" s="22">
        <f>+'Cpm+'!F401</f>
        <v>0</v>
      </c>
      <c r="E401" s="22">
        <f>+'Cpm+'!G401</f>
        <v>0</v>
      </c>
      <c r="F401" s="22">
        <f>+'Cpm+'!H401</f>
        <v>0</v>
      </c>
      <c r="G401" s="22">
        <f>+'Cpm+'!I401</f>
        <v>0</v>
      </c>
      <c r="H401" s="22">
        <f>+'Cpm+'!J401</f>
        <v>0</v>
      </c>
      <c r="I401" s="22">
        <f>+'Cpm+'!K401</f>
        <v>0</v>
      </c>
      <c r="J401" s="22">
        <f>+'Cpm+'!L401</f>
        <v>8.7637699999999999E-2</v>
      </c>
      <c r="K401" s="22">
        <f>+'Cpm+'!M401</f>
        <v>0</v>
      </c>
      <c r="L401" s="22">
        <f>+'Cpm+'!N401</f>
        <v>0</v>
      </c>
      <c r="M401" s="22">
        <f>+'Cpm+'!O401</f>
        <v>0</v>
      </c>
      <c r="N401" s="22">
        <f>+'Cpm+'!P401</f>
        <v>0</v>
      </c>
      <c r="O401" s="22">
        <f>+'Cpm+'!Q401</f>
        <v>0</v>
      </c>
      <c r="P401" s="22">
        <f>+'Cpm+'!R401</f>
        <v>0</v>
      </c>
      <c r="Q401" s="22">
        <f>+'Cpm+'!S401</f>
        <v>0</v>
      </c>
      <c r="R401" s="22">
        <f>+'Cpm+'!T401</f>
        <v>0.15126999999999999</v>
      </c>
      <c r="S401" s="22">
        <f>+'Cpm+'!U401</f>
        <v>0</v>
      </c>
      <c r="T401" s="22">
        <f>+'Cpm+'!V401</f>
        <v>0</v>
      </c>
      <c r="U401" s="22">
        <f>+'Cpm+'!W401</f>
        <v>0</v>
      </c>
      <c r="V401" s="22">
        <f>+'Cpm+'!X401</f>
        <v>0</v>
      </c>
      <c r="W401" s="22">
        <f>+'Cpm+'!Y401</f>
        <v>0</v>
      </c>
      <c r="X401" s="22">
        <f>+'Cpm+'!Z401</f>
        <v>0</v>
      </c>
      <c r="Y401" s="22">
        <f>+'Cpm+'!AA401</f>
        <v>0</v>
      </c>
      <c r="Z401" s="22">
        <f>+'Cpm+'!AB401</f>
        <v>0</v>
      </c>
      <c r="AA401" s="22">
        <f>+'Cpm+'!AC401</f>
        <v>0</v>
      </c>
      <c r="AB401" s="22">
        <f>+'Cpm+'!AD401</f>
        <v>0</v>
      </c>
      <c r="AC401" s="22">
        <f>+'Cpm+'!AE401</f>
        <v>0</v>
      </c>
      <c r="AD401" s="22">
        <f>+'Cpm+'!AF401</f>
        <v>0</v>
      </c>
      <c r="AE401" s="22">
        <f>+'Cpm+'!AG401</f>
        <v>0</v>
      </c>
      <c r="AF401" s="22">
        <f>+'Cpm+'!AH401</f>
        <v>0</v>
      </c>
      <c r="AG401" s="22">
        <f>+'Cpm+'!AI401</f>
        <v>0</v>
      </c>
      <c r="AH401" s="22">
        <f>+'Cmp+'!E401</f>
        <v>0</v>
      </c>
      <c r="AI401" s="22">
        <f>+'Cmp+'!F401</f>
        <v>0</v>
      </c>
      <c r="AJ401" s="22">
        <f>+'Cmp+'!G401</f>
        <v>0</v>
      </c>
      <c r="AK401" s="22">
        <f>+'Cmp+'!H401</f>
        <v>0</v>
      </c>
      <c r="AL401" s="22">
        <f>+'Cmp+'!I401</f>
        <v>0</v>
      </c>
      <c r="AM401" s="22">
        <f>+'Cmp+'!J401</f>
        <v>0</v>
      </c>
      <c r="AN401" s="22">
        <f>+'Cmp+'!K401</f>
        <v>0</v>
      </c>
      <c r="AO401" s="22">
        <f>+'Cmp+'!L401</f>
        <v>0</v>
      </c>
      <c r="AP401" s="22">
        <f>+'Cmp+'!M401</f>
        <v>0</v>
      </c>
      <c r="AQ401" s="22">
        <f>+'Cmp+'!N401</f>
        <v>0</v>
      </c>
      <c r="AR401" s="22">
        <f>+'Cmp+'!O401</f>
        <v>0</v>
      </c>
      <c r="AS401" s="22">
        <f>+'Cmp+'!P401</f>
        <v>0</v>
      </c>
      <c r="AT401" s="22">
        <f>+'Cmp+'!Q401</f>
        <v>0</v>
      </c>
      <c r="AU401" s="22">
        <f>+'Cmp+'!R401</f>
        <v>0</v>
      </c>
      <c r="AV401" s="22">
        <f>+'Cmp+'!S401</f>
        <v>0</v>
      </c>
      <c r="AW401" s="22">
        <f>+'Cmp+'!T401</f>
        <v>0</v>
      </c>
      <c r="AX401" s="22">
        <f>+'Cmp+'!U401</f>
        <v>0</v>
      </c>
      <c r="AY401" s="22">
        <f>+'Cmp+'!V401</f>
        <v>0</v>
      </c>
      <c r="AZ401" s="22">
        <f>+'Cmp+'!W401</f>
        <v>0</v>
      </c>
      <c r="BA401" s="22">
        <f>+'Cmp+'!X401</f>
        <v>0</v>
      </c>
      <c r="BB401" s="22">
        <f>+'Cmp+'!Y401</f>
        <v>0</v>
      </c>
      <c r="BC401" s="22">
        <f>+'Cmp+'!Z401</f>
        <v>0</v>
      </c>
      <c r="BD401" s="22">
        <f>+'Cmp+'!AA401</f>
        <v>0</v>
      </c>
      <c r="BE401" s="22">
        <f>+'Cmp+'!AB401</f>
        <v>0</v>
      </c>
      <c r="BF401" s="22">
        <f>+'Cmp+'!AC401</f>
        <v>0</v>
      </c>
      <c r="BG401" s="22">
        <f>+'Cmp+'!AD401</f>
        <v>0</v>
      </c>
      <c r="BH401" s="22">
        <f>+'Cmp+'!AE401</f>
        <v>0</v>
      </c>
      <c r="BI401" s="22">
        <f>+'Cmp+'!AF401</f>
        <v>0</v>
      </c>
      <c r="BJ401" s="22">
        <f>+'Cmp+'!AG401</f>
        <v>0</v>
      </c>
      <c r="BK401" s="22">
        <f>+'Cmp+'!AH401</f>
        <v>0</v>
      </c>
      <c r="BL401" s="22">
        <f>+'Cmp+'!AI401</f>
        <v>0</v>
      </c>
      <c r="BM401" s="6" t="s">
        <v>1079</v>
      </c>
      <c r="BN401" s="24" t="str">
        <f>+CnAll!B401</f>
        <v>AAaaA + AaaAA</v>
      </c>
      <c r="BO401" s="24">
        <f>+CnAll!C401</f>
        <v>0</v>
      </c>
    </row>
    <row r="402" spans="1:67" x14ac:dyDescent="0.45">
      <c r="A402" s="1">
        <v>401</v>
      </c>
      <c r="B402" s="22" t="str">
        <f>+'Cpm+'!B402</f>
        <v>AAaaa + AaaAA</v>
      </c>
      <c r="C402" s="22">
        <f>+'Cpm+'!E402</f>
        <v>0</v>
      </c>
      <c r="D402" s="22">
        <f>+'Cpm+'!F402</f>
        <v>0</v>
      </c>
      <c r="E402" s="22">
        <f>+'Cpm+'!G402</f>
        <v>0</v>
      </c>
      <c r="F402" s="22">
        <f>+'Cpm+'!H402</f>
        <v>0.113811</v>
      </c>
      <c r="G402" s="22">
        <f>+'Cpm+'!I402</f>
        <v>0</v>
      </c>
      <c r="H402" s="22">
        <f>+'Cpm+'!J402</f>
        <v>0</v>
      </c>
      <c r="I402" s="22">
        <f>+'Cpm+'!K402</f>
        <v>0</v>
      </c>
      <c r="J402" s="22">
        <f>+'Cpm+'!L402</f>
        <v>0.342638</v>
      </c>
      <c r="K402" s="22">
        <f>+'Cpm+'!M402</f>
        <v>0.30127199999999998</v>
      </c>
      <c r="L402" s="22">
        <f>+'Cpm+'!N402</f>
        <v>0.30127199999999998</v>
      </c>
      <c r="M402" s="22">
        <f>+'Cpm+'!O402</f>
        <v>0</v>
      </c>
      <c r="N402" s="22">
        <f>+'Cpm+'!P402</f>
        <v>0.30935699999999999</v>
      </c>
      <c r="O402" s="22">
        <f>+'Cpm+'!Q402</f>
        <v>0</v>
      </c>
      <c r="P402" s="22">
        <f>+'Cpm+'!R402</f>
        <v>0</v>
      </c>
      <c r="Q402" s="22">
        <f>+'Cpm+'!S402</f>
        <v>0</v>
      </c>
      <c r="R402" s="22">
        <f>+'Cpm+'!T402</f>
        <v>0.41624</v>
      </c>
      <c r="S402" s="22">
        <f>+'Cpm+'!U402</f>
        <v>0.41209800000000002</v>
      </c>
      <c r="T402" s="22">
        <f>+'Cpm+'!V402</f>
        <v>0.41209800000000002</v>
      </c>
      <c r="U402" s="22">
        <f>+'Cpm+'!W402</f>
        <v>0</v>
      </c>
      <c r="V402" s="22">
        <f>+'Cpm+'!X402</f>
        <v>0.41284799999999999</v>
      </c>
      <c r="W402" s="22">
        <f>+'Cpm+'!Y402</f>
        <v>0</v>
      </c>
      <c r="X402" s="22">
        <f>+'Cpm+'!Z402</f>
        <v>0</v>
      </c>
      <c r="Y402" s="22">
        <f>+'Cpm+'!AA402</f>
        <v>0</v>
      </c>
      <c r="Z402" s="22">
        <f>+'Cpm+'!AB402</f>
        <v>0.41676800000000003</v>
      </c>
      <c r="AA402" s="22">
        <f>+'Cpm+'!AC402</f>
        <v>0</v>
      </c>
      <c r="AB402" s="22">
        <f>+'Cpm+'!AD402</f>
        <v>0</v>
      </c>
      <c r="AC402" s="22">
        <f>+'Cpm+'!AE402</f>
        <v>0</v>
      </c>
      <c r="AD402" s="22">
        <f>+'Cpm+'!AF402</f>
        <v>0.25483899999999998</v>
      </c>
      <c r="AE402" s="22">
        <f>+'Cpm+'!AG402</f>
        <v>0</v>
      </c>
      <c r="AF402" s="22">
        <f>+'Cpm+'!AH402</f>
        <v>0</v>
      </c>
      <c r="AG402" s="22">
        <f>+'Cpm+'!AI402</f>
        <v>0</v>
      </c>
      <c r="AH402" s="22">
        <f>+'Cmp+'!E402</f>
        <v>0</v>
      </c>
      <c r="AI402" s="22">
        <f>+'Cmp+'!F402</f>
        <v>0</v>
      </c>
      <c r="AJ402" s="22">
        <f>+'Cmp+'!G402</f>
        <v>0</v>
      </c>
      <c r="AK402" s="22">
        <f>+'Cmp+'!H402</f>
        <v>0</v>
      </c>
      <c r="AL402" s="22">
        <f>+'Cmp+'!I402</f>
        <v>0</v>
      </c>
      <c r="AM402" s="22">
        <f>+'Cmp+'!J402</f>
        <v>0</v>
      </c>
      <c r="AN402" s="22">
        <f>+'Cmp+'!K402</f>
        <v>0</v>
      </c>
      <c r="AO402" s="22">
        <f>+'Cmp+'!L402</f>
        <v>0</v>
      </c>
      <c r="AP402" s="22">
        <f>+'Cmp+'!M402</f>
        <v>0</v>
      </c>
      <c r="AQ402" s="22">
        <f>+'Cmp+'!N402</f>
        <v>0</v>
      </c>
      <c r="AR402" s="22">
        <f>+'Cmp+'!O402</f>
        <v>0</v>
      </c>
      <c r="AS402" s="22">
        <f>+'Cmp+'!P402</f>
        <v>0</v>
      </c>
      <c r="AT402" s="22">
        <f>+'Cmp+'!Q402</f>
        <v>0</v>
      </c>
      <c r="AU402" s="22">
        <f>+'Cmp+'!R402</f>
        <v>0</v>
      </c>
      <c r="AV402" s="22">
        <f>+'Cmp+'!S402</f>
        <v>0.33646300000000001</v>
      </c>
      <c r="AW402" s="22">
        <f>+'Cmp+'!T402</f>
        <v>0</v>
      </c>
      <c r="AX402" s="22">
        <f>+'Cmp+'!U402</f>
        <v>0</v>
      </c>
      <c r="AY402" s="22">
        <f>+'Cmp+'!V402</f>
        <v>0</v>
      </c>
      <c r="AZ402" s="22">
        <f>+'Cmp+'!W402</f>
        <v>0</v>
      </c>
      <c r="BA402" s="22">
        <f>+'Cmp+'!X402</f>
        <v>0</v>
      </c>
      <c r="BB402" s="22">
        <f>+'Cmp+'!Y402</f>
        <v>0</v>
      </c>
      <c r="BC402" s="22">
        <f>+'Cmp+'!Z402</f>
        <v>0</v>
      </c>
      <c r="BD402" s="22">
        <f>+'Cmp+'!AA402</f>
        <v>0.27863900000000003</v>
      </c>
      <c r="BE402" s="22">
        <f>+'Cmp+'!AB402</f>
        <v>0</v>
      </c>
      <c r="BF402" s="22">
        <f>+'Cmp+'!AC402</f>
        <v>0</v>
      </c>
      <c r="BG402" s="22">
        <f>+'Cmp+'!AD402</f>
        <v>0</v>
      </c>
      <c r="BH402" s="22">
        <f>+'Cmp+'!AE402</f>
        <v>0</v>
      </c>
      <c r="BI402" s="22">
        <f>+'Cmp+'!AF402</f>
        <v>0</v>
      </c>
      <c r="BJ402" s="22">
        <f>+'Cmp+'!AG402</f>
        <v>0</v>
      </c>
      <c r="BK402" s="22">
        <f>+'Cmp+'!AH402</f>
        <v>0</v>
      </c>
      <c r="BL402" s="22">
        <f>+'Cmp+'!AI402</f>
        <v>0.41378900000000002</v>
      </c>
      <c r="BM402" s="6" t="s">
        <v>1079</v>
      </c>
      <c r="BN402" s="24" t="str">
        <f>+CnAll!B402</f>
        <v>AAaaa + AaaAA</v>
      </c>
      <c r="BO402" s="24">
        <f>+CnAll!C402</f>
        <v>0</v>
      </c>
    </row>
    <row r="403" spans="1:67" x14ac:dyDescent="0.45">
      <c r="A403" s="1">
        <v>402</v>
      </c>
      <c r="B403" s="22" t="str">
        <f>+'Cpm+'!B403</f>
        <v>AaAAA + AaaAA</v>
      </c>
      <c r="C403" s="22">
        <f>+'Cpm+'!E403</f>
        <v>0</v>
      </c>
      <c r="D403" s="22">
        <f>+'Cpm+'!F403</f>
        <v>0</v>
      </c>
      <c r="E403" s="22">
        <f>+'Cpm+'!G403</f>
        <v>0</v>
      </c>
      <c r="F403" s="22">
        <f>+'Cpm+'!H403</f>
        <v>0</v>
      </c>
      <c r="G403" s="22">
        <f>+'Cpm+'!I403</f>
        <v>0</v>
      </c>
      <c r="H403" s="22">
        <f>+'Cpm+'!J403</f>
        <v>0</v>
      </c>
      <c r="I403" s="22">
        <f>+'Cpm+'!K403</f>
        <v>0</v>
      </c>
      <c r="J403" s="22">
        <f>+'Cpm+'!L403</f>
        <v>0</v>
      </c>
      <c r="K403" s="22">
        <f>+'Cpm+'!M403</f>
        <v>0</v>
      </c>
      <c r="L403" s="22">
        <f>+'Cpm+'!N403</f>
        <v>0</v>
      </c>
      <c r="M403" s="22">
        <f>+'Cpm+'!O403</f>
        <v>0</v>
      </c>
      <c r="N403" s="22">
        <f>+'Cpm+'!P403</f>
        <v>0</v>
      </c>
      <c r="O403" s="22">
        <f>+'Cpm+'!Q403</f>
        <v>0</v>
      </c>
      <c r="P403" s="22">
        <f>+'Cpm+'!R403</f>
        <v>0</v>
      </c>
      <c r="Q403" s="22">
        <f>+'Cpm+'!S403</f>
        <v>0</v>
      </c>
      <c r="R403" s="22">
        <f>+'Cpm+'!T403</f>
        <v>0</v>
      </c>
      <c r="S403" s="22">
        <f>+'Cpm+'!U403</f>
        <v>0</v>
      </c>
      <c r="T403" s="22">
        <f>+'Cpm+'!V403</f>
        <v>0</v>
      </c>
      <c r="U403" s="22">
        <f>+'Cpm+'!W403</f>
        <v>0</v>
      </c>
      <c r="V403" s="22">
        <f>+'Cpm+'!X403</f>
        <v>0</v>
      </c>
      <c r="W403" s="22">
        <f>+'Cpm+'!Y403</f>
        <v>0</v>
      </c>
      <c r="X403" s="22">
        <f>+'Cpm+'!Z403</f>
        <v>0</v>
      </c>
      <c r="Y403" s="22">
        <f>+'Cpm+'!AA403</f>
        <v>0</v>
      </c>
      <c r="Z403" s="22">
        <f>+'Cpm+'!AB403</f>
        <v>0</v>
      </c>
      <c r="AA403" s="22">
        <f>+'Cpm+'!AC403</f>
        <v>0</v>
      </c>
      <c r="AB403" s="22">
        <f>+'Cpm+'!AD403</f>
        <v>0</v>
      </c>
      <c r="AC403" s="22">
        <f>+'Cpm+'!AE403</f>
        <v>0</v>
      </c>
      <c r="AD403" s="22">
        <f>+'Cpm+'!AF403</f>
        <v>0</v>
      </c>
      <c r="AE403" s="22">
        <f>+'Cpm+'!AG403</f>
        <v>0</v>
      </c>
      <c r="AF403" s="22">
        <f>+'Cpm+'!AH403</f>
        <v>0</v>
      </c>
      <c r="AG403" s="22">
        <f>+'Cpm+'!AI403</f>
        <v>0</v>
      </c>
      <c r="AH403" s="22">
        <f>+'Cmp+'!E403</f>
        <v>0</v>
      </c>
      <c r="AI403" s="22">
        <f>+'Cmp+'!F403</f>
        <v>0</v>
      </c>
      <c r="AJ403" s="22">
        <f>+'Cmp+'!G403</f>
        <v>0</v>
      </c>
      <c r="AK403" s="22">
        <f>+'Cmp+'!H403</f>
        <v>0</v>
      </c>
      <c r="AL403" s="22">
        <f>+'Cmp+'!I403</f>
        <v>0</v>
      </c>
      <c r="AM403" s="22">
        <f>+'Cmp+'!J403</f>
        <v>0</v>
      </c>
      <c r="AN403" s="22">
        <f>+'Cmp+'!K403</f>
        <v>0</v>
      </c>
      <c r="AO403" s="22">
        <f>+'Cmp+'!L403</f>
        <v>0</v>
      </c>
      <c r="AP403" s="22">
        <f>+'Cmp+'!M403</f>
        <v>0</v>
      </c>
      <c r="AQ403" s="22">
        <f>+'Cmp+'!N403</f>
        <v>0</v>
      </c>
      <c r="AR403" s="22">
        <f>+'Cmp+'!O403</f>
        <v>0</v>
      </c>
      <c r="AS403" s="22">
        <f>+'Cmp+'!P403</f>
        <v>0</v>
      </c>
      <c r="AT403" s="22">
        <f>+'Cmp+'!Q403</f>
        <v>0</v>
      </c>
      <c r="AU403" s="22">
        <f>+'Cmp+'!R403</f>
        <v>0</v>
      </c>
      <c r="AV403" s="22">
        <f>+'Cmp+'!S403</f>
        <v>0</v>
      </c>
      <c r="AW403" s="22">
        <f>+'Cmp+'!T403</f>
        <v>0</v>
      </c>
      <c r="AX403" s="22">
        <f>+'Cmp+'!U403</f>
        <v>0</v>
      </c>
      <c r="AY403" s="22">
        <f>+'Cmp+'!V403</f>
        <v>0</v>
      </c>
      <c r="AZ403" s="22">
        <f>+'Cmp+'!W403</f>
        <v>0</v>
      </c>
      <c r="BA403" s="22">
        <f>+'Cmp+'!X403</f>
        <v>0</v>
      </c>
      <c r="BB403" s="22">
        <f>+'Cmp+'!Y403</f>
        <v>0</v>
      </c>
      <c r="BC403" s="22">
        <f>+'Cmp+'!Z403</f>
        <v>0</v>
      </c>
      <c r="BD403" s="22">
        <f>+'Cmp+'!AA403</f>
        <v>0</v>
      </c>
      <c r="BE403" s="22">
        <f>+'Cmp+'!AB403</f>
        <v>0</v>
      </c>
      <c r="BF403" s="22">
        <f>+'Cmp+'!AC403</f>
        <v>0</v>
      </c>
      <c r="BG403" s="22">
        <f>+'Cmp+'!AD403</f>
        <v>0</v>
      </c>
      <c r="BH403" s="22">
        <f>+'Cmp+'!AE403</f>
        <v>0</v>
      </c>
      <c r="BI403" s="22">
        <f>+'Cmp+'!AF403</f>
        <v>0</v>
      </c>
      <c r="BJ403" s="22">
        <f>+'Cmp+'!AG403</f>
        <v>0</v>
      </c>
      <c r="BK403" s="22">
        <f>+'Cmp+'!AH403</f>
        <v>0</v>
      </c>
      <c r="BL403" s="22">
        <f>+'Cmp+'!AI403</f>
        <v>0</v>
      </c>
      <c r="BM403" s="6" t="s">
        <v>1079</v>
      </c>
      <c r="BN403" s="24" t="str">
        <f>+CnAll!B403</f>
        <v>AaAAA + AaaAA</v>
      </c>
      <c r="BO403" s="24">
        <f>+CnAll!C403</f>
        <v>0</v>
      </c>
    </row>
    <row r="404" spans="1:67" x14ac:dyDescent="0.45">
      <c r="A404" s="1">
        <v>403</v>
      </c>
      <c r="B404" s="22" t="str">
        <f>+'Cpm+'!B404</f>
        <v>AaAAa + AaaAA</v>
      </c>
      <c r="C404" s="22">
        <f>+'Cpm+'!E404</f>
        <v>0</v>
      </c>
      <c r="D404" s="22">
        <f>+'Cpm+'!F404</f>
        <v>0</v>
      </c>
      <c r="E404" s="22">
        <f>+'Cpm+'!G404</f>
        <v>0</v>
      </c>
      <c r="F404" s="22">
        <f>+'Cpm+'!H404</f>
        <v>0</v>
      </c>
      <c r="G404" s="22">
        <f>+'Cpm+'!I404</f>
        <v>0</v>
      </c>
      <c r="H404" s="22">
        <f>+'Cpm+'!J404</f>
        <v>0</v>
      </c>
      <c r="I404" s="22">
        <f>+'Cpm+'!K404</f>
        <v>0</v>
      </c>
      <c r="J404" s="22">
        <f>+'Cpm+'!L404</f>
        <v>6.9433700000000001E-2</v>
      </c>
      <c r="K404" s="22">
        <f>+'Cpm+'!M404</f>
        <v>0</v>
      </c>
      <c r="L404" s="22">
        <f>+'Cpm+'!N404</f>
        <v>0</v>
      </c>
      <c r="M404" s="22">
        <f>+'Cpm+'!O404</f>
        <v>0</v>
      </c>
      <c r="N404" s="22">
        <f>+'Cpm+'!P404</f>
        <v>0</v>
      </c>
      <c r="O404" s="22">
        <f>+'Cpm+'!Q404</f>
        <v>0</v>
      </c>
      <c r="P404" s="22">
        <f>+'Cpm+'!R404</f>
        <v>0</v>
      </c>
      <c r="Q404" s="22">
        <f>+'Cpm+'!S404</f>
        <v>0</v>
      </c>
      <c r="R404" s="22">
        <f>+'Cpm+'!T404</f>
        <v>0.139875</v>
      </c>
      <c r="S404" s="22">
        <f>+'Cpm+'!U404</f>
        <v>0</v>
      </c>
      <c r="T404" s="22">
        <f>+'Cpm+'!V404</f>
        <v>0</v>
      </c>
      <c r="U404" s="22">
        <f>+'Cpm+'!W404</f>
        <v>0</v>
      </c>
      <c r="V404" s="22">
        <f>+'Cpm+'!X404</f>
        <v>0</v>
      </c>
      <c r="W404" s="22">
        <f>+'Cpm+'!Y404</f>
        <v>0</v>
      </c>
      <c r="X404" s="22">
        <f>+'Cpm+'!Z404</f>
        <v>0</v>
      </c>
      <c r="Y404" s="22">
        <f>+'Cpm+'!AA404</f>
        <v>0</v>
      </c>
      <c r="Z404" s="22">
        <f>+'Cpm+'!AB404</f>
        <v>0</v>
      </c>
      <c r="AA404" s="22">
        <f>+'Cpm+'!AC404</f>
        <v>0</v>
      </c>
      <c r="AB404" s="22">
        <f>+'Cpm+'!AD404</f>
        <v>0</v>
      </c>
      <c r="AC404" s="22">
        <f>+'Cpm+'!AE404</f>
        <v>0</v>
      </c>
      <c r="AD404" s="22">
        <f>+'Cpm+'!AF404</f>
        <v>0</v>
      </c>
      <c r="AE404" s="22">
        <f>+'Cpm+'!AG404</f>
        <v>0</v>
      </c>
      <c r="AF404" s="22">
        <f>+'Cpm+'!AH404</f>
        <v>0</v>
      </c>
      <c r="AG404" s="22">
        <f>+'Cpm+'!AI404</f>
        <v>0</v>
      </c>
      <c r="AH404" s="22">
        <f>+'Cmp+'!E404</f>
        <v>0</v>
      </c>
      <c r="AI404" s="22">
        <f>+'Cmp+'!F404</f>
        <v>0</v>
      </c>
      <c r="AJ404" s="22">
        <f>+'Cmp+'!G404</f>
        <v>0</v>
      </c>
      <c r="AK404" s="22">
        <f>+'Cmp+'!H404</f>
        <v>0</v>
      </c>
      <c r="AL404" s="22">
        <f>+'Cmp+'!I404</f>
        <v>0</v>
      </c>
      <c r="AM404" s="22">
        <f>+'Cmp+'!J404</f>
        <v>0</v>
      </c>
      <c r="AN404" s="22">
        <f>+'Cmp+'!K404</f>
        <v>0</v>
      </c>
      <c r="AO404" s="22">
        <f>+'Cmp+'!L404</f>
        <v>0</v>
      </c>
      <c r="AP404" s="22">
        <f>+'Cmp+'!M404</f>
        <v>0</v>
      </c>
      <c r="AQ404" s="22">
        <f>+'Cmp+'!N404</f>
        <v>0</v>
      </c>
      <c r="AR404" s="22">
        <f>+'Cmp+'!O404</f>
        <v>0</v>
      </c>
      <c r="AS404" s="22">
        <f>+'Cmp+'!P404</f>
        <v>0</v>
      </c>
      <c r="AT404" s="22">
        <f>+'Cmp+'!Q404</f>
        <v>0</v>
      </c>
      <c r="AU404" s="22">
        <f>+'Cmp+'!R404</f>
        <v>0</v>
      </c>
      <c r="AV404" s="22">
        <f>+'Cmp+'!S404</f>
        <v>0</v>
      </c>
      <c r="AW404" s="22">
        <f>+'Cmp+'!T404</f>
        <v>0</v>
      </c>
      <c r="AX404" s="22">
        <f>+'Cmp+'!U404</f>
        <v>0</v>
      </c>
      <c r="AY404" s="22">
        <f>+'Cmp+'!V404</f>
        <v>0</v>
      </c>
      <c r="AZ404" s="22">
        <f>+'Cmp+'!W404</f>
        <v>0</v>
      </c>
      <c r="BA404" s="22">
        <f>+'Cmp+'!X404</f>
        <v>0</v>
      </c>
      <c r="BB404" s="22">
        <f>+'Cmp+'!Y404</f>
        <v>0</v>
      </c>
      <c r="BC404" s="22">
        <f>+'Cmp+'!Z404</f>
        <v>0</v>
      </c>
      <c r="BD404" s="22">
        <f>+'Cmp+'!AA404</f>
        <v>0</v>
      </c>
      <c r="BE404" s="22">
        <f>+'Cmp+'!AB404</f>
        <v>0</v>
      </c>
      <c r="BF404" s="22">
        <f>+'Cmp+'!AC404</f>
        <v>0</v>
      </c>
      <c r="BG404" s="22">
        <f>+'Cmp+'!AD404</f>
        <v>0</v>
      </c>
      <c r="BH404" s="22">
        <f>+'Cmp+'!AE404</f>
        <v>0</v>
      </c>
      <c r="BI404" s="22">
        <f>+'Cmp+'!AF404</f>
        <v>0</v>
      </c>
      <c r="BJ404" s="22">
        <f>+'Cmp+'!AG404</f>
        <v>0</v>
      </c>
      <c r="BK404" s="22">
        <f>+'Cmp+'!AH404</f>
        <v>0</v>
      </c>
      <c r="BL404" s="22">
        <f>+'Cmp+'!AI404</f>
        <v>0</v>
      </c>
      <c r="BM404" s="6" t="s">
        <v>1079</v>
      </c>
      <c r="BN404" s="24" t="str">
        <f>+CnAll!B404</f>
        <v>AaAAa + AaaAA</v>
      </c>
      <c r="BO404" s="24">
        <f>+CnAll!C404</f>
        <v>0</v>
      </c>
    </row>
    <row r="405" spans="1:67" x14ac:dyDescent="0.45">
      <c r="A405" s="1">
        <v>404</v>
      </c>
      <c r="B405" s="22" t="str">
        <f>+'Cpm+'!B405</f>
        <v>AaAaA + AaaAA</v>
      </c>
      <c r="C405" s="22">
        <f>+'Cpm+'!E405</f>
        <v>0</v>
      </c>
      <c r="D405" s="22">
        <f>+'Cpm+'!F405</f>
        <v>0</v>
      </c>
      <c r="E405" s="22">
        <f>+'Cpm+'!G405</f>
        <v>0</v>
      </c>
      <c r="F405" s="22">
        <f>+'Cpm+'!H405</f>
        <v>0</v>
      </c>
      <c r="G405" s="22">
        <f>+'Cpm+'!I405</f>
        <v>0</v>
      </c>
      <c r="H405" s="22">
        <f>+'Cpm+'!J405</f>
        <v>0</v>
      </c>
      <c r="I405" s="22">
        <f>+'Cpm+'!K405</f>
        <v>0</v>
      </c>
      <c r="J405" s="22">
        <f>+'Cpm+'!L405</f>
        <v>6.9426399999999999E-2</v>
      </c>
      <c r="K405" s="22">
        <f>+'Cpm+'!M405</f>
        <v>0</v>
      </c>
      <c r="L405" s="22">
        <f>+'Cpm+'!N405</f>
        <v>0</v>
      </c>
      <c r="M405" s="22">
        <f>+'Cpm+'!O405</f>
        <v>0</v>
      </c>
      <c r="N405" s="22">
        <f>+'Cpm+'!P405</f>
        <v>0</v>
      </c>
      <c r="O405" s="22">
        <f>+'Cpm+'!Q405</f>
        <v>0</v>
      </c>
      <c r="P405" s="22">
        <f>+'Cpm+'!R405</f>
        <v>0</v>
      </c>
      <c r="Q405" s="22">
        <f>+'Cpm+'!S405</f>
        <v>0</v>
      </c>
      <c r="R405" s="22">
        <f>+'Cpm+'!T405</f>
        <v>0.139875</v>
      </c>
      <c r="S405" s="22">
        <f>+'Cpm+'!U405</f>
        <v>0</v>
      </c>
      <c r="T405" s="22">
        <f>+'Cpm+'!V405</f>
        <v>0</v>
      </c>
      <c r="U405" s="22">
        <f>+'Cpm+'!W405</f>
        <v>0</v>
      </c>
      <c r="V405" s="22">
        <f>+'Cpm+'!X405</f>
        <v>0</v>
      </c>
      <c r="W405" s="22">
        <f>+'Cpm+'!Y405</f>
        <v>0</v>
      </c>
      <c r="X405" s="22">
        <f>+'Cpm+'!Z405</f>
        <v>0</v>
      </c>
      <c r="Y405" s="22">
        <f>+'Cpm+'!AA405</f>
        <v>0</v>
      </c>
      <c r="Z405" s="22">
        <f>+'Cpm+'!AB405</f>
        <v>0</v>
      </c>
      <c r="AA405" s="22">
        <f>+'Cpm+'!AC405</f>
        <v>0</v>
      </c>
      <c r="AB405" s="22">
        <f>+'Cpm+'!AD405</f>
        <v>0</v>
      </c>
      <c r="AC405" s="22">
        <f>+'Cpm+'!AE405</f>
        <v>0</v>
      </c>
      <c r="AD405" s="22">
        <f>+'Cpm+'!AF405</f>
        <v>0</v>
      </c>
      <c r="AE405" s="22">
        <f>+'Cpm+'!AG405</f>
        <v>0</v>
      </c>
      <c r="AF405" s="22">
        <f>+'Cpm+'!AH405</f>
        <v>0</v>
      </c>
      <c r="AG405" s="22">
        <f>+'Cpm+'!AI405</f>
        <v>0</v>
      </c>
      <c r="AH405" s="22">
        <f>+'Cmp+'!E405</f>
        <v>0</v>
      </c>
      <c r="AI405" s="22">
        <f>+'Cmp+'!F405</f>
        <v>0</v>
      </c>
      <c r="AJ405" s="22">
        <f>+'Cmp+'!G405</f>
        <v>0</v>
      </c>
      <c r="AK405" s="22">
        <f>+'Cmp+'!H405</f>
        <v>0</v>
      </c>
      <c r="AL405" s="22">
        <f>+'Cmp+'!I405</f>
        <v>0</v>
      </c>
      <c r="AM405" s="22">
        <f>+'Cmp+'!J405</f>
        <v>0</v>
      </c>
      <c r="AN405" s="22">
        <f>+'Cmp+'!K405</f>
        <v>0</v>
      </c>
      <c r="AO405" s="22">
        <f>+'Cmp+'!L405</f>
        <v>0</v>
      </c>
      <c r="AP405" s="22">
        <f>+'Cmp+'!M405</f>
        <v>0</v>
      </c>
      <c r="AQ405" s="22">
        <f>+'Cmp+'!N405</f>
        <v>0</v>
      </c>
      <c r="AR405" s="22">
        <f>+'Cmp+'!O405</f>
        <v>0</v>
      </c>
      <c r="AS405" s="22">
        <f>+'Cmp+'!P405</f>
        <v>0</v>
      </c>
      <c r="AT405" s="22">
        <f>+'Cmp+'!Q405</f>
        <v>0</v>
      </c>
      <c r="AU405" s="22">
        <f>+'Cmp+'!R405</f>
        <v>0</v>
      </c>
      <c r="AV405" s="22">
        <f>+'Cmp+'!S405</f>
        <v>0</v>
      </c>
      <c r="AW405" s="22">
        <f>+'Cmp+'!T405</f>
        <v>0</v>
      </c>
      <c r="AX405" s="22">
        <f>+'Cmp+'!U405</f>
        <v>0</v>
      </c>
      <c r="AY405" s="22">
        <f>+'Cmp+'!V405</f>
        <v>0</v>
      </c>
      <c r="AZ405" s="22">
        <f>+'Cmp+'!W405</f>
        <v>0</v>
      </c>
      <c r="BA405" s="22">
        <f>+'Cmp+'!X405</f>
        <v>0</v>
      </c>
      <c r="BB405" s="22">
        <f>+'Cmp+'!Y405</f>
        <v>0</v>
      </c>
      <c r="BC405" s="22">
        <f>+'Cmp+'!Z405</f>
        <v>0</v>
      </c>
      <c r="BD405" s="22">
        <f>+'Cmp+'!AA405</f>
        <v>0</v>
      </c>
      <c r="BE405" s="22">
        <f>+'Cmp+'!AB405</f>
        <v>0</v>
      </c>
      <c r="BF405" s="22">
        <f>+'Cmp+'!AC405</f>
        <v>0</v>
      </c>
      <c r="BG405" s="22">
        <f>+'Cmp+'!AD405</f>
        <v>0</v>
      </c>
      <c r="BH405" s="22">
        <f>+'Cmp+'!AE405</f>
        <v>0</v>
      </c>
      <c r="BI405" s="22">
        <f>+'Cmp+'!AF405</f>
        <v>0</v>
      </c>
      <c r="BJ405" s="22">
        <f>+'Cmp+'!AG405</f>
        <v>0</v>
      </c>
      <c r="BK405" s="22">
        <f>+'Cmp+'!AH405</f>
        <v>0</v>
      </c>
      <c r="BL405" s="22">
        <f>+'Cmp+'!AI405</f>
        <v>0</v>
      </c>
      <c r="BM405" s="6" t="s">
        <v>1079</v>
      </c>
      <c r="BN405" s="24" t="str">
        <f>+CnAll!B405</f>
        <v>AaAaA + AaaAA</v>
      </c>
      <c r="BO405" s="24">
        <f>+CnAll!C405</f>
        <v>0</v>
      </c>
    </row>
    <row r="406" spans="1:67" x14ac:dyDescent="0.45">
      <c r="A406" s="1">
        <v>405</v>
      </c>
      <c r="B406" s="22" t="str">
        <f>+'Cpm+'!B406</f>
        <v>AaAaa + AaaAA</v>
      </c>
      <c r="C406" s="22">
        <f>+'Cpm+'!E406</f>
        <v>0</v>
      </c>
      <c r="D406" s="22">
        <f>+'Cpm+'!F406</f>
        <v>0</v>
      </c>
      <c r="E406" s="22">
        <f>+'Cpm+'!G406</f>
        <v>0</v>
      </c>
      <c r="F406" s="22">
        <f>+'Cpm+'!H406</f>
        <v>7.2862200000000002E-2</v>
      </c>
      <c r="G406" s="22">
        <f>+'Cpm+'!I406</f>
        <v>0</v>
      </c>
      <c r="H406" s="22">
        <f>+'Cpm+'!J406</f>
        <v>0</v>
      </c>
      <c r="I406" s="22">
        <f>+'Cpm+'!K406</f>
        <v>0</v>
      </c>
      <c r="J406" s="22">
        <f>+'Cpm+'!L406</f>
        <v>0.338204</v>
      </c>
      <c r="K406" s="22">
        <f>+'Cpm+'!M406</f>
        <v>0.29436600000000002</v>
      </c>
      <c r="L406" s="22">
        <f>+'Cpm+'!N406</f>
        <v>0.29436600000000002</v>
      </c>
      <c r="M406" s="22">
        <f>+'Cpm+'!O406</f>
        <v>0</v>
      </c>
      <c r="N406" s="22">
        <f>+'Cpm+'!P406</f>
        <v>0.33078200000000002</v>
      </c>
      <c r="O406" s="22">
        <f>+'Cpm+'!Q406</f>
        <v>0</v>
      </c>
      <c r="P406" s="22">
        <f>+'Cpm+'!R406</f>
        <v>0</v>
      </c>
      <c r="Q406" s="22">
        <f>+'Cpm+'!S406</f>
        <v>0</v>
      </c>
      <c r="R406" s="22">
        <f>+'Cpm+'!T406</f>
        <v>0.41404200000000002</v>
      </c>
      <c r="S406" s="22">
        <f>+'Cpm+'!U406</f>
        <v>0.409553</v>
      </c>
      <c r="T406" s="22">
        <f>+'Cpm+'!V406</f>
        <v>0.409553</v>
      </c>
      <c r="U406" s="22">
        <f>+'Cpm+'!W406</f>
        <v>0</v>
      </c>
      <c r="V406" s="22">
        <f>+'Cpm+'!X406</f>
        <v>0.41370600000000002</v>
      </c>
      <c r="W406" s="22">
        <f>+'Cpm+'!Y406</f>
        <v>0</v>
      </c>
      <c r="X406" s="22">
        <f>+'Cpm+'!Z406</f>
        <v>0</v>
      </c>
      <c r="Y406" s="22">
        <f>+'Cpm+'!AA406</f>
        <v>0</v>
      </c>
      <c r="Z406" s="22">
        <f>+'Cpm+'!AB406</f>
        <v>0.409939</v>
      </c>
      <c r="AA406" s="22">
        <f>+'Cpm+'!AC406</f>
        <v>0</v>
      </c>
      <c r="AB406" s="22">
        <f>+'Cpm+'!AD406</f>
        <v>0</v>
      </c>
      <c r="AC406" s="22">
        <f>+'Cpm+'!AE406</f>
        <v>0</v>
      </c>
      <c r="AD406" s="22">
        <f>+'Cpm+'!AF406</f>
        <v>0.24534900000000001</v>
      </c>
      <c r="AE406" s="22">
        <f>+'Cpm+'!AG406</f>
        <v>0</v>
      </c>
      <c r="AF406" s="22">
        <f>+'Cpm+'!AH406</f>
        <v>0</v>
      </c>
      <c r="AG406" s="22">
        <f>+'Cpm+'!AI406</f>
        <v>0</v>
      </c>
      <c r="AH406" s="22">
        <f>+'Cmp+'!E406</f>
        <v>0</v>
      </c>
      <c r="AI406" s="22">
        <f>+'Cmp+'!F406</f>
        <v>0</v>
      </c>
      <c r="AJ406" s="22">
        <f>+'Cmp+'!G406</f>
        <v>0</v>
      </c>
      <c r="AK406" s="22">
        <f>+'Cmp+'!H406</f>
        <v>0</v>
      </c>
      <c r="AL406" s="22">
        <f>+'Cmp+'!I406</f>
        <v>0</v>
      </c>
      <c r="AM406" s="22">
        <f>+'Cmp+'!J406</f>
        <v>0</v>
      </c>
      <c r="AN406" s="22">
        <f>+'Cmp+'!K406</f>
        <v>0</v>
      </c>
      <c r="AO406" s="22">
        <f>+'Cmp+'!L406</f>
        <v>0</v>
      </c>
      <c r="AP406" s="22">
        <f>+'Cmp+'!M406</f>
        <v>0</v>
      </c>
      <c r="AQ406" s="22">
        <f>+'Cmp+'!N406</f>
        <v>0</v>
      </c>
      <c r="AR406" s="22">
        <f>+'Cmp+'!O406</f>
        <v>0</v>
      </c>
      <c r="AS406" s="22">
        <f>+'Cmp+'!P406</f>
        <v>0</v>
      </c>
      <c r="AT406" s="22">
        <f>+'Cmp+'!Q406</f>
        <v>0</v>
      </c>
      <c r="AU406" s="22">
        <f>+'Cmp+'!R406</f>
        <v>0</v>
      </c>
      <c r="AV406" s="22">
        <f>+'Cmp+'!S406</f>
        <v>0.29797499999999999</v>
      </c>
      <c r="AW406" s="22">
        <f>+'Cmp+'!T406</f>
        <v>0</v>
      </c>
      <c r="AX406" s="22">
        <f>+'Cmp+'!U406</f>
        <v>0</v>
      </c>
      <c r="AY406" s="22">
        <f>+'Cmp+'!V406</f>
        <v>0</v>
      </c>
      <c r="AZ406" s="22">
        <f>+'Cmp+'!W406</f>
        <v>0</v>
      </c>
      <c r="BA406" s="22">
        <f>+'Cmp+'!X406</f>
        <v>0</v>
      </c>
      <c r="BB406" s="22">
        <f>+'Cmp+'!Y406</f>
        <v>0</v>
      </c>
      <c r="BC406" s="22">
        <f>+'Cmp+'!Z406</f>
        <v>0</v>
      </c>
      <c r="BD406" s="22">
        <f>+'Cmp+'!AA406</f>
        <v>0</v>
      </c>
      <c r="BE406" s="22">
        <f>+'Cmp+'!AB406</f>
        <v>0</v>
      </c>
      <c r="BF406" s="22">
        <f>+'Cmp+'!AC406</f>
        <v>0</v>
      </c>
      <c r="BG406" s="22">
        <f>+'Cmp+'!AD406</f>
        <v>0</v>
      </c>
      <c r="BH406" s="22">
        <f>+'Cmp+'!AE406</f>
        <v>0.266403</v>
      </c>
      <c r="BI406" s="22">
        <f>+'Cmp+'!AF406</f>
        <v>0</v>
      </c>
      <c r="BJ406" s="22">
        <f>+'Cmp+'!AG406</f>
        <v>0</v>
      </c>
      <c r="BK406" s="22">
        <f>+'Cmp+'!AH406</f>
        <v>0</v>
      </c>
      <c r="BL406" s="22">
        <f>+'Cmp+'!AI406</f>
        <v>0.409939</v>
      </c>
      <c r="BM406" s="6" t="s">
        <v>1079</v>
      </c>
      <c r="BN406" s="24" t="str">
        <f>+CnAll!B406</f>
        <v>AaAaa + AaaAA</v>
      </c>
      <c r="BO406" s="24">
        <f>+CnAll!C406</f>
        <v>0</v>
      </c>
    </row>
    <row r="407" spans="1:67" x14ac:dyDescent="0.45">
      <c r="A407" s="1">
        <v>406</v>
      </c>
      <c r="B407" s="22" t="str">
        <f>+'Cpm+'!B407</f>
        <v>AaaAA + AaaAA</v>
      </c>
      <c r="C407" s="22">
        <f>+'Cpm+'!E407</f>
        <v>0</v>
      </c>
      <c r="D407" s="22">
        <f>+'Cpm+'!F407</f>
        <v>0</v>
      </c>
      <c r="E407" s="22">
        <f>+'Cpm+'!G407</f>
        <v>0</v>
      </c>
      <c r="F407" s="22">
        <f>+'Cpm+'!H407</f>
        <v>0</v>
      </c>
      <c r="G407" s="22">
        <f>+'Cpm+'!I407</f>
        <v>0</v>
      </c>
      <c r="H407" s="22">
        <f>+'Cpm+'!J407</f>
        <v>0</v>
      </c>
      <c r="I407" s="22">
        <f>+'Cpm+'!K407</f>
        <v>0</v>
      </c>
      <c r="J407" s="22">
        <f>+'Cpm+'!L407</f>
        <v>0</v>
      </c>
      <c r="K407" s="22">
        <f>+'Cpm+'!M407</f>
        <v>0</v>
      </c>
      <c r="L407" s="22">
        <f>+'Cpm+'!N407</f>
        <v>0</v>
      </c>
      <c r="M407" s="22">
        <f>+'Cpm+'!O407</f>
        <v>0</v>
      </c>
      <c r="N407" s="22">
        <f>+'Cpm+'!P407</f>
        <v>0</v>
      </c>
      <c r="O407" s="22">
        <f>+'Cpm+'!Q407</f>
        <v>0</v>
      </c>
      <c r="P407" s="22">
        <f>+'Cpm+'!R407</f>
        <v>0</v>
      </c>
      <c r="Q407" s="22">
        <f>+'Cpm+'!S407</f>
        <v>0</v>
      </c>
      <c r="R407" s="22">
        <f>+'Cpm+'!T407</f>
        <v>0.10634299999999999</v>
      </c>
      <c r="S407" s="22">
        <f>+'Cpm+'!U407</f>
        <v>0</v>
      </c>
      <c r="T407" s="22">
        <f>+'Cpm+'!V407</f>
        <v>0</v>
      </c>
      <c r="U407" s="22">
        <f>+'Cpm+'!W407</f>
        <v>0</v>
      </c>
      <c r="V407" s="22">
        <f>+'Cpm+'!X407</f>
        <v>0</v>
      </c>
      <c r="W407" s="22">
        <f>+'Cpm+'!Y407</f>
        <v>0</v>
      </c>
      <c r="X407" s="22">
        <f>+'Cpm+'!Z407</f>
        <v>0</v>
      </c>
      <c r="Y407" s="22">
        <f>+'Cpm+'!AA407</f>
        <v>0</v>
      </c>
      <c r="Z407" s="22">
        <f>+'Cpm+'!AB407</f>
        <v>0</v>
      </c>
      <c r="AA407" s="22">
        <f>+'Cpm+'!AC407</f>
        <v>0</v>
      </c>
      <c r="AB407" s="22">
        <f>+'Cpm+'!AD407</f>
        <v>0</v>
      </c>
      <c r="AC407" s="22">
        <f>+'Cpm+'!AE407</f>
        <v>0</v>
      </c>
      <c r="AD407" s="22">
        <f>+'Cpm+'!AF407</f>
        <v>0</v>
      </c>
      <c r="AE407" s="22">
        <f>+'Cpm+'!AG407</f>
        <v>0</v>
      </c>
      <c r="AF407" s="22">
        <f>+'Cpm+'!AH407</f>
        <v>0</v>
      </c>
      <c r="AG407" s="22">
        <f>+'Cpm+'!AI407</f>
        <v>0</v>
      </c>
      <c r="AH407" s="22">
        <f>+'Cmp+'!E407</f>
        <v>0</v>
      </c>
      <c r="AI407" s="22">
        <f>+'Cmp+'!F407</f>
        <v>0</v>
      </c>
      <c r="AJ407" s="22">
        <f>+'Cmp+'!G407</f>
        <v>0</v>
      </c>
      <c r="AK407" s="22">
        <f>+'Cmp+'!H407</f>
        <v>0</v>
      </c>
      <c r="AL407" s="22">
        <f>+'Cmp+'!I407</f>
        <v>0</v>
      </c>
      <c r="AM407" s="22">
        <f>+'Cmp+'!J407</f>
        <v>0</v>
      </c>
      <c r="AN407" s="22">
        <f>+'Cmp+'!K407</f>
        <v>0</v>
      </c>
      <c r="AO407" s="22">
        <f>+'Cmp+'!L407</f>
        <v>0</v>
      </c>
      <c r="AP407" s="22">
        <f>+'Cmp+'!M407</f>
        <v>0</v>
      </c>
      <c r="AQ407" s="22">
        <f>+'Cmp+'!N407</f>
        <v>0</v>
      </c>
      <c r="AR407" s="22">
        <f>+'Cmp+'!O407</f>
        <v>0</v>
      </c>
      <c r="AS407" s="22">
        <f>+'Cmp+'!P407</f>
        <v>0</v>
      </c>
      <c r="AT407" s="22">
        <f>+'Cmp+'!Q407</f>
        <v>0</v>
      </c>
      <c r="AU407" s="22">
        <f>+'Cmp+'!R407</f>
        <v>0</v>
      </c>
      <c r="AV407" s="22">
        <f>+'Cmp+'!S407</f>
        <v>0</v>
      </c>
      <c r="AW407" s="22">
        <f>+'Cmp+'!T407</f>
        <v>0</v>
      </c>
      <c r="AX407" s="22">
        <f>+'Cmp+'!U407</f>
        <v>0</v>
      </c>
      <c r="AY407" s="22">
        <f>+'Cmp+'!V407</f>
        <v>0</v>
      </c>
      <c r="AZ407" s="22">
        <f>+'Cmp+'!W407</f>
        <v>0</v>
      </c>
      <c r="BA407" s="22">
        <f>+'Cmp+'!X407</f>
        <v>0</v>
      </c>
      <c r="BB407" s="22">
        <f>+'Cmp+'!Y407</f>
        <v>0</v>
      </c>
      <c r="BC407" s="22">
        <f>+'Cmp+'!Z407</f>
        <v>0</v>
      </c>
      <c r="BD407" s="22">
        <f>+'Cmp+'!AA407</f>
        <v>0</v>
      </c>
      <c r="BE407" s="22">
        <f>+'Cmp+'!AB407</f>
        <v>0</v>
      </c>
      <c r="BF407" s="22">
        <f>+'Cmp+'!AC407</f>
        <v>0</v>
      </c>
      <c r="BG407" s="22">
        <f>+'Cmp+'!AD407</f>
        <v>0</v>
      </c>
      <c r="BH407" s="22">
        <f>+'Cmp+'!AE407</f>
        <v>0</v>
      </c>
      <c r="BI407" s="22">
        <f>+'Cmp+'!AF407</f>
        <v>0</v>
      </c>
      <c r="BJ407" s="22">
        <f>+'Cmp+'!AG407</f>
        <v>0</v>
      </c>
      <c r="BK407" s="22">
        <f>+'Cmp+'!AH407</f>
        <v>0</v>
      </c>
      <c r="BL407" s="22">
        <f>+'Cmp+'!AI407</f>
        <v>0</v>
      </c>
      <c r="BM407" s="6" t="s">
        <v>1079</v>
      </c>
      <c r="BN407" s="24" t="str">
        <f>+CnAll!B407</f>
        <v>AaaAA + AaaAA</v>
      </c>
      <c r="BO407" s="24">
        <f>+CnAll!C407</f>
        <v>0</v>
      </c>
    </row>
    <row r="408" spans="1:67" x14ac:dyDescent="0.45">
      <c r="A408" s="1">
        <v>407</v>
      </c>
      <c r="B408" s="22" t="str">
        <f>+'Cpm+'!B408</f>
        <v>A + AaaAa</v>
      </c>
      <c r="C408" s="22">
        <f>+'Cpm+'!E408</f>
        <v>0</v>
      </c>
      <c r="D408" s="22">
        <f>+'Cpm+'!F408</f>
        <v>0</v>
      </c>
      <c r="E408" s="22">
        <f>+'Cpm+'!G408</f>
        <v>0</v>
      </c>
      <c r="F408" s="22">
        <f>+'Cpm+'!H408</f>
        <v>0.221021</v>
      </c>
      <c r="G408" s="22">
        <f>+'Cpm+'!I408</f>
        <v>0</v>
      </c>
      <c r="H408" s="22">
        <f>+'Cpm+'!J408</f>
        <v>0</v>
      </c>
      <c r="I408" s="22">
        <f>+'Cpm+'!K408</f>
        <v>0</v>
      </c>
      <c r="J408" s="22">
        <f>+'Cpm+'!L408</f>
        <v>0.44355899999999998</v>
      </c>
      <c r="K408" s="22">
        <f>+'Cpm+'!M408</f>
        <v>0.50694799999999995</v>
      </c>
      <c r="L408" s="22">
        <f>+'Cpm+'!N408</f>
        <v>0.536327</v>
      </c>
      <c r="M408" s="22">
        <f>+'Cpm+'!O408</f>
        <v>0</v>
      </c>
      <c r="N408" s="22">
        <f>+'Cpm+'!P408</f>
        <v>0.50536099999999995</v>
      </c>
      <c r="O408" s="22">
        <f>+'Cpm+'!Q408</f>
        <v>0</v>
      </c>
      <c r="P408" s="22">
        <f>+'Cpm+'!R408</f>
        <v>0</v>
      </c>
      <c r="Q408" s="22">
        <f>+'Cpm+'!S408</f>
        <v>0</v>
      </c>
      <c r="R408" s="22">
        <f>+'Cpm+'!T408</f>
        <v>0.53818699999999997</v>
      </c>
      <c r="S408" s="22">
        <f>+'Cpm+'!U408</f>
        <v>0.5857</v>
      </c>
      <c r="T408" s="22">
        <f>+'Cpm+'!V408</f>
        <v>0.585789</v>
      </c>
      <c r="U408" s="22">
        <f>+'Cpm+'!W408</f>
        <v>0.29370499999999999</v>
      </c>
      <c r="V408" s="22">
        <f>+'Cpm+'!X408</f>
        <v>0.58560699999999999</v>
      </c>
      <c r="W408" s="22">
        <f>+'Cpm+'!Y408</f>
        <v>0.30199999999999999</v>
      </c>
      <c r="X408" s="22">
        <f>+'Cpm+'!Z408</f>
        <v>0.27586100000000002</v>
      </c>
      <c r="Y408" s="22">
        <f>+'Cpm+'!AA408</f>
        <v>0</v>
      </c>
      <c r="Z408" s="22">
        <f>+'Cpm+'!AB408</f>
        <v>0.58560699999999999</v>
      </c>
      <c r="AA408" s="22">
        <f>+'Cpm+'!AC408</f>
        <v>0.30327799999999999</v>
      </c>
      <c r="AB408" s="22">
        <f>+'Cpm+'!AD408</f>
        <v>0.24651899999999999</v>
      </c>
      <c r="AC408" s="22">
        <f>+'Cpm+'!AE408</f>
        <v>0</v>
      </c>
      <c r="AD408" s="22">
        <f>+'Cpm+'!AF408</f>
        <v>0.29359400000000002</v>
      </c>
      <c r="AE408" s="22">
        <f>+'Cpm+'!AG408</f>
        <v>0</v>
      </c>
      <c r="AF408" s="22">
        <f>+'Cpm+'!AH408</f>
        <v>0</v>
      </c>
      <c r="AG408" s="22">
        <f>+'Cpm+'!AI408</f>
        <v>0</v>
      </c>
      <c r="AH408" s="22">
        <f>+'Cmp+'!E408</f>
        <v>0</v>
      </c>
      <c r="AI408" s="22">
        <f>+'Cmp+'!F408</f>
        <v>0</v>
      </c>
      <c r="AJ408" s="22">
        <f>+'Cmp+'!G408</f>
        <v>0</v>
      </c>
      <c r="AK408" s="22">
        <f>+'Cmp+'!H408</f>
        <v>0</v>
      </c>
      <c r="AL408" s="22">
        <f>+'Cmp+'!I408</f>
        <v>0</v>
      </c>
      <c r="AM408" s="22">
        <f>+'Cmp+'!J408</f>
        <v>0</v>
      </c>
      <c r="AN408" s="22">
        <f>+'Cmp+'!K408</f>
        <v>0</v>
      </c>
      <c r="AO408" s="22">
        <f>+'Cmp+'!L408</f>
        <v>0</v>
      </c>
      <c r="AP408" s="22">
        <f>+'Cmp+'!M408</f>
        <v>0</v>
      </c>
      <c r="AQ408" s="22">
        <f>+'Cmp+'!N408</f>
        <v>0</v>
      </c>
      <c r="AR408" s="22">
        <f>+'Cmp+'!O408</f>
        <v>0</v>
      </c>
      <c r="AS408" s="22">
        <f>+'Cmp+'!P408</f>
        <v>0</v>
      </c>
      <c r="AT408" s="22">
        <f>+'Cmp+'!Q408</f>
        <v>0</v>
      </c>
      <c r="AU408" s="22">
        <f>+'Cmp+'!R408</f>
        <v>0</v>
      </c>
      <c r="AV408" s="22">
        <f>+'Cmp+'!S408</f>
        <v>0.50536099999999995</v>
      </c>
      <c r="AW408" s="22">
        <f>+'Cmp+'!T408</f>
        <v>0</v>
      </c>
      <c r="AX408" s="22">
        <f>+'Cmp+'!U408</f>
        <v>0</v>
      </c>
      <c r="AY408" s="22">
        <f>+'Cmp+'!V408</f>
        <v>0</v>
      </c>
      <c r="AZ408" s="22">
        <f>+'Cmp+'!W408</f>
        <v>0</v>
      </c>
      <c r="BA408" s="22">
        <f>+'Cmp+'!X408</f>
        <v>0</v>
      </c>
      <c r="BB408" s="22">
        <f>+'Cmp+'!Y408</f>
        <v>0</v>
      </c>
      <c r="BC408" s="22">
        <f>+'Cmp+'!Z408</f>
        <v>0</v>
      </c>
      <c r="BD408" s="22">
        <f>+'Cmp+'!AA408</f>
        <v>0.29350900000000002</v>
      </c>
      <c r="BE408" s="22">
        <f>+'Cmp+'!AB408</f>
        <v>0</v>
      </c>
      <c r="BF408" s="22">
        <f>+'Cmp+'!AC408</f>
        <v>0</v>
      </c>
      <c r="BG408" s="22">
        <f>+'Cmp+'!AD408</f>
        <v>0</v>
      </c>
      <c r="BH408" s="22">
        <f>+'Cmp+'!AE408</f>
        <v>0.29355900000000001</v>
      </c>
      <c r="BI408" s="22">
        <f>+'Cmp+'!AF408</f>
        <v>0</v>
      </c>
      <c r="BJ408" s="22">
        <f>+'Cmp+'!AG408</f>
        <v>0</v>
      </c>
      <c r="BK408" s="22">
        <f>+'Cmp+'!AH408</f>
        <v>0.30325800000000003</v>
      </c>
      <c r="BL408" s="22">
        <f>+'Cmp+'!AI408</f>
        <v>0.58560699999999999</v>
      </c>
      <c r="BM408" s="6" t="s">
        <v>1079</v>
      </c>
      <c r="BN408" s="24" t="str">
        <f>+CnAll!B408</f>
        <v>A + AaaAa</v>
      </c>
      <c r="BO408" s="24">
        <f>+CnAll!C408</f>
        <v>0</v>
      </c>
    </row>
    <row r="409" spans="1:67" x14ac:dyDescent="0.45">
      <c r="A409" s="1">
        <v>408</v>
      </c>
      <c r="B409" s="22" t="str">
        <f>+'Cpm+'!B409</f>
        <v>AA + AaaAa</v>
      </c>
      <c r="C409" s="22">
        <f>+'Cpm+'!E409</f>
        <v>0</v>
      </c>
      <c r="D409" s="22">
        <f>+'Cpm+'!F409</f>
        <v>0</v>
      </c>
      <c r="E409" s="22">
        <f>+'Cpm+'!G409</f>
        <v>0</v>
      </c>
      <c r="F409" s="22">
        <f>+'Cpm+'!H409</f>
        <v>0.41298600000000002</v>
      </c>
      <c r="G409" s="22">
        <f>+'Cpm+'!I409</f>
        <v>0.49413600000000002</v>
      </c>
      <c r="H409" s="22">
        <f>+'Cpm+'!J409</f>
        <v>0.50806600000000002</v>
      </c>
      <c r="I409" s="22">
        <f>+'Cpm+'!K409</f>
        <v>0</v>
      </c>
      <c r="J409" s="22">
        <f>+'Cpm+'!L409</f>
        <v>0.56911699999999998</v>
      </c>
      <c r="K409" s="22">
        <f>+'Cpm+'!M409</f>
        <v>0.70823700000000001</v>
      </c>
      <c r="L409" s="22">
        <f>+'Cpm+'!N409</f>
        <v>0.71489400000000003</v>
      </c>
      <c r="M409" s="22">
        <f>+'Cpm+'!O409</f>
        <v>0.63093399999999999</v>
      </c>
      <c r="N409" s="22">
        <f>+'Cpm+'!P409</f>
        <v>0.70851799999999998</v>
      </c>
      <c r="O409" s="22">
        <f>+'Cpm+'!Q409</f>
        <v>0.64039100000000004</v>
      </c>
      <c r="P409" s="22">
        <f>+'Cpm+'!R409</f>
        <v>0.63547900000000002</v>
      </c>
      <c r="Q409" s="22">
        <f>+'Cpm+'!S409</f>
        <v>0</v>
      </c>
      <c r="R409" s="22">
        <f>+'Cpm+'!T409</f>
        <v>0.655169</v>
      </c>
      <c r="S409" s="22">
        <f>+'Cpm+'!U409</f>
        <v>0.73817100000000002</v>
      </c>
      <c r="T409" s="22">
        <f>+'Cpm+'!V409</f>
        <v>0.73928899999999997</v>
      </c>
      <c r="U409" s="22">
        <f>+'Cpm+'!W409</f>
        <v>0.71514299999999997</v>
      </c>
      <c r="V409" s="22">
        <f>+'Cpm+'!X409</f>
        <v>0.738182</v>
      </c>
      <c r="W409" s="22">
        <f>+'Cpm+'!Y409</f>
        <v>0.71640999999999999</v>
      </c>
      <c r="X409" s="22">
        <f>+'Cpm+'!Z409</f>
        <v>0.71640000000000004</v>
      </c>
      <c r="Y409" s="22">
        <f>+'Cpm+'!AA409</f>
        <v>0.57128999999999996</v>
      </c>
      <c r="Z409" s="22">
        <f>+'Cpm+'!AB409</f>
        <v>0.738182</v>
      </c>
      <c r="AA409" s="22">
        <f>+'Cpm+'!AC409</f>
        <v>0.71668100000000001</v>
      </c>
      <c r="AB409" s="22">
        <f>+'Cpm+'!AD409</f>
        <v>0.71604299999999999</v>
      </c>
      <c r="AC409" s="22">
        <f>+'Cpm+'!AE409</f>
        <v>0.57128999999999996</v>
      </c>
      <c r="AD409" s="22">
        <f>+'Cpm+'!AF409</f>
        <v>0.717171</v>
      </c>
      <c r="AE409" s="22">
        <f>+'Cpm+'!AG409</f>
        <v>0.67261599999999999</v>
      </c>
      <c r="AF409" s="22">
        <f>+'Cpm+'!AH409</f>
        <v>0.575349</v>
      </c>
      <c r="AG409" s="22">
        <f>+'Cpm+'!AI409</f>
        <v>0</v>
      </c>
      <c r="AH409" s="22">
        <f>+'Cmp+'!E409</f>
        <v>0</v>
      </c>
      <c r="AI409" s="22">
        <f>+'Cmp+'!F409</f>
        <v>0</v>
      </c>
      <c r="AJ409" s="22">
        <f>+'Cmp+'!G409</f>
        <v>0</v>
      </c>
      <c r="AK409" s="22">
        <f>+'Cmp+'!H409</f>
        <v>0</v>
      </c>
      <c r="AL409" s="22">
        <f>+'Cmp+'!I409</f>
        <v>0</v>
      </c>
      <c r="AM409" s="22">
        <f>+'Cmp+'!J409</f>
        <v>0</v>
      </c>
      <c r="AN409" s="22">
        <f>+'Cmp+'!K409</f>
        <v>0.50261500000000003</v>
      </c>
      <c r="AO409" s="22">
        <f>+'Cmp+'!L409</f>
        <v>0</v>
      </c>
      <c r="AP409" s="22">
        <f>+'Cmp+'!M409</f>
        <v>0</v>
      </c>
      <c r="AQ409" s="22">
        <f>+'Cmp+'!N409</f>
        <v>0</v>
      </c>
      <c r="AR409" s="22">
        <f>+'Cmp+'!O409</f>
        <v>0.64504300000000003</v>
      </c>
      <c r="AS409" s="22">
        <f>+'Cmp+'!P409</f>
        <v>0</v>
      </c>
      <c r="AT409" s="22">
        <f>+'Cmp+'!Q409</f>
        <v>0.63686900000000002</v>
      </c>
      <c r="AU409" s="22">
        <f>+'Cmp+'!R409</f>
        <v>0.63801200000000002</v>
      </c>
      <c r="AV409" s="22">
        <f>+'Cmp+'!S409</f>
        <v>0.70851799999999998</v>
      </c>
      <c r="AW409" s="22">
        <f>+'Cmp+'!T409</f>
        <v>0</v>
      </c>
      <c r="AX409" s="22">
        <f>+'Cmp+'!U409</f>
        <v>0</v>
      </c>
      <c r="AY409" s="22">
        <f>+'Cmp+'!V409</f>
        <v>0</v>
      </c>
      <c r="AZ409" s="22">
        <f>+'Cmp+'!W409</f>
        <v>0.58719900000000003</v>
      </c>
      <c r="BA409" s="22">
        <f>+'Cmp+'!X409</f>
        <v>0</v>
      </c>
      <c r="BB409" s="22">
        <f>+'Cmp+'!Y409</f>
        <v>0.57903199999999999</v>
      </c>
      <c r="BC409" s="22">
        <f>+'Cmp+'!Z409</f>
        <v>0.57869300000000001</v>
      </c>
      <c r="BD409" s="22">
        <f>+'Cmp+'!AA409</f>
        <v>0.717171</v>
      </c>
      <c r="BE409" s="22">
        <f>+'Cmp+'!AB409</f>
        <v>0</v>
      </c>
      <c r="BF409" s="22">
        <f>+'Cmp+'!AC409</f>
        <v>0.575349</v>
      </c>
      <c r="BG409" s="22">
        <f>+'Cmp+'!AD409</f>
        <v>0.58362899999999995</v>
      </c>
      <c r="BH409" s="22">
        <f>+'Cmp+'!AE409</f>
        <v>0.717171</v>
      </c>
      <c r="BI409" s="22">
        <f>+'Cmp+'!AF409</f>
        <v>0.57128999999999996</v>
      </c>
      <c r="BJ409" s="22">
        <f>+'Cmp+'!AG409</f>
        <v>0.69653600000000004</v>
      </c>
      <c r="BK409" s="22">
        <f>+'Cmp+'!AH409</f>
        <v>0.71668100000000001</v>
      </c>
      <c r="BL409" s="22">
        <f>+'Cmp+'!AI409</f>
        <v>0.738182</v>
      </c>
      <c r="BM409" s="6" t="s">
        <v>1079</v>
      </c>
      <c r="BN409" s="24" t="str">
        <f>+CnAll!B409</f>
        <v>AA + AaaAa</v>
      </c>
      <c r="BO409" s="24">
        <f>+CnAll!C409</f>
        <v>0.68621799999999999</v>
      </c>
    </row>
    <row r="410" spans="1:67" x14ac:dyDescent="0.45">
      <c r="A410" s="1">
        <v>409</v>
      </c>
      <c r="B410" s="22" t="str">
        <f>+'Cpm+'!B410</f>
        <v>Aa + AaaAa</v>
      </c>
      <c r="C410" s="22">
        <f>+'Cpm+'!E410</f>
        <v>0</v>
      </c>
      <c r="D410" s="22">
        <f>+'Cpm+'!F410</f>
        <v>0</v>
      </c>
      <c r="E410" s="22">
        <f>+'Cpm+'!G410</f>
        <v>0</v>
      </c>
      <c r="F410" s="22">
        <f>+'Cpm+'!H410</f>
        <v>0</v>
      </c>
      <c r="G410" s="22">
        <f>+'Cpm+'!I410</f>
        <v>0</v>
      </c>
      <c r="H410" s="22">
        <f>+'Cpm+'!J410</f>
        <v>0</v>
      </c>
      <c r="I410" s="22">
        <f>+'Cpm+'!K410</f>
        <v>0</v>
      </c>
      <c r="J410" s="22">
        <f>+'Cpm+'!L410</f>
        <v>0.285163</v>
      </c>
      <c r="K410" s="22">
        <f>+'Cpm+'!M410</f>
        <v>0</v>
      </c>
      <c r="L410" s="22">
        <f>+'Cpm+'!N410</f>
        <v>0</v>
      </c>
      <c r="M410" s="22">
        <f>+'Cpm+'!O410</f>
        <v>0</v>
      </c>
      <c r="N410" s="22">
        <f>+'Cpm+'!P410</f>
        <v>0</v>
      </c>
      <c r="O410" s="22">
        <f>+'Cpm+'!Q410</f>
        <v>0</v>
      </c>
      <c r="P410" s="22">
        <f>+'Cpm+'!R410</f>
        <v>0</v>
      </c>
      <c r="Q410" s="22">
        <f>+'Cpm+'!S410</f>
        <v>0</v>
      </c>
      <c r="R410" s="22">
        <f>+'Cpm+'!T410</f>
        <v>0.33977299999999999</v>
      </c>
      <c r="S410" s="22">
        <f>+'Cpm+'!U410</f>
        <v>0</v>
      </c>
      <c r="T410" s="22">
        <f>+'Cpm+'!V410</f>
        <v>0</v>
      </c>
      <c r="U410" s="22">
        <f>+'Cpm+'!W410</f>
        <v>0</v>
      </c>
      <c r="V410" s="22">
        <f>+'Cpm+'!X410</f>
        <v>0</v>
      </c>
      <c r="W410" s="22">
        <f>+'Cpm+'!Y410</f>
        <v>0</v>
      </c>
      <c r="X410" s="22">
        <f>+'Cpm+'!Z410</f>
        <v>0</v>
      </c>
      <c r="Y410" s="22">
        <f>+'Cpm+'!AA410</f>
        <v>0</v>
      </c>
      <c r="Z410" s="22">
        <f>+'Cpm+'!AB410</f>
        <v>0</v>
      </c>
      <c r="AA410" s="22">
        <f>+'Cpm+'!AC410</f>
        <v>0</v>
      </c>
      <c r="AB410" s="22">
        <f>+'Cpm+'!AD410</f>
        <v>0</v>
      </c>
      <c r="AC410" s="22">
        <f>+'Cpm+'!AE410</f>
        <v>0</v>
      </c>
      <c r="AD410" s="22">
        <f>+'Cpm+'!AF410</f>
        <v>0</v>
      </c>
      <c r="AE410" s="22">
        <f>+'Cpm+'!AG410</f>
        <v>0</v>
      </c>
      <c r="AF410" s="22">
        <f>+'Cpm+'!AH410</f>
        <v>0</v>
      </c>
      <c r="AG410" s="22">
        <f>+'Cpm+'!AI410</f>
        <v>0</v>
      </c>
      <c r="AH410" s="22">
        <f>+'Cmp+'!E410</f>
        <v>0</v>
      </c>
      <c r="AI410" s="22">
        <f>+'Cmp+'!F410</f>
        <v>0</v>
      </c>
      <c r="AJ410" s="22">
        <f>+'Cmp+'!G410</f>
        <v>0</v>
      </c>
      <c r="AK410" s="22">
        <f>+'Cmp+'!H410</f>
        <v>0</v>
      </c>
      <c r="AL410" s="22">
        <f>+'Cmp+'!I410</f>
        <v>0</v>
      </c>
      <c r="AM410" s="22">
        <f>+'Cmp+'!J410</f>
        <v>0</v>
      </c>
      <c r="AN410" s="22">
        <f>+'Cmp+'!K410</f>
        <v>0</v>
      </c>
      <c r="AO410" s="22">
        <f>+'Cmp+'!L410</f>
        <v>0</v>
      </c>
      <c r="AP410" s="22">
        <f>+'Cmp+'!M410</f>
        <v>0</v>
      </c>
      <c r="AQ410" s="22">
        <f>+'Cmp+'!N410</f>
        <v>0</v>
      </c>
      <c r="AR410" s="22">
        <f>+'Cmp+'!O410</f>
        <v>0</v>
      </c>
      <c r="AS410" s="22">
        <f>+'Cmp+'!P410</f>
        <v>0</v>
      </c>
      <c r="AT410" s="22">
        <f>+'Cmp+'!Q410</f>
        <v>0</v>
      </c>
      <c r="AU410" s="22">
        <f>+'Cmp+'!R410</f>
        <v>0</v>
      </c>
      <c r="AV410" s="22">
        <f>+'Cmp+'!S410</f>
        <v>0</v>
      </c>
      <c r="AW410" s="22">
        <f>+'Cmp+'!T410</f>
        <v>0</v>
      </c>
      <c r="AX410" s="22">
        <f>+'Cmp+'!U410</f>
        <v>0</v>
      </c>
      <c r="AY410" s="22">
        <f>+'Cmp+'!V410</f>
        <v>0</v>
      </c>
      <c r="AZ410" s="22">
        <f>+'Cmp+'!W410</f>
        <v>0</v>
      </c>
      <c r="BA410" s="22">
        <f>+'Cmp+'!X410</f>
        <v>0</v>
      </c>
      <c r="BB410" s="22">
        <f>+'Cmp+'!Y410</f>
        <v>0</v>
      </c>
      <c r="BC410" s="22">
        <f>+'Cmp+'!Z410</f>
        <v>0</v>
      </c>
      <c r="BD410" s="22">
        <f>+'Cmp+'!AA410</f>
        <v>0</v>
      </c>
      <c r="BE410" s="22">
        <f>+'Cmp+'!AB410</f>
        <v>0</v>
      </c>
      <c r="BF410" s="22">
        <f>+'Cmp+'!AC410</f>
        <v>0</v>
      </c>
      <c r="BG410" s="22">
        <f>+'Cmp+'!AD410</f>
        <v>0</v>
      </c>
      <c r="BH410" s="22">
        <f>+'Cmp+'!AE410</f>
        <v>0</v>
      </c>
      <c r="BI410" s="22">
        <f>+'Cmp+'!AF410</f>
        <v>0</v>
      </c>
      <c r="BJ410" s="22">
        <f>+'Cmp+'!AG410</f>
        <v>0</v>
      </c>
      <c r="BK410" s="22">
        <f>+'Cmp+'!AH410</f>
        <v>0</v>
      </c>
      <c r="BL410" s="22">
        <f>+'Cmp+'!AI410</f>
        <v>0</v>
      </c>
      <c r="BM410" s="6" t="s">
        <v>1079</v>
      </c>
      <c r="BN410" s="24" t="str">
        <f>+CnAll!B410</f>
        <v>Aa + AaaAa</v>
      </c>
      <c r="BO410" s="24">
        <f>+CnAll!C410</f>
        <v>0</v>
      </c>
    </row>
    <row r="411" spans="1:67" x14ac:dyDescent="0.45">
      <c r="A411" s="1">
        <v>410</v>
      </c>
      <c r="B411" s="22" t="str">
        <f>+'Cpm+'!B411</f>
        <v>AAA + AaaAa</v>
      </c>
      <c r="C411" s="22">
        <f>+'Cpm+'!E411</f>
        <v>0</v>
      </c>
      <c r="D411" s="22">
        <f>+'Cpm+'!F411</f>
        <v>0</v>
      </c>
      <c r="E411" s="22">
        <f>+'Cpm+'!G411</f>
        <v>0</v>
      </c>
      <c r="F411" s="22">
        <f>+'Cpm+'!H411</f>
        <v>0.442411</v>
      </c>
      <c r="G411" s="22">
        <f>+'Cpm+'!I411</f>
        <v>0.50447799999999998</v>
      </c>
      <c r="H411" s="22">
        <f>+'Cpm+'!J411</f>
        <v>0.50951500000000005</v>
      </c>
      <c r="I411" s="22">
        <f>+'Cpm+'!K411</f>
        <v>0</v>
      </c>
      <c r="J411" s="22">
        <f>+'Cpm+'!L411</f>
        <v>0.54780399999999996</v>
      </c>
      <c r="K411" s="22">
        <f>+'Cpm+'!M411</f>
        <v>0.625583</v>
      </c>
      <c r="L411" s="22">
        <f>+'Cpm+'!N411</f>
        <v>0.63002800000000003</v>
      </c>
      <c r="M411" s="22">
        <f>+'Cpm+'!O411</f>
        <v>0.57907399999999998</v>
      </c>
      <c r="N411" s="22">
        <f>+'Cpm+'!P411</f>
        <v>0.62568299999999999</v>
      </c>
      <c r="O411" s="22">
        <f>+'Cpm+'!Q411</f>
        <v>0.58101400000000003</v>
      </c>
      <c r="P411" s="22">
        <f>+'Cpm+'!R411</f>
        <v>0.58017099999999999</v>
      </c>
      <c r="Q411" s="22">
        <f>+'Cpm+'!S411</f>
        <v>0</v>
      </c>
      <c r="R411" s="22">
        <f>+'Cpm+'!T411</f>
        <v>0.60654399999999997</v>
      </c>
      <c r="S411" s="22">
        <f>+'Cpm+'!U411</f>
        <v>0.65225299999999997</v>
      </c>
      <c r="T411" s="22">
        <f>+'Cpm+'!V411</f>
        <v>0.65297700000000003</v>
      </c>
      <c r="U411" s="22">
        <f>+'Cpm+'!W411</f>
        <v>0.63513600000000003</v>
      </c>
      <c r="V411" s="22">
        <f>+'Cpm+'!X411</f>
        <v>0.652254</v>
      </c>
      <c r="W411" s="22">
        <f>+'Cpm+'!Y411</f>
        <v>0.63527500000000003</v>
      </c>
      <c r="X411" s="22">
        <f>+'Cpm+'!Z411</f>
        <v>0.63553999999999999</v>
      </c>
      <c r="Y411" s="22">
        <f>+'Cpm+'!AA411</f>
        <v>0.55115899999999995</v>
      </c>
      <c r="Z411" s="22">
        <f>+'Cpm+'!AB411</f>
        <v>0.65254000000000001</v>
      </c>
      <c r="AA411" s="22">
        <f>+'Cpm+'!AC411</f>
        <v>0.63563499999999995</v>
      </c>
      <c r="AB411" s="22">
        <f>+'Cpm+'!AD411</f>
        <v>0.63556599999999996</v>
      </c>
      <c r="AC411" s="22">
        <f>+'Cpm+'!AE411</f>
        <v>0.55927300000000002</v>
      </c>
      <c r="AD411" s="22">
        <f>+'Cpm+'!AF411</f>
        <v>0.635884</v>
      </c>
      <c r="AE411" s="22">
        <f>+'Cpm+'!AG411</f>
        <v>0.56828199999999995</v>
      </c>
      <c r="AF411" s="22">
        <f>+'Cpm+'!AH411</f>
        <v>0.560056</v>
      </c>
      <c r="AG411" s="22">
        <f>+'Cpm+'!AI411</f>
        <v>0</v>
      </c>
      <c r="AH411" s="22">
        <f>+'Cmp+'!E411</f>
        <v>0</v>
      </c>
      <c r="AI411" s="22">
        <f>+'Cmp+'!F411</f>
        <v>0</v>
      </c>
      <c r="AJ411" s="22">
        <f>+'Cmp+'!G411</f>
        <v>0</v>
      </c>
      <c r="AK411" s="22">
        <f>+'Cmp+'!H411</f>
        <v>0</v>
      </c>
      <c r="AL411" s="22">
        <f>+'Cmp+'!I411</f>
        <v>0</v>
      </c>
      <c r="AM411" s="22">
        <f>+'Cmp+'!J411</f>
        <v>0</v>
      </c>
      <c r="AN411" s="22">
        <f>+'Cmp+'!K411</f>
        <v>0.50645600000000002</v>
      </c>
      <c r="AO411" s="22">
        <f>+'Cmp+'!L411</f>
        <v>0</v>
      </c>
      <c r="AP411" s="22">
        <f>+'Cmp+'!M411</f>
        <v>0</v>
      </c>
      <c r="AQ411" s="22">
        <f>+'Cmp+'!N411</f>
        <v>0</v>
      </c>
      <c r="AR411" s="22">
        <f>+'Cmp+'!O411</f>
        <v>0.58251699999999995</v>
      </c>
      <c r="AS411" s="22">
        <f>+'Cmp+'!P411</f>
        <v>0</v>
      </c>
      <c r="AT411" s="22">
        <f>+'Cmp+'!Q411</f>
        <v>0.58174800000000004</v>
      </c>
      <c r="AU411" s="22">
        <f>+'Cmp+'!R411</f>
        <v>0.58072100000000004</v>
      </c>
      <c r="AV411" s="22">
        <f>+'Cmp+'!S411</f>
        <v>0.62803799999999999</v>
      </c>
      <c r="AW411" s="22">
        <f>+'Cmp+'!T411</f>
        <v>0</v>
      </c>
      <c r="AX411" s="22">
        <f>+'Cmp+'!U411</f>
        <v>0</v>
      </c>
      <c r="AY411" s="22">
        <f>+'Cmp+'!V411</f>
        <v>6.7871299999999996E-2</v>
      </c>
      <c r="AZ411" s="22">
        <f>+'Cmp+'!W411</f>
        <v>0.56204799999999999</v>
      </c>
      <c r="BA411" s="22">
        <f>+'Cmp+'!X411</f>
        <v>0</v>
      </c>
      <c r="BB411" s="22">
        <f>+'Cmp+'!Y411</f>
        <v>0.56156700000000004</v>
      </c>
      <c r="BC411" s="22">
        <f>+'Cmp+'!Z411</f>
        <v>0.560527</v>
      </c>
      <c r="BD411" s="22">
        <f>+'Cmp+'!AA411</f>
        <v>0.63871699999999998</v>
      </c>
      <c r="BE411" s="22">
        <f>+'Cmp+'!AB411</f>
        <v>0</v>
      </c>
      <c r="BF411" s="22">
        <f>+'Cmp+'!AC411</f>
        <v>0.560056</v>
      </c>
      <c r="BG411" s="22">
        <f>+'Cmp+'!AD411</f>
        <v>0.56107600000000002</v>
      </c>
      <c r="BH411" s="22">
        <f>+'Cmp+'!AE411</f>
        <v>0.635884</v>
      </c>
      <c r="BI411" s="22">
        <f>+'Cmp+'!AF411</f>
        <v>0.55927300000000002</v>
      </c>
      <c r="BJ411" s="22">
        <f>+'Cmp+'!AG411</f>
        <v>0.63842399999999999</v>
      </c>
      <c r="BK411" s="22">
        <f>+'Cmp+'!AH411</f>
        <v>0.63563499999999995</v>
      </c>
      <c r="BL411" s="22">
        <f>+'Cmp+'!AI411</f>
        <v>0.65254000000000001</v>
      </c>
      <c r="BM411" s="6" t="s">
        <v>1079</v>
      </c>
      <c r="BN411" s="24" t="str">
        <f>+CnAll!B411</f>
        <v>AAA + AaaAa</v>
      </c>
      <c r="BO411" s="24">
        <f>+CnAll!C411</f>
        <v>0.61145499999999997</v>
      </c>
    </row>
    <row r="412" spans="1:67" x14ac:dyDescent="0.45">
      <c r="A412" s="1">
        <v>411</v>
      </c>
      <c r="B412" s="22" t="str">
        <f>+'Cpm+'!B412</f>
        <v>AAa + AaaAa</v>
      </c>
      <c r="C412" s="22">
        <f>+'Cpm+'!E412</f>
        <v>0</v>
      </c>
      <c r="D412" s="22">
        <f>+'Cpm+'!F412</f>
        <v>0</v>
      </c>
      <c r="E412" s="22">
        <f>+'Cpm+'!G412</f>
        <v>0</v>
      </c>
      <c r="F412" s="22">
        <f>+'Cpm+'!H412</f>
        <v>0.29108800000000001</v>
      </c>
      <c r="G412" s="22">
        <f>+'Cpm+'!I412</f>
        <v>0</v>
      </c>
      <c r="H412" s="22">
        <f>+'Cpm+'!J412</f>
        <v>0</v>
      </c>
      <c r="I412" s="22">
        <f>+'Cpm+'!K412</f>
        <v>0</v>
      </c>
      <c r="J412" s="22">
        <f>+'Cpm+'!L412</f>
        <v>0.47507899999999997</v>
      </c>
      <c r="K412" s="22">
        <f>+'Cpm+'!M412</f>
        <v>0.55777500000000002</v>
      </c>
      <c r="L412" s="22">
        <f>+'Cpm+'!N412</f>
        <v>0.570469</v>
      </c>
      <c r="M412" s="22">
        <f>+'Cpm+'!O412</f>
        <v>0</v>
      </c>
      <c r="N412" s="22">
        <f>+'Cpm+'!P412</f>
        <v>0.55002600000000001</v>
      </c>
      <c r="O412" s="22">
        <f>+'Cpm+'!Q412</f>
        <v>0</v>
      </c>
      <c r="P412" s="22">
        <f>+'Cpm+'!R412</f>
        <v>0</v>
      </c>
      <c r="Q412" s="22">
        <f>+'Cpm+'!S412</f>
        <v>0</v>
      </c>
      <c r="R412" s="22">
        <f>+'Cpm+'!T412</f>
        <v>0.56069599999999997</v>
      </c>
      <c r="S412" s="22">
        <f>+'Cpm+'!U412</f>
        <v>0.60804499999999995</v>
      </c>
      <c r="T412" s="22">
        <f>+'Cpm+'!V412</f>
        <v>0.607514</v>
      </c>
      <c r="U412" s="22">
        <f>+'Cpm+'!W412</f>
        <v>0.40590599999999999</v>
      </c>
      <c r="V412" s="22">
        <f>+'Cpm+'!X412</f>
        <v>0.60736299999999999</v>
      </c>
      <c r="W412" s="22">
        <f>+'Cpm+'!Y412</f>
        <v>0.40822999999999998</v>
      </c>
      <c r="X412" s="22">
        <f>+'Cpm+'!Z412</f>
        <v>0.33279500000000001</v>
      </c>
      <c r="Y412" s="22">
        <f>+'Cpm+'!AA412</f>
        <v>0</v>
      </c>
      <c r="Z412" s="22">
        <f>+'Cpm+'!AB412</f>
        <v>0.60736299999999999</v>
      </c>
      <c r="AA412" s="22">
        <f>+'Cpm+'!AC412</f>
        <v>0.43700099999999997</v>
      </c>
      <c r="AB412" s="22">
        <f>+'Cpm+'!AD412</f>
        <v>0.38746999999999998</v>
      </c>
      <c r="AC412" s="22">
        <f>+'Cpm+'!AE412</f>
        <v>0</v>
      </c>
      <c r="AD412" s="22">
        <f>+'Cpm+'!AF412</f>
        <v>0.40590599999999999</v>
      </c>
      <c r="AE412" s="22">
        <f>+'Cpm+'!AG412</f>
        <v>0</v>
      </c>
      <c r="AF412" s="22">
        <f>+'Cpm+'!AH412</f>
        <v>0</v>
      </c>
      <c r="AG412" s="22">
        <f>+'Cpm+'!AI412</f>
        <v>0</v>
      </c>
      <c r="AH412" s="22">
        <f>+'Cmp+'!E412</f>
        <v>0</v>
      </c>
      <c r="AI412" s="22">
        <f>+'Cmp+'!F412</f>
        <v>0</v>
      </c>
      <c r="AJ412" s="22">
        <f>+'Cmp+'!G412</f>
        <v>0</v>
      </c>
      <c r="AK412" s="22">
        <f>+'Cmp+'!H412</f>
        <v>0</v>
      </c>
      <c r="AL412" s="22">
        <f>+'Cmp+'!I412</f>
        <v>0</v>
      </c>
      <c r="AM412" s="22">
        <f>+'Cmp+'!J412</f>
        <v>0</v>
      </c>
      <c r="AN412" s="22">
        <f>+'Cmp+'!K412</f>
        <v>0</v>
      </c>
      <c r="AO412" s="22">
        <f>+'Cmp+'!L412</f>
        <v>0</v>
      </c>
      <c r="AP412" s="22">
        <f>+'Cmp+'!M412</f>
        <v>0</v>
      </c>
      <c r="AQ412" s="22">
        <f>+'Cmp+'!N412</f>
        <v>0</v>
      </c>
      <c r="AR412" s="22">
        <f>+'Cmp+'!O412</f>
        <v>0</v>
      </c>
      <c r="AS412" s="22">
        <f>+'Cmp+'!P412</f>
        <v>0</v>
      </c>
      <c r="AT412" s="22">
        <f>+'Cmp+'!Q412</f>
        <v>0</v>
      </c>
      <c r="AU412" s="22">
        <f>+'Cmp+'!R412</f>
        <v>0</v>
      </c>
      <c r="AV412" s="22">
        <f>+'Cmp+'!S412</f>
        <v>0.55002600000000001</v>
      </c>
      <c r="AW412" s="22">
        <f>+'Cmp+'!T412</f>
        <v>0</v>
      </c>
      <c r="AX412" s="22">
        <f>+'Cmp+'!U412</f>
        <v>0</v>
      </c>
      <c r="AY412" s="22">
        <f>+'Cmp+'!V412</f>
        <v>0</v>
      </c>
      <c r="AZ412" s="22">
        <f>+'Cmp+'!W412</f>
        <v>0</v>
      </c>
      <c r="BA412" s="22">
        <f>+'Cmp+'!X412</f>
        <v>0</v>
      </c>
      <c r="BB412" s="22">
        <f>+'Cmp+'!Y412</f>
        <v>0</v>
      </c>
      <c r="BC412" s="22">
        <f>+'Cmp+'!Z412</f>
        <v>0</v>
      </c>
      <c r="BD412" s="22">
        <f>+'Cmp+'!AA412</f>
        <v>0.40590599999999999</v>
      </c>
      <c r="BE412" s="22">
        <f>+'Cmp+'!AB412</f>
        <v>0</v>
      </c>
      <c r="BF412" s="22">
        <f>+'Cmp+'!AC412</f>
        <v>0</v>
      </c>
      <c r="BG412" s="22">
        <f>+'Cmp+'!AD412</f>
        <v>0</v>
      </c>
      <c r="BH412" s="22">
        <f>+'Cmp+'!AE412</f>
        <v>0.40590599999999999</v>
      </c>
      <c r="BI412" s="22">
        <f>+'Cmp+'!AF412</f>
        <v>0</v>
      </c>
      <c r="BJ412" s="22">
        <f>+'Cmp+'!AG412</f>
        <v>0</v>
      </c>
      <c r="BK412" s="22">
        <f>+'Cmp+'!AH412</f>
        <v>0.43700099999999997</v>
      </c>
      <c r="BL412" s="22">
        <f>+'Cmp+'!AI412</f>
        <v>0.60736299999999999</v>
      </c>
      <c r="BM412" s="6" t="s">
        <v>1079</v>
      </c>
      <c r="BN412" s="24" t="str">
        <f>+CnAll!B412</f>
        <v>AAa + AaaAa</v>
      </c>
      <c r="BO412" s="24">
        <f>+CnAll!C412</f>
        <v>0</v>
      </c>
    </row>
    <row r="413" spans="1:67" x14ac:dyDescent="0.45">
      <c r="A413" s="1">
        <v>412</v>
      </c>
      <c r="B413" s="22" t="str">
        <f>+'Cpm+'!B413</f>
        <v>AaA + AaaAa</v>
      </c>
      <c r="C413" s="22">
        <f>+'Cpm+'!E413</f>
        <v>0</v>
      </c>
      <c r="D413" s="22">
        <f>+'Cpm+'!F413</f>
        <v>0</v>
      </c>
      <c r="E413" s="22">
        <f>+'Cpm+'!G413</f>
        <v>0</v>
      </c>
      <c r="F413" s="22">
        <f>+'Cpm+'!H413</f>
        <v>0.27918500000000002</v>
      </c>
      <c r="G413" s="22">
        <f>+'Cpm+'!I413</f>
        <v>0</v>
      </c>
      <c r="H413" s="22">
        <f>+'Cpm+'!J413</f>
        <v>0</v>
      </c>
      <c r="I413" s="22">
        <f>+'Cpm+'!K413</f>
        <v>0</v>
      </c>
      <c r="J413" s="22">
        <f>+'Cpm+'!L413</f>
        <v>0.46975899999999998</v>
      </c>
      <c r="K413" s="22">
        <f>+'Cpm+'!M413</f>
        <v>0.54451400000000005</v>
      </c>
      <c r="L413" s="22">
        <f>+'Cpm+'!N413</f>
        <v>0.56859999999999999</v>
      </c>
      <c r="M413" s="22">
        <f>+'Cpm+'!O413</f>
        <v>0</v>
      </c>
      <c r="N413" s="22">
        <f>+'Cpm+'!P413</f>
        <v>0.54290799999999995</v>
      </c>
      <c r="O413" s="22">
        <f>+'Cpm+'!Q413</f>
        <v>0</v>
      </c>
      <c r="P413" s="22">
        <f>+'Cpm+'!R413</f>
        <v>0</v>
      </c>
      <c r="Q413" s="22">
        <f>+'Cpm+'!S413</f>
        <v>0</v>
      </c>
      <c r="R413" s="22">
        <f>+'Cpm+'!T413</f>
        <v>0.55669900000000005</v>
      </c>
      <c r="S413" s="22">
        <f>+'Cpm+'!U413</f>
        <v>0.603016</v>
      </c>
      <c r="T413" s="22">
        <f>+'Cpm+'!V413</f>
        <v>0.60387900000000005</v>
      </c>
      <c r="U413" s="22">
        <f>+'Cpm+'!W413</f>
        <v>0.39085399999999998</v>
      </c>
      <c r="V413" s="22">
        <f>+'Cpm+'!X413</f>
        <v>0.60306099999999996</v>
      </c>
      <c r="W413" s="22">
        <f>+'Cpm+'!Y413</f>
        <v>0.322135</v>
      </c>
      <c r="X413" s="22">
        <f>+'Cpm+'!Z413</f>
        <v>0.388351</v>
      </c>
      <c r="Y413" s="22">
        <f>+'Cpm+'!AA413</f>
        <v>0</v>
      </c>
      <c r="Z413" s="22">
        <f>+'Cpm+'!AB413</f>
        <v>0.60306099999999996</v>
      </c>
      <c r="AA413" s="22">
        <f>+'Cpm+'!AC413</f>
        <v>0.388351</v>
      </c>
      <c r="AB413" s="22">
        <f>+'Cpm+'!AD413</f>
        <v>0.41273900000000002</v>
      </c>
      <c r="AC413" s="22">
        <f>+'Cpm+'!AE413</f>
        <v>0</v>
      </c>
      <c r="AD413" s="22">
        <f>+'Cpm+'!AF413</f>
        <v>0.39085399999999998</v>
      </c>
      <c r="AE413" s="22">
        <f>+'Cpm+'!AG413</f>
        <v>0</v>
      </c>
      <c r="AF413" s="22">
        <f>+'Cpm+'!AH413</f>
        <v>0</v>
      </c>
      <c r="AG413" s="22">
        <f>+'Cpm+'!AI413</f>
        <v>0</v>
      </c>
      <c r="AH413" s="22">
        <f>+'Cmp+'!E413</f>
        <v>0</v>
      </c>
      <c r="AI413" s="22">
        <f>+'Cmp+'!F413</f>
        <v>0</v>
      </c>
      <c r="AJ413" s="22">
        <f>+'Cmp+'!G413</f>
        <v>0</v>
      </c>
      <c r="AK413" s="22">
        <f>+'Cmp+'!H413</f>
        <v>0</v>
      </c>
      <c r="AL413" s="22">
        <f>+'Cmp+'!I413</f>
        <v>0</v>
      </c>
      <c r="AM413" s="22">
        <f>+'Cmp+'!J413</f>
        <v>0</v>
      </c>
      <c r="AN413" s="22">
        <f>+'Cmp+'!K413</f>
        <v>0</v>
      </c>
      <c r="AO413" s="22">
        <f>+'Cmp+'!L413</f>
        <v>0</v>
      </c>
      <c r="AP413" s="22">
        <f>+'Cmp+'!M413</f>
        <v>0</v>
      </c>
      <c r="AQ413" s="22">
        <f>+'Cmp+'!N413</f>
        <v>0</v>
      </c>
      <c r="AR413" s="22">
        <f>+'Cmp+'!O413</f>
        <v>0</v>
      </c>
      <c r="AS413" s="22">
        <f>+'Cmp+'!P413</f>
        <v>0</v>
      </c>
      <c r="AT413" s="22">
        <f>+'Cmp+'!Q413</f>
        <v>0</v>
      </c>
      <c r="AU413" s="22">
        <f>+'Cmp+'!R413</f>
        <v>0</v>
      </c>
      <c r="AV413" s="22">
        <f>+'Cmp+'!S413</f>
        <v>0.54290799999999995</v>
      </c>
      <c r="AW413" s="22">
        <f>+'Cmp+'!T413</f>
        <v>0</v>
      </c>
      <c r="AX413" s="22">
        <f>+'Cmp+'!U413</f>
        <v>0</v>
      </c>
      <c r="AY413" s="22">
        <f>+'Cmp+'!V413</f>
        <v>0</v>
      </c>
      <c r="AZ413" s="22">
        <f>+'Cmp+'!W413</f>
        <v>0</v>
      </c>
      <c r="BA413" s="22">
        <f>+'Cmp+'!X413</f>
        <v>0</v>
      </c>
      <c r="BB413" s="22">
        <f>+'Cmp+'!Y413</f>
        <v>0</v>
      </c>
      <c r="BC413" s="22">
        <f>+'Cmp+'!Z413</f>
        <v>0</v>
      </c>
      <c r="BD413" s="22">
        <f>+'Cmp+'!AA413</f>
        <v>0.39085399999999998</v>
      </c>
      <c r="BE413" s="22">
        <f>+'Cmp+'!AB413</f>
        <v>0</v>
      </c>
      <c r="BF413" s="22">
        <f>+'Cmp+'!AC413</f>
        <v>0</v>
      </c>
      <c r="BG413" s="22">
        <f>+'Cmp+'!AD413</f>
        <v>0</v>
      </c>
      <c r="BH413" s="22">
        <f>+'Cmp+'!AE413</f>
        <v>0.39085399999999998</v>
      </c>
      <c r="BI413" s="22">
        <f>+'Cmp+'!AF413</f>
        <v>0</v>
      </c>
      <c r="BJ413" s="22">
        <f>+'Cmp+'!AG413</f>
        <v>0</v>
      </c>
      <c r="BK413" s="22">
        <f>+'Cmp+'!AH413</f>
        <v>0.388351</v>
      </c>
      <c r="BL413" s="22">
        <f>+'Cmp+'!AI413</f>
        <v>0.60306099999999996</v>
      </c>
      <c r="BM413" s="6" t="s">
        <v>1079</v>
      </c>
      <c r="BN413" s="24" t="str">
        <f>+CnAll!B413</f>
        <v>AaA + AaaAa</v>
      </c>
      <c r="BO413" s="24">
        <f>+CnAll!C413</f>
        <v>0</v>
      </c>
    </row>
    <row r="414" spans="1:67" x14ac:dyDescent="0.45">
      <c r="A414" s="1">
        <v>413</v>
      </c>
      <c r="B414" s="22" t="str">
        <f>+'Cpm+'!B414</f>
        <v>Aaa + AaaAa</v>
      </c>
      <c r="C414" s="22">
        <f>+'Cpm+'!E414</f>
        <v>0</v>
      </c>
      <c r="D414" s="22">
        <f>+'Cpm+'!F414</f>
        <v>0</v>
      </c>
      <c r="E414" s="22">
        <f>+'Cpm+'!G414</f>
        <v>0</v>
      </c>
      <c r="F414" s="22">
        <f>+'Cpm+'!H414</f>
        <v>0</v>
      </c>
      <c r="G414" s="22">
        <f>+'Cpm+'!I414</f>
        <v>0</v>
      </c>
      <c r="H414" s="22">
        <f>+'Cpm+'!J414</f>
        <v>0</v>
      </c>
      <c r="I414" s="22">
        <f>+'Cpm+'!K414</f>
        <v>0</v>
      </c>
      <c r="J414" s="22">
        <f>+'Cpm+'!L414</f>
        <v>0</v>
      </c>
      <c r="K414" s="22">
        <f>+'Cpm+'!M414</f>
        <v>0</v>
      </c>
      <c r="L414" s="22">
        <f>+'Cpm+'!N414</f>
        <v>0</v>
      </c>
      <c r="M414" s="22">
        <f>+'Cpm+'!O414</f>
        <v>0</v>
      </c>
      <c r="N414" s="22">
        <f>+'Cpm+'!P414</f>
        <v>0</v>
      </c>
      <c r="O414" s="22">
        <f>+'Cpm+'!Q414</f>
        <v>0</v>
      </c>
      <c r="P414" s="22">
        <f>+'Cpm+'!R414</f>
        <v>0</v>
      </c>
      <c r="Q414" s="22">
        <f>+'Cpm+'!S414</f>
        <v>0</v>
      </c>
      <c r="R414" s="22">
        <f>+'Cpm+'!T414</f>
        <v>5.3525400000000001E-2</v>
      </c>
      <c r="S414" s="22">
        <f>+'Cpm+'!U414</f>
        <v>0</v>
      </c>
      <c r="T414" s="22">
        <f>+'Cpm+'!V414</f>
        <v>0</v>
      </c>
      <c r="U414" s="22">
        <f>+'Cpm+'!W414</f>
        <v>0</v>
      </c>
      <c r="V414" s="22">
        <f>+'Cpm+'!X414</f>
        <v>0</v>
      </c>
      <c r="W414" s="22">
        <f>+'Cpm+'!Y414</f>
        <v>0</v>
      </c>
      <c r="X414" s="22">
        <f>+'Cpm+'!Z414</f>
        <v>0</v>
      </c>
      <c r="Y414" s="22">
        <f>+'Cpm+'!AA414</f>
        <v>0</v>
      </c>
      <c r="Z414" s="22">
        <f>+'Cpm+'!AB414</f>
        <v>0</v>
      </c>
      <c r="AA414" s="22">
        <f>+'Cpm+'!AC414</f>
        <v>0</v>
      </c>
      <c r="AB414" s="22">
        <f>+'Cpm+'!AD414</f>
        <v>0</v>
      </c>
      <c r="AC414" s="22">
        <f>+'Cpm+'!AE414</f>
        <v>0</v>
      </c>
      <c r="AD414" s="22">
        <f>+'Cpm+'!AF414</f>
        <v>0</v>
      </c>
      <c r="AE414" s="22">
        <f>+'Cpm+'!AG414</f>
        <v>0</v>
      </c>
      <c r="AF414" s="22">
        <f>+'Cpm+'!AH414</f>
        <v>0</v>
      </c>
      <c r="AG414" s="22">
        <f>+'Cpm+'!AI414</f>
        <v>0</v>
      </c>
      <c r="AH414" s="22">
        <f>+'Cmp+'!E414</f>
        <v>0</v>
      </c>
      <c r="AI414" s="22">
        <f>+'Cmp+'!F414</f>
        <v>0</v>
      </c>
      <c r="AJ414" s="22">
        <f>+'Cmp+'!G414</f>
        <v>0</v>
      </c>
      <c r="AK414" s="22">
        <f>+'Cmp+'!H414</f>
        <v>0</v>
      </c>
      <c r="AL414" s="22">
        <f>+'Cmp+'!I414</f>
        <v>0</v>
      </c>
      <c r="AM414" s="22">
        <f>+'Cmp+'!J414</f>
        <v>0</v>
      </c>
      <c r="AN414" s="22">
        <f>+'Cmp+'!K414</f>
        <v>0</v>
      </c>
      <c r="AO414" s="22">
        <f>+'Cmp+'!L414</f>
        <v>0</v>
      </c>
      <c r="AP414" s="22">
        <f>+'Cmp+'!M414</f>
        <v>0</v>
      </c>
      <c r="AQ414" s="22">
        <f>+'Cmp+'!N414</f>
        <v>0</v>
      </c>
      <c r="AR414" s="22">
        <f>+'Cmp+'!O414</f>
        <v>0</v>
      </c>
      <c r="AS414" s="22">
        <f>+'Cmp+'!P414</f>
        <v>0</v>
      </c>
      <c r="AT414" s="22">
        <f>+'Cmp+'!Q414</f>
        <v>0</v>
      </c>
      <c r="AU414" s="22">
        <f>+'Cmp+'!R414</f>
        <v>0</v>
      </c>
      <c r="AV414" s="22">
        <f>+'Cmp+'!S414</f>
        <v>0</v>
      </c>
      <c r="AW414" s="22">
        <f>+'Cmp+'!T414</f>
        <v>0</v>
      </c>
      <c r="AX414" s="22">
        <f>+'Cmp+'!U414</f>
        <v>0</v>
      </c>
      <c r="AY414" s="22">
        <f>+'Cmp+'!V414</f>
        <v>0</v>
      </c>
      <c r="AZ414" s="22">
        <f>+'Cmp+'!W414</f>
        <v>0</v>
      </c>
      <c r="BA414" s="22">
        <f>+'Cmp+'!X414</f>
        <v>0</v>
      </c>
      <c r="BB414" s="22">
        <f>+'Cmp+'!Y414</f>
        <v>0</v>
      </c>
      <c r="BC414" s="22">
        <f>+'Cmp+'!Z414</f>
        <v>0</v>
      </c>
      <c r="BD414" s="22">
        <f>+'Cmp+'!AA414</f>
        <v>0</v>
      </c>
      <c r="BE414" s="22">
        <f>+'Cmp+'!AB414</f>
        <v>0</v>
      </c>
      <c r="BF414" s="22">
        <f>+'Cmp+'!AC414</f>
        <v>0</v>
      </c>
      <c r="BG414" s="22">
        <f>+'Cmp+'!AD414</f>
        <v>0</v>
      </c>
      <c r="BH414" s="22">
        <f>+'Cmp+'!AE414</f>
        <v>0</v>
      </c>
      <c r="BI414" s="22">
        <f>+'Cmp+'!AF414</f>
        <v>0</v>
      </c>
      <c r="BJ414" s="22">
        <f>+'Cmp+'!AG414</f>
        <v>0</v>
      </c>
      <c r="BK414" s="22">
        <f>+'Cmp+'!AH414</f>
        <v>0</v>
      </c>
      <c r="BL414" s="22">
        <f>+'Cmp+'!AI414</f>
        <v>0</v>
      </c>
      <c r="BM414" s="6" t="s">
        <v>1079</v>
      </c>
      <c r="BN414" s="24" t="str">
        <f>+CnAll!B414</f>
        <v>Aaa + AaaAa</v>
      </c>
      <c r="BO414" s="24">
        <f>+CnAll!C414</f>
        <v>0</v>
      </c>
    </row>
    <row r="415" spans="1:67" x14ac:dyDescent="0.45">
      <c r="A415" s="1">
        <v>414</v>
      </c>
      <c r="B415" s="22" t="str">
        <f>+'Cpm+'!B415</f>
        <v>AAAA + AaaAa</v>
      </c>
      <c r="C415" s="22">
        <f>+'Cpm+'!E415</f>
        <v>0</v>
      </c>
      <c r="D415" s="22">
        <f>+'Cpm+'!F415</f>
        <v>0</v>
      </c>
      <c r="E415" s="22">
        <f>+'Cpm+'!G415</f>
        <v>0</v>
      </c>
      <c r="F415" s="22">
        <f>+'Cpm+'!H415</f>
        <v>0.24543499999999999</v>
      </c>
      <c r="G415" s="22">
        <f>+'Cpm+'!I415</f>
        <v>9.8088400000000006E-2</v>
      </c>
      <c r="H415" s="22">
        <f>+'Cpm+'!J415</f>
        <v>0.113717</v>
      </c>
      <c r="I415" s="22">
        <f>+'Cpm+'!K415</f>
        <v>0</v>
      </c>
      <c r="J415" s="22">
        <f>+'Cpm+'!L415</f>
        <v>0.348192</v>
      </c>
      <c r="K415" s="22">
        <f>+'Cpm+'!M415</f>
        <v>0.30731799999999998</v>
      </c>
      <c r="L415" s="22">
        <f>+'Cpm+'!N415</f>
        <v>0.327403</v>
      </c>
      <c r="M415" s="22">
        <f>+'Cpm+'!O415</f>
        <v>9.4347799999999996E-2</v>
      </c>
      <c r="N415" s="22">
        <f>+'Cpm+'!P415</f>
        <v>0.30806800000000001</v>
      </c>
      <c r="O415" s="22">
        <f>+'Cpm+'!Q415</f>
        <v>9.6062800000000004E-2</v>
      </c>
      <c r="P415" s="22">
        <f>+'Cpm+'!R415</f>
        <v>9.9385200000000007E-2</v>
      </c>
      <c r="Q415" s="22">
        <f>+'Cpm+'!S415</f>
        <v>0</v>
      </c>
      <c r="R415" s="22">
        <f>+'Cpm+'!T415</f>
        <v>0.375832</v>
      </c>
      <c r="S415" s="22">
        <f>+'Cpm+'!U415</f>
        <v>0.34465099999999999</v>
      </c>
      <c r="T415" s="22">
        <f>+'Cpm+'!V415</f>
        <v>0.34948699999999999</v>
      </c>
      <c r="U415" s="22">
        <f>+'Cpm+'!W415</f>
        <v>0.23241999999999999</v>
      </c>
      <c r="V415" s="22">
        <f>+'Cpm+'!X415</f>
        <v>0.34503</v>
      </c>
      <c r="W415" s="22">
        <f>+'Cpm+'!Y415</f>
        <v>0.229828</v>
      </c>
      <c r="X415" s="22">
        <f>+'Cpm+'!Z415</f>
        <v>0.23392299999999999</v>
      </c>
      <c r="Y415" s="22">
        <f>+'Cpm+'!AA415</f>
        <v>0</v>
      </c>
      <c r="Z415" s="22">
        <f>+'Cpm+'!AB415</f>
        <v>0.34655399999999997</v>
      </c>
      <c r="AA415" s="22">
        <f>+'Cpm+'!AC415</f>
        <v>0.233899</v>
      </c>
      <c r="AB415" s="22">
        <f>+'Cpm+'!AD415</f>
        <v>0.23575199999999999</v>
      </c>
      <c r="AC415" s="22">
        <f>+'Cpm+'!AE415</f>
        <v>0</v>
      </c>
      <c r="AD415" s="22">
        <f>+'Cpm+'!AF415</f>
        <v>0.23532</v>
      </c>
      <c r="AE415" s="22">
        <f>+'Cpm+'!AG415</f>
        <v>0</v>
      </c>
      <c r="AF415" s="22">
        <f>+'Cpm+'!AH415</f>
        <v>0</v>
      </c>
      <c r="AG415" s="22">
        <f>+'Cpm+'!AI415</f>
        <v>0</v>
      </c>
      <c r="AH415" s="22">
        <f>+'Cmp+'!E415</f>
        <v>0</v>
      </c>
      <c r="AI415" s="22">
        <f>+'Cmp+'!F415</f>
        <v>0</v>
      </c>
      <c r="AJ415" s="22">
        <f>+'Cmp+'!G415</f>
        <v>0</v>
      </c>
      <c r="AK415" s="22">
        <f>+'Cmp+'!H415</f>
        <v>0</v>
      </c>
      <c r="AL415" s="22">
        <f>+'Cmp+'!I415</f>
        <v>0</v>
      </c>
      <c r="AM415" s="22">
        <f>+'Cmp+'!J415</f>
        <v>0</v>
      </c>
      <c r="AN415" s="22">
        <f>+'Cmp+'!K415</f>
        <v>0.102301</v>
      </c>
      <c r="AO415" s="22">
        <f>+'Cmp+'!L415</f>
        <v>0</v>
      </c>
      <c r="AP415" s="22">
        <f>+'Cmp+'!M415</f>
        <v>0</v>
      </c>
      <c r="AQ415" s="22">
        <f>+'Cmp+'!N415</f>
        <v>0</v>
      </c>
      <c r="AR415" s="22">
        <f>+'Cmp+'!O415</f>
        <v>0.105224</v>
      </c>
      <c r="AS415" s="22">
        <f>+'Cmp+'!P415</f>
        <v>0</v>
      </c>
      <c r="AT415" s="22">
        <f>+'Cmp+'!Q415</f>
        <v>0.109442</v>
      </c>
      <c r="AU415" s="22">
        <f>+'Cmp+'!R415</f>
        <v>0.10050099999999999</v>
      </c>
      <c r="AV415" s="22">
        <f>+'Cmp+'!S415</f>
        <v>0.31370799999999999</v>
      </c>
      <c r="AW415" s="22">
        <f>+'Cmp+'!T415</f>
        <v>0</v>
      </c>
      <c r="AX415" s="22">
        <f>+'Cmp+'!U415</f>
        <v>0</v>
      </c>
      <c r="AY415" s="22">
        <f>+'Cmp+'!V415</f>
        <v>0</v>
      </c>
      <c r="AZ415" s="22">
        <f>+'Cmp+'!W415</f>
        <v>0</v>
      </c>
      <c r="BA415" s="22">
        <f>+'Cmp+'!X415</f>
        <v>0</v>
      </c>
      <c r="BB415" s="22">
        <f>+'Cmp+'!Y415</f>
        <v>0</v>
      </c>
      <c r="BC415" s="22">
        <f>+'Cmp+'!Z415</f>
        <v>0</v>
      </c>
      <c r="BD415" s="22">
        <f>+'Cmp+'!AA415</f>
        <v>0.24288199999999999</v>
      </c>
      <c r="BE415" s="22">
        <f>+'Cmp+'!AB415</f>
        <v>0</v>
      </c>
      <c r="BF415" s="22">
        <f>+'Cmp+'!AC415</f>
        <v>0</v>
      </c>
      <c r="BG415" s="22">
        <f>+'Cmp+'!AD415</f>
        <v>0</v>
      </c>
      <c r="BH415" s="22">
        <f>+'Cmp+'!AE415</f>
        <v>0.23532</v>
      </c>
      <c r="BI415" s="22">
        <f>+'Cmp+'!AF415</f>
        <v>0</v>
      </c>
      <c r="BJ415" s="22">
        <f>+'Cmp+'!AG415</f>
        <v>0.30242799999999997</v>
      </c>
      <c r="BK415" s="22">
        <f>+'Cmp+'!AH415</f>
        <v>0.233899</v>
      </c>
      <c r="BL415" s="22">
        <f>+'Cmp+'!AI415</f>
        <v>0.35676799999999997</v>
      </c>
      <c r="BM415" s="6" t="s">
        <v>1079</v>
      </c>
      <c r="BN415" s="24" t="str">
        <f>+CnAll!B415</f>
        <v>AAAA + AaaAa</v>
      </c>
      <c r="BO415" s="24">
        <f>+CnAll!C415</f>
        <v>0</v>
      </c>
    </row>
    <row r="416" spans="1:67" x14ac:dyDescent="0.45">
      <c r="A416" s="1">
        <v>415</v>
      </c>
      <c r="B416" s="22" t="str">
        <f>+'Cpm+'!B416</f>
        <v>AAAa + AaaAa</v>
      </c>
      <c r="C416" s="22">
        <f>+'Cpm+'!E416</f>
        <v>0</v>
      </c>
      <c r="D416" s="22">
        <f>+'Cpm+'!F416</f>
        <v>0</v>
      </c>
      <c r="E416" s="22">
        <f>+'Cpm+'!G416</f>
        <v>0</v>
      </c>
      <c r="F416" s="22">
        <f>+'Cpm+'!H416</f>
        <v>0.30993399999999999</v>
      </c>
      <c r="G416" s="22">
        <f>+'Cpm+'!I416</f>
        <v>0.15579699999999999</v>
      </c>
      <c r="H416" s="22">
        <f>+'Cpm+'!J416</f>
        <v>9.2819299999999993E-2</v>
      </c>
      <c r="I416" s="22">
        <f>+'Cpm+'!K416</f>
        <v>0</v>
      </c>
      <c r="J416" s="22">
        <f>+'Cpm+'!L416</f>
        <v>0.44930300000000001</v>
      </c>
      <c r="K416" s="22">
        <f>+'Cpm+'!M416</f>
        <v>0.51162700000000005</v>
      </c>
      <c r="L416" s="22">
        <f>+'Cpm+'!N416</f>
        <v>0.507718</v>
      </c>
      <c r="M416" s="22">
        <f>+'Cpm+'!O416</f>
        <v>0</v>
      </c>
      <c r="N416" s="22">
        <f>+'Cpm+'!P416</f>
        <v>0.49498999999999999</v>
      </c>
      <c r="O416" s="22">
        <f>+'Cpm+'!Q416</f>
        <v>4.6922899999999997E-2</v>
      </c>
      <c r="P416" s="22">
        <f>+'Cpm+'!R416</f>
        <v>0</v>
      </c>
      <c r="Q416" s="22">
        <f>+'Cpm+'!S416</f>
        <v>0</v>
      </c>
      <c r="R416" s="22">
        <f>+'Cpm+'!T416</f>
        <v>0.51529199999999997</v>
      </c>
      <c r="S416" s="22">
        <f>+'Cpm+'!U416</f>
        <v>0.545956</v>
      </c>
      <c r="T416" s="22">
        <f>+'Cpm+'!V416</f>
        <v>0.54518900000000003</v>
      </c>
      <c r="U416" s="22">
        <f>+'Cpm+'!W416</f>
        <v>0.46464800000000001</v>
      </c>
      <c r="V416" s="22">
        <f>+'Cpm+'!X416</f>
        <v>0.54359100000000005</v>
      </c>
      <c r="W416" s="22">
        <f>+'Cpm+'!Y416</f>
        <v>0.46253100000000003</v>
      </c>
      <c r="X416" s="22">
        <f>+'Cpm+'!Z416</f>
        <v>0.45927099999999998</v>
      </c>
      <c r="Y416" s="22">
        <f>+'Cpm+'!AA416</f>
        <v>0</v>
      </c>
      <c r="Z416" s="22">
        <f>+'Cpm+'!AB416</f>
        <v>0.54359100000000005</v>
      </c>
      <c r="AA416" s="22">
        <f>+'Cpm+'!AC416</f>
        <v>0.46738800000000003</v>
      </c>
      <c r="AB416" s="22">
        <f>+'Cpm+'!AD416</f>
        <v>0.46470499999999998</v>
      </c>
      <c r="AC416" s="22">
        <f>+'Cpm+'!AE416</f>
        <v>0</v>
      </c>
      <c r="AD416" s="22">
        <f>+'Cpm+'!AF416</f>
        <v>0.46464800000000001</v>
      </c>
      <c r="AE416" s="22">
        <f>+'Cpm+'!AG416</f>
        <v>0</v>
      </c>
      <c r="AF416" s="22">
        <f>+'Cpm+'!AH416</f>
        <v>0</v>
      </c>
      <c r="AG416" s="22">
        <f>+'Cpm+'!AI416</f>
        <v>0</v>
      </c>
      <c r="AH416" s="22">
        <f>+'Cmp+'!E416</f>
        <v>0</v>
      </c>
      <c r="AI416" s="22">
        <f>+'Cmp+'!F416</f>
        <v>0</v>
      </c>
      <c r="AJ416" s="22">
        <f>+'Cmp+'!G416</f>
        <v>0</v>
      </c>
      <c r="AK416" s="22">
        <f>+'Cmp+'!H416</f>
        <v>0</v>
      </c>
      <c r="AL416" s="22">
        <f>+'Cmp+'!I416</f>
        <v>0</v>
      </c>
      <c r="AM416" s="22">
        <f>+'Cmp+'!J416</f>
        <v>0</v>
      </c>
      <c r="AN416" s="22">
        <f>+'Cmp+'!K416</f>
        <v>0</v>
      </c>
      <c r="AO416" s="22">
        <f>+'Cmp+'!L416</f>
        <v>0</v>
      </c>
      <c r="AP416" s="22">
        <f>+'Cmp+'!M416</f>
        <v>0</v>
      </c>
      <c r="AQ416" s="22">
        <f>+'Cmp+'!N416</f>
        <v>0</v>
      </c>
      <c r="AR416" s="22">
        <f>+'Cmp+'!O416</f>
        <v>0</v>
      </c>
      <c r="AS416" s="22">
        <f>+'Cmp+'!P416</f>
        <v>0</v>
      </c>
      <c r="AT416" s="22">
        <f>+'Cmp+'!Q416</f>
        <v>4.0258299999999997E-2</v>
      </c>
      <c r="AU416" s="22">
        <f>+'Cmp+'!R416</f>
        <v>0.179427</v>
      </c>
      <c r="AV416" s="22">
        <f>+'Cmp+'!S416</f>
        <v>0.49498999999999999</v>
      </c>
      <c r="AW416" s="22">
        <f>+'Cmp+'!T416</f>
        <v>0</v>
      </c>
      <c r="AX416" s="22">
        <f>+'Cmp+'!U416</f>
        <v>0</v>
      </c>
      <c r="AY416" s="22">
        <f>+'Cmp+'!V416</f>
        <v>0</v>
      </c>
      <c r="AZ416" s="22">
        <f>+'Cmp+'!W416</f>
        <v>0</v>
      </c>
      <c r="BA416" s="22">
        <f>+'Cmp+'!X416</f>
        <v>0</v>
      </c>
      <c r="BB416" s="22">
        <f>+'Cmp+'!Y416</f>
        <v>0</v>
      </c>
      <c r="BC416" s="22">
        <f>+'Cmp+'!Z416</f>
        <v>0</v>
      </c>
      <c r="BD416" s="22">
        <f>+'Cmp+'!AA416</f>
        <v>0.46464800000000001</v>
      </c>
      <c r="BE416" s="22">
        <f>+'Cmp+'!AB416</f>
        <v>0</v>
      </c>
      <c r="BF416" s="22">
        <f>+'Cmp+'!AC416</f>
        <v>0</v>
      </c>
      <c r="BG416" s="22">
        <f>+'Cmp+'!AD416</f>
        <v>0</v>
      </c>
      <c r="BH416" s="22">
        <f>+'Cmp+'!AE416</f>
        <v>0.46464800000000001</v>
      </c>
      <c r="BI416" s="22">
        <f>+'Cmp+'!AF416</f>
        <v>0</v>
      </c>
      <c r="BJ416" s="22">
        <f>+'Cmp+'!AG416</f>
        <v>0.49606899999999998</v>
      </c>
      <c r="BK416" s="22">
        <f>+'Cmp+'!AH416</f>
        <v>0.489869</v>
      </c>
      <c r="BL416" s="22">
        <f>+'Cmp+'!AI416</f>
        <v>0.54359100000000005</v>
      </c>
      <c r="BM416" s="6" t="s">
        <v>1079</v>
      </c>
      <c r="BN416" s="24" t="str">
        <f>+CnAll!B416</f>
        <v>AAAa + AaaAa</v>
      </c>
      <c r="BO416" s="24">
        <f>+CnAll!C416</f>
        <v>0.29481099999999999</v>
      </c>
    </row>
    <row r="417" spans="1:67" x14ac:dyDescent="0.45">
      <c r="A417" s="1">
        <v>416</v>
      </c>
      <c r="B417" s="22" t="str">
        <f>+'Cpm+'!B417</f>
        <v>AAaA + AaaAa</v>
      </c>
      <c r="C417" s="22">
        <f>+'Cpm+'!E417</f>
        <v>0</v>
      </c>
      <c r="D417" s="22">
        <f>+'Cpm+'!F417</f>
        <v>0</v>
      </c>
      <c r="E417" s="22">
        <f>+'Cpm+'!G417</f>
        <v>0</v>
      </c>
      <c r="F417" s="22">
        <f>+'Cpm+'!H417</f>
        <v>0.28900300000000001</v>
      </c>
      <c r="G417" s="22">
        <f>+'Cpm+'!I417</f>
        <v>0.1207</v>
      </c>
      <c r="H417" s="22">
        <f>+'Cpm+'!J417</f>
        <v>0.18476100000000001</v>
      </c>
      <c r="I417" s="22">
        <f>+'Cpm+'!K417</f>
        <v>0</v>
      </c>
      <c r="J417" s="22">
        <f>+'Cpm+'!L417</f>
        <v>0.43202099999999999</v>
      </c>
      <c r="K417" s="22">
        <f>+'Cpm+'!M417</f>
        <v>0.475609</v>
      </c>
      <c r="L417" s="22">
        <f>+'Cpm+'!N417</f>
        <v>0.49729200000000001</v>
      </c>
      <c r="M417" s="22">
        <f>+'Cpm+'!O417</f>
        <v>0.25780500000000001</v>
      </c>
      <c r="N417" s="22">
        <f>+'Cpm+'!P417</f>
        <v>0.47500999999999999</v>
      </c>
      <c r="O417" s="22">
        <f>+'Cpm+'!Q417</f>
        <v>0.24973600000000001</v>
      </c>
      <c r="P417" s="22">
        <f>+'Cpm+'!R417</f>
        <v>0.26011600000000001</v>
      </c>
      <c r="Q417" s="22">
        <f>+'Cpm+'!S417</f>
        <v>0</v>
      </c>
      <c r="R417" s="22">
        <f>+'Cpm+'!T417</f>
        <v>0.49870500000000001</v>
      </c>
      <c r="S417" s="22">
        <f>+'Cpm+'!U417</f>
        <v>0.52650600000000003</v>
      </c>
      <c r="T417" s="22">
        <f>+'Cpm+'!V417</f>
        <v>0.52982200000000002</v>
      </c>
      <c r="U417" s="22">
        <f>+'Cpm+'!W417</f>
        <v>0.464507</v>
      </c>
      <c r="V417" s="22">
        <f>+'Cpm+'!X417</f>
        <v>0.52645299999999995</v>
      </c>
      <c r="W417" s="22">
        <f>+'Cpm+'!Y417</f>
        <v>0.46062500000000001</v>
      </c>
      <c r="X417" s="22">
        <f>+'Cpm+'!Z417</f>
        <v>0.46436899999999998</v>
      </c>
      <c r="Y417" s="22">
        <f>+'Cpm+'!AA417</f>
        <v>0</v>
      </c>
      <c r="Z417" s="22">
        <f>+'Cpm+'!AB417</f>
        <v>0.52645299999999995</v>
      </c>
      <c r="AA417" s="22">
        <f>+'Cpm+'!AC417</f>
        <v>0.46436899999999998</v>
      </c>
      <c r="AB417" s="22">
        <f>+'Cpm+'!AD417</f>
        <v>0.46650599999999998</v>
      </c>
      <c r="AC417" s="22">
        <f>+'Cpm+'!AE417</f>
        <v>0</v>
      </c>
      <c r="AD417" s="22">
        <f>+'Cpm+'!AF417</f>
        <v>0.464507</v>
      </c>
      <c r="AE417" s="22">
        <f>+'Cpm+'!AG417</f>
        <v>0</v>
      </c>
      <c r="AF417" s="22">
        <f>+'Cpm+'!AH417</f>
        <v>0</v>
      </c>
      <c r="AG417" s="22">
        <f>+'Cpm+'!AI417</f>
        <v>0</v>
      </c>
      <c r="AH417" s="22">
        <f>+'Cmp+'!E417</f>
        <v>0</v>
      </c>
      <c r="AI417" s="22">
        <f>+'Cmp+'!F417</f>
        <v>0</v>
      </c>
      <c r="AJ417" s="22">
        <f>+'Cmp+'!G417</f>
        <v>0</v>
      </c>
      <c r="AK417" s="22">
        <f>+'Cmp+'!H417</f>
        <v>0</v>
      </c>
      <c r="AL417" s="22">
        <f>+'Cmp+'!I417</f>
        <v>0</v>
      </c>
      <c r="AM417" s="22">
        <f>+'Cmp+'!J417</f>
        <v>0</v>
      </c>
      <c r="AN417" s="22">
        <f>+'Cmp+'!K417</f>
        <v>0.104851</v>
      </c>
      <c r="AO417" s="22">
        <f>+'Cmp+'!L417</f>
        <v>0</v>
      </c>
      <c r="AP417" s="22">
        <f>+'Cmp+'!M417</f>
        <v>0</v>
      </c>
      <c r="AQ417" s="22">
        <f>+'Cmp+'!N417</f>
        <v>0</v>
      </c>
      <c r="AR417" s="22">
        <f>+'Cmp+'!O417</f>
        <v>0.25780500000000001</v>
      </c>
      <c r="AS417" s="22">
        <f>+'Cmp+'!P417</f>
        <v>0</v>
      </c>
      <c r="AT417" s="22">
        <f>+'Cmp+'!Q417</f>
        <v>0.28642299999999998</v>
      </c>
      <c r="AU417" s="22">
        <f>+'Cmp+'!R417</f>
        <v>0.26011600000000001</v>
      </c>
      <c r="AV417" s="22">
        <f>+'Cmp+'!S417</f>
        <v>0.47500999999999999</v>
      </c>
      <c r="AW417" s="22">
        <f>+'Cmp+'!T417</f>
        <v>0</v>
      </c>
      <c r="AX417" s="22">
        <f>+'Cmp+'!U417</f>
        <v>0</v>
      </c>
      <c r="AY417" s="22">
        <f>+'Cmp+'!V417</f>
        <v>0</v>
      </c>
      <c r="AZ417" s="22">
        <f>+'Cmp+'!W417</f>
        <v>0</v>
      </c>
      <c r="BA417" s="22">
        <f>+'Cmp+'!X417</f>
        <v>0</v>
      </c>
      <c r="BB417" s="22">
        <f>+'Cmp+'!Y417</f>
        <v>0</v>
      </c>
      <c r="BC417" s="22">
        <f>+'Cmp+'!Z417</f>
        <v>0</v>
      </c>
      <c r="BD417" s="22">
        <f>+'Cmp+'!AA417</f>
        <v>0.464507</v>
      </c>
      <c r="BE417" s="22">
        <f>+'Cmp+'!AB417</f>
        <v>0</v>
      </c>
      <c r="BF417" s="22">
        <f>+'Cmp+'!AC417</f>
        <v>0</v>
      </c>
      <c r="BG417" s="22">
        <f>+'Cmp+'!AD417</f>
        <v>0</v>
      </c>
      <c r="BH417" s="22">
        <f>+'Cmp+'!AE417</f>
        <v>0.464507</v>
      </c>
      <c r="BI417" s="22">
        <f>+'Cmp+'!AF417</f>
        <v>0</v>
      </c>
      <c r="BJ417" s="22">
        <f>+'Cmp+'!AG417</f>
        <v>0.49527399999999999</v>
      </c>
      <c r="BK417" s="22">
        <f>+'Cmp+'!AH417</f>
        <v>0.46436899999999998</v>
      </c>
      <c r="BL417" s="22">
        <f>+'Cmp+'!AI417</f>
        <v>0.52645299999999995</v>
      </c>
      <c r="BM417" s="6" t="s">
        <v>1079</v>
      </c>
      <c r="BN417" s="24" t="str">
        <f>+CnAll!B417</f>
        <v>AAaA + AaaAa</v>
      </c>
      <c r="BO417" s="24">
        <f>+CnAll!C417</f>
        <v>0.36831999999999998</v>
      </c>
    </row>
    <row r="418" spans="1:67" x14ac:dyDescent="0.45">
      <c r="A418" s="1">
        <v>417</v>
      </c>
      <c r="B418" s="22" t="str">
        <f>+'Cpm+'!B418</f>
        <v>AAaa + AaaAa</v>
      </c>
      <c r="C418" s="22">
        <f>+'Cpm+'!E418</f>
        <v>0</v>
      </c>
      <c r="D418" s="22">
        <f>+'Cpm+'!F418</f>
        <v>0</v>
      </c>
      <c r="E418" s="22">
        <f>+'Cpm+'!G418</f>
        <v>0</v>
      </c>
      <c r="F418" s="22">
        <f>+'Cpm+'!H418</f>
        <v>0</v>
      </c>
      <c r="G418" s="22">
        <f>+'Cpm+'!I418</f>
        <v>0</v>
      </c>
      <c r="H418" s="22">
        <f>+'Cpm+'!J418</f>
        <v>0</v>
      </c>
      <c r="I418" s="22">
        <f>+'Cpm+'!K418</f>
        <v>0</v>
      </c>
      <c r="J418" s="22">
        <f>+'Cpm+'!L418</f>
        <v>0.34619699999999998</v>
      </c>
      <c r="K418" s="22">
        <f>+'Cpm+'!M418</f>
        <v>0</v>
      </c>
      <c r="L418" s="22">
        <f>+'Cpm+'!N418</f>
        <v>0.113888</v>
      </c>
      <c r="M418" s="22">
        <f>+'Cpm+'!O418</f>
        <v>0</v>
      </c>
      <c r="N418" s="22">
        <f>+'Cpm+'!P418</f>
        <v>0</v>
      </c>
      <c r="O418" s="22">
        <f>+'Cpm+'!Q418</f>
        <v>0</v>
      </c>
      <c r="P418" s="22">
        <f>+'Cpm+'!R418</f>
        <v>0</v>
      </c>
      <c r="Q418" s="22">
        <f>+'Cpm+'!S418</f>
        <v>0</v>
      </c>
      <c r="R418" s="22">
        <f>+'Cpm+'!T418</f>
        <v>0.40932499999999999</v>
      </c>
      <c r="S418" s="22">
        <f>+'Cpm+'!U418</f>
        <v>0.30628100000000003</v>
      </c>
      <c r="T418" s="22">
        <f>+'Cpm+'!V418</f>
        <v>0.29297499999999999</v>
      </c>
      <c r="U418" s="22">
        <f>+'Cpm+'!W418</f>
        <v>0</v>
      </c>
      <c r="V418" s="22">
        <f>+'Cpm+'!X418</f>
        <v>0.29938399999999998</v>
      </c>
      <c r="W418" s="22">
        <f>+'Cpm+'!Y418</f>
        <v>0</v>
      </c>
      <c r="X418" s="22">
        <f>+'Cpm+'!Z418</f>
        <v>0</v>
      </c>
      <c r="Y418" s="22">
        <f>+'Cpm+'!AA418</f>
        <v>0</v>
      </c>
      <c r="Z418" s="22">
        <f>+'Cpm+'!AB418</f>
        <v>0.30598900000000001</v>
      </c>
      <c r="AA418" s="22">
        <f>+'Cpm+'!AC418</f>
        <v>0</v>
      </c>
      <c r="AB418" s="22">
        <f>+'Cpm+'!AD418</f>
        <v>0</v>
      </c>
      <c r="AC418" s="22">
        <f>+'Cpm+'!AE418</f>
        <v>0</v>
      </c>
      <c r="AD418" s="22">
        <f>+'Cpm+'!AF418</f>
        <v>0</v>
      </c>
      <c r="AE418" s="22">
        <f>+'Cpm+'!AG418</f>
        <v>0</v>
      </c>
      <c r="AF418" s="22">
        <f>+'Cpm+'!AH418</f>
        <v>0</v>
      </c>
      <c r="AG418" s="22">
        <f>+'Cpm+'!AI418</f>
        <v>0</v>
      </c>
      <c r="AH418" s="22">
        <f>+'Cmp+'!E418</f>
        <v>0</v>
      </c>
      <c r="AI418" s="22">
        <f>+'Cmp+'!F418</f>
        <v>0</v>
      </c>
      <c r="AJ418" s="22">
        <f>+'Cmp+'!G418</f>
        <v>0</v>
      </c>
      <c r="AK418" s="22">
        <f>+'Cmp+'!H418</f>
        <v>0</v>
      </c>
      <c r="AL418" s="22">
        <f>+'Cmp+'!I418</f>
        <v>0</v>
      </c>
      <c r="AM418" s="22">
        <f>+'Cmp+'!J418</f>
        <v>0</v>
      </c>
      <c r="AN418" s="22">
        <f>+'Cmp+'!K418</f>
        <v>0</v>
      </c>
      <c r="AO418" s="22">
        <f>+'Cmp+'!L418</f>
        <v>0</v>
      </c>
      <c r="AP418" s="22">
        <f>+'Cmp+'!M418</f>
        <v>0</v>
      </c>
      <c r="AQ418" s="22">
        <f>+'Cmp+'!N418</f>
        <v>0</v>
      </c>
      <c r="AR418" s="22">
        <f>+'Cmp+'!O418</f>
        <v>0</v>
      </c>
      <c r="AS418" s="22">
        <f>+'Cmp+'!P418</f>
        <v>0</v>
      </c>
      <c r="AT418" s="22">
        <f>+'Cmp+'!Q418</f>
        <v>0</v>
      </c>
      <c r="AU418" s="22">
        <f>+'Cmp+'!R418</f>
        <v>0</v>
      </c>
      <c r="AV418" s="22">
        <f>+'Cmp+'!S418</f>
        <v>0</v>
      </c>
      <c r="AW418" s="22">
        <f>+'Cmp+'!T418</f>
        <v>0</v>
      </c>
      <c r="AX418" s="22">
        <f>+'Cmp+'!U418</f>
        <v>0</v>
      </c>
      <c r="AY418" s="22">
        <f>+'Cmp+'!V418</f>
        <v>0</v>
      </c>
      <c r="AZ418" s="22">
        <f>+'Cmp+'!W418</f>
        <v>0</v>
      </c>
      <c r="BA418" s="22">
        <f>+'Cmp+'!X418</f>
        <v>0</v>
      </c>
      <c r="BB418" s="22">
        <f>+'Cmp+'!Y418</f>
        <v>0</v>
      </c>
      <c r="BC418" s="22">
        <f>+'Cmp+'!Z418</f>
        <v>0</v>
      </c>
      <c r="BD418" s="22">
        <f>+'Cmp+'!AA418</f>
        <v>0</v>
      </c>
      <c r="BE418" s="22">
        <f>+'Cmp+'!AB418</f>
        <v>0</v>
      </c>
      <c r="BF418" s="22">
        <f>+'Cmp+'!AC418</f>
        <v>0</v>
      </c>
      <c r="BG418" s="22">
        <f>+'Cmp+'!AD418</f>
        <v>0</v>
      </c>
      <c r="BH418" s="22">
        <f>+'Cmp+'!AE418</f>
        <v>0</v>
      </c>
      <c r="BI418" s="22">
        <f>+'Cmp+'!AF418</f>
        <v>0</v>
      </c>
      <c r="BJ418" s="22">
        <f>+'Cmp+'!AG418</f>
        <v>0</v>
      </c>
      <c r="BK418" s="22">
        <f>+'Cmp+'!AH418</f>
        <v>0</v>
      </c>
      <c r="BL418" s="22">
        <f>+'Cmp+'!AI418</f>
        <v>0.30598900000000001</v>
      </c>
      <c r="BM418" s="6" t="s">
        <v>1079</v>
      </c>
      <c r="BN418" s="24" t="str">
        <f>+CnAll!B418</f>
        <v>AAaa + AaaAa</v>
      </c>
      <c r="BO418" s="24">
        <f>+CnAll!C418</f>
        <v>0</v>
      </c>
    </row>
    <row r="419" spans="1:67" x14ac:dyDescent="0.45">
      <c r="A419" s="1">
        <v>418</v>
      </c>
      <c r="B419" s="22" t="str">
        <f>+'Cpm+'!B419</f>
        <v>AaAA + AaaAa</v>
      </c>
      <c r="C419" s="22">
        <f>+'Cpm+'!E419</f>
        <v>0</v>
      </c>
      <c r="D419" s="22">
        <f>+'Cpm+'!F419</f>
        <v>0</v>
      </c>
      <c r="E419" s="22">
        <f>+'Cpm+'!G419</f>
        <v>0</v>
      </c>
      <c r="F419" s="22">
        <f>+'Cpm+'!H419</f>
        <v>0.31339400000000001</v>
      </c>
      <c r="G419" s="22">
        <f>+'Cpm+'!I419</f>
        <v>3.7636799999999998E-2</v>
      </c>
      <c r="H419" s="22">
        <f>+'Cpm+'!J419</f>
        <v>0.11770600000000001</v>
      </c>
      <c r="I419" s="22">
        <f>+'Cpm+'!K419</f>
        <v>0</v>
      </c>
      <c r="J419" s="22">
        <f>+'Cpm+'!L419</f>
        <v>0.449793</v>
      </c>
      <c r="K419" s="22">
        <f>+'Cpm+'!M419</f>
        <v>0.49518699999999999</v>
      </c>
      <c r="L419" s="22">
        <f>+'Cpm+'!N419</f>
        <v>0.50720799999999999</v>
      </c>
      <c r="M419" s="22">
        <f>+'Cpm+'!O419</f>
        <v>0</v>
      </c>
      <c r="N419" s="22">
        <f>+'Cpm+'!P419</f>
        <v>0.51136599999999999</v>
      </c>
      <c r="O419" s="22">
        <f>+'Cpm+'!Q419</f>
        <v>6.5492300000000003E-2</v>
      </c>
      <c r="P419" s="22">
        <f>+'Cpm+'!R419</f>
        <v>3.1410800000000003E-2</v>
      </c>
      <c r="Q419" s="22">
        <f>+'Cpm+'!S419</f>
        <v>0</v>
      </c>
      <c r="R419" s="22">
        <f>+'Cpm+'!T419</f>
        <v>0.51520900000000003</v>
      </c>
      <c r="S419" s="22">
        <f>+'Cpm+'!U419</f>
        <v>0.54321399999999997</v>
      </c>
      <c r="T419" s="22">
        <f>+'Cpm+'!V419</f>
        <v>0.54478599999999999</v>
      </c>
      <c r="U419" s="22">
        <f>+'Cpm+'!W419</f>
        <v>0.45771299999999998</v>
      </c>
      <c r="V419" s="22">
        <f>+'Cpm+'!X419</f>
        <v>0.54560200000000003</v>
      </c>
      <c r="W419" s="22">
        <f>+'Cpm+'!Y419</f>
        <v>0.46218199999999998</v>
      </c>
      <c r="X419" s="22">
        <f>+'Cpm+'!Z419</f>
        <v>0.46399800000000002</v>
      </c>
      <c r="Y419" s="22">
        <f>+'Cpm+'!AA419</f>
        <v>0</v>
      </c>
      <c r="Z419" s="22">
        <f>+'Cpm+'!AB419</f>
        <v>0.54329000000000005</v>
      </c>
      <c r="AA419" s="22">
        <f>+'Cpm+'!AC419</f>
        <v>0.46440599999999999</v>
      </c>
      <c r="AB419" s="22">
        <f>+'Cpm+'!AD419</f>
        <v>0.46478700000000001</v>
      </c>
      <c r="AC419" s="22">
        <f>+'Cpm+'!AE419</f>
        <v>0</v>
      </c>
      <c r="AD419" s="22">
        <f>+'Cpm+'!AF419</f>
        <v>0.46825499999999998</v>
      </c>
      <c r="AE419" s="22">
        <f>+'Cpm+'!AG419</f>
        <v>0</v>
      </c>
      <c r="AF419" s="22">
        <f>+'Cpm+'!AH419</f>
        <v>0</v>
      </c>
      <c r="AG419" s="22">
        <f>+'Cpm+'!AI419</f>
        <v>0</v>
      </c>
      <c r="AH419" s="22">
        <f>+'Cmp+'!E419</f>
        <v>0</v>
      </c>
      <c r="AI419" s="22">
        <f>+'Cmp+'!F419</f>
        <v>0</v>
      </c>
      <c r="AJ419" s="22">
        <f>+'Cmp+'!G419</f>
        <v>0</v>
      </c>
      <c r="AK419" s="22">
        <f>+'Cmp+'!H419</f>
        <v>0</v>
      </c>
      <c r="AL419" s="22">
        <f>+'Cmp+'!I419</f>
        <v>0</v>
      </c>
      <c r="AM419" s="22">
        <f>+'Cmp+'!J419</f>
        <v>0</v>
      </c>
      <c r="AN419" s="22">
        <f>+'Cmp+'!K419</f>
        <v>0.16969600000000001</v>
      </c>
      <c r="AO419" s="22">
        <f>+'Cmp+'!L419</f>
        <v>0</v>
      </c>
      <c r="AP419" s="22">
        <f>+'Cmp+'!M419</f>
        <v>0</v>
      </c>
      <c r="AQ419" s="22">
        <f>+'Cmp+'!N419</f>
        <v>0</v>
      </c>
      <c r="AR419" s="22">
        <f>+'Cmp+'!O419</f>
        <v>0.198404</v>
      </c>
      <c r="AS419" s="22">
        <f>+'Cmp+'!P419</f>
        <v>0</v>
      </c>
      <c r="AT419" s="22">
        <f>+'Cmp+'!Q419</f>
        <v>9.3249499999999999E-2</v>
      </c>
      <c r="AU419" s="22">
        <f>+'Cmp+'!R419</f>
        <v>5.9645400000000001E-2</v>
      </c>
      <c r="AV419" s="22">
        <f>+'Cmp+'!S419</f>
        <v>0.49558400000000002</v>
      </c>
      <c r="AW419" s="22">
        <f>+'Cmp+'!T419</f>
        <v>0</v>
      </c>
      <c r="AX419" s="22">
        <f>+'Cmp+'!U419</f>
        <v>0</v>
      </c>
      <c r="AY419" s="22">
        <f>+'Cmp+'!V419</f>
        <v>0</v>
      </c>
      <c r="AZ419" s="22">
        <f>+'Cmp+'!W419</f>
        <v>0</v>
      </c>
      <c r="BA419" s="22">
        <f>+'Cmp+'!X419</f>
        <v>0</v>
      </c>
      <c r="BB419" s="22">
        <f>+'Cmp+'!Y419</f>
        <v>0</v>
      </c>
      <c r="BC419" s="22">
        <f>+'Cmp+'!Z419</f>
        <v>0</v>
      </c>
      <c r="BD419" s="22">
        <f>+'Cmp+'!AA419</f>
        <v>0.46566999999999997</v>
      </c>
      <c r="BE419" s="22">
        <f>+'Cmp+'!AB419</f>
        <v>0</v>
      </c>
      <c r="BF419" s="22">
        <f>+'Cmp+'!AC419</f>
        <v>0</v>
      </c>
      <c r="BG419" s="22">
        <f>+'Cmp+'!AD419</f>
        <v>0</v>
      </c>
      <c r="BH419" s="22">
        <f>+'Cmp+'!AE419</f>
        <v>0.490371</v>
      </c>
      <c r="BI419" s="22">
        <f>+'Cmp+'!AF419</f>
        <v>0</v>
      </c>
      <c r="BJ419" s="22">
        <f>+'Cmp+'!AG419</f>
        <v>0.496255</v>
      </c>
      <c r="BK419" s="22">
        <f>+'Cmp+'!AH419</f>
        <v>0.46440599999999999</v>
      </c>
      <c r="BL419" s="22">
        <f>+'Cmp+'!AI419</f>
        <v>0.54329000000000005</v>
      </c>
      <c r="BM419" s="6" t="s">
        <v>1079</v>
      </c>
      <c r="BN419" s="24" t="str">
        <f>+CnAll!B419</f>
        <v>AaAA + AaaAa</v>
      </c>
      <c r="BO419" s="24">
        <f>+CnAll!C419</f>
        <v>0.29715999999999998</v>
      </c>
    </row>
    <row r="420" spans="1:67" x14ac:dyDescent="0.45">
      <c r="A420" s="1">
        <v>419</v>
      </c>
      <c r="B420" s="22" t="str">
        <f>+'Cpm+'!B420</f>
        <v>AaAa + AaaAa</v>
      </c>
      <c r="C420" s="22">
        <f>+'Cpm+'!E420</f>
        <v>0</v>
      </c>
      <c r="D420" s="22">
        <f>+'Cpm+'!F420</f>
        <v>0</v>
      </c>
      <c r="E420" s="22">
        <f>+'Cpm+'!G420</f>
        <v>0</v>
      </c>
      <c r="F420" s="22">
        <f>+'Cpm+'!H420</f>
        <v>0</v>
      </c>
      <c r="G420" s="22">
        <f>+'Cpm+'!I420</f>
        <v>0</v>
      </c>
      <c r="H420" s="22">
        <f>+'Cpm+'!J420</f>
        <v>0</v>
      </c>
      <c r="I420" s="22">
        <f>+'Cpm+'!K420</f>
        <v>0</v>
      </c>
      <c r="J420" s="22">
        <f>+'Cpm+'!L420</f>
        <v>0.33977200000000002</v>
      </c>
      <c r="K420" s="22">
        <f>+'Cpm+'!M420</f>
        <v>0</v>
      </c>
      <c r="L420" s="22">
        <f>+'Cpm+'!N420</f>
        <v>5.7786299999999999E-2</v>
      </c>
      <c r="M420" s="22">
        <f>+'Cpm+'!O420</f>
        <v>0</v>
      </c>
      <c r="N420" s="22">
        <f>+'Cpm+'!P420</f>
        <v>0</v>
      </c>
      <c r="O420" s="22">
        <f>+'Cpm+'!Q420</f>
        <v>0</v>
      </c>
      <c r="P420" s="22">
        <f>+'Cpm+'!R420</f>
        <v>0</v>
      </c>
      <c r="Q420" s="22">
        <f>+'Cpm+'!S420</f>
        <v>0</v>
      </c>
      <c r="R420" s="22">
        <f>+'Cpm+'!T420</f>
        <v>0.40495300000000001</v>
      </c>
      <c r="S420" s="22">
        <f>+'Cpm+'!U420</f>
        <v>0.30333900000000003</v>
      </c>
      <c r="T420" s="22">
        <f>+'Cpm+'!V420</f>
        <v>0.27914800000000001</v>
      </c>
      <c r="U420" s="22">
        <f>+'Cpm+'!W420</f>
        <v>0</v>
      </c>
      <c r="V420" s="22">
        <f>+'Cpm+'!X420</f>
        <v>0.30282900000000001</v>
      </c>
      <c r="W420" s="22">
        <f>+'Cpm+'!Y420</f>
        <v>0</v>
      </c>
      <c r="X420" s="22">
        <f>+'Cpm+'!Z420</f>
        <v>0</v>
      </c>
      <c r="Y420" s="22">
        <f>+'Cpm+'!AA420</f>
        <v>0</v>
      </c>
      <c r="Z420" s="22">
        <f>+'Cpm+'!AB420</f>
        <v>0.30282900000000001</v>
      </c>
      <c r="AA420" s="22">
        <f>+'Cpm+'!AC420</f>
        <v>0</v>
      </c>
      <c r="AB420" s="22">
        <f>+'Cpm+'!AD420</f>
        <v>0</v>
      </c>
      <c r="AC420" s="22">
        <f>+'Cpm+'!AE420</f>
        <v>0</v>
      </c>
      <c r="AD420" s="22">
        <f>+'Cpm+'!AF420</f>
        <v>0</v>
      </c>
      <c r="AE420" s="22">
        <f>+'Cpm+'!AG420</f>
        <v>0</v>
      </c>
      <c r="AF420" s="22">
        <f>+'Cpm+'!AH420</f>
        <v>0</v>
      </c>
      <c r="AG420" s="22">
        <f>+'Cpm+'!AI420</f>
        <v>0</v>
      </c>
      <c r="AH420" s="22">
        <f>+'Cmp+'!E420</f>
        <v>0</v>
      </c>
      <c r="AI420" s="22">
        <f>+'Cmp+'!F420</f>
        <v>0</v>
      </c>
      <c r="AJ420" s="22">
        <f>+'Cmp+'!G420</f>
        <v>0</v>
      </c>
      <c r="AK420" s="22">
        <f>+'Cmp+'!H420</f>
        <v>0</v>
      </c>
      <c r="AL420" s="22">
        <f>+'Cmp+'!I420</f>
        <v>0</v>
      </c>
      <c r="AM420" s="22">
        <f>+'Cmp+'!J420</f>
        <v>0</v>
      </c>
      <c r="AN420" s="22">
        <f>+'Cmp+'!K420</f>
        <v>0</v>
      </c>
      <c r="AO420" s="22">
        <f>+'Cmp+'!L420</f>
        <v>0</v>
      </c>
      <c r="AP420" s="22">
        <f>+'Cmp+'!M420</f>
        <v>0</v>
      </c>
      <c r="AQ420" s="22">
        <f>+'Cmp+'!N420</f>
        <v>0</v>
      </c>
      <c r="AR420" s="22">
        <f>+'Cmp+'!O420</f>
        <v>0</v>
      </c>
      <c r="AS420" s="22">
        <f>+'Cmp+'!P420</f>
        <v>0</v>
      </c>
      <c r="AT420" s="22">
        <f>+'Cmp+'!Q420</f>
        <v>0</v>
      </c>
      <c r="AU420" s="22">
        <f>+'Cmp+'!R420</f>
        <v>0</v>
      </c>
      <c r="AV420" s="22">
        <f>+'Cmp+'!S420</f>
        <v>0</v>
      </c>
      <c r="AW420" s="22">
        <f>+'Cmp+'!T420</f>
        <v>0</v>
      </c>
      <c r="AX420" s="22">
        <f>+'Cmp+'!U420</f>
        <v>0</v>
      </c>
      <c r="AY420" s="22">
        <f>+'Cmp+'!V420</f>
        <v>0</v>
      </c>
      <c r="AZ420" s="22">
        <f>+'Cmp+'!W420</f>
        <v>0</v>
      </c>
      <c r="BA420" s="22">
        <f>+'Cmp+'!X420</f>
        <v>0</v>
      </c>
      <c r="BB420" s="22">
        <f>+'Cmp+'!Y420</f>
        <v>0</v>
      </c>
      <c r="BC420" s="22">
        <f>+'Cmp+'!Z420</f>
        <v>0</v>
      </c>
      <c r="BD420" s="22">
        <f>+'Cmp+'!AA420</f>
        <v>0</v>
      </c>
      <c r="BE420" s="22">
        <f>+'Cmp+'!AB420</f>
        <v>0</v>
      </c>
      <c r="BF420" s="22">
        <f>+'Cmp+'!AC420</f>
        <v>0</v>
      </c>
      <c r="BG420" s="22">
        <f>+'Cmp+'!AD420</f>
        <v>0</v>
      </c>
      <c r="BH420" s="22">
        <f>+'Cmp+'!AE420</f>
        <v>0</v>
      </c>
      <c r="BI420" s="22">
        <f>+'Cmp+'!AF420</f>
        <v>0</v>
      </c>
      <c r="BJ420" s="22">
        <f>+'Cmp+'!AG420</f>
        <v>0</v>
      </c>
      <c r="BK420" s="22">
        <f>+'Cmp+'!AH420</f>
        <v>0</v>
      </c>
      <c r="BL420" s="22">
        <f>+'Cmp+'!AI420</f>
        <v>0.30282900000000001</v>
      </c>
      <c r="BM420" s="6" t="s">
        <v>1079</v>
      </c>
      <c r="BN420" s="24" t="str">
        <f>+CnAll!B420</f>
        <v>AaAa + AaaAa</v>
      </c>
      <c r="BO420" s="24">
        <f>+CnAll!C420</f>
        <v>0</v>
      </c>
    </row>
    <row r="421" spans="1:67" x14ac:dyDescent="0.45">
      <c r="A421" s="1">
        <v>420</v>
      </c>
      <c r="B421" s="22" t="str">
        <f>+'Cpm+'!B421</f>
        <v>AaaA + AaaAa</v>
      </c>
      <c r="C421" s="22">
        <f>+'Cpm+'!E421</f>
        <v>0</v>
      </c>
      <c r="D421" s="22">
        <f>+'Cpm+'!F421</f>
        <v>0</v>
      </c>
      <c r="E421" s="22">
        <f>+'Cpm+'!G421</f>
        <v>0</v>
      </c>
      <c r="F421" s="22">
        <f>+'Cpm+'!H421</f>
        <v>0</v>
      </c>
      <c r="G421" s="22">
        <f>+'Cpm+'!I421</f>
        <v>0</v>
      </c>
      <c r="H421" s="22">
        <f>+'Cpm+'!J421</f>
        <v>0</v>
      </c>
      <c r="I421" s="22">
        <f>+'Cpm+'!K421</f>
        <v>0</v>
      </c>
      <c r="J421" s="22">
        <f>+'Cpm+'!L421</f>
        <v>0.34313399999999999</v>
      </c>
      <c r="K421" s="22">
        <f>+'Cpm+'!M421</f>
        <v>0</v>
      </c>
      <c r="L421" s="22">
        <f>+'Cpm+'!N421</f>
        <v>9.8532700000000001E-2</v>
      </c>
      <c r="M421" s="22">
        <f>+'Cpm+'!O421</f>
        <v>0</v>
      </c>
      <c r="N421" s="22">
        <f>+'Cpm+'!P421</f>
        <v>0</v>
      </c>
      <c r="O421" s="22">
        <f>+'Cpm+'!Q421</f>
        <v>0</v>
      </c>
      <c r="P421" s="22">
        <f>+'Cpm+'!R421</f>
        <v>0</v>
      </c>
      <c r="Q421" s="22">
        <f>+'Cpm+'!S421</f>
        <v>0</v>
      </c>
      <c r="R421" s="22">
        <f>+'Cpm+'!T421</f>
        <v>0.40710800000000003</v>
      </c>
      <c r="S421" s="22">
        <f>+'Cpm+'!U421</f>
        <v>0.29070600000000002</v>
      </c>
      <c r="T421" s="22">
        <f>+'Cpm+'!V421</f>
        <v>0.28767500000000001</v>
      </c>
      <c r="U421" s="22">
        <f>+'Cpm+'!W421</f>
        <v>0</v>
      </c>
      <c r="V421" s="22">
        <f>+'Cpm+'!X421</f>
        <v>0.30097099999999999</v>
      </c>
      <c r="W421" s="22">
        <f>+'Cpm+'!Y421</f>
        <v>0</v>
      </c>
      <c r="X421" s="22">
        <f>+'Cpm+'!Z421</f>
        <v>0</v>
      </c>
      <c r="Y421" s="22">
        <f>+'Cpm+'!AA421</f>
        <v>0</v>
      </c>
      <c r="Z421" s="22">
        <f>+'Cpm+'!AB421</f>
        <v>0.30097099999999999</v>
      </c>
      <c r="AA421" s="22">
        <f>+'Cpm+'!AC421</f>
        <v>0</v>
      </c>
      <c r="AB421" s="22">
        <f>+'Cpm+'!AD421</f>
        <v>0</v>
      </c>
      <c r="AC421" s="22">
        <f>+'Cpm+'!AE421</f>
        <v>0</v>
      </c>
      <c r="AD421" s="22">
        <f>+'Cpm+'!AF421</f>
        <v>0</v>
      </c>
      <c r="AE421" s="22">
        <f>+'Cpm+'!AG421</f>
        <v>0</v>
      </c>
      <c r="AF421" s="22">
        <f>+'Cpm+'!AH421</f>
        <v>0</v>
      </c>
      <c r="AG421" s="22">
        <f>+'Cpm+'!AI421</f>
        <v>0</v>
      </c>
      <c r="AH421" s="22">
        <f>+'Cmp+'!E421</f>
        <v>0</v>
      </c>
      <c r="AI421" s="22">
        <f>+'Cmp+'!F421</f>
        <v>0</v>
      </c>
      <c r="AJ421" s="22">
        <f>+'Cmp+'!G421</f>
        <v>0</v>
      </c>
      <c r="AK421" s="22">
        <f>+'Cmp+'!H421</f>
        <v>0</v>
      </c>
      <c r="AL421" s="22">
        <f>+'Cmp+'!I421</f>
        <v>0</v>
      </c>
      <c r="AM421" s="22">
        <f>+'Cmp+'!J421</f>
        <v>0</v>
      </c>
      <c r="AN421" s="22">
        <f>+'Cmp+'!K421</f>
        <v>0</v>
      </c>
      <c r="AO421" s="22">
        <f>+'Cmp+'!L421</f>
        <v>0</v>
      </c>
      <c r="AP421" s="22">
        <f>+'Cmp+'!M421</f>
        <v>0</v>
      </c>
      <c r="AQ421" s="22">
        <f>+'Cmp+'!N421</f>
        <v>0</v>
      </c>
      <c r="AR421" s="22">
        <f>+'Cmp+'!O421</f>
        <v>0</v>
      </c>
      <c r="AS421" s="22">
        <f>+'Cmp+'!P421</f>
        <v>0</v>
      </c>
      <c r="AT421" s="22">
        <f>+'Cmp+'!Q421</f>
        <v>0</v>
      </c>
      <c r="AU421" s="22">
        <f>+'Cmp+'!R421</f>
        <v>0</v>
      </c>
      <c r="AV421" s="22">
        <f>+'Cmp+'!S421</f>
        <v>0</v>
      </c>
      <c r="AW421" s="22">
        <f>+'Cmp+'!T421</f>
        <v>0</v>
      </c>
      <c r="AX421" s="22">
        <f>+'Cmp+'!U421</f>
        <v>0</v>
      </c>
      <c r="AY421" s="22">
        <f>+'Cmp+'!V421</f>
        <v>0</v>
      </c>
      <c r="AZ421" s="22">
        <f>+'Cmp+'!W421</f>
        <v>0</v>
      </c>
      <c r="BA421" s="22">
        <f>+'Cmp+'!X421</f>
        <v>0</v>
      </c>
      <c r="BB421" s="22">
        <f>+'Cmp+'!Y421</f>
        <v>0</v>
      </c>
      <c r="BC421" s="22">
        <f>+'Cmp+'!Z421</f>
        <v>0</v>
      </c>
      <c r="BD421" s="22">
        <f>+'Cmp+'!AA421</f>
        <v>0</v>
      </c>
      <c r="BE421" s="22">
        <f>+'Cmp+'!AB421</f>
        <v>0</v>
      </c>
      <c r="BF421" s="22">
        <f>+'Cmp+'!AC421</f>
        <v>0</v>
      </c>
      <c r="BG421" s="22">
        <f>+'Cmp+'!AD421</f>
        <v>0</v>
      </c>
      <c r="BH421" s="22">
        <f>+'Cmp+'!AE421</f>
        <v>0</v>
      </c>
      <c r="BI421" s="22">
        <f>+'Cmp+'!AF421</f>
        <v>0</v>
      </c>
      <c r="BJ421" s="22">
        <f>+'Cmp+'!AG421</f>
        <v>0</v>
      </c>
      <c r="BK421" s="22">
        <f>+'Cmp+'!AH421</f>
        <v>0</v>
      </c>
      <c r="BL421" s="22">
        <f>+'Cmp+'!AI421</f>
        <v>0.30097099999999999</v>
      </c>
      <c r="BM421" s="6" t="s">
        <v>1079</v>
      </c>
      <c r="BN421" s="24" t="str">
        <f>+CnAll!B421</f>
        <v>AaaA + AaaAa</v>
      </c>
      <c r="BO421" s="24">
        <f>+CnAll!C421</f>
        <v>0</v>
      </c>
    </row>
    <row r="422" spans="1:67" x14ac:dyDescent="0.45">
      <c r="A422" s="1">
        <v>421</v>
      </c>
      <c r="B422" s="22" t="str">
        <f>+'Cpm+'!B422</f>
        <v>Aaaa + AaaAa</v>
      </c>
      <c r="C422" s="22">
        <f>+'Cpm+'!E422</f>
        <v>0</v>
      </c>
      <c r="D422" s="22">
        <f>+'Cpm+'!F422</f>
        <v>0</v>
      </c>
      <c r="E422" s="22">
        <f>+'Cpm+'!G422</f>
        <v>0</v>
      </c>
      <c r="F422" s="22">
        <f>+'Cpm+'!H422</f>
        <v>0</v>
      </c>
      <c r="G422" s="22">
        <f>+'Cpm+'!I422</f>
        <v>0</v>
      </c>
      <c r="H422" s="22">
        <f>+'Cpm+'!J422</f>
        <v>0</v>
      </c>
      <c r="I422" s="22">
        <f>+'Cpm+'!K422</f>
        <v>0</v>
      </c>
      <c r="J422" s="22">
        <f>+'Cpm+'!L422</f>
        <v>0</v>
      </c>
      <c r="K422" s="22">
        <f>+'Cpm+'!M422</f>
        <v>0</v>
      </c>
      <c r="L422" s="22">
        <f>+'Cpm+'!N422</f>
        <v>0</v>
      </c>
      <c r="M422" s="22">
        <f>+'Cpm+'!O422</f>
        <v>0</v>
      </c>
      <c r="N422" s="22">
        <f>+'Cpm+'!P422</f>
        <v>0</v>
      </c>
      <c r="O422" s="22">
        <f>+'Cpm+'!Q422</f>
        <v>0</v>
      </c>
      <c r="P422" s="22">
        <f>+'Cpm+'!R422</f>
        <v>0</v>
      </c>
      <c r="Q422" s="22">
        <f>+'Cpm+'!S422</f>
        <v>0</v>
      </c>
      <c r="R422" s="22">
        <f>+'Cpm+'!T422</f>
        <v>0</v>
      </c>
      <c r="S422" s="22">
        <f>+'Cpm+'!U422</f>
        <v>0</v>
      </c>
      <c r="T422" s="22">
        <f>+'Cpm+'!V422</f>
        <v>0</v>
      </c>
      <c r="U422" s="22">
        <f>+'Cpm+'!W422</f>
        <v>0</v>
      </c>
      <c r="V422" s="22">
        <f>+'Cpm+'!X422</f>
        <v>0</v>
      </c>
      <c r="W422" s="22">
        <f>+'Cpm+'!Y422</f>
        <v>0</v>
      </c>
      <c r="X422" s="22">
        <f>+'Cpm+'!Z422</f>
        <v>0</v>
      </c>
      <c r="Y422" s="22">
        <f>+'Cpm+'!AA422</f>
        <v>0</v>
      </c>
      <c r="Z422" s="22">
        <f>+'Cpm+'!AB422</f>
        <v>0</v>
      </c>
      <c r="AA422" s="22">
        <f>+'Cpm+'!AC422</f>
        <v>0</v>
      </c>
      <c r="AB422" s="22">
        <f>+'Cpm+'!AD422</f>
        <v>0</v>
      </c>
      <c r="AC422" s="22">
        <f>+'Cpm+'!AE422</f>
        <v>0</v>
      </c>
      <c r="AD422" s="22">
        <f>+'Cpm+'!AF422</f>
        <v>0</v>
      </c>
      <c r="AE422" s="22">
        <f>+'Cpm+'!AG422</f>
        <v>0</v>
      </c>
      <c r="AF422" s="22">
        <f>+'Cpm+'!AH422</f>
        <v>0</v>
      </c>
      <c r="AG422" s="22">
        <f>+'Cpm+'!AI422</f>
        <v>0</v>
      </c>
      <c r="AH422" s="22">
        <f>+'Cmp+'!E422</f>
        <v>0</v>
      </c>
      <c r="AI422" s="22">
        <f>+'Cmp+'!F422</f>
        <v>0</v>
      </c>
      <c r="AJ422" s="22">
        <f>+'Cmp+'!G422</f>
        <v>0</v>
      </c>
      <c r="AK422" s="22">
        <f>+'Cmp+'!H422</f>
        <v>0</v>
      </c>
      <c r="AL422" s="22">
        <f>+'Cmp+'!I422</f>
        <v>0</v>
      </c>
      <c r="AM422" s="22">
        <f>+'Cmp+'!J422</f>
        <v>0</v>
      </c>
      <c r="AN422" s="22">
        <f>+'Cmp+'!K422</f>
        <v>0</v>
      </c>
      <c r="AO422" s="22">
        <f>+'Cmp+'!L422</f>
        <v>0</v>
      </c>
      <c r="AP422" s="22">
        <f>+'Cmp+'!M422</f>
        <v>0</v>
      </c>
      <c r="AQ422" s="22">
        <f>+'Cmp+'!N422</f>
        <v>0</v>
      </c>
      <c r="AR422" s="22">
        <f>+'Cmp+'!O422</f>
        <v>0</v>
      </c>
      <c r="AS422" s="22">
        <f>+'Cmp+'!P422</f>
        <v>0</v>
      </c>
      <c r="AT422" s="22">
        <f>+'Cmp+'!Q422</f>
        <v>0</v>
      </c>
      <c r="AU422" s="22">
        <f>+'Cmp+'!R422</f>
        <v>0</v>
      </c>
      <c r="AV422" s="22">
        <f>+'Cmp+'!S422</f>
        <v>0</v>
      </c>
      <c r="AW422" s="22">
        <f>+'Cmp+'!T422</f>
        <v>0</v>
      </c>
      <c r="AX422" s="22">
        <f>+'Cmp+'!U422</f>
        <v>0</v>
      </c>
      <c r="AY422" s="22">
        <f>+'Cmp+'!V422</f>
        <v>0</v>
      </c>
      <c r="AZ422" s="22">
        <f>+'Cmp+'!W422</f>
        <v>0</v>
      </c>
      <c r="BA422" s="22">
        <f>+'Cmp+'!X422</f>
        <v>0</v>
      </c>
      <c r="BB422" s="22">
        <f>+'Cmp+'!Y422</f>
        <v>0</v>
      </c>
      <c r="BC422" s="22">
        <f>+'Cmp+'!Z422</f>
        <v>0</v>
      </c>
      <c r="BD422" s="22">
        <f>+'Cmp+'!AA422</f>
        <v>0</v>
      </c>
      <c r="BE422" s="22">
        <f>+'Cmp+'!AB422</f>
        <v>0</v>
      </c>
      <c r="BF422" s="22">
        <f>+'Cmp+'!AC422</f>
        <v>0</v>
      </c>
      <c r="BG422" s="22">
        <f>+'Cmp+'!AD422</f>
        <v>0</v>
      </c>
      <c r="BH422" s="22">
        <f>+'Cmp+'!AE422</f>
        <v>0</v>
      </c>
      <c r="BI422" s="22">
        <f>+'Cmp+'!AF422</f>
        <v>0</v>
      </c>
      <c r="BJ422" s="22">
        <f>+'Cmp+'!AG422</f>
        <v>0</v>
      </c>
      <c r="BK422" s="22">
        <f>+'Cmp+'!AH422</f>
        <v>0</v>
      </c>
      <c r="BL422" s="22">
        <f>+'Cmp+'!AI422</f>
        <v>0</v>
      </c>
      <c r="BM422" s="6" t="s">
        <v>1079</v>
      </c>
      <c r="BN422" s="24" t="str">
        <f>+CnAll!B422</f>
        <v>Aaaa + AaaAa</v>
      </c>
      <c r="BO422" s="24">
        <f>+CnAll!C422</f>
        <v>0</v>
      </c>
    </row>
    <row r="423" spans="1:67" x14ac:dyDescent="0.45">
      <c r="A423" s="1">
        <v>422</v>
      </c>
      <c r="B423" s="22" t="str">
        <f>+'Cpm+'!B423</f>
        <v>AAAAA + AaaAa</v>
      </c>
      <c r="C423" s="22">
        <f>+'Cpm+'!E423</f>
        <v>0</v>
      </c>
      <c r="D423" s="22">
        <f>+'Cpm+'!F423</f>
        <v>0</v>
      </c>
      <c r="E423" s="22">
        <f>+'Cpm+'!G423</f>
        <v>0</v>
      </c>
      <c r="F423" s="22">
        <f>+'Cpm+'!H423</f>
        <v>0</v>
      </c>
      <c r="G423" s="22">
        <f>+'Cpm+'!I423</f>
        <v>0</v>
      </c>
      <c r="H423" s="22">
        <f>+'Cpm+'!J423</f>
        <v>0</v>
      </c>
      <c r="I423" s="22">
        <f>+'Cpm+'!K423</f>
        <v>0</v>
      </c>
      <c r="J423" s="22">
        <f>+'Cpm+'!L423</f>
        <v>0</v>
      </c>
      <c r="K423" s="22">
        <f>+'Cpm+'!M423</f>
        <v>0</v>
      </c>
      <c r="L423" s="22">
        <f>+'Cpm+'!N423</f>
        <v>0</v>
      </c>
      <c r="M423" s="22">
        <f>+'Cpm+'!O423</f>
        <v>0</v>
      </c>
      <c r="N423" s="22">
        <f>+'Cpm+'!P423</f>
        <v>0</v>
      </c>
      <c r="O423" s="22">
        <f>+'Cpm+'!Q423</f>
        <v>0</v>
      </c>
      <c r="P423" s="22">
        <f>+'Cpm+'!R423</f>
        <v>0</v>
      </c>
      <c r="Q423" s="22">
        <f>+'Cpm+'!S423</f>
        <v>0</v>
      </c>
      <c r="R423" s="22">
        <f>+'Cpm+'!T423</f>
        <v>0</v>
      </c>
      <c r="S423" s="22">
        <f>+'Cpm+'!U423</f>
        <v>0</v>
      </c>
      <c r="T423" s="22">
        <f>+'Cpm+'!V423</f>
        <v>0</v>
      </c>
      <c r="U423" s="22">
        <f>+'Cpm+'!W423</f>
        <v>0</v>
      </c>
      <c r="V423" s="22">
        <f>+'Cpm+'!X423</f>
        <v>0</v>
      </c>
      <c r="W423" s="22">
        <f>+'Cpm+'!Y423</f>
        <v>0</v>
      </c>
      <c r="X423" s="22">
        <f>+'Cpm+'!Z423</f>
        <v>0</v>
      </c>
      <c r="Y423" s="22">
        <f>+'Cpm+'!AA423</f>
        <v>0</v>
      </c>
      <c r="Z423" s="22">
        <f>+'Cpm+'!AB423</f>
        <v>0</v>
      </c>
      <c r="AA423" s="22">
        <f>+'Cpm+'!AC423</f>
        <v>0</v>
      </c>
      <c r="AB423" s="22">
        <f>+'Cpm+'!AD423</f>
        <v>0</v>
      </c>
      <c r="AC423" s="22">
        <f>+'Cpm+'!AE423</f>
        <v>0</v>
      </c>
      <c r="AD423" s="22">
        <f>+'Cpm+'!AF423</f>
        <v>0</v>
      </c>
      <c r="AE423" s="22">
        <f>+'Cpm+'!AG423</f>
        <v>0</v>
      </c>
      <c r="AF423" s="22">
        <f>+'Cpm+'!AH423</f>
        <v>0</v>
      </c>
      <c r="AG423" s="22">
        <f>+'Cpm+'!AI423</f>
        <v>0</v>
      </c>
      <c r="AH423" s="22">
        <f>+'Cmp+'!E423</f>
        <v>0</v>
      </c>
      <c r="AI423" s="22">
        <f>+'Cmp+'!F423</f>
        <v>0</v>
      </c>
      <c r="AJ423" s="22">
        <f>+'Cmp+'!G423</f>
        <v>0</v>
      </c>
      <c r="AK423" s="22">
        <f>+'Cmp+'!H423</f>
        <v>0</v>
      </c>
      <c r="AL423" s="22">
        <f>+'Cmp+'!I423</f>
        <v>0</v>
      </c>
      <c r="AM423" s="22">
        <f>+'Cmp+'!J423</f>
        <v>0</v>
      </c>
      <c r="AN423" s="22">
        <f>+'Cmp+'!K423</f>
        <v>0</v>
      </c>
      <c r="AO423" s="22">
        <f>+'Cmp+'!L423</f>
        <v>0</v>
      </c>
      <c r="AP423" s="22">
        <f>+'Cmp+'!M423</f>
        <v>0</v>
      </c>
      <c r="AQ423" s="22">
        <f>+'Cmp+'!N423</f>
        <v>0</v>
      </c>
      <c r="AR423" s="22">
        <f>+'Cmp+'!O423</f>
        <v>0</v>
      </c>
      <c r="AS423" s="22">
        <f>+'Cmp+'!P423</f>
        <v>0</v>
      </c>
      <c r="AT423" s="22">
        <f>+'Cmp+'!Q423</f>
        <v>0</v>
      </c>
      <c r="AU423" s="22">
        <f>+'Cmp+'!R423</f>
        <v>0</v>
      </c>
      <c r="AV423" s="22">
        <f>+'Cmp+'!S423</f>
        <v>0</v>
      </c>
      <c r="AW423" s="22">
        <f>+'Cmp+'!T423</f>
        <v>0</v>
      </c>
      <c r="AX423" s="22">
        <f>+'Cmp+'!U423</f>
        <v>0</v>
      </c>
      <c r="AY423" s="22">
        <f>+'Cmp+'!V423</f>
        <v>0</v>
      </c>
      <c r="AZ423" s="22">
        <f>+'Cmp+'!W423</f>
        <v>0</v>
      </c>
      <c r="BA423" s="22">
        <f>+'Cmp+'!X423</f>
        <v>0</v>
      </c>
      <c r="BB423" s="22">
        <f>+'Cmp+'!Y423</f>
        <v>0</v>
      </c>
      <c r="BC423" s="22">
        <f>+'Cmp+'!Z423</f>
        <v>0</v>
      </c>
      <c r="BD423" s="22">
        <f>+'Cmp+'!AA423</f>
        <v>0</v>
      </c>
      <c r="BE423" s="22">
        <f>+'Cmp+'!AB423</f>
        <v>0</v>
      </c>
      <c r="BF423" s="22">
        <f>+'Cmp+'!AC423</f>
        <v>0</v>
      </c>
      <c r="BG423" s="22">
        <f>+'Cmp+'!AD423</f>
        <v>0</v>
      </c>
      <c r="BH423" s="22">
        <f>+'Cmp+'!AE423</f>
        <v>0</v>
      </c>
      <c r="BI423" s="22">
        <f>+'Cmp+'!AF423</f>
        <v>0</v>
      </c>
      <c r="BJ423" s="22">
        <f>+'Cmp+'!AG423</f>
        <v>0</v>
      </c>
      <c r="BK423" s="22">
        <f>+'Cmp+'!AH423</f>
        <v>0</v>
      </c>
      <c r="BL423" s="22">
        <f>+'Cmp+'!AI423</f>
        <v>0</v>
      </c>
      <c r="BM423" s="6" t="s">
        <v>1079</v>
      </c>
      <c r="BN423" s="24" t="str">
        <f>+CnAll!B423</f>
        <v>AAAAA + AaaAa</v>
      </c>
      <c r="BO423" s="24">
        <f>+CnAll!C423</f>
        <v>0</v>
      </c>
    </row>
    <row r="424" spans="1:67" x14ac:dyDescent="0.45">
      <c r="A424" s="1">
        <v>423</v>
      </c>
      <c r="B424" s="22" t="str">
        <f>+'Cpm+'!B424</f>
        <v>AAAAa + AaaAa</v>
      </c>
      <c r="C424" s="22">
        <f>+'Cpm+'!E424</f>
        <v>0</v>
      </c>
      <c r="D424" s="22">
        <f>+'Cpm+'!F424</f>
        <v>0</v>
      </c>
      <c r="E424" s="22">
        <f>+'Cpm+'!G424</f>
        <v>0</v>
      </c>
      <c r="F424" s="22">
        <f>+'Cpm+'!H424</f>
        <v>0</v>
      </c>
      <c r="G424" s="22">
        <f>+'Cpm+'!I424</f>
        <v>0</v>
      </c>
      <c r="H424" s="22">
        <f>+'Cpm+'!J424</f>
        <v>0</v>
      </c>
      <c r="I424" s="22">
        <f>+'Cpm+'!K424</f>
        <v>0</v>
      </c>
      <c r="J424" s="22">
        <f>+'Cpm+'!L424</f>
        <v>9.2732400000000006E-2</v>
      </c>
      <c r="K424" s="22">
        <f>+'Cpm+'!M424</f>
        <v>0</v>
      </c>
      <c r="L424" s="22">
        <f>+'Cpm+'!N424</f>
        <v>0</v>
      </c>
      <c r="M424" s="22">
        <f>+'Cpm+'!O424</f>
        <v>0</v>
      </c>
      <c r="N424" s="22">
        <f>+'Cpm+'!P424</f>
        <v>0</v>
      </c>
      <c r="O424" s="22">
        <f>+'Cpm+'!Q424</f>
        <v>0</v>
      </c>
      <c r="P424" s="22">
        <f>+'Cpm+'!R424</f>
        <v>0</v>
      </c>
      <c r="Q424" s="22">
        <f>+'Cpm+'!S424</f>
        <v>0</v>
      </c>
      <c r="R424" s="22">
        <f>+'Cpm+'!T424</f>
        <v>0.16067899999999999</v>
      </c>
      <c r="S424" s="22">
        <f>+'Cpm+'!U424</f>
        <v>0</v>
      </c>
      <c r="T424" s="22">
        <f>+'Cpm+'!V424</f>
        <v>0</v>
      </c>
      <c r="U424" s="22">
        <f>+'Cpm+'!W424</f>
        <v>0</v>
      </c>
      <c r="V424" s="22">
        <f>+'Cpm+'!X424</f>
        <v>0</v>
      </c>
      <c r="W424" s="22">
        <f>+'Cpm+'!Y424</f>
        <v>0</v>
      </c>
      <c r="X424" s="22">
        <f>+'Cpm+'!Z424</f>
        <v>0</v>
      </c>
      <c r="Y424" s="22">
        <f>+'Cpm+'!AA424</f>
        <v>0</v>
      </c>
      <c r="Z424" s="22">
        <f>+'Cpm+'!AB424</f>
        <v>0</v>
      </c>
      <c r="AA424" s="22">
        <f>+'Cpm+'!AC424</f>
        <v>0</v>
      </c>
      <c r="AB424" s="22">
        <f>+'Cpm+'!AD424</f>
        <v>0</v>
      </c>
      <c r="AC424" s="22">
        <f>+'Cpm+'!AE424</f>
        <v>0</v>
      </c>
      <c r="AD424" s="22">
        <f>+'Cpm+'!AF424</f>
        <v>0</v>
      </c>
      <c r="AE424" s="22">
        <f>+'Cpm+'!AG424</f>
        <v>0</v>
      </c>
      <c r="AF424" s="22">
        <f>+'Cpm+'!AH424</f>
        <v>0</v>
      </c>
      <c r="AG424" s="22">
        <f>+'Cpm+'!AI424</f>
        <v>0</v>
      </c>
      <c r="AH424" s="22">
        <f>+'Cmp+'!E424</f>
        <v>0</v>
      </c>
      <c r="AI424" s="22">
        <f>+'Cmp+'!F424</f>
        <v>0</v>
      </c>
      <c r="AJ424" s="22">
        <f>+'Cmp+'!G424</f>
        <v>0</v>
      </c>
      <c r="AK424" s="22">
        <f>+'Cmp+'!H424</f>
        <v>0</v>
      </c>
      <c r="AL424" s="22">
        <f>+'Cmp+'!I424</f>
        <v>0</v>
      </c>
      <c r="AM424" s="22">
        <f>+'Cmp+'!J424</f>
        <v>0</v>
      </c>
      <c r="AN424" s="22">
        <f>+'Cmp+'!K424</f>
        <v>0</v>
      </c>
      <c r="AO424" s="22">
        <f>+'Cmp+'!L424</f>
        <v>0</v>
      </c>
      <c r="AP424" s="22">
        <f>+'Cmp+'!M424</f>
        <v>0</v>
      </c>
      <c r="AQ424" s="22">
        <f>+'Cmp+'!N424</f>
        <v>0</v>
      </c>
      <c r="AR424" s="22">
        <f>+'Cmp+'!O424</f>
        <v>0</v>
      </c>
      <c r="AS424" s="22">
        <f>+'Cmp+'!P424</f>
        <v>0</v>
      </c>
      <c r="AT424" s="22">
        <f>+'Cmp+'!Q424</f>
        <v>0</v>
      </c>
      <c r="AU424" s="22">
        <f>+'Cmp+'!R424</f>
        <v>0</v>
      </c>
      <c r="AV424" s="22">
        <f>+'Cmp+'!S424</f>
        <v>0</v>
      </c>
      <c r="AW424" s="22">
        <f>+'Cmp+'!T424</f>
        <v>0</v>
      </c>
      <c r="AX424" s="22">
        <f>+'Cmp+'!U424</f>
        <v>0</v>
      </c>
      <c r="AY424" s="22">
        <f>+'Cmp+'!V424</f>
        <v>0</v>
      </c>
      <c r="AZ424" s="22">
        <f>+'Cmp+'!W424</f>
        <v>0</v>
      </c>
      <c r="BA424" s="22">
        <f>+'Cmp+'!X424</f>
        <v>0</v>
      </c>
      <c r="BB424" s="22">
        <f>+'Cmp+'!Y424</f>
        <v>0</v>
      </c>
      <c r="BC424" s="22">
        <f>+'Cmp+'!Z424</f>
        <v>0</v>
      </c>
      <c r="BD424" s="22">
        <f>+'Cmp+'!AA424</f>
        <v>0</v>
      </c>
      <c r="BE424" s="22">
        <f>+'Cmp+'!AB424</f>
        <v>0</v>
      </c>
      <c r="BF424" s="22">
        <f>+'Cmp+'!AC424</f>
        <v>0</v>
      </c>
      <c r="BG424" s="22">
        <f>+'Cmp+'!AD424</f>
        <v>0</v>
      </c>
      <c r="BH424" s="22">
        <f>+'Cmp+'!AE424</f>
        <v>0</v>
      </c>
      <c r="BI424" s="22">
        <f>+'Cmp+'!AF424</f>
        <v>0</v>
      </c>
      <c r="BJ424" s="22">
        <f>+'Cmp+'!AG424</f>
        <v>0</v>
      </c>
      <c r="BK424" s="22">
        <f>+'Cmp+'!AH424</f>
        <v>0</v>
      </c>
      <c r="BL424" s="22">
        <f>+'Cmp+'!AI424</f>
        <v>0</v>
      </c>
      <c r="BM424" s="6" t="s">
        <v>1079</v>
      </c>
      <c r="BN424" s="24" t="str">
        <f>+CnAll!B424</f>
        <v>AAAAa + AaaAa</v>
      </c>
      <c r="BO424" s="24">
        <f>+CnAll!C424</f>
        <v>0</v>
      </c>
    </row>
    <row r="425" spans="1:67" x14ac:dyDescent="0.45">
      <c r="A425" s="1">
        <v>424</v>
      </c>
      <c r="B425" s="22" t="str">
        <f>+'Cpm+'!B425</f>
        <v>AAAaA + AaaAa</v>
      </c>
      <c r="C425" s="22">
        <f>+'Cpm+'!E425</f>
        <v>0</v>
      </c>
      <c r="D425" s="22">
        <f>+'Cpm+'!F425</f>
        <v>0</v>
      </c>
      <c r="E425" s="22">
        <f>+'Cpm+'!G425</f>
        <v>0</v>
      </c>
      <c r="F425" s="22">
        <f>+'Cpm+'!H425</f>
        <v>0</v>
      </c>
      <c r="G425" s="22">
        <f>+'Cpm+'!I425</f>
        <v>0</v>
      </c>
      <c r="H425" s="22">
        <f>+'Cpm+'!J425</f>
        <v>0</v>
      </c>
      <c r="I425" s="22">
        <f>+'Cpm+'!K425</f>
        <v>0</v>
      </c>
      <c r="J425" s="22">
        <f>+'Cpm+'!L425</f>
        <v>0</v>
      </c>
      <c r="K425" s="22">
        <f>+'Cpm+'!M425</f>
        <v>0</v>
      </c>
      <c r="L425" s="22">
        <f>+'Cpm+'!N425</f>
        <v>0</v>
      </c>
      <c r="M425" s="22">
        <f>+'Cpm+'!O425</f>
        <v>0</v>
      </c>
      <c r="N425" s="22">
        <f>+'Cpm+'!P425</f>
        <v>0</v>
      </c>
      <c r="O425" s="22">
        <f>+'Cpm+'!Q425</f>
        <v>0</v>
      </c>
      <c r="P425" s="22">
        <f>+'Cpm+'!R425</f>
        <v>0</v>
      </c>
      <c r="Q425" s="22">
        <f>+'Cpm+'!S425</f>
        <v>0</v>
      </c>
      <c r="R425" s="22">
        <f>+'Cpm+'!T425</f>
        <v>0</v>
      </c>
      <c r="S425" s="22">
        <f>+'Cpm+'!U425</f>
        <v>0</v>
      </c>
      <c r="T425" s="22">
        <f>+'Cpm+'!V425</f>
        <v>0</v>
      </c>
      <c r="U425" s="22">
        <f>+'Cpm+'!W425</f>
        <v>0</v>
      </c>
      <c r="V425" s="22">
        <f>+'Cpm+'!X425</f>
        <v>0</v>
      </c>
      <c r="W425" s="22">
        <f>+'Cpm+'!Y425</f>
        <v>0</v>
      </c>
      <c r="X425" s="22">
        <f>+'Cpm+'!Z425</f>
        <v>0</v>
      </c>
      <c r="Y425" s="22">
        <f>+'Cpm+'!AA425</f>
        <v>0</v>
      </c>
      <c r="Z425" s="22">
        <f>+'Cpm+'!AB425</f>
        <v>0</v>
      </c>
      <c r="AA425" s="22">
        <f>+'Cpm+'!AC425</f>
        <v>0</v>
      </c>
      <c r="AB425" s="22">
        <f>+'Cpm+'!AD425</f>
        <v>0</v>
      </c>
      <c r="AC425" s="22">
        <f>+'Cpm+'!AE425</f>
        <v>0</v>
      </c>
      <c r="AD425" s="22">
        <f>+'Cpm+'!AF425</f>
        <v>0</v>
      </c>
      <c r="AE425" s="22">
        <f>+'Cpm+'!AG425</f>
        <v>0</v>
      </c>
      <c r="AF425" s="22">
        <f>+'Cpm+'!AH425</f>
        <v>0</v>
      </c>
      <c r="AG425" s="22">
        <f>+'Cpm+'!AI425</f>
        <v>0</v>
      </c>
      <c r="AH425" s="22">
        <f>+'Cmp+'!E425</f>
        <v>0</v>
      </c>
      <c r="AI425" s="22">
        <f>+'Cmp+'!F425</f>
        <v>0</v>
      </c>
      <c r="AJ425" s="22">
        <f>+'Cmp+'!G425</f>
        <v>0</v>
      </c>
      <c r="AK425" s="22">
        <f>+'Cmp+'!H425</f>
        <v>0</v>
      </c>
      <c r="AL425" s="22">
        <f>+'Cmp+'!I425</f>
        <v>0</v>
      </c>
      <c r="AM425" s="22">
        <f>+'Cmp+'!J425</f>
        <v>0</v>
      </c>
      <c r="AN425" s="22">
        <f>+'Cmp+'!K425</f>
        <v>0</v>
      </c>
      <c r="AO425" s="22">
        <f>+'Cmp+'!L425</f>
        <v>0</v>
      </c>
      <c r="AP425" s="22">
        <f>+'Cmp+'!M425</f>
        <v>0</v>
      </c>
      <c r="AQ425" s="22">
        <f>+'Cmp+'!N425</f>
        <v>0</v>
      </c>
      <c r="AR425" s="22">
        <f>+'Cmp+'!O425</f>
        <v>0</v>
      </c>
      <c r="AS425" s="22">
        <f>+'Cmp+'!P425</f>
        <v>0</v>
      </c>
      <c r="AT425" s="22">
        <f>+'Cmp+'!Q425</f>
        <v>0</v>
      </c>
      <c r="AU425" s="22">
        <f>+'Cmp+'!R425</f>
        <v>0</v>
      </c>
      <c r="AV425" s="22">
        <f>+'Cmp+'!S425</f>
        <v>0</v>
      </c>
      <c r="AW425" s="22">
        <f>+'Cmp+'!T425</f>
        <v>0</v>
      </c>
      <c r="AX425" s="22">
        <f>+'Cmp+'!U425</f>
        <v>0</v>
      </c>
      <c r="AY425" s="22">
        <f>+'Cmp+'!V425</f>
        <v>0</v>
      </c>
      <c r="AZ425" s="22">
        <f>+'Cmp+'!W425</f>
        <v>0</v>
      </c>
      <c r="BA425" s="22">
        <f>+'Cmp+'!X425</f>
        <v>0</v>
      </c>
      <c r="BB425" s="22">
        <f>+'Cmp+'!Y425</f>
        <v>0</v>
      </c>
      <c r="BC425" s="22">
        <f>+'Cmp+'!Z425</f>
        <v>0</v>
      </c>
      <c r="BD425" s="22">
        <f>+'Cmp+'!AA425</f>
        <v>0</v>
      </c>
      <c r="BE425" s="22">
        <f>+'Cmp+'!AB425</f>
        <v>0</v>
      </c>
      <c r="BF425" s="22">
        <f>+'Cmp+'!AC425</f>
        <v>0</v>
      </c>
      <c r="BG425" s="22">
        <f>+'Cmp+'!AD425</f>
        <v>0</v>
      </c>
      <c r="BH425" s="22">
        <f>+'Cmp+'!AE425</f>
        <v>0</v>
      </c>
      <c r="BI425" s="22">
        <f>+'Cmp+'!AF425</f>
        <v>0</v>
      </c>
      <c r="BJ425" s="22">
        <f>+'Cmp+'!AG425</f>
        <v>0</v>
      </c>
      <c r="BK425" s="22">
        <f>+'Cmp+'!AH425</f>
        <v>0</v>
      </c>
      <c r="BL425" s="22">
        <f>+'Cmp+'!AI425</f>
        <v>0</v>
      </c>
      <c r="BM425" s="6" t="s">
        <v>1079</v>
      </c>
      <c r="BN425" s="24" t="str">
        <f>+CnAll!B425</f>
        <v>AAAaA + AaaAa</v>
      </c>
      <c r="BO425" s="24">
        <f>+CnAll!C425</f>
        <v>0</v>
      </c>
    </row>
    <row r="426" spans="1:67" x14ac:dyDescent="0.45">
      <c r="A426" s="1">
        <v>425</v>
      </c>
      <c r="B426" s="22" t="str">
        <f>+'Cpm+'!B426</f>
        <v>AAAaa + AaaAa</v>
      </c>
      <c r="C426" s="22">
        <f>+'Cpm+'!E426</f>
        <v>0</v>
      </c>
      <c r="D426" s="22">
        <f>+'Cpm+'!F426</f>
        <v>0</v>
      </c>
      <c r="E426" s="22">
        <f>+'Cpm+'!G426</f>
        <v>0</v>
      </c>
      <c r="F426" s="22">
        <f>+'Cpm+'!H426</f>
        <v>9.3862100000000004E-2</v>
      </c>
      <c r="G426" s="22">
        <f>+'Cpm+'!I426</f>
        <v>0</v>
      </c>
      <c r="H426" s="22">
        <f>+'Cpm+'!J426</f>
        <v>0</v>
      </c>
      <c r="I426" s="22">
        <f>+'Cpm+'!K426</f>
        <v>0</v>
      </c>
      <c r="J426" s="22">
        <f>+'Cpm+'!L426</f>
        <v>0.34410600000000002</v>
      </c>
      <c r="K426" s="22">
        <f>+'Cpm+'!M426</f>
        <v>0.30813400000000002</v>
      </c>
      <c r="L426" s="22">
        <f>+'Cpm+'!N426</f>
        <v>0.33606200000000003</v>
      </c>
      <c r="M426" s="22">
        <f>+'Cpm+'!O426</f>
        <v>0</v>
      </c>
      <c r="N426" s="22">
        <f>+'Cpm+'!P426</f>
        <v>0.31313400000000002</v>
      </c>
      <c r="O426" s="22">
        <f>+'Cpm+'!Q426</f>
        <v>0</v>
      </c>
      <c r="P426" s="22">
        <f>+'Cpm+'!R426</f>
        <v>0</v>
      </c>
      <c r="Q426" s="22">
        <f>+'Cpm+'!S426</f>
        <v>0</v>
      </c>
      <c r="R426" s="22">
        <f>+'Cpm+'!T426</f>
        <v>0.41931200000000002</v>
      </c>
      <c r="S426" s="22">
        <f>+'Cpm+'!U426</f>
        <v>0.41678199999999999</v>
      </c>
      <c r="T426" s="22">
        <f>+'Cpm+'!V426</f>
        <v>0.42002</v>
      </c>
      <c r="U426" s="22">
        <f>+'Cpm+'!W426</f>
        <v>0.23647799999999999</v>
      </c>
      <c r="V426" s="22">
        <f>+'Cpm+'!X426</f>
        <v>0.41721399999999997</v>
      </c>
      <c r="W426" s="22">
        <f>+'Cpm+'!Y426</f>
        <v>0</v>
      </c>
      <c r="X426" s="22">
        <f>+'Cpm+'!Z426</f>
        <v>0</v>
      </c>
      <c r="Y426" s="22">
        <f>+'Cpm+'!AA426</f>
        <v>0</v>
      </c>
      <c r="Z426" s="22">
        <f>+'Cpm+'!AB426</f>
        <v>0.41696499999999997</v>
      </c>
      <c r="AA426" s="22">
        <f>+'Cpm+'!AC426</f>
        <v>0</v>
      </c>
      <c r="AB426" s="22">
        <f>+'Cpm+'!AD426</f>
        <v>0</v>
      </c>
      <c r="AC426" s="22">
        <f>+'Cpm+'!AE426</f>
        <v>0</v>
      </c>
      <c r="AD426" s="22">
        <f>+'Cpm+'!AF426</f>
        <v>0</v>
      </c>
      <c r="AE426" s="22">
        <f>+'Cpm+'!AG426</f>
        <v>0</v>
      </c>
      <c r="AF426" s="22">
        <f>+'Cpm+'!AH426</f>
        <v>0</v>
      </c>
      <c r="AG426" s="22">
        <f>+'Cpm+'!AI426</f>
        <v>0</v>
      </c>
      <c r="AH426" s="22">
        <f>+'Cmp+'!E426</f>
        <v>0</v>
      </c>
      <c r="AI426" s="22">
        <f>+'Cmp+'!F426</f>
        <v>0</v>
      </c>
      <c r="AJ426" s="22">
        <f>+'Cmp+'!G426</f>
        <v>0</v>
      </c>
      <c r="AK426" s="22">
        <f>+'Cmp+'!H426</f>
        <v>0</v>
      </c>
      <c r="AL426" s="22">
        <f>+'Cmp+'!I426</f>
        <v>0</v>
      </c>
      <c r="AM426" s="22">
        <f>+'Cmp+'!J426</f>
        <v>0</v>
      </c>
      <c r="AN426" s="22">
        <f>+'Cmp+'!K426</f>
        <v>0</v>
      </c>
      <c r="AO426" s="22">
        <f>+'Cmp+'!L426</f>
        <v>0</v>
      </c>
      <c r="AP426" s="22">
        <f>+'Cmp+'!M426</f>
        <v>0</v>
      </c>
      <c r="AQ426" s="22">
        <f>+'Cmp+'!N426</f>
        <v>0</v>
      </c>
      <c r="AR426" s="22">
        <f>+'Cmp+'!O426</f>
        <v>0</v>
      </c>
      <c r="AS426" s="22">
        <f>+'Cmp+'!P426</f>
        <v>0</v>
      </c>
      <c r="AT426" s="22">
        <f>+'Cmp+'!Q426</f>
        <v>0</v>
      </c>
      <c r="AU426" s="22">
        <f>+'Cmp+'!R426</f>
        <v>0</v>
      </c>
      <c r="AV426" s="22">
        <f>+'Cmp+'!S426</f>
        <v>0.30911300000000003</v>
      </c>
      <c r="AW426" s="22">
        <f>+'Cmp+'!T426</f>
        <v>0</v>
      </c>
      <c r="AX426" s="22">
        <f>+'Cmp+'!U426</f>
        <v>0</v>
      </c>
      <c r="AY426" s="22">
        <f>+'Cmp+'!V426</f>
        <v>0</v>
      </c>
      <c r="AZ426" s="22">
        <f>+'Cmp+'!W426</f>
        <v>0</v>
      </c>
      <c r="BA426" s="22">
        <f>+'Cmp+'!X426</f>
        <v>0</v>
      </c>
      <c r="BB426" s="22">
        <f>+'Cmp+'!Y426</f>
        <v>0</v>
      </c>
      <c r="BC426" s="22">
        <f>+'Cmp+'!Z426</f>
        <v>0</v>
      </c>
      <c r="BD426" s="22">
        <f>+'Cmp+'!AA426</f>
        <v>0</v>
      </c>
      <c r="BE426" s="22">
        <f>+'Cmp+'!AB426</f>
        <v>0</v>
      </c>
      <c r="BF426" s="22">
        <f>+'Cmp+'!AC426</f>
        <v>0</v>
      </c>
      <c r="BG426" s="22">
        <f>+'Cmp+'!AD426</f>
        <v>0</v>
      </c>
      <c r="BH426" s="22">
        <f>+'Cmp+'!AE426</f>
        <v>0</v>
      </c>
      <c r="BI426" s="22">
        <f>+'Cmp+'!AF426</f>
        <v>0</v>
      </c>
      <c r="BJ426" s="22">
        <f>+'Cmp+'!AG426</f>
        <v>0.26705400000000001</v>
      </c>
      <c r="BK426" s="22">
        <f>+'Cmp+'!AH426</f>
        <v>0</v>
      </c>
      <c r="BL426" s="22">
        <f>+'Cmp+'!AI426</f>
        <v>0.41696499999999997</v>
      </c>
      <c r="BM426" s="6" t="s">
        <v>1079</v>
      </c>
      <c r="BN426" s="24" t="str">
        <f>+CnAll!B426</f>
        <v>AAAaa + AaaAa</v>
      </c>
      <c r="BO426" s="24">
        <f>+CnAll!C426</f>
        <v>0</v>
      </c>
    </row>
    <row r="427" spans="1:67" x14ac:dyDescent="0.45">
      <c r="A427" s="1">
        <v>426</v>
      </c>
      <c r="B427" s="22" t="str">
        <f>+'Cpm+'!B427</f>
        <v>AAaAA + AaaAa</v>
      </c>
      <c r="C427" s="22">
        <f>+'Cpm+'!E427</f>
        <v>0</v>
      </c>
      <c r="D427" s="22">
        <f>+'Cpm+'!F427</f>
        <v>0</v>
      </c>
      <c r="E427" s="22">
        <f>+'Cpm+'!G427</f>
        <v>0</v>
      </c>
      <c r="F427" s="22">
        <f>+'Cpm+'!H427</f>
        <v>0</v>
      </c>
      <c r="G427" s="22">
        <f>+'Cpm+'!I427</f>
        <v>0</v>
      </c>
      <c r="H427" s="22">
        <f>+'Cpm+'!J427</f>
        <v>0</v>
      </c>
      <c r="I427" s="22">
        <f>+'Cpm+'!K427</f>
        <v>0</v>
      </c>
      <c r="J427" s="22">
        <f>+'Cpm+'!L427</f>
        <v>8.8464100000000004E-2</v>
      </c>
      <c r="K427" s="22">
        <f>+'Cpm+'!M427</f>
        <v>0</v>
      </c>
      <c r="L427" s="22">
        <f>+'Cpm+'!N427</f>
        <v>0</v>
      </c>
      <c r="M427" s="22">
        <f>+'Cpm+'!O427</f>
        <v>0</v>
      </c>
      <c r="N427" s="22">
        <f>+'Cpm+'!P427</f>
        <v>0</v>
      </c>
      <c r="O427" s="22">
        <f>+'Cpm+'!Q427</f>
        <v>0</v>
      </c>
      <c r="P427" s="22">
        <f>+'Cpm+'!R427</f>
        <v>0</v>
      </c>
      <c r="Q427" s="22">
        <f>+'Cpm+'!S427</f>
        <v>0</v>
      </c>
      <c r="R427" s="22">
        <f>+'Cpm+'!T427</f>
        <v>0.156225</v>
      </c>
      <c r="S427" s="22">
        <f>+'Cpm+'!U427</f>
        <v>0</v>
      </c>
      <c r="T427" s="22">
        <f>+'Cpm+'!V427</f>
        <v>0</v>
      </c>
      <c r="U427" s="22">
        <f>+'Cpm+'!W427</f>
        <v>0</v>
      </c>
      <c r="V427" s="22">
        <f>+'Cpm+'!X427</f>
        <v>0</v>
      </c>
      <c r="W427" s="22">
        <f>+'Cpm+'!Y427</f>
        <v>0</v>
      </c>
      <c r="X427" s="22">
        <f>+'Cpm+'!Z427</f>
        <v>0</v>
      </c>
      <c r="Y427" s="22">
        <f>+'Cpm+'!AA427</f>
        <v>0</v>
      </c>
      <c r="Z427" s="22">
        <f>+'Cpm+'!AB427</f>
        <v>0</v>
      </c>
      <c r="AA427" s="22">
        <f>+'Cpm+'!AC427</f>
        <v>0</v>
      </c>
      <c r="AB427" s="22">
        <f>+'Cpm+'!AD427</f>
        <v>0</v>
      </c>
      <c r="AC427" s="22">
        <f>+'Cpm+'!AE427</f>
        <v>0</v>
      </c>
      <c r="AD427" s="22">
        <f>+'Cpm+'!AF427</f>
        <v>0</v>
      </c>
      <c r="AE427" s="22">
        <f>+'Cpm+'!AG427</f>
        <v>0</v>
      </c>
      <c r="AF427" s="22">
        <f>+'Cpm+'!AH427</f>
        <v>0</v>
      </c>
      <c r="AG427" s="22">
        <f>+'Cpm+'!AI427</f>
        <v>0</v>
      </c>
      <c r="AH427" s="22">
        <f>+'Cmp+'!E427</f>
        <v>0</v>
      </c>
      <c r="AI427" s="22">
        <f>+'Cmp+'!F427</f>
        <v>0</v>
      </c>
      <c r="AJ427" s="22">
        <f>+'Cmp+'!G427</f>
        <v>0</v>
      </c>
      <c r="AK427" s="22">
        <f>+'Cmp+'!H427</f>
        <v>0</v>
      </c>
      <c r="AL427" s="22">
        <f>+'Cmp+'!I427</f>
        <v>0</v>
      </c>
      <c r="AM427" s="22">
        <f>+'Cmp+'!J427</f>
        <v>0</v>
      </c>
      <c r="AN427" s="22">
        <f>+'Cmp+'!K427</f>
        <v>0</v>
      </c>
      <c r="AO427" s="22">
        <f>+'Cmp+'!L427</f>
        <v>0</v>
      </c>
      <c r="AP427" s="22">
        <f>+'Cmp+'!M427</f>
        <v>0</v>
      </c>
      <c r="AQ427" s="22">
        <f>+'Cmp+'!N427</f>
        <v>0</v>
      </c>
      <c r="AR427" s="22">
        <f>+'Cmp+'!O427</f>
        <v>0</v>
      </c>
      <c r="AS427" s="22">
        <f>+'Cmp+'!P427</f>
        <v>0</v>
      </c>
      <c r="AT427" s="22">
        <f>+'Cmp+'!Q427</f>
        <v>0</v>
      </c>
      <c r="AU427" s="22">
        <f>+'Cmp+'!R427</f>
        <v>0</v>
      </c>
      <c r="AV427" s="22">
        <f>+'Cmp+'!S427</f>
        <v>0</v>
      </c>
      <c r="AW427" s="22">
        <f>+'Cmp+'!T427</f>
        <v>0</v>
      </c>
      <c r="AX427" s="22">
        <f>+'Cmp+'!U427</f>
        <v>0</v>
      </c>
      <c r="AY427" s="22">
        <f>+'Cmp+'!V427</f>
        <v>0</v>
      </c>
      <c r="AZ427" s="22">
        <f>+'Cmp+'!W427</f>
        <v>0</v>
      </c>
      <c r="BA427" s="22">
        <f>+'Cmp+'!X427</f>
        <v>0</v>
      </c>
      <c r="BB427" s="22">
        <f>+'Cmp+'!Y427</f>
        <v>0</v>
      </c>
      <c r="BC427" s="22">
        <f>+'Cmp+'!Z427</f>
        <v>0</v>
      </c>
      <c r="BD427" s="22">
        <f>+'Cmp+'!AA427</f>
        <v>0</v>
      </c>
      <c r="BE427" s="22">
        <f>+'Cmp+'!AB427</f>
        <v>0</v>
      </c>
      <c r="BF427" s="22">
        <f>+'Cmp+'!AC427</f>
        <v>0</v>
      </c>
      <c r="BG427" s="22">
        <f>+'Cmp+'!AD427</f>
        <v>0</v>
      </c>
      <c r="BH427" s="22">
        <f>+'Cmp+'!AE427</f>
        <v>0</v>
      </c>
      <c r="BI427" s="22">
        <f>+'Cmp+'!AF427</f>
        <v>0</v>
      </c>
      <c r="BJ427" s="22">
        <f>+'Cmp+'!AG427</f>
        <v>0</v>
      </c>
      <c r="BK427" s="22">
        <f>+'Cmp+'!AH427</f>
        <v>0</v>
      </c>
      <c r="BL427" s="22">
        <f>+'Cmp+'!AI427</f>
        <v>0</v>
      </c>
      <c r="BM427" s="6" t="s">
        <v>1079</v>
      </c>
      <c r="BN427" s="24" t="str">
        <f>+CnAll!B427</f>
        <v>AAaAA + AaaAa</v>
      </c>
      <c r="BO427" s="24">
        <f>+CnAll!C427</f>
        <v>0</v>
      </c>
    </row>
    <row r="428" spans="1:67" x14ac:dyDescent="0.45">
      <c r="A428" s="1">
        <v>427</v>
      </c>
      <c r="B428" s="22" t="str">
        <f>+'Cpm+'!B428</f>
        <v>AAaAa + AaaAa</v>
      </c>
      <c r="C428" s="22">
        <f>+'Cpm+'!E428</f>
        <v>0</v>
      </c>
      <c r="D428" s="22">
        <f>+'Cpm+'!F428</f>
        <v>0</v>
      </c>
      <c r="E428" s="22">
        <f>+'Cpm+'!G428</f>
        <v>0</v>
      </c>
      <c r="F428" s="22">
        <f>+'Cpm+'!H428</f>
        <v>5.6226999999999999E-2</v>
      </c>
      <c r="G428" s="22">
        <f>+'Cpm+'!I428</f>
        <v>0</v>
      </c>
      <c r="H428" s="22">
        <f>+'Cpm+'!J428</f>
        <v>0</v>
      </c>
      <c r="I428" s="22">
        <f>+'Cpm+'!K428</f>
        <v>0</v>
      </c>
      <c r="J428" s="22">
        <f>+'Cpm+'!L428</f>
        <v>0.33913599999999999</v>
      </c>
      <c r="K428" s="22">
        <f>+'Cpm+'!M428</f>
        <v>0.29859200000000002</v>
      </c>
      <c r="L428" s="22">
        <f>+'Cpm+'!N428</f>
        <v>0.33097100000000002</v>
      </c>
      <c r="M428" s="22">
        <f>+'Cpm+'!O428</f>
        <v>0</v>
      </c>
      <c r="N428" s="22">
        <f>+'Cpm+'!P428</f>
        <v>0.29722799999999999</v>
      </c>
      <c r="O428" s="22">
        <f>+'Cpm+'!Q428</f>
        <v>0</v>
      </c>
      <c r="P428" s="22">
        <f>+'Cpm+'!R428</f>
        <v>0</v>
      </c>
      <c r="Q428" s="22">
        <f>+'Cpm+'!S428</f>
        <v>0</v>
      </c>
      <c r="R428" s="22">
        <f>+'Cpm+'!T428</f>
        <v>0.41567500000000002</v>
      </c>
      <c r="S428" s="22">
        <f>+'Cpm+'!U428</f>
        <v>0.41194599999999998</v>
      </c>
      <c r="T428" s="22">
        <f>+'Cpm+'!V428</f>
        <v>0.415441</v>
      </c>
      <c r="U428" s="22">
        <f>+'Cpm+'!W428</f>
        <v>0</v>
      </c>
      <c r="V428" s="22">
        <f>+'Cpm+'!X428</f>
        <v>0.411972</v>
      </c>
      <c r="W428" s="22">
        <f>+'Cpm+'!Y428</f>
        <v>0.21773300000000001</v>
      </c>
      <c r="X428" s="22">
        <f>+'Cpm+'!Z428</f>
        <v>0</v>
      </c>
      <c r="Y428" s="22">
        <f>+'Cpm+'!AA428</f>
        <v>0</v>
      </c>
      <c r="Z428" s="22">
        <f>+'Cpm+'!AB428</f>
        <v>0.411972</v>
      </c>
      <c r="AA428" s="22">
        <f>+'Cpm+'!AC428</f>
        <v>0</v>
      </c>
      <c r="AB428" s="22">
        <f>+'Cpm+'!AD428</f>
        <v>0</v>
      </c>
      <c r="AC428" s="22">
        <f>+'Cpm+'!AE428</f>
        <v>0</v>
      </c>
      <c r="AD428" s="22">
        <f>+'Cpm+'!AF428</f>
        <v>0</v>
      </c>
      <c r="AE428" s="22">
        <f>+'Cpm+'!AG428</f>
        <v>0</v>
      </c>
      <c r="AF428" s="22">
        <f>+'Cpm+'!AH428</f>
        <v>0</v>
      </c>
      <c r="AG428" s="22">
        <f>+'Cpm+'!AI428</f>
        <v>0</v>
      </c>
      <c r="AH428" s="22">
        <f>+'Cmp+'!E428</f>
        <v>0</v>
      </c>
      <c r="AI428" s="22">
        <f>+'Cmp+'!F428</f>
        <v>0</v>
      </c>
      <c r="AJ428" s="22">
        <f>+'Cmp+'!G428</f>
        <v>0</v>
      </c>
      <c r="AK428" s="22">
        <f>+'Cmp+'!H428</f>
        <v>0</v>
      </c>
      <c r="AL428" s="22">
        <f>+'Cmp+'!I428</f>
        <v>0</v>
      </c>
      <c r="AM428" s="22">
        <f>+'Cmp+'!J428</f>
        <v>0</v>
      </c>
      <c r="AN428" s="22">
        <f>+'Cmp+'!K428</f>
        <v>0</v>
      </c>
      <c r="AO428" s="22">
        <f>+'Cmp+'!L428</f>
        <v>0</v>
      </c>
      <c r="AP428" s="22">
        <f>+'Cmp+'!M428</f>
        <v>0</v>
      </c>
      <c r="AQ428" s="22">
        <f>+'Cmp+'!N428</f>
        <v>0</v>
      </c>
      <c r="AR428" s="22">
        <f>+'Cmp+'!O428</f>
        <v>0</v>
      </c>
      <c r="AS428" s="22">
        <f>+'Cmp+'!P428</f>
        <v>0</v>
      </c>
      <c r="AT428" s="22">
        <f>+'Cmp+'!Q428</f>
        <v>0</v>
      </c>
      <c r="AU428" s="22">
        <f>+'Cmp+'!R428</f>
        <v>0</v>
      </c>
      <c r="AV428" s="22">
        <f>+'Cmp+'!S428</f>
        <v>0.29722799999999999</v>
      </c>
      <c r="AW428" s="22">
        <f>+'Cmp+'!T428</f>
        <v>0</v>
      </c>
      <c r="AX428" s="22">
        <f>+'Cmp+'!U428</f>
        <v>0</v>
      </c>
      <c r="AY428" s="22">
        <f>+'Cmp+'!V428</f>
        <v>0</v>
      </c>
      <c r="AZ428" s="22">
        <f>+'Cmp+'!W428</f>
        <v>0</v>
      </c>
      <c r="BA428" s="22">
        <f>+'Cmp+'!X428</f>
        <v>0</v>
      </c>
      <c r="BB428" s="22">
        <f>+'Cmp+'!Y428</f>
        <v>0</v>
      </c>
      <c r="BC428" s="22">
        <f>+'Cmp+'!Z428</f>
        <v>0</v>
      </c>
      <c r="BD428" s="22">
        <f>+'Cmp+'!AA428</f>
        <v>0</v>
      </c>
      <c r="BE428" s="22">
        <f>+'Cmp+'!AB428</f>
        <v>0</v>
      </c>
      <c r="BF428" s="22">
        <f>+'Cmp+'!AC428</f>
        <v>0</v>
      </c>
      <c r="BG428" s="22">
        <f>+'Cmp+'!AD428</f>
        <v>0</v>
      </c>
      <c r="BH428" s="22">
        <f>+'Cmp+'!AE428</f>
        <v>0</v>
      </c>
      <c r="BI428" s="22">
        <f>+'Cmp+'!AF428</f>
        <v>0</v>
      </c>
      <c r="BJ428" s="22">
        <f>+'Cmp+'!AG428</f>
        <v>0.25494299999999998</v>
      </c>
      <c r="BK428" s="22">
        <f>+'Cmp+'!AH428</f>
        <v>0</v>
      </c>
      <c r="BL428" s="22">
        <f>+'Cmp+'!AI428</f>
        <v>0.411972</v>
      </c>
      <c r="BM428" s="6" t="s">
        <v>1079</v>
      </c>
      <c r="BN428" s="24" t="str">
        <f>+CnAll!B428</f>
        <v>AAaAa + AaaAa</v>
      </c>
      <c r="BO428" s="24">
        <f>+CnAll!C428</f>
        <v>0</v>
      </c>
    </row>
    <row r="429" spans="1:67" x14ac:dyDescent="0.45">
      <c r="A429" s="1">
        <v>428</v>
      </c>
      <c r="B429" s="22" t="str">
        <f>+'Cpm+'!B429</f>
        <v>AAaaA + AaaAa</v>
      </c>
      <c r="C429" s="22">
        <f>+'Cpm+'!E429</f>
        <v>0</v>
      </c>
      <c r="D429" s="22">
        <f>+'Cpm+'!F429</f>
        <v>0</v>
      </c>
      <c r="E429" s="22">
        <f>+'Cpm+'!G429</f>
        <v>0</v>
      </c>
      <c r="F429" s="22">
        <f>+'Cpm+'!H429</f>
        <v>8.3473900000000004E-2</v>
      </c>
      <c r="G429" s="22">
        <f>+'Cpm+'!I429</f>
        <v>0</v>
      </c>
      <c r="H429" s="22">
        <f>+'Cpm+'!J429</f>
        <v>0</v>
      </c>
      <c r="I429" s="22">
        <f>+'Cpm+'!K429</f>
        <v>0</v>
      </c>
      <c r="J429" s="22">
        <f>+'Cpm+'!L429</f>
        <v>0.34287699999999999</v>
      </c>
      <c r="K429" s="22">
        <f>+'Cpm+'!M429</f>
        <v>0.31076599999999999</v>
      </c>
      <c r="L429" s="22">
        <f>+'Cpm+'!N429</f>
        <v>0.33499800000000002</v>
      </c>
      <c r="M429" s="22">
        <f>+'Cpm+'!O429</f>
        <v>0</v>
      </c>
      <c r="N429" s="22">
        <f>+'Cpm+'!P429</f>
        <v>0.30551299999999998</v>
      </c>
      <c r="O429" s="22">
        <f>+'Cpm+'!Q429</f>
        <v>0</v>
      </c>
      <c r="P429" s="22">
        <f>+'Cpm+'!R429</f>
        <v>0</v>
      </c>
      <c r="Q429" s="22">
        <f>+'Cpm+'!S429</f>
        <v>0</v>
      </c>
      <c r="R429" s="22">
        <f>+'Cpm+'!T429</f>
        <v>0.41858400000000001</v>
      </c>
      <c r="S429" s="22">
        <f>+'Cpm+'!U429</f>
        <v>0.41612300000000002</v>
      </c>
      <c r="T429" s="22">
        <f>+'Cpm+'!V429</f>
        <v>0.41916900000000001</v>
      </c>
      <c r="U429" s="22">
        <f>+'Cpm+'!W429</f>
        <v>0</v>
      </c>
      <c r="V429" s="22">
        <f>+'Cpm+'!X429</f>
        <v>0.41592899999999999</v>
      </c>
      <c r="W429" s="22">
        <f>+'Cpm+'!Y429</f>
        <v>0</v>
      </c>
      <c r="X429" s="22">
        <f>+'Cpm+'!Z429</f>
        <v>0.23585800000000001</v>
      </c>
      <c r="Y429" s="22">
        <f>+'Cpm+'!AA429</f>
        <v>0</v>
      </c>
      <c r="Z429" s="22">
        <f>+'Cpm+'!AB429</f>
        <v>0.41592899999999999</v>
      </c>
      <c r="AA429" s="22">
        <f>+'Cpm+'!AC429</f>
        <v>0</v>
      </c>
      <c r="AB429" s="22">
        <f>+'Cpm+'!AD429</f>
        <v>0</v>
      </c>
      <c r="AC429" s="22">
        <f>+'Cpm+'!AE429</f>
        <v>0</v>
      </c>
      <c r="AD429" s="22">
        <f>+'Cpm+'!AF429</f>
        <v>0</v>
      </c>
      <c r="AE429" s="22">
        <f>+'Cpm+'!AG429</f>
        <v>0</v>
      </c>
      <c r="AF429" s="22">
        <f>+'Cpm+'!AH429</f>
        <v>0</v>
      </c>
      <c r="AG429" s="22">
        <f>+'Cpm+'!AI429</f>
        <v>0</v>
      </c>
      <c r="AH429" s="22">
        <f>+'Cmp+'!E429</f>
        <v>0</v>
      </c>
      <c r="AI429" s="22">
        <f>+'Cmp+'!F429</f>
        <v>0</v>
      </c>
      <c r="AJ429" s="22">
        <f>+'Cmp+'!G429</f>
        <v>0</v>
      </c>
      <c r="AK429" s="22">
        <f>+'Cmp+'!H429</f>
        <v>0</v>
      </c>
      <c r="AL429" s="22">
        <f>+'Cmp+'!I429</f>
        <v>0</v>
      </c>
      <c r="AM429" s="22">
        <f>+'Cmp+'!J429</f>
        <v>0</v>
      </c>
      <c r="AN429" s="22">
        <f>+'Cmp+'!K429</f>
        <v>0</v>
      </c>
      <c r="AO429" s="22">
        <f>+'Cmp+'!L429</f>
        <v>0</v>
      </c>
      <c r="AP429" s="22">
        <f>+'Cmp+'!M429</f>
        <v>0</v>
      </c>
      <c r="AQ429" s="22">
        <f>+'Cmp+'!N429</f>
        <v>0</v>
      </c>
      <c r="AR429" s="22">
        <f>+'Cmp+'!O429</f>
        <v>0</v>
      </c>
      <c r="AS429" s="22">
        <f>+'Cmp+'!P429</f>
        <v>0</v>
      </c>
      <c r="AT429" s="22">
        <f>+'Cmp+'!Q429</f>
        <v>0</v>
      </c>
      <c r="AU429" s="22">
        <f>+'Cmp+'!R429</f>
        <v>0</v>
      </c>
      <c r="AV429" s="22">
        <f>+'Cmp+'!S429</f>
        <v>0.30551299999999998</v>
      </c>
      <c r="AW429" s="22">
        <f>+'Cmp+'!T429</f>
        <v>0</v>
      </c>
      <c r="AX429" s="22">
        <f>+'Cmp+'!U429</f>
        <v>0</v>
      </c>
      <c r="AY429" s="22">
        <f>+'Cmp+'!V429</f>
        <v>0</v>
      </c>
      <c r="AZ429" s="22">
        <f>+'Cmp+'!W429</f>
        <v>0</v>
      </c>
      <c r="BA429" s="22">
        <f>+'Cmp+'!X429</f>
        <v>0</v>
      </c>
      <c r="BB429" s="22">
        <f>+'Cmp+'!Y429</f>
        <v>0</v>
      </c>
      <c r="BC429" s="22">
        <f>+'Cmp+'!Z429</f>
        <v>0</v>
      </c>
      <c r="BD429" s="22">
        <f>+'Cmp+'!AA429</f>
        <v>0</v>
      </c>
      <c r="BE429" s="22">
        <f>+'Cmp+'!AB429</f>
        <v>0</v>
      </c>
      <c r="BF429" s="22">
        <f>+'Cmp+'!AC429</f>
        <v>0</v>
      </c>
      <c r="BG429" s="22">
        <f>+'Cmp+'!AD429</f>
        <v>0</v>
      </c>
      <c r="BH429" s="22">
        <f>+'Cmp+'!AE429</f>
        <v>0</v>
      </c>
      <c r="BI429" s="22">
        <f>+'Cmp+'!AF429</f>
        <v>0</v>
      </c>
      <c r="BJ429" s="22">
        <f>+'Cmp+'!AG429</f>
        <v>0.265123</v>
      </c>
      <c r="BK429" s="22">
        <f>+'Cmp+'!AH429</f>
        <v>0</v>
      </c>
      <c r="BL429" s="22">
        <f>+'Cmp+'!AI429</f>
        <v>0.41592899999999999</v>
      </c>
      <c r="BM429" s="6" t="s">
        <v>1079</v>
      </c>
      <c r="BN429" s="24" t="str">
        <f>+CnAll!B429</f>
        <v>AAaaA + AaaAa</v>
      </c>
      <c r="BO429" s="24">
        <f>+CnAll!C429</f>
        <v>0</v>
      </c>
    </row>
    <row r="430" spans="1:67" x14ac:dyDescent="0.45">
      <c r="A430" s="1">
        <v>429</v>
      </c>
      <c r="B430" s="22" t="str">
        <f>+'Cpm+'!B430</f>
        <v>AAaaa + AaaAa</v>
      </c>
      <c r="C430" s="22">
        <f>+'Cpm+'!E430</f>
        <v>0</v>
      </c>
      <c r="D430" s="22">
        <f>+'Cpm+'!F430</f>
        <v>0</v>
      </c>
      <c r="E430" s="22">
        <f>+'Cpm+'!G430</f>
        <v>0</v>
      </c>
      <c r="F430" s="22">
        <f>+'Cpm+'!H430</f>
        <v>0</v>
      </c>
      <c r="G430" s="22">
        <f>+'Cpm+'!I430</f>
        <v>0</v>
      </c>
      <c r="H430" s="22">
        <f>+'Cpm+'!J430</f>
        <v>0</v>
      </c>
      <c r="I430" s="22">
        <f>+'Cpm+'!K430</f>
        <v>0</v>
      </c>
      <c r="J430" s="22">
        <f>+'Cpm+'!L430</f>
        <v>0</v>
      </c>
      <c r="K430" s="22">
        <f>+'Cpm+'!M430</f>
        <v>0</v>
      </c>
      <c r="L430" s="22">
        <f>+'Cpm+'!N430</f>
        <v>0</v>
      </c>
      <c r="M430" s="22">
        <f>+'Cpm+'!O430</f>
        <v>0</v>
      </c>
      <c r="N430" s="22">
        <f>+'Cpm+'!P430</f>
        <v>0</v>
      </c>
      <c r="O430" s="22">
        <f>+'Cpm+'!Q430</f>
        <v>0</v>
      </c>
      <c r="P430" s="22">
        <f>+'Cpm+'!R430</f>
        <v>0</v>
      </c>
      <c r="Q430" s="22">
        <f>+'Cpm+'!S430</f>
        <v>0</v>
      </c>
      <c r="R430" s="22">
        <f>+'Cpm+'!T430</f>
        <v>0</v>
      </c>
      <c r="S430" s="22">
        <f>+'Cpm+'!U430</f>
        <v>0</v>
      </c>
      <c r="T430" s="22">
        <f>+'Cpm+'!V430</f>
        <v>0</v>
      </c>
      <c r="U430" s="22">
        <f>+'Cpm+'!W430</f>
        <v>0</v>
      </c>
      <c r="V430" s="22">
        <f>+'Cpm+'!X430</f>
        <v>0</v>
      </c>
      <c r="W430" s="22">
        <f>+'Cpm+'!Y430</f>
        <v>0</v>
      </c>
      <c r="X430" s="22">
        <f>+'Cpm+'!Z430</f>
        <v>0</v>
      </c>
      <c r="Y430" s="22">
        <f>+'Cpm+'!AA430</f>
        <v>0</v>
      </c>
      <c r="Z430" s="22">
        <f>+'Cpm+'!AB430</f>
        <v>0</v>
      </c>
      <c r="AA430" s="22">
        <f>+'Cpm+'!AC430</f>
        <v>0</v>
      </c>
      <c r="AB430" s="22">
        <f>+'Cpm+'!AD430</f>
        <v>0</v>
      </c>
      <c r="AC430" s="22">
        <f>+'Cpm+'!AE430</f>
        <v>0</v>
      </c>
      <c r="AD430" s="22">
        <f>+'Cpm+'!AF430</f>
        <v>0</v>
      </c>
      <c r="AE430" s="22">
        <f>+'Cpm+'!AG430</f>
        <v>0</v>
      </c>
      <c r="AF430" s="22">
        <f>+'Cpm+'!AH430</f>
        <v>0</v>
      </c>
      <c r="AG430" s="22">
        <f>+'Cpm+'!AI430</f>
        <v>0</v>
      </c>
      <c r="AH430" s="22">
        <f>+'Cmp+'!E430</f>
        <v>0</v>
      </c>
      <c r="AI430" s="22">
        <f>+'Cmp+'!F430</f>
        <v>0</v>
      </c>
      <c r="AJ430" s="22">
        <f>+'Cmp+'!G430</f>
        <v>0</v>
      </c>
      <c r="AK430" s="22">
        <f>+'Cmp+'!H430</f>
        <v>0</v>
      </c>
      <c r="AL430" s="22">
        <f>+'Cmp+'!I430</f>
        <v>0</v>
      </c>
      <c r="AM430" s="22">
        <f>+'Cmp+'!J430</f>
        <v>0</v>
      </c>
      <c r="AN430" s="22">
        <f>+'Cmp+'!K430</f>
        <v>0</v>
      </c>
      <c r="AO430" s="22">
        <f>+'Cmp+'!L430</f>
        <v>0</v>
      </c>
      <c r="AP430" s="22">
        <f>+'Cmp+'!M430</f>
        <v>0</v>
      </c>
      <c r="AQ430" s="22">
        <f>+'Cmp+'!N430</f>
        <v>0</v>
      </c>
      <c r="AR430" s="22">
        <f>+'Cmp+'!O430</f>
        <v>0</v>
      </c>
      <c r="AS430" s="22">
        <f>+'Cmp+'!P430</f>
        <v>0</v>
      </c>
      <c r="AT430" s="22">
        <f>+'Cmp+'!Q430</f>
        <v>0</v>
      </c>
      <c r="AU430" s="22">
        <f>+'Cmp+'!R430</f>
        <v>0</v>
      </c>
      <c r="AV430" s="22">
        <f>+'Cmp+'!S430</f>
        <v>0</v>
      </c>
      <c r="AW430" s="22">
        <f>+'Cmp+'!T430</f>
        <v>0</v>
      </c>
      <c r="AX430" s="22">
        <f>+'Cmp+'!U430</f>
        <v>0</v>
      </c>
      <c r="AY430" s="22">
        <f>+'Cmp+'!V430</f>
        <v>0</v>
      </c>
      <c r="AZ430" s="22">
        <f>+'Cmp+'!W430</f>
        <v>0</v>
      </c>
      <c r="BA430" s="22">
        <f>+'Cmp+'!X430</f>
        <v>0</v>
      </c>
      <c r="BB430" s="22">
        <f>+'Cmp+'!Y430</f>
        <v>0</v>
      </c>
      <c r="BC430" s="22">
        <f>+'Cmp+'!Z430</f>
        <v>0</v>
      </c>
      <c r="BD430" s="22">
        <f>+'Cmp+'!AA430</f>
        <v>0</v>
      </c>
      <c r="BE430" s="22">
        <f>+'Cmp+'!AB430</f>
        <v>0</v>
      </c>
      <c r="BF430" s="22">
        <f>+'Cmp+'!AC430</f>
        <v>0</v>
      </c>
      <c r="BG430" s="22">
        <f>+'Cmp+'!AD430</f>
        <v>0</v>
      </c>
      <c r="BH430" s="22">
        <f>+'Cmp+'!AE430</f>
        <v>0</v>
      </c>
      <c r="BI430" s="22">
        <f>+'Cmp+'!AF430</f>
        <v>0</v>
      </c>
      <c r="BJ430" s="22">
        <f>+'Cmp+'!AG430</f>
        <v>0</v>
      </c>
      <c r="BK430" s="22">
        <f>+'Cmp+'!AH430</f>
        <v>0</v>
      </c>
      <c r="BL430" s="22">
        <f>+'Cmp+'!AI430</f>
        <v>0</v>
      </c>
      <c r="BM430" s="6" t="s">
        <v>1079</v>
      </c>
      <c r="BN430" s="24" t="str">
        <f>+CnAll!B430</f>
        <v>AAaaa + AaaAa</v>
      </c>
      <c r="BO430" s="24">
        <f>+CnAll!C430</f>
        <v>0</v>
      </c>
    </row>
    <row r="431" spans="1:67" x14ac:dyDescent="0.45">
      <c r="A431" s="1">
        <v>430</v>
      </c>
      <c r="B431" s="22" t="str">
        <f>+'Cpm+'!B431</f>
        <v>AaAAA + AaaAa</v>
      </c>
      <c r="C431" s="22">
        <f>+'Cpm+'!E431</f>
        <v>0</v>
      </c>
      <c r="D431" s="22">
        <f>+'Cpm+'!F431</f>
        <v>0</v>
      </c>
      <c r="E431" s="22">
        <f>+'Cpm+'!G431</f>
        <v>0</v>
      </c>
      <c r="F431" s="22">
        <f>+'Cpm+'!H431</f>
        <v>0</v>
      </c>
      <c r="G431" s="22">
        <f>+'Cpm+'!I431</f>
        <v>0</v>
      </c>
      <c r="H431" s="22">
        <f>+'Cpm+'!J431</f>
        <v>0</v>
      </c>
      <c r="I431" s="22">
        <f>+'Cpm+'!K431</f>
        <v>0</v>
      </c>
      <c r="J431" s="22">
        <f>+'Cpm+'!L431</f>
        <v>8.3009100000000002E-2</v>
      </c>
      <c r="K431" s="22">
        <f>+'Cpm+'!M431</f>
        <v>0</v>
      </c>
      <c r="L431" s="22">
        <f>+'Cpm+'!N431</f>
        <v>0</v>
      </c>
      <c r="M431" s="22">
        <f>+'Cpm+'!O431</f>
        <v>0</v>
      </c>
      <c r="N431" s="22">
        <f>+'Cpm+'!P431</f>
        <v>0</v>
      </c>
      <c r="O431" s="22">
        <f>+'Cpm+'!Q431</f>
        <v>0</v>
      </c>
      <c r="P431" s="22">
        <f>+'Cpm+'!R431</f>
        <v>0</v>
      </c>
      <c r="Q431" s="22">
        <f>+'Cpm+'!S431</f>
        <v>0</v>
      </c>
      <c r="R431" s="22">
        <f>+'Cpm+'!T431</f>
        <v>0.14609</v>
      </c>
      <c r="S431" s="22">
        <f>+'Cpm+'!U431</f>
        <v>0</v>
      </c>
      <c r="T431" s="22">
        <f>+'Cpm+'!V431</f>
        <v>0</v>
      </c>
      <c r="U431" s="22">
        <f>+'Cpm+'!W431</f>
        <v>0</v>
      </c>
      <c r="V431" s="22">
        <f>+'Cpm+'!X431</f>
        <v>0</v>
      </c>
      <c r="W431" s="22">
        <f>+'Cpm+'!Y431</f>
        <v>0</v>
      </c>
      <c r="X431" s="22">
        <f>+'Cpm+'!Z431</f>
        <v>0</v>
      </c>
      <c r="Y431" s="22">
        <f>+'Cpm+'!AA431</f>
        <v>0</v>
      </c>
      <c r="Z431" s="22">
        <f>+'Cpm+'!AB431</f>
        <v>0</v>
      </c>
      <c r="AA431" s="22">
        <f>+'Cpm+'!AC431</f>
        <v>0</v>
      </c>
      <c r="AB431" s="22">
        <f>+'Cpm+'!AD431</f>
        <v>0</v>
      </c>
      <c r="AC431" s="22">
        <f>+'Cpm+'!AE431</f>
        <v>0</v>
      </c>
      <c r="AD431" s="22">
        <f>+'Cpm+'!AF431</f>
        <v>0</v>
      </c>
      <c r="AE431" s="22">
        <f>+'Cpm+'!AG431</f>
        <v>0</v>
      </c>
      <c r="AF431" s="22">
        <f>+'Cpm+'!AH431</f>
        <v>0</v>
      </c>
      <c r="AG431" s="22">
        <f>+'Cpm+'!AI431</f>
        <v>0</v>
      </c>
      <c r="AH431" s="22">
        <f>+'Cmp+'!E431</f>
        <v>0</v>
      </c>
      <c r="AI431" s="22">
        <f>+'Cmp+'!F431</f>
        <v>0</v>
      </c>
      <c r="AJ431" s="22">
        <f>+'Cmp+'!G431</f>
        <v>0</v>
      </c>
      <c r="AK431" s="22">
        <f>+'Cmp+'!H431</f>
        <v>0</v>
      </c>
      <c r="AL431" s="22">
        <f>+'Cmp+'!I431</f>
        <v>0</v>
      </c>
      <c r="AM431" s="22">
        <f>+'Cmp+'!J431</f>
        <v>0</v>
      </c>
      <c r="AN431" s="22">
        <f>+'Cmp+'!K431</f>
        <v>0</v>
      </c>
      <c r="AO431" s="22">
        <f>+'Cmp+'!L431</f>
        <v>0</v>
      </c>
      <c r="AP431" s="22">
        <f>+'Cmp+'!M431</f>
        <v>0</v>
      </c>
      <c r="AQ431" s="22">
        <f>+'Cmp+'!N431</f>
        <v>0</v>
      </c>
      <c r="AR431" s="22">
        <f>+'Cmp+'!O431</f>
        <v>0</v>
      </c>
      <c r="AS431" s="22">
        <f>+'Cmp+'!P431</f>
        <v>0</v>
      </c>
      <c r="AT431" s="22">
        <f>+'Cmp+'!Q431</f>
        <v>0</v>
      </c>
      <c r="AU431" s="22">
        <f>+'Cmp+'!R431</f>
        <v>0</v>
      </c>
      <c r="AV431" s="22">
        <f>+'Cmp+'!S431</f>
        <v>0</v>
      </c>
      <c r="AW431" s="22">
        <f>+'Cmp+'!T431</f>
        <v>0</v>
      </c>
      <c r="AX431" s="22">
        <f>+'Cmp+'!U431</f>
        <v>0</v>
      </c>
      <c r="AY431" s="22">
        <f>+'Cmp+'!V431</f>
        <v>0</v>
      </c>
      <c r="AZ431" s="22">
        <f>+'Cmp+'!W431</f>
        <v>0</v>
      </c>
      <c r="BA431" s="22">
        <f>+'Cmp+'!X431</f>
        <v>0</v>
      </c>
      <c r="BB431" s="22">
        <f>+'Cmp+'!Y431</f>
        <v>0</v>
      </c>
      <c r="BC431" s="22">
        <f>+'Cmp+'!Z431</f>
        <v>0</v>
      </c>
      <c r="BD431" s="22">
        <f>+'Cmp+'!AA431</f>
        <v>0</v>
      </c>
      <c r="BE431" s="22">
        <f>+'Cmp+'!AB431</f>
        <v>0</v>
      </c>
      <c r="BF431" s="22">
        <f>+'Cmp+'!AC431</f>
        <v>0</v>
      </c>
      <c r="BG431" s="22">
        <f>+'Cmp+'!AD431</f>
        <v>0</v>
      </c>
      <c r="BH431" s="22">
        <f>+'Cmp+'!AE431</f>
        <v>0</v>
      </c>
      <c r="BI431" s="22">
        <f>+'Cmp+'!AF431</f>
        <v>0</v>
      </c>
      <c r="BJ431" s="22">
        <f>+'Cmp+'!AG431</f>
        <v>0</v>
      </c>
      <c r="BK431" s="22">
        <f>+'Cmp+'!AH431</f>
        <v>0</v>
      </c>
      <c r="BL431" s="22">
        <f>+'Cmp+'!AI431</f>
        <v>0</v>
      </c>
      <c r="BM431" s="6" t="s">
        <v>1079</v>
      </c>
      <c r="BN431" s="24" t="str">
        <f>+CnAll!B431</f>
        <v>AaAAA + AaaAa</v>
      </c>
      <c r="BO431" s="24">
        <f>+CnAll!C431</f>
        <v>0</v>
      </c>
    </row>
    <row r="432" spans="1:67" x14ac:dyDescent="0.45">
      <c r="A432" s="1">
        <v>431</v>
      </c>
      <c r="B432" s="22" t="str">
        <f>+'Cpm+'!B432</f>
        <v>AaAAa + AaaAa</v>
      </c>
      <c r="C432" s="22">
        <f>+'Cpm+'!E432</f>
        <v>0</v>
      </c>
      <c r="D432" s="22">
        <f>+'Cpm+'!F432</f>
        <v>0</v>
      </c>
      <c r="E432" s="22">
        <f>+'Cpm+'!G432</f>
        <v>0</v>
      </c>
      <c r="F432" s="22">
        <f>+'Cpm+'!H432</f>
        <v>8.3307400000000004E-2</v>
      </c>
      <c r="G432" s="22">
        <f>+'Cpm+'!I432</f>
        <v>0</v>
      </c>
      <c r="H432" s="22">
        <f>+'Cpm+'!J432</f>
        <v>0</v>
      </c>
      <c r="I432" s="22">
        <f>+'Cpm+'!K432</f>
        <v>0</v>
      </c>
      <c r="J432" s="22">
        <f>+'Cpm+'!L432</f>
        <v>0.34243400000000002</v>
      </c>
      <c r="K432" s="22">
        <f>+'Cpm+'!M432</f>
        <v>0.31067</v>
      </c>
      <c r="L432" s="22">
        <f>+'Cpm+'!N432</f>
        <v>0.33440500000000001</v>
      </c>
      <c r="M432" s="22">
        <f>+'Cpm+'!O432</f>
        <v>0</v>
      </c>
      <c r="N432" s="22">
        <f>+'Cpm+'!P432</f>
        <v>0.304728</v>
      </c>
      <c r="O432" s="22">
        <f>+'Cpm+'!Q432</f>
        <v>0</v>
      </c>
      <c r="P432" s="22">
        <f>+'Cpm+'!R432</f>
        <v>0</v>
      </c>
      <c r="Q432" s="22">
        <f>+'Cpm+'!S432</f>
        <v>0</v>
      </c>
      <c r="R432" s="22">
        <f>+'Cpm+'!T432</f>
        <v>0.41810599999999998</v>
      </c>
      <c r="S432" s="22">
        <f>+'Cpm+'!U432</f>
        <v>0.41561599999999999</v>
      </c>
      <c r="T432" s="22">
        <f>+'Cpm+'!V432</f>
        <v>0.418574</v>
      </c>
      <c r="U432" s="22">
        <f>+'Cpm+'!W432</f>
        <v>0</v>
      </c>
      <c r="V432" s="22">
        <f>+'Cpm+'!X432</f>
        <v>0.41529199999999999</v>
      </c>
      <c r="W432" s="22">
        <f>+'Cpm+'!Y432</f>
        <v>0</v>
      </c>
      <c r="X432" s="22">
        <f>+'Cpm+'!Z432</f>
        <v>0</v>
      </c>
      <c r="Y432" s="22">
        <f>+'Cpm+'!AA432</f>
        <v>0</v>
      </c>
      <c r="Z432" s="22">
        <f>+'Cpm+'!AB432</f>
        <v>0.41529199999999999</v>
      </c>
      <c r="AA432" s="22">
        <f>+'Cpm+'!AC432</f>
        <v>0.24645900000000001</v>
      </c>
      <c r="AB432" s="22">
        <f>+'Cpm+'!AD432</f>
        <v>0</v>
      </c>
      <c r="AC432" s="22">
        <f>+'Cpm+'!AE432</f>
        <v>0</v>
      </c>
      <c r="AD432" s="22">
        <f>+'Cpm+'!AF432</f>
        <v>0</v>
      </c>
      <c r="AE432" s="22">
        <f>+'Cpm+'!AG432</f>
        <v>0</v>
      </c>
      <c r="AF432" s="22">
        <f>+'Cpm+'!AH432</f>
        <v>0</v>
      </c>
      <c r="AG432" s="22">
        <f>+'Cpm+'!AI432</f>
        <v>0</v>
      </c>
      <c r="AH432" s="22">
        <f>+'Cmp+'!E432</f>
        <v>0</v>
      </c>
      <c r="AI432" s="22">
        <f>+'Cmp+'!F432</f>
        <v>0</v>
      </c>
      <c r="AJ432" s="22">
        <f>+'Cmp+'!G432</f>
        <v>0</v>
      </c>
      <c r="AK432" s="22">
        <f>+'Cmp+'!H432</f>
        <v>0</v>
      </c>
      <c r="AL432" s="22">
        <f>+'Cmp+'!I432</f>
        <v>0</v>
      </c>
      <c r="AM432" s="22">
        <f>+'Cmp+'!J432</f>
        <v>0</v>
      </c>
      <c r="AN432" s="22">
        <f>+'Cmp+'!K432</f>
        <v>0</v>
      </c>
      <c r="AO432" s="22">
        <f>+'Cmp+'!L432</f>
        <v>0</v>
      </c>
      <c r="AP432" s="22">
        <f>+'Cmp+'!M432</f>
        <v>0</v>
      </c>
      <c r="AQ432" s="22">
        <f>+'Cmp+'!N432</f>
        <v>0</v>
      </c>
      <c r="AR432" s="22">
        <f>+'Cmp+'!O432</f>
        <v>0</v>
      </c>
      <c r="AS432" s="22">
        <f>+'Cmp+'!P432</f>
        <v>0</v>
      </c>
      <c r="AT432" s="22">
        <f>+'Cmp+'!Q432</f>
        <v>0</v>
      </c>
      <c r="AU432" s="22">
        <f>+'Cmp+'!R432</f>
        <v>0</v>
      </c>
      <c r="AV432" s="22">
        <f>+'Cmp+'!S432</f>
        <v>0.304728</v>
      </c>
      <c r="AW432" s="22">
        <f>+'Cmp+'!T432</f>
        <v>0</v>
      </c>
      <c r="AX432" s="22">
        <f>+'Cmp+'!U432</f>
        <v>0</v>
      </c>
      <c r="AY432" s="22">
        <f>+'Cmp+'!V432</f>
        <v>0</v>
      </c>
      <c r="AZ432" s="22">
        <f>+'Cmp+'!W432</f>
        <v>0</v>
      </c>
      <c r="BA432" s="22">
        <f>+'Cmp+'!X432</f>
        <v>0</v>
      </c>
      <c r="BB432" s="22">
        <f>+'Cmp+'!Y432</f>
        <v>0</v>
      </c>
      <c r="BC432" s="22">
        <f>+'Cmp+'!Z432</f>
        <v>0</v>
      </c>
      <c r="BD432" s="22">
        <f>+'Cmp+'!AA432</f>
        <v>0</v>
      </c>
      <c r="BE432" s="22">
        <f>+'Cmp+'!AB432</f>
        <v>0</v>
      </c>
      <c r="BF432" s="22">
        <f>+'Cmp+'!AC432</f>
        <v>0</v>
      </c>
      <c r="BG432" s="22">
        <f>+'Cmp+'!AD432</f>
        <v>0</v>
      </c>
      <c r="BH432" s="22">
        <f>+'Cmp+'!AE432</f>
        <v>0</v>
      </c>
      <c r="BI432" s="22">
        <f>+'Cmp+'!AF432</f>
        <v>0</v>
      </c>
      <c r="BJ432" s="22">
        <f>+'Cmp+'!AG432</f>
        <v>0.26777600000000001</v>
      </c>
      <c r="BK432" s="22">
        <f>+'Cmp+'!AH432</f>
        <v>0</v>
      </c>
      <c r="BL432" s="22">
        <f>+'Cmp+'!AI432</f>
        <v>0.41529199999999999</v>
      </c>
      <c r="BM432" s="6" t="s">
        <v>1079</v>
      </c>
      <c r="BN432" s="24" t="str">
        <f>+CnAll!B432</f>
        <v>AaAAa + AaaAa</v>
      </c>
      <c r="BO432" s="24">
        <f>+CnAll!C432</f>
        <v>0</v>
      </c>
    </row>
    <row r="433" spans="1:67" x14ac:dyDescent="0.45">
      <c r="A433" s="1">
        <v>432</v>
      </c>
      <c r="B433" s="22" t="str">
        <f>+'Cpm+'!B433</f>
        <v>AaAaA + AaaAa</v>
      </c>
      <c r="C433" s="22">
        <f>+'Cpm+'!E433</f>
        <v>0</v>
      </c>
      <c r="D433" s="22">
        <f>+'Cpm+'!F433</f>
        <v>0</v>
      </c>
      <c r="E433" s="22">
        <f>+'Cpm+'!G433</f>
        <v>0</v>
      </c>
      <c r="F433" s="22">
        <f>+'Cpm+'!H433</f>
        <v>5.6018600000000002E-2</v>
      </c>
      <c r="G433" s="22">
        <f>+'Cpm+'!I433</f>
        <v>0</v>
      </c>
      <c r="H433" s="22">
        <f>+'Cpm+'!J433</f>
        <v>0</v>
      </c>
      <c r="I433" s="22">
        <f>+'Cpm+'!K433</f>
        <v>0</v>
      </c>
      <c r="J433" s="22">
        <f>+'Cpm+'!L433</f>
        <v>0.33828599999999998</v>
      </c>
      <c r="K433" s="22">
        <f>+'Cpm+'!M433</f>
        <v>0.29691000000000001</v>
      </c>
      <c r="L433" s="22">
        <f>+'Cpm+'!N433</f>
        <v>0.33046799999999998</v>
      </c>
      <c r="M433" s="22">
        <f>+'Cpm+'!O433</f>
        <v>0</v>
      </c>
      <c r="N433" s="22">
        <f>+'Cpm+'!P433</f>
        <v>0.29571999999999998</v>
      </c>
      <c r="O433" s="22">
        <f>+'Cpm+'!Q433</f>
        <v>0</v>
      </c>
      <c r="P433" s="22">
        <f>+'Cpm+'!R433</f>
        <v>0</v>
      </c>
      <c r="Q433" s="22">
        <f>+'Cpm+'!S433</f>
        <v>0</v>
      </c>
      <c r="R433" s="22">
        <f>+'Cpm+'!T433</f>
        <v>0.41474899999999998</v>
      </c>
      <c r="S433" s="22">
        <f>+'Cpm+'!U433</f>
        <v>0.41067799999999999</v>
      </c>
      <c r="T433" s="22">
        <f>+'Cpm+'!V433</f>
        <v>0.41445100000000001</v>
      </c>
      <c r="U433" s="22">
        <f>+'Cpm+'!W433</f>
        <v>0</v>
      </c>
      <c r="V433" s="22">
        <f>+'Cpm+'!X433</f>
        <v>0.41073300000000001</v>
      </c>
      <c r="W433" s="22">
        <f>+'Cpm+'!Y433</f>
        <v>0</v>
      </c>
      <c r="X433" s="22">
        <f>+'Cpm+'!Z433</f>
        <v>0</v>
      </c>
      <c r="Y433" s="22">
        <f>+'Cpm+'!AA433</f>
        <v>0</v>
      </c>
      <c r="Z433" s="22">
        <f>+'Cpm+'!AB433</f>
        <v>0.41073300000000001</v>
      </c>
      <c r="AA433" s="22">
        <f>+'Cpm+'!AC433</f>
        <v>0</v>
      </c>
      <c r="AB433" s="22">
        <f>+'Cpm+'!AD433</f>
        <v>0.23919799999999999</v>
      </c>
      <c r="AC433" s="22">
        <f>+'Cpm+'!AE433</f>
        <v>0</v>
      </c>
      <c r="AD433" s="22">
        <f>+'Cpm+'!AF433</f>
        <v>0</v>
      </c>
      <c r="AE433" s="22">
        <f>+'Cpm+'!AG433</f>
        <v>0</v>
      </c>
      <c r="AF433" s="22">
        <f>+'Cpm+'!AH433</f>
        <v>0</v>
      </c>
      <c r="AG433" s="22">
        <f>+'Cpm+'!AI433</f>
        <v>0</v>
      </c>
      <c r="AH433" s="22">
        <f>+'Cmp+'!E433</f>
        <v>0</v>
      </c>
      <c r="AI433" s="22">
        <f>+'Cmp+'!F433</f>
        <v>0</v>
      </c>
      <c r="AJ433" s="22">
        <f>+'Cmp+'!G433</f>
        <v>0</v>
      </c>
      <c r="AK433" s="22">
        <f>+'Cmp+'!H433</f>
        <v>0</v>
      </c>
      <c r="AL433" s="22">
        <f>+'Cmp+'!I433</f>
        <v>0</v>
      </c>
      <c r="AM433" s="22">
        <f>+'Cmp+'!J433</f>
        <v>0</v>
      </c>
      <c r="AN433" s="22">
        <f>+'Cmp+'!K433</f>
        <v>0</v>
      </c>
      <c r="AO433" s="22">
        <f>+'Cmp+'!L433</f>
        <v>0</v>
      </c>
      <c r="AP433" s="22">
        <f>+'Cmp+'!M433</f>
        <v>0</v>
      </c>
      <c r="AQ433" s="22">
        <f>+'Cmp+'!N433</f>
        <v>0</v>
      </c>
      <c r="AR433" s="22">
        <f>+'Cmp+'!O433</f>
        <v>0</v>
      </c>
      <c r="AS433" s="22">
        <f>+'Cmp+'!P433</f>
        <v>0</v>
      </c>
      <c r="AT433" s="22">
        <f>+'Cmp+'!Q433</f>
        <v>0</v>
      </c>
      <c r="AU433" s="22">
        <f>+'Cmp+'!R433</f>
        <v>0</v>
      </c>
      <c r="AV433" s="22">
        <f>+'Cmp+'!S433</f>
        <v>0.29571999999999998</v>
      </c>
      <c r="AW433" s="22">
        <f>+'Cmp+'!T433</f>
        <v>0</v>
      </c>
      <c r="AX433" s="22">
        <f>+'Cmp+'!U433</f>
        <v>0</v>
      </c>
      <c r="AY433" s="22">
        <f>+'Cmp+'!V433</f>
        <v>0</v>
      </c>
      <c r="AZ433" s="22">
        <f>+'Cmp+'!W433</f>
        <v>0</v>
      </c>
      <c r="BA433" s="22">
        <f>+'Cmp+'!X433</f>
        <v>0</v>
      </c>
      <c r="BB433" s="22">
        <f>+'Cmp+'!Y433</f>
        <v>0</v>
      </c>
      <c r="BC433" s="22">
        <f>+'Cmp+'!Z433</f>
        <v>0</v>
      </c>
      <c r="BD433" s="22">
        <f>+'Cmp+'!AA433</f>
        <v>0</v>
      </c>
      <c r="BE433" s="22">
        <f>+'Cmp+'!AB433</f>
        <v>0</v>
      </c>
      <c r="BF433" s="22">
        <f>+'Cmp+'!AC433</f>
        <v>0</v>
      </c>
      <c r="BG433" s="22">
        <f>+'Cmp+'!AD433</f>
        <v>0</v>
      </c>
      <c r="BH433" s="22">
        <f>+'Cmp+'!AE433</f>
        <v>0</v>
      </c>
      <c r="BI433" s="22">
        <f>+'Cmp+'!AF433</f>
        <v>0</v>
      </c>
      <c r="BJ433" s="22">
        <f>+'Cmp+'!AG433</f>
        <v>0.26176899999999997</v>
      </c>
      <c r="BK433" s="22">
        <f>+'Cmp+'!AH433</f>
        <v>0</v>
      </c>
      <c r="BL433" s="22">
        <f>+'Cmp+'!AI433</f>
        <v>0.41073300000000001</v>
      </c>
      <c r="BM433" s="6" t="s">
        <v>1079</v>
      </c>
      <c r="BN433" s="24" t="str">
        <f>+CnAll!B433</f>
        <v>AaAaA + AaaAa</v>
      </c>
      <c r="BO433" s="24">
        <f>+CnAll!C433</f>
        <v>0</v>
      </c>
    </row>
    <row r="434" spans="1:67" x14ac:dyDescent="0.45">
      <c r="A434" s="1">
        <v>433</v>
      </c>
      <c r="B434" s="22" t="str">
        <f>+'Cpm+'!B434</f>
        <v>AaAaa + AaaAa</v>
      </c>
      <c r="C434" s="22">
        <f>+'Cpm+'!E434</f>
        <v>0</v>
      </c>
      <c r="D434" s="22">
        <f>+'Cpm+'!F434</f>
        <v>0</v>
      </c>
      <c r="E434" s="22">
        <f>+'Cpm+'!G434</f>
        <v>0</v>
      </c>
      <c r="F434" s="22">
        <f>+'Cpm+'!H434</f>
        <v>0</v>
      </c>
      <c r="G434" s="22">
        <f>+'Cpm+'!I434</f>
        <v>0</v>
      </c>
      <c r="H434" s="22">
        <f>+'Cpm+'!J434</f>
        <v>0</v>
      </c>
      <c r="I434" s="22">
        <f>+'Cpm+'!K434</f>
        <v>0</v>
      </c>
      <c r="J434" s="22">
        <f>+'Cpm+'!L434</f>
        <v>0</v>
      </c>
      <c r="K434" s="22">
        <f>+'Cpm+'!M434</f>
        <v>0</v>
      </c>
      <c r="L434" s="22">
        <f>+'Cpm+'!N434</f>
        <v>0</v>
      </c>
      <c r="M434" s="22">
        <f>+'Cpm+'!O434</f>
        <v>0</v>
      </c>
      <c r="N434" s="22">
        <f>+'Cpm+'!P434</f>
        <v>0</v>
      </c>
      <c r="O434" s="22">
        <f>+'Cpm+'!Q434</f>
        <v>0</v>
      </c>
      <c r="P434" s="22">
        <f>+'Cpm+'!R434</f>
        <v>0</v>
      </c>
      <c r="Q434" s="22">
        <f>+'Cpm+'!S434</f>
        <v>0</v>
      </c>
      <c r="R434" s="22">
        <f>+'Cpm+'!T434</f>
        <v>0</v>
      </c>
      <c r="S434" s="22">
        <f>+'Cpm+'!U434</f>
        <v>0</v>
      </c>
      <c r="T434" s="22">
        <f>+'Cpm+'!V434</f>
        <v>0</v>
      </c>
      <c r="U434" s="22">
        <f>+'Cpm+'!W434</f>
        <v>0</v>
      </c>
      <c r="V434" s="22">
        <f>+'Cpm+'!X434</f>
        <v>0</v>
      </c>
      <c r="W434" s="22">
        <f>+'Cpm+'!Y434</f>
        <v>0</v>
      </c>
      <c r="X434" s="22">
        <f>+'Cpm+'!Z434</f>
        <v>0</v>
      </c>
      <c r="Y434" s="22">
        <f>+'Cpm+'!AA434</f>
        <v>0</v>
      </c>
      <c r="Z434" s="22">
        <f>+'Cpm+'!AB434</f>
        <v>0</v>
      </c>
      <c r="AA434" s="22">
        <f>+'Cpm+'!AC434</f>
        <v>0</v>
      </c>
      <c r="AB434" s="22">
        <f>+'Cpm+'!AD434</f>
        <v>0</v>
      </c>
      <c r="AC434" s="22">
        <f>+'Cpm+'!AE434</f>
        <v>0</v>
      </c>
      <c r="AD434" s="22">
        <f>+'Cpm+'!AF434</f>
        <v>0</v>
      </c>
      <c r="AE434" s="22">
        <f>+'Cpm+'!AG434</f>
        <v>0</v>
      </c>
      <c r="AF434" s="22">
        <f>+'Cpm+'!AH434</f>
        <v>0</v>
      </c>
      <c r="AG434" s="22">
        <f>+'Cpm+'!AI434</f>
        <v>0</v>
      </c>
      <c r="AH434" s="22">
        <f>+'Cmp+'!E434</f>
        <v>0</v>
      </c>
      <c r="AI434" s="22">
        <f>+'Cmp+'!F434</f>
        <v>0</v>
      </c>
      <c r="AJ434" s="22">
        <f>+'Cmp+'!G434</f>
        <v>0</v>
      </c>
      <c r="AK434" s="22">
        <f>+'Cmp+'!H434</f>
        <v>0</v>
      </c>
      <c r="AL434" s="22">
        <f>+'Cmp+'!I434</f>
        <v>0</v>
      </c>
      <c r="AM434" s="22">
        <f>+'Cmp+'!J434</f>
        <v>0</v>
      </c>
      <c r="AN434" s="22">
        <f>+'Cmp+'!K434</f>
        <v>0</v>
      </c>
      <c r="AO434" s="22">
        <f>+'Cmp+'!L434</f>
        <v>0</v>
      </c>
      <c r="AP434" s="22">
        <f>+'Cmp+'!M434</f>
        <v>0</v>
      </c>
      <c r="AQ434" s="22">
        <f>+'Cmp+'!N434</f>
        <v>0</v>
      </c>
      <c r="AR434" s="22">
        <f>+'Cmp+'!O434</f>
        <v>0</v>
      </c>
      <c r="AS434" s="22">
        <f>+'Cmp+'!P434</f>
        <v>0</v>
      </c>
      <c r="AT434" s="22">
        <f>+'Cmp+'!Q434</f>
        <v>0</v>
      </c>
      <c r="AU434" s="22">
        <f>+'Cmp+'!R434</f>
        <v>0</v>
      </c>
      <c r="AV434" s="22">
        <f>+'Cmp+'!S434</f>
        <v>0</v>
      </c>
      <c r="AW434" s="22">
        <f>+'Cmp+'!T434</f>
        <v>0</v>
      </c>
      <c r="AX434" s="22">
        <f>+'Cmp+'!U434</f>
        <v>0</v>
      </c>
      <c r="AY434" s="22">
        <f>+'Cmp+'!V434</f>
        <v>0</v>
      </c>
      <c r="AZ434" s="22">
        <f>+'Cmp+'!W434</f>
        <v>0</v>
      </c>
      <c r="BA434" s="22">
        <f>+'Cmp+'!X434</f>
        <v>0</v>
      </c>
      <c r="BB434" s="22">
        <f>+'Cmp+'!Y434</f>
        <v>0</v>
      </c>
      <c r="BC434" s="22">
        <f>+'Cmp+'!Z434</f>
        <v>0</v>
      </c>
      <c r="BD434" s="22">
        <f>+'Cmp+'!AA434</f>
        <v>0</v>
      </c>
      <c r="BE434" s="22">
        <f>+'Cmp+'!AB434</f>
        <v>0</v>
      </c>
      <c r="BF434" s="22">
        <f>+'Cmp+'!AC434</f>
        <v>0</v>
      </c>
      <c r="BG434" s="22">
        <f>+'Cmp+'!AD434</f>
        <v>0</v>
      </c>
      <c r="BH434" s="22">
        <f>+'Cmp+'!AE434</f>
        <v>0</v>
      </c>
      <c r="BI434" s="22">
        <f>+'Cmp+'!AF434</f>
        <v>0</v>
      </c>
      <c r="BJ434" s="22">
        <f>+'Cmp+'!AG434</f>
        <v>0</v>
      </c>
      <c r="BK434" s="22">
        <f>+'Cmp+'!AH434</f>
        <v>0</v>
      </c>
      <c r="BL434" s="22">
        <f>+'Cmp+'!AI434</f>
        <v>0</v>
      </c>
      <c r="BM434" s="6" t="s">
        <v>1079</v>
      </c>
      <c r="BN434" s="24" t="str">
        <f>+CnAll!B434</f>
        <v>AaAaa + AaaAa</v>
      </c>
      <c r="BO434" s="24">
        <f>+CnAll!C434</f>
        <v>0</v>
      </c>
    </row>
    <row r="435" spans="1:67" x14ac:dyDescent="0.45">
      <c r="A435" s="1">
        <v>434</v>
      </c>
      <c r="B435" s="22" t="str">
        <f>+'Cpm+'!B435</f>
        <v>AaaAA + AaaAa</v>
      </c>
      <c r="C435" s="22">
        <f>+'Cpm+'!E435</f>
        <v>0</v>
      </c>
      <c r="D435" s="22">
        <f>+'Cpm+'!F435</f>
        <v>0</v>
      </c>
      <c r="E435" s="22">
        <f>+'Cpm+'!G435</f>
        <v>0</v>
      </c>
      <c r="F435" s="22">
        <f>+'Cpm+'!H435</f>
        <v>9.3900399999999995E-2</v>
      </c>
      <c r="G435" s="22">
        <f>+'Cpm+'!I435</f>
        <v>0</v>
      </c>
      <c r="H435" s="22">
        <f>+'Cpm+'!J435</f>
        <v>0</v>
      </c>
      <c r="I435" s="22">
        <f>+'Cpm+'!K435</f>
        <v>0</v>
      </c>
      <c r="J435" s="22">
        <f>+'Cpm+'!L435</f>
        <v>0.343441</v>
      </c>
      <c r="K435" s="22">
        <f>+'Cpm+'!M435</f>
        <v>0.30692700000000001</v>
      </c>
      <c r="L435" s="22">
        <f>+'Cpm+'!N435</f>
        <v>0.33527299999999999</v>
      </c>
      <c r="M435" s="22">
        <f>+'Cpm+'!O435</f>
        <v>0</v>
      </c>
      <c r="N435" s="22">
        <f>+'Cpm+'!P435</f>
        <v>0.31268200000000002</v>
      </c>
      <c r="O435" s="22">
        <f>+'Cpm+'!Q435</f>
        <v>0</v>
      </c>
      <c r="P435" s="22">
        <f>+'Cpm+'!R435</f>
        <v>0</v>
      </c>
      <c r="Q435" s="22">
        <f>+'Cpm+'!S435</f>
        <v>0</v>
      </c>
      <c r="R435" s="22">
        <f>+'Cpm+'!T435</f>
        <v>0.41858800000000002</v>
      </c>
      <c r="S435" s="22">
        <f>+'Cpm+'!U435</f>
        <v>0.41582000000000002</v>
      </c>
      <c r="T435" s="22">
        <f>+'Cpm+'!V435</f>
        <v>0.419155</v>
      </c>
      <c r="U435" s="22">
        <f>+'Cpm+'!W435</f>
        <v>0</v>
      </c>
      <c r="V435" s="22">
        <f>+'Cpm+'!X435</f>
        <v>0.41638999999999998</v>
      </c>
      <c r="W435" s="22">
        <f>+'Cpm+'!Y435</f>
        <v>0</v>
      </c>
      <c r="X435" s="22">
        <f>+'Cpm+'!Z435</f>
        <v>0</v>
      </c>
      <c r="Y435" s="22">
        <f>+'Cpm+'!AA435</f>
        <v>0</v>
      </c>
      <c r="Z435" s="22">
        <f>+'Cpm+'!AB435</f>
        <v>0.41603699999999999</v>
      </c>
      <c r="AA435" s="22">
        <f>+'Cpm+'!AC435</f>
        <v>0</v>
      </c>
      <c r="AB435" s="22">
        <f>+'Cpm+'!AD435</f>
        <v>0</v>
      </c>
      <c r="AC435" s="22">
        <f>+'Cpm+'!AE435</f>
        <v>0</v>
      </c>
      <c r="AD435" s="22">
        <f>+'Cpm+'!AF435</f>
        <v>0.25186500000000001</v>
      </c>
      <c r="AE435" s="22">
        <f>+'Cpm+'!AG435</f>
        <v>0</v>
      </c>
      <c r="AF435" s="22">
        <f>+'Cpm+'!AH435</f>
        <v>0</v>
      </c>
      <c r="AG435" s="22">
        <f>+'Cpm+'!AI435</f>
        <v>0</v>
      </c>
      <c r="AH435" s="22">
        <f>+'Cmp+'!E435</f>
        <v>0</v>
      </c>
      <c r="AI435" s="22">
        <f>+'Cmp+'!F435</f>
        <v>0</v>
      </c>
      <c r="AJ435" s="22">
        <f>+'Cmp+'!G435</f>
        <v>0</v>
      </c>
      <c r="AK435" s="22">
        <f>+'Cmp+'!H435</f>
        <v>0</v>
      </c>
      <c r="AL435" s="22">
        <f>+'Cmp+'!I435</f>
        <v>0</v>
      </c>
      <c r="AM435" s="22">
        <f>+'Cmp+'!J435</f>
        <v>0</v>
      </c>
      <c r="AN435" s="22">
        <f>+'Cmp+'!K435</f>
        <v>0</v>
      </c>
      <c r="AO435" s="22">
        <f>+'Cmp+'!L435</f>
        <v>0</v>
      </c>
      <c r="AP435" s="22">
        <f>+'Cmp+'!M435</f>
        <v>0</v>
      </c>
      <c r="AQ435" s="22">
        <f>+'Cmp+'!N435</f>
        <v>0</v>
      </c>
      <c r="AR435" s="22">
        <f>+'Cmp+'!O435</f>
        <v>0</v>
      </c>
      <c r="AS435" s="22">
        <f>+'Cmp+'!P435</f>
        <v>0</v>
      </c>
      <c r="AT435" s="22">
        <f>+'Cmp+'!Q435</f>
        <v>0</v>
      </c>
      <c r="AU435" s="22">
        <f>+'Cmp+'!R435</f>
        <v>0</v>
      </c>
      <c r="AV435" s="22">
        <f>+'Cmp+'!S435</f>
        <v>0.30810700000000002</v>
      </c>
      <c r="AW435" s="22">
        <f>+'Cmp+'!T435</f>
        <v>0</v>
      </c>
      <c r="AX435" s="22">
        <f>+'Cmp+'!U435</f>
        <v>0</v>
      </c>
      <c r="AY435" s="22">
        <f>+'Cmp+'!V435</f>
        <v>0</v>
      </c>
      <c r="AZ435" s="22">
        <f>+'Cmp+'!W435</f>
        <v>0</v>
      </c>
      <c r="BA435" s="22">
        <f>+'Cmp+'!X435</f>
        <v>0</v>
      </c>
      <c r="BB435" s="22">
        <f>+'Cmp+'!Y435</f>
        <v>0</v>
      </c>
      <c r="BC435" s="22">
        <f>+'Cmp+'!Z435</f>
        <v>0</v>
      </c>
      <c r="BD435" s="22">
        <f>+'Cmp+'!AA435</f>
        <v>0</v>
      </c>
      <c r="BE435" s="22">
        <f>+'Cmp+'!AB435</f>
        <v>0</v>
      </c>
      <c r="BF435" s="22">
        <f>+'Cmp+'!AC435</f>
        <v>0</v>
      </c>
      <c r="BG435" s="22">
        <f>+'Cmp+'!AD435</f>
        <v>0</v>
      </c>
      <c r="BH435" s="22">
        <f>+'Cmp+'!AE435</f>
        <v>0</v>
      </c>
      <c r="BI435" s="22">
        <f>+'Cmp+'!AF435</f>
        <v>0</v>
      </c>
      <c r="BJ435" s="22">
        <f>+'Cmp+'!AG435</f>
        <v>0.271227</v>
      </c>
      <c r="BK435" s="22">
        <f>+'Cmp+'!AH435</f>
        <v>0</v>
      </c>
      <c r="BL435" s="22">
        <f>+'Cmp+'!AI435</f>
        <v>0.41603699999999999</v>
      </c>
      <c r="BM435" s="6" t="s">
        <v>1079</v>
      </c>
      <c r="BN435" s="24" t="str">
        <f>+CnAll!B435</f>
        <v>AaaAA + AaaAa</v>
      </c>
      <c r="BO435" s="24">
        <f>+CnAll!C435</f>
        <v>0</v>
      </c>
    </row>
    <row r="436" spans="1:67" x14ac:dyDescent="0.45">
      <c r="A436" s="1">
        <v>435</v>
      </c>
      <c r="B436" s="22" t="str">
        <f>+'Cpm+'!B436</f>
        <v>AaaAa + AaaAa</v>
      </c>
      <c r="C436" s="22">
        <f>+'Cpm+'!E436</f>
        <v>0</v>
      </c>
      <c r="D436" s="22">
        <f>+'Cpm+'!F436</f>
        <v>0</v>
      </c>
      <c r="E436" s="22">
        <f>+'Cpm+'!G436</f>
        <v>0</v>
      </c>
      <c r="F436" s="22">
        <f>+'Cpm+'!H436</f>
        <v>0</v>
      </c>
      <c r="G436" s="22">
        <f>+'Cpm+'!I436</f>
        <v>0</v>
      </c>
      <c r="H436" s="22">
        <f>+'Cpm+'!J436</f>
        <v>0</v>
      </c>
      <c r="I436" s="22">
        <f>+'Cpm+'!K436</f>
        <v>0</v>
      </c>
      <c r="J436" s="22">
        <f>+'Cpm+'!L436</f>
        <v>0</v>
      </c>
      <c r="K436" s="22">
        <f>+'Cpm+'!M436</f>
        <v>0</v>
      </c>
      <c r="L436" s="22">
        <f>+'Cpm+'!N436</f>
        <v>0</v>
      </c>
      <c r="M436" s="22">
        <f>+'Cpm+'!O436</f>
        <v>0</v>
      </c>
      <c r="N436" s="22">
        <f>+'Cpm+'!P436</f>
        <v>0</v>
      </c>
      <c r="O436" s="22">
        <f>+'Cpm+'!Q436</f>
        <v>0</v>
      </c>
      <c r="P436" s="22">
        <f>+'Cpm+'!R436</f>
        <v>0</v>
      </c>
      <c r="Q436" s="22">
        <f>+'Cpm+'!S436</f>
        <v>0</v>
      </c>
      <c r="R436" s="22">
        <f>+'Cpm+'!T436</f>
        <v>0</v>
      </c>
      <c r="S436" s="22">
        <f>+'Cpm+'!U436</f>
        <v>0</v>
      </c>
      <c r="T436" s="22">
        <f>+'Cpm+'!V436</f>
        <v>0</v>
      </c>
      <c r="U436" s="22">
        <f>+'Cpm+'!W436</f>
        <v>0</v>
      </c>
      <c r="V436" s="22">
        <f>+'Cpm+'!X436</f>
        <v>0</v>
      </c>
      <c r="W436" s="22">
        <f>+'Cpm+'!Y436</f>
        <v>0</v>
      </c>
      <c r="X436" s="22">
        <f>+'Cpm+'!Z436</f>
        <v>0</v>
      </c>
      <c r="Y436" s="22">
        <f>+'Cpm+'!AA436</f>
        <v>0</v>
      </c>
      <c r="Z436" s="22">
        <f>+'Cpm+'!AB436</f>
        <v>0</v>
      </c>
      <c r="AA436" s="22">
        <f>+'Cpm+'!AC436</f>
        <v>0</v>
      </c>
      <c r="AB436" s="22">
        <f>+'Cpm+'!AD436</f>
        <v>0</v>
      </c>
      <c r="AC436" s="22">
        <f>+'Cpm+'!AE436</f>
        <v>0</v>
      </c>
      <c r="AD436" s="22">
        <f>+'Cpm+'!AF436</f>
        <v>0</v>
      </c>
      <c r="AE436" s="22">
        <f>+'Cpm+'!AG436</f>
        <v>0</v>
      </c>
      <c r="AF436" s="22">
        <f>+'Cpm+'!AH436</f>
        <v>0</v>
      </c>
      <c r="AG436" s="22">
        <f>+'Cpm+'!AI436</f>
        <v>0</v>
      </c>
      <c r="AH436" s="22">
        <f>+'Cmp+'!E436</f>
        <v>0</v>
      </c>
      <c r="AI436" s="22">
        <f>+'Cmp+'!F436</f>
        <v>0</v>
      </c>
      <c r="AJ436" s="22">
        <f>+'Cmp+'!G436</f>
        <v>0</v>
      </c>
      <c r="AK436" s="22">
        <f>+'Cmp+'!H436</f>
        <v>0</v>
      </c>
      <c r="AL436" s="22">
        <f>+'Cmp+'!I436</f>
        <v>0</v>
      </c>
      <c r="AM436" s="22">
        <f>+'Cmp+'!J436</f>
        <v>0</v>
      </c>
      <c r="AN436" s="22">
        <f>+'Cmp+'!K436</f>
        <v>0</v>
      </c>
      <c r="AO436" s="22">
        <f>+'Cmp+'!L436</f>
        <v>0</v>
      </c>
      <c r="AP436" s="22">
        <f>+'Cmp+'!M436</f>
        <v>0</v>
      </c>
      <c r="AQ436" s="22">
        <f>+'Cmp+'!N436</f>
        <v>0</v>
      </c>
      <c r="AR436" s="22">
        <f>+'Cmp+'!O436</f>
        <v>0</v>
      </c>
      <c r="AS436" s="22">
        <f>+'Cmp+'!P436</f>
        <v>0</v>
      </c>
      <c r="AT436" s="22">
        <f>+'Cmp+'!Q436</f>
        <v>0</v>
      </c>
      <c r="AU436" s="22">
        <f>+'Cmp+'!R436</f>
        <v>0</v>
      </c>
      <c r="AV436" s="22">
        <f>+'Cmp+'!S436</f>
        <v>0</v>
      </c>
      <c r="AW436" s="22">
        <f>+'Cmp+'!T436</f>
        <v>0</v>
      </c>
      <c r="AX436" s="22">
        <f>+'Cmp+'!U436</f>
        <v>0</v>
      </c>
      <c r="AY436" s="22">
        <f>+'Cmp+'!V436</f>
        <v>0</v>
      </c>
      <c r="AZ436" s="22">
        <f>+'Cmp+'!W436</f>
        <v>0</v>
      </c>
      <c r="BA436" s="22">
        <f>+'Cmp+'!X436</f>
        <v>0</v>
      </c>
      <c r="BB436" s="22">
        <f>+'Cmp+'!Y436</f>
        <v>0</v>
      </c>
      <c r="BC436" s="22">
        <f>+'Cmp+'!Z436</f>
        <v>0</v>
      </c>
      <c r="BD436" s="22">
        <f>+'Cmp+'!AA436</f>
        <v>0</v>
      </c>
      <c r="BE436" s="22">
        <f>+'Cmp+'!AB436</f>
        <v>0</v>
      </c>
      <c r="BF436" s="22">
        <f>+'Cmp+'!AC436</f>
        <v>0</v>
      </c>
      <c r="BG436" s="22">
        <f>+'Cmp+'!AD436</f>
        <v>0</v>
      </c>
      <c r="BH436" s="22">
        <f>+'Cmp+'!AE436</f>
        <v>0</v>
      </c>
      <c r="BI436" s="22">
        <f>+'Cmp+'!AF436</f>
        <v>0</v>
      </c>
      <c r="BJ436" s="22">
        <f>+'Cmp+'!AG436</f>
        <v>0</v>
      </c>
      <c r="BK436" s="22">
        <f>+'Cmp+'!AH436</f>
        <v>0</v>
      </c>
      <c r="BL436" s="22">
        <f>+'Cmp+'!AI436</f>
        <v>0</v>
      </c>
      <c r="BM436" s="6" t="s">
        <v>1079</v>
      </c>
      <c r="BN436" s="24" t="str">
        <f>+CnAll!B436</f>
        <v>AaaAa + AaaAa</v>
      </c>
      <c r="BO436" s="24">
        <f>+CnAll!C436</f>
        <v>0</v>
      </c>
    </row>
    <row r="437" spans="1:67" x14ac:dyDescent="0.45">
      <c r="A437" s="1">
        <v>436</v>
      </c>
      <c r="B437" s="22" t="str">
        <f>+'Cpm+'!B437</f>
        <v>A + AaaaA</v>
      </c>
      <c r="C437" s="22">
        <f>+'Cpm+'!E437</f>
        <v>0</v>
      </c>
      <c r="D437" s="22">
        <f>+'Cpm+'!F437</f>
        <v>0</v>
      </c>
      <c r="E437" s="22">
        <f>+'Cpm+'!G437</f>
        <v>0</v>
      </c>
      <c r="F437" s="22">
        <f>+'Cpm+'!H437</f>
        <v>0.221021</v>
      </c>
      <c r="G437" s="22">
        <f>+'Cpm+'!I437</f>
        <v>0</v>
      </c>
      <c r="H437" s="22">
        <f>+'Cpm+'!J437</f>
        <v>0</v>
      </c>
      <c r="I437" s="22">
        <f>+'Cpm+'!K437</f>
        <v>0</v>
      </c>
      <c r="J437" s="22">
        <f>+'Cpm+'!L437</f>
        <v>0.44355899999999998</v>
      </c>
      <c r="K437" s="22">
        <f>+'Cpm+'!M437</f>
        <v>0.536327</v>
      </c>
      <c r="L437" s="22">
        <f>+'Cpm+'!N437</f>
        <v>0.50694799999999995</v>
      </c>
      <c r="M437" s="22">
        <f>+'Cpm+'!O437</f>
        <v>0</v>
      </c>
      <c r="N437" s="22">
        <f>+'Cpm+'!P437</f>
        <v>0.50536099999999995</v>
      </c>
      <c r="O437" s="22">
        <f>+'Cpm+'!Q437</f>
        <v>0</v>
      </c>
      <c r="P437" s="22">
        <f>+'Cpm+'!R437</f>
        <v>0</v>
      </c>
      <c r="Q437" s="22">
        <f>+'Cpm+'!S437</f>
        <v>0</v>
      </c>
      <c r="R437" s="22">
        <f>+'Cpm+'!T437</f>
        <v>0.53818699999999997</v>
      </c>
      <c r="S437" s="22">
        <f>+'Cpm+'!U437</f>
        <v>0.585789</v>
      </c>
      <c r="T437" s="22">
        <f>+'Cpm+'!V437</f>
        <v>0.5857</v>
      </c>
      <c r="U437" s="22">
        <f>+'Cpm+'!W437</f>
        <v>0.29370400000000002</v>
      </c>
      <c r="V437" s="22">
        <f>+'Cpm+'!X437</f>
        <v>0.58560699999999999</v>
      </c>
      <c r="W437" s="22">
        <f>+'Cpm+'!Y437</f>
        <v>0.275808</v>
      </c>
      <c r="X437" s="22">
        <f>+'Cpm+'!Z437</f>
        <v>0.30201299999999998</v>
      </c>
      <c r="Y437" s="22">
        <f>+'Cpm+'!AA437</f>
        <v>0</v>
      </c>
      <c r="Z437" s="22">
        <f>+'Cpm+'!AB437</f>
        <v>0.58560699999999999</v>
      </c>
      <c r="AA437" s="22">
        <f>+'Cpm+'!AC437</f>
        <v>0.24641199999999999</v>
      </c>
      <c r="AB437" s="22">
        <f>+'Cpm+'!AD437</f>
        <v>0.30329099999999998</v>
      </c>
      <c r="AC437" s="22">
        <f>+'Cpm+'!AE437</f>
        <v>0</v>
      </c>
      <c r="AD437" s="22">
        <f>+'Cpm+'!AF437</f>
        <v>0.29359400000000002</v>
      </c>
      <c r="AE437" s="22">
        <f>+'Cpm+'!AG437</f>
        <v>0</v>
      </c>
      <c r="AF437" s="22">
        <f>+'Cpm+'!AH437</f>
        <v>0</v>
      </c>
      <c r="AG437" s="22">
        <f>+'Cpm+'!AI437</f>
        <v>0</v>
      </c>
      <c r="AH437" s="22">
        <f>+'Cmp+'!E437</f>
        <v>0</v>
      </c>
      <c r="AI437" s="22">
        <f>+'Cmp+'!F437</f>
        <v>0</v>
      </c>
      <c r="AJ437" s="22">
        <f>+'Cmp+'!G437</f>
        <v>0</v>
      </c>
      <c r="AK437" s="22">
        <f>+'Cmp+'!H437</f>
        <v>0</v>
      </c>
      <c r="AL437" s="22">
        <f>+'Cmp+'!I437</f>
        <v>0</v>
      </c>
      <c r="AM437" s="22">
        <f>+'Cmp+'!J437</f>
        <v>0</v>
      </c>
      <c r="AN437" s="22">
        <f>+'Cmp+'!K437</f>
        <v>0</v>
      </c>
      <c r="AO437" s="22">
        <f>+'Cmp+'!L437</f>
        <v>0</v>
      </c>
      <c r="AP437" s="22">
        <f>+'Cmp+'!M437</f>
        <v>0</v>
      </c>
      <c r="AQ437" s="22">
        <f>+'Cmp+'!N437</f>
        <v>0</v>
      </c>
      <c r="AR437" s="22">
        <f>+'Cmp+'!O437</f>
        <v>0</v>
      </c>
      <c r="AS437" s="22">
        <f>+'Cmp+'!P437</f>
        <v>0</v>
      </c>
      <c r="AT437" s="22">
        <f>+'Cmp+'!Q437</f>
        <v>0</v>
      </c>
      <c r="AU437" s="22">
        <f>+'Cmp+'!R437</f>
        <v>0</v>
      </c>
      <c r="AV437" s="22">
        <f>+'Cmp+'!S437</f>
        <v>0.50536099999999995</v>
      </c>
      <c r="AW437" s="22">
        <f>+'Cmp+'!T437</f>
        <v>0</v>
      </c>
      <c r="AX437" s="22">
        <f>+'Cmp+'!U437</f>
        <v>0</v>
      </c>
      <c r="AY437" s="22">
        <f>+'Cmp+'!V437</f>
        <v>0</v>
      </c>
      <c r="AZ437" s="22">
        <f>+'Cmp+'!W437</f>
        <v>0</v>
      </c>
      <c r="BA437" s="22">
        <f>+'Cmp+'!X437</f>
        <v>0</v>
      </c>
      <c r="BB437" s="22">
        <f>+'Cmp+'!Y437</f>
        <v>0</v>
      </c>
      <c r="BC437" s="22">
        <f>+'Cmp+'!Z437</f>
        <v>0</v>
      </c>
      <c r="BD437" s="22">
        <f>+'Cmp+'!AA437</f>
        <v>0.29350700000000002</v>
      </c>
      <c r="BE437" s="22">
        <f>+'Cmp+'!AB437</f>
        <v>0</v>
      </c>
      <c r="BF437" s="22">
        <f>+'Cmp+'!AC437</f>
        <v>0</v>
      </c>
      <c r="BG437" s="22">
        <f>+'Cmp+'!AD437</f>
        <v>0</v>
      </c>
      <c r="BH437" s="22">
        <f>+'Cmp+'!AE437</f>
        <v>0.29355799999999999</v>
      </c>
      <c r="BI437" s="22">
        <f>+'Cmp+'!AF437</f>
        <v>0</v>
      </c>
      <c r="BJ437" s="22">
        <f>+'Cmp+'!AG437</f>
        <v>0.30327199999999999</v>
      </c>
      <c r="BK437" s="22">
        <f>+'Cmp+'!AH437</f>
        <v>0</v>
      </c>
      <c r="BL437" s="22">
        <f>+'Cmp+'!AI437</f>
        <v>0.58560699999999999</v>
      </c>
      <c r="BM437" s="6" t="s">
        <v>1079</v>
      </c>
      <c r="BN437" s="24" t="str">
        <f>+CnAll!B437</f>
        <v>A + AaaaA</v>
      </c>
      <c r="BO437" s="24">
        <f>+CnAll!C437</f>
        <v>0</v>
      </c>
    </row>
    <row r="438" spans="1:67" x14ac:dyDescent="0.45">
      <c r="A438" s="1">
        <v>437</v>
      </c>
      <c r="B438" s="22" t="str">
        <f>+'Cpm+'!B438</f>
        <v>AA + AaaaA</v>
      </c>
      <c r="C438" s="22">
        <f>+'Cpm+'!E438</f>
        <v>0</v>
      </c>
      <c r="D438" s="22">
        <f>+'Cpm+'!F438</f>
        <v>0</v>
      </c>
      <c r="E438" s="22">
        <f>+'Cpm+'!G438</f>
        <v>0</v>
      </c>
      <c r="F438" s="22">
        <f>+'Cpm+'!H438</f>
        <v>0.41298600000000002</v>
      </c>
      <c r="G438" s="22">
        <f>+'Cpm+'!I438</f>
        <v>0.50806600000000002</v>
      </c>
      <c r="H438" s="22">
        <f>+'Cpm+'!J438</f>
        <v>0.49413600000000002</v>
      </c>
      <c r="I438" s="22">
        <f>+'Cpm+'!K438</f>
        <v>0</v>
      </c>
      <c r="J438" s="22">
        <f>+'Cpm+'!L438</f>
        <v>0.56911699999999998</v>
      </c>
      <c r="K438" s="22">
        <f>+'Cpm+'!M438</f>
        <v>0.71489400000000003</v>
      </c>
      <c r="L438" s="22">
        <f>+'Cpm+'!N438</f>
        <v>0.70823700000000001</v>
      </c>
      <c r="M438" s="22">
        <f>+'Cpm+'!O438</f>
        <v>0.63093399999999999</v>
      </c>
      <c r="N438" s="22">
        <f>+'Cpm+'!P438</f>
        <v>0.70851799999999998</v>
      </c>
      <c r="O438" s="22">
        <f>+'Cpm+'!Q438</f>
        <v>0.63547900000000002</v>
      </c>
      <c r="P438" s="22">
        <f>+'Cpm+'!R438</f>
        <v>0.64039100000000004</v>
      </c>
      <c r="Q438" s="22">
        <f>+'Cpm+'!S438</f>
        <v>0</v>
      </c>
      <c r="R438" s="22">
        <f>+'Cpm+'!T438</f>
        <v>0.655169</v>
      </c>
      <c r="S438" s="22">
        <f>+'Cpm+'!U438</f>
        <v>0.73928899999999997</v>
      </c>
      <c r="T438" s="22">
        <f>+'Cpm+'!V438</f>
        <v>0.73817100000000002</v>
      </c>
      <c r="U438" s="22">
        <f>+'Cpm+'!W438</f>
        <v>0.71514299999999997</v>
      </c>
      <c r="V438" s="22">
        <f>+'Cpm+'!X438</f>
        <v>0.738182</v>
      </c>
      <c r="W438" s="22">
        <f>+'Cpm+'!Y438</f>
        <v>0.71640000000000004</v>
      </c>
      <c r="X438" s="22">
        <f>+'Cpm+'!Z438</f>
        <v>0.71640999999999999</v>
      </c>
      <c r="Y438" s="22">
        <f>+'Cpm+'!AA438</f>
        <v>0.57128999999999996</v>
      </c>
      <c r="Z438" s="22">
        <f>+'Cpm+'!AB438</f>
        <v>0.738182</v>
      </c>
      <c r="AA438" s="22">
        <f>+'Cpm+'!AC438</f>
        <v>0.71604299999999999</v>
      </c>
      <c r="AB438" s="22">
        <f>+'Cpm+'!AD438</f>
        <v>0.71668100000000001</v>
      </c>
      <c r="AC438" s="22">
        <f>+'Cpm+'!AE438</f>
        <v>0.57128999999999996</v>
      </c>
      <c r="AD438" s="22">
        <f>+'Cpm+'!AF438</f>
        <v>0.717171</v>
      </c>
      <c r="AE438" s="22">
        <f>+'Cpm+'!AG438</f>
        <v>0.575349</v>
      </c>
      <c r="AF438" s="22">
        <f>+'Cpm+'!AH438</f>
        <v>0.67261599999999999</v>
      </c>
      <c r="AG438" s="22">
        <f>+'Cpm+'!AI438</f>
        <v>0</v>
      </c>
      <c r="AH438" s="22">
        <f>+'Cmp+'!E438</f>
        <v>0</v>
      </c>
      <c r="AI438" s="22">
        <f>+'Cmp+'!F438</f>
        <v>0</v>
      </c>
      <c r="AJ438" s="22">
        <f>+'Cmp+'!G438</f>
        <v>0</v>
      </c>
      <c r="AK438" s="22">
        <f>+'Cmp+'!H438</f>
        <v>0</v>
      </c>
      <c r="AL438" s="22">
        <f>+'Cmp+'!I438</f>
        <v>0</v>
      </c>
      <c r="AM438" s="22">
        <f>+'Cmp+'!J438</f>
        <v>0</v>
      </c>
      <c r="AN438" s="22">
        <f>+'Cmp+'!K438</f>
        <v>0.50261500000000003</v>
      </c>
      <c r="AO438" s="22">
        <f>+'Cmp+'!L438</f>
        <v>0</v>
      </c>
      <c r="AP438" s="22">
        <f>+'Cmp+'!M438</f>
        <v>0</v>
      </c>
      <c r="AQ438" s="22">
        <f>+'Cmp+'!N438</f>
        <v>0</v>
      </c>
      <c r="AR438" s="22">
        <f>+'Cmp+'!O438</f>
        <v>0.64504300000000003</v>
      </c>
      <c r="AS438" s="22">
        <f>+'Cmp+'!P438</f>
        <v>0</v>
      </c>
      <c r="AT438" s="22">
        <f>+'Cmp+'!Q438</f>
        <v>0.63801200000000002</v>
      </c>
      <c r="AU438" s="22">
        <f>+'Cmp+'!R438</f>
        <v>0.63686900000000002</v>
      </c>
      <c r="AV438" s="22">
        <f>+'Cmp+'!S438</f>
        <v>0.70851799999999998</v>
      </c>
      <c r="AW438" s="22">
        <f>+'Cmp+'!T438</f>
        <v>0</v>
      </c>
      <c r="AX438" s="22">
        <f>+'Cmp+'!U438</f>
        <v>0</v>
      </c>
      <c r="AY438" s="22">
        <f>+'Cmp+'!V438</f>
        <v>0</v>
      </c>
      <c r="AZ438" s="22">
        <f>+'Cmp+'!W438</f>
        <v>0.58719900000000003</v>
      </c>
      <c r="BA438" s="22">
        <f>+'Cmp+'!X438</f>
        <v>0</v>
      </c>
      <c r="BB438" s="22">
        <f>+'Cmp+'!Y438</f>
        <v>0.57869300000000001</v>
      </c>
      <c r="BC438" s="22">
        <f>+'Cmp+'!Z438</f>
        <v>0.57903199999999999</v>
      </c>
      <c r="BD438" s="22">
        <f>+'Cmp+'!AA438</f>
        <v>0.717171</v>
      </c>
      <c r="BE438" s="22">
        <f>+'Cmp+'!AB438</f>
        <v>0</v>
      </c>
      <c r="BF438" s="22">
        <f>+'Cmp+'!AC438</f>
        <v>0.58362899999999995</v>
      </c>
      <c r="BG438" s="22">
        <f>+'Cmp+'!AD438</f>
        <v>0.575349</v>
      </c>
      <c r="BH438" s="22">
        <f>+'Cmp+'!AE438</f>
        <v>0.717171</v>
      </c>
      <c r="BI438" s="22">
        <f>+'Cmp+'!AF438</f>
        <v>0.57128999999999996</v>
      </c>
      <c r="BJ438" s="22">
        <f>+'Cmp+'!AG438</f>
        <v>0.71668100000000001</v>
      </c>
      <c r="BK438" s="22">
        <f>+'Cmp+'!AH438</f>
        <v>0.69653600000000004</v>
      </c>
      <c r="BL438" s="22">
        <f>+'Cmp+'!AI438</f>
        <v>0.738182</v>
      </c>
      <c r="BM438" s="6" t="s">
        <v>1079</v>
      </c>
      <c r="BN438" s="24" t="str">
        <f>+CnAll!B438</f>
        <v>AA + AaaaA</v>
      </c>
      <c r="BO438" s="24">
        <f>+CnAll!C438</f>
        <v>0.68621799999999999</v>
      </c>
    </row>
    <row r="439" spans="1:67" x14ac:dyDescent="0.45">
      <c r="A439" s="1">
        <v>438</v>
      </c>
      <c r="B439" s="22" t="str">
        <f>+'Cpm+'!B439</f>
        <v>Aa + AaaaA</v>
      </c>
      <c r="C439" s="22">
        <f>+'Cpm+'!E439</f>
        <v>0</v>
      </c>
      <c r="D439" s="22">
        <f>+'Cpm+'!F439</f>
        <v>0</v>
      </c>
      <c r="E439" s="22">
        <f>+'Cpm+'!G439</f>
        <v>0</v>
      </c>
      <c r="F439" s="22">
        <f>+'Cpm+'!H439</f>
        <v>0</v>
      </c>
      <c r="G439" s="22">
        <f>+'Cpm+'!I439</f>
        <v>0</v>
      </c>
      <c r="H439" s="22">
        <f>+'Cpm+'!J439</f>
        <v>0</v>
      </c>
      <c r="I439" s="22">
        <f>+'Cpm+'!K439</f>
        <v>0</v>
      </c>
      <c r="J439" s="22">
        <f>+'Cpm+'!L439</f>
        <v>0.28051199999999998</v>
      </c>
      <c r="K439" s="22">
        <f>+'Cpm+'!M439</f>
        <v>0</v>
      </c>
      <c r="L439" s="22">
        <f>+'Cpm+'!N439</f>
        <v>0</v>
      </c>
      <c r="M439" s="22">
        <f>+'Cpm+'!O439</f>
        <v>0</v>
      </c>
      <c r="N439" s="22">
        <f>+'Cpm+'!P439</f>
        <v>0</v>
      </c>
      <c r="O439" s="22">
        <f>+'Cpm+'!Q439</f>
        <v>0</v>
      </c>
      <c r="P439" s="22">
        <f>+'Cpm+'!R439</f>
        <v>0</v>
      </c>
      <c r="Q439" s="22">
        <f>+'Cpm+'!S439</f>
        <v>0</v>
      </c>
      <c r="R439" s="22">
        <f>+'Cpm+'!T439</f>
        <v>0.33450800000000003</v>
      </c>
      <c r="S439" s="22">
        <f>+'Cpm+'!U439</f>
        <v>0</v>
      </c>
      <c r="T439" s="22">
        <f>+'Cpm+'!V439</f>
        <v>0</v>
      </c>
      <c r="U439" s="22">
        <f>+'Cpm+'!W439</f>
        <v>0</v>
      </c>
      <c r="V439" s="22">
        <f>+'Cpm+'!X439</f>
        <v>0</v>
      </c>
      <c r="W439" s="22">
        <f>+'Cpm+'!Y439</f>
        <v>0</v>
      </c>
      <c r="X439" s="22">
        <f>+'Cpm+'!Z439</f>
        <v>0</v>
      </c>
      <c r="Y439" s="22">
        <f>+'Cpm+'!AA439</f>
        <v>0</v>
      </c>
      <c r="Z439" s="22">
        <f>+'Cpm+'!AB439</f>
        <v>0</v>
      </c>
      <c r="AA439" s="22">
        <f>+'Cpm+'!AC439</f>
        <v>0</v>
      </c>
      <c r="AB439" s="22">
        <f>+'Cpm+'!AD439</f>
        <v>0</v>
      </c>
      <c r="AC439" s="22">
        <f>+'Cpm+'!AE439</f>
        <v>0</v>
      </c>
      <c r="AD439" s="22">
        <f>+'Cpm+'!AF439</f>
        <v>0</v>
      </c>
      <c r="AE439" s="22">
        <f>+'Cpm+'!AG439</f>
        <v>0</v>
      </c>
      <c r="AF439" s="22">
        <f>+'Cpm+'!AH439</f>
        <v>0</v>
      </c>
      <c r="AG439" s="22">
        <f>+'Cpm+'!AI439</f>
        <v>0</v>
      </c>
      <c r="AH439" s="22">
        <f>+'Cmp+'!E439</f>
        <v>0</v>
      </c>
      <c r="AI439" s="22">
        <f>+'Cmp+'!F439</f>
        <v>0</v>
      </c>
      <c r="AJ439" s="22">
        <f>+'Cmp+'!G439</f>
        <v>0</v>
      </c>
      <c r="AK439" s="22">
        <f>+'Cmp+'!H439</f>
        <v>0</v>
      </c>
      <c r="AL439" s="22">
        <f>+'Cmp+'!I439</f>
        <v>0</v>
      </c>
      <c r="AM439" s="22">
        <f>+'Cmp+'!J439</f>
        <v>0</v>
      </c>
      <c r="AN439" s="22">
        <f>+'Cmp+'!K439</f>
        <v>0</v>
      </c>
      <c r="AO439" s="22">
        <f>+'Cmp+'!L439</f>
        <v>0</v>
      </c>
      <c r="AP439" s="22">
        <f>+'Cmp+'!M439</f>
        <v>0</v>
      </c>
      <c r="AQ439" s="22">
        <f>+'Cmp+'!N439</f>
        <v>0</v>
      </c>
      <c r="AR439" s="22">
        <f>+'Cmp+'!O439</f>
        <v>0</v>
      </c>
      <c r="AS439" s="22">
        <f>+'Cmp+'!P439</f>
        <v>0</v>
      </c>
      <c r="AT439" s="22">
        <f>+'Cmp+'!Q439</f>
        <v>0</v>
      </c>
      <c r="AU439" s="22">
        <f>+'Cmp+'!R439</f>
        <v>0</v>
      </c>
      <c r="AV439" s="22">
        <f>+'Cmp+'!S439</f>
        <v>0</v>
      </c>
      <c r="AW439" s="22">
        <f>+'Cmp+'!T439</f>
        <v>0</v>
      </c>
      <c r="AX439" s="22">
        <f>+'Cmp+'!U439</f>
        <v>0</v>
      </c>
      <c r="AY439" s="22">
        <f>+'Cmp+'!V439</f>
        <v>0</v>
      </c>
      <c r="AZ439" s="22">
        <f>+'Cmp+'!W439</f>
        <v>0</v>
      </c>
      <c r="BA439" s="22">
        <f>+'Cmp+'!X439</f>
        <v>0</v>
      </c>
      <c r="BB439" s="22">
        <f>+'Cmp+'!Y439</f>
        <v>0</v>
      </c>
      <c r="BC439" s="22">
        <f>+'Cmp+'!Z439</f>
        <v>0</v>
      </c>
      <c r="BD439" s="22">
        <f>+'Cmp+'!AA439</f>
        <v>0</v>
      </c>
      <c r="BE439" s="22">
        <f>+'Cmp+'!AB439</f>
        <v>0</v>
      </c>
      <c r="BF439" s="22">
        <f>+'Cmp+'!AC439</f>
        <v>0</v>
      </c>
      <c r="BG439" s="22">
        <f>+'Cmp+'!AD439</f>
        <v>0</v>
      </c>
      <c r="BH439" s="22">
        <f>+'Cmp+'!AE439</f>
        <v>0</v>
      </c>
      <c r="BI439" s="22">
        <f>+'Cmp+'!AF439</f>
        <v>0</v>
      </c>
      <c r="BJ439" s="22">
        <f>+'Cmp+'!AG439</f>
        <v>0</v>
      </c>
      <c r="BK439" s="22">
        <f>+'Cmp+'!AH439</f>
        <v>0</v>
      </c>
      <c r="BL439" s="22">
        <f>+'Cmp+'!AI439</f>
        <v>0</v>
      </c>
      <c r="BM439" s="6" t="s">
        <v>1079</v>
      </c>
      <c r="BN439" s="24" t="str">
        <f>+CnAll!B439</f>
        <v>Aa + AaaaA</v>
      </c>
      <c r="BO439" s="24">
        <f>+CnAll!C439</f>
        <v>0</v>
      </c>
    </row>
    <row r="440" spans="1:67" x14ac:dyDescent="0.45">
      <c r="A440" s="1">
        <v>439</v>
      </c>
      <c r="B440" s="22" t="str">
        <f>+'Cpm+'!B440</f>
        <v>AAA + AaaaA</v>
      </c>
      <c r="C440" s="22">
        <f>+'Cpm+'!E440</f>
        <v>0</v>
      </c>
      <c r="D440" s="22">
        <f>+'Cpm+'!F440</f>
        <v>0</v>
      </c>
      <c r="E440" s="22">
        <f>+'Cpm+'!G440</f>
        <v>0</v>
      </c>
      <c r="F440" s="22">
        <f>+'Cpm+'!H440</f>
        <v>0.442411</v>
      </c>
      <c r="G440" s="22">
        <f>+'Cpm+'!I440</f>
        <v>0.50951500000000005</v>
      </c>
      <c r="H440" s="22">
        <f>+'Cpm+'!J440</f>
        <v>0.50447799999999998</v>
      </c>
      <c r="I440" s="22">
        <f>+'Cpm+'!K440</f>
        <v>0</v>
      </c>
      <c r="J440" s="22">
        <f>+'Cpm+'!L440</f>
        <v>0.54780399999999996</v>
      </c>
      <c r="K440" s="22">
        <f>+'Cpm+'!M440</f>
        <v>0.63002800000000003</v>
      </c>
      <c r="L440" s="22">
        <f>+'Cpm+'!N440</f>
        <v>0.625583</v>
      </c>
      <c r="M440" s="22">
        <f>+'Cpm+'!O440</f>
        <v>0.57907399999999998</v>
      </c>
      <c r="N440" s="22">
        <f>+'Cpm+'!P440</f>
        <v>0.62568299999999999</v>
      </c>
      <c r="O440" s="22">
        <f>+'Cpm+'!Q440</f>
        <v>0.58017099999999999</v>
      </c>
      <c r="P440" s="22">
        <f>+'Cpm+'!R440</f>
        <v>0.58101400000000003</v>
      </c>
      <c r="Q440" s="22">
        <f>+'Cpm+'!S440</f>
        <v>0</v>
      </c>
      <c r="R440" s="22">
        <f>+'Cpm+'!T440</f>
        <v>0.60654399999999997</v>
      </c>
      <c r="S440" s="22">
        <f>+'Cpm+'!U440</f>
        <v>0.65297700000000003</v>
      </c>
      <c r="T440" s="22">
        <f>+'Cpm+'!V440</f>
        <v>0.65225299999999997</v>
      </c>
      <c r="U440" s="22">
        <f>+'Cpm+'!W440</f>
        <v>0.63513600000000003</v>
      </c>
      <c r="V440" s="22">
        <f>+'Cpm+'!X440</f>
        <v>0.652254</v>
      </c>
      <c r="W440" s="22">
        <f>+'Cpm+'!Y440</f>
        <v>0.63553999999999999</v>
      </c>
      <c r="X440" s="22">
        <f>+'Cpm+'!Z440</f>
        <v>0.63527500000000003</v>
      </c>
      <c r="Y440" s="22">
        <f>+'Cpm+'!AA440</f>
        <v>0.55115899999999995</v>
      </c>
      <c r="Z440" s="22">
        <f>+'Cpm+'!AB440</f>
        <v>0.65254000000000001</v>
      </c>
      <c r="AA440" s="22">
        <f>+'Cpm+'!AC440</f>
        <v>0.63556599999999996</v>
      </c>
      <c r="AB440" s="22">
        <f>+'Cpm+'!AD440</f>
        <v>0.63563499999999995</v>
      </c>
      <c r="AC440" s="22">
        <f>+'Cpm+'!AE440</f>
        <v>0.55927300000000002</v>
      </c>
      <c r="AD440" s="22">
        <f>+'Cpm+'!AF440</f>
        <v>0.635884</v>
      </c>
      <c r="AE440" s="22">
        <f>+'Cpm+'!AG440</f>
        <v>0.560056</v>
      </c>
      <c r="AF440" s="22">
        <f>+'Cpm+'!AH440</f>
        <v>0.56828199999999995</v>
      </c>
      <c r="AG440" s="22">
        <f>+'Cpm+'!AI440</f>
        <v>0</v>
      </c>
      <c r="AH440" s="22">
        <f>+'Cmp+'!E440</f>
        <v>0</v>
      </c>
      <c r="AI440" s="22">
        <f>+'Cmp+'!F440</f>
        <v>0</v>
      </c>
      <c r="AJ440" s="22">
        <f>+'Cmp+'!G440</f>
        <v>0</v>
      </c>
      <c r="AK440" s="22">
        <f>+'Cmp+'!H440</f>
        <v>0</v>
      </c>
      <c r="AL440" s="22">
        <f>+'Cmp+'!I440</f>
        <v>0</v>
      </c>
      <c r="AM440" s="22">
        <f>+'Cmp+'!J440</f>
        <v>0</v>
      </c>
      <c r="AN440" s="22">
        <f>+'Cmp+'!K440</f>
        <v>0.50645600000000002</v>
      </c>
      <c r="AO440" s="22">
        <f>+'Cmp+'!L440</f>
        <v>0</v>
      </c>
      <c r="AP440" s="22">
        <f>+'Cmp+'!M440</f>
        <v>0</v>
      </c>
      <c r="AQ440" s="22">
        <f>+'Cmp+'!N440</f>
        <v>0</v>
      </c>
      <c r="AR440" s="22">
        <f>+'Cmp+'!O440</f>
        <v>0.58251699999999995</v>
      </c>
      <c r="AS440" s="22">
        <f>+'Cmp+'!P440</f>
        <v>0</v>
      </c>
      <c r="AT440" s="22">
        <f>+'Cmp+'!Q440</f>
        <v>0.58072100000000004</v>
      </c>
      <c r="AU440" s="22">
        <f>+'Cmp+'!R440</f>
        <v>0.58174800000000004</v>
      </c>
      <c r="AV440" s="22">
        <f>+'Cmp+'!S440</f>
        <v>0.62803799999999999</v>
      </c>
      <c r="AW440" s="22">
        <f>+'Cmp+'!T440</f>
        <v>0</v>
      </c>
      <c r="AX440" s="22">
        <f>+'Cmp+'!U440</f>
        <v>6.7564700000000005E-2</v>
      </c>
      <c r="AY440" s="22">
        <f>+'Cmp+'!V440</f>
        <v>0</v>
      </c>
      <c r="AZ440" s="22">
        <f>+'Cmp+'!W440</f>
        <v>0.56204799999999999</v>
      </c>
      <c r="BA440" s="22">
        <f>+'Cmp+'!X440</f>
        <v>0</v>
      </c>
      <c r="BB440" s="22">
        <f>+'Cmp+'!Y440</f>
        <v>0.560527</v>
      </c>
      <c r="BC440" s="22">
        <f>+'Cmp+'!Z440</f>
        <v>0.56156700000000004</v>
      </c>
      <c r="BD440" s="22">
        <f>+'Cmp+'!AA440</f>
        <v>0.63871699999999998</v>
      </c>
      <c r="BE440" s="22">
        <f>+'Cmp+'!AB440</f>
        <v>0</v>
      </c>
      <c r="BF440" s="22">
        <f>+'Cmp+'!AC440</f>
        <v>0.56107600000000002</v>
      </c>
      <c r="BG440" s="22">
        <f>+'Cmp+'!AD440</f>
        <v>0.560056</v>
      </c>
      <c r="BH440" s="22">
        <f>+'Cmp+'!AE440</f>
        <v>0.635884</v>
      </c>
      <c r="BI440" s="22">
        <f>+'Cmp+'!AF440</f>
        <v>0.55927300000000002</v>
      </c>
      <c r="BJ440" s="22">
        <f>+'Cmp+'!AG440</f>
        <v>0.63563499999999995</v>
      </c>
      <c r="BK440" s="22">
        <f>+'Cmp+'!AH440</f>
        <v>0.63842399999999999</v>
      </c>
      <c r="BL440" s="22">
        <f>+'Cmp+'!AI440</f>
        <v>0.65254000000000001</v>
      </c>
      <c r="BM440" s="6" t="s">
        <v>1079</v>
      </c>
      <c r="BN440" s="24" t="str">
        <f>+CnAll!B440</f>
        <v>AAA + AaaaA</v>
      </c>
      <c r="BO440" s="24">
        <f>+CnAll!C440</f>
        <v>0.61145499999999997</v>
      </c>
    </row>
    <row r="441" spans="1:67" x14ac:dyDescent="0.45">
      <c r="A441" s="1">
        <v>440</v>
      </c>
      <c r="B441" s="22" t="str">
        <f>+'Cpm+'!B441</f>
        <v>AAa + AaaaA</v>
      </c>
      <c r="C441" s="22">
        <f>+'Cpm+'!E441</f>
        <v>0</v>
      </c>
      <c r="D441" s="22">
        <f>+'Cpm+'!F441</f>
        <v>0</v>
      </c>
      <c r="E441" s="22">
        <f>+'Cpm+'!G441</f>
        <v>0</v>
      </c>
      <c r="F441" s="22">
        <f>+'Cpm+'!H441</f>
        <v>0.27918500000000002</v>
      </c>
      <c r="G441" s="22">
        <f>+'Cpm+'!I441</f>
        <v>0</v>
      </c>
      <c r="H441" s="22">
        <f>+'Cpm+'!J441</f>
        <v>0</v>
      </c>
      <c r="I441" s="22">
        <f>+'Cpm+'!K441</f>
        <v>0</v>
      </c>
      <c r="J441" s="22">
        <f>+'Cpm+'!L441</f>
        <v>0.46975899999999998</v>
      </c>
      <c r="K441" s="22">
        <f>+'Cpm+'!M441</f>
        <v>0.56859999999999999</v>
      </c>
      <c r="L441" s="22">
        <f>+'Cpm+'!N441</f>
        <v>0.54451400000000005</v>
      </c>
      <c r="M441" s="22">
        <f>+'Cpm+'!O441</f>
        <v>0</v>
      </c>
      <c r="N441" s="22">
        <f>+'Cpm+'!P441</f>
        <v>0.54290799999999995</v>
      </c>
      <c r="O441" s="22">
        <f>+'Cpm+'!Q441</f>
        <v>0</v>
      </c>
      <c r="P441" s="22">
        <f>+'Cpm+'!R441</f>
        <v>0</v>
      </c>
      <c r="Q441" s="22">
        <f>+'Cpm+'!S441</f>
        <v>0</v>
      </c>
      <c r="R441" s="22">
        <f>+'Cpm+'!T441</f>
        <v>0.55669900000000005</v>
      </c>
      <c r="S441" s="22">
        <f>+'Cpm+'!U441</f>
        <v>0.60387900000000005</v>
      </c>
      <c r="T441" s="22">
        <f>+'Cpm+'!V441</f>
        <v>0.603016</v>
      </c>
      <c r="U441" s="22">
        <f>+'Cpm+'!W441</f>
        <v>0.39085399999999998</v>
      </c>
      <c r="V441" s="22">
        <f>+'Cpm+'!X441</f>
        <v>0.60306099999999996</v>
      </c>
      <c r="W441" s="22">
        <f>+'Cpm+'!Y441</f>
        <v>0.388351</v>
      </c>
      <c r="X441" s="22">
        <f>+'Cpm+'!Z441</f>
        <v>0.32213799999999998</v>
      </c>
      <c r="Y441" s="22">
        <f>+'Cpm+'!AA441</f>
        <v>0</v>
      </c>
      <c r="Z441" s="22">
        <f>+'Cpm+'!AB441</f>
        <v>0.60306099999999996</v>
      </c>
      <c r="AA441" s="22">
        <f>+'Cpm+'!AC441</f>
        <v>0.41273900000000002</v>
      </c>
      <c r="AB441" s="22">
        <f>+'Cpm+'!AD441</f>
        <v>0.388351</v>
      </c>
      <c r="AC441" s="22">
        <f>+'Cpm+'!AE441</f>
        <v>0</v>
      </c>
      <c r="AD441" s="22">
        <f>+'Cpm+'!AF441</f>
        <v>0.39085399999999998</v>
      </c>
      <c r="AE441" s="22">
        <f>+'Cpm+'!AG441</f>
        <v>0</v>
      </c>
      <c r="AF441" s="22">
        <f>+'Cpm+'!AH441</f>
        <v>0</v>
      </c>
      <c r="AG441" s="22">
        <f>+'Cpm+'!AI441</f>
        <v>0</v>
      </c>
      <c r="AH441" s="22">
        <f>+'Cmp+'!E441</f>
        <v>0</v>
      </c>
      <c r="AI441" s="22">
        <f>+'Cmp+'!F441</f>
        <v>0</v>
      </c>
      <c r="AJ441" s="22">
        <f>+'Cmp+'!G441</f>
        <v>0</v>
      </c>
      <c r="AK441" s="22">
        <f>+'Cmp+'!H441</f>
        <v>0</v>
      </c>
      <c r="AL441" s="22">
        <f>+'Cmp+'!I441</f>
        <v>0</v>
      </c>
      <c r="AM441" s="22">
        <f>+'Cmp+'!J441</f>
        <v>0</v>
      </c>
      <c r="AN441" s="22">
        <f>+'Cmp+'!K441</f>
        <v>0</v>
      </c>
      <c r="AO441" s="22">
        <f>+'Cmp+'!L441</f>
        <v>0</v>
      </c>
      <c r="AP441" s="22">
        <f>+'Cmp+'!M441</f>
        <v>0</v>
      </c>
      <c r="AQ441" s="22">
        <f>+'Cmp+'!N441</f>
        <v>0</v>
      </c>
      <c r="AR441" s="22">
        <f>+'Cmp+'!O441</f>
        <v>0</v>
      </c>
      <c r="AS441" s="22">
        <f>+'Cmp+'!P441</f>
        <v>0</v>
      </c>
      <c r="AT441" s="22">
        <f>+'Cmp+'!Q441</f>
        <v>0</v>
      </c>
      <c r="AU441" s="22">
        <f>+'Cmp+'!R441</f>
        <v>0</v>
      </c>
      <c r="AV441" s="22">
        <f>+'Cmp+'!S441</f>
        <v>0.54290799999999995</v>
      </c>
      <c r="AW441" s="22">
        <f>+'Cmp+'!T441</f>
        <v>0</v>
      </c>
      <c r="AX441" s="22">
        <f>+'Cmp+'!U441</f>
        <v>0</v>
      </c>
      <c r="AY441" s="22">
        <f>+'Cmp+'!V441</f>
        <v>0</v>
      </c>
      <c r="AZ441" s="22">
        <f>+'Cmp+'!W441</f>
        <v>0</v>
      </c>
      <c r="BA441" s="22">
        <f>+'Cmp+'!X441</f>
        <v>0</v>
      </c>
      <c r="BB441" s="22">
        <f>+'Cmp+'!Y441</f>
        <v>0</v>
      </c>
      <c r="BC441" s="22">
        <f>+'Cmp+'!Z441</f>
        <v>0</v>
      </c>
      <c r="BD441" s="22">
        <f>+'Cmp+'!AA441</f>
        <v>0.39085399999999998</v>
      </c>
      <c r="BE441" s="22">
        <f>+'Cmp+'!AB441</f>
        <v>0</v>
      </c>
      <c r="BF441" s="22">
        <f>+'Cmp+'!AC441</f>
        <v>0</v>
      </c>
      <c r="BG441" s="22">
        <f>+'Cmp+'!AD441</f>
        <v>0</v>
      </c>
      <c r="BH441" s="22">
        <f>+'Cmp+'!AE441</f>
        <v>0.39085399999999998</v>
      </c>
      <c r="BI441" s="22">
        <f>+'Cmp+'!AF441</f>
        <v>0</v>
      </c>
      <c r="BJ441" s="22">
        <f>+'Cmp+'!AG441</f>
        <v>0.388351</v>
      </c>
      <c r="BK441" s="22">
        <f>+'Cmp+'!AH441</f>
        <v>0</v>
      </c>
      <c r="BL441" s="22">
        <f>+'Cmp+'!AI441</f>
        <v>0.60306099999999996</v>
      </c>
      <c r="BM441" s="6" t="s">
        <v>1079</v>
      </c>
      <c r="BN441" s="24" t="str">
        <f>+CnAll!B441</f>
        <v>AAa + AaaaA</v>
      </c>
      <c r="BO441" s="24">
        <f>+CnAll!C441</f>
        <v>0</v>
      </c>
    </row>
    <row r="442" spans="1:67" x14ac:dyDescent="0.45">
      <c r="A442" s="1">
        <v>441</v>
      </c>
      <c r="B442" s="22" t="str">
        <f>+'Cpm+'!B442</f>
        <v>AaA + AaaaA</v>
      </c>
      <c r="C442" s="22">
        <f>+'Cpm+'!E442</f>
        <v>0</v>
      </c>
      <c r="D442" s="22">
        <f>+'Cpm+'!F442</f>
        <v>0</v>
      </c>
      <c r="E442" s="22">
        <f>+'Cpm+'!G442</f>
        <v>0</v>
      </c>
      <c r="F442" s="22">
        <f>+'Cpm+'!H442</f>
        <v>0.29108800000000001</v>
      </c>
      <c r="G442" s="22">
        <f>+'Cpm+'!I442</f>
        <v>0</v>
      </c>
      <c r="H442" s="22">
        <f>+'Cpm+'!J442</f>
        <v>0</v>
      </c>
      <c r="I442" s="22">
        <f>+'Cpm+'!K442</f>
        <v>0</v>
      </c>
      <c r="J442" s="22">
        <f>+'Cpm+'!L442</f>
        <v>0.47507899999999997</v>
      </c>
      <c r="K442" s="22">
        <f>+'Cpm+'!M442</f>
        <v>0.570469</v>
      </c>
      <c r="L442" s="22">
        <f>+'Cpm+'!N442</f>
        <v>0.55777500000000002</v>
      </c>
      <c r="M442" s="22">
        <f>+'Cpm+'!O442</f>
        <v>0</v>
      </c>
      <c r="N442" s="22">
        <f>+'Cpm+'!P442</f>
        <v>0.55002600000000001</v>
      </c>
      <c r="O442" s="22">
        <f>+'Cpm+'!Q442</f>
        <v>0</v>
      </c>
      <c r="P442" s="22">
        <f>+'Cpm+'!R442</f>
        <v>0</v>
      </c>
      <c r="Q442" s="22">
        <f>+'Cpm+'!S442</f>
        <v>0</v>
      </c>
      <c r="R442" s="22">
        <f>+'Cpm+'!T442</f>
        <v>0.56069599999999997</v>
      </c>
      <c r="S442" s="22">
        <f>+'Cpm+'!U442</f>
        <v>0.607514</v>
      </c>
      <c r="T442" s="22">
        <f>+'Cpm+'!V442</f>
        <v>0.60804499999999995</v>
      </c>
      <c r="U442" s="22">
        <f>+'Cpm+'!W442</f>
        <v>0.40590599999999999</v>
      </c>
      <c r="V442" s="22">
        <f>+'Cpm+'!X442</f>
        <v>0.60736299999999999</v>
      </c>
      <c r="W442" s="22">
        <f>+'Cpm+'!Y442</f>
        <v>0.33279399999999998</v>
      </c>
      <c r="X442" s="22">
        <f>+'Cpm+'!Z442</f>
        <v>0.40822999999999998</v>
      </c>
      <c r="Y442" s="22">
        <f>+'Cpm+'!AA442</f>
        <v>0</v>
      </c>
      <c r="Z442" s="22">
        <f>+'Cpm+'!AB442</f>
        <v>0.60736299999999999</v>
      </c>
      <c r="AA442" s="22">
        <f>+'Cpm+'!AC442</f>
        <v>0.38746999999999998</v>
      </c>
      <c r="AB442" s="22">
        <f>+'Cpm+'!AD442</f>
        <v>0.43700099999999997</v>
      </c>
      <c r="AC442" s="22">
        <f>+'Cpm+'!AE442</f>
        <v>0</v>
      </c>
      <c r="AD442" s="22">
        <f>+'Cpm+'!AF442</f>
        <v>0.40590599999999999</v>
      </c>
      <c r="AE442" s="22">
        <f>+'Cpm+'!AG442</f>
        <v>0</v>
      </c>
      <c r="AF442" s="22">
        <f>+'Cpm+'!AH442</f>
        <v>0</v>
      </c>
      <c r="AG442" s="22">
        <f>+'Cpm+'!AI442</f>
        <v>0</v>
      </c>
      <c r="AH442" s="22">
        <f>+'Cmp+'!E442</f>
        <v>0</v>
      </c>
      <c r="AI442" s="22">
        <f>+'Cmp+'!F442</f>
        <v>0</v>
      </c>
      <c r="AJ442" s="22">
        <f>+'Cmp+'!G442</f>
        <v>0</v>
      </c>
      <c r="AK442" s="22">
        <f>+'Cmp+'!H442</f>
        <v>0</v>
      </c>
      <c r="AL442" s="22">
        <f>+'Cmp+'!I442</f>
        <v>0</v>
      </c>
      <c r="AM442" s="22">
        <f>+'Cmp+'!J442</f>
        <v>0</v>
      </c>
      <c r="AN442" s="22">
        <f>+'Cmp+'!K442</f>
        <v>0</v>
      </c>
      <c r="AO442" s="22">
        <f>+'Cmp+'!L442</f>
        <v>0</v>
      </c>
      <c r="AP442" s="22">
        <f>+'Cmp+'!M442</f>
        <v>0</v>
      </c>
      <c r="AQ442" s="22">
        <f>+'Cmp+'!N442</f>
        <v>0</v>
      </c>
      <c r="AR442" s="22">
        <f>+'Cmp+'!O442</f>
        <v>0</v>
      </c>
      <c r="AS442" s="22">
        <f>+'Cmp+'!P442</f>
        <v>0</v>
      </c>
      <c r="AT442" s="22">
        <f>+'Cmp+'!Q442</f>
        <v>0</v>
      </c>
      <c r="AU442" s="22">
        <f>+'Cmp+'!R442</f>
        <v>0</v>
      </c>
      <c r="AV442" s="22">
        <f>+'Cmp+'!S442</f>
        <v>0.55002600000000001</v>
      </c>
      <c r="AW442" s="22">
        <f>+'Cmp+'!T442</f>
        <v>0</v>
      </c>
      <c r="AX442" s="22">
        <f>+'Cmp+'!U442</f>
        <v>0</v>
      </c>
      <c r="AY442" s="22">
        <f>+'Cmp+'!V442</f>
        <v>0</v>
      </c>
      <c r="AZ442" s="22">
        <f>+'Cmp+'!W442</f>
        <v>0</v>
      </c>
      <c r="BA442" s="22">
        <f>+'Cmp+'!X442</f>
        <v>0</v>
      </c>
      <c r="BB442" s="22">
        <f>+'Cmp+'!Y442</f>
        <v>0</v>
      </c>
      <c r="BC442" s="22">
        <f>+'Cmp+'!Z442</f>
        <v>0</v>
      </c>
      <c r="BD442" s="22">
        <f>+'Cmp+'!AA442</f>
        <v>0.40590599999999999</v>
      </c>
      <c r="BE442" s="22">
        <f>+'Cmp+'!AB442</f>
        <v>0</v>
      </c>
      <c r="BF442" s="22">
        <f>+'Cmp+'!AC442</f>
        <v>0</v>
      </c>
      <c r="BG442" s="22">
        <f>+'Cmp+'!AD442</f>
        <v>0</v>
      </c>
      <c r="BH442" s="22">
        <f>+'Cmp+'!AE442</f>
        <v>0.40590599999999999</v>
      </c>
      <c r="BI442" s="22">
        <f>+'Cmp+'!AF442</f>
        <v>0</v>
      </c>
      <c r="BJ442" s="22">
        <f>+'Cmp+'!AG442</f>
        <v>0.43700099999999997</v>
      </c>
      <c r="BK442" s="22">
        <f>+'Cmp+'!AH442</f>
        <v>0</v>
      </c>
      <c r="BL442" s="22">
        <f>+'Cmp+'!AI442</f>
        <v>0.60736299999999999</v>
      </c>
      <c r="BM442" s="6" t="s">
        <v>1079</v>
      </c>
      <c r="BN442" s="24" t="str">
        <f>+CnAll!B442</f>
        <v>AaA + AaaaA</v>
      </c>
      <c r="BO442" s="24">
        <f>+CnAll!C442</f>
        <v>0</v>
      </c>
    </row>
    <row r="443" spans="1:67" x14ac:dyDescent="0.45">
      <c r="A443" s="1">
        <v>442</v>
      </c>
      <c r="B443" s="22" t="str">
        <f>+'Cpm+'!B443</f>
        <v>Aaa + AaaaA</v>
      </c>
      <c r="C443" s="22">
        <f>+'Cpm+'!E443</f>
        <v>0</v>
      </c>
      <c r="D443" s="22">
        <f>+'Cpm+'!F443</f>
        <v>0</v>
      </c>
      <c r="E443" s="22">
        <f>+'Cpm+'!G443</f>
        <v>0</v>
      </c>
      <c r="F443" s="22">
        <f>+'Cpm+'!H443</f>
        <v>0</v>
      </c>
      <c r="G443" s="22">
        <f>+'Cpm+'!I443</f>
        <v>0</v>
      </c>
      <c r="H443" s="22">
        <f>+'Cpm+'!J443</f>
        <v>0</v>
      </c>
      <c r="I443" s="22">
        <f>+'Cpm+'!K443</f>
        <v>0</v>
      </c>
      <c r="J443" s="22">
        <f>+'Cpm+'!L443</f>
        <v>0</v>
      </c>
      <c r="K443" s="22">
        <f>+'Cpm+'!M443</f>
        <v>0</v>
      </c>
      <c r="L443" s="22">
        <f>+'Cpm+'!N443</f>
        <v>0</v>
      </c>
      <c r="M443" s="22">
        <f>+'Cpm+'!O443</f>
        <v>0</v>
      </c>
      <c r="N443" s="22">
        <f>+'Cpm+'!P443</f>
        <v>0</v>
      </c>
      <c r="O443" s="22">
        <f>+'Cpm+'!Q443</f>
        <v>0</v>
      </c>
      <c r="P443" s="22">
        <f>+'Cpm+'!R443</f>
        <v>0</v>
      </c>
      <c r="Q443" s="22">
        <f>+'Cpm+'!S443</f>
        <v>0</v>
      </c>
      <c r="R443" s="22">
        <f>+'Cpm+'!T443</f>
        <v>5.3572099999999997E-2</v>
      </c>
      <c r="S443" s="22">
        <f>+'Cpm+'!U443</f>
        <v>0</v>
      </c>
      <c r="T443" s="22">
        <f>+'Cpm+'!V443</f>
        <v>0</v>
      </c>
      <c r="U443" s="22">
        <f>+'Cpm+'!W443</f>
        <v>0</v>
      </c>
      <c r="V443" s="22">
        <f>+'Cpm+'!X443</f>
        <v>0</v>
      </c>
      <c r="W443" s="22">
        <f>+'Cpm+'!Y443</f>
        <v>0</v>
      </c>
      <c r="X443" s="22">
        <f>+'Cpm+'!Z443</f>
        <v>0</v>
      </c>
      <c r="Y443" s="22">
        <f>+'Cpm+'!AA443</f>
        <v>0</v>
      </c>
      <c r="Z443" s="22">
        <f>+'Cpm+'!AB443</f>
        <v>0</v>
      </c>
      <c r="AA443" s="22">
        <f>+'Cpm+'!AC443</f>
        <v>0</v>
      </c>
      <c r="AB443" s="22">
        <f>+'Cpm+'!AD443</f>
        <v>0</v>
      </c>
      <c r="AC443" s="22">
        <f>+'Cpm+'!AE443</f>
        <v>0</v>
      </c>
      <c r="AD443" s="22">
        <f>+'Cpm+'!AF443</f>
        <v>0</v>
      </c>
      <c r="AE443" s="22">
        <f>+'Cpm+'!AG443</f>
        <v>0</v>
      </c>
      <c r="AF443" s="22">
        <f>+'Cpm+'!AH443</f>
        <v>0</v>
      </c>
      <c r="AG443" s="22">
        <f>+'Cpm+'!AI443</f>
        <v>0</v>
      </c>
      <c r="AH443" s="22">
        <f>+'Cmp+'!E443</f>
        <v>0</v>
      </c>
      <c r="AI443" s="22">
        <f>+'Cmp+'!F443</f>
        <v>0</v>
      </c>
      <c r="AJ443" s="22">
        <f>+'Cmp+'!G443</f>
        <v>0</v>
      </c>
      <c r="AK443" s="22">
        <f>+'Cmp+'!H443</f>
        <v>0</v>
      </c>
      <c r="AL443" s="22">
        <f>+'Cmp+'!I443</f>
        <v>0</v>
      </c>
      <c r="AM443" s="22">
        <f>+'Cmp+'!J443</f>
        <v>0</v>
      </c>
      <c r="AN443" s="22">
        <f>+'Cmp+'!K443</f>
        <v>0</v>
      </c>
      <c r="AO443" s="22">
        <f>+'Cmp+'!L443</f>
        <v>0</v>
      </c>
      <c r="AP443" s="22">
        <f>+'Cmp+'!M443</f>
        <v>0</v>
      </c>
      <c r="AQ443" s="22">
        <f>+'Cmp+'!N443</f>
        <v>0</v>
      </c>
      <c r="AR443" s="22">
        <f>+'Cmp+'!O443</f>
        <v>0</v>
      </c>
      <c r="AS443" s="22">
        <f>+'Cmp+'!P443</f>
        <v>0</v>
      </c>
      <c r="AT443" s="22">
        <f>+'Cmp+'!Q443</f>
        <v>0</v>
      </c>
      <c r="AU443" s="22">
        <f>+'Cmp+'!R443</f>
        <v>0</v>
      </c>
      <c r="AV443" s="22">
        <f>+'Cmp+'!S443</f>
        <v>0</v>
      </c>
      <c r="AW443" s="22">
        <f>+'Cmp+'!T443</f>
        <v>0</v>
      </c>
      <c r="AX443" s="22">
        <f>+'Cmp+'!U443</f>
        <v>0</v>
      </c>
      <c r="AY443" s="22">
        <f>+'Cmp+'!V443</f>
        <v>0</v>
      </c>
      <c r="AZ443" s="22">
        <f>+'Cmp+'!W443</f>
        <v>0</v>
      </c>
      <c r="BA443" s="22">
        <f>+'Cmp+'!X443</f>
        <v>0</v>
      </c>
      <c r="BB443" s="22">
        <f>+'Cmp+'!Y443</f>
        <v>0</v>
      </c>
      <c r="BC443" s="22">
        <f>+'Cmp+'!Z443</f>
        <v>0</v>
      </c>
      <c r="BD443" s="22">
        <f>+'Cmp+'!AA443</f>
        <v>0</v>
      </c>
      <c r="BE443" s="22">
        <f>+'Cmp+'!AB443</f>
        <v>0</v>
      </c>
      <c r="BF443" s="22">
        <f>+'Cmp+'!AC443</f>
        <v>0</v>
      </c>
      <c r="BG443" s="22">
        <f>+'Cmp+'!AD443</f>
        <v>0</v>
      </c>
      <c r="BH443" s="22">
        <f>+'Cmp+'!AE443</f>
        <v>0</v>
      </c>
      <c r="BI443" s="22">
        <f>+'Cmp+'!AF443</f>
        <v>0</v>
      </c>
      <c r="BJ443" s="22">
        <f>+'Cmp+'!AG443</f>
        <v>0</v>
      </c>
      <c r="BK443" s="22">
        <f>+'Cmp+'!AH443</f>
        <v>0</v>
      </c>
      <c r="BL443" s="22">
        <f>+'Cmp+'!AI443</f>
        <v>0</v>
      </c>
      <c r="BM443" s="6" t="s">
        <v>1079</v>
      </c>
      <c r="BN443" s="24" t="str">
        <f>+CnAll!B443</f>
        <v>Aaa + AaaaA</v>
      </c>
      <c r="BO443" s="24">
        <f>+CnAll!C443</f>
        <v>0</v>
      </c>
    </row>
    <row r="444" spans="1:67" x14ac:dyDescent="0.45">
      <c r="A444" s="1">
        <v>443</v>
      </c>
      <c r="B444" s="22" t="str">
        <f>+'Cpm+'!B444</f>
        <v>AAAA + AaaaA</v>
      </c>
      <c r="C444" s="22">
        <f>+'Cpm+'!E444</f>
        <v>0</v>
      </c>
      <c r="D444" s="22">
        <f>+'Cpm+'!F444</f>
        <v>0</v>
      </c>
      <c r="E444" s="22">
        <f>+'Cpm+'!G444</f>
        <v>0</v>
      </c>
      <c r="F444" s="22">
        <f>+'Cpm+'!H444</f>
        <v>0.24543499999999999</v>
      </c>
      <c r="G444" s="22">
        <f>+'Cpm+'!I444</f>
        <v>0.113717</v>
      </c>
      <c r="H444" s="22">
        <f>+'Cpm+'!J444</f>
        <v>9.8088400000000006E-2</v>
      </c>
      <c r="I444" s="22">
        <f>+'Cpm+'!K444</f>
        <v>0</v>
      </c>
      <c r="J444" s="22">
        <f>+'Cpm+'!L444</f>
        <v>0.348192</v>
      </c>
      <c r="K444" s="22">
        <f>+'Cpm+'!M444</f>
        <v>0.327403</v>
      </c>
      <c r="L444" s="22">
        <f>+'Cpm+'!N444</f>
        <v>0.30731799999999998</v>
      </c>
      <c r="M444" s="22">
        <f>+'Cpm+'!O444</f>
        <v>9.4347799999999996E-2</v>
      </c>
      <c r="N444" s="22">
        <f>+'Cpm+'!P444</f>
        <v>0.30806800000000001</v>
      </c>
      <c r="O444" s="22">
        <f>+'Cpm+'!Q444</f>
        <v>9.9385200000000007E-2</v>
      </c>
      <c r="P444" s="22">
        <f>+'Cpm+'!R444</f>
        <v>9.6062800000000004E-2</v>
      </c>
      <c r="Q444" s="22">
        <f>+'Cpm+'!S444</f>
        <v>0</v>
      </c>
      <c r="R444" s="22">
        <f>+'Cpm+'!T444</f>
        <v>0.375832</v>
      </c>
      <c r="S444" s="22">
        <f>+'Cpm+'!U444</f>
        <v>0.34948699999999999</v>
      </c>
      <c r="T444" s="22">
        <f>+'Cpm+'!V444</f>
        <v>0.34465099999999999</v>
      </c>
      <c r="U444" s="22">
        <f>+'Cpm+'!W444</f>
        <v>0.23241999999999999</v>
      </c>
      <c r="V444" s="22">
        <f>+'Cpm+'!X444</f>
        <v>0.34503</v>
      </c>
      <c r="W444" s="22">
        <f>+'Cpm+'!Y444</f>
        <v>0.23392299999999999</v>
      </c>
      <c r="X444" s="22">
        <f>+'Cpm+'!Z444</f>
        <v>0.229828</v>
      </c>
      <c r="Y444" s="22">
        <f>+'Cpm+'!AA444</f>
        <v>0</v>
      </c>
      <c r="Z444" s="22">
        <f>+'Cpm+'!AB444</f>
        <v>0.34655399999999997</v>
      </c>
      <c r="AA444" s="22">
        <f>+'Cpm+'!AC444</f>
        <v>0.23575199999999999</v>
      </c>
      <c r="AB444" s="22">
        <f>+'Cpm+'!AD444</f>
        <v>0.233899</v>
      </c>
      <c r="AC444" s="22">
        <f>+'Cpm+'!AE444</f>
        <v>0</v>
      </c>
      <c r="AD444" s="22">
        <f>+'Cpm+'!AF444</f>
        <v>0.23532</v>
      </c>
      <c r="AE444" s="22">
        <f>+'Cpm+'!AG444</f>
        <v>0</v>
      </c>
      <c r="AF444" s="22">
        <f>+'Cpm+'!AH444</f>
        <v>0</v>
      </c>
      <c r="AG444" s="22">
        <f>+'Cpm+'!AI444</f>
        <v>0</v>
      </c>
      <c r="AH444" s="22">
        <f>+'Cmp+'!E444</f>
        <v>0</v>
      </c>
      <c r="AI444" s="22">
        <f>+'Cmp+'!F444</f>
        <v>0</v>
      </c>
      <c r="AJ444" s="22">
        <f>+'Cmp+'!G444</f>
        <v>0</v>
      </c>
      <c r="AK444" s="22">
        <f>+'Cmp+'!H444</f>
        <v>0</v>
      </c>
      <c r="AL444" s="22">
        <f>+'Cmp+'!I444</f>
        <v>0</v>
      </c>
      <c r="AM444" s="22">
        <f>+'Cmp+'!J444</f>
        <v>0</v>
      </c>
      <c r="AN444" s="22">
        <f>+'Cmp+'!K444</f>
        <v>0.102301</v>
      </c>
      <c r="AO444" s="22">
        <f>+'Cmp+'!L444</f>
        <v>0</v>
      </c>
      <c r="AP444" s="22">
        <f>+'Cmp+'!M444</f>
        <v>0</v>
      </c>
      <c r="AQ444" s="22">
        <f>+'Cmp+'!N444</f>
        <v>0</v>
      </c>
      <c r="AR444" s="22">
        <f>+'Cmp+'!O444</f>
        <v>0.105224</v>
      </c>
      <c r="AS444" s="22">
        <f>+'Cmp+'!P444</f>
        <v>0</v>
      </c>
      <c r="AT444" s="22">
        <f>+'Cmp+'!Q444</f>
        <v>0.10050099999999999</v>
      </c>
      <c r="AU444" s="22">
        <f>+'Cmp+'!R444</f>
        <v>0.109442</v>
      </c>
      <c r="AV444" s="22">
        <f>+'Cmp+'!S444</f>
        <v>0.31370799999999999</v>
      </c>
      <c r="AW444" s="22">
        <f>+'Cmp+'!T444</f>
        <v>0</v>
      </c>
      <c r="AX444" s="22">
        <f>+'Cmp+'!U444</f>
        <v>0</v>
      </c>
      <c r="AY444" s="22">
        <f>+'Cmp+'!V444</f>
        <v>0</v>
      </c>
      <c r="AZ444" s="22">
        <f>+'Cmp+'!W444</f>
        <v>0</v>
      </c>
      <c r="BA444" s="22">
        <f>+'Cmp+'!X444</f>
        <v>0</v>
      </c>
      <c r="BB444" s="22">
        <f>+'Cmp+'!Y444</f>
        <v>0</v>
      </c>
      <c r="BC444" s="22">
        <f>+'Cmp+'!Z444</f>
        <v>0</v>
      </c>
      <c r="BD444" s="22">
        <f>+'Cmp+'!AA444</f>
        <v>0.24288199999999999</v>
      </c>
      <c r="BE444" s="22">
        <f>+'Cmp+'!AB444</f>
        <v>0</v>
      </c>
      <c r="BF444" s="22">
        <f>+'Cmp+'!AC444</f>
        <v>0</v>
      </c>
      <c r="BG444" s="22">
        <f>+'Cmp+'!AD444</f>
        <v>0</v>
      </c>
      <c r="BH444" s="22">
        <f>+'Cmp+'!AE444</f>
        <v>0.23532</v>
      </c>
      <c r="BI444" s="22">
        <f>+'Cmp+'!AF444</f>
        <v>0</v>
      </c>
      <c r="BJ444" s="22">
        <f>+'Cmp+'!AG444</f>
        <v>0.233899</v>
      </c>
      <c r="BK444" s="22">
        <f>+'Cmp+'!AH444</f>
        <v>0.30242799999999997</v>
      </c>
      <c r="BL444" s="22">
        <f>+'Cmp+'!AI444</f>
        <v>0.35676799999999997</v>
      </c>
      <c r="BM444" s="6" t="s">
        <v>1079</v>
      </c>
      <c r="BN444" s="24" t="str">
        <f>+CnAll!B444</f>
        <v>AAAA + AaaaA</v>
      </c>
      <c r="BO444" s="24">
        <f>+CnAll!C444</f>
        <v>0</v>
      </c>
    </row>
    <row r="445" spans="1:67" x14ac:dyDescent="0.45">
      <c r="A445" s="1">
        <v>444</v>
      </c>
      <c r="B445" s="22" t="str">
        <f>+'Cpm+'!B445</f>
        <v>AAAa + AaaaA</v>
      </c>
      <c r="C445" s="22">
        <f>+'Cpm+'!E445</f>
        <v>0</v>
      </c>
      <c r="D445" s="22">
        <f>+'Cpm+'!F445</f>
        <v>0</v>
      </c>
      <c r="E445" s="22">
        <f>+'Cpm+'!G445</f>
        <v>0</v>
      </c>
      <c r="F445" s="22">
        <f>+'Cpm+'!H445</f>
        <v>0.28900300000000001</v>
      </c>
      <c r="G445" s="22">
        <f>+'Cpm+'!I445</f>
        <v>0.18476100000000001</v>
      </c>
      <c r="H445" s="22">
        <f>+'Cpm+'!J445</f>
        <v>0.120699</v>
      </c>
      <c r="I445" s="22">
        <f>+'Cpm+'!K445</f>
        <v>0</v>
      </c>
      <c r="J445" s="22">
        <f>+'Cpm+'!L445</f>
        <v>0.43202099999999999</v>
      </c>
      <c r="K445" s="22">
        <f>+'Cpm+'!M445</f>
        <v>0.49729200000000001</v>
      </c>
      <c r="L445" s="22">
        <f>+'Cpm+'!N445</f>
        <v>0.475609</v>
      </c>
      <c r="M445" s="22">
        <f>+'Cpm+'!O445</f>
        <v>0.25780500000000001</v>
      </c>
      <c r="N445" s="22">
        <f>+'Cpm+'!P445</f>
        <v>0.47500999999999999</v>
      </c>
      <c r="O445" s="22">
        <f>+'Cpm+'!Q445</f>
        <v>0.26011600000000001</v>
      </c>
      <c r="P445" s="22">
        <f>+'Cpm+'!R445</f>
        <v>0.24973600000000001</v>
      </c>
      <c r="Q445" s="22">
        <f>+'Cpm+'!S445</f>
        <v>0</v>
      </c>
      <c r="R445" s="22">
        <f>+'Cpm+'!T445</f>
        <v>0.49870500000000001</v>
      </c>
      <c r="S445" s="22">
        <f>+'Cpm+'!U445</f>
        <v>0.52982200000000002</v>
      </c>
      <c r="T445" s="22">
        <f>+'Cpm+'!V445</f>
        <v>0.52650600000000003</v>
      </c>
      <c r="U445" s="22">
        <f>+'Cpm+'!W445</f>
        <v>0.464507</v>
      </c>
      <c r="V445" s="22">
        <f>+'Cpm+'!X445</f>
        <v>0.52645299999999995</v>
      </c>
      <c r="W445" s="22">
        <f>+'Cpm+'!Y445</f>
        <v>0.46436899999999998</v>
      </c>
      <c r="X445" s="22">
        <f>+'Cpm+'!Z445</f>
        <v>0.46062500000000001</v>
      </c>
      <c r="Y445" s="22">
        <f>+'Cpm+'!AA445</f>
        <v>0</v>
      </c>
      <c r="Z445" s="22">
        <f>+'Cpm+'!AB445</f>
        <v>0.52645299999999995</v>
      </c>
      <c r="AA445" s="22">
        <f>+'Cpm+'!AC445</f>
        <v>0.46650599999999998</v>
      </c>
      <c r="AB445" s="22">
        <f>+'Cpm+'!AD445</f>
        <v>0.46436899999999998</v>
      </c>
      <c r="AC445" s="22">
        <f>+'Cpm+'!AE445</f>
        <v>0</v>
      </c>
      <c r="AD445" s="22">
        <f>+'Cpm+'!AF445</f>
        <v>0.464507</v>
      </c>
      <c r="AE445" s="22">
        <f>+'Cpm+'!AG445</f>
        <v>0</v>
      </c>
      <c r="AF445" s="22">
        <f>+'Cpm+'!AH445</f>
        <v>0</v>
      </c>
      <c r="AG445" s="22">
        <f>+'Cpm+'!AI445</f>
        <v>0</v>
      </c>
      <c r="AH445" s="22">
        <f>+'Cmp+'!E445</f>
        <v>0</v>
      </c>
      <c r="AI445" s="22">
        <f>+'Cmp+'!F445</f>
        <v>0</v>
      </c>
      <c r="AJ445" s="22">
        <f>+'Cmp+'!G445</f>
        <v>0</v>
      </c>
      <c r="AK445" s="22">
        <f>+'Cmp+'!H445</f>
        <v>0</v>
      </c>
      <c r="AL445" s="22">
        <f>+'Cmp+'!I445</f>
        <v>0</v>
      </c>
      <c r="AM445" s="22">
        <f>+'Cmp+'!J445</f>
        <v>0</v>
      </c>
      <c r="AN445" s="22">
        <f>+'Cmp+'!K445</f>
        <v>0.10484</v>
      </c>
      <c r="AO445" s="22">
        <f>+'Cmp+'!L445</f>
        <v>0</v>
      </c>
      <c r="AP445" s="22">
        <f>+'Cmp+'!M445</f>
        <v>0</v>
      </c>
      <c r="AQ445" s="22">
        <f>+'Cmp+'!N445</f>
        <v>0</v>
      </c>
      <c r="AR445" s="22">
        <f>+'Cmp+'!O445</f>
        <v>0.25780500000000001</v>
      </c>
      <c r="AS445" s="22">
        <f>+'Cmp+'!P445</f>
        <v>0</v>
      </c>
      <c r="AT445" s="22">
        <f>+'Cmp+'!Q445</f>
        <v>0.26011600000000001</v>
      </c>
      <c r="AU445" s="22">
        <f>+'Cmp+'!R445</f>
        <v>0.28642299999999998</v>
      </c>
      <c r="AV445" s="22">
        <f>+'Cmp+'!S445</f>
        <v>0.47500999999999999</v>
      </c>
      <c r="AW445" s="22">
        <f>+'Cmp+'!T445</f>
        <v>0</v>
      </c>
      <c r="AX445" s="22">
        <f>+'Cmp+'!U445</f>
        <v>0</v>
      </c>
      <c r="AY445" s="22">
        <f>+'Cmp+'!V445</f>
        <v>0</v>
      </c>
      <c r="AZ445" s="22">
        <f>+'Cmp+'!W445</f>
        <v>0</v>
      </c>
      <c r="BA445" s="22">
        <f>+'Cmp+'!X445</f>
        <v>0</v>
      </c>
      <c r="BB445" s="22">
        <f>+'Cmp+'!Y445</f>
        <v>0</v>
      </c>
      <c r="BC445" s="22">
        <f>+'Cmp+'!Z445</f>
        <v>0</v>
      </c>
      <c r="BD445" s="22">
        <f>+'Cmp+'!AA445</f>
        <v>0.464507</v>
      </c>
      <c r="BE445" s="22">
        <f>+'Cmp+'!AB445</f>
        <v>0</v>
      </c>
      <c r="BF445" s="22">
        <f>+'Cmp+'!AC445</f>
        <v>0</v>
      </c>
      <c r="BG445" s="22">
        <f>+'Cmp+'!AD445</f>
        <v>0</v>
      </c>
      <c r="BH445" s="22">
        <f>+'Cmp+'!AE445</f>
        <v>0.464507</v>
      </c>
      <c r="BI445" s="22">
        <f>+'Cmp+'!AF445</f>
        <v>0</v>
      </c>
      <c r="BJ445" s="22">
        <f>+'Cmp+'!AG445</f>
        <v>0.46436899999999998</v>
      </c>
      <c r="BK445" s="22">
        <f>+'Cmp+'!AH445</f>
        <v>0.49527399999999999</v>
      </c>
      <c r="BL445" s="22">
        <f>+'Cmp+'!AI445</f>
        <v>0.52645299999999995</v>
      </c>
      <c r="BM445" s="6" t="s">
        <v>1079</v>
      </c>
      <c r="BN445" s="24" t="str">
        <f>+CnAll!B445</f>
        <v>AAAa + AaaaA</v>
      </c>
      <c r="BO445" s="24">
        <f>+CnAll!C445</f>
        <v>0.36831999999999998</v>
      </c>
    </row>
    <row r="446" spans="1:67" x14ac:dyDescent="0.45">
      <c r="A446" s="1">
        <v>445</v>
      </c>
      <c r="B446" s="22" t="str">
        <f>+'Cpm+'!B446</f>
        <v>AAaA + AaaaA</v>
      </c>
      <c r="C446" s="22">
        <f>+'Cpm+'!E446</f>
        <v>0</v>
      </c>
      <c r="D446" s="22">
        <f>+'Cpm+'!F446</f>
        <v>0</v>
      </c>
      <c r="E446" s="22">
        <f>+'Cpm+'!G446</f>
        <v>0</v>
      </c>
      <c r="F446" s="22">
        <f>+'Cpm+'!H446</f>
        <v>0.30993399999999999</v>
      </c>
      <c r="G446" s="22">
        <f>+'Cpm+'!I446</f>
        <v>9.2701900000000004E-2</v>
      </c>
      <c r="H446" s="22">
        <f>+'Cpm+'!J446</f>
        <v>0.15579699999999999</v>
      </c>
      <c r="I446" s="22">
        <f>+'Cpm+'!K446</f>
        <v>0</v>
      </c>
      <c r="J446" s="22">
        <f>+'Cpm+'!L446</f>
        <v>0.44930300000000001</v>
      </c>
      <c r="K446" s="22">
        <f>+'Cpm+'!M446</f>
        <v>0.507718</v>
      </c>
      <c r="L446" s="22">
        <f>+'Cpm+'!N446</f>
        <v>0.51162700000000005</v>
      </c>
      <c r="M446" s="22">
        <f>+'Cpm+'!O446</f>
        <v>0</v>
      </c>
      <c r="N446" s="22">
        <f>+'Cpm+'!P446</f>
        <v>0.49498999999999999</v>
      </c>
      <c r="O446" s="22">
        <f>+'Cpm+'!Q446</f>
        <v>0</v>
      </c>
      <c r="P446" s="22">
        <f>+'Cpm+'!R446</f>
        <v>4.6899700000000002E-2</v>
      </c>
      <c r="Q446" s="22">
        <f>+'Cpm+'!S446</f>
        <v>0</v>
      </c>
      <c r="R446" s="22">
        <f>+'Cpm+'!T446</f>
        <v>0.51529199999999997</v>
      </c>
      <c r="S446" s="22">
        <f>+'Cpm+'!U446</f>
        <v>0.54518900000000003</v>
      </c>
      <c r="T446" s="22">
        <f>+'Cpm+'!V446</f>
        <v>0.545956</v>
      </c>
      <c r="U446" s="22">
        <f>+'Cpm+'!W446</f>
        <v>0.46464800000000001</v>
      </c>
      <c r="V446" s="22">
        <f>+'Cpm+'!X446</f>
        <v>0.54359100000000005</v>
      </c>
      <c r="W446" s="22">
        <f>+'Cpm+'!Y446</f>
        <v>0.45927099999999998</v>
      </c>
      <c r="X446" s="22">
        <f>+'Cpm+'!Z446</f>
        <v>0.46253100000000003</v>
      </c>
      <c r="Y446" s="22">
        <f>+'Cpm+'!AA446</f>
        <v>0</v>
      </c>
      <c r="Z446" s="22">
        <f>+'Cpm+'!AB446</f>
        <v>0.54359100000000005</v>
      </c>
      <c r="AA446" s="22">
        <f>+'Cpm+'!AC446</f>
        <v>0.46470499999999998</v>
      </c>
      <c r="AB446" s="22">
        <f>+'Cpm+'!AD446</f>
        <v>0.46738800000000003</v>
      </c>
      <c r="AC446" s="22">
        <f>+'Cpm+'!AE446</f>
        <v>0</v>
      </c>
      <c r="AD446" s="22">
        <f>+'Cpm+'!AF446</f>
        <v>0.46464800000000001</v>
      </c>
      <c r="AE446" s="22">
        <f>+'Cpm+'!AG446</f>
        <v>0</v>
      </c>
      <c r="AF446" s="22">
        <f>+'Cpm+'!AH446</f>
        <v>0</v>
      </c>
      <c r="AG446" s="22">
        <f>+'Cpm+'!AI446</f>
        <v>0</v>
      </c>
      <c r="AH446" s="22">
        <f>+'Cmp+'!E446</f>
        <v>0</v>
      </c>
      <c r="AI446" s="22">
        <f>+'Cmp+'!F446</f>
        <v>0</v>
      </c>
      <c r="AJ446" s="22">
        <f>+'Cmp+'!G446</f>
        <v>0</v>
      </c>
      <c r="AK446" s="22">
        <f>+'Cmp+'!H446</f>
        <v>0</v>
      </c>
      <c r="AL446" s="22">
        <f>+'Cmp+'!I446</f>
        <v>0</v>
      </c>
      <c r="AM446" s="22">
        <f>+'Cmp+'!J446</f>
        <v>0</v>
      </c>
      <c r="AN446" s="22">
        <f>+'Cmp+'!K446</f>
        <v>0</v>
      </c>
      <c r="AO446" s="22">
        <f>+'Cmp+'!L446</f>
        <v>0</v>
      </c>
      <c r="AP446" s="22">
        <f>+'Cmp+'!M446</f>
        <v>0</v>
      </c>
      <c r="AQ446" s="22">
        <f>+'Cmp+'!N446</f>
        <v>0</v>
      </c>
      <c r="AR446" s="22">
        <f>+'Cmp+'!O446</f>
        <v>0</v>
      </c>
      <c r="AS446" s="22">
        <f>+'Cmp+'!P446</f>
        <v>0</v>
      </c>
      <c r="AT446" s="22">
        <f>+'Cmp+'!Q446</f>
        <v>0.179426</v>
      </c>
      <c r="AU446" s="22">
        <f>+'Cmp+'!R446</f>
        <v>4.01462E-2</v>
      </c>
      <c r="AV446" s="22">
        <f>+'Cmp+'!S446</f>
        <v>0.49498999999999999</v>
      </c>
      <c r="AW446" s="22">
        <f>+'Cmp+'!T446</f>
        <v>0</v>
      </c>
      <c r="AX446" s="22">
        <f>+'Cmp+'!U446</f>
        <v>0</v>
      </c>
      <c r="AY446" s="22">
        <f>+'Cmp+'!V446</f>
        <v>0</v>
      </c>
      <c r="AZ446" s="22">
        <f>+'Cmp+'!W446</f>
        <v>0</v>
      </c>
      <c r="BA446" s="22">
        <f>+'Cmp+'!X446</f>
        <v>0</v>
      </c>
      <c r="BB446" s="22">
        <f>+'Cmp+'!Y446</f>
        <v>0</v>
      </c>
      <c r="BC446" s="22">
        <f>+'Cmp+'!Z446</f>
        <v>0</v>
      </c>
      <c r="BD446" s="22">
        <f>+'Cmp+'!AA446</f>
        <v>0.46464800000000001</v>
      </c>
      <c r="BE446" s="22">
        <f>+'Cmp+'!AB446</f>
        <v>0</v>
      </c>
      <c r="BF446" s="22">
        <f>+'Cmp+'!AC446</f>
        <v>0</v>
      </c>
      <c r="BG446" s="22">
        <f>+'Cmp+'!AD446</f>
        <v>0</v>
      </c>
      <c r="BH446" s="22">
        <f>+'Cmp+'!AE446</f>
        <v>0.46464800000000001</v>
      </c>
      <c r="BI446" s="22">
        <f>+'Cmp+'!AF446</f>
        <v>0</v>
      </c>
      <c r="BJ446" s="22">
        <f>+'Cmp+'!AG446</f>
        <v>0.489869</v>
      </c>
      <c r="BK446" s="22">
        <f>+'Cmp+'!AH446</f>
        <v>0.49606899999999998</v>
      </c>
      <c r="BL446" s="22">
        <f>+'Cmp+'!AI446</f>
        <v>0.54359100000000005</v>
      </c>
      <c r="BM446" s="6" t="s">
        <v>1079</v>
      </c>
      <c r="BN446" s="24" t="str">
        <f>+CnAll!B446</f>
        <v>AAaA + AaaaA</v>
      </c>
      <c r="BO446" s="24">
        <f>+CnAll!C446</f>
        <v>0.29481099999999999</v>
      </c>
    </row>
    <row r="447" spans="1:67" x14ac:dyDescent="0.45">
      <c r="A447" s="1">
        <v>446</v>
      </c>
      <c r="B447" s="22" t="str">
        <f>+'Cpm+'!B447</f>
        <v>AAaa + AaaaA</v>
      </c>
      <c r="C447" s="22">
        <f>+'Cpm+'!E447</f>
        <v>0</v>
      </c>
      <c r="D447" s="22">
        <f>+'Cpm+'!F447</f>
        <v>0</v>
      </c>
      <c r="E447" s="22">
        <f>+'Cpm+'!G447</f>
        <v>0</v>
      </c>
      <c r="F447" s="22">
        <f>+'Cpm+'!H447</f>
        <v>0</v>
      </c>
      <c r="G447" s="22">
        <f>+'Cpm+'!I447</f>
        <v>0</v>
      </c>
      <c r="H447" s="22">
        <f>+'Cpm+'!J447</f>
        <v>0</v>
      </c>
      <c r="I447" s="22">
        <f>+'Cpm+'!K447</f>
        <v>0</v>
      </c>
      <c r="J447" s="22">
        <f>+'Cpm+'!L447</f>
        <v>0.34619699999999998</v>
      </c>
      <c r="K447" s="22">
        <f>+'Cpm+'!M447</f>
        <v>0.113901</v>
      </c>
      <c r="L447" s="22">
        <f>+'Cpm+'!N447</f>
        <v>0</v>
      </c>
      <c r="M447" s="22">
        <f>+'Cpm+'!O447</f>
        <v>0</v>
      </c>
      <c r="N447" s="22">
        <f>+'Cpm+'!P447</f>
        <v>0</v>
      </c>
      <c r="O447" s="22">
        <f>+'Cpm+'!Q447</f>
        <v>0</v>
      </c>
      <c r="P447" s="22">
        <f>+'Cpm+'!R447</f>
        <v>0</v>
      </c>
      <c r="Q447" s="22">
        <f>+'Cpm+'!S447</f>
        <v>0</v>
      </c>
      <c r="R447" s="22">
        <f>+'Cpm+'!T447</f>
        <v>0.40932499999999999</v>
      </c>
      <c r="S447" s="22">
        <f>+'Cpm+'!U447</f>
        <v>0.29297499999999999</v>
      </c>
      <c r="T447" s="22">
        <f>+'Cpm+'!V447</f>
        <v>0.30628100000000003</v>
      </c>
      <c r="U447" s="22">
        <f>+'Cpm+'!W447</f>
        <v>0</v>
      </c>
      <c r="V447" s="22">
        <f>+'Cpm+'!X447</f>
        <v>0.29938399999999998</v>
      </c>
      <c r="W447" s="22">
        <f>+'Cpm+'!Y447</f>
        <v>0</v>
      </c>
      <c r="X447" s="22">
        <f>+'Cpm+'!Z447</f>
        <v>0</v>
      </c>
      <c r="Y447" s="22">
        <f>+'Cpm+'!AA447</f>
        <v>0</v>
      </c>
      <c r="Z447" s="22">
        <f>+'Cpm+'!AB447</f>
        <v>0.30598900000000001</v>
      </c>
      <c r="AA447" s="22">
        <f>+'Cpm+'!AC447</f>
        <v>0</v>
      </c>
      <c r="AB447" s="22">
        <f>+'Cpm+'!AD447</f>
        <v>0</v>
      </c>
      <c r="AC447" s="22">
        <f>+'Cpm+'!AE447</f>
        <v>0</v>
      </c>
      <c r="AD447" s="22">
        <f>+'Cpm+'!AF447</f>
        <v>0</v>
      </c>
      <c r="AE447" s="22">
        <f>+'Cpm+'!AG447</f>
        <v>0</v>
      </c>
      <c r="AF447" s="22">
        <f>+'Cpm+'!AH447</f>
        <v>0</v>
      </c>
      <c r="AG447" s="22">
        <f>+'Cpm+'!AI447</f>
        <v>0</v>
      </c>
      <c r="AH447" s="22">
        <f>+'Cmp+'!E447</f>
        <v>0</v>
      </c>
      <c r="AI447" s="22">
        <f>+'Cmp+'!F447</f>
        <v>0</v>
      </c>
      <c r="AJ447" s="22">
        <f>+'Cmp+'!G447</f>
        <v>0</v>
      </c>
      <c r="AK447" s="22">
        <f>+'Cmp+'!H447</f>
        <v>0</v>
      </c>
      <c r="AL447" s="22">
        <f>+'Cmp+'!I447</f>
        <v>0</v>
      </c>
      <c r="AM447" s="22">
        <f>+'Cmp+'!J447</f>
        <v>0</v>
      </c>
      <c r="AN447" s="22">
        <f>+'Cmp+'!K447</f>
        <v>0</v>
      </c>
      <c r="AO447" s="22">
        <f>+'Cmp+'!L447</f>
        <v>0</v>
      </c>
      <c r="AP447" s="22">
        <f>+'Cmp+'!M447</f>
        <v>0</v>
      </c>
      <c r="AQ447" s="22">
        <f>+'Cmp+'!N447</f>
        <v>0</v>
      </c>
      <c r="AR447" s="22">
        <f>+'Cmp+'!O447</f>
        <v>0</v>
      </c>
      <c r="AS447" s="22">
        <f>+'Cmp+'!P447</f>
        <v>0</v>
      </c>
      <c r="AT447" s="22">
        <f>+'Cmp+'!Q447</f>
        <v>0</v>
      </c>
      <c r="AU447" s="22">
        <f>+'Cmp+'!R447</f>
        <v>0</v>
      </c>
      <c r="AV447" s="22">
        <f>+'Cmp+'!S447</f>
        <v>0</v>
      </c>
      <c r="AW447" s="22">
        <f>+'Cmp+'!T447</f>
        <v>0</v>
      </c>
      <c r="AX447" s="22">
        <f>+'Cmp+'!U447</f>
        <v>0</v>
      </c>
      <c r="AY447" s="22">
        <f>+'Cmp+'!V447</f>
        <v>0</v>
      </c>
      <c r="AZ447" s="22">
        <f>+'Cmp+'!W447</f>
        <v>0</v>
      </c>
      <c r="BA447" s="22">
        <f>+'Cmp+'!X447</f>
        <v>0</v>
      </c>
      <c r="BB447" s="22">
        <f>+'Cmp+'!Y447</f>
        <v>0</v>
      </c>
      <c r="BC447" s="22">
        <f>+'Cmp+'!Z447</f>
        <v>0</v>
      </c>
      <c r="BD447" s="22">
        <f>+'Cmp+'!AA447</f>
        <v>0</v>
      </c>
      <c r="BE447" s="22">
        <f>+'Cmp+'!AB447</f>
        <v>0</v>
      </c>
      <c r="BF447" s="22">
        <f>+'Cmp+'!AC447</f>
        <v>0</v>
      </c>
      <c r="BG447" s="22">
        <f>+'Cmp+'!AD447</f>
        <v>0</v>
      </c>
      <c r="BH447" s="22">
        <f>+'Cmp+'!AE447</f>
        <v>0</v>
      </c>
      <c r="BI447" s="22">
        <f>+'Cmp+'!AF447</f>
        <v>0</v>
      </c>
      <c r="BJ447" s="22">
        <f>+'Cmp+'!AG447</f>
        <v>0</v>
      </c>
      <c r="BK447" s="22">
        <f>+'Cmp+'!AH447</f>
        <v>0</v>
      </c>
      <c r="BL447" s="22">
        <f>+'Cmp+'!AI447</f>
        <v>0.30598900000000001</v>
      </c>
      <c r="BM447" s="6" t="s">
        <v>1079</v>
      </c>
      <c r="BN447" s="24" t="str">
        <f>+CnAll!B447</f>
        <v>AAaa + AaaaA</v>
      </c>
      <c r="BO447" s="24">
        <f>+CnAll!C447</f>
        <v>0</v>
      </c>
    </row>
    <row r="448" spans="1:67" x14ac:dyDescent="0.45">
      <c r="A448" s="1">
        <v>447</v>
      </c>
      <c r="B448" s="22" t="str">
        <f>+'Cpm+'!B448</f>
        <v>AaAA + AaaaA</v>
      </c>
      <c r="C448" s="22">
        <f>+'Cpm+'!E448</f>
        <v>0</v>
      </c>
      <c r="D448" s="22">
        <f>+'Cpm+'!F448</f>
        <v>0</v>
      </c>
      <c r="E448" s="22">
        <f>+'Cpm+'!G448</f>
        <v>0</v>
      </c>
      <c r="F448" s="22">
        <f>+'Cpm+'!H448</f>
        <v>0.31339400000000001</v>
      </c>
      <c r="G448" s="22">
        <f>+'Cpm+'!I448</f>
        <v>0.117685</v>
      </c>
      <c r="H448" s="22">
        <f>+'Cpm+'!J448</f>
        <v>3.7633100000000003E-2</v>
      </c>
      <c r="I448" s="22">
        <f>+'Cpm+'!K448</f>
        <v>0</v>
      </c>
      <c r="J448" s="22">
        <f>+'Cpm+'!L448</f>
        <v>0.449793</v>
      </c>
      <c r="K448" s="22">
        <f>+'Cpm+'!M448</f>
        <v>0.50720799999999999</v>
      </c>
      <c r="L448" s="22">
        <f>+'Cpm+'!N448</f>
        <v>0.49518699999999999</v>
      </c>
      <c r="M448" s="22">
        <f>+'Cpm+'!O448</f>
        <v>0</v>
      </c>
      <c r="N448" s="22">
        <f>+'Cpm+'!P448</f>
        <v>0.51136599999999999</v>
      </c>
      <c r="O448" s="22">
        <f>+'Cpm+'!Q448</f>
        <v>3.1339600000000002E-2</v>
      </c>
      <c r="P448" s="22">
        <f>+'Cpm+'!R448</f>
        <v>6.5474599999999994E-2</v>
      </c>
      <c r="Q448" s="22">
        <f>+'Cpm+'!S448</f>
        <v>0</v>
      </c>
      <c r="R448" s="22">
        <f>+'Cpm+'!T448</f>
        <v>0.51520900000000003</v>
      </c>
      <c r="S448" s="22">
        <f>+'Cpm+'!U448</f>
        <v>0.54478599999999999</v>
      </c>
      <c r="T448" s="22">
        <f>+'Cpm+'!V448</f>
        <v>0.54321399999999997</v>
      </c>
      <c r="U448" s="22">
        <f>+'Cpm+'!W448</f>
        <v>0.45771299999999998</v>
      </c>
      <c r="V448" s="22">
        <f>+'Cpm+'!X448</f>
        <v>0.54560200000000003</v>
      </c>
      <c r="W448" s="22">
        <f>+'Cpm+'!Y448</f>
        <v>0.46399800000000002</v>
      </c>
      <c r="X448" s="22">
        <f>+'Cpm+'!Z448</f>
        <v>0.46218199999999998</v>
      </c>
      <c r="Y448" s="22">
        <f>+'Cpm+'!AA448</f>
        <v>0</v>
      </c>
      <c r="Z448" s="22">
        <f>+'Cpm+'!AB448</f>
        <v>0.54329000000000005</v>
      </c>
      <c r="AA448" s="22">
        <f>+'Cpm+'!AC448</f>
        <v>0.46478700000000001</v>
      </c>
      <c r="AB448" s="22">
        <f>+'Cpm+'!AD448</f>
        <v>0.46440599999999999</v>
      </c>
      <c r="AC448" s="22">
        <f>+'Cpm+'!AE448</f>
        <v>0</v>
      </c>
      <c r="AD448" s="22">
        <f>+'Cpm+'!AF448</f>
        <v>0.46825499999999998</v>
      </c>
      <c r="AE448" s="22">
        <f>+'Cpm+'!AG448</f>
        <v>0</v>
      </c>
      <c r="AF448" s="22">
        <f>+'Cpm+'!AH448</f>
        <v>0</v>
      </c>
      <c r="AG448" s="22">
        <f>+'Cpm+'!AI448</f>
        <v>0</v>
      </c>
      <c r="AH448" s="22">
        <f>+'Cmp+'!E448</f>
        <v>0</v>
      </c>
      <c r="AI448" s="22">
        <f>+'Cmp+'!F448</f>
        <v>0</v>
      </c>
      <c r="AJ448" s="22">
        <f>+'Cmp+'!G448</f>
        <v>0</v>
      </c>
      <c r="AK448" s="22">
        <f>+'Cmp+'!H448</f>
        <v>0</v>
      </c>
      <c r="AL448" s="22">
        <f>+'Cmp+'!I448</f>
        <v>0</v>
      </c>
      <c r="AM448" s="22">
        <f>+'Cmp+'!J448</f>
        <v>0</v>
      </c>
      <c r="AN448" s="22">
        <f>+'Cmp+'!K448</f>
        <v>0.16969600000000001</v>
      </c>
      <c r="AO448" s="22">
        <f>+'Cmp+'!L448</f>
        <v>0</v>
      </c>
      <c r="AP448" s="22">
        <f>+'Cmp+'!M448</f>
        <v>0</v>
      </c>
      <c r="AQ448" s="22">
        <f>+'Cmp+'!N448</f>
        <v>0</v>
      </c>
      <c r="AR448" s="22">
        <f>+'Cmp+'!O448</f>
        <v>0.198404</v>
      </c>
      <c r="AS448" s="22">
        <f>+'Cmp+'!P448</f>
        <v>0</v>
      </c>
      <c r="AT448" s="22">
        <f>+'Cmp+'!Q448</f>
        <v>5.9635500000000001E-2</v>
      </c>
      <c r="AU448" s="22">
        <f>+'Cmp+'!R448</f>
        <v>9.3035300000000001E-2</v>
      </c>
      <c r="AV448" s="22">
        <f>+'Cmp+'!S448</f>
        <v>0.49558400000000002</v>
      </c>
      <c r="AW448" s="22">
        <f>+'Cmp+'!T448</f>
        <v>0</v>
      </c>
      <c r="AX448" s="22">
        <f>+'Cmp+'!U448</f>
        <v>0</v>
      </c>
      <c r="AY448" s="22">
        <f>+'Cmp+'!V448</f>
        <v>0</v>
      </c>
      <c r="AZ448" s="22">
        <f>+'Cmp+'!W448</f>
        <v>0</v>
      </c>
      <c r="BA448" s="22">
        <f>+'Cmp+'!X448</f>
        <v>0</v>
      </c>
      <c r="BB448" s="22">
        <f>+'Cmp+'!Y448</f>
        <v>0</v>
      </c>
      <c r="BC448" s="22">
        <f>+'Cmp+'!Z448</f>
        <v>0</v>
      </c>
      <c r="BD448" s="22">
        <f>+'Cmp+'!AA448</f>
        <v>0.46566999999999997</v>
      </c>
      <c r="BE448" s="22">
        <f>+'Cmp+'!AB448</f>
        <v>0</v>
      </c>
      <c r="BF448" s="22">
        <f>+'Cmp+'!AC448</f>
        <v>0</v>
      </c>
      <c r="BG448" s="22">
        <f>+'Cmp+'!AD448</f>
        <v>0</v>
      </c>
      <c r="BH448" s="22">
        <f>+'Cmp+'!AE448</f>
        <v>0.490371</v>
      </c>
      <c r="BI448" s="22">
        <f>+'Cmp+'!AF448</f>
        <v>0</v>
      </c>
      <c r="BJ448" s="22">
        <f>+'Cmp+'!AG448</f>
        <v>0.46440599999999999</v>
      </c>
      <c r="BK448" s="22">
        <f>+'Cmp+'!AH448</f>
        <v>0.496255</v>
      </c>
      <c r="BL448" s="22">
        <f>+'Cmp+'!AI448</f>
        <v>0.54329000000000005</v>
      </c>
      <c r="BM448" s="6" t="s">
        <v>1079</v>
      </c>
      <c r="BN448" s="24" t="str">
        <f>+CnAll!B448</f>
        <v>AaAA + AaaaA</v>
      </c>
      <c r="BO448" s="24">
        <f>+CnAll!C448</f>
        <v>0.29715999999999998</v>
      </c>
    </row>
    <row r="449" spans="1:67" x14ac:dyDescent="0.45">
      <c r="A449" s="1">
        <v>448</v>
      </c>
      <c r="B449" s="22" t="str">
        <f>+'Cpm+'!B449</f>
        <v>AaAa + AaaaA</v>
      </c>
      <c r="C449" s="22">
        <f>+'Cpm+'!E449</f>
        <v>0</v>
      </c>
      <c r="D449" s="22">
        <f>+'Cpm+'!F449</f>
        <v>0</v>
      </c>
      <c r="E449" s="22">
        <f>+'Cpm+'!G449</f>
        <v>0</v>
      </c>
      <c r="F449" s="22">
        <f>+'Cpm+'!H449</f>
        <v>0</v>
      </c>
      <c r="G449" s="22">
        <f>+'Cpm+'!I449</f>
        <v>0</v>
      </c>
      <c r="H449" s="22">
        <f>+'Cpm+'!J449</f>
        <v>0</v>
      </c>
      <c r="I449" s="22">
        <f>+'Cpm+'!K449</f>
        <v>0</v>
      </c>
      <c r="J449" s="22">
        <f>+'Cpm+'!L449</f>
        <v>0.34313399999999999</v>
      </c>
      <c r="K449" s="22">
        <f>+'Cpm+'!M449</f>
        <v>9.8520499999999997E-2</v>
      </c>
      <c r="L449" s="22">
        <f>+'Cpm+'!N449</f>
        <v>0</v>
      </c>
      <c r="M449" s="22">
        <f>+'Cpm+'!O449</f>
        <v>0</v>
      </c>
      <c r="N449" s="22">
        <f>+'Cpm+'!P449</f>
        <v>0</v>
      </c>
      <c r="O449" s="22">
        <f>+'Cpm+'!Q449</f>
        <v>0</v>
      </c>
      <c r="P449" s="22">
        <f>+'Cpm+'!R449</f>
        <v>0</v>
      </c>
      <c r="Q449" s="22">
        <f>+'Cpm+'!S449</f>
        <v>0</v>
      </c>
      <c r="R449" s="22">
        <f>+'Cpm+'!T449</f>
        <v>0.40710800000000003</v>
      </c>
      <c r="S449" s="22">
        <f>+'Cpm+'!U449</f>
        <v>0.28767500000000001</v>
      </c>
      <c r="T449" s="22">
        <f>+'Cpm+'!V449</f>
        <v>0.29070600000000002</v>
      </c>
      <c r="U449" s="22">
        <f>+'Cpm+'!W449</f>
        <v>0</v>
      </c>
      <c r="V449" s="22">
        <f>+'Cpm+'!X449</f>
        <v>0.30097099999999999</v>
      </c>
      <c r="W449" s="22">
        <f>+'Cpm+'!Y449</f>
        <v>0</v>
      </c>
      <c r="X449" s="22">
        <f>+'Cpm+'!Z449</f>
        <v>0</v>
      </c>
      <c r="Y449" s="22">
        <f>+'Cpm+'!AA449</f>
        <v>0</v>
      </c>
      <c r="Z449" s="22">
        <f>+'Cpm+'!AB449</f>
        <v>0.30097099999999999</v>
      </c>
      <c r="AA449" s="22">
        <f>+'Cpm+'!AC449</f>
        <v>0</v>
      </c>
      <c r="AB449" s="22">
        <f>+'Cpm+'!AD449</f>
        <v>0</v>
      </c>
      <c r="AC449" s="22">
        <f>+'Cpm+'!AE449</f>
        <v>0</v>
      </c>
      <c r="AD449" s="22">
        <f>+'Cpm+'!AF449</f>
        <v>0</v>
      </c>
      <c r="AE449" s="22">
        <f>+'Cpm+'!AG449</f>
        <v>0</v>
      </c>
      <c r="AF449" s="22">
        <f>+'Cpm+'!AH449</f>
        <v>0</v>
      </c>
      <c r="AG449" s="22">
        <f>+'Cpm+'!AI449</f>
        <v>0</v>
      </c>
      <c r="AH449" s="22">
        <f>+'Cmp+'!E449</f>
        <v>0</v>
      </c>
      <c r="AI449" s="22">
        <f>+'Cmp+'!F449</f>
        <v>0</v>
      </c>
      <c r="AJ449" s="22">
        <f>+'Cmp+'!G449</f>
        <v>0</v>
      </c>
      <c r="AK449" s="22">
        <f>+'Cmp+'!H449</f>
        <v>0</v>
      </c>
      <c r="AL449" s="22">
        <f>+'Cmp+'!I449</f>
        <v>0</v>
      </c>
      <c r="AM449" s="22">
        <f>+'Cmp+'!J449</f>
        <v>0</v>
      </c>
      <c r="AN449" s="22">
        <f>+'Cmp+'!K449</f>
        <v>0</v>
      </c>
      <c r="AO449" s="22">
        <f>+'Cmp+'!L449</f>
        <v>0</v>
      </c>
      <c r="AP449" s="22">
        <f>+'Cmp+'!M449</f>
        <v>0</v>
      </c>
      <c r="AQ449" s="22">
        <f>+'Cmp+'!N449</f>
        <v>0</v>
      </c>
      <c r="AR449" s="22">
        <f>+'Cmp+'!O449</f>
        <v>0</v>
      </c>
      <c r="AS449" s="22">
        <f>+'Cmp+'!P449</f>
        <v>0</v>
      </c>
      <c r="AT449" s="22">
        <f>+'Cmp+'!Q449</f>
        <v>0</v>
      </c>
      <c r="AU449" s="22">
        <f>+'Cmp+'!R449</f>
        <v>0</v>
      </c>
      <c r="AV449" s="22">
        <f>+'Cmp+'!S449</f>
        <v>0</v>
      </c>
      <c r="AW449" s="22">
        <f>+'Cmp+'!T449</f>
        <v>0</v>
      </c>
      <c r="AX449" s="22">
        <f>+'Cmp+'!U449</f>
        <v>0</v>
      </c>
      <c r="AY449" s="22">
        <f>+'Cmp+'!V449</f>
        <v>0</v>
      </c>
      <c r="AZ449" s="22">
        <f>+'Cmp+'!W449</f>
        <v>0</v>
      </c>
      <c r="BA449" s="22">
        <f>+'Cmp+'!X449</f>
        <v>0</v>
      </c>
      <c r="BB449" s="22">
        <f>+'Cmp+'!Y449</f>
        <v>0</v>
      </c>
      <c r="BC449" s="22">
        <f>+'Cmp+'!Z449</f>
        <v>0</v>
      </c>
      <c r="BD449" s="22">
        <f>+'Cmp+'!AA449</f>
        <v>0</v>
      </c>
      <c r="BE449" s="22">
        <f>+'Cmp+'!AB449</f>
        <v>0</v>
      </c>
      <c r="BF449" s="22">
        <f>+'Cmp+'!AC449</f>
        <v>0</v>
      </c>
      <c r="BG449" s="22">
        <f>+'Cmp+'!AD449</f>
        <v>0</v>
      </c>
      <c r="BH449" s="22">
        <f>+'Cmp+'!AE449</f>
        <v>0</v>
      </c>
      <c r="BI449" s="22">
        <f>+'Cmp+'!AF449</f>
        <v>0</v>
      </c>
      <c r="BJ449" s="22">
        <f>+'Cmp+'!AG449</f>
        <v>0</v>
      </c>
      <c r="BK449" s="22">
        <f>+'Cmp+'!AH449</f>
        <v>0</v>
      </c>
      <c r="BL449" s="22">
        <f>+'Cmp+'!AI449</f>
        <v>0.30097099999999999</v>
      </c>
      <c r="BM449" s="6" t="s">
        <v>1079</v>
      </c>
      <c r="BN449" s="24" t="str">
        <f>+CnAll!B449</f>
        <v>AaAa + AaaaA</v>
      </c>
      <c r="BO449" s="24">
        <f>+CnAll!C449</f>
        <v>0</v>
      </c>
    </row>
    <row r="450" spans="1:67" x14ac:dyDescent="0.45">
      <c r="A450" s="1">
        <v>449</v>
      </c>
      <c r="B450" s="22" t="str">
        <f>+'Cpm+'!B450</f>
        <v>AaaA + AaaaA</v>
      </c>
      <c r="C450" s="22">
        <f>+'Cpm+'!E450</f>
        <v>0</v>
      </c>
      <c r="D450" s="22">
        <f>+'Cpm+'!F450</f>
        <v>0</v>
      </c>
      <c r="E450" s="22">
        <f>+'Cpm+'!G450</f>
        <v>0</v>
      </c>
      <c r="F450" s="22">
        <f>+'Cpm+'!H450</f>
        <v>0</v>
      </c>
      <c r="G450" s="22">
        <f>+'Cpm+'!I450</f>
        <v>0</v>
      </c>
      <c r="H450" s="22">
        <f>+'Cpm+'!J450</f>
        <v>0</v>
      </c>
      <c r="I450" s="22">
        <f>+'Cpm+'!K450</f>
        <v>0</v>
      </c>
      <c r="J450" s="22">
        <f>+'Cpm+'!L450</f>
        <v>0.33977200000000002</v>
      </c>
      <c r="K450" s="22">
        <f>+'Cpm+'!M450</f>
        <v>5.78199E-2</v>
      </c>
      <c r="L450" s="22">
        <f>+'Cpm+'!N450</f>
        <v>0</v>
      </c>
      <c r="M450" s="22">
        <f>+'Cpm+'!O450</f>
        <v>0</v>
      </c>
      <c r="N450" s="22">
        <f>+'Cpm+'!P450</f>
        <v>0</v>
      </c>
      <c r="O450" s="22">
        <f>+'Cpm+'!Q450</f>
        <v>0</v>
      </c>
      <c r="P450" s="22">
        <f>+'Cpm+'!R450</f>
        <v>0</v>
      </c>
      <c r="Q450" s="22">
        <f>+'Cpm+'!S450</f>
        <v>0</v>
      </c>
      <c r="R450" s="22">
        <f>+'Cpm+'!T450</f>
        <v>0.40495300000000001</v>
      </c>
      <c r="S450" s="22">
        <f>+'Cpm+'!U450</f>
        <v>0.27914800000000001</v>
      </c>
      <c r="T450" s="22">
        <f>+'Cpm+'!V450</f>
        <v>0.30333900000000003</v>
      </c>
      <c r="U450" s="22">
        <f>+'Cpm+'!W450</f>
        <v>0</v>
      </c>
      <c r="V450" s="22">
        <f>+'Cpm+'!X450</f>
        <v>0.30282900000000001</v>
      </c>
      <c r="W450" s="22">
        <f>+'Cpm+'!Y450</f>
        <v>0</v>
      </c>
      <c r="X450" s="22">
        <f>+'Cpm+'!Z450</f>
        <v>0</v>
      </c>
      <c r="Y450" s="22">
        <f>+'Cpm+'!AA450</f>
        <v>0</v>
      </c>
      <c r="Z450" s="22">
        <f>+'Cpm+'!AB450</f>
        <v>0.30282900000000001</v>
      </c>
      <c r="AA450" s="22">
        <f>+'Cpm+'!AC450</f>
        <v>0</v>
      </c>
      <c r="AB450" s="22">
        <f>+'Cpm+'!AD450</f>
        <v>0</v>
      </c>
      <c r="AC450" s="22">
        <f>+'Cpm+'!AE450</f>
        <v>0</v>
      </c>
      <c r="AD450" s="22">
        <f>+'Cpm+'!AF450</f>
        <v>0</v>
      </c>
      <c r="AE450" s="22">
        <f>+'Cpm+'!AG450</f>
        <v>0</v>
      </c>
      <c r="AF450" s="22">
        <f>+'Cpm+'!AH450</f>
        <v>0</v>
      </c>
      <c r="AG450" s="22">
        <f>+'Cpm+'!AI450</f>
        <v>0</v>
      </c>
      <c r="AH450" s="22">
        <f>+'Cmp+'!E450</f>
        <v>0</v>
      </c>
      <c r="AI450" s="22">
        <f>+'Cmp+'!F450</f>
        <v>0</v>
      </c>
      <c r="AJ450" s="22">
        <f>+'Cmp+'!G450</f>
        <v>0</v>
      </c>
      <c r="AK450" s="22">
        <f>+'Cmp+'!H450</f>
        <v>0</v>
      </c>
      <c r="AL450" s="22">
        <f>+'Cmp+'!I450</f>
        <v>0</v>
      </c>
      <c r="AM450" s="22">
        <f>+'Cmp+'!J450</f>
        <v>0</v>
      </c>
      <c r="AN450" s="22">
        <f>+'Cmp+'!K450</f>
        <v>0</v>
      </c>
      <c r="AO450" s="22">
        <f>+'Cmp+'!L450</f>
        <v>0</v>
      </c>
      <c r="AP450" s="22">
        <f>+'Cmp+'!M450</f>
        <v>0</v>
      </c>
      <c r="AQ450" s="22">
        <f>+'Cmp+'!N450</f>
        <v>0</v>
      </c>
      <c r="AR450" s="22">
        <f>+'Cmp+'!O450</f>
        <v>0</v>
      </c>
      <c r="AS450" s="22">
        <f>+'Cmp+'!P450</f>
        <v>0</v>
      </c>
      <c r="AT450" s="22">
        <f>+'Cmp+'!Q450</f>
        <v>0</v>
      </c>
      <c r="AU450" s="22">
        <f>+'Cmp+'!R450</f>
        <v>0</v>
      </c>
      <c r="AV450" s="22">
        <f>+'Cmp+'!S450</f>
        <v>0</v>
      </c>
      <c r="AW450" s="22">
        <f>+'Cmp+'!T450</f>
        <v>0</v>
      </c>
      <c r="AX450" s="22">
        <f>+'Cmp+'!U450</f>
        <v>0</v>
      </c>
      <c r="AY450" s="22">
        <f>+'Cmp+'!V450</f>
        <v>0</v>
      </c>
      <c r="AZ450" s="22">
        <f>+'Cmp+'!W450</f>
        <v>0</v>
      </c>
      <c r="BA450" s="22">
        <f>+'Cmp+'!X450</f>
        <v>0</v>
      </c>
      <c r="BB450" s="22">
        <f>+'Cmp+'!Y450</f>
        <v>0</v>
      </c>
      <c r="BC450" s="22">
        <f>+'Cmp+'!Z450</f>
        <v>0</v>
      </c>
      <c r="BD450" s="22">
        <f>+'Cmp+'!AA450</f>
        <v>0</v>
      </c>
      <c r="BE450" s="22">
        <f>+'Cmp+'!AB450</f>
        <v>0</v>
      </c>
      <c r="BF450" s="22">
        <f>+'Cmp+'!AC450</f>
        <v>0</v>
      </c>
      <c r="BG450" s="22">
        <f>+'Cmp+'!AD450</f>
        <v>0</v>
      </c>
      <c r="BH450" s="22">
        <f>+'Cmp+'!AE450</f>
        <v>0</v>
      </c>
      <c r="BI450" s="22">
        <f>+'Cmp+'!AF450</f>
        <v>0</v>
      </c>
      <c r="BJ450" s="22">
        <f>+'Cmp+'!AG450</f>
        <v>0</v>
      </c>
      <c r="BK450" s="22">
        <f>+'Cmp+'!AH450</f>
        <v>0</v>
      </c>
      <c r="BL450" s="22">
        <f>+'Cmp+'!AI450</f>
        <v>0.30282900000000001</v>
      </c>
      <c r="BM450" s="6" t="s">
        <v>1079</v>
      </c>
      <c r="BN450" s="24" t="str">
        <f>+CnAll!B450</f>
        <v>AaaA + AaaaA</v>
      </c>
      <c r="BO450" s="24">
        <f>+CnAll!C450</f>
        <v>0</v>
      </c>
    </row>
    <row r="451" spans="1:67" x14ac:dyDescent="0.45">
      <c r="A451" s="1">
        <v>450</v>
      </c>
      <c r="B451" s="22" t="str">
        <f>+'Cpm+'!B451</f>
        <v>Aaaa + AaaaA</v>
      </c>
      <c r="C451" s="22">
        <f>+'Cpm+'!E451</f>
        <v>0</v>
      </c>
      <c r="D451" s="22">
        <f>+'Cpm+'!F451</f>
        <v>0</v>
      </c>
      <c r="E451" s="22">
        <f>+'Cpm+'!G451</f>
        <v>0</v>
      </c>
      <c r="F451" s="22">
        <f>+'Cpm+'!H451</f>
        <v>0</v>
      </c>
      <c r="G451" s="22">
        <f>+'Cpm+'!I451</f>
        <v>0</v>
      </c>
      <c r="H451" s="22">
        <f>+'Cpm+'!J451</f>
        <v>0</v>
      </c>
      <c r="I451" s="22">
        <f>+'Cpm+'!K451</f>
        <v>0</v>
      </c>
      <c r="J451" s="22">
        <f>+'Cpm+'!L451</f>
        <v>0</v>
      </c>
      <c r="K451" s="22">
        <f>+'Cpm+'!M451</f>
        <v>0</v>
      </c>
      <c r="L451" s="22">
        <f>+'Cpm+'!N451</f>
        <v>0</v>
      </c>
      <c r="M451" s="22">
        <f>+'Cpm+'!O451</f>
        <v>0</v>
      </c>
      <c r="N451" s="22">
        <f>+'Cpm+'!P451</f>
        <v>0</v>
      </c>
      <c r="O451" s="22">
        <f>+'Cpm+'!Q451</f>
        <v>0</v>
      </c>
      <c r="P451" s="22">
        <f>+'Cpm+'!R451</f>
        <v>0</v>
      </c>
      <c r="Q451" s="22">
        <f>+'Cpm+'!S451</f>
        <v>0</v>
      </c>
      <c r="R451" s="22">
        <f>+'Cpm+'!T451</f>
        <v>0</v>
      </c>
      <c r="S451" s="22">
        <f>+'Cpm+'!U451</f>
        <v>0</v>
      </c>
      <c r="T451" s="22">
        <f>+'Cpm+'!V451</f>
        <v>0</v>
      </c>
      <c r="U451" s="22">
        <f>+'Cpm+'!W451</f>
        <v>0</v>
      </c>
      <c r="V451" s="22">
        <f>+'Cpm+'!X451</f>
        <v>0</v>
      </c>
      <c r="W451" s="22">
        <f>+'Cpm+'!Y451</f>
        <v>0</v>
      </c>
      <c r="X451" s="22">
        <f>+'Cpm+'!Z451</f>
        <v>0</v>
      </c>
      <c r="Y451" s="22">
        <f>+'Cpm+'!AA451</f>
        <v>0</v>
      </c>
      <c r="Z451" s="22">
        <f>+'Cpm+'!AB451</f>
        <v>0</v>
      </c>
      <c r="AA451" s="22">
        <f>+'Cpm+'!AC451</f>
        <v>0</v>
      </c>
      <c r="AB451" s="22">
        <f>+'Cpm+'!AD451</f>
        <v>0</v>
      </c>
      <c r="AC451" s="22">
        <f>+'Cpm+'!AE451</f>
        <v>0</v>
      </c>
      <c r="AD451" s="22">
        <f>+'Cpm+'!AF451</f>
        <v>0</v>
      </c>
      <c r="AE451" s="22">
        <f>+'Cpm+'!AG451</f>
        <v>0</v>
      </c>
      <c r="AF451" s="22">
        <f>+'Cpm+'!AH451</f>
        <v>0</v>
      </c>
      <c r="AG451" s="22">
        <f>+'Cpm+'!AI451</f>
        <v>0</v>
      </c>
      <c r="AH451" s="22">
        <f>+'Cmp+'!E451</f>
        <v>0</v>
      </c>
      <c r="AI451" s="22">
        <f>+'Cmp+'!F451</f>
        <v>0</v>
      </c>
      <c r="AJ451" s="22">
        <f>+'Cmp+'!G451</f>
        <v>0</v>
      </c>
      <c r="AK451" s="22">
        <f>+'Cmp+'!H451</f>
        <v>0</v>
      </c>
      <c r="AL451" s="22">
        <f>+'Cmp+'!I451</f>
        <v>0</v>
      </c>
      <c r="AM451" s="22">
        <f>+'Cmp+'!J451</f>
        <v>0</v>
      </c>
      <c r="AN451" s="22">
        <f>+'Cmp+'!K451</f>
        <v>0</v>
      </c>
      <c r="AO451" s="22">
        <f>+'Cmp+'!L451</f>
        <v>0</v>
      </c>
      <c r="AP451" s="22">
        <f>+'Cmp+'!M451</f>
        <v>0</v>
      </c>
      <c r="AQ451" s="22">
        <f>+'Cmp+'!N451</f>
        <v>0</v>
      </c>
      <c r="AR451" s="22">
        <f>+'Cmp+'!O451</f>
        <v>0</v>
      </c>
      <c r="AS451" s="22">
        <f>+'Cmp+'!P451</f>
        <v>0</v>
      </c>
      <c r="AT451" s="22">
        <f>+'Cmp+'!Q451</f>
        <v>0</v>
      </c>
      <c r="AU451" s="22">
        <f>+'Cmp+'!R451</f>
        <v>0</v>
      </c>
      <c r="AV451" s="22">
        <f>+'Cmp+'!S451</f>
        <v>0</v>
      </c>
      <c r="AW451" s="22">
        <f>+'Cmp+'!T451</f>
        <v>0</v>
      </c>
      <c r="AX451" s="22">
        <f>+'Cmp+'!U451</f>
        <v>0</v>
      </c>
      <c r="AY451" s="22">
        <f>+'Cmp+'!V451</f>
        <v>0</v>
      </c>
      <c r="AZ451" s="22">
        <f>+'Cmp+'!W451</f>
        <v>0</v>
      </c>
      <c r="BA451" s="22">
        <f>+'Cmp+'!X451</f>
        <v>0</v>
      </c>
      <c r="BB451" s="22">
        <f>+'Cmp+'!Y451</f>
        <v>0</v>
      </c>
      <c r="BC451" s="22">
        <f>+'Cmp+'!Z451</f>
        <v>0</v>
      </c>
      <c r="BD451" s="22">
        <f>+'Cmp+'!AA451</f>
        <v>0</v>
      </c>
      <c r="BE451" s="22">
        <f>+'Cmp+'!AB451</f>
        <v>0</v>
      </c>
      <c r="BF451" s="22">
        <f>+'Cmp+'!AC451</f>
        <v>0</v>
      </c>
      <c r="BG451" s="22">
        <f>+'Cmp+'!AD451</f>
        <v>0</v>
      </c>
      <c r="BH451" s="22">
        <f>+'Cmp+'!AE451</f>
        <v>0</v>
      </c>
      <c r="BI451" s="22">
        <f>+'Cmp+'!AF451</f>
        <v>0</v>
      </c>
      <c r="BJ451" s="22">
        <f>+'Cmp+'!AG451</f>
        <v>0</v>
      </c>
      <c r="BK451" s="22">
        <f>+'Cmp+'!AH451</f>
        <v>0</v>
      </c>
      <c r="BL451" s="22">
        <f>+'Cmp+'!AI451</f>
        <v>0</v>
      </c>
      <c r="BM451" s="6" t="s">
        <v>1079</v>
      </c>
      <c r="BN451" s="24" t="str">
        <f>+CnAll!B451</f>
        <v>Aaaa + AaaaA</v>
      </c>
      <c r="BO451" s="24">
        <f>+CnAll!C451</f>
        <v>0</v>
      </c>
    </row>
    <row r="452" spans="1:67" x14ac:dyDescent="0.45">
      <c r="A452" s="1">
        <v>451</v>
      </c>
      <c r="B452" s="22" t="str">
        <f>+'Cpm+'!B452</f>
        <v>AAAAA + AaaaA</v>
      </c>
      <c r="C452" s="22">
        <f>+'Cpm+'!E452</f>
        <v>0</v>
      </c>
      <c r="D452" s="22">
        <f>+'Cpm+'!F452</f>
        <v>0</v>
      </c>
      <c r="E452" s="22">
        <f>+'Cpm+'!G452</f>
        <v>0</v>
      </c>
      <c r="F452" s="22">
        <f>+'Cpm+'!H452</f>
        <v>0</v>
      </c>
      <c r="G452" s="22">
        <f>+'Cpm+'!I452</f>
        <v>0</v>
      </c>
      <c r="H452" s="22">
        <f>+'Cpm+'!J452</f>
        <v>0</v>
      </c>
      <c r="I452" s="22">
        <f>+'Cpm+'!K452</f>
        <v>0</v>
      </c>
      <c r="J452" s="22">
        <f>+'Cpm+'!L452</f>
        <v>0</v>
      </c>
      <c r="K452" s="22">
        <f>+'Cpm+'!M452</f>
        <v>0</v>
      </c>
      <c r="L452" s="22">
        <f>+'Cpm+'!N452</f>
        <v>0</v>
      </c>
      <c r="M452" s="22">
        <f>+'Cpm+'!O452</f>
        <v>0</v>
      </c>
      <c r="N452" s="22">
        <f>+'Cpm+'!P452</f>
        <v>0</v>
      </c>
      <c r="O452" s="22">
        <f>+'Cpm+'!Q452</f>
        <v>0</v>
      </c>
      <c r="P452" s="22">
        <f>+'Cpm+'!R452</f>
        <v>0</v>
      </c>
      <c r="Q452" s="22">
        <f>+'Cpm+'!S452</f>
        <v>0</v>
      </c>
      <c r="R452" s="22">
        <f>+'Cpm+'!T452</f>
        <v>0</v>
      </c>
      <c r="S452" s="22">
        <f>+'Cpm+'!U452</f>
        <v>0</v>
      </c>
      <c r="T452" s="22">
        <f>+'Cpm+'!V452</f>
        <v>0</v>
      </c>
      <c r="U452" s="22">
        <f>+'Cpm+'!W452</f>
        <v>0</v>
      </c>
      <c r="V452" s="22">
        <f>+'Cpm+'!X452</f>
        <v>0</v>
      </c>
      <c r="W452" s="22">
        <f>+'Cpm+'!Y452</f>
        <v>0</v>
      </c>
      <c r="X452" s="22">
        <f>+'Cpm+'!Z452</f>
        <v>0</v>
      </c>
      <c r="Y452" s="22">
        <f>+'Cpm+'!AA452</f>
        <v>0</v>
      </c>
      <c r="Z452" s="22">
        <f>+'Cpm+'!AB452</f>
        <v>0</v>
      </c>
      <c r="AA452" s="22">
        <f>+'Cpm+'!AC452</f>
        <v>0</v>
      </c>
      <c r="AB452" s="22">
        <f>+'Cpm+'!AD452</f>
        <v>0</v>
      </c>
      <c r="AC452" s="22">
        <f>+'Cpm+'!AE452</f>
        <v>0</v>
      </c>
      <c r="AD452" s="22">
        <f>+'Cpm+'!AF452</f>
        <v>0</v>
      </c>
      <c r="AE452" s="22">
        <f>+'Cpm+'!AG452</f>
        <v>0</v>
      </c>
      <c r="AF452" s="22">
        <f>+'Cpm+'!AH452</f>
        <v>0</v>
      </c>
      <c r="AG452" s="22">
        <f>+'Cpm+'!AI452</f>
        <v>0</v>
      </c>
      <c r="AH452" s="22">
        <f>+'Cmp+'!E452</f>
        <v>0</v>
      </c>
      <c r="AI452" s="22">
        <f>+'Cmp+'!F452</f>
        <v>0</v>
      </c>
      <c r="AJ452" s="22">
        <f>+'Cmp+'!G452</f>
        <v>0</v>
      </c>
      <c r="AK452" s="22">
        <f>+'Cmp+'!H452</f>
        <v>0</v>
      </c>
      <c r="AL452" s="22">
        <f>+'Cmp+'!I452</f>
        <v>0</v>
      </c>
      <c r="AM452" s="22">
        <f>+'Cmp+'!J452</f>
        <v>0</v>
      </c>
      <c r="AN452" s="22">
        <f>+'Cmp+'!K452</f>
        <v>0</v>
      </c>
      <c r="AO452" s="22">
        <f>+'Cmp+'!L452</f>
        <v>0</v>
      </c>
      <c r="AP452" s="22">
        <f>+'Cmp+'!M452</f>
        <v>0</v>
      </c>
      <c r="AQ452" s="22">
        <f>+'Cmp+'!N452</f>
        <v>0</v>
      </c>
      <c r="AR452" s="22">
        <f>+'Cmp+'!O452</f>
        <v>0</v>
      </c>
      <c r="AS452" s="22">
        <f>+'Cmp+'!P452</f>
        <v>0</v>
      </c>
      <c r="AT452" s="22">
        <f>+'Cmp+'!Q452</f>
        <v>0</v>
      </c>
      <c r="AU452" s="22">
        <f>+'Cmp+'!R452</f>
        <v>0</v>
      </c>
      <c r="AV452" s="22">
        <f>+'Cmp+'!S452</f>
        <v>0</v>
      </c>
      <c r="AW452" s="22">
        <f>+'Cmp+'!T452</f>
        <v>0</v>
      </c>
      <c r="AX452" s="22">
        <f>+'Cmp+'!U452</f>
        <v>0</v>
      </c>
      <c r="AY452" s="22">
        <f>+'Cmp+'!V452</f>
        <v>0</v>
      </c>
      <c r="AZ452" s="22">
        <f>+'Cmp+'!W452</f>
        <v>0</v>
      </c>
      <c r="BA452" s="22">
        <f>+'Cmp+'!X452</f>
        <v>0</v>
      </c>
      <c r="BB452" s="22">
        <f>+'Cmp+'!Y452</f>
        <v>0</v>
      </c>
      <c r="BC452" s="22">
        <f>+'Cmp+'!Z452</f>
        <v>0</v>
      </c>
      <c r="BD452" s="22">
        <f>+'Cmp+'!AA452</f>
        <v>0</v>
      </c>
      <c r="BE452" s="22">
        <f>+'Cmp+'!AB452</f>
        <v>0</v>
      </c>
      <c r="BF452" s="22">
        <f>+'Cmp+'!AC452</f>
        <v>0</v>
      </c>
      <c r="BG452" s="22">
        <f>+'Cmp+'!AD452</f>
        <v>0</v>
      </c>
      <c r="BH452" s="22">
        <f>+'Cmp+'!AE452</f>
        <v>0</v>
      </c>
      <c r="BI452" s="22">
        <f>+'Cmp+'!AF452</f>
        <v>0</v>
      </c>
      <c r="BJ452" s="22">
        <f>+'Cmp+'!AG452</f>
        <v>0</v>
      </c>
      <c r="BK452" s="22">
        <f>+'Cmp+'!AH452</f>
        <v>0</v>
      </c>
      <c r="BL452" s="22">
        <f>+'Cmp+'!AI452</f>
        <v>0</v>
      </c>
      <c r="BM452" s="6" t="s">
        <v>1079</v>
      </c>
      <c r="BN452" s="24" t="str">
        <f>+CnAll!B452</f>
        <v>AAAAA + AaaaA</v>
      </c>
      <c r="BO452" s="24">
        <f>+CnAll!C452</f>
        <v>0</v>
      </c>
    </row>
    <row r="453" spans="1:67" x14ac:dyDescent="0.45">
      <c r="A453" s="1">
        <v>452</v>
      </c>
      <c r="B453" s="22" t="str">
        <f>+'Cpm+'!B453</f>
        <v>AAAAa + AaaaA</v>
      </c>
      <c r="C453" s="22">
        <f>+'Cpm+'!E453</f>
        <v>0</v>
      </c>
      <c r="D453" s="22">
        <f>+'Cpm+'!F453</f>
        <v>0</v>
      </c>
      <c r="E453" s="22">
        <f>+'Cpm+'!G453</f>
        <v>0</v>
      </c>
      <c r="F453" s="22">
        <f>+'Cpm+'!H453</f>
        <v>0</v>
      </c>
      <c r="G453" s="22">
        <f>+'Cpm+'!I453</f>
        <v>0</v>
      </c>
      <c r="H453" s="22">
        <f>+'Cpm+'!J453</f>
        <v>0</v>
      </c>
      <c r="I453" s="22">
        <f>+'Cpm+'!K453</f>
        <v>0</v>
      </c>
      <c r="J453" s="22">
        <f>+'Cpm+'!L453</f>
        <v>0</v>
      </c>
      <c r="K453" s="22">
        <f>+'Cpm+'!M453</f>
        <v>0</v>
      </c>
      <c r="L453" s="22">
        <f>+'Cpm+'!N453</f>
        <v>0</v>
      </c>
      <c r="M453" s="22">
        <f>+'Cpm+'!O453</f>
        <v>0</v>
      </c>
      <c r="N453" s="22">
        <f>+'Cpm+'!P453</f>
        <v>0</v>
      </c>
      <c r="O453" s="22">
        <f>+'Cpm+'!Q453</f>
        <v>0</v>
      </c>
      <c r="P453" s="22">
        <f>+'Cpm+'!R453</f>
        <v>0</v>
      </c>
      <c r="Q453" s="22">
        <f>+'Cpm+'!S453</f>
        <v>0</v>
      </c>
      <c r="R453" s="22">
        <f>+'Cpm+'!T453</f>
        <v>0</v>
      </c>
      <c r="S453" s="22">
        <f>+'Cpm+'!U453</f>
        <v>0</v>
      </c>
      <c r="T453" s="22">
        <f>+'Cpm+'!V453</f>
        <v>0</v>
      </c>
      <c r="U453" s="22">
        <f>+'Cpm+'!W453</f>
        <v>0</v>
      </c>
      <c r="V453" s="22">
        <f>+'Cpm+'!X453</f>
        <v>0</v>
      </c>
      <c r="W453" s="22">
        <f>+'Cpm+'!Y453</f>
        <v>0</v>
      </c>
      <c r="X453" s="22">
        <f>+'Cpm+'!Z453</f>
        <v>0</v>
      </c>
      <c r="Y453" s="22">
        <f>+'Cpm+'!AA453</f>
        <v>0</v>
      </c>
      <c r="Z453" s="22">
        <f>+'Cpm+'!AB453</f>
        <v>0</v>
      </c>
      <c r="AA453" s="22">
        <f>+'Cpm+'!AC453</f>
        <v>0</v>
      </c>
      <c r="AB453" s="22">
        <f>+'Cpm+'!AD453</f>
        <v>0</v>
      </c>
      <c r="AC453" s="22">
        <f>+'Cpm+'!AE453</f>
        <v>0</v>
      </c>
      <c r="AD453" s="22">
        <f>+'Cpm+'!AF453</f>
        <v>0</v>
      </c>
      <c r="AE453" s="22">
        <f>+'Cpm+'!AG453</f>
        <v>0</v>
      </c>
      <c r="AF453" s="22">
        <f>+'Cpm+'!AH453</f>
        <v>0</v>
      </c>
      <c r="AG453" s="22">
        <f>+'Cpm+'!AI453</f>
        <v>0</v>
      </c>
      <c r="AH453" s="22">
        <f>+'Cmp+'!E453</f>
        <v>0</v>
      </c>
      <c r="AI453" s="22">
        <f>+'Cmp+'!F453</f>
        <v>0</v>
      </c>
      <c r="AJ453" s="22">
        <f>+'Cmp+'!G453</f>
        <v>0</v>
      </c>
      <c r="AK453" s="22">
        <f>+'Cmp+'!H453</f>
        <v>0</v>
      </c>
      <c r="AL453" s="22">
        <f>+'Cmp+'!I453</f>
        <v>0</v>
      </c>
      <c r="AM453" s="22">
        <f>+'Cmp+'!J453</f>
        <v>0</v>
      </c>
      <c r="AN453" s="22">
        <f>+'Cmp+'!K453</f>
        <v>0</v>
      </c>
      <c r="AO453" s="22">
        <f>+'Cmp+'!L453</f>
        <v>0</v>
      </c>
      <c r="AP453" s="22">
        <f>+'Cmp+'!M453</f>
        <v>0</v>
      </c>
      <c r="AQ453" s="22">
        <f>+'Cmp+'!N453</f>
        <v>0</v>
      </c>
      <c r="AR453" s="22">
        <f>+'Cmp+'!O453</f>
        <v>0</v>
      </c>
      <c r="AS453" s="22">
        <f>+'Cmp+'!P453</f>
        <v>0</v>
      </c>
      <c r="AT453" s="22">
        <f>+'Cmp+'!Q453</f>
        <v>0</v>
      </c>
      <c r="AU453" s="22">
        <f>+'Cmp+'!R453</f>
        <v>0</v>
      </c>
      <c r="AV453" s="22">
        <f>+'Cmp+'!S453</f>
        <v>0</v>
      </c>
      <c r="AW453" s="22">
        <f>+'Cmp+'!T453</f>
        <v>0</v>
      </c>
      <c r="AX453" s="22">
        <f>+'Cmp+'!U453</f>
        <v>0</v>
      </c>
      <c r="AY453" s="22">
        <f>+'Cmp+'!V453</f>
        <v>0</v>
      </c>
      <c r="AZ453" s="22">
        <f>+'Cmp+'!W453</f>
        <v>0</v>
      </c>
      <c r="BA453" s="22">
        <f>+'Cmp+'!X453</f>
        <v>0</v>
      </c>
      <c r="BB453" s="22">
        <f>+'Cmp+'!Y453</f>
        <v>0</v>
      </c>
      <c r="BC453" s="22">
        <f>+'Cmp+'!Z453</f>
        <v>0</v>
      </c>
      <c r="BD453" s="22">
        <f>+'Cmp+'!AA453</f>
        <v>0</v>
      </c>
      <c r="BE453" s="22">
        <f>+'Cmp+'!AB453</f>
        <v>0</v>
      </c>
      <c r="BF453" s="22">
        <f>+'Cmp+'!AC453</f>
        <v>0</v>
      </c>
      <c r="BG453" s="22">
        <f>+'Cmp+'!AD453</f>
        <v>0</v>
      </c>
      <c r="BH453" s="22">
        <f>+'Cmp+'!AE453</f>
        <v>0</v>
      </c>
      <c r="BI453" s="22">
        <f>+'Cmp+'!AF453</f>
        <v>0</v>
      </c>
      <c r="BJ453" s="22">
        <f>+'Cmp+'!AG453</f>
        <v>0</v>
      </c>
      <c r="BK453" s="22">
        <f>+'Cmp+'!AH453</f>
        <v>0</v>
      </c>
      <c r="BL453" s="22">
        <f>+'Cmp+'!AI453</f>
        <v>0</v>
      </c>
      <c r="BM453" s="6" t="s">
        <v>1079</v>
      </c>
      <c r="BN453" s="24" t="str">
        <f>+CnAll!B453</f>
        <v>AAAAa + AaaaA</v>
      </c>
      <c r="BO453" s="24">
        <f>+CnAll!C453</f>
        <v>0</v>
      </c>
    </row>
    <row r="454" spans="1:67" x14ac:dyDescent="0.45">
      <c r="A454" s="1">
        <v>453</v>
      </c>
      <c r="B454" s="22" t="str">
        <f>+'Cpm+'!B454</f>
        <v>AAAaA + AaaaA</v>
      </c>
      <c r="C454" s="22">
        <f>+'Cpm+'!E454</f>
        <v>0</v>
      </c>
      <c r="D454" s="22">
        <f>+'Cpm+'!F454</f>
        <v>0</v>
      </c>
      <c r="E454" s="22">
        <f>+'Cpm+'!G454</f>
        <v>0</v>
      </c>
      <c r="F454" s="22">
        <f>+'Cpm+'!H454</f>
        <v>0</v>
      </c>
      <c r="G454" s="22">
        <f>+'Cpm+'!I454</f>
        <v>0</v>
      </c>
      <c r="H454" s="22">
        <f>+'Cpm+'!J454</f>
        <v>0</v>
      </c>
      <c r="I454" s="22">
        <f>+'Cpm+'!K454</f>
        <v>0</v>
      </c>
      <c r="J454" s="22">
        <f>+'Cpm+'!L454</f>
        <v>9.2732200000000001E-2</v>
      </c>
      <c r="K454" s="22">
        <f>+'Cpm+'!M454</f>
        <v>0</v>
      </c>
      <c r="L454" s="22">
        <f>+'Cpm+'!N454</f>
        <v>0</v>
      </c>
      <c r="M454" s="22">
        <f>+'Cpm+'!O454</f>
        <v>0</v>
      </c>
      <c r="N454" s="22">
        <f>+'Cpm+'!P454</f>
        <v>0</v>
      </c>
      <c r="O454" s="22">
        <f>+'Cpm+'!Q454</f>
        <v>0</v>
      </c>
      <c r="P454" s="22">
        <f>+'Cpm+'!R454</f>
        <v>0</v>
      </c>
      <c r="Q454" s="22">
        <f>+'Cpm+'!S454</f>
        <v>0</v>
      </c>
      <c r="R454" s="22">
        <f>+'Cpm+'!T454</f>
        <v>0.16067899999999999</v>
      </c>
      <c r="S454" s="22">
        <f>+'Cpm+'!U454</f>
        <v>0</v>
      </c>
      <c r="T454" s="22">
        <f>+'Cpm+'!V454</f>
        <v>0</v>
      </c>
      <c r="U454" s="22">
        <f>+'Cpm+'!W454</f>
        <v>0</v>
      </c>
      <c r="V454" s="22">
        <f>+'Cpm+'!X454</f>
        <v>0</v>
      </c>
      <c r="W454" s="22">
        <f>+'Cpm+'!Y454</f>
        <v>0</v>
      </c>
      <c r="X454" s="22">
        <f>+'Cpm+'!Z454</f>
        <v>0</v>
      </c>
      <c r="Y454" s="22">
        <f>+'Cpm+'!AA454</f>
        <v>0</v>
      </c>
      <c r="Z454" s="22">
        <f>+'Cpm+'!AB454</f>
        <v>0</v>
      </c>
      <c r="AA454" s="22">
        <f>+'Cpm+'!AC454</f>
        <v>0</v>
      </c>
      <c r="AB454" s="22">
        <f>+'Cpm+'!AD454</f>
        <v>0</v>
      </c>
      <c r="AC454" s="22">
        <f>+'Cpm+'!AE454</f>
        <v>0</v>
      </c>
      <c r="AD454" s="22">
        <f>+'Cpm+'!AF454</f>
        <v>0</v>
      </c>
      <c r="AE454" s="22">
        <f>+'Cpm+'!AG454</f>
        <v>0</v>
      </c>
      <c r="AF454" s="22">
        <f>+'Cpm+'!AH454</f>
        <v>0</v>
      </c>
      <c r="AG454" s="22">
        <f>+'Cpm+'!AI454</f>
        <v>0</v>
      </c>
      <c r="AH454" s="22">
        <f>+'Cmp+'!E454</f>
        <v>0</v>
      </c>
      <c r="AI454" s="22">
        <f>+'Cmp+'!F454</f>
        <v>0</v>
      </c>
      <c r="AJ454" s="22">
        <f>+'Cmp+'!G454</f>
        <v>0</v>
      </c>
      <c r="AK454" s="22">
        <f>+'Cmp+'!H454</f>
        <v>0</v>
      </c>
      <c r="AL454" s="22">
        <f>+'Cmp+'!I454</f>
        <v>0</v>
      </c>
      <c r="AM454" s="22">
        <f>+'Cmp+'!J454</f>
        <v>0</v>
      </c>
      <c r="AN454" s="22">
        <f>+'Cmp+'!K454</f>
        <v>0</v>
      </c>
      <c r="AO454" s="22">
        <f>+'Cmp+'!L454</f>
        <v>0</v>
      </c>
      <c r="AP454" s="22">
        <f>+'Cmp+'!M454</f>
        <v>0</v>
      </c>
      <c r="AQ454" s="22">
        <f>+'Cmp+'!N454</f>
        <v>0</v>
      </c>
      <c r="AR454" s="22">
        <f>+'Cmp+'!O454</f>
        <v>0</v>
      </c>
      <c r="AS454" s="22">
        <f>+'Cmp+'!P454</f>
        <v>0</v>
      </c>
      <c r="AT454" s="22">
        <f>+'Cmp+'!Q454</f>
        <v>0</v>
      </c>
      <c r="AU454" s="22">
        <f>+'Cmp+'!R454</f>
        <v>0</v>
      </c>
      <c r="AV454" s="22">
        <f>+'Cmp+'!S454</f>
        <v>0</v>
      </c>
      <c r="AW454" s="22">
        <f>+'Cmp+'!T454</f>
        <v>0</v>
      </c>
      <c r="AX454" s="22">
        <f>+'Cmp+'!U454</f>
        <v>0</v>
      </c>
      <c r="AY454" s="22">
        <f>+'Cmp+'!V454</f>
        <v>0</v>
      </c>
      <c r="AZ454" s="22">
        <f>+'Cmp+'!W454</f>
        <v>0</v>
      </c>
      <c r="BA454" s="22">
        <f>+'Cmp+'!X454</f>
        <v>0</v>
      </c>
      <c r="BB454" s="22">
        <f>+'Cmp+'!Y454</f>
        <v>0</v>
      </c>
      <c r="BC454" s="22">
        <f>+'Cmp+'!Z454</f>
        <v>0</v>
      </c>
      <c r="BD454" s="22">
        <f>+'Cmp+'!AA454</f>
        <v>0</v>
      </c>
      <c r="BE454" s="22">
        <f>+'Cmp+'!AB454</f>
        <v>0</v>
      </c>
      <c r="BF454" s="22">
        <f>+'Cmp+'!AC454</f>
        <v>0</v>
      </c>
      <c r="BG454" s="22">
        <f>+'Cmp+'!AD454</f>
        <v>0</v>
      </c>
      <c r="BH454" s="22">
        <f>+'Cmp+'!AE454</f>
        <v>0</v>
      </c>
      <c r="BI454" s="22">
        <f>+'Cmp+'!AF454</f>
        <v>0</v>
      </c>
      <c r="BJ454" s="22">
        <f>+'Cmp+'!AG454</f>
        <v>0</v>
      </c>
      <c r="BK454" s="22">
        <f>+'Cmp+'!AH454</f>
        <v>0</v>
      </c>
      <c r="BL454" s="22">
        <f>+'Cmp+'!AI454</f>
        <v>0</v>
      </c>
      <c r="BM454" s="6" t="s">
        <v>1079</v>
      </c>
      <c r="BN454" s="24" t="str">
        <f>+CnAll!B454</f>
        <v>AAAaA + AaaaA</v>
      </c>
      <c r="BO454" s="24">
        <f>+CnAll!C454</f>
        <v>0</v>
      </c>
    </row>
    <row r="455" spans="1:67" x14ac:dyDescent="0.45">
      <c r="A455" s="1">
        <v>454</v>
      </c>
      <c r="B455" s="22" t="str">
        <f>+'Cpm+'!B455</f>
        <v>AAAaa + AaaaA</v>
      </c>
      <c r="C455" s="22">
        <f>+'Cpm+'!E455</f>
        <v>0</v>
      </c>
      <c r="D455" s="22">
        <f>+'Cpm+'!F455</f>
        <v>0</v>
      </c>
      <c r="E455" s="22">
        <f>+'Cpm+'!G455</f>
        <v>0</v>
      </c>
      <c r="F455" s="22">
        <f>+'Cpm+'!H455</f>
        <v>9.3862200000000007E-2</v>
      </c>
      <c r="G455" s="22">
        <f>+'Cpm+'!I455</f>
        <v>0</v>
      </c>
      <c r="H455" s="22">
        <f>+'Cpm+'!J455</f>
        <v>0</v>
      </c>
      <c r="I455" s="22">
        <f>+'Cpm+'!K455</f>
        <v>0</v>
      </c>
      <c r="J455" s="22">
        <f>+'Cpm+'!L455</f>
        <v>0.34410600000000002</v>
      </c>
      <c r="K455" s="22">
        <f>+'Cpm+'!M455</f>
        <v>0.33606200000000003</v>
      </c>
      <c r="L455" s="22">
        <f>+'Cpm+'!N455</f>
        <v>0.30813400000000002</v>
      </c>
      <c r="M455" s="22">
        <f>+'Cpm+'!O455</f>
        <v>0</v>
      </c>
      <c r="N455" s="22">
        <f>+'Cpm+'!P455</f>
        <v>0.31313400000000002</v>
      </c>
      <c r="O455" s="22">
        <f>+'Cpm+'!Q455</f>
        <v>0</v>
      </c>
      <c r="P455" s="22">
        <f>+'Cpm+'!R455</f>
        <v>0</v>
      </c>
      <c r="Q455" s="22">
        <f>+'Cpm+'!S455</f>
        <v>0</v>
      </c>
      <c r="R455" s="22">
        <f>+'Cpm+'!T455</f>
        <v>0.41931200000000002</v>
      </c>
      <c r="S455" s="22">
        <f>+'Cpm+'!U455</f>
        <v>0.42002</v>
      </c>
      <c r="T455" s="22">
        <f>+'Cpm+'!V455</f>
        <v>0.41678199999999999</v>
      </c>
      <c r="U455" s="22">
        <f>+'Cpm+'!W455</f>
        <v>0.23647799999999999</v>
      </c>
      <c r="V455" s="22">
        <f>+'Cpm+'!X455</f>
        <v>0.41721399999999997</v>
      </c>
      <c r="W455" s="22">
        <f>+'Cpm+'!Y455</f>
        <v>0</v>
      </c>
      <c r="X455" s="22">
        <f>+'Cpm+'!Z455</f>
        <v>0</v>
      </c>
      <c r="Y455" s="22">
        <f>+'Cpm+'!AA455</f>
        <v>0</v>
      </c>
      <c r="Z455" s="22">
        <f>+'Cpm+'!AB455</f>
        <v>0.41696499999999997</v>
      </c>
      <c r="AA455" s="22">
        <f>+'Cpm+'!AC455</f>
        <v>0</v>
      </c>
      <c r="AB455" s="22">
        <f>+'Cpm+'!AD455</f>
        <v>0</v>
      </c>
      <c r="AC455" s="22">
        <f>+'Cpm+'!AE455</f>
        <v>0</v>
      </c>
      <c r="AD455" s="22">
        <f>+'Cpm+'!AF455</f>
        <v>0</v>
      </c>
      <c r="AE455" s="22">
        <f>+'Cpm+'!AG455</f>
        <v>0</v>
      </c>
      <c r="AF455" s="22">
        <f>+'Cpm+'!AH455</f>
        <v>0</v>
      </c>
      <c r="AG455" s="22">
        <f>+'Cpm+'!AI455</f>
        <v>0</v>
      </c>
      <c r="AH455" s="22">
        <f>+'Cmp+'!E455</f>
        <v>0</v>
      </c>
      <c r="AI455" s="22">
        <f>+'Cmp+'!F455</f>
        <v>0</v>
      </c>
      <c r="AJ455" s="22">
        <f>+'Cmp+'!G455</f>
        <v>0</v>
      </c>
      <c r="AK455" s="22">
        <f>+'Cmp+'!H455</f>
        <v>0</v>
      </c>
      <c r="AL455" s="22">
        <f>+'Cmp+'!I455</f>
        <v>0</v>
      </c>
      <c r="AM455" s="22">
        <f>+'Cmp+'!J455</f>
        <v>0</v>
      </c>
      <c r="AN455" s="22">
        <f>+'Cmp+'!K455</f>
        <v>0</v>
      </c>
      <c r="AO455" s="22">
        <f>+'Cmp+'!L455</f>
        <v>0</v>
      </c>
      <c r="AP455" s="22">
        <f>+'Cmp+'!M455</f>
        <v>0</v>
      </c>
      <c r="AQ455" s="22">
        <f>+'Cmp+'!N455</f>
        <v>0</v>
      </c>
      <c r="AR455" s="22">
        <f>+'Cmp+'!O455</f>
        <v>0</v>
      </c>
      <c r="AS455" s="22">
        <f>+'Cmp+'!P455</f>
        <v>0</v>
      </c>
      <c r="AT455" s="22">
        <f>+'Cmp+'!Q455</f>
        <v>0</v>
      </c>
      <c r="AU455" s="22">
        <f>+'Cmp+'!R455</f>
        <v>0</v>
      </c>
      <c r="AV455" s="22">
        <f>+'Cmp+'!S455</f>
        <v>0.30911300000000003</v>
      </c>
      <c r="AW455" s="22">
        <f>+'Cmp+'!T455</f>
        <v>0</v>
      </c>
      <c r="AX455" s="22">
        <f>+'Cmp+'!U455</f>
        <v>0</v>
      </c>
      <c r="AY455" s="22">
        <f>+'Cmp+'!V455</f>
        <v>0</v>
      </c>
      <c r="AZ455" s="22">
        <f>+'Cmp+'!W455</f>
        <v>0</v>
      </c>
      <c r="BA455" s="22">
        <f>+'Cmp+'!X455</f>
        <v>0</v>
      </c>
      <c r="BB455" s="22">
        <f>+'Cmp+'!Y455</f>
        <v>0</v>
      </c>
      <c r="BC455" s="22">
        <f>+'Cmp+'!Z455</f>
        <v>0</v>
      </c>
      <c r="BD455" s="22">
        <f>+'Cmp+'!AA455</f>
        <v>0</v>
      </c>
      <c r="BE455" s="22">
        <f>+'Cmp+'!AB455</f>
        <v>0</v>
      </c>
      <c r="BF455" s="22">
        <f>+'Cmp+'!AC455</f>
        <v>0</v>
      </c>
      <c r="BG455" s="22">
        <f>+'Cmp+'!AD455</f>
        <v>0</v>
      </c>
      <c r="BH455" s="22">
        <f>+'Cmp+'!AE455</f>
        <v>0</v>
      </c>
      <c r="BI455" s="22">
        <f>+'Cmp+'!AF455</f>
        <v>0</v>
      </c>
      <c r="BJ455" s="22">
        <f>+'Cmp+'!AG455</f>
        <v>0</v>
      </c>
      <c r="BK455" s="22">
        <f>+'Cmp+'!AH455</f>
        <v>0.26705400000000001</v>
      </c>
      <c r="BL455" s="22">
        <f>+'Cmp+'!AI455</f>
        <v>0.41696499999999997</v>
      </c>
      <c r="BM455" s="6" t="s">
        <v>1079</v>
      </c>
      <c r="BN455" s="24" t="str">
        <f>+CnAll!B455</f>
        <v>AAAaa + AaaaA</v>
      </c>
      <c r="BO455" s="24">
        <f>+CnAll!C455</f>
        <v>0</v>
      </c>
    </row>
    <row r="456" spans="1:67" x14ac:dyDescent="0.45">
      <c r="A456" s="1">
        <v>455</v>
      </c>
      <c r="B456" s="22" t="str">
        <f>+'Cpm+'!B456</f>
        <v>AAaAA + AaaaA</v>
      </c>
      <c r="C456" s="22">
        <f>+'Cpm+'!E456</f>
        <v>0</v>
      </c>
      <c r="D456" s="22">
        <f>+'Cpm+'!F456</f>
        <v>0</v>
      </c>
      <c r="E456" s="22">
        <f>+'Cpm+'!G456</f>
        <v>0</v>
      </c>
      <c r="F456" s="22">
        <f>+'Cpm+'!H456</f>
        <v>0</v>
      </c>
      <c r="G456" s="22">
        <f>+'Cpm+'!I456</f>
        <v>0</v>
      </c>
      <c r="H456" s="22">
        <f>+'Cpm+'!J456</f>
        <v>0</v>
      </c>
      <c r="I456" s="22">
        <f>+'Cpm+'!K456</f>
        <v>0</v>
      </c>
      <c r="J456" s="22">
        <f>+'Cpm+'!L456</f>
        <v>8.8463600000000003E-2</v>
      </c>
      <c r="K456" s="22">
        <f>+'Cpm+'!M456</f>
        <v>0</v>
      </c>
      <c r="L456" s="22">
        <f>+'Cpm+'!N456</f>
        <v>0</v>
      </c>
      <c r="M456" s="22">
        <f>+'Cpm+'!O456</f>
        <v>0</v>
      </c>
      <c r="N456" s="22">
        <f>+'Cpm+'!P456</f>
        <v>0</v>
      </c>
      <c r="O456" s="22">
        <f>+'Cpm+'!Q456</f>
        <v>0</v>
      </c>
      <c r="P456" s="22">
        <f>+'Cpm+'!R456</f>
        <v>0</v>
      </c>
      <c r="Q456" s="22">
        <f>+'Cpm+'!S456</f>
        <v>0</v>
      </c>
      <c r="R456" s="22">
        <f>+'Cpm+'!T456</f>
        <v>0.156225</v>
      </c>
      <c r="S456" s="22">
        <f>+'Cpm+'!U456</f>
        <v>0</v>
      </c>
      <c r="T456" s="22">
        <f>+'Cpm+'!V456</f>
        <v>0</v>
      </c>
      <c r="U456" s="22">
        <f>+'Cpm+'!W456</f>
        <v>0</v>
      </c>
      <c r="V456" s="22">
        <f>+'Cpm+'!X456</f>
        <v>0</v>
      </c>
      <c r="W456" s="22">
        <f>+'Cpm+'!Y456</f>
        <v>0</v>
      </c>
      <c r="X456" s="22">
        <f>+'Cpm+'!Z456</f>
        <v>0</v>
      </c>
      <c r="Y456" s="22">
        <f>+'Cpm+'!AA456</f>
        <v>0</v>
      </c>
      <c r="Z456" s="22">
        <f>+'Cpm+'!AB456</f>
        <v>0</v>
      </c>
      <c r="AA456" s="22">
        <f>+'Cpm+'!AC456</f>
        <v>0</v>
      </c>
      <c r="AB456" s="22">
        <f>+'Cpm+'!AD456</f>
        <v>0</v>
      </c>
      <c r="AC456" s="22">
        <f>+'Cpm+'!AE456</f>
        <v>0</v>
      </c>
      <c r="AD456" s="22">
        <f>+'Cpm+'!AF456</f>
        <v>0</v>
      </c>
      <c r="AE456" s="22">
        <f>+'Cpm+'!AG456</f>
        <v>0</v>
      </c>
      <c r="AF456" s="22">
        <f>+'Cpm+'!AH456</f>
        <v>0</v>
      </c>
      <c r="AG456" s="22">
        <f>+'Cpm+'!AI456</f>
        <v>0</v>
      </c>
      <c r="AH456" s="22">
        <f>+'Cmp+'!E456</f>
        <v>0</v>
      </c>
      <c r="AI456" s="22">
        <f>+'Cmp+'!F456</f>
        <v>0</v>
      </c>
      <c r="AJ456" s="22">
        <f>+'Cmp+'!G456</f>
        <v>0</v>
      </c>
      <c r="AK456" s="22">
        <f>+'Cmp+'!H456</f>
        <v>0</v>
      </c>
      <c r="AL456" s="22">
        <f>+'Cmp+'!I456</f>
        <v>0</v>
      </c>
      <c r="AM456" s="22">
        <f>+'Cmp+'!J456</f>
        <v>0</v>
      </c>
      <c r="AN456" s="22">
        <f>+'Cmp+'!K456</f>
        <v>0</v>
      </c>
      <c r="AO456" s="22">
        <f>+'Cmp+'!L456</f>
        <v>0</v>
      </c>
      <c r="AP456" s="22">
        <f>+'Cmp+'!M456</f>
        <v>0</v>
      </c>
      <c r="AQ456" s="22">
        <f>+'Cmp+'!N456</f>
        <v>0</v>
      </c>
      <c r="AR456" s="22">
        <f>+'Cmp+'!O456</f>
        <v>0</v>
      </c>
      <c r="AS456" s="22">
        <f>+'Cmp+'!P456</f>
        <v>0</v>
      </c>
      <c r="AT456" s="22">
        <f>+'Cmp+'!Q456</f>
        <v>0</v>
      </c>
      <c r="AU456" s="22">
        <f>+'Cmp+'!R456</f>
        <v>0</v>
      </c>
      <c r="AV456" s="22">
        <f>+'Cmp+'!S456</f>
        <v>0</v>
      </c>
      <c r="AW456" s="22">
        <f>+'Cmp+'!T456</f>
        <v>0</v>
      </c>
      <c r="AX456" s="22">
        <f>+'Cmp+'!U456</f>
        <v>0</v>
      </c>
      <c r="AY456" s="22">
        <f>+'Cmp+'!V456</f>
        <v>0</v>
      </c>
      <c r="AZ456" s="22">
        <f>+'Cmp+'!W456</f>
        <v>0</v>
      </c>
      <c r="BA456" s="22">
        <f>+'Cmp+'!X456</f>
        <v>0</v>
      </c>
      <c r="BB456" s="22">
        <f>+'Cmp+'!Y456</f>
        <v>0</v>
      </c>
      <c r="BC456" s="22">
        <f>+'Cmp+'!Z456</f>
        <v>0</v>
      </c>
      <c r="BD456" s="22">
        <f>+'Cmp+'!AA456</f>
        <v>0</v>
      </c>
      <c r="BE456" s="22">
        <f>+'Cmp+'!AB456</f>
        <v>0</v>
      </c>
      <c r="BF456" s="22">
        <f>+'Cmp+'!AC456</f>
        <v>0</v>
      </c>
      <c r="BG456" s="22">
        <f>+'Cmp+'!AD456</f>
        <v>0</v>
      </c>
      <c r="BH456" s="22">
        <f>+'Cmp+'!AE456</f>
        <v>0</v>
      </c>
      <c r="BI456" s="22">
        <f>+'Cmp+'!AF456</f>
        <v>0</v>
      </c>
      <c r="BJ456" s="22">
        <f>+'Cmp+'!AG456</f>
        <v>0</v>
      </c>
      <c r="BK456" s="22">
        <f>+'Cmp+'!AH456</f>
        <v>0</v>
      </c>
      <c r="BL456" s="22">
        <f>+'Cmp+'!AI456</f>
        <v>0</v>
      </c>
      <c r="BM456" s="6" t="s">
        <v>1079</v>
      </c>
      <c r="BN456" s="24" t="str">
        <f>+CnAll!B456</f>
        <v>AAaAA + AaaaA</v>
      </c>
      <c r="BO456" s="24">
        <f>+CnAll!C456</f>
        <v>0</v>
      </c>
    </row>
    <row r="457" spans="1:67" x14ac:dyDescent="0.45">
      <c r="A457" s="1">
        <v>456</v>
      </c>
      <c r="B457" s="22" t="str">
        <f>+'Cpm+'!B457</f>
        <v>AAaAa + AaaaA</v>
      </c>
      <c r="C457" s="22">
        <f>+'Cpm+'!E457</f>
        <v>0</v>
      </c>
      <c r="D457" s="22">
        <f>+'Cpm+'!F457</f>
        <v>0</v>
      </c>
      <c r="E457" s="22">
        <f>+'Cpm+'!G457</f>
        <v>0</v>
      </c>
      <c r="F457" s="22">
        <f>+'Cpm+'!H457</f>
        <v>8.3474000000000007E-2</v>
      </c>
      <c r="G457" s="22">
        <f>+'Cpm+'!I457</f>
        <v>0</v>
      </c>
      <c r="H457" s="22">
        <f>+'Cpm+'!J457</f>
        <v>0</v>
      </c>
      <c r="I457" s="22">
        <f>+'Cpm+'!K457</f>
        <v>0</v>
      </c>
      <c r="J457" s="22">
        <f>+'Cpm+'!L457</f>
        <v>0.34287699999999999</v>
      </c>
      <c r="K457" s="22">
        <f>+'Cpm+'!M457</f>
        <v>0.33499800000000002</v>
      </c>
      <c r="L457" s="22">
        <f>+'Cpm+'!N457</f>
        <v>0.31076599999999999</v>
      </c>
      <c r="M457" s="22">
        <f>+'Cpm+'!O457</f>
        <v>0</v>
      </c>
      <c r="N457" s="22">
        <f>+'Cpm+'!P457</f>
        <v>0.30551299999999998</v>
      </c>
      <c r="O457" s="22">
        <f>+'Cpm+'!Q457</f>
        <v>0</v>
      </c>
      <c r="P457" s="22">
        <f>+'Cpm+'!R457</f>
        <v>0</v>
      </c>
      <c r="Q457" s="22">
        <f>+'Cpm+'!S457</f>
        <v>0</v>
      </c>
      <c r="R457" s="22">
        <f>+'Cpm+'!T457</f>
        <v>0.41858400000000001</v>
      </c>
      <c r="S457" s="22">
        <f>+'Cpm+'!U457</f>
        <v>0.41916900000000001</v>
      </c>
      <c r="T457" s="22">
        <f>+'Cpm+'!V457</f>
        <v>0.41612300000000002</v>
      </c>
      <c r="U457" s="22">
        <f>+'Cpm+'!W457</f>
        <v>0</v>
      </c>
      <c r="V457" s="22">
        <f>+'Cpm+'!X457</f>
        <v>0.41592899999999999</v>
      </c>
      <c r="W457" s="22">
        <f>+'Cpm+'!Y457</f>
        <v>0.23585700000000001</v>
      </c>
      <c r="X457" s="22">
        <f>+'Cpm+'!Z457</f>
        <v>0</v>
      </c>
      <c r="Y457" s="22">
        <f>+'Cpm+'!AA457</f>
        <v>0</v>
      </c>
      <c r="Z457" s="22">
        <f>+'Cpm+'!AB457</f>
        <v>0.41592899999999999</v>
      </c>
      <c r="AA457" s="22">
        <f>+'Cpm+'!AC457</f>
        <v>0</v>
      </c>
      <c r="AB457" s="22">
        <f>+'Cpm+'!AD457</f>
        <v>0</v>
      </c>
      <c r="AC457" s="22">
        <f>+'Cpm+'!AE457</f>
        <v>0</v>
      </c>
      <c r="AD457" s="22">
        <f>+'Cpm+'!AF457</f>
        <v>0</v>
      </c>
      <c r="AE457" s="22">
        <f>+'Cpm+'!AG457</f>
        <v>0</v>
      </c>
      <c r="AF457" s="22">
        <f>+'Cpm+'!AH457</f>
        <v>0</v>
      </c>
      <c r="AG457" s="22">
        <f>+'Cpm+'!AI457</f>
        <v>0</v>
      </c>
      <c r="AH457" s="22">
        <f>+'Cmp+'!E457</f>
        <v>0</v>
      </c>
      <c r="AI457" s="22">
        <f>+'Cmp+'!F457</f>
        <v>0</v>
      </c>
      <c r="AJ457" s="22">
        <f>+'Cmp+'!G457</f>
        <v>0</v>
      </c>
      <c r="AK457" s="22">
        <f>+'Cmp+'!H457</f>
        <v>0</v>
      </c>
      <c r="AL457" s="22">
        <f>+'Cmp+'!I457</f>
        <v>0</v>
      </c>
      <c r="AM457" s="22">
        <f>+'Cmp+'!J457</f>
        <v>0</v>
      </c>
      <c r="AN457" s="22">
        <f>+'Cmp+'!K457</f>
        <v>0</v>
      </c>
      <c r="AO457" s="22">
        <f>+'Cmp+'!L457</f>
        <v>0</v>
      </c>
      <c r="AP457" s="22">
        <f>+'Cmp+'!M457</f>
        <v>0</v>
      </c>
      <c r="AQ457" s="22">
        <f>+'Cmp+'!N457</f>
        <v>0</v>
      </c>
      <c r="AR457" s="22">
        <f>+'Cmp+'!O457</f>
        <v>0</v>
      </c>
      <c r="AS457" s="22">
        <f>+'Cmp+'!P457</f>
        <v>0</v>
      </c>
      <c r="AT457" s="22">
        <f>+'Cmp+'!Q457</f>
        <v>0</v>
      </c>
      <c r="AU457" s="22">
        <f>+'Cmp+'!R457</f>
        <v>0</v>
      </c>
      <c r="AV457" s="22">
        <f>+'Cmp+'!S457</f>
        <v>0.30551299999999998</v>
      </c>
      <c r="AW457" s="22">
        <f>+'Cmp+'!T457</f>
        <v>0</v>
      </c>
      <c r="AX457" s="22">
        <f>+'Cmp+'!U457</f>
        <v>0</v>
      </c>
      <c r="AY457" s="22">
        <f>+'Cmp+'!V457</f>
        <v>0</v>
      </c>
      <c r="AZ457" s="22">
        <f>+'Cmp+'!W457</f>
        <v>0</v>
      </c>
      <c r="BA457" s="22">
        <f>+'Cmp+'!X457</f>
        <v>0</v>
      </c>
      <c r="BB457" s="22">
        <f>+'Cmp+'!Y457</f>
        <v>0</v>
      </c>
      <c r="BC457" s="22">
        <f>+'Cmp+'!Z457</f>
        <v>0</v>
      </c>
      <c r="BD457" s="22">
        <f>+'Cmp+'!AA457</f>
        <v>0</v>
      </c>
      <c r="BE457" s="22">
        <f>+'Cmp+'!AB457</f>
        <v>0</v>
      </c>
      <c r="BF457" s="22">
        <f>+'Cmp+'!AC457</f>
        <v>0</v>
      </c>
      <c r="BG457" s="22">
        <f>+'Cmp+'!AD457</f>
        <v>0</v>
      </c>
      <c r="BH457" s="22">
        <f>+'Cmp+'!AE457</f>
        <v>0</v>
      </c>
      <c r="BI457" s="22">
        <f>+'Cmp+'!AF457</f>
        <v>0</v>
      </c>
      <c r="BJ457" s="22">
        <f>+'Cmp+'!AG457</f>
        <v>0</v>
      </c>
      <c r="BK457" s="22">
        <f>+'Cmp+'!AH457</f>
        <v>0.265123</v>
      </c>
      <c r="BL457" s="22">
        <f>+'Cmp+'!AI457</f>
        <v>0.41592899999999999</v>
      </c>
      <c r="BM457" s="6" t="s">
        <v>1079</v>
      </c>
      <c r="BN457" s="24" t="str">
        <f>+CnAll!B457</f>
        <v>AAaAa + AaaaA</v>
      </c>
      <c r="BO457" s="24">
        <f>+CnAll!C457</f>
        <v>0</v>
      </c>
    </row>
    <row r="458" spans="1:67" x14ac:dyDescent="0.45">
      <c r="A458" s="1">
        <v>457</v>
      </c>
      <c r="B458" s="22" t="str">
        <f>+'Cpm+'!B458</f>
        <v>AAaaA + AaaaA</v>
      </c>
      <c r="C458" s="22">
        <f>+'Cpm+'!E458</f>
        <v>0</v>
      </c>
      <c r="D458" s="22">
        <f>+'Cpm+'!F458</f>
        <v>0</v>
      </c>
      <c r="E458" s="22">
        <f>+'Cpm+'!G458</f>
        <v>0</v>
      </c>
      <c r="F458" s="22">
        <f>+'Cpm+'!H458</f>
        <v>5.6233600000000002E-2</v>
      </c>
      <c r="G458" s="22">
        <f>+'Cpm+'!I458</f>
        <v>0</v>
      </c>
      <c r="H458" s="22">
        <f>+'Cpm+'!J458</f>
        <v>0</v>
      </c>
      <c r="I458" s="22">
        <f>+'Cpm+'!K458</f>
        <v>0</v>
      </c>
      <c r="J458" s="22">
        <f>+'Cpm+'!L458</f>
        <v>0.33913599999999999</v>
      </c>
      <c r="K458" s="22">
        <f>+'Cpm+'!M458</f>
        <v>0.33097100000000002</v>
      </c>
      <c r="L458" s="22">
        <f>+'Cpm+'!N458</f>
        <v>0.29859200000000002</v>
      </c>
      <c r="M458" s="22">
        <f>+'Cpm+'!O458</f>
        <v>0</v>
      </c>
      <c r="N458" s="22">
        <f>+'Cpm+'!P458</f>
        <v>0.29722799999999999</v>
      </c>
      <c r="O458" s="22">
        <f>+'Cpm+'!Q458</f>
        <v>0</v>
      </c>
      <c r="P458" s="22">
        <f>+'Cpm+'!R458</f>
        <v>0</v>
      </c>
      <c r="Q458" s="22">
        <f>+'Cpm+'!S458</f>
        <v>0</v>
      </c>
      <c r="R458" s="22">
        <f>+'Cpm+'!T458</f>
        <v>0.41567500000000002</v>
      </c>
      <c r="S458" s="22">
        <f>+'Cpm+'!U458</f>
        <v>0.415441</v>
      </c>
      <c r="T458" s="22">
        <f>+'Cpm+'!V458</f>
        <v>0.41194599999999998</v>
      </c>
      <c r="U458" s="22">
        <f>+'Cpm+'!W458</f>
        <v>0</v>
      </c>
      <c r="V458" s="22">
        <f>+'Cpm+'!X458</f>
        <v>0.411972</v>
      </c>
      <c r="W458" s="22">
        <f>+'Cpm+'!Y458</f>
        <v>0</v>
      </c>
      <c r="X458" s="22">
        <f>+'Cpm+'!Z458</f>
        <v>0.21773400000000001</v>
      </c>
      <c r="Y458" s="22">
        <f>+'Cpm+'!AA458</f>
        <v>0</v>
      </c>
      <c r="Z458" s="22">
        <f>+'Cpm+'!AB458</f>
        <v>0.411972</v>
      </c>
      <c r="AA458" s="22">
        <f>+'Cpm+'!AC458</f>
        <v>0</v>
      </c>
      <c r="AB458" s="22">
        <f>+'Cpm+'!AD458</f>
        <v>0</v>
      </c>
      <c r="AC458" s="22">
        <f>+'Cpm+'!AE458</f>
        <v>0</v>
      </c>
      <c r="AD458" s="22">
        <f>+'Cpm+'!AF458</f>
        <v>0</v>
      </c>
      <c r="AE458" s="22">
        <f>+'Cpm+'!AG458</f>
        <v>0</v>
      </c>
      <c r="AF458" s="22">
        <f>+'Cpm+'!AH458</f>
        <v>0</v>
      </c>
      <c r="AG458" s="22">
        <f>+'Cpm+'!AI458</f>
        <v>0</v>
      </c>
      <c r="AH458" s="22">
        <f>+'Cmp+'!E458</f>
        <v>0</v>
      </c>
      <c r="AI458" s="22">
        <f>+'Cmp+'!F458</f>
        <v>0</v>
      </c>
      <c r="AJ458" s="22">
        <f>+'Cmp+'!G458</f>
        <v>0</v>
      </c>
      <c r="AK458" s="22">
        <f>+'Cmp+'!H458</f>
        <v>0</v>
      </c>
      <c r="AL458" s="22">
        <f>+'Cmp+'!I458</f>
        <v>0</v>
      </c>
      <c r="AM458" s="22">
        <f>+'Cmp+'!J458</f>
        <v>0</v>
      </c>
      <c r="AN458" s="22">
        <f>+'Cmp+'!K458</f>
        <v>0</v>
      </c>
      <c r="AO458" s="22">
        <f>+'Cmp+'!L458</f>
        <v>0</v>
      </c>
      <c r="AP458" s="22">
        <f>+'Cmp+'!M458</f>
        <v>0</v>
      </c>
      <c r="AQ458" s="22">
        <f>+'Cmp+'!N458</f>
        <v>0</v>
      </c>
      <c r="AR458" s="22">
        <f>+'Cmp+'!O458</f>
        <v>0</v>
      </c>
      <c r="AS458" s="22">
        <f>+'Cmp+'!P458</f>
        <v>0</v>
      </c>
      <c r="AT458" s="22">
        <f>+'Cmp+'!Q458</f>
        <v>0</v>
      </c>
      <c r="AU458" s="22">
        <f>+'Cmp+'!R458</f>
        <v>0</v>
      </c>
      <c r="AV458" s="22">
        <f>+'Cmp+'!S458</f>
        <v>0.29722799999999999</v>
      </c>
      <c r="AW458" s="22">
        <f>+'Cmp+'!T458</f>
        <v>0</v>
      </c>
      <c r="AX458" s="22">
        <f>+'Cmp+'!U458</f>
        <v>0</v>
      </c>
      <c r="AY458" s="22">
        <f>+'Cmp+'!V458</f>
        <v>0</v>
      </c>
      <c r="AZ458" s="22">
        <f>+'Cmp+'!W458</f>
        <v>0</v>
      </c>
      <c r="BA458" s="22">
        <f>+'Cmp+'!X458</f>
        <v>0</v>
      </c>
      <c r="BB458" s="22">
        <f>+'Cmp+'!Y458</f>
        <v>0</v>
      </c>
      <c r="BC458" s="22">
        <f>+'Cmp+'!Z458</f>
        <v>0</v>
      </c>
      <c r="BD458" s="22">
        <f>+'Cmp+'!AA458</f>
        <v>0</v>
      </c>
      <c r="BE458" s="22">
        <f>+'Cmp+'!AB458</f>
        <v>0</v>
      </c>
      <c r="BF458" s="22">
        <f>+'Cmp+'!AC458</f>
        <v>0</v>
      </c>
      <c r="BG458" s="22">
        <f>+'Cmp+'!AD458</f>
        <v>0</v>
      </c>
      <c r="BH458" s="22">
        <f>+'Cmp+'!AE458</f>
        <v>0</v>
      </c>
      <c r="BI458" s="22">
        <f>+'Cmp+'!AF458</f>
        <v>0</v>
      </c>
      <c r="BJ458" s="22">
        <f>+'Cmp+'!AG458</f>
        <v>0</v>
      </c>
      <c r="BK458" s="22">
        <f>+'Cmp+'!AH458</f>
        <v>0.25494299999999998</v>
      </c>
      <c r="BL458" s="22">
        <f>+'Cmp+'!AI458</f>
        <v>0.411972</v>
      </c>
      <c r="BM458" s="6" t="s">
        <v>1079</v>
      </c>
      <c r="BN458" s="24" t="str">
        <f>+CnAll!B458</f>
        <v>AAaaA + AaaaA</v>
      </c>
      <c r="BO458" s="24">
        <f>+CnAll!C458</f>
        <v>0</v>
      </c>
    </row>
    <row r="459" spans="1:67" x14ac:dyDescent="0.45">
      <c r="A459" s="1">
        <v>458</v>
      </c>
      <c r="B459" s="22" t="str">
        <f>+'Cpm+'!B459</f>
        <v>AAaaa + AaaaA</v>
      </c>
      <c r="C459" s="22">
        <f>+'Cpm+'!E459</f>
        <v>0</v>
      </c>
      <c r="D459" s="22">
        <f>+'Cpm+'!F459</f>
        <v>0</v>
      </c>
      <c r="E459" s="22">
        <f>+'Cpm+'!G459</f>
        <v>0</v>
      </c>
      <c r="F459" s="22">
        <f>+'Cpm+'!H459</f>
        <v>0</v>
      </c>
      <c r="G459" s="22">
        <f>+'Cpm+'!I459</f>
        <v>0</v>
      </c>
      <c r="H459" s="22">
        <f>+'Cpm+'!J459</f>
        <v>0</v>
      </c>
      <c r="I459" s="22">
        <f>+'Cpm+'!K459</f>
        <v>0</v>
      </c>
      <c r="J459" s="22">
        <f>+'Cpm+'!L459</f>
        <v>0</v>
      </c>
      <c r="K459" s="22">
        <f>+'Cpm+'!M459</f>
        <v>0</v>
      </c>
      <c r="L459" s="22">
        <f>+'Cpm+'!N459</f>
        <v>0</v>
      </c>
      <c r="M459" s="22">
        <f>+'Cpm+'!O459</f>
        <v>0</v>
      </c>
      <c r="N459" s="22">
        <f>+'Cpm+'!P459</f>
        <v>0</v>
      </c>
      <c r="O459" s="22">
        <f>+'Cpm+'!Q459</f>
        <v>0</v>
      </c>
      <c r="P459" s="22">
        <f>+'Cpm+'!R459</f>
        <v>0</v>
      </c>
      <c r="Q459" s="22">
        <f>+'Cpm+'!S459</f>
        <v>0</v>
      </c>
      <c r="R459" s="22">
        <f>+'Cpm+'!T459</f>
        <v>0</v>
      </c>
      <c r="S459" s="22">
        <f>+'Cpm+'!U459</f>
        <v>0</v>
      </c>
      <c r="T459" s="22">
        <f>+'Cpm+'!V459</f>
        <v>0</v>
      </c>
      <c r="U459" s="22">
        <f>+'Cpm+'!W459</f>
        <v>0</v>
      </c>
      <c r="V459" s="22">
        <f>+'Cpm+'!X459</f>
        <v>0</v>
      </c>
      <c r="W459" s="22">
        <f>+'Cpm+'!Y459</f>
        <v>0</v>
      </c>
      <c r="X459" s="22">
        <f>+'Cpm+'!Z459</f>
        <v>0</v>
      </c>
      <c r="Y459" s="22">
        <f>+'Cpm+'!AA459</f>
        <v>0</v>
      </c>
      <c r="Z459" s="22">
        <f>+'Cpm+'!AB459</f>
        <v>0</v>
      </c>
      <c r="AA459" s="22">
        <f>+'Cpm+'!AC459</f>
        <v>0</v>
      </c>
      <c r="AB459" s="22">
        <f>+'Cpm+'!AD459</f>
        <v>0</v>
      </c>
      <c r="AC459" s="22">
        <f>+'Cpm+'!AE459</f>
        <v>0</v>
      </c>
      <c r="AD459" s="22">
        <f>+'Cpm+'!AF459</f>
        <v>0</v>
      </c>
      <c r="AE459" s="22">
        <f>+'Cpm+'!AG459</f>
        <v>0</v>
      </c>
      <c r="AF459" s="22">
        <f>+'Cpm+'!AH459</f>
        <v>0</v>
      </c>
      <c r="AG459" s="22">
        <f>+'Cpm+'!AI459</f>
        <v>0</v>
      </c>
      <c r="AH459" s="22">
        <f>+'Cmp+'!E459</f>
        <v>0</v>
      </c>
      <c r="AI459" s="22">
        <f>+'Cmp+'!F459</f>
        <v>0</v>
      </c>
      <c r="AJ459" s="22">
        <f>+'Cmp+'!G459</f>
        <v>0</v>
      </c>
      <c r="AK459" s="22">
        <f>+'Cmp+'!H459</f>
        <v>0</v>
      </c>
      <c r="AL459" s="22">
        <f>+'Cmp+'!I459</f>
        <v>0</v>
      </c>
      <c r="AM459" s="22">
        <f>+'Cmp+'!J459</f>
        <v>0</v>
      </c>
      <c r="AN459" s="22">
        <f>+'Cmp+'!K459</f>
        <v>0</v>
      </c>
      <c r="AO459" s="22">
        <f>+'Cmp+'!L459</f>
        <v>0</v>
      </c>
      <c r="AP459" s="22">
        <f>+'Cmp+'!M459</f>
        <v>0</v>
      </c>
      <c r="AQ459" s="22">
        <f>+'Cmp+'!N459</f>
        <v>0</v>
      </c>
      <c r="AR459" s="22">
        <f>+'Cmp+'!O459</f>
        <v>0</v>
      </c>
      <c r="AS459" s="22">
        <f>+'Cmp+'!P459</f>
        <v>0</v>
      </c>
      <c r="AT459" s="22">
        <f>+'Cmp+'!Q459</f>
        <v>0</v>
      </c>
      <c r="AU459" s="22">
        <f>+'Cmp+'!R459</f>
        <v>0</v>
      </c>
      <c r="AV459" s="22">
        <f>+'Cmp+'!S459</f>
        <v>0</v>
      </c>
      <c r="AW459" s="22">
        <f>+'Cmp+'!T459</f>
        <v>0</v>
      </c>
      <c r="AX459" s="22">
        <f>+'Cmp+'!U459</f>
        <v>0</v>
      </c>
      <c r="AY459" s="22">
        <f>+'Cmp+'!V459</f>
        <v>0</v>
      </c>
      <c r="AZ459" s="22">
        <f>+'Cmp+'!W459</f>
        <v>0</v>
      </c>
      <c r="BA459" s="22">
        <f>+'Cmp+'!X459</f>
        <v>0</v>
      </c>
      <c r="BB459" s="22">
        <f>+'Cmp+'!Y459</f>
        <v>0</v>
      </c>
      <c r="BC459" s="22">
        <f>+'Cmp+'!Z459</f>
        <v>0</v>
      </c>
      <c r="BD459" s="22">
        <f>+'Cmp+'!AA459</f>
        <v>0</v>
      </c>
      <c r="BE459" s="22">
        <f>+'Cmp+'!AB459</f>
        <v>0</v>
      </c>
      <c r="BF459" s="22">
        <f>+'Cmp+'!AC459</f>
        <v>0</v>
      </c>
      <c r="BG459" s="22">
        <f>+'Cmp+'!AD459</f>
        <v>0</v>
      </c>
      <c r="BH459" s="22">
        <f>+'Cmp+'!AE459</f>
        <v>0</v>
      </c>
      <c r="BI459" s="22">
        <f>+'Cmp+'!AF459</f>
        <v>0</v>
      </c>
      <c r="BJ459" s="22">
        <f>+'Cmp+'!AG459</f>
        <v>0</v>
      </c>
      <c r="BK459" s="22">
        <f>+'Cmp+'!AH459</f>
        <v>0</v>
      </c>
      <c r="BL459" s="22">
        <f>+'Cmp+'!AI459</f>
        <v>0</v>
      </c>
      <c r="BM459" s="6" t="s">
        <v>1079</v>
      </c>
      <c r="BN459" s="24" t="str">
        <f>+CnAll!B459</f>
        <v>AAaaa + AaaaA</v>
      </c>
      <c r="BO459" s="24">
        <f>+CnAll!C459</f>
        <v>0</v>
      </c>
    </row>
    <row r="460" spans="1:67" x14ac:dyDescent="0.45">
      <c r="A460" s="1">
        <v>459</v>
      </c>
      <c r="B460" s="22" t="str">
        <f>+'Cpm+'!B460</f>
        <v>AaAAA + AaaaA</v>
      </c>
      <c r="C460" s="22">
        <f>+'Cpm+'!E460</f>
        <v>0</v>
      </c>
      <c r="D460" s="22">
        <f>+'Cpm+'!F460</f>
        <v>0</v>
      </c>
      <c r="E460" s="22">
        <f>+'Cpm+'!G460</f>
        <v>0</v>
      </c>
      <c r="F460" s="22">
        <f>+'Cpm+'!H460</f>
        <v>0</v>
      </c>
      <c r="G460" s="22">
        <f>+'Cpm+'!I460</f>
        <v>0</v>
      </c>
      <c r="H460" s="22">
        <f>+'Cpm+'!J460</f>
        <v>0</v>
      </c>
      <c r="I460" s="22">
        <f>+'Cpm+'!K460</f>
        <v>0</v>
      </c>
      <c r="J460" s="22">
        <f>+'Cpm+'!L460</f>
        <v>8.3008299999999993E-2</v>
      </c>
      <c r="K460" s="22">
        <f>+'Cpm+'!M460</f>
        <v>0</v>
      </c>
      <c r="L460" s="22">
        <f>+'Cpm+'!N460</f>
        <v>0</v>
      </c>
      <c r="M460" s="22">
        <f>+'Cpm+'!O460</f>
        <v>0</v>
      </c>
      <c r="N460" s="22">
        <f>+'Cpm+'!P460</f>
        <v>0</v>
      </c>
      <c r="O460" s="22">
        <f>+'Cpm+'!Q460</f>
        <v>0</v>
      </c>
      <c r="P460" s="22">
        <f>+'Cpm+'!R460</f>
        <v>0</v>
      </c>
      <c r="Q460" s="22">
        <f>+'Cpm+'!S460</f>
        <v>0</v>
      </c>
      <c r="R460" s="22">
        <f>+'Cpm+'!T460</f>
        <v>0.14609</v>
      </c>
      <c r="S460" s="22">
        <f>+'Cpm+'!U460</f>
        <v>0</v>
      </c>
      <c r="T460" s="22">
        <f>+'Cpm+'!V460</f>
        <v>0</v>
      </c>
      <c r="U460" s="22">
        <f>+'Cpm+'!W460</f>
        <v>0</v>
      </c>
      <c r="V460" s="22">
        <f>+'Cpm+'!X460</f>
        <v>0</v>
      </c>
      <c r="W460" s="22">
        <f>+'Cpm+'!Y460</f>
        <v>0</v>
      </c>
      <c r="X460" s="22">
        <f>+'Cpm+'!Z460</f>
        <v>0</v>
      </c>
      <c r="Y460" s="22">
        <f>+'Cpm+'!AA460</f>
        <v>0</v>
      </c>
      <c r="Z460" s="22">
        <f>+'Cpm+'!AB460</f>
        <v>0</v>
      </c>
      <c r="AA460" s="22">
        <f>+'Cpm+'!AC460</f>
        <v>0</v>
      </c>
      <c r="AB460" s="22">
        <f>+'Cpm+'!AD460</f>
        <v>0</v>
      </c>
      <c r="AC460" s="22">
        <f>+'Cpm+'!AE460</f>
        <v>0</v>
      </c>
      <c r="AD460" s="22">
        <f>+'Cpm+'!AF460</f>
        <v>0</v>
      </c>
      <c r="AE460" s="22">
        <f>+'Cpm+'!AG460</f>
        <v>0</v>
      </c>
      <c r="AF460" s="22">
        <f>+'Cpm+'!AH460</f>
        <v>0</v>
      </c>
      <c r="AG460" s="22">
        <f>+'Cpm+'!AI460</f>
        <v>0</v>
      </c>
      <c r="AH460" s="22">
        <f>+'Cmp+'!E460</f>
        <v>0</v>
      </c>
      <c r="AI460" s="22">
        <f>+'Cmp+'!F460</f>
        <v>0</v>
      </c>
      <c r="AJ460" s="22">
        <f>+'Cmp+'!G460</f>
        <v>0</v>
      </c>
      <c r="AK460" s="22">
        <f>+'Cmp+'!H460</f>
        <v>0</v>
      </c>
      <c r="AL460" s="22">
        <f>+'Cmp+'!I460</f>
        <v>0</v>
      </c>
      <c r="AM460" s="22">
        <f>+'Cmp+'!J460</f>
        <v>0</v>
      </c>
      <c r="AN460" s="22">
        <f>+'Cmp+'!K460</f>
        <v>0</v>
      </c>
      <c r="AO460" s="22">
        <f>+'Cmp+'!L460</f>
        <v>0</v>
      </c>
      <c r="AP460" s="22">
        <f>+'Cmp+'!M460</f>
        <v>0</v>
      </c>
      <c r="AQ460" s="22">
        <f>+'Cmp+'!N460</f>
        <v>0</v>
      </c>
      <c r="AR460" s="22">
        <f>+'Cmp+'!O460</f>
        <v>0</v>
      </c>
      <c r="AS460" s="22">
        <f>+'Cmp+'!P460</f>
        <v>0</v>
      </c>
      <c r="AT460" s="22">
        <f>+'Cmp+'!Q460</f>
        <v>0</v>
      </c>
      <c r="AU460" s="22">
        <f>+'Cmp+'!R460</f>
        <v>0</v>
      </c>
      <c r="AV460" s="22">
        <f>+'Cmp+'!S460</f>
        <v>0</v>
      </c>
      <c r="AW460" s="22">
        <f>+'Cmp+'!T460</f>
        <v>0</v>
      </c>
      <c r="AX460" s="22">
        <f>+'Cmp+'!U460</f>
        <v>0</v>
      </c>
      <c r="AY460" s="22">
        <f>+'Cmp+'!V460</f>
        <v>0</v>
      </c>
      <c r="AZ460" s="22">
        <f>+'Cmp+'!W460</f>
        <v>0</v>
      </c>
      <c r="BA460" s="22">
        <f>+'Cmp+'!X460</f>
        <v>0</v>
      </c>
      <c r="BB460" s="22">
        <f>+'Cmp+'!Y460</f>
        <v>0</v>
      </c>
      <c r="BC460" s="22">
        <f>+'Cmp+'!Z460</f>
        <v>0</v>
      </c>
      <c r="BD460" s="22">
        <f>+'Cmp+'!AA460</f>
        <v>0</v>
      </c>
      <c r="BE460" s="22">
        <f>+'Cmp+'!AB460</f>
        <v>0</v>
      </c>
      <c r="BF460" s="22">
        <f>+'Cmp+'!AC460</f>
        <v>0</v>
      </c>
      <c r="BG460" s="22">
        <f>+'Cmp+'!AD460</f>
        <v>0</v>
      </c>
      <c r="BH460" s="22">
        <f>+'Cmp+'!AE460</f>
        <v>0</v>
      </c>
      <c r="BI460" s="22">
        <f>+'Cmp+'!AF460</f>
        <v>0</v>
      </c>
      <c r="BJ460" s="22">
        <f>+'Cmp+'!AG460</f>
        <v>0</v>
      </c>
      <c r="BK460" s="22">
        <f>+'Cmp+'!AH460</f>
        <v>0</v>
      </c>
      <c r="BL460" s="22">
        <f>+'Cmp+'!AI460</f>
        <v>0</v>
      </c>
      <c r="BM460" s="6" t="s">
        <v>1079</v>
      </c>
      <c r="BN460" s="24" t="str">
        <f>+CnAll!B460</f>
        <v>AaAAA + AaaaA</v>
      </c>
      <c r="BO460" s="24">
        <f>+CnAll!C460</f>
        <v>0</v>
      </c>
    </row>
    <row r="461" spans="1:67" x14ac:dyDescent="0.45">
      <c r="A461" s="1">
        <v>460</v>
      </c>
      <c r="B461" s="22" t="str">
        <f>+'Cpm+'!B461</f>
        <v>AaAAa + AaaaA</v>
      </c>
      <c r="C461" s="22">
        <f>+'Cpm+'!E461</f>
        <v>0</v>
      </c>
      <c r="D461" s="22">
        <f>+'Cpm+'!F461</f>
        <v>0</v>
      </c>
      <c r="E461" s="22">
        <f>+'Cpm+'!G461</f>
        <v>0</v>
      </c>
      <c r="F461" s="22">
        <f>+'Cpm+'!H461</f>
        <v>5.6032899999999997E-2</v>
      </c>
      <c r="G461" s="22">
        <f>+'Cpm+'!I461</f>
        <v>0</v>
      </c>
      <c r="H461" s="22">
        <f>+'Cpm+'!J461</f>
        <v>0</v>
      </c>
      <c r="I461" s="22">
        <f>+'Cpm+'!K461</f>
        <v>0</v>
      </c>
      <c r="J461" s="22">
        <f>+'Cpm+'!L461</f>
        <v>0.33828599999999998</v>
      </c>
      <c r="K461" s="22">
        <f>+'Cpm+'!M461</f>
        <v>0.33046799999999998</v>
      </c>
      <c r="L461" s="22">
        <f>+'Cpm+'!N461</f>
        <v>0.29691000000000001</v>
      </c>
      <c r="M461" s="22">
        <f>+'Cpm+'!O461</f>
        <v>0</v>
      </c>
      <c r="N461" s="22">
        <f>+'Cpm+'!P461</f>
        <v>0.29571999999999998</v>
      </c>
      <c r="O461" s="22">
        <f>+'Cpm+'!Q461</f>
        <v>0</v>
      </c>
      <c r="P461" s="22">
        <f>+'Cpm+'!R461</f>
        <v>0</v>
      </c>
      <c r="Q461" s="22">
        <f>+'Cpm+'!S461</f>
        <v>0</v>
      </c>
      <c r="R461" s="22">
        <f>+'Cpm+'!T461</f>
        <v>0.41474899999999998</v>
      </c>
      <c r="S461" s="22">
        <f>+'Cpm+'!U461</f>
        <v>0.41445100000000001</v>
      </c>
      <c r="T461" s="22">
        <f>+'Cpm+'!V461</f>
        <v>0.41067799999999999</v>
      </c>
      <c r="U461" s="22">
        <f>+'Cpm+'!W461</f>
        <v>0</v>
      </c>
      <c r="V461" s="22">
        <f>+'Cpm+'!X461</f>
        <v>0.41073300000000001</v>
      </c>
      <c r="W461" s="22">
        <f>+'Cpm+'!Y461</f>
        <v>0</v>
      </c>
      <c r="X461" s="22">
        <f>+'Cpm+'!Z461</f>
        <v>0</v>
      </c>
      <c r="Y461" s="22">
        <f>+'Cpm+'!AA461</f>
        <v>0</v>
      </c>
      <c r="Z461" s="22">
        <f>+'Cpm+'!AB461</f>
        <v>0.41073300000000001</v>
      </c>
      <c r="AA461" s="22">
        <f>+'Cpm+'!AC461</f>
        <v>0.23919799999999999</v>
      </c>
      <c r="AB461" s="22">
        <f>+'Cpm+'!AD461</f>
        <v>0</v>
      </c>
      <c r="AC461" s="22">
        <f>+'Cpm+'!AE461</f>
        <v>0</v>
      </c>
      <c r="AD461" s="22">
        <f>+'Cpm+'!AF461</f>
        <v>0</v>
      </c>
      <c r="AE461" s="22">
        <f>+'Cpm+'!AG461</f>
        <v>0</v>
      </c>
      <c r="AF461" s="22">
        <f>+'Cpm+'!AH461</f>
        <v>0</v>
      </c>
      <c r="AG461" s="22">
        <f>+'Cpm+'!AI461</f>
        <v>0</v>
      </c>
      <c r="AH461" s="22">
        <f>+'Cmp+'!E461</f>
        <v>0</v>
      </c>
      <c r="AI461" s="22">
        <f>+'Cmp+'!F461</f>
        <v>0</v>
      </c>
      <c r="AJ461" s="22">
        <f>+'Cmp+'!G461</f>
        <v>0</v>
      </c>
      <c r="AK461" s="22">
        <f>+'Cmp+'!H461</f>
        <v>0</v>
      </c>
      <c r="AL461" s="22">
        <f>+'Cmp+'!I461</f>
        <v>0</v>
      </c>
      <c r="AM461" s="22">
        <f>+'Cmp+'!J461</f>
        <v>0</v>
      </c>
      <c r="AN461" s="22">
        <f>+'Cmp+'!K461</f>
        <v>0</v>
      </c>
      <c r="AO461" s="22">
        <f>+'Cmp+'!L461</f>
        <v>0</v>
      </c>
      <c r="AP461" s="22">
        <f>+'Cmp+'!M461</f>
        <v>0</v>
      </c>
      <c r="AQ461" s="22">
        <f>+'Cmp+'!N461</f>
        <v>0</v>
      </c>
      <c r="AR461" s="22">
        <f>+'Cmp+'!O461</f>
        <v>0</v>
      </c>
      <c r="AS461" s="22">
        <f>+'Cmp+'!P461</f>
        <v>0</v>
      </c>
      <c r="AT461" s="22">
        <f>+'Cmp+'!Q461</f>
        <v>0</v>
      </c>
      <c r="AU461" s="22">
        <f>+'Cmp+'!R461</f>
        <v>0</v>
      </c>
      <c r="AV461" s="22">
        <f>+'Cmp+'!S461</f>
        <v>0.29571999999999998</v>
      </c>
      <c r="AW461" s="22">
        <f>+'Cmp+'!T461</f>
        <v>0</v>
      </c>
      <c r="AX461" s="22">
        <f>+'Cmp+'!U461</f>
        <v>0</v>
      </c>
      <c r="AY461" s="22">
        <f>+'Cmp+'!V461</f>
        <v>0</v>
      </c>
      <c r="AZ461" s="22">
        <f>+'Cmp+'!W461</f>
        <v>0</v>
      </c>
      <c r="BA461" s="22">
        <f>+'Cmp+'!X461</f>
        <v>0</v>
      </c>
      <c r="BB461" s="22">
        <f>+'Cmp+'!Y461</f>
        <v>0</v>
      </c>
      <c r="BC461" s="22">
        <f>+'Cmp+'!Z461</f>
        <v>0</v>
      </c>
      <c r="BD461" s="22">
        <f>+'Cmp+'!AA461</f>
        <v>0</v>
      </c>
      <c r="BE461" s="22">
        <f>+'Cmp+'!AB461</f>
        <v>0</v>
      </c>
      <c r="BF461" s="22">
        <f>+'Cmp+'!AC461</f>
        <v>0</v>
      </c>
      <c r="BG461" s="22">
        <f>+'Cmp+'!AD461</f>
        <v>0</v>
      </c>
      <c r="BH461" s="22">
        <f>+'Cmp+'!AE461</f>
        <v>0</v>
      </c>
      <c r="BI461" s="22">
        <f>+'Cmp+'!AF461</f>
        <v>0</v>
      </c>
      <c r="BJ461" s="22">
        <f>+'Cmp+'!AG461</f>
        <v>0</v>
      </c>
      <c r="BK461" s="22">
        <f>+'Cmp+'!AH461</f>
        <v>0.26176899999999997</v>
      </c>
      <c r="BL461" s="22">
        <f>+'Cmp+'!AI461</f>
        <v>0.41073300000000001</v>
      </c>
      <c r="BM461" s="6" t="s">
        <v>1079</v>
      </c>
      <c r="BN461" s="24" t="str">
        <f>+CnAll!B461</f>
        <v>AaAAa + AaaaA</v>
      </c>
      <c r="BO461" s="24">
        <f>+CnAll!C461</f>
        <v>0</v>
      </c>
    </row>
    <row r="462" spans="1:67" x14ac:dyDescent="0.45">
      <c r="A462" s="1">
        <v>461</v>
      </c>
      <c r="B462" s="22" t="str">
        <f>+'Cpm+'!B462</f>
        <v>AaAaA + AaaaA</v>
      </c>
      <c r="C462" s="22">
        <f>+'Cpm+'!E462</f>
        <v>0</v>
      </c>
      <c r="D462" s="22">
        <f>+'Cpm+'!F462</f>
        <v>0</v>
      </c>
      <c r="E462" s="22">
        <f>+'Cpm+'!G462</f>
        <v>0</v>
      </c>
      <c r="F462" s="22">
        <f>+'Cpm+'!H462</f>
        <v>8.3307300000000001E-2</v>
      </c>
      <c r="G462" s="22">
        <f>+'Cpm+'!I462</f>
        <v>0</v>
      </c>
      <c r="H462" s="22">
        <f>+'Cpm+'!J462</f>
        <v>0</v>
      </c>
      <c r="I462" s="22">
        <f>+'Cpm+'!K462</f>
        <v>0</v>
      </c>
      <c r="J462" s="22">
        <f>+'Cpm+'!L462</f>
        <v>0.34243400000000002</v>
      </c>
      <c r="K462" s="22">
        <f>+'Cpm+'!M462</f>
        <v>0.33440500000000001</v>
      </c>
      <c r="L462" s="22">
        <f>+'Cpm+'!N462</f>
        <v>0.31067</v>
      </c>
      <c r="M462" s="22">
        <f>+'Cpm+'!O462</f>
        <v>0</v>
      </c>
      <c r="N462" s="22">
        <f>+'Cpm+'!P462</f>
        <v>0.304728</v>
      </c>
      <c r="O462" s="22">
        <f>+'Cpm+'!Q462</f>
        <v>0</v>
      </c>
      <c r="P462" s="22">
        <f>+'Cpm+'!R462</f>
        <v>0</v>
      </c>
      <c r="Q462" s="22">
        <f>+'Cpm+'!S462</f>
        <v>0</v>
      </c>
      <c r="R462" s="22">
        <f>+'Cpm+'!T462</f>
        <v>0.41810599999999998</v>
      </c>
      <c r="S462" s="22">
        <f>+'Cpm+'!U462</f>
        <v>0.418574</v>
      </c>
      <c r="T462" s="22">
        <f>+'Cpm+'!V462</f>
        <v>0.41561599999999999</v>
      </c>
      <c r="U462" s="22">
        <f>+'Cpm+'!W462</f>
        <v>0</v>
      </c>
      <c r="V462" s="22">
        <f>+'Cpm+'!X462</f>
        <v>0.41529199999999999</v>
      </c>
      <c r="W462" s="22">
        <f>+'Cpm+'!Y462</f>
        <v>0</v>
      </c>
      <c r="X462" s="22">
        <f>+'Cpm+'!Z462</f>
        <v>0</v>
      </c>
      <c r="Y462" s="22">
        <f>+'Cpm+'!AA462</f>
        <v>0</v>
      </c>
      <c r="Z462" s="22">
        <f>+'Cpm+'!AB462</f>
        <v>0.41529199999999999</v>
      </c>
      <c r="AA462" s="22">
        <f>+'Cpm+'!AC462</f>
        <v>0</v>
      </c>
      <c r="AB462" s="22">
        <f>+'Cpm+'!AD462</f>
        <v>0.24645900000000001</v>
      </c>
      <c r="AC462" s="22">
        <f>+'Cpm+'!AE462</f>
        <v>0</v>
      </c>
      <c r="AD462" s="22">
        <f>+'Cpm+'!AF462</f>
        <v>0</v>
      </c>
      <c r="AE462" s="22">
        <f>+'Cpm+'!AG462</f>
        <v>0</v>
      </c>
      <c r="AF462" s="22">
        <f>+'Cpm+'!AH462</f>
        <v>0</v>
      </c>
      <c r="AG462" s="22">
        <f>+'Cpm+'!AI462</f>
        <v>0</v>
      </c>
      <c r="AH462" s="22">
        <f>+'Cmp+'!E462</f>
        <v>0</v>
      </c>
      <c r="AI462" s="22">
        <f>+'Cmp+'!F462</f>
        <v>0</v>
      </c>
      <c r="AJ462" s="22">
        <f>+'Cmp+'!G462</f>
        <v>0</v>
      </c>
      <c r="AK462" s="22">
        <f>+'Cmp+'!H462</f>
        <v>0</v>
      </c>
      <c r="AL462" s="22">
        <f>+'Cmp+'!I462</f>
        <v>0</v>
      </c>
      <c r="AM462" s="22">
        <f>+'Cmp+'!J462</f>
        <v>0</v>
      </c>
      <c r="AN462" s="22">
        <f>+'Cmp+'!K462</f>
        <v>0</v>
      </c>
      <c r="AO462" s="22">
        <f>+'Cmp+'!L462</f>
        <v>0</v>
      </c>
      <c r="AP462" s="22">
        <f>+'Cmp+'!M462</f>
        <v>0</v>
      </c>
      <c r="AQ462" s="22">
        <f>+'Cmp+'!N462</f>
        <v>0</v>
      </c>
      <c r="AR462" s="22">
        <f>+'Cmp+'!O462</f>
        <v>0</v>
      </c>
      <c r="AS462" s="22">
        <f>+'Cmp+'!P462</f>
        <v>0</v>
      </c>
      <c r="AT462" s="22">
        <f>+'Cmp+'!Q462</f>
        <v>0</v>
      </c>
      <c r="AU462" s="22">
        <f>+'Cmp+'!R462</f>
        <v>0</v>
      </c>
      <c r="AV462" s="22">
        <f>+'Cmp+'!S462</f>
        <v>0.304728</v>
      </c>
      <c r="AW462" s="22">
        <f>+'Cmp+'!T462</f>
        <v>0</v>
      </c>
      <c r="AX462" s="22">
        <f>+'Cmp+'!U462</f>
        <v>0</v>
      </c>
      <c r="AY462" s="22">
        <f>+'Cmp+'!V462</f>
        <v>0</v>
      </c>
      <c r="AZ462" s="22">
        <f>+'Cmp+'!W462</f>
        <v>0</v>
      </c>
      <c r="BA462" s="22">
        <f>+'Cmp+'!X462</f>
        <v>0</v>
      </c>
      <c r="BB462" s="22">
        <f>+'Cmp+'!Y462</f>
        <v>0</v>
      </c>
      <c r="BC462" s="22">
        <f>+'Cmp+'!Z462</f>
        <v>0</v>
      </c>
      <c r="BD462" s="22">
        <f>+'Cmp+'!AA462</f>
        <v>0</v>
      </c>
      <c r="BE462" s="22">
        <f>+'Cmp+'!AB462</f>
        <v>0</v>
      </c>
      <c r="BF462" s="22">
        <f>+'Cmp+'!AC462</f>
        <v>0</v>
      </c>
      <c r="BG462" s="22">
        <f>+'Cmp+'!AD462</f>
        <v>0</v>
      </c>
      <c r="BH462" s="22">
        <f>+'Cmp+'!AE462</f>
        <v>0</v>
      </c>
      <c r="BI462" s="22">
        <f>+'Cmp+'!AF462</f>
        <v>0</v>
      </c>
      <c r="BJ462" s="22">
        <f>+'Cmp+'!AG462</f>
        <v>0</v>
      </c>
      <c r="BK462" s="22">
        <f>+'Cmp+'!AH462</f>
        <v>0.26777600000000001</v>
      </c>
      <c r="BL462" s="22">
        <f>+'Cmp+'!AI462</f>
        <v>0.41529199999999999</v>
      </c>
      <c r="BM462" s="6" t="s">
        <v>1079</v>
      </c>
      <c r="BN462" s="24" t="str">
        <f>+CnAll!B462</f>
        <v>AaAaA + AaaaA</v>
      </c>
      <c r="BO462" s="24">
        <f>+CnAll!C462</f>
        <v>0</v>
      </c>
    </row>
    <row r="463" spans="1:67" x14ac:dyDescent="0.45">
      <c r="A463" s="1">
        <v>462</v>
      </c>
      <c r="B463" s="22" t="str">
        <f>+'Cpm+'!B463</f>
        <v>AaAaa + AaaaA</v>
      </c>
      <c r="C463" s="22">
        <f>+'Cpm+'!E463</f>
        <v>0</v>
      </c>
      <c r="D463" s="22">
        <f>+'Cpm+'!F463</f>
        <v>0</v>
      </c>
      <c r="E463" s="22">
        <f>+'Cpm+'!G463</f>
        <v>0</v>
      </c>
      <c r="F463" s="22">
        <f>+'Cpm+'!H463</f>
        <v>0</v>
      </c>
      <c r="G463" s="22">
        <f>+'Cpm+'!I463</f>
        <v>0</v>
      </c>
      <c r="H463" s="22">
        <f>+'Cpm+'!J463</f>
        <v>0</v>
      </c>
      <c r="I463" s="22">
        <f>+'Cpm+'!K463</f>
        <v>0</v>
      </c>
      <c r="J463" s="22">
        <f>+'Cpm+'!L463</f>
        <v>0</v>
      </c>
      <c r="K463" s="22">
        <f>+'Cpm+'!M463</f>
        <v>0</v>
      </c>
      <c r="L463" s="22">
        <f>+'Cpm+'!N463</f>
        <v>0</v>
      </c>
      <c r="M463" s="22">
        <f>+'Cpm+'!O463</f>
        <v>0</v>
      </c>
      <c r="N463" s="22">
        <f>+'Cpm+'!P463</f>
        <v>0</v>
      </c>
      <c r="O463" s="22">
        <f>+'Cpm+'!Q463</f>
        <v>0</v>
      </c>
      <c r="P463" s="22">
        <f>+'Cpm+'!R463</f>
        <v>0</v>
      </c>
      <c r="Q463" s="22">
        <f>+'Cpm+'!S463</f>
        <v>0</v>
      </c>
      <c r="R463" s="22">
        <f>+'Cpm+'!T463</f>
        <v>0</v>
      </c>
      <c r="S463" s="22">
        <f>+'Cpm+'!U463</f>
        <v>0</v>
      </c>
      <c r="T463" s="22">
        <f>+'Cpm+'!V463</f>
        <v>0</v>
      </c>
      <c r="U463" s="22">
        <f>+'Cpm+'!W463</f>
        <v>0</v>
      </c>
      <c r="V463" s="22">
        <f>+'Cpm+'!X463</f>
        <v>0</v>
      </c>
      <c r="W463" s="22">
        <f>+'Cpm+'!Y463</f>
        <v>0</v>
      </c>
      <c r="X463" s="22">
        <f>+'Cpm+'!Z463</f>
        <v>0</v>
      </c>
      <c r="Y463" s="22">
        <f>+'Cpm+'!AA463</f>
        <v>0</v>
      </c>
      <c r="Z463" s="22">
        <f>+'Cpm+'!AB463</f>
        <v>0</v>
      </c>
      <c r="AA463" s="22">
        <f>+'Cpm+'!AC463</f>
        <v>0</v>
      </c>
      <c r="AB463" s="22">
        <f>+'Cpm+'!AD463</f>
        <v>0</v>
      </c>
      <c r="AC463" s="22">
        <f>+'Cpm+'!AE463</f>
        <v>0</v>
      </c>
      <c r="AD463" s="22">
        <f>+'Cpm+'!AF463</f>
        <v>0</v>
      </c>
      <c r="AE463" s="22">
        <f>+'Cpm+'!AG463</f>
        <v>0</v>
      </c>
      <c r="AF463" s="22">
        <f>+'Cpm+'!AH463</f>
        <v>0</v>
      </c>
      <c r="AG463" s="22">
        <f>+'Cpm+'!AI463</f>
        <v>0</v>
      </c>
      <c r="AH463" s="22">
        <f>+'Cmp+'!E463</f>
        <v>0</v>
      </c>
      <c r="AI463" s="22">
        <f>+'Cmp+'!F463</f>
        <v>0</v>
      </c>
      <c r="AJ463" s="22">
        <f>+'Cmp+'!G463</f>
        <v>0</v>
      </c>
      <c r="AK463" s="22">
        <f>+'Cmp+'!H463</f>
        <v>0</v>
      </c>
      <c r="AL463" s="22">
        <f>+'Cmp+'!I463</f>
        <v>0</v>
      </c>
      <c r="AM463" s="22">
        <f>+'Cmp+'!J463</f>
        <v>0</v>
      </c>
      <c r="AN463" s="22">
        <f>+'Cmp+'!K463</f>
        <v>0</v>
      </c>
      <c r="AO463" s="22">
        <f>+'Cmp+'!L463</f>
        <v>0</v>
      </c>
      <c r="AP463" s="22">
        <f>+'Cmp+'!M463</f>
        <v>0</v>
      </c>
      <c r="AQ463" s="22">
        <f>+'Cmp+'!N463</f>
        <v>0</v>
      </c>
      <c r="AR463" s="22">
        <f>+'Cmp+'!O463</f>
        <v>0</v>
      </c>
      <c r="AS463" s="22">
        <f>+'Cmp+'!P463</f>
        <v>0</v>
      </c>
      <c r="AT463" s="22">
        <f>+'Cmp+'!Q463</f>
        <v>0</v>
      </c>
      <c r="AU463" s="22">
        <f>+'Cmp+'!R463</f>
        <v>0</v>
      </c>
      <c r="AV463" s="22">
        <f>+'Cmp+'!S463</f>
        <v>0</v>
      </c>
      <c r="AW463" s="22">
        <f>+'Cmp+'!T463</f>
        <v>0</v>
      </c>
      <c r="AX463" s="22">
        <f>+'Cmp+'!U463</f>
        <v>0</v>
      </c>
      <c r="AY463" s="22">
        <f>+'Cmp+'!V463</f>
        <v>0</v>
      </c>
      <c r="AZ463" s="22">
        <f>+'Cmp+'!W463</f>
        <v>0</v>
      </c>
      <c r="BA463" s="22">
        <f>+'Cmp+'!X463</f>
        <v>0</v>
      </c>
      <c r="BB463" s="22">
        <f>+'Cmp+'!Y463</f>
        <v>0</v>
      </c>
      <c r="BC463" s="22">
        <f>+'Cmp+'!Z463</f>
        <v>0</v>
      </c>
      <c r="BD463" s="22">
        <f>+'Cmp+'!AA463</f>
        <v>0</v>
      </c>
      <c r="BE463" s="22">
        <f>+'Cmp+'!AB463</f>
        <v>0</v>
      </c>
      <c r="BF463" s="22">
        <f>+'Cmp+'!AC463</f>
        <v>0</v>
      </c>
      <c r="BG463" s="22">
        <f>+'Cmp+'!AD463</f>
        <v>0</v>
      </c>
      <c r="BH463" s="22">
        <f>+'Cmp+'!AE463</f>
        <v>0</v>
      </c>
      <c r="BI463" s="22">
        <f>+'Cmp+'!AF463</f>
        <v>0</v>
      </c>
      <c r="BJ463" s="22">
        <f>+'Cmp+'!AG463</f>
        <v>0</v>
      </c>
      <c r="BK463" s="22">
        <f>+'Cmp+'!AH463</f>
        <v>0</v>
      </c>
      <c r="BL463" s="22">
        <f>+'Cmp+'!AI463</f>
        <v>0</v>
      </c>
      <c r="BM463" s="6" t="s">
        <v>1079</v>
      </c>
      <c r="BN463" s="24" t="str">
        <f>+CnAll!B463</f>
        <v>AaAaa + AaaaA</v>
      </c>
      <c r="BO463" s="24">
        <f>+CnAll!C463</f>
        <v>0</v>
      </c>
    </row>
    <row r="464" spans="1:67" x14ac:dyDescent="0.45">
      <c r="A464" s="1">
        <v>463</v>
      </c>
      <c r="B464" s="22" t="str">
        <f>+'Cpm+'!B464</f>
        <v>AaaAA + AaaaA</v>
      </c>
      <c r="C464" s="22">
        <f>+'Cpm+'!E464</f>
        <v>0</v>
      </c>
      <c r="D464" s="22">
        <f>+'Cpm+'!F464</f>
        <v>0</v>
      </c>
      <c r="E464" s="22">
        <f>+'Cpm+'!G464</f>
        <v>0</v>
      </c>
      <c r="F464" s="22">
        <f>+'Cpm+'!H464</f>
        <v>9.3900399999999995E-2</v>
      </c>
      <c r="G464" s="22">
        <f>+'Cpm+'!I464</f>
        <v>0</v>
      </c>
      <c r="H464" s="22">
        <f>+'Cpm+'!J464</f>
        <v>0</v>
      </c>
      <c r="I464" s="22">
        <f>+'Cpm+'!K464</f>
        <v>0</v>
      </c>
      <c r="J464" s="22">
        <f>+'Cpm+'!L464</f>
        <v>0.343441</v>
      </c>
      <c r="K464" s="22">
        <f>+'Cpm+'!M464</f>
        <v>0.33527299999999999</v>
      </c>
      <c r="L464" s="22">
        <f>+'Cpm+'!N464</f>
        <v>0.30692700000000001</v>
      </c>
      <c r="M464" s="22">
        <f>+'Cpm+'!O464</f>
        <v>0</v>
      </c>
      <c r="N464" s="22">
        <f>+'Cpm+'!P464</f>
        <v>0.31268200000000002</v>
      </c>
      <c r="O464" s="22">
        <f>+'Cpm+'!Q464</f>
        <v>0</v>
      </c>
      <c r="P464" s="22">
        <f>+'Cpm+'!R464</f>
        <v>0</v>
      </c>
      <c r="Q464" s="22">
        <f>+'Cpm+'!S464</f>
        <v>0</v>
      </c>
      <c r="R464" s="22">
        <f>+'Cpm+'!T464</f>
        <v>0.41858800000000002</v>
      </c>
      <c r="S464" s="22">
        <f>+'Cpm+'!U464</f>
        <v>0.419155</v>
      </c>
      <c r="T464" s="22">
        <f>+'Cpm+'!V464</f>
        <v>0.41582000000000002</v>
      </c>
      <c r="U464" s="22">
        <f>+'Cpm+'!W464</f>
        <v>0</v>
      </c>
      <c r="V464" s="22">
        <f>+'Cpm+'!X464</f>
        <v>0.41638999999999998</v>
      </c>
      <c r="W464" s="22">
        <f>+'Cpm+'!Y464</f>
        <v>0</v>
      </c>
      <c r="X464" s="22">
        <f>+'Cpm+'!Z464</f>
        <v>0</v>
      </c>
      <c r="Y464" s="22">
        <f>+'Cpm+'!AA464</f>
        <v>0</v>
      </c>
      <c r="Z464" s="22">
        <f>+'Cpm+'!AB464</f>
        <v>0.41603699999999999</v>
      </c>
      <c r="AA464" s="22">
        <f>+'Cpm+'!AC464</f>
        <v>0</v>
      </c>
      <c r="AB464" s="22">
        <f>+'Cpm+'!AD464</f>
        <v>0</v>
      </c>
      <c r="AC464" s="22">
        <f>+'Cpm+'!AE464</f>
        <v>0</v>
      </c>
      <c r="AD464" s="22">
        <f>+'Cpm+'!AF464</f>
        <v>0.25186500000000001</v>
      </c>
      <c r="AE464" s="22">
        <f>+'Cpm+'!AG464</f>
        <v>0</v>
      </c>
      <c r="AF464" s="22">
        <f>+'Cpm+'!AH464</f>
        <v>0</v>
      </c>
      <c r="AG464" s="22">
        <f>+'Cpm+'!AI464</f>
        <v>0</v>
      </c>
      <c r="AH464" s="22">
        <f>+'Cmp+'!E464</f>
        <v>0</v>
      </c>
      <c r="AI464" s="22">
        <f>+'Cmp+'!F464</f>
        <v>0</v>
      </c>
      <c r="AJ464" s="22">
        <f>+'Cmp+'!G464</f>
        <v>0</v>
      </c>
      <c r="AK464" s="22">
        <f>+'Cmp+'!H464</f>
        <v>0</v>
      </c>
      <c r="AL464" s="22">
        <f>+'Cmp+'!I464</f>
        <v>0</v>
      </c>
      <c r="AM464" s="22">
        <f>+'Cmp+'!J464</f>
        <v>0</v>
      </c>
      <c r="AN464" s="22">
        <f>+'Cmp+'!K464</f>
        <v>0</v>
      </c>
      <c r="AO464" s="22">
        <f>+'Cmp+'!L464</f>
        <v>0</v>
      </c>
      <c r="AP464" s="22">
        <f>+'Cmp+'!M464</f>
        <v>0</v>
      </c>
      <c r="AQ464" s="22">
        <f>+'Cmp+'!N464</f>
        <v>0</v>
      </c>
      <c r="AR464" s="22">
        <f>+'Cmp+'!O464</f>
        <v>0</v>
      </c>
      <c r="AS464" s="22">
        <f>+'Cmp+'!P464</f>
        <v>0</v>
      </c>
      <c r="AT464" s="22">
        <f>+'Cmp+'!Q464</f>
        <v>0</v>
      </c>
      <c r="AU464" s="22">
        <f>+'Cmp+'!R464</f>
        <v>0</v>
      </c>
      <c r="AV464" s="22">
        <f>+'Cmp+'!S464</f>
        <v>0.30810700000000002</v>
      </c>
      <c r="AW464" s="22">
        <f>+'Cmp+'!T464</f>
        <v>0</v>
      </c>
      <c r="AX464" s="22">
        <f>+'Cmp+'!U464</f>
        <v>0</v>
      </c>
      <c r="AY464" s="22">
        <f>+'Cmp+'!V464</f>
        <v>0</v>
      </c>
      <c r="AZ464" s="22">
        <f>+'Cmp+'!W464</f>
        <v>0</v>
      </c>
      <c r="BA464" s="22">
        <f>+'Cmp+'!X464</f>
        <v>0</v>
      </c>
      <c r="BB464" s="22">
        <f>+'Cmp+'!Y464</f>
        <v>0</v>
      </c>
      <c r="BC464" s="22">
        <f>+'Cmp+'!Z464</f>
        <v>0</v>
      </c>
      <c r="BD464" s="22">
        <f>+'Cmp+'!AA464</f>
        <v>0</v>
      </c>
      <c r="BE464" s="22">
        <f>+'Cmp+'!AB464</f>
        <v>0</v>
      </c>
      <c r="BF464" s="22">
        <f>+'Cmp+'!AC464</f>
        <v>0</v>
      </c>
      <c r="BG464" s="22">
        <f>+'Cmp+'!AD464</f>
        <v>0</v>
      </c>
      <c r="BH464" s="22">
        <f>+'Cmp+'!AE464</f>
        <v>0</v>
      </c>
      <c r="BI464" s="22">
        <f>+'Cmp+'!AF464</f>
        <v>0</v>
      </c>
      <c r="BJ464" s="22">
        <f>+'Cmp+'!AG464</f>
        <v>0</v>
      </c>
      <c r="BK464" s="22">
        <f>+'Cmp+'!AH464</f>
        <v>0.271227</v>
      </c>
      <c r="BL464" s="22">
        <f>+'Cmp+'!AI464</f>
        <v>0.41603699999999999</v>
      </c>
      <c r="BM464" s="6" t="s">
        <v>1079</v>
      </c>
      <c r="BN464" s="24" t="str">
        <f>+CnAll!B464</f>
        <v>AaaAA + AaaaA</v>
      </c>
      <c r="BO464" s="24">
        <f>+CnAll!C464</f>
        <v>0</v>
      </c>
    </row>
    <row r="465" spans="1:67" x14ac:dyDescent="0.45">
      <c r="A465" s="1">
        <v>464</v>
      </c>
      <c r="B465" s="22" t="str">
        <f>+'Cpm+'!B465</f>
        <v>AaaAa + AaaaA</v>
      </c>
      <c r="C465" s="22">
        <f>+'Cpm+'!E465</f>
        <v>0</v>
      </c>
      <c r="D465" s="22">
        <f>+'Cpm+'!F465</f>
        <v>0</v>
      </c>
      <c r="E465" s="22">
        <f>+'Cpm+'!G465</f>
        <v>0</v>
      </c>
      <c r="F465" s="22">
        <f>+'Cpm+'!H465</f>
        <v>0</v>
      </c>
      <c r="G465" s="22">
        <f>+'Cpm+'!I465</f>
        <v>0</v>
      </c>
      <c r="H465" s="22">
        <f>+'Cpm+'!J465</f>
        <v>0</v>
      </c>
      <c r="I465" s="22">
        <f>+'Cpm+'!K465</f>
        <v>0</v>
      </c>
      <c r="J465" s="22">
        <f>+'Cpm+'!L465</f>
        <v>0</v>
      </c>
      <c r="K465" s="22">
        <f>+'Cpm+'!M465</f>
        <v>0</v>
      </c>
      <c r="L465" s="22">
        <f>+'Cpm+'!N465</f>
        <v>0</v>
      </c>
      <c r="M465" s="22">
        <f>+'Cpm+'!O465</f>
        <v>0</v>
      </c>
      <c r="N465" s="22">
        <f>+'Cpm+'!P465</f>
        <v>0</v>
      </c>
      <c r="O465" s="22">
        <f>+'Cpm+'!Q465</f>
        <v>0</v>
      </c>
      <c r="P465" s="22">
        <f>+'Cpm+'!R465</f>
        <v>0</v>
      </c>
      <c r="Q465" s="22">
        <f>+'Cpm+'!S465</f>
        <v>0</v>
      </c>
      <c r="R465" s="22">
        <f>+'Cpm+'!T465</f>
        <v>0</v>
      </c>
      <c r="S465" s="22">
        <f>+'Cpm+'!U465</f>
        <v>0</v>
      </c>
      <c r="T465" s="22">
        <f>+'Cpm+'!V465</f>
        <v>0</v>
      </c>
      <c r="U465" s="22">
        <f>+'Cpm+'!W465</f>
        <v>0</v>
      </c>
      <c r="V465" s="22">
        <f>+'Cpm+'!X465</f>
        <v>0</v>
      </c>
      <c r="W465" s="22">
        <f>+'Cpm+'!Y465</f>
        <v>0</v>
      </c>
      <c r="X465" s="22">
        <f>+'Cpm+'!Z465</f>
        <v>0</v>
      </c>
      <c r="Y465" s="22">
        <f>+'Cpm+'!AA465</f>
        <v>0</v>
      </c>
      <c r="Z465" s="22">
        <f>+'Cpm+'!AB465</f>
        <v>0</v>
      </c>
      <c r="AA465" s="22">
        <f>+'Cpm+'!AC465</f>
        <v>0</v>
      </c>
      <c r="AB465" s="22">
        <f>+'Cpm+'!AD465</f>
        <v>0</v>
      </c>
      <c r="AC465" s="22">
        <f>+'Cpm+'!AE465</f>
        <v>0</v>
      </c>
      <c r="AD465" s="22">
        <f>+'Cpm+'!AF465</f>
        <v>0</v>
      </c>
      <c r="AE465" s="22">
        <f>+'Cpm+'!AG465</f>
        <v>0</v>
      </c>
      <c r="AF465" s="22">
        <f>+'Cpm+'!AH465</f>
        <v>0</v>
      </c>
      <c r="AG465" s="22">
        <f>+'Cpm+'!AI465</f>
        <v>0</v>
      </c>
      <c r="AH465" s="22">
        <f>+'Cmp+'!E465</f>
        <v>0</v>
      </c>
      <c r="AI465" s="22">
        <f>+'Cmp+'!F465</f>
        <v>0</v>
      </c>
      <c r="AJ465" s="22">
        <f>+'Cmp+'!G465</f>
        <v>0</v>
      </c>
      <c r="AK465" s="22">
        <f>+'Cmp+'!H465</f>
        <v>0</v>
      </c>
      <c r="AL465" s="22">
        <f>+'Cmp+'!I465</f>
        <v>0</v>
      </c>
      <c r="AM465" s="22">
        <f>+'Cmp+'!J465</f>
        <v>0</v>
      </c>
      <c r="AN465" s="22">
        <f>+'Cmp+'!K465</f>
        <v>0</v>
      </c>
      <c r="AO465" s="22">
        <f>+'Cmp+'!L465</f>
        <v>0</v>
      </c>
      <c r="AP465" s="22">
        <f>+'Cmp+'!M465</f>
        <v>0</v>
      </c>
      <c r="AQ465" s="22">
        <f>+'Cmp+'!N465</f>
        <v>0</v>
      </c>
      <c r="AR465" s="22">
        <f>+'Cmp+'!O465</f>
        <v>0</v>
      </c>
      <c r="AS465" s="22">
        <f>+'Cmp+'!P465</f>
        <v>0</v>
      </c>
      <c r="AT465" s="22">
        <f>+'Cmp+'!Q465</f>
        <v>0</v>
      </c>
      <c r="AU465" s="22">
        <f>+'Cmp+'!R465</f>
        <v>0</v>
      </c>
      <c r="AV465" s="22">
        <f>+'Cmp+'!S465</f>
        <v>0</v>
      </c>
      <c r="AW465" s="22">
        <f>+'Cmp+'!T465</f>
        <v>0</v>
      </c>
      <c r="AX465" s="22">
        <f>+'Cmp+'!U465</f>
        <v>0</v>
      </c>
      <c r="AY465" s="22">
        <f>+'Cmp+'!V465</f>
        <v>0</v>
      </c>
      <c r="AZ465" s="22">
        <f>+'Cmp+'!W465</f>
        <v>0</v>
      </c>
      <c r="BA465" s="22">
        <f>+'Cmp+'!X465</f>
        <v>0</v>
      </c>
      <c r="BB465" s="22">
        <f>+'Cmp+'!Y465</f>
        <v>0</v>
      </c>
      <c r="BC465" s="22">
        <f>+'Cmp+'!Z465</f>
        <v>0</v>
      </c>
      <c r="BD465" s="22">
        <f>+'Cmp+'!AA465</f>
        <v>0</v>
      </c>
      <c r="BE465" s="22">
        <f>+'Cmp+'!AB465</f>
        <v>0</v>
      </c>
      <c r="BF465" s="22">
        <f>+'Cmp+'!AC465</f>
        <v>0</v>
      </c>
      <c r="BG465" s="22">
        <f>+'Cmp+'!AD465</f>
        <v>0</v>
      </c>
      <c r="BH465" s="22">
        <f>+'Cmp+'!AE465</f>
        <v>0</v>
      </c>
      <c r="BI465" s="22">
        <f>+'Cmp+'!AF465</f>
        <v>0</v>
      </c>
      <c r="BJ465" s="22">
        <f>+'Cmp+'!AG465</f>
        <v>0</v>
      </c>
      <c r="BK465" s="22">
        <f>+'Cmp+'!AH465</f>
        <v>0</v>
      </c>
      <c r="BL465" s="22">
        <f>+'Cmp+'!AI465</f>
        <v>0</v>
      </c>
      <c r="BM465" s="6" t="s">
        <v>1079</v>
      </c>
      <c r="BN465" s="24" t="str">
        <f>+CnAll!B465</f>
        <v>AaaAa + AaaaA</v>
      </c>
      <c r="BO465" s="24">
        <f>+CnAll!C465</f>
        <v>0</v>
      </c>
    </row>
    <row r="466" spans="1:67" x14ac:dyDescent="0.45">
      <c r="A466" s="1">
        <v>465</v>
      </c>
      <c r="B466" s="22" t="str">
        <f>+'Cpm+'!B466</f>
        <v>AaaaA + AaaaA</v>
      </c>
      <c r="C466" s="22">
        <f>+'Cpm+'!E466</f>
        <v>0</v>
      </c>
      <c r="D466" s="22">
        <f>+'Cpm+'!F466</f>
        <v>0</v>
      </c>
      <c r="E466" s="22">
        <f>+'Cpm+'!G466</f>
        <v>0</v>
      </c>
      <c r="F466" s="22">
        <f>+'Cpm+'!H466</f>
        <v>0</v>
      </c>
      <c r="G466" s="22">
        <f>+'Cpm+'!I466</f>
        <v>0</v>
      </c>
      <c r="H466" s="22">
        <f>+'Cpm+'!J466</f>
        <v>0</v>
      </c>
      <c r="I466" s="22">
        <f>+'Cpm+'!K466</f>
        <v>0</v>
      </c>
      <c r="J466" s="22">
        <f>+'Cpm+'!L466</f>
        <v>0</v>
      </c>
      <c r="K466" s="22">
        <f>+'Cpm+'!M466</f>
        <v>0</v>
      </c>
      <c r="L466" s="22">
        <f>+'Cpm+'!N466</f>
        <v>0</v>
      </c>
      <c r="M466" s="22">
        <f>+'Cpm+'!O466</f>
        <v>0</v>
      </c>
      <c r="N466" s="22">
        <f>+'Cpm+'!P466</f>
        <v>0</v>
      </c>
      <c r="O466" s="22">
        <f>+'Cpm+'!Q466</f>
        <v>0</v>
      </c>
      <c r="P466" s="22">
        <f>+'Cpm+'!R466</f>
        <v>0</v>
      </c>
      <c r="Q466" s="22">
        <f>+'Cpm+'!S466</f>
        <v>0</v>
      </c>
      <c r="R466" s="22">
        <f>+'Cpm+'!T466</f>
        <v>0</v>
      </c>
      <c r="S466" s="22">
        <f>+'Cpm+'!U466</f>
        <v>0</v>
      </c>
      <c r="T466" s="22">
        <f>+'Cpm+'!V466</f>
        <v>0</v>
      </c>
      <c r="U466" s="22">
        <f>+'Cpm+'!W466</f>
        <v>0</v>
      </c>
      <c r="V466" s="22">
        <f>+'Cpm+'!X466</f>
        <v>0</v>
      </c>
      <c r="W466" s="22">
        <f>+'Cpm+'!Y466</f>
        <v>0</v>
      </c>
      <c r="X466" s="22">
        <f>+'Cpm+'!Z466</f>
        <v>0</v>
      </c>
      <c r="Y466" s="22">
        <f>+'Cpm+'!AA466</f>
        <v>0</v>
      </c>
      <c r="Z466" s="22">
        <f>+'Cpm+'!AB466</f>
        <v>0</v>
      </c>
      <c r="AA466" s="22">
        <f>+'Cpm+'!AC466</f>
        <v>0</v>
      </c>
      <c r="AB466" s="22">
        <f>+'Cpm+'!AD466</f>
        <v>0</v>
      </c>
      <c r="AC466" s="22">
        <f>+'Cpm+'!AE466</f>
        <v>0</v>
      </c>
      <c r="AD466" s="22">
        <f>+'Cpm+'!AF466</f>
        <v>0</v>
      </c>
      <c r="AE466" s="22">
        <f>+'Cpm+'!AG466</f>
        <v>0</v>
      </c>
      <c r="AF466" s="22">
        <f>+'Cpm+'!AH466</f>
        <v>0</v>
      </c>
      <c r="AG466" s="22">
        <f>+'Cpm+'!AI466</f>
        <v>0</v>
      </c>
      <c r="AH466" s="22">
        <f>+'Cmp+'!E466</f>
        <v>0</v>
      </c>
      <c r="AI466" s="22">
        <f>+'Cmp+'!F466</f>
        <v>0</v>
      </c>
      <c r="AJ466" s="22">
        <f>+'Cmp+'!G466</f>
        <v>0</v>
      </c>
      <c r="AK466" s="22">
        <f>+'Cmp+'!H466</f>
        <v>0</v>
      </c>
      <c r="AL466" s="22">
        <f>+'Cmp+'!I466</f>
        <v>0</v>
      </c>
      <c r="AM466" s="22">
        <f>+'Cmp+'!J466</f>
        <v>0</v>
      </c>
      <c r="AN466" s="22">
        <f>+'Cmp+'!K466</f>
        <v>0</v>
      </c>
      <c r="AO466" s="22">
        <f>+'Cmp+'!L466</f>
        <v>0</v>
      </c>
      <c r="AP466" s="22">
        <f>+'Cmp+'!M466</f>
        <v>0</v>
      </c>
      <c r="AQ466" s="22">
        <f>+'Cmp+'!N466</f>
        <v>0</v>
      </c>
      <c r="AR466" s="22">
        <f>+'Cmp+'!O466</f>
        <v>0</v>
      </c>
      <c r="AS466" s="22">
        <f>+'Cmp+'!P466</f>
        <v>0</v>
      </c>
      <c r="AT466" s="22">
        <f>+'Cmp+'!Q466</f>
        <v>0</v>
      </c>
      <c r="AU466" s="22">
        <f>+'Cmp+'!R466</f>
        <v>0</v>
      </c>
      <c r="AV466" s="22">
        <f>+'Cmp+'!S466</f>
        <v>0</v>
      </c>
      <c r="AW466" s="22">
        <f>+'Cmp+'!T466</f>
        <v>0</v>
      </c>
      <c r="AX466" s="22">
        <f>+'Cmp+'!U466</f>
        <v>0</v>
      </c>
      <c r="AY466" s="22">
        <f>+'Cmp+'!V466</f>
        <v>0</v>
      </c>
      <c r="AZ466" s="22">
        <f>+'Cmp+'!W466</f>
        <v>0</v>
      </c>
      <c r="BA466" s="22">
        <f>+'Cmp+'!X466</f>
        <v>0</v>
      </c>
      <c r="BB466" s="22">
        <f>+'Cmp+'!Y466</f>
        <v>0</v>
      </c>
      <c r="BC466" s="22">
        <f>+'Cmp+'!Z466</f>
        <v>0</v>
      </c>
      <c r="BD466" s="22">
        <f>+'Cmp+'!AA466</f>
        <v>0</v>
      </c>
      <c r="BE466" s="22">
        <f>+'Cmp+'!AB466</f>
        <v>0</v>
      </c>
      <c r="BF466" s="22">
        <f>+'Cmp+'!AC466</f>
        <v>0</v>
      </c>
      <c r="BG466" s="22">
        <f>+'Cmp+'!AD466</f>
        <v>0</v>
      </c>
      <c r="BH466" s="22">
        <f>+'Cmp+'!AE466</f>
        <v>0</v>
      </c>
      <c r="BI466" s="22">
        <f>+'Cmp+'!AF466</f>
        <v>0</v>
      </c>
      <c r="BJ466" s="22">
        <f>+'Cmp+'!AG466</f>
        <v>0</v>
      </c>
      <c r="BK466" s="22">
        <f>+'Cmp+'!AH466</f>
        <v>0</v>
      </c>
      <c r="BL466" s="22">
        <f>+'Cmp+'!AI466</f>
        <v>0</v>
      </c>
      <c r="BM466" s="6" t="s">
        <v>1079</v>
      </c>
      <c r="BN466" s="24" t="str">
        <f>+CnAll!B466</f>
        <v>AaaaA + AaaaA</v>
      </c>
      <c r="BO466" s="24">
        <f>+CnAll!C466</f>
        <v>0</v>
      </c>
    </row>
    <row r="467" spans="1:67" x14ac:dyDescent="0.45">
      <c r="A467" s="1">
        <v>466</v>
      </c>
      <c r="B467" s="22" t="str">
        <f>+'Cpm+'!B467</f>
        <v>A + Aaaaa</v>
      </c>
      <c r="C467" s="22">
        <f>+'Cpm+'!E467</f>
        <v>0</v>
      </c>
      <c r="D467" s="22">
        <f>+'Cpm+'!F467</f>
        <v>0</v>
      </c>
      <c r="E467" s="22">
        <f>+'Cpm+'!G467</f>
        <v>0</v>
      </c>
      <c r="F467" s="22">
        <f>+'Cpm+'!H467</f>
        <v>0</v>
      </c>
      <c r="G467" s="22">
        <f>+'Cpm+'!I467</f>
        <v>0</v>
      </c>
      <c r="H467" s="22">
        <f>+'Cpm+'!J467</f>
        <v>0</v>
      </c>
      <c r="I467" s="22">
        <f>+'Cpm+'!K467</f>
        <v>0</v>
      </c>
      <c r="J467" s="22">
        <f>+'Cpm+'!L467</f>
        <v>0</v>
      </c>
      <c r="K467" s="22">
        <f>+'Cpm+'!M467</f>
        <v>0</v>
      </c>
      <c r="L467" s="22">
        <f>+'Cpm+'!N467</f>
        <v>0</v>
      </c>
      <c r="M467" s="22">
        <f>+'Cpm+'!O467</f>
        <v>0</v>
      </c>
      <c r="N467" s="22">
        <f>+'Cpm+'!P467</f>
        <v>0</v>
      </c>
      <c r="O467" s="22">
        <f>+'Cpm+'!Q467</f>
        <v>0</v>
      </c>
      <c r="P467" s="22">
        <f>+'Cpm+'!R467</f>
        <v>0</v>
      </c>
      <c r="Q467" s="22">
        <f>+'Cpm+'!S467</f>
        <v>0</v>
      </c>
      <c r="R467" s="22">
        <f>+'Cpm+'!T467</f>
        <v>0</v>
      </c>
      <c r="S467" s="22">
        <f>+'Cpm+'!U467</f>
        <v>0</v>
      </c>
      <c r="T467" s="22">
        <f>+'Cpm+'!V467</f>
        <v>0</v>
      </c>
      <c r="U467" s="22">
        <f>+'Cpm+'!W467</f>
        <v>0</v>
      </c>
      <c r="V467" s="22">
        <f>+'Cpm+'!X467</f>
        <v>0</v>
      </c>
      <c r="W467" s="22">
        <f>+'Cpm+'!Y467</f>
        <v>0</v>
      </c>
      <c r="X467" s="22">
        <f>+'Cpm+'!Z467</f>
        <v>0</v>
      </c>
      <c r="Y467" s="22">
        <f>+'Cpm+'!AA467</f>
        <v>0</v>
      </c>
      <c r="Z467" s="22">
        <f>+'Cpm+'!AB467</f>
        <v>0</v>
      </c>
      <c r="AA467" s="22">
        <f>+'Cpm+'!AC467</f>
        <v>0</v>
      </c>
      <c r="AB467" s="22">
        <f>+'Cpm+'!AD467</f>
        <v>0</v>
      </c>
      <c r="AC467" s="22">
        <f>+'Cpm+'!AE467</f>
        <v>0</v>
      </c>
      <c r="AD467" s="22">
        <f>+'Cpm+'!AF467</f>
        <v>0</v>
      </c>
      <c r="AE467" s="22">
        <f>+'Cpm+'!AG467</f>
        <v>0</v>
      </c>
      <c r="AF467" s="22">
        <f>+'Cpm+'!AH467</f>
        <v>0</v>
      </c>
      <c r="AG467" s="22">
        <f>+'Cpm+'!AI467</f>
        <v>0</v>
      </c>
      <c r="AH467" s="22">
        <f>+'Cmp+'!E467</f>
        <v>0</v>
      </c>
      <c r="AI467" s="22">
        <f>+'Cmp+'!F467</f>
        <v>0</v>
      </c>
      <c r="AJ467" s="22">
        <f>+'Cmp+'!G467</f>
        <v>0</v>
      </c>
      <c r="AK467" s="22">
        <f>+'Cmp+'!H467</f>
        <v>0</v>
      </c>
      <c r="AL467" s="22">
        <f>+'Cmp+'!I467</f>
        <v>0</v>
      </c>
      <c r="AM467" s="22">
        <f>+'Cmp+'!J467</f>
        <v>0</v>
      </c>
      <c r="AN467" s="22">
        <f>+'Cmp+'!K467</f>
        <v>0</v>
      </c>
      <c r="AO467" s="22">
        <f>+'Cmp+'!L467</f>
        <v>0</v>
      </c>
      <c r="AP467" s="22">
        <f>+'Cmp+'!M467</f>
        <v>0</v>
      </c>
      <c r="AQ467" s="22">
        <f>+'Cmp+'!N467</f>
        <v>0</v>
      </c>
      <c r="AR467" s="22">
        <f>+'Cmp+'!O467</f>
        <v>0</v>
      </c>
      <c r="AS467" s="22">
        <f>+'Cmp+'!P467</f>
        <v>0</v>
      </c>
      <c r="AT467" s="22">
        <f>+'Cmp+'!Q467</f>
        <v>0</v>
      </c>
      <c r="AU467" s="22">
        <f>+'Cmp+'!R467</f>
        <v>0</v>
      </c>
      <c r="AV467" s="22">
        <f>+'Cmp+'!S467</f>
        <v>0</v>
      </c>
      <c r="AW467" s="22">
        <f>+'Cmp+'!T467</f>
        <v>0</v>
      </c>
      <c r="AX467" s="22">
        <f>+'Cmp+'!U467</f>
        <v>0</v>
      </c>
      <c r="AY467" s="22">
        <f>+'Cmp+'!V467</f>
        <v>0</v>
      </c>
      <c r="AZ467" s="22">
        <f>+'Cmp+'!W467</f>
        <v>0</v>
      </c>
      <c r="BA467" s="22">
        <f>+'Cmp+'!X467</f>
        <v>0</v>
      </c>
      <c r="BB467" s="22">
        <f>+'Cmp+'!Y467</f>
        <v>0</v>
      </c>
      <c r="BC467" s="22">
        <f>+'Cmp+'!Z467</f>
        <v>0</v>
      </c>
      <c r="BD467" s="22">
        <f>+'Cmp+'!AA467</f>
        <v>0</v>
      </c>
      <c r="BE467" s="22">
        <f>+'Cmp+'!AB467</f>
        <v>0</v>
      </c>
      <c r="BF467" s="22">
        <f>+'Cmp+'!AC467</f>
        <v>0</v>
      </c>
      <c r="BG467" s="22">
        <f>+'Cmp+'!AD467</f>
        <v>0</v>
      </c>
      <c r="BH467" s="22">
        <f>+'Cmp+'!AE467</f>
        <v>0</v>
      </c>
      <c r="BI467" s="22">
        <f>+'Cmp+'!AF467</f>
        <v>0</v>
      </c>
      <c r="BJ467" s="22">
        <f>+'Cmp+'!AG467</f>
        <v>0</v>
      </c>
      <c r="BK467" s="22">
        <f>+'Cmp+'!AH467</f>
        <v>0</v>
      </c>
      <c r="BL467" s="22">
        <f>+'Cmp+'!AI467</f>
        <v>0</v>
      </c>
      <c r="BM467" s="6" t="s">
        <v>1079</v>
      </c>
      <c r="BN467" s="24" t="str">
        <f>+CnAll!B467</f>
        <v>A + Aaaaa</v>
      </c>
      <c r="BO467" s="24">
        <f>+CnAll!C467</f>
        <v>0</v>
      </c>
    </row>
    <row r="468" spans="1:67" x14ac:dyDescent="0.45">
      <c r="A468" s="1">
        <v>467</v>
      </c>
      <c r="B468" s="22" t="str">
        <f>+'Cpm+'!B468</f>
        <v>AA + Aaaaa</v>
      </c>
      <c r="C468" s="22">
        <f>+'Cpm+'!E468</f>
        <v>0</v>
      </c>
      <c r="D468" s="22">
        <f>+'Cpm+'!F468</f>
        <v>0</v>
      </c>
      <c r="E468" s="22">
        <f>+'Cpm+'!G468</f>
        <v>0</v>
      </c>
      <c r="F468" s="22">
        <f>+'Cpm+'!H468</f>
        <v>0</v>
      </c>
      <c r="G468" s="22">
        <f>+'Cpm+'!I468</f>
        <v>0</v>
      </c>
      <c r="H468" s="22">
        <f>+'Cpm+'!J468</f>
        <v>0</v>
      </c>
      <c r="I468" s="22">
        <f>+'Cpm+'!K468</f>
        <v>0</v>
      </c>
      <c r="J468" s="22">
        <f>+'Cpm+'!L468</f>
        <v>0</v>
      </c>
      <c r="K468" s="22">
        <f>+'Cpm+'!M468</f>
        <v>0</v>
      </c>
      <c r="L468" s="22">
        <f>+'Cpm+'!N468</f>
        <v>0</v>
      </c>
      <c r="M468" s="22">
        <f>+'Cpm+'!O468</f>
        <v>0</v>
      </c>
      <c r="N468" s="22">
        <f>+'Cpm+'!P468</f>
        <v>0</v>
      </c>
      <c r="O468" s="22">
        <f>+'Cpm+'!Q468</f>
        <v>0</v>
      </c>
      <c r="P468" s="22">
        <f>+'Cpm+'!R468</f>
        <v>0</v>
      </c>
      <c r="Q468" s="22">
        <f>+'Cpm+'!S468</f>
        <v>0</v>
      </c>
      <c r="R468" s="22">
        <f>+'Cpm+'!T468</f>
        <v>0</v>
      </c>
      <c r="S468" s="22">
        <f>+'Cpm+'!U468</f>
        <v>0</v>
      </c>
      <c r="T468" s="22">
        <f>+'Cpm+'!V468</f>
        <v>0</v>
      </c>
      <c r="U468" s="22">
        <f>+'Cpm+'!W468</f>
        <v>0</v>
      </c>
      <c r="V468" s="22">
        <f>+'Cpm+'!X468</f>
        <v>0</v>
      </c>
      <c r="W468" s="22">
        <f>+'Cpm+'!Y468</f>
        <v>0</v>
      </c>
      <c r="X468" s="22">
        <f>+'Cpm+'!Z468</f>
        <v>0</v>
      </c>
      <c r="Y468" s="22">
        <f>+'Cpm+'!AA468</f>
        <v>0</v>
      </c>
      <c r="Z468" s="22">
        <f>+'Cpm+'!AB468</f>
        <v>0</v>
      </c>
      <c r="AA468" s="22">
        <f>+'Cpm+'!AC468</f>
        <v>0</v>
      </c>
      <c r="AB468" s="22">
        <f>+'Cpm+'!AD468</f>
        <v>0</v>
      </c>
      <c r="AC468" s="22">
        <f>+'Cpm+'!AE468</f>
        <v>0</v>
      </c>
      <c r="AD468" s="22">
        <f>+'Cpm+'!AF468</f>
        <v>0</v>
      </c>
      <c r="AE468" s="22">
        <f>+'Cpm+'!AG468</f>
        <v>0</v>
      </c>
      <c r="AF468" s="22">
        <f>+'Cpm+'!AH468</f>
        <v>0</v>
      </c>
      <c r="AG468" s="22">
        <f>+'Cpm+'!AI468</f>
        <v>0</v>
      </c>
      <c r="AH468" s="22">
        <f>+'Cmp+'!E468</f>
        <v>0</v>
      </c>
      <c r="AI468" s="22">
        <f>+'Cmp+'!F468</f>
        <v>0</v>
      </c>
      <c r="AJ468" s="22">
        <f>+'Cmp+'!G468</f>
        <v>0</v>
      </c>
      <c r="AK468" s="22">
        <f>+'Cmp+'!H468</f>
        <v>0</v>
      </c>
      <c r="AL468" s="22">
        <f>+'Cmp+'!I468</f>
        <v>0</v>
      </c>
      <c r="AM468" s="22">
        <f>+'Cmp+'!J468</f>
        <v>0</v>
      </c>
      <c r="AN468" s="22">
        <f>+'Cmp+'!K468</f>
        <v>0</v>
      </c>
      <c r="AO468" s="22">
        <f>+'Cmp+'!L468</f>
        <v>0</v>
      </c>
      <c r="AP468" s="22">
        <f>+'Cmp+'!M468</f>
        <v>0</v>
      </c>
      <c r="AQ468" s="22">
        <f>+'Cmp+'!N468</f>
        <v>0</v>
      </c>
      <c r="AR468" s="22">
        <f>+'Cmp+'!O468</f>
        <v>0</v>
      </c>
      <c r="AS468" s="22">
        <f>+'Cmp+'!P468</f>
        <v>0</v>
      </c>
      <c r="AT468" s="22">
        <f>+'Cmp+'!Q468</f>
        <v>0</v>
      </c>
      <c r="AU468" s="22">
        <f>+'Cmp+'!R468</f>
        <v>0</v>
      </c>
      <c r="AV468" s="22">
        <f>+'Cmp+'!S468</f>
        <v>0</v>
      </c>
      <c r="AW468" s="22">
        <f>+'Cmp+'!T468</f>
        <v>0</v>
      </c>
      <c r="AX468" s="22">
        <f>+'Cmp+'!U468</f>
        <v>0</v>
      </c>
      <c r="AY468" s="22">
        <f>+'Cmp+'!V468</f>
        <v>0</v>
      </c>
      <c r="AZ468" s="22">
        <f>+'Cmp+'!W468</f>
        <v>0</v>
      </c>
      <c r="BA468" s="22">
        <f>+'Cmp+'!X468</f>
        <v>0</v>
      </c>
      <c r="BB468" s="22">
        <f>+'Cmp+'!Y468</f>
        <v>0</v>
      </c>
      <c r="BC468" s="22">
        <f>+'Cmp+'!Z468</f>
        <v>0</v>
      </c>
      <c r="BD468" s="22">
        <f>+'Cmp+'!AA468</f>
        <v>0</v>
      </c>
      <c r="BE468" s="22">
        <f>+'Cmp+'!AB468</f>
        <v>0</v>
      </c>
      <c r="BF468" s="22">
        <f>+'Cmp+'!AC468</f>
        <v>0</v>
      </c>
      <c r="BG468" s="22">
        <f>+'Cmp+'!AD468</f>
        <v>0</v>
      </c>
      <c r="BH468" s="22">
        <f>+'Cmp+'!AE468</f>
        <v>0</v>
      </c>
      <c r="BI468" s="22">
        <f>+'Cmp+'!AF468</f>
        <v>0</v>
      </c>
      <c r="BJ468" s="22">
        <f>+'Cmp+'!AG468</f>
        <v>0</v>
      </c>
      <c r="BK468" s="22">
        <f>+'Cmp+'!AH468</f>
        <v>0</v>
      </c>
      <c r="BL468" s="22">
        <f>+'Cmp+'!AI468</f>
        <v>0</v>
      </c>
      <c r="BM468" s="6" t="s">
        <v>1079</v>
      </c>
      <c r="BN468" s="24" t="str">
        <f>+CnAll!B468</f>
        <v>AA + Aaaaa</v>
      </c>
      <c r="BO468" s="24">
        <f>+CnAll!C468</f>
        <v>0</v>
      </c>
    </row>
    <row r="469" spans="1:67" x14ac:dyDescent="0.45">
      <c r="A469" s="1">
        <v>468</v>
      </c>
      <c r="B469" s="22" t="str">
        <f>+'Cpm+'!B469</f>
        <v>Aa + Aaaaa</v>
      </c>
      <c r="C469" s="22">
        <f>+'Cpm+'!E469</f>
        <v>0</v>
      </c>
      <c r="D469" s="22">
        <f>+'Cpm+'!F469</f>
        <v>0</v>
      </c>
      <c r="E469" s="22">
        <f>+'Cpm+'!G469</f>
        <v>0</v>
      </c>
      <c r="F469" s="22">
        <f>+'Cpm+'!H469</f>
        <v>0</v>
      </c>
      <c r="G469" s="22">
        <f>+'Cpm+'!I469</f>
        <v>0</v>
      </c>
      <c r="H469" s="22">
        <f>+'Cpm+'!J469</f>
        <v>0</v>
      </c>
      <c r="I469" s="22">
        <f>+'Cpm+'!K469</f>
        <v>0</v>
      </c>
      <c r="J469" s="22">
        <f>+'Cpm+'!L469</f>
        <v>0</v>
      </c>
      <c r="K469" s="22">
        <f>+'Cpm+'!M469</f>
        <v>0</v>
      </c>
      <c r="L469" s="22">
        <f>+'Cpm+'!N469</f>
        <v>0</v>
      </c>
      <c r="M469" s="22">
        <f>+'Cpm+'!O469</f>
        <v>0</v>
      </c>
      <c r="N469" s="22">
        <f>+'Cpm+'!P469</f>
        <v>0</v>
      </c>
      <c r="O469" s="22">
        <f>+'Cpm+'!Q469</f>
        <v>0</v>
      </c>
      <c r="P469" s="22">
        <f>+'Cpm+'!R469</f>
        <v>0</v>
      </c>
      <c r="Q469" s="22">
        <f>+'Cpm+'!S469</f>
        <v>0</v>
      </c>
      <c r="R469" s="22">
        <f>+'Cpm+'!T469</f>
        <v>0</v>
      </c>
      <c r="S469" s="22">
        <f>+'Cpm+'!U469</f>
        <v>0</v>
      </c>
      <c r="T469" s="22">
        <f>+'Cpm+'!V469</f>
        <v>0</v>
      </c>
      <c r="U469" s="22">
        <f>+'Cpm+'!W469</f>
        <v>0</v>
      </c>
      <c r="V469" s="22">
        <f>+'Cpm+'!X469</f>
        <v>0</v>
      </c>
      <c r="W469" s="22">
        <f>+'Cpm+'!Y469</f>
        <v>0</v>
      </c>
      <c r="X469" s="22">
        <f>+'Cpm+'!Z469</f>
        <v>0</v>
      </c>
      <c r="Y469" s="22">
        <f>+'Cpm+'!AA469</f>
        <v>0</v>
      </c>
      <c r="Z469" s="22">
        <f>+'Cpm+'!AB469</f>
        <v>0</v>
      </c>
      <c r="AA469" s="22">
        <f>+'Cpm+'!AC469</f>
        <v>0</v>
      </c>
      <c r="AB469" s="22">
        <f>+'Cpm+'!AD469</f>
        <v>0</v>
      </c>
      <c r="AC469" s="22">
        <f>+'Cpm+'!AE469</f>
        <v>0</v>
      </c>
      <c r="AD469" s="22">
        <f>+'Cpm+'!AF469</f>
        <v>0</v>
      </c>
      <c r="AE469" s="22">
        <f>+'Cpm+'!AG469</f>
        <v>0</v>
      </c>
      <c r="AF469" s="22">
        <f>+'Cpm+'!AH469</f>
        <v>0</v>
      </c>
      <c r="AG469" s="22">
        <f>+'Cpm+'!AI469</f>
        <v>0</v>
      </c>
      <c r="AH469" s="22">
        <f>+'Cmp+'!E469</f>
        <v>0</v>
      </c>
      <c r="AI469" s="22">
        <f>+'Cmp+'!F469</f>
        <v>0</v>
      </c>
      <c r="AJ469" s="22">
        <f>+'Cmp+'!G469</f>
        <v>0</v>
      </c>
      <c r="AK469" s="22">
        <f>+'Cmp+'!H469</f>
        <v>0</v>
      </c>
      <c r="AL469" s="22">
        <f>+'Cmp+'!I469</f>
        <v>0</v>
      </c>
      <c r="AM469" s="22">
        <f>+'Cmp+'!J469</f>
        <v>0</v>
      </c>
      <c r="AN469" s="22">
        <f>+'Cmp+'!K469</f>
        <v>0</v>
      </c>
      <c r="AO469" s="22">
        <f>+'Cmp+'!L469</f>
        <v>0</v>
      </c>
      <c r="AP469" s="22">
        <f>+'Cmp+'!M469</f>
        <v>0</v>
      </c>
      <c r="AQ469" s="22">
        <f>+'Cmp+'!N469</f>
        <v>0</v>
      </c>
      <c r="AR469" s="22">
        <f>+'Cmp+'!O469</f>
        <v>0</v>
      </c>
      <c r="AS469" s="22">
        <f>+'Cmp+'!P469</f>
        <v>0</v>
      </c>
      <c r="AT469" s="22">
        <f>+'Cmp+'!Q469</f>
        <v>0</v>
      </c>
      <c r="AU469" s="22">
        <f>+'Cmp+'!R469</f>
        <v>0</v>
      </c>
      <c r="AV469" s="22">
        <f>+'Cmp+'!S469</f>
        <v>0</v>
      </c>
      <c r="AW469" s="22">
        <f>+'Cmp+'!T469</f>
        <v>0</v>
      </c>
      <c r="AX469" s="22">
        <f>+'Cmp+'!U469</f>
        <v>0</v>
      </c>
      <c r="AY469" s="22">
        <f>+'Cmp+'!V469</f>
        <v>0</v>
      </c>
      <c r="AZ469" s="22">
        <f>+'Cmp+'!W469</f>
        <v>0</v>
      </c>
      <c r="BA469" s="22">
        <f>+'Cmp+'!X469</f>
        <v>0</v>
      </c>
      <c r="BB469" s="22">
        <f>+'Cmp+'!Y469</f>
        <v>0</v>
      </c>
      <c r="BC469" s="22">
        <f>+'Cmp+'!Z469</f>
        <v>0</v>
      </c>
      <c r="BD469" s="22">
        <f>+'Cmp+'!AA469</f>
        <v>0</v>
      </c>
      <c r="BE469" s="22">
        <f>+'Cmp+'!AB469</f>
        <v>0</v>
      </c>
      <c r="BF469" s="22">
        <f>+'Cmp+'!AC469</f>
        <v>0</v>
      </c>
      <c r="BG469" s="22">
        <f>+'Cmp+'!AD469</f>
        <v>0</v>
      </c>
      <c r="BH469" s="22">
        <f>+'Cmp+'!AE469</f>
        <v>0</v>
      </c>
      <c r="BI469" s="22">
        <f>+'Cmp+'!AF469</f>
        <v>0</v>
      </c>
      <c r="BJ469" s="22">
        <f>+'Cmp+'!AG469</f>
        <v>0</v>
      </c>
      <c r="BK469" s="22">
        <f>+'Cmp+'!AH469</f>
        <v>0</v>
      </c>
      <c r="BL469" s="22">
        <f>+'Cmp+'!AI469</f>
        <v>0</v>
      </c>
      <c r="BM469" s="6" t="s">
        <v>1079</v>
      </c>
      <c r="BN469" s="24" t="str">
        <f>+CnAll!B469</f>
        <v>Aa + Aaaaa</v>
      </c>
      <c r="BO469" s="24">
        <f>+CnAll!C469</f>
        <v>0</v>
      </c>
    </row>
    <row r="470" spans="1:67" x14ac:dyDescent="0.45">
      <c r="A470" s="1">
        <v>469</v>
      </c>
      <c r="B470" s="22" t="str">
        <f>+'Cpm+'!B470</f>
        <v>AAA + Aaaaa</v>
      </c>
      <c r="C470" s="22">
        <f>+'Cpm+'!E470</f>
        <v>0</v>
      </c>
      <c r="D470" s="22">
        <f>+'Cpm+'!F470</f>
        <v>0</v>
      </c>
      <c r="E470" s="22">
        <f>+'Cpm+'!G470</f>
        <v>0</v>
      </c>
      <c r="F470" s="22">
        <f>+'Cpm+'!H470</f>
        <v>0.40395199999999998</v>
      </c>
      <c r="G470" s="22">
        <f>+'Cpm+'!I470</f>
        <v>0</v>
      </c>
      <c r="H470" s="22">
        <f>+'Cpm+'!J470</f>
        <v>0</v>
      </c>
      <c r="I470" s="22">
        <f>+'Cpm+'!K470</f>
        <v>0</v>
      </c>
      <c r="J470" s="22">
        <f>+'Cpm+'!L470</f>
        <v>0.52489200000000003</v>
      </c>
      <c r="K470" s="22">
        <f>+'Cpm+'!M470</f>
        <v>0.581731</v>
      </c>
      <c r="L470" s="22">
        <f>+'Cpm+'!N470</f>
        <v>0.581731</v>
      </c>
      <c r="M470" s="22">
        <f>+'Cpm+'!O470</f>
        <v>0</v>
      </c>
      <c r="N470" s="22">
        <f>+'Cpm+'!P470</f>
        <v>0.58362599999999998</v>
      </c>
      <c r="O470" s="22">
        <f>+'Cpm+'!Q470</f>
        <v>0</v>
      </c>
      <c r="P470" s="22">
        <f>+'Cpm+'!R470</f>
        <v>0</v>
      </c>
      <c r="Q470" s="22">
        <f>+'Cpm+'!S470</f>
        <v>0</v>
      </c>
      <c r="R470" s="22">
        <f>+'Cpm+'!T470</f>
        <v>0.58294599999999996</v>
      </c>
      <c r="S470" s="22">
        <f>+'Cpm+'!U470</f>
        <v>0.61587199999999998</v>
      </c>
      <c r="T470" s="22">
        <f>+'Cpm+'!V470</f>
        <v>0.61587199999999998</v>
      </c>
      <c r="U470" s="22">
        <f>+'Cpm+'!W470</f>
        <v>0.47603499999999999</v>
      </c>
      <c r="V470" s="22">
        <f>+'Cpm+'!X470</f>
        <v>0.61607400000000001</v>
      </c>
      <c r="W470" s="22">
        <f>+'Cpm+'!Y470</f>
        <v>0.49387199999999998</v>
      </c>
      <c r="X470" s="22">
        <f>+'Cpm+'!Z470</f>
        <v>0.49387199999999998</v>
      </c>
      <c r="Y470" s="22">
        <f>+'Cpm+'!AA470</f>
        <v>0</v>
      </c>
      <c r="Z470" s="22">
        <f>+'Cpm+'!AB470</f>
        <v>0.61821800000000005</v>
      </c>
      <c r="AA470" s="22">
        <f>+'Cpm+'!AC470</f>
        <v>0.49387199999999998</v>
      </c>
      <c r="AB470" s="22">
        <f>+'Cpm+'!AD470</f>
        <v>0.49387199999999998</v>
      </c>
      <c r="AC470" s="22">
        <f>+'Cpm+'!AE470</f>
        <v>0</v>
      </c>
      <c r="AD470" s="22">
        <f>+'Cpm+'!AF470</f>
        <v>0.50216300000000003</v>
      </c>
      <c r="AE470" s="22">
        <f>+'Cpm+'!AG470</f>
        <v>0</v>
      </c>
      <c r="AF470" s="22">
        <f>+'Cpm+'!AH470</f>
        <v>0</v>
      </c>
      <c r="AG470" s="22">
        <f>+'Cpm+'!AI470</f>
        <v>0</v>
      </c>
      <c r="AH470" s="22">
        <f>+'Cmp+'!E470</f>
        <v>0</v>
      </c>
      <c r="AI470" s="22">
        <f>+'Cmp+'!F470</f>
        <v>0</v>
      </c>
      <c r="AJ470" s="22">
        <f>+'Cmp+'!G470</f>
        <v>0</v>
      </c>
      <c r="AK470" s="22">
        <f>+'Cmp+'!H470</f>
        <v>0</v>
      </c>
      <c r="AL470" s="22">
        <f>+'Cmp+'!I470</f>
        <v>0</v>
      </c>
      <c r="AM470" s="22">
        <f>+'Cmp+'!J470</f>
        <v>0</v>
      </c>
      <c r="AN470" s="22">
        <f>+'Cmp+'!K470</f>
        <v>0</v>
      </c>
      <c r="AO470" s="22">
        <f>+'Cmp+'!L470</f>
        <v>0</v>
      </c>
      <c r="AP470" s="22">
        <f>+'Cmp+'!M470</f>
        <v>0</v>
      </c>
      <c r="AQ470" s="22">
        <f>+'Cmp+'!N470</f>
        <v>0</v>
      </c>
      <c r="AR470" s="22">
        <f>+'Cmp+'!O470</f>
        <v>0</v>
      </c>
      <c r="AS470" s="22">
        <f>+'Cmp+'!P470</f>
        <v>0</v>
      </c>
      <c r="AT470" s="22">
        <f>+'Cmp+'!Q470</f>
        <v>0</v>
      </c>
      <c r="AU470" s="22">
        <f>+'Cmp+'!R470</f>
        <v>0</v>
      </c>
      <c r="AV470" s="22">
        <f>+'Cmp+'!S470</f>
        <v>0.598468</v>
      </c>
      <c r="AW470" s="22">
        <f>+'Cmp+'!T470</f>
        <v>0</v>
      </c>
      <c r="AX470" s="22">
        <f>+'Cmp+'!U470</f>
        <v>0</v>
      </c>
      <c r="AY470" s="22">
        <f>+'Cmp+'!V470</f>
        <v>0</v>
      </c>
      <c r="AZ470" s="22">
        <f>+'Cmp+'!W470</f>
        <v>0</v>
      </c>
      <c r="BA470" s="22">
        <f>+'Cmp+'!X470</f>
        <v>0</v>
      </c>
      <c r="BB470" s="22">
        <f>+'Cmp+'!Y470</f>
        <v>0</v>
      </c>
      <c r="BC470" s="22">
        <f>+'Cmp+'!Z470</f>
        <v>0</v>
      </c>
      <c r="BD470" s="22">
        <f>+'Cmp+'!AA470</f>
        <v>0.55291599999999996</v>
      </c>
      <c r="BE470" s="22">
        <f>+'Cmp+'!AB470</f>
        <v>0</v>
      </c>
      <c r="BF470" s="22">
        <f>+'Cmp+'!AC470</f>
        <v>0</v>
      </c>
      <c r="BG470" s="22">
        <f>+'Cmp+'!AD470</f>
        <v>0</v>
      </c>
      <c r="BH470" s="22">
        <f>+'Cmp+'!AE470</f>
        <v>0.50216300000000003</v>
      </c>
      <c r="BI470" s="22">
        <f>+'Cmp+'!AF470</f>
        <v>0</v>
      </c>
      <c r="BJ470" s="22">
        <f>+'Cmp+'!AG470</f>
        <v>0.49387199999999998</v>
      </c>
      <c r="BK470" s="22">
        <f>+'Cmp+'!AH470</f>
        <v>0.49387199999999998</v>
      </c>
      <c r="BL470" s="22">
        <f>+'Cmp+'!AI470</f>
        <v>0.61665400000000004</v>
      </c>
      <c r="BM470" s="6" t="s">
        <v>1079</v>
      </c>
      <c r="BN470" s="24" t="str">
        <f>+CnAll!B470</f>
        <v>AAA + Aaaaa</v>
      </c>
      <c r="BO470" s="24">
        <f>+CnAll!C470</f>
        <v>0</v>
      </c>
    </row>
    <row r="471" spans="1:67" x14ac:dyDescent="0.45">
      <c r="A471" s="1">
        <v>470</v>
      </c>
      <c r="B471" s="22" t="str">
        <f>+'Cpm+'!B471</f>
        <v>AAa + Aaaaa</v>
      </c>
      <c r="C471" s="22">
        <f>+'Cpm+'!E471</f>
        <v>0</v>
      </c>
      <c r="D471" s="22">
        <f>+'Cpm+'!F471</f>
        <v>0</v>
      </c>
      <c r="E471" s="22">
        <f>+'Cpm+'!G471</f>
        <v>0</v>
      </c>
      <c r="F471" s="22">
        <f>+'Cpm+'!H471</f>
        <v>0</v>
      </c>
      <c r="G471" s="22">
        <f>+'Cpm+'!I471</f>
        <v>0</v>
      </c>
      <c r="H471" s="22">
        <f>+'Cpm+'!J471</f>
        <v>0</v>
      </c>
      <c r="I471" s="22">
        <f>+'Cpm+'!K471</f>
        <v>0</v>
      </c>
      <c r="J471" s="22">
        <f>+'Cpm+'!L471</f>
        <v>0</v>
      </c>
      <c r="K471" s="22">
        <f>+'Cpm+'!M471</f>
        <v>0</v>
      </c>
      <c r="L471" s="22">
        <f>+'Cpm+'!N471</f>
        <v>0</v>
      </c>
      <c r="M471" s="22">
        <f>+'Cpm+'!O471</f>
        <v>0</v>
      </c>
      <c r="N471" s="22">
        <f>+'Cpm+'!P471</f>
        <v>0</v>
      </c>
      <c r="O471" s="22">
        <f>+'Cpm+'!Q471</f>
        <v>0</v>
      </c>
      <c r="P471" s="22">
        <f>+'Cpm+'!R471</f>
        <v>0</v>
      </c>
      <c r="Q471" s="22">
        <f>+'Cpm+'!S471</f>
        <v>0</v>
      </c>
      <c r="R471" s="22">
        <f>+'Cpm+'!T471</f>
        <v>0</v>
      </c>
      <c r="S471" s="22">
        <f>+'Cpm+'!U471</f>
        <v>0</v>
      </c>
      <c r="T471" s="22">
        <f>+'Cpm+'!V471</f>
        <v>0</v>
      </c>
      <c r="U471" s="22">
        <f>+'Cpm+'!W471</f>
        <v>0</v>
      </c>
      <c r="V471" s="22">
        <f>+'Cpm+'!X471</f>
        <v>0</v>
      </c>
      <c r="W471" s="22">
        <f>+'Cpm+'!Y471</f>
        <v>0</v>
      </c>
      <c r="X471" s="22">
        <f>+'Cpm+'!Z471</f>
        <v>0</v>
      </c>
      <c r="Y471" s="22">
        <f>+'Cpm+'!AA471</f>
        <v>0</v>
      </c>
      <c r="Z471" s="22">
        <f>+'Cpm+'!AB471</f>
        <v>0</v>
      </c>
      <c r="AA471" s="22">
        <f>+'Cpm+'!AC471</f>
        <v>0</v>
      </c>
      <c r="AB471" s="22">
        <f>+'Cpm+'!AD471</f>
        <v>0</v>
      </c>
      <c r="AC471" s="22">
        <f>+'Cpm+'!AE471</f>
        <v>0</v>
      </c>
      <c r="AD471" s="22">
        <f>+'Cpm+'!AF471</f>
        <v>0</v>
      </c>
      <c r="AE471" s="22">
        <f>+'Cpm+'!AG471</f>
        <v>0</v>
      </c>
      <c r="AF471" s="22">
        <f>+'Cpm+'!AH471</f>
        <v>0</v>
      </c>
      <c r="AG471" s="22">
        <f>+'Cpm+'!AI471</f>
        <v>0</v>
      </c>
      <c r="AH471" s="22">
        <f>+'Cmp+'!E471</f>
        <v>0</v>
      </c>
      <c r="AI471" s="22">
        <f>+'Cmp+'!F471</f>
        <v>0</v>
      </c>
      <c r="AJ471" s="22">
        <f>+'Cmp+'!G471</f>
        <v>0</v>
      </c>
      <c r="AK471" s="22">
        <f>+'Cmp+'!H471</f>
        <v>0</v>
      </c>
      <c r="AL471" s="22">
        <f>+'Cmp+'!I471</f>
        <v>0</v>
      </c>
      <c r="AM471" s="22">
        <f>+'Cmp+'!J471</f>
        <v>0</v>
      </c>
      <c r="AN471" s="22">
        <f>+'Cmp+'!K471</f>
        <v>0</v>
      </c>
      <c r="AO471" s="22">
        <f>+'Cmp+'!L471</f>
        <v>0</v>
      </c>
      <c r="AP471" s="22">
        <f>+'Cmp+'!M471</f>
        <v>0</v>
      </c>
      <c r="AQ471" s="22">
        <f>+'Cmp+'!N471</f>
        <v>0</v>
      </c>
      <c r="AR471" s="22">
        <f>+'Cmp+'!O471</f>
        <v>0</v>
      </c>
      <c r="AS471" s="22">
        <f>+'Cmp+'!P471</f>
        <v>0</v>
      </c>
      <c r="AT471" s="22">
        <f>+'Cmp+'!Q471</f>
        <v>0</v>
      </c>
      <c r="AU471" s="22">
        <f>+'Cmp+'!R471</f>
        <v>0</v>
      </c>
      <c r="AV471" s="22">
        <f>+'Cmp+'!S471</f>
        <v>0</v>
      </c>
      <c r="AW471" s="22">
        <f>+'Cmp+'!T471</f>
        <v>0</v>
      </c>
      <c r="AX471" s="22">
        <f>+'Cmp+'!U471</f>
        <v>0</v>
      </c>
      <c r="AY471" s="22">
        <f>+'Cmp+'!V471</f>
        <v>0</v>
      </c>
      <c r="AZ471" s="22">
        <f>+'Cmp+'!W471</f>
        <v>0</v>
      </c>
      <c r="BA471" s="22">
        <f>+'Cmp+'!X471</f>
        <v>0</v>
      </c>
      <c r="BB471" s="22">
        <f>+'Cmp+'!Y471</f>
        <v>0</v>
      </c>
      <c r="BC471" s="22">
        <f>+'Cmp+'!Z471</f>
        <v>0</v>
      </c>
      <c r="BD471" s="22">
        <f>+'Cmp+'!AA471</f>
        <v>0</v>
      </c>
      <c r="BE471" s="22">
        <f>+'Cmp+'!AB471</f>
        <v>0</v>
      </c>
      <c r="BF471" s="22">
        <f>+'Cmp+'!AC471</f>
        <v>0</v>
      </c>
      <c r="BG471" s="22">
        <f>+'Cmp+'!AD471</f>
        <v>0</v>
      </c>
      <c r="BH471" s="22">
        <f>+'Cmp+'!AE471</f>
        <v>0</v>
      </c>
      <c r="BI471" s="22">
        <f>+'Cmp+'!AF471</f>
        <v>0</v>
      </c>
      <c r="BJ471" s="22">
        <f>+'Cmp+'!AG471</f>
        <v>0</v>
      </c>
      <c r="BK471" s="22">
        <f>+'Cmp+'!AH471</f>
        <v>0</v>
      </c>
      <c r="BL471" s="22">
        <f>+'Cmp+'!AI471</f>
        <v>0</v>
      </c>
      <c r="BM471" s="6" t="s">
        <v>1079</v>
      </c>
      <c r="BN471" s="24" t="str">
        <f>+CnAll!B471</f>
        <v>AAa + Aaaaa</v>
      </c>
      <c r="BO471" s="24">
        <f>+CnAll!C471</f>
        <v>0</v>
      </c>
    </row>
    <row r="472" spans="1:67" x14ac:dyDescent="0.45">
      <c r="A472" s="1">
        <v>471</v>
      </c>
      <c r="B472" s="22" t="str">
        <f>+'Cpm+'!B472</f>
        <v>AaA + Aaaaa</v>
      </c>
      <c r="C472" s="22">
        <f>+'Cpm+'!E472</f>
        <v>0</v>
      </c>
      <c r="D472" s="22">
        <f>+'Cpm+'!F472</f>
        <v>0</v>
      </c>
      <c r="E472" s="22">
        <f>+'Cpm+'!G472</f>
        <v>0</v>
      </c>
      <c r="F472" s="22">
        <f>+'Cpm+'!H472</f>
        <v>0</v>
      </c>
      <c r="G472" s="22">
        <f>+'Cpm+'!I472</f>
        <v>0</v>
      </c>
      <c r="H472" s="22">
        <f>+'Cpm+'!J472</f>
        <v>0</v>
      </c>
      <c r="I472" s="22">
        <f>+'Cpm+'!K472</f>
        <v>0</v>
      </c>
      <c r="J472" s="22">
        <f>+'Cpm+'!L472</f>
        <v>0</v>
      </c>
      <c r="K472" s="22">
        <f>+'Cpm+'!M472</f>
        <v>0</v>
      </c>
      <c r="L472" s="22">
        <f>+'Cpm+'!N472</f>
        <v>0</v>
      </c>
      <c r="M472" s="22">
        <f>+'Cpm+'!O472</f>
        <v>0</v>
      </c>
      <c r="N472" s="22">
        <f>+'Cpm+'!P472</f>
        <v>0</v>
      </c>
      <c r="O472" s="22">
        <f>+'Cpm+'!Q472</f>
        <v>0</v>
      </c>
      <c r="P472" s="22">
        <f>+'Cpm+'!R472</f>
        <v>0</v>
      </c>
      <c r="Q472" s="22">
        <f>+'Cpm+'!S472</f>
        <v>0</v>
      </c>
      <c r="R472" s="22">
        <f>+'Cpm+'!T472</f>
        <v>0</v>
      </c>
      <c r="S472" s="22">
        <f>+'Cpm+'!U472</f>
        <v>0</v>
      </c>
      <c r="T472" s="22">
        <f>+'Cpm+'!V472</f>
        <v>0</v>
      </c>
      <c r="U472" s="22">
        <f>+'Cpm+'!W472</f>
        <v>0</v>
      </c>
      <c r="V472" s="22">
        <f>+'Cpm+'!X472</f>
        <v>0</v>
      </c>
      <c r="W472" s="22">
        <f>+'Cpm+'!Y472</f>
        <v>0</v>
      </c>
      <c r="X472" s="22">
        <f>+'Cpm+'!Z472</f>
        <v>0</v>
      </c>
      <c r="Y472" s="22">
        <f>+'Cpm+'!AA472</f>
        <v>0</v>
      </c>
      <c r="Z472" s="22">
        <f>+'Cpm+'!AB472</f>
        <v>0</v>
      </c>
      <c r="AA472" s="22">
        <f>+'Cpm+'!AC472</f>
        <v>0</v>
      </c>
      <c r="AB472" s="22">
        <f>+'Cpm+'!AD472</f>
        <v>0</v>
      </c>
      <c r="AC472" s="22">
        <f>+'Cpm+'!AE472</f>
        <v>0</v>
      </c>
      <c r="AD472" s="22">
        <f>+'Cpm+'!AF472</f>
        <v>0</v>
      </c>
      <c r="AE472" s="22">
        <f>+'Cpm+'!AG472</f>
        <v>0</v>
      </c>
      <c r="AF472" s="22">
        <f>+'Cpm+'!AH472</f>
        <v>0</v>
      </c>
      <c r="AG472" s="22">
        <f>+'Cpm+'!AI472</f>
        <v>0</v>
      </c>
      <c r="AH472" s="22">
        <f>+'Cmp+'!E472</f>
        <v>0</v>
      </c>
      <c r="AI472" s="22">
        <f>+'Cmp+'!F472</f>
        <v>0</v>
      </c>
      <c r="AJ472" s="22">
        <f>+'Cmp+'!G472</f>
        <v>0</v>
      </c>
      <c r="AK472" s="22">
        <f>+'Cmp+'!H472</f>
        <v>0</v>
      </c>
      <c r="AL472" s="22">
        <f>+'Cmp+'!I472</f>
        <v>0</v>
      </c>
      <c r="AM472" s="22">
        <f>+'Cmp+'!J472</f>
        <v>0</v>
      </c>
      <c r="AN472" s="22">
        <f>+'Cmp+'!K472</f>
        <v>0</v>
      </c>
      <c r="AO472" s="22">
        <f>+'Cmp+'!L472</f>
        <v>0</v>
      </c>
      <c r="AP472" s="22">
        <f>+'Cmp+'!M472</f>
        <v>0</v>
      </c>
      <c r="AQ472" s="22">
        <f>+'Cmp+'!N472</f>
        <v>0</v>
      </c>
      <c r="AR472" s="22">
        <f>+'Cmp+'!O472</f>
        <v>0</v>
      </c>
      <c r="AS472" s="22">
        <f>+'Cmp+'!P472</f>
        <v>0</v>
      </c>
      <c r="AT472" s="22">
        <f>+'Cmp+'!Q472</f>
        <v>0</v>
      </c>
      <c r="AU472" s="22">
        <f>+'Cmp+'!R472</f>
        <v>0</v>
      </c>
      <c r="AV472" s="22">
        <f>+'Cmp+'!S472</f>
        <v>0</v>
      </c>
      <c r="AW472" s="22">
        <f>+'Cmp+'!T472</f>
        <v>0</v>
      </c>
      <c r="AX472" s="22">
        <f>+'Cmp+'!U472</f>
        <v>0</v>
      </c>
      <c r="AY472" s="22">
        <f>+'Cmp+'!V472</f>
        <v>0</v>
      </c>
      <c r="AZ472" s="22">
        <f>+'Cmp+'!W472</f>
        <v>0</v>
      </c>
      <c r="BA472" s="22">
        <f>+'Cmp+'!X472</f>
        <v>0</v>
      </c>
      <c r="BB472" s="22">
        <f>+'Cmp+'!Y472</f>
        <v>0</v>
      </c>
      <c r="BC472" s="22">
        <f>+'Cmp+'!Z472</f>
        <v>0</v>
      </c>
      <c r="BD472" s="22">
        <f>+'Cmp+'!AA472</f>
        <v>0</v>
      </c>
      <c r="BE472" s="22">
        <f>+'Cmp+'!AB472</f>
        <v>0</v>
      </c>
      <c r="BF472" s="22">
        <f>+'Cmp+'!AC472</f>
        <v>0</v>
      </c>
      <c r="BG472" s="22">
        <f>+'Cmp+'!AD472</f>
        <v>0</v>
      </c>
      <c r="BH472" s="22">
        <f>+'Cmp+'!AE472</f>
        <v>0</v>
      </c>
      <c r="BI472" s="22">
        <f>+'Cmp+'!AF472</f>
        <v>0</v>
      </c>
      <c r="BJ472" s="22">
        <f>+'Cmp+'!AG472</f>
        <v>0</v>
      </c>
      <c r="BK472" s="22">
        <f>+'Cmp+'!AH472</f>
        <v>0</v>
      </c>
      <c r="BL472" s="22">
        <f>+'Cmp+'!AI472</f>
        <v>0</v>
      </c>
      <c r="BM472" s="6" t="s">
        <v>1079</v>
      </c>
      <c r="BN472" s="24" t="str">
        <f>+CnAll!B472</f>
        <v>AaA + Aaaaa</v>
      </c>
      <c r="BO472" s="24">
        <f>+CnAll!C472</f>
        <v>0</v>
      </c>
    </row>
    <row r="473" spans="1:67" x14ac:dyDescent="0.45">
      <c r="A473" s="1">
        <v>472</v>
      </c>
      <c r="B473" s="22" t="str">
        <f>+'Cpm+'!B473</f>
        <v>Aaa + Aaaaa</v>
      </c>
      <c r="C473" s="22">
        <f>+'Cpm+'!E473</f>
        <v>0</v>
      </c>
      <c r="D473" s="22">
        <f>+'Cpm+'!F473</f>
        <v>0</v>
      </c>
      <c r="E473" s="22">
        <f>+'Cpm+'!G473</f>
        <v>0</v>
      </c>
      <c r="F473" s="22">
        <f>+'Cpm+'!H473</f>
        <v>0</v>
      </c>
      <c r="G473" s="22">
        <f>+'Cpm+'!I473</f>
        <v>0</v>
      </c>
      <c r="H473" s="22">
        <f>+'Cpm+'!J473</f>
        <v>0</v>
      </c>
      <c r="I473" s="22">
        <f>+'Cpm+'!K473</f>
        <v>0</v>
      </c>
      <c r="J473" s="22">
        <f>+'Cpm+'!L473</f>
        <v>0</v>
      </c>
      <c r="K473" s="22">
        <f>+'Cpm+'!M473</f>
        <v>0</v>
      </c>
      <c r="L473" s="22">
        <f>+'Cpm+'!N473</f>
        <v>0</v>
      </c>
      <c r="M473" s="22">
        <f>+'Cpm+'!O473</f>
        <v>0</v>
      </c>
      <c r="N473" s="22">
        <f>+'Cpm+'!P473</f>
        <v>0</v>
      </c>
      <c r="O473" s="22">
        <f>+'Cpm+'!Q473</f>
        <v>0</v>
      </c>
      <c r="P473" s="22">
        <f>+'Cpm+'!R473</f>
        <v>0</v>
      </c>
      <c r="Q473" s="22">
        <f>+'Cpm+'!S473</f>
        <v>0</v>
      </c>
      <c r="R473" s="22">
        <f>+'Cpm+'!T473</f>
        <v>0</v>
      </c>
      <c r="S473" s="22">
        <f>+'Cpm+'!U473</f>
        <v>0</v>
      </c>
      <c r="T473" s="22">
        <f>+'Cpm+'!V473</f>
        <v>0</v>
      </c>
      <c r="U473" s="22">
        <f>+'Cpm+'!W473</f>
        <v>0</v>
      </c>
      <c r="V473" s="22">
        <f>+'Cpm+'!X473</f>
        <v>0</v>
      </c>
      <c r="W473" s="22">
        <f>+'Cpm+'!Y473</f>
        <v>0</v>
      </c>
      <c r="X473" s="22">
        <f>+'Cpm+'!Z473</f>
        <v>0</v>
      </c>
      <c r="Y473" s="22">
        <f>+'Cpm+'!AA473</f>
        <v>0</v>
      </c>
      <c r="Z473" s="22">
        <f>+'Cpm+'!AB473</f>
        <v>0</v>
      </c>
      <c r="AA473" s="22">
        <f>+'Cpm+'!AC473</f>
        <v>0</v>
      </c>
      <c r="AB473" s="22">
        <f>+'Cpm+'!AD473</f>
        <v>0</v>
      </c>
      <c r="AC473" s="22">
        <f>+'Cpm+'!AE473</f>
        <v>0</v>
      </c>
      <c r="AD473" s="22">
        <f>+'Cpm+'!AF473</f>
        <v>0</v>
      </c>
      <c r="AE473" s="22">
        <f>+'Cpm+'!AG473</f>
        <v>0</v>
      </c>
      <c r="AF473" s="22">
        <f>+'Cpm+'!AH473</f>
        <v>0</v>
      </c>
      <c r="AG473" s="22">
        <f>+'Cpm+'!AI473</f>
        <v>0</v>
      </c>
      <c r="AH473" s="22">
        <f>+'Cmp+'!E473</f>
        <v>0</v>
      </c>
      <c r="AI473" s="22">
        <f>+'Cmp+'!F473</f>
        <v>0</v>
      </c>
      <c r="AJ473" s="22">
        <f>+'Cmp+'!G473</f>
        <v>0</v>
      </c>
      <c r="AK473" s="22">
        <f>+'Cmp+'!H473</f>
        <v>0</v>
      </c>
      <c r="AL473" s="22">
        <f>+'Cmp+'!I473</f>
        <v>0</v>
      </c>
      <c r="AM473" s="22">
        <f>+'Cmp+'!J473</f>
        <v>0</v>
      </c>
      <c r="AN473" s="22">
        <f>+'Cmp+'!K473</f>
        <v>0</v>
      </c>
      <c r="AO473" s="22">
        <f>+'Cmp+'!L473</f>
        <v>0</v>
      </c>
      <c r="AP473" s="22">
        <f>+'Cmp+'!M473</f>
        <v>0</v>
      </c>
      <c r="AQ473" s="22">
        <f>+'Cmp+'!N473</f>
        <v>0</v>
      </c>
      <c r="AR473" s="22">
        <f>+'Cmp+'!O473</f>
        <v>0</v>
      </c>
      <c r="AS473" s="22">
        <f>+'Cmp+'!P473</f>
        <v>0</v>
      </c>
      <c r="AT473" s="22">
        <f>+'Cmp+'!Q473</f>
        <v>0</v>
      </c>
      <c r="AU473" s="22">
        <f>+'Cmp+'!R473</f>
        <v>0</v>
      </c>
      <c r="AV473" s="22">
        <f>+'Cmp+'!S473</f>
        <v>0</v>
      </c>
      <c r="AW473" s="22">
        <f>+'Cmp+'!T473</f>
        <v>0</v>
      </c>
      <c r="AX473" s="22">
        <f>+'Cmp+'!U473</f>
        <v>0</v>
      </c>
      <c r="AY473" s="22">
        <f>+'Cmp+'!V473</f>
        <v>0</v>
      </c>
      <c r="AZ473" s="22">
        <f>+'Cmp+'!W473</f>
        <v>0</v>
      </c>
      <c r="BA473" s="22">
        <f>+'Cmp+'!X473</f>
        <v>0</v>
      </c>
      <c r="BB473" s="22">
        <f>+'Cmp+'!Y473</f>
        <v>0</v>
      </c>
      <c r="BC473" s="22">
        <f>+'Cmp+'!Z473</f>
        <v>0</v>
      </c>
      <c r="BD473" s="22">
        <f>+'Cmp+'!AA473</f>
        <v>0</v>
      </c>
      <c r="BE473" s="22">
        <f>+'Cmp+'!AB473</f>
        <v>0</v>
      </c>
      <c r="BF473" s="22">
        <f>+'Cmp+'!AC473</f>
        <v>0</v>
      </c>
      <c r="BG473" s="22">
        <f>+'Cmp+'!AD473</f>
        <v>0</v>
      </c>
      <c r="BH473" s="22">
        <f>+'Cmp+'!AE473</f>
        <v>0</v>
      </c>
      <c r="BI473" s="22">
        <f>+'Cmp+'!AF473</f>
        <v>0</v>
      </c>
      <c r="BJ473" s="22">
        <f>+'Cmp+'!AG473</f>
        <v>0</v>
      </c>
      <c r="BK473" s="22">
        <f>+'Cmp+'!AH473</f>
        <v>0</v>
      </c>
      <c r="BL473" s="22">
        <f>+'Cmp+'!AI473</f>
        <v>0</v>
      </c>
      <c r="BM473" s="6" t="s">
        <v>1079</v>
      </c>
      <c r="BN473" s="24" t="str">
        <f>+CnAll!B473</f>
        <v>Aaa + Aaaaa</v>
      </c>
      <c r="BO473" s="24">
        <f>+CnAll!C473</f>
        <v>0</v>
      </c>
    </row>
    <row r="474" spans="1:67" x14ac:dyDescent="0.45">
      <c r="A474" s="1">
        <v>473</v>
      </c>
      <c r="B474" s="22" t="str">
        <f>+'Cpm+'!B474</f>
        <v>AAAA + Aaaaa</v>
      </c>
      <c r="C474" s="22">
        <f>+'Cpm+'!E474</f>
        <v>0</v>
      </c>
      <c r="D474" s="22">
        <f>+'Cpm+'!F474</f>
        <v>0</v>
      </c>
      <c r="E474" s="22">
        <f>+'Cpm+'!G474</f>
        <v>0</v>
      </c>
      <c r="F474" s="22">
        <f>+'Cpm+'!H474</f>
        <v>0.310446</v>
      </c>
      <c r="G474" s="22">
        <f>+'Cpm+'!I474</f>
        <v>0.28836800000000001</v>
      </c>
      <c r="H474" s="22">
        <f>+'Cpm+'!J474</f>
        <v>0.28836800000000001</v>
      </c>
      <c r="I474" s="22">
        <f>+'Cpm+'!K474</f>
        <v>0.140018</v>
      </c>
      <c r="J474" s="22">
        <f>+'Cpm+'!L474</f>
        <v>0.41390199999999999</v>
      </c>
      <c r="K474" s="22">
        <f>+'Cpm+'!M474</f>
        <v>0.44031500000000001</v>
      </c>
      <c r="L474" s="22">
        <f>+'Cpm+'!N474</f>
        <v>0.44031500000000001</v>
      </c>
      <c r="M474" s="22">
        <f>+'Cpm+'!O474</f>
        <v>0.37163299999999999</v>
      </c>
      <c r="N474" s="22">
        <f>+'Cpm+'!P474</f>
        <v>0.44077</v>
      </c>
      <c r="O474" s="22">
        <f>+'Cpm+'!Q474</f>
        <v>0.37220700000000001</v>
      </c>
      <c r="P474" s="22">
        <f>+'Cpm+'!R474</f>
        <v>0.37220700000000001</v>
      </c>
      <c r="Q474" s="22">
        <f>+'Cpm+'!S474</f>
        <v>0.19473099999999999</v>
      </c>
      <c r="R474" s="22">
        <f>+'Cpm+'!T474</f>
        <v>0.46494099999999999</v>
      </c>
      <c r="S474" s="22">
        <f>+'Cpm+'!U474</f>
        <v>0.48622799999999999</v>
      </c>
      <c r="T474" s="22">
        <f>+'Cpm+'!V474</f>
        <v>0.48622799999999999</v>
      </c>
      <c r="U474" s="22">
        <f>+'Cpm+'!W474</f>
        <v>0.45794000000000001</v>
      </c>
      <c r="V474" s="22">
        <f>+'Cpm+'!X474</f>
        <v>0.48630699999999999</v>
      </c>
      <c r="W474" s="22">
        <f>+'Cpm+'!Y474</f>
        <v>0.458287</v>
      </c>
      <c r="X474" s="22">
        <f>+'Cpm+'!Z474</f>
        <v>0.458287</v>
      </c>
      <c r="Y474" s="22">
        <f>+'Cpm+'!AA474</f>
        <v>0.360377</v>
      </c>
      <c r="Z474" s="22">
        <f>+'Cpm+'!AB474</f>
        <v>0.48684100000000002</v>
      </c>
      <c r="AA474" s="22">
        <f>+'Cpm+'!AC474</f>
        <v>0.458287</v>
      </c>
      <c r="AB474" s="22">
        <f>+'Cpm+'!AD474</f>
        <v>0.458287</v>
      </c>
      <c r="AC474" s="22">
        <f>+'Cpm+'!AE474</f>
        <v>0.365622</v>
      </c>
      <c r="AD474" s="22">
        <f>+'Cpm+'!AF474</f>
        <v>0.45863999999999999</v>
      </c>
      <c r="AE474" s="22">
        <f>+'Cpm+'!AG474</f>
        <v>0.36624000000000001</v>
      </c>
      <c r="AF474" s="22">
        <f>+'Cpm+'!AH474</f>
        <v>0.36624000000000001</v>
      </c>
      <c r="AG474" s="22">
        <f>+'Cpm+'!AI474</f>
        <v>0.174121</v>
      </c>
      <c r="AH474" s="22">
        <f>+'Cmp+'!E474</f>
        <v>0</v>
      </c>
      <c r="AI474" s="22">
        <f>+'Cmp+'!F474</f>
        <v>0</v>
      </c>
      <c r="AJ474" s="22">
        <f>+'Cmp+'!G474</f>
        <v>0</v>
      </c>
      <c r="AK474" s="22">
        <f>+'Cmp+'!H474</f>
        <v>0</v>
      </c>
      <c r="AL474" s="22">
        <f>+'Cmp+'!I474</f>
        <v>0.14024800000000001</v>
      </c>
      <c r="AM474" s="22">
        <f>+'Cmp+'!J474</f>
        <v>0.14024800000000001</v>
      </c>
      <c r="AN474" s="22">
        <f>+'Cmp+'!K474</f>
        <v>0.29111700000000001</v>
      </c>
      <c r="AO474" s="22">
        <f>+'Cmp+'!L474</f>
        <v>0</v>
      </c>
      <c r="AP474" s="22">
        <f>+'Cmp+'!M474</f>
        <v>0.20974899999999999</v>
      </c>
      <c r="AQ474" s="22">
        <f>+'Cmp+'!N474</f>
        <v>0.20974899999999999</v>
      </c>
      <c r="AR474" s="22">
        <f>+'Cmp+'!O474</f>
        <v>0.373946</v>
      </c>
      <c r="AS474" s="22">
        <f>+'Cmp+'!P474</f>
        <v>0.208229</v>
      </c>
      <c r="AT474" s="22">
        <f>+'Cmp+'!Q474</f>
        <v>0.37220700000000001</v>
      </c>
      <c r="AU474" s="22">
        <f>+'Cmp+'!R474</f>
        <v>0.37220700000000001</v>
      </c>
      <c r="AV474" s="22">
        <f>+'Cmp+'!S474</f>
        <v>0.44360899999999998</v>
      </c>
      <c r="AW474" s="22">
        <f>+'Cmp+'!T474</f>
        <v>0</v>
      </c>
      <c r="AX474" s="22">
        <f>+'Cmp+'!U474</f>
        <v>0.234011</v>
      </c>
      <c r="AY474" s="22">
        <f>+'Cmp+'!V474</f>
        <v>0.234011</v>
      </c>
      <c r="AZ474" s="22">
        <f>+'Cmp+'!W474</f>
        <v>0.36763600000000002</v>
      </c>
      <c r="BA474" s="22">
        <f>+'Cmp+'!X474</f>
        <v>0.23329</v>
      </c>
      <c r="BB474" s="22">
        <f>+'Cmp+'!Y474</f>
        <v>0.36624000000000001</v>
      </c>
      <c r="BC474" s="22">
        <f>+'Cmp+'!Z474</f>
        <v>0.36624000000000001</v>
      </c>
      <c r="BD474" s="22">
        <f>+'Cmp+'!AA474</f>
        <v>0.46138699999999999</v>
      </c>
      <c r="BE474" s="22">
        <f>+'Cmp+'!AB474</f>
        <v>0.22572800000000001</v>
      </c>
      <c r="BF474" s="22">
        <f>+'Cmp+'!AC474</f>
        <v>0.36624000000000001</v>
      </c>
      <c r="BG474" s="22">
        <f>+'Cmp+'!AD474</f>
        <v>0.36624000000000001</v>
      </c>
      <c r="BH474" s="22">
        <f>+'Cmp+'!AE474</f>
        <v>0.45863999999999999</v>
      </c>
      <c r="BI474" s="22">
        <f>+'Cmp+'!AF474</f>
        <v>0.365622</v>
      </c>
      <c r="BJ474" s="22">
        <f>+'Cmp+'!AG474</f>
        <v>0.458287</v>
      </c>
      <c r="BK474" s="22">
        <f>+'Cmp+'!AH474</f>
        <v>0.458287</v>
      </c>
      <c r="BL474" s="22">
        <f>+'Cmp+'!AI474</f>
        <v>0.49235899999999999</v>
      </c>
      <c r="BM474" s="6" t="s">
        <v>1079</v>
      </c>
      <c r="BN474" s="24" t="str">
        <f>+CnAll!B474</f>
        <v>AAAA + Aaaaa</v>
      </c>
      <c r="BO474" s="24">
        <f>+CnAll!C474</f>
        <v>0.43298199999999998</v>
      </c>
    </row>
    <row r="475" spans="1:67" x14ac:dyDescent="0.45">
      <c r="A475" s="1">
        <v>474</v>
      </c>
      <c r="B475" s="22" t="str">
        <f>+'Cpm+'!B475</f>
        <v>AAAa + Aaaaa</v>
      </c>
      <c r="C475" s="22">
        <f>+'Cpm+'!E475</f>
        <v>0</v>
      </c>
      <c r="D475" s="22">
        <f>+'Cpm+'!F475</f>
        <v>0</v>
      </c>
      <c r="E475" s="22">
        <f>+'Cpm+'!G475</f>
        <v>0</v>
      </c>
      <c r="F475" s="22">
        <f>+'Cpm+'!H475</f>
        <v>0</v>
      </c>
      <c r="G475" s="22">
        <f>+'Cpm+'!I475</f>
        <v>0</v>
      </c>
      <c r="H475" s="22">
        <f>+'Cpm+'!J475</f>
        <v>0</v>
      </c>
      <c r="I475" s="22">
        <f>+'Cpm+'!K475</f>
        <v>0</v>
      </c>
      <c r="J475" s="22">
        <f>+'Cpm+'!L475</f>
        <v>0.181065</v>
      </c>
      <c r="K475" s="22">
        <f>+'Cpm+'!M475</f>
        <v>0</v>
      </c>
      <c r="L475" s="22">
        <f>+'Cpm+'!N475</f>
        <v>0</v>
      </c>
      <c r="M475" s="22">
        <f>+'Cpm+'!O475</f>
        <v>0</v>
      </c>
      <c r="N475" s="22">
        <f>+'Cpm+'!P475</f>
        <v>0</v>
      </c>
      <c r="O475" s="22">
        <f>+'Cpm+'!Q475</f>
        <v>0</v>
      </c>
      <c r="P475" s="22">
        <f>+'Cpm+'!R475</f>
        <v>0</v>
      </c>
      <c r="Q475" s="22">
        <f>+'Cpm+'!S475</f>
        <v>0</v>
      </c>
      <c r="R475" s="22">
        <f>+'Cpm+'!T475</f>
        <v>0.15787300000000001</v>
      </c>
      <c r="S475" s="22">
        <f>+'Cpm+'!U475</f>
        <v>0</v>
      </c>
      <c r="T475" s="22">
        <f>+'Cpm+'!V475</f>
        <v>0</v>
      </c>
      <c r="U475" s="22">
        <f>+'Cpm+'!W475</f>
        <v>0</v>
      </c>
      <c r="V475" s="22">
        <f>+'Cpm+'!X475</f>
        <v>0</v>
      </c>
      <c r="W475" s="22">
        <f>+'Cpm+'!Y475</f>
        <v>0</v>
      </c>
      <c r="X475" s="22">
        <f>+'Cpm+'!Z475</f>
        <v>0</v>
      </c>
      <c r="Y475" s="22">
        <f>+'Cpm+'!AA475</f>
        <v>0</v>
      </c>
      <c r="Z475" s="22">
        <f>+'Cpm+'!AB475</f>
        <v>0</v>
      </c>
      <c r="AA475" s="22">
        <f>+'Cpm+'!AC475</f>
        <v>0</v>
      </c>
      <c r="AB475" s="22">
        <f>+'Cpm+'!AD475</f>
        <v>0</v>
      </c>
      <c r="AC475" s="22">
        <f>+'Cpm+'!AE475</f>
        <v>0</v>
      </c>
      <c r="AD475" s="22">
        <f>+'Cpm+'!AF475</f>
        <v>0</v>
      </c>
      <c r="AE475" s="22">
        <f>+'Cpm+'!AG475</f>
        <v>0</v>
      </c>
      <c r="AF475" s="22">
        <f>+'Cpm+'!AH475</f>
        <v>0</v>
      </c>
      <c r="AG475" s="22">
        <f>+'Cpm+'!AI475</f>
        <v>0</v>
      </c>
      <c r="AH475" s="22">
        <f>+'Cmp+'!E475</f>
        <v>0</v>
      </c>
      <c r="AI475" s="22">
        <f>+'Cmp+'!F475</f>
        <v>0</v>
      </c>
      <c r="AJ475" s="22">
        <f>+'Cmp+'!G475</f>
        <v>0</v>
      </c>
      <c r="AK475" s="22">
        <f>+'Cmp+'!H475</f>
        <v>0</v>
      </c>
      <c r="AL475" s="22">
        <f>+'Cmp+'!I475</f>
        <v>0</v>
      </c>
      <c r="AM475" s="22">
        <f>+'Cmp+'!J475</f>
        <v>0</v>
      </c>
      <c r="AN475" s="22">
        <f>+'Cmp+'!K475</f>
        <v>0</v>
      </c>
      <c r="AO475" s="22">
        <f>+'Cmp+'!L475</f>
        <v>0</v>
      </c>
      <c r="AP475" s="22">
        <f>+'Cmp+'!M475</f>
        <v>0</v>
      </c>
      <c r="AQ475" s="22">
        <f>+'Cmp+'!N475</f>
        <v>0</v>
      </c>
      <c r="AR475" s="22">
        <f>+'Cmp+'!O475</f>
        <v>0</v>
      </c>
      <c r="AS475" s="22">
        <f>+'Cmp+'!P475</f>
        <v>0</v>
      </c>
      <c r="AT475" s="22">
        <f>+'Cmp+'!Q475</f>
        <v>0</v>
      </c>
      <c r="AU475" s="22">
        <f>+'Cmp+'!R475</f>
        <v>0</v>
      </c>
      <c r="AV475" s="22">
        <f>+'Cmp+'!S475</f>
        <v>0</v>
      </c>
      <c r="AW475" s="22">
        <f>+'Cmp+'!T475</f>
        <v>0</v>
      </c>
      <c r="AX475" s="22">
        <f>+'Cmp+'!U475</f>
        <v>0</v>
      </c>
      <c r="AY475" s="22">
        <f>+'Cmp+'!V475</f>
        <v>0</v>
      </c>
      <c r="AZ475" s="22">
        <f>+'Cmp+'!W475</f>
        <v>0</v>
      </c>
      <c r="BA475" s="22">
        <f>+'Cmp+'!X475</f>
        <v>0</v>
      </c>
      <c r="BB475" s="22">
        <f>+'Cmp+'!Y475</f>
        <v>0</v>
      </c>
      <c r="BC475" s="22">
        <f>+'Cmp+'!Z475</f>
        <v>0</v>
      </c>
      <c r="BD475" s="22">
        <f>+'Cmp+'!AA475</f>
        <v>0</v>
      </c>
      <c r="BE475" s="22">
        <f>+'Cmp+'!AB475</f>
        <v>0</v>
      </c>
      <c r="BF475" s="22">
        <f>+'Cmp+'!AC475</f>
        <v>0</v>
      </c>
      <c r="BG475" s="22">
        <f>+'Cmp+'!AD475</f>
        <v>0</v>
      </c>
      <c r="BH475" s="22">
        <f>+'Cmp+'!AE475</f>
        <v>0</v>
      </c>
      <c r="BI475" s="22">
        <f>+'Cmp+'!AF475</f>
        <v>0</v>
      </c>
      <c r="BJ475" s="22">
        <f>+'Cmp+'!AG475</f>
        <v>0</v>
      </c>
      <c r="BK475" s="22">
        <f>+'Cmp+'!AH475</f>
        <v>0</v>
      </c>
      <c r="BL475" s="22">
        <f>+'Cmp+'!AI475</f>
        <v>0</v>
      </c>
      <c r="BM475" s="6" t="s">
        <v>1079</v>
      </c>
      <c r="BN475" s="24" t="str">
        <f>+CnAll!B475</f>
        <v>AAAa + Aaaaa</v>
      </c>
      <c r="BO475" s="24">
        <f>+CnAll!C475</f>
        <v>0</v>
      </c>
    </row>
    <row r="476" spans="1:67" x14ac:dyDescent="0.45">
      <c r="A476" s="1">
        <v>475</v>
      </c>
      <c r="B476" s="22" t="str">
        <f>+'Cpm+'!B476</f>
        <v>AAaA + Aaaaa</v>
      </c>
      <c r="C476" s="22">
        <f>+'Cpm+'!E476</f>
        <v>0</v>
      </c>
      <c r="D476" s="22">
        <f>+'Cpm+'!F476</f>
        <v>0</v>
      </c>
      <c r="E476" s="22">
        <f>+'Cpm+'!G476</f>
        <v>0</v>
      </c>
      <c r="F476" s="22">
        <f>+'Cpm+'!H476</f>
        <v>0</v>
      </c>
      <c r="G476" s="22">
        <f>+'Cpm+'!I476</f>
        <v>0</v>
      </c>
      <c r="H476" s="22">
        <f>+'Cpm+'!J476</f>
        <v>0</v>
      </c>
      <c r="I476" s="22">
        <f>+'Cpm+'!K476</f>
        <v>0</v>
      </c>
      <c r="J476" s="22">
        <f>+'Cpm+'!L476</f>
        <v>0.181065</v>
      </c>
      <c r="K476" s="22">
        <f>+'Cpm+'!M476</f>
        <v>0</v>
      </c>
      <c r="L476" s="22">
        <f>+'Cpm+'!N476</f>
        <v>0</v>
      </c>
      <c r="M476" s="22">
        <f>+'Cpm+'!O476</f>
        <v>0</v>
      </c>
      <c r="N476" s="22">
        <f>+'Cpm+'!P476</f>
        <v>0</v>
      </c>
      <c r="O476" s="22">
        <f>+'Cpm+'!Q476</f>
        <v>0</v>
      </c>
      <c r="P476" s="22">
        <f>+'Cpm+'!R476</f>
        <v>0</v>
      </c>
      <c r="Q476" s="22">
        <f>+'Cpm+'!S476</f>
        <v>0</v>
      </c>
      <c r="R476" s="22">
        <f>+'Cpm+'!T476</f>
        <v>0.15787300000000001</v>
      </c>
      <c r="S476" s="22">
        <f>+'Cpm+'!U476</f>
        <v>0</v>
      </c>
      <c r="T476" s="22">
        <f>+'Cpm+'!V476</f>
        <v>0</v>
      </c>
      <c r="U476" s="22">
        <f>+'Cpm+'!W476</f>
        <v>0</v>
      </c>
      <c r="V476" s="22">
        <f>+'Cpm+'!X476</f>
        <v>0</v>
      </c>
      <c r="W476" s="22">
        <f>+'Cpm+'!Y476</f>
        <v>0</v>
      </c>
      <c r="X476" s="22">
        <f>+'Cpm+'!Z476</f>
        <v>0</v>
      </c>
      <c r="Y476" s="22">
        <f>+'Cpm+'!AA476</f>
        <v>0</v>
      </c>
      <c r="Z476" s="22">
        <f>+'Cpm+'!AB476</f>
        <v>0</v>
      </c>
      <c r="AA476" s="22">
        <f>+'Cpm+'!AC476</f>
        <v>0</v>
      </c>
      <c r="AB476" s="22">
        <f>+'Cpm+'!AD476</f>
        <v>0</v>
      </c>
      <c r="AC476" s="22">
        <f>+'Cpm+'!AE476</f>
        <v>0</v>
      </c>
      <c r="AD476" s="22">
        <f>+'Cpm+'!AF476</f>
        <v>0</v>
      </c>
      <c r="AE476" s="22">
        <f>+'Cpm+'!AG476</f>
        <v>0</v>
      </c>
      <c r="AF476" s="22">
        <f>+'Cpm+'!AH476</f>
        <v>0</v>
      </c>
      <c r="AG476" s="22">
        <f>+'Cpm+'!AI476</f>
        <v>0</v>
      </c>
      <c r="AH476" s="22">
        <f>+'Cmp+'!E476</f>
        <v>0</v>
      </c>
      <c r="AI476" s="22">
        <f>+'Cmp+'!F476</f>
        <v>0</v>
      </c>
      <c r="AJ476" s="22">
        <f>+'Cmp+'!G476</f>
        <v>0</v>
      </c>
      <c r="AK476" s="22">
        <f>+'Cmp+'!H476</f>
        <v>0</v>
      </c>
      <c r="AL476" s="22">
        <f>+'Cmp+'!I476</f>
        <v>0</v>
      </c>
      <c r="AM476" s="22">
        <f>+'Cmp+'!J476</f>
        <v>0</v>
      </c>
      <c r="AN476" s="22">
        <f>+'Cmp+'!K476</f>
        <v>0</v>
      </c>
      <c r="AO476" s="22">
        <f>+'Cmp+'!L476</f>
        <v>0</v>
      </c>
      <c r="AP476" s="22">
        <f>+'Cmp+'!M476</f>
        <v>0</v>
      </c>
      <c r="AQ476" s="22">
        <f>+'Cmp+'!N476</f>
        <v>0</v>
      </c>
      <c r="AR476" s="22">
        <f>+'Cmp+'!O476</f>
        <v>0</v>
      </c>
      <c r="AS476" s="22">
        <f>+'Cmp+'!P476</f>
        <v>0</v>
      </c>
      <c r="AT476" s="22">
        <f>+'Cmp+'!Q476</f>
        <v>0</v>
      </c>
      <c r="AU476" s="22">
        <f>+'Cmp+'!R476</f>
        <v>0</v>
      </c>
      <c r="AV476" s="22">
        <f>+'Cmp+'!S476</f>
        <v>0</v>
      </c>
      <c r="AW476" s="22">
        <f>+'Cmp+'!T476</f>
        <v>0</v>
      </c>
      <c r="AX476" s="22">
        <f>+'Cmp+'!U476</f>
        <v>0</v>
      </c>
      <c r="AY476" s="22">
        <f>+'Cmp+'!V476</f>
        <v>0</v>
      </c>
      <c r="AZ476" s="22">
        <f>+'Cmp+'!W476</f>
        <v>0</v>
      </c>
      <c r="BA476" s="22">
        <f>+'Cmp+'!X476</f>
        <v>0</v>
      </c>
      <c r="BB476" s="22">
        <f>+'Cmp+'!Y476</f>
        <v>0</v>
      </c>
      <c r="BC476" s="22">
        <f>+'Cmp+'!Z476</f>
        <v>0</v>
      </c>
      <c r="BD476" s="22">
        <f>+'Cmp+'!AA476</f>
        <v>0</v>
      </c>
      <c r="BE476" s="22">
        <f>+'Cmp+'!AB476</f>
        <v>0</v>
      </c>
      <c r="BF476" s="22">
        <f>+'Cmp+'!AC476</f>
        <v>0</v>
      </c>
      <c r="BG476" s="22">
        <f>+'Cmp+'!AD476</f>
        <v>0</v>
      </c>
      <c r="BH476" s="22">
        <f>+'Cmp+'!AE476</f>
        <v>0</v>
      </c>
      <c r="BI476" s="22">
        <f>+'Cmp+'!AF476</f>
        <v>0</v>
      </c>
      <c r="BJ476" s="22">
        <f>+'Cmp+'!AG476</f>
        <v>0</v>
      </c>
      <c r="BK476" s="22">
        <f>+'Cmp+'!AH476</f>
        <v>0</v>
      </c>
      <c r="BL476" s="22">
        <f>+'Cmp+'!AI476</f>
        <v>0</v>
      </c>
      <c r="BM476" s="6" t="s">
        <v>1079</v>
      </c>
      <c r="BN476" s="24" t="str">
        <f>+CnAll!B476</f>
        <v>AAaA + Aaaaa</v>
      </c>
      <c r="BO476" s="24">
        <f>+CnAll!C476</f>
        <v>0</v>
      </c>
    </row>
    <row r="477" spans="1:67" x14ac:dyDescent="0.45">
      <c r="A477" s="1">
        <v>476</v>
      </c>
      <c r="B477" s="22" t="str">
        <f>+'Cpm+'!B477</f>
        <v>AAaa + Aaaaa</v>
      </c>
      <c r="C477" s="22">
        <f>+'Cpm+'!E477</f>
        <v>0</v>
      </c>
      <c r="D477" s="22">
        <f>+'Cpm+'!F477</f>
        <v>0</v>
      </c>
      <c r="E477" s="22">
        <f>+'Cpm+'!G477</f>
        <v>0</v>
      </c>
      <c r="F477" s="22">
        <f>+'Cpm+'!H477</f>
        <v>0</v>
      </c>
      <c r="G477" s="22">
        <f>+'Cpm+'!I477</f>
        <v>0</v>
      </c>
      <c r="H477" s="22">
        <f>+'Cpm+'!J477</f>
        <v>0</v>
      </c>
      <c r="I477" s="22">
        <f>+'Cpm+'!K477</f>
        <v>0</v>
      </c>
      <c r="J477" s="22">
        <f>+'Cpm+'!L477</f>
        <v>0</v>
      </c>
      <c r="K477" s="22">
        <f>+'Cpm+'!M477</f>
        <v>0</v>
      </c>
      <c r="L477" s="22">
        <f>+'Cpm+'!N477</f>
        <v>0</v>
      </c>
      <c r="M477" s="22">
        <f>+'Cpm+'!O477</f>
        <v>0</v>
      </c>
      <c r="N477" s="22">
        <f>+'Cpm+'!P477</f>
        <v>0</v>
      </c>
      <c r="O477" s="22">
        <f>+'Cpm+'!Q477</f>
        <v>0</v>
      </c>
      <c r="P477" s="22">
        <f>+'Cpm+'!R477</f>
        <v>0</v>
      </c>
      <c r="Q477" s="22">
        <f>+'Cpm+'!S477</f>
        <v>0</v>
      </c>
      <c r="R477" s="22">
        <f>+'Cpm+'!T477</f>
        <v>0</v>
      </c>
      <c r="S477" s="22">
        <f>+'Cpm+'!U477</f>
        <v>0</v>
      </c>
      <c r="T477" s="22">
        <f>+'Cpm+'!V477</f>
        <v>0</v>
      </c>
      <c r="U477" s="22">
        <f>+'Cpm+'!W477</f>
        <v>0</v>
      </c>
      <c r="V477" s="22">
        <f>+'Cpm+'!X477</f>
        <v>0</v>
      </c>
      <c r="W477" s="22">
        <f>+'Cpm+'!Y477</f>
        <v>0</v>
      </c>
      <c r="X477" s="22">
        <f>+'Cpm+'!Z477</f>
        <v>0</v>
      </c>
      <c r="Y477" s="22">
        <f>+'Cpm+'!AA477</f>
        <v>0</v>
      </c>
      <c r="Z477" s="22">
        <f>+'Cpm+'!AB477</f>
        <v>0</v>
      </c>
      <c r="AA477" s="22">
        <f>+'Cpm+'!AC477</f>
        <v>0</v>
      </c>
      <c r="AB477" s="22">
        <f>+'Cpm+'!AD477</f>
        <v>0</v>
      </c>
      <c r="AC477" s="22">
        <f>+'Cpm+'!AE477</f>
        <v>0</v>
      </c>
      <c r="AD477" s="22">
        <f>+'Cpm+'!AF477</f>
        <v>0</v>
      </c>
      <c r="AE477" s="22">
        <f>+'Cpm+'!AG477</f>
        <v>0</v>
      </c>
      <c r="AF477" s="22">
        <f>+'Cpm+'!AH477</f>
        <v>0</v>
      </c>
      <c r="AG477" s="22">
        <f>+'Cpm+'!AI477</f>
        <v>0</v>
      </c>
      <c r="AH477" s="22">
        <f>+'Cmp+'!E477</f>
        <v>0</v>
      </c>
      <c r="AI477" s="22">
        <f>+'Cmp+'!F477</f>
        <v>0</v>
      </c>
      <c r="AJ477" s="22">
        <f>+'Cmp+'!G477</f>
        <v>0</v>
      </c>
      <c r="AK477" s="22">
        <f>+'Cmp+'!H477</f>
        <v>0</v>
      </c>
      <c r="AL477" s="22">
        <f>+'Cmp+'!I477</f>
        <v>0</v>
      </c>
      <c r="AM477" s="22">
        <f>+'Cmp+'!J477</f>
        <v>0</v>
      </c>
      <c r="AN477" s="22">
        <f>+'Cmp+'!K477</f>
        <v>0</v>
      </c>
      <c r="AO477" s="22">
        <f>+'Cmp+'!L477</f>
        <v>0</v>
      </c>
      <c r="AP477" s="22">
        <f>+'Cmp+'!M477</f>
        <v>0</v>
      </c>
      <c r="AQ477" s="22">
        <f>+'Cmp+'!N477</f>
        <v>0</v>
      </c>
      <c r="AR477" s="22">
        <f>+'Cmp+'!O477</f>
        <v>0</v>
      </c>
      <c r="AS477" s="22">
        <f>+'Cmp+'!P477</f>
        <v>0</v>
      </c>
      <c r="AT477" s="22">
        <f>+'Cmp+'!Q477</f>
        <v>0</v>
      </c>
      <c r="AU477" s="22">
        <f>+'Cmp+'!R477</f>
        <v>0</v>
      </c>
      <c r="AV477" s="22">
        <f>+'Cmp+'!S477</f>
        <v>0</v>
      </c>
      <c r="AW477" s="22">
        <f>+'Cmp+'!T477</f>
        <v>0</v>
      </c>
      <c r="AX477" s="22">
        <f>+'Cmp+'!U477</f>
        <v>0</v>
      </c>
      <c r="AY477" s="22">
        <f>+'Cmp+'!V477</f>
        <v>0</v>
      </c>
      <c r="AZ477" s="22">
        <f>+'Cmp+'!W477</f>
        <v>0</v>
      </c>
      <c r="BA477" s="22">
        <f>+'Cmp+'!X477</f>
        <v>0</v>
      </c>
      <c r="BB477" s="22">
        <f>+'Cmp+'!Y477</f>
        <v>0</v>
      </c>
      <c r="BC477" s="22">
        <f>+'Cmp+'!Z477</f>
        <v>0</v>
      </c>
      <c r="BD477" s="22">
        <f>+'Cmp+'!AA477</f>
        <v>0</v>
      </c>
      <c r="BE477" s="22">
        <f>+'Cmp+'!AB477</f>
        <v>0</v>
      </c>
      <c r="BF477" s="22">
        <f>+'Cmp+'!AC477</f>
        <v>0</v>
      </c>
      <c r="BG477" s="22">
        <f>+'Cmp+'!AD477</f>
        <v>0</v>
      </c>
      <c r="BH477" s="22">
        <f>+'Cmp+'!AE477</f>
        <v>0</v>
      </c>
      <c r="BI477" s="22">
        <f>+'Cmp+'!AF477</f>
        <v>0</v>
      </c>
      <c r="BJ477" s="22">
        <f>+'Cmp+'!AG477</f>
        <v>0</v>
      </c>
      <c r="BK477" s="22">
        <f>+'Cmp+'!AH477</f>
        <v>0</v>
      </c>
      <c r="BL477" s="22">
        <f>+'Cmp+'!AI477</f>
        <v>0</v>
      </c>
      <c r="BM477" s="6" t="s">
        <v>1079</v>
      </c>
      <c r="BN477" s="24" t="str">
        <f>+CnAll!B477</f>
        <v>AAaa + Aaaaa</v>
      </c>
      <c r="BO477" s="24">
        <f>+CnAll!C477</f>
        <v>0</v>
      </c>
    </row>
    <row r="478" spans="1:67" x14ac:dyDescent="0.45">
      <c r="A478" s="1">
        <v>477</v>
      </c>
      <c r="B478" s="22" t="str">
        <f>+'Cpm+'!B478</f>
        <v>AaAA + Aaaaa</v>
      </c>
      <c r="C478" s="22">
        <f>+'Cpm+'!E478</f>
        <v>0</v>
      </c>
      <c r="D478" s="22">
        <f>+'Cpm+'!F478</f>
        <v>0</v>
      </c>
      <c r="E478" s="22">
        <f>+'Cpm+'!G478</f>
        <v>0</v>
      </c>
      <c r="F478" s="22">
        <f>+'Cpm+'!H478</f>
        <v>0</v>
      </c>
      <c r="G478" s="22">
        <f>+'Cpm+'!I478</f>
        <v>0</v>
      </c>
      <c r="H478" s="22">
        <f>+'Cpm+'!J478</f>
        <v>0</v>
      </c>
      <c r="I478" s="22">
        <f>+'Cpm+'!K478</f>
        <v>0</v>
      </c>
      <c r="J478" s="22">
        <f>+'Cpm+'!L478</f>
        <v>0.17705399999999999</v>
      </c>
      <c r="K478" s="22">
        <f>+'Cpm+'!M478</f>
        <v>0</v>
      </c>
      <c r="L478" s="22">
        <f>+'Cpm+'!N478</f>
        <v>0</v>
      </c>
      <c r="M478" s="22">
        <f>+'Cpm+'!O478</f>
        <v>0</v>
      </c>
      <c r="N478" s="22">
        <f>+'Cpm+'!P478</f>
        <v>0</v>
      </c>
      <c r="O478" s="22">
        <f>+'Cpm+'!Q478</f>
        <v>0</v>
      </c>
      <c r="P478" s="22">
        <f>+'Cpm+'!R478</f>
        <v>0</v>
      </c>
      <c r="Q478" s="22">
        <f>+'Cpm+'!S478</f>
        <v>0</v>
      </c>
      <c r="R478" s="22">
        <f>+'Cpm+'!T478</f>
        <v>0.14314199999999999</v>
      </c>
      <c r="S478" s="22">
        <f>+'Cpm+'!U478</f>
        <v>0</v>
      </c>
      <c r="T478" s="22">
        <f>+'Cpm+'!V478</f>
        <v>0</v>
      </c>
      <c r="U478" s="22">
        <f>+'Cpm+'!W478</f>
        <v>0</v>
      </c>
      <c r="V478" s="22">
        <f>+'Cpm+'!X478</f>
        <v>0</v>
      </c>
      <c r="W478" s="22">
        <f>+'Cpm+'!Y478</f>
        <v>0</v>
      </c>
      <c r="X478" s="22">
        <f>+'Cpm+'!Z478</f>
        <v>0</v>
      </c>
      <c r="Y478" s="22">
        <f>+'Cpm+'!AA478</f>
        <v>0</v>
      </c>
      <c r="Z478" s="22">
        <f>+'Cpm+'!AB478</f>
        <v>0</v>
      </c>
      <c r="AA478" s="22">
        <f>+'Cpm+'!AC478</f>
        <v>0</v>
      </c>
      <c r="AB478" s="22">
        <f>+'Cpm+'!AD478</f>
        <v>0</v>
      </c>
      <c r="AC478" s="22">
        <f>+'Cpm+'!AE478</f>
        <v>0</v>
      </c>
      <c r="AD478" s="22">
        <f>+'Cpm+'!AF478</f>
        <v>0</v>
      </c>
      <c r="AE478" s="22">
        <f>+'Cpm+'!AG478</f>
        <v>0</v>
      </c>
      <c r="AF478" s="22">
        <f>+'Cpm+'!AH478</f>
        <v>0</v>
      </c>
      <c r="AG478" s="22">
        <f>+'Cpm+'!AI478</f>
        <v>0</v>
      </c>
      <c r="AH478" s="22">
        <f>+'Cmp+'!E478</f>
        <v>0</v>
      </c>
      <c r="AI478" s="22">
        <f>+'Cmp+'!F478</f>
        <v>0</v>
      </c>
      <c r="AJ478" s="22">
        <f>+'Cmp+'!G478</f>
        <v>0</v>
      </c>
      <c r="AK478" s="22">
        <f>+'Cmp+'!H478</f>
        <v>0</v>
      </c>
      <c r="AL478" s="22">
        <f>+'Cmp+'!I478</f>
        <v>0</v>
      </c>
      <c r="AM478" s="22">
        <f>+'Cmp+'!J478</f>
        <v>0</v>
      </c>
      <c r="AN478" s="22">
        <f>+'Cmp+'!K478</f>
        <v>0</v>
      </c>
      <c r="AO478" s="22">
        <f>+'Cmp+'!L478</f>
        <v>0</v>
      </c>
      <c r="AP478" s="22">
        <f>+'Cmp+'!M478</f>
        <v>0</v>
      </c>
      <c r="AQ478" s="22">
        <f>+'Cmp+'!N478</f>
        <v>0</v>
      </c>
      <c r="AR478" s="22">
        <f>+'Cmp+'!O478</f>
        <v>0</v>
      </c>
      <c r="AS478" s="22">
        <f>+'Cmp+'!P478</f>
        <v>0</v>
      </c>
      <c r="AT478" s="22">
        <f>+'Cmp+'!Q478</f>
        <v>0</v>
      </c>
      <c r="AU478" s="22">
        <f>+'Cmp+'!R478</f>
        <v>0</v>
      </c>
      <c r="AV478" s="22">
        <f>+'Cmp+'!S478</f>
        <v>0</v>
      </c>
      <c r="AW478" s="22">
        <f>+'Cmp+'!T478</f>
        <v>0</v>
      </c>
      <c r="AX478" s="22">
        <f>+'Cmp+'!U478</f>
        <v>0</v>
      </c>
      <c r="AY478" s="22">
        <f>+'Cmp+'!V478</f>
        <v>0</v>
      </c>
      <c r="AZ478" s="22">
        <f>+'Cmp+'!W478</f>
        <v>0</v>
      </c>
      <c r="BA478" s="22">
        <f>+'Cmp+'!X478</f>
        <v>0</v>
      </c>
      <c r="BB478" s="22">
        <f>+'Cmp+'!Y478</f>
        <v>0</v>
      </c>
      <c r="BC478" s="22">
        <f>+'Cmp+'!Z478</f>
        <v>0</v>
      </c>
      <c r="BD478" s="22">
        <f>+'Cmp+'!AA478</f>
        <v>0</v>
      </c>
      <c r="BE478" s="22">
        <f>+'Cmp+'!AB478</f>
        <v>0</v>
      </c>
      <c r="BF478" s="22">
        <f>+'Cmp+'!AC478</f>
        <v>0</v>
      </c>
      <c r="BG478" s="22">
        <f>+'Cmp+'!AD478</f>
        <v>0</v>
      </c>
      <c r="BH478" s="22">
        <f>+'Cmp+'!AE478</f>
        <v>0</v>
      </c>
      <c r="BI478" s="22">
        <f>+'Cmp+'!AF478</f>
        <v>0</v>
      </c>
      <c r="BJ478" s="22">
        <f>+'Cmp+'!AG478</f>
        <v>0</v>
      </c>
      <c r="BK478" s="22">
        <f>+'Cmp+'!AH478</f>
        <v>0</v>
      </c>
      <c r="BL478" s="22">
        <f>+'Cmp+'!AI478</f>
        <v>0</v>
      </c>
      <c r="BM478" s="6" t="s">
        <v>1079</v>
      </c>
      <c r="BN478" s="24" t="str">
        <f>+CnAll!B478</f>
        <v>AaAA + Aaaaa</v>
      </c>
      <c r="BO478" s="24">
        <f>+CnAll!C478</f>
        <v>0</v>
      </c>
    </row>
    <row r="479" spans="1:67" x14ac:dyDescent="0.45">
      <c r="A479" s="1">
        <v>478</v>
      </c>
      <c r="B479" s="22" t="str">
        <f>+'Cpm+'!B479</f>
        <v>AaAa + Aaaaa</v>
      </c>
      <c r="C479" s="22">
        <f>+'Cpm+'!E479</f>
        <v>0</v>
      </c>
      <c r="D479" s="22">
        <f>+'Cpm+'!F479</f>
        <v>0</v>
      </c>
      <c r="E479" s="22">
        <f>+'Cpm+'!G479</f>
        <v>0</v>
      </c>
      <c r="F479" s="22">
        <f>+'Cpm+'!H479</f>
        <v>0</v>
      </c>
      <c r="G479" s="22">
        <f>+'Cpm+'!I479</f>
        <v>0</v>
      </c>
      <c r="H479" s="22">
        <f>+'Cpm+'!J479</f>
        <v>0</v>
      </c>
      <c r="I479" s="22">
        <f>+'Cpm+'!K479</f>
        <v>0</v>
      </c>
      <c r="J479" s="22">
        <f>+'Cpm+'!L479</f>
        <v>0</v>
      </c>
      <c r="K479" s="22">
        <f>+'Cpm+'!M479</f>
        <v>0</v>
      </c>
      <c r="L479" s="22">
        <f>+'Cpm+'!N479</f>
        <v>0</v>
      </c>
      <c r="M479" s="22">
        <f>+'Cpm+'!O479</f>
        <v>0</v>
      </c>
      <c r="N479" s="22">
        <f>+'Cpm+'!P479</f>
        <v>0</v>
      </c>
      <c r="O479" s="22">
        <f>+'Cpm+'!Q479</f>
        <v>0</v>
      </c>
      <c r="P479" s="22">
        <f>+'Cpm+'!R479</f>
        <v>0</v>
      </c>
      <c r="Q479" s="22">
        <f>+'Cpm+'!S479</f>
        <v>0</v>
      </c>
      <c r="R479" s="22">
        <f>+'Cpm+'!T479</f>
        <v>0</v>
      </c>
      <c r="S479" s="22">
        <f>+'Cpm+'!U479</f>
        <v>0</v>
      </c>
      <c r="T479" s="22">
        <f>+'Cpm+'!V479</f>
        <v>0</v>
      </c>
      <c r="U479" s="22">
        <f>+'Cpm+'!W479</f>
        <v>0</v>
      </c>
      <c r="V479" s="22">
        <f>+'Cpm+'!X479</f>
        <v>0</v>
      </c>
      <c r="W479" s="22">
        <f>+'Cpm+'!Y479</f>
        <v>0</v>
      </c>
      <c r="X479" s="22">
        <f>+'Cpm+'!Z479</f>
        <v>0</v>
      </c>
      <c r="Y479" s="22">
        <f>+'Cpm+'!AA479</f>
        <v>0</v>
      </c>
      <c r="Z479" s="22">
        <f>+'Cpm+'!AB479</f>
        <v>0</v>
      </c>
      <c r="AA479" s="22">
        <f>+'Cpm+'!AC479</f>
        <v>0</v>
      </c>
      <c r="AB479" s="22">
        <f>+'Cpm+'!AD479</f>
        <v>0</v>
      </c>
      <c r="AC479" s="22">
        <f>+'Cpm+'!AE479</f>
        <v>0</v>
      </c>
      <c r="AD479" s="22">
        <f>+'Cpm+'!AF479</f>
        <v>0</v>
      </c>
      <c r="AE479" s="22">
        <f>+'Cpm+'!AG479</f>
        <v>0</v>
      </c>
      <c r="AF479" s="22">
        <f>+'Cpm+'!AH479</f>
        <v>0</v>
      </c>
      <c r="AG479" s="22">
        <f>+'Cpm+'!AI479</f>
        <v>0</v>
      </c>
      <c r="AH479" s="22">
        <f>+'Cmp+'!E479</f>
        <v>0</v>
      </c>
      <c r="AI479" s="22">
        <f>+'Cmp+'!F479</f>
        <v>0</v>
      </c>
      <c r="AJ479" s="22">
        <f>+'Cmp+'!G479</f>
        <v>0</v>
      </c>
      <c r="AK479" s="22">
        <f>+'Cmp+'!H479</f>
        <v>0</v>
      </c>
      <c r="AL479" s="22">
        <f>+'Cmp+'!I479</f>
        <v>0</v>
      </c>
      <c r="AM479" s="22">
        <f>+'Cmp+'!J479</f>
        <v>0</v>
      </c>
      <c r="AN479" s="22">
        <f>+'Cmp+'!K479</f>
        <v>0</v>
      </c>
      <c r="AO479" s="22">
        <f>+'Cmp+'!L479</f>
        <v>0</v>
      </c>
      <c r="AP479" s="22">
        <f>+'Cmp+'!M479</f>
        <v>0</v>
      </c>
      <c r="AQ479" s="22">
        <f>+'Cmp+'!N479</f>
        <v>0</v>
      </c>
      <c r="AR479" s="22">
        <f>+'Cmp+'!O479</f>
        <v>0</v>
      </c>
      <c r="AS479" s="22">
        <f>+'Cmp+'!P479</f>
        <v>0</v>
      </c>
      <c r="AT479" s="22">
        <f>+'Cmp+'!Q479</f>
        <v>0</v>
      </c>
      <c r="AU479" s="22">
        <f>+'Cmp+'!R479</f>
        <v>0</v>
      </c>
      <c r="AV479" s="22">
        <f>+'Cmp+'!S479</f>
        <v>0</v>
      </c>
      <c r="AW479" s="22">
        <f>+'Cmp+'!T479</f>
        <v>0</v>
      </c>
      <c r="AX479" s="22">
        <f>+'Cmp+'!U479</f>
        <v>0</v>
      </c>
      <c r="AY479" s="22">
        <f>+'Cmp+'!V479</f>
        <v>0</v>
      </c>
      <c r="AZ479" s="22">
        <f>+'Cmp+'!W479</f>
        <v>0</v>
      </c>
      <c r="BA479" s="22">
        <f>+'Cmp+'!X479</f>
        <v>0</v>
      </c>
      <c r="BB479" s="22">
        <f>+'Cmp+'!Y479</f>
        <v>0</v>
      </c>
      <c r="BC479" s="22">
        <f>+'Cmp+'!Z479</f>
        <v>0</v>
      </c>
      <c r="BD479" s="22">
        <f>+'Cmp+'!AA479</f>
        <v>0</v>
      </c>
      <c r="BE479" s="22">
        <f>+'Cmp+'!AB479</f>
        <v>0</v>
      </c>
      <c r="BF479" s="22">
        <f>+'Cmp+'!AC479</f>
        <v>0</v>
      </c>
      <c r="BG479" s="22">
        <f>+'Cmp+'!AD479</f>
        <v>0</v>
      </c>
      <c r="BH479" s="22">
        <f>+'Cmp+'!AE479</f>
        <v>0</v>
      </c>
      <c r="BI479" s="22">
        <f>+'Cmp+'!AF479</f>
        <v>0</v>
      </c>
      <c r="BJ479" s="22">
        <f>+'Cmp+'!AG479</f>
        <v>0</v>
      </c>
      <c r="BK479" s="22">
        <f>+'Cmp+'!AH479</f>
        <v>0</v>
      </c>
      <c r="BL479" s="22">
        <f>+'Cmp+'!AI479</f>
        <v>0</v>
      </c>
      <c r="BM479" s="6" t="s">
        <v>1079</v>
      </c>
      <c r="BN479" s="24" t="str">
        <f>+CnAll!B479</f>
        <v>AaAa + Aaaaa</v>
      </c>
      <c r="BO479" s="24">
        <f>+CnAll!C479</f>
        <v>0</v>
      </c>
    </row>
    <row r="480" spans="1:67" x14ac:dyDescent="0.45">
      <c r="A480" s="1">
        <v>479</v>
      </c>
      <c r="B480" s="22" t="str">
        <f>+'Cpm+'!B480</f>
        <v>AaaA + Aaaaa</v>
      </c>
      <c r="C480" s="22">
        <f>+'Cpm+'!E480</f>
        <v>0</v>
      </c>
      <c r="D480" s="22">
        <f>+'Cpm+'!F480</f>
        <v>0</v>
      </c>
      <c r="E480" s="22">
        <f>+'Cpm+'!G480</f>
        <v>0</v>
      </c>
      <c r="F480" s="22">
        <f>+'Cpm+'!H480</f>
        <v>0</v>
      </c>
      <c r="G480" s="22">
        <f>+'Cpm+'!I480</f>
        <v>0</v>
      </c>
      <c r="H480" s="22">
        <f>+'Cpm+'!J480</f>
        <v>0</v>
      </c>
      <c r="I480" s="22">
        <f>+'Cpm+'!K480</f>
        <v>0</v>
      </c>
      <c r="J480" s="22">
        <f>+'Cpm+'!L480</f>
        <v>0</v>
      </c>
      <c r="K480" s="22">
        <f>+'Cpm+'!M480</f>
        <v>0</v>
      </c>
      <c r="L480" s="22">
        <f>+'Cpm+'!N480</f>
        <v>0</v>
      </c>
      <c r="M480" s="22">
        <f>+'Cpm+'!O480</f>
        <v>0</v>
      </c>
      <c r="N480" s="22">
        <f>+'Cpm+'!P480</f>
        <v>0</v>
      </c>
      <c r="O480" s="22">
        <f>+'Cpm+'!Q480</f>
        <v>0</v>
      </c>
      <c r="P480" s="22">
        <f>+'Cpm+'!R480</f>
        <v>0</v>
      </c>
      <c r="Q480" s="22">
        <f>+'Cpm+'!S480</f>
        <v>0</v>
      </c>
      <c r="R480" s="22">
        <f>+'Cpm+'!T480</f>
        <v>0</v>
      </c>
      <c r="S480" s="22">
        <f>+'Cpm+'!U480</f>
        <v>0</v>
      </c>
      <c r="T480" s="22">
        <f>+'Cpm+'!V480</f>
        <v>0</v>
      </c>
      <c r="U480" s="22">
        <f>+'Cpm+'!W480</f>
        <v>0</v>
      </c>
      <c r="V480" s="22">
        <f>+'Cpm+'!X480</f>
        <v>0</v>
      </c>
      <c r="W480" s="22">
        <f>+'Cpm+'!Y480</f>
        <v>0</v>
      </c>
      <c r="X480" s="22">
        <f>+'Cpm+'!Z480</f>
        <v>0</v>
      </c>
      <c r="Y480" s="22">
        <f>+'Cpm+'!AA480</f>
        <v>0</v>
      </c>
      <c r="Z480" s="22">
        <f>+'Cpm+'!AB480</f>
        <v>0</v>
      </c>
      <c r="AA480" s="22">
        <f>+'Cpm+'!AC480</f>
        <v>0</v>
      </c>
      <c r="AB480" s="22">
        <f>+'Cpm+'!AD480</f>
        <v>0</v>
      </c>
      <c r="AC480" s="22">
        <f>+'Cpm+'!AE480</f>
        <v>0</v>
      </c>
      <c r="AD480" s="22">
        <f>+'Cpm+'!AF480</f>
        <v>0</v>
      </c>
      <c r="AE480" s="22">
        <f>+'Cpm+'!AG480</f>
        <v>0</v>
      </c>
      <c r="AF480" s="22">
        <f>+'Cpm+'!AH480</f>
        <v>0</v>
      </c>
      <c r="AG480" s="22">
        <f>+'Cpm+'!AI480</f>
        <v>0</v>
      </c>
      <c r="AH480" s="22">
        <f>+'Cmp+'!E480</f>
        <v>0</v>
      </c>
      <c r="AI480" s="22">
        <f>+'Cmp+'!F480</f>
        <v>0</v>
      </c>
      <c r="AJ480" s="22">
        <f>+'Cmp+'!G480</f>
        <v>0</v>
      </c>
      <c r="AK480" s="22">
        <f>+'Cmp+'!H480</f>
        <v>0</v>
      </c>
      <c r="AL480" s="22">
        <f>+'Cmp+'!I480</f>
        <v>0</v>
      </c>
      <c r="AM480" s="22">
        <f>+'Cmp+'!J480</f>
        <v>0</v>
      </c>
      <c r="AN480" s="22">
        <f>+'Cmp+'!K480</f>
        <v>0</v>
      </c>
      <c r="AO480" s="22">
        <f>+'Cmp+'!L480</f>
        <v>0</v>
      </c>
      <c r="AP480" s="22">
        <f>+'Cmp+'!M480</f>
        <v>0</v>
      </c>
      <c r="AQ480" s="22">
        <f>+'Cmp+'!N480</f>
        <v>0</v>
      </c>
      <c r="AR480" s="22">
        <f>+'Cmp+'!O480</f>
        <v>0</v>
      </c>
      <c r="AS480" s="22">
        <f>+'Cmp+'!P480</f>
        <v>0</v>
      </c>
      <c r="AT480" s="22">
        <f>+'Cmp+'!Q480</f>
        <v>0</v>
      </c>
      <c r="AU480" s="22">
        <f>+'Cmp+'!R480</f>
        <v>0</v>
      </c>
      <c r="AV480" s="22">
        <f>+'Cmp+'!S480</f>
        <v>0</v>
      </c>
      <c r="AW480" s="22">
        <f>+'Cmp+'!T480</f>
        <v>0</v>
      </c>
      <c r="AX480" s="22">
        <f>+'Cmp+'!U480</f>
        <v>0</v>
      </c>
      <c r="AY480" s="22">
        <f>+'Cmp+'!V480</f>
        <v>0</v>
      </c>
      <c r="AZ480" s="22">
        <f>+'Cmp+'!W480</f>
        <v>0</v>
      </c>
      <c r="BA480" s="22">
        <f>+'Cmp+'!X480</f>
        <v>0</v>
      </c>
      <c r="BB480" s="22">
        <f>+'Cmp+'!Y480</f>
        <v>0</v>
      </c>
      <c r="BC480" s="22">
        <f>+'Cmp+'!Z480</f>
        <v>0</v>
      </c>
      <c r="BD480" s="22">
        <f>+'Cmp+'!AA480</f>
        <v>0</v>
      </c>
      <c r="BE480" s="22">
        <f>+'Cmp+'!AB480</f>
        <v>0</v>
      </c>
      <c r="BF480" s="22">
        <f>+'Cmp+'!AC480</f>
        <v>0</v>
      </c>
      <c r="BG480" s="22">
        <f>+'Cmp+'!AD480</f>
        <v>0</v>
      </c>
      <c r="BH480" s="22">
        <f>+'Cmp+'!AE480</f>
        <v>0</v>
      </c>
      <c r="BI480" s="22">
        <f>+'Cmp+'!AF480</f>
        <v>0</v>
      </c>
      <c r="BJ480" s="22">
        <f>+'Cmp+'!AG480</f>
        <v>0</v>
      </c>
      <c r="BK480" s="22">
        <f>+'Cmp+'!AH480</f>
        <v>0</v>
      </c>
      <c r="BL480" s="22">
        <f>+'Cmp+'!AI480</f>
        <v>0</v>
      </c>
      <c r="BM480" s="6" t="s">
        <v>1079</v>
      </c>
      <c r="BN480" s="24" t="str">
        <f>+CnAll!B480</f>
        <v>AaaA + Aaaaa</v>
      </c>
      <c r="BO480" s="24">
        <f>+CnAll!C480</f>
        <v>0</v>
      </c>
    </row>
    <row r="481" spans="1:67" x14ac:dyDescent="0.45">
      <c r="A481" s="1">
        <v>480</v>
      </c>
      <c r="B481" s="22" t="str">
        <f>+'Cpm+'!B481</f>
        <v>Aaaa + Aaaaa</v>
      </c>
      <c r="C481" s="22">
        <f>+'Cpm+'!E481</f>
        <v>0</v>
      </c>
      <c r="D481" s="22">
        <f>+'Cpm+'!F481</f>
        <v>0</v>
      </c>
      <c r="E481" s="22">
        <f>+'Cpm+'!G481</f>
        <v>0</v>
      </c>
      <c r="F481" s="22">
        <f>+'Cpm+'!H481</f>
        <v>0</v>
      </c>
      <c r="G481" s="22">
        <f>+'Cpm+'!I481</f>
        <v>0</v>
      </c>
      <c r="H481" s="22">
        <f>+'Cpm+'!J481</f>
        <v>0</v>
      </c>
      <c r="I481" s="22">
        <f>+'Cpm+'!K481</f>
        <v>0</v>
      </c>
      <c r="J481" s="22">
        <f>+'Cpm+'!L481</f>
        <v>0</v>
      </c>
      <c r="K481" s="22">
        <f>+'Cpm+'!M481</f>
        <v>0</v>
      </c>
      <c r="L481" s="22">
        <f>+'Cpm+'!N481</f>
        <v>0</v>
      </c>
      <c r="M481" s="22">
        <f>+'Cpm+'!O481</f>
        <v>0</v>
      </c>
      <c r="N481" s="22">
        <f>+'Cpm+'!P481</f>
        <v>0</v>
      </c>
      <c r="O481" s="22">
        <f>+'Cpm+'!Q481</f>
        <v>0</v>
      </c>
      <c r="P481" s="22">
        <f>+'Cpm+'!R481</f>
        <v>0</v>
      </c>
      <c r="Q481" s="22">
        <f>+'Cpm+'!S481</f>
        <v>0</v>
      </c>
      <c r="R481" s="22">
        <f>+'Cpm+'!T481</f>
        <v>0</v>
      </c>
      <c r="S481" s="22">
        <f>+'Cpm+'!U481</f>
        <v>0</v>
      </c>
      <c r="T481" s="22">
        <f>+'Cpm+'!V481</f>
        <v>0</v>
      </c>
      <c r="U481" s="22">
        <f>+'Cpm+'!W481</f>
        <v>0</v>
      </c>
      <c r="V481" s="22">
        <f>+'Cpm+'!X481</f>
        <v>0</v>
      </c>
      <c r="W481" s="22">
        <f>+'Cpm+'!Y481</f>
        <v>0</v>
      </c>
      <c r="X481" s="22">
        <f>+'Cpm+'!Z481</f>
        <v>0</v>
      </c>
      <c r="Y481" s="22">
        <f>+'Cpm+'!AA481</f>
        <v>0</v>
      </c>
      <c r="Z481" s="22">
        <f>+'Cpm+'!AB481</f>
        <v>0</v>
      </c>
      <c r="AA481" s="22">
        <f>+'Cpm+'!AC481</f>
        <v>0</v>
      </c>
      <c r="AB481" s="22">
        <f>+'Cpm+'!AD481</f>
        <v>0</v>
      </c>
      <c r="AC481" s="22">
        <f>+'Cpm+'!AE481</f>
        <v>0</v>
      </c>
      <c r="AD481" s="22">
        <f>+'Cpm+'!AF481</f>
        <v>0</v>
      </c>
      <c r="AE481" s="22">
        <f>+'Cpm+'!AG481</f>
        <v>0</v>
      </c>
      <c r="AF481" s="22">
        <f>+'Cpm+'!AH481</f>
        <v>0</v>
      </c>
      <c r="AG481" s="22">
        <f>+'Cpm+'!AI481</f>
        <v>0</v>
      </c>
      <c r="AH481" s="22">
        <f>+'Cmp+'!E481</f>
        <v>0</v>
      </c>
      <c r="AI481" s="22">
        <f>+'Cmp+'!F481</f>
        <v>0</v>
      </c>
      <c r="AJ481" s="22">
        <f>+'Cmp+'!G481</f>
        <v>0</v>
      </c>
      <c r="AK481" s="22">
        <f>+'Cmp+'!H481</f>
        <v>0</v>
      </c>
      <c r="AL481" s="22">
        <f>+'Cmp+'!I481</f>
        <v>0</v>
      </c>
      <c r="AM481" s="22">
        <f>+'Cmp+'!J481</f>
        <v>0</v>
      </c>
      <c r="AN481" s="22">
        <f>+'Cmp+'!K481</f>
        <v>0</v>
      </c>
      <c r="AO481" s="22">
        <f>+'Cmp+'!L481</f>
        <v>0</v>
      </c>
      <c r="AP481" s="22">
        <f>+'Cmp+'!M481</f>
        <v>0</v>
      </c>
      <c r="AQ481" s="22">
        <f>+'Cmp+'!N481</f>
        <v>0</v>
      </c>
      <c r="AR481" s="22">
        <f>+'Cmp+'!O481</f>
        <v>0</v>
      </c>
      <c r="AS481" s="22">
        <f>+'Cmp+'!P481</f>
        <v>0</v>
      </c>
      <c r="AT481" s="22">
        <f>+'Cmp+'!Q481</f>
        <v>0</v>
      </c>
      <c r="AU481" s="22">
        <f>+'Cmp+'!R481</f>
        <v>0</v>
      </c>
      <c r="AV481" s="22">
        <f>+'Cmp+'!S481</f>
        <v>0</v>
      </c>
      <c r="AW481" s="22">
        <f>+'Cmp+'!T481</f>
        <v>0</v>
      </c>
      <c r="AX481" s="22">
        <f>+'Cmp+'!U481</f>
        <v>0</v>
      </c>
      <c r="AY481" s="22">
        <f>+'Cmp+'!V481</f>
        <v>0</v>
      </c>
      <c r="AZ481" s="22">
        <f>+'Cmp+'!W481</f>
        <v>0</v>
      </c>
      <c r="BA481" s="22">
        <f>+'Cmp+'!X481</f>
        <v>0</v>
      </c>
      <c r="BB481" s="22">
        <f>+'Cmp+'!Y481</f>
        <v>0</v>
      </c>
      <c r="BC481" s="22">
        <f>+'Cmp+'!Z481</f>
        <v>0</v>
      </c>
      <c r="BD481" s="22">
        <f>+'Cmp+'!AA481</f>
        <v>0</v>
      </c>
      <c r="BE481" s="22">
        <f>+'Cmp+'!AB481</f>
        <v>0</v>
      </c>
      <c r="BF481" s="22">
        <f>+'Cmp+'!AC481</f>
        <v>0</v>
      </c>
      <c r="BG481" s="22">
        <f>+'Cmp+'!AD481</f>
        <v>0</v>
      </c>
      <c r="BH481" s="22">
        <f>+'Cmp+'!AE481</f>
        <v>0</v>
      </c>
      <c r="BI481" s="22">
        <f>+'Cmp+'!AF481</f>
        <v>0</v>
      </c>
      <c r="BJ481" s="22">
        <f>+'Cmp+'!AG481</f>
        <v>0</v>
      </c>
      <c r="BK481" s="22">
        <f>+'Cmp+'!AH481</f>
        <v>0</v>
      </c>
      <c r="BL481" s="22">
        <f>+'Cmp+'!AI481</f>
        <v>0</v>
      </c>
      <c r="BM481" s="6" t="s">
        <v>1079</v>
      </c>
      <c r="BN481" s="24" t="str">
        <f>+CnAll!B481</f>
        <v>Aaaa + Aaaaa</v>
      </c>
      <c r="BO481" s="24">
        <f>+CnAll!C481</f>
        <v>0</v>
      </c>
    </row>
    <row r="482" spans="1:67" x14ac:dyDescent="0.45">
      <c r="A482" s="1">
        <v>481</v>
      </c>
      <c r="B482" s="22" t="str">
        <f>+'Cpm+'!B482</f>
        <v>AAAAA + Aaaaa</v>
      </c>
      <c r="C482" s="22">
        <f>+'Cpm+'!E482</f>
        <v>0</v>
      </c>
      <c r="D482" s="22">
        <f>+'Cpm+'!F482</f>
        <v>0</v>
      </c>
      <c r="E482" s="22">
        <f>+'Cpm+'!G482</f>
        <v>0</v>
      </c>
      <c r="F482" s="22">
        <f>+'Cpm+'!H482</f>
        <v>0</v>
      </c>
      <c r="G482" s="22">
        <f>+'Cpm+'!I482</f>
        <v>0</v>
      </c>
      <c r="H482" s="22">
        <f>+'Cpm+'!J482</f>
        <v>0</v>
      </c>
      <c r="I482" s="22">
        <f>+'Cpm+'!K482</f>
        <v>0</v>
      </c>
      <c r="J482" s="22">
        <f>+'Cpm+'!L482</f>
        <v>0.10405</v>
      </c>
      <c r="K482" s="22">
        <f>+'Cpm+'!M482</f>
        <v>0</v>
      </c>
      <c r="L482" s="22">
        <f>+'Cpm+'!N482</f>
        <v>0</v>
      </c>
      <c r="M482" s="22">
        <f>+'Cpm+'!O482</f>
        <v>0</v>
      </c>
      <c r="N482" s="22">
        <f>+'Cpm+'!P482</f>
        <v>0</v>
      </c>
      <c r="O482" s="22">
        <f>+'Cpm+'!Q482</f>
        <v>0</v>
      </c>
      <c r="P482" s="22">
        <f>+'Cpm+'!R482</f>
        <v>0</v>
      </c>
      <c r="Q482" s="22">
        <f>+'Cpm+'!S482</f>
        <v>0</v>
      </c>
      <c r="R482" s="22">
        <f>+'Cpm+'!T482</f>
        <v>0.163327</v>
      </c>
      <c r="S482" s="22">
        <f>+'Cpm+'!U482</f>
        <v>0</v>
      </c>
      <c r="T482" s="22">
        <f>+'Cpm+'!V482</f>
        <v>0</v>
      </c>
      <c r="U482" s="22">
        <f>+'Cpm+'!W482</f>
        <v>0</v>
      </c>
      <c r="V482" s="22">
        <f>+'Cpm+'!X482</f>
        <v>0</v>
      </c>
      <c r="W482" s="22">
        <f>+'Cpm+'!Y482</f>
        <v>0</v>
      </c>
      <c r="X482" s="22">
        <f>+'Cpm+'!Z482</f>
        <v>0</v>
      </c>
      <c r="Y482" s="22">
        <f>+'Cpm+'!AA482</f>
        <v>0</v>
      </c>
      <c r="Z482" s="22">
        <f>+'Cpm+'!AB482</f>
        <v>0</v>
      </c>
      <c r="AA482" s="22">
        <f>+'Cpm+'!AC482</f>
        <v>0</v>
      </c>
      <c r="AB482" s="22">
        <f>+'Cpm+'!AD482</f>
        <v>0</v>
      </c>
      <c r="AC482" s="22">
        <f>+'Cpm+'!AE482</f>
        <v>0</v>
      </c>
      <c r="AD482" s="22">
        <f>+'Cpm+'!AF482</f>
        <v>0</v>
      </c>
      <c r="AE482" s="22">
        <f>+'Cpm+'!AG482</f>
        <v>0</v>
      </c>
      <c r="AF482" s="22">
        <f>+'Cpm+'!AH482</f>
        <v>0</v>
      </c>
      <c r="AG482" s="22">
        <f>+'Cpm+'!AI482</f>
        <v>0</v>
      </c>
      <c r="AH482" s="22">
        <f>+'Cmp+'!E482</f>
        <v>0</v>
      </c>
      <c r="AI482" s="22">
        <f>+'Cmp+'!F482</f>
        <v>0</v>
      </c>
      <c r="AJ482" s="22">
        <f>+'Cmp+'!G482</f>
        <v>0</v>
      </c>
      <c r="AK482" s="22">
        <f>+'Cmp+'!H482</f>
        <v>0</v>
      </c>
      <c r="AL482" s="22">
        <f>+'Cmp+'!I482</f>
        <v>0</v>
      </c>
      <c r="AM482" s="22">
        <f>+'Cmp+'!J482</f>
        <v>0</v>
      </c>
      <c r="AN482" s="22">
        <f>+'Cmp+'!K482</f>
        <v>0</v>
      </c>
      <c r="AO482" s="22">
        <f>+'Cmp+'!L482</f>
        <v>0</v>
      </c>
      <c r="AP482" s="22">
        <f>+'Cmp+'!M482</f>
        <v>0</v>
      </c>
      <c r="AQ482" s="22">
        <f>+'Cmp+'!N482</f>
        <v>0</v>
      </c>
      <c r="AR482" s="22">
        <f>+'Cmp+'!O482</f>
        <v>0</v>
      </c>
      <c r="AS482" s="22">
        <f>+'Cmp+'!P482</f>
        <v>0</v>
      </c>
      <c r="AT482" s="22">
        <f>+'Cmp+'!Q482</f>
        <v>0</v>
      </c>
      <c r="AU482" s="22">
        <f>+'Cmp+'!R482</f>
        <v>0</v>
      </c>
      <c r="AV482" s="22">
        <f>+'Cmp+'!S482</f>
        <v>0</v>
      </c>
      <c r="AW482" s="22">
        <f>+'Cmp+'!T482</f>
        <v>0</v>
      </c>
      <c r="AX482" s="22">
        <f>+'Cmp+'!U482</f>
        <v>0</v>
      </c>
      <c r="AY482" s="22">
        <f>+'Cmp+'!V482</f>
        <v>0</v>
      </c>
      <c r="AZ482" s="22">
        <f>+'Cmp+'!W482</f>
        <v>0</v>
      </c>
      <c r="BA482" s="22">
        <f>+'Cmp+'!X482</f>
        <v>0</v>
      </c>
      <c r="BB482" s="22">
        <f>+'Cmp+'!Y482</f>
        <v>0</v>
      </c>
      <c r="BC482" s="22">
        <f>+'Cmp+'!Z482</f>
        <v>0</v>
      </c>
      <c r="BD482" s="22">
        <f>+'Cmp+'!AA482</f>
        <v>0</v>
      </c>
      <c r="BE482" s="22">
        <f>+'Cmp+'!AB482</f>
        <v>0</v>
      </c>
      <c r="BF482" s="22">
        <f>+'Cmp+'!AC482</f>
        <v>0</v>
      </c>
      <c r="BG482" s="22">
        <f>+'Cmp+'!AD482</f>
        <v>0</v>
      </c>
      <c r="BH482" s="22">
        <f>+'Cmp+'!AE482</f>
        <v>0</v>
      </c>
      <c r="BI482" s="22">
        <f>+'Cmp+'!AF482</f>
        <v>0</v>
      </c>
      <c r="BJ482" s="22">
        <f>+'Cmp+'!AG482</f>
        <v>0</v>
      </c>
      <c r="BK482" s="22">
        <f>+'Cmp+'!AH482</f>
        <v>0</v>
      </c>
      <c r="BL482" s="22">
        <f>+'Cmp+'!AI482</f>
        <v>7.5398300000000001E-2</v>
      </c>
      <c r="BM482" s="6" t="s">
        <v>1079</v>
      </c>
      <c r="BN482" s="24" t="str">
        <f>+CnAll!B482</f>
        <v>AAAAA + Aaaaa</v>
      </c>
      <c r="BO482" s="24">
        <f>+CnAll!C482</f>
        <v>0</v>
      </c>
    </row>
    <row r="483" spans="1:67" x14ac:dyDescent="0.45">
      <c r="A483" s="1">
        <v>482</v>
      </c>
      <c r="B483" s="22" t="str">
        <f>+'Cpm+'!B483</f>
        <v>AAAAa + Aaaaa</v>
      </c>
      <c r="C483" s="22">
        <f>+'Cpm+'!E483</f>
        <v>0</v>
      </c>
      <c r="D483" s="22">
        <f>+'Cpm+'!F483</f>
        <v>0</v>
      </c>
      <c r="E483" s="22">
        <f>+'Cpm+'!G483</f>
        <v>0</v>
      </c>
      <c r="F483" s="22">
        <f>+'Cpm+'!H483</f>
        <v>9.3592599999999998E-2</v>
      </c>
      <c r="G483" s="22">
        <f>+'Cpm+'!I483</f>
        <v>0</v>
      </c>
      <c r="H483" s="22">
        <f>+'Cpm+'!J483</f>
        <v>0</v>
      </c>
      <c r="I483" s="22">
        <f>+'Cpm+'!K483</f>
        <v>0</v>
      </c>
      <c r="J483" s="22">
        <f>+'Cpm+'!L483</f>
        <v>0.302678</v>
      </c>
      <c r="K483" s="22">
        <f>+'Cpm+'!M483</f>
        <v>0.25906499999999999</v>
      </c>
      <c r="L483" s="22">
        <f>+'Cpm+'!N483</f>
        <v>0.233653</v>
      </c>
      <c r="M483" s="22">
        <f>+'Cpm+'!O483</f>
        <v>0</v>
      </c>
      <c r="N483" s="22">
        <f>+'Cpm+'!P483</f>
        <v>0.234628</v>
      </c>
      <c r="O483" s="22">
        <f>+'Cpm+'!Q483</f>
        <v>0</v>
      </c>
      <c r="P483" s="22">
        <f>+'Cpm+'!R483</f>
        <v>0</v>
      </c>
      <c r="Q483" s="22">
        <f>+'Cpm+'!S483</f>
        <v>0</v>
      </c>
      <c r="R483" s="22">
        <f>+'Cpm+'!T483</f>
        <v>0.361844</v>
      </c>
      <c r="S483" s="22">
        <f>+'Cpm+'!U483</f>
        <v>0.364429</v>
      </c>
      <c r="T483" s="22">
        <f>+'Cpm+'!V483</f>
        <v>0.340146</v>
      </c>
      <c r="U483" s="22">
        <f>+'Cpm+'!W483</f>
        <v>0</v>
      </c>
      <c r="V483" s="22">
        <f>+'Cpm+'!X483</f>
        <v>0.34035100000000001</v>
      </c>
      <c r="W483" s="22">
        <f>+'Cpm+'!Y483</f>
        <v>0</v>
      </c>
      <c r="X483" s="22">
        <f>+'Cpm+'!Z483</f>
        <v>0</v>
      </c>
      <c r="Y483" s="22">
        <f>+'Cpm+'!AA483</f>
        <v>0</v>
      </c>
      <c r="Z483" s="22">
        <f>+'Cpm+'!AB483</f>
        <v>0.34151399999999998</v>
      </c>
      <c r="AA483" s="22">
        <f>+'Cpm+'!AC483</f>
        <v>0</v>
      </c>
      <c r="AB483" s="22">
        <f>+'Cpm+'!AD483</f>
        <v>0</v>
      </c>
      <c r="AC483" s="22">
        <f>+'Cpm+'!AE483</f>
        <v>0</v>
      </c>
      <c r="AD483" s="22">
        <f>+'Cpm+'!AF483</f>
        <v>0</v>
      </c>
      <c r="AE483" s="22">
        <f>+'Cpm+'!AG483</f>
        <v>0</v>
      </c>
      <c r="AF483" s="22">
        <f>+'Cpm+'!AH483</f>
        <v>0</v>
      </c>
      <c r="AG483" s="22">
        <f>+'Cpm+'!AI483</f>
        <v>0</v>
      </c>
      <c r="AH483" s="22">
        <f>+'Cmp+'!E483</f>
        <v>0</v>
      </c>
      <c r="AI483" s="22">
        <f>+'Cmp+'!F483</f>
        <v>0</v>
      </c>
      <c r="AJ483" s="22">
        <f>+'Cmp+'!G483</f>
        <v>0</v>
      </c>
      <c r="AK483" s="22">
        <f>+'Cmp+'!H483</f>
        <v>0</v>
      </c>
      <c r="AL483" s="22">
        <f>+'Cmp+'!I483</f>
        <v>0</v>
      </c>
      <c r="AM483" s="22">
        <f>+'Cmp+'!J483</f>
        <v>0</v>
      </c>
      <c r="AN483" s="22">
        <f>+'Cmp+'!K483</f>
        <v>0</v>
      </c>
      <c r="AO483" s="22">
        <f>+'Cmp+'!L483</f>
        <v>0</v>
      </c>
      <c r="AP483" s="22">
        <f>+'Cmp+'!M483</f>
        <v>0</v>
      </c>
      <c r="AQ483" s="22">
        <f>+'Cmp+'!N483</f>
        <v>0</v>
      </c>
      <c r="AR483" s="22">
        <f>+'Cmp+'!O483</f>
        <v>0</v>
      </c>
      <c r="AS483" s="22">
        <f>+'Cmp+'!P483</f>
        <v>0</v>
      </c>
      <c r="AT483" s="22">
        <f>+'Cmp+'!Q483</f>
        <v>0</v>
      </c>
      <c r="AU483" s="22">
        <f>+'Cmp+'!R483</f>
        <v>0</v>
      </c>
      <c r="AV483" s="22">
        <f>+'Cmp+'!S483</f>
        <v>0.241951</v>
      </c>
      <c r="AW483" s="22">
        <f>+'Cmp+'!T483</f>
        <v>0</v>
      </c>
      <c r="AX483" s="22">
        <f>+'Cmp+'!U483</f>
        <v>0</v>
      </c>
      <c r="AY483" s="22">
        <f>+'Cmp+'!V483</f>
        <v>0</v>
      </c>
      <c r="AZ483" s="22">
        <f>+'Cmp+'!W483</f>
        <v>0</v>
      </c>
      <c r="BA483" s="22">
        <f>+'Cmp+'!X483</f>
        <v>0</v>
      </c>
      <c r="BB483" s="22">
        <f>+'Cmp+'!Y483</f>
        <v>0</v>
      </c>
      <c r="BC483" s="22">
        <f>+'Cmp+'!Z483</f>
        <v>0</v>
      </c>
      <c r="BD483" s="22">
        <f>+'Cmp+'!AA483</f>
        <v>0</v>
      </c>
      <c r="BE483" s="22">
        <f>+'Cmp+'!AB483</f>
        <v>0</v>
      </c>
      <c r="BF483" s="22">
        <f>+'Cmp+'!AC483</f>
        <v>0</v>
      </c>
      <c r="BG483" s="22">
        <f>+'Cmp+'!AD483</f>
        <v>0</v>
      </c>
      <c r="BH483" s="22">
        <f>+'Cmp+'!AE483</f>
        <v>0</v>
      </c>
      <c r="BI483" s="22">
        <f>+'Cmp+'!AF483</f>
        <v>0</v>
      </c>
      <c r="BJ483" s="22">
        <f>+'Cmp+'!AG483</f>
        <v>0</v>
      </c>
      <c r="BK483" s="22">
        <f>+'Cmp+'!AH483</f>
        <v>0.109058</v>
      </c>
      <c r="BL483" s="22">
        <f>+'Cmp+'!AI483</f>
        <v>0.36557499999999998</v>
      </c>
      <c r="BM483" s="6" t="s">
        <v>1079</v>
      </c>
      <c r="BN483" s="24" t="str">
        <f>+CnAll!B483</f>
        <v>AAAAa + Aaaaa</v>
      </c>
      <c r="BO483" s="24">
        <f>+CnAll!C483</f>
        <v>0</v>
      </c>
    </row>
    <row r="484" spans="1:67" x14ac:dyDescent="0.45">
      <c r="A484" s="1">
        <v>483</v>
      </c>
      <c r="B484" s="22" t="str">
        <f>+'Cpm+'!B484</f>
        <v>AAAaA + Aaaaa</v>
      </c>
      <c r="C484" s="22">
        <f>+'Cpm+'!E484</f>
        <v>0</v>
      </c>
      <c r="D484" s="22">
        <f>+'Cpm+'!F484</f>
        <v>0</v>
      </c>
      <c r="E484" s="22">
        <f>+'Cpm+'!G484</f>
        <v>0</v>
      </c>
      <c r="F484" s="22">
        <f>+'Cpm+'!H484</f>
        <v>9.3592599999999998E-2</v>
      </c>
      <c r="G484" s="22">
        <f>+'Cpm+'!I484</f>
        <v>0</v>
      </c>
      <c r="H484" s="22">
        <f>+'Cpm+'!J484</f>
        <v>0</v>
      </c>
      <c r="I484" s="22">
        <f>+'Cpm+'!K484</f>
        <v>0</v>
      </c>
      <c r="J484" s="22">
        <f>+'Cpm+'!L484</f>
        <v>0.302678</v>
      </c>
      <c r="K484" s="22">
        <f>+'Cpm+'!M484</f>
        <v>0.233653</v>
      </c>
      <c r="L484" s="22">
        <f>+'Cpm+'!N484</f>
        <v>0.25906499999999999</v>
      </c>
      <c r="M484" s="22">
        <f>+'Cpm+'!O484</f>
        <v>0</v>
      </c>
      <c r="N484" s="22">
        <f>+'Cpm+'!P484</f>
        <v>0.234628</v>
      </c>
      <c r="O484" s="22">
        <f>+'Cpm+'!Q484</f>
        <v>0</v>
      </c>
      <c r="P484" s="22">
        <f>+'Cpm+'!R484</f>
        <v>0</v>
      </c>
      <c r="Q484" s="22">
        <f>+'Cpm+'!S484</f>
        <v>0</v>
      </c>
      <c r="R484" s="22">
        <f>+'Cpm+'!T484</f>
        <v>0.361844</v>
      </c>
      <c r="S484" s="22">
        <f>+'Cpm+'!U484</f>
        <v>0.340146</v>
      </c>
      <c r="T484" s="22">
        <f>+'Cpm+'!V484</f>
        <v>0.364429</v>
      </c>
      <c r="U484" s="22">
        <f>+'Cpm+'!W484</f>
        <v>0</v>
      </c>
      <c r="V484" s="22">
        <f>+'Cpm+'!X484</f>
        <v>0.34035100000000001</v>
      </c>
      <c r="W484" s="22">
        <f>+'Cpm+'!Y484</f>
        <v>0</v>
      </c>
      <c r="X484" s="22">
        <f>+'Cpm+'!Z484</f>
        <v>0</v>
      </c>
      <c r="Y484" s="22">
        <f>+'Cpm+'!AA484</f>
        <v>0</v>
      </c>
      <c r="Z484" s="22">
        <f>+'Cpm+'!AB484</f>
        <v>0.34151399999999998</v>
      </c>
      <c r="AA484" s="22">
        <f>+'Cpm+'!AC484</f>
        <v>0</v>
      </c>
      <c r="AB484" s="22">
        <f>+'Cpm+'!AD484</f>
        <v>0</v>
      </c>
      <c r="AC484" s="22">
        <f>+'Cpm+'!AE484</f>
        <v>0</v>
      </c>
      <c r="AD484" s="22">
        <f>+'Cpm+'!AF484</f>
        <v>0</v>
      </c>
      <c r="AE484" s="22">
        <f>+'Cpm+'!AG484</f>
        <v>0</v>
      </c>
      <c r="AF484" s="22">
        <f>+'Cpm+'!AH484</f>
        <v>0</v>
      </c>
      <c r="AG484" s="22">
        <f>+'Cpm+'!AI484</f>
        <v>0</v>
      </c>
      <c r="AH484" s="22">
        <f>+'Cmp+'!E484</f>
        <v>0</v>
      </c>
      <c r="AI484" s="22">
        <f>+'Cmp+'!F484</f>
        <v>0</v>
      </c>
      <c r="AJ484" s="22">
        <f>+'Cmp+'!G484</f>
        <v>0</v>
      </c>
      <c r="AK484" s="22">
        <f>+'Cmp+'!H484</f>
        <v>0</v>
      </c>
      <c r="AL484" s="22">
        <f>+'Cmp+'!I484</f>
        <v>0</v>
      </c>
      <c r="AM484" s="22">
        <f>+'Cmp+'!J484</f>
        <v>0</v>
      </c>
      <c r="AN484" s="22">
        <f>+'Cmp+'!K484</f>
        <v>0</v>
      </c>
      <c r="AO484" s="22">
        <f>+'Cmp+'!L484</f>
        <v>0</v>
      </c>
      <c r="AP484" s="22">
        <f>+'Cmp+'!M484</f>
        <v>0</v>
      </c>
      <c r="AQ484" s="22">
        <f>+'Cmp+'!N484</f>
        <v>0</v>
      </c>
      <c r="AR484" s="22">
        <f>+'Cmp+'!O484</f>
        <v>0</v>
      </c>
      <c r="AS484" s="22">
        <f>+'Cmp+'!P484</f>
        <v>0</v>
      </c>
      <c r="AT484" s="22">
        <f>+'Cmp+'!Q484</f>
        <v>0</v>
      </c>
      <c r="AU484" s="22">
        <f>+'Cmp+'!R484</f>
        <v>0</v>
      </c>
      <c r="AV484" s="22">
        <f>+'Cmp+'!S484</f>
        <v>0.241951</v>
      </c>
      <c r="AW484" s="22">
        <f>+'Cmp+'!T484</f>
        <v>0</v>
      </c>
      <c r="AX484" s="22">
        <f>+'Cmp+'!U484</f>
        <v>0</v>
      </c>
      <c r="AY484" s="22">
        <f>+'Cmp+'!V484</f>
        <v>0</v>
      </c>
      <c r="AZ484" s="22">
        <f>+'Cmp+'!W484</f>
        <v>0</v>
      </c>
      <c r="BA484" s="22">
        <f>+'Cmp+'!X484</f>
        <v>0</v>
      </c>
      <c r="BB484" s="22">
        <f>+'Cmp+'!Y484</f>
        <v>0</v>
      </c>
      <c r="BC484" s="22">
        <f>+'Cmp+'!Z484</f>
        <v>0</v>
      </c>
      <c r="BD484" s="22">
        <f>+'Cmp+'!AA484</f>
        <v>0</v>
      </c>
      <c r="BE484" s="22">
        <f>+'Cmp+'!AB484</f>
        <v>0</v>
      </c>
      <c r="BF484" s="22">
        <f>+'Cmp+'!AC484</f>
        <v>0</v>
      </c>
      <c r="BG484" s="22">
        <f>+'Cmp+'!AD484</f>
        <v>0</v>
      </c>
      <c r="BH484" s="22">
        <f>+'Cmp+'!AE484</f>
        <v>0</v>
      </c>
      <c r="BI484" s="22">
        <f>+'Cmp+'!AF484</f>
        <v>0</v>
      </c>
      <c r="BJ484" s="22">
        <f>+'Cmp+'!AG484</f>
        <v>0.109085</v>
      </c>
      <c r="BK484" s="22">
        <f>+'Cmp+'!AH484</f>
        <v>0</v>
      </c>
      <c r="BL484" s="22">
        <f>+'Cmp+'!AI484</f>
        <v>0.36557499999999998</v>
      </c>
      <c r="BM484" s="6" t="s">
        <v>1079</v>
      </c>
      <c r="BN484" s="24" t="str">
        <f>+CnAll!B484</f>
        <v>AAAaA + Aaaaa</v>
      </c>
      <c r="BO484" s="24">
        <f>+CnAll!C484</f>
        <v>0</v>
      </c>
    </row>
    <row r="485" spans="1:67" x14ac:dyDescent="0.45">
      <c r="A485" s="1">
        <v>484</v>
      </c>
      <c r="B485" s="22" t="str">
        <f>+'Cpm+'!B485</f>
        <v>AAAaa + Aaaaa</v>
      </c>
      <c r="C485" s="22">
        <f>+'Cpm+'!E485</f>
        <v>0</v>
      </c>
      <c r="D485" s="22">
        <f>+'Cpm+'!F485</f>
        <v>0</v>
      </c>
      <c r="E485" s="22">
        <f>+'Cpm+'!G485</f>
        <v>0</v>
      </c>
      <c r="F485" s="22">
        <f>+'Cpm+'!H485</f>
        <v>0</v>
      </c>
      <c r="G485" s="22">
        <f>+'Cpm+'!I485</f>
        <v>0</v>
      </c>
      <c r="H485" s="22">
        <f>+'Cpm+'!J485</f>
        <v>0</v>
      </c>
      <c r="I485" s="22">
        <f>+'Cpm+'!K485</f>
        <v>0</v>
      </c>
      <c r="J485" s="22">
        <f>+'Cpm+'!L485</f>
        <v>0</v>
      </c>
      <c r="K485" s="22">
        <f>+'Cpm+'!M485</f>
        <v>0</v>
      </c>
      <c r="L485" s="22">
        <f>+'Cpm+'!N485</f>
        <v>0</v>
      </c>
      <c r="M485" s="22">
        <f>+'Cpm+'!O485</f>
        <v>0</v>
      </c>
      <c r="N485" s="22">
        <f>+'Cpm+'!P485</f>
        <v>0</v>
      </c>
      <c r="O485" s="22">
        <f>+'Cpm+'!Q485</f>
        <v>0</v>
      </c>
      <c r="P485" s="22">
        <f>+'Cpm+'!R485</f>
        <v>0</v>
      </c>
      <c r="Q485" s="22">
        <f>+'Cpm+'!S485</f>
        <v>0</v>
      </c>
      <c r="R485" s="22">
        <f>+'Cpm+'!T485</f>
        <v>0</v>
      </c>
      <c r="S485" s="22">
        <f>+'Cpm+'!U485</f>
        <v>0</v>
      </c>
      <c r="T485" s="22">
        <f>+'Cpm+'!V485</f>
        <v>0</v>
      </c>
      <c r="U485" s="22">
        <f>+'Cpm+'!W485</f>
        <v>0</v>
      </c>
      <c r="V485" s="22">
        <f>+'Cpm+'!X485</f>
        <v>0</v>
      </c>
      <c r="W485" s="22">
        <f>+'Cpm+'!Y485</f>
        <v>0</v>
      </c>
      <c r="X485" s="22">
        <f>+'Cpm+'!Z485</f>
        <v>0</v>
      </c>
      <c r="Y485" s="22">
        <f>+'Cpm+'!AA485</f>
        <v>0</v>
      </c>
      <c r="Z485" s="22">
        <f>+'Cpm+'!AB485</f>
        <v>0</v>
      </c>
      <c r="AA485" s="22">
        <f>+'Cpm+'!AC485</f>
        <v>0</v>
      </c>
      <c r="AB485" s="22">
        <f>+'Cpm+'!AD485</f>
        <v>0</v>
      </c>
      <c r="AC485" s="22">
        <f>+'Cpm+'!AE485</f>
        <v>0</v>
      </c>
      <c r="AD485" s="22">
        <f>+'Cpm+'!AF485</f>
        <v>0</v>
      </c>
      <c r="AE485" s="22">
        <f>+'Cpm+'!AG485</f>
        <v>0</v>
      </c>
      <c r="AF485" s="22">
        <f>+'Cpm+'!AH485</f>
        <v>0</v>
      </c>
      <c r="AG485" s="22">
        <f>+'Cpm+'!AI485</f>
        <v>0</v>
      </c>
      <c r="AH485" s="22">
        <f>+'Cmp+'!E485</f>
        <v>0</v>
      </c>
      <c r="AI485" s="22">
        <f>+'Cmp+'!F485</f>
        <v>0</v>
      </c>
      <c r="AJ485" s="22">
        <f>+'Cmp+'!G485</f>
        <v>0</v>
      </c>
      <c r="AK485" s="22">
        <f>+'Cmp+'!H485</f>
        <v>0</v>
      </c>
      <c r="AL485" s="22">
        <f>+'Cmp+'!I485</f>
        <v>0</v>
      </c>
      <c r="AM485" s="22">
        <f>+'Cmp+'!J485</f>
        <v>0</v>
      </c>
      <c r="AN485" s="22">
        <f>+'Cmp+'!K485</f>
        <v>0</v>
      </c>
      <c r="AO485" s="22">
        <f>+'Cmp+'!L485</f>
        <v>0</v>
      </c>
      <c r="AP485" s="22">
        <f>+'Cmp+'!M485</f>
        <v>0</v>
      </c>
      <c r="AQ485" s="22">
        <f>+'Cmp+'!N485</f>
        <v>0</v>
      </c>
      <c r="AR485" s="22">
        <f>+'Cmp+'!O485</f>
        <v>0</v>
      </c>
      <c r="AS485" s="22">
        <f>+'Cmp+'!P485</f>
        <v>0</v>
      </c>
      <c r="AT485" s="22">
        <f>+'Cmp+'!Q485</f>
        <v>0</v>
      </c>
      <c r="AU485" s="22">
        <f>+'Cmp+'!R485</f>
        <v>0</v>
      </c>
      <c r="AV485" s="22">
        <f>+'Cmp+'!S485</f>
        <v>0</v>
      </c>
      <c r="AW485" s="22">
        <f>+'Cmp+'!T485</f>
        <v>0</v>
      </c>
      <c r="AX485" s="22">
        <f>+'Cmp+'!U485</f>
        <v>0</v>
      </c>
      <c r="AY485" s="22">
        <f>+'Cmp+'!V485</f>
        <v>0</v>
      </c>
      <c r="AZ485" s="22">
        <f>+'Cmp+'!W485</f>
        <v>0</v>
      </c>
      <c r="BA485" s="22">
        <f>+'Cmp+'!X485</f>
        <v>0</v>
      </c>
      <c r="BB485" s="22">
        <f>+'Cmp+'!Y485</f>
        <v>0</v>
      </c>
      <c r="BC485" s="22">
        <f>+'Cmp+'!Z485</f>
        <v>0</v>
      </c>
      <c r="BD485" s="22">
        <f>+'Cmp+'!AA485</f>
        <v>0</v>
      </c>
      <c r="BE485" s="22">
        <f>+'Cmp+'!AB485</f>
        <v>0</v>
      </c>
      <c r="BF485" s="22">
        <f>+'Cmp+'!AC485</f>
        <v>0</v>
      </c>
      <c r="BG485" s="22">
        <f>+'Cmp+'!AD485</f>
        <v>0</v>
      </c>
      <c r="BH485" s="22">
        <f>+'Cmp+'!AE485</f>
        <v>0</v>
      </c>
      <c r="BI485" s="22">
        <f>+'Cmp+'!AF485</f>
        <v>0</v>
      </c>
      <c r="BJ485" s="22">
        <f>+'Cmp+'!AG485</f>
        <v>0</v>
      </c>
      <c r="BK485" s="22">
        <f>+'Cmp+'!AH485</f>
        <v>0</v>
      </c>
      <c r="BL485" s="22">
        <f>+'Cmp+'!AI485</f>
        <v>0</v>
      </c>
      <c r="BM485" s="6" t="s">
        <v>1079</v>
      </c>
      <c r="BN485" s="24" t="str">
        <f>+CnAll!B485</f>
        <v>AAAaa + Aaaaa</v>
      </c>
      <c r="BO485" s="24">
        <f>+CnAll!C485</f>
        <v>0</v>
      </c>
    </row>
    <row r="486" spans="1:67" x14ac:dyDescent="0.45">
      <c r="A486" s="1">
        <v>485</v>
      </c>
      <c r="B486" s="22" t="str">
        <f>+'Cpm+'!B486</f>
        <v>AAaAA + Aaaaa</v>
      </c>
      <c r="C486" s="22">
        <f>+'Cpm+'!E486</f>
        <v>0</v>
      </c>
      <c r="D486" s="22">
        <f>+'Cpm+'!F486</f>
        <v>0</v>
      </c>
      <c r="E486" s="22">
        <f>+'Cpm+'!G486</f>
        <v>0</v>
      </c>
      <c r="F486" s="22">
        <f>+'Cpm+'!H486</f>
        <v>9.3604300000000001E-2</v>
      </c>
      <c r="G486" s="22">
        <f>+'Cpm+'!I486</f>
        <v>0</v>
      </c>
      <c r="H486" s="22">
        <f>+'Cpm+'!J486</f>
        <v>0</v>
      </c>
      <c r="I486" s="22">
        <f>+'Cpm+'!K486</f>
        <v>0</v>
      </c>
      <c r="J486" s="22">
        <f>+'Cpm+'!L486</f>
        <v>0.30192400000000003</v>
      </c>
      <c r="K486" s="22">
        <f>+'Cpm+'!M486</f>
        <v>0.231153</v>
      </c>
      <c r="L486" s="22">
        <f>+'Cpm+'!N486</f>
        <v>0.231153</v>
      </c>
      <c r="M486" s="22">
        <f>+'Cpm+'!O486</f>
        <v>0</v>
      </c>
      <c r="N486" s="22">
        <f>+'Cpm+'!P486</f>
        <v>0.25891500000000001</v>
      </c>
      <c r="O486" s="22">
        <f>+'Cpm+'!Q486</f>
        <v>0</v>
      </c>
      <c r="P486" s="22">
        <f>+'Cpm+'!R486</f>
        <v>0</v>
      </c>
      <c r="Q486" s="22">
        <f>+'Cpm+'!S486</f>
        <v>0</v>
      </c>
      <c r="R486" s="22">
        <f>+'Cpm+'!T486</f>
        <v>0.36103800000000003</v>
      </c>
      <c r="S486" s="22">
        <f>+'Cpm+'!U486</f>
        <v>0.33896599999999999</v>
      </c>
      <c r="T486" s="22">
        <f>+'Cpm+'!V486</f>
        <v>0.33896599999999999</v>
      </c>
      <c r="U486" s="22">
        <f>+'Cpm+'!W486</f>
        <v>0</v>
      </c>
      <c r="V486" s="22">
        <f>+'Cpm+'!X486</f>
        <v>0.36353000000000002</v>
      </c>
      <c r="W486" s="22">
        <f>+'Cpm+'!Y486</f>
        <v>0</v>
      </c>
      <c r="X486" s="22">
        <f>+'Cpm+'!Z486</f>
        <v>0</v>
      </c>
      <c r="Y486" s="22">
        <f>+'Cpm+'!AA486</f>
        <v>0</v>
      </c>
      <c r="Z486" s="22">
        <f>+'Cpm+'!AB486</f>
        <v>0.34049600000000002</v>
      </c>
      <c r="AA486" s="22">
        <f>+'Cpm+'!AC486</f>
        <v>0</v>
      </c>
      <c r="AB486" s="22">
        <f>+'Cpm+'!AD486</f>
        <v>0</v>
      </c>
      <c r="AC486" s="22">
        <f>+'Cpm+'!AE486</f>
        <v>0</v>
      </c>
      <c r="AD486" s="22">
        <f>+'Cpm+'!AF486</f>
        <v>0</v>
      </c>
      <c r="AE486" s="22">
        <f>+'Cpm+'!AG486</f>
        <v>0</v>
      </c>
      <c r="AF486" s="22">
        <f>+'Cpm+'!AH486</f>
        <v>0</v>
      </c>
      <c r="AG486" s="22">
        <f>+'Cpm+'!AI486</f>
        <v>0</v>
      </c>
      <c r="AH486" s="22">
        <f>+'Cmp+'!E486</f>
        <v>0</v>
      </c>
      <c r="AI486" s="22">
        <f>+'Cmp+'!F486</f>
        <v>0</v>
      </c>
      <c r="AJ486" s="22">
        <f>+'Cmp+'!G486</f>
        <v>0</v>
      </c>
      <c r="AK486" s="22">
        <f>+'Cmp+'!H486</f>
        <v>0</v>
      </c>
      <c r="AL486" s="22">
        <f>+'Cmp+'!I486</f>
        <v>0</v>
      </c>
      <c r="AM486" s="22">
        <f>+'Cmp+'!J486</f>
        <v>0</v>
      </c>
      <c r="AN486" s="22">
        <f>+'Cmp+'!K486</f>
        <v>0</v>
      </c>
      <c r="AO486" s="22">
        <f>+'Cmp+'!L486</f>
        <v>0</v>
      </c>
      <c r="AP486" s="22">
        <f>+'Cmp+'!M486</f>
        <v>0</v>
      </c>
      <c r="AQ486" s="22">
        <f>+'Cmp+'!N486</f>
        <v>0</v>
      </c>
      <c r="AR486" s="22">
        <f>+'Cmp+'!O486</f>
        <v>0</v>
      </c>
      <c r="AS486" s="22">
        <f>+'Cmp+'!P486</f>
        <v>0</v>
      </c>
      <c r="AT486" s="22">
        <f>+'Cmp+'!Q486</f>
        <v>0</v>
      </c>
      <c r="AU486" s="22">
        <f>+'Cmp+'!R486</f>
        <v>0</v>
      </c>
      <c r="AV486" s="22">
        <f>+'Cmp+'!S486</f>
        <v>0.241315</v>
      </c>
      <c r="AW486" s="22">
        <f>+'Cmp+'!T486</f>
        <v>0</v>
      </c>
      <c r="AX486" s="22">
        <f>+'Cmp+'!U486</f>
        <v>0</v>
      </c>
      <c r="AY486" s="22">
        <f>+'Cmp+'!V486</f>
        <v>0</v>
      </c>
      <c r="AZ486" s="22">
        <f>+'Cmp+'!W486</f>
        <v>0</v>
      </c>
      <c r="BA486" s="22">
        <f>+'Cmp+'!X486</f>
        <v>0</v>
      </c>
      <c r="BB486" s="22">
        <f>+'Cmp+'!Y486</f>
        <v>0</v>
      </c>
      <c r="BC486" s="22">
        <f>+'Cmp+'!Z486</f>
        <v>0</v>
      </c>
      <c r="BD486" s="22">
        <f>+'Cmp+'!AA486</f>
        <v>0</v>
      </c>
      <c r="BE486" s="22">
        <f>+'Cmp+'!AB486</f>
        <v>0</v>
      </c>
      <c r="BF486" s="22">
        <f>+'Cmp+'!AC486</f>
        <v>0</v>
      </c>
      <c r="BG486" s="22">
        <f>+'Cmp+'!AD486</f>
        <v>0</v>
      </c>
      <c r="BH486" s="22">
        <f>+'Cmp+'!AE486</f>
        <v>0.11613900000000001</v>
      </c>
      <c r="BI486" s="22">
        <f>+'Cmp+'!AF486</f>
        <v>0</v>
      </c>
      <c r="BJ486" s="22">
        <f>+'Cmp+'!AG486</f>
        <v>0</v>
      </c>
      <c r="BK486" s="22">
        <f>+'Cmp+'!AH486</f>
        <v>0</v>
      </c>
      <c r="BL486" s="22">
        <f>+'Cmp+'!AI486</f>
        <v>0.36463800000000002</v>
      </c>
      <c r="BM486" s="6" t="s">
        <v>1079</v>
      </c>
      <c r="BN486" s="24" t="str">
        <f>+CnAll!B486</f>
        <v>AAaAA + Aaaaa</v>
      </c>
      <c r="BO486" s="24">
        <f>+CnAll!C486</f>
        <v>0</v>
      </c>
    </row>
    <row r="487" spans="1:67" x14ac:dyDescent="0.45">
      <c r="A487" s="1">
        <v>486</v>
      </c>
      <c r="B487" s="22" t="str">
        <f>+'Cpm+'!B487</f>
        <v>AAaAa + Aaaaa</v>
      </c>
      <c r="C487" s="22">
        <f>+'Cpm+'!E487</f>
        <v>0</v>
      </c>
      <c r="D487" s="22">
        <f>+'Cpm+'!F487</f>
        <v>0</v>
      </c>
      <c r="E487" s="22">
        <f>+'Cpm+'!G487</f>
        <v>0</v>
      </c>
      <c r="F487" s="22">
        <f>+'Cpm+'!H487</f>
        <v>0</v>
      </c>
      <c r="G487" s="22">
        <f>+'Cpm+'!I487</f>
        <v>0</v>
      </c>
      <c r="H487" s="22">
        <f>+'Cpm+'!J487</f>
        <v>0</v>
      </c>
      <c r="I487" s="22">
        <f>+'Cpm+'!K487</f>
        <v>0</v>
      </c>
      <c r="J487" s="22">
        <f>+'Cpm+'!L487</f>
        <v>0</v>
      </c>
      <c r="K487" s="22">
        <f>+'Cpm+'!M487</f>
        <v>0</v>
      </c>
      <c r="L487" s="22">
        <f>+'Cpm+'!N487</f>
        <v>0</v>
      </c>
      <c r="M487" s="22">
        <f>+'Cpm+'!O487</f>
        <v>0</v>
      </c>
      <c r="N487" s="22">
        <f>+'Cpm+'!P487</f>
        <v>0</v>
      </c>
      <c r="O487" s="22">
        <f>+'Cpm+'!Q487</f>
        <v>0</v>
      </c>
      <c r="P487" s="22">
        <f>+'Cpm+'!R487</f>
        <v>0</v>
      </c>
      <c r="Q487" s="22">
        <f>+'Cpm+'!S487</f>
        <v>0</v>
      </c>
      <c r="R487" s="22">
        <f>+'Cpm+'!T487</f>
        <v>0</v>
      </c>
      <c r="S487" s="22">
        <f>+'Cpm+'!U487</f>
        <v>0</v>
      </c>
      <c r="T487" s="22">
        <f>+'Cpm+'!V487</f>
        <v>0</v>
      </c>
      <c r="U487" s="22">
        <f>+'Cpm+'!W487</f>
        <v>0</v>
      </c>
      <c r="V487" s="22">
        <f>+'Cpm+'!X487</f>
        <v>0</v>
      </c>
      <c r="W487" s="22">
        <f>+'Cpm+'!Y487</f>
        <v>0</v>
      </c>
      <c r="X487" s="22">
        <f>+'Cpm+'!Z487</f>
        <v>0</v>
      </c>
      <c r="Y487" s="22">
        <f>+'Cpm+'!AA487</f>
        <v>0</v>
      </c>
      <c r="Z487" s="22">
        <f>+'Cpm+'!AB487</f>
        <v>0</v>
      </c>
      <c r="AA487" s="22">
        <f>+'Cpm+'!AC487</f>
        <v>0</v>
      </c>
      <c r="AB487" s="22">
        <f>+'Cpm+'!AD487</f>
        <v>0</v>
      </c>
      <c r="AC487" s="22">
        <f>+'Cpm+'!AE487</f>
        <v>0</v>
      </c>
      <c r="AD487" s="22">
        <f>+'Cpm+'!AF487</f>
        <v>0</v>
      </c>
      <c r="AE487" s="22">
        <f>+'Cpm+'!AG487</f>
        <v>0</v>
      </c>
      <c r="AF487" s="22">
        <f>+'Cpm+'!AH487</f>
        <v>0</v>
      </c>
      <c r="AG487" s="22">
        <f>+'Cpm+'!AI487</f>
        <v>0</v>
      </c>
      <c r="AH487" s="22">
        <f>+'Cmp+'!E487</f>
        <v>0</v>
      </c>
      <c r="AI487" s="22">
        <f>+'Cmp+'!F487</f>
        <v>0</v>
      </c>
      <c r="AJ487" s="22">
        <f>+'Cmp+'!G487</f>
        <v>0</v>
      </c>
      <c r="AK487" s="22">
        <f>+'Cmp+'!H487</f>
        <v>0</v>
      </c>
      <c r="AL487" s="22">
        <f>+'Cmp+'!I487</f>
        <v>0</v>
      </c>
      <c r="AM487" s="22">
        <f>+'Cmp+'!J487</f>
        <v>0</v>
      </c>
      <c r="AN487" s="22">
        <f>+'Cmp+'!K487</f>
        <v>0</v>
      </c>
      <c r="AO487" s="22">
        <f>+'Cmp+'!L487</f>
        <v>0</v>
      </c>
      <c r="AP487" s="22">
        <f>+'Cmp+'!M487</f>
        <v>0</v>
      </c>
      <c r="AQ487" s="22">
        <f>+'Cmp+'!N487</f>
        <v>0</v>
      </c>
      <c r="AR487" s="22">
        <f>+'Cmp+'!O487</f>
        <v>0</v>
      </c>
      <c r="AS487" s="22">
        <f>+'Cmp+'!P487</f>
        <v>0</v>
      </c>
      <c r="AT487" s="22">
        <f>+'Cmp+'!Q487</f>
        <v>0</v>
      </c>
      <c r="AU487" s="22">
        <f>+'Cmp+'!R487</f>
        <v>0</v>
      </c>
      <c r="AV487" s="22">
        <f>+'Cmp+'!S487</f>
        <v>0</v>
      </c>
      <c r="AW487" s="22">
        <f>+'Cmp+'!T487</f>
        <v>0</v>
      </c>
      <c r="AX487" s="22">
        <f>+'Cmp+'!U487</f>
        <v>0</v>
      </c>
      <c r="AY487" s="22">
        <f>+'Cmp+'!V487</f>
        <v>0</v>
      </c>
      <c r="AZ487" s="22">
        <f>+'Cmp+'!W487</f>
        <v>0</v>
      </c>
      <c r="BA487" s="22">
        <f>+'Cmp+'!X487</f>
        <v>0</v>
      </c>
      <c r="BB487" s="22">
        <f>+'Cmp+'!Y487</f>
        <v>0</v>
      </c>
      <c r="BC487" s="22">
        <f>+'Cmp+'!Z487</f>
        <v>0</v>
      </c>
      <c r="BD487" s="22">
        <f>+'Cmp+'!AA487</f>
        <v>0</v>
      </c>
      <c r="BE487" s="22">
        <f>+'Cmp+'!AB487</f>
        <v>0</v>
      </c>
      <c r="BF487" s="22">
        <f>+'Cmp+'!AC487</f>
        <v>0</v>
      </c>
      <c r="BG487" s="22">
        <f>+'Cmp+'!AD487</f>
        <v>0</v>
      </c>
      <c r="BH487" s="22">
        <f>+'Cmp+'!AE487</f>
        <v>0</v>
      </c>
      <c r="BI487" s="22">
        <f>+'Cmp+'!AF487</f>
        <v>0</v>
      </c>
      <c r="BJ487" s="22">
        <f>+'Cmp+'!AG487</f>
        <v>0</v>
      </c>
      <c r="BK487" s="22">
        <f>+'Cmp+'!AH487</f>
        <v>0</v>
      </c>
      <c r="BL487" s="22">
        <f>+'Cmp+'!AI487</f>
        <v>0</v>
      </c>
      <c r="BM487" s="6" t="s">
        <v>1079</v>
      </c>
      <c r="BN487" s="24" t="str">
        <f>+CnAll!B487</f>
        <v>AAaAa + Aaaaa</v>
      </c>
      <c r="BO487" s="24">
        <f>+CnAll!C487</f>
        <v>0</v>
      </c>
    </row>
    <row r="488" spans="1:67" x14ac:dyDescent="0.45">
      <c r="A488" s="1">
        <v>487</v>
      </c>
      <c r="B488" s="22" t="str">
        <f>+'Cpm+'!B488</f>
        <v>AAaaA + Aaaaa</v>
      </c>
      <c r="C488" s="22">
        <f>+'Cpm+'!E488</f>
        <v>0</v>
      </c>
      <c r="D488" s="22">
        <f>+'Cpm+'!F488</f>
        <v>0</v>
      </c>
      <c r="E488" s="22">
        <f>+'Cpm+'!G488</f>
        <v>0</v>
      </c>
      <c r="F488" s="22">
        <f>+'Cpm+'!H488</f>
        <v>0</v>
      </c>
      <c r="G488" s="22">
        <f>+'Cpm+'!I488</f>
        <v>0</v>
      </c>
      <c r="H488" s="22">
        <f>+'Cpm+'!J488</f>
        <v>0</v>
      </c>
      <c r="I488" s="22">
        <f>+'Cpm+'!K488</f>
        <v>0</v>
      </c>
      <c r="J488" s="22">
        <f>+'Cpm+'!L488</f>
        <v>0</v>
      </c>
      <c r="K488" s="22">
        <f>+'Cpm+'!M488</f>
        <v>0</v>
      </c>
      <c r="L488" s="22">
        <f>+'Cpm+'!N488</f>
        <v>0</v>
      </c>
      <c r="M488" s="22">
        <f>+'Cpm+'!O488</f>
        <v>0</v>
      </c>
      <c r="N488" s="22">
        <f>+'Cpm+'!P488</f>
        <v>0</v>
      </c>
      <c r="O488" s="22">
        <f>+'Cpm+'!Q488</f>
        <v>0</v>
      </c>
      <c r="P488" s="22">
        <f>+'Cpm+'!R488</f>
        <v>0</v>
      </c>
      <c r="Q488" s="22">
        <f>+'Cpm+'!S488</f>
        <v>0</v>
      </c>
      <c r="R488" s="22">
        <f>+'Cpm+'!T488</f>
        <v>0</v>
      </c>
      <c r="S488" s="22">
        <f>+'Cpm+'!U488</f>
        <v>0</v>
      </c>
      <c r="T488" s="22">
        <f>+'Cpm+'!V488</f>
        <v>0</v>
      </c>
      <c r="U488" s="22">
        <f>+'Cpm+'!W488</f>
        <v>0</v>
      </c>
      <c r="V488" s="22">
        <f>+'Cpm+'!X488</f>
        <v>0</v>
      </c>
      <c r="W488" s="22">
        <f>+'Cpm+'!Y488</f>
        <v>0</v>
      </c>
      <c r="X488" s="22">
        <f>+'Cpm+'!Z488</f>
        <v>0</v>
      </c>
      <c r="Y488" s="22">
        <f>+'Cpm+'!AA488</f>
        <v>0</v>
      </c>
      <c r="Z488" s="22">
        <f>+'Cpm+'!AB488</f>
        <v>0</v>
      </c>
      <c r="AA488" s="22">
        <f>+'Cpm+'!AC488</f>
        <v>0</v>
      </c>
      <c r="AB488" s="22">
        <f>+'Cpm+'!AD488</f>
        <v>0</v>
      </c>
      <c r="AC488" s="22">
        <f>+'Cpm+'!AE488</f>
        <v>0</v>
      </c>
      <c r="AD488" s="22">
        <f>+'Cpm+'!AF488</f>
        <v>0</v>
      </c>
      <c r="AE488" s="22">
        <f>+'Cpm+'!AG488</f>
        <v>0</v>
      </c>
      <c r="AF488" s="22">
        <f>+'Cpm+'!AH488</f>
        <v>0</v>
      </c>
      <c r="AG488" s="22">
        <f>+'Cpm+'!AI488</f>
        <v>0</v>
      </c>
      <c r="AH488" s="22">
        <f>+'Cmp+'!E488</f>
        <v>0</v>
      </c>
      <c r="AI488" s="22">
        <f>+'Cmp+'!F488</f>
        <v>0</v>
      </c>
      <c r="AJ488" s="22">
        <f>+'Cmp+'!G488</f>
        <v>0</v>
      </c>
      <c r="AK488" s="22">
        <f>+'Cmp+'!H488</f>
        <v>0</v>
      </c>
      <c r="AL488" s="22">
        <f>+'Cmp+'!I488</f>
        <v>0</v>
      </c>
      <c r="AM488" s="22">
        <f>+'Cmp+'!J488</f>
        <v>0</v>
      </c>
      <c r="AN488" s="22">
        <f>+'Cmp+'!K488</f>
        <v>0</v>
      </c>
      <c r="AO488" s="22">
        <f>+'Cmp+'!L488</f>
        <v>0</v>
      </c>
      <c r="AP488" s="22">
        <f>+'Cmp+'!M488</f>
        <v>0</v>
      </c>
      <c r="AQ488" s="22">
        <f>+'Cmp+'!N488</f>
        <v>0</v>
      </c>
      <c r="AR488" s="22">
        <f>+'Cmp+'!O488</f>
        <v>0</v>
      </c>
      <c r="AS488" s="22">
        <f>+'Cmp+'!P488</f>
        <v>0</v>
      </c>
      <c r="AT488" s="22">
        <f>+'Cmp+'!Q488</f>
        <v>0</v>
      </c>
      <c r="AU488" s="22">
        <f>+'Cmp+'!R488</f>
        <v>0</v>
      </c>
      <c r="AV488" s="22">
        <f>+'Cmp+'!S488</f>
        <v>0</v>
      </c>
      <c r="AW488" s="22">
        <f>+'Cmp+'!T488</f>
        <v>0</v>
      </c>
      <c r="AX488" s="22">
        <f>+'Cmp+'!U488</f>
        <v>0</v>
      </c>
      <c r="AY488" s="22">
        <f>+'Cmp+'!V488</f>
        <v>0</v>
      </c>
      <c r="AZ488" s="22">
        <f>+'Cmp+'!W488</f>
        <v>0</v>
      </c>
      <c r="BA488" s="22">
        <f>+'Cmp+'!X488</f>
        <v>0</v>
      </c>
      <c r="BB488" s="22">
        <f>+'Cmp+'!Y488</f>
        <v>0</v>
      </c>
      <c r="BC488" s="22">
        <f>+'Cmp+'!Z488</f>
        <v>0</v>
      </c>
      <c r="BD488" s="22">
        <f>+'Cmp+'!AA488</f>
        <v>0</v>
      </c>
      <c r="BE488" s="22">
        <f>+'Cmp+'!AB488</f>
        <v>0</v>
      </c>
      <c r="BF488" s="22">
        <f>+'Cmp+'!AC488</f>
        <v>0</v>
      </c>
      <c r="BG488" s="22">
        <f>+'Cmp+'!AD488</f>
        <v>0</v>
      </c>
      <c r="BH488" s="22">
        <f>+'Cmp+'!AE488</f>
        <v>0</v>
      </c>
      <c r="BI488" s="22">
        <f>+'Cmp+'!AF488</f>
        <v>0</v>
      </c>
      <c r="BJ488" s="22">
        <f>+'Cmp+'!AG488</f>
        <v>0</v>
      </c>
      <c r="BK488" s="22">
        <f>+'Cmp+'!AH488</f>
        <v>0</v>
      </c>
      <c r="BL488" s="22">
        <f>+'Cmp+'!AI488</f>
        <v>0</v>
      </c>
      <c r="BM488" s="6" t="s">
        <v>1079</v>
      </c>
      <c r="BN488" s="24" t="str">
        <f>+CnAll!B488</f>
        <v>AAaaA + Aaaaa</v>
      </c>
      <c r="BO488" s="24">
        <f>+CnAll!C488</f>
        <v>0</v>
      </c>
    </row>
    <row r="489" spans="1:67" x14ac:dyDescent="0.45">
      <c r="A489" s="1">
        <v>488</v>
      </c>
      <c r="B489" s="22" t="str">
        <f>+'Cpm+'!B489</f>
        <v>AAaaa + Aaaaa</v>
      </c>
      <c r="C489" s="22">
        <f>+'Cpm+'!E489</f>
        <v>0</v>
      </c>
      <c r="D489" s="22">
        <f>+'Cpm+'!F489</f>
        <v>0</v>
      </c>
      <c r="E489" s="22">
        <f>+'Cpm+'!G489</f>
        <v>0</v>
      </c>
      <c r="F489" s="22">
        <f>+'Cpm+'!H489</f>
        <v>0</v>
      </c>
      <c r="G489" s="22">
        <f>+'Cpm+'!I489</f>
        <v>0</v>
      </c>
      <c r="H489" s="22">
        <f>+'Cpm+'!J489</f>
        <v>0</v>
      </c>
      <c r="I489" s="22">
        <f>+'Cpm+'!K489</f>
        <v>0</v>
      </c>
      <c r="J489" s="22">
        <f>+'Cpm+'!L489</f>
        <v>0</v>
      </c>
      <c r="K489" s="22">
        <f>+'Cpm+'!M489</f>
        <v>0</v>
      </c>
      <c r="L489" s="22">
        <f>+'Cpm+'!N489</f>
        <v>0</v>
      </c>
      <c r="M489" s="22">
        <f>+'Cpm+'!O489</f>
        <v>0</v>
      </c>
      <c r="N489" s="22">
        <f>+'Cpm+'!P489</f>
        <v>0</v>
      </c>
      <c r="O489" s="22">
        <f>+'Cpm+'!Q489</f>
        <v>0</v>
      </c>
      <c r="P489" s="22">
        <f>+'Cpm+'!R489</f>
        <v>0</v>
      </c>
      <c r="Q489" s="22">
        <f>+'Cpm+'!S489</f>
        <v>0</v>
      </c>
      <c r="R489" s="22">
        <f>+'Cpm+'!T489</f>
        <v>0</v>
      </c>
      <c r="S489" s="22">
        <f>+'Cpm+'!U489</f>
        <v>0</v>
      </c>
      <c r="T489" s="22">
        <f>+'Cpm+'!V489</f>
        <v>0</v>
      </c>
      <c r="U489" s="22">
        <f>+'Cpm+'!W489</f>
        <v>0</v>
      </c>
      <c r="V489" s="22">
        <f>+'Cpm+'!X489</f>
        <v>0</v>
      </c>
      <c r="W489" s="22">
        <f>+'Cpm+'!Y489</f>
        <v>0</v>
      </c>
      <c r="X489" s="22">
        <f>+'Cpm+'!Z489</f>
        <v>0</v>
      </c>
      <c r="Y489" s="22">
        <f>+'Cpm+'!AA489</f>
        <v>0</v>
      </c>
      <c r="Z489" s="22">
        <f>+'Cpm+'!AB489</f>
        <v>0</v>
      </c>
      <c r="AA489" s="22">
        <f>+'Cpm+'!AC489</f>
        <v>0</v>
      </c>
      <c r="AB489" s="22">
        <f>+'Cpm+'!AD489</f>
        <v>0</v>
      </c>
      <c r="AC489" s="22">
        <f>+'Cpm+'!AE489</f>
        <v>0</v>
      </c>
      <c r="AD489" s="22">
        <f>+'Cpm+'!AF489</f>
        <v>0</v>
      </c>
      <c r="AE489" s="22">
        <f>+'Cpm+'!AG489</f>
        <v>0</v>
      </c>
      <c r="AF489" s="22">
        <f>+'Cpm+'!AH489</f>
        <v>0</v>
      </c>
      <c r="AG489" s="22">
        <f>+'Cpm+'!AI489</f>
        <v>0</v>
      </c>
      <c r="AH489" s="22">
        <f>+'Cmp+'!E489</f>
        <v>0</v>
      </c>
      <c r="AI489" s="22">
        <f>+'Cmp+'!F489</f>
        <v>0</v>
      </c>
      <c r="AJ489" s="22">
        <f>+'Cmp+'!G489</f>
        <v>0</v>
      </c>
      <c r="AK489" s="22">
        <f>+'Cmp+'!H489</f>
        <v>0</v>
      </c>
      <c r="AL489" s="22">
        <f>+'Cmp+'!I489</f>
        <v>0</v>
      </c>
      <c r="AM489" s="22">
        <f>+'Cmp+'!J489</f>
        <v>0</v>
      </c>
      <c r="AN489" s="22">
        <f>+'Cmp+'!K489</f>
        <v>0</v>
      </c>
      <c r="AO489" s="22">
        <f>+'Cmp+'!L489</f>
        <v>0</v>
      </c>
      <c r="AP489" s="22">
        <f>+'Cmp+'!M489</f>
        <v>0</v>
      </c>
      <c r="AQ489" s="22">
        <f>+'Cmp+'!N489</f>
        <v>0</v>
      </c>
      <c r="AR489" s="22">
        <f>+'Cmp+'!O489</f>
        <v>0</v>
      </c>
      <c r="AS489" s="22">
        <f>+'Cmp+'!P489</f>
        <v>0</v>
      </c>
      <c r="AT489" s="22">
        <f>+'Cmp+'!Q489</f>
        <v>0</v>
      </c>
      <c r="AU489" s="22">
        <f>+'Cmp+'!R489</f>
        <v>0</v>
      </c>
      <c r="AV489" s="22">
        <f>+'Cmp+'!S489</f>
        <v>0</v>
      </c>
      <c r="AW489" s="22">
        <f>+'Cmp+'!T489</f>
        <v>0</v>
      </c>
      <c r="AX489" s="22">
        <f>+'Cmp+'!U489</f>
        <v>0</v>
      </c>
      <c r="AY489" s="22">
        <f>+'Cmp+'!V489</f>
        <v>0</v>
      </c>
      <c r="AZ489" s="22">
        <f>+'Cmp+'!W489</f>
        <v>0</v>
      </c>
      <c r="BA489" s="22">
        <f>+'Cmp+'!X489</f>
        <v>0</v>
      </c>
      <c r="BB489" s="22">
        <f>+'Cmp+'!Y489</f>
        <v>0</v>
      </c>
      <c r="BC489" s="22">
        <f>+'Cmp+'!Z489</f>
        <v>0</v>
      </c>
      <c r="BD489" s="22">
        <f>+'Cmp+'!AA489</f>
        <v>0</v>
      </c>
      <c r="BE489" s="22">
        <f>+'Cmp+'!AB489</f>
        <v>0</v>
      </c>
      <c r="BF489" s="22">
        <f>+'Cmp+'!AC489</f>
        <v>0</v>
      </c>
      <c r="BG489" s="22">
        <f>+'Cmp+'!AD489</f>
        <v>0</v>
      </c>
      <c r="BH489" s="22">
        <f>+'Cmp+'!AE489</f>
        <v>0</v>
      </c>
      <c r="BI489" s="22">
        <f>+'Cmp+'!AF489</f>
        <v>0</v>
      </c>
      <c r="BJ489" s="22">
        <f>+'Cmp+'!AG489</f>
        <v>0</v>
      </c>
      <c r="BK489" s="22">
        <f>+'Cmp+'!AH489</f>
        <v>0</v>
      </c>
      <c r="BL489" s="22">
        <f>+'Cmp+'!AI489</f>
        <v>0</v>
      </c>
      <c r="BM489" s="6" t="s">
        <v>1079</v>
      </c>
      <c r="BN489" s="24" t="str">
        <f>+CnAll!B489</f>
        <v>AAaaa + Aaaaa</v>
      </c>
      <c r="BO489" s="24">
        <f>+CnAll!C489</f>
        <v>0</v>
      </c>
    </row>
    <row r="490" spans="1:67" x14ac:dyDescent="0.45">
      <c r="A490" s="1">
        <v>489</v>
      </c>
      <c r="B490" s="22" t="str">
        <f>+'Cpm+'!B490</f>
        <v>AaAAA + Aaaaa</v>
      </c>
      <c r="C490" s="22">
        <f>+'Cpm+'!E490</f>
        <v>0</v>
      </c>
      <c r="D490" s="22">
        <f>+'Cpm+'!F490</f>
        <v>0</v>
      </c>
      <c r="E490" s="22">
        <f>+'Cpm+'!G490</f>
        <v>0</v>
      </c>
      <c r="F490" s="22">
        <f>+'Cpm+'!H490</f>
        <v>9.5570199999999994E-2</v>
      </c>
      <c r="G490" s="22">
        <f>+'Cpm+'!I490</f>
        <v>0</v>
      </c>
      <c r="H490" s="22">
        <f>+'Cpm+'!J490</f>
        <v>0</v>
      </c>
      <c r="I490" s="22">
        <f>+'Cpm+'!K490</f>
        <v>0</v>
      </c>
      <c r="J490" s="22">
        <f>+'Cpm+'!L490</f>
        <v>0.29777900000000002</v>
      </c>
      <c r="K490" s="22">
        <f>+'Cpm+'!M490</f>
        <v>0.22089800000000001</v>
      </c>
      <c r="L490" s="22">
        <f>+'Cpm+'!N490</f>
        <v>0.22089800000000001</v>
      </c>
      <c r="M490" s="22">
        <f>+'Cpm+'!O490</f>
        <v>0</v>
      </c>
      <c r="N490" s="22">
        <f>+'Cpm+'!P490</f>
        <v>0.22384799999999999</v>
      </c>
      <c r="O490" s="22">
        <f>+'Cpm+'!Q490</f>
        <v>0</v>
      </c>
      <c r="P490" s="22">
        <f>+'Cpm+'!R490</f>
        <v>0</v>
      </c>
      <c r="Q490" s="22">
        <f>+'Cpm+'!S490</f>
        <v>0</v>
      </c>
      <c r="R490" s="22">
        <f>+'Cpm+'!T490</f>
        <v>0.35627399999999998</v>
      </c>
      <c r="S490" s="22">
        <f>+'Cpm+'!U490</f>
        <v>0.33206200000000002</v>
      </c>
      <c r="T490" s="22">
        <f>+'Cpm+'!V490</f>
        <v>0.33206200000000002</v>
      </c>
      <c r="U490" s="22">
        <f>+'Cpm+'!W490</f>
        <v>0</v>
      </c>
      <c r="V490" s="22">
        <f>+'Cpm+'!X490</f>
        <v>0.33243</v>
      </c>
      <c r="W490" s="22">
        <f>+'Cpm+'!Y490</f>
        <v>0</v>
      </c>
      <c r="X490" s="22">
        <f>+'Cpm+'!Z490</f>
        <v>0</v>
      </c>
      <c r="Y490" s="22">
        <f>+'Cpm+'!AA490</f>
        <v>0</v>
      </c>
      <c r="Z490" s="22">
        <f>+'Cpm+'!AB490</f>
        <v>0.35831600000000002</v>
      </c>
      <c r="AA490" s="22">
        <f>+'Cpm+'!AC490</f>
        <v>0</v>
      </c>
      <c r="AB490" s="22">
        <f>+'Cpm+'!AD490</f>
        <v>0</v>
      </c>
      <c r="AC490" s="22">
        <f>+'Cpm+'!AE490</f>
        <v>0</v>
      </c>
      <c r="AD490" s="22">
        <f>+'Cpm+'!AF490</f>
        <v>0</v>
      </c>
      <c r="AE490" s="22">
        <f>+'Cpm+'!AG490</f>
        <v>0</v>
      </c>
      <c r="AF490" s="22">
        <f>+'Cpm+'!AH490</f>
        <v>0</v>
      </c>
      <c r="AG490" s="22">
        <f>+'Cpm+'!AI490</f>
        <v>0</v>
      </c>
      <c r="AH490" s="22">
        <f>+'Cmp+'!E490</f>
        <v>0</v>
      </c>
      <c r="AI490" s="22">
        <f>+'Cmp+'!F490</f>
        <v>0</v>
      </c>
      <c r="AJ490" s="22">
        <f>+'Cmp+'!G490</f>
        <v>0</v>
      </c>
      <c r="AK490" s="22">
        <f>+'Cmp+'!H490</f>
        <v>0</v>
      </c>
      <c r="AL490" s="22">
        <f>+'Cmp+'!I490</f>
        <v>0</v>
      </c>
      <c r="AM490" s="22">
        <f>+'Cmp+'!J490</f>
        <v>0</v>
      </c>
      <c r="AN490" s="22">
        <f>+'Cmp+'!K490</f>
        <v>0</v>
      </c>
      <c r="AO490" s="22">
        <f>+'Cmp+'!L490</f>
        <v>0</v>
      </c>
      <c r="AP490" s="22">
        <f>+'Cmp+'!M490</f>
        <v>0</v>
      </c>
      <c r="AQ490" s="22">
        <f>+'Cmp+'!N490</f>
        <v>0</v>
      </c>
      <c r="AR490" s="22">
        <f>+'Cmp+'!O490</f>
        <v>0</v>
      </c>
      <c r="AS490" s="22">
        <f>+'Cmp+'!P490</f>
        <v>0</v>
      </c>
      <c r="AT490" s="22">
        <f>+'Cmp+'!Q490</f>
        <v>0</v>
      </c>
      <c r="AU490" s="22">
        <f>+'Cmp+'!R490</f>
        <v>0</v>
      </c>
      <c r="AV490" s="22">
        <f>+'Cmp+'!S490</f>
        <v>0.258463</v>
      </c>
      <c r="AW490" s="22">
        <f>+'Cmp+'!T490</f>
        <v>0</v>
      </c>
      <c r="AX490" s="22">
        <f>+'Cmp+'!U490</f>
        <v>0</v>
      </c>
      <c r="AY490" s="22">
        <f>+'Cmp+'!V490</f>
        <v>0</v>
      </c>
      <c r="AZ490" s="22">
        <f>+'Cmp+'!W490</f>
        <v>0</v>
      </c>
      <c r="BA490" s="22">
        <f>+'Cmp+'!X490</f>
        <v>0</v>
      </c>
      <c r="BB490" s="22">
        <f>+'Cmp+'!Y490</f>
        <v>0</v>
      </c>
      <c r="BC490" s="22">
        <f>+'Cmp+'!Z490</f>
        <v>0</v>
      </c>
      <c r="BD490" s="22">
        <f>+'Cmp+'!AA490</f>
        <v>0.140768</v>
      </c>
      <c r="BE490" s="22">
        <f>+'Cmp+'!AB490</f>
        <v>0</v>
      </c>
      <c r="BF490" s="22">
        <f>+'Cmp+'!AC490</f>
        <v>0</v>
      </c>
      <c r="BG490" s="22">
        <f>+'Cmp+'!AD490</f>
        <v>0</v>
      </c>
      <c r="BH490" s="22">
        <f>+'Cmp+'!AE490</f>
        <v>0</v>
      </c>
      <c r="BI490" s="22">
        <f>+'Cmp+'!AF490</f>
        <v>0</v>
      </c>
      <c r="BJ490" s="22">
        <f>+'Cmp+'!AG490</f>
        <v>0</v>
      </c>
      <c r="BK490" s="22">
        <f>+'Cmp+'!AH490</f>
        <v>0</v>
      </c>
      <c r="BL490" s="22">
        <f>+'Cmp+'!AI490</f>
        <v>0.35925099999999999</v>
      </c>
      <c r="BM490" s="6" t="s">
        <v>1079</v>
      </c>
      <c r="BN490" s="24" t="str">
        <f>+CnAll!B490</f>
        <v>AaAAA + Aaaaa</v>
      </c>
      <c r="BO490" s="24">
        <f>+CnAll!C490</f>
        <v>0</v>
      </c>
    </row>
    <row r="491" spans="1:67" x14ac:dyDescent="0.45">
      <c r="A491" s="1">
        <v>490</v>
      </c>
      <c r="B491" s="22" t="str">
        <f>+'Cpm+'!B491</f>
        <v>AaAAa + Aaaaa</v>
      </c>
      <c r="C491" s="22">
        <f>+'Cpm+'!E491</f>
        <v>0</v>
      </c>
      <c r="D491" s="22">
        <f>+'Cpm+'!F491</f>
        <v>0</v>
      </c>
      <c r="E491" s="22">
        <f>+'Cpm+'!G491</f>
        <v>0</v>
      </c>
      <c r="F491" s="22">
        <f>+'Cpm+'!H491</f>
        <v>0</v>
      </c>
      <c r="G491" s="22">
        <f>+'Cpm+'!I491</f>
        <v>0</v>
      </c>
      <c r="H491" s="22">
        <f>+'Cpm+'!J491</f>
        <v>0</v>
      </c>
      <c r="I491" s="22">
        <f>+'Cpm+'!K491</f>
        <v>0</v>
      </c>
      <c r="J491" s="22">
        <f>+'Cpm+'!L491</f>
        <v>0</v>
      </c>
      <c r="K491" s="22">
        <f>+'Cpm+'!M491</f>
        <v>0</v>
      </c>
      <c r="L491" s="22">
        <f>+'Cpm+'!N491</f>
        <v>0</v>
      </c>
      <c r="M491" s="22">
        <f>+'Cpm+'!O491</f>
        <v>0</v>
      </c>
      <c r="N491" s="22">
        <f>+'Cpm+'!P491</f>
        <v>0</v>
      </c>
      <c r="O491" s="22">
        <f>+'Cpm+'!Q491</f>
        <v>0</v>
      </c>
      <c r="P491" s="22">
        <f>+'Cpm+'!R491</f>
        <v>0</v>
      </c>
      <c r="Q491" s="22">
        <f>+'Cpm+'!S491</f>
        <v>0</v>
      </c>
      <c r="R491" s="22">
        <f>+'Cpm+'!T491</f>
        <v>0</v>
      </c>
      <c r="S491" s="22">
        <f>+'Cpm+'!U491</f>
        <v>0</v>
      </c>
      <c r="T491" s="22">
        <f>+'Cpm+'!V491</f>
        <v>0</v>
      </c>
      <c r="U491" s="22">
        <f>+'Cpm+'!W491</f>
        <v>0</v>
      </c>
      <c r="V491" s="22">
        <f>+'Cpm+'!X491</f>
        <v>0</v>
      </c>
      <c r="W491" s="22">
        <f>+'Cpm+'!Y491</f>
        <v>0</v>
      </c>
      <c r="X491" s="22">
        <f>+'Cpm+'!Z491</f>
        <v>0</v>
      </c>
      <c r="Y491" s="22">
        <f>+'Cpm+'!AA491</f>
        <v>0</v>
      </c>
      <c r="Z491" s="22">
        <f>+'Cpm+'!AB491</f>
        <v>0</v>
      </c>
      <c r="AA491" s="22">
        <f>+'Cpm+'!AC491</f>
        <v>0</v>
      </c>
      <c r="AB491" s="22">
        <f>+'Cpm+'!AD491</f>
        <v>0</v>
      </c>
      <c r="AC491" s="22">
        <f>+'Cpm+'!AE491</f>
        <v>0</v>
      </c>
      <c r="AD491" s="22">
        <f>+'Cpm+'!AF491</f>
        <v>0</v>
      </c>
      <c r="AE491" s="22">
        <f>+'Cpm+'!AG491</f>
        <v>0</v>
      </c>
      <c r="AF491" s="22">
        <f>+'Cpm+'!AH491</f>
        <v>0</v>
      </c>
      <c r="AG491" s="22">
        <f>+'Cpm+'!AI491</f>
        <v>0</v>
      </c>
      <c r="AH491" s="22">
        <f>+'Cmp+'!E491</f>
        <v>0</v>
      </c>
      <c r="AI491" s="22">
        <f>+'Cmp+'!F491</f>
        <v>0</v>
      </c>
      <c r="AJ491" s="22">
        <f>+'Cmp+'!G491</f>
        <v>0</v>
      </c>
      <c r="AK491" s="22">
        <f>+'Cmp+'!H491</f>
        <v>0</v>
      </c>
      <c r="AL491" s="22">
        <f>+'Cmp+'!I491</f>
        <v>0</v>
      </c>
      <c r="AM491" s="22">
        <f>+'Cmp+'!J491</f>
        <v>0</v>
      </c>
      <c r="AN491" s="22">
        <f>+'Cmp+'!K491</f>
        <v>0</v>
      </c>
      <c r="AO491" s="22">
        <f>+'Cmp+'!L491</f>
        <v>0</v>
      </c>
      <c r="AP491" s="22">
        <f>+'Cmp+'!M491</f>
        <v>0</v>
      </c>
      <c r="AQ491" s="22">
        <f>+'Cmp+'!N491</f>
        <v>0</v>
      </c>
      <c r="AR491" s="22">
        <f>+'Cmp+'!O491</f>
        <v>0</v>
      </c>
      <c r="AS491" s="22">
        <f>+'Cmp+'!P491</f>
        <v>0</v>
      </c>
      <c r="AT491" s="22">
        <f>+'Cmp+'!Q491</f>
        <v>0</v>
      </c>
      <c r="AU491" s="22">
        <f>+'Cmp+'!R491</f>
        <v>0</v>
      </c>
      <c r="AV491" s="22">
        <f>+'Cmp+'!S491</f>
        <v>0</v>
      </c>
      <c r="AW491" s="22">
        <f>+'Cmp+'!T491</f>
        <v>0</v>
      </c>
      <c r="AX491" s="22">
        <f>+'Cmp+'!U491</f>
        <v>0</v>
      </c>
      <c r="AY491" s="22">
        <f>+'Cmp+'!V491</f>
        <v>0</v>
      </c>
      <c r="AZ491" s="22">
        <f>+'Cmp+'!W491</f>
        <v>0</v>
      </c>
      <c r="BA491" s="22">
        <f>+'Cmp+'!X491</f>
        <v>0</v>
      </c>
      <c r="BB491" s="22">
        <f>+'Cmp+'!Y491</f>
        <v>0</v>
      </c>
      <c r="BC491" s="22">
        <f>+'Cmp+'!Z491</f>
        <v>0</v>
      </c>
      <c r="BD491" s="22">
        <f>+'Cmp+'!AA491</f>
        <v>0</v>
      </c>
      <c r="BE491" s="22">
        <f>+'Cmp+'!AB491</f>
        <v>0</v>
      </c>
      <c r="BF491" s="22">
        <f>+'Cmp+'!AC491</f>
        <v>0</v>
      </c>
      <c r="BG491" s="22">
        <f>+'Cmp+'!AD491</f>
        <v>0</v>
      </c>
      <c r="BH491" s="22">
        <f>+'Cmp+'!AE491</f>
        <v>0</v>
      </c>
      <c r="BI491" s="22">
        <f>+'Cmp+'!AF491</f>
        <v>0</v>
      </c>
      <c r="BJ491" s="22">
        <f>+'Cmp+'!AG491</f>
        <v>0</v>
      </c>
      <c r="BK491" s="22">
        <f>+'Cmp+'!AH491</f>
        <v>0</v>
      </c>
      <c r="BL491" s="22">
        <f>+'Cmp+'!AI491</f>
        <v>0</v>
      </c>
      <c r="BM491" s="6" t="s">
        <v>1079</v>
      </c>
      <c r="BN491" s="24" t="str">
        <f>+CnAll!B491</f>
        <v>AaAAa + Aaaaa</v>
      </c>
      <c r="BO491" s="24">
        <f>+CnAll!C491</f>
        <v>0</v>
      </c>
    </row>
    <row r="492" spans="1:67" x14ac:dyDescent="0.45">
      <c r="A492" s="1">
        <v>491</v>
      </c>
      <c r="B492" s="22" t="str">
        <f>+'Cpm+'!B492</f>
        <v>AaAaA + Aaaaa</v>
      </c>
      <c r="C492" s="22">
        <f>+'Cpm+'!E492</f>
        <v>0</v>
      </c>
      <c r="D492" s="22">
        <f>+'Cpm+'!F492</f>
        <v>0</v>
      </c>
      <c r="E492" s="22">
        <f>+'Cpm+'!G492</f>
        <v>0</v>
      </c>
      <c r="F492" s="22">
        <f>+'Cpm+'!H492</f>
        <v>0</v>
      </c>
      <c r="G492" s="22">
        <f>+'Cpm+'!I492</f>
        <v>0</v>
      </c>
      <c r="H492" s="22">
        <f>+'Cpm+'!J492</f>
        <v>0</v>
      </c>
      <c r="I492" s="22">
        <f>+'Cpm+'!K492</f>
        <v>0</v>
      </c>
      <c r="J492" s="22">
        <f>+'Cpm+'!L492</f>
        <v>0</v>
      </c>
      <c r="K492" s="22">
        <f>+'Cpm+'!M492</f>
        <v>0</v>
      </c>
      <c r="L492" s="22">
        <f>+'Cpm+'!N492</f>
        <v>0</v>
      </c>
      <c r="M492" s="22">
        <f>+'Cpm+'!O492</f>
        <v>0</v>
      </c>
      <c r="N492" s="22">
        <f>+'Cpm+'!P492</f>
        <v>0</v>
      </c>
      <c r="O492" s="22">
        <f>+'Cpm+'!Q492</f>
        <v>0</v>
      </c>
      <c r="P492" s="22">
        <f>+'Cpm+'!R492</f>
        <v>0</v>
      </c>
      <c r="Q492" s="22">
        <f>+'Cpm+'!S492</f>
        <v>0</v>
      </c>
      <c r="R492" s="22">
        <f>+'Cpm+'!T492</f>
        <v>0</v>
      </c>
      <c r="S492" s="22">
        <f>+'Cpm+'!U492</f>
        <v>0</v>
      </c>
      <c r="T492" s="22">
        <f>+'Cpm+'!V492</f>
        <v>0</v>
      </c>
      <c r="U492" s="22">
        <f>+'Cpm+'!W492</f>
        <v>0</v>
      </c>
      <c r="V492" s="22">
        <f>+'Cpm+'!X492</f>
        <v>0</v>
      </c>
      <c r="W492" s="22">
        <f>+'Cpm+'!Y492</f>
        <v>0</v>
      </c>
      <c r="X492" s="22">
        <f>+'Cpm+'!Z492</f>
        <v>0</v>
      </c>
      <c r="Y492" s="22">
        <f>+'Cpm+'!AA492</f>
        <v>0</v>
      </c>
      <c r="Z492" s="22">
        <f>+'Cpm+'!AB492</f>
        <v>0</v>
      </c>
      <c r="AA492" s="22">
        <f>+'Cpm+'!AC492</f>
        <v>0</v>
      </c>
      <c r="AB492" s="22">
        <f>+'Cpm+'!AD492</f>
        <v>0</v>
      </c>
      <c r="AC492" s="22">
        <f>+'Cpm+'!AE492</f>
        <v>0</v>
      </c>
      <c r="AD492" s="22">
        <f>+'Cpm+'!AF492</f>
        <v>0</v>
      </c>
      <c r="AE492" s="22">
        <f>+'Cpm+'!AG492</f>
        <v>0</v>
      </c>
      <c r="AF492" s="22">
        <f>+'Cpm+'!AH492</f>
        <v>0</v>
      </c>
      <c r="AG492" s="22">
        <f>+'Cpm+'!AI492</f>
        <v>0</v>
      </c>
      <c r="AH492" s="22">
        <f>+'Cmp+'!E492</f>
        <v>0</v>
      </c>
      <c r="AI492" s="22">
        <f>+'Cmp+'!F492</f>
        <v>0</v>
      </c>
      <c r="AJ492" s="22">
        <f>+'Cmp+'!G492</f>
        <v>0</v>
      </c>
      <c r="AK492" s="22">
        <f>+'Cmp+'!H492</f>
        <v>0</v>
      </c>
      <c r="AL492" s="22">
        <f>+'Cmp+'!I492</f>
        <v>0</v>
      </c>
      <c r="AM492" s="22">
        <f>+'Cmp+'!J492</f>
        <v>0</v>
      </c>
      <c r="AN492" s="22">
        <f>+'Cmp+'!K492</f>
        <v>0</v>
      </c>
      <c r="AO492" s="22">
        <f>+'Cmp+'!L492</f>
        <v>0</v>
      </c>
      <c r="AP492" s="22">
        <f>+'Cmp+'!M492</f>
        <v>0</v>
      </c>
      <c r="AQ492" s="22">
        <f>+'Cmp+'!N492</f>
        <v>0</v>
      </c>
      <c r="AR492" s="22">
        <f>+'Cmp+'!O492</f>
        <v>0</v>
      </c>
      <c r="AS492" s="22">
        <f>+'Cmp+'!P492</f>
        <v>0</v>
      </c>
      <c r="AT492" s="22">
        <f>+'Cmp+'!Q492</f>
        <v>0</v>
      </c>
      <c r="AU492" s="22">
        <f>+'Cmp+'!R492</f>
        <v>0</v>
      </c>
      <c r="AV492" s="22">
        <f>+'Cmp+'!S492</f>
        <v>0</v>
      </c>
      <c r="AW492" s="22">
        <f>+'Cmp+'!T492</f>
        <v>0</v>
      </c>
      <c r="AX492" s="22">
        <f>+'Cmp+'!U492</f>
        <v>0</v>
      </c>
      <c r="AY492" s="22">
        <f>+'Cmp+'!V492</f>
        <v>0</v>
      </c>
      <c r="AZ492" s="22">
        <f>+'Cmp+'!W492</f>
        <v>0</v>
      </c>
      <c r="BA492" s="22">
        <f>+'Cmp+'!X492</f>
        <v>0</v>
      </c>
      <c r="BB492" s="22">
        <f>+'Cmp+'!Y492</f>
        <v>0</v>
      </c>
      <c r="BC492" s="22">
        <f>+'Cmp+'!Z492</f>
        <v>0</v>
      </c>
      <c r="BD492" s="22">
        <f>+'Cmp+'!AA492</f>
        <v>0</v>
      </c>
      <c r="BE492" s="22">
        <f>+'Cmp+'!AB492</f>
        <v>0</v>
      </c>
      <c r="BF492" s="22">
        <f>+'Cmp+'!AC492</f>
        <v>0</v>
      </c>
      <c r="BG492" s="22">
        <f>+'Cmp+'!AD492</f>
        <v>0</v>
      </c>
      <c r="BH492" s="22">
        <f>+'Cmp+'!AE492</f>
        <v>0</v>
      </c>
      <c r="BI492" s="22">
        <f>+'Cmp+'!AF492</f>
        <v>0</v>
      </c>
      <c r="BJ492" s="22">
        <f>+'Cmp+'!AG492</f>
        <v>0</v>
      </c>
      <c r="BK492" s="22">
        <f>+'Cmp+'!AH492</f>
        <v>0</v>
      </c>
      <c r="BL492" s="22">
        <f>+'Cmp+'!AI492</f>
        <v>0</v>
      </c>
      <c r="BM492" s="6" t="s">
        <v>1079</v>
      </c>
      <c r="BN492" s="24" t="str">
        <f>+CnAll!B492</f>
        <v>AaAaA + Aaaaa</v>
      </c>
      <c r="BO492" s="24">
        <f>+CnAll!C492</f>
        <v>0</v>
      </c>
    </row>
    <row r="493" spans="1:67" x14ac:dyDescent="0.45">
      <c r="A493" s="1">
        <v>492</v>
      </c>
      <c r="B493" s="22" t="str">
        <f>+'Cpm+'!B493</f>
        <v>AaAaa + Aaaaa</v>
      </c>
      <c r="C493" s="22">
        <f>+'Cpm+'!E493</f>
        <v>0</v>
      </c>
      <c r="D493" s="22">
        <f>+'Cpm+'!F493</f>
        <v>0</v>
      </c>
      <c r="E493" s="22">
        <f>+'Cpm+'!G493</f>
        <v>0</v>
      </c>
      <c r="F493" s="22">
        <f>+'Cpm+'!H493</f>
        <v>0</v>
      </c>
      <c r="G493" s="22">
        <f>+'Cpm+'!I493</f>
        <v>0</v>
      </c>
      <c r="H493" s="22">
        <f>+'Cpm+'!J493</f>
        <v>0</v>
      </c>
      <c r="I493" s="22">
        <f>+'Cpm+'!K493</f>
        <v>0</v>
      </c>
      <c r="J493" s="22">
        <f>+'Cpm+'!L493</f>
        <v>0</v>
      </c>
      <c r="K493" s="22">
        <f>+'Cpm+'!M493</f>
        <v>0</v>
      </c>
      <c r="L493" s="22">
        <f>+'Cpm+'!N493</f>
        <v>0</v>
      </c>
      <c r="M493" s="22">
        <f>+'Cpm+'!O493</f>
        <v>0</v>
      </c>
      <c r="N493" s="22">
        <f>+'Cpm+'!P493</f>
        <v>0</v>
      </c>
      <c r="O493" s="22">
        <f>+'Cpm+'!Q493</f>
        <v>0</v>
      </c>
      <c r="P493" s="22">
        <f>+'Cpm+'!R493</f>
        <v>0</v>
      </c>
      <c r="Q493" s="22">
        <f>+'Cpm+'!S493</f>
        <v>0</v>
      </c>
      <c r="R493" s="22">
        <f>+'Cpm+'!T493</f>
        <v>0</v>
      </c>
      <c r="S493" s="22">
        <f>+'Cpm+'!U493</f>
        <v>0</v>
      </c>
      <c r="T493" s="22">
        <f>+'Cpm+'!V493</f>
        <v>0</v>
      </c>
      <c r="U493" s="22">
        <f>+'Cpm+'!W493</f>
        <v>0</v>
      </c>
      <c r="V493" s="22">
        <f>+'Cpm+'!X493</f>
        <v>0</v>
      </c>
      <c r="W493" s="22">
        <f>+'Cpm+'!Y493</f>
        <v>0</v>
      </c>
      <c r="X493" s="22">
        <f>+'Cpm+'!Z493</f>
        <v>0</v>
      </c>
      <c r="Y493" s="22">
        <f>+'Cpm+'!AA493</f>
        <v>0</v>
      </c>
      <c r="Z493" s="22">
        <f>+'Cpm+'!AB493</f>
        <v>0</v>
      </c>
      <c r="AA493" s="22">
        <f>+'Cpm+'!AC493</f>
        <v>0</v>
      </c>
      <c r="AB493" s="22">
        <f>+'Cpm+'!AD493</f>
        <v>0</v>
      </c>
      <c r="AC493" s="22">
        <f>+'Cpm+'!AE493</f>
        <v>0</v>
      </c>
      <c r="AD493" s="22">
        <f>+'Cpm+'!AF493</f>
        <v>0</v>
      </c>
      <c r="AE493" s="22">
        <f>+'Cpm+'!AG493</f>
        <v>0</v>
      </c>
      <c r="AF493" s="22">
        <f>+'Cpm+'!AH493</f>
        <v>0</v>
      </c>
      <c r="AG493" s="22">
        <f>+'Cpm+'!AI493</f>
        <v>0</v>
      </c>
      <c r="AH493" s="22">
        <f>+'Cmp+'!E493</f>
        <v>0</v>
      </c>
      <c r="AI493" s="22">
        <f>+'Cmp+'!F493</f>
        <v>0</v>
      </c>
      <c r="AJ493" s="22">
        <f>+'Cmp+'!G493</f>
        <v>0</v>
      </c>
      <c r="AK493" s="22">
        <f>+'Cmp+'!H493</f>
        <v>0</v>
      </c>
      <c r="AL493" s="22">
        <f>+'Cmp+'!I493</f>
        <v>0</v>
      </c>
      <c r="AM493" s="22">
        <f>+'Cmp+'!J493</f>
        <v>0</v>
      </c>
      <c r="AN493" s="22">
        <f>+'Cmp+'!K493</f>
        <v>0</v>
      </c>
      <c r="AO493" s="22">
        <f>+'Cmp+'!L493</f>
        <v>0</v>
      </c>
      <c r="AP493" s="22">
        <f>+'Cmp+'!M493</f>
        <v>0</v>
      </c>
      <c r="AQ493" s="22">
        <f>+'Cmp+'!N493</f>
        <v>0</v>
      </c>
      <c r="AR493" s="22">
        <f>+'Cmp+'!O493</f>
        <v>0</v>
      </c>
      <c r="AS493" s="22">
        <f>+'Cmp+'!P493</f>
        <v>0</v>
      </c>
      <c r="AT493" s="22">
        <f>+'Cmp+'!Q493</f>
        <v>0</v>
      </c>
      <c r="AU493" s="22">
        <f>+'Cmp+'!R493</f>
        <v>0</v>
      </c>
      <c r="AV493" s="22">
        <f>+'Cmp+'!S493</f>
        <v>0</v>
      </c>
      <c r="AW493" s="22">
        <f>+'Cmp+'!T493</f>
        <v>0</v>
      </c>
      <c r="AX493" s="22">
        <f>+'Cmp+'!U493</f>
        <v>0</v>
      </c>
      <c r="AY493" s="22">
        <f>+'Cmp+'!V493</f>
        <v>0</v>
      </c>
      <c r="AZ493" s="22">
        <f>+'Cmp+'!W493</f>
        <v>0</v>
      </c>
      <c r="BA493" s="22">
        <f>+'Cmp+'!X493</f>
        <v>0</v>
      </c>
      <c r="BB493" s="22">
        <f>+'Cmp+'!Y493</f>
        <v>0</v>
      </c>
      <c r="BC493" s="22">
        <f>+'Cmp+'!Z493</f>
        <v>0</v>
      </c>
      <c r="BD493" s="22">
        <f>+'Cmp+'!AA493</f>
        <v>0</v>
      </c>
      <c r="BE493" s="22">
        <f>+'Cmp+'!AB493</f>
        <v>0</v>
      </c>
      <c r="BF493" s="22">
        <f>+'Cmp+'!AC493</f>
        <v>0</v>
      </c>
      <c r="BG493" s="22">
        <f>+'Cmp+'!AD493</f>
        <v>0</v>
      </c>
      <c r="BH493" s="22">
        <f>+'Cmp+'!AE493</f>
        <v>0</v>
      </c>
      <c r="BI493" s="22">
        <f>+'Cmp+'!AF493</f>
        <v>0</v>
      </c>
      <c r="BJ493" s="22">
        <f>+'Cmp+'!AG493</f>
        <v>0</v>
      </c>
      <c r="BK493" s="22">
        <f>+'Cmp+'!AH493</f>
        <v>0</v>
      </c>
      <c r="BL493" s="22">
        <f>+'Cmp+'!AI493</f>
        <v>0</v>
      </c>
      <c r="BM493" s="6" t="s">
        <v>1079</v>
      </c>
      <c r="BN493" s="24" t="str">
        <f>+CnAll!B493</f>
        <v>AaAaa + Aaaaa</v>
      </c>
      <c r="BO493" s="24">
        <f>+CnAll!C493</f>
        <v>0</v>
      </c>
    </row>
    <row r="494" spans="1:67" x14ac:dyDescent="0.45">
      <c r="A494" s="1">
        <v>493</v>
      </c>
      <c r="B494" s="22" t="str">
        <f>+'Cpm+'!B494</f>
        <v>AaaAA + Aaaaa</v>
      </c>
      <c r="C494" s="22">
        <f>+'Cpm+'!E494</f>
        <v>0</v>
      </c>
      <c r="D494" s="22">
        <f>+'Cpm+'!F494</f>
        <v>0</v>
      </c>
      <c r="E494" s="22">
        <f>+'Cpm+'!G494</f>
        <v>0</v>
      </c>
      <c r="F494" s="22">
        <f>+'Cpm+'!H494</f>
        <v>0</v>
      </c>
      <c r="G494" s="22">
        <f>+'Cpm+'!I494</f>
        <v>0</v>
      </c>
      <c r="H494" s="22">
        <f>+'Cpm+'!J494</f>
        <v>0</v>
      </c>
      <c r="I494" s="22">
        <f>+'Cpm+'!K494</f>
        <v>0</v>
      </c>
      <c r="J494" s="22">
        <f>+'Cpm+'!L494</f>
        <v>0</v>
      </c>
      <c r="K494" s="22">
        <f>+'Cpm+'!M494</f>
        <v>0</v>
      </c>
      <c r="L494" s="22">
        <f>+'Cpm+'!N494</f>
        <v>0</v>
      </c>
      <c r="M494" s="22">
        <f>+'Cpm+'!O494</f>
        <v>0</v>
      </c>
      <c r="N494" s="22">
        <f>+'Cpm+'!P494</f>
        <v>0</v>
      </c>
      <c r="O494" s="22">
        <f>+'Cpm+'!Q494</f>
        <v>0</v>
      </c>
      <c r="P494" s="22">
        <f>+'Cpm+'!R494</f>
        <v>0</v>
      </c>
      <c r="Q494" s="22">
        <f>+'Cpm+'!S494</f>
        <v>0</v>
      </c>
      <c r="R494" s="22">
        <f>+'Cpm+'!T494</f>
        <v>0</v>
      </c>
      <c r="S494" s="22">
        <f>+'Cpm+'!U494</f>
        <v>0</v>
      </c>
      <c r="T494" s="22">
        <f>+'Cpm+'!V494</f>
        <v>0</v>
      </c>
      <c r="U494" s="22">
        <f>+'Cpm+'!W494</f>
        <v>0</v>
      </c>
      <c r="V494" s="22">
        <f>+'Cpm+'!X494</f>
        <v>0</v>
      </c>
      <c r="W494" s="22">
        <f>+'Cpm+'!Y494</f>
        <v>0</v>
      </c>
      <c r="X494" s="22">
        <f>+'Cpm+'!Z494</f>
        <v>0</v>
      </c>
      <c r="Y494" s="22">
        <f>+'Cpm+'!AA494</f>
        <v>0</v>
      </c>
      <c r="Z494" s="22">
        <f>+'Cpm+'!AB494</f>
        <v>0</v>
      </c>
      <c r="AA494" s="22">
        <f>+'Cpm+'!AC494</f>
        <v>0</v>
      </c>
      <c r="AB494" s="22">
        <f>+'Cpm+'!AD494</f>
        <v>0</v>
      </c>
      <c r="AC494" s="22">
        <f>+'Cpm+'!AE494</f>
        <v>0</v>
      </c>
      <c r="AD494" s="22">
        <f>+'Cpm+'!AF494</f>
        <v>0</v>
      </c>
      <c r="AE494" s="22">
        <f>+'Cpm+'!AG494</f>
        <v>0</v>
      </c>
      <c r="AF494" s="22">
        <f>+'Cpm+'!AH494</f>
        <v>0</v>
      </c>
      <c r="AG494" s="22">
        <f>+'Cpm+'!AI494</f>
        <v>0</v>
      </c>
      <c r="AH494" s="22">
        <f>+'Cmp+'!E494</f>
        <v>0</v>
      </c>
      <c r="AI494" s="22">
        <f>+'Cmp+'!F494</f>
        <v>0</v>
      </c>
      <c r="AJ494" s="22">
        <f>+'Cmp+'!G494</f>
        <v>0</v>
      </c>
      <c r="AK494" s="22">
        <f>+'Cmp+'!H494</f>
        <v>0</v>
      </c>
      <c r="AL494" s="22">
        <f>+'Cmp+'!I494</f>
        <v>0</v>
      </c>
      <c r="AM494" s="22">
        <f>+'Cmp+'!J494</f>
        <v>0</v>
      </c>
      <c r="AN494" s="22">
        <f>+'Cmp+'!K494</f>
        <v>0</v>
      </c>
      <c r="AO494" s="22">
        <f>+'Cmp+'!L494</f>
        <v>0</v>
      </c>
      <c r="AP494" s="22">
        <f>+'Cmp+'!M494</f>
        <v>0</v>
      </c>
      <c r="AQ494" s="22">
        <f>+'Cmp+'!N494</f>
        <v>0</v>
      </c>
      <c r="AR494" s="22">
        <f>+'Cmp+'!O494</f>
        <v>0</v>
      </c>
      <c r="AS494" s="22">
        <f>+'Cmp+'!P494</f>
        <v>0</v>
      </c>
      <c r="AT494" s="22">
        <f>+'Cmp+'!Q494</f>
        <v>0</v>
      </c>
      <c r="AU494" s="22">
        <f>+'Cmp+'!R494</f>
        <v>0</v>
      </c>
      <c r="AV494" s="22">
        <f>+'Cmp+'!S494</f>
        <v>0</v>
      </c>
      <c r="AW494" s="22">
        <f>+'Cmp+'!T494</f>
        <v>0</v>
      </c>
      <c r="AX494" s="22">
        <f>+'Cmp+'!U494</f>
        <v>0</v>
      </c>
      <c r="AY494" s="22">
        <f>+'Cmp+'!V494</f>
        <v>0</v>
      </c>
      <c r="AZ494" s="22">
        <f>+'Cmp+'!W494</f>
        <v>0</v>
      </c>
      <c r="BA494" s="22">
        <f>+'Cmp+'!X494</f>
        <v>0</v>
      </c>
      <c r="BB494" s="22">
        <f>+'Cmp+'!Y494</f>
        <v>0</v>
      </c>
      <c r="BC494" s="22">
        <f>+'Cmp+'!Z494</f>
        <v>0</v>
      </c>
      <c r="BD494" s="22">
        <f>+'Cmp+'!AA494</f>
        <v>0</v>
      </c>
      <c r="BE494" s="22">
        <f>+'Cmp+'!AB494</f>
        <v>0</v>
      </c>
      <c r="BF494" s="22">
        <f>+'Cmp+'!AC494</f>
        <v>0</v>
      </c>
      <c r="BG494" s="22">
        <f>+'Cmp+'!AD494</f>
        <v>0</v>
      </c>
      <c r="BH494" s="22">
        <f>+'Cmp+'!AE494</f>
        <v>0</v>
      </c>
      <c r="BI494" s="22">
        <f>+'Cmp+'!AF494</f>
        <v>0</v>
      </c>
      <c r="BJ494" s="22">
        <f>+'Cmp+'!AG494</f>
        <v>0</v>
      </c>
      <c r="BK494" s="22">
        <f>+'Cmp+'!AH494</f>
        <v>0</v>
      </c>
      <c r="BL494" s="22">
        <f>+'Cmp+'!AI494</f>
        <v>0</v>
      </c>
      <c r="BM494" s="6" t="s">
        <v>1079</v>
      </c>
      <c r="BN494" s="24" t="str">
        <f>+CnAll!B494</f>
        <v>AaaAA + Aaaaa</v>
      </c>
      <c r="BO494" s="24">
        <f>+CnAll!C494</f>
        <v>0</v>
      </c>
    </row>
    <row r="495" spans="1:67" x14ac:dyDescent="0.45">
      <c r="A495" s="1">
        <v>494</v>
      </c>
      <c r="B495" s="22" t="str">
        <f>+'Cpm+'!B495</f>
        <v>AaaAa + Aaaaa</v>
      </c>
      <c r="C495" s="22">
        <f>+'Cpm+'!E495</f>
        <v>0</v>
      </c>
      <c r="D495" s="22">
        <f>+'Cpm+'!F495</f>
        <v>0</v>
      </c>
      <c r="E495" s="22">
        <f>+'Cpm+'!G495</f>
        <v>0</v>
      </c>
      <c r="F495" s="22">
        <f>+'Cpm+'!H495</f>
        <v>0</v>
      </c>
      <c r="G495" s="22">
        <f>+'Cpm+'!I495</f>
        <v>0</v>
      </c>
      <c r="H495" s="22">
        <f>+'Cpm+'!J495</f>
        <v>0</v>
      </c>
      <c r="I495" s="22">
        <f>+'Cpm+'!K495</f>
        <v>0</v>
      </c>
      <c r="J495" s="22">
        <f>+'Cpm+'!L495</f>
        <v>0</v>
      </c>
      <c r="K495" s="22">
        <f>+'Cpm+'!M495</f>
        <v>0</v>
      </c>
      <c r="L495" s="22">
        <f>+'Cpm+'!N495</f>
        <v>0</v>
      </c>
      <c r="M495" s="22">
        <f>+'Cpm+'!O495</f>
        <v>0</v>
      </c>
      <c r="N495" s="22">
        <f>+'Cpm+'!P495</f>
        <v>0</v>
      </c>
      <c r="O495" s="22">
        <f>+'Cpm+'!Q495</f>
        <v>0</v>
      </c>
      <c r="P495" s="22">
        <f>+'Cpm+'!R495</f>
        <v>0</v>
      </c>
      <c r="Q495" s="22">
        <f>+'Cpm+'!S495</f>
        <v>0</v>
      </c>
      <c r="R495" s="22">
        <f>+'Cpm+'!T495</f>
        <v>0</v>
      </c>
      <c r="S495" s="22">
        <f>+'Cpm+'!U495</f>
        <v>0</v>
      </c>
      <c r="T495" s="22">
        <f>+'Cpm+'!V495</f>
        <v>0</v>
      </c>
      <c r="U495" s="22">
        <f>+'Cpm+'!W495</f>
        <v>0</v>
      </c>
      <c r="V495" s="22">
        <f>+'Cpm+'!X495</f>
        <v>0</v>
      </c>
      <c r="W495" s="22">
        <f>+'Cpm+'!Y495</f>
        <v>0</v>
      </c>
      <c r="X495" s="22">
        <f>+'Cpm+'!Z495</f>
        <v>0</v>
      </c>
      <c r="Y495" s="22">
        <f>+'Cpm+'!AA495</f>
        <v>0</v>
      </c>
      <c r="Z495" s="22">
        <f>+'Cpm+'!AB495</f>
        <v>0</v>
      </c>
      <c r="AA495" s="22">
        <f>+'Cpm+'!AC495</f>
        <v>0</v>
      </c>
      <c r="AB495" s="22">
        <f>+'Cpm+'!AD495</f>
        <v>0</v>
      </c>
      <c r="AC495" s="22">
        <f>+'Cpm+'!AE495</f>
        <v>0</v>
      </c>
      <c r="AD495" s="22">
        <f>+'Cpm+'!AF495</f>
        <v>0</v>
      </c>
      <c r="AE495" s="22">
        <f>+'Cpm+'!AG495</f>
        <v>0</v>
      </c>
      <c r="AF495" s="22">
        <f>+'Cpm+'!AH495</f>
        <v>0</v>
      </c>
      <c r="AG495" s="22">
        <f>+'Cpm+'!AI495</f>
        <v>0</v>
      </c>
      <c r="AH495" s="22">
        <f>+'Cmp+'!E495</f>
        <v>0</v>
      </c>
      <c r="AI495" s="22">
        <f>+'Cmp+'!F495</f>
        <v>0</v>
      </c>
      <c r="AJ495" s="22">
        <f>+'Cmp+'!G495</f>
        <v>0</v>
      </c>
      <c r="AK495" s="22">
        <f>+'Cmp+'!H495</f>
        <v>0</v>
      </c>
      <c r="AL495" s="22">
        <f>+'Cmp+'!I495</f>
        <v>0</v>
      </c>
      <c r="AM495" s="22">
        <f>+'Cmp+'!J495</f>
        <v>0</v>
      </c>
      <c r="AN495" s="22">
        <f>+'Cmp+'!K495</f>
        <v>0</v>
      </c>
      <c r="AO495" s="22">
        <f>+'Cmp+'!L495</f>
        <v>0</v>
      </c>
      <c r="AP495" s="22">
        <f>+'Cmp+'!M495</f>
        <v>0</v>
      </c>
      <c r="AQ495" s="22">
        <f>+'Cmp+'!N495</f>
        <v>0</v>
      </c>
      <c r="AR495" s="22">
        <f>+'Cmp+'!O495</f>
        <v>0</v>
      </c>
      <c r="AS495" s="22">
        <f>+'Cmp+'!P495</f>
        <v>0</v>
      </c>
      <c r="AT495" s="22">
        <f>+'Cmp+'!Q495</f>
        <v>0</v>
      </c>
      <c r="AU495" s="22">
        <f>+'Cmp+'!R495</f>
        <v>0</v>
      </c>
      <c r="AV495" s="22">
        <f>+'Cmp+'!S495</f>
        <v>0</v>
      </c>
      <c r="AW495" s="22">
        <f>+'Cmp+'!T495</f>
        <v>0</v>
      </c>
      <c r="AX495" s="22">
        <f>+'Cmp+'!U495</f>
        <v>0</v>
      </c>
      <c r="AY495" s="22">
        <f>+'Cmp+'!V495</f>
        <v>0</v>
      </c>
      <c r="AZ495" s="22">
        <f>+'Cmp+'!W495</f>
        <v>0</v>
      </c>
      <c r="BA495" s="22">
        <f>+'Cmp+'!X495</f>
        <v>0</v>
      </c>
      <c r="BB495" s="22">
        <f>+'Cmp+'!Y495</f>
        <v>0</v>
      </c>
      <c r="BC495" s="22">
        <f>+'Cmp+'!Z495</f>
        <v>0</v>
      </c>
      <c r="BD495" s="22">
        <f>+'Cmp+'!AA495</f>
        <v>0</v>
      </c>
      <c r="BE495" s="22">
        <f>+'Cmp+'!AB495</f>
        <v>0</v>
      </c>
      <c r="BF495" s="22">
        <f>+'Cmp+'!AC495</f>
        <v>0</v>
      </c>
      <c r="BG495" s="22">
        <f>+'Cmp+'!AD495</f>
        <v>0</v>
      </c>
      <c r="BH495" s="22">
        <f>+'Cmp+'!AE495</f>
        <v>0</v>
      </c>
      <c r="BI495" s="22">
        <f>+'Cmp+'!AF495</f>
        <v>0</v>
      </c>
      <c r="BJ495" s="22">
        <f>+'Cmp+'!AG495</f>
        <v>0</v>
      </c>
      <c r="BK495" s="22">
        <f>+'Cmp+'!AH495</f>
        <v>0</v>
      </c>
      <c r="BL495" s="22">
        <f>+'Cmp+'!AI495</f>
        <v>0</v>
      </c>
      <c r="BM495" s="6" t="s">
        <v>1079</v>
      </c>
      <c r="BN495" s="24" t="str">
        <f>+CnAll!B495</f>
        <v>AaaAa + Aaaaa</v>
      </c>
      <c r="BO495" s="24">
        <f>+CnAll!C495</f>
        <v>0</v>
      </c>
    </row>
    <row r="496" spans="1:67" x14ac:dyDescent="0.45">
      <c r="A496" s="1">
        <v>495</v>
      </c>
      <c r="B496" s="22" t="str">
        <f>+'Cpm+'!B496</f>
        <v>AaaaA + Aaaaa</v>
      </c>
      <c r="C496" s="22">
        <f>+'Cpm+'!E496</f>
        <v>0</v>
      </c>
      <c r="D496" s="22">
        <f>+'Cpm+'!F496</f>
        <v>0</v>
      </c>
      <c r="E496" s="22">
        <f>+'Cpm+'!G496</f>
        <v>0</v>
      </c>
      <c r="F496" s="22">
        <f>+'Cpm+'!H496</f>
        <v>0</v>
      </c>
      <c r="G496" s="22">
        <f>+'Cpm+'!I496</f>
        <v>0</v>
      </c>
      <c r="H496" s="22">
        <f>+'Cpm+'!J496</f>
        <v>0</v>
      </c>
      <c r="I496" s="22">
        <f>+'Cpm+'!K496</f>
        <v>0</v>
      </c>
      <c r="J496" s="22">
        <f>+'Cpm+'!L496</f>
        <v>0</v>
      </c>
      <c r="K496" s="22">
        <f>+'Cpm+'!M496</f>
        <v>0</v>
      </c>
      <c r="L496" s="22">
        <f>+'Cpm+'!N496</f>
        <v>0</v>
      </c>
      <c r="M496" s="22">
        <f>+'Cpm+'!O496</f>
        <v>0</v>
      </c>
      <c r="N496" s="22">
        <f>+'Cpm+'!P496</f>
        <v>0</v>
      </c>
      <c r="O496" s="22">
        <f>+'Cpm+'!Q496</f>
        <v>0</v>
      </c>
      <c r="P496" s="22">
        <f>+'Cpm+'!R496</f>
        <v>0</v>
      </c>
      <c r="Q496" s="22">
        <f>+'Cpm+'!S496</f>
        <v>0</v>
      </c>
      <c r="R496" s="22">
        <f>+'Cpm+'!T496</f>
        <v>0</v>
      </c>
      <c r="S496" s="22">
        <f>+'Cpm+'!U496</f>
        <v>0</v>
      </c>
      <c r="T496" s="22">
        <f>+'Cpm+'!V496</f>
        <v>0</v>
      </c>
      <c r="U496" s="22">
        <f>+'Cpm+'!W496</f>
        <v>0</v>
      </c>
      <c r="V496" s="22">
        <f>+'Cpm+'!X496</f>
        <v>0</v>
      </c>
      <c r="W496" s="22">
        <f>+'Cpm+'!Y496</f>
        <v>0</v>
      </c>
      <c r="X496" s="22">
        <f>+'Cpm+'!Z496</f>
        <v>0</v>
      </c>
      <c r="Y496" s="22">
        <f>+'Cpm+'!AA496</f>
        <v>0</v>
      </c>
      <c r="Z496" s="22">
        <f>+'Cpm+'!AB496</f>
        <v>0</v>
      </c>
      <c r="AA496" s="22">
        <f>+'Cpm+'!AC496</f>
        <v>0</v>
      </c>
      <c r="AB496" s="22">
        <f>+'Cpm+'!AD496</f>
        <v>0</v>
      </c>
      <c r="AC496" s="22">
        <f>+'Cpm+'!AE496</f>
        <v>0</v>
      </c>
      <c r="AD496" s="22">
        <f>+'Cpm+'!AF496</f>
        <v>0</v>
      </c>
      <c r="AE496" s="22">
        <f>+'Cpm+'!AG496</f>
        <v>0</v>
      </c>
      <c r="AF496" s="22">
        <f>+'Cpm+'!AH496</f>
        <v>0</v>
      </c>
      <c r="AG496" s="22">
        <f>+'Cpm+'!AI496</f>
        <v>0</v>
      </c>
      <c r="AH496" s="22">
        <f>+'Cmp+'!E496</f>
        <v>0</v>
      </c>
      <c r="AI496" s="22">
        <f>+'Cmp+'!F496</f>
        <v>0</v>
      </c>
      <c r="AJ496" s="22">
        <f>+'Cmp+'!G496</f>
        <v>0</v>
      </c>
      <c r="AK496" s="22">
        <f>+'Cmp+'!H496</f>
        <v>0</v>
      </c>
      <c r="AL496" s="22">
        <f>+'Cmp+'!I496</f>
        <v>0</v>
      </c>
      <c r="AM496" s="22">
        <f>+'Cmp+'!J496</f>
        <v>0</v>
      </c>
      <c r="AN496" s="22">
        <f>+'Cmp+'!K496</f>
        <v>0</v>
      </c>
      <c r="AO496" s="22">
        <f>+'Cmp+'!L496</f>
        <v>0</v>
      </c>
      <c r="AP496" s="22">
        <f>+'Cmp+'!M496</f>
        <v>0</v>
      </c>
      <c r="AQ496" s="22">
        <f>+'Cmp+'!N496</f>
        <v>0</v>
      </c>
      <c r="AR496" s="22">
        <f>+'Cmp+'!O496</f>
        <v>0</v>
      </c>
      <c r="AS496" s="22">
        <f>+'Cmp+'!P496</f>
        <v>0</v>
      </c>
      <c r="AT496" s="22">
        <f>+'Cmp+'!Q496</f>
        <v>0</v>
      </c>
      <c r="AU496" s="22">
        <f>+'Cmp+'!R496</f>
        <v>0</v>
      </c>
      <c r="AV496" s="22">
        <f>+'Cmp+'!S496</f>
        <v>0</v>
      </c>
      <c r="AW496" s="22">
        <f>+'Cmp+'!T496</f>
        <v>0</v>
      </c>
      <c r="AX496" s="22">
        <f>+'Cmp+'!U496</f>
        <v>0</v>
      </c>
      <c r="AY496" s="22">
        <f>+'Cmp+'!V496</f>
        <v>0</v>
      </c>
      <c r="AZ496" s="22">
        <f>+'Cmp+'!W496</f>
        <v>0</v>
      </c>
      <c r="BA496" s="22">
        <f>+'Cmp+'!X496</f>
        <v>0</v>
      </c>
      <c r="BB496" s="22">
        <f>+'Cmp+'!Y496</f>
        <v>0</v>
      </c>
      <c r="BC496" s="22">
        <f>+'Cmp+'!Z496</f>
        <v>0</v>
      </c>
      <c r="BD496" s="22">
        <f>+'Cmp+'!AA496</f>
        <v>0</v>
      </c>
      <c r="BE496" s="22">
        <f>+'Cmp+'!AB496</f>
        <v>0</v>
      </c>
      <c r="BF496" s="22">
        <f>+'Cmp+'!AC496</f>
        <v>0</v>
      </c>
      <c r="BG496" s="22">
        <f>+'Cmp+'!AD496</f>
        <v>0</v>
      </c>
      <c r="BH496" s="22">
        <f>+'Cmp+'!AE496</f>
        <v>0</v>
      </c>
      <c r="BI496" s="22">
        <f>+'Cmp+'!AF496</f>
        <v>0</v>
      </c>
      <c r="BJ496" s="22">
        <f>+'Cmp+'!AG496</f>
        <v>0</v>
      </c>
      <c r="BK496" s="22">
        <f>+'Cmp+'!AH496</f>
        <v>0</v>
      </c>
      <c r="BL496" s="22">
        <f>+'Cmp+'!AI496</f>
        <v>0</v>
      </c>
      <c r="BM496" s="6" t="s">
        <v>1079</v>
      </c>
      <c r="BN496" s="24" t="str">
        <f>+CnAll!B496</f>
        <v>AaaaA + Aaaaa</v>
      </c>
      <c r="BO496" s="24">
        <f>+CnAll!C496</f>
        <v>0</v>
      </c>
    </row>
    <row r="497" spans="1:67" x14ac:dyDescent="0.45">
      <c r="A497" s="1">
        <v>496</v>
      </c>
      <c r="B497" s="22" t="str">
        <f>+'Cpm+'!B497</f>
        <v>Aaaaa + Aaaaa</v>
      </c>
      <c r="C497" s="22">
        <f>+'Cpm+'!E497</f>
        <v>0</v>
      </c>
      <c r="D497" s="22">
        <f>+'Cpm+'!F497</f>
        <v>0</v>
      </c>
      <c r="E497" s="22">
        <f>+'Cpm+'!G497</f>
        <v>0</v>
      </c>
      <c r="F497" s="22">
        <f>+'Cpm+'!H497</f>
        <v>0</v>
      </c>
      <c r="G497" s="22">
        <f>+'Cpm+'!I497</f>
        <v>0</v>
      </c>
      <c r="H497" s="22">
        <f>+'Cpm+'!J497</f>
        <v>0</v>
      </c>
      <c r="I497" s="22">
        <f>+'Cpm+'!K497</f>
        <v>0</v>
      </c>
      <c r="J497" s="22">
        <f>+'Cpm+'!L497</f>
        <v>0</v>
      </c>
      <c r="K497" s="22">
        <f>+'Cpm+'!M497</f>
        <v>0</v>
      </c>
      <c r="L497" s="22">
        <f>+'Cpm+'!N497</f>
        <v>0</v>
      </c>
      <c r="M497" s="22">
        <f>+'Cpm+'!O497</f>
        <v>0</v>
      </c>
      <c r="N497" s="22">
        <f>+'Cpm+'!P497</f>
        <v>0</v>
      </c>
      <c r="O497" s="22">
        <f>+'Cpm+'!Q497</f>
        <v>0</v>
      </c>
      <c r="P497" s="22">
        <f>+'Cpm+'!R497</f>
        <v>0</v>
      </c>
      <c r="Q497" s="22">
        <f>+'Cpm+'!S497</f>
        <v>0</v>
      </c>
      <c r="R497" s="22">
        <f>+'Cpm+'!T497</f>
        <v>0</v>
      </c>
      <c r="S497" s="22">
        <f>+'Cpm+'!U497</f>
        <v>0</v>
      </c>
      <c r="T497" s="22">
        <f>+'Cpm+'!V497</f>
        <v>0</v>
      </c>
      <c r="U497" s="22">
        <f>+'Cpm+'!W497</f>
        <v>0</v>
      </c>
      <c r="V497" s="22">
        <f>+'Cpm+'!X497</f>
        <v>0</v>
      </c>
      <c r="W497" s="22">
        <f>+'Cpm+'!Y497</f>
        <v>0</v>
      </c>
      <c r="X497" s="22">
        <f>+'Cpm+'!Z497</f>
        <v>0</v>
      </c>
      <c r="Y497" s="22">
        <f>+'Cpm+'!AA497</f>
        <v>0</v>
      </c>
      <c r="Z497" s="22">
        <f>+'Cpm+'!AB497</f>
        <v>0</v>
      </c>
      <c r="AA497" s="22">
        <f>+'Cpm+'!AC497</f>
        <v>0</v>
      </c>
      <c r="AB497" s="22">
        <f>+'Cpm+'!AD497</f>
        <v>0</v>
      </c>
      <c r="AC497" s="22">
        <f>+'Cpm+'!AE497</f>
        <v>0</v>
      </c>
      <c r="AD497" s="22">
        <f>+'Cpm+'!AF497</f>
        <v>0</v>
      </c>
      <c r="AE497" s="22">
        <f>+'Cpm+'!AG497</f>
        <v>0</v>
      </c>
      <c r="AF497" s="22">
        <f>+'Cpm+'!AH497</f>
        <v>0</v>
      </c>
      <c r="AG497" s="22">
        <f>+'Cpm+'!AI497</f>
        <v>0</v>
      </c>
      <c r="AH497" s="22">
        <f>+'Cmp+'!E497</f>
        <v>0</v>
      </c>
      <c r="AI497" s="22">
        <f>+'Cmp+'!F497</f>
        <v>0</v>
      </c>
      <c r="AJ497" s="22">
        <f>+'Cmp+'!G497</f>
        <v>0</v>
      </c>
      <c r="AK497" s="22">
        <f>+'Cmp+'!H497</f>
        <v>0</v>
      </c>
      <c r="AL497" s="22">
        <f>+'Cmp+'!I497</f>
        <v>0</v>
      </c>
      <c r="AM497" s="22">
        <f>+'Cmp+'!J497</f>
        <v>0</v>
      </c>
      <c r="AN497" s="22">
        <f>+'Cmp+'!K497</f>
        <v>0</v>
      </c>
      <c r="AO497" s="22">
        <f>+'Cmp+'!L497</f>
        <v>0</v>
      </c>
      <c r="AP497" s="22">
        <f>+'Cmp+'!M497</f>
        <v>0</v>
      </c>
      <c r="AQ497" s="22">
        <f>+'Cmp+'!N497</f>
        <v>0</v>
      </c>
      <c r="AR497" s="22">
        <f>+'Cmp+'!O497</f>
        <v>0</v>
      </c>
      <c r="AS497" s="22">
        <f>+'Cmp+'!P497</f>
        <v>0</v>
      </c>
      <c r="AT497" s="22">
        <f>+'Cmp+'!Q497</f>
        <v>0</v>
      </c>
      <c r="AU497" s="22">
        <f>+'Cmp+'!R497</f>
        <v>0</v>
      </c>
      <c r="AV497" s="22">
        <f>+'Cmp+'!S497</f>
        <v>0</v>
      </c>
      <c r="AW497" s="22">
        <f>+'Cmp+'!T497</f>
        <v>0</v>
      </c>
      <c r="AX497" s="22">
        <f>+'Cmp+'!U497</f>
        <v>0</v>
      </c>
      <c r="AY497" s="22">
        <f>+'Cmp+'!V497</f>
        <v>0</v>
      </c>
      <c r="AZ497" s="22">
        <f>+'Cmp+'!W497</f>
        <v>0</v>
      </c>
      <c r="BA497" s="22">
        <f>+'Cmp+'!X497</f>
        <v>0</v>
      </c>
      <c r="BB497" s="22">
        <f>+'Cmp+'!Y497</f>
        <v>0</v>
      </c>
      <c r="BC497" s="22">
        <f>+'Cmp+'!Z497</f>
        <v>0</v>
      </c>
      <c r="BD497" s="22">
        <f>+'Cmp+'!AA497</f>
        <v>0</v>
      </c>
      <c r="BE497" s="22">
        <f>+'Cmp+'!AB497</f>
        <v>0</v>
      </c>
      <c r="BF497" s="22">
        <f>+'Cmp+'!AC497</f>
        <v>0</v>
      </c>
      <c r="BG497" s="22">
        <f>+'Cmp+'!AD497</f>
        <v>0</v>
      </c>
      <c r="BH497" s="22">
        <f>+'Cmp+'!AE497</f>
        <v>0</v>
      </c>
      <c r="BI497" s="22">
        <f>+'Cmp+'!AF497</f>
        <v>0</v>
      </c>
      <c r="BJ497" s="22">
        <f>+'Cmp+'!AG497</f>
        <v>0</v>
      </c>
      <c r="BK497" s="22">
        <f>+'Cmp+'!AH497</f>
        <v>0</v>
      </c>
      <c r="BL497" s="22">
        <f>+'Cmp+'!AI497</f>
        <v>0</v>
      </c>
      <c r="BM497" s="6" t="s">
        <v>1079</v>
      </c>
      <c r="BN497" s="24" t="str">
        <f>+CnAll!B497</f>
        <v>Aaaaa + Aaaaa</v>
      </c>
      <c r="BO497" s="24">
        <f>+CnAll!C497</f>
        <v>0</v>
      </c>
    </row>
    <row r="498" spans="1:67" x14ac:dyDescent="0.45">
      <c r="A498" s="1">
        <v>497</v>
      </c>
      <c r="B498" s="22" t="str">
        <f>+'Cpm-'!B2</f>
        <v>A + a</v>
      </c>
      <c r="C498" s="22">
        <f>+'Cpm-'!E2</f>
        <v>0.99949500000000002</v>
      </c>
      <c r="D498" s="22">
        <f>+'Cpm-'!F2</f>
        <v>0.99973400000000001</v>
      </c>
      <c r="E498" s="22">
        <f>+'Cpm-'!G2</f>
        <v>0</v>
      </c>
      <c r="F498" s="22">
        <f>+'Cpm-'!H2</f>
        <v>0.999857</v>
      </c>
      <c r="G498" s="22">
        <f>+'Cpm-'!I2</f>
        <v>0.99773100000000003</v>
      </c>
      <c r="H498" s="22">
        <f>+'Cpm-'!J2</f>
        <v>0.99773100000000003</v>
      </c>
      <c r="I498" s="22">
        <f>+'Cpm-'!K2</f>
        <v>0</v>
      </c>
      <c r="J498" s="22">
        <f>+'Cpm-'!L2</f>
        <v>0.99992099999999995</v>
      </c>
      <c r="K498" s="22">
        <f>+'Cpm-'!M2</f>
        <v>0.99580400000000002</v>
      </c>
      <c r="L498" s="22">
        <f>+'Cpm-'!N2</f>
        <v>0.99580400000000002</v>
      </c>
      <c r="M498" s="22">
        <f>+'Cpm-'!O2</f>
        <v>0</v>
      </c>
      <c r="N498" s="22">
        <f>+'Cpm-'!P2</f>
        <v>0.99580400000000002</v>
      </c>
      <c r="O498" s="22">
        <f>+'Cpm-'!Q2</f>
        <v>0</v>
      </c>
      <c r="P498" s="22">
        <f>+'Cpm-'!R2</f>
        <v>0</v>
      </c>
      <c r="Q498" s="22">
        <f>+'Cpm-'!S2</f>
        <v>0</v>
      </c>
      <c r="R498" s="22">
        <f>+'Cpm-'!T2</f>
        <v>0.99995400000000001</v>
      </c>
      <c r="S498" s="22">
        <f>+'Cpm-'!U2</f>
        <v>0.99207400000000001</v>
      </c>
      <c r="T498" s="22">
        <f>+'Cpm-'!V2</f>
        <v>0.99207400000000001</v>
      </c>
      <c r="U498" s="22">
        <f>+'Cpm-'!W2</f>
        <v>0.86609999999999998</v>
      </c>
      <c r="V498" s="22">
        <f>+'Cpm-'!X2</f>
        <v>0.99207400000000001</v>
      </c>
      <c r="W498" s="22">
        <f>+'Cpm-'!Y2</f>
        <v>0.86609999999999998</v>
      </c>
      <c r="X498" s="22">
        <f>+'Cpm-'!Z2</f>
        <v>0.86609999999999998</v>
      </c>
      <c r="Y498" s="22">
        <f>+'Cpm-'!AA2</f>
        <v>0</v>
      </c>
      <c r="Z498" s="22">
        <f>+'Cpm-'!AB2</f>
        <v>0.99207400000000001</v>
      </c>
      <c r="AA498" s="22">
        <f>+'Cpm-'!AC2</f>
        <v>0.86609999999999998</v>
      </c>
      <c r="AB498" s="22">
        <f>+'Cpm-'!AD2</f>
        <v>0.86609999999999998</v>
      </c>
      <c r="AC498" s="22">
        <f>+'Cpm-'!AE2</f>
        <v>0</v>
      </c>
      <c r="AD498" s="22">
        <f>+'Cpm-'!AF2</f>
        <v>0.86609999999999998</v>
      </c>
      <c r="AE498" s="22">
        <f>+'Cpm-'!AG2</f>
        <v>0</v>
      </c>
      <c r="AF498" s="22">
        <f>+'Cpm-'!AH2</f>
        <v>0</v>
      </c>
      <c r="AG498" s="22">
        <f>+'Cpm-'!AI2</f>
        <v>0</v>
      </c>
      <c r="AH498" s="22">
        <f>+'Cmp-'!E2</f>
        <v>0</v>
      </c>
      <c r="AI498" s="22">
        <f>+'Cmp-'!F2</f>
        <v>0</v>
      </c>
      <c r="AJ498" s="22">
        <f>+'Cmp-'!G2</f>
        <v>0</v>
      </c>
      <c r="AK498" s="22">
        <f>+'Cmp-'!H2</f>
        <v>0</v>
      </c>
      <c r="AL498" s="22">
        <f>+'Cmp-'!I2</f>
        <v>0</v>
      </c>
      <c r="AM498" s="22">
        <f>+'Cmp-'!J2</f>
        <v>0</v>
      </c>
      <c r="AN498" s="22">
        <f>+'Cmp-'!K2</f>
        <v>0.99773100000000003</v>
      </c>
      <c r="AO498" s="22">
        <f>+'Cmp-'!L2</f>
        <v>0</v>
      </c>
      <c r="AP498" s="22">
        <f>+'Cmp-'!M2</f>
        <v>0</v>
      </c>
      <c r="AQ498" s="22">
        <f>+'Cmp-'!N2</f>
        <v>0</v>
      </c>
      <c r="AR498" s="22">
        <f>+'Cmp-'!O2</f>
        <v>0</v>
      </c>
      <c r="AS498" s="22">
        <f>+'Cmp-'!P2</f>
        <v>0</v>
      </c>
      <c r="AT498" s="22">
        <f>+'Cmp-'!Q2</f>
        <v>0</v>
      </c>
      <c r="AU498" s="22">
        <f>+'Cmp-'!R2</f>
        <v>0</v>
      </c>
      <c r="AV498" s="22">
        <f>+'Cmp-'!S2</f>
        <v>0.99580400000000002</v>
      </c>
      <c r="AW498" s="22">
        <f>+'Cmp-'!T2</f>
        <v>0</v>
      </c>
      <c r="AX498" s="22">
        <f>+'Cmp-'!U2</f>
        <v>0</v>
      </c>
      <c r="AY498" s="22">
        <f>+'Cmp-'!V2</f>
        <v>0</v>
      </c>
      <c r="AZ498" s="22">
        <f>+'Cmp-'!W2</f>
        <v>0</v>
      </c>
      <c r="BA498" s="22">
        <f>+'Cmp-'!X2</f>
        <v>0</v>
      </c>
      <c r="BB498" s="22">
        <f>+'Cmp-'!Y2</f>
        <v>0</v>
      </c>
      <c r="BC498" s="22">
        <f>+'Cmp-'!Z2</f>
        <v>0</v>
      </c>
      <c r="BD498" s="22">
        <f>+'Cmp-'!AA2</f>
        <v>0.86609999999999998</v>
      </c>
      <c r="BE498" s="22">
        <f>+'Cmp-'!AB2</f>
        <v>0</v>
      </c>
      <c r="BF498" s="22">
        <f>+'Cmp-'!AC2</f>
        <v>0</v>
      </c>
      <c r="BG498" s="22">
        <f>+'Cmp-'!AD2</f>
        <v>0</v>
      </c>
      <c r="BH498" s="22">
        <f>+'Cmp-'!AE2</f>
        <v>0.86609999999999998</v>
      </c>
      <c r="BI498" s="22">
        <f>+'Cmp-'!AF2</f>
        <v>0</v>
      </c>
      <c r="BJ498" s="22">
        <f>+'Cmp-'!AG2</f>
        <v>0.86610100000000001</v>
      </c>
      <c r="BK498" s="22">
        <f>+'Cmp-'!AH2</f>
        <v>0.86609999999999998</v>
      </c>
      <c r="BL498" s="22">
        <f>+'Cmp-'!AI2</f>
        <v>0.99207400000000001</v>
      </c>
      <c r="BM498" s="6" t="s">
        <v>1079</v>
      </c>
      <c r="BN498" s="24" t="str">
        <f>+CnAll!B498</f>
        <v>A + a</v>
      </c>
      <c r="BO498" s="24">
        <f>+CnAll!C498</f>
        <v>0</v>
      </c>
    </row>
    <row r="499" spans="1:67" x14ac:dyDescent="0.45">
      <c r="A499" s="1">
        <v>498</v>
      </c>
      <c r="B499" s="22" t="str">
        <f>+'Cpm-'!B3</f>
        <v>A + aa</v>
      </c>
      <c r="C499" s="22">
        <f>+'Cpm-'!E3</f>
        <v>0</v>
      </c>
      <c r="D499" s="22">
        <f>+'Cpm-'!F3</f>
        <v>0</v>
      </c>
      <c r="E499" s="22">
        <f>+'Cpm-'!G3</f>
        <v>0</v>
      </c>
      <c r="F499" s="22">
        <f>+'Cpm-'!H3</f>
        <v>0</v>
      </c>
      <c r="G499" s="22">
        <f>+'Cpm-'!I3</f>
        <v>0</v>
      </c>
      <c r="H499" s="22">
        <f>+'Cpm-'!J3</f>
        <v>0</v>
      </c>
      <c r="I499" s="22">
        <f>+'Cpm-'!K3</f>
        <v>0</v>
      </c>
      <c r="J499" s="22">
        <f>+'Cpm-'!L3</f>
        <v>0</v>
      </c>
      <c r="K499" s="22">
        <f>+'Cpm-'!M3</f>
        <v>0</v>
      </c>
      <c r="L499" s="22">
        <f>+'Cpm-'!N3</f>
        <v>0</v>
      </c>
      <c r="M499" s="22">
        <f>+'Cpm-'!O3</f>
        <v>0</v>
      </c>
      <c r="N499" s="22">
        <f>+'Cpm-'!P3</f>
        <v>0</v>
      </c>
      <c r="O499" s="22">
        <f>+'Cpm-'!Q3</f>
        <v>0</v>
      </c>
      <c r="P499" s="22">
        <f>+'Cpm-'!R3</f>
        <v>0</v>
      </c>
      <c r="Q499" s="22">
        <f>+'Cpm-'!S3</f>
        <v>0</v>
      </c>
      <c r="R499" s="22">
        <f>+'Cpm-'!T3</f>
        <v>0</v>
      </c>
      <c r="S499" s="22">
        <f>+'Cpm-'!U3</f>
        <v>0</v>
      </c>
      <c r="T499" s="22">
        <f>+'Cpm-'!V3</f>
        <v>0</v>
      </c>
      <c r="U499" s="22">
        <f>+'Cpm-'!W3</f>
        <v>0</v>
      </c>
      <c r="V499" s="22">
        <f>+'Cpm-'!X3</f>
        <v>0</v>
      </c>
      <c r="W499" s="22">
        <f>+'Cpm-'!Y3</f>
        <v>0</v>
      </c>
      <c r="X499" s="22">
        <f>+'Cpm-'!Z3</f>
        <v>0</v>
      </c>
      <c r="Y499" s="22">
        <f>+'Cpm-'!AA3</f>
        <v>0</v>
      </c>
      <c r="Z499" s="22">
        <f>+'Cpm-'!AB3</f>
        <v>0</v>
      </c>
      <c r="AA499" s="22">
        <f>+'Cpm-'!AC3</f>
        <v>0</v>
      </c>
      <c r="AB499" s="22">
        <f>+'Cpm-'!AD3</f>
        <v>0</v>
      </c>
      <c r="AC499" s="22">
        <f>+'Cpm-'!AE3</f>
        <v>0</v>
      </c>
      <c r="AD499" s="22">
        <f>+'Cpm-'!AF3</f>
        <v>0</v>
      </c>
      <c r="AE499" s="22">
        <f>+'Cpm-'!AG3</f>
        <v>0</v>
      </c>
      <c r="AF499" s="22">
        <f>+'Cpm-'!AH3</f>
        <v>0</v>
      </c>
      <c r="AG499" s="22">
        <f>+'Cpm-'!AI3</f>
        <v>0</v>
      </c>
      <c r="AH499" s="22">
        <f>+'Cmp-'!E3</f>
        <v>0</v>
      </c>
      <c r="AI499" s="22">
        <f>+'Cmp-'!F3</f>
        <v>0</v>
      </c>
      <c r="AJ499" s="22">
        <f>+'Cmp-'!G3</f>
        <v>0</v>
      </c>
      <c r="AK499" s="22">
        <f>+'Cmp-'!H3</f>
        <v>0</v>
      </c>
      <c r="AL499" s="22">
        <f>+'Cmp-'!I3</f>
        <v>0</v>
      </c>
      <c r="AM499" s="22">
        <f>+'Cmp-'!J3</f>
        <v>0</v>
      </c>
      <c r="AN499" s="22">
        <f>+'Cmp-'!K3</f>
        <v>0</v>
      </c>
      <c r="AO499" s="22">
        <f>+'Cmp-'!L3</f>
        <v>0</v>
      </c>
      <c r="AP499" s="22">
        <f>+'Cmp-'!M3</f>
        <v>0</v>
      </c>
      <c r="AQ499" s="22">
        <f>+'Cmp-'!N3</f>
        <v>0</v>
      </c>
      <c r="AR499" s="22">
        <f>+'Cmp-'!O3</f>
        <v>0</v>
      </c>
      <c r="AS499" s="22">
        <f>+'Cmp-'!P3</f>
        <v>0</v>
      </c>
      <c r="AT499" s="22">
        <f>+'Cmp-'!Q3</f>
        <v>0</v>
      </c>
      <c r="AU499" s="22">
        <f>+'Cmp-'!R3</f>
        <v>0</v>
      </c>
      <c r="AV499" s="22">
        <f>+'Cmp-'!S3</f>
        <v>0</v>
      </c>
      <c r="AW499" s="22">
        <f>+'Cmp-'!T3</f>
        <v>0</v>
      </c>
      <c r="AX499" s="22">
        <f>+'Cmp-'!U3</f>
        <v>0</v>
      </c>
      <c r="AY499" s="22">
        <f>+'Cmp-'!V3</f>
        <v>0</v>
      </c>
      <c r="AZ499" s="22">
        <f>+'Cmp-'!W3</f>
        <v>0</v>
      </c>
      <c r="BA499" s="22">
        <f>+'Cmp-'!X3</f>
        <v>0</v>
      </c>
      <c r="BB499" s="22">
        <f>+'Cmp-'!Y3</f>
        <v>0</v>
      </c>
      <c r="BC499" s="22">
        <f>+'Cmp-'!Z3</f>
        <v>0</v>
      </c>
      <c r="BD499" s="22">
        <f>+'Cmp-'!AA3</f>
        <v>0</v>
      </c>
      <c r="BE499" s="22">
        <f>+'Cmp-'!AB3</f>
        <v>0</v>
      </c>
      <c r="BF499" s="22">
        <f>+'Cmp-'!AC3</f>
        <v>0</v>
      </c>
      <c r="BG499" s="22">
        <f>+'Cmp-'!AD3</f>
        <v>0</v>
      </c>
      <c r="BH499" s="22">
        <f>+'Cmp-'!AE3</f>
        <v>0</v>
      </c>
      <c r="BI499" s="22">
        <f>+'Cmp-'!AF3</f>
        <v>0</v>
      </c>
      <c r="BJ499" s="22">
        <f>+'Cmp-'!AG3</f>
        <v>0</v>
      </c>
      <c r="BK499" s="22">
        <f>+'Cmp-'!AH3</f>
        <v>0</v>
      </c>
      <c r="BL499" s="22">
        <f>+'Cmp-'!AI3</f>
        <v>0</v>
      </c>
      <c r="BM499" s="6" t="s">
        <v>1079</v>
      </c>
      <c r="BN499" s="24" t="str">
        <f>+CnAll!B499</f>
        <v>A + aa</v>
      </c>
      <c r="BO499" s="24">
        <f>+CnAll!C499</f>
        <v>0</v>
      </c>
    </row>
    <row r="500" spans="1:67" x14ac:dyDescent="0.45">
      <c r="A500" s="1">
        <v>499</v>
      </c>
      <c r="B500" s="22" t="str">
        <f>+'Cpm-'!B4</f>
        <v>AA + aa</v>
      </c>
      <c r="C500" s="22">
        <f>+'Cpm-'!E4</f>
        <v>0</v>
      </c>
      <c r="D500" s="22">
        <f>+'Cpm-'!F4</f>
        <v>0.57171700000000003</v>
      </c>
      <c r="E500" s="22">
        <f>+'Cpm-'!G4</f>
        <v>0</v>
      </c>
      <c r="F500" s="22">
        <f>+'Cpm-'!H4</f>
        <v>0.66343300000000005</v>
      </c>
      <c r="G500" s="22">
        <f>+'Cpm-'!I4</f>
        <v>0.78396900000000003</v>
      </c>
      <c r="H500" s="22">
        <f>+'Cpm-'!J4</f>
        <v>0.78396900000000003</v>
      </c>
      <c r="I500" s="22">
        <f>+'Cpm-'!K4</f>
        <v>0</v>
      </c>
      <c r="J500" s="22">
        <f>+'Cpm-'!L4</f>
        <v>0.73271900000000001</v>
      </c>
      <c r="K500" s="22">
        <f>+'Cpm-'!M4</f>
        <v>0.83493799999999996</v>
      </c>
      <c r="L500" s="22">
        <f>+'Cpm-'!N4</f>
        <v>0.83493799999999996</v>
      </c>
      <c r="M500" s="22">
        <f>+'Cpm-'!O4</f>
        <v>0</v>
      </c>
      <c r="N500" s="22">
        <f>+'Cpm-'!P4</f>
        <v>0.83645599999999998</v>
      </c>
      <c r="O500" s="22">
        <f>+'Cpm-'!Q4</f>
        <v>0</v>
      </c>
      <c r="P500" s="22">
        <f>+'Cpm-'!R4</f>
        <v>0</v>
      </c>
      <c r="Q500" s="22">
        <f>+'Cpm-'!S4</f>
        <v>0</v>
      </c>
      <c r="R500" s="22">
        <f>+'Cpm-'!T4</f>
        <v>0.78249500000000005</v>
      </c>
      <c r="S500" s="22">
        <f>+'Cpm-'!U4</f>
        <v>0.83572199999999996</v>
      </c>
      <c r="T500" s="22">
        <f>+'Cpm-'!V4</f>
        <v>0.83572199999999996</v>
      </c>
      <c r="U500" s="22">
        <f>+'Cpm-'!W4</f>
        <v>0</v>
      </c>
      <c r="V500" s="22">
        <f>+'Cpm-'!X4</f>
        <v>0.83572800000000003</v>
      </c>
      <c r="W500" s="22">
        <f>+'Cpm-'!Y4</f>
        <v>0.73548500000000006</v>
      </c>
      <c r="X500" s="22">
        <f>+'Cpm-'!Z4</f>
        <v>0.73548500000000006</v>
      </c>
      <c r="Y500" s="22">
        <f>+'Cpm-'!AA4</f>
        <v>0</v>
      </c>
      <c r="Z500" s="22">
        <f>+'Cpm-'!AB4</f>
        <v>0.83572800000000003</v>
      </c>
      <c r="AA500" s="22">
        <f>+'Cpm-'!AC4</f>
        <v>0.73548500000000006</v>
      </c>
      <c r="AB500" s="22">
        <f>+'Cpm-'!AD4</f>
        <v>0.73548500000000006</v>
      </c>
      <c r="AC500" s="22">
        <f>+'Cpm-'!AE4</f>
        <v>0</v>
      </c>
      <c r="AD500" s="22">
        <f>+'Cpm-'!AF4</f>
        <v>0.75028499999999998</v>
      </c>
      <c r="AE500" s="22">
        <f>+'Cpm-'!AG4</f>
        <v>0</v>
      </c>
      <c r="AF500" s="22">
        <f>+'Cpm-'!AH4</f>
        <v>0</v>
      </c>
      <c r="AG500" s="22">
        <f>+'Cpm-'!AI4</f>
        <v>0</v>
      </c>
      <c r="AH500" s="22">
        <f>+'Cmp-'!E4</f>
        <v>0</v>
      </c>
      <c r="AI500" s="22">
        <f>+'Cmp-'!F4</f>
        <v>0</v>
      </c>
      <c r="AJ500" s="22">
        <f>+'Cmp-'!G4</f>
        <v>0</v>
      </c>
      <c r="AK500" s="22">
        <f>+'Cmp-'!H4</f>
        <v>0</v>
      </c>
      <c r="AL500" s="22">
        <f>+'Cmp-'!I4</f>
        <v>0</v>
      </c>
      <c r="AM500" s="22">
        <f>+'Cmp-'!J4</f>
        <v>0</v>
      </c>
      <c r="AN500" s="22">
        <f>+'Cmp-'!K4</f>
        <v>0.81732199999999999</v>
      </c>
      <c r="AO500" s="22">
        <f>+'Cmp-'!L4</f>
        <v>0</v>
      </c>
      <c r="AP500" s="22">
        <f>+'Cmp-'!M4</f>
        <v>0</v>
      </c>
      <c r="AQ500" s="22">
        <f>+'Cmp-'!N4</f>
        <v>0</v>
      </c>
      <c r="AR500" s="22">
        <f>+'Cmp-'!O4</f>
        <v>0.79007000000000005</v>
      </c>
      <c r="AS500" s="22">
        <f>+'Cmp-'!P4</f>
        <v>0</v>
      </c>
      <c r="AT500" s="22">
        <f>+'Cmp-'!Q4</f>
        <v>0</v>
      </c>
      <c r="AU500" s="22">
        <f>+'Cmp-'!R4</f>
        <v>0</v>
      </c>
      <c r="AV500" s="22">
        <f>+'Cmp-'!S4</f>
        <v>0.83645599999999998</v>
      </c>
      <c r="AW500" s="22">
        <f>+'Cmp-'!T4</f>
        <v>0</v>
      </c>
      <c r="AX500" s="22">
        <f>+'Cmp-'!U4</f>
        <v>0</v>
      </c>
      <c r="AY500" s="22">
        <f>+'Cmp-'!V4</f>
        <v>0</v>
      </c>
      <c r="AZ500" s="22">
        <f>+'Cmp-'!W4</f>
        <v>0.61967399999999995</v>
      </c>
      <c r="BA500" s="22">
        <f>+'Cmp-'!X4</f>
        <v>0</v>
      </c>
      <c r="BB500" s="22">
        <f>+'Cmp-'!Y4</f>
        <v>0</v>
      </c>
      <c r="BC500" s="22">
        <f>+'Cmp-'!Z4</f>
        <v>0</v>
      </c>
      <c r="BD500" s="22">
        <f>+'Cmp-'!AA4</f>
        <v>0.75028499999999998</v>
      </c>
      <c r="BE500" s="22">
        <f>+'Cmp-'!AB4</f>
        <v>0</v>
      </c>
      <c r="BF500" s="22">
        <f>+'Cmp-'!AC4</f>
        <v>0</v>
      </c>
      <c r="BG500" s="22">
        <f>+'Cmp-'!AD4</f>
        <v>0</v>
      </c>
      <c r="BH500" s="22">
        <f>+'Cmp-'!AE4</f>
        <v>0.75028499999999998</v>
      </c>
      <c r="BI500" s="22">
        <f>+'Cmp-'!AF4</f>
        <v>0</v>
      </c>
      <c r="BJ500" s="22">
        <f>+'Cmp-'!AG4</f>
        <v>0.73548500000000006</v>
      </c>
      <c r="BK500" s="22">
        <f>+'Cmp-'!AH4</f>
        <v>0.73548500000000006</v>
      </c>
      <c r="BL500" s="22">
        <f>+'Cmp-'!AI4</f>
        <v>0.83572800000000003</v>
      </c>
      <c r="BM500" s="6" t="s">
        <v>1079</v>
      </c>
      <c r="BN500" s="24" t="str">
        <f>+CnAll!B500</f>
        <v>AA + aa</v>
      </c>
      <c r="BO500" s="24">
        <f>+CnAll!C500</f>
        <v>0</v>
      </c>
    </row>
    <row r="501" spans="1:67" x14ac:dyDescent="0.45">
      <c r="A501" s="1">
        <v>500</v>
      </c>
      <c r="B501" s="22" t="str">
        <f>+'Cpm-'!B5</f>
        <v>A + aA</v>
      </c>
      <c r="C501" s="22">
        <f>+'Cpm-'!E5</f>
        <v>0.57927200000000001</v>
      </c>
      <c r="D501" s="22">
        <f>+'Cpm-'!F5</f>
        <v>0.845248</v>
      </c>
      <c r="E501" s="22">
        <f>+'Cpm-'!G5</f>
        <v>0.94466000000000006</v>
      </c>
      <c r="F501" s="22">
        <f>+'Cpm-'!H5</f>
        <v>0.90940799999999999</v>
      </c>
      <c r="G501" s="22">
        <f>+'Cpm-'!I5</f>
        <v>0.88073400000000002</v>
      </c>
      <c r="H501" s="22">
        <f>+'Cpm-'!J5</f>
        <v>0</v>
      </c>
      <c r="I501" s="22">
        <f>+'Cpm-'!K5</f>
        <v>0</v>
      </c>
      <c r="J501" s="22">
        <f>+'Cpm-'!L5</f>
        <v>0.94452499999999995</v>
      </c>
      <c r="K501" s="22">
        <f>+'Cpm-'!M5</f>
        <v>0</v>
      </c>
      <c r="L501" s="22">
        <f>+'Cpm-'!N5</f>
        <v>0</v>
      </c>
      <c r="M501" s="22">
        <f>+'Cpm-'!O5</f>
        <v>0</v>
      </c>
      <c r="N501" s="22">
        <f>+'Cpm-'!P5</f>
        <v>0.96814999999999996</v>
      </c>
      <c r="O501" s="22">
        <f>+'Cpm-'!Q5</f>
        <v>0</v>
      </c>
      <c r="P501" s="22">
        <f>+'Cpm-'!R5</f>
        <v>0</v>
      </c>
      <c r="Q501" s="22">
        <f>+'Cpm-'!S5</f>
        <v>0</v>
      </c>
      <c r="R501" s="22">
        <f>+'Cpm-'!T5</f>
        <v>0.96390399999999998</v>
      </c>
      <c r="S501" s="22">
        <f>+'Cpm-'!U5</f>
        <v>0</v>
      </c>
      <c r="T501" s="22">
        <f>+'Cpm-'!V5</f>
        <v>0</v>
      </c>
      <c r="U501" s="22">
        <f>+'Cpm-'!W5</f>
        <v>0.63643799999999995</v>
      </c>
      <c r="V501" s="22">
        <f>+'Cpm-'!X5</f>
        <v>0.95401499999999995</v>
      </c>
      <c r="W501" s="22">
        <f>+'Cpm-'!Y5</f>
        <v>0</v>
      </c>
      <c r="X501" s="22">
        <f>+'Cpm-'!Z5</f>
        <v>0</v>
      </c>
      <c r="Y501" s="22">
        <f>+'Cpm-'!AA5</f>
        <v>0</v>
      </c>
      <c r="Z501" s="22">
        <f>+'Cpm-'!AB5</f>
        <v>0.95401499999999995</v>
      </c>
      <c r="AA501" s="22">
        <f>+'Cpm-'!AC5</f>
        <v>0</v>
      </c>
      <c r="AB501" s="22">
        <f>+'Cpm-'!AD5</f>
        <v>0</v>
      </c>
      <c r="AC501" s="22">
        <f>+'Cpm-'!AE5</f>
        <v>0</v>
      </c>
      <c r="AD501" s="22">
        <f>+'Cpm-'!AF5</f>
        <v>0.63643799999999995</v>
      </c>
      <c r="AE501" s="22">
        <f>+'Cpm-'!AG5</f>
        <v>0</v>
      </c>
      <c r="AF501" s="22">
        <f>+'Cpm-'!AH5</f>
        <v>0</v>
      </c>
      <c r="AG501" s="22">
        <f>+'Cpm-'!AI5</f>
        <v>0</v>
      </c>
      <c r="AH501" s="22">
        <f>+'Cmp-'!E5</f>
        <v>0</v>
      </c>
      <c r="AI501" s="22">
        <f>+'Cmp-'!F5</f>
        <v>0</v>
      </c>
      <c r="AJ501" s="22">
        <f>+'Cmp-'!G5</f>
        <v>0</v>
      </c>
      <c r="AK501" s="22">
        <f>+'Cmp-'!H5</f>
        <v>0</v>
      </c>
      <c r="AL501" s="22">
        <f>+'Cmp-'!I5</f>
        <v>0</v>
      </c>
      <c r="AM501" s="22">
        <f>+'Cmp-'!J5</f>
        <v>0</v>
      </c>
      <c r="AN501" s="22">
        <f>+'Cmp-'!K5</f>
        <v>0.975329</v>
      </c>
      <c r="AO501" s="22">
        <f>+'Cmp-'!L5</f>
        <v>0</v>
      </c>
      <c r="AP501" s="22">
        <f>+'Cmp-'!M5</f>
        <v>0</v>
      </c>
      <c r="AQ501" s="22">
        <f>+'Cmp-'!N5</f>
        <v>0</v>
      </c>
      <c r="AR501" s="22">
        <f>+'Cmp-'!O5</f>
        <v>0</v>
      </c>
      <c r="AS501" s="22">
        <f>+'Cmp-'!P5</f>
        <v>0</v>
      </c>
      <c r="AT501" s="22">
        <f>+'Cmp-'!Q5</f>
        <v>0</v>
      </c>
      <c r="AU501" s="22">
        <f>+'Cmp-'!R5</f>
        <v>0</v>
      </c>
      <c r="AV501" s="22">
        <f>+'Cmp-'!S5</f>
        <v>0.96814999999999996</v>
      </c>
      <c r="AW501" s="22">
        <f>+'Cmp-'!T5</f>
        <v>0</v>
      </c>
      <c r="AX501" s="22">
        <f>+'Cmp-'!U5</f>
        <v>0</v>
      </c>
      <c r="AY501" s="22">
        <f>+'Cmp-'!V5</f>
        <v>0</v>
      </c>
      <c r="AZ501" s="22">
        <f>+'Cmp-'!W5</f>
        <v>0</v>
      </c>
      <c r="BA501" s="22">
        <f>+'Cmp-'!X5</f>
        <v>0</v>
      </c>
      <c r="BB501" s="22">
        <f>+'Cmp-'!Y5</f>
        <v>0</v>
      </c>
      <c r="BC501" s="22">
        <f>+'Cmp-'!Z5</f>
        <v>0</v>
      </c>
      <c r="BD501" s="22">
        <f>+'Cmp-'!AA5</f>
        <v>0.63643799999999995</v>
      </c>
      <c r="BE501" s="22">
        <f>+'Cmp-'!AB5</f>
        <v>0</v>
      </c>
      <c r="BF501" s="22">
        <f>+'Cmp-'!AC5</f>
        <v>0</v>
      </c>
      <c r="BG501" s="22">
        <f>+'Cmp-'!AD5</f>
        <v>0</v>
      </c>
      <c r="BH501" s="22">
        <f>+'Cmp-'!AE5</f>
        <v>0.63643799999999995</v>
      </c>
      <c r="BI501" s="22">
        <f>+'Cmp-'!AF5</f>
        <v>0</v>
      </c>
      <c r="BJ501" s="22">
        <f>+'Cmp-'!AG5</f>
        <v>0</v>
      </c>
      <c r="BK501" s="22">
        <f>+'Cmp-'!AH5</f>
        <v>0</v>
      </c>
      <c r="BL501" s="22">
        <f>+'Cmp-'!AI5</f>
        <v>0.95401499999999995</v>
      </c>
      <c r="BM501" s="6" t="s">
        <v>1079</v>
      </c>
      <c r="BN501" s="24" t="str">
        <f>+CnAll!B501</f>
        <v>A + aA</v>
      </c>
      <c r="BO501" s="24">
        <f>+CnAll!C501</f>
        <v>0</v>
      </c>
    </row>
    <row r="502" spans="1:67" x14ac:dyDescent="0.45">
      <c r="A502" s="1">
        <v>501</v>
      </c>
      <c r="B502" s="22" t="str">
        <f>+'Cpm-'!B6</f>
        <v>AA + aA</v>
      </c>
      <c r="C502" s="22">
        <f>+'Cpm-'!E6</f>
        <v>0</v>
      </c>
      <c r="D502" s="22">
        <f>+'Cpm-'!F6</f>
        <v>0.166023</v>
      </c>
      <c r="E502" s="22">
        <f>+'Cpm-'!G6</f>
        <v>0.13216700000000001</v>
      </c>
      <c r="F502" s="22">
        <f>+'Cpm-'!H6</f>
        <v>0</v>
      </c>
      <c r="G502" s="22">
        <f>+'Cpm-'!I6</f>
        <v>0</v>
      </c>
      <c r="H502" s="22">
        <f>+'Cpm-'!J6</f>
        <v>0</v>
      </c>
      <c r="I502" s="22">
        <f>+'Cpm-'!K6</f>
        <v>0</v>
      </c>
      <c r="J502" s="22">
        <f>+'Cpm-'!L6</f>
        <v>0</v>
      </c>
      <c r="K502" s="22">
        <f>+'Cpm-'!M6</f>
        <v>0</v>
      </c>
      <c r="L502" s="22">
        <f>+'Cpm-'!N6</f>
        <v>0</v>
      </c>
      <c r="M502" s="22">
        <f>+'Cpm-'!O6</f>
        <v>0</v>
      </c>
      <c r="N502" s="22">
        <f>+'Cpm-'!P6</f>
        <v>0</v>
      </c>
      <c r="O502" s="22">
        <f>+'Cpm-'!Q6</f>
        <v>0</v>
      </c>
      <c r="P502" s="22">
        <f>+'Cpm-'!R6</f>
        <v>0</v>
      </c>
      <c r="Q502" s="22">
        <f>+'Cpm-'!S6</f>
        <v>0</v>
      </c>
      <c r="R502" s="22">
        <f>+'Cpm-'!T6</f>
        <v>0</v>
      </c>
      <c r="S502" s="22">
        <f>+'Cpm-'!U6</f>
        <v>0</v>
      </c>
      <c r="T502" s="22">
        <f>+'Cpm-'!V6</f>
        <v>0</v>
      </c>
      <c r="U502" s="22">
        <f>+'Cpm-'!W6</f>
        <v>0</v>
      </c>
      <c r="V502" s="22">
        <f>+'Cpm-'!X6</f>
        <v>0</v>
      </c>
      <c r="W502" s="22">
        <f>+'Cpm-'!Y6</f>
        <v>0</v>
      </c>
      <c r="X502" s="22">
        <f>+'Cpm-'!Z6</f>
        <v>0</v>
      </c>
      <c r="Y502" s="22">
        <f>+'Cpm-'!AA6</f>
        <v>0</v>
      </c>
      <c r="Z502" s="22">
        <f>+'Cpm-'!AB6</f>
        <v>0</v>
      </c>
      <c r="AA502" s="22">
        <f>+'Cpm-'!AC6</f>
        <v>0</v>
      </c>
      <c r="AB502" s="22">
        <f>+'Cpm-'!AD6</f>
        <v>0</v>
      </c>
      <c r="AC502" s="22">
        <f>+'Cpm-'!AE6</f>
        <v>0</v>
      </c>
      <c r="AD502" s="22">
        <f>+'Cpm-'!AF6</f>
        <v>0</v>
      </c>
      <c r="AE502" s="22">
        <f>+'Cpm-'!AG6</f>
        <v>0</v>
      </c>
      <c r="AF502" s="22">
        <f>+'Cpm-'!AH6</f>
        <v>0</v>
      </c>
      <c r="AG502" s="22">
        <f>+'Cpm-'!AI6</f>
        <v>0</v>
      </c>
      <c r="AH502" s="22">
        <f>+'Cmp-'!E6</f>
        <v>0</v>
      </c>
      <c r="AI502" s="22">
        <f>+'Cmp-'!F6</f>
        <v>0</v>
      </c>
      <c r="AJ502" s="22">
        <f>+'Cmp-'!G6</f>
        <v>0</v>
      </c>
      <c r="AK502" s="22">
        <f>+'Cmp-'!H6</f>
        <v>0</v>
      </c>
      <c r="AL502" s="22">
        <f>+'Cmp-'!I6</f>
        <v>0</v>
      </c>
      <c r="AM502" s="22">
        <f>+'Cmp-'!J6</f>
        <v>0</v>
      </c>
      <c r="AN502" s="22">
        <f>+'Cmp-'!K6</f>
        <v>0</v>
      </c>
      <c r="AO502" s="22">
        <f>+'Cmp-'!L6</f>
        <v>0</v>
      </c>
      <c r="AP502" s="22">
        <f>+'Cmp-'!M6</f>
        <v>0</v>
      </c>
      <c r="AQ502" s="22">
        <f>+'Cmp-'!N6</f>
        <v>0</v>
      </c>
      <c r="AR502" s="22">
        <f>+'Cmp-'!O6</f>
        <v>0</v>
      </c>
      <c r="AS502" s="22">
        <f>+'Cmp-'!P6</f>
        <v>0</v>
      </c>
      <c r="AT502" s="22">
        <f>+'Cmp-'!Q6</f>
        <v>0</v>
      </c>
      <c r="AU502" s="22">
        <f>+'Cmp-'!R6</f>
        <v>0</v>
      </c>
      <c r="AV502" s="22">
        <f>+'Cmp-'!S6</f>
        <v>0</v>
      </c>
      <c r="AW502" s="22">
        <f>+'Cmp-'!T6</f>
        <v>0</v>
      </c>
      <c r="AX502" s="22">
        <f>+'Cmp-'!U6</f>
        <v>0</v>
      </c>
      <c r="AY502" s="22">
        <f>+'Cmp-'!V6</f>
        <v>0</v>
      </c>
      <c r="AZ502" s="22">
        <f>+'Cmp-'!W6</f>
        <v>0</v>
      </c>
      <c r="BA502" s="22">
        <f>+'Cmp-'!X6</f>
        <v>0</v>
      </c>
      <c r="BB502" s="22">
        <f>+'Cmp-'!Y6</f>
        <v>0</v>
      </c>
      <c r="BC502" s="22">
        <f>+'Cmp-'!Z6</f>
        <v>0</v>
      </c>
      <c r="BD502" s="22">
        <f>+'Cmp-'!AA6</f>
        <v>0</v>
      </c>
      <c r="BE502" s="22">
        <f>+'Cmp-'!AB6</f>
        <v>0</v>
      </c>
      <c r="BF502" s="22">
        <f>+'Cmp-'!AC6</f>
        <v>0</v>
      </c>
      <c r="BG502" s="22">
        <f>+'Cmp-'!AD6</f>
        <v>0</v>
      </c>
      <c r="BH502" s="22">
        <f>+'Cmp-'!AE6</f>
        <v>0</v>
      </c>
      <c r="BI502" s="22">
        <f>+'Cmp-'!AF6</f>
        <v>0</v>
      </c>
      <c r="BJ502" s="22">
        <f>+'Cmp-'!AG6</f>
        <v>0</v>
      </c>
      <c r="BK502" s="22">
        <f>+'Cmp-'!AH6</f>
        <v>0</v>
      </c>
      <c r="BL502" s="22">
        <f>+'Cmp-'!AI6</f>
        <v>0</v>
      </c>
      <c r="BM502" s="6" t="s">
        <v>1079</v>
      </c>
      <c r="BN502" s="24" t="str">
        <f>+CnAll!B502</f>
        <v>AA + aA</v>
      </c>
      <c r="BO502" s="24">
        <f>+CnAll!C502</f>
        <v>0</v>
      </c>
    </row>
    <row r="503" spans="1:67" x14ac:dyDescent="0.45">
      <c r="A503" s="1">
        <v>502</v>
      </c>
      <c r="B503" s="22" t="str">
        <f>+'Cpm-'!B7</f>
        <v>Aa + aA</v>
      </c>
      <c r="C503" s="22">
        <f>+'Cpm-'!E7</f>
        <v>0</v>
      </c>
      <c r="D503" s="22">
        <f>+'Cpm-'!F7</f>
        <v>0.77071100000000003</v>
      </c>
      <c r="E503" s="22">
        <f>+'Cpm-'!G7</f>
        <v>0</v>
      </c>
      <c r="F503" s="22">
        <f>+'Cpm-'!H7</f>
        <v>0.86444699999999997</v>
      </c>
      <c r="G503" s="22">
        <f>+'Cpm-'!I7</f>
        <v>0.96308800000000006</v>
      </c>
      <c r="H503" s="22">
        <f>+'Cpm-'!J7</f>
        <v>0.96308800000000006</v>
      </c>
      <c r="I503" s="22">
        <f>+'Cpm-'!K7</f>
        <v>0</v>
      </c>
      <c r="J503" s="22">
        <f>+'Cpm-'!L7</f>
        <v>0.91630800000000001</v>
      </c>
      <c r="K503" s="22">
        <f>+'Cpm-'!M7</f>
        <v>0.949932</v>
      </c>
      <c r="L503" s="22">
        <f>+'Cpm-'!N7</f>
        <v>0.949932</v>
      </c>
      <c r="M503" s="22">
        <f>+'Cpm-'!O7</f>
        <v>0</v>
      </c>
      <c r="N503" s="22">
        <f>+'Cpm-'!P7</f>
        <v>0.97007900000000002</v>
      </c>
      <c r="O503" s="22">
        <f>+'Cpm-'!Q7</f>
        <v>0</v>
      </c>
      <c r="P503" s="22">
        <f>+'Cpm-'!R7</f>
        <v>0</v>
      </c>
      <c r="Q503" s="22">
        <f>+'Cpm-'!S7</f>
        <v>0</v>
      </c>
      <c r="R503" s="22">
        <f>+'Cpm-'!T7</f>
        <v>0.94637700000000002</v>
      </c>
      <c r="S503" s="22">
        <f>+'Cpm-'!U7</f>
        <v>0.92567299999999997</v>
      </c>
      <c r="T503" s="22">
        <f>+'Cpm-'!V7</f>
        <v>0.92567299999999997</v>
      </c>
      <c r="U503" s="22">
        <f>+'Cpm-'!W7</f>
        <v>0.84379199999999999</v>
      </c>
      <c r="V503" s="22">
        <f>+'Cpm-'!X7</f>
        <v>0.96201800000000004</v>
      </c>
      <c r="W503" s="22">
        <f>+'Cpm-'!Y7</f>
        <v>0.680925</v>
      </c>
      <c r="X503" s="22">
        <f>+'Cpm-'!Z7</f>
        <v>0.680925</v>
      </c>
      <c r="Y503" s="22">
        <f>+'Cpm-'!AA7</f>
        <v>0</v>
      </c>
      <c r="Z503" s="22">
        <f>+'Cpm-'!AB7</f>
        <v>0.96201800000000004</v>
      </c>
      <c r="AA503" s="22">
        <f>+'Cpm-'!AC7</f>
        <v>0.680925</v>
      </c>
      <c r="AB503" s="22">
        <f>+'Cpm-'!AD7</f>
        <v>0.680925</v>
      </c>
      <c r="AC503" s="22">
        <f>+'Cpm-'!AE7</f>
        <v>0</v>
      </c>
      <c r="AD503" s="22">
        <f>+'Cpm-'!AF7</f>
        <v>0.84379199999999999</v>
      </c>
      <c r="AE503" s="22">
        <f>+'Cpm-'!AG7</f>
        <v>0</v>
      </c>
      <c r="AF503" s="22">
        <f>+'Cpm-'!AH7</f>
        <v>0</v>
      </c>
      <c r="AG503" s="22">
        <f>+'Cpm-'!AI7</f>
        <v>0</v>
      </c>
      <c r="AH503" s="22">
        <f>+'Cmp-'!E7</f>
        <v>0</v>
      </c>
      <c r="AI503" s="22">
        <f>+'Cmp-'!F7</f>
        <v>0</v>
      </c>
      <c r="AJ503" s="22">
        <f>+'Cmp-'!G7</f>
        <v>0</v>
      </c>
      <c r="AK503" s="22">
        <f>+'Cmp-'!H7</f>
        <v>0</v>
      </c>
      <c r="AL503" s="22">
        <f>+'Cmp-'!I7</f>
        <v>0</v>
      </c>
      <c r="AM503" s="22">
        <f>+'Cmp-'!J7</f>
        <v>0</v>
      </c>
      <c r="AN503" s="22">
        <f>+'Cmp-'!K7</f>
        <v>0.97436</v>
      </c>
      <c r="AO503" s="22">
        <f>+'Cmp-'!L7</f>
        <v>0</v>
      </c>
      <c r="AP503" s="22">
        <f>+'Cmp-'!M7</f>
        <v>0</v>
      </c>
      <c r="AQ503" s="22">
        <f>+'Cmp-'!N7</f>
        <v>0</v>
      </c>
      <c r="AR503" s="22">
        <f>+'Cmp-'!O7</f>
        <v>0</v>
      </c>
      <c r="AS503" s="22">
        <f>+'Cmp-'!P7</f>
        <v>0</v>
      </c>
      <c r="AT503" s="22">
        <f>+'Cmp-'!Q7</f>
        <v>0</v>
      </c>
      <c r="AU503" s="22">
        <f>+'Cmp-'!R7</f>
        <v>0</v>
      </c>
      <c r="AV503" s="22">
        <f>+'Cmp-'!S7</f>
        <v>0.97007900000000002</v>
      </c>
      <c r="AW503" s="22">
        <f>+'Cmp-'!T7</f>
        <v>0</v>
      </c>
      <c r="AX503" s="22">
        <f>+'Cmp-'!U7</f>
        <v>0</v>
      </c>
      <c r="AY503" s="22">
        <f>+'Cmp-'!V7</f>
        <v>0</v>
      </c>
      <c r="AZ503" s="22">
        <f>+'Cmp-'!W7</f>
        <v>0</v>
      </c>
      <c r="BA503" s="22">
        <f>+'Cmp-'!X7</f>
        <v>0</v>
      </c>
      <c r="BB503" s="22">
        <f>+'Cmp-'!Y7</f>
        <v>0</v>
      </c>
      <c r="BC503" s="22">
        <f>+'Cmp-'!Z7</f>
        <v>0</v>
      </c>
      <c r="BD503" s="22">
        <f>+'Cmp-'!AA7</f>
        <v>0.84379199999999999</v>
      </c>
      <c r="BE503" s="22">
        <f>+'Cmp-'!AB7</f>
        <v>0</v>
      </c>
      <c r="BF503" s="22">
        <f>+'Cmp-'!AC7</f>
        <v>0</v>
      </c>
      <c r="BG503" s="22">
        <f>+'Cmp-'!AD7</f>
        <v>0</v>
      </c>
      <c r="BH503" s="22">
        <f>+'Cmp-'!AE7</f>
        <v>0.84379199999999999</v>
      </c>
      <c r="BI503" s="22">
        <f>+'Cmp-'!AF7</f>
        <v>0</v>
      </c>
      <c r="BJ503" s="22">
        <f>+'Cmp-'!AG7</f>
        <v>0.680925</v>
      </c>
      <c r="BK503" s="22">
        <f>+'Cmp-'!AH7</f>
        <v>0.680925</v>
      </c>
      <c r="BL503" s="22">
        <f>+'Cmp-'!AI7</f>
        <v>0.96201800000000004</v>
      </c>
      <c r="BM503" s="6" t="s">
        <v>1079</v>
      </c>
      <c r="BN503" s="24" t="str">
        <f>+CnAll!B503</f>
        <v>Aa + aA</v>
      </c>
      <c r="BO503" s="24">
        <f>+CnAll!C503</f>
        <v>0</v>
      </c>
    </row>
    <row r="504" spans="1:67" x14ac:dyDescent="0.45">
      <c r="A504" s="1">
        <v>503</v>
      </c>
      <c r="B504" s="22" t="str">
        <f>+'Cpm-'!B8</f>
        <v>A + aaa</v>
      </c>
      <c r="C504" s="22">
        <f>+'Cpm-'!E8</f>
        <v>0</v>
      </c>
      <c r="D504" s="22">
        <f>+'Cpm-'!F8</f>
        <v>0</v>
      </c>
      <c r="E504" s="22">
        <f>+'Cpm-'!G8</f>
        <v>0</v>
      </c>
      <c r="F504" s="22">
        <f>+'Cpm-'!H8</f>
        <v>0</v>
      </c>
      <c r="G504" s="22">
        <f>+'Cpm-'!I8</f>
        <v>0</v>
      </c>
      <c r="H504" s="22">
        <f>+'Cpm-'!J8</f>
        <v>0</v>
      </c>
      <c r="I504" s="22">
        <f>+'Cpm-'!K8</f>
        <v>0</v>
      </c>
      <c r="J504" s="22">
        <f>+'Cpm-'!L8</f>
        <v>0</v>
      </c>
      <c r="K504" s="22">
        <f>+'Cpm-'!M8</f>
        <v>0</v>
      </c>
      <c r="L504" s="22">
        <f>+'Cpm-'!N8</f>
        <v>0</v>
      </c>
      <c r="M504" s="22">
        <f>+'Cpm-'!O8</f>
        <v>0</v>
      </c>
      <c r="N504" s="22">
        <f>+'Cpm-'!P8</f>
        <v>0</v>
      </c>
      <c r="O504" s="22">
        <f>+'Cpm-'!Q8</f>
        <v>0</v>
      </c>
      <c r="P504" s="22">
        <f>+'Cpm-'!R8</f>
        <v>0</v>
      </c>
      <c r="Q504" s="22">
        <f>+'Cpm-'!S8</f>
        <v>0</v>
      </c>
      <c r="R504" s="22">
        <f>+'Cpm-'!T8</f>
        <v>0</v>
      </c>
      <c r="S504" s="22">
        <f>+'Cpm-'!U8</f>
        <v>0</v>
      </c>
      <c r="T504" s="22">
        <f>+'Cpm-'!V8</f>
        <v>0</v>
      </c>
      <c r="U504" s="22">
        <f>+'Cpm-'!W8</f>
        <v>0</v>
      </c>
      <c r="V504" s="22">
        <f>+'Cpm-'!X8</f>
        <v>0</v>
      </c>
      <c r="W504" s="22">
        <f>+'Cpm-'!Y8</f>
        <v>0</v>
      </c>
      <c r="X504" s="22">
        <f>+'Cpm-'!Z8</f>
        <v>0</v>
      </c>
      <c r="Y504" s="22">
        <f>+'Cpm-'!AA8</f>
        <v>0</v>
      </c>
      <c r="Z504" s="22">
        <f>+'Cpm-'!AB8</f>
        <v>0</v>
      </c>
      <c r="AA504" s="22">
        <f>+'Cpm-'!AC8</f>
        <v>0</v>
      </c>
      <c r="AB504" s="22">
        <f>+'Cpm-'!AD8</f>
        <v>0</v>
      </c>
      <c r="AC504" s="22">
        <f>+'Cpm-'!AE8</f>
        <v>0</v>
      </c>
      <c r="AD504" s="22">
        <f>+'Cpm-'!AF8</f>
        <v>0</v>
      </c>
      <c r="AE504" s="22">
        <f>+'Cpm-'!AG8</f>
        <v>0</v>
      </c>
      <c r="AF504" s="22">
        <f>+'Cpm-'!AH8</f>
        <v>0</v>
      </c>
      <c r="AG504" s="22">
        <f>+'Cpm-'!AI8</f>
        <v>0</v>
      </c>
      <c r="AH504" s="22">
        <f>+'Cmp-'!E8</f>
        <v>0</v>
      </c>
      <c r="AI504" s="22">
        <f>+'Cmp-'!F8</f>
        <v>0</v>
      </c>
      <c r="AJ504" s="22">
        <f>+'Cmp-'!G8</f>
        <v>0</v>
      </c>
      <c r="AK504" s="22">
        <f>+'Cmp-'!H8</f>
        <v>0</v>
      </c>
      <c r="AL504" s="22">
        <f>+'Cmp-'!I8</f>
        <v>0</v>
      </c>
      <c r="AM504" s="22">
        <f>+'Cmp-'!J8</f>
        <v>0</v>
      </c>
      <c r="AN504" s="22">
        <f>+'Cmp-'!K8</f>
        <v>0</v>
      </c>
      <c r="AO504" s="22">
        <f>+'Cmp-'!L8</f>
        <v>0</v>
      </c>
      <c r="AP504" s="22">
        <f>+'Cmp-'!M8</f>
        <v>0</v>
      </c>
      <c r="AQ504" s="22">
        <f>+'Cmp-'!N8</f>
        <v>0</v>
      </c>
      <c r="AR504" s="22">
        <f>+'Cmp-'!O8</f>
        <v>0</v>
      </c>
      <c r="AS504" s="22">
        <f>+'Cmp-'!P8</f>
        <v>0</v>
      </c>
      <c r="AT504" s="22">
        <f>+'Cmp-'!Q8</f>
        <v>0</v>
      </c>
      <c r="AU504" s="22">
        <f>+'Cmp-'!R8</f>
        <v>0</v>
      </c>
      <c r="AV504" s="22">
        <f>+'Cmp-'!S8</f>
        <v>0</v>
      </c>
      <c r="AW504" s="22">
        <f>+'Cmp-'!T8</f>
        <v>0</v>
      </c>
      <c r="AX504" s="22">
        <f>+'Cmp-'!U8</f>
        <v>0</v>
      </c>
      <c r="AY504" s="22">
        <f>+'Cmp-'!V8</f>
        <v>0</v>
      </c>
      <c r="AZ504" s="22">
        <f>+'Cmp-'!W8</f>
        <v>0</v>
      </c>
      <c r="BA504" s="22">
        <f>+'Cmp-'!X8</f>
        <v>0</v>
      </c>
      <c r="BB504" s="22">
        <f>+'Cmp-'!Y8</f>
        <v>0</v>
      </c>
      <c r="BC504" s="22">
        <f>+'Cmp-'!Z8</f>
        <v>0</v>
      </c>
      <c r="BD504" s="22">
        <f>+'Cmp-'!AA8</f>
        <v>0</v>
      </c>
      <c r="BE504" s="22">
        <f>+'Cmp-'!AB8</f>
        <v>0</v>
      </c>
      <c r="BF504" s="22">
        <f>+'Cmp-'!AC8</f>
        <v>0</v>
      </c>
      <c r="BG504" s="22">
        <f>+'Cmp-'!AD8</f>
        <v>0</v>
      </c>
      <c r="BH504" s="22">
        <f>+'Cmp-'!AE8</f>
        <v>0</v>
      </c>
      <c r="BI504" s="22">
        <f>+'Cmp-'!AF8</f>
        <v>0</v>
      </c>
      <c r="BJ504" s="22">
        <f>+'Cmp-'!AG8</f>
        <v>0</v>
      </c>
      <c r="BK504" s="22">
        <f>+'Cmp-'!AH8</f>
        <v>0</v>
      </c>
      <c r="BL504" s="22">
        <f>+'Cmp-'!AI8</f>
        <v>0</v>
      </c>
      <c r="BM504" s="6" t="s">
        <v>1079</v>
      </c>
      <c r="BN504" s="24" t="str">
        <f>+CnAll!B504</f>
        <v>A + aaa</v>
      </c>
      <c r="BO504" s="24">
        <f>+CnAll!C504</f>
        <v>0</v>
      </c>
    </row>
    <row r="505" spans="1:67" x14ac:dyDescent="0.45">
      <c r="A505" s="1">
        <v>504</v>
      </c>
      <c r="B505" s="22" t="str">
        <f>+'Cpm-'!B9</f>
        <v>AA + aaa</v>
      </c>
      <c r="C505" s="22">
        <f>+'Cpm-'!E9</f>
        <v>0</v>
      </c>
      <c r="D505" s="22">
        <f>+'Cpm-'!F9</f>
        <v>0</v>
      </c>
      <c r="E505" s="22">
        <f>+'Cpm-'!G9</f>
        <v>0</v>
      </c>
      <c r="F505" s="22">
        <f>+'Cpm-'!H9</f>
        <v>0</v>
      </c>
      <c r="G505" s="22">
        <f>+'Cpm-'!I9</f>
        <v>0</v>
      </c>
      <c r="H505" s="22">
        <f>+'Cpm-'!J9</f>
        <v>0</v>
      </c>
      <c r="I505" s="22">
        <f>+'Cpm-'!K9</f>
        <v>0</v>
      </c>
      <c r="J505" s="22">
        <f>+'Cpm-'!L9</f>
        <v>0</v>
      </c>
      <c r="K505" s="22">
        <f>+'Cpm-'!M9</f>
        <v>0</v>
      </c>
      <c r="L505" s="22">
        <f>+'Cpm-'!N9</f>
        <v>0</v>
      </c>
      <c r="M505" s="22">
        <f>+'Cpm-'!O9</f>
        <v>0</v>
      </c>
      <c r="N505" s="22">
        <f>+'Cpm-'!P9</f>
        <v>0</v>
      </c>
      <c r="O505" s="22">
        <f>+'Cpm-'!Q9</f>
        <v>0</v>
      </c>
      <c r="P505" s="22">
        <f>+'Cpm-'!R9</f>
        <v>0</v>
      </c>
      <c r="Q505" s="22">
        <f>+'Cpm-'!S9</f>
        <v>0</v>
      </c>
      <c r="R505" s="22">
        <f>+'Cpm-'!T9</f>
        <v>0</v>
      </c>
      <c r="S505" s="22">
        <f>+'Cpm-'!U9</f>
        <v>0</v>
      </c>
      <c r="T505" s="22">
        <f>+'Cpm-'!V9</f>
        <v>0</v>
      </c>
      <c r="U505" s="22">
        <f>+'Cpm-'!W9</f>
        <v>0</v>
      </c>
      <c r="V505" s="22">
        <f>+'Cpm-'!X9</f>
        <v>0</v>
      </c>
      <c r="W505" s="22">
        <f>+'Cpm-'!Y9</f>
        <v>0</v>
      </c>
      <c r="X505" s="22">
        <f>+'Cpm-'!Z9</f>
        <v>0</v>
      </c>
      <c r="Y505" s="22">
        <f>+'Cpm-'!AA9</f>
        <v>0</v>
      </c>
      <c r="Z505" s="22">
        <f>+'Cpm-'!AB9</f>
        <v>0</v>
      </c>
      <c r="AA505" s="22">
        <f>+'Cpm-'!AC9</f>
        <v>0</v>
      </c>
      <c r="AB505" s="22">
        <f>+'Cpm-'!AD9</f>
        <v>0</v>
      </c>
      <c r="AC505" s="22">
        <f>+'Cpm-'!AE9</f>
        <v>0</v>
      </c>
      <c r="AD505" s="22">
        <f>+'Cpm-'!AF9</f>
        <v>0</v>
      </c>
      <c r="AE505" s="22">
        <f>+'Cpm-'!AG9</f>
        <v>0</v>
      </c>
      <c r="AF505" s="22">
        <f>+'Cpm-'!AH9</f>
        <v>0</v>
      </c>
      <c r="AG505" s="22">
        <f>+'Cpm-'!AI9</f>
        <v>0</v>
      </c>
      <c r="AH505" s="22">
        <f>+'Cmp-'!E9</f>
        <v>0</v>
      </c>
      <c r="AI505" s="22">
        <f>+'Cmp-'!F9</f>
        <v>0</v>
      </c>
      <c r="AJ505" s="22">
        <f>+'Cmp-'!G9</f>
        <v>0</v>
      </c>
      <c r="AK505" s="22">
        <f>+'Cmp-'!H9</f>
        <v>0</v>
      </c>
      <c r="AL505" s="22">
        <f>+'Cmp-'!I9</f>
        <v>0</v>
      </c>
      <c r="AM505" s="22">
        <f>+'Cmp-'!J9</f>
        <v>0</v>
      </c>
      <c r="AN505" s="22">
        <f>+'Cmp-'!K9</f>
        <v>0</v>
      </c>
      <c r="AO505" s="22">
        <f>+'Cmp-'!L9</f>
        <v>0</v>
      </c>
      <c r="AP505" s="22">
        <f>+'Cmp-'!M9</f>
        <v>0</v>
      </c>
      <c r="AQ505" s="22">
        <f>+'Cmp-'!N9</f>
        <v>0</v>
      </c>
      <c r="AR505" s="22">
        <f>+'Cmp-'!O9</f>
        <v>0</v>
      </c>
      <c r="AS505" s="22">
        <f>+'Cmp-'!P9</f>
        <v>0</v>
      </c>
      <c r="AT505" s="22">
        <f>+'Cmp-'!Q9</f>
        <v>0</v>
      </c>
      <c r="AU505" s="22">
        <f>+'Cmp-'!R9</f>
        <v>0</v>
      </c>
      <c r="AV505" s="22">
        <f>+'Cmp-'!S9</f>
        <v>0</v>
      </c>
      <c r="AW505" s="22">
        <f>+'Cmp-'!T9</f>
        <v>0</v>
      </c>
      <c r="AX505" s="22">
        <f>+'Cmp-'!U9</f>
        <v>0</v>
      </c>
      <c r="AY505" s="22">
        <f>+'Cmp-'!V9</f>
        <v>0</v>
      </c>
      <c r="AZ505" s="22">
        <f>+'Cmp-'!W9</f>
        <v>0</v>
      </c>
      <c r="BA505" s="22">
        <f>+'Cmp-'!X9</f>
        <v>0</v>
      </c>
      <c r="BB505" s="22">
        <f>+'Cmp-'!Y9</f>
        <v>0</v>
      </c>
      <c r="BC505" s="22">
        <f>+'Cmp-'!Z9</f>
        <v>0</v>
      </c>
      <c r="BD505" s="22">
        <f>+'Cmp-'!AA9</f>
        <v>0</v>
      </c>
      <c r="BE505" s="22">
        <f>+'Cmp-'!AB9</f>
        <v>0</v>
      </c>
      <c r="BF505" s="22">
        <f>+'Cmp-'!AC9</f>
        <v>0</v>
      </c>
      <c r="BG505" s="22">
        <f>+'Cmp-'!AD9</f>
        <v>0</v>
      </c>
      <c r="BH505" s="22">
        <f>+'Cmp-'!AE9</f>
        <v>0</v>
      </c>
      <c r="BI505" s="22">
        <f>+'Cmp-'!AF9</f>
        <v>0</v>
      </c>
      <c r="BJ505" s="22">
        <f>+'Cmp-'!AG9</f>
        <v>0</v>
      </c>
      <c r="BK505" s="22">
        <f>+'Cmp-'!AH9</f>
        <v>0</v>
      </c>
      <c r="BL505" s="22">
        <f>+'Cmp-'!AI9</f>
        <v>0</v>
      </c>
      <c r="BM505" s="6" t="s">
        <v>1079</v>
      </c>
      <c r="BN505" s="24" t="str">
        <f>+CnAll!B505</f>
        <v>AA + aaa</v>
      </c>
      <c r="BO505" s="24">
        <f>+CnAll!C505</f>
        <v>0</v>
      </c>
    </row>
    <row r="506" spans="1:67" x14ac:dyDescent="0.45">
      <c r="A506" s="1">
        <v>505</v>
      </c>
      <c r="B506" s="22" t="str">
        <f>+'Cpm-'!B10</f>
        <v>Aa + aaa</v>
      </c>
      <c r="C506" s="22">
        <f>+'Cpm-'!E10</f>
        <v>0</v>
      </c>
      <c r="D506" s="22">
        <f>+'Cpm-'!F10</f>
        <v>0</v>
      </c>
      <c r="E506" s="22">
        <f>+'Cpm-'!G10</f>
        <v>0</v>
      </c>
      <c r="F506" s="22">
        <f>+'Cpm-'!H10</f>
        <v>0</v>
      </c>
      <c r="G506" s="22">
        <f>+'Cpm-'!I10</f>
        <v>0</v>
      </c>
      <c r="H506" s="22">
        <f>+'Cpm-'!J10</f>
        <v>0</v>
      </c>
      <c r="I506" s="22">
        <f>+'Cpm-'!K10</f>
        <v>0</v>
      </c>
      <c r="J506" s="22">
        <f>+'Cpm-'!L10</f>
        <v>0</v>
      </c>
      <c r="K506" s="22">
        <f>+'Cpm-'!M10</f>
        <v>0</v>
      </c>
      <c r="L506" s="22">
        <f>+'Cpm-'!N10</f>
        <v>0</v>
      </c>
      <c r="M506" s="22">
        <f>+'Cpm-'!O10</f>
        <v>0</v>
      </c>
      <c r="N506" s="22">
        <f>+'Cpm-'!P10</f>
        <v>0</v>
      </c>
      <c r="O506" s="22">
        <f>+'Cpm-'!Q10</f>
        <v>0</v>
      </c>
      <c r="P506" s="22">
        <f>+'Cpm-'!R10</f>
        <v>0</v>
      </c>
      <c r="Q506" s="22">
        <f>+'Cpm-'!S10</f>
        <v>0</v>
      </c>
      <c r="R506" s="22">
        <f>+'Cpm-'!T10</f>
        <v>0</v>
      </c>
      <c r="S506" s="22">
        <f>+'Cpm-'!U10</f>
        <v>0</v>
      </c>
      <c r="T506" s="22">
        <f>+'Cpm-'!V10</f>
        <v>0</v>
      </c>
      <c r="U506" s="22">
        <f>+'Cpm-'!W10</f>
        <v>0</v>
      </c>
      <c r="V506" s="22">
        <f>+'Cpm-'!X10</f>
        <v>0</v>
      </c>
      <c r="W506" s="22">
        <f>+'Cpm-'!Y10</f>
        <v>0</v>
      </c>
      <c r="X506" s="22">
        <f>+'Cpm-'!Z10</f>
        <v>0</v>
      </c>
      <c r="Y506" s="22">
        <f>+'Cpm-'!AA10</f>
        <v>0</v>
      </c>
      <c r="Z506" s="22">
        <f>+'Cpm-'!AB10</f>
        <v>0</v>
      </c>
      <c r="AA506" s="22">
        <f>+'Cpm-'!AC10</f>
        <v>0</v>
      </c>
      <c r="AB506" s="22">
        <f>+'Cpm-'!AD10</f>
        <v>0</v>
      </c>
      <c r="AC506" s="22">
        <f>+'Cpm-'!AE10</f>
        <v>0</v>
      </c>
      <c r="AD506" s="22">
        <f>+'Cpm-'!AF10</f>
        <v>0</v>
      </c>
      <c r="AE506" s="22">
        <f>+'Cpm-'!AG10</f>
        <v>0</v>
      </c>
      <c r="AF506" s="22">
        <f>+'Cpm-'!AH10</f>
        <v>0</v>
      </c>
      <c r="AG506" s="22">
        <f>+'Cpm-'!AI10</f>
        <v>0</v>
      </c>
      <c r="AH506" s="22">
        <f>+'Cmp-'!E10</f>
        <v>0</v>
      </c>
      <c r="AI506" s="22">
        <f>+'Cmp-'!F10</f>
        <v>0</v>
      </c>
      <c r="AJ506" s="22">
        <f>+'Cmp-'!G10</f>
        <v>0</v>
      </c>
      <c r="AK506" s="22">
        <f>+'Cmp-'!H10</f>
        <v>0</v>
      </c>
      <c r="AL506" s="22">
        <f>+'Cmp-'!I10</f>
        <v>0</v>
      </c>
      <c r="AM506" s="22">
        <f>+'Cmp-'!J10</f>
        <v>0</v>
      </c>
      <c r="AN506" s="22">
        <f>+'Cmp-'!K10</f>
        <v>0</v>
      </c>
      <c r="AO506" s="22">
        <f>+'Cmp-'!L10</f>
        <v>0</v>
      </c>
      <c r="AP506" s="22">
        <f>+'Cmp-'!M10</f>
        <v>0</v>
      </c>
      <c r="AQ506" s="22">
        <f>+'Cmp-'!N10</f>
        <v>0</v>
      </c>
      <c r="AR506" s="22">
        <f>+'Cmp-'!O10</f>
        <v>0</v>
      </c>
      <c r="AS506" s="22">
        <f>+'Cmp-'!P10</f>
        <v>0</v>
      </c>
      <c r="AT506" s="22">
        <f>+'Cmp-'!Q10</f>
        <v>0</v>
      </c>
      <c r="AU506" s="22">
        <f>+'Cmp-'!R10</f>
        <v>0</v>
      </c>
      <c r="AV506" s="22">
        <f>+'Cmp-'!S10</f>
        <v>0</v>
      </c>
      <c r="AW506" s="22">
        <f>+'Cmp-'!T10</f>
        <v>0</v>
      </c>
      <c r="AX506" s="22">
        <f>+'Cmp-'!U10</f>
        <v>0</v>
      </c>
      <c r="AY506" s="22">
        <f>+'Cmp-'!V10</f>
        <v>0</v>
      </c>
      <c r="AZ506" s="22">
        <f>+'Cmp-'!W10</f>
        <v>0</v>
      </c>
      <c r="BA506" s="22">
        <f>+'Cmp-'!X10</f>
        <v>0</v>
      </c>
      <c r="BB506" s="22">
        <f>+'Cmp-'!Y10</f>
        <v>0</v>
      </c>
      <c r="BC506" s="22">
        <f>+'Cmp-'!Z10</f>
        <v>0</v>
      </c>
      <c r="BD506" s="22">
        <f>+'Cmp-'!AA10</f>
        <v>0</v>
      </c>
      <c r="BE506" s="22">
        <f>+'Cmp-'!AB10</f>
        <v>0</v>
      </c>
      <c r="BF506" s="22">
        <f>+'Cmp-'!AC10</f>
        <v>0</v>
      </c>
      <c r="BG506" s="22">
        <f>+'Cmp-'!AD10</f>
        <v>0</v>
      </c>
      <c r="BH506" s="22">
        <f>+'Cmp-'!AE10</f>
        <v>0</v>
      </c>
      <c r="BI506" s="22">
        <f>+'Cmp-'!AF10</f>
        <v>0</v>
      </c>
      <c r="BJ506" s="22">
        <f>+'Cmp-'!AG10</f>
        <v>0</v>
      </c>
      <c r="BK506" s="22">
        <f>+'Cmp-'!AH10</f>
        <v>0</v>
      </c>
      <c r="BL506" s="22">
        <f>+'Cmp-'!AI10</f>
        <v>0</v>
      </c>
      <c r="BM506" s="6" t="s">
        <v>1079</v>
      </c>
      <c r="BN506" s="24" t="str">
        <f>+CnAll!B506</f>
        <v>Aa + aaa</v>
      </c>
      <c r="BO506" s="24">
        <f>+CnAll!C506</f>
        <v>0</v>
      </c>
    </row>
    <row r="507" spans="1:67" x14ac:dyDescent="0.45">
      <c r="A507" s="1">
        <v>506</v>
      </c>
      <c r="B507" s="22" t="str">
        <f>+'Cpm-'!B11</f>
        <v>AAA + aaa</v>
      </c>
      <c r="C507" s="22">
        <f>+'Cpm-'!E11</f>
        <v>0</v>
      </c>
      <c r="D507" s="22">
        <f>+'Cpm-'!F11</f>
        <v>0.25404199999999999</v>
      </c>
      <c r="E507" s="22">
        <f>+'Cpm-'!G11</f>
        <v>0</v>
      </c>
      <c r="F507" s="22">
        <f>+'Cpm-'!H11</f>
        <v>0.45911000000000002</v>
      </c>
      <c r="G507" s="22">
        <f>+'Cpm-'!I11</f>
        <v>0.38357999999999998</v>
      </c>
      <c r="H507" s="22">
        <f>+'Cpm-'!J11</f>
        <v>0.38357999999999998</v>
      </c>
      <c r="I507" s="22">
        <f>+'Cpm-'!K11</f>
        <v>0</v>
      </c>
      <c r="J507" s="22">
        <f>+'Cpm-'!L11</f>
        <v>0.53372799999999998</v>
      </c>
      <c r="K507" s="22">
        <f>+'Cpm-'!M11</f>
        <v>0.588503</v>
      </c>
      <c r="L507" s="22">
        <f>+'Cpm-'!N11</f>
        <v>0.588503</v>
      </c>
      <c r="M507" s="22">
        <f>+'Cpm-'!O11</f>
        <v>0</v>
      </c>
      <c r="N507" s="22">
        <f>+'Cpm-'!P11</f>
        <v>0.59072999999999998</v>
      </c>
      <c r="O507" s="22">
        <f>+'Cpm-'!Q11</f>
        <v>0</v>
      </c>
      <c r="P507" s="22">
        <f>+'Cpm-'!R11</f>
        <v>0</v>
      </c>
      <c r="Q507" s="22">
        <f>+'Cpm-'!S11</f>
        <v>0</v>
      </c>
      <c r="R507" s="22">
        <f>+'Cpm-'!T11</f>
        <v>0.58665599999999996</v>
      </c>
      <c r="S507" s="22">
        <f>+'Cpm-'!U11</f>
        <v>0.61963500000000005</v>
      </c>
      <c r="T507" s="22">
        <f>+'Cpm-'!V11</f>
        <v>0.61963500000000005</v>
      </c>
      <c r="U507" s="22">
        <f>+'Cpm-'!W11</f>
        <v>0.50139199999999995</v>
      </c>
      <c r="V507" s="22">
        <f>+'Cpm-'!X11</f>
        <v>0.61988799999999999</v>
      </c>
      <c r="W507" s="22">
        <f>+'Cpm-'!Y11</f>
        <v>0.52010500000000004</v>
      </c>
      <c r="X507" s="22">
        <f>+'Cpm-'!Z11</f>
        <v>0.52010500000000004</v>
      </c>
      <c r="Y507" s="22">
        <f>+'Cpm-'!AA11</f>
        <v>0</v>
      </c>
      <c r="Z507" s="22">
        <f>+'Cpm-'!AB11</f>
        <v>0.62255300000000002</v>
      </c>
      <c r="AA507" s="22">
        <f>+'Cpm-'!AC11</f>
        <v>0.52010500000000004</v>
      </c>
      <c r="AB507" s="22">
        <f>+'Cpm-'!AD11</f>
        <v>0.52010500000000004</v>
      </c>
      <c r="AC507" s="22">
        <f>+'Cpm-'!AE11</f>
        <v>0</v>
      </c>
      <c r="AD507" s="22">
        <f>+'Cpm-'!AF11</f>
        <v>0.528003</v>
      </c>
      <c r="AE507" s="22">
        <f>+'Cpm-'!AG11</f>
        <v>0</v>
      </c>
      <c r="AF507" s="22">
        <f>+'Cpm-'!AH11</f>
        <v>0</v>
      </c>
      <c r="AG507" s="22">
        <f>+'Cpm-'!AI11</f>
        <v>0</v>
      </c>
      <c r="AH507" s="22">
        <f>+'Cmp-'!E11</f>
        <v>0</v>
      </c>
      <c r="AI507" s="22">
        <f>+'Cmp-'!F11</f>
        <v>0</v>
      </c>
      <c r="AJ507" s="22">
        <f>+'Cmp-'!G11</f>
        <v>0</v>
      </c>
      <c r="AK507" s="22">
        <f>+'Cmp-'!H11</f>
        <v>0</v>
      </c>
      <c r="AL507" s="22">
        <f>+'Cmp-'!I11</f>
        <v>0</v>
      </c>
      <c r="AM507" s="22">
        <f>+'Cmp-'!J11</f>
        <v>0</v>
      </c>
      <c r="AN507" s="22">
        <f>+'Cmp-'!K11</f>
        <v>0.42051100000000002</v>
      </c>
      <c r="AO507" s="22">
        <f>+'Cmp-'!L11</f>
        <v>0</v>
      </c>
      <c r="AP507" s="22">
        <f>+'Cmp-'!M11</f>
        <v>0</v>
      </c>
      <c r="AQ507" s="22">
        <f>+'Cmp-'!N11</f>
        <v>0</v>
      </c>
      <c r="AR507" s="22">
        <f>+'Cmp-'!O11</f>
        <v>0.23319000000000001</v>
      </c>
      <c r="AS507" s="22">
        <f>+'Cmp-'!P11</f>
        <v>0</v>
      </c>
      <c r="AT507" s="22">
        <f>+'Cmp-'!Q11</f>
        <v>0</v>
      </c>
      <c r="AU507" s="22">
        <f>+'Cmp-'!R11</f>
        <v>0</v>
      </c>
      <c r="AV507" s="22">
        <f>+'Cmp-'!S11</f>
        <v>0.60808300000000004</v>
      </c>
      <c r="AW507" s="22">
        <f>+'Cmp-'!T11</f>
        <v>0</v>
      </c>
      <c r="AX507" s="22">
        <f>+'Cmp-'!U11</f>
        <v>0</v>
      </c>
      <c r="AY507" s="22">
        <f>+'Cmp-'!V11</f>
        <v>0</v>
      </c>
      <c r="AZ507" s="22">
        <f>+'Cmp-'!W11</f>
        <v>0</v>
      </c>
      <c r="BA507" s="22">
        <f>+'Cmp-'!X11</f>
        <v>0</v>
      </c>
      <c r="BB507" s="22">
        <f>+'Cmp-'!Y11</f>
        <v>0</v>
      </c>
      <c r="BC507" s="22">
        <f>+'Cmp-'!Z11</f>
        <v>0</v>
      </c>
      <c r="BD507" s="22">
        <f>+'Cmp-'!AA11</f>
        <v>0.57799100000000003</v>
      </c>
      <c r="BE507" s="22">
        <f>+'Cmp-'!AB11</f>
        <v>0</v>
      </c>
      <c r="BF507" s="22">
        <f>+'Cmp-'!AC11</f>
        <v>0</v>
      </c>
      <c r="BG507" s="22">
        <f>+'Cmp-'!AD11</f>
        <v>0</v>
      </c>
      <c r="BH507" s="22">
        <f>+'Cmp-'!AE11</f>
        <v>0.528003</v>
      </c>
      <c r="BI507" s="22">
        <f>+'Cmp-'!AF11</f>
        <v>0</v>
      </c>
      <c r="BJ507" s="22">
        <f>+'Cmp-'!AG11</f>
        <v>0.52010500000000004</v>
      </c>
      <c r="BK507" s="22">
        <f>+'Cmp-'!AH11</f>
        <v>0.52010500000000004</v>
      </c>
      <c r="BL507" s="22">
        <f>+'Cmp-'!AI11</f>
        <v>0.62255300000000002</v>
      </c>
      <c r="BM507" s="6" t="s">
        <v>1079</v>
      </c>
      <c r="BN507" s="24" t="str">
        <f>+CnAll!B507</f>
        <v>AAA + aaa</v>
      </c>
      <c r="BO507" s="24">
        <f>+CnAll!C507</f>
        <v>0</v>
      </c>
    </row>
    <row r="508" spans="1:67" x14ac:dyDescent="0.45">
      <c r="A508" s="1">
        <v>507</v>
      </c>
      <c r="B508" s="22" t="str">
        <f>+'Cpm-'!B12</f>
        <v>A + aaA</v>
      </c>
      <c r="C508" s="22">
        <f>+'Cpm-'!E12</f>
        <v>0</v>
      </c>
      <c r="D508" s="22">
        <f>+'Cpm-'!F12</f>
        <v>0.58965699999999999</v>
      </c>
      <c r="E508" s="22">
        <f>+'Cpm-'!G12</f>
        <v>0</v>
      </c>
      <c r="F508" s="22">
        <f>+'Cpm-'!H12</f>
        <v>0.75758800000000004</v>
      </c>
      <c r="G508" s="22">
        <f>+'Cpm-'!I12</f>
        <v>0.81679199999999996</v>
      </c>
      <c r="H508" s="22">
        <f>+'Cpm-'!J12</f>
        <v>0.952102</v>
      </c>
      <c r="I508" s="22">
        <f>+'Cpm-'!K12</f>
        <v>0</v>
      </c>
      <c r="J508" s="22">
        <f>+'Cpm-'!L12</f>
        <v>0.84336</v>
      </c>
      <c r="K508" s="22">
        <f>+'Cpm-'!M12</f>
        <v>0.646038</v>
      </c>
      <c r="L508" s="22">
        <f>+'Cpm-'!N12</f>
        <v>0.94940599999999997</v>
      </c>
      <c r="M508" s="22">
        <f>+'Cpm-'!O12</f>
        <v>0</v>
      </c>
      <c r="N508" s="22">
        <f>+'Cpm-'!P12</f>
        <v>0.94952999999999999</v>
      </c>
      <c r="O508" s="22">
        <f>+'Cpm-'!Q12</f>
        <v>0</v>
      </c>
      <c r="P508" s="22">
        <f>+'Cpm-'!R12</f>
        <v>0</v>
      </c>
      <c r="Q508" s="22">
        <f>+'Cpm-'!S12</f>
        <v>0</v>
      </c>
      <c r="R508" s="22">
        <f>+'Cpm-'!T12</f>
        <v>0.89652399999999999</v>
      </c>
      <c r="S508" s="22">
        <f>+'Cpm-'!U12</f>
        <v>0</v>
      </c>
      <c r="T508" s="22">
        <f>+'Cpm-'!V12</f>
        <v>0.938967</v>
      </c>
      <c r="U508" s="22">
        <f>+'Cpm-'!W12</f>
        <v>0.80673600000000001</v>
      </c>
      <c r="V508" s="22">
        <f>+'Cpm-'!X12</f>
        <v>0.93928500000000004</v>
      </c>
      <c r="W508" s="22">
        <f>+'Cpm-'!Y12</f>
        <v>0.76897300000000002</v>
      </c>
      <c r="X508" s="22">
        <f>+'Cpm-'!Z12</f>
        <v>0</v>
      </c>
      <c r="Y508" s="22">
        <f>+'Cpm-'!AA12</f>
        <v>0</v>
      </c>
      <c r="Z508" s="22">
        <f>+'Cpm-'!AB12</f>
        <v>0.93928500000000004</v>
      </c>
      <c r="AA508" s="22">
        <f>+'Cpm-'!AC12</f>
        <v>0</v>
      </c>
      <c r="AB508" s="22">
        <f>+'Cpm-'!AD12</f>
        <v>0.80600700000000003</v>
      </c>
      <c r="AC508" s="22">
        <f>+'Cpm-'!AE12</f>
        <v>0</v>
      </c>
      <c r="AD508" s="22">
        <f>+'Cpm-'!AF12</f>
        <v>0.80673600000000001</v>
      </c>
      <c r="AE508" s="22">
        <f>+'Cpm-'!AG12</f>
        <v>0</v>
      </c>
      <c r="AF508" s="22">
        <f>+'Cpm-'!AH12</f>
        <v>0</v>
      </c>
      <c r="AG508" s="22">
        <f>+'Cpm-'!AI12</f>
        <v>0</v>
      </c>
      <c r="AH508" s="22">
        <f>+'Cmp-'!E12</f>
        <v>0</v>
      </c>
      <c r="AI508" s="22">
        <f>+'Cmp-'!F12</f>
        <v>0</v>
      </c>
      <c r="AJ508" s="22">
        <f>+'Cmp-'!G12</f>
        <v>0</v>
      </c>
      <c r="AK508" s="22">
        <f>+'Cmp-'!H12</f>
        <v>0</v>
      </c>
      <c r="AL508" s="22">
        <f>+'Cmp-'!I12</f>
        <v>0</v>
      </c>
      <c r="AM508" s="22">
        <f>+'Cmp-'!J12</f>
        <v>0</v>
      </c>
      <c r="AN508" s="22">
        <f>+'Cmp-'!K12</f>
        <v>0.95136600000000004</v>
      </c>
      <c r="AO508" s="22">
        <f>+'Cmp-'!L12</f>
        <v>0</v>
      </c>
      <c r="AP508" s="22">
        <f>+'Cmp-'!M12</f>
        <v>0</v>
      </c>
      <c r="AQ508" s="22">
        <f>+'Cmp-'!N12</f>
        <v>0</v>
      </c>
      <c r="AR508" s="22">
        <f>+'Cmp-'!O12</f>
        <v>0</v>
      </c>
      <c r="AS508" s="22">
        <f>+'Cmp-'!P12</f>
        <v>0</v>
      </c>
      <c r="AT508" s="22">
        <f>+'Cmp-'!Q12</f>
        <v>0.714561</v>
      </c>
      <c r="AU508" s="22">
        <f>+'Cmp-'!R12</f>
        <v>0</v>
      </c>
      <c r="AV508" s="22">
        <f>+'Cmp-'!S12</f>
        <v>0.94952999999999999</v>
      </c>
      <c r="AW508" s="22">
        <f>+'Cmp-'!T12</f>
        <v>0</v>
      </c>
      <c r="AX508" s="22">
        <f>+'Cmp-'!U12</f>
        <v>0</v>
      </c>
      <c r="AY508" s="22">
        <f>+'Cmp-'!V12</f>
        <v>0</v>
      </c>
      <c r="AZ508" s="22">
        <f>+'Cmp-'!W12</f>
        <v>0</v>
      </c>
      <c r="BA508" s="22">
        <f>+'Cmp-'!X12</f>
        <v>0</v>
      </c>
      <c r="BB508" s="22">
        <f>+'Cmp-'!Y12</f>
        <v>0</v>
      </c>
      <c r="BC508" s="22">
        <f>+'Cmp-'!Z12</f>
        <v>0</v>
      </c>
      <c r="BD508" s="22">
        <f>+'Cmp-'!AA12</f>
        <v>0.80673600000000001</v>
      </c>
      <c r="BE508" s="22">
        <f>+'Cmp-'!AB12</f>
        <v>0</v>
      </c>
      <c r="BF508" s="22">
        <f>+'Cmp-'!AC12</f>
        <v>0</v>
      </c>
      <c r="BG508" s="22">
        <f>+'Cmp-'!AD12</f>
        <v>0</v>
      </c>
      <c r="BH508" s="22">
        <f>+'Cmp-'!AE12</f>
        <v>0.80673600000000001</v>
      </c>
      <c r="BI508" s="22">
        <f>+'Cmp-'!AF12</f>
        <v>0</v>
      </c>
      <c r="BJ508" s="22">
        <f>+'Cmp-'!AG12</f>
        <v>0.80600700000000003</v>
      </c>
      <c r="BK508" s="22">
        <f>+'Cmp-'!AH12</f>
        <v>0</v>
      </c>
      <c r="BL508" s="22">
        <f>+'Cmp-'!AI12</f>
        <v>0.93928500000000004</v>
      </c>
      <c r="BM508" s="6" t="s">
        <v>1079</v>
      </c>
      <c r="BN508" s="24" t="str">
        <f>+CnAll!B508</f>
        <v>A + aaA</v>
      </c>
      <c r="BO508" s="24">
        <f>+CnAll!C508</f>
        <v>0</v>
      </c>
    </row>
    <row r="509" spans="1:67" x14ac:dyDescent="0.45">
      <c r="A509" s="1">
        <v>508</v>
      </c>
      <c r="B509" s="22" t="str">
        <f>+'Cpm-'!B13</f>
        <v>AA + aaA</v>
      </c>
      <c r="C509" s="22">
        <f>+'Cpm-'!E13</f>
        <v>0.43202299999999999</v>
      </c>
      <c r="D509" s="22">
        <f>+'Cpm-'!F13</f>
        <v>0.68884800000000002</v>
      </c>
      <c r="E509" s="22">
        <f>+'Cpm-'!G13</f>
        <v>0.70404800000000001</v>
      </c>
      <c r="F509" s="22">
        <f>+'Cpm-'!H13</f>
        <v>0.76322699999999999</v>
      </c>
      <c r="G509" s="22">
        <f>+'Cpm-'!I13</f>
        <v>0.89578599999999997</v>
      </c>
      <c r="H509" s="22">
        <f>+'Cpm-'!J13</f>
        <v>0.88869799999999999</v>
      </c>
      <c r="I509" s="22">
        <f>+'Cpm-'!K13</f>
        <v>0</v>
      </c>
      <c r="J509" s="22">
        <f>+'Cpm-'!L13</f>
        <v>0.81582200000000005</v>
      </c>
      <c r="K509" s="22">
        <f>+'Cpm-'!M13</f>
        <v>0.90101699999999996</v>
      </c>
      <c r="L509" s="22">
        <f>+'Cpm-'!N13</f>
        <v>0.90054299999999998</v>
      </c>
      <c r="M509" s="22">
        <f>+'Cpm-'!O13</f>
        <v>0.83944399999999997</v>
      </c>
      <c r="N509" s="22">
        <f>+'Cpm-'!P13</f>
        <v>0.90059100000000003</v>
      </c>
      <c r="O509" s="22">
        <f>+'Cpm-'!Q13</f>
        <v>0.86545300000000003</v>
      </c>
      <c r="P509" s="22">
        <f>+'Cpm-'!R13</f>
        <v>0.841414</v>
      </c>
      <c r="Q509" s="22">
        <f>+'Cpm-'!S13</f>
        <v>0</v>
      </c>
      <c r="R509" s="22">
        <f>+'Cpm-'!T13</f>
        <v>0.85275999999999996</v>
      </c>
      <c r="S509" s="22">
        <f>+'Cpm-'!U13</f>
        <v>0.89944599999999997</v>
      </c>
      <c r="T509" s="22">
        <f>+'Cpm-'!V13</f>
        <v>0.90005599999999997</v>
      </c>
      <c r="U509" s="22">
        <f>+'Cpm-'!W13</f>
        <v>0.86841400000000002</v>
      </c>
      <c r="V509" s="22">
        <f>+'Cpm-'!X13</f>
        <v>0.90017199999999997</v>
      </c>
      <c r="W509" s="22">
        <f>+'Cpm-'!Y13</f>
        <v>0.87514400000000003</v>
      </c>
      <c r="X509" s="22">
        <f>+'Cpm-'!Z13</f>
        <v>0.866919</v>
      </c>
      <c r="Y509" s="22">
        <f>+'Cpm-'!AA13</f>
        <v>0.85352499999999998</v>
      </c>
      <c r="Z509" s="22">
        <f>+'Cpm-'!AB13</f>
        <v>0.90017199999999997</v>
      </c>
      <c r="AA509" s="22">
        <f>+'Cpm-'!AC13</f>
        <v>0.87490100000000004</v>
      </c>
      <c r="AB509" s="22">
        <f>+'Cpm-'!AD13</f>
        <v>0.87532799999999999</v>
      </c>
      <c r="AC509" s="22">
        <f>+'Cpm-'!AE13</f>
        <v>0.85352499999999998</v>
      </c>
      <c r="AD509" s="22">
        <f>+'Cpm-'!AF13</f>
        <v>0.87595999999999996</v>
      </c>
      <c r="AE509" s="22">
        <f>+'Cpm-'!AG13</f>
        <v>0.85525200000000001</v>
      </c>
      <c r="AF509" s="22">
        <f>+'Cpm-'!AH13</f>
        <v>0.85659700000000005</v>
      </c>
      <c r="AG509" s="22">
        <f>+'Cpm-'!AI13</f>
        <v>0</v>
      </c>
      <c r="AH509" s="22">
        <f>+'Cmp-'!E13</f>
        <v>0</v>
      </c>
      <c r="AI509" s="22">
        <f>+'Cmp-'!F13</f>
        <v>0</v>
      </c>
      <c r="AJ509" s="22">
        <f>+'Cmp-'!G13</f>
        <v>0.72276099999999999</v>
      </c>
      <c r="AK509" s="22">
        <f>+'Cmp-'!H13</f>
        <v>0</v>
      </c>
      <c r="AL509" s="22">
        <f>+'Cmp-'!I13</f>
        <v>0.365068</v>
      </c>
      <c r="AM509" s="22">
        <f>+'Cmp-'!J13</f>
        <v>0.59318899999999997</v>
      </c>
      <c r="AN509" s="22">
        <f>+'Cmp-'!K13</f>
        <v>0.89262300000000006</v>
      </c>
      <c r="AO509" s="22">
        <f>+'Cmp-'!L13</f>
        <v>0</v>
      </c>
      <c r="AP509" s="22">
        <f>+'Cmp-'!M13</f>
        <v>0.60343800000000003</v>
      </c>
      <c r="AQ509" s="22">
        <f>+'Cmp-'!N13</f>
        <v>0</v>
      </c>
      <c r="AR509" s="22">
        <f>+'Cmp-'!O13</f>
        <v>0.87940300000000005</v>
      </c>
      <c r="AS509" s="22">
        <f>+'Cmp-'!P13</f>
        <v>0</v>
      </c>
      <c r="AT509" s="22">
        <f>+'Cmp-'!Q13</f>
        <v>0.86643800000000004</v>
      </c>
      <c r="AU509" s="22">
        <f>+'Cmp-'!R13</f>
        <v>0.87991200000000003</v>
      </c>
      <c r="AV509" s="22">
        <f>+'Cmp-'!S13</f>
        <v>0.90059100000000003</v>
      </c>
      <c r="AW509" s="22">
        <f>+'Cmp-'!T13</f>
        <v>0</v>
      </c>
      <c r="AX509" s="22">
        <f>+'Cmp-'!U13</f>
        <v>0.71860100000000005</v>
      </c>
      <c r="AY509" s="22">
        <f>+'Cmp-'!V13</f>
        <v>0</v>
      </c>
      <c r="AZ509" s="22">
        <f>+'Cmp-'!W13</f>
        <v>0.86656299999999997</v>
      </c>
      <c r="BA509" s="22">
        <f>+'Cmp-'!X13</f>
        <v>0</v>
      </c>
      <c r="BB509" s="22">
        <f>+'Cmp-'!Y13</f>
        <v>0.85577300000000001</v>
      </c>
      <c r="BC509" s="22">
        <f>+'Cmp-'!Z13</f>
        <v>0.86814999999999998</v>
      </c>
      <c r="BD509" s="22">
        <f>+'Cmp-'!AA13</f>
        <v>0.87595999999999996</v>
      </c>
      <c r="BE509" s="22">
        <f>+'Cmp-'!AB13</f>
        <v>0</v>
      </c>
      <c r="BF509" s="22">
        <f>+'Cmp-'!AC13</f>
        <v>0.85659700000000005</v>
      </c>
      <c r="BG509" s="22">
        <f>+'Cmp-'!AD13</f>
        <v>0.85525200000000001</v>
      </c>
      <c r="BH509" s="22">
        <f>+'Cmp-'!AE13</f>
        <v>0.87595999999999996</v>
      </c>
      <c r="BI509" s="22">
        <f>+'Cmp-'!AF13</f>
        <v>0.85352499999999998</v>
      </c>
      <c r="BJ509" s="22">
        <f>+'Cmp-'!AG13</f>
        <v>0.87532799999999999</v>
      </c>
      <c r="BK509" s="22">
        <f>+'Cmp-'!AH13</f>
        <v>0.87490100000000004</v>
      </c>
      <c r="BL509" s="22">
        <f>+'Cmp-'!AI13</f>
        <v>0.90017199999999997</v>
      </c>
      <c r="BM509" s="6" t="s">
        <v>1079</v>
      </c>
      <c r="BN509" s="24" t="str">
        <f>+CnAll!B509</f>
        <v>AA + aaA</v>
      </c>
      <c r="BO509" s="24">
        <f>+CnAll!C509</f>
        <v>0.86756299999999997</v>
      </c>
    </row>
    <row r="510" spans="1:67" x14ac:dyDescent="0.45">
      <c r="A510" s="1">
        <v>509</v>
      </c>
      <c r="B510" s="22" t="str">
        <f>+'Cpm-'!B14</f>
        <v>Aa + aaA</v>
      </c>
      <c r="C510" s="22">
        <f>+'Cpm-'!E14</f>
        <v>0</v>
      </c>
      <c r="D510" s="22">
        <f>+'Cpm-'!F14</f>
        <v>0</v>
      </c>
      <c r="E510" s="22">
        <f>+'Cpm-'!G14</f>
        <v>0</v>
      </c>
      <c r="F510" s="22">
        <f>+'Cpm-'!H14</f>
        <v>0.33354</v>
      </c>
      <c r="G510" s="22">
        <f>+'Cpm-'!I14</f>
        <v>0</v>
      </c>
      <c r="H510" s="22">
        <f>+'Cpm-'!J14</f>
        <v>0</v>
      </c>
      <c r="I510" s="22">
        <f>+'Cpm-'!K14</f>
        <v>0</v>
      </c>
      <c r="J510" s="22">
        <f>+'Cpm-'!L14</f>
        <v>0.42076999999999998</v>
      </c>
      <c r="K510" s="22">
        <f>+'Cpm-'!M14</f>
        <v>0</v>
      </c>
      <c r="L510" s="22">
        <f>+'Cpm-'!N14</f>
        <v>0</v>
      </c>
      <c r="M510" s="22">
        <f>+'Cpm-'!O14</f>
        <v>0</v>
      </c>
      <c r="N510" s="22">
        <f>+'Cpm-'!P14</f>
        <v>0</v>
      </c>
      <c r="O510" s="22">
        <f>+'Cpm-'!Q14</f>
        <v>0</v>
      </c>
      <c r="P510" s="22">
        <f>+'Cpm-'!R14</f>
        <v>0</v>
      </c>
      <c r="Q510" s="22">
        <f>+'Cpm-'!S14</f>
        <v>0</v>
      </c>
      <c r="R510" s="22">
        <f>+'Cpm-'!T14</f>
        <v>0.40831899999999999</v>
      </c>
      <c r="S510" s="22">
        <f>+'Cpm-'!U14</f>
        <v>0</v>
      </c>
      <c r="T510" s="22">
        <f>+'Cpm-'!V14</f>
        <v>0</v>
      </c>
      <c r="U510" s="22">
        <f>+'Cpm-'!W14</f>
        <v>0</v>
      </c>
      <c r="V510" s="22">
        <f>+'Cpm-'!X14</f>
        <v>0</v>
      </c>
      <c r="W510" s="22">
        <f>+'Cpm-'!Y14</f>
        <v>0</v>
      </c>
      <c r="X510" s="22">
        <f>+'Cpm-'!Z14</f>
        <v>0</v>
      </c>
      <c r="Y510" s="22">
        <f>+'Cpm-'!AA14</f>
        <v>0</v>
      </c>
      <c r="Z510" s="22">
        <f>+'Cpm-'!AB14</f>
        <v>0</v>
      </c>
      <c r="AA510" s="22">
        <f>+'Cpm-'!AC14</f>
        <v>0</v>
      </c>
      <c r="AB510" s="22">
        <f>+'Cpm-'!AD14</f>
        <v>0</v>
      </c>
      <c r="AC510" s="22">
        <f>+'Cpm-'!AE14</f>
        <v>0</v>
      </c>
      <c r="AD510" s="22">
        <f>+'Cpm-'!AF14</f>
        <v>0</v>
      </c>
      <c r="AE510" s="22">
        <f>+'Cpm-'!AG14</f>
        <v>0</v>
      </c>
      <c r="AF510" s="22">
        <f>+'Cpm-'!AH14</f>
        <v>0</v>
      </c>
      <c r="AG510" s="22">
        <f>+'Cpm-'!AI14</f>
        <v>0</v>
      </c>
      <c r="AH510" s="22">
        <f>+'Cmp-'!E14</f>
        <v>0</v>
      </c>
      <c r="AI510" s="22">
        <f>+'Cmp-'!F14</f>
        <v>0</v>
      </c>
      <c r="AJ510" s="22">
        <f>+'Cmp-'!G14</f>
        <v>0</v>
      </c>
      <c r="AK510" s="22">
        <f>+'Cmp-'!H14</f>
        <v>0</v>
      </c>
      <c r="AL510" s="22">
        <f>+'Cmp-'!I14</f>
        <v>0</v>
      </c>
      <c r="AM510" s="22">
        <f>+'Cmp-'!J14</f>
        <v>0</v>
      </c>
      <c r="AN510" s="22">
        <f>+'Cmp-'!K14</f>
        <v>0</v>
      </c>
      <c r="AO510" s="22">
        <f>+'Cmp-'!L14</f>
        <v>0</v>
      </c>
      <c r="AP510" s="22">
        <f>+'Cmp-'!M14</f>
        <v>0</v>
      </c>
      <c r="AQ510" s="22">
        <f>+'Cmp-'!N14</f>
        <v>0</v>
      </c>
      <c r="AR510" s="22">
        <f>+'Cmp-'!O14</f>
        <v>0</v>
      </c>
      <c r="AS510" s="22">
        <f>+'Cmp-'!P14</f>
        <v>0</v>
      </c>
      <c r="AT510" s="22">
        <f>+'Cmp-'!Q14</f>
        <v>0</v>
      </c>
      <c r="AU510" s="22">
        <f>+'Cmp-'!R14</f>
        <v>0</v>
      </c>
      <c r="AV510" s="22">
        <f>+'Cmp-'!S14</f>
        <v>0</v>
      </c>
      <c r="AW510" s="22">
        <f>+'Cmp-'!T14</f>
        <v>0</v>
      </c>
      <c r="AX510" s="22">
        <f>+'Cmp-'!U14</f>
        <v>0</v>
      </c>
      <c r="AY510" s="22">
        <f>+'Cmp-'!V14</f>
        <v>0</v>
      </c>
      <c r="AZ510" s="22">
        <f>+'Cmp-'!W14</f>
        <v>0</v>
      </c>
      <c r="BA510" s="22">
        <f>+'Cmp-'!X14</f>
        <v>0</v>
      </c>
      <c r="BB510" s="22">
        <f>+'Cmp-'!Y14</f>
        <v>0</v>
      </c>
      <c r="BC510" s="22">
        <f>+'Cmp-'!Z14</f>
        <v>0</v>
      </c>
      <c r="BD510" s="22">
        <f>+'Cmp-'!AA14</f>
        <v>0</v>
      </c>
      <c r="BE510" s="22">
        <f>+'Cmp-'!AB14</f>
        <v>0</v>
      </c>
      <c r="BF510" s="22">
        <f>+'Cmp-'!AC14</f>
        <v>0</v>
      </c>
      <c r="BG510" s="22">
        <f>+'Cmp-'!AD14</f>
        <v>0</v>
      </c>
      <c r="BH510" s="22">
        <f>+'Cmp-'!AE14</f>
        <v>0</v>
      </c>
      <c r="BI510" s="22">
        <f>+'Cmp-'!AF14</f>
        <v>0</v>
      </c>
      <c r="BJ510" s="22">
        <f>+'Cmp-'!AG14</f>
        <v>0</v>
      </c>
      <c r="BK510" s="22">
        <f>+'Cmp-'!AH14</f>
        <v>0</v>
      </c>
      <c r="BL510" s="22">
        <f>+'Cmp-'!AI14</f>
        <v>0</v>
      </c>
      <c r="BM510" s="6" t="s">
        <v>1079</v>
      </c>
      <c r="BN510" s="24" t="str">
        <f>+CnAll!B510</f>
        <v>Aa + aaA</v>
      </c>
      <c r="BO510" s="24">
        <f>+CnAll!C510</f>
        <v>0</v>
      </c>
    </row>
    <row r="511" spans="1:67" x14ac:dyDescent="0.45">
      <c r="A511" s="1">
        <v>510</v>
      </c>
      <c r="B511" s="22" t="str">
        <f>+'Cpm-'!B15</f>
        <v>AAA + aaA</v>
      </c>
      <c r="C511" s="22">
        <f>+'Cpm-'!E15</f>
        <v>0</v>
      </c>
      <c r="D511" s="22">
        <f>+'Cpm-'!F15</f>
        <v>0</v>
      </c>
      <c r="E511" s="22">
        <f>+'Cpm-'!G15</f>
        <v>0</v>
      </c>
      <c r="F511" s="22">
        <f>+'Cpm-'!H15</f>
        <v>0.25642100000000001</v>
      </c>
      <c r="G511" s="22">
        <f>+'Cpm-'!I15</f>
        <v>0.24181800000000001</v>
      </c>
      <c r="H511" s="22">
        <f>+'Cpm-'!J15</f>
        <v>0</v>
      </c>
      <c r="I511" s="22">
        <f>+'Cpm-'!K15</f>
        <v>0</v>
      </c>
      <c r="J511" s="22">
        <f>+'Cpm-'!L15</f>
        <v>0.23055200000000001</v>
      </c>
      <c r="K511" s="22">
        <f>+'Cpm-'!M15</f>
        <v>0.13208800000000001</v>
      </c>
      <c r="L511" s="22">
        <f>+'Cpm-'!N15</f>
        <v>0</v>
      </c>
      <c r="M511" s="22">
        <f>+'Cpm-'!O15</f>
        <v>0</v>
      </c>
      <c r="N511" s="22">
        <f>+'Cpm-'!P15</f>
        <v>0</v>
      </c>
      <c r="O511" s="22">
        <f>+'Cpm-'!Q15</f>
        <v>0</v>
      </c>
      <c r="P511" s="22">
        <f>+'Cpm-'!R15</f>
        <v>0</v>
      </c>
      <c r="Q511" s="22">
        <f>+'Cpm-'!S15</f>
        <v>0</v>
      </c>
      <c r="R511" s="22">
        <f>+'Cpm-'!T15</f>
        <v>0</v>
      </c>
      <c r="S511" s="22">
        <f>+'Cpm-'!U15</f>
        <v>0</v>
      </c>
      <c r="T511" s="22">
        <f>+'Cpm-'!V15</f>
        <v>0</v>
      </c>
      <c r="U511" s="22">
        <f>+'Cpm-'!W15</f>
        <v>0</v>
      </c>
      <c r="V511" s="22">
        <f>+'Cpm-'!X15</f>
        <v>0</v>
      </c>
      <c r="W511" s="22">
        <f>+'Cpm-'!Y15</f>
        <v>0</v>
      </c>
      <c r="X511" s="22">
        <f>+'Cpm-'!Z15</f>
        <v>0</v>
      </c>
      <c r="Y511" s="22">
        <f>+'Cpm-'!AA15</f>
        <v>0</v>
      </c>
      <c r="Z511" s="22">
        <f>+'Cpm-'!AB15</f>
        <v>0</v>
      </c>
      <c r="AA511" s="22">
        <f>+'Cpm-'!AC15</f>
        <v>0</v>
      </c>
      <c r="AB511" s="22">
        <f>+'Cpm-'!AD15</f>
        <v>0</v>
      </c>
      <c r="AC511" s="22">
        <f>+'Cpm-'!AE15</f>
        <v>0</v>
      </c>
      <c r="AD511" s="22">
        <f>+'Cpm-'!AF15</f>
        <v>0</v>
      </c>
      <c r="AE511" s="22">
        <f>+'Cpm-'!AG15</f>
        <v>0</v>
      </c>
      <c r="AF511" s="22">
        <f>+'Cpm-'!AH15</f>
        <v>0</v>
      </c>
      <c r="AG511" s="22">
        <f>+'Cpm-'!AI15</f>
        <v>0</v>
      </c>
      <c r="AH511" s="22">
        <f>+'Cmp-'!E15</f>
        <v>0</v>
      </c>
      <c r="AI511" s="22">
        <f>+'Cmp-'!F15</f>
        <v>0</v>
      </c>
      <c r="AJ511" s="22">
        <f>+'Cmp-'!G15</f>
        <v>0</v>
      </c>
      <c r="AK511" s="22">
        <f>+'Cmp-'!H15</f>
        <v>0</v>
      </c>
      <c r="AL511" s="22">
        <f>+'Cmp-'!I15</f>
        <v>0</v>
      </c>
      <c r="AM511" s="22">
        <f>+'Cmp-'!J15</f>
        <v>0</v>
      </c>
      <c r="AN511" s="22">
        <f>+'Cmp-'!K15</f>
        <v>0</v>
      </c>
      <c r="AO511" s="22">
        <f>+'Cmp-'!L15</f>
        <v>0</v>
      </c>
      <c r="AP511" s="22">
        <f>+'Cmp-'!M15</f>
        <v>0</v>
      </c>
      <c r="AQ511" s="22">
        <f>+'Cmp-'!N15</f>
        <v>0</v>
      </c>
      <c r="AR511" s="22">
        <f>+'Cmp-'!O15</f>
        <v>0</v>
      </c>
      <c r="AS511" s="22">
        <f>+'Cmp-'!P15</f>
        <v>0</v>
      </c>
      <c r="AT511" s="22">
        <f>+'Cmp-'!Q15</f>
        <v>0</v>
      </c>
      <c r="AU511" s="22">
        <f>+'Cmp-'!R15</f>
        <v>0</v>
      </c>
      <c r="AV511" s="22">
        <f>+'Cmp-'!S15</f>
        <v>0</v>
      </c>
      <c r="AW511" s="22">
        <f>+'Cmp-'!T15</f>
        <v>0</v>
      </c>
      <c r="AX511" s="22">
        <f>+'Cmp-'!U15</f>
        <v>0</v>
      </c>
      <c r="AY511" s="22">
        <f>+'Cmp-'!V15</f>
        <v>0</v>
      </c>
      <c r="AZ511" s="22">
        <f>+'Cmp-'!W15</f>
        <v>0</v>
      </c>
      <c r="BA511" s="22">
        <f>+'Cmp-'!X15</f>
        <v>0</v>
      </c>
      <c r="BB511" s="22">
        <f>+'Cmp-'!Y15</f>
        <v>0</v>
      </c>
      <c r="BC511" s="22">
        <f>+'Cmp-'!Z15</f>
        <v>0</v>
      </c>
      <c r="BD511" s="22">
        <f>+'Cmp-'!AA15</f>
        <v>0</v>
      </c>
      <c r="BE511" s="22">
        <f>+'Cmp-'!AB15</f>
        <v>0</v>
      </c>
      <c r="BF511" s="22">
        <f>+'Cmp-'!AC15</f>
        <v>0</v>
      </c>
      <c r="BG511" s="22">
        <f>+'Cmp-'!AD15</f>
        <v>0</v>
      </c>
      <c r="BH511" s="22">
        <f>+'Cmp-'!AE15</f>
        <v>0</v>
      </c>
      <c r="BI511" s="22">
        <f>+'Cmp-'!AF15</f>
        <v>0</v>
      </c>
      <c r="BJ511" s="22">
        <f>+'Cmp-'!AG15</f>
        <v>0</v>
      </c>
      <c r="BK511" s="22">
        <f>+'Cmp-'!AH15</f>
        <v>0</v>
      </c>
      <c r="BL511" s="22">
        <f>+'Cmp-'!AI15</f>
        <v>0</v>
      </c>
      <c r="BM511" s="6" t="s">
        <v>1079</v>
      </c>
      <c r="BN511" s="24" t="str">
        <f>+CnAll!B511</f>
        <v>AAA + aaA</v>
      </c>
      <c r="BO511" s="24">
        <f>+CnAll!C511</f>
        <v>0</v>
      </c>
    </row>
    <row r="512" spans="1:67" x14ac:dyDescent="0.45">
      <c r="A512" s="1">
        <v>511</v>
      </c>
      <c r="B512" s="22" t="str">
        <f>+'Cpm-'!B16</f>
        <v>AAa + aaA</v>
      </c>
      <c r="C512" s="22">
        <f>+'Cpm-'!E16</f>
        <v>0</v>
      </c>
      <c r="D512" s="22">
        <f>+'Cpm-'!F16</f>
        <v>0.36082900000000001</v>
      </c>
      <c r="E512" s="22">
        <f>+'Cpm-'!G16</f>
        <v>0</v>
      </c>
      <c r="F512" s="22">
        <f>+'Cpm-'!H16</f>
        <v>0.581152</v>
      </c>
      <c r="G512" s="22">
        <f>+'Cpm-'!I16</f>
        <v>0.77444800000000003</v>
      </c>
      <c r="H512" s="22">
        <f>+'Cpm-'!J16</f>
        <v>0.70428599999999997</v>
      </c>
      <c r="I512" s="22">
        <f>+'Cpm-'!K16</f>
        <v>0</v>
      </c>
      <c r="J512" s="22">
        <f>+'Cpm-'!L16</f>
        <v>0.67722599999999999</v>
      </c>
      <c r="K512" s="22">
        <f>+'Cpm-'!M16</f>
        <v>0.80002899999999999</v>
      </c>
      <c r="L512" s="22">
        <f>+'Cpm-'!N16</f>
        <v>0.79544599999999999</v>
      </c>
      <c r="M512" s="22">
        <f>+'Cpm-'!O16</f>
        <v>0</v>
      </c>
      <c r="N512" s="22">
        <f>+'Cpm-'!P16</f>
        <v>0.79440200000000005</v>
      </c>
      <c r="O512" s="22">
        <f>+'Cpm-'!Q16</f>
        <v>0</v>
      </c>
      <c r="P512" s="22">
        <f>+'Cpm-'!R16</f>
        <v>0</v>
      </c>
      <c r="Q512" s="22">
        <f>+'Cpm-'!S16</f>
        <v>0</v>
      </c>
      <c r="R512" s="22">
        <f>+'Cpm-'!T16</f>
        <v>0.73916800000000005</v>
      </c>
      <c r="S512" s="22">
        <f>+'Cpm-'!U16</f>
        <v>0.79868799999999995</v>
      </c>
      <c r="T512" s="22">
        <f>+'Cpm-'!V16</f>
        <v>0.800037</v>
      </c>
      <c r="U512" s="22">
        <f>+'Cpm-'!W16</f>
        <v>0.69144300000000003</v>
      </c>
      <c r="V512" s="22">
        <f>+'Cpm-'!X16</f>
        <v>0.80057299999999998</v>
      </c>
      <c r="W512" s="22">
        <f>+'Cpm-'!Y16</f>
        <v>0.68552800000000003</v>
      </c>
      <c r="X512" s="22">
        <f>+'Cpm-'!Z16</f>
        <v>0</v>
      </c>
      <c r="Y512" s="22">
        <f>+'Cpm-'!AA16</f>
        <v>0</v>
      </c>
      <c r="Z512" s="22">
        <f>+'Cpm-'!AB16</f>
        <v>0.80057299999999998</v>
      </c>
      <c r="AA512" s="22">
        <f>+'Cpm-'!AC16</f>
        <v>0.696878</v>
      </c>
      <c r="AB512" s="22">
        <f>+'Cpm-'!AD16</f>
        <v>0.68552800000000003</v>
      </c>
      <c r="AC512" s="22">
        <f>+'Cpm-'!AE16</f>
        <v>0</v>
      </c>
      <c r="AD512" s="22">
        <f>+'Cpm-'!AF16</f>
        <v>0.69144300000000003</v>
      </c>
      <c r="AE512" s="22">
        <f>+'Cpm-'!AG16</f>
        <v>0</v>
      </c>
      <c r="AF512" s="22">
        <f>+'Cpm-'!AH16</f>
        <v>0</v>
      </c>
      <c r="AG512" s="22">
        <f>+'Cpm-'!AI16</f>
        <v>0</v>
      </c>
      <c r="AH512" s="22">
        <f>+'Cmp-'!E16</f>
        <v>0</v>
      </c>
      <c r="AI512" s="22">
        <f>+'Cmp-'!F16</f>
        <v>0</v>
      </c>
      <c r="AJ512" s="22">
        <f>+'Cmp-'!G16</f>
        <v>0</v>
      </c>
      <c r="AK512" s="22">
        <f>+'Cmp-'!H16</f>
        <v>0</v>
      </c>
      <c r="AL512" s="22">
        <f>+'Cmp-'!I16</f>
        <v>0</v>
      </c>
      <c r="AM512" s="22">
        <f>+'Cmp-'!J16</f>
        <v>0</v>
      </c>
      <c r="AN512" s="22">
        <f>+'Cmp-'!K16</f>
        <v>0.69397399999999998</v>
      </c>
      <c r="AO512" s="22">
        <f>+'Cmp-'!L16</f>
        <v>0</v>
      </c>
      <c r="AP512" s="22">
        <f>+'Cmp-'!M16</f>
        <v>0</v>
      </c>
      <c r="AQ512" s="22">
        <f>+'Cmp-'!N16</f>
        <v>0</v>
      </c>
      <c r="AR512" s="22">
        <f>+'Cmp-'!O16</f>
        <v>0</v>
      </c>
      <c r="AS512" s="22">
        <f>+'Cmp-'!P16</f>
        <v>0</v>
      </c>
      <c r="AT512" s="22">
        <f>+'Cmp-'!Q16</f>
        <v>0</v>
      </c>
      <c r="AU512" s="22">
        <f>+'Cmp-'!R16</f>
        <v>0.74341500000000005</v>
      </c>
      <c r="AV512" s="22">
        <f>+'Cmp-'!S16</f>
        <v>0.79440200000000005</v>
      </c>
      <c r="AW512" s="22">
        <f>+'Cmp-'!T16</f>
        <v>0</v>
      </c>
      <c r="AX512" s="22">
        <f>+'Cmp-'!U16</f>
        <v>0</v>
      </c>
      <c r="AY512" s="22">
        <f>+'Cmp-'!V16</f>
        <v>0</v>
      </c>
      <c r="AZ512" s="22">
        <f>+'Cmp-'!W16</f>
        <v>0</v>
      </c>
      <c r="BA512" s="22">
        <f>+'Cmp-'!X16</f>
        <v>0</v>
      </c>
      <c r="BB512" s="22">
        <f>+'Cmp-'!Y16</f>
        <v>0</v>
      </c>
      <c r="BC512" s="22">
        <f>+'Cmp-'!Z16</f>
        <v>0.50555600000000001</v>
      </c>
      <c r="BD512" s="22">
        <f>+'Cmp-'!AA16</f>
        <v>0.69144300000000003</v>
      </c>
      <c r="BE512" s="22">
        <f>+'Cmp-'!AB16</f>
        <v>0</v>
      </c>
      <c r="BF512" s="22">
        <f>+'Cmp-'!AC16</f>
        <v>0</v>
      </c>
      <c r="BG512" s="22">
        <f>+'Cmp-'!AD16</f>
        <v>0</v>
      </c>
      <c r="BH512" s="22">
        <f>+'Cmp-'!AE16</f>
        <v>0.69144300000000003</v>
      </c>
      <c r="BI512" s="22">
        <f>+'Cmp-'!AF16</f>
        <v>0</v>
      </c>
      <c r="BJ512" s="22">
        <f>+'Cmp-'!AG16</f>
        <v>0.68552800000000003</v>
      </c>
      <c r="BK512" s="22">
        <f>+'Cmp-'!AH16</f>
        <v>0.696878</v>
      </c>
      <c r="BL512" s="22">
        <f>+'Cmp-'!AI16</f>
        <v>0.80057299999999998</v>
      </c>
      <c r="BM512" s="6" t="s">
        <v>1079</v>
      </c>
      <c r="BN512" s="24" t="str">
        <f>+CnAll!B512</f>
        <v>AAa + aaA</v>
      </c>
      <c r="BO512" s="24">
        <f>+CnAll!C512</f>
        <v>0</v>
      </c>
    </row>
    <row r="513" spans="1:67" x14ac:dyDescent="0.45">
      <c r="A513" s="1">
        <v>512</v>
      </c>
      <c r="B513" s="22" t="str">
        <f>+'Cpm-'!B17</f>
        <v>A + aAa</v>
      </c>
      <c r="C513" s="22">
        <f>+'Cpm-'!E17</f>
        <v>0</v>
      </c>
      <c r="D513" s="22">
        <f>+'Cpm-'!F17</f>
        <v>0.58965699999999999</v>
      </c>
      <c r="E513" s="22">
        <f>+'Cpm-'!G17</f>
        <v>0</v>
      </c>
      <c r="F513" s="22">
        <f>+'Cpm-'!H17</f>
        <v>0.75758800000000004</v>
      </c>
      <c r="G513" s="22">
        <f>+'Cpm-'!I17</f>
        <v>0.952102</v>
      </c>
      <c r="H513" s="22">
        <f>+'Cpm-'!J17</f>
        <v>0.81679199999999996</v>
      </c>
      <c r="I513" s="22">
        <f>+'Cpm-'!K17</f>
        <v>0</v>
      </c>
      <c r="J513" s="22">
        <f>+'Cpm-'!L17</f>
        <v>0.84336</v>
      </c>
      <c r="K513" s="22">
        <f>+'Cpm-'!M17</f>
        <v>0.94940599999999997</v>
      </c>
      <c r="L513" s="22">
        <f>+'Cpm-'!N17</f>
        <v>0.646038</v>
      </c>
      <c r="M513" s="22">
        <f>+'Cpm-'!O17</f>
        <v>0</v>
      </c>
      <c r="N513" s="22">
        <f>+'Cpm-'!P17</f>
        <v>0.94952999999999999</v>
      </c>
      <c r="O513" s="22">
        <f>+'Cpm-'!Q17</f>
        <v>0</v>
      </c>
      <c r="P513" s="22">
        <f>+'Cpm-'!R17</f>
        <v>0</v>
      </c>
      <c r="Q513" s="22">
        <f>+'Cpm-'!S17</f>
        <v>0</v>
      </c>
      <c r="R513" s="22">
        <f>+'Cpm-'!T17</f>
        <v>0.89652399999999999</v>
      </c>
      <c r="S513" s="22">
        <f>+'Cpm-'!U17</f>
        <v>0.938967</v>
      </c>
      <c r="T513" s="22">
        <f>+'Cpm-'!V17</f>
        <v>0</v>
      </c>
      <c r="U513" s="22">
        <f>+'Cpm-'!W17</f>
        <v>0.80673600000000001</v>
      </c>
      <c r="V513" s="22">
        <f>+'Cpm-'!X17</f>
        <v>0.93928500000000004</v>
      </c>
      <c r="W513" s="22">
        <f>+'Cpm-'!Y17</f>
        <v>0</v>
      </c>
      <c r="X513" s="22">
        <f>+'Cpm-'!Z17</f>
        <v>0.76897300000000002</v>
      </c>
      <c r="Y513" s="22">
        <f>+'Cpm-'!AA17</f>
        <v>0</v>
      </c>
      <c r="Z513" s="22">
        <f>+'Cpm-'!AB17</f>
        <v>0.93928500000000004</v>
      </c>
      <c r="AA513" s="22">
        <f>+'Cpm-'!AC17</f>
        <v>0.80600700000000003</v>
      </c>
      <c r="AB513" s="22">
        <f>+'Cpm-'!AD17</f>
        <v>0</v>
      </c>
      <c r="AC513" s="22">
        <f>+'Cpm-'!AE17</f>
        <v>0</v>
      </c>
      <c r="AD513" s="22">
        <f>+'Cpm-'!AF17</f>
        <v>0.80673600000000001</v>
      </c>
      <c r="AE513" s="22">
        <f>+'Cpm-'!AG17</f>
        <v>0</v>
      </c>
      <c r="AF513" s="22">
        <f>+'Cpm-'!AH17</f>
        <v>0</v>
      </c>
      <c r="AG513" s="22">
        <f>+'Cpm-'!AI17</f>
        <v>0</v>
      </c>
      <c r="AH513" s="22">
        <f>+'Cmp-'!E17</f>
        <v>0</v>
      </c>
      <c r="AI513" s="22">
        <f>+'Cmp-'!F17</f>
        <v>0</v>
      </c>
      <c r="AJ513" s="22">
        <f>+'Cmp-'!G17</f>
        <v>0</v>
      </c>
      <c r="AK513" s="22">
        <f>+'Cmp-'!H17</f>
        <v>0</v>
      </c>
      <c r="AL513" s="22">
        <f>+'Cmp-'!I17</f>
        <v>0</v>
      </c>
      <c r="AM513" s="22">
        <f>+'Cmp-'!J17</f>
        <v>0</v>
      </c>
      <c r="AN513" s="22">
        <f>+'Cmp-'!K17</f>
        <v>0.95136600000000004</v>
      </c>
      <c r="AO513" s="22">
        <f>+'Cmp-'!L17</f>
        <v>0</v>
      </c>
      <c r="AP513" s="22">
        <f>+'Cmp-'!M17</f>
        <v>0</v>
      </c>
      <c r="AQ513" s="22">
        <f>+'Cmp-'!N17</f>
        <v>0</v>
      </c>
      <c r="AR513" s="22">
        <f>+'Cmp-'!O17</f>
        <v>0</v>
      </c>
      <c r="AS513" s="22">
        <f>+'Cmp-'!P17</f>
        <v>0</v>
      </c>
      <c r="AT513" s="22">
        <f>+'Cmp-'!Q17</f>
        <v>0</v>
      </c>
      <c r="AU513" s="22">
        <f>+'Cmp-'!R17</f>
        <v>0.714561</v>
      </c>
      <c r="AV513" s="22">
        <f>+'Cmp-'!S17</f>
        <v>0.94952999999999999</v>
      </c>
      <c r="AW513" s="22">
        <f>+'Cmp-'!T17</f>
        <v>0</v>
      </c>
      <c r="AX513" s="22">
        <f>+'Cmp-'!U17</f>
        <v>0</v>
      </c>
      <c r="AY513" s="22">
        <f>+'Cmp-'!V17</f>
        <v>0</v>
      </c>
      <c r="AZ513" s="22">
        <f>+'Cmp-'!W17</f>
        <v>0</v>
      </c>
      <c r="BA513" s="22">
        <f>+'Cmp-'!X17</f>
        <v>0</v>
      </c>
      <c r="BB513" s="22">
        <f>+'Cmp-'!Y17</f>
        <v>0</v>
      </c>
      <c r="BC513" s="22">
        <f>+'Cmp-'!Z17</f>
        <v>0</v>
      </c>
      <c r="BD513" s="22">
        <f>+'Cmp-'!AA17</f>
        <v>0.80673600000000001</v>
      </c>
      <c r="BE513" s="22">
        <f>+'Cmp-'!AB17</f>
        <v>0</v>
      </c>
      <c r="BF513" s="22">
        <f>+'Cmp-'!AC17</f>
        <v>0</v>
      </c>
      <c r="BG513" s="22">
        <f>+'Cmp-'!AD17</f>
        <v>0</v>
      </c>
      <c r="BH513" s="22">
        <f>+'Cmp-'!AE17</f>
        <v>0.80673600000000001</v>
      </c>
      <c r="BI513" s="22">
        <f>+'Cmp-'!AF17</f>
        <v>0</v>
      </c>
      <c r="BJ513" s="22">
        <f>+'Cmp-'!AG17</f>
        <v>0</v>
      </c>
      <c r="BK513" s="22">
        <f>+'Cmp-'!AH17</f>
        <v>0.80600700000000003</v>
      </c>
      <c r="BL513" s="22">
        <f>+'Cmp-'!AI17</f>
        <v>0.93928500000000004</v>
      </c>
      <c r="BM513" s="6" t="s">
        <v>1079</v>
      </c>
      <c r="BN513" s="24" t="str">
        <f>+CnAll!B513</f>
        <v>A + aAa</v>
      </c>
      <c r="BO513" s="24">
        <f>+CnAll!C513</f>
        <v>0</v>
      </c>
    </row>
    <row r="514" spans="1:67" x14ac:dyDescent="0.45">
      <c r="A514" s="1">
        <v>513</v>
      </c>
      <c r="B514" s="22" t="str">
        <f>+'Cpm-'!B18</f>
        <v>AA + aAa</v>
      </c>
      <c r="C514" s="22">
        <f>+'Cpm-'!E18</f>
        <v>0.43202299999999999</v>
      </c>
      <c r="D514" s="22">
        <f>+'Cpm-'!F18</f>
        <v>0.68884800000000002</v>
      </c>
      <c r="E514" s="22">
        <f>+'Cpm-'!G18</f>
        <v>0.72276099999999999</v>
      </c>
      <c r="F514" s="22">
        <f>+'Cpm-'!H18</f>
        <v>0.76322699999999999</v>
      </c>
      <c r="G514" s="22">
        <f>+'Cpm-'!I18</f>
        <v>0.88869799999999999</v>
      </c>
      <c r="H514" s="22">
        <f>+'Cpm-'!J18</f>
        <v>0.89578599999999997</v>
      </c>
      <c r="I514" s="22">
        <f>+'Cpm-'!K18</f>
        <v>0</v>
      </c>
      <c r="J514" s="22">
        <f>+'Cpm-'!L18</f>
        <v>0.81582200000000005</v>
      </c>
      <c r="K514" s="22">
        <f>+'Cpm-'!M18</f>
        <v>0.90054299999999998</v>
      </c>
      <c r="L514" s="22">
        <f>+'Cpm-'!N18</f>
        <v>0.90101699999999996</v>
      </c>
      <c r="M514" s="22">
        <f>+'Cpm-'!O18</f>
        <v>0.83944399999999997</v>
      </c>
      <c r="N514" s="22">
        <f>+'Cpm-'!P18</f>
        <v>0.90059100000000003</v>
      </c>
      <c r="O514" s="22">
        <f>+'Cpm-'!Q18</f>
        <v>0.841414</v>
      </c>
      <c r="P514" s="22">
        <f>+'Cpm-'!R18</f>
        <v>0.86545300000000003</v>
      </c>
      <c r="Q514" s="22">
        <f>+'Cpm-'!S18</f>
        <v>0</v>
      </c>
      <c r="R514" s="22">
        <f>+'Cpm-'!T18</f>
        <v>0.85275999999999996</v>
      </c>
      <c r="S514" s="22">
        <f>+'Cpm-'!U18</f>
        <v>0.90005599999999997</v>
      </c>
      <c r="T514" s="22">
        <f>+'Cpm-'!V18</f>
        <v>0.89944599999999997</v>
      </c>
      <c r="U514" s="22">
        <f>+'Cpm-'!W18</f>
        <v>0.86841400000000002</v>
      </c>
      <c r="V514" s="22">
        <f>+'Cpm-'!X18</f>
        <v>0.90017199999999997</v>
      </c>
      <c r="W514" s="22">
        <f>+'Cpm-'!Y18</f>
        <v>0.866919</v>
      </c>
      <c r="X514" s="22">
        <f>+'Cpm-'!Z18</f>
        <v>0.87514400000000003</v>
      </c>
      <c r="Y514" s="22">
        <f>+'Cpm-'!AA18</f>
        <v>0.85352499999999998</v>
      </c>
      <c r="Z514" s="22">
        <f>+'Cpm-'!AB18</f>
        <v>0.90017199999999997</v>
      </c>
      <c r="AA514" s="22">
        <f>+'Cpm-'!AC18</f>
        <v>0.87532799999999999</v>
      </c>
      <c r="AB514" s="22">
        <f>+'Cpm-'!AD18</f>
        <v>0.87490100000000004</v>
      </c>
      <c r="AC514" s="22">
        <f>+'Cpm-'!AE18</f>
        <v>0.85352499999999998</v>
      </c>
      <c r="AD514" s="22">
        <f>+'Cpm-'!AF18</f>
        <v>0.87595999999999996</v>
      </c>
      <c r="AE514" s="22">
        <f>+'Cpm-'!AG18</f>
        <v>0.85659700000000005</v>
      </c>
      <c r="AF514" s="22">
        <f>+'Cpm-'!AH18</f>
        <v>0.85525200000000001</v>
      </c>
      <c r="AG514" s="22">
        <f>+'Cpm-'!AI18</f>
        <v>0</v>
      </c>
      <c r="AH514" s="22">
        <f>+'Cmp-'!E18</f>
        <v>0</v>
      </c>
      <c r="AI514" s="22">
        <f>+'Cmp-'!F18</f>
        <v>0</v>
      </c>
      <c r="AJ514" s="22">
        <f>+'Cmp-'!G18</f>
        <v>0.70404800000000001</v>
      </c>
      <c r="AK514" s="22">
        <f>+'Cmp-'!H18</f>
        <v>0</v>
      </c>
      <c r="AL514" s="22">
        <f>+'Cmp-'!I18</f>
        <v>0.59318899999999997</v>
      </c>
      <c r="AM514" s="22">
        <f>+'Cmp-'!J18</f>
        <v>0.365068</v>
      </c>
      <c r="AN514" s="22">
        <f>+'Cmp-'!K18</f>
        <v>0.89262300000000006</v>
      </c>
      <c r="AO514" s="22">
        <f>+'Cmp-'!L18</f>
        <v>0</v>
      </c>
      <c r="AP514" s="22">
        <f>+'Cmp-'!M18</f>
        <v>0</v>
      </c>
      <c r="AQ514" s="22">
        <f>+'Cmp-'!N18</f>
        <v>0.60343800000000003</v>
      </c>
      <c r="AR514" s="22">
        <f>+'Cmp-'!O18</f>
        <v>0.87940300000000005</v>
      </c>
      <c r="AS514" s="22">
        <f>+'Cmp-'!P18</f>
        <v>0</v>
      </c>
      <c r="AT514" s="22">
        <f>+'Cmp-'!Q18</f>
        <v>0.87991200000000003</v>
      </c>
      <c r="AU514" s="22">
        <f>+'Cmp-'!R18</f>
        <v>0.86643800000000004</v>
      </c>
      <c r="AV514" s="22">
        <f>+'Cmp-'!S18</f>
        <v>0.90059100000000003</v>
      </c>
      <c r="AW514" s="22">
        <f>+'Cmp-'!T18</f>
        <v>0</v>
      </c>
      <c r="AX514" s="22">
        <f>+'Cmp-'!U18</f>
        <v>0</v>
      </c>
      <c r="AY514" s="22">
        <f>+'Cmp-'!V18</f>
        <v>0.71860100000000005</v>
      </c>
      <c r="AZ514" s="22">
        <f>+'Cmp-'!W18</f>
        <v>0.86656299999999997</v>
      </c>
      <c r="BA514" s="22">
        <f>+'Cmp-'!X18</f>
        <v>0</v>
      </c>
      <c r="BB514" s="22">
        <f>+'Cmp-'!Y18</f>
        <v>0.86814999999999998</v>
      </c>
      <c r="BC514" s="22">
        <f>+'Cmp-'!Z18</f>
        <v>0.85577300000000001</v>
      </c>
      <c r="BD514" s="22">
        <f>+'Cmp-'!AA18</f>
        <v>0.87595999999999996</v>
      </c>
      <c r="BE514" s="22">
        <f>+'Cmp-'!AB18</f>
        <v>0</v>
      </c>
      <c r="BF514" s="22">
        <f>+'Cmp-'!AC18</f>
        <v>0.85525200000000001</v>
      </c>
      <c r="BG514" s="22">
        <f>+'Cmp-'!AD18</f>
        <v>0.85659700000000005</v>
      </c>
      <c r="BH514" s="22">
        <f>+'Cmp-'!AE18</f>
        <v>0.87595999999999996</v>
      </c>
      <c r="BI514" s="22">
        <f>+'Cmp-'!AF18</f>
        <v>0.85352499999999998</v>
      </c>
      <c r="BJ514" s="22">
        <f>+'Cmp-'!AG18</f>
        <v>0.87490100000000004</v>
      </c>
      <c r="BK514" s="22">
        <f>+'Cmp-'!AH18</f>
        <v>0.87532799999999999</v>
      </c>
      <c r="BL514" s="22">
        <f>+'Cmp-'!AI18</f>
        <v>0.90017199999999997</v>
      </c>
      <c r="BM514" s="6" t="s">
        <v>1079</v>
      </c>
      <c r="BN514" s="24" t="str">
        <f>+CnAll!B514</f>
        <v>AA + aAa</v>
      </c>
      <c r="BO514" s="24">
        <f>+CnAll!C514</f>
        <v>0.86756299999999997</v>
      </c>
    </row>
    <row r="515" spans="1:67" x14ac:dyDescent="0.45">
      <c r="A515" s="1">
        <v>514</v>
      </c>
      <c r="B515" s="22" t="str">
        <f>+'Cpm-'!B19</f>
        <v>Aa + aAa</v>
      </c>
      <c r="C515" s="22">
        <f>+'Cpm-'!E19</f>
        <v>0</v>
      </c>
      <c r="D515" s="22">
        <f>+'Cpm-'!F19</f>
        <v>9.0990500000000002E-2</v>
      </c>
      <c r="E515" s="22">
        <f>+'Cpm-'!G19</f>
        <v>0</v>
      </c>
      <c r="F515" s="22">
        <f>+'Cpm-'!H19</f>
        <v>0.487402</v>
      </c>
      <c r="G515" s="22">
        <f>+'Cpm-'!I19</f>
        <v>0</v>
      </c>
      <c r="H515" s="22">
        <f>+'Cpm-'!J19</f>
        <v>0</v>
      </c>
      <c r="I515" s="22">
        <f>+'Cpm-'!K19</f>
        <v>0</v>
      </c>
      <c r="J515" s="22">
        <f>+'Cpm-'!L19</f>
        <v>0.55697799999999997</v>
      </c>
      <c r="K515" s="22">
        <f>+'Cpm-'!M19</f>
        <v>0.48184900000000003</v>
      </c>
      <c r="L515" s="22">
        <f>+'Cpm-'!N19</f>
        <v>0</v>
      </c>
      <c r="M515" s="22">
        <f>+'Cpm-'!O19</f>
        <v>0</v>
      </c>
      <c r="N515" s="22">
        <f>+'Cpm-'!P19</f>
        <v>0.45225300000000002</v>
      </c>
      <c r="O515" s="22">
        <f>+'Cpm-'!Q19</f>
        <v>0</v>
      </c>
      <c r="P515" s="22">
        <f>+'Cpm-'!R19</f>
        <v>0</v>
      </c>
      <c r="Q515" s="22">
        <f>+'Cpm-'!S19</f>
        <v>0</v>
      </c>
      <c r="R515" s="22">
        <f>+'Cpm-'!T19</f>
        <v>0.57273799999999997</v>
      </c>
      <c r="S515" s="22">
        <f>+'Cpm-'!U19</f>
        <v>0.272895</v>
      </c>
      <c r="T515" s="22">
        <f>+'Cpm-'!V19</f>
        <v>0</v>
      </c>
      <c r="U515" s="22">
        <f>+'Cpm-'!W19</f>
        <v>0</v>
      </c>
      <c r="V515" s="22">
        <f>+'Cpm-'!X19</f>
        <v>0.412576</v>
      </c>
      <c r="W515" s="22">
        <f>+'Cpm-'!Y19</f>
        <v>0</v>
      </c>
      <c r="X515" s="22">
        <f>+'Cpm-'!Z19</f>
        <v>0</v>
      </c>
      <c r="Y515" s="22">
        <f>+'Cpm-'!AA19</f>
        <v>0</v>
      </c>
      <c r="Z515" s="22">
        <f>+'Cpm-'!AB19</f>
        <v>0.412576</v>
      </c>
      <c r="AA515" s="22">
        <f>+'Cpm-'!AC19</f>
        <v>0</v>
      </c>
      <c r="AB515" s="22">
        <f>+'Cpm-'!AD19</f>
        <v>0</v>
      </c>
      <c r="AC515" s="22">
        <f>+'Cpm-'!AE19</f>
        <v>0</v>
      </c>
      <c r="AD515" s="22">
        <f>+'Cpm-'!AF19</f>
        <v>0</v>
      </c>
      <c r="AE515" s="22">
        <f>+'Cpm-'!AG19</f>
        <v>0</v>
      </c>
      <c r="AF515" s="22">
        <f>+'Cpm-'!AH19</f>
        <v>0</v>
      </c>
      <c r="AG515" s="22">
        <f>+'Cpm-'!AI19</f>
        <v>0</v>
      </c>
      <c r="AH515" s="22">
        <f>+'Cmp-'!E19</f>
        <v>0</v>
      </c>
      <c r="AI515" s="22">
        <f>+'Cmp-'!F19</f>
        <v>0</v>
      </c>
      <c r="AJ515" s="22">
        <f>+'Cmp-'!G19</f>
        <v>0</v>
      </c>
      <c r="AK515" s="22">
        <f>+'Cmp-'!H19</f>
        <v>0</v>
      </c>
      <c r="AL515" s="22">
        <f>+'Cmp-'!I19</f>
        <v>0</v>
      </c>
      <c r="AM515" s="22">
        <f>+'Cmp-'!J19</f>
        <v>0</v>
      </c>
      <c r="AN515" s="22">
        <f>+'Cmp-'!K19</f>
        <v>0</v>
      </c>
      <c r="AO515" s="22">
        <f>+'Cmp-'!L19</f>
        <v>0</v>
      </c>
      <c r="AP515" s="22">
        <f>+'Cmp-'!M19</f>
        <v>0</v>
      </c>
      <c r="AQ515" s="22">
        <f>+'Cmp-'!N19</f>
        <v>0</v>
      </c>
      <c r="AR515" s="22">
        <f>+'Cmp-'!O19</f>
        <v>0</v>
      </c>
      <c r="AS515" s="22">
        <f>+'Cmp-'!P19</f>
        <v>0</v>
      </c>
      <c r="AT515" s="22">
        <f>+'Cmp-'!Q19</f>
        <v>0</v>
      </c>
      <c r="AU515" s="22">
        <f>+'Cmp-'!R19</f>
        <v>0</v>
      </c>
      <c r="AV515" s="22">
        <f>+'Cmp-'!S19</f>
        <v>0.45225300000000002</v>
      </c>
      <c r="AW515" s="22">
        <f>+'Cmp-'!T19</f>
        <v>0</v>
      </c>
      <c r="AX515" s="22">
        <f>+'Cmp-'!U19</f>
        <v>0</v>
      </c>
      <c r="AY515" s="22">
        <f>+'Cmp-'!V19</f>
        <v>0</v>
      </c>
      <c r="AZ515" s="22">
        <f>+'Cmp-'!W19</f>
        <v>0</v>
      </c>
      <c r="BA515" s="22">
        <f>+'Cmp-'!X19</f>
        <v>0</v>
      </c>
      <c r="BB515" s="22">
        <f>+'Cmp-'!Y19</f>
        <v>0</v>
      </c>
      <c r="BC515" s="22">
        <f>+'Cmp-'!Z19</f>
        <v>0</v>
      </c>
      <c r="BD515" s="22">
        <f>+'Cmp-'!AA19</f>
        <v>0</v>
      </c>
      <c r="BE515" s="22">
        <f>+'Cmp-'!AB19</f>
        <v>0</v>
      </c>
      <c r="BF515" s="22">
        <f>+'Cmp-'!AC19</f>
        <v>0</v>
      </c>
      <c r="BG515" s="22">
        <f>+'Cmp-'!AD19</f>
        <v>0</v>
      </c>
      <c r="BH515" s="22">
        <f>+'Cmp-'!AE19</f>
        <v>0</v>
      </c>
      <c r="BI515" s="22">
        <f>+'Cmp-'!AF19</f>
        <v>0</v>
      </c>
      <c r="BJ515" s="22">
        <f>+'Cmp-'!AG19</f>
        <v>0</v>
      </c>
      <c r="BK515" s="22">
        <f>+'Cmp-'!AH19</f>
        <v>0</v>
      </c>
      <c r="BL515" s="22">
        <f>+'Cmp-'!AI19</f>
        <v>0.412576</v>
      </c>
      <c r="BM515" s="6" t="s">
        <v>1079</v>
      </c>
      <c r="BN515" s="24" t="str">
        <f>+CnAll!B515</f>
        <v>Aa + aAa</v>
      </c>
      <c r="BO515" s="24">
        <f>+CnAll!C515</f>
        <v>0</v>
      </c>
    </row>
    <row r="516" spans="1:67" x14ac:dyDescent="0.45">
      <c r="A516" s="1">
        <v>515</v>
      </c>
      <c r="B516" s="22" t="str">
        <f>+'Cpm-'!B20</f>
        <v>AAA + aAa</v>
      </c>
      <c r="C516" s="22">
        <f>+'Cpm-'!E20</f>
        <v>0</v>
      </c>
      <c r="D516" s="22">
        <f>+'Cpm-'!F20</f>
        <v>0</v>
      </c>
      <c r="E516" s="22">
        <f>+'Cpm-'!G20</f>
        <v>0</v>
      </c>
      <c r="F516" s="22">
        <f>+'Cpm-'!H20</f>
        <v>0.25642100000000001</v>
      </c>
      <c r="G516" s="22">
        <f>+'Cpm-'!I20</f>
        <v>0</v>
      </c>
      <c r="H516" s="22">
        <f>+'Cpm-'!J20</f>
        <v>0.24181800000000001</v>
      </c>
      <c r="I516" s="22">
        <f>+'Cpm-'!K20</f>
        <v>0</v>
      </c>
      <c r="J516" s="22">
        <f>+'Cpm-'!L20</f>
        <v>0.23055200000000001</v>
      </c>
      <c r="K516" s="22">
        <f>+'Cpm-'!M20</f>
        <v>0</v>
      </c>
      <c r="L516" s="22">
        <f>+'Cpm-'!N20</f>
        <v>0.13208800000000001</v>
      </c>
      <c r="M516" s="22">
        <f>+'Cpm-'!O20</f>
        <v>0</v>
      </c>
      <c r="N516" s="22">
        <f>+'Cpm-'!P20</f>
        <v>0</v>
      </c>
      <c r="O516" s="22">
        <f>+'Cpm-'!Q20</f>
        <v>0</v>
      </c>
      <c r="P516" s="22">
        <f>+'Cpm-'!R20</f>
        <v>0</v>
      </c>
      <c r="Q516" s="22">
        <f>+'Cpm-'!S20</f>
        <v>0</v>
      </c>
      <c r="R516" s="22">
        <f>+'Cpm-'!T20</f>
        <v>0</v>
      </c>
      <c r="S516" s="22">
        <f>+'Cpm-'!U20</f>
        <v>0</v>
      </c>
      <c r="T516" s="22">
        <f>+'Cpm-'!V20</f>
        <v>0</v>
      </c>
      <c r="U516" s="22">
        <f>+'Cpm-'!W20</f>
        <v>0</v>
      </c>
      <c r="V516" s="22">
        <f>+'Cpm-'!X20</f>
        <v>0</v>
      </c>
      <c r="W516" s="22">
        <f>+'Cpm-'!Y20</f>
        <v>0</v>
      </c>
      <c r="X516" s="22">
        <f>+'Cpm-'!Z20</f>
        <v>0</v>
      </c>
      <c r="Y516" s="22">
        <f>+'Cpm-'!AA20</f>
        <v>0</v>
      </c>
      <c r="Z516" s="22">
        <f>+'Cpm-'!AB20</f>
        <v>0</v>
      </c>
      <c r="AA516" s="22">
        <f>+'Cpm-'!AC20</f>
        <v>0</v>
      </c>
      <c r="AB516" s="22">
        <f>+'Cpm-'!AD20</f>
        <v>0</v>
      </c>
      <c r="AC516" s="22">
        <f>+'Cpm-'!AE20</f>
        <v>0</v>
      </c>
      <c r="AD516" s="22">
        <f>+'Cpm-'!AF20</f>
        <v>0</v>
      </c>
      <c r="AE516" s="22">
        <f>+'Cpm-'!AG20</f>
        <v>0</v>
      </c>
      <c r="AF516" s="22">
        <f>+'Cpm-'!AH20</f>
        <v>0</v>
      </c>
      <c r="AG516" s="22">
        <f>+'Cpm-'!AI20</f>
        <v>0</v>
      </c>
      <c r="AH516" s="22">
        <f>+'Cmp-'!E20</f>
        <v>0</v>
      </c>
      <c r="AI516" s="22">
        <f>+'Cmp-'!F20</f>
        <v>0</v>
      </c>
      <c r="AJ516" s="22">
        <f>+'Cmp-'!G20</f>
        <v>0</v>
      </c>
      <c r="AK516" s="22">
        <f>+'Cmp-'!H20</f>
        <v>0</v>
      </c>
      <c r="AL516" s="22">
        <f>+'Cmp-'!I20</f>
        <v>0</v>
      </c>
      <c r="AM516" s="22">
        <f>+'Cmp-'!J20</f>
        <v>0</v>
      </c>
      <c r="AN516" s="22">
        <f>+'Cmp-'!K20</f>
        <v>0</v>
      </c>
      <c r="AO516" s="22">
        <f>+'Cmp-'!L20</f>
        <v>0</v>
      </c>
      <c r="AP516" s="22">
        <f>+'Cmp-'!M20</f>
        <v>0</v>
      </c>
      <c r="AQ516" s="22">
        <f>+'Cmp-'!N20</f>
        <v>0</v>
      </c>
      <c r="AR516" s="22">
        <f>+'Cmp-'!O20</f>
        <v>0</v>
      </c>
      <c r="AS516" s="22">
        <f>+'Cmp-'!P20</f>
        <v>0</v>
      </c>
      <c r="AT516" s="22">
        <f>+'Cmp-'!Q20</f>
        <v>0</v>
      </c>
      <c r="AU516" s="22">
        <f>+'Cmp-'!R20</f>
        <v>0</v>
      </c>
      <c r="AV516" s="22">
        <f>+'Cmp-'!S20</f>
        <v>0</v>
      </c>
      <c r="AW516" s="22">
        <f>+'Cmp-'!T20</f>
        <v>0</v>
      </c>
      <c r="AX516" s="22">
        <f>+'Cmp-'!U20</f>
        <v>0</v>
      </c>
      <c r="AY516" s="22">
        <f>+'Cmp-'!V20</f>
        <v>0</v>
      </c>
      <c r="AZ516" s="22">
        <f>+'Cmp-'!W20</f>
        <v>0</v>
      </c>
      <c r="BA516" s="22">
        <f>+'Cmp-'!X20</f>
        <v>0</v>
      </c>
      <c r="BB516" s="22">
        <f>+'Cmp-'!Y20</f>
        <v>0</v>
      </c>
      <c r="BC516" s="22">
        <f>+'Cmp-'!Z20</f>
        <v>0</v>
      </c>
      <c r="BD516" s="22">
        <f>+'Cmp-'!AA20</f>
        <v>0</v>
      </c>
      <c r="BE516" s="22">
        <f>+'Cmp-'!AB20</f>
        <v>0</v>
      </c>
      <c r="BF516" s="22">
        <f>+'Cmp-'!AC20</f>
        <v>0</v>
      </c>
      <c r="BG516" s="22">
        <f>+'Cmp-'!AD20</f>
        <v>0</v>
      </c>
      <c r="BH516" s="22">
        <f>+'Cmp-'!AE20</f>
        <v>0</v>
      </c>
      <c r="BI516" s="22">
        <f>+'Cmp-'!AF20</f>
        <v>0</v>
      </c>
      <c r="BJ516" s="22">
        <f>+'Cmp-'!AG20</f>
        <v>0</v>
      </c>
      <c r="BK516" s="22">
        <f>+'Cmp-'!AH20</f>
        <v>0</v>
      </c>
      <c r="BL516" s="22">
        <f>+'Cmp-'!AI20</f>
        <v>0</v>
      </c>
      <c r="BM516" s="6" t="s">
        <v>1079</v>
      </c>
      <c r="BN516" s="24" t="str">
        <f>+CnAll!B516</f>
        <v>AAA + aAa</v>
      </c>
      <c r="BO516" s="24">
        <f>+CnAll!C516</f>
        <v>0</v>
      </c>
    </row>
    <row r="517" spans="1:67" x14ac:dyDescent="0.45">
      <c r="A517" s="1">
        <v>516</v>
      </c>
      <c r="B517" s="22" t="str">
        <f>+'Cpm-'!B21</f>
        <v>AAa + aAa</v>
      </c>
      <c r="C517" s="22">
        <f>+'Cpm-'!E21</f>
        <v>0</v>
      </c>
      <c r="D517" s="22">
        <f>+'Cpm-'!F21</f>
        <v>0.49973299999999998</v>
      </c>
      <c r="E517" s="22">
        <f>+'Cpm-'!G21</f>
        <v>0</v>
      </c>
      <c r="F517" s="22">
        <f>+'Cpm-'!H21</f>
        <v>0.65962100000000001</v>
      </c>
      <c r="G517" s="22">
        <f>+'Cpm-'!I21</f>
        <v>0.83652199999999999</v>
      </c>
      <c r="H517" s="22">
        <f>+'Cpm-'!J21</f>
        <v>0.83652199999999999</v>
      </c>
      <c r="I517" s="22">
        <f>+'Cpm-'!K21</f>
        <v>0</v>
      </c>
      <c r="J517" s="22">
        <f>+'Cpm-'!L21</f>
        <v>0.74015200000000003</v>
      </c>
      <c r="K517" s="22">
        <f>+'Cpm-'!M21</f>
        <v>0.85066900000000001</v>
      </c>
      <c r="L517" s="22">
        <f>+'Cpm-'!N21</f>
        <v>0.85066900000000001</v>
      </c>
      <c r="M517" s="22">
        <f>+'Cpm-'!O21</f>
        <v>0</v>
      </c>
      <c r="N517" s="22">
        <f>+'Cpm-'!P21</f>
        <v>0.84882199999999997</v>
      </c>
      <c r="O517" s="22">
        <f>+'Cpm-'!Q21</f>
        <v>0</v>
      </c>
      <c r="P517" s="22">
        <f>+'Cpm-'!R21</f>
        <v>0</v>
      </c>
      <c r="Q517" s="22">
        <f>+'Cpm-'!S21</f>
        <v>0</v>
      </c>
      <c r="R517" s="22">
        <f>+'Cpm-'!T21</f>
        <v>0.79316399999999998</v>
      </c>
      <c r="S517" s="22">
        <f>+'Cpm-'!U21</f>
        <v>0.84595900000000002</v>
      </c>
      <c r="T517" s="22">
        <f>+'Cpm-'!V21</f>
        <v>0.84595900000000002</v>
      </c>
      <c r="U517" s="22">
        <f>+'Cpm-'!W21</f>
        <v>0.74326199999999998</v>
      </c>
      <c r="V517" s="22">
        <f>+'Cpm-'!X21</f>
        <v>0.84802500000000003</v>
      </c>
      <c r="W517" s="22">
        <f>+'Cpm-'!Y21</f>
        <v>0</v>
      </c>
      <c r="X517" s="22">
        <f>+'Cpm-'!Z21</f>
        <v>0</v>
      </c>
      <c r="Y517" s="22">
        <f>+'Cpm-'!AA21</f>
        <v>0</v>
      </c>
      <c r="Z517" s="22">
        <f>+'Cpm-'!AB21</f>
        <v>0.84802500000000003</v>
      </c>
      <c r="AA517" s="22">
        <f>+'Cpm-'!AC21</f>
        <v>0.73977300000000001</v>
      </c>
      <c r="AB517" s="22">
        <f>+'Cpm-'!AD21</f>
        <v>0.73977300000000001</v>
      </c>
      <c r="AC517" s="22">
        <f>+'Cpm-'!AE21</f>
        <v>0</v>
      </c>
      <c r="AD517" s="22">
        <f>+'Cpm-'!AF21</f>
        <v>0.74326199999999998</v>
      </c>
      <c r="AE517" s="22">
        <f>+'Cpm-'!AG21</f>
        <v>0</v>
      </c>
      <c r="AF517" s="22">
        <f>+'Cpm-'!AH21</f>
        <v>0</v>
      </c>
      <c r="AG517" s="22">
        <f>+'Cpm-'!AI21</f>
        <v>0</v>
      </c>
      <c r="AH517" s="22">
        <f>+'Cmp-'!E21</f>
        <v>0</v>
      </c>
      <c r="AI517" s="22">
        <f>+'Cmp-'!F21</f>
        <v>0</v>
      </c>
      <c r="AJ517" s="22">
        <f>+'Cmp-'!G21</f>
        <v>0</v>
      </c>
      <c r="AK517" s="22">
        <f>+'Cmp-'!H21</f>
        <v>0</v>
      </c>
      <c r="AL517" s="22">
        <f>+'Cmp-'!I21</f>
        <v>0</v>
      </c>
      <c r="AM517" s="22">
        <f>+'Cmp-'!J21</f>
        <v>0</v>
      </c>
      <c r="AN517" s="22">
        <f>+'Cmp-'!K21</f>
        <v>0.80477500000000002</v>
      </c>
      <c r="AO517" s="22">
        <f>+'Cmp-'!L21</f>
        <v>0</v>
      </c>
      <c r="AP517" s="22">
        <f>+'Cmp-'!M21</f>
        <v>0</v>
      </c>
      <c r="AQ517" s="22">
        <f>+'Cmp-'!N21</f>
        <v>0</v>
      </c>
      <c r="AR517" s="22">
        <f>+'Cmp-'!O21</f>
        <v>0</v>
      </c>
      <c r="AS517" s="22">
        <f>+'Cmp-'!P21</f>
        <v>0</v>
      </c>
      <c r="AT517" s="22">
        <f>+'Cmp-'!Q21</f>
        <v>0.77733300000000005</v>
      </c>
      <c r="AU517" s="22">
        <f>+'Cmp-'!R21</f>
        <v>0.77733300000000005</v>
      </c>
      <c r="AV517" s="22">
        <f>+'Cmp-'!S21</f>
        <v>0.84882199999999997</v>
      </c>
      <c r="AW517" s="22">
        <f>+'Cmp-'!T21</f>
        <v>0</v>
      </c>
      <c r="AX517" s="22">
        <f>+'Cmp-'!U21</f>
        <v>0</v>
      </c>
      <c r="AY517" s="22">
        <f>+'Cmp-'!V21</f>
        <v>0</v>
      </c>
      <c r="AZ517" s="22">
        <f>+'Cmp-'!W21</f>
        <v>0</v>
      </c>
      <c r="BA517" s="22">
        <f>+'Cmp-'!X21</f>
        <v>0</v>
      </c>
      <c r="BB517" s="22">
        <f>+'Cmp-'!Y21</f>
        <v>0.443442</v>
      </c>
      <c r="BC517" s="22">
        <f>+'Cmp-'!Z21</f>
        <v>0.443442</v>
      </c>
      <c r="BD517" s="22">
        <f>+'Cmp-'!AA21</f>
        <v>0.74326199999999998</v>
      </c>
      <c r="BE517" s="22">
        <f>+'Cmp-'!AB21</f>
        <v>0</v>
      </c>
      <c r="BF517" s="22">
        <f>+'Cmp-'!AC21</f>
        <v>0</v>
      </c>
      <c r="BG517" s="22">
        <f>+'Cmp-'!AD21</f>
        <v>0</v>
      </c>
      <c r="BH517" s="22">
        <f>+'Cmp-'!AE21</f>
        <v>0.74326199999999998</v>
      </c>
      <c r="BI517" s="22">
        <f>+'Cmp-'!AF21</f>
        <v>0</v>
      </c>
      <c r="BJ517" s="22">
        <f>+'Cmp-'!AG21</f>
        <v>0.73977300000000001</v>
      </c>
      <c r="BK517" s="22">
        <f>+'Cmp-'!AH21</f>
        <v>0.73977300000000001</v>
      </c>
      <c r="BL517" s="22">
        <f>+'Cmp-'!AI21</f>
        <v>0.84802500000000003</v>
      </c>
      <c r="BM517" s="6" t="s">
        <v>1079</v>
      </c>
      <c r="BN517" s="24" t="str">
        <f>+CnAll!B517</f>
        <v>AAa + aAa</v>
      </c>
      <c r="BO517" s="24">
        <f>+CnAll!C517</f>
        <v>0</v>
      </c>
    </row>
    <row r="518" spans="1:67" x14ac:dyDescent="0.45">
      <c r="A518" s="1">
        <v>517</v>
      </c>
      <c r="B518" s="22" t="str">
        <f>+'Cpm-'!B22</f>
        <v>AaA + aAa</v>
      </c>
      <c r="C518" s="22">
        <f>+'Cpm-'!E22</f>
        <v>0</v>
      </c>
      <c r="D518" s="22">
        <f>+'Cpm-'!F22</f>
        <v>0.36082900000000001</v>
      </c>
      <c r="E518" s="22">
        <f>+'Cpm-'!G22</f>
        <v>0</v>
      </c>
      <c r="F518" s="22">
        <f>+'Cpm-'!H22</f>
        <v>0.581152</v>
      </c>
      <c r="G518" s="22">
        <f>+'Cpm-'!I22</f>
        <v>0.70428599999999997</v>
      </c>
      <c r="H518" s="22">
        <f>+'Cpm-'!J22</f>
        <v>0.77444800000000003</v>
      </c>
      <c r="I518" s="22">
        <f>+'Cpm-'!K22</f>
        <v>0</v>
      </c>
      <c r="J518" s="22">
        <f>+'Cpm-'!L22</f>
        <v>0.67722599999999999</v>
      </c>
      <c r="K518" s="22">
        <f>+'Cpm-'!M22</f>
        <v>0.79544599999999999</v>
      </c>
      <c r="L518" s="22">
        <f>+'Cpm-'!N22</f>
        <v>0.80002899999999999</v>
      </c>
      <c r="M518" s="22">
        <f>+'Cpm-'!O22</f>
        <v>0</v>
      </c>
      <c r="N518" s="22">
        <f>+'Cpm-'!P22</f>
        <v>0.79440200000000005</v>
      </c>
      <c r="O518" s="22">
        <f>+'Cpm-'!Q22</f>
        <v>0</v>
      </c>
      <c r="P518" s="22">
        <f>+'Cpm-'!R22</f>
        <v>0</v>
      </c>
      <c r="Q518" s="22">
        <f>+'Cpm-'!S22</f>
        <v>0</v>
      </c>
      <c r="R518" s="22">
        <f>+'Cpm-'!T22</f>
        <v>0.73916800000000005</v>
      </c>
      <c r="S518" s="22">
        <f>+'Cpm-'!U22</f>
        <v>0.800037</v>
      </c>
      <c r="T518" s="22">
        <f>+'Cpm-'!V22</f>
        <v>0.79868799999999995</v>
      </c>
      <c r="U518" s="22">
        <f>+'Cpm-'!W22</f>
        <v>0.69144300000000003</v>
      </c>
      <c r="V518" s="22">
        <f>+'Cpm-'!X22</f>
        <v>0.80057299999999998</v>
      </c>
      <c r="W518" s="22">
        <f>+'Cpm-'!Y22</f>
        <v>0</v>
      </c>
      <c r="X518" s="22">
        <f>+'Cpm-'!Z22</f>
        <v>0.68552800000000003</v>
      </c>
      <c r="Y518" s="22">
        <f>+'Cpm-'!AA22</f>
        <v>0</v>
      </c>
      <c r="Z518" s="22">
        <f>+'Cpm-'!AB22</f>
        <v>0.80057299999999998</v>
      </c>
      <c r="AA518" s="22">
        <f>+'Cpm-'!AC22</f>
        <v>0.68552800000000003</v>
      </c>
      <c r="AB518" s="22">
        <f>+'Cpm-'!AD22</f>
        <v>0.696878</v>
      </c>
      <c r="AC518" s="22">
        <f>+'Cpm-'!AE22</f>
        <v>0</v>
      </c>
      <c r="AD518" s="22">
        <f>+'Cpm-'!AF22</f>
        <v>0.69144300000000003</v>
      </c>
      <c r="AE518" s="22">
        <f>+'Cpm-'!AG22</f>
        <v>0</v>
      </c>
      <c r="AF518" s="22">
        <f>+'Cpm-'!AH22</f>
        <v>0</v>
      </c>
      <c r="AG518" s="22">
        <f>+'Cpm-'!AI22</f>
        <v>0</v>
      </c>
      <c r="AH518" s="22">
        <f>+'Cmp-'!E22</f>
        <v>0</v>
      </c>
      <c r="AI518" s="22">
        <f>+'Cmp-'!F22</f>
        <v>0</v>
      </c>
      <c r="AJ518" s="22">
        <f>+'Cmp-'!G22</f>
        <v>0</v>
      </c>
      <c r="AK518" s="22">
        <f>+'Cmp-'!H22</f>
        <v>0</v>
      </c>
      <c r="AL518" s="22">
        <f>+'Cmp-'!I22</f>
        <v>0</v>
      </c>
      <c r="AM518" s="22">
        <f>+'Cmp-'!J22</f>
        <v>0</v>
      </c>
      <c r="AN518" s="22">
        <f>+'Cmp-'!K22</f>
        <v>0.69397399999999998</v>
      </c>
      <c r="AO518" s="22">
        <f>+'Cmp-'!L22</f>
        <v>0</v>
      </c>
      <c r="AP518" s="22">
        <f>+'Cmp-'!M22</f>
        <v>0</v>
      </c>
      <c r="AQ518" s="22">
        <f>+'Cmp-'!N22</f>
        <v>0</v>
      </c>
      <c r="AR518" s="22">
        <f>+'Cmp-'!O22</f>
        <v>0</v>
      </c>
      <c r="AS518" s="22">
        <f>+'Cmp-'!P22</f>
        <v>0</v>
      </c>
      <c r="AT518" s="22">
        <f>+'Cmp-'!Q22</f>
        <v>0.74341500000000005</v>
      </c>
      <c r="AU518" s="22">
        <f>+'Cmp-'!R22</f>
        <v>0</v>
      </c>
      <c r="AV518" s="22">
        <f>+'Cmp-'!S22</f>
        <v>0.79440200000000005</v>
      </c>
      <c r="AW518" s="22">
        <f>+'Cmp-'!T22</f>
        <v>0</v>
      </c>
      <c r="AX518" s="22">
        <f>+'Cmp-'!U22</f>
        <v>0</v>
      </c>
      <c r="AY518" s="22">
        <f>+'Cmp-'!V22</f>
        <v>0</v>
      </c>
      <c r="AZ518" s="22">
        <f>+'Cmp-'!W22</f>
        <v>0</v>
      </c>
      <c r="BA518" s="22">
        <f>+'Cmp-'!X22</f>
        <v>0</v>
      </c>
      <c r="BB518" s="22">
        <f>+'Cmp-'!Y22</f>
        <v>0.50555600000000001</v>
      </c>
      <c r="BC518" s="22">
        <f>+'Cmp-'!Z22</f>
        <v>0</v>
      </c>
      <c r="BD518" s="22">
        <f>+'Cmp-'!AA22</f>
        <v>0.69144300000000003</v>
      </c>
      <c r="BE518" s="22">
        <f>+'Cmp-'!AB22</f>
        <v>0</v>
      </c>
      <c r="BF518" s="22">
        <f>+'Cmp-'!AC22</f>
        <v>0</v>
      </c>
      <c r="BG518" s="22">
        <f>+'Cmp-'!AD22</f>
        <v>0</v>
      </c>
      <c r="BH518" s="22">
        <f>+'Cmp-'!AE22</f>
        <v>0.69144300000000003</v>
      </c>
      <c r="BI518" s="22">
        <f>+'Cmp-'!AF22</f>
        <v>0</v>
      </c>
      <c r="BJ518" s="22">
        <f>+'Cmp-'!AG22</f>
        <v>0.696878</v>
      </c>
      <c r="BK518" s="22">
        <f>+'Cmp-'!AH22</f>
        <v>0.68552800000000003</v>
      </c>
      <c r="BL518" s="22">
        <f>+'Cmp-'!AI22</f>
        <v>0.80057299999999998</v>
      </c>
      <c r="BM518" s="6" t="s">
        <v>1079</v>
      </c>
      <c r="BN518" s="24" t="str">
        <f>+CnAll!B518</f>
        <v>AaA + aAa</v>
      </c>
      <c r="BO518" s="24">
        <f>+CnAll!C518</f>
        <v>0</v>
      </c>
    </row>
    <row r="519" spans="1:67" x14ac:dyDescent="0.45">
      <c r="A519" s="1">
        <v>518</v>
      </c>
      <c r="B519" s="22" t="str">
        <f>+'Cpm-'!B23</f>
        <v>A + aAA</v>
      </c>
      <c r="C519" s="22">
        <f>+'Cpm-'!E23</f>
        <v>0</v>
      </c>
      <c r="D519" s="22">
        <f>+'Cpm-'!F23</f>
        <v>0</v>
      </c>
      <c r="E519" s="22">
        <f>+'Cpm-'!G23</f>
        <v>0</v>
      </c>
      <c r="F519" s="22">
        <f>+'Cpm-'!H23</f>
        <v>0</v>
      </c>
      <c r="G519" s="22">
        <f>+'Cpm-'!I23</f>
        <v>0</v>
      </c>
      <c r="H519" s="22">
        <f>+'Cpm-'!J23</f>
        <v>0</v>
      </c>
      <c r="I519" s="22">
        <f>+'Cpm-'!K23</f>
        <v>0</v>
      </c>
      <c r="J519" s="22">
        <f>+'Cpm-'!L23</f>
        <v>0</v>
      </c>
      <c r="K519" s="22">
        <f>+'Cpm-'!M23</f>
        <v>0</v>
      </c>
      <c r="L519" s="22">
        <f>+'Cpm-'!N23</f>
        <v>0</v>
      </c>
      <c r="M519" s="22">
        <f>+'Cpm-'!O23</f>
        <v>0</v>
      </c>
      <c r="N519" s="22">
        <f>+'Cpm-'!P23</f>
        <v>0</v>
      </c>
      <c r="O519" s="22">
        <f>+'Cpm-'!Q23</f>
        <v>0</v>
      </c>
      <c r="P519" s="22">
        <f>+'Cpm-'!R23</f>
        <v>0</v>
      </c>
      <c r="Q519" s="22">
        <f>+'Cpm-'!S23</f>
        <v>0</v>
      </c>
      <c r="R519" s="22">
        <f>+'Cpm-'!T23</f>
        <v>0</v>
      </c>
      <c r="S519" s="22">
        <f>+'Cpm-'!U23</f>
        <v>0</v>
      </c>
      <c r="T519" s="22">
        <f>+'Cpm-'!V23</f>
        <v>0</v>
      </c>
      <c r="U519" s="22">
        <f>+'Cpm-'!W23</f>
        <v>0</v>
      </c>
      <c r="V519" s="22">
        <f>+'Cpm-'!X23</f>
        <v>0</v>
      </c>
      <c r="W519" s="22">
        <f>+'Cpm-'!Y23</f>
        <v>0</v>
      </c>
      <c r="X519" s="22">
        <f>+'Cpm-'!Z23</f>
        <v>0</v>
      </c>
      <c r="Y519" s="22">
        <f>+'Cpm-'!AA23</f>
        <v>0</v>
      </c>
      <c r="Z519" s="22">
        <f>+'Cpm-'!AB23</f>
        <v>0</v>
      </c>
      <c r="AA519" s="22">
        <f>+'Cpm-'!AC23</f>
        <v>0</v>
      </c>
      <c r="AB519" s="22">
        <f>+'Cpm-'!AD23</f>
        <v>0</v>
      </c>
      <c r="AC519" s="22">
        <f>+'Cpm-'!AE23</f>
        <v>0</v>
      </c>
      <c r="AD519" s="22">
        <f>+'Cpm-'!AF23</f>
        <v>0</v>
      </c>
      <c r="AE519" s="22">
        <f>+'Cpm-'!AG23</f>
        <v>0</v>
      </c>
      <c r="AF519" s="22">
        <f>+'Cpm-'!AH23</f>
        <v>0</v>
      </c>
      <c r="AG519" s="22">
        <f>+'Cpm-'!AI23</f>
        <v>0</v>
      </c>
      <c r="AH519" s="22">
        <f>+'Cmp-'!E23</f>
        <v>0</v>
      </c>
      <c r="AI519" s="22">
        <f>+'Cmp-'!F23</f>
        <v>0</v>
      </c>
      <c r="AJ519" s="22">
        <f>+'Cmp-'!G23</f>
        <v>0</v>
      </c>
      <c r="AK519" s="22">
        <f>+'Cmp-'!H23</f>
        <v>0</v>
      </c>
      <c r="AL519" s="22">
        <f>+'Cmp-'!I23</f>
        <v>0</v>
      </c>
      <c r="AM519" s="22">
        <f>+'Cmp-'!J23</f>
        <v>0</v>
      </c>
      <c r="AN519" s="22">
        <f>+'Cmp-'!K23</f>
        <v>0</v>
      </c>
      <c r="AO519" s="22">
        <f>+'Cmp-'!L23</f>
        <v>0</v>
      </c>
      <c r="AP519" s="22">
        <f>+'Cmp-'!M23</f>
        <v>0</v>
      </c>
      <c r="AQ519" s="22">
        <f>+'Cmp-'!N23</f>
        <v>0</v>
      </c>
      <c r="AR519" s="22">
        <f>+'Cmp-'!O23</f>
        <v>0</v>
      </c>
      <c r="AS519" s="22">
        <f>+'Cmp-'!P23</f>
        <v>0</v>
      </c>
      <c r="AT519" s="22">
        <f>+'Cmp-'!Q23</f>
        <v>0</v>
      </c>
      <c r="AU519" s="22">
        <f>+'Cmp-'!R23</f>
        <v>0</v>
      </c>
      <c r="AV519" s="22">
        <f>+'Cmp-'!S23</f>
        <v>0</v>
      </c>
      <c r="AW519" s="22">
        <f>+'Cmp-'!T23</f>
        <v>0</v>
      </c>
      <c r="AX519" s="22">
        <f>+'Cmp-'!U23</f>
        <v>0</v>
      </c>
      <c r="AY519" s="22">
        <f>+'Cmp-'!V23</f>
        <v>0</v>
      </c>
      <c r="AZ519" s="22">
        <f>+'Cmp-'!W23</f>
        <v>0</v>
      </c>
      <c r="BA519" s="22">
        <f>+'Cmp-'!X23</f>
        <v>0</v>
      </c>
      <c r="BB519" s="22">
        <f>+'Cmp-'!Y23</f>
        <v>0</v>
      </c>
      <c r="BC519" s="22">
        <f>+'Cmp-'!Z23</f>
        <v>0</v>
      </c>
      <c r="BD519" s="22">
        <f>+'Cmp-'!AA23</f>
        <v>0</v>
      </c>
      <c r="BE519" s="22">
        <f>+'Cmp-'!AB23</f>
        <v>0</v>
      </c>
      <c r="BF519" s="22">
        <f>+'Cmp-'!AC23</f>
        <v>0</v>
      </c>
      <c r="BG519" s="22">
        <f>+'Cmp-'!AD23</f>
        <v>0</v>
      </c>
      <c r="BH519" s="22">
        <f>+'Cmp-'!AE23</f>
        <v>0</v>
      </c>
      <c r="BI519" s="22">
        <f>+'Cmp-'!AF23</f>
        <v>0</v>
      </c>
      <c r="BJ519" s="22">
        <f>+'Cmp-'!AG23</f>
        <v>0</v>
      </c>
      <c r="BK519" s="22">
        <f>+'Cmp-'!AH23</f>
        <v>0</v>
      </c>
      <c r="BL519" s="22">
        <f>+'Cmp-'!AI23</f>
        <v>0</v>
      </c>
      <c r="BM519" s="6" t="s">
        <v>1079</v>
      </c>
      <c r="BN519" s="24" t="str">
        <f>+CnAll!B519</f>
        <v>A + aAA</v>
      </c>
      <c r="BO519" s="24">
        <f>+CnAll!C519</f>
        <v>0</v>
      </c>
    </row>
    <row r="520" spans="1:67" x14ac:dyDescent="0.45">
      <c r="A520" s="1">
        <v>519</v>
      </c>
      <c r="B520" s="22" t="str">
        <f>+'Cpm-'!B24</f>
        <v>AA + aAA</v>
      </c>
      <c r="C520" s="22">
        <f>+'Cpm-'!E24</f>
        <v>0</v>
      </c>
      <c r="D520" s="22">
        <f>+'Cpm-'!F24</f>
        <v>0</v>
      </c>
      <c r="E520" s="22">
        <f>+'Cpm-'!G24</f>
        <v>0</v>
      </c>
      <c r="F520" s="22">
        <f>+'Cpm-'!H24</f>
        <v>0</v>
      </c>
      <c r="G520" s="22">
        <f>+'Cpm-'!I24</f>
        <v>0</v>
      </c>
      <c r="H520" s="22">
        <f>+'Cpm-'!J24</f>
        <v>0</v>
      </c>
      <c r="I520" s="22">
        <f>+'Cpm-'!K24</f>
        <v>0</v>
      </c>
      <c r="J520" s="22">
        <f>+'Cpm-'!L24</f>
        <v>0</v>
      </c>
      <c r="K520" s="22">
        <f>+'Cpm-'!M24</f>
        <v>0</v>
      </c>
      <c r="L520" s="22">
        <f>+'Cpm-'!N24</f>
        <v>0</v>
      </c>
      <c r="M520" s="22">
        <f>+'Cpm-'!O24</f>
        <v>0</v>
      </c>
      <c r="N520" s="22">
        <f>+'Cpm-'!P24</f>
        <v>0</v>
      </c>
      <c r="O520" s="22">
        <f>+'Cpm-'!Q24</f>
        <v>0</v>
      </c>
      <c r="P520" s="22">
        <f>+'Cpm-'!R24</f>
        <v>0</v>
      </c>
      <c r="Q520" s="22">
        <f>+'Cpm-'!S24</f>
        <v>0</v>
      </c>
      <c r="R520" s="22">
        <f>+'Cpm-'!T24</f>
        <v>0</v>
      </c>
      <c r="S520" s="22">
        <f>+'Cpm-'!U24</f>
        <v>0</v>
      </c>
      <c r="T520" s="22">
        <f>+'Cpm-'!V24</f>
        <v>0</v>
      </c>
      <c r="U520" s="22">
        <f>+'Cpm-'!W24</f>
        <v>0</v>
      </c>
      <c r="V520" s="22">
        <f>+'Cpm-'!X24</f>
        <v>0</v>
      </c>
      <c r="W520" s="22">
        <f>+'Cpm-'!Y24</f>
        <v>0</v>
      </c>
      <c r="X520" s="22">
        <f>+'Cpm-'!Z24</f>
        <v>0</v>
      </c>
      <c r="Y520" s="22">
        <f>+'Cpm-'!AA24</f>
        <v>0</v>
      </c>
      <c r="Z520" s="22">
        <f>+'Cpm-'!AB24</f>
        <v>0</v>
      </c>
      <c r="AA520" s="22">
        <f>+'Cpm-'!AC24</f>
        <v>0</v>
      </c>
      <c r="AB520" s="22">
        <f>+'Cpm-'!AD24</f>
        <v>0</v>
      </c>
      <c r="AC520" s="22">
        <f>+'Cpm-'!AE24</f>
        <v>0</v>
      </c>
      <c r="AD520" s="22">
        <f>+'Cpm-'!AF24</f>
        <v>0</v>
      </c>
      <c r="AE520" s="22">
        <f>+'Cpm-'!AG24</f>
        <v>0</v>
      </c>
      <c r="AF520" s="22">
        <f>+'Cpm-'!AH24</f>
        <v>0</v>
      </c>
      <c r="AG520" s="22">
        <f>+'Cpm-'!AI24</f>
        <v>0</v>
      </c>
      <c r="AH520" s="22">
        <f>+'Cmp-'!E24</f>
        <v>0</v>
      </c>
      <c r="AI520" s="22">
        <f>+'Cmp-'!F24</f>
        <v>0</v>
      </c>
      <c r="AJ520" s="22">
        <f>+'Cmp-'!G24</f>
        <v>0</v>
      </c>
      <c r="AK520" s="22">
        <f>+'Cmp-'!H24</f>
        <v>0</v>
      </c>
      <c r="AL520" s="22">
        <f>+'Cmp-'!I24</f>
        <v>0</v>
      </c>
      <c r="AM520" s="22">
        <f>+'Cmp-'!J24</f>
        <v>0</v>
      </c>
      <c r="AN520" s="22">
        <f>+'Cmp-'!K24</f>
        <v>0</v>
      </c>
      <c r="AO520" s="22">
        <f>+'Cmp-'!L24</f>
        <v>0</v>
      </c>
      <c r="AP520" s="22">
        <f>+'Cmp-'!M24</f>
        <v>0</v>
      </c>
      <c r="AQ520" s="22">
        <f>+'Cmp-'!N24</f>
        <v>0</v>
      </c>
      <c r="AR520" s="22">
        <f>+'Cmp-'!O24</f>
        <v>0</v>
      </c>
      <c r="AS520" s="22">
        <f>+'Cmp-'!P24</f>
        <v>0</v>
      </c>
      <c r="AT520" s="22">
        <f>+'Cmp-'!Q24</f>
        <v>0</v>
      </c>
      <c r="AU520" s="22">
        <f>+'Cmp-'!R24</f>
        <v>0</v>
      </c>
      <c r="AV520" s="22">
        <f>+'Cmp-'!S24</f>
        <v>0</v>
      </c>
      <c r="AW520" s="22">
        <f>+'Cmp-'!T24</f>
        <v>0</v>
      </c>
      <c r="AX520" s="22">
        <f>+'Cmp-'!U24</f>
        <v>0</v>
      </c>
      <c r="AY520" s="22">
        <f>+'Cmp-'!V24</f>
        <v>0</v>
      </c>
      <c r="AZ520" s="22">
        <f>+'Cmp-'!W24</f>
        <v>0</v>
      </c>
      <c r="BA520" s="22">
        <f>+'Cmp-'!X24</f>
        <v>0</v>
      </c>
      <c r="BB520" s="22">
        <f>+'Cmp-'!Y24</f>
        <v>0</v>
      </c>
      <c r="BC520" s="22">
        <f>+'Cmp-'!Z24</f>
        <v>0</v>
      </c>
      <c r="BD520" s="22">
        <f>+'Cmp-'!AA24</f>
        <v>0</v>
      </c>
      <c r="BE520" s="22">
        <f>+'Cmp-'!AB24</f>
        <v>0</v>
      </c>
      <c r="BF520" s="22">
        <f>+'Cmp-'!AC24</f>
        <v>0</v>
      </c>
      <c r="BG520" s="22">
        <f>+'Cmp-'!AD24</f>
        <v>0</v>
      </c>
      <c r="BH520" s="22">
        <f>+'Cmp-'!AE24</f>
        <v>0</v>
      </c>
      <c r="BI520" s="22">
        <f>+'Cmp-'!AF24</f>
        <v>0</v>
      </c>
      <c r="BJ520" s="22">
        <f>+'Cmp-'!AG24</f>
        <v>0</v>
      </c>
      <c r="BK520" s="22">
        <f>+'Cmp-'!AH24</f>
        <v>0</v>
      </c>
      <c r="BL520" s="22">
        <f>+'Cmp-'!AI24</f>
        <v>0</v>
      </c>
      <c r="BM520" s="6" t="s">
        <v>1079</v>
      </c>
      <c r="BN520" s="24" t="str">
        <f>+CnAll!B520</f>
        <v>AA + aAA</v>
      </c>
      <c r="BO520" s="24">
        <f>+CnAll!C520</f>
        <v>0</v>
      </c>
    </row>
    <row r="521" spans="1:67" x14ac:dyDescent="0.45">
      <c r="A521" s="1">
        <v>520</v>
      </c>
      <c r="B521" s="22" t="str">
        <f>+'Cpm-'!B25</f>
        <v>Aa + aAA</v>
      </c>
      <c r="C521" s="22">
        <f>+'Cpm-'!E25</f>
        <v>0</v>
      </c>
      <c r="D521" s="22">
        <f>+'Cpm-'!F25</f>
        <v>0</v>
      </c>
      <c r="E521" s="22">
        <f>+'Cpm-'!G25</f>
        <v>0</v>
      </c>
      <c r="F521" s="22">
        <f>+'Cpm-'!H25</f>
        <v>0.273872</v>
      </c>
      <c r="G521" s="22">
        <f>+'Cpm-'!I25</f>
        <v>0</v>
      </c>
      <c r="H521" s="22">
        <f>+'Cpm-'!J25</f>
        <v>0</v>
      </c>
      <c r="I521" s="22">
        <f>+'Cpm-'!K25</f>
        <v>0</v>
      </c>
      <c r="J521" s="22">
        <f>+'Cpm-'!L25</f>
        <v>0.35078999999999999</v>
      </c>
      <c r="K521" s="22">
        <f>+'Cpm-'!M25</f>
        <v>0</v>
      </c>
      <c r="L521" s="22">
        <f>+'Cpm-'!N25</f>
        <v>0</v>
      </c>
      <c r="M521" s="22">
        <f>+'Cpm-'!O25</f>
        <v>0</v>
      </c>
      <c r="N521" s="22">
        <f>+'Cpm-'!P25</f>
        <v>0</v>
      </c>
      <c r="O521" s="22">
        <f>+'Cpm-'!Q25</f>
        <v>0</v>
      </c>
      <c r="P521" s="22">
        <f>+'Cpm-'!R25</f>
        <v>0</v>
      </c>
      <c r="Q521" s="22">
        <f>+'Cpm-'!S25</f>
        <v>0</v>
      </c>
      <c r="R521" s="22">
        <f>+'Cpm-'!T25</f>
        <v>0.19881099999999999</v>
      </c>
      <c r="S521" s="22">
        <f>+'Cpm-'!U25</f>
        <v>0</v>
      </c>
      <c r="T521" s="22">
        <f>+'Cpm-'!V25</f>
        <v>0</v>
      </c>
      <c r="U521" s="22">
        <f>+'Cpm-'!W25</f>
        <v>0</v>
      </c>
      <c r="V521" s="22">
        <f>+'Cpm-'!X25</f>
        <v>0</v>
      </c>
      <c r="W521" s="22">
        <f>+'Cpm-'!Y25</f>
        <v>0</v>
      </c>
      <c r="X521" s="22">
        <f>+'Cpm-'!Z25</f>
        <v>0</v>
      </c>
      <c r="Y521" s="22">
        <f>+'Cpm-'!AA25</f>
        <v>0</v>
      </c>
      <c r="Z521" s="22">
        <f>+'Cpm-'!AB25</f>
        <v>0</v>
      </c>
      <c r="AA521" s="22">
        <f>+'Cpm-'!AC25</f>
        <v>0</v>
      </c>
      <c r="AB521" s="22">
        <f>+'Cpm-'!AD25</f>
        <v>0</v>
      </c>
      <c r="AC521" s="22">
        <f>+'Cpm-'!AE25</f>
        <v>0</v>
      </c>
      <c r="AD521" s="22">
        <f>+'Cpm-'!AF25</f>
        <v>0</v>
      </c>
      <c r="AE521" s="22">
        <f>+'Cpm-'!AG25</f>
        <v>0</v>
      </c>
      <c r="AF521" s="22">
        <f>+'Cpm-'!AH25</f>
        <v>0</v>
      </c>
      <c r="AG521" s="22">
        <f>+'Cpm-'!AI25</f>
        <v>0</v>
      </c>
      <c r="AH521" s="22">
        <f>+'Cmp-'!E25</f>
        <v>0</v>
      </c>
      <c r="AI521" s="22">
        <f>+'Cmp-'!F25</f>
        <v>0</v>
      </c>
      <c r="AJ521" s="22">
        <f>+'Cmp-'!G25</f>
        <v>0</v>
      </c>
      <c r="AK521" s="22">
        <f>+'Cmp-'!H25</f>
        <v>0</v>
      </c>
      <c r="AL521" s="22">
        <f>+'Cmp-'!I25</f>
        <v>0</v>
      </c>
      <c r="AM521" s="22">
        <f>+'Cmp-'!J25</f>
        <v>0</v>
      </c>
      <c r="AN521" s="22">
        <f>+'Cmp-'!K25</f>
        <v>0</v>
      </c>
      <c r="AO521" s="22">
        <f>+'Cmp-'!L25</f>
        <v>0</v>
      </c>
      <c r="AP521" s="22">
        <f>+'Cmp-'!M25</f>
        <v>0</v>
      </c>
      <c r="AQ521" s="22">
        <f>+'Cmp-'!N25</f>
        <v>0</v>
      </c>
      <c r="AR521" s="22">
        <f>+'Cmp-'!O25</f>
        <v>0</v>
      </c>
      <c r="AS521" s="22">
        <f>+'Cmp-'!P25</f>
        <v>0</v>
      </c>
      <c r="AT521" s="22">
        <f>+'Cmp-'!Q25</f>
        <v>0</v>
      </c>
      <c r="AU521" s="22">
        <f>+'Cmp-'!R25</f>
        <v>0</v>
      </c>
      <c r="AV521" s="22">
        <f>+'Cmp-'!S25</f>
        <v>0</v>
      </c>
      <c r="AW521" s="22">
        <f>+'Cmp-'!T25</f>
        <v>0</v>
      </c>
      <c r="AX521" s="22">
        <f>+'Cmp-'!U25</f>
        <v>0</v>
      </c>
      <c r="AY521" s="22">
        <f>+'Cmp-'!V25</f>
        <v>0</v>
      </c>
      <c r="AZ521" s="22">
        <f>+'Cmp-'!W25</f>
        <v>0</v>
      </c>
      <c r="BA521" s="22">
        <f>+'Cmp-'!X25</f>
        <v>0</v>
      </c>
      <c r="BB521" s="22">
        <f>+'Cmp-'!Y25</f>
        <v>0</v>
      </c>
      <c r="BC521" s="22">
        <f>+'Cmp-'!Z25</f>
        <v>0</v>
      </c>
      <c r="BD521" s="22">
        <f>+'Cmp-'!AA25</f>
        <v>0</v>
      </c>
      <c r="BE521" s="22">
        <f>+'Cmp-'!AB25</f>
        <v>0</v>
      </c>
      <c r="BF521" s="22">
        <f>+'Cmp-'!AC25</f>
        <v>0</v>
      </c>
      <c r="BG521" s="22">
        <f>+'Cmp-'!AD25</f>
        <v>0</v>
      </c>
      <c r="BH521" s="22">
        <f>+'Cmp-'!AE25</f>
        <v>0</v>
      </c>
      <c r="BI521" s="22">
        <f>+'Cmp-'!AF25</f>
        <v>0</v>
      </c>
      <c r="BJ521" s="22">
        <f>+'Cmp-'!AG25</f>
        <v>0</v>
      </c>
      <c r="BK521" s="22">
        <f>+'Cmp-'!AH25</f>
        <v>0</v>
      </c>
      <c r="BL521" s="22">
        <f>+'Cmp-'!AI25</f>
        <v>0</v>
      </c>
      <c r="BM521" s="6" t="s">
        <v>1079</v>
      </c>
      <c r="BN521" s="24" t="str">
        <f>+CnAll!B521</f>
        <v>Aa + aAA</v>
      </c>
      <c r="BO521" s="24">
        <f>+CnAll!C521</f>
        <v>0</v>
      </c>
    </row>
    <row r="522" spans="1:67" x14ac:dyDescent="0.45">
      <c r="A522" s="1">
        <v>521</v>
      </c>
      <c r="B522" s="22" t="str">
        <f>+'Cpm-'!B26</f>
        <v>AAA + aAA</v>
      </c>
      <c r="C522" s="22">
        <f>+'Cpm-'!E26</f>
        <v>0</v>
      </c>
      <c r="D522" s="22">
        <f>+'Cpm-'!F26</f>
        <v>0</v>
      </c>
      <c r="E522" s="22">
        <f>+'Cpm-'!G26</f>
        <v>0</v>
      </c>
      <c r="F522" s="22">
        <f>+'Cpm-'!H26</f>
        <v>0</v>
      </c>
      <c r="G522" s="22">
        <f>+'Cpm-'!I26</f>
        <v>0</v>
      </c>
      <c r="H522" s="22">
        <f>+'Cpm-'!J26</f>
        <v>0</v>
      </c>
      <c r="I522" s="22">
        <f>+'Cpm-'!K26</f>
        <v>0</v>
      </c>
      <c r="J522" s="22">
        <f>+'Cpm-'!L26</f>
        <v>0</v>
      </c>
      <c r="K522" s="22">
        <f>+'Cpm-'!M26</f>
        <v>0</v>
      </c>
      <c r="L522" s="22">
        <f>+'Cpm-'!N26</f>
        <v>0</v>
      </c>
      <c r="M522" s="22">
        <f>+'Cpm-'!O26</f>
        <v>0</v>
      </c>
      <c r="N522" s="22">
        <f>+'Cpm-'!P26</f>
        <v>0</v>
      </c>
      <c r="O522" s="22">
        <f>+'Cpm-'!Q26</f>
        <v>0</v>
      </c>
      <c r="P522" s="22">
        <f>+'Cpm-'!R26</f>
        <v>0</v>
      </c>
      <c r="Q522" s="22">
        <f>+'Cpm-'!S26</f>
        <v>0</v>
      </c>
      <c r="R522" s="22">
        <f>+'Cpm-'!T26</f>
        <v>0</v>
      </c>
      <c r="S522" s="22">
        <f>+'Cpm-'!U26</f>
        <v>0</v>
      </c>
      <c r="T522" s="22">
        <f>+'Cpm-'!V26</f>
        <v>0</v>
      </c>
      <c r="U522" s="22">
        <f>+'Cpm-'!W26</f>
        <v>0</v>
      </c>
      <c r="V522" s="22">
        <f>+'Cpm-'!X26</f>
        <v>0</v>
      </c>
      <c r="W522" s="22">
        <f>+'Cpm-'!Y26</f>
        <v>0</v>
      </c>
      <c r="X522" s="22">
        <f>+'Cpm-'!Z26</f>
        <v>0</v>
      </c>
      <c r="Y522" s="22">
        <f>+'Cpm-'!AA26</f>
        <v>0</v>
      </c>
      <c r="Z522" s="22">
        <f>+'Cpm-'!AB26</f>
        <v>0</v>
      </c>
      <c r="AA522" s="22">
        <f>+'Cpm-'!AC26</f>
        <v>0</v>
      </c>
      <c r="AB522" s="22">
        <f>+'Cpm-'!AD26</f>
        <v>0</v>
      </c>
      <c r="AC522" s="22">
        <f>+'Cpm-'!AE26</f>
        <v>0</v>
      </c>
      <c r="AD522" s="22">
        <f>+'Cpm-'!AF26</f>
        <v>0</v>
      </c>
      <c r="AE522" s="22">
        <f>+'Cpm-'!AG26</f>
        <v>0</v>
      </c>
      <c r="AF522" s="22">
        <f>+'Cpm-'!AH26</f>
        <v>0</v>
      </c>
      <c r="AG522" s="22">
        <f>+'Cpm-'!AI26</f>
        <v>0</v>
      </c>
      <c r="AH522" s="22">
        <f>+'Cmp-'!E26</f>
        <v>0</v>
      </c>
      <c r="AI522" s="22">
        <f>+'Cmp-'!F26</f>
        <v>0</v>
      </c>
      <c r="AJ522" s="22">
        <f>+'Cmp-'!G26</f>
        <v>0</v>
      </c>
      <c r="AK522" s="22">
        <f>+'Cmp-'!H26</f>
        <v>0</v>
      </c>
      <c r="AL522" s="22">
        <f>+'Cmp-'!I26</f>
        <v>0</v>
      </c>
      <c r="AM522" s="22">
        <f>+'Cmp-'!J26</f>
        <v>0</v>
      </c>
      <c r="AN522" s="22">
        <f>+'Cmp-'!K26</f>
        <v>0</v>
      </c>
      <c r="AO522" s="22">
        <f>+'Cmp-'!L26</f>
        <v>0</v>
      </c>
      <c r="AP522" s="22">
        <f>+'Cmp-'!M26</f>
        <v>0</v>
      </c>
      <c r="AQ522" s="22">
        <f>+'Cmp-'!N26</f>
        <v>0</v>
      </c>
      <c r="AR522" s="22">
        <f>+'Cmp-'!O26</f>
        <v>0</v>
      </c>
      <c r="AS522" s="22">
        <f>+'Cmp-'!P26</f>
        <v>0</v>
      </c>
      <c r="AT522" s="22">
        <f>+'Cmp-'!Q26</f>
        <v>0</v>
      </c>
      <c r="AU522" s="22">
        <f>+'Cmp-'!R26</f>
        <v>0</v>
      </c>
      <c r="AV522" s="22">
        <f>+'Cmp-'!S26</f>
        <v>0</v>
      </c>
      <c r="AW522" s="22">
        <f>+'Cmp-'!T26</f>
        <v>0</v>
      </c>
      <c r="AX522" s="22">
        <f>+'Cmp-'!U26</f>
        <v>0</v>
      </c>
      <c r="AY522" s="22">
        <f>+'Cmp-'!V26</f>
        <v>0</v>
      </c>
      <c r="AZ522" s="22">
        <f>+'Cmp-'!W26</f>
        <v>0</v>
      </c>
      <c r="BA522" s="22">
        <f>+'Cmp-'!X26</f>
        <v>0</v>
      </c>
      <c r="BB522" s="22">
        <f>+'Cmp-'!Y26</f>
        <v>0</v>
      </c>
      <c r="BC522" s="22">
        <f>+'Cmp-'!Z26</f>
        <v>0</v>
      </c>
      <c r="BD522" s="22">
        <f>+'Cmp-'!AA26</f>
        <v>0</v>
      </c>
      <c r="BE522" s="22">
        <f>+'Cmp-'!AB26</f>
        <v>0</v>
      </c>
      <c r="BF522" s="22">
        <f>+'Cmp-'!AC26</f>
        <v>0</v>
      </c>
      <c r="BG522" s="22">
        <f>+'Cmp-'!AD26</f>
        <v>0</v>
      </c>
      <c r="BH522" s="22">
        <f>+'Cmp-'!AE26</f>
        <v>0</v>
      </c>
      <c r="BI522" s="22">
        <f>+'Cmp-'!AF26</f>
        <v>0</v>
      </c>
      <c r="BJ522" s="22">
        <f>+'Cmp-'!AG26</f>
        <v>0</v>
      </c>
      <c r="BK522" s="22">
        <f>+'Cmp-'!AH26</f>
        <v>0</v>
      </c>
      <c r="BL522" s="22">
        <f>+'Cmp-'!AI26</f>
        <v>0</v>
      </c>
      <c r="BM522" s="6" t="s">
        <v>1079</v>
      </c>
      <c r="BN522" s="24" t="str">
        <f>+CnAll!B522</f>
        <v>AAA + aAA</v>
      </c>
      <c r="BO522" s="24">
        <f>+CnAll!C522</f>
        <v>0</v>
      </c>
    </row>
    <row r="523" spans="1:67" x14ac:dyDescent="0.45">
      <c r="A523" s="1">
        <v>522</v>
      </c>
      <c r="B523" s="22" t="str">
        <f>+'Cpm-'!B27</f>
        <v>AAa + aAA</v>
      </c>
      <c r="C523" s="22">
        <f>+'Cpm-'!E27</f>
        <v>0</v>
      </c>
      <c r="D523" s="22">
        <f>+'Cpm-'!F27</f>
        <v>0</v>
      </c>
      <c r="E523" s="22">
        <f>+'Cpm-'!G27</f>
        <v>0</v>
      </c>
      <c r="F523" s="22">
        <f>+'Cpm-'!H27</f>
        <v>0</v>
      </c>
      <c r="G523" s="22">
        <f>+'Cpm-'!I27</f>
        <v>0</v>
      </c>
      <c r="H523" s="22">
        <f>+'Cpm-'!J27</f>
        <v>0</v>
      </c>
      <c r="I523" s="22">
        <f>+'Cpm-'!K27</f>
        <v>0</v>
      </c>
      <c r="J523" s="22">
        <f>+'Cpm-'!L27</f>
        <v>0</v>
      </c>
      <c r="K523" s="22">
        <f>+'Cpm-'!M27</f>
        <v>0</v>
      </c>
      <c r="L523" s="22">
        <f>+'Cpm-'!N27</f>
        <v>0</v>
      </c>
      <c r="M523" s="22">
        <f>+'Cpm-'!O27</f>
        <v>0</v>
      </c>
      <c r="N523" s="22">
        <f>+'Cpm-'!P27</f>
        <v>0</v>
      </c>
      <c r="O523" s="22">
        <f>+'Cpm-'!Q27</f>
        <v>0</v>
      </c>
      <c r="P523" s="22">
        <f>+'Cpm-'!R27</f>
        <v>0</v>
      </c>
      <c r="Q523" s="22">
        <f>+'Cpm-'!S27</f>
        <v>0</v>
      </c>
      <c r="R523" s="22">
        <f>+'Cpm-'!T27</f>
        <v>0</v>
      </c>
      <c r="S523" s="22">
        <f>+'Cpm-'!U27</f>
        <v>0</v>
      </c>
      <c r="T523" s="22">
        <f>+'Cpm-'!V27</f>
        <v>0</v>
      </c>
      <c r="U523" s="22">
        <f>+'Cpm-'!W27</f>
        <v>0</v>
      </c>
      <c r="V523" s="22">
        <f>+'Cpm-'!X27</f>
        <v>0</v>
      </c>
      <c r="W523" s="22">
        <f>+'Cpm-'!Y27</f>
        <v>0</v>
      </c>
      <c r="X523" s="22">
        <f>+'Cpm-'!Z27</f>
        <v>0</v>
      </c>
      <c r="Y523" s="22">
        <f>+'Cpm-'!AA27</f>
        <v>0</v>
      </c>
      <c r="Z523" s="22">
        <f>+'Cpm-'!AB27</f>
        <v>0</v>
      </c>
      <c r="AA523" s="22">
        <f>+'Cpm-'!AC27</f>
        <v>0</v>
      </c>
      <c r="AB523" s="22">
        <f>+'Cpm-'!AD27</f>
        <v>0</v>
      </c>
      <c r="AC523" s="22">
        <f>+'Cpm-'!AE27</f>
        <v>0</v>
      </c>
      <c r="AD523" s="22">
        <f>+'Cpm-'!AF27</f>
        <v>0</v>
      </c>
      <c r="AE523" s="22">
        <f>+'Cpm-'!AG27</f>
        <v>0</v>
      </c>
      <c r="AF523" s="22">
        <f>+'Cpm-'!AH27</f>
        <v>0</v>
      </c>
      <c r="AG523" s="22">
        <f>+'Cpm-'!AI27</f>
        <v>0</v>
      </c>
      <c r="AH523" s="22">
        <f>+'Cmp-'!E27</f>
        <v>0</v>
      </c>
      <c r="AI523" s="22">
        <f>+'Cmp-'!F27</f>
        <v>0</v>
      </c>
      <c r="AJ523" s="22">
        <f>+'Cmp-'!G27</f>
        <v>0</v>
      </c>
      <c r="AK523" s="22">
        <f>+'Cmp-'!H27</f>
        <v>0</v>
      </c>
      <c r="AL523" s="22">
        <f>+'Cmp-'!I27</f>
        <v>0</v>
      </c>
      <c r="AM523" s="22">
        <f>+'Cmp-'!J27</f>
        <v>0</v>
      </c>
      <c r="AN523" s="22">
        <f>+'Cmp-'!K27</f>
        <v>0</v>
      </c>
      <c r="AO523" s="22">
        <f>+'Cmp-'!L27</f>
        <v>0</v>
      </c>
      <c r="AP523" s="22">
        <f>+'Cmp-'!M27</f>
        <v>0</v>
      </c>
      <c r="AQ523" s="22">
        <f>+'Cmp-'!N27</f>
        <v>0</v>
      </c>
      <c r="AR523" s="22">
        <f>+'Cmp-'!O27</f>
        <v>0</v>
      </c>
      <c r="AS523" s="22">
        <f>+'Cmp-'!P27</f>
        <v>0</v>
      </c>
      <c r="AT523" s="22">
        <f>+'Cmp-'!Q27</f>
        <v>0</v>
      </c>
      <c r="AU523" s="22">
        <f>+'Cmp-'!R27</f>
        <v>0</v>
      </c>
      <c r="AV523" s="22">
        <f>+'Cmp-'!S27</f>
        <v>0</v>
      </c>
      <c r="AW523" s="22">
        <f>+'Cmp-'!T27</f>
        <v>0</v>
      </c>
      <c r="AX523" s="22">
        <f>+'Cmp-'!U27</f>
        <v>0</v>
      </c>
      <c r="AY523" s="22">
        <f>+'Cmp-'!V27</f>
        <v>0</v>
      </c>
      <c r="AZ523" s="22">
        <f>+'Cmp-'!W27</f>
        <v>0</v>
      </c>
      <c r="BA523" s="22">
        <f>+'Cmp-'!X27</f>
        <v>0</v>
      </c>
      <c r="BB523" s="22">
        <f>+'Cmp-'!Y27</f>
        <v>0</v>
      </c>
      <c r="BC523" s="22">
        <f>+'Cmp-'!Z27</f>
        <v>0</v>
      </c>
      <c r="BD523" s="22">
        <f>+'Cmp-'!AA27</f>
        <v>0</v>
      </c>
      <c r="BE523" s="22">
        <f>+'Cmp-'!AB27</f>
        <v>0</v>
      </c>
      <c r="BF523" s="22">
        <f>+'Cmp-'!AC27</f>
        <v>0</v>
      </c>
      <c r="BG523" s="22">
        <f>+'Cmp-'!AD27</f>
        <v>0</v>
      </c>
      <c r="BH523" s="22">
        <f>+'Cmp-'!AE27</f>
        <v>0</v>
      </c>
      <c r="BI523" s="22">
        <f>+'Cmp-'!AF27</f>
        <v>0</v>
      </c>
      <c r="BJ523" s="22">
        <f>+'Cmp-'!AG27</f>
        <v>0</v>
      </c>
      <c r="BK523" s="22">
        <f>+'Cmp-'!AH27</f>
        <v>0</v>
      </c>
      <c r="BL523" s="22">
        <f>+'Cmp-'!AI27</f>
        <v>0</v>
      </c>
      <c r="BM523" s="6" t="s">
        <v>1079</v>
      </c>
      <c r="BN523" s="24" t="str">
        <f>+CnAll!B523</f>
        <v>AAa + aAA</v>
      </c>
      <c r="BO523" s="24">
        <f>+CnAll!C523</f>
        <v>0</v>
      </c>
    </row>
    <row r="524" spans="1:67" x14ac:dyDescent="0.45">
      <c r="A524" s="1">
        <v>523</v>
      </c>
      <c r="B524" s="22" t="str">
        <f>+'Cpm-'!B28</f>
        <v>AaA + aAA</v>
      </c>
      <c r="C524" s="22">
        <f>+'Cpm-'!E28</f>
        <v>0</v>
      </c>
      <c r="D524" s="22">
        <f>+'Cpm-'!F28</f>
        <v>0</v>
      </c>
      <c r="E524" s="22">
        <f>+'Cpm-'!G28</f>
        <v>0</v>
      </c>
      <c r="F524" s="22">
        <f>+'Cpm-'!H28</f>
        <v>0</v>
      </c>
      <c r="G524" s="22">
        <f>+'Cpm-'!I28</f>
        <v>0</v>
      </c>
      <c r="H524" s="22">
        <f>+'Cpm-'!J28</f>
        <v>0</v>
      </c>
      <c r="I524" s="22">
        <f>+'Cpm-'!K28</f>
        <v>0</v>
      </c>
      <c r="J524" s="22">
        <f>+'Cpm-'!L28</f>
        <v>0</v>
      </c>
      <c r="K524" s="22">
        <f>+'Cpm-'!M28</f>
        <v>0</v>
      </c>
      <c r="L524" s="22">
        <f>+'Cpm-'!N28</f>
        <v>0</v>
      </c>
      <c r="M524" s="22">
        <f>+'Cpm-'!O28</f>
        <v>0</v>
      </c>
      <c r="N524" s="22">
        <f>+'Cpm-'!P28</f>
        <v>0</v>
      </c>
      <c r="O524" s="22">
        <f>+'Cpm-'!Q28</f>
        <v>0</v>
      </c>
      <c r="P524" s="22">
        <f>+'Cpm-'!R28</f>
        <v>0</v>
      </c>
      <c r="Q524" s="22">
        <f>+'Cpm-'!S28</f>
        <v>0</v>
      </c>
      <c r="R524" s="22">
        <f>+'Cpm-'!T28</f>
        <v>0</v>
      </c>
      <c r="S524" s="22">
        <f>+'Cpm-'!U28</f>
        <v>0</v>
      </c>
      <c r="T524" s="22">
        <f>+'Cpm-'!V28</f>
        <v>0</v>
      </c>
      <c r="U524" s="22">
        <f>+'Cpm-'!W28</f>
        <v>0</v>
      </c>
      <c r="V524" s="22">
        <f>+'Cpm-'!X28</f>
        <v>0</v>
      </c>
      <c r="W524" s="22">
        <f>+'Cpm-'!Y28</f>
        <v>0</v>
      </c>
      <c r="X524" s="22">
        <f>+'Cpm-'!Z28</f>
        <v>0</v>
      </c>
      <c r="Y524" s="22">
        <f>+'Cpm-'!AA28</f>
        <v>0</v>
      </c>
      <c r="Z524" s="22">
        <f>+'Cpm-'!AB28</f>
        <v>0</v>
      </c>
      <c r="AA524" s="22">
        <f>+'Cpm-'!AC28</f>
        <v>0</v>
      </c>
      <c r="AB524" s="22">
        <f>+'Cpm-'!AD28</f>
        <v>0</v>
      </c>
      <c r="AC524" s="22">
        <f>+'Cpm-'!AE28</f>
        <v>0</v>
      </c>
      <c r="AD524" s="22">
        <f>+'Cpm-'!AF28</f>
        <v>0</v>
      </c>
      <c r="AE524" s="22">
        <f>+'Cpm-'!AG28</f>
        <v>0</v>
      </c>
      <c r="AF524" s="22">
        <f>+'Cpm-'!AH28</f>
        <v>0</v>
      </c>
      <c r="AG524" s="22">
        <f>+'Cpm-'!AI28</f>
        <v>0</v>
      </c>
      <c r="AH524" s="22">
        <f>+'Cmp-'!E28</f>
        <v>0</v>
      </c>
      <c r="AI524" s="22">
        <f>+'Cmp-'!F28</f>
        <v>0</v>
      </c>
      <c r="AJ524" s="22">
        <f>+'Cmp-'!G28</f>
        <v>0</v>
      </c>
      <c r="AK524" s="22">
        <f>+'Cmp-'!H28</f>
        <v>0</v>
      </c>
      <c r="AL524" s="22">
        <f>+'Cmp-'!I28</f>
        <v>0</v>
      </c>
      <c r="AM524" s="22">
        <f>+'Cmp-'!J28</f>
        <v>0</v>
      </c>
      <c r="AN524" s="22">
        <f>+'Cmp-'!K28</f>
        <v>0</v>
      </c>
      <c r="AO524" s="22">
        <f>+'Cmp-'!L28</f>
        <v>0</v>
      </c>
      <c r="AP524" s="22">
        <f>+'Cmp-'!M28</f>
        <v>0</v>
      </c>
      <c r="AQ524" s="22">
        <f>+'Cmp-'!N28</f>
        <v>0</v>
      </c>
      <c r="AR524" s="22">
        <f>+'Cmp-'!O28</f>
        <v>0</v>
      </c>
      <c r="AS524" s="22">
        <f>+'Cmp-'!P28</f>
        <v>0</v>
      </c>
      <c r="AT524" s="22">
        <f>+'Cmp-'!Q28</f>
        <v>0</v>
      </c>
      <c r="AU524" s="22">
        <f>+'Cmp-'!R28</f>
        <v>0</v>
      </c>
      <c r="AV524" s="22">
        <f>+'Cmp-'!S28</f>
        <v>0</v>
      </c>
      <c r="AW524" s="22">
        <f>+'Cmp-'!T28</f>
        <v>0</v>
      </c>
      <c r="AX524" s="22">
        <f>+'Cmp-'!U28</f>
        <v>0</v>
      </c>
      <c r="AY524" s="22">
        <f>+'Cmp-'!V28</f>
        <v>0</v>
      </c>
      <c r="AZ524" s="22">
        <f>+'Cmp-'!W28</f>
        <v>0</v>
      </c>
      <c r="BA524" s="22">
        <f>+'Cmp-'!X28</f>
        <v>0</v>
      </c>
      <c r="BB524" s="22">
        <f>+'Cmp-'!Y28</f>
        <v>0</v>
      </c>
      <c r="BC524" s="22">
        <f>+'Cmp-'!Z28</f>
        <v>0</v>
      </c>
      <c r="BD524" s="22">
        <f>+'Cmp-'!AA28</f>
        <v>0</v>
      </c>
      <c r="BE524" s="22">
        <f>+'Cmp-'!AB28</f>
        <v>0</v>
      </c>
      <c r="BF524" s="22">
        <f>+'Cmp-'!AC28</f>
        <v>0</v>
      </c>
      <c r="BG524" s="22">
        <f>+'Cmp-'!AD28</f>
        <v>0</v>
      </c>
      <c r="BH524" s="22">
        <f>+'Cmp-'!AE28</f>
        <v>0</v>
      </c>
      <c r="BI524" s="22">
        <f>+'Cmp-'!AF28</f>
        <v>0</v>
      </c>
      <c r="BJ524" s="22">
        <f>+'Cmp-'!AG28</f>
        <v>0</v>
      </c>
      <c r="BK524" s="22">
        <f>+'Cmp-'!AH28</f>
        <v>0</v>
      </c>
      <c r="BL524" s="22">
        <f>+'Cmp-'!AI28</f>
        <v>0</v>
      </c>
      <c r="BM524" s="6" t="s">
        <v>1079</v>
      </c>
      <c r="BN524" s="24" t="str">
        <f>+CnAll!B524</f>
        <v>AaA + aAA</v>
      </c>
      <c r="BO524" s="24">
        <f>+CnAll!C524</f>
        <v>0</v>
      </c>
    </row>
    <row r="525" spans="1:67" x14ac:dyDescent="0.45">
      <c r="A525" s="1">
        <v>524</v>
      </c>
      <c r="B525" s="22" t="str">
        <f>+'Cpm-'!B29</f>
        <v>Aaa + aAA</v>
      </c>
      <c r="C525" s="22">
        <f>+'Cpm-'!E29</f>
        <v>0</v>
      </c>
      <c r="D525" s="22">
        <f>+'Cpm-'!F29</f>
        <v>0.37310199999999999</v>
      </c>
      <c r="E525" s="22">
        <f>+'Cpm-'!G29</f>
        <v>0</v>
      </c>
      <c r="F525" s="22">
        <f>+'Cpm-'!H29</f>
        <v>0.55426799999999998</v>
      </c>
      <c r="G525" s="22">
        <f>+'Cpm-'!I29</f>
        <v>0.62411399999999995</v>
      </c>
      <c r="H525" s="22">
        <f>+'Cpm-'!J29</f>
        <v>0.62411399999999995</v>
      </c>
      <c r="I525" s="22">
        <f>+'Cpm-'!K29</f>
        <v>0</v>
      </c>
      <c r="J525" s="22">
        <f>+'Cpm-'!L29</f>
        <v>0.64830200000000004</v>
      </c>
      <c r="K525" s="22">
        <f>+'Cpm-'!M29</f>
        <v>0.75940799999999997</v>
      </c>
      <c r="L525" s="22">
        <f>+'Cpm-'!N29</f>
        <v>0.75940799999999997</v>
      </c>
      <c r="M525" s="22">
        <f>+'Cpm-'!O29</f>
        <v>0</v>
      </c>
      <c r="N525" s="22">
        <f>+'Cpm-'!P29</f>
        <v>0.76665099999999997</v>
      </c>
      <c r="O525" s="22">
        <f>+'Cpm-'!Q29</f>
        <v>0</v>
      </c>
      <c r="P525" s="22">
        <f>+'Cpm-'!R29</f>
        <v>0</v>
      </c>
      <c r="Q525" s="22">
        <f>+'Cpm-'!S29</f>
        <v>0</v>
      </c>
      <c r="R525" s="22">
        <f>+'Cpm-'!T29</f>
        <v>0.710758</v>
      </c>
      <c r="S525" s="22">
        <f>+'Cpm-'!U29</f>
        <v>0.77059299999999997</v>
      </c>
      <c r="T525" s="22">
        <f>+'Cpm-'!V29</f>
        <v>0.77059299999999997</v>
      </c>
      <c r="U525" s="22">
        <f>+'Cpm-'!W29</f>
        <v>0</v>
      </c>
      <c r="V525" s="22">
        <f>+'Cpm-'!X29</f>
        <v>0.77005500000000005</v>
      </c>
      <c r="W525" s="22">
        <f>+'Cpm-'!Y29</f>
        <v>0.66205800000000004</v>
      </c>
      <c r="X525" s="22">
        <f>+'Cpm-'!Z29</f>
        <v>0.66205800000000004</v>
      </c>
      <c r="Y525" s="22">
        <f>+'Cpm-'!AA29</f>
        <v>0</v>
      </c>
      <c r="Z525" s="22">
        <f>+'Cpm-'!AB29</f>
        <v>0.77068700000000001</v>
      </c>
      <c r="AA525" s="22">
        <f>+'Cpm-'!AC29</f>
        <v>0.66205800000000004</v>
      </c>
      <c r="AB525" s="22">
        <f>+'Cpm-'!AD29</f>
        <v>0.66205800000000004</v>
      </c>
      <c r="AC525" s="22">
        <f>+'Cpm-'!AE29</f>
        <v>0</v>
      </c>
      <c r="AD525" s="22">
        <f>+'Cpm-'!AF29</f>
        <v>0.68199399999999999</v>
      </c>
      <c r="AE525" s="22">
        <f>+'Cpm-'!AG29</f>
        <v>0</v>
      </c>
      <c r="AF525" s="22">
        <f>+'Cpm-'!AH29</f>
        <v>0</v>
      </c>
      <c r="AG525" s="22">
        <f>+'Cpm-'!AI29</f>
        <v>0</v>
      </c>
      <c r="AH525" s="22">
        <f>+'Cmp-'!E29</f>
        <v>0</v>
      </c>
      <c r="AI525" s="22">
        <f>+'Cmp-'!F29</f>
        <v>0</v>
      </c>
      <c r="AJ525" s="22">
        <f>+'Cmp-'!G29</f>
        <v>0</v>
      </c>
      <c r="AK525" s="22">
        <f>+'Cmp-'!H29</f>
        <v>0</v>
      </c>
      <c r="AL525" s="22">
        <f>+'Cmp-'!I29</f>
        <v>0</v>
      </c>
      <c r="AM525" s="22">
        <f>+'Cmp-'!J29</f>
        <v>0</v>
      </c>
      <c r="AN525" s="22">
        <f>+'Cmp-'!K29</f>
        <v>0.73136299999999999</v>
      </c>
      <c r="AO525" s="22">
        <f>+'Cmp-'!L29</f>
        <v>0</v>
      </c>
      <c r="AP525" s="22">
        <f>+'Cmp-'!M29</f>
        <v>0</v>
      </c>
      <c r="AQ525" s="22">
        <f>+'Cmp-'!N29</f>
        <v>0</v>
      </c>
      <c r="AR525" s="22">
        <f>+'Cmp-'!O29</f>
        <v>0.72727600000000003</v>
      </c>
      <c r="AS525" s="22">
        <f>+'Cmp-'!P29</f>
        <v>0</v>
      </c>
      <c r="AT525" s="22">
        <f>+'Cmp-'!Q29</f>
        <v>0</v>
      </c>
      <c r="AU525" s="22">
        <f>+'Cmp-'!R29</f>
        <v>0</v>
      </c>
      <c r="AV525" s="22">
        <f>+'Cmp-'!S29</f>
        <v>0.76114400000000004</v>
      </c>
      <c r="AW525" s="22">
        <f>+'Cmp-'!T29</f>
        <v>0</v>
      </c>
      <c r="AX525" s="22">
        <f>+'Cmp-'!U29</f>
        <v>0</v>
      </c>
      <c r="AY525" s="22">
        <f>+'Cmp-'!V29</f>
        <v>0</v>
      </c>
      <c r="AZ525" s="22">
        <f>+'Cmp-'!W29</f>
        <v>0.53102300000000002</v>
      </c>
      <c r="BA525" s="22">
        <f>+'Cmp-'!X29</f>
        <v>0</v>
      </c>
      <c r="BB525" s="22">
        <f>+'Cmp-'!Y29</f>
        <v>0</v>
      </c>
      <c r="BC525" s="22">
        <f>+'Cmp-'!Z29</f>
        <v>0</v>
      </c>
      <c r="BD525" s="22">
        <f>+'Cmp-'!AA29</f>
        <v>0.67207899999999998</v>
      </c>
      <c r="BE525" s="22">
        <f>+'Cmp-'!AB29</f>
        <v>0</v>
      </c>
      <c r="BF525" s="22">
        <f>+'Cmp-'!AC29</f>
        <v>0</v>
      </c>
      <c r="BG525" s="22">
        <f>+'Cmp-'!AD29</f>
        <v>0</v>
      </c>
      <c r="BH525" s="22">
        <f>+'Cmp-'!AE29</f>
        <v>0.68199399999999999</v>
      </c>
      <c r="BI525" s="22">
        <f>+'Cmp-'!AF29</f>
        <v>0</v>
      </c>
      <c r="BJ525" s="22">
        <f>+'Cmp-'!AG29</f>
        <v>0.66205800000000004</v>
      </c>
      <c r="BK525" s="22">
        <f>+'Cmp-'!AH29</f>
        <v>0.66205800000000004</v>
      </c>
      <c r="BL525" s="22">
        <f>+'Cmp-'!AI29</f>
        <v>0.77068700000000001</v>
      </c>
      <c r="BM525" s="6" t="s">
        <v>1079</v>
      </c>
      <c r="BN525" s="24" t="str">
        <f>+CnAll!B525</f>
        <v>Aaa + aAA</v>
      </c>
      <c r="BO525" s="24">
        <f>+CnAll!C525</f>
        <v>0</v>
      </c>
    </row>
    <row r="526" spans="1:67" x14ac:dyDescent="0.45">
      <c r="A526" s="1">
        <v>525</v>
      </c>
      <c r="B526" s="22" t="str">
        <f>+'Cpm-'!B30</f>
        <v>A + aaaa</v>
      </c>
      <c r="C526" s="22">
        <f>+'Cpm-'!E30</f>
        <v>0</v>
      </c>
      <c r="D526" s="22">
        <f>+'Cpm-'!F30</f>
        <v>0</v>
      </c>
      <c r="E526" s="22">
        <f>+'Cpm-'!G30</f>
        <v>0</v>
      </c>
      <c r="F526" s="22">
        <f>+'Cpm-'!H30</f>
        <v>0</v>
      </c>
      <c r="G526" s="22">
        <f>+'Cpm-'!I30</f>
        <v>0</v>
      </c>
      <c r="H526" s="22">
        <f>+'Cpm-'!J30</f>
        <v>0</v>
      </c>
      <c r="I526" s="22">
        <f>+'Cpm-'!K30</f>
        <v>0</v>
      </c>
      <c r="J526" s="22">
        <f>+'Cpm-'!L30</f>
        <v>0</v>
      </c>
      <c r="K526" s="22">
        <f>+'Cpm-'!M30</f>
        <v>0</v>
      </c>
      <c r="L526" s="22">
        <f>+'Cpm-'!N30</f>
        <v>0</v>
      </c>
      <c r="M526" s="22">
        <f>+'Cpm-'!O30</f>
        <v>0</v>
      </c>
      <c r="N526" s="22">
        <f>+'Cpm-'!P30</f>
        <v>0</v>
      </c>
      <c r="O526" s="22">
        <f>+'Cpm-'!Q30</f>
        <v>0</v>
      </c>
      <c r="P526" s="22">
        <f>+'Cpm-'!R30</f>
        <v>0</v>
      </c>
      <c r="Q526" s="22">
        <f>+'Cpm-'!S30</f>
        <v>0</v>
      </c>
      <c r="R526" s="22">
        <f>+'Cpm-'!T30</f>
        <v>0</v>
      </c>
      <c r="S526" s="22">
        <f>+'Cpm-'!U30</f>
        <v>0</v>
      </c>
      <c r="T526" s="22">
        <f>+'Cpm-'!V30</f>
        <v>0</v>
      </c>
      <c r="U526" s="22">
        <f>+'Cpm-'!W30</f>
        <v>0</v>
      </c>
      <c r="V526" s="22">
        <f>+'Cpm-'!X30</f>
        <v>0</v>
      </c>
      <c r="W526" s="22">
        <f>+'Cpm-'!Y30</f>
        <v>0</v>
      </c>
      <c r="X526" s="22">
        <f>+'Cpm-'!Z30</f>
        <v>0</v>
      </c>
      <c r="Y526" s="22">
        <f>+'Cpm-'!AA30</f>
        <v>0</v>
      </c>
      <c r="Z526" s="22">
        <f>+'Cpm-'!AB30</f>
        <v>0</v>
      </c>
      <c r="AA526" s="22">
        <f>+'Cpm-'!AC30</f>
        <v>0</v>
      </c>
      <c r="AB526" s="22">
        <f>+'Cpm-'!AD30</f>
        <v>0</v>
      </c>
      <c r="AC526" s="22">
        <f>+'Cpm-'!AE30</f>
        <v>0</v>
      </c>
      <c r="AD526" s="22">
        <f>+'Cpm-'!AF30</f>
        <v>0</v>
      </c>
      <c r="AE526" s="22">
        <f>+'Cpm-'!AG30</f>
        <v>0</v>
      </c>
      <c r="AF526" s="22">
        <f>+'Cpm-'!AH30</f>
        <v>0</v>
      </c>
      <c r="AG526" s="22">
        <f>+'Cpm-'!AI30</f>
        <v>0</v>
      </c>
      <c r="AH526" s="22">
        <f>+'Cmp-'!E30</f>
        <v>0</v>
      </c>
      <c r="AI526" s="22">
        <f>+'Cmp-'!F30</f>
        <v>0</v>
      </c>
      <c r="AJ526" s="22">
        <f>+'Cmp-'!G30</f>
        <v>0</v>
      </c>
      <c r="AK526" s="22">
        <f>+'Cmp-'!H30</f>
        <v>0</v>
      </c>
      <c r="AL526" s="22">
        <f>+'Cmp-'!I30</f>
        <v>0</v>
      </c>
      <c r="AM526" s="22">
        <f>+'Cmp-'!J30</f>
        <v>0</v>
      </c>
      <c r="AN526" s="22">
        <f>+'Cmp-'!K30</f>
        <v>0</v>
      </c>
      <c r="AO526" s="22">
        <f>+'Cmp-'!L30</f>
        <v>0</v>
      </c>
      <c r="AP526" s="22">
        <f>+'Cmp-'!M30</f>
        <v>0</v>
      </c>
      <c r="AQ526" s="22">
        <f>+'Cmp-'!N30</f>
        <v>0</v>
      </c>
      <c r="AR526" s="22">
        <f>+'Cmp-'!O30</f>
        <v>0</v>
      </c>
      <c r="AS526" s="22">
        <f>+'Cmp-'!P30</f>
        <v>0</v>
      </c>
      <c r="AT526" s="22">
        <f>+'Cmp-'!Q30</f>
        <v>0</v>
      </c>
      <c r="AU526" s="22">
        <f>+'Cmp-'!R30</f>
        <v>0</v>
      </c>
      <c r="AV526" s="22">
        <f>+'Cmp-'!S30</f>
        <v>0</v>
      </c>
      <c r="AW526" s="22">
        <f>+'Cmp-'!T30</f>
        <v>0</v>
      </c>
      <c r="AX526" s="22">
        <f>+'Cmp-'!U30</f>
        <v>0</v>
      </c>
      <c r="AY526" s="22">
        <f>+'Cmp-'!V30</f>
        <v>0</v>
      </c>
      <c r="AZ526" s="22">
        <f>+'Cmp-'!W30</f>
        <v>0</v>
      </c>
      <c r="BA526" s="22">
        <f>+'Cmp-'!X30</f>
        <v>0</v>
      </c>
      <c r="BB526" s="22">
        <f>+'Cmp-'!Y30</f>
        <v>0</v>
      </c>
      <c r="BC526" s="22">
        <f>+'Cmp-'!Z30</f>
        <v>0</v>
      </c>
      <c r="BD526" s="22">
        <f>+'Cmp-'!AA30</f>
        <v>0</v>
      </c>
      <c r="BE526" s="22">
        <f>+'Cmp-'!AB30</f>
        <v>0</v>
      </c>
      <c r="BF526" s="22">
        <f>+'Cmp-'!AC30</f>
        <v>0</v>
      </c>
      <c r="BG526" s="22">
        <f>+'Cmp-'!AD30</f>
        <v>0</v>
      </c>
      <c r="BH526" s="22">
        <f>+'Cmp-'!AE30</f>
        <v>0</v>
      </c>
      <c r="BI526" s="22">
        <f>+'Cmp-'!AF30</f>
        <v>0</v>
      </c>
      <c r="BJ526" s="22">
        <f>+'Cmp-'!AG30</f>
        <v>0</v>
      </c>
      <c r="BK526" s="22">
        <f>+'Cmp-'!AH30</f>
        <v>0</v>
      </c>
      <c r="BL526" s="22">
        <f>+'Cmp-'!AI30</f>
        <v>0</v>
      </c>
      <c r="BM526" s="6" t="s">
        <v>1079</v>
      </c>
      <c r="BN526" s="24" t="str">
        <f>+CnAll!B526</f>
        <v>A + aaaa</v>
      </c>
      <c r="BO526" s="24">
        <f>+CnAll!C526</f>
        <v>0</v>
      </c>
    </row>
    <row r="527" spans="1:67" x14ac:dyDescent="0.45">
      <c r="A527" s="1">
        <v>526</v>
      </c>
      <c r="B527" s="22" t="str">
        <f>+'Cpm-'!B31</f>
        <v>AA + aaaa</v>
      </c>
      <c r="C527" s="22">
        <f>+'Cpm-'!E31</f>
        <v>0</v>
      </c>
      <c r="D527" s="22">
        <f>+'Cpm-'!F31</f>
        <v>0</v>
      </c>
      <c r="E527" s="22">
        <f>+'Cpm-'!G31</f>
        <v>0</v>
      </c>
      <c r="F527" s="22">
        <f>+'Cpm-'!H31</f>
        <v>0</v>
      </c>
      <c r="G527" s="22">
        <f>+'Cpm-'!I31</f>
        <v>0</v>
      </c>
      <c r="H527" s="22">
        <f>+'Cpm-'!J31</f>
        <v>0</v>
      </c>
      <c r="I527" s="22">
        <f>+'Cpm-'!K31</f>
        <v>0</v>
      </c>
      <c r="J527" s="22">
        <f>+'Cpm-'!L31</f>
        <v>0</v>
      </c>
      <c r="K527" s="22">
        <f>+'Cpm-'!M31</f>
        <v>0</v>
      </c>
      <c r="L527" s="22">
        <f>+'Cpm-'!N31</f>
        <v>0</v>
      </c>
      <c r="M527" s="22">
        <f>+'Cpm-'!O31</f>
        <v>0</v>
      </c>
      <c r="N527" s="22">
        <f>+'Cpm-'!P31</f>
        <v>0</v>
      </c>
      <c r="O527" s="22">
        <f>+'Cpm-'!Q31</f>
        <v>0</v>
      </c>
      <c r="P527" s="22">
        <f>+'Cpm-'!R31</f>
        <v>0</v>
      </c>
      <c r="Q527" s="22">
        <f>+'Cpm-'!S31</f>
        <v>0</v>
      </c>
      <c r="R527" s="22">
        <f>+'Cpm-'!T31</f>
        <v>0</v>
      </c>
      <c r="S527" s="22">
        <f>+'Cpm-'!U31</f>
        <v>0</v>
      </c>
      <c r="T527" s="22">
        <f>+'Cpm-'!V31</f>
        <v>0</v>
      </c>
      <c r="U527" s="22">
        <f>+'Cpm-'!W31</f>
        <v>0</v>
      </c>
      <c r="V527" s="22">
        <f>+'Cpm-'!X31</f>
        <v>0</v>
      </c>
      <c r="W527" s="22">
        <f>+'Cpm-'!Y31</f>
        <v>0</v>
      </c>
      <c r="X527" s="22">
        <f>+'Cpm-'!Z31</f>
        <v>0</v>
      </c>
      <c r="Y527" s="22">
        <f>+'Cpm-'!AA31</f>
        <v>0</v>
      </c>
      <c r="Z527" s="22">
        <f>+'Cpm-'!AB31</f>
        <v>0</v>
      </c>
      <c r="AA527" s="22">
        <f>+'Cpm-'!AC31</f>
        <v>0</v>
      </c>
      <c r="AB527" s="22">
        <f>+'Cpm-'!AD31</f>
        <v>0</v>
      </c>
      <c r="AC527" s="22">
        <f>+'Cpm-'!AE31</f>
        <v>0</v>
      </c>
      <c r="AD527" s="22">
        <f>+'Cpm-'!AF31</f>
        <v>0</v>
      </c>
      <c r="AE527" s="22">
        <f>+'Cpm-'!AG31</f>
        <v>0</v>
      </c>
      <c r="AF527" s="22">
        <f>+'Cpm-'!AH31</f>
        <v>0</v>
      </c>
      <c r="AG527" s="22">
        <f>+'Cpm-'!AI31</f>
        <v>0</v>
      </c>
      <c r="AH527" s="22">
        <f>+'Cmp-'!E31</f>
        <v>0</v>
      </c>
      <c r="AI527" s="22">
        <f>+'Cmp-'!F31</f>
        <v>0</v>
      </c>
      <c r="AJ527" s="22">
        <f>+'Cmp-'!G31</f>
        <v>0</v>
      </c>
      <c r="AK527" s="22">
        <f>+'Cmp-'!H31</f>
        <v>0</v>
      </c>
      <c r="AL527" s="22">
        <f>+'Cmp-'!I31</f>
        <v>0</v>
      </c>
      <c r="AM527" s="22">
        <f>+'Cmp-'!J31</f>
        <v>0</v>
      </c>
      <c r="AN527" s="22">
        <f>+'Cmp-'!K31</f>
        <v>0</v>
      </c>
      <c r="AO527" s="22">
        <f>+'Cmp-'!L31</f>
        <v>0</v>
      </c>
      <c r="AP527" s="22">
        <f>+'Cmp-'!M31</f>
        <v>0</v>
      </c>
      <c r="AQ527" s="22">
        <f>+'Cmp-'!N31</f>
        <v>0</v>
      </c>
      <c r="AR527" s="22">
        <f>+'Cmp-'!O31</f>
        <v>0</v>
      </c>
      <c r="AS527" s="22">
        <f>+'Cmp-'!P31</f>
        <v>0</v>
      </c>
      <c r="AT527" s="22">
        <f>+'Cmp-'!Q31</f>
        <v>0</v>
      </c>
      <c r="AU527" s="22">
        <f>+'Cmp-'!R31</f>
        <v>0</v>
      </c>
      <c r="AV527" s="22">
        <f>+'Cmp-'!S31</f>
        <v>0</v>
      </c>
      <c r="AW527" s="22">
        <f>+'Cmp-'!T31</f>
        <v>0</v>
      </c>
      <c r="AX527" s="22">
        <f>+'Cmp-'!U31</f>
        <v>0</v>
      </c>
      <c r="AY527" s="22">
        <f>+'Cmp-'!V31</f>
        <v>0</v>
      </c>
      <c r="AZ527" s="22">
        <f>+'Cmp-'!W31</f>
        <v>0</v>
      </c>
      <c r="BA527" s="22">
        <f>+'Cmp-'!X31</f>
        <v>0</v>
      </c>
      <c r="BB527" s="22">
        <f>+'Cmp-'!Y31</f>
        <v>0</v>
      </c>
      <c r="BC527" s="22">
        <f>+'Cmp-'!Z31</f>
        <v>0</v>
      </c>
      <c r="BD527" s="22">
        <f>+'Cmp-'!AA31</f>
        <v>0</v>
      </c>
      <c r="BE527" s="22">
        <f>+'Cmp-'!AB31</f>
        <v>0</v>
      </c>
      <c r="BF527" s="22">
        <f>+'Cmp-'!AC31</f>
        <v>0</v>
      </c>
      <c r="BG527" s="22">
        <f>+'Cmp-'!AD31</f>
        <v>0</v>
      </c>
      <c r="BH527" s="22">
        <f>+'Cmp-'!AE31</f>
        <v>0</v>
      </c>
      <c r="BI527" s="22">
        <f>+'Cmp-'!AF31</f>
        <v>0</v>
      </c>
      <c r="BJ527" s="22">
        <f>+'Cmp-'!AG31</f>
        <v>0</v>
      </c>
      <c r="BK527" s="22">
        <f>+'Cmp-'!AH31</f>
        <v>0</v>
      </c>
      <c r="BL527" s="22">
        <f>+'Cmp-'!AI31</f>
        <v>0</v>
      </c>
      <c r="BM527" s="6" t="s">
        <v>1079</v>
      </c>
      <c r="BN527" s="24" t="str">
        <f>+CnAll!B527</f>
        <v>AA + aaaa</v>
      </c>
      <c r="BO527" s="24">
        <f>+CnAll!C527</f>
        <v>0</v>
      </c>
    </row>
    <row r="528" spans="1:67" x14ac:dyDescent="0.45">
      <c r="A528" s="1">
        <v>527</v>
      </c>
      <c r="B528" s="22" t="str">
        <f>+'Cpm-'!B32</f>
        <v>Aa + aaaa</v>
      </c>
      <c r="C528" s="22">
        <f>+'Cpm-'!E32</f>
        <v>0</v>
      </c>
      <c r="D528" s="22">
        <f>+'Cpm-'!F32</f>
        <v>0</v>
      </c>
      <c r="E528" s="22">
        <f>+'Cpm-'!G32</f>
        <v>0</v>
      </c>
      <c r="F528" s="22">
        <f>+'Cpm-'!H32</f>
        <v>0</v>
      </c>
      <c r="G528" s="22">
        <f>+'Cpm-'!I32</f>
        <v>0</v>
      </c>
      <c r="H528" s="22">
        <f>+'Cpm-'!J32</f>
        <v>0</v>
      </c>
      <c r="I528" s="22">
        <f>+'Cpm-'!K32</f>
        <v>0</v>
      </c>
      <c r="J528" s="22">
        <f>+'Cpm-'!L32</f>
        <v>0</v>
      </c>
      <c r="K528" s="22">
        <f>+'Cpm-'!M32</f>
        <v>0</v>
      </c>
      <c r="L528" s="22">
        <f>+'Cpm-'!N32</f>
        <v>0</v>
      </c>
      <c r="M528" s="22">
        <f>+'Cpm-'!O32</f>
        <v>0</v>
      </c>
      <c r="N528" s="22">
        <f>+'Cpm-'!P32</f>
        <v>0</v>
      </c>
      <c r="O528" s="22">
        <f>+'Cpm-'!Q32</f>
        <v>0</v>
      </c>
      <c r="P528" s="22">
        <f>+'Cpm-'!R32</f>
        <v>0</v>
      </c>
      <c r="Q528" s="22">
        <f>+'Cpm-'!S32</f>
        <v>0</v>
      </c>
      <c r="R528" s="22">
        <f>+'Cpm-'!T32</f>
        <v>0</v>
      </c>
      <c r="S528" s="22">
        <f>+'Cpm-'!U32</f>
        <v>0</v>
      </c>
      <c r="T528" s="22">
        <f>+'Cpm-'!V32</f>
        <v>0</v>
      </c>
      <c r="U528" s="22">
        <f>+'Cpm-'!W32</f>
        <v>0</v>
      </c>
      <c r="V528" s="22">
        <f>+'Cpm-'!X32</f>
        <v>0</v>
      </c>
      <c r="W528" s="22">
        <f>+'Cpm-'!Y32</f>
        <v>0</v>
      </c>
      <c r="X528" s="22">
        <f>+'Cpm-'!Z32</f>
        <v>0</v>
      </c>
      <c r="Y528" s="22">
        <f>+'Cpm-'!AA32</f>
        <v>0</v>
      </c>
      <c r="Z528" s="22">
        <f>+'Cpm-'!AB32</f>
        <v>0</v>
      </c>
      <c r="AA528" s="22">
        <f>+'Cpm-'!AC32</f>
        <v>0</v>
      </c>
      <c r="AB528" s="22">
        <f>+'Cpm-'!AD32</f>
        <v>0</v>
      </c>
      <c r="AC528" s="22">
        <f>+'Cpm-'!AE32</f>
        <v>0</v>
      </c>
      <c r="AD528" s="22">
        <f>+'Cpm-'!AF32</f>
        <v>0</v>
      </c>
      <c r="AE528" s="22">
        <f>+'Cpm-'!AG32</f>
        <v>0</v>
      </c>
      <c r="AF528" s="22">
        <f>+'Cpm-'!AH32</f>
        <v>0</v>
      </c>
      <c r="AG528" s="22">
        <f>+'Cpm-'!AI32</f>
        <v>0</v>
      </c>
      <c r="AH528" s="22">
        <f>+'Cmp-'!E32</f>
        <v>0</v>
      </c>
      <c r="AI528" s="22">
        <f>+'Cmp-'!F32</f>
        <v>0</v>
      </c>
      <c r="AJ528" s="22">
        <f>+'Cmp-'!G32</f>
        <v>0</v>
      </c>
      <c r="AK528" s="22">
        <f>+'Cmp-'!H32</f>
        <v>0</v>
      </c>
      <c r="AL528" s="22">
        <f>+'Cmp-'!I32</f>
        <v>0</v>
      </c>
      <c r="AM528" s="22">
        <f>+'Cmp-'!J32</f>
        <v>0</v>
      </c>
      <c r="AN528" s="22">
        <f>+'Cmp-'!K32</f>
        <v>0</v>
      </c>
      <c r="AO528" s="22">
        <f>+'Cmp-'!L32</f>
        <v>0</v>
      </c>
      <c r="AP528" s="22">
        <f>+'Cmp-'!M32</f>
        <v>0</v>
      </c>
      <c r="AQ528" s="22">
        <f>+'Cmp-'!N32</f>
        <v>0</v>
      </c>
      <c r="AR528" s="22">
        <f>+'Cmp-'!O32</f>
        <v>0</v>
      </c>
      <c r="AS528" s="22">
        <f>+'Cmp-'!P32</f>
        <v>0</v>
      </c>
      <c r="AT528" s="22">
        <f>+'Cmp-'!Q32</f>
        <v>0</v>
      </c>
      <c r="AU528" s="22">
        <f>+'Cmp-'!R32</f>
        <v>0</v>
      </c>
      <c r="AV528" s="22">
        <f>+'Cmp-'!S32</f>
        <v>0</v>
      </c>
      <c r="AW528" s="22">
        <f>+'Cmp-'!T32</f>
        <v>0</v>
      </c>
      <c r="AX528" s="22">
        <f>+'Cmp-'!U32</f>
        <v>0</v>
      </c>
      <c r="AY528" s="22">
        <f>+'Cmp-'!V32</f>
        <v>0</v>
      </c>
      <c r="AZ528" s="22">
        <f>+'Cmp-'!W32</f>
        <v>0</v>
      </c>
      <c r="BA528" s="22">
        <f>+'Cmp-'!X32</f>
        <v>0</v>
      </c>
      <c r="BB528" s="22">
        <f>+'Cmp-'!Y32</f>
        <v>0</v>
      </c>
      <c r="BC528" s="22">
        <f>+'Cmp-'!Z32</f>
        <v>0</v>
      </c>
      <c r="BD528" s="22">
        <f>+'Cmp-'!AA32</f>
        <v>0</v>
      </c>
      <c r="BE528" s="22">
        <f>+'Cmp-'!AB32</f>
        <v>0</v>
      </c>
      <c r="BF528" s="22">
        <f>+'Cmp-'!AC32</f>
        <v>0</v>
      </c>
      <c r="BG528" s="22">
        <f>+'Cmp-'!AD32</f>
        <v>0</v>
      </c>
      <c r="BH528" s="22">
        <f>+'Cmp-'!AE32</f>
        <v>0</v>
      </c>
      <c r="BI528" s="22">
        <f>+'Cmp-'!AF32</f>
        <v>0</v>
      </c>
      <c r="BJ528" s="22">
        <f>+'Cmp-'!AG32</f>
        <v>0</v>
      </c>
      <c r="BK528" s="22">
        <f>+'Cmp-'!AH32</f>
        <v>0</v>
      </c>
      <c r="BL528" s="22">
        <f>+'Cmp-'!AI32</f>
        <v>0</v>
      </c>
      <c r="BM528" s="6" t="s">
        <v>1079</v>
      </c>
      <c r="BN528" s="24" t="str">
        <f>+CnAll!B528</f>
        <v>Aa + aaaa</v>
      </c>
      <c r="BO528" s="24">
        <f>+CnAll!C528</f>
        <v>0</v>
      </c>
    </row>
    <row r="529" spans="1:67" x14ac:dyDescent="0.45">
      <c r="A529" s="1">
        <v>528</v>
      </c>
      <c r="B529" s="22" t="str">
        <f>+'Cpm-'!B33</f>
        <v>AAA + aaaa</v>
      </c>
      <c r="C529" s="22">
        <f>+'Cpm-'!E33</f>
        <v>0</v>
      </c>
      <c r="D529" s="22">
        <f>+'Cpm-'!F33</f>
        <v>0</v>
      </c>
      <c r="E529" s="22">
        <f>+'Cpm-'!G33</f>
        <v>0</v>
      </c>
      <c r="F529" s="22">
        <f>+'Cpm-'!H33</f>
        <v>0</v>
      </c>
      <c r="G529" s="22">
        <f>+'Cpm-'!I33</f>
        <v>0</v>
      </c>
      <c r="H529" s="22">
        <f>+'Cpm-'!J33</f>
        <v>0</v>
      </c>
      <c r="I529" s="22">
        <f>+'Cpm-'!K33</f>
        <v>0</v>
      </c>
      <c r="J529" s="22">
        <f>+'Cpm-'!L33</f>
        <v>0</v>
      </c>
      <c r="K529" s="22">
        <f>+'Cpm-'!M33</f>
        <v>0</v>
      </c>
      <c r="L529" s="22">
        <f>+'Cpm-'!N33</f>
        <v>0</v>
      </c>
      <c r="M529" s="22">
        <f>+'Cpm-'!O33</f>
        <v>0</v>
      </c>
      <c r="N529" s="22">
        <f>+'Cpm-'!P33</f>
        <v>0</v>
      </c>
      <c r="O529" s="22">
        <f>+'Cpm-'!Q33</f>
        <v>0</v>
      </c>
      <c r="P529" s="22">
        <f>+'Cpm-'!R33</f>
        <v>0</v>
      </c>
      <c r="Q529" s="22">
        <f>+'Cpm-'!S33</f>
        <v>0</v>
      </c>
      <c r="R529" s="22">
        <f>+'Cpm-'!T33</f>
        <v>0</v>
      </c>
      <c r="S529" s="22">
        <f>+'Cpm-'!U33</f>
        <v>0</v>
      </c>
      <c r="T529" s="22">
        <f>+'Cpm-'!V33</f>
        <v>0</v>
      </c>
      <c r="U529" s="22">
        <f>+'Cpm-'!W33</f>
        <v>0</v>
      </c>
      <c r="V529" s="22">
        <f>+'Cpm-'!X33</f>
        <v>0</v>
      </c>
      <c r="W529" s="22">
        <f>+'Cpm-'!Y33</f>
        <v>0</v>
      </c>
      <c r="X529" s="22">
        <f>+'Cpm-'!Z33</f>
        <v>0</v>
      </c>
      <c r="Y529" s="22">
        <f>+'Cpm-'!AA33</f>
        <v>0</v>
      </c>
      <c r="Z529" s="22">
        <f>+'Cpm-'!AB33</f>
        <v>0</v>
      </c>
      <c r="AA529" s="22">
        <f>+'Cpm-'!AC33</f>
        <v>0</v>
      </c>
      <c r="AB529" s="22">
        <f>+'Cpm-'!AD33</f>
        <v>0</v>
      </c>
      <c r="AC529" s="22">
        <f>+'Cpm-'!AE33</f>
        <v>0</v>
      </c>
      <c r="AD529" s="22">
        <f>+'Cpm-'!AF33</f>
        <v>0</v>
      </c>
      <c r="AE529" s="22">
        <f>+'Cpm-'!AG33</f>
        <v>0</v>
      </c>
      <c r="AF529" s="22">
        <f>+'Cpm-'!AH33</f>
        <v>0</v>
      </c>
      <c r="AG529" s="22">
        <f>+'Cpm-'!AI33</f>
        <v>0</v>
      </c>
      <c r="AH529" s="22">
        <f>+'Cmp-'!E33</f>
        <v>0</v>
      </c>
      <c r="AI529" s="22">
        <f>+'Cmp-'!F33</f>
        <v>0</v>
      </c>
      <c r="AJ529" s="22">
        <f>+'Cmp-'!G33</f>
        <v>0</v>
      </c>
      <c r="AK529" s="22">
        <f>+'Cmp-'!H33</f>
        <v>0</v>
      </c>
      <c r="AL529" s="22">
        <f>+'Cmp-'!I33</f>
        <v>0</v>
      </c>
      <c r="AM529" s="22">
        <f>+'Cmp-'!J33</f>
        <v>0</v>
      </c>
      <c r="AN529" s="22">
        <f>+'Cmp-'!K33</f>
        <v>0</v>
      </c>
      <c r="AO529" s="22">
        <f>+'Cmp-'!L33</f>
        <v>0</v>
      </c>
      <c r="AP529" s="22">
        <f>+'Cmp-'!M33</f>
        <v>0</v>
      </c>
      <c r="AQ529" s="22">
        <f>+'Cmp-'!N33</f>
        <v>0</v>
      </c>
      <c r="AR529" s="22">
        <f>+'Cmp-'!O33</f>
        <v>0</v>
      </c>
      <c r="AS529" s="22">
        <f>+'Cmp-'!P33</f>
        <v>0</v>
      </c>
      <c r="AT529" s="22">
        <f>+'Cmp-'!Q33</f>
        <v>0</v>
      </c>
      <c r="AU529" s="22">
        <f>+'Cmp-'!R33</f>
        <v>0</v>
      </c>
      <c r="AV529" s="22">
        <f>+'Cmp-'!S33</f>
        <v>0</v>
      </c>
      <c r="AW529" s="22">
        <f>+'Cmp-'!T33</f>
        <v>0</v>
      </c>
      <c r="AX529" s="22">
        <f>+'Cmp-'!U33</f>
        <v>0</v>
      </c>
      <c r="AY529" s="22">
        <f>+'Cmp-'!V33</f>
        <v>0</v>
      </c>
      <c r="AZ529" s="22">
        <f>+'Cmp-'!W33</f>
        <v>0</v>
      </c>
      <c r="BA529" s="22">
        <f>+'Cmp-'!X33</f>
        <v>0</v>
      </c>
      <c r="BB529" s="22">
        <f>+'Cmp-'!Y33</f>
        <v>0</v>
      </c>
      <c r="BC529" s="22">
        <f>+'Cmp-'!Z33</f>
        <v>0</v>
      </c>
      <c r="BD529" s="22">
        <f>+'Cmp-'!AA33</f>
        <v>0</v>
      </c>
      <c r="BE529" s="22">
        <f>+'Cmp-'!AB33</f>
        <v>0</v>
      </c>
      <c r="BF529" s="22">
        <f>+'Cmp-'!AC33</f>
        <v>0</v>
      </c>
      <c r="BG529" s="22">
        <f>+'Cmp-'!AD33</f>
        <v>0</v>
      </c>
      <c r="BH529" s="22">
        <f>+'Cmp-'!AE33</f>
        <v>0</v>
      </c>
      <c r="BI529" s="22">
        <f>+'Cmp-'!AF33</f>
        <v>0</v>
      </c>
      <c r="BJ529" s="22">
        <f>+'Cmp-'!AG33</f>
        <v>0</v>
      </c>
      <c r="BK529" s="22">
        <f>+'Cmp-'!AH33</f>
        <v>0</v>
      </c>
      <c r="BL529" s="22">
        <f>+'Cmp-'!AI33</f>
        <v>0</v>
      </c>
      <c r="BM529" s="6" t="s">
        <v>1079</v>
      </c>
      <c r="BN529" s="24" t="str">
        <f>+CnAll!B529</f>
        <v>AAA + aaaa</v>
      </c>
      <c r="BO529" s="24">
        <f>+CnAll!C529</f>
        <v>0</v>
      </c>
    </row>
    <row r="530" spans="1:67" x14ac:dyDescent="0.45">
      <c r="A530" s="1">
        <v>529</v>
      </c>
      <c r="B530" s="22" t="str">
        <f>+'Cpm-'!B34</f>
        <v>AAa + aaaa</v>
      </c>
      <c r="C530" s="22">
        <f>+'Cpm-'!E34</f>
        <v>0</v>
      </c>
      <c r="D530" s="22">
        <f>+'Cpm-'!F34</f>
        <v>0</v>
      </c>
      <c r="E530" s="22">
        <f>+'Cpm-'!G34</f>
        <v>0</v>
      </c>
      <c r="F530" s="22">
        <f>+'Cpm-'!H34</f>
        <v>0</v>
      </c>
      <c r="G530" s="22">
        <f>+'Cpm-'!I34</f>
        <v>0</v>
      </c>
      <c r="H530" s="22">
        <f>+'Cpm-'!J34</f>
        <v>0</v>
      </c>
      <c r="I530" s="22">
        <f>+'Cpm-'!K34</f>
        <v>0</v>
      </c>
      <c r="J530" s="22">
        <f>+'Cpm-'!L34</f>
        <v>0</v>
      </c>
      <c r="K530" s="22">
        <f>+'Cpm-'!M34</f>
        <v>0</v>
      </c>
      <c r="L530" s="22">
        <f>+'Cpm-'!N34</f>
        <v>0</v>
      </c>
      <c r="M530" s="22">
        <f>+'Cpm-'!O34</f>
        <v>0</v>
      </c>
      <c r="N530" s="22">
        <f>+'Cpm-'!P34</f>
        <v>0</v>
      </c>
      <c r="O530" s="22">
        <f>+'Cpm-'!Q34</f>
        <v>0</v>
      </c>
      <c r="P530" s="22">
        <f>+'Cpm-'!R34</f>
        <v>0</v>
      </c>
      <c r="Q530" s="22">
        <f>+'Cpm-'!S34</f>
        <v>0</v>
      </c>
      <c r="R530" s="22">
        <f>+'Cpm-'!T34</f>
        <v>0</v>
      </c>
      <c r="S530" s="22">
        <f>+'Cpm-'!U34</f>
        <v>0</v>
      </c>
      <c r="T530" s="22">
        <f>+'Cpm-'!V34</f>
        <v>0</v>
      </c>
      <c r="U530" s="22">
        <f>+'Cpm-'!W34</f>
        <v>0</v>
      </c>
      <c r="V530" s="22">
        <f>+'Cpm-'!X34</f>
        <v>0</v>
      </c>
      <c r="W530" s="22">
        <f>+'Cpm-'!Y34</f>
        <v>0</v>
      </c>
      <c r="X530" s="22">
        <f>+'Cpm-'!Z34</f>
        <v>0</v>
      </c>
      <c r="Y530" s="22">
        <f>+'Cpm-'!AA34</f>
        <v>0</v>
      </c>
      <c r="Z530" s="22">
        <f>+'Cpm-'!AB34</f>
        <v>0</v>
      </c>
      <c r="AA530" s="22">
        <f>+'Cpm-'!AC34</f>
        <v>0</v>
      </c>
      <c r="AB530" s="22">
        <f>+'Cpm-'!AD34</f>
        <v>0</v>
      </c>
      <c r="AC530" s="22">
        <f>+'Cpm-'!AE34</f>
        <v>0</v>
      </c>
      <c r="AD530" s="22">
        <f>+'Cpm-'!AF34</f>
        <v>0</v>
      </c>
      <c r="AE530" s="22">
        <f>+'Cpm-'!AG34</f>
        <v>0</v>
      </c>
      <c r="AF530" s="22">
        <f>+'Cpm-'!AH34</f>
        <v>0</v>
      </c>
      <c r="AG530" s="22">
        <f>+'Cpm-'!AI34</f>
        <v>0</v>
      </c>
      <c r="AH530" s="22">
        <f>+'Cmp-'!E34</f>
        <v>0</v>
      </c>
      <c r="AI530" s="22">
        <f>+'Cmp-'!F34</f>
        <v>0</v>
      </c>
      <c r="AJ530" s="22">
        <f>+'Cmp-'!G34</f>
        <v>0</v>
      </c>
      <c r="AK530" s="22">
        <f>+'Cmp-'!H34</f>
        <v>0</v>
      </c>
      <c r="AL530" s="22">
        <f>+'Cmp-'!I34</f>
        <v>0</v>
      </c>
      <c r="AM530" s="22">
        <f>+'Cmp-'!J34</f>
        <v>0</v>
      </c>
      <c r="AN530" s="22">
        <f>+'Cmp-'!K34</f>
        <v>0</v>
      </c>
      <c r="AO530" s="22">
        <f>+'Cmp-'!L34</f>
        <v>0</v>
      </c>
      <c r="AP530" s="22">
        <f>+'Cmp-'!M34</f>
        <v>0</v>
      </c>
      <c r="AQ530" s="22">
        <f>+'Cmp-'!N34</f>
        <v>0</v>
      </c>
      <c r="AR530" s="22">
        <f>+'Cmp-'!O34</f>
        <v>0</v>
      </c>
      <c r="AS530" s="22">
        <f>+'Cmp-'!P34</f>
        <v>0</v>
      </c>
      <c r="AT530" s="22">
        <f>+'Cmp-'!Q34</f>
        <v>0</v>
      </c>
      <c r="AU530" s="22">
        <f>+'Cmp-'!R34</f>
        <v>0</v>
      </c>
      <c r="AV530" s="22">
        <f>+'Cmp-'!S34</f>
        <v>0</v>
      </c>
      <c r="AW530" s="22">
        <f>+'Cmp-'!T34</f>
        <v>0</v>
      </c>
      <c r="AX530" s="22">
        <f>+'Cmp-'!U34</f>
        <v>0</v>
      </c>
      <c r="AY530" s="22">
        <f>+'Cmp-'!V34</f>
        <v>0</v>
      </c>
      <c r="AZ530" s="22">
        <f>+'Cmp-'!W34</f>
        <v>0</v>
      </c>
      <c r="BA530" s="22">
        <f>+'Cmp-'!X34</f>
        <v>0</v>
      </c>
      <c r="BB530" s="22">
        <f>+'Cmp-'!Y34</f>
        <v>0</v>
      </c>
      <c r="BC530" s="22">
        <f>+'Cmp-'!Z34</f>
        <v>0</v>
      </c>
      <c r="BD530" s="22">
        <f>+'Cmp-'!AA34</f>
        <v>0</v>
      </c>
      <c r="BE530" s="22">
        <f>+'Cmp-'!AB34</f>
        <v>0</v>
      </c>
      <c r="BF530" s="22">
        <f>+'Cmp-'!AC34</f>
        <v>0</v>
      </c>
      <c r="BG530" s="22">
        <f>+'Cmp-'!AD34</f>
        <v>0</v>
      </c>
      <c r="BH530" s="22">
        <f>+'Cmp-'!AE34</f>
        <v>0</v>
      </c>
      <c r="BI530" s="22">
        <f>+'Cmp-'!AF34</f>
        <v>0</v>
      </c>
      <c r="BJ530" s="22">
        <f>+'Cmp-'!AG34</f>
        <v>0</v>
      </c>
      <c r="BK530" s="22">
        <f>+'Cmp-'!AH34</f>
        <v>0</v>
      </c>
      <c r="BL530" s="22">
        <f>+'Cmp-'!AI34</f>
        <v>0</v>
      </c>
      <c r="BM530" s="6" t="s">
        <v>1079</v>
      </c>
      <c r="BN530" s="24" t="str">
        <f>+CnAll!B530</f>
        <v>AAa + aaaa</v>
      </c>
      <c r="BO530" s="24">
        <f>+CnAll!C530</f>
        <v>0</v>
      </c>
    </row>
    <row r="531" spans="1:67" x14ac:dyDescent="0.45">
      <c r="A531" s="1">
        <v>530</v>
      </c>
      <c r="B531" s="22" t="str">
        <f>+'Cpm-'!B35</f>
        <v>AaA + aaaa</v>
      </c>
      <c r="C531" s="22">
        <f>+'Cpm-'!E35</f>
        <v>0</v>
      </c>
      <c r="D531" s="22">
        <f>+'Cpm-'!F35</f>
        <v>0</v>
      </c>
      <c r="E531" s="22">
        <f>+'Cpm-'!G35</f>
        <v>0</v>
      </c>
      <c r="F531" s="22">
        <f>+'Cpm-'!H35</f>
        <v>0</v>
      </c>
      <c r="G531" s="22">
        <f>+'Cpm-'!I35</f>
        <v>0</v>
      </c>
      <c r="H531" s="22">
        <f>+'Cpm-'!J35</f>
        <v>0</v>
      </c>
      <c r="I531" s="22">
        <f>+'Cpm-'!K35</f>
        <v>0</v>
      </c>
      <c r="J531" s="22">
        <f>+'Cpm-'!L35</f>
        <v>0</v>
      </c>
      <c r="K531" s="22">
        <f>+'Cpm-'!M35</f>
        <v>0</v>
      </c>
      <c r="L531" s="22">
        <f>+'Cpm-'!N35</f>
        <v>0</v>
      </c>
      <c r="M531" s="22">
        <f>+'Cpm-'!O35</f>
        <v>0</v>
      </c>
      <c r="N531" s="22">
        <f>+'Cpm-'!P35</f>
        <v>0</v>
      </c>
      <c r="O531" s="22">
        <f>+'Cpm-'!Q35</f>
        <v>0</v>
      </c>
      <c r="P531" s="22">
        <f>+'Cpm-'!R35</f>
        <v>0</v>
      </c>
      <c r="Q531" s="22">
        <f>+'Cpm-'!S35</f>
        <v>0</v>
      </c>
      <c r="R531" s="22">
        <f>+'Cpm-'!T35</f>
        <v>0</v>
      </c>
      <c r="S531" s="22">
        <f>+'Cpm-'!U35</f>
        <v>0</v>
      </c>
      <c r="T531" s="22">
        <f>+'Cpm-'!V35</f>
        <v>0</v>
      </c>
      <c r="U531" s="22">
        <f>+'Cpm-'!W35</f>
        <v>0</v>
      </c>
      <c r="V531" s="22">
        <f>+'Cpm-'!X35</f>
        <v>0</v>
      </c>
      <c r="W531" s="22">
        <f>+'Cpm-'!Y35</f>
        <v>0</v>
      </c>
      <c r="X531" s="22">
        <f>+'Cpm-'!Z35</f>
        <v>0</v>
      </c>
      <c r="Y531" s="22">
        <f>+'Cpm-'!AA35</f>
        <v>0</v>
      </c>
      <c r="Z531" s="22">
        <f>+'Cpm-'!AB35</f>
        <v>0</v>
      </c>
      <c r="AA531" s="22">
        <f>+'Cpm-'!AC35</f>
        <v>0</v>
      </c>
      <c r="AB531" s="22">
        <f>+'Cpm-'!AD35</f>
        <v>0</v>
      </c>
      <c r="AC531" s="22">
        <f>+'Cpm-'!AE35</f>
        <v>0</v>
      </c>
      <c r="AD531" s="22">
        <f>+'Cpm-'!AF35</f>
        <v>0</v>
      </c>
      <c r="AE531" s="22">
        <f>+'Cpm-'!AG35</f>
        <v>0</v>
      </c>
      <c r="AF531" s="22">
        <f>+'Cpm-'!AH35</f>
        <v>0</v>
      </c>
      <c r="AG531" s="22">
        <f>+'Cpm-'!AI35</f>
        <v>0</v>
      </c>
      <c r="AH531" s="22">
        <f>+'Cmp-'!E35</f>
        <v>0</v>
      </c>
      <c r="AI531" s="22">
        <f>+'Cmp-'!F35</f>
        <v>0</v>
      </c>
      <c r="AJ531" s="22">
        <f>+'Cmp-'!G35</f>
        <v>0</v>
      </c>
      <c r="AK531" s="22">
        <f>+'Cmp-'!H35</f>
        <v>0</v>
      </c>
      <c r="AL531" s="22">
        <f>+'Cmp-'!I35</f>
        <v>0</v>
      </c>
      <c r="AM531" s="22">
        <f>+'Cmp-'!J35</f>
        <v>0</v>
      </c>
      <c r="AN531" s="22">
        <f>+'Cmp-'!K35</f>
        <v>0</v>
      </c>
      <c r="AO531" s="22">
        <f>+'Cmp-'!L35</f>
        <v>0</v>
      </c>
      <c r="AP531" s="22">
        <f>+'Cmp-'!M35</f>
        <v>0</v>
      </c>
      <c r="AQ531" s="22">
        <f>+'Cmp-'!N35</f>
        <v>0</v>
      </c>
      <c r="AR531" s="22">
        <f>+'Cmp-'!O35</f>
        <v>0</v>
      </c>
      <c r="AS531" s="22">
        <f>+'Cmp-'!P35</f>
        <v>0</v>
      </c>
      <c r="AT531" s="22">
        <f>+'Cmp-'!Q35</f>
        <v>0</v>
      </c>
      <c r="AU531" s="22">
        <f>+'Cmp-'!R35</f>
        <v>0</v>
      </c>
      <c r="AV531" s="22">
        <f>+'Cmp-'!S35</f>
        <v>0</v>
      </c>
      <c r="AW531" s="22">
        <f>+'Cmp-'!T35</f>
        <v>0</v>
      </c>
      <c r="AX531" s="22">
        <f>+'Cmp-'!U35</f>
        <v>0</v>
      </c>
      <c r="AY531" s="22">
        <f>+'Cmp-'!V35</f>
        <v>0</v>
      </c>
      <c r="AZ531" s="22">
        <f>+'Cmp-'!W35</f>
        <v>0</v>
      </c>
      <c r="BA531" s="22">
        <f>+'Cmp-'!X35</f>
        <v>0</v>
      </c>
      <c r="BB531" s="22">
        <f>+'Cmp-'!Y35</f>
        <v>0</v>
      </c>
      <c r="BC531" s="22">
        <f>+'Cmp-'!Z35</f>
        <v>0</v>
      </c>
      <c r="BD531" s="22">
        <f>+'Cmp-'!AA35</f>
        <v>0</v>
      </c>
      <c r="BE531" s="22">
        <f>+'Cmp-'!AB35</f>
        <v>0</v>
      </c>
      <c r="BF531" s="22">
        <f>+'Cmp-'!AC35</f>
        <v>0</v>
      </c>
      <c r="BG531" s="22">
        <f>+'Cmp-'!AD35</f>
        <v>0</v>
      </c>
      <c r="BH531" s="22">
        <f>+'Cmp-'!AE35</f>
        <v>0</v>
      </c>
      <c r="BI531" s="22">
        <f>+'Cmp-'!AF35</f>
        <v>0</v>
      </c>
      <c r="BJ531" s="22">
        <f>+'Cmp-'!AG35</f>
        <v>0</v>
      </c>
      <c r="BK531" s="22">
        <f>+'Cmp-'!AH35</f>
        <v>0</v>
      </c>
      <c r="BL531" s="22">
        <f>+'Cmp-'!AI35</f>
        <v>0</v>
      </c>
      <c r="BM531" s="6" t="s">
        <v>1079</v>
      </c>
      <c r="BN531" s="24" t="str">
        <f>+CnAll!B531</f>
        <v>AaA + aaaa</v>
      </c>
      <c r="BO531" s="24">
        <f>+CnAll!C531</f>
        <v>0</v>
      </c>
    </row>
    <row r="532" spans="1:67" x14ac:dyDescent="0.45">
      <c r="A532" s="1">
        <v>531</v>
      </c>
      <c r="B532" s="22" t="str">
        <f>+'Cpm-'!B36</f>
        <v>Aaa + aaaa</v>
      </c>
      <c r="C532" s="22">
        <f>+'Cpm-'!E36</f>
        <v>0</v>
      </c>
      <c r="D532" s="22">
        <f>+'Cpm-'!F36</f>
        <v>0</v>
      </c>
      <c r="E532" s="22">
        <f>+'Cpm-'!G36</f>
        <v>0</v>
      </c>
      <c r="F532" s="22">
        <f>+'Cpm-'!H36</f>
        <v>0</v>
      </c>
      <c r="G532" s="22">
        <f>+'Cpm-'!I36</f>
        <v>0</v>
      </c>
      <c r="H532" s="22">
        <f>+'Cpm-'!J36</f>
        <v>0</v>
      </c>
      <c r="I532" s="22">
        <f>+'Cpm-'!K36</f>
        <v>0</v>
      </c>
      <c r="J532" s="22">
        <f>+'Cpm-'!L36</f>
        <v>0</v>
      </c>
      <c r="K532" s="22">
        <f>+'Cpm-'!M36</f>
        <v>0</v>
      </c>
      <c r="L532" s="22">
        <f>+'Cpm-'!N36</f>
        <v>0</v>
      </c>
      <c r="M532" s="22">
        <f>+'Cpm-'!O36</f>
        <v>0</v>
      </c>
      <c r="N532" s="22">
        <f>+'Cpm-'!P36</f>
        <v>0</v>
      </c>
      <c r="O532" s="22">
        <f>+'Cpm-'!Q36</f>
        <v>0</v>
      </c>
      <c r="P532" s="22">
        <f>+'Cpm-'!R36</f>
        <v>0</v>
      </c>
      <c r="Q532" s="22">
        <f>+'Cpm-'!S36</f>
        <v>0</v>
      </c>
      <c r="R532" s="22">
        <f>+'Cpm-'!T36</f>
        <v>0</v>
      </c>
      <c r="S532" s="22">
        <f>+'Cpm-'!U36</f>
        <v>0</v>
      </c>
      <c r="T532" s="22">
        <f>+'Cpm-'!V36</f>
        <v>0</v>
      </c>
      <c r="U532" s="22">
        <f>+'Cpm-'!W36</f>
        <v>0</v>
      </c>
      <c r="V532" s="22">
        <f>+'Cpm-'!X36</f>
        <v>0</v>
      </c>
      <c r="W532" s="22">
        <f>+'Cpm-'!Y36</f>
        <v>0</v>
      </c>
      <c r="X532" s="22">
        <f>+'Cpm-'!Z36</f>
        <v>0</v>
      </c>
      <c r="Y532" s="22">
        <f>+'Cpm-'!AA36</f>
        <v>0</v>
      </c>
      <c r="Z532" s="22">
        <f>+'Cpm-'!AB36</f>
        <v>0</v>
      </c>
      <c r="AA532" s="22">
        <f>+'Cpm-'!AC36</f>
        <v>0</v>
      </c>
      <c r="AB532" s="22">
        <f>+'Cpm-'!AD36</f>
        <v>0</v>
      </c>
      <c r="AC532" s="22">
        <f>+'Cpm-'!AE36</f>
        <v>0</v>
      </c>
      <c r="AD532" s="22">
        <f>+'Cpm-'!AF36</f>
        <v>0</v>
      </c>
      <c r="AE532" s="22">
        <f>+'Cpm-'!AG36</f>
        <v>0</v>
      </c>
      <c r="AF532" s="22">
        <f>+'Cpm-'!AH36</f>
        <v>0</v>
      </c>
      <c r="AG532" s="22">
        <f>+'Cpm-'!AI36</f>
        <v>0</v>
      </c>
      <c r="AH532" s="22">
        <f>+'Cmp-'!E36</f>
        <v>0</v>
      </c>
      <c r="AI532" s="22">
        <f>+'Cmp-'!F36</f>
        <v>0</v>
      </c>
      <c r="AJ532" s="22">
        <f>+'Cmp-'!G36</f>
        <v>0</v>
      </c>
      <c r="AK532" s="22">
        <f>+'Cmp-'!H36</f>
        <v>0</v>
      </c>
      <c r="AL532" s="22">
        <f>+'Cmp-'!I36</f>
        <v>0</v>
      </c>
      <c r="AM532" s="22">
        <f>+'Cmp-'!J36</f>
        <v>0</v>
      </c>
      <c r="AN532" s="22">
        <f>+'Cmp-'!K36</f>
        <v>0</v>
      </c>
      <c r="AO532" s="22">
        <f>+'Cmp-'!L36</f>
        <v>0</v>
      </c>
      <c r="AP532" s="22">
        <f>+'Cmp-'!M36</f>
        <v>0</v>
      </c>
      <c r="AQ532" s="22">
        <f>+'Cmp-'!N36</f>
        <v>0</v>
      </c>
      <c r="AR532" s="22">
        <f>+'Cmp-'!O36</f>
        <v>0</v>
      </c>
      <c r="AS532" s="22">
        <f>+'Cmp-'!P36</f>
        <v>0</v>
      </c>
      <c r="AT532" s="22">
        <f>+'Cmp-'!Q36</f>
        <v>0</v>
      </c>
      <c r="AU532" s="22">
        <f>+'Cmp-'!R36</f>
        <v>0</v>
      </c>
      <c r="AV532" s="22">
        <f>+'Cmp-'!S36</f>
        <v>0</v>
      </c>
      <c r="AW532" s="22">
        <f>+'Cmp-'!T36</f>
        <v>0</v>
      </c>
      <c r="AX532" s="22">
        <f>+'Cmp-'!U36</f>
        <v>0</v>
      </c>
      <c r="AY532" s="22">
        <f>+'Cmp-'!V36</f>
        <v>0</v>
      </c>
      <c r="AZ532" s="22">
        <f>+'Cmp-'!W36</f>
        <v>0</v>
      </c>
      <c r="BA532" s="22">
        <f>+'Cmp-'!X36</f>
        <v>0</v>
      </c>
      <c r="BB532" s="22">
        <f>+'Cmp-'!Y36</f>
        <v>0</v>
      </c>
      <c r="BC532" s="22">
        <f>+'Cmp-'!Z36</f>
        <v>0</v>
      </c>
      <c r="BD532" s="22">
        <f>+'Cmp-'!AA36</f>
        <v>0</v>
      </c>
      <c r="BE532" s="22">
        <f>+'Cmp-'!AB36</f>
        <v>0</v>
      </c>
      <c r="BF532" s="22">
        <f>+'Cmp-'!AC36</f>
        <v>0</v>
      </c>
      <c r="BG532" s="22">
        <f>+'Cmp-'!AD36</f>
        <v>0</v>
      </c>
      <c r="BH532" s="22">
        <f>+'Cmp-'!AE36</f>
        <v>0</v>
      </c>
      <c r="BI532" s="22">
        <f>+'Cmp-'!AF36</f>
        <v>0</v>
      </c>
      <c r="BJ532" s="22">
        <f>+'Cmp-'!AG36</f>
        <v>0</v>
      </c>
      <c r="BK532" s="22">
        <f>+'Cmp-'!AH36</f>
        <v>0</v>
      </c>
      <c r="BL532" s="22">
        <f>+'Cmp-'!AI36</f>
        <v>0</v>
      </c>
      <c r="BM532" s="6" t="s">
        <v>1079</v>
      </c>
      <c r="BN532" s="24" t="str">
        <f>+CnAll!B532</f>
        <v>Aaa + aaaa</v>
      </c>
      <c r="BO532" s="24">
        <f>+CnAll!C532</f>
        <v>0</v>
      </c>
    </row>
    <row r="533" spans="1:67" x14ac:dyDescent="0.45">
      <c r="A533" s="1">
        <v>532</v>
      </c>
      <c r="B533" s="22" t="str">
        <f>+'Cpm-'!B37</f>
        <v>AAAA + aaaa</v>
      </c>
      <c r="C533" s="22">
        <f>+'Cpm-'!E37</f>
        <v>0</v>
      </c>
      <c r="D533" s="22">
        <f>+'Cpm-'!F37</f>
        <v>0</v>
      </c>
      <c r="E533" s="22">
        <f>+'Cpm-'!G37</f>
        <v>0</v>
      </c>
      <c r="F533" s="22">
        <f>+'Cpm-'!H37</f>
        <v>0.24932699999999999</v>
      </c>
      <c r="G533" s="22">
        <f>+'Cpm-'!I37</f>
        <v>0</v>
      </c>
      <c r="H533" s="22">
        <f>+'Cpm-'!J37</f>
        <v>0</v>
      </c>
      <c r="I533" s="22">
        <f>+'Cpm-'!K37</f>
        <v>0</v>
      </c>
      <c r="J533" s="22">
        <f>+'Cpm-'!L37</f>
        <v>0.36991499999999999</v>
      </c>
      <c r="K533" s="22">
        <f>+'Cpm-'!M37</f>
        <v>0.33880300000000002</v>
      </c>
      <c r="L533" s="22">
        <f>+'Cpm-'!N37</f>
        <v>0.33880300000000002</v>
      </c>
      <c r="M533" s="22">
        <f>+'Cpm-'!O37</f>
        <v>0</v>
      </c>
      <c r="N533" s="22">
        <f>+'Cpm-'!P37</f>
        <v>0.341005</v>
      </c>
      <c r="O533" s="22">
        <f>+'Cpm-'!Q37</f>
        <v>0</v>
      </c>
      <c r="P533" s="22">
        <f>+'Cpm-'!R37</f>
        <v>0</v>
      </c>
      <c r="Q533" s="22">
        <f>+'Cpm-'!S37</f>
        <v>0</v>
      </c>
      <c r="R533" s="22">
        <f>+'Cpm-'!T37</f>
        <v>0.41296300000000002</v>
      </c>
      <c r="S533" s="22">
        <f>+'Cpm-'!U37</f>
        <v>0.40518700000000002</v>
      </c>
      <c r="T533" s="22">
        <f>+'Cpm-'!V37</f>
        <v>0.40518700000000002</v>
      </c>
      <c r="U533" s="22">
        <f>+'Cpm-'!W37</f>
        <v>0.24446499999999999</v>
      </c>
      <c r="V533" s="22">
        <f>+'Cpm-'!X37</f>
        <v>0.40551700000000002</v>
      </c>
      <c r="W533" s="22">
        <f>+'Cpm-'!Y37</f>
        <v>0.25321300000000002</v>
      </c>
      <c r="X533" s="22">
        <f>+'Cpm-'!Z37</f>
        <v>0.25321300000000002</v>
      </c>
      <c r="Y533" s="22">
        <f>+'Cpm-'!AA37</f>
        <v>0</v>
      </c>
      <c r="Z533" s="22">
        <f>+'Cpm-'!AB37</f>
        <v>0.40795999999999999</v>
      </c>
      <c r="AA533" s="22">
        <f>+'Cpm-'!AC37</f>
        <v>0.25321300000000002</v>
      </c>
      <c r="AB533" s="22">
        <f>+'Cpm-'!AD37</f>
        <v>0.25321300000000002</v>
      </c>
      <c r="AC533" s="22">
        <f>+'Cpm-'!AE37</f>
        <v>0</v>
      </c>
      <c r="AD533" s="22">
        <f>+'Cpm-'!AF37</f>
        <v>0.25953999999999999</v>
      </c>
      <c r="AE533" s="22">
        <f>+'Cpm-'!AG37</f>
        <v>0</v>
      </c>
      <c r="AF533" s="22">
        <f>+'Cpm-'!AH37</f>
        <v>0</v>
      </c>
      <c r="AG533" s="22">
        <f>+'Cpm-'!AI37</f>
        <v>0</v>
      </c>
      <c r="AH533" s="22">
        <f>+'Cmp-'!E37</f>
        <v>0</v>
      </c>
      <c r="AI533" s="22">
        <f>+'Cmp-'!F37</f>
        <v>0</v>
      </c>
      <c r="AJ533" s="22">
        <f>+'Cmp-'!G37</f>
        <v>0</v>
      </c>
      <c r="AK533" s="22">
        <f>+'Cmp-'!H37</f>
        <v>0</v>
      </c>
      <c r="AL533" s="22">
        <f>+'Cmp-'!I37</f>
        <v>0</v>
      </c>
      <c r="AM533" s="22">
        <f>+'Cmp-'!J37</f>
        <v>0</v>
      </c>
      <c r="AN533" s="22">
        <f>+'Cmp-'!K37</f>
        <v>0</v>
      </c>
      <c r="AO533" s="22">
        <f>+'Cmp-'!L37</f>
        <v>0</v>
      </c>
      <c r="AP533" s="22">
        <f>+'Cmp-'!M37</f>
        <v>0</v>
      </c>
      <c r="AQ533" s="22">
        <f>+'Cmp-'!N37</f>
        <v>0</v>
      </c>
      <c r="AR533" s="22">
        <f>+'Cmp-'!O37</f>
        <v>0</v>
      </c>
      <c r="AS533" s="22">
        <f>+'Cmp-'!P37</f>
        <v>0</v>
      </c>
      <c r="AT533" s="22">
        <f>+'Cmp-'!Q37</f>
        <v>0</v>
      </c>
      <c r="AU533" s="22">
        <f>+'Cmp-'!R37</f>
        <v>0</v>
      </c>
      <c r="AV533" s="22">
        <f>+'Cmp-'!S37</f>
        <v>0.353408</v>
      </c>
      <c r="AW533" s="22">
        <f>+'Cmp-'!T37</f>
        <v>0</v>
      </c>
      <c r="AX533" s="22">
        <f>+'Cmp-'!U37</f>
        <v>0</v>
      </c>
      <c r="AY533" s="22">
        <f>+'Cmp-'!V37</f>
        <v>0</v>
      </c>
      <c r="AZ533" s="22">
        <f>+'Cmp-'!W37</f>
        <v>0</v>
      </c>
      <c r="BA533" s="22">
        <f>+'Cmp-'!X37</f>
        <v>0</v>
      </c>
      <c r="BB533" s="22">
        <f>+'Cmp-'!Y37</f>
        <v>0</v>
      </c>
      <c r="BC533" s="22">
        <f>+'Cmp-'!Z37</f>
        <v>0</v>
      </c>
      <c r="BD533" s="22">
        <f>+'Cmp-'!AA37</f>
        <v>0.29241499999999998</v>
      </c>
      <c r="BE533" s="22">
        <f>+'Cmp-'!AB37</f>
        <v>0</v>
      </c>
      <c r="BF533" s="22">
        <f>+'Cmp-'!AC37</f>
        <v>0</v>
      </c>
      <c r="BG533" s="22">
        <f>+'Cmp-'!AD37</f>
        <v>0</v>
      </c>
      <c r="BH533" s="22">
        <f>+'Cmp-'!AE37</f>
        <v>0.25953999999999999</v>
      </c>
      <c r="BI533" s="22">
        <f>+'Cmp-'!AF37</f>
        <v>0</v>
      </c>
      <c r="BJ533" s="22">
        <f>+'Cmp-'!AG37</f>
        <v>0.25321300000000002</v>
      </c>
      <c r="BK533" s="22">
        <f>+'Cmp-'!AH37</f>
        <v>0.25321300000000002</v>
      </c>
      <c r="BL533" s="22">
        <f>+'Cmp-'!AI37</f>
        <v>0.42295100000000002</v>
      </c>
      <c r="BM533" s="6" t="s">
        <v>1079</v>
      </c>
      <c r="BN533" s="24" t="str">
        <f>+CnAll!B533</f>
        <v>AAAA + aaaa</v>
      </c>
      <c r="BO533" s="24">
        <f>+CnAll!C533</f>
        <v>0</v>
      </c>
    </row>
    <row r="534" spans="1:67" x14ac:dyDescent="0.45">
      <c r="A534" s="1">
        <v>533</v>
      </c>
      <c r="B534" s="22" t="str">
        <f>+'Cpm-'!B38</f>
        <v>A + aaaA</v>
      </c>
      <c r="C534" s="22">
        <f>+'Cpm-'!E38</f>
        <v>0</v>
      </c>
      <c r="D534" s="22">
        <f>+'Cpm-'!F38</f>
        <v>0</v>
      </c>
      <c r="E534" s="22">
        <f>+'Cpm-'!G38</f>
        <v>0</v>
      </c>
      <c r="F534" s="22">
        <f>+'Cpm-'!H38</f>
        <v>0</v>
      </c>
      <c r="G534" s="22">
        <f>+'Cpm-'!I38</f>
        <v>0</v>
      </c>
      <c r="H534" s="22">
        <f>+'Cpm-'!J38</f>
        <v>0</v>
      </c>
      <c r="I534" s="22">
        <f>+'Cpm-'!K38</f>
        <v>0</v>
      </c>
      <c r="J534" s="22">
        <f>+'Cpm-'!L38</f>
        <v>0</v>
      </c>
      <c r="K534" s="22">
        <f>+'Cpm-'!M38</f>
        <v>0</v>
      </c>
      <c r="L534" s="22">
        <f>+'Cpm-'!N38</f>
        <v>0</v>
      </c>
      <c r="M534" s="22">
        <f>+'Cpm-'!O38</f>
        <v>0</v>
      </c>
      <c r="N534" s="22">
        <f>+'Cpm-'!P38</f>
        <v>0</v>
      </c>
      <c r="O534" s="22">
        <f>+'Cpm-'!Q38</f>
        <v>0</v>
      </c>
      <c r="P534" s="22">
        <f>+'Cpm-'!R38</f>
        <v>0</v>
      </c>
      <c r="Q534" s="22">
        <f>+'Cpm-'!S38</f>
        <v>0</v>
      </c>
      <c r="R534" s="22">
        <f>+'Cpm-'!T38</f>
        <v>0</v>
      </c>
      <c r="S534" s="22">
        <f>+'Cpm-'!U38</f>
        <v>0</v>
      </c>
      <c r="T534" s="22">
        <f>+'Cpm-'!V38</f>
        <v>0</v>
      </c>
      <c r="U534" s="22">
        <f>+'Cpm-'!W38</f>
        <v>0</v>
      </c>
      <c r="V534" s="22">
        <f>+'Cpm-'!X38</f>
        <v>0</v>
      </c>
      <c r="W534" s="22">
        <f>+'Cpm-'!Y38</f>
        <v>0</v>
      </c>
      <c r="X534" s="22">
        <f>+'Cpm-'!Z38</f>
        <v>0</v>
      </c>
      <c r="Y534" s="22">
        <f>+'Cpm-'!AA38</f>
        <v>0</v>
      </c>
      <c r="Z534" s="22">
        <f>+'Cpm-'!AB38</f>
        <v>0</v>
      </c>
      <c r="AA534" s="22">
        <f>+'Cpm-'!AC38</f>
        <v>0</v>
      </c>
      <c r="AB534" s="22">
        <f>+'Cpm-'!AD38</f>
        <v>0</v>
      </c>
      <c r="AC534" s="22">
        <f>+'Cpm-'!AE38</f>
        <v>0</v>
      </c>
      <c r="AD534" s="22">
        <f>+'Cpm-'!AF38</f>
        <v>0</v>
      </c>
      <c r="AE534" s="22">
        <f>+'Cpm-'!AG38</f>
        <v>0</v>
      </c>
      <c r="AF534" s="22">
        <f>+'Cpm-'!AH38</f>
        <v>0</v>
      </c>
      <c r="AG534" s="22">
        <f>+'Cpm-'!AI38</f>
        <v>0</v>
      </c>
      <c r="AH534" s="22">
        <f>+'Cmp-'!E38</f>
        <v>0</v>
      </c>
      <c r="AI534" s="22">
        <f>+'Cmp-'!F38</f>
        <v>0</v>
      </c>
      <c r="AJ534" s="22">
        <f>+'Cmp-'!G38</f>
        <v>0</v>
      </c>
      <c r="AK534" s="22">
        <f>+'Cmp-'!H38</f>
        <v>0</v>
      </c>
      <c r="AL534" s="22">
        <f>+'Cmp-'!I38</f>
        <v>0</v>
      </c>
      <c r="AM534" s="22">
        <f>+'Cmp-'!J38</f>
        <v>0</v>
      </c>
      <c r="AN534" s="22">
        <f>+'Cmp-'!K38</f>
        <v>0</v>
      </c>
      <c r="AO534" s="22">
        <f>+'Cmp-'!L38</f>
        <v>0</v>
      </c>
      <c r="AP534" s="22">
        <f>+'Cmp-'!M38</f>
        <v>0</v>
      </c>
      <c r="AQ534" s="22">
        <f>+'Cmp-'!N38</f>
        <v>0</v>
      </c>
      <c r="AR534" s="22">
        <f>+'Cmp-'!O38</f>
        <v>0</v>
      </c>
      <c r="AS534" s="22">
        <f>+'Cmp-'!P38</f>
        <v>0</v>
      </c>
      <c r="AT534" s="22">
        <f>+'Cmp-'!Q38</f>
        <v>0</v>
      </c>
      <c r="AU534" s="22">
        <f>+'Cmp-'!R38</f>
        <v>0</v>
      </c>
      <c r="AV534" s="22">
        <f>+'Cmp-'!S38</f>
        <v>0</v>
      </c>
      <c r="AW534" s="22">
        <f>+'Cmp-'!T38</f>
        <v>0</v>
      </c>
      <c r="AX534" s="22">
        <f>+'Cmp-'!U38</f>
        <v>0</v>
      </c>
      <c r="AY534" s="22">
        <f>+'Cmp-'!V38</f>
        <v>0</v>
      </c>
      <c r="AZ534" s="22">
        <f>+'Cmp-'!W38</f>
        <v>0</v>
      </c>
      <c r="BA534" s="22">
        <f>+'Cmp-'!X38</f>
        <v>0</v>
      </c>
      <c r="BB534" s="22">
        <f>+'Cmp-'!Y38</f>
        <v>0</v>
      </c>
      <c r="BC534" s="22">
        <f>+'Cmp-'!Z38</f>
        <v>0</v>
      </c>
      <c r="BD534" s="22">
        <f>+'Cmp-'!AA38</f>
        <v>0</v>
      </c>
      <c r="BE534" s="22">
        <f>+'Cmp-'!AB38</f>
        <v>0</v>
      </c>
      <c r="BF534" s="22">
        <f>+'Cmp-'!AC38</f>
        <v>0</v>
      </c>
      <c r="BG534" s="22">
        <f>+'Cmp-'!AD38</f>
        <v>0</v>
      </c>
      <c r="BH534" s="22">
        <f>+'Cmp-'!AE38</f>
        <v>0</v>
      </c>
      <c r="BI534" s="22">
        <f>+'Cmp-'!AF38</f>
        <v>0</v>
      </c>
      <c r="BJ534" s="22">
        <f>+'Cmp-'!AG38</f>
        <v>0</v>
      </c>
      <c r="BK534" s="22">
        <f>+'Cmp-'!AH38</f>
        <v>0</v>
      </c>
      <c r="BL534" s="22">
        <f>+'Cmp-'!AI38</f>
        <v>0</v>
      </c>
      <c r="BM534" s="6" t="s">
        <v>1079</v>
      </c>
      <c r="BN534" s="24" t="str">
        <f>+CnAll!B534</f>
        <v>A + aaaA</v>
      </c>
      <c r="BO534" s="24">
        <f>+CnAll!C534</f>
        <v>0</v>
      </c>
    </row>
    <row r="535" spans="1:67" x14ac:dyDescent="0.45">
      <c r="A535" s="1">
        <v>534</v>
      </c>
      <c r="B535" s="22" t="str">
        <f>+'Cpm-'!B39</f>
        <v>AA + aaaA</v>
      </c>
      <c r="C535" s="22">
        <f>+'Cpm-'!E39</f>
        <v>0</v>
      </c>
      <c r="D535" s="22">
        <f>+'Cpm-'!F39</f>
        <v>0.28753200000000001</v>
      </c>
      <c r="E535" s="22">
        <f>+'Cpm-'!G39</f>
        <v>0</v>
      </c>
      <c r="F535" s="22">
        <f>+'Cpm-'!H39</f>
        <v>0.61495699999999998</v>
      </c>
      <c r="G535" s="22">
        <f>+'Cpm-'!I39</f>
        <v>0.80081100000000005</v>
      </c>
      <c r="H535" s="22">
        <f>+'Cpm-'!J39</f>
        <v>0.79559000000000002</v>
      </c>
      <c r="I535" s="22">
        <f>+'Cpm-'!K39</f>
        <v>0</v>
      </c>
      <c r="J535" s="22">
        <f>+'Cpm-'!L39</f>
        <v>0.72499899999999995</v>
      </c>
      <c r="K535" s="22">
        <f>+'Cpm-'!M39</f>
        <v>0.84327700000000005</v>
      </c>
      <c r="L535" s="22">
        <f>+'Cpm-'!N39</f>
        <v>0.84205600000000003</v>
      </c>
      <c r="M535" s="22">
        <f>+'Cpm-'!O39</f>
        <v>0</v>
      </c>
      <c r="N535" s="22">
        <f>+'Cpm-'!P39</f>
        <v>0.842866</v>
      </c>
      <c r="O535" s="22">
        <f>+'Cpm-'!Q39</f>
        <v>0</v>
      </c>
      <c r="P535" s="22">
        <f>+'Cpm-'!R39</f>
        <v>0.51922800000000002</v>
      </c>
      <c r="Q535" s="22">
        <f>+'Cpm-'!S39</f>
        <v>0</v>
      </c>
      <c r="R535" s="22">
        <f>+'Cpm-'!T39</f>
        <v>0.78561300000000001</v>
      </c>
      <c r="S535" s="22">
        <f>+'Cpm-'!U39</f>
        <v>0.18657599999999999</v>
      </c>
      <c r="T535" s="22">
        <f>+'Cpm-'!V39</f>
        <v>0.84164799999999995</v>
      </c>
      <c r="U535" s="22">
        <f>+'Cpm-'!W39</f>
        <v>0.62699800000000006</v>
      </c>
      <c r="V535" s="22">
        <f>+'Cpm-'!X39</f>
        <v>0.84172199999999997</v>
      </c>
      <c r="W535" s="22">
        <f>+'Cpm-'!Y39</f>
        <v>0.718472</v>
      </c>
      <c r="X535" s="22">
        <f>+'Cpm-'!Z39</f>
        <v>0.72890999999999995</v>
      </c>
      <c r="Y535" s="22">
        <f>+'Cpm-'!AA39</f>
        <v>0</v>
      </c>
      <c r="Z535" s="22">
        <f>+'Cpm-'!AB39</f>
        <v>0.84172199999999997</v>
      </c>
      <c r="AA535" s="22">
        <f>+'Cpm-'!AC39</f>
        <v>0.68137300000000001</v>
      </c>
      <c r="AB535" s="22">
        <f>+'Cpm-'!AD39</f>
        <v>0.73100699999999996</v>
      </c>
      <c r="AC535" s="22">
        <f>+'Cpm-'!AE39</f>
        <v>0</v>
      </c>
      <c r="AD535" s="22">
        <f>+'Cpm-'!AF39</f>
        <v>0.74187999999999998</v>
      </c>
      <c r="AE535" s="22">
        <f>+'Cpm-'!AG39</f>
        <v>0</v>
      </c>
      <c r="AF535" s="22">
        <f>+'Cpm-'!AH39</f>
        <v>0</v>
      </c>
      <c r="AG535" s="22">
        <f>+'Cpm-'!AI39</f>
        <v>0</v>
      </c>
      <c r="AH535" s="22">
        <f>+'Cmp-'!E39</f>
        <v>0</v>
      </c>
      <c r="AI535" s="22">
        <f>+'Cmp-'!F39</f>
        <v>0</v>
      </c>
      <c r="AJ535" s="22">
        <f>+'Cmp-'!G39</f>
        <v>0</v>
      </c>
      <c r="AK535" s="22">
        <f>+'Cmp-'!H39</f>
        <v>0</v>
      </c>
      <c r="AL535" s="22">
        <f>+'Cmp-'!I39</f>
        <v>0</v>
      </c>
      <c r="AM535" s="22">
        <f>+'Cmp-'!J39</f>
        <v>0</v>
      </c>
      <c r="AN535" s="22">
        <f>+'Cmp-'!K39</f>
        <v>0.81738299999999997</v>
      </c>
      <c r="AO535" s="22">
        <f>+'Cmp-'!L39</f>
        <v>0</v>
      </c>
      <c r="AP535" s="22">
        <f>+'Cmp-'!M39</f>
        <v>0</v>
      </c>
      <c r="AQ535" s="22">
        <f>+'Cmp-'!N39</f>
        <v>0</v>
      </c>
      <c r="AR535" s="22">
        <f>+'Cmp-'!O39</f>
        <v>0</v>
      </c>
      <c r="AS535" s="22">
        <f>+'Cmp-'!P39</f>
        <v>0</v>
      </c>
      <c r="AT535" s="22">
        <f>+'Cmp-'!Q39</f>
        <v>0</v>
      </c>
      <c r="AU535" s="22">
        <f>+'Cmp-'!R39</f>
        <v>0</v>
      </c>
      <c r="AV535" s="22">
        <f>+'Cmp-'!S39</f>
        <v>0.842866</v>
      </c>
      <c r="AW535" s="22">
        <f>+'Cmp-'!T39</f>
        <v>0</v>
      </c>
      <c r="AX535" s="22">
        <f>+'Cmp-'!U39</f>
        <v>0</v>
      </c>
      <c r="AY535" s="22">
        <f>+'Cmp-'!V39</f>
        <v>0</v>
      </c>
      <c r="AZ535" s="22">
        <f>+'Cmp-'!W39</f>
        <v>0</v>
      </c>
      <c r="BA535" s="22">
        <f>+'Cmp-'!X39</f>
        <v>0</v>
      </c>
      <c r="BB535" s="22">
        <f>+'Cmp-'!Y39</f>
        <v>0</v>
      </c>
      <c r="BC535" s="22">
        <f>+'Cmp-'!Z39</f>
        <v>0</v>
      </c>
      <c r="BD535" s="22">
        <f>+'Cmp-'!AA39</f>
        <v>0.74187999999999998</v>
      </c>
      <c r="BE535" s="22">
        <f>+'Cmp-'!AB39</f>
        <v>0</v>
      </c>
      <c r="BF535" s="22">
        <f>+'Cmp-'!AC39</f>
        <v>0</v>
      </c>
      <c r="BG535" s="22">
        <f>+'Cmp-'!AD39</f>
        <v>0</v>
      </c>
      <c r="BH535" s="22">
        <f>+'Cmp-'!AE39</f>
        <v>0.74187999999999998</v>
      </c>
      <c r="BI535" s="22">
        <f>+'Cmp-'!AF39</f>
        <v>0</v>
      </c>
      <c r="BJ535" s="22">
        <f>+'Cmp-'!AG39</f>
        <v>0.73100699999999996</v>
      </c>
      <c r="BK535" s="22">
        <f>+'Cmp-'!AH39</f>
        <v>0</v>
      </c>
      <c r="BL535" s="22">
        <f>+'Cmp-'!AI39</f>
        <v>0.84172199999999997</v>
      </c>
      <c r="BM535" s="6" t="s">
        <v>1079</v>
      </c>
      <c r="BN535" s="24" t="str">
        <f>+CnAll!B535</f>
        <v>AA + aaaA</v>
      </c>
      <c r="BO535" s="24">
        <f>+CnAll!C535</f>
        <v>0</v>
      </c>
    </row>
    <row r="536" spans="1:67" x14ac:dyDescent="0.45">
      <c r="A536" s="1">
        <v>535</v>
      </c>
      <c r="B536" s="22" t="str">
        <f>+'Cpm-'!B40</f>
        <v>Aa + aaaA</v>
      </c>
      <c r="C536" s="22">
        <f>+'Cpm-'!E40</f>
        <v>0</v>
      </c>
      <c r="D536" s="22">
        <f>+'Cpm-'!F40</f>
        <v>0</v>
      </c>
      <c r="E536" s="22">
        <f>+'Cpm-'!G40</f>
        <v>0</v>
      </c>
      <c r="F536" s="22">
        <f>+'Cpm-'!H40</f>
        <v>0</v>
      </c>
      <c r="G536" s="22">
        <f>+'Cpm-'!I40</f>
        <v>0</v>
      </c>
      <c r="H536" s="22">
        <f>+'Cpm-'!J40</f>
        <v>0</v>
      </c>
      <c r="I536" s="22">
        <f>+'Cpm-'!K40</f>
        <v>0</v>
      </c>
      <c r="J536" s="22">
        <f>+'Cpm-'!L40</f>
        <v>0</v>
      </c>
      <c r="K536" s="22">
        <f>+'Cpm-'!M40</f>
        <v>0</v>
      </c>
      <c r="L536" s="22">
        <f>+'Cpm-'!N40</f>
        <v>0</v>
      </c>
      <c r="M536" s="22">
        <f>+'Cpm-'!O40</f>
        <v>0</v>
      </c>
      <c r="N536" s="22">
        <f>+'Cpm-'!P40</f>
        <v>0</v>
      </c>
      <c r="O536" s="22">
        <f>+'Cpm-'!Q40</f>
        <v>0</v>
      </c>
      <c r="P536" s="22">
        <f>+'Cpm-'!R40</f>
        <v>0</v>
      </c>
      <c r="Q536" s="22">
        <f>+'Cpm-'!S40</f>
        <v>0</v>
      </c>
      <c r="R536" s="22">
        <f>+'Cpm-'!T40</f>
        <v>0</v>
      </c>
      <c r="S536" s="22">
        <f>+'Cpm-'!U40</f>
        <v>0</v>
      </c>
      <c r="T536" s="22">
        <f>+'Cpm-'!V40</f>
        <v>0</v>
      </c>
      <c r="U536" s="22">
        <f>+'Cpm-'!W40</f>
        <v>0</v>
      </c>
      <c r="V536" s="22">
        <f>+'Cpm-'!X40</f>
        <v>0</v>
      </c>
      <c r="W536" s="22">
        <f>+'Cpm-'!Y40</f>
        <v>0</v>
      </c>
      <c r="X536" s="22">
        <f>+'Cpm-'!Z40</f>
        <v>0</v>
      </c>
      <c r="Y536" s="22">
        <f>+'Cpm-'!AA40</f>
        <v>0</v>
      </c>
      <c r="Z536" s="22">
        <f>+'Cpm-'!AB40</f>
        <v>0</v>
      </c>
      <c r="AA536" s="22">
        <f>+'Cpm-'!AC40</f>
        <v>0</v>
      </c>
      <c r="AB536" s="22">
        <f>+'Cpm-'!AD40</f>
        <v>0</v>
      </c>
      <c r="AC536" s="22">
        <f>+'Cpm-'!AE40</f>
        <v>0</v>
      </c>
      <c r="AD536" s="22">
        <f>+'Cpm-'!AF40</f>
        <v>0</v>
      </c>
      <c r="AE536" s="22">
        <f>+'Cpm-'!AG40</f>
        <v>0</v>
      </c>
      <c r="AF536" s="22">
        <f>+'Cpm-'!AH40</f>
        <v>0</v>
      </c>
      <c r="AG536" s="22">
        <f>+'Cpm-'!AI40</f>
        <v>0</v>
      </c>
      <c r="AH536" s="22">
        <f>+'Cmp-'!E40</f>
        <v>0</v>
      </c>
      <c r="AI536" s="22">
        <f>+'Cmp-'!F40</f>
        <v>0</v>
      </c>
      <c r="AJ536" s="22">
        <f>+'Cmp-'!G40</f>
        <v>0</v>
      </c>
      <c r="AK536" s="22">
        <f>+'Cmp-'!H40</f>
        <v>0</v>
      </c>
      <c r="AL536" s="22">
        <f>+'Cmp-'!I40</f>
        <v>0</v>
      </c>
      <c r="AM536" s="22">
        <f>+'Cmp-'!J40</f>
        <v>0</v>
      </c>
      <c r="AN536" s="22">
        <f>+'Cmp-'!K40</f>
        <v>0</v>
      </c>
      <c r="AO536" s="22">
        <f>+'Cmp-'!L40</f>
        <v>0</v>
      </c>
      <c r="AP536" s="22">
        <f>+'Cmp-'!M40</f>
        <v>0</v>
      </c>
      <c r="AQ536" s="22">
        <f>+'Cmp-'!N40</f>
        <v>0</v>
      </c>
      <c r="AR536" s="22">
        <f>+'Cmp-'!O40</f>
        <v>0</v>
      </c>
      <c r="AS536" s="22">
        <f>+'Cmp-'!P40</f>
        <v>0</v>
      </c>
      <c r="AT536" s="22">
        <f>+'Cmp-'!Q40</f>
        <v>0</v>
      </c>
      <c r="AU536" s="22">
        <f>+'Cmp-'!R40</f>
        <v>0</v>
      </c>
      <c r="AV536" s="22">
        <f>+'Cmp-'!S40</f>
        <v>0</v>
      </c>
      <c r="AW536" s="22">
        <f>+'Cmp-'!T40</f>
        <v>0</v>
      </c>
      <c r="AX536" s="22">
        <f>+'Cmp-'!U40</f>
        <v>0</v>
      </c>
      <c r="AY536" s="22">
        <f>+'Cmp-'!V40</f>
        <v>0</v>
      </c>
      <c r="AZ536" s="22">
        <f>+'Cmp-'!W40</f>
        <v>0</v>
      </c>
      <c r="BA536" s="22">
        <f>+'Cmp-'!X40</f>
        <v>0</v>
      </c>
      <c r="BB536" s="22">
        <f>+'Cmp-'!Y40</f>
        <v>0</v>
      </c>
      <c r="BC536" s="22">
        <f>+'Cmp-'!Z40</f>
        <v>0</v>
      </c>
      <c r="BD536" s="22">
        <f>+'Cmp-'!AA40</f>
        <v>0</v>
      </c>
      <c r="BE536" s="22">
        <f>+'Cmp-'!AB40</f>
        <v>0</v>
      </c>
      <c r="BF536" s="22">
        <f>+'Cmp-'!AC40</f>
        <v>0</v>
      </c>
      <c r="BG536" s="22">
        <f>+'Cmp-'!AD40</f>
        <v>0</v>
      </c>
      <c r="BH536" s="22">
        <f>+'Cmp-'!AE40</f>
        <v>0</v>
      </c>
      <c r="BI536" s="22">
        <f>+'Cmp-'!AF40</f>
        <v>0</v>
      </c>
      <c r="BJ536" s="22">
        <f>+'Cmp-'!AG40</f>
        <v>0</v>
      </c>
      <c r="BK536" s="22">
        <f>+'Cmp-'!AH40</f>
        <v>0</v>
      </c>
      <c r="BL536" s="22">
        <f>+'Cmp-'!AI40</f>
        <v>0</v>
      </c>
      <c r="BM536" s="6" t="s">
        <v>1079</v>
      </c>
      <c r="BN536" s="24" t="str">
        <f>+CnAll!B536</f>
        <v>Aa + aaaA</v>
      </c>
      <c r="BO536" s="24">
        <f>+CnAll!C536</f>
        <v>0</v>
      </c>
    </row>
    <row r="537" spans="1:67" x14ac:dyDescent="0.45">
      <c r="A537" s="1">
        <v>536</v>
      </c>
      <c r="B537" s="22" t="str">
        <f>+'Cpm-'!B41</f>
        <v>AAA + aaaA</v>
      </c>
      <c r="C537" s="22">
        <f>+'Cpm-'!E41</f>
        <v>0</v>
      </c>
      <c r="D537" s="22">
        <f>+'Cpm-'!F41</f>
        <v>0.40112399999999998</v>
      </c>
      <c r="E537" s="22">
        <f>+'Cpm-'!G41</f>
        <v>0.275837</v>
      </c>
      <c r="F537" s="22">
        <f>+'Cpm-'!H41</f>
        <v>0.54034899999999997</v>
      </c>
      <c r="G537" s="22">
        <f>+'Cpm-'!I41</f>
        <v>0.61009000000000002</v>
      </c>
      <c r="H537" s="22">
        <f>+'Cpm-'!J41</f>
        <v>0.60283600000000004</v>
      </c>
      <c r="I537" s="22">
        <f>+'Cpm-'!K41</f>
        <v>0.30902499999999999</v>
      </c>
      <c r="J537" s="22">
        <f>+'Cpm-'!L41</f>
        <v>0.61134999999999995</v>
      </c>
      <c r="K537" s="22">
        <f>+'Cpm-'!M41</f>
        <v>0.69853900000000002</v>
      </c>
      <c r="L537" s="22">
        <f>+'Cpm-'!N41</f>
        <v>0.690438</v>
      </c>
      <c r="M537" s="22">
        <f>+'Cpm-'!O41</f>
        <v>0.60519299999999998</v>
      </c>
      <c r="N537" s="22">
        <f>+'Cpm-'!P41</f>
        <v>0.69060100000000002</v>
      </c>
      <c r="O537" s="22">
        <f>+'Cpm-'!Q41</f>
        <v>0.61121300000000001</v>
      </c>
      <c r="P537" s="22">
        <f>+'Cpm-'!R41</f>
        <v>0.61082899999999996</v>
      </c>
      <c r="Q537" s="22">
        <f>+'Cpm-'!S41</f>
        <v>0</v>
      </c>
      <c r="R537" s="22">
        <f>+'Cpm-'!T41</f>
        <v>0.661493</v>
      </c>
      <c r="S537" s="22">
        <f>+'Cpm-'!U41</f>
        <v>0.71026699999999998</v>
      </c>
      <c r="T537" s="22">
        <f>+'Cpm-'!V41</f>
        <v>0.70934900000000001</v>
      </c>
      <c r="U537" s="22">
        <f>+'Cpm-'!W41</f>
        <v>0.67683300000000002</v>
      </c>
      <c r="V537" s="22">
        <f>+'Cpm-'!X41</f>
        <v>0.70935899999999996</v>
      </c>
      <c r="W537" s="22">
        <f>+'Cpm-'!Y41</f>
        <v>0.67845999999999995</v>
      </c>
      <c r="X537" s="22">
        <f>+'Cpm-'!Z41</f>
        <v>0.67684100000000003</v>
      </c>
      <c r="Y537" s="22">
        <f>+'Cpm-'!AA41</f>
        <v>0.43766100000000002</v>
      </c>
      <c r="Z537" s="22">
        <f>+'Cpm-'!AB41</f>
        <v>0.70985299999999996</v>
      </c>
      <c r="AA537" s="22">
        <f>+'Cpm-'!AC41</f>
        <v>0.67848799999999998</v>
      </c>
      <c r="AB537" s="22">
        <f>+'Cpm-'!AD41</f>
        <v>0.67871099999999995</v>
      </c>
      <c r="AC537" s="22">
        <f>+'Cpm-'!AE41</f>
        <v>0.53759199999999996</v>
      </c>
      <c r="AD537" s="22">
        <f>+'Cpm-'!AF41</f>
        <v>0.67944700000000002</v>
      </c>
      <c r="AE537" s="22">
        <f>+'Cpm-'!AG41</f>
        <v>0.54331700000000005</v>
      </c>
      <c r="AF537" s="22">
        <f>+'Cpm-'!AH41</f>
        <v>0.50047600000000003</v>
      </c>
      <c r="AG537" s="22">
        <f>+'Cpm-'!AI41</f>
        <v>0</v>
      </c>
      <c r="AH537" s="22">
        <f>+'Cmp-'!E41</f>
        <v>0</v>
      </c>
      <c r="AI537" s="22">
        <f>+'Cmp-'!F41</f>
        <v>0</v>
      </c>
      <c r="AJ537" s="22">
        <f>+'Cmp-'!G41</f>
        <v>0.296128</v>
      </c>
      <c r="AK537" s="22">
        <f>+'Cmp-'!H41</f>
        <v>0</v>
      </c>
      <c r="AL537" s="22">
        <f>+'Cmp-'!I41</f>
        <v>0.365593</v>
      </c>
      <c r="AM537" s="22">
        <f>+'Cmp-'!J41</f>
        <v>0.33018999999999998</v>
      </c>
      <c r="AN537" s="22">
        <f>+'Cmp-'!K41</f>
        <v>0.60636000000000001</v>
      </c>
      <c r="AO537" s="22">
        <f>+'Cmp-'!L41</f>
        <v>0</v>
      </c>
      <c r="AP537" s="22">
        <f>+'Cmp-'!M41</f>
        <v>0</v>
      </c>
      <c r="AQ537" s="22">
        <f>+'Cmp-'!N41</f>
        <v>0.127605</v>
      </c>
      <c r="AR537" s="22">
        <f>+'Cmp-'!O41</f>
        <v>0.61992000000000003</v>
      </c>
      <c r="AS537" s="22">
        <f>+'Cmp-'!P41</f>
        <v>0</v>
      </c>
      <c r="AT537" s="22">
        <f>+'Cmp-'!Q41</f>
        <v>0.613097</v>
      </c>
      <c r="AU537" s="22">
        <f>+'Cmp-'!R41</f>
        <v>0.61747200000000002</v>
      </c>
      <c r="AV537" s="22">
        <f>+'Cmp-'!S41</f>
        <v>0.69510499999999997</v>
      </c>
      <c r="AW537" s="22">
        <f>+'Cmp-'!T41</f>
        <v>0</v>
      </c>
      <c r="AX537" s="22">
        <f>+'Cmp-'!U41</f>
        <v>0.35612899999999997</v>
      </c>
      <c r="AY537" s="22">
        <f>+'Cmp-'!V41</f>
        <v>0</v>
      </c>
      <c r="AZ537" s="22">
        <f>+'Cmp-'!W41</f>
        <v>0.55532000000000004</v>
      </c>
      <c r="BA537" s="22">
        <f>+'Cmp-'!X41</f>
        <v>0</v>
      </c>
      <c r="BB537" s="22">
        <f>+'Cmp-'!Y41</f>
        <v>0.54624200000000001</v>
      </c>
      <c r="BC537" s="22">
        <f>+'Cmp-'!Z41</f>
        <v>0.55364500000000005</v>
      </c>
      <c r="BD537" s="22">
        <f>+'Cmp-'!AA41</f>
        <v>0.68772500000000003</v>
      </c>
      <c r="BE537" s="22">
        <f>+'Cmp-'!AB41</f>
        <v>0</v>
      </c>
      <c r="BF537" s="22">
        <f>+'Cmp-'!AC41</f>
        <v>0.54871700000000001</v>
      </c>
      <c r="BG537" s="22">
        <f>+'Cmp-'!AD41</f>
        <v>0.54331700000000005</v>
      </c>
      <c r="BH537" s="22">
        <f>+'Cmp-'!AE41</f>
        <v>0.67944700000000002</v>
      </c>
      <c r="BI537" s="22">
        <f>+'Cmp-'!AF41</f>
        <v>0.53759199999999996</v>
      </c>
      <c r="BJ537" s="22">
        <f>+'Cmp-'!AG41</f>
        <v>0.67871099999999995</v>
      </c>
      <c r="BK537" s="22">
        <f>+'Cmp-'!AH41</f>
        <v>0.68672800000000001</v>
      </c>
      <c r="BL537" s="22">
        <f>+'Cmp-'!AI41</f>
        <v>0.70985299999999996</v>
      </c>
      <c r="BM537" s="6" t="s">
        <v>1079</v>
      </c>
      <c r="BN537" s="24" t="str">
        <f>+CnAll!B537</f>
        <v>AAA + aaaA</v>
      </c>
      <c r="BO537" s="24">
        <f>+CnAll!C537</f>
        <v>0.63859999999999995</v>
      </c>
    </row>
    <row r="538" spans="1:67" x14ac:dyDescent="0.45">
      <c r="A538" s="1">
        <v>537</v>
      </c>
      <c r="B538" s="22" t="str">
        <f>+'Cpm-'!B42</f>
        <v>AAa + aaaA</v>
      </c>
      <c r="C538" s="22">
        <f>+'Cpm-'!E42</f>
        <v>0</v>
      </c>
      <c r="D538" s="22">
        <f>+'Cpm-'!F42</f>
        <v>0</v>
      </c>
      <c r="E538" s="22">
        <f>+'Cpm-'!G42</f>
        <v>0</v>
      </c>
      <c r="F538" s="22">
        <f>+'Cpm-'!H42</f>
        <v>0</v>
      </c>
      <c r="G538" s="22">
        <f>+'Cpm-'!I42</f>
        <v>0</v>
      </c>
      <c r="H538" s="22">
        <f>+'Cpm-'!J42</f>
        <v>0</v>
      </c>
      <c r="I538" s="22">
        <f>+'Cpm-'!K42</f>
        <v>0</v>
      </c>
      <c r="J538" s="22">
        <f>+'Cpm-'!L42</f>
        <v>4.2575300000000003E-2</v>
      </c>
      <c r="K538" s="22">
        <f>+'Cpm-'!M42</f>
        <v>0</v>
      </c>
      <c r="L538" s="22">
        <f>+'Cpm-'!N42</f>
        <v>0</v>
      </c>
      <c r="M538" s="22">
        <f>+'Cpm-'!O42</f>
        <v>0</v>
      </c>
      <c r="N538" s="22">
        <f>+'Cpm-'!P42</f>
        <v>0</v>
      </c>
      <c r="O538" s="22">
        <f>+'Cpm-'!Q42</f>
        <v>0</v>
      </c>
      <c r="P538" s="22">
        <f>+'Cpm-'!R42</f>
        <v>0</v>
      </c>
      <c r="Q538" s="22">
        <f>+'Cpm-'!S42</f>
        <v>0</v>
      </c>
      <c r="R538" s="22">
        <f>+'Cpm-'!T42</f>
        <v>0</v>
      </c>
      <c r="S538" s="22">
        <f>+'Cpm-'!U42</f>
        <v>0</v>
      </c>
      <c r="T538" s="22">
        <f>+'Cpm-'!V42</f>
        <v>0</v>
      </c>
      <c r="U538" s="22">
        <f>+'Cpm-'!W42</f>
        <v>0</v>
      </c>
      <c r="V538" s="22">
        <f>+'Cpm-'!X42</f>
        <v>0</v>
      </c>
      <c r="W538" s="22">
        <f>+'Cpm-'!Y42</f>
        <v>0</v>
      </c>
      <c r="X538" s="22">
        <f>+'Cpm-'!Z42</f>
        <v>0</v>
      </c>
      <c r="Y538" s="22">
        <f>+'Cpm-'!AA42</f>
        <v>0</v>
      </c>
      <c r="Z538" s="22">
        <f>+'Cpm-'!AB42</f>
        <v>0</v>
      </c>
      <c r="AA538" s="22">
        <f>+'Cpm-'!AC42</f>
        <v>0</v>
      </c>
      <c r="AB538" s="22">
        <f>+'Cpm-'!AD42</f>
        <v>0</v>
      </c>
      <c r="AC538" s="22">
        <f>+'Cpm-'!AE42</f>
        <v>0</v>
      </c>
      <c r="AD538" s="22">
        <f>+'Cpm-'!AF42</f>
        <v>0</v>
      </c>
      <c r="AE538" s="22">
        <f>+'Cpm-'!AG42</f>
        <v>0</v>
      </c>
      <c r="AF538" s="22">
        <f>+'Cpm-'!AH42</f>
        <v>0</v>
      </c>
      <c r="AG538" s="22">
        <f>+'Cpm-'!AI42</f>
        <v>0</v>
      </c>
      <c r="AH538" s="22">
        <f>+'Cmp-'!E42</f>
        <v>0</v>
      </c>
      <c r="AI538" s="22">
        <f>+'Cmp-'!F42</f>
        <v>0</v>
      </c>
      <c r="AJ538" s="22">
        <f>+'Cmp-'!G42</f>
        <v>0</v>
      </c>
      <c r="AK538" s="22">
        <f>+'Cmp-'!H42</f>
        <v>0</v>
      </c>
      <c r="AL538" s="22">
        <f>+'Cmp-'!I42</f>
        <v>0</v>
      </c>
      <c r="AM538" s="22">
        <f>+'Cmp-'!J42</f>
        <v>0</v>
      </c>
      <c r="AN538" s="22">
        <f>+'Cmp-'!K42</f>
        <v>0</v>
      </c>
      <c r="AO538" s="22">
        <f>+'Cmp-'!L42</f>
        <v>0</v>
      </c>
      <c r="AP538" s="22">
        <f>+'Cmp-'!M42</f>
        <v>0</v>
      </c>
      <c r="AQ538" s="22">
        <f>+'Cmp-'!N42</f>
        <v>0</v>
      </c>
      <c r="AR538" s="22">
        <f>+'Cmp-'!O42</f>
        <v>0</v>
      </c>
      <c r="AS538" s="22">
        <f>+'Cmp-'!P42</f>
        <v>0</v>
      </c>
      <c r="AT538" s="22">
        <f>+'Cmp-'!Q42</f>
        <v>0</v>
      </c>
      <c r="AU538" s="22">
        <f>+'Cmp-'!R42</f>
        <v>0</v>
      </c>
      <c r="AV538" s="22">
        <f>+'Cmp-'!S42</f>
        <v>0</v>
      </c>
      <c r="AW538" s="22">
        <f>+'Cmp-'!T42</f>
        <v>0</v>
      </c>
      <c r="AX538" s="22">
        <f>+'Cmp-'!U42</f>
        <v>0</v>
      </c>
      <c r="AY538" s="22">
        <f>+'Cmp-'!V42</f>
        <v>0</v>
      </c>
      <c r="AZ538" s="22">
        <f>+'Cmp-'!W42</f>
        <v>0</v>
      </c>
      <c r="BA538" s="22">
        <f>+'Cmp-'!X42</f>
        <v>0</v>
      </c>
      <c r="BB538" s="22">
        <f>+'Cmp-'!Y42</f>
        <v>0</v>
      </c>
      <c r="BC538" s="22">
        <f>+'Cmp-'!Z42</f>
        <v>0</v>
      </c>
      <c r="BD538" s="22">
        <f>+'Cmp-'!AA42</f>
        <v>0</v>
      </c>
      <c r="BE538" s="22">
        <f>+'Cmp-'!AB42</f>
        <v>0</v>
      </c>
      <c r="BF538" s="22">
        <f>+'Cmp-'!AC42</f>
        <v>0</v>
      </c>
      <c r="BG538" s="22">
        <f>+'Cmp-'!AD42</f>
        <v>0</v>
      </c>
      <c r="BH538" s="22">
        <f>+'Cmp-'!AE42</f>
        <v>0</v>
      </c>
      <c r="BI538" s="22">
        <f>+'Cmp-'!AF42</f>
        <v>0</v>
      </c>
      <c r="BJ538" s="22">
        <f>+'Cmp-'!AG42</f>
        <v>0</v>
      </c>
      <c r="BK538" s="22">
        <f>+'Cmp-'!AH42</f>
        <v>0</v>
      </c>
      <c r="BL538" s="22">
        <f>+'Cmp-'!AI42</f>
        <v>0</v>
      </c>
      <c r="BM538" s="6" t="s">
        <v>1079</v>
      </c>
      <c r="BN538" s="24" t="str">
        <f>+CnAll!B538</f>
        <v>AAa + aaaA</v>
      </c>
      <c r="BO538" s="24">
        <f>+CnAll!C538</f>
        <v>0</v>
      </c>
    </row>
    <row r="539" spans="1:67" x14ac:dyDescent="0.45">
      <c r="A539" s="1">
        <v>538</v>
      </c>
      <c r="B539" s="22" t="str">
        <f>+'Cpm-'!B43</f>
        <v>AaA + aaaA</v>
      </c>
      <c r="C539" s="22">
        <f>+'Cpm-'!E43</f>
        <v>0</v>
      </c>
      <c r="D539" s="22">
        <f>+'Cpm-'!F43</f>
        <v>0</v>
      </c>
      <c r="E539" s="22">
        <f>+'Cpm-'!G43</f>
        <v>0</v>
      </c>
      <c r="F539" s="22">
        <f>+'Cpm-'!H43</f>
        <v>0.167237</v>
      </c>
      <c r="G539" s="22">
        <f>+'Cpm-'!I43</f>
        <v>0</v>
      </c>
      <c r="H539" s="22">
        <f>+'Cpm-'!J43</f>
        <v>0</v>
      </c>
      <c r="I539" s="22">
        <f>+'Cpm-'!K43</f>
        <v>0</v>
      </c>
      <c r="J539" s="22">
        <f>+'Cpm-'!L43</f>
        <v>0.36007499999999998</v>
      </c>
      <c r="K539" s="22">
        <f>+'Cpm-'!M43</f>
        <v>0</v>
      </c>
      <c r="L539" s="22">
        <f>+'Cpm-'!N43</f>
        <v>0.16711300000000001</v>
      </c>
      <c r="M539" s="22">
        <f>+'Cpm-'!O43</f>
        <v>0</v>
      </c>
      <c r="N539" s="22">
        <f>+'Cpm-'!P43</f>
        <v>0</v>
      </c>
      <c r="O539" s="22">
        <f>+'Cpm-'!Q43</f>
        <v>0</v>
      </c>
      <c r="P539" s="22">
        <f>+'Cpm-'!R43</f>
        <v>0</v>
      </c>
      <c r="Q539" s="22">
        <f>+'Cpm-'!S43</f>
        <v>0</v>
      </c>
      <c r="R539" s="22">
        <f>+'Cpm-'!T43</f>
        <v>0.36873699999999998</v>
      </c>
      <c r="S539" s="22">
        <f>+'Cpm-'!U43</f>
        <v>0</v>
      </c>
      <c r="T539" s="22">
        <f>+'Cpm-'!V43</f>
        <v>0</v>
      </c>
      <c r="U539" s="22">
        <f>+'Cpm-'!W43</f>
        <v>0</v>
      </c>
      <c r="V539" s="22">
        <f>+'Cpm-'!X43</f>
        <v>0</v>
      </c>
      <c r="W539" s="22">
        <f>+'Cpm-'!Y43</f>
        <v>0</v>
      </c>
      <c r="X539" s="22">
        <f>+'Cpm-'!Z43</f>
        <v>0</v>
      </c>
      <c r="Y539" s="22">
        <f>+'Cpm-'!AA43</f>
        <v>0</v>
      </c>
      <c r="Z539" s="22">
        <f>+'Cpm-'!AB43</f>
        <v>0</v>
      </c>
      <c r="AA539" s="22">
        <f>+'Cpm-'!AC43</f>
        <v>0</v>
      </c>
      <c r="AB539" s="22">
        <f>+'Cpm-'!AD43</f>
        <v>0</v>
      </c>
      <c r="AC539" s="22">
        <f>+'Cpm-'!AE43</f>
        <v>0</v>
      </c>
      <c r="AD539" s="22">
        <f>+'Cpm-'!AF43</f>
        <v>0</v>
      </c>
      <c r="AE539" s="22">
        <f>+'Cpm-'!AG43</f>
        <v>0</v>
      </c>
      <c r="AF539" s="22">
        <f>+'Cpm-'!AH43</f>
        <v>0</v>
      </c>
      <c r="AG539" s="22">
        <f>+'Cpm-'!AI43</f>
        <v>0</v>
      </c>
      <c r="AH539" s="22">
        <f>+'Cmp-'!E43</f>
        <v>0</v>
      </c>
      <c r="AI539" s="22">
        <f>+'Cmp-'!F43</f>
        <v>0</v>
      </c>
      <c r="AJ539" s="22">
        <f>+'Cmp-'!G43</f>
        <v>0</v>
      </c>
      <c r="AK539" s="22">
        <f>+'Cmp-'!H43</f>
        <v>0</v>
      </c>
      <c r="AL539" s="22">
        <f>+'Cmp-'!I43</f>
        <v>0</v>
      </c>
      <c r="AM539" s="22">
        <f>+'Cmp-'!J43</f>
        <v>0</v>
      </c>
      <c r="AN539" s="22">
        <f>+'Cmp-'!K43</f>
        <v>0</v>
      </c>
      <c r="AO539" s="22">
        <f>+'Cmp-'!L43</f>
        <v>0</v>
      </c>
      <c r="AP539" s="22">
        <f>+'Cmp-'!M43</f>
        <v>0</v>
      </c>
      <c r="AQ539" s="22">
        <f>+'Cmp-'!N43</f>
        <v>0</v>
      </c>
      <c r="AR539" s="22">
        <f>+'Cmp-'!O43</f>
        <v>0</v>
      </c>
      <c r="AS539" s="22">
        <f>+'Cmp-'!P43</f>
        <v>0</v>
      </c>
      <c r="AT539" s="22">
        <f>+'Cmp-'!Q43</f>
        <v>0</v>
      </c>
      <c r="AU539" s="22">
        <f>+'Cmp-'!R43</f>
        <v>0</v>
      </c>
      <c r="AV539" s="22">
        <f>+'Cmp-'!S43</f>
        <v>0</v>
      </c>
      <c r="AW539" s="22">
        <f>+'Cmp-'!T43</f>
        <v>0</v>
      </c>
      <c r="AX539" s="22">
        <f>+'Cmp-'!U43</f>
        <v>0</v>
      </c>
      <c r="AY539" s="22">
        <f>+'Cmp-'!V43</f>
        <v>0</v>
      </c>
      <c r="AZ539" s="22">
        <f>+'Cmp-'!W43</f>
        <v>0</v>
      </c>
      <c r="BA539" s="22">
        <f>+'Cmp-'!X43</f>
        <v>0</v>
      </c>
      <c r="BB539" s="22">
        <f>+'Cmp-'!Y43</f>
        <v>0</v>
      </c>
      <c r="BC539" s="22">
        <f>+'Cmp-'!Z43</f>
        <v>0</v>
      </c>
      <c r="BD539" s="22">
        <f>+'Cmp-'!AA43</f>
        <v>0</v>
      </c>
      <c r="BE539" s="22">
        <f>+'Cmp-'!AB43</f>
        <v>0</v>
      </c>
      <c r="BF539" s="22">
        <f>+'Cmp-'!AC43</f>
        <v>0</v>
      </c>
      <c r="BG539" s="22">
        <f>+'Cmp-'!AD43</f>
        <v>0</v>
      </c>
      <c r="BH539" s="22">
        <f>+'Cmp-'!AE43</f>
        <v>0</v>
      </c>
      <c r="BI539" s="22">
        <f>+'Cmp-'!AF43</f>
        <v>0</v>
      </c>
      <c r="BJ539" s="22">
        <f>+'Cmp-'!AG43</f>
        <v>0</v>
      </c>
      <c r="BK539" s="22">
        <f>+'Cmp-'!AH43</f>
        <v>0</v>
      </c>
      <c r="BL539" s="22">
        <f>+'Cmp-'!AI43</f>
        <v>0</v>
      </c>
      <c r="BM539" s="6" t="s">
        <v>1079</v>
      </c>
      <c r="BN539" s="24" t="str">
        <f>+CnAll!B539</f>
        <v>AaA + aaaA</v>
      </c>
      <c r="BO539" s="24">
        <f>+CnAll!C539</f>
        <v>0</v>
      </c>
    </row>
    <row r="540" spans="1:67" x14ac:dyDescent="0.45">
      <c r="A540" s="1">
        <v>539</v>
      </c>
      <c r="B540" s="22" t="str">
        <f>+'Cpm-'!B44</f>
        <v>Aaa + aaaA</v>
      </c>
      <c r="C540" s="22">
        <f>+'Cpm-'!E44</f>
        <v>0</v>
      </c>
      <c r="D540" s="22">
        <f>+'Cpm-'!F44</f>
        <v>0</v>
      </c>
      <c r="E540" s="22">
        <f>+'Cpm-'!G44</f>
        <v>0</v>
      </c>
      <c r="F540" s="22">
        <f>+'Cpm-'!H44</f>
        <v>0</v>
      </c>
      <c r="G540" s="22">
        <f>+'Cpm-'!I44</f>
        <v>0</v>
      </c>
      <c r="H540" s="22">
        <f>+'Cpm-'!J44</f>
        <v>0</v>
      </c>
      <c r="I540" s="22">
        <f>+'Cpm-'!K44</f>
        <v>0</v>
      </c>
      <c r="J540" s="22">
        <f>+'Cpm-'!L44</f>
        <v>0</v>
      </c>
      <c r="K540" s="22">
        <f>+'Cpm-'!M44</f>
        <v>0</v>
      </c>
      <c r="L540" s="22">
        <f>+'Cpm-'!N44</f>
        <v>0</v>
      </c>
      <c r="M540" s="22">
        <f>+'Cpm-'!O44</f>
        <v>0</v>
      </c>
      <c r="N540" s="22">
        <f>+'Cpm-'!P44</f>
        <v>0</v>
      </c>
      <c r="O540" s="22">
        <f>+'Cpm-'!Q44</f>
        <v>0</v>
      </c>
      <c r="P540" s="22">
        <f>+'Cpm-'!R44</f>
        <v>0</v>
      </c>
      <c r="Q540" s="22">
        <f>+'Cpm-'!S44</f>
        <v>0</v>
      </c>
      <c r="R540" s="22">
        <f>+'Cpm-'!T44</f>
        <v>0</v>
      </c>
      <c r="S540" s="22">
        <f>+'Cpm-'!U44</f>
        <v>0</v>
      </c>
      <c r="T540" s="22">
        <f>+'Cpm-'!V44</f>
        <v>0</v>
      </c>
      <c r="U540" s="22">
        <f>+'Cpm-'!W44</f>
        <v>0</v>
      </c>
      <c r="V540" s="22">
        <f>+'Cpm-'!X44</f>
        <v>0</v>
      </c>
      <c r="W540" s="22">
        <f>+'Cpm-'!Y44</f>
        <v>0</v>
      </c>
      <c r="X540" s="22">
        <f>+'Cpm-'!Z44</f>
        <v>0</v>
      </c>
      <c r="Y540" s="22">
        <f>+'Cpm-'!AA44</f>
        <v>0</v>
      </c>
      <c r="Z540" s="22">
        <f>+'Cpm-'!AB44</f>
        <v>0</v>
      </c>
      <c r="AA540" s="22">
        <f>+'Cpm-'!AC44</f>
        <v>0</v>
      </c>
      <c r="AB540" s="22">
        <f>+'Cpm-'!AD44</f>
        <v>0</v>
      </c>
      <c r="AC540" s="22">
        <f>+'Cpm-'!AE44</f>
        <v>0</v>
      </c>
      <c r="AD540" s="22">
        <f>+'Cpm-'!AF44</f>
        <v>0</v>
      </c>
      <c r="AE540" s="22">
        <f>+'Cpm-'!AG44</f>
        <v>0</v>
      </c>
      <c r="AF540" s="22">
        <f>+'Cpm-'!AH44</f>
        <v>0</v>
      </c>
      <c r="AG540" s="22">
        <f>+'Cpm-'!AI44</f>
        <v>0</v>
      </c>
      <c r="AH540" s="22">
        <f>+'Cmp-'!E44</f>
        <v>0</v>
      </c>
      <c r="AI540" s="22">
        <f>+'Cmp-'!F44</f>
        <v>0</v>
      </c>
      <c r="AJ540" s="22">
        <f>+'Cmp-'!G44</f>
        <v>0</v>
      </c>
      <c r="AK540" s="22">
        <f>+'Cmp-'!H44</f>
        <v>0</v>
      </c>
      <c r="AL540" s="22">
        <f>+'Cmp-'!I44</f>
        <v>0</v>
      </c>
      <c r="AM540" s="22">
        <f>+'Cmp-'!J44</f>
        <v>0</v>
      </c>
      <c r="AN540" s="22">
        <f>+'Cmp-'!K44</f>
        <v>0</v>
      </c>
      <c r="AO540" s="22">
        <f>+'Cmp-'!L44</f>
        <v>0</v>
      </c>
      <c r="AP540" s="22">
        <f>+'Cmp-'!M44</f>
        <v>0</v>
      </c>
      <c r="AQ540" s="22">
        <f>+'Cmp-'!N44</f>
        <v>0</v>
      </c>
      <c r="AR540" s="22">
        <f>+'Cmp-'!O44</f>
        <v>0</v>
      </c>
      <c r="AS540" s="22">
        <f>+'Cmp-'!P44</f>
        <v>0</v>
      </c>
      <c r="AT540" s="22">
        <f>+'Cmp-'!Q44</f>
        <v>0</v>
      </c>
      <c r="AU540" s="22">
        <f>+'Cmp-'!R44</f>
        <v>0</v>
      </c>
      <c r="AV540" s="22">
        <f>+'Cmp-'!S44</f>
        <v>0</v>
      </c>
      <c r="AW540" s="22">
        <f>+'Cmp-'!T44</f>
        <v>0</v>
      </c>
      <c r="AX540" s="22">
        <f>+'Cmp-'!U44</f>
        <v>0</v>
      </c>
      <c r="AY540" s="22">
        <f>+'Cmp-'!V44</f>
        <v>0</v>
      </c>
      <c r="AZ540" s="22">
        <f>+'Cmp-'!W44</f>
        <v>0</v>
      </c>
      <c r="BA540" s="22">
        <f>+'Cmp-'!X44</f>
        <v>0</v>
      </c>
      <c r="BB540" s="22">
        <f>+'Cmp-'!Y44</f>
        <v>0</v>
      </c>
      <c r="BC540" s="22">
        <f>+'Cmp-'!Z44</f>
        <v>0</v>
      </c>
      <c r="BD540" s="22">
        <f>+'Cmp-'!AA44</f>
        <v>0</v>
      </c>
      <c r="BE540" s="22">
        <f>+'Cmp-'!AB44</f>
        <v>0</v>
      </c>
      <c r="BF540" s="22">
        <f>+'Cmp-'!AC44</f>
        <v>0</v>
      </c>
      <c r="BG540" s="22">
        <f>+'Cmp-'!AD44</f>
        <v>0</v>
      </c>
      <c r="BH540" s="22">
        <f>+'Cmp-'!AE44</f>
        <v>0</v>
      </c>
      <c r="BI540" s="22">
        <f>+'Cmp-'!AF44</f>
        <v>0</v>
      </c>
      <c r="BJ540" s="22">
        <f>+'Cmp-'!AG44</f>
        <v>0</v>
      </c>
      <c r="BK540" s="22">
        <f>+'Cmp-'!AH44</f>
        <v>0</v>
      </c>
      <c r="BL540" s="22">
        <f>+'Cmp-'!AI44</f>
        <v>0</v>
      </c>
      <c r="BM540" s="6" t="s">
        <v>1079</v>
      </c>
      <c r="BN540" s="24" t="str">
        <f>+CnAll!B540</f>
        <v>Aaa + aaaA</v>
      </c>
      <c r="BO540" s="24">
        <f>+CnAll!C540</f>
        <v>0</v>
      </c>
    </row>
    <row r="541" spans="1:67" x14ac:dyDescent="0.45">
      <c r="A541" s="1">
        <v>540</v>
      </c>
      <c r="B541" s="22" t="str">
        <f>+'Cpm-'!B45</f>
        <v>AAAA + aaaA</v>
      </c>
      <c r="C541" s="22">
        <f>+'Cpm-'!E45</f>
        <v>0</v>
      </c>
      <c r="D541" s="22">
        <f>+'Cpm-'!F45</f>
        <v>0</v>
      </c>
      <c r="E541" s="22">
        <f>+'Cpm-'!G45</f>
        <v>0</v>
      </c>
      <c r="F541" s="22">
        <f>+'Cpm-'!H45</f>
        <v>0</v>
      </c>
      <c r="G541" s="22">
        <f>+'Cpm-'!I45</f>
        <v>0</v>
      </c>
      <c r="H541" s="22">
        <f>+'Cpm-'!J45</f>
        <v>0</v>
      </c>
      <c r="I541" s="22">
        <f>+'Cpm-'!K45</f>
        <v>0</v>
      </c>
      <c r="J541" s="22">
        <f>+'Cpm-'!L45</f>
        <v>0.27965600000000002</v>
      </c>
      <c r="K541" s="22">
        <f>+'Cpm-'!M45</f>
        <v>0.25783099999999998</v>
      </c>
      <c r="L541" s="22">
        <f>+'Cpm-'!N45</f>
        <v>0</v>
      </c>
      <c r="M541" s="22">
        <f>+'Cpm-'!O45</f>
        <v>0</v>
      </c>
      <c r="N541" s="22">
        <f>+'Cpm-'!P45</f>
        <v>0</v>
      </c>
      <c r="O541" s="22">
        <f>+'Cpm-'!Q45</f>
        <v>0</v>
      </c>
      <c r="P541" s="22">
        <f>+'Cpm-'!R45</f>
        <v>0</v>
      </c>
      <c r="Q541" s="22">
        <f>+'Cpm-'!S45</f>
        <v>0</v>
      </c>
      <c r="R541" s="22">
        <f>+'Cpm-'!T45</f>
        <v>0.215696</v>
      </c>
      <c r="S541" s="22">
        <f>+'Cpm-'!U45</f>
        <v>0</v>
      </c>
      <c r="T541" s="22">
        <f>+'Cpm-'!V45</f>
        <v>0</v>
      </c>
      <c r="U541" s="22">
        <f>+'Cpm-'!W45</f>
        <v>0</v>
      </c>
      <c r="V541" s="22">
        <f>+'Cpm-'!X45</f>
        <v>0</v>
      </c>
      <c r="W541" s="22">
        <f>+'Cpm-'!Y45</f>
        <v>0</v>
      </c>
      <c r="X541" s="22">
        <f>+'Cpm-'!Z45</f>
        <v>0</v>
      </c>
      <c r="Y541" s="22">
        <f>+'Cpm-'!AA45</f>
        <v>0</v>
      </c>
      <c r="Z541" s="22">
        <f>+'Cpm-'!AB45</f>
        <v>0</v>
      </c>
      <c r="AA541" s="22">
        <f>+'Cpm-'!AC45</f>
        <v>0</v>
      </c>
      <c r="AB541" s="22">
        <f>+'Cpm-'!AD45</f>
        <v>0</v>
      </c>
      <c r="AC541" s="22">
        <f>+'Cpm-'!AE45</f>
        <v>0</v>
      </c>
      <c r="AD541" s="22">
        <f>+'Cpm-'!AF45</f>
        <v>0</v>
      </c>
      <c r="AE541" s="22">
        <f>+'Cpm-'!AG45</f>
        <v>0</v>
      </c>
      <c r="AF541" s="22">
        <f>+'Cpm-'!AH45</f>
        <v>0</v>
      </c>
      <c r="AG541" s="22">
        <f>+'Cpm-'!AI45</f>
        <v>0</v>
      </c>
      <c r="AH541" s="22">
        <f>+'Cmp-'!E45</f>
        <v>0</v>
      </c>
      <c r="AI541" s="22">
        <f>+'Cmp-'!F45</f>
        <v>0</v>
      </c>
      <c r="AJ541" s="22">
        <f>+'Cmp-'!G45</f>
        <v>0</v>
      </c>
      <c r="AK541" s="22">
        <f>+'Cmp-'!H45</f>
        <v>0</v>
      </c>
      <c r="AL541" s="22">
        <f>+'Cmp-'!I45</f>
        <v>0</v>
      </c>
      <c r="AM541" s="22">
        <f>+'Cmp-'!J45</f>
        <v>0</v>
      </c>
      <c r="AN541" s="22">
        <f>+'Cmp-'!K45</f>
        <v>0</v>
      </c>
      <c r="AO541" s="22">
        <f>+'Cmp-'!L45</f>
        <v>0</v>
      </c>
      <c r="AP541" s="22">
        <f>+'Cmp-'!M45</f>
        <v>0</v>
      </c>
      <c r="AQ541" s="22">
        <f>+'Cmp-'!N45</f>
        <v>0</v>
      </c>
      <c r="AR541" s="22">
        <f>+'Cmp-'!O45</f>
        <v>0</v>
      </c>
      <c r="AS541" s="22">
        <f>+'Cmp-'!P45</f>
        <v>0</v>
      </c>
      <c r="AT541" s="22">
        <f>+'Cmp-'!Q45</f>
        <v>0</v>
      </c>
      <c r="AU541" s="22">
        <f>+'Cmp-'!R45</f>
        <v>0</v>
      </c>
      <c r="AV541" s="22">
        <f>+'Cmp-'!S45</f>
        <v>0</v>
      </c>
      <c r="AW541" s="22">
        <f>+'Cmp-'!T45</f>
        <v>0</v>
      </c>
      <c r="AX541" s="22">
        <f>+'Cmp-'!U45</f>
        <v>0</v>
      </c>
      <c r="AY541" s="22">
        <f>+'Cmp-'!V45</f>
        <v>0</v>
      </c>
      <c r="AZ541" s="22">
        <f>+'Cmp-'!W45</f>
        <v>0</v>
      </c>
      <c r="BA541" s="22">
        <f>+'Cmp-'!X45</f>
        <v>0</v>
      </c>
      <c r="BB541" s="22">
        <f>+'Cmp-'!Y45</f>
        <v>0</v>
      </c>
      <c r="BC541" s="22">
        <f>+'Cmp-'!Z45</f>
        <v>0</v>
      </c>
      <c r="BD541" s="22">
        <f>+'Cmp-'!AA45</f>
        <v>0</v>
      </c>
      <c r="BE541" s="22">
        <f>+'Cmp-'!AB45</f>
        <v>0</v>
      </c>
      <c r="BF541" s="22">
        <f>+'Cmp-'!AC45</f>
        <v>0</v>
      </c>
      <c r="BG541" s="22">
        <f>+'Cmp-'!AD45</f>
        <v>0</v>
      </c>
      <c r="BH541" s="22">
        <f>+'Cmp-'!AE45</f>
        <v>0</v>
      </c>
      <c r="BI541" s="22">
        <f>+'Cmp-'!AF45</f>
        <v>0</v>
      </c>
      <c r="BJ541" s="22">
        <f>+'Cmp-'!AG45</f>
        <v>0</v>
      </c>
      <c r="BK541" s="22">
        <f>+'Cmp-'!AH45</f>
        <v>0</v>
      </c>
      <c r="BL541" s="22">
        <f>+'Cmp-'!AI45</f>
        <v>0</v>
      </c>
      <c r="BM541" s="6" t="s">
        <v>1079</v>
      </c>
      <c r="BN541" s="24" t="str">
        <f>+CnAll!B541</f>
        <v>AAAA + aaaA</v>
      </c>
      <c r="BO541" s="24">
        <f>+CnAll!C541</f>
        <v>0</v>
      </c>
    </row>
    <row r="542" spans="1:67" x14ac:dyDescent="0.45">
      <c r="A542" s="1">
        <v>541</v>
      </c>
      <c r="B542" s="22" t="str">
        <f>+'Cpm-'!B46</f>
        <v>AAAa + aaaA</v>
      </c>
      <c r="C542" s="22">
        <f>+'Cpm-'!E46</f>
        <v>0</v>
      </c>
      <c r="D542" s="22">
        <f>+'Cpm-'!F46</f>
        <v>0</v>
      </c>
      <c r="E542" s="22">
        <f>+'Cpm-'!G46</f>
        <v>0</v>
      </c>
      <c r="F542" s="22">
        <f>+'Cpm-'!H46</f>
        <v>0.31276599999999999</v>
      </c>
      <c r="G542" s="22">
        <f>+'Cpm-'!I46</f>
        <v>0.15979099999999999</v>
      </c>
      <c r="H542" s="22">
        <f>+'Cpm-'!J46</f>
        <v>0</v>
      </c>
      <c r="I542" s="22">
        <f>+'Cpm-'!K46</f>
        <v>0</v>
      </c>
      <c r="J542" s="22">
        <f>+'Cpm-'!L46</f>
        <v>0.44569999999999999</v>
      </c>
      <c r="K542" s="22">
        <f>+'Cpm-'!M46</f>
        <v>0.52731700000000004</v>
      </c>
      <c r="L542" s="22">
        <f>+'Cpm-'!N46</f>
        <v>0.48172300000000001</v>
      </c>
      <c r="M542" s="22">
        <f>+'Cpm-'!O46</f>
        <v>0</v>
      </c>
      <c r="N542" s="22">
        <f>+'Cpm-'!P46</f>
        <v>0.48066500000000001</v>
      </c>
      <c r="O542" s="22">
        <f>+'Cpm-'!Q46</f>
        <v>0</v>
      </c>
      <c r="P542" s="22">
        <f>+'Cpm-'!R46</f>
        <v>0</v>
      </c>
      <c r="Q542" s="22">
        <f>+'Cpm-'!S46</f>
        <v>0</v>
      </c>
      <c r="R542" s="22">
        <f>+'Cpm-'!T46</f>
        <v>0.51213799999999998</v>
      </c>
      <c r="S542" s="22">
        <f>+'Cpm-'!U46</f>
        <v>0.54289399999999999</v>
      </c>
      <c r="T542" s="22">
        <f>+'Cpm-'!V46</f>
        <v>0.53621200000000002</v>
      </c>
      <c r="U542" s="22">
        <f>+'Cpm-'!W46</f>
        <v>0.38475900000000002</v>
      </c>
      <c r="V542" s="22">
        <f>+'Cpm-'!X46</f>
        <v>0.53623500000000002</v>
      </c>
      <c r="W542" s="22">
        <f>+'Cpm-'!Y46</f>
        <v>0.38343100000000002</v>
      </c>
      <c r="X542" s="22">
        <f>+'Cpm-'!Z46</f>
        <v>0.34813699999999997</v>
      </c>
      <c r="Y542" s="22">
        <f>+'Cpm-'!AA46</f>
        <v>0</v>
      </c>
      <c r="Z542" s="22">
        <f>+'Cpm-'!AB46</f>
        <v>0.53623500000000002</v>
      </c>
      <c r="AA542" s="22">
        <f>+'Cpm-'!AC46</f>
        <v>0.397123</v>
      </c>
      <c r="AB542" s="22">
        <f>+'Cpm-'!AD46</f>
        <v>0.38343100000000002</v>
      </c>
      <c r="AC542" s="22">
        <f>+'Cpm-'!AE46</f>
        <v>0</v>
      </c>
      <c r="AD542" s="22">
        <f>+'Cpm-'!AF46</f>
        <v>0.38475900000000002</v>
      </c>
      <c r="AE542" s="22">
        <f>+'Cpm-'!AG46</f>
        <v>0</v>
      </c>
      <c r="AF542" s="22">
        <f>+'Cpm-'!AH46</f>
        <v>0</v>
      </c>
      <c r="AG542" s="22">
        <f>+'Cpm-'!AI46</f>
        <v>0</v>
      </c>
      <c r="AH542" s="22">
        <f>+'Cmp-'!E46</f>
        <v>0</v>
      </c>
      <c r="AI542" s="22">
        <f>+'Cmp-'!F46</f>
        <v>0</v>
      </c>
      <c r="AJ542" s="22">
        <f>+'Cmp-'!G46</f>
        <v>0</v>
      </c>
      <c r="AK542" s="22">
        <f>+'Cmp-'!H46</f>
        <v>0</v>
      </c>
      <c r="AL542" s="22">
        <f>+'Cmp-'!I46</f>
        <v>0</v>
      </c>
      <c r="AM542" s="22">
        <f>+'Cmp-'!J46</f>
        <v>0</v>
      </c>
      <c r="AN542" s="22">
        <f>+'Cmp-'!K46</f>
        <v>0</v>
      </c>
      <c r="AO542" s="22">
        <f>+'Cmp-'!L46</f>
        <v>0</v>
      </c>
      <c r="AP542" s="22">
        <f>+'Cmp-'!M46</f>
        <v>0</v>
      </c>
      <c r="AQ542" s="22">
        <f>+'Cmp-'!N46</f>
        <v>0</v>
      </c>
      <c r="AR542" s="22">
        <f>+'Cmp-'!O46</f>
        <v>0</v>
      </c>
      <c r="AS542" s="22">
        <f>+'Cmp-'!P46</f>
        <v>0</v>
      </c>
      <c r="AT542" s="22">
        <f>+'Cmp-'!Q46</f>
        <v>0</v>
      </c>
      <c r="AU542" s="22">
        <f>+'Cmp-'!R46</f>
        <v>0</v>
      </c>
      <c r="AV542" s="22">
        <f>+'Cmp-'!S46</f>
        <v>0.48066500000000001</v>
      </c>
      <c r="AW542" s="22">
        <f>+'Cmp-'!T46</f>
        <v>0</v>
      </c>
      <c r="AX542" s="22">
        <f>+'Cmp-'!U46</f>
        <v>0</v>
      </c>
      <c r="AY542" s="22">
        <f>+'Cmp-'!V46</f>
        <v>0</v>
      </c>
      <c r="AZ542" s="22">
        <f>+'Cmp-'!W46</f>
        <v>0</v>
      </c>
      <c r="BA542" s="22">
        <f>+'Cmp-'!X46</f>
        <v>0</v>
      </c>
      <c r="BB542" s="22">
        <f>+'Cmp-'!Y46</f>
        <v>0</v>
      </c>
      <c r="BC542" s="22">
        <f>+'Cmp-'!Z46</f>
        <v>0</v>
      </c>
      <c r="BD542" s="22">
        <f>+'Cmp-'!AA46</f>
        <v>0.38475900000000002</v>
      </c>
      <c r="BE542" s="22">
        <f>+'Cmp-'!AB46</f>
        <v>0</v>
      </c>
      <c r="BF542" s="22">
        <f>+'Cmp-'!AC46</f>
        <v>0</v>
      </c>
      <c r="BG542" s="22">
        <f>+'Cmp-'!AD46</f>
        <v>0</v>
      </c>
      <c r="BH542" s="22">
        <f>+'Cmp-'!AE46</f>
        <v>0.38475900000000002</v>
      </c>
      <c r="BI542" s="22">
        <f>+'Cmp-'!AF46</f>
        <v>0</v>
      </c>
      <c r="BJ542" s="22">
        <f>+'Cmp-'!AG46</f>
        <v>0.38343100000000002</v>
      </c>
      <c r="BK542" s="22">
        <f>+'Cmp-'!AH46</f>
        <v>0.48924299999999998</v>
      </c>
      <c r="BL542" s="22">
        <f>+'Cmp-'!AI46</f>
        <v>0.53623500000000002</v>
      </c>
      <c r="BM542" s="6" t="s">
        <v>1079</v>
      </c>
      <c r="BN542" s="24" t="str">
        <f>+CnAll!B542</f>
        <v>AAAa + aaaA</v>
      </c>
      <c r="BO542" s="24">
        <f>+CnAll!C542</f>
        <v>0</v>
      </c>
    </row>
    <row r="543" spans="1:67" x14ac:dyDescent="0.45">
      <c r="A543" s="1">
        <v>542</v>
      </c>
      <c r="B543" s="22" t="str">
        <f>+'Cpm-'!B47</f>
        <v>A + aaAa</v>
      </c>
      <c r="C543" s="22">
        <f>+'Cpm-'!E47</f>
        <v>0</v>
      </c>
      <c r="D543" s="22">
        <f>+'Cpm-'!F47</f>
        <v>0</v>
      </c>
      <c r="E543" s="22">
        <f>+'Cpm-'!G47</f>
        <v>0</v>
      </c>
      <c r="F543" s="22">
        <f>+'Cpm-'!H47</f>
        <v>0</v>
      </c>
      <c r="G543" s="22">
        <f>+'Cpm-'!I47</f>
        <v>0</v>
      </c>
      <c r="H543" s="22">
        <f>+'Cpm-'!J47</f>
        <v>0</v>
      </c>
      <c r="I543" s="22">
        <f>+'Cpm-'!K47</f>
        <v>0</v>
      </c>
      <c r="J543" s="22">
        <f>+'Cpm-'!L47</f>
        <v>0</v>
      </c>
      <c r="K543" s="22">
        <f>+'Cpm-'!M47</f>
        <v>0</v>
      </c>
      <c r="L543" s="22">
        <f>+'Cpm-'!N47</f>
        <v>0</v>
      </c>
      <c r="M543" s="22">
        <f>+'Cpm-'!O47</f>
        <v>0</v>
      </c>
      <c r="N543" s="22">
        <f>+'Cpm-'!P47</f>
        <v>0</v>
      </c>
      <c r="O543" s="22">
        <f>+'Cpm-'!Q47</f>
        <v>0</v>
      </c>
      <c r="P543" s="22">
        <f>+'Cpm-'!R47</f>
        <v>0</v>
      </c>
      <c r="Q543" s="22">
        <f>+'Cpm-'!S47</f>
        <v>0</v>
      </c>
      <c r="R543" s="22">
        <f>+'Cpm-'!T47</f>
        <v>0</v>
      </c>
      <c r="S543" s="22">
        <f>+'Cpm-'!U47</f>
        <v>0</v>
      </c>
      <c r="T543" s="22">
        <f>+'Cpm-'!V47</f>
        <v>0</v>
      </c>
      <c r="U543" s="22">
        <f>+'Cpm-'!W47</f>
        <v>0</v>
      </c>
      <c r="V543" s="22">
        <f>+'Cpm-'!X47</f>
        <v>0</v>
      </c>
      <c r="W543" s="22">
        <f>+'Cpm-'!Y47</f>
        <v>0</v>
      </c>
      <c r="X543" s="22">
        <f>+'Cpm-'!Z47</f>
        <v>0</v>
      </c>
      <c r="Y543" s="22">
        <f>+'Cpm-'!AA47</f>
        <v>0</v>
      </c>
      <c r="Z543" s="22">
        <f>+'Cpm-'!AB47</f>
        <v>0</v>
      </c>
      <c r="AA543" s="22">
        <f>+'Cpm-'!AC47</f>
        <v>0</v>
      </c>
      <c r="AB543" s="22">
        <f>+'Cpm-'!AD47</f>
        <v>0</v>
      </c>
      <c r="AC543" s="22">
        <f>+'Cpm-'!AE47</f>
        <v>0</v>
      </c>
      <c r="AD543" s="22">
        <f>+'Cpm-'!AF47</f>
        <v>0</v>
      </c>
      <c r="AE543" s="22">
        <f>+'Cpm-'!AG47</f>
        <v>0</v>
      </c>
      <c r="AF543" s="22">
        <f>+'Cpm-'!AH47</f>
        <v>0</v>
      </c>
      <c r="AG543" s="22">
        <f>+'Cpm-'!AI47</f>
        <v>0</v>
      </c>
      <c r="AH543" s="22">
        <f>+'Cmp-'!E47</f>
        <v>0</v>
      </c>
      <c r="AI543" s="22">
        <f>+'Cmp-'!F47</f>
        <v>0</v>
      </c>
      <c r="AJ543" s="22">
        <f>+'Cmp-'!G47</f>
        <v>0</v>
      </c>
      <c r="AK543" s="22">
        <f>+'Cmp-'!H47</f>
        <v>0</v>
      </c>
      <c r="AL543" s="22">
        <f>+'Cmp-'!I47</f>
        <v>0</v>
      </c>
      <c r="AM543" s="22">
        <f>+'Cmp-'!J47</f>
        <v>0</v>
      </c>
      <c r="AN543" s="22">
        <f>+'Cmp-'!K47</f>
        <v>0</v>
      </c>
      <c r="AO543" s="22">
        <f>+'Cmp-'!L47</f>
        <v>0</v>
      </c>
      <c r="AP543" s="22">
        <f>+'Cmp-'!M47</f>
        <v>0</v>
      </c>
      <c r="AQ543" s="22">
        <f>+'Cmp-'!N47</f>
        <v>0</v>
      </c>
      <c r="AR543" s="22">
        <f>+'Cmp-'!O47</f>
        <v>0</v>
      </c>
      <c r="AS543" s="22">
        <f>+'Cmp-'!P47</f>
        <v>0</v>
      </c>
      <c r="AT543" s="22">
        <f>+'Cmp-'!Q47</f>
        <v>0</v>
      </c>
      <c r="AU543" s="22">
        <f>+'Cmp-'!R47</f>
        <v>0</v>
      </c>
      <c r="AV543" s="22">
        <f>+'Cmp-'!S47</f>
        <v>0</v>
      </c>
      <c r="AW543" s="22">
        <f>+'Cmp-'!T47</f>
        <v>0</v>
      </c>
      <c r="AX543" s="22">
        <f>+'Cmp-'!U47</f>
        <v>0</v>
      </c>
      <c r="AY543" s="22">
        <f>+'Cmp-'!V47</f>
        <v>0</v>
      </c>
      <c r="AZ543" s="22">
        <f>+'Cmp-'!W47</f>
        <v>0</v>
      </c>
      <c r="BA543" s="22">
        <f>+'Cmp-'!X47</f>
        <v>0</v>
      </c>
      <c r="BB543" s="22">
        <f>+'Cmp-'!Y47</f>
        <v>0</v>
      </c>
      <c r="BC543" s="22">
        <f>+'Cmp-'!Z47</f>
        <v>0</v>
      </c>
      <c r="BD543" s="22">
        <f>+'Cmp-'!AA47</f>
        <v>0</v>
      </c>
      <c r="BE543" s="22">
        <f>+'Cmp-'!AB47</f>
        <v>0</v>
      </c>
      <c r="BF543" s="22">
        <f>+'Cmp-'!AC47</f>
        <v>0</v>
      </c>
      <c r="BG543" s="22">
        <f>+'Cmp-'!AD47</f>
        <v>0</v>
      </c>
      <c r="BH543" s="22">
        <f>+'Cmp-'!AE47</f>
        <v>0</v>
      </c>
      <c r="BI543" s="22">
        <f>+'Cmp-'!AF47</f>
        <v>0</v>
      </c>
      <c r="BJ543" s="22">
        <f>+'Cmp-'!AG47</f>
        <v>0</v>
      </c>
      <c r="BK543" s="22">
        <f>+'Cmp-'!AH47</f>
        <v>0</v>
      </c>
      <c r="BL543" s="22">
        <f>+'Cmp-'!AI47</f>
        <v>0</v>
      </c>
      <c r="BM543" s="6" t="s">
        <v>1079</v>
      </c>
      <c r="BN543" s="24" t="str">
        <f>+CnAll!B543</f>
        <v>A + aaAa</v>
      </c>
      <c r="BO543" s="24">
        <f>+CnAll!C543</f>
        <v>0</v>
      </c>
    </row>
    <row r="544" spans="1:67" x14ac:dyDescent="0.45">
      <c r="A544" s="1">
        <v>543</v>
      </c>
      <c r="B544" s="22" t="str">
        <f>+'Cpm-'!B48</f>
        <v>AA + aaAa</v>
      </c>
      <c r="C544" s="22">
        <f>+'Cpm-'!E48</f>
        <v>0</v>
      </c>
      <c r="D544" s="22">
        <f>+'Cpm-'!F48</f>
        <v>0.28753200000000001</v>
      </c>
      <c r="E544" s="22">
        <f>+'Cpm-'!G48</f>
        <v>0</v>
      </c>
      <c r="F544" s="22">
        <f>+'Cpm-'!H48</f>
        <v>0.61495699999999998</v>
      </c>
      <c r="G544" s="22">
        <f>+'Cpm-'!I48</f>
        <v>0.79559000000000002</v>
      </c>
      <c r="H544" s="22">
        <f>+'Cpm-'!J48</f>
        <v>0.80081100000000005</v>
      </c>
      <c r="I544" s="22">
        <f>+'Cpm-'!K48</f>
        <v>0</v>
      </c>
      <c r="J544" s="22">
        <f>+'Cpm-'!L48</f>
        <v>0.72499899999999995</v>
      </c>
      <c r="K544" s="22">
        <f>+'Cpm-'!M48</f>
        <v>0.84205600000000003</v>
      </c>
      <c r="L544" s="22">
        <f>+'Cpm-'!N48</f>
        <v>0.84327700000000005</v>
      </c>
      <c r="M544" s="22">
        <f>+'Cpm-'!O48</f>
        <v>0</v>
      </c>
      <c r="N544" s="22">
        <f>+'Cpm-'!P48</f>
        <v>0.842866</v>
      </c>
      <c r="O544" s="22">
        <f>+'Cpm-'!Q48</f>
        <v>0.51922800000000002</v>
      </c>
      <c r="P544" s="22">
        <f>+'Cpm-'!R48</f>
        <v>0</v>
      </c>
      <c r="Q544" s="22">
        <f>+'Cpm-'!S48</f>
        <v>0</v>
      </c>
      <c r="R544" s="22">
        <f>+'Cpm-'!T48</f>
        <v>0.78561300000000001</v>
      </c>
      <c r="S544" s="22">
        <f>+'Cpm-'!U48</f>
        <v>0.84164799999999995</v>
      </c>
      <c r="T544" s="22">
        <f>+'Cpm-'!V48</f>
        <v>0.186666</v>
      </c>
      <c r="U544" s="22">
        <f>+'Cpm-'!W48</f>
        <v>0.62699800000000006</v>
      </c>
      <c r="V544" s="22">
        <f>+'Cpm-'!X48</f>
        <v>0.84172199999999997</v>
      </c>
      <c r="W544" s="22">
        <f>+'Cpm-'!Y48</f>
        <v>0.72890999999999995</v>
      </c>
      <c r="X544" s="22">
        <f>+'Cpm-'!Z48</f>
        <v>0.718472</v>
      </c>
      <c r="Y544" s="22">
        <f>+'Cpm-'!AA48</f>
        <v>0</v>
      </c>
      <c r="Z544" s="22">
        <f>+'Cpm-'!AB48</f>
        <v>0.84172199999999997</v>
      </c>
      <c r="AA544" s="22">
        <f>+'Cpm-'!AC48</f>
        <v>0.73100699999999996</v>
      </c>
      <c r="AB544" s="22">
        <f>+'Cpm-'!AD48</f>
        <v>0.68137300000000001</v>
      </c>
      <c r="AC544" s="22">
        <f>+'Cpm-'!AE48</f>
        <v>0</v>
      </c>
      <c r="AD544" s="22">
        <f>+'Cpm-'!AF48</f>
        <v>0.74187999999999998</v>
      </c>
      <c r="AE544" s="22">
        <f>+'Cpm-'!AG48</f>
        <v>0</v>
      </c>
      <c r="AF544" s="22">
        <f>+'Cpm-'!AH48</f>
        <v>0</v>
      </c>
      <c r="AG544" s="22">
        <f>+'Cpm-'!AI48</f>
        <v>0</v>
      </c>
      <c r="AH544" s="22">
        <f>+'Cmp-'!E48</f>
        <v>0</v>
      </c>
      <c r="AI544" s="22">
        <f>+'Cmp-'!F48</f>
        <v>0</v>
      </c>
      <c r="AJ544" s="22">
        <f>+'Cmp-'!G48</f>
        <v>0</v>
      </c>
      <c r="AK544" s="22">
        <f>+'Cmp-'!H48</f>
        <v>0</v>
      </c>
      <c r="AL544" s="22">
        <f>+'Cmp-'!I48</f>
        <v>0</v>
      </c>
      <c r="AM544" s="22">
        <f>+'Cmp-'!J48</f>
        <v>0</v>
      </c>
      <c r="AN544" s="22">
        <f>+'Cmp-'!K48</f>
        <v>0.81738299999999997</v>
      </c>
      <c r="AO544" s="22">
        <f>+'Cmp-'!L48</f>
        <v>0</v>
      </c>
      <c r="AP544" s="22">
        <f>+'Cmp-'!M48</f>
        <v>0</v>
      </c>
      <c r="AQ544" s="22">
        <f>+'Cmp-'!N48</f>
        <v>0</v>
      </c>
      <c r="AR544" s="22">
        <f>+'Cmp-'!O48</f>
        <v>0</v>
      </c>
      <c r="AS544" s="22">
        <f>+'Cmp-'!P48</f>
        <v>0</v>
      </c>
      <c r="AT544" s="22">
        <f>+'Cmp-'!Q48</f>
        <v>0</v>
      </c>
      <c r="AU544" s="22">
        <f>+'Cmp-'!R48</f>
        <v>0</v>
      </c>
      <c r="AV544" s="22">
        <f>+'Cmp-'!S48</f>
        <v>0.842866</v>
      </c>
      <c r="AW544" s="22">
        <f>+'Cmp-'!T48</f>
        <v>0</v>
      </c>
      <c r="AX544" s="22">
        <f>+'Cmp-'!U48</f>
        <v>0</v>
      </c>
      <c r="AY544" s="22">
        <f>+'Cmp-'!V48</f>
        <v>0</v>
      </c>
      <c r="AZ544" s="22">
        <f>+'Cmp-'!W48</f>
        <v>0</v>
      </c>
      <c r="BA544" s="22">
        <f>+'Cmp-'!X48</f>
        <v>0</v>
      </c>
      <c r="BB544" s="22">
        <f>+'Cmp-'!Y48</f>
        <v>0</v>
      </c>
      <c r="BC544" s="22">
        <f>+'Cmp-'!Z48</f>
        <v>0</v>
      </c>
      <c r="BD544" s="22">
        <f>+'Cmp-'!AA48</f>
        <v>0.74187999999999998</v>
      </c>
      <c r="BE544" s="22">
        <f>+'Cmp-'!AB48</f>
        <v>0</v>
      </c>
      <c r="BF544" s="22">
        <f>+'Cmp-'!AC48</f>
        <v>0</v>
      </c>
      <c r="BG544" s="22">
        <f>+'Cmp-'!AD48</f>
        <v>0</v>
      </c>
      <c r="BH544" s="22">
        <f>+'Cmp-'!AE48</f>
        <v>0.74187999999999998</v>
      </c>
      <c r="BI544" s="22">
        <f>+'Cmp-'!AF48</f>
        <v>0</v>
      </c>
      <c r="BJ544" s="22">
        <f>+'Cmp-'!AG48</f>
        <v>0</v>
      </c>
      <c r="BK544" s="22">
        <f>+'Cmp-'!AH48</f>
        <v>0.73100699999999996</v>
      </c>
      <c r="BL544" s="22">
        <f>+'Cmp-'!AI48</f>
        <v>0.84172199999999997</v>
      </c>
      <c r="BM544" s="6" t="s">
        <v>1079</v>
      </c>
      <c r="BN544" s="24" t="str">
        <f>+CnAll!B544</f>
        <v>AA + aaAa</v>
      </c>
      <c r="BO544" s="24">
        <f>+CnAll!C544</f>
        <v>0</v>
      </c>
    </row>
    <row r="545" spans="1:67" x14ac:dyDescent="0.45">
      <c r="A545" s="1">
        <v>544</v>
      </c>
      <c r="B545" s="22" t="str">
        <f>+'Cpm-'!B49</f>
        <v>Aa + aaAa</v>
      </c>
      <c r="C545" s="22">
        <f>+'Cpm-'!E49</f>
        <v>0</v>
      </c>
      <c r="D545" s="22">
        <f>+'Cpm-'!F49</f>
        <v>0</v>
      </c>
      <c r="E545" s="22">
        <f>+'Cpm-'!G49</f>
        <v>0</v>
      </c>
      <c r="F545" s="22">
        <f>+'Cpm-'!H49</f>
        <v>0</v>
      </c>
      <c r="G545" s="22">
        <f>+'Cpm-'!I49</f>
        <v>0</v>
      </c>
      <c r="H545" s="22">
        <f>+'Cpm-'!J49</f>
        <v>0</v>
      </c>
      <c r="I545" s="22">
        <f>+'Cpm-'!K49</f>
        <v>0</v>
      </c>
      <c r="J545" s="22">
        <f>+'Cpm-'!L49</f>
        <v>0</v>
      </c>
      <c r="K545" s="22">
        <f>+'Cpm-'!M49</f>
        <v>0</v>
      </c>
      <c r="L545" s="22">
        <f>+'Cpm-'!N49</f>
        <v>0</v>
      </c>
      <c r="M545" s="22">
        <f>+'Cpm-'!O49</f>
        <v>0</v>
      </c>
      <c r="N545" s="22">
        <f>+'Cpm-'!P49</f>
        <v>0</v>
      </c>
      <c r="O545" s="22">
        <f>+'Cpm-'!Q49</f>
        <v>0</v>
      </c>
      <c r="P545" s="22">
        <f>+'Cpm-'!R49</f>
        <v>0</v>
      </c>
      <c r="Q545" s="22">
        <f>+'Cpm-'!S49</f>
        <v>0</v>
      </c>
      <c r="R545" s="22">
        <f>+'Cpm-'!T49</f>
        <v>0</v>
      </c>
      <c r="S545" s="22">
        <f>+'Cpm-'!U49</f>
        <v>0</v>
      </c>
      <c r="T545" s="22">
        <f>+'Cpm-'!V49</f>
        <v>0</v>
      </c>
      <c r="U545" s="22">
        <f>+'Cpm-'!W49</f>
        <v>0</v>
      </c>
      <c r="V545" s="22">
        <f>+'Cpm-'!X49</f>
        <v>0</v>
      </c>
      <c r="W545" s="22">
        <f>+'Cpm-'!Y49</f>
        <v>0</v>
      </c>
      <c r="X545" s="22">
        <f>+'Cpm-'!Z49</f>
        <v>0</v>
      </c>
      <c r="Y545" s="22">
        <f>+'Cpm-'!AA49</f>
        <v>0</v>
      </c>
      <c r="Z545" s="22">
        <f>+'Cpm-'!AB49</f>
        <v>0</v>
      </c>
      <c r="AA545" s="22">
        <f>+'Cpm-'!AC49</f>
        <v>0</v>
      </c>
      <c r="AB545" s="22">
        <f>+'Cpm-'!AD49</f>
        <v>0</v>
      </c>
      <c r="AC545" s="22">
        <f>+'Cpm-'!AE49</f>
        <v>0</v>
      </c>
      <c r="AD545" s="22">
        <f>+'Cpm-'!AF49</f>
        <v>0</v>
      </c>
      <c r="AE545" s="22">
        <f>+'Cpm-'!AG49</f>
        <v>0</v>
      </c>
      <c r="AF545" s="22">
        <f>+'Cpm-'!AH49</f>
        <v>0</v>
      </c>
      <c r="AG545" s="22">
        <f>+'Cpm-'!AI49</f>
        <v>0</v>
      </c>
      <c r="AH545" s="22">
        <f>+'Cmp-'!E49</f>
        <v>0</v>
      </c>
      <c r="AI545" s="22">
        <f>+'Cmp-'!F49</f>
        <v>0</v>
      </c>
      <c r="AJ545" s="22">
        <f>+'Cmp-'!G49</f>
        <v>0</v>
      </c>
      <c r="AK545" s="22">
        <f>+'Cmp-'!H49</f>
        <v>0</v>
      </c>
      <c r="AL545" s="22">
        <f>+'Cmp-'!I49</f>
        <v>0</v>
      </c>
      <c r="AM545" s="22">
        <f>+'Cmp-'!J49</f>
        <v>0</v>
      </c>
      <c r="AN545" s="22">
        <f>+'Cmp-'!K49</f>
        <v>0</v>
      </c>
      <c r="AO545" s="22">
        <f>+'Cmp-'!L49</f>
        <v>0</v>
      </c>
      <c r="AP545" s="22">
        <f>+'Cmp-'!M49</f>
        <v>0</v>
      </c>
      <c r="AQ545" s="22">
        <f>+'Cmp-'!N49</f>
        <v>0</v>
      </c>
      <c r="AR545" s="22">
        <f>+'Cmp-'!O49</f>
        <v>0</v>
      </c>
      <c r="AS545" s="22">
        <f>+'Cmp-'!P49</f>
        <v>0</v>
      </c>
      <c r="AT545" s="22">
        <f>+'Cmp-'!Q49</f>
        <v>0</v>
      </c>
      <c r="AU545" s="22">
        <f>+'Cmp-'!R49</f>
        <v>0</v>
      </c>
      <c r="AV545" s="22">
        <f>+'Cmp-'!S49</f>
        <v>0</v>
      </c>
      <c r="AW545" s="22">
        <f>+'Cmp-'!T49</f>
        <v>0</v>
      </c>
      <c r="AX545" s="22">
        <f>+'Cmp-'!U49</f>
        <v>0</v>
      </c>
      <c r="AY545" s="22">
        <f>+'Cmp-'!V49</f>
        <v>0</v>
      </c>
      <c r="AZ545" s="22">
        <f>+'Cmp-'!W49</f>
        <v>0</v>
      </c>
      <c r="BA545" s="22">
        <f>+'Cmp-'!X49</f>
        <v>0</v>
      </c>
      <c r="BB545" s="22">
        <f>+'Cmp-'!Y49</f>
        <v>0</v>
      </c>
      <c r="BC545" s="22">
        <f>+'Cmp-'!Z49</f>
        <v>0</v>
      </c>
      <c r="BD545" s="22">
        <f>+'Cmp-'!AA49</f>
        <v>0</v>
      </c>
      <c r="BE545" s="22">
        <f>+'Cmp-'!AB49</f>
        <v>0</v>
      </c>
      <c r="BF545" s="22">
        <f>+'Cmp-'!AC49</f>
        <v>0</v>
      </c>
      <c r="BG545" s="22">
        <f>+'Cmp-'!AD49</f>
        <v>0</v>
      </c>
      <c r="BH545" s="22">
        <f>+'Cmp-'!AE49</f>
        <v>0</v>
      </c>
      <c r="BI545" s="22">
        <f>+'Cmp-'!AF49</f>
        <v>0</v>
      </c>
      <c r="BJ545" s="22">
        <f>+'Cmp-'!AG49</f>
        <v>0</v>
      </c>
      <c r="BK545" s="22">
        <f>+'Cmp-'!AH49</f>
        <v>0</v>
      </c>
      <c r="BL545" s="22">
        <f>+'Cmp-'!AI49</f>
        <v>0</v>
      </c>
      <c r="BM545" s="6" t="s">
        <v>1079</v>
      </c>
      <c r="BN545" s="24" t="str">
        <f>+CnAll!B545</f>
        <v>Aa + aaAa</v>
      </c>
      <c r="BO545" s="24">
        <f>+CnAll!C545</f>
        <v>0</v>
      </c>
    </row>
    <row r="546" spans="1:67" x14ac:dyDescent="0.45">
      <c r="A546" s="1">
        <v>545</v>
      </c>
      <c r="B546" s="22" t="str">
        <f>+'Cpm-'!B50</f>
        <v>AAA + aaAa</v>
      </c>
      <c r="C546" s="22">
        <f>+'Cpm-'!E50</f>
        <v>0</v>
      </c>
      <c r="D546" s="22">
        <f>+'Cpm-'!F50</f>
        <v>0.40112399999999998</v>
      </c>
      <c r="E546" s="22">
        <f>+'Cpm-'!G50</f>
        <v>0.296128</v>
      </c>
      <c r="F546" s="22">
        <f>+'Cpm-'!H50</f>
        <v>0.54034899999999997</v>
      </c>
      <c r="G546" s="22">
        <f>+'Cpm-'!I50</f>
        <v>0.60283600000000004</v>
      </c>
      <c r="H546" s="22">
        <f>+'Cpm-'!J50</f>
        <v>0.61009000000000002</v>
      </c>
      <c r="I546" s="22">
        <f>+'Cpm-'!K50</f>
        <v>0.30902499999999999</v>
      </c>
      <c r="J546" s="22">
        <f>+'Cpm-'!L50</f>
        <v>0.61134999999999995</v>
      </c>
      <c r="K546" s="22">
        <f>+'Cpm-'!M50</f>
        <v>0.690438</v>
      </c>
      <c r="L546" s="22">
        <f>+'Cpm-'!N50</f>
        <v>0.69853900000000002</v>
      </c>
      <c r="M546" s="22">
        <f>+'Cpm-'!O50</f>
        <v>0.60519299999999998</v>
      </c>
      <c r="N546" s="22">
        <f>+'Cpm-'!P50</f>
        <v>0.69060100000000002</v>
      </c>
      <c r="O546" s="22">
        <f>+'Cpm-'!Q50</f>
        <v>0.61082899999999996</v>
      </c>
      <c r="P546" s="22">
        <f>+'Cpm-'!R50</f>
        <v>0.61121300000000001</v>
      </c>
      <c r="Q546" s="22">
        <f>+'Cpm-'!S50</f>
        <v>0</v>
      </c>
      <c r="R546" s="22">
        <f>+'Cpm-'!T50</f>
        <v>0.661493</v>
      </c>
      <c r="S546" s="22">
        <f>+'Cpm-'!U50</f>
        <v>0.70934900000000001</v>
      </c>
      <c r="T546" s="22">
        <f>+'Cpm-'!V50</f>
        <v>0.71026699999999998</v>
      </c>
      <c r="U546" s="22">
        <f>+'Cpm-'!W50</f>
        <v>0.67683300000000002</v>
      </c>
      <c r="V546" s="22">
        <f>+'Cpm-'!X50</f>
        <v>0.70935899999999996</v>
      </c>
      <c r="W546" s="22">
        <f>+'Cpm-'!Y50</f>
        <v>0.67684100000000003</v>
      </c>
      <c r="X546" s="22">
        <f>+'Cpm-'!Z50</f>
        <v>0.67845999999999995</v>
      </c>
      <c r="Y546" s="22">
        <f>+'Cpm-'!AA50</f>
        <v>0.43766100000000002</v>
      </c>
      <c r="Z546" s="22">
        <f>+'Cpm-'!AB50</f>
        <v>0.70985299999999996</v>
      </c>
      <c r="AA546" s="22">
        <f>+'Cpm-'!AC50</f>
        <v>0.67871099999999995</v>
      </c>
      <c r="AB546" s="22">
        <f>+'Cpm-'!AD50</f>
        <v>0.67848799999999998</v>
      </c>
      <c r="AC546" s="22">
        <f>+'Cpm-'!AE50</f>
        <v>0.53759199999999996</v>
      </c>
      <c r="AD546" s="22">
        <f>+'Cpm-'!AF50</f>
        <v>0.67944700000000002</v>
      </c>
      <c r="AE546" s="22">
        <f>+'Cpm-'!AG50</f>
        <v>0.50047600000000003</v>
      </c>
      <c r="AF546" s="22">
        <f>+'Cpm-'!AH50</f>
        <v>0.54331700000000005</v>
      </c>
      <c r="AG546" s="22">
        <f>+'Cpm-'!AI50</f>
        <v>0</v>
      </c>
      <c r="AH546" s="22">
        <f>+'Cmp-'!E50</f>
        <v>0</v>
      </c>
      <c r="AI546" s="22">
        <f>+'Cmp-'!F50</f>
        <v>0</v>
      </c>
      <c r="AJ546" s="22">
        <f>+'Cmp-'!G50</f>
        <v>0.275837</v>
      </c>
      <c r="AK546" s="22">
        <f>+'Cmp-'!H50</f>
        <v>0</v>
      </c>
      <c r="AL546" s="22">
        <f>+'Cmp-'!I50</f>
        <v>0.33018999999999998</v>
      </c>
      <c r="AM546" s="22">
        <f>+'Cmp-'!J50</f>
        <v>0.365593</v>
      </c>
      <c r="AN546" s="22">
        <f>+'Cmp-'!K50</f>
        <v>0.60636000000000001</v>
      </c>
      <c r="AO546" s="22">
        <f>+'Cmp-'!L50</f>
        <v>0</v>
      </c>
      <c r="AP546" s="22">
        <f>+'Cmp-'!M50</f>
        <v>0.12762399999999999</v>
      </c>
      <c r="AQ546" s="22">
        <f>+'Cmp-'!N50</f>
        <v>0</v>
      </c>
      <c r="AR546" s="22">
        <f>+'Cmp-'!O50</f>
        <v>0.61992000000000003</v>
      </c>
      <c r="AS546" s="22">
        <f>+'Cmp-'!P50</f>
        <v>0</v>
      </c>
      <c r="AT546" s="22">
        <f>+'Cmp-'!Q50</f>
        <v>0.61747200000000002</v>
      </c>
      <c r="AU546" s="22">
        <f>+'Cmp-'!R50</f>
        <v>0.613097</v>
      </c>
      <c r="AV546" s="22">
        <f>+'Cmp-'!S50</f>
        <v>0.69510499999999997</v>
      </c>
      <c r="AW546" s="22">
        <f>+'Cmp-'!T50</f>
        <v>0</v>
      </c>
      <c r="AX546" s="22">
        <f>+'Cmp-'!U50</f>
        <v>0</v>
      </c>
      <c r="AY546" s="22">
        <f>+'Cmp-'!V50</f>
        <v>0.35612899999999997</v>
      </c>
      <c r="AZ546" s="22">
        <f>+'Cmp-'!W50</f>
        <v>0.55532000000000004</v>
      </c>
      <c r="BA546" s="22">
        <f>+'Cmp-'!X50</f>
        <v>0</v>
      </c>
      <c r="BB546" s="22">
        <f>+'Cmp-'!Y50</f>
        <v>0.55364500000000005</v>
      </c>
      <c r="BC546" s="22">
        <f>+'Cmp-'!Z50</f>
        <v>0.54624200000000001</v>
      </c>
      <c r="BD546" s="22">
        <f>+'Cmp-'!AA50</f>
        <v>0.68772500000000003</v>
      </c>
      <c r="BE546" s="22">
        <f>+'Cmp-'!AB50</f>
        <v>0</v>
      </c>
      <c r="BF546" s="22">
        <f>+'Cmp-'!AC50</f>
        <v>0.54331700000000005</v>
      </c>
      <c r="BG546" s="22">
        <f>+'Cmp-'!AD50</f>
        <v>0.54871700000000001</v>
      </c>
      <c r="BH546" s="22">
        <f>+'Cmp-'!AE50</f>
        <v>0.67944700000000002</v>
      </c>
      <c r="BI546" s="22">
        <f>+'Cmp-'!AF50</f>
        <v>0.53759199999999996</v>
      </c>
      <c r="BJ546" s="22">
        <f>+'Cmp-'!AG50</f>
        <v>0.68672800000000001</v>
      </c>
      <c r="BK546" s="22">
        <f>+'Cmp-'!AH50</f>
        <v>0.67871099999999995</v>
      </c>
      <c r="BL546" s="22">
        <f>+'Cmp-'!AI50</f>
        <v>0.70985299999999996</v>
      </c>
      <c r="BM546" s="6" t="s">
        <v>1079</v>
      </c>
      <c r="BN546" s="24" t="str">
        <f>+CnAll!B546</f>
        <v>AAA + aaAa</v>
      </c>
      <c r="BO546" s="24">
        <f>+CnAll!C546</f>
        <v>0.63859999999999995</v>
      </c>
    </row>
    <row r="547" spans="1:67" x14ac:dyDescent="0.45">
      <c r="A547" s="1">
        <v>546</v>
      </c>
      <c r="B547" s="22" t="str">
        <f>+'Cpm-'!B51</f>
        <v>AAa + aaAa</v>
      </c>
      <c r="C547" s="22">
        <f>+'Cpm-'!E51</f>
        <v>0</v>
      </c>
      <c r="D547" s="22">
        <f>+'Cpm-'!F51</f>
        <v>0</v>
      </c>
      <c r="E547" s="22">
        <f>+'Cpm-'!G51</f>
        <v>0</v>
      </c>
      <c r="F547" s="22">
        <f>+'Cpm-'!H51</f>
        <v>0.167237</v>
      </c>
      <c r="G547" s="22">
        <f>+'Cpm-'!I51</f>
        <v>0</v>
      </c>
      <c r="H547" s="22">
        <f>+'Cpm-'!J51</f>
        <v>0</v>
      </c>
      <c r="I547" s="22">
        <f>+'Cpm-'!K51</f>
        <v>0</v>
      </c>
      <c r="J547" s="22">
        <f>+'Cpm-'!L51</f>
        <v>0.36007499999999998</v>
      </c>
      <c r="K547" s="22">
        <f>+'Cpm-'!M51</f>
        <v>0.16711300000000001</v>
      </c>
      <c r="L547" s="22">
        <f>+'Cpm-'!N51</f>
        <v>0</v>
      </c>
      <c r="M547" s="22">
        <f>+'Cpm-'!O51</f>
        <v>0</v>
      </c>
      <c r="N547" s="22">
        <f>+'Cpm-'!P51</f>
        <v>0</v>
      </c>
      <c r="O547" s="22">
        <f>+'Cpm-'!Q51</f>
        <v>0</v>
      </c>
      <c r="P547" s="22">
        <f>+'Cpm-'!R51</f>
        <v>0</v>
      </c>
      <c r="Q547" s="22">
        <f>+'Cpm-'!S51</f>
        <v>0</v>
      </c>
      <c r="R547" s="22">
        <f>+'Cpm-'!T51</f>
        <v>0.36873699999999998</v>
      </c>
      <c r="S547" s="22">
        <f>+'Cpm-'!U51</f>
        <v>0</v>
      </c>
      <c r="T547" s="22">
        <f>+'Cpm-'!V51</f>
        <v>0</v>
      </c>
      <c r="U547" s="22">
        <f>+'Cpm-'!W51</f>
        <v>0</v>
      </c>
      <c r="V547" s="22">
        <f>+'Cpm-'!X51</f>
        <v>0</v>
      </c>
      <c r="W547" s="22">
        <f>+'Cpm-'!Y51</f>
        <v>0</v>
      </c>
      <c r="X547" s="22">
        <f>+'Cpm-'!Z51</f>
        <v>0</v>
      </c>
      <c r="Y547" s="22">
        <f>+'Cpm-'!AA51</f>
        <v>0</v>
      </c>
      <c r="Z547" s="22">
        <f>+'Cpm-'!AB51</f>
        <v>0</v>
      </c>
      <c r="AA547" s="22">
        <f>+'Cpm-'!AC51</f>
        <v>0</v>
      </c>
      <c r="AB547" s="22">
        <f>+'Cpm-'!AD51</f>
        <v>0</v>
      </c>
      <c r="AC547" s="22">
        <f>+'Cpm-'!AE51</f>
        <v>0</v>
      </c>
      <c r="AD547" s="22">
        <f>+'Cpm-'!AF51</f>
        <v>0</v>
      </c>
      <c r="AE547" s="22">
        <f>+'Cpm-'!AG51</f>
        <v>0</v>
      </c>
      <c r="AF547" s="22">
        <f>+'Cpm-'!AH51</f>
        <v>0</v>
      </c>
      <c r="AG547" s="22">
        <f>+'Cpm-'!AI51</f>
        <v>0</v>
      </c>
      <c r="AH547" s="22">
        <f>+'Cmp-'!E51</f>
        <v>0</v>
      </c>
      <c r="AI547" s="22">
        <f>+'Cmp-'!F51</f>
        <v>0</v>
      </c>
      <c r="AJ547" s="22">
        <f>+'Cmp-'!G51</f>
        <v>0</v>
      </c>
      <c r="AK547" s="22">
        <f>+'Cmp-'!H51</f>
        <v>0</v>
      </c>
      <c r="AL547" s="22">
        <f>+'Cmp-'!I51</f>
        <v>0</v>
      </c>
      <c r="AM547" s="22">
        <f>+'Cmp-'!J51</f>
        <v>0</v>
      </c>
      <c r="AN547" s="22">
        <f>+'Cmp-'!K51</f>
        <v>0</v>
      </c>
      <c r="AO547" s="22">
        <f>+'Cmp-'!L51</f>
        <v>0</v>
      </c>
      <c r="AP547" s="22">
        <f>+'Cmp-'!M51</f>
        <v>0</v>
      </c>
      <c r="AQ547" s="22">
        <f>+'Cmp-'!N51</f>
        <v>0</v>
      </c>
      <c r="AR547" s="22">
        <f>+'Cmp-'!O51</f>
        <v>0</v>
      </c>
      <c r="AS547" s="22">
        <f>+'Cmp-'!P51</f>
        <v>0</v>
      </c>
      <c r="AT547" s="22">
        <f>+'Cmp-'!Q51</f>
        <v>0</v>
      </c>
      <c r="AU547" s="22">
        <f>+'Cmp-'!R51</f>
        <v>0</v>
      </c>
      <c r="AV547" s="22">
        <f>+'Cmp-'!S51</f>
        <v>0</v>
      </c>
      <c r="AW547" s="22">
        <f>+'Cmp-'!T51</f>
        <v>0</v>
      </c>
      <c r="AX547" s="22">
        <f>+'Cmp-'!U51</f>
        <v>0</v>
      </c>
      <c r="AY547" s="22">
        <f>+'Cmp-'!V51</f>
        <v>0</v>
      </c>
      <c r="AZ547" s="22">
        <f>+'Cmp-'!W51</f>
        <v>0</v>
      </c>
      <c r="BA547" s="22">
        <f>+'Cmp-'!X51</f>
        <v>0</v>
      </c>
      <c r="BB547" s="22">
        <f>+'Cmp-'!Y51</f>
        <v>0</v>
      </c>
      <c r="BC547" s="22">
        <f>+'Cmp-'!Z51</f>
        <v>0</v>
      </c>
      <c r="BD547" s="22">
        <f>+'Cmp-'!AA51</f>
        <v>0</v>
      </c>
      <c r="BE547" s="22">
        <f>+'Cmp-'!AB51</f>
        <v>0</v>
      </c>
      <c r="BF547" s="22">
        <f>+'Cmp-'!AC51</f>
        <v>0</v>
      </c>
      <c r="BG547" s="22">
        <f>+'Cmp-'!AD51</f>
        <v>0</v>
      </c>
      <c r="BH547" s="22">
        <f>+'Cmp-'!AE51</f>
        <v>0</v>
      </c>
      <c r="BI547" s="22">
        <f>+'Cmp-'!AF51</f>
        <v>0</v>
      </c>
      <c r="BJ547" s="22">
        <f>+'Cmp-'!AG51</f>
        <v>0</v>
      </c>
      <c r="BK547" s="22">
        <f>+'Cmp-'!AH51</f>
        <v>0</v>
      </c>
      <c r="BL547" s="22">
        <f>+'Cmp-'!AI51</f>
        <v>0</v>
      </c>
      <c r="BM547" s="6" t="s">
        <v>1079</v>
      </c>
      <c r="BN547" s="24" t="str">
        <f>+CnAll!B547</f>
        <v>AAa + aaAa</v>
      </c>
      <c r="BO547" s="24">
        <f>+CnAll!C547</f>
        <v>0</v>
      </c>
    </row>
    <row r="548" spans="1:67" x14ac:dyDescent="0.45">
      <c r="A548" s="1">
        <v>547</v>
      </c>
      <c r="B548" s="22" t="str">
        <f>+'Cpm-'!B52</f>
        <v>AaA + aaAa</v>
      </c>
      <c r="C548" s="22">
        <f>+'Cpm-'!E52</f>
        <v>0</v>
      </c>
      <c r="D548" s="22">
        <f>+'Cpm-'!F52</f>
        <v>0</v>
      </c>
      <c r="E548" s="22">
        <f>+'Cpm-'!G52</f>
        <v>0</v>
      </c>
      <c r="F548" s="22">
        <f>+'Cpm-'!H52</f>
        <v>0</v>
      </c>
      <c r="G548" s="22">
        <f>+'Cpm-'!I52</f>
        <v>0</v>
      </c>
      <c r="H548" s="22">
        <f>+'Cpm-'!J52</f>
        <v>0</v>
      </c>
      <c r="I548" s="22">
        <f>+'Cpm-'!K52</f>
        <v>0</v>
      </c>
      <c r="J548" s="22">
        <f>+'Cpm-'!L52</f>
        <v>4.2555000000000003E-2</v>
      </c>
      <c r="K548" s="22">
        <f>+'Cpm-'!M52</f>
        <v>0</v>
      </c>
      <c r="L548" s="22">
        <f>+'Cpm-'!N52</f>
        <v>0</v>
      </c>
      <c r="M548" s="22">
        <f>+'Cpm-'!O52</f>
        <v>0</v>
      </c>
      <c r="N548" s="22">
        <f>+'Cpm-'!P52</f>
        <v>0</v>
      </c>
      <c r="O548" s="22">
        <f>+'Cpm-'!Q52</f>
        <v>0</v>
      </c>
      <c r="P548" s="22">
        <f>+'Cpm-'!R52</f>
        <v>0</v>
      </c>
      <c r="Q548" s="22">
        <f>+'Cpm-'!S52</f>
        <v>0</v>
      </c>
      <c r="R548" s="22">
        <f>+'Cpm-'!T52</f>
        <v>0</v>
      </c>
      <c r="S548" s="22">
        <f>+'Cpm-'!U52</f>
        <v>0</v>
      </c>
      <c r="T548" s="22">
        <f>+'Cpm-'!V52</f>
        <v>0</v>
      </c>
      <c r="U548" s="22">
        <f>+'Cpm-'!W52</f>
        <v>0</v>
      </c>
      <c r="V548" s="22">
        <f>+'Cpm-'!X52</f>
        <v>0</v>
      </c>
      <c r="W548" s="22">
        <f>+'Cpm-'!Y52</f>
        <v>0</v>
      </c>
      <c r="X548" s="22">
        <f>+'Cpm-'!Z52</f>
        <v>0</v>
      </c>
      <c r="Y548" s="22">
        <f>+'Cpm-'!AA52</f>
        <v>0</v>
      </c>
      <c r="Z548" s="22">
        <f>+'Cpm-'!AB52</f>
        <v>0</v>
      </c>
      <c r="AA548" s="22">
        <f>+'Cpm-'!AC52</f>
        <v>0</v>
      </c>
      <c r="AB548" s="22">
        <f>+'Cpm-'!AD52</f>
        <v>0</v>
      </c>
      <c r="AC548" s="22">
        <f>+'Cpm-'!AE52</f>
        <v>0</v>
      </c>
      <c r="AD548" s="22">
        <f>+'Cpm-'!AF52</f>
        <v>0</v>
      </c>
      <c r="AE548" s="22">
        <f>+'Cpm-'!AG52</f>
        <v>0</v>
      </c>
      <c r="AF548" s="22">
        <f>+'Cpm-'!AH52</f>
        <v>0</v>
      </c>
      <c r="AG548" s="22">
        <f>+'Cpm-'!AI52</f>
        <v>0</v>
      </c>
      <c r="AH548" s="22">
        <f>+'Cmp-'!E52</f>
        <v>0</v>
      </c>
      <c r="AI548" s="22">
        <f>+'Cmp-'!F52</f>
        <v>0</v>
      </c>
      <c r="AJ548" s="22">
        <f>+'Cmp-'!G52</f>
        <v>0</v>
      </c>
      <c r="AK548" s="22">
        <f>+'Cmp-'!H52</f>
        <v>0</v>
      </c>
      <c r="AL548" s="22">
        <f>+'Cmp-'!I52</f>
        <v>0</v>
      </c>
      <c r="AM548" s="22">
        <f>+'Cmp-'!J52</f>
        <v>0</v>
      </c>
      <c r="AN548" s="22">
        <f>+'Cmp-'!K52</f>
        <v>0</v>
      </c>
      <c r="AO548" s="22">
        <f>+'Cmp-'!L52</f>
        <v>0</v>
      </c>
      <c r="AP548" s="22">
        <f>+'Cmp-'!M52</f>
        <v>0</v>
      </c>
      <c r="AQ548" s="22">
        <f>+'Cmp-'!N52</f>
        <v>0</v>
      </c>
      <c r="AR548" s="22">
        <f>+'Cmp-'!O52</f>
        <v>0</v>
      </c>
      <c r="AS548" s="22">
        <f>+'Cmp-'!P52</f>
        <v>0</v>
      </c>
      <c r="AT548" s="22">
        <f>+'Cmp-'!Q52</f>
        <v>0</v>
      </c>
      <c r="AU548" s="22">
        <f>+'Cmp-'!R52</f>
        <v>0</v>
      </c>
      <c r="AV548" s="22">
        <f>+'Cmp-'!S52</f>
        <v>0</v>
      </c>
      <c r="AW548" s="22">
        <f>+'Cmp-'!T52</f>
        <v>0</v>
      </c>
      <c r="AX548" s="22">
        <f>+'Cmp-'!U52</f>
        <v>0</v>
      </c>
      <c r="AY548" s="22">
        <f>+'Cmp-'!V52</f>
        <v>0</v>
      </c>
      <c r="AZ548" s="22">
        <f>+'Cmp-'!W52</f>
        <v>0</v>
      </c>
      <c r="BA548" s="22">
        <f>+'Cmp-'!X52</f>
        <v>0</v>
      </c>
      <c r="BB548" s="22">
        <f>+'Cmp-'!Y52</f>
        <v>0</v>
      </c>
      <c r="BC548" s="22">
        <f>+'Cmp-'!Z52</f>
        <v>0</v>
      </c>
      <c r="BD548" s="22">
        <f>+'Cmp-'!AA52</f>
        <v>0</v>
      </c>
      <c r="BE548" s="22">
        <f>+'Cmp-'!AB52</f>
        <v>0</v>
      </c>
      <c r="BF548" s="22">
        <f>+'Cmp-'!AC52</f>
        <v>0</v>
      </c>
      <c r="BG548" s="22">
        <f>+'Cmp-'!AD52</f>
        <v>0</v>
      </c>
      <c r="BH548" s="22">
        <f>+'Cmp-'!AE52</f>
        <v>0</v>
      </c>
      <c r="BI548" s="22">
        <f>+'Cmp-'!AF52</f>
        <v>0</v>
      </c>
      <c r="BJ548" s="22">
        <f>+'Cmp-'!AG52</f>
        <v>0</v>
      </c>
      <c r="BK548" s="22">
        <f>+'Cmp-'!AH52</f>
        <v>0</v>
      </c>
      <c r="BL548" s="22">
        <f>+'Cmp-'!AI52</f>
        <v>0</v>
      </c>
      <c r="BM548" s="6" t="s">
        <v>1079</v>
      </c>
      <c r="BN548" s="24" t="str">
        <f>+CnAll!B548</f>
        <v>AaA + aaAa</v>
      </c>
      <c r="BO548" s="24">
        <f>+CnAll!C548</f>
        <v>0</v>
      </c>
    </row>
    <row r="549" spans="1:67" x14ac:dyDescent="0.45">
      <c r="A549" s="1">
        <v>548</v>
      </c>
      <c r="B549" s="22" t="str">
        <f>+'Cpm-'!B53</f>
        <v>Aaa + aaAa</v>
      </c>
      <c r="C549" s="22">
        <f>+'Cpm-'!E53</f>
        <v>0</v>
      </c>
      <c r="D549" s="22">
        <f>+'Cpm-'!F53</f>
        <v>0</v>
      </c>
      <c r="E549" s="22">
        <f>+'Cpm-'!G53</f>
        <v>0</v>
      </c>
      <c r="F549" s="22">
        <f>+'Cpm-'!H53</f>
        <v>0</v>
      </c>
      <c r="G549" s="22">
        <f>+'Cpm-'!I53</f>
        <v>0</v>
      </c>
      <c r="H549" s="22">
        <f>+'Cpm-'!J53</f>
        <v>0</v>
      </c>
      <c r="I549" s="22">
        <f>+'Cpm-'!K53</f>
        <v>0</v>
      </c>
      <c r="J549" s="22">
        <f>+'Cpm-'!L53</f>
        <v>0</v>
      </c>
      <c r="K549" s="22">
        <f>+'Cpm-'!M53</f>
        <v>0</v>
      </c>
      <c r="L549" s="22">
        <f>+'Cpm-'!N53</f>
        <v>0</v>
      </c>
      <c r="M549" s="22">
        <f>+'Cpm-'!O53</f>
        <v>0</v>
      </c>
      <c r="N549" s="22">
        <f>+'Cpm-'!P53</f>
        <v>0</v>
      </c>
      <c r="O549" s="22">
        <f>+'Cpm-'!Q53</f>
        <v>0</v>
      </c>
      <c r="P549" s="22">
        <f>+'Cpm-'!R53</f>
        <v>0</v>
      </c>
      <c r="Q549" s="22">
        <f>+'Cpm-'!S53</f>
        <v>0</v>
      </c>
      <c r="R549" s="22">
        <f>+'Cpm-'!T53</f>
        <v>0</v>
      </c>
      <c r="S549" s="22">
        <f>+'Cpm-'!U53</f>
        <v>0</v>
      </c>
      <c r="T549" s="22">
        <f>+'Cpm-'!V53</f>
        <v>0</v>
      </c>
      <c r="U549" s="22">
        <f>+'Cpm-'!W53</f>
        <v>0</v>
      </c>
      <c r="V549" s="22">
        <f>+'Cpm-'!X53</f>
        <v>0</v>
      </c>
      <c r="W549" s="22">
        <f>+'Cpm-'!Y53</f>
        <v>0</v>
      </c>
      <c r="X549" s="22">
        <f>+'Cpm-'!Z53</f>
        <v>0</v>
      </c>
      <c r="Y549" s="22">
        <f>+'Cpm-'!AA53</f>
        <v>0</v>
      </c>
      <c r="Z549" s="22">
        <f>+'Cpm-'!AB53</f>
        <v>0</v>
      </c>
      <c r="AA549" s="22">
        <f>+'Cpm-'!AC53</f>
        <v>0</v>
      </c>
      <c r="AB549" s="22">
        <f>+'Cpm-'!AD53</f>
        <v>0</v>
      </c>
      <c r="AC549" s="22">
        <f>+'Cpm-'!AE53</f>
        <v>0</v>
      </c>
      <c r="AD549" s="22">
        <f>+'Cpm-'!AF53</f>
        <v>0</v>
      </c>
      <c r="AE549" s="22">
        <f>+'Cpm-'!AG53</f>
        <v>0</v>
      </c>
      <c r="AF549" s="22">
        <f>+'Cpm-'!AH53</f>
        <v>0</v>
      </c>
      <c r="AG549" s="22">
        <f>+'Cpm-'!AI53</f>
        <v>0</v>
      </c>
      <c r="AH549" s="22">
        <f>+'Cmp-'!E53</f>
        <v>0</v>
      </c>
      <c r="AI549" s="22">
        <f>+'Cmp-'!F53</f>
        <v>0</v>
      </c>
      <c r="AJ549" s="22">
        <f>+'Cmp-'!G53</f>
        <v>0</v>
      </c>
      <c r="AK549" s="22">
        <f>+'Cmp-'!H53</f>
        <v>0</v>
      </c>
      <c r="AL549" s="22">
        <f>+'Cmp-'!I53</f>
        <v>0</v>
      </c>
      <c r="AM549" s="22">
        <f>+'Cmp-'!J53</f>
        <v>0</v>
      </c>
      <c r="AN549" s="22">
        <f>+'Cmp-'!K53</f>
        <v>0</v>
      </c>
      <c r="AO549" s="22">
        <f>+'Cmp-'!L53</f>
        <v>0</v>
      </c>
      <c r="AP549" s="22">
        <f>+'Cmp-'!M53</f>
        <v>0</v>
      </c>
      <c r="AQ549" s="22">
        <f>+'Cmp-'!N53</f>
        <v>0</v>
      </c>
      <c r="AR549" s="22">
        <f>+'Cmp-'!O53</f>
        <v>0</v>
      </c>
      <c r="AS549" s="22">
        <f>+'Cmp-'!P53</f>
        <v>0</v>
      </c>
      <c r="AT549" s="22">
        <f>+'Cmp-'!Q53</f>
        <v>0</v>
      </c>
      <c r="AU549" s="22">
        <f>+'Cmp-'!R53</f>
        <v>0</v>
      </c>
      <c r="AV549" s="22">
        <f>+'Cmp-'!S53</f>
        <v>0</v>
      </c>
      <c r="AW549" s="22">
        <f>+'Cmp-'!T53</f>
        <v>0</v>
      </c>
      <c r="AX549" s="22">
        <f>+'Cmp-'!U53</f>
        <v>0</v>
      </c>
      <c r="AY549" s="22">
        <f>+'Cmp-'!V53</f>
        <v>0</v>
      </c>
      <c r="AZ549" s="22">
        <f>+'Cmp-'!W53</f>
        <v>0</v>
      </c>
      <c r="BA549" s="22">
        <f>+'Cmp-'!X53</f>
        <v>0</v>
      </c>
      <c r="BB549" s="22">
        <f>+'Cmp-'!Y53</f>
        <v>0</v>
      </c>
      <c r="BC549" s="22">
        <f>+'Cmp-'!Z53</f>
        <v>0</v>
      </c>
      <c r="BD549" s="22">
        <f>+'Cmp-'!AA53</f>
        <v>0</v>
      </c>
      <c r="BE549" s="22">
        <f>+'Cmp-'!AB53</f>
        <v>0</v>
      </c>
      <c r="BF549" s="22">
        <f>+'Cmp-'!AC53</f>
        <v>0</v>
      </c>
      <c r="BG549" s="22">
        <f>+'Cmp-'!AD53</f>
        <v>0</v>
      </c>
      <c r="BH549" s="22">
        <f>+'Cmp-'!AE53</f>
        <v>0</v>
      </c>
      <c r="BI549" s="22">
        <f>+'Cmp-'!AF53</f>
        <v>0</v>
      </c>
      <c r="BJ549" s="22">
        <f>+'Cmp-'!AG53</f>
        <v>0</v>
      </c>
      <c r="BK549" s="22">
        <f>+'Cmp-'!AH53</f>
        <v>0</v>
      </c>
      <c r="BL549" s="22">
        <f>+'Cmp-'!AI53</f>
        <v>0</v>
      </c>
      <c r="BM549" s="6" t="s">
        <v>1079</v>
      </c>
      <c r="BN549" s="24" t="str">
        <f>+CnAll!B549</f>
        <v>Aaa + aaAa</v>
      </c>
      <c r="BO549" s="24">
        <f>+CnAll!C549</f>
        <v>0</v>
      </c>
    </row>
    <row r="550" spans="1:67" x14ac:dyDescent="0.45">
      <c r="A550" s="1">
        <v>549</v>
      </c>
      <c r="B550" s="22" t="str">
        <f>+'Cpm-'!B54</f>
        <v>AAAA + aaAa</v>
      </c>
      <c r="C550" s="22">
        <f>+'Cpm-'!E54</f>
        <v>0</v>
      </c>
      <c r="D550" s="22">
        <f>+'Cpm-'!F54</f>
        <v>0</v>
      </c>
      <c r="E550" s="22">
        <f>+'Cpm-'!G54</f>
        <v>0</v>
      </c>
      <c r="F550" s="22">
        <f>+'Cpm-'!H54</f>
        <v>0</v>
      </c>
      <c r="G550" s="22">
        <f>+'Cpm-'!I54</f>
        <v>0</v>
      </c>
      <c r="H550" s="22">
        <f>+'Cpm-'!J54</f>
        <v>0</v>
      </c>
      <c r="I550" s="22">
        <f>+'Cpm-'!K54</f>
        <v>0</v>
      </c>
      <c r="J550" s="22">
        <f>+'Cpm-'!L54</f>
        <v>0.27965600000000002</v>
      </c>
      <c r="K550" s="22">
        <f>+'Cpm-'!M54</f>
        <v>0</v>
      </c>
      <c r="L550" s="22">
        <f>+'Cpm-'!N54</f>
        <v>0.25783099999999998</v>
      </c>
      <c r="M550" s="22">
        <f>+'Cpm-'!O54</f>
        <v>0</v>
      </c>
      <c r="N550" s="22">
        <f>+'Cpm-'!P54</f>
        <v>0</v>
      </c>
      <c r="O550" s="22">
        <f>+'Cpm-'!Q54</f>
        <v>0</v>
      </c>
      <c r="P550" s="22">
        <f>+'Cpm-'!R54</f>
        <v>0</v>
      </c>
      <c r="Q550" s="22">
        <f>+'Cpm-'!S54</f>
        <v>0</v>
      </c>
      <c r="R550" s="22">
        <f>+'Cpm-'!T54</f>
        <v>0.215696</v>
      </c>
      <c r="S550" s="22">
        <f>+'Cpm-'!U54</f>
        <v>0</v>
      </c>
      <c r="T550" s="22">
        <f>+'Cpm-'!V54</f>
        <v>0</v>
      </c>
      <c r="U550" s="22">
        <f>+'Cpm-'!W54</f>
        <v>0</v>
      </c>
      <c r="V550" s="22">
        <f>+'Cpm-'!X54</f>
        <v>0</v>
      </c>
      <c r="W550" s="22">
        <f>+'Cpm-'!Y54</f>
        <v>0</v>
      </c>
      <c r="X550" s="22">
        <f>+'Cpm-'!Z54</f>
        <v>0</v>
      </c>
      <c r="Y550" s="22">
        <f>+'Cpm-'!AA54</f>
        <v>0</v>
      </c>
      <c r="Z550" s="22">
        <f>+'Cpm-'!AB54</f>
        <v>0</v>
      </c>
      <c r="AA550" s="22">
        <f>+'Cpm-'!AC54</f>
        <v>0</v>
      </c>
      <c r="AB550" s="22">
        <f>+'Cpm-'!AD54</f>
        <v>0</v>
      </c>
      <c r="AC550" s="22">
        <f>+'Cpm-'!AE54</f>
        <v>0</v>
      </c>
      <c r="AD550" s="22">
        <f>+'Cpm-'!AF54</f>
        <v>0</v>
      </c>
      <c r="AE550" s="22">
        <f>+'Cpm-'!AG54</f>
        <v>0</v>
      </c>
      <c r="AF550" s="22">
        <f>+'Cpm-'!AH54</f>
        <v>0</v>
      </c>
      <c r="AG550" s="22">
        <f>+'Cpm-'!AI54</f>
        <v>0</v>
      </c>
      <c r="AH550" s="22">
        <f>+'Cmp-'!E54</f>
        <v>0</v>
      </c>
      <c r="AI550" s="22">
        <f>+'Cmp-'!F54</f>
        <v>0</v>
      </c>
      <c r="AJ550" s="22">
        <f>+'Cmp-'!G54</f>
        <v>0</v>
      </c>
      <c r="AK550" s="22">
        <f>+'Cmp-'!H54</f>
        <v>0</v>
      </c>
      <c r="AL550" s="22">
        <f>+'Cmp-'!I54</f>
        <v>0</v>
      </c>
      <c r="AM550" s="22">
        <f>+'Cmp-'!J54</f>
        <v>0</v>
      </c>
      <c r="AN550" s="22">
        <f>+'Cmp-'!K54</f>
        <v>0</v>
      </c>
      <c r="AO550" s="22">
        <f>+'Cmp-'!L54</f>
        <v>0</v>
      </c>
      <c r="AP550" s="22">
        <f>+'Cmp-'!M54</f>
        <v>0</v>
      </c>
      <c r="AQ550" s="22">
        <f>+'Cmp-'!N54</f>
        <v>0</v>
      </c>
      <c r="AR550" s="22">
        <f>+'Cmp-'!O54</f>
        <v>0</v>
      </c>
      <c r="AS550" s="22">
        <f>+'Cmp-'!P54</f>
        <v>0</v>
      </c>
      <c r="AT550" s="22">
        <f>+'Cmp-'!Q54</f>
        <v>0</v>
      </c>
      <c r="AU550" s="22">
        <f>+'Cmp-'!R54</f>
        <v>0</v>
      </c>
      <c r="AV550" s="22">
        <f>+'Cmp-'!S54</f>
        <v>0</v>
      </c>
      <c r="AW550" s="22">
        <f>+'Cmp-'!T54</f>
        <v>0</v>
      </c>
      <c r="AX550" s="22">
        <f>+'Cmp-'!U54</f>
        <v>0</v>
      </c>
      <c r="AY550" s="22">
        <f>+'Cmp-'!V54</f>
        <v>0</v>
      </c>
      <c r="AZ550" s="22">
        <f>+'Cmp-'!W54</f>
        <v>0</v>
      </c>
      <c r="BA550" s="22">
        <f>+'Cmp-'!X54</f>
        <v>0</v>
      </c>
      <c r="BB550" s="22">
        <f>+'Cmp-'!Y54</f>
        <v>0</v>
      </c>
      <c r="BC550" s="22">
        <f>+'Cmp-'!Z54</f>
        <v>0</v>
      </c>
      <c r="BD550" s="22">
        <f>+'Cmp-'!AA54</f>
        <v>0</v>
      </c>
      <c r="BE550" s="22">
        <f>+'Cmp-'!AB54</f>
        <v>0</v>
      </c>
      <c r="BF550" s="22">
        <f>+'Cmp-'!AC54</f>
        <v>0</v>
      </c>
      <c r="BG550" s="22">
        <f>+'Cmp-'!AD54</f>
        <v>0</v>
      </c>
      <c r="BH550" s="22">
        <f>+'Cmp-'!AE54</f>
        <v>0</v>
      </c>
      <c r="BI550" s="22">
        <f>+'Cmp-'!AF54</f>
        <v>0</v>
      </c>
      <c r="BJ550" s="22">
        <f>+'Cmp-'!AG54</f>
        <v>0</v>
      </c>
      <c r="BK550" s="22">
        <f>+'Cmp-'!AH54</f>
        <v>0</v>
      </c>
      <c r="BL550" s="22">
        <f>+'Cmp-'!AI54</f>
        <v>0</v>
      </c>
      <c r="BM550" s="6" t="s">
        <v>1079</v>
      </c>
      <c r="BN550" s="24" t="str">
        <f>+CnAll!B550</f>
        <v>AAAA + aaAa</v>
      </c>
      <c r="BO550" s="24">
        <f>+CnAll!C550</f>
        <v>0</v>
      </c>
    </row>
    <row r="551" spans="1:67" x14ac:dyDescent="0.45">
      <c r="A551" s="1">
        <v>550</v>
      </c>
      <c r="B551" s="22" t="str">
        <f>+'Cpm-'!B55</f>
        <v>AAAa + aaAa</v>
      </c>
      <c r="C551" s="22">
        <f>+'Cpm-'!E55</f>
        <v>0</v>
      </c>
      <c r="D551" s="22">
        <f>+'Cpm-'!F55</f>
        <v>0</v>
      </c>
      <c r="E551" s="22">
        <f>+'Cpm-'!G55</f>
        <v>0</v>
      </c>
      <c r="F551" s="22">
        <f>+'Cpm-'!H55</f>
        <v>0.41125200000000001</v>
      </c>
      <c r="G551" s="22">
        <f>+'Cpm-'!I55</f>
        <v>0.37284</v>
      </c>
      <c r="H551" s="22">
        <f>+'Cpm-'!J55</f>
        <v>0.37284</v>
      </c>
      <c r="I551" s="22">
        <f>+'Cpm-'!K55</f>
        <v>0</v>
      </c>
      <c r="J551" s="22">
        <f>+'Cpm-'!L55</f>
        <v>0.51965899999999998</v>
      </c>
      <c r="K551" s="22">
        <f>+'Cpm-'!M55</f>
        <v>0.60535700000000003</v>
      </c>
      <c r="L551" s="22">
        <f>+'Cpm-'!N55</f>
        <v>0.60535700000000003</v>
      </c>
      <c r="M551" s="22">
        <f>+'Cpm-'!O55</f>
        <v>0</v>
      </c>
      <c r="N551" s="22">
        <f>+'Cpm-'!P55</f>
        <v>0.58289800000000003</v>
      </c>
      <c r="O551" s="22">
        <f>+'Cpm-'!Q55</f>
        <v>0</v>
      </c>
      <c r="P551" s="22">
        <f>+'Cpm-'!R55</f>
        <v>0</v>
      </c>
      <c r="Q551" s="22">
        <f>+'Cpm-'!S55</f>
        <v>0</v>
      </c>
      <c r="R551" s="22">
        <f>+'Cpm-'!T55</f>
        <v>0.58104800000000001</v>
      </c>
      <c r="S551" s="22">
        <f>+'Cpm-'!U55</f>
        <v>0.61973699999999998</v>
      </c>
      <c r="T551" s="22">
        <f>+'Cpm-'!V55</f>
        <v>0.61973699999999998</v>
      </c>
      <c r="U551" s="22">
        <f>+'Cpm-'!W55</f>
        <v>0.50500400000000001</v>
      </c>
      <c r="V551" s="22">
        <f>+'Cpm-'!X55</f>
        <v>0.617197</v>
      </c>
      <c r="W551" s="22">
        <f>+'Cpm-'!Y55</f>
        <v>0.486238</v>
      </c>
      <c r="X551" s="22">
        <f>+'Cpm-'!Z55</f>
        <v>0.486238</v>
      </c>
      <c r="Y551" s="22">
        <f>+'Cpm-'!AA55</f>
        <v>0</v>
      </c>
      <c r="Z551" s="22">
        <f>+'Cpm-'!AB55</f>
        <v>0.617197</v>
      </c>
      <c r="AA551" s="22">
        <f>+'Cpm-'!AC55</f>
        <v>0.50860799999999995</v>
      </c>
      <c r="AB551" s="22">
        <f>+'Cpm-'!AD55</f>
        <v>0.50860799999999995</v>
      </c>
      <c r="AC551" s="22">
        <f>+'Cpm-'!AE55</f>
        <v>0</v>
      </c>
      <c r="AD551" s="22">
        <f>+'Cpm-'!AF55</f>
        <v>0.50500400000000001</v>
      </c>
      <c r="AE551" s="22">
        <f>+'Cpm-'!AG55</f>
        <v>0</v>
      </c>
      <c r="AF551" s="22">
        <f>+'Cpm-'!AH55</f>
        <v>0</v>
      </c>
      <c r="AG551" s="22">
        <f>+'Cpm-'!AI55</f>
        <v>0</v>
      </c>
      <c r="AH551" s="22">
        <f>+'Cmp-'!E55</f>
        <v>0</v>
      </c>
      <c r="AI551" s="22">
        <f>+'Cmp-'!F55</f>
        <v>0</v>
      </c>
      <c r="AJ551" s="22">
        <f>+'Cmp-'!G55</f>
        <v>0</v>
      </c>
      <c r="AK551" s="22">
        <f>+'Cmp-'!H55</f>
        <v>0</v>
      </c>
      <c r="AL551" s="22">
        <f>+'Cmp-'!I55</f>
        <v>0</v>
      </c>
      <c r="AM551" s="22">
        <f>+'Cmp-'!J55</f>
        <v>0</v>
      </c>
      <c r="AN551" s="22">
        <f>+'Cmp-'!K55</f>
        <v>0.30913000000000002</v>
      </c>
      <c r="AO551" s="22">
        <f>+'Cmp-'!L55</f>
        <v>0</v>
      </c>
      <c r="AP551" s="22">
        <f>+'Cmp-'!M55</f>
        <v>0</v>
      </c>
      <c r="AQ551" s="22">
        <f>+'Cmp-'!N55</f>
        <v>0</v>
      </c>
      <c r="AR551" s="22">
        <f>+'Cmp-'!O55</f>
        <v>0</v>
      </c>
      <c r="AS551" s="22">
        <f>+'Cmp-'!P55</f>
        <v>0</v>
      </c>
      <c r="AT551" s="22">
        <f>+'Cmp-'!Q55</f>
        <v>0</v>
      </c>
      <c r="AU551" s="22">
        <f>+'Cmp-'!R55</f>
        <v>0</v>
      </c>
      <c r="AV551" s="22">
        <f>+'Cmp-'!S55</f>
        <v>0.58289800000000003</v>
      </c>
      <c r="AW551" s="22">
        <f>+'Cmp-'!T55</f>
        <v>0</v>
      </c>
      <c r="AX551" s="22">
        <f>+'Cmp-'!U55</f>
        <v>0</v>
      </c>
      <c r="AY551" s="22">
        <f>+'Cmp-'!V55</f>
        <v>0</v>
      </c>
      <c r="AZ551" s="22">
        <f>+'Cmp-'!W55</f>
        <v>0</v>
      </c>
      <c r="BA551" s="22">
        <f>+'Cmp-'!X55</f>
        <v>0</v>
      </c>
      <c r="BB551" s="22">
        <f>+'Cmp-'!Y55</f>
        <v>0</v>
      </c>
      <c r="BC551" s="22">
        <f>+'Cmp-'!Z55</f>
        <v>0</v>
      </c>
      <c r="BD551" s="22">
        <f>+'Cmp-'!AA55</f>
        <v>0.50500400000000001</v>
      </c>
      <c r="BE551" s="22">
        <f>+'Cmp-'!AB55</f>
        <v>0</v>
      </c>
      <c r="BF551" s="22">
        <f>+'Cmp-'!AC55</f>
        <v>0</v>
      </c>
      <c r="BG551" s="22">
        <f>+'Cmp-'!AD55</f>
        <v>0</v>
      </c>
      <c r="BH551" s="22">
        <f>+'Cmp-'!AE55</f>
        <v>0.50500400000000001</v>
      </c>
      <c r="BI551" s="22">
        <f>+'Cmp-'!AF55</f>
        <v>0</v>
      </c>
      <c r="BJ551" s="22">
        <f>+'Cmp-'!AG55</f>
        <v>0.56080099999999999</v>
      </c>
      <c r="BK551" s="22">
        <f>+'Cmp-'!AH55</f>
        <v>0.56080099999999999</v>
      </c>
      <c r="BL551" s="22">
        <f>+'Cmp-'!AI55</f>
        <v>0.617197</v>
      </c>
      <c r="BM551" s="6" t="s">
        <v>1079</v>
      </c>
      <c r="BN551" s="24" t="str">
        <f>+CnAll!B551</f>
        <v>AAAa + aaAa</v>
      </c>
      <c r="BO551" s="24">
        <f>+CnAll!C551</f>
        <v>0</v>
      </c>
    </row>
    <row r="552" spans="1:67" x14ac:dyDescent="0.45">
      <c r="A552" s="1">
        <v>551</v>
      </c>
      <c r="B552" s="22" t="str">
        <f>+'Cpm-'!B56</f>
        <v>AAaA + aaAa</v>
      </c>
      <c r="C552" s="22">
        <f>+'Cpm-'!E56</f>
        <v>0</v>
      </c>
      <c r="D552" s="22">
        <f>+'Cpm-'!F56</f>
        <v>0</v>
      </c>
      <c r="E552" s="22">
        <f>+'Cpm-'!G56</f>
        <v>0</v>
      </c>
      <c r="F552" s="22">
        <f>+'Cpm-'!H56</f>
        <v>0.31276599999999999</v>
      </c>
      <c r="G552" s="22">
        <f>+'Cpm-'!I56</f>
        <v>0</v>
      </c>
      <c r="H552" s="22">
        <f>+'Cpm-'!J56</f>
        <v>0.15979099999999999</v>
      </c>
      <c r="I552" s="22">
        <f>+'Cpm-'!K56</f>
        <v>0</v>
      </c>
      <c r="J552" s="22">
        <f>+'Cpm-'!L56</f>
        <v>0.44569999999999999</v>
      </c>
      <c r="K552" s="22">
        <f>+'Cpm-'!M56</f>
        <v>0.48172300000000001</v>
      </c>
      <c r="L552" s="22">
        <f>+'Cpm-'!N56</f>
        <v>0.52731700000000004</v>
      </c>
      <c r="M552" s="22">
        <f>+'Cpm-'!O56</f>
        <v>0</v>
      </c>
      <c r="N552" s="22">
        <f>+'Cpm-'!P56</f>
        <v>0.48066500000000001</v>
      </c>
      <c r="O552" s="22">
        <f>+'Cpm-'!Q56</f>
        <v>0</v>
      </c>
      <c r="P552" s="22">
        <f>+'Cpm-'!R56</f>
        <v>0</v>
      </c>
      <c r="Q552" s="22">
        <f>+'Cpm-'!S56</f>
        <v>0</v>
      </c>
      <c r="R552" s="22">
        <f>+'Cpm-'!T56</f>
        <v>0.51213799999999998</v>
      </c>
      <c r="S552" s="22">
        <f>+'Cpm-'!U56</f>
        <v>0.53621200000000002</v>
      </c>
      <c r="T552" s="22">
        <f>+'Cpm-'!V56</f>
        <v>0.54289399999999999</v>
      </c>
      <c r="U552" s="22">
        <f>+'Cpm-'!W56</f>
        <v>0.38475900000000002</v>
      </c>
      <c r="V552" s="22">
        <f>+'Cpm-'!X56</f>
        <v>0.53623500000000002</v>
      </c>
      <c r="W552" s="22">
        <f>+'Cpm-'!Y56</f>
        <v>0.34813699999999997</v>
      </c>
      <c r="X552" s="22">
        <f>+'Cpm-'!Z56</f>
        <v>0.38343100000000002</v>
      </c>
      <c r="Y552" s="22">
        <f>+'Cpm-'!AA56</f>
        <v>0</v>
      </c>
      <c r="Z552" s="22">
        <f>+'Cpm-'!AB56</f>
        <v>0.53623500000000002</v>
      </c>
      <c r="AA552" s="22">
        <f>+'Cpm-'!AC56</f>
        <v>0.38343100000000002</v>
      </c>
      <c r="AB552" s="22">
        <f>+'Cpm-'!AD56</f>
        <v>0.397123</v>
      </c>
      <c r="AC552" s="22">
        <f>+'Cpm-'!AE56</f>
        <v>0</v>
      </c>
      <c r="AD552" s="22">
        <f>+'Cpm-'!AF56</f>
        <v>0.38475900000000002</v>
      </c>
      <c r="AE552" s="22">
        <f>+'Cpm-'!AG56</f>
        <v>0</v>
      </c>
      <c r="AF552" s="22">
        <f>+'Cpm-'!AH56</f>
        <v>0</v>
      </c>
      <c r="AG552" s="22">
        <f>+'Cpm-'!AI56</f>
        <v>0</v>
      </c>
      <c r="AH552" s="22">
        <f>+'Cmp-'!E56</f>
        <v>0</v>
      </c>
      <c r="AI552" s="22">
        <f>+'Cmp-'!F56</f>
        <v>0</v>
      </c>
      <c r="AJ552" s="22">
        <f>+'Cmp-'!G56</f>
        <v>0</v>
      </c>
      <c r="AK552" s="22">
        <f>+'Cmp-'!H56</f>
        <v>0</v>
      </c>
      <c r="AL552" s="22">
        <f>+'Cmp-'!I56</f>
        <v>0</v>
      </c>
      <c r="AM552" s="22">
        <f>+'Cmp-'!J56</f>
        <v>0</v>
      </c>
      <c r="AN552" s="22">
        <f>+'Cmp-'!K56</f>
        <v>0</v>
      </c>
      <c r="AO552" s="22">
        <f>+'Cmp-'!L56</f>
        <v>0</v>
      </c>
      <c r="AP552" s="22">
        <f>+'Cmp-'!M56</f>
        <v>0</v>
      </c>
      <c r="AQ552" s="22">
        <f>+'Cmp-'!N56</f>
        <v>0</v>
      </c>
      <c r="AR552" s="22">
        <f>+'Cmp-'!O56</f>
        <v>0</v>
      </c>
      <c r="AS552" s="22">
        <f>+'Cmp-'!P56</f>
        <v>0</v>
      </c>
      <c r="AT552" s="22">
        <f>+'Cmp-'!Q56</f>
        <v>0</v>
      </c>
      <c r="AU552" s="22">
        <f>+'Cmp-'!R56</f>
        <v>0</v>
      </c>
      <c r="AV552" s="22">
        <f>+'Cmp-'!S56</f>
        <v>0.48066500000000001</v>
      </c>
      <c r="AW552" s="22">
        <f>+'Cmp-'!T56</f>
        <v>0</v>
      </c>
      <c r="AX552" s="22">
        <f>+'Cmp-'!U56</f>
        <v>0</v>
      </c>
      <c r="AY552" s="22">
        <f>+'Cmp-'!V56</f>
        <v>0</v>
      </c>
      <c r="AZ552" s="22">
        <f>+'Cmp-'!W56</f>
        <v>0</v>
      </c>
      <c r="BA552" s="22">
        <f>+'Cmp-'!X56</f>
        <v>0</v>
      </c>
      <c r="BB552" s="22">
        <f>+'Cmp-'!Y56</f>
        <v>0</v>
      </c>
      <c r="BC552" s="22">
        <f>+'Cmp-'!Z56</f>
        <v>0</v>
      </c>
      <c r="BD552" s="22">
        <f>+'Cmp-'!AA56</f>
        <v>0.38475900000000002</v>
      </c>
      <c r="BE552" s="22">
        <f>+'Cmp-'!AB56</f>
        <v>0</v>
      </c>
      <c r="BF552" s="22">
        <f>+'Cmp-'!AC56</f>
        <v>0</v>
      </c>
      <c r="BG552" s="22">
        <f>+'Cmp-'!AD56</f>
        <v>0</v>
      </c>
      <c r="BH552" s="22">
        <f>+'Cmp-'!AE56</f>
        <v>0.38475900000000002</v>
      </c>
      <c r="BI552" s="22">
        <f>+'Cmp-'!AF56</f>
        <v>0</v>
      </c>
      <c r="BJ552" s="22">
        <f>+'Cmp-'!AG56</f>
        <v>0.48924299999999998</v>
      </c>
      <c r="BK552" s="22">
        <f>+'Cmp-'!AH56</f>
        <v>0.38343100000000002</v>
      </c>
      <c r="BL552" s="22">
        <f>+'Cmp-'!AI56</f>
        <v>0.53623500000000002</v>
      </c>
      <c r="BM552" s="6" t="s">
        <v>1079</v>
      </c>
      <c r="BN552" s="24" t="str">
        <f>+CnAll!B552</f>
        <v>AAaA + aaAa</v>
      </c>
      <c r="BO552" s="24">
        <f>+CnAll!C552</f>
        <v>0</v>
      </c>
    </row>
    <row r="553" spans="1:67" x14ac:dyDescent="0.45">
      <c r="A553" s="1">
        <v>552</v>
      </c>
      <c r="B553" s="22" t="str">
        <f>+'Cpm-'!B57</f>
        <v>A + aaAA</v>
      </c>
      <c r="C553" s="22">
        <f>+'Cpm-'!E57</f>
        <v>0</v>
      </c>
      <c r="D553" s="22">
        <f>+'Cpm-'!F57</f>
        <v>0</v>
      </c>
      <c r="E553" s="22">
        <f>+'Cpm-'!G57</f>
        <v>0</v>
      </c>
      <c r="F553" s="22">
        <f>+'Cpm-'!H57</f>
        <v>0.43393900000000002</v>
      </c>
      <c r="G553" s="22">
        <f>+'Cpm-'!I57</f>
        <v>0</v>
      </c>
      <c r="H553" s="22">
        <f>+'Cpm-'!J57</f>
        <v>0</v>
      </c>
      <c r="I553" s="22">
        <f>+'Cpm-'!K57</f>
        <v>0</v>
      </c>
      <c r="J553" s="22">
        <f>+'Cpm-'!L57</f>
        <v>0.55823999999999996</v>
      </c>
      <c r="K553" s="22">
        <f>+'Cpm-'!M57</f>
        <v>0.63097800000000004</v>
      </c>
      <c r="L553" s="22">
        <f>+'Cpm-'!N57</f>
        <v>0.63097800000000004</v>
      </c>
      <c r="M553" s="22">
        <f>+'Cpm-'!O57</f>
        <v>0</v>
      </c>
      <c r="N553" s="22">
        <f>+'Cpm-'!P57</f>
        <v>0.64494799999999997</v>
      </c>
      <c r="O553" s="22">
        <f>+'Cpm-'!Q57</f>
        <v>0</v>
      </c>
      <c r="P553" s="22">
        <f>+'Cpm-'!R57</f>
        <v>0</v>
      </c>
      <c r="Q553" s="22">
        <f>+'Cpm-'!S57</f>
        <v>0</v>
      </c>
      <c r="R553" s="22">
        <f>+'Cpm-'!T57</f>
        <v>0.62712999999999997</v>
      </c>
      <c r="S553" s="22">
        <f>+'Cpm-'!U57</f>
        <v>0.65183999999999997</v>
      </c>
      <c r="T553" s="22">
        <f>+'Cpm-'!V57</f>
        <v>0.65183999999999997</v>
      </c>
      <c r="U553" s="22">
        <f>+'Cpm-'!W57</f>
        <v>0</v>
      </c>
      <c r="V553" s="22">
        <f>+'Cpm-'!X57</f>
        <v>0.64893800000000001</v>
      </c>
      <c r="W553" s="22">
        <f>+'Cpm-'!Y57</f>
        <v>0</v>
      </c>
      <c r="X553" s="22">
        <f>+'Cpm-'!Z57</f>
        <v>0</v>
      </c>
      <c r="Y553" s="22">
        <f>+'Cpm-'!AA57</f>
        <v>0</v>
      </c>
      <c r="Z553" s="22">
        <f>+'Cpm-'!AB57</f>
        <v>0.652057</v>
      </c>
      <c r="AA553" s="22">
        <f>+'Cpm-'!AC57</f>
        <v>0</v>
      </c>
      <c r="AB553" s="22">
        <f>+'Cpm-'!AD57</f>
        <v>0</v>
      </c>
      <c r="AC553" s="22">
        <f>+'Cpm-'!AE57</f>
        <v>0</v>
      </c>
      <c r="AD553" s="22">
        <f>+'Cpm-'!AF57</f>
        <v>0</v>
      </c>
      <c r="AE553" s="22">
        <f>+'Cpm-'!AG57</f>
        <v>0</v>
      </c>
      <c r="AF553" s="22">
        <f>+'Cpm-'!AH57</f>
        <v>0</v>
      </c>
      <c r="AG553" s="22">
        <f>+'Cpm-'!AI57</f>
        <v>0</v>
      </c>
      <c r="AH553" s="22">
        <f>+'Cmp-'!E57</f>
        <v>0</v>
      </c>
      <c r="AI553" s="22">
        <f>+'Cmp-'!F57</f>
        <v>0</v>
      </c>
      <c r="AJ553" s="22">
        <f>+'Cmp-'!G57</f>
        <v>0</v>
      </c>
      <c r="AK553" s="22">
        <f>+'Cmp-'!H57</f>
        <v>0</v>
      </c>
      <c r="AL553" s="22">
        <f>+'Cmp-'!I57</f>
        <v>0</v>
      </c>
      <c r="AM553" s="22">
        <f>+'Cmp-'!J57</f>
        <v>0</v>
      </c>
      <c r="AN553" s="22">
        <f>+'Cmp-'!K57</f>
        <v>0.30355199999999999</v>
      </c>
      <c r="AO553" s="22">
        <f>+'Cmp-'!L57</f>
        <v>0</v>
      </c>
      <c r="AP553" s="22">
        <f>+'Cmp-'!M57</f>
        <v>0</v>
      </c>
      <c r="AQ553" s="22">
        <f>+'Cmp-'!N57</f>
        <v>0</v>
      </c>
      <c r="AR553" s="22">
        <f>+'Cmp-'!O57</f>
        <v>0</v>
      </c>
      <c r="AS553" s="22">
        <f>+'Cmp-'!P57</f>
        <v>0</v>
      </c>
      <c r="AT553" s="22">
        <f>+'Cmp-'!Q57</f>
        <v>0</v>
      </c>
      <c r="AU553" s="22">
        <f>+'Cmp-'!R57</f>
        <v>0</v>
      </c>
      <c r="AV553" s="22">
        <f>+'Cmp-'!S57</f>
        <v>0.63514300000000001</v>
      </c>
      <c r="AW553" s="22">
        <f>+'Cmp-'!T57</f>
        <v>0</v>
      </c>
      <c r="AX553" s="22">
        <f>+'Cmp-'!U57</f>
        <v>0</v>
      </c>
      <c r="AY553" s="22">
        <f>+'Cmp-'!V57</f>
        <v>0</v>
      </c>
      <c r="AZ553" s="22">
        <f>+'Cmp-'!W57</f>
        <v>0</v>
      </c>
      <c r="BA553" s="22">
        <f>+'Cmp-'!X57</f>
        <v>0</v>
      </c>
      <c r="BB553" s="22">
        <f>+'Cmp-'!Y57</f>
        <v>0</v>
      </c>
      <c r="BC553" s="22">
        <f>+'Cmp-'!Z57</f>
        <v>0</v>
      </c>
      <c r="BD553" s="22">
        <f>+'Cmp-'!AA57</f>
        <v>0</v>
      </c>
      <c r="BE553" s="22">
        <f>+'Cmp-'!AB57</f>
        <v>0</v>
      </c>
      <c r="BF553" s="22">
        <f>+'Cmp-'!AC57</f>
        <v>0</v>
      </c>
      <c r="BG553" s="22">
        <f>+'Cmp-'!AD57</f>
        <v>0</v>
      </c>
      <c r="BH553" s="22">
        <f>+'Cmp-'!AE57</f>
        <v>0</v>
      </c>
      <c r="BI553" s="22">
        <f>+'Cmp-'!AF57</f>
        <v>0</v>
      </c>
      <c r="BJ553" s="22">
        <f>+'Cmp-'!AG57</f>
        <v>0</v>
      </c>
      <c r="BK553" s="22">
        <f>+'Cmp-'!AH57</f>
        <v>0</v>
      </c>
      <c r="BL553" s="22">
        <f>+'Cmp-'!AI57</f>
        <v>0.652057</v>
      </c>
      <c r="BM553" s="6" t="s">
        <v>1079</v>
      </c>
      <c r="BN553" s="24" t="str">
        <f>+CnAll!B553</f>
        <v>A + aaAA</v>
      </c>
      <c r="BO553" s="24">
        <f>+CnAll!C553</f>
        <v>0</v>
      </c>
    </row>
    <row r="554" spans="1:67" x14ac:dyDescent="0.45">
      <c r="A554" s="1">
        <v>553</v>
      </c>
      <c r="B554" s="22" t="str">
        <f>+'Cpm-'!B58</f>
        <v>AA + aaAA</v>
      </c>
      <c r="C554" s="22">
        <f>+'Cpm-'!E58</f>
        <v>0</v>
      </c>
      <c r="D554" s="22">
        <f>+'Cpm-'!F58</f>
        <v>0</v>
      </c>
      <c r="E554" s="22">
        <f>+'Cpm-'!G58</f>
        <v>0</v>
      </c>
      <c r="F554" s="22">
        <f>+'Cpm-'!H58</f>
        <v>0.35234399999999999</v>
      </c>
      <c r="G554" s="22">
        <f>+'Cpm-'!I58</f>
        <v>0</v>
      </c>
      <c r="H554" s="22">
        <f>+'Cpm-'!J58</f>
        <v>0</v>
      </c>
      <c r="I554" s="22">
        <f>+'Cpm-'!K58</f>
        <v>0</v>
      </c>
      <c r="J554" s="22">
        <f>+'Cpm-'!L58</f>
        <v>0.46679500000000002</v>
      </c>
      <c r="K554" s="22">
        <f>+'Cpm-'!M58</f>
        <v>0.31450600000000001</v>
      </c>
      <c r="L554" s="22">
        <f>+'Cpm-'!N58</f>
        <v>0.31450600000000001</v>
      </c>
      <c r="M554" s="22">
        <f>+'Cpm-'!O58</f>
        <v>0</v>
      </c>
      <c r="N554" s="22">
        <f>+'Cpm-'!P58</f>
        <v>0.40562199999999998</v>
      </c>
      <c r="O554" s="22">
        <f>+'Cpm-'!Q58</f>
        <v>0</v>
      </c>
      <c r="P554" s="22">
        <f>+'Cpm-'!R58</f>
        <v>0</v>
      </c>
      <c r="Q554" s="22">
        <f>+'Cpm-'!S58</f>
        <v>0</v>
      </c>
      <c r="R554" s="22">
        <f>+'Cpm-'!T58</f>
        <v>0.50450899999999999</v>
      </c>
      <c r="S554" s="22">
        <f>+'Cpm-'!U58</f>
        <v>0.38927299999999998</v>
      </c>
      <c r="T554" s="22">
        <f>+'Cpm-'!V58</f>
        <v>0.38927299999999998</v>
      </c>
      <c r="U554" s="22">
        <f>+'Cpm-'!W58</f>
        <v>0</v>
      </c>
      <c r="V554" s="22">
        <f>+'Cpm-'!X58</f>
        <v>0.36863899999999999</v>
      </c>
      <c r="W554" s="22">
        <f>+'Cpm-'!Y58</f>
        <v>0</v>
      </c>
      <c r="X554" s="22">
        <f>+'Cpm-'!Z58</f>
        <v>0</v>
      </c>
      <c r="Y554" s="22">
        <f>+'Cpm-'!AA58</f>
        <v>0</v>
      </c>
      <c r="Z554" s="22">
        <f>+'Cpm-'!AB58</f>
        <v>0.392903</v>
      </c>
      <c r="AA554" s="22">
        <f>+'Cpm-'!AC58</f>
        <v>0</v>
      </c>
      <c r="AB554" s="22">
        <f>+'Cpm-'!AD58</f>
        <v>0</v>
      </c>
      <c r="AC554" s="22">
        <f>+'Cpm-'!AE58</f>
        <v>0</v>
      </c>
      <c r="AD554" s="22">
        <f>+'Cpm-'!AF58</f>
        <v>0</v>
      </c>
      <c r="AE554" s="22">
        <f>+'Cpm-'!AG58</f>
        <v>0</v>
      </c>
      <c r="AF554" s="22">
        <f>+'Cpm-'!AH58</f>
        <v>0</v>
      </c>
      <c r="AG554" s="22">
        <f>+'Cpm-'!AI58</f>
        <v>0</v>
      </c>
      <c r="AH554" s="22">
        <f>+'Cmp-'!E58</f>
        <v>0</v>
      </c>
      <c r="AI554" s="22">
        <f>+'Cmp-'!F58</f>
        <v>0</v>
      </c>
      <c r="AJ554" s="22">
        <f>+'Cmp-'!G58</f>
        <v>0</v>
      </c>
      <c r="AK554" s="22">
        <f>+'Cmp-'!H58</f>
        <v>0</v>
      </c>
      <c r="AL554" s="22">
        <f>+'Cmp-'!I58</f>
        <v>0</v>
      </c>
      <c r="AM554" s="22">
        <f>+'Cmp-'!J58</f>
        <v>0</v>
      </c>
      <c r="AN554" s="22">
        <f>+'Cmp-'!K58</f>
        <v>0</v>
      </c>
      <c r="AO554" s="22">
        <f>+'Cmp-'!L58</f>
        <v>0</v>
      </c>
      <c r="AP554" s="22">
        <f>+'Cmp-'!M58</f>
        <v>0</v>
      </c>
      <c r="AQ554" s="22">
        <f>+'Cmp-'!N58</f>
        <v>0</v>
      </c>
      <c r="AR554" s="22">
        <f>+'Cmp-'!O58</f>
        <v>0</v>
      </c>
      <c r="AS554" s="22">
        <f>+'Cmp-'!P58</f>
        <v>0</v>
      </c>
      <c r="AT554" s="22">
        <f>+'Cmp-'!Q58</f>
        <v>0</v>
      </c>
      <c r="AU554" s="22">
        <f>+'Cmp-'!R58</f>
        <v>0</v>
      </c>
      <c r="AV554" s="22">
        <f>+'Cmp-'!S58</f>
        <v>0.37098599999999998</v>
      </c>
      <c r="AW554" s="22">
        <f>+'Cmp-'!T58</f>
        <v>0</v>
      </c>
      <c r="AX554" s="22">
        <f>+'Cmp-'!U58</f>
        <v>0</v>
      </c>
      <c r="AY554" s="22">
        <f>+'Cmp-'!V58</f>
        <v>0</v>
      </c>
      <c r="AZ554" s="22">
        <f>+'Cmp-'!W58</f>
        <v>0</v>
      </c>
      <c r="BA554" s="22">
        <f>+'Cmp-'!X58</f>
        <v>0</v>
      </c>
      <c r="BB554" s="22">
        <f>+'Cmp-'!Y58</f>
        <v>0</v>
      </c>
      <c r="BC554" s="22">
        <f>+'Cmp-'!Z58</f>
        <v>0</v>
      </c>
      <c r="BD554" s="22">
        <f>+'Cmp-'!AA58</f>
        <v>0</v>
      </c>
      <c r="BE554" s="22">
        <f>+'Cmp-'!AB58</f>
        <v>0</v>
      </c>
      <c r="BF554" s="22">
        <f>+'Cmp-'!AC58</f>
        <v>0</v>
      </c>
      <c r="BG554" s="22">
        <f>+'Cmp-'!AD58</f>
        <v>0</v>
      </c>
      <c r="BH554" s="22">
        <f>+'Cmp-'!AE58</f>
        <v>0</v>
      </c>
      <c r="BI554" s="22">
        <f>+'Cmp-'!AF58</f>
        <v>0</v>
      </c>
      <c r="BJ554" s="22">
        <f>+'Cmp-'!AG58</f>
        <v>0</v>
      </c>
      <c r="BK554" s="22">
        <f>+'Cmp-'!AH58</f>
        <v>0</v>
      </c>
      <c r="BL554" s="22">
        <f>+'Cmp-'!AI58</f>
        <v>0.392903</v>
      </c>
      <c r="BM554" s="6" t="s">
        <v>1079</v>
      </c>
      <c r="BN554" s="24" t="str">
        <f>+CnAll!B554</f>
        <v>AA + aaAA</v>
      </c>
      <c r="BO554" s="24">
        <f>+CnAll!C554</f>
        <v>0</v>
      </c>
    </row>
    <row r="555" spans="1:67" x14ac:dyDescent="0.45">
      <c r="A555" s="1">
        <v>554</v>
      </c>
      <c r="B555" s="22" t="str">
        <f>+'Cpm-'!B59</f>
        <v>Aa + aaAA</v>
      </c>
      <c r="C555" s="22">
        <f>+'Cpm-'!E59</f>
        <v>0</v>
      </c>
      <c r="D555" s="22">
        <f>+'Cpm-'!F59</f>
        <v>0.20538600000000001</v>
      </c>
      <c r="E555" s="22">
        <f>+'Cpm-'!G59</f>
        <v>0</v>
      </c>
      <c r="F555" s="22">
        <f>+'Cpm-'!H59</f>
        <v>0.52912599999999999</v>
      </c>
      <c r="G555" s="22">
        <f>+'Cpm-'!I59</f>
        <v>0.60189499999999996</v>
      </c>
      <c r="H555" s="22">
        <f>+'Cpm-'!J59</f>
        <v>0.60497000000000001</v>
      </c>
      <c r="I555" s="22">
        <f>+'Cpm-'!K59</f>
        <v>0</v>
      </c>
      <c r="J555" s="22">
        <f>+'Cpm-'!L59</f>
        <v>0.64032199999999995</v>
      </c>
      <c r="K555" s="22">
        <f>+'Cpm-'!M59</f>
        <v>0.76354699999999998</v>
      </c>
      <c r="L555" s="22">
        <f>+'Cpm-'!N59</f>
        <v>0.76336400000000004</v>
      </c>
      <c r="M555" s="22">
        <f>+'Cpm-'!O59</f>
        <v>0</v>
      </c>
      <c r="N555" s="22">
        <f>+'Cpm-'!P59</f>
        <v>0.76644900000000005</v>
      </c>
      <c r="O555" s="22">
        <f>+'Cpm-'!Q59</f>
        <v>0</v>
      </c>
      <c r="P555" s="22">
        <f>+'Cpm-'!R59</f>
        <v>0</v>
      </c>
      <c r="Q555" s="22">
        <f>+'Cpm-'!S59</f>
        <v>0</v>
      </c>
      <c r="R555" s="22">
        <f>+'Cpm-'!T59</f>
        <v>0.70944799999999997</v>
      </c>
      <c r="S555" s="22">
        <f>+'Cpm-'!U59</f>
        <v>0.77401799999999998</v>
      </c>
      <c r="T555" s="22">
        <f>+'Cpm-'!V59</f>
        <v>0.774115</v>
      </c>
      <c r="U555" s="22">
        <f>+'Cpm-'!W59</f>
        <v>0</v>
      </c>
      <c r="V555" s="22">
        <f>+'Cpm-'!X59</f>
        <v>0.77382200000000001</v>
      </c>
      <c r="W555" s="22">
        <f>+'Cpm-'!Y59</f>
        <v>0.652308</v>
      </c>
      <c r="X555" s="22">
        <f>+'Cpm-'!Z59</f>
        <v>0.65439800000000004</v>
      </c>
      <c r="Y555" s="22">
        <f>+'Cpm-'!AA59</f>
        <v>0</v>
      </c>
      <c r="Z555" s="22">
        <f>+'Cpm-'!AB59</f>
        <v>0.77428699999999995</v>
      </c>
      <c r="AA555" s="22">
        <f>+'Cpm-'!AC59</f>
        <v>0.652308</v>
      </c>
      <c r="AB555" s="22">
        <f>+'Cpm-'!AD59</f>
        <v>0.65439800000000004</v>
      </c>
      <c r="AC555" s="22">
        <f>+'Cpm-'!AE59</f>
        <v>0</v>
      </c>
      <c r="AD555" s="22">
        <f>+'Cpm-'!AF59</f>
        <v>0</v>
      </c>
      <c r="AE555" s="22">
        <f>+'Cpm-'!AG59</f>
        <v>0</v>
      </c>
      <c r="AF555" s="22">
        <f>+'Cpm-'!AH59</f>
        <v>0</v>
      </c>
      <c r="AG555" s="22">
        <f>+'Cpm-'!AI59</f>
        <v>0</v>
      </c>
      <c r="AH555" s="22">
        <f>+'Cmp-'!E59</f>
        <v>0</v>
      </c>
      <c r="AI555" s="22">
        <f>+'Cmp-'!F59</f>
        <v>0</v>
      </c>
      <c r="AJ555" s="22">
        <f>+'Cmp-'!G59</f>
        <v>0</v>
      </c>
      <c r="AK555" s="22">
        <f>+'Cmp-'!H59</f>
        <v>0</v>
      </c>
      <c r="AL555" s="22">
        <f>+'Cmp-'!I59</f>
        <v>0</v>
      </c>
      <c r="AM555" s="22">
        <f>+'Cmp-'!J59</f>
        <v>0</v>
      </c>
      <c r="AN555" s="22">
        <f>+'Cmp-'!K59</f>
        <v>0.671794</v>
      </c>
      <c r="AO555" s="22">
        <f>+'Cmp-'!L59</f>
        <v>0</v>
      </c>
      <c r="AP555" s="22">
        <f>+'Cmp-'!M59</f>
        <v>0</v>
      </c>
      <c r="AQ555" s="22">
        <f>+'Cmp-'!N59</f>
        <v>0</v>
      </c>
      <c r="AR555" s="22">
        <f>+'Cmp-'!O59</f>
        <v>0</v>
      </c>
      <c r="AS555" s="22">
        <f>+'Cmp-'!P59</f>
        <v>0</v>
      </c>
      <c r="AT555" s="22">
        <f>+'Cmp-'!Q59</f>
        <v>0</v>
      </c>
      <c r="AU555" s="22">
        <f>+'Cmp-'!R59</f>
        <v>0</v>
      </c>
      <c r="AV555" s="22">
        <f>+'Cmp-'!S59</f>
        <v>0.76355799999999996</v>
      </c>
      <c r="AW555" s="22">
        <f>+'Cmp-'!T59</f>
        <v>0</v>
      </c>
      <c r="AX555" s="22">
        <f>+'Cmp-'!U59</f>
        <v>0</v>
      </c>
      <c r="AY555" s="22">
        <f>+'Cmp-'!V59</f>
        <v>0</v>
      </c>
      <c r="AZ555" s="22">
        <f>+'Cmp-'!W59</f>
        <v>0</v>
      </c>
      <c r="BA555" s="22">
        <f>+'Cmp-'!X59</f>
        <v>0</v>
      </c>
      <c r="BB555" s="22">
        <f>+'Cmp-'!Y59</f>
        <v>0</v>
      </c>
      <c r="BC555" s="22">
        <f>+'Cmp-'!Z59</f>
        <v>0</v>
      </c>
      <c r="BD555" s="22">
        <f>+'Cmp-'!AA59</f>
        <v>0.66032000000000002</v>
      </c>
      <c r="BE555" s="22">
        <f>+'Cmp-'!AB59</f>
        <v>0</v>
      </c>
      <c r="BF555" s="22">
        <f>+'Cmp-'!AC59</f>
        <v>0</v>
      </c>
      <c r="BG555" s="22">
        <f>+'Cmp-'!AD59</f>
        <v>0</v>
      </c>
      <c r="BH555" s="22">
        <f>+'Cmp-'!AE59</f>
        <v>0.66233500000000001</v>
      </c>
      <c r="BI555" s="22">
        <f>+'Cmp-'!AF59</f>
        <v>0</v>
      </c>
      <c r="BJ555" s="22">
        <f>+'Cmp-'!AG59</f>
        <v>0.65439800000000004</v>
      </c>
      <c r="BK555" s="22">
        <f>+'Cmp-'!AH59</f>
        <v>0.652308</v>
      </c>
      <c r="BL555" s="22">
        <f>+'Cmp-'!AI59</f>
        <v>0.77428699999999995</v>
      </c>
      <c r="BM555" s="6" t="s">
        <v>1079</v>
      </c>
      <c r="BN555" s="24" t="str">
        <f>+CnAll!B555</f>
        <v>Aa + aaAA</v>
      </c>
      <c r="BO555" s="24">
        <f>+CnAll!C555</f>
        <v>0</v>
      </c>
    </row>
    <row r="556" spans="1:67" x14ac:dyDescent="0.45">
      <c r="A556" s="1">
        <v>555</v>
      </c>
      <c r="B556" s="22" t="str">
        <f>+'Cpm-'!B60</f>
        <v>AAA + aaAA</v>
      </c>
      <c r="C556" s="22">
        <f>+'Cpm-'!E60</f>
        <v>0</v>
      </c>
      <c r="D556" s="22">
        <f>+'Cpm-'!F60</f>
        <v>0</v>
      </c>
      <c r="E556" s="22">
        <f>+'Cpm-'!G60</f>
        <v>0</v>
      </c>
      <c r="F556" s="22">
        <f>+'Cpm-'!H60</f>
        <v>0.21971099999999999</v>
      </c>
      <c r="G556" s="22">
        <f>+'Cpm-'!I60</f>
        <v>0</v>
      </c>
      <c r="H556" s="22">
        <f>+'Cpm-'!J60</f>
        <v>0</v>
      </c>
      <c r="I556" s="22">
        <f>+'Cpm-'!K60</f>
        <v>0</v>
      </c>
      <c r="J556" s="22">
        <f>+'Cpm-'!L60</f>
        <v>0.27490399999999998</v>
      </c>
      <c r="K556" s="22">
        <f>+'Cpm-'!M60</f>
        <v>0</v>
      </c>
      <c r="L556" s="22">
        <f>+'Cpm-'!N60</f>
        <v>0</v>
      </c>
      <c r="M556" s="22">
        <f>+'Cpm-'!O60</f>
        <v>0</v>
      </c>
      <c r="N556" s="22">
        <f>+'Cpm-'!P60</f>
        <v>0</v>
      </c>
      <c r="O556" s="22">
        <f>+'Cpm-'!Q60</f>
        <v>0</v>
      </c>
      <c r="P556" s="22">
        <f>+'Cpm-'!R60</f>
        <v>0</v>
      </c>
      <c r="Q556" s="22">
        <f>+'Cpm-'!S60</f>
        <v>0</v>
      </c>
      <c r="R556" s="22">
        <f>+'Cpm-'!T60</f>
        <v>0.20860699999999999</v>
      </c>
      <c r="S556" s="22">
        <f>+'Cpm-'!U60</f>
        <v>0</v>
      </c>
      <c r="T556" s="22">
        <f>+'Cpm-'!V60</f>
        <v>0</v>
      </c>
      <c r="U556" s="22">
        <f>+'Cpm-'!W60</f>
        <v>0</v>
      </c>
      <c r="V556" s="22">
        <f>+'Cpm-'!X60</f>
        <v>0</v>
      </c>
      <c r="W556" s="22">
        <f>+'Cpm-'!Y60</f>
        <v>0</v>
      </c>
      <c r="X556" s="22">
        <f>+'Cpm-'!Z60</f>
        <v>0</v>
      </c>
      <c r="Y556" s="22">
        <f>+'Cpm-'!AA60</f>
        <v>0</v>
      </c>
      <c r="Z556" s="22">
        <f>+'Cpm-'!AB60</f>
        <v>0</v>
      </c>
      <c r="AA556" s="22">
        <f>+'Cpm-'!AC60</f>
        <v>0</v>
      </c>
      <c r="AB556" s="22">
        <f>+'Cpm-'!AD60</f>
        <v>0</v>
      </c>
      <c r="AC556" s="22">
        <f>+'Cpm-'!AE60</f>
        <v>0</v>
      </c>
      <c r="AD556" s="22">
        <f>+'Cpm-'!AF60</f>
        <v>0</v>
      </c>
      <c r="AE556" s="22">
        <f>+'Cpm-'!AG60</f>
        <v>0</v>
      </c>
      <c r="AF556" s="22">
        <f>+'Cpm-'!AH60</f>
        <v>0</v>
      </c>
      <c r="AG556" s="22">
        <f>+'Cpm-'!AI60</f>
        <v>0</v>
      </c>
      <c r="AH556" s="22">
        <f>+'Cmp-'!E60</f>
        <v>0</v>
      </c>
      <c r="AI556" s="22">
        <f>+'Cmp-'!F60</f>
        <v>0</v>
      </c>
      <c r="AJ556" s="22">
        <f>+'Cmp-'!G60</f>
        <v>0</v>
      </c>
      <c r="AK556" s="22">
        <f>+'Cmp-'!H60</f>
        <v>0</v>
      </c>
      <c r="AL556" s="22">
        <f>+'Cmp-'!I60</f>
        <v>0</v>
      </c>
      <c r="AM556" s="22">
        <f>+'Cmp-'!J60</f>
        <v>0</v>
      </c>
      <c r="AN556" s="22">
        <f>+'Cmp-'!K60</f>
        <v>0</v>
      </c>
      <c r="AO556" s="22">
        <f>+'Cmp-'!L60</f>
        <v>0</v>
      </c>
      <c r="AP556" s="22">
        <f>+'Cmp-'!M60</f>
        <v>0</v>
      </c>
      <c r="AQ556" s="22">
        <f>+'Cmp-'!N60</f>
        <v>0</v>
      </c>
      <c r="AR556" s="22">
        <f>+'Cmp-'!O60</f>
        <v>0</v>
      </c>
      <c r="AS556" s="22">
        <f>+'Cmp-'!P60</f>
        <v>0</v>
      </c>
      <c r="AT556" s="22">
        <f>+'Cmp-'!Q60</f>
        <v>0</v>
      </c>
      <c r="AU556" s="22">
        <f>+'Cmp-'!R60</f>
        <v>0</v>
      </c>
      <c r="AV556" s="22">
        <f>+'Cmp-'!S60</f>
        <v>0</v>
      </c>
      <c r="AW556" s="22">
        <f>+'Cmp-'!T60</f>
        <v>0</v>
      </c>
      <c r="AX556" s="22">
        <f>+'Cmp-'!U60</f>
        <v>0</v>
      </c>
      <c r="AY556" s="22">
        <f>+'Cmp-'!V60</f>
        <v>0</v>
      </c>
      <c r="AZ556" s="22">
        <f>+'Cmp-'!W60</f>
        <v>0</v>
      </c>
      <c r="BA556" s="22">
        <f>+'Cmp-'!X60</f>
        <v>0</v>
      </c>
      <c r="BB556" s="22">
        <f>+'Cmp-'!Y60</f>
        <v>0</v>
      </c>
      <c r="BC556" s="22">
        <f>+'Cmp-'!Z60</f>
        <v>0</v>
      </c>
      <c r="BD556" s="22">
        <f>+'Cmp-'!AA60</f>
        <v>0</v>
      </c>
      <c r="BE556" s="22">
        <f>+'Cmp-'!AB60</f>
        <v>0</v>
      </c>
      <c r="BF556" s="22">
        <f>+'Cmp-'!AC60</f>
        <v>0</v>
      </c>
      <c r="BG556" s="22">
        <f>+'Cmp-'!AD60</f>
        <v>0</v>
      </c>
      <c r="BH556" s="22">
        <f>+'Cmp-'!AE60</f>
        <v>0</v>
      </c>
      <c r="BI556" s="22">
        <f>+'Cmp-'!AF60</f>
        <v>0</v>
      </c>
      <c r="BJ556" s="22">
        <f>+'Cmp-'!AG60</f>
        <v>0</v>
      </c>
      <c r="BK556" s="22">
        <f>+'Cmp-'!AH60</f>
        <v>0</v>
      </c>
      <c r="BL556" s="22">
        <f>+'Cmp-'!AI60</f>
        <v>0</v>
      </c>
      <c r="BM556" s="6" t="s">
        <v>1079</v>
      </c>
      <c r="BN556" s="24" t="str">
        <f>+CnAll!B556</f>
        <v>AAA + aaAA</v>
      </c>
      <c r="BO556" s="24">
        <f>+CnAll!C556</f>
        <v>0</v>
      </c>
    </row>
    <row r="557" spans="1:67" x14ac:dyDescent="0.45">
      <c r="A557" s="1">
        <v>556</v>
      </c>
      <c r="B557" s="22" t="str">
        <f>+'Cpm-'!B61</f>
        <v>AAa + aaAA</v>
      </c>
      <c r="C557" s="22">
        <f>+'Cpm-'!E61</f>
        <v>0</v>
      </c>
      <c r="D557" s="22">
        <f>+'Cpm-'!F61</f>
        <v>5.9984999999999997E-2</v>
      </c>
      <c r="E557" s="22">
        <f>+'Cpm-'!G61</f>
        <v>0</v>
      </c>
      <c r="F557" s="22">
        <f>+'Cpm-'!H61</f>
        <v>0.48845</v>
      </c>
      <c r="G557" s="22">
        <f>+'Cpm-'!I61</f>
        <v>0.43116300000000002</v>
      </c>
      <c r="H557" s="22">
        <f>+'Cpm-'!J61</f>
        <v>0.130167</v>
      </c>
      <c r="I557" s="22">
        <f>+'Cpm-'!K61</f>
        <v>0</v>
      </c>
      <c r="J557" s="22">
        <f>+'Cpm-'!L61</f>
        <v>0.59516000000000002</v>
      </c>
      <c r="K557" s="22">
        <f>+'Cpm-'!M61</f>
        <v>0.67555100000000001</v>
      </c>
      <c r="L557" s="22">
        <f>+'Cpm-'!N61</f>
        <v>0.67113500000000004</v>
      </c>
      <c r="M557" s="22">
        <f>+'Cpm-'!O61</f>
        <v>0</v>
      </c>
      <c r="N557" s="22">
        <f>+'Cpm-'!P61</f>
        <v>0.67705599999999999</v>
      </c>
      <c r="O557" s="22">
        <f>+'Cpm-'!Q61</f>
        <v>0</v>
      </c>
      <c r="P557" s="22">
        <f>+'Cpm-'!R61</f>
        <v>0</v>
      </c>
      <c r="Q557" s="22">
        <f>+'Cpm-'!S61</f>
        <v>0</v>
      </c>
      <c r="R557" s="22">
        <f>+'Cpm-'!T61</f>
        <v>0.65599700000000005</v>
      </c>
      <c r="S557" s="22">
        <f>+'Cpm-'!U61</f>
        <v>0.67427800000000004</v>
      </c>
      <c r="T557" s="22">
        <f>+'Cpm-'!V61</f>
        <v>0.67801100000000003</v>
      </c>
      <c r="U557" s="22">
        <f>+'Cpm-'!W61</f>
        <v>0</v>
      </c>
      <c r="V557" s="22">
        <f>+'Cpm-'!X61</f>
        <v>0.675952</v>
      </c>
      <c r="W557" s="22">
        <f>+'Cpm-'!Y61</f>
        <v>0</v>
      </c>
      <c r="X557" s="22">
        <f>+'Cpm-'!Z61</f>
        <v>0</v>
      </c>
      <c r="Y557" s="22">
        <f>+'Cpm-'!AA61</f>
        <v>0</v>
      </c>
      <c r="Z557" s="22">
        <f>+'Cpm-'!AB61</f>
        <v>0.67869800000000002</v>
      </c>
      <c r="AA557" s="22">
        <f>+'Cpm-'!AC61</f>
        <v>0.14133999999999999</v>
      </c>
      <c r="AB557" s="22">
        <f>+'Cpm-'!AD61</f>
        <v>0.14935799999999999</v>
      </c>
      <c r="AC557" s="22">
        <f>+'Cpm-'!AE61</f>
        <v>0</v>
      </c>
      <c r="AD557" s="22">
        <f>+'Cpm-'!AF61</f>
        <v>0</v>
      </c>
      <c r="AE557" s="22">
        <f>+'Cpm-'!AG61</f>
        <v>0</v>
      </c>
      <c r="AF557" s="22">
        <f>+'Cpm-'!AH61</f>
        <v>0</v>
      </c>
      <c r="AG557" s="22">
        <f>+'Cpm-'!AI61</f>
        <v>0</v>
      </c>
      <c r="AH557" s="22">
        <f>+'Cmp-'!E61</f>
        <v>0</v>
      </c>
      <c r="AI557" s="22">
        <f>+'Cmp-'!F61</f>
        <v>0</v>
      </c>
      <c r="AJ557" s="22">
        <f>+'Cmp-'!G61</f>
        <v>0</v>
      </c>
      <c r="AK557" s="22">
        <f>+'Cmp-'!H61</f>
        <v>0</v>
      </c>
      <c r="AL557" s="22">
        <f>+'Cmp-'!I61</f>
        <v>0</v>
      </c>
      <c r="AM557" s="22">
        <f>+'Cmp-'!J61</f>
        <v>0</v>
      </c>
      <c r="AN557" s="22">
        <f>+'Cmp-'!K61</f>
        <v>0.48634899999999998</v>
      </c>
      <c r="AO557" s="22">
        <f>+'Cmp-'!L61</f>
        <v>0</v>
      </c>
      <c r="AP557" s="22">
        <f>+'Cmp-'!M61</f>
        <v>0</v>
      </c>
      <c r="AQ557" s="22">
        <f>+'Cmp-'!N61</f>
        <v>0</v>
      </c>
      <c r="AR557" s="22">
        <f>+'Cmp-'!O61</f>
        <v>0</v>
      </c>
      <c r="AS557" s="22">
        <f>+'Cmp-'!P61</f>
        <v>0</v>
      </c>
      <c r="AT557" s="22">
        <f>+'Cmp-'!Q61</f>
        <v>0</v>
      </c>
      <c r="AU557" s="22">
        <f>+'Cmp-'!R61</f>
        <v>0</v>
      </c>
      <c r="AV557" s="22">
        <f>+'Cmp-'!S61</f>
        <v>0.67234499999999997</v>
      </c>
      <c r="AW557" s="22">
        <f>+'Cmp-'!T61</f>
        <v>0</v>
      </c>
      <c r="AX557" s="22">
        <f>+'Cmp-'!U61</f>
        <v>0</v>
      </c>
      <c r="AY557" s="22">
        <f>+'Cmp-'!V61</f>
        <v>0</v>
      </c>
      <c r="AZ557" s="22">
        <f>+'Cmp-'!W61</f>
        <v>0</v>
      </c>
      <c r="BA557" s="22">
        <f>+'Cmp-'!X61</f>
        <v>0</v>
      </c>
      <c r="BB557" s="22">
        <f>+'Cmp-'!Y61</f>
        <v>0</v>
      </c>
      <c r="BC557" s="22">
        <f>+'Cmp-'!Z61</f>
        <v>0</v>
      </c>
      <c r="BD557" s="22">
        <f>+'Cmp-'!AA61</f>
        <v>0.26170700000000002</v>
      </c>
      <c r="BE557" s="22">
        <f>+'Cmp-'!AB61</f>
        <v>0</v>
      </c>
      <c r="BF557" s="22">
        <f>+'Cmp-'!AC61</f>
        <v>0</v>
      </c>
      <c r="BG557" s="22">
        <f>+'Cmp-'!AD61</f>
        <v>0</v>
      </c>
      <c r="BH557" s="22">
        <f>+'Cmp-'!AE61</f>
        <v>0.29874299999999998</v>
      </c>
      <c r="BI557" s="22">
        <f>+'Cmp-'!AF61</f>
        <v>0</v>
      </c>
      <c r="BJ557" s="22">
        <f>+'Cmp-'!AG61</f>
        <v>0.14918200000000001</v>
      </c>
      <c r="BK557" s="22">
        <f>+'Cmp-'!AH61</f>
        <v>0.14113000000000001</v>
      </c>
      <c r="BL557" s="22">
        <f>+'Cmp-'!AI61</f>
        <v>0.67869800000000002</v>
      </c>
      <c r="BM557" s="6" t="s">
        <v>1079</v>
      </c>
      <c r="BN557" s="24" t="str">
        <f>+CnAll!B557</f>
        <v>AAa + aaAA</v>
      </c>
      <c r="BO557" s="24">
        <f>+CnAll!C557</f>
        <v>0</v>
      </c>
    </row>
    <row r="558" spans="1:67" x14ac:dyDescent="0.45">
      <c r="A558" s="1">
        <v>557</v>
      </c>
      <c r="B558" s="22" t="str">
        <f>+'Cpm-'!B62</f>
        <v>AaA + aaAA</v>
      </c>
      <c r="C558" s="22">
        <f>+'Cpm-'!E62</f>
        <v>0</v>
      </c>
      <c r="D558" s="22">
        <f>+'Cpm-'!F62</f>
        <v>5.9984999999999997E-2</v>
      </c>
      <c r="E558" s="22">
        <f>+'Cpm-'!G62</f>
        <v>0</v>
      </c>
      <c r="F558" s="22">
        <f>+'Cpm-'!H62</f>
        <v>0.48845</v>
      </c>
      <c r="G558" s="22">
        <f>+'Cpm-'!I62</f>
        <v>0.129749</v>
      </c>
      <c r="H558" s="22">
        <f>+'Cpm-'!J62</f>
        <v>0.43116300000000002</v>
      </c>
      <c r="I558" s="22">
        <f>+'Cpm-'!K62</f>
        <v>0</v>
      </c>
      <c r="J558" s="22">
        <f>+'Cpm-'!L62</f>
        <v>0.59516000000000002</v>
      </c>
      <c r="K558" s="22">
        <f>+'Cpm-'!M62</f>
        <v>0.67113500000000004</v>
      </c>
      <c r="L558" s="22">
        <f>+'Cpm-'!N62</f>
        <v>0.67555100000000001</v>
      </c>
      <c r="M558" s="22">
        <f>+'Cpm-'!O62</f>
        <v>0</v>
      </c>
      <c r="N558" s="22">
        <f>+'Cpm-'!P62</f>
        <v>0.67705599999999999</v>
      </c>
      <c r="O558" s="22">
        <f>+'Cpm-'!Q62</f>
        <v>0</v>
      </c>
      <c r="P558" s="22">
        <f>+'Cpm-'!R62</f>
        <v>0</v>
      </c>
      <c r="Q558" s="22">
        <f>+'Cpm-'!S62</f>
        <v>0</v>
      </c>
      <c r="R558" s="22">
        <f>+'Cpm-'!T62</f>
        <v>0.65599700000000005</v>
      </c>
      <c r="S558" s="22">
        <f>+'Cpm-'!U62</f>
        <v>0.67801100000000003</v>
      </c>
      <c r="T558" s="22">
        <f>+'Cpm-'!V62</f>
        <v>0.67427800000000004</v>
      </c>
      <c r="U558" s="22">
        <f>+'Cpm-'!W62</f>
        <v>0</v>
      </c>
      <c r="V558" s="22">
        <f>+'Cpm-'!X62</f>
        <v>0.675952</v>
      </c>
      <c r="W558" s="22">
        <f>+'Cpm-'!Y62</f>
        <v>0</v>
      </c>
      <c r="X558" s="22">
        <f>+'Cpm-'!Z62</f>
        <v>0</v>
      </c>
      <c r="Y558" s="22">
        <f>+'Cpm-'!AA62</f>
        <v>0</v>
      </c>
      <c r="Z558" s="22">
        <f>+'Cpm-'!AB62</f>
        <v>0.67869800000000002</v>
      </c>
      <c r="AA558" s="22">
        <f>+'Cpm-'!AC62</f>
        <v>0.14913100000000001</v>
      </c>
      <c r="AB558" s="22">
        <f>+'Cpm-'!AD62</f>
        <v>0.14152999999999999</v>
      </c>
      <c r="AC558" s="22">
        <f>+'Cpm-'!AE62</f>
        <v>0</v>
      </c>
      <c r="AD558" s="22">
        <f>+'Cpm-'!AF62</f>
        <v>0</v>
      </c>
      <c r="AE558" s="22">
        <f>+'Cpm-'!AG62</f>
        <v>0</v>
      </c>
      <c r="AF558" s="22">
        <f>+'Cpm-'!AH62</f>
        <v>0</v>
      </c>
      <c r="AG558" s="22">
        <f>+'Cpm-'!AI62</f>
        <v>0</v>
      </c>
      <c r="AH558" s="22">
        <f>+'Cmp-'!E62</f>
        <v>0</v>
      </c>
      <c r="AI558" s="22">
        <f>+'Cmp-'!F62</f>
        <v>0</v>
      </c>
      <c r="AJ558" s="22">
        <f>+'Cmp-'!G62</f>
        <v>0</v>
      </c>
      <c r="AK558" s="22">
        <f>+'Cmp-'!H62</f>
        <v>0</v>
      </c>
      <c r="AL558" s="22">
        <f>+'Cmp-'!I62</f>
        <v>0</v>
      </c>
      <c r="AM558" s="22">
        <f>+'Cmp-'!J62</f>
        <v>0</v>
      </c>
      <c r="AN558" s="22">
        <f>+'Cmp-'!K62</f>
        <v>0.48634899999999998</v>
      </c>
      <c r="AO558" s="22">
        <f>+'Cmp-'!L62</f>
        <v>0</v>
      </c>
      <c r="AP558" s="22">
        <f>+'Cmp-'!M62</f>
        <v>0</v>
      </c>
      <c r="AQ558" s="22">
        <f>+'Cmp-'!N62</f>
        <v>0</v>
      </c>
      <c r="AR558" s="22">
        <f>+'Cmp-'!O62</f>
        <v>0</v>
      </c>
      <c r="AS558" s="22">
        <f>+'Cmp-'!P62</f>
        <v>0</v>
      </c>
      <c r="AT558" s="22">
        <f>+'Cmp-'!Q62</f>
        <v>0</v>
      </c>
      <c r="AU558" s="22">
        <f>+'Cmp-'!R62</f>
        <v>0</v>
      </c>
      <c r="AV558" s="22">
        <f>+'Cmp-'!S62</f>
        <v>0.67234499999999997</v>
      </c>
      <c r="AW558" s="22">
        <f>+'Cmp-'!T62</f>
        <v>0</v>
      </c>
      <c r="AX558" s="22">
        <f>+'Cmp-'!U62</f>
        <v>0</v>
      </c>
      <c r="AY558" s="22">
        <f>+'Cmp-'!V62</f>
        <v>0</v>
      </c>
      <c r="AZ558" s="22">
        <f>+'Cmp-'!W62</f>
        <v>0</v>
      </c>
      <c r="BA558" s="22">
        <f>+'Cmp-'!X62</f>
        <v>0</v>
      </c>
      <c r="BB558" s="22">
        <f>+'Cmp-'!Y62</f>
        <v>0</v>
      </c>
      <c r="BC558" s="22">
        <f>+'Cmp-'!Z62</f>
        <v>0</v>
      </c>
      <c r="BD558" s="22">
        <f>+'Cmp-'!AA62</f>
        <v>0.26170700000000002</v>
      </c>
      <c r="BE558" s="22">
        <f>+'Cmp-'!AB62</f>
        <v>0</v>
      </c>
      <c r="BF558" s="22">
        <f>+'Cmp-'!AC62</f>
        <v>0</v>
      </c>
      <c r="BG558" s="22">
        <f>+'Cmp-'!AD62</f>
        <v>0</v>
      </c>
      <c r="BH558" s="22">
        <f>+'Cmp-'!AE62</f>
        <v>0.29874299999999998</v>
      </c>
      <c r="BI558" s="22">
        <f>+'Cmp-'!AF62</f>
        <v>0</v>
      </c>
      <c r="BJ558" s="22">
        <f>+'Cmp-'!AG62</f>
        <v>0.14133399999999999</v>
      </c>
      <c r="BK558" s="22">
        <f>+'Cmp-'!AH62</f>
        <v>0.14891799999999999</v>
      </c>
      <c r="BL558" s="22">
        <f>+'Cmp-'!AI62</f>
        <v>0.67869800000000002</v>
      </c>
      <c r="BM558" s="6" t="s">
        <v>1079</v>
      </c>
      <c r="BN558" s="24" t="str">
        <f>+CnAll!B558</f>
        <v>AaA + aaAA</v>
      </c>
      <c r="BO558" s="24">
        <f>+CnAll!C558</f>
        <v>0</v>
      </c>
    </row>
    <row r="559" spans="1:67" x14ac:dyDescent="0.45">
      <c r="A559" s="1">
        <v>558</v>
      </c>
      <c r="B559" s="22" t="str">
        <f>+'Cpm-'!B63</f>
        <v>Aaa + aaAA</v>
      </c>
      <c r="C559" s="22">
        <f>+'Cpm-'!E63</f>
        <v>0</v>
      </c>
      <c r="D559" s="22">
        <f>+'Cpm-'!F63</f>
        <v>0.316612</v>
      </c>
      <c r="E559" s="22">
        <f>+'Cpm-'!G63</f>
        <v>0</v>
      </c>
      <c r="F559" s="22">
        <f>+'Cpm-'!H63</f>
        <v>0.53856099999999996</v>
      </c>
      <c r="G559" s="22">
        <f>+'Cpm-'!I63</f>
        <v>0.62165199999999998</v>
      </c>
      <c r="H559" s="22">
        <f>+'Cpm-'!J63</f>
        <v>0.62165199999999998</v>
      </c>
      <c r="I559" s="22">
        <f>+'Cpm-'!K63</f>
        <v>0</v>
      </c>
      <c r="J559" s="22">
        <f>+'Cpm-'!L63</f>
        <v>0.63199000000000005</v>
      </c>
      <c r="K559" s="22">
        <f>+'Cpm-'!M63</f>
        <v>0.72420899999999999</v>
      </c>
      <c r="L559" s="22">
        <f>+'Cpm-'!N63</f>
        <v>0.72420899999999999</v>
      </c>
      <c r="M559" s="22">
        <f>+'Cpm-'!O63</f>
        <v>0</v>
      </c>
      <c r="N559" s="22">
        <f>+'Cpm-'!P63</f>
        <v>0.72879099999999997</v>
      </c>
      <c r="O559" s="22">
        <f>+'Cpm-'!Q63</f>
        <v>0.56728299999999998</v>
      </c>
      <c r="P559" s="22">
        <f>+'Cpm-'!R63</f>
        <v>0.56728299999999998</v>
      </c>
      <c r="Q559" s="22">
        <f>+'Cpm-'!S63</f>
        <v>0</v>
      </c>
      <c r="R559" s="22">
        <f>+'Cpm-'!T63</f>
        <v>0.68902699999999995</v>
      </c>
      <c r="S559" s="22">
        <f>+'Cpm-'!U63</f>
        <v>0.73674200000000001</v>
      </c>
      <c r="T559" s="22">
        <f>+'Cpm-'!V63</f>
        <v>0.73674200000000001</v>
      </c>
      <c r="U559" s="22">
        <f>+'Cpm-'!W63</f>
        <v>0.55230100000000004</v>
      </c>
      <c r="V559" s="22">
        <f>+'Cpm-'!X63</f>
        <v>0.73670100000000005</v>
      </c>
      <c r="W559" s="22">
        <f>+'Cpm-'!Y63</f>
        <v>0.67492200000000002</v>
      </c>
      <c r="X559" s="22">
        <f>+'Cpm-'!Z63</f>
        <v>0.67492200000000002</v>
      </c>
      <c r="Y559" s="22">
        <f>+'Cpm-'!AA63</f>
        <v>0</v>
      </c>
      <c r="Z559" s="22">
        <f>+'Cpm-'!AB63</f>
        <v>0.73682000000000003</v>
      </c>
      <c r="AA559" s="22">
        <f>+'Cpm-'!AC63</f>
        <v>0.67492200000000002</v>
      </c>
      <c r="AB559" s="22">
        <f>+'Cpm-'!AD63</f>
        <v>0.67492200000000002</v>
      </c>
      <c r="AC559" s="22">
        <f>+'Cpm-'!AE63</f>
        <v>0</v>
      </c>
      <c r="AD559" s="22">
        <f>+'Cpm-'!AF63</f>
        <v>0.651841</v>
      </c>
      <c r="AE559" s="22">
        <f>+'Cpm-'!AG63</f>
        <v>0</v>
      </c>
      <c r="AF559" s="22">
        <f>+'Cpm-'!AH63</f>
        <v>0</v>
      </c>
      <c r="AG559" s="22">
        <f>+'Cpm-'!AI63</f>
        <v>0</v>
      </c>
      <c r="AH559" s="22">
        <f>+'Cmp-'!E63</f>
        <v>0</v>
      </c>
      <c r="AI559" s="22">
        <f>+'Cmp-'!F63</f>
        <v>0</v>
      </c>
      <c r="AJ559" s="22">
        <f>+'Cmp-'!G63</f>
        <v>0</v>
      </c>
      <c r="AK559" s="22">
        <f>+'Cmp-'!H63</f>
        <v>0</v>
      </c>
      <c r="AL559" s="22">
        <f>+'Cmp-'!I63</f>
        <v>0</v>
      </c>
      <c r="AM559" s="22">
        <f>+'Cmp-'!J63</f>
        <v>0</v>
      </c>
      <c r="AN559" s="22">
        <f>+'Cmp-'!K63</f>
        <v>0.67266800000000004</v>
      </c>
      <c r="AO559" s="22">
        <f>+'Cmp-'!L63</f>
        <v>0</v>
      </c>
      <c r="AP559" s="22">
        <f>+'Cmp-'!M63</f>
        <v>0</v>
      </c>
      <c r="AQ559" s="22">
        <f>+'Cmp-'!N63</f>
        <v>0</v>
      </c>
      <c r="AR559" s="22">
        <f>+'Cmp-'!O63</f>
        <v>0.68386100000000005</v>
      </c>
      <c r="AS559" s="22">
        <f>+'Cmp-'!P63</f>
        <v>0</v>
      </c>
      <c r="AT559" s="22">
        <f>+'Cmp-'!Q63</f>
        <v>0.56728299999999998</v>
      </c>
      <c r="AU559" s="22">
        <f>+'Cmp-'!R63</f>
        <v>0.56728299999999998</v>
      </c>
      <c r="AV559" s="22">
        <f>+'Cmp-'!S63</f>
        <v>0.72527399999999997</v>
      </c>
      <c r="AW559" s="22">
        <f>+'Cmp-'!T63</f>
        <v>0</v>
      </c>
      <c r="AX559" s="22">
        <f>+'Cmp-'!U63</f>
        <v>0</v>
      </c>
      <c r="AY559" s="22">
        <f>+'Cmp-'!V63</f>
        <v>0</v>
      </c>
      <c r="AZ559" s="22">
        <f>+'Cmp-'!W63</f>
        <v>0.59404400000000002</v>
      </c>
      <c r="BA559" s="22">
        <f>+'Cmp-'!X63</f>
        <v>0</v>
      </c>
      <c r="BB559" s="22">
        <f>+'Cmp-'!Y63</f>
        <v>0</v>
      </c>
      <c r="BC559" s="22">
        <f>+'Cmp-'!Z63</f>
        <v>0</v>
      </c>
      <c r="BD559" s="22">
        <f>+'Cmp-'!AA63</f>
        <v>0.67752400000000002</v>
      </c>
      <c r="BE559" s="22">
        <f>+'Cmp-'!AB63</f>
        <v>0</v>
      </c>
      <c r="BF559" s="22">
        <f>+'Cmp-'!AC63</f>
        <v>0</v>
      </c>
      <c r="BG559" s="22">
        <f>+'Cmp-'!AD63</f>
        <v>0</v>
      </c>
      <c r="BH559" s="22">
        <f>+'Cmp-'!AE63</f>
        <v>0.68029899999999999</v>
      </c>
      <c r="BI559" s="22">
        <f>+'Cmp-'!AF63</f>
        <v>0.404916</v>
      </c>
      <c r="BJ559" s="22">
        <f>+'Cmp-'!AG63</f>
        <v>0.67492200000000002</v>
      </c>
      <c r="BK559" s="22">
        <f>+'Cmp-'!AH63</f>
        <v>0.67492200000000002</v>
      </c>
      <c r="BL559" s="22">
        <f>+'Cmp-'!AI63</f>
        <v>0.73682000000000003</v>
      </c>
      <c r="BM559" s="6" t="s">
        <v>1079</v>
      </c>
      <c r="BN559" s="24" t="str">
        <f>+CnAll!B559</f>
        <v>Aaa + aaAA</v>
      </c>
      <c r="BO559" s="24">
        <f>+CnAll!C559</f>
        <v>0.57360500000000003</v>
      </c>
    </row>
    <row r="560" spans="1:67" x14ac:dyDescent="0.45">
      <c r="A560" s="1">
        <v>559</v>
      </c>
      <c r="B560" s="22" t="str">
        <f>+'Cpm-'!B64</f>
        <v>AAAA + aaAA</v>
      </c>
      <c r="C560" s="22">
        <f>+'Cpm-'!E64</f>
        <v>0</v>
      </c>
      <c r="D560" s="22">
        <f>+'Cpm-'!F64</f>
        <v>0</v>
      </c>
      <c r="E560" s="22">
        <f>+'Cpm-'!G64</f>
        <v>0</v>
      </c>
      <c r="F560" s="22">
        <f>+'Cpm-'!H64</f>
        <v>0</v>
      </c>
      <c r="G560" s="22">
        <f>+'Cpm-'!I64</f>
        <v>0</v>
      </c>
      <c r="H560" s="22">
        <f>+'Cpm-'!J64</f>
        <v>0</v>
      </c>
      <c r="I560" s="22">
        <f>+'Cpm-'!K64</f>
        <v>0</v>
      </c>
      <c r="J560" s="22">
        <f>+'Cpm-'!L64</f>
        <v>0</v>
      </c>
      <c r="K560" s="22">
        <f>+'Cpm-'!M64</f>
        <v>0</v>
      </c>
      <c r="L560" s="22">
        <f>+'Cpm-'!N64</f>
        <v>0</v>
      </c>
      <c r="M560" s="22">
        <f>+'Cpm-'!O64</f>
        <v>0</v>
      </c>
      <c r="N560" s="22">
        <f>+'Cpm-'!P64</f>
        <v>0</v>
      </c>
      <c r="O560" s="22">
        <f>+'Cpm-'!Q64</f>
        <v>0</v>
      </c>
      <c r="P560" s="22">
        <f>+'Cpm-'!R64</f>
        <v>0</v>
      </c>
      <c r="Q560" s="22">
        <f>+'Cpm-'!S64</f>
        <v>0</v>
      </c>
      <c r="R560" s="22">
        <f>+'Cpm-'!T64</f>
        <v>0</v>
      </c>
      <c r="S560" s="22">
        <f>+'Cpm-'!U64</f>
        <v>0</v>
      </c>
      <c r="T560" s="22">
        <f>+'Cpm-'!V64</f>
        <v>0</v>
      </c>
      <c r="U560" s="22">
        <f>+'Cpm-'!W64</f>
        <v>0</v>
      </c>
      <c r="V560" s="22">
        <f>+'Cpm-'!X64</f>
        <v>0</v>
      </c>
      <c r="W560" s="22">
        <f>+'Cpm-'!Y64</f>
        <v>0</v>
      </c>
      <c r="X560" s="22">
        <f>+'Cpm-'!Z64</f>
        <v>0</v>
      </c>
      <c r="Y560" s="22">
        <f>+'Cpm-'!AA64</f>
        <v>0</v>
      </c>
      <c r="Z560" s="22">
        <f>+'Cpm-'!AB64</f>
        <v>0</v>
      </c>
      <c r="AA560" s="22">
        <f>+'Cpm-'!AC64</f>
        <v>0</v>
      </c>
      <c r="AB560" s="22">
        <f>+'Cpm-'!AD64</f>
        <v>0</v>
      </c>
      <c r="AC560" s="22">
        <f>+'Cpm-'!AE64</f>
        <v>0</v>
      </c>
      <c r="AD560" s="22">
        <f>+'Cpm-'!AF64</f>
        <v>0</v>
      </c>
      <c r="AE560" s="22">
        <f>+'Cpm-'!AG64</f>
        <v>0</v>
      </c>
      <c r="AF560" s="22">
        <f>+'Cpm-'!AH64</f>
        <v>0</v>
      </c>
      <c r="AG560" s="22">
        <f>+'Cpm-'!AI64</f>
        <v>0</v>
      </c>
      <c r="AH560" s="22">
        <f>+'Cmp-'!E64</f>
        <v>0</v>
      </c>
      <c r="AI560" s="22">
        <f>+'Cmp-'!F64</f>
        <v>0</v>
      </c>
      <c r="AJ560" s="22">
        <f>+'Cmp-'!G64</f>
        <v>0</v>
      </c>
      <c r="AK560" s="22">
        <f>+'Cmp-'!H64</f>
        <v>0</v>
      </c>
      <c r="AL560" s="22">
        <f>+'Cmp-'!I64</f>
        <v>0</v>
      </c>
      <c r="AM560" s="22">
        <f>+'Cmp-'!J64</f>
        <v>0</v>
      </c>
      <c r="AN560" s="22">
        <f>+'Cmp-'!K64</f>
        <v>0</v>
      </c>
      <c r="AO560" s="22">
        <f>+'Cmp-'!L64</f>
        <v>0</v>
      </c>
      <c r="AP560" s="22">
        <f>+'Cmp-'!M64</f>
        <v>0</v>
      </c>
      <c r="AQ560" s="22">
        <f>+'Cmp-'!N64</f>
        <v>0</v>
      </c>
      <c r="AR560" s="22">
        <f>+'Cmp-'!O64</f>
        <v>0</v>
      </c>
      <c r="AS560" s="22">
        <f>+'Cmp-'!P64</f>
        <v>0</v>
      </c>
      <c r="AT560" s="22">
        <f>+'Cmp-'!Q64</f>
        <v>0</v>
      </c>
      <c r="AU560" s="22">
        <f>+'Cmp-'!R64</f>
        <v>0</v>
      </c>
      <c r="AV560" s="22">
        <f>+'Cmp-'!S64</f>
        <v>0</v>
      </c>
      <c r="AW560" s="22">
        <f>+'Cmp-'!T64</f>
        <v>0</v>
      </c>
      <c r="AX560" s="22">
        <f>+'Cmp-'!U64</f>
        <v>0</v>
      </c>
      <c r="AY560" s="22">
        <f>+'Cmp-'!V64</f>
        <v>0</v>
      </c>
      <c r="AZ560" s="22">
        <f>+'Cmp-'!W64</f>
        <v>0</v>
      </c>
      <c r="BA560" s="22">
        <f>+'Cmp-'!X64</f>
        <v>0</v>
      </c>
      <c r="BB560" s="22">
        <f>+'Cmp-'!Y64</f>
        <v>0</v>
      </c>
      <c r="BC560" s="22">
        <f>+'Cmp-'!Z64</f>
        <v>0</v>
      </c>
      <c r="BD560" s="22">
        <f>+'Cmp-'!AA64</f>
        <v>0</v>
      </c>
      <c r="BE560" s="22">
        <f>+'Cmp-'!AB64</f>
        <v>0</v>
      </c>
      <c r="BF560" s="22">
        <f>+'Cmp-'!AC64</f>
        <v>0</v>
      </c>
      <c r="BG560" s="22">
        <f>+'Cmp-'!AD64</f>
        <v>0</v>
      </c>
      <c r="BH560" s="22">
        <f>+'Cmp-'!AE64</f>
        <v>0</v>
      </c>
      <c r="BI560" s="22">
        <f>+'Cmp-'!AF64</f>
        <v>0</v>
      </c>
      <c r="BJ560" s="22">
        <f>+'Cmp-'!AG64</f>
        <v>0</v>
      </c>
      <c r="BK560" s="22">
        <f>+'Cmp-'!AH64</f>
        <v>0</v>
      </c>
      <c r="BL560" s="22">
        <f>+'Cmp-'!AI64</f>
        <v>0</v>
      </c>
      <c r="BM560" s="6" t="s">
        <v>1079</v>
      </c>
      <c r="BN560" s="24" t="str">
        <f>+CnAll!B560</f>
        <v>AAAA + aaAA</v>
      </c>
      <c r="BO560" s="24">
        <f>+CnAll!C560</f>
        <v>0</v>
      </c>
    </row>
    <row r="561" spans="1:67" x14ac:dyDescent="0.45">
      <c r="A561" s="1">
        <v>560</v>
      </c>
      <c r="B561" s="22" t="str">
        <f>+'Cpm-'!B65</f>
        <v>AAAa + aaAA</v>
      </c>
      <c r="C561" s="22">
        <f>+'Cpm-'!E65</f>
        <v>0</v>
      </c>
      <c r="D561" s="22">
        <f>+'Cpm-'!F65</f>
        <v>0</v>
      </c>
      <c r="E561" s="22">
        <f>+'Cpm-'!G65</f>
        <v>0</v>
      </c>
      <c r="F561" s="22">
        <f>+'Cpm-'!H65</f>
        <v>0</v>
      </c>
      <c r="G561" s="22">
        <f>+'Cpm-'!I65</f>
        <v>0</v>
      </c>
      <c r="H561" s="22">
        <f>+'Cpm-'!J65</f>
        <v>0</v>
      </c>
      <c r="I561" s="22">
        <f>+'Cpm-'!K65</f>
        <v>0</v>
      </c>
      <c r="J561" s="22">
        <f>+'Cpm-'!L65</f>
        <v>0.17011399999999999</v>
      </c>
      <c r="K561" s="22">
        <f>+'Cpm-'!M65</f>
        <v>0</v>
      </c>
      <c r="L561" s="22">
        <f>+'Cpm-'!N65</f>
        <v>0</v>
      </c>
      <c r="M561" s="22">
        <f>+'Cpm-'!O65</f>
        <v>0</v>
      </c>
      <c r="N561" s="22">
        <f>+'Cpm-'!P65</f>
        <v>0</v>
      </c>
      <c r="O561" s="22">
        <f>+'Cpm-'!Q65</f>
        <v>0</v>
      </c>
      <c r="P561" s="22">
        <f>+'Cpm-'!R65</f>
        <v>0</v>
      </c>
      <c r="Q561" s="22">
        <f>+'Cpm-'!S65</f>
        <v>0</v>
      </c>
      <c r="R561" s="22">
        <f>+'Cpm-'!T65</f>
        <v>0.117761</v>
      </c>
      <c r="S561" s="22">
        <f>+'Cpm-'!U65</f>
        <v>0</v>
      </c>
      <c r="T561" s="22">
        <f>+'Cpm-'!V65</f>
        <v>0</v>
      </c>
      <c r="U561" s="22">
        <f>+'Cpm-'!W65</f>
        <v>0</v>
      </c>
      <c r="V561" s="22">
        <f>+'Cpm-'!X65</f>
        <v>0</v>
      </c>
      <c r="W561" s="22">
        <f>+'Cpm-'!Y65</f>
        <v>0</v>
      </c>
      <c r="X561" s="22">
        <f>+'Cpm-'!Z65</f>
        <v>0</v>
      </c>
      <c r="Y561" s="22">
        <f>+'Cpm-'!AA65</f>
        <v>0</v>
      </c>
      <c r="Z561" s="22">
        <f>+'Cpm-'!AB65</f>
        <v>0</v>
      </c>
      <c r="AA561" s="22">
        <f>+'Cpm-'!AC65</f>
        <v>0</v>
      </c>
      <c r="AB561" s="22">
        <f>+'Cpm-'!AD65</f>
        <v>0</v>
      </c>
      <c r="AC561" s="22">
        <f>+'Cpm-'!AE65</f>
        <v>0</v>
      </c>
      <c r="AD561" s="22">
        <f>+'Cpm-'!AF65</f>
        <v>0</v>
      </c>
      <c r="AE561" s="22">
        <f>+'Cpm-'!AG65</f>
        <v>0</v>
      </c>
      <c r="AF561" s="22">
        <f>+'Cpm-'!AH65</f>
        <v>0</v>
      </c>
      <c r="AG561" s="22">
        <f>+'Cpm-'!AI65</f>
        <v>0</v>
      </c>
      <c r="AH561" s="22">
        <f>+'Cmp-'!E65</f>
        <v>0</v>
      </c>
      <c r="AI561" s="22">
        <f>+'Cmp-'!F65</f>
        <v>0</v>
      </c>
      <c r="AJ561" s="22">
        <f>+'Cmp-'!G65</f>
        <v>0</v>
      </c>
      <c r="AK561" s="22">
        <f>+'Cmp-'!H65</f>
        <v>0</v>
      </c>
      <c r="AL561" s="22">
        <f>+'Cmp-'!I65</f>
        <v>0</v>
      </c>
      <c r="AM561" s="22">
        <f>+'Cmp-'!J65</f>
        <v>0</v>
      </c>
      <c r="AN561" s="22">
        <f>+'Cmp-'!K65</f>
        <v>0</v>
      </c>
      <c r="AO561" s="22">
        <f>+'Cmp-'!L65</f>
        <v>0</v>
      </c>
      <c r="AP561" s="22">
        <f>+'Cmp-'!M65</f>
        <v>0</v>
      </c>
      <c r="AQ561" s="22">
        <f>+'Cmp-'!N65</f>
        <v>0</v>
      </c>
      <c r="AR561" s="22">
        <f>+'Cmp-'!O65</f>
        <v>0</v>
      </c>
      <c r="AS561" s="22">
        <f>+'Cmp-'!P65</f>
        <v>0</v>
      </c>
      <c r="AT561" s="22">
        <f>+'Cmp-'!Q65</f>
        <v>0</v>
      </c>
      <c r="AU561" s="22">
        <f>+'Cmp-'!R65</f>
        <v>0</v>
      </c>
      <c r="AV561" s="22">
        <f>+'Cmp-'!S65</f>
        <v>0</v>
      </c>
      <c r="AW561" s="22">
        <f>+'Cmp-'!T65</f>
        <v>0</v>
      </c>
      <c r="AX561" s="22">
        <f>+'Cmp-'!U65</f>
        <v>0</v>
      </c>
      <c r="AY561" s="22">
        <f>+'Cmp-'!V65</f>
        <v>0</v>
      </c>
      <c r="AZ561" s="22">
        <f>+'Cmp-'!W65</f>
        <v>0</v>
      </c>
      <c r="BA561" s="22">
        <f>+'Cmp-'!X65</f>
        <v>0</v>
      </c>
      <c r="BB561" s="22">
        <f>+'Cmp-'!Y65</f>
        <v>0</v>
      </c>
      <c r="BC561" s="22">
        <f>+'Cmp-'!Z65</f>
        <v>0</v>
      </c>
      <c r="BD561" s="22">
        <f>+'Cmp-'!AA65</f>
        <v>0</v>
      </c>
      <c r="BE561" s="22">
        <f>+'Cmp-'!AB65</f>
        <v>0</v>
      </c>
      <c r="BF561" s="22">
        <f>+'Cmp-'!AC65</f>
        <v>0</v>
      </c>
      <c r="BG561" s="22">
        <f>+'Cmp-'!AD65</f>
        <v>0</v>
      </c>
      <c r="BH561" s="22">
        <f>+'Cmp-'!AE65</f>
        <v>0</v>
      </c>
      <c r="BI561" s="22">
        <f>+'Cmp-'!AF65</f>
        <v>0</v>
      </c>
      <c r="BJ561" s="22">
        <f>+'Cmp-'!AG65</f>
        <v>0</v>
      </c>
      <c r="BK561" s="22">
        <f>+'Cmp-'!AH65</f>
        <v>0</v>
      </c>
      <c r="BL561" s="22">
        <f>+'Cmp-'!AI65</f>
        <v>0</v>
      </c>
      <c r="BM561" s="6" t="s">
        <v>1079</v>
      </c>
      <c r="BN561" s="24" t="str">
        <f>+CnAll!B561</f>
        <v>AAAa + aaAA</v>
      </c>
      <c r="BO561" s="24">
        <f>+CnAll!C561</f>
        <v>0</v>
      </c>
    </row>
    <row r="562" spans="1:67" x14ac:dyDescent="0.45">
      <c r="A562" s="1">
        <v>561</v>
      </c>
      <c r="B562" s="22" t="str">
        <f>+'Cpm-'!B66</f>
        <v>AAaA + aaAA</v>
      </c>
      <c r="C562" s="22">
        <f>+'Cpm-'!E66</f>
        <v>0</v>
      </c>
      <c r="D562" s="22">
        <f>+'Cpm-'!F66</f>
        <v>0</v>
      </c>
      <c r="E562" s="22">
        <f>+'Cpm-'!G66</f>
        <v>0</v>
      </c>
      <c r="F562" s="22">
        <f>+'Cpm-'!H66</f>
        <v>0</v>
      </c>
      <c r="G562" s="22">
        <f>+'Cpm-'!I66</f>
        <v>0</v>
      </c>
      <c r="H562" s="22">
        <f>+'Cpm-'!J66</f>
        <v>0</v>
      </c>
      <c r="I562" s="22">
        <f>+'Cpm-'!K66</f>
        <v>0</v>
      </c>
      <c r="J562" s="22">
        <f>+'Cpm-'!L66</f>
        <v>0.17011399999999999</v>
      </c>
      <c r="K562" s="22">
        <f>+'Cpm-'!M66</f>
        <v>0</v>
      </c>
      <c r="L562" s="22">
        <f>+'Cpm-'!N66</f>
        <v>0</v>
      </c>
      <c r="M562" s="22">
        <f>+'Cpm-'!O66</f>
        <v>0</v>
      </c>
      <c r="N562" s="22">
        <f>+'Cpm-'!P66</f>
        <v>0</v>
      </c>
      <c r="O562" s="22">
        <f>+'Cpm-'!Q66</f>
        <v>0</v>
      </c>
      <c r="P562" s="22">
        <f>+'Cpm-'!R66</f>
        <v>0</v>
      </c>
      <c r="Q562" s="22">
        <f>+'Cpm-'!S66</f>
        <v>0</v>
      </c>
      <c r="R562" s="22">
        <f>+'Cpm-'!T66</f>
        <v>0.117761</v>
      </c>
      <c r="S562" s="22">
        <f>+'Cpm-'!U66</f>
        <v>0</v>
      </c>
      <c r="T562" s="22">
        <f>+'Cpm-'!V66</f>
        <v>0</v>
      </c>
      <c r="U562" s="22">
        <f>+'Cpm-'!W66</f>
        <v>0</v>
      </c>
      <c r="V562" s="22">
        <f>+'Cpm-'!X66</f>
        <v>0</v>
      </c>
      <c r="W562" s="22">
        <f>+'Cpm-'!Y66</f>
        <v>0</v>
      </c>
      <c r="X562" s="22">
        <f>+'Cpm-'!Z66</f>
        <v>0</v>
      </c>
      <c r="Y562" s="22">
        <f>+'Cpm-'!AA66</f>
        <v>0</v>
      </c>
      <c r="Z562" s="22">
        <f>+'Cpm-'!AB66</f>
        <v>0</v>
      </c>
      <c r="AA562" s="22">
        <f>+'Cpm-'!AC66</f>
        <v>0</v>
      </c>
      <c r="AB562" s="22">
        <f>+'Cpm-'!AD66</f>
        <v>0</v>
      </c>
      <c r="AC562" s="22">
        <f>+'Cpm-'!AE66</f>
        <v>0</v>
      </c>
      <c r="AD562" s="22">
        <f>+'Cpm-'!AF66</f>
        <v>0</v>
      </c>
      <c r="AE562" s="22">
        <f>+'Cpm-'!AG66</f>
        <v>0</v>
      </c>
      <c r="AF562" s="22">
        <f>+'Cpm-'!AH66</f>
        <v>0</v>
      </c>
      <c r="AG562" s="22">
        <f>+'Cpm-'!AI66</f>
        <v>0</v>
      </c>
      <c r="AH562" s="22">
        <f>+'Cmp-'!E66</f>
        <v>0</v>
      </c>
      <c r="AI562" s="22">
        <f>+'Cmp-'!F66</f>
        <v>0</v>
      </c>
      <c r="AJ562" s="22">
        <f>+'Cmp-'!G66</f>
        <v>0</v>
      </c>
      <c r="AK562" s="22">
        <f>+'Cmp-'!H66</f>
        <v>0</v>
      </c>
      <c r="AL562" s="22">
        <f>+'Cmp-'!I66</f>
        <v>0</v>
      </c>
      <c r="AM562" s="22">
        <f>+'Cmp-'!J66</f>
        <v>0</v>
      </c>
      <c r="AN562" s="22">
        <f>+'Cmp-'!K66</f>
        <v>0</v>
      </c>
      <c r="AO562" s="22">
        <f>+'Cmp-'!L66</f>
        <v>0</v>
      </c>
      <c r="AP562" s="22">
        <f>+'Cmp-'!M66</f>
        <v>0</v>
      </c>
      <c r="AQ562" s="22">
        <f>+'Cmp-'!N66</f>
        <v>0</v>
      </c>
      <c r="AR562" s="22">
        <f>+'Cmp-'!O66</f>
        <v>0</v>
      </c>
      <c r="AS562" s="22">
        <f>+'Cmp-'!P66</f>
        <v>0</v>
      </c>
      <c r="AT562" s="22">
        <f>+'Cmp-'!Q66</f>
        <v>0</v>
      </c>
      <c r="AU562" s="22">
        <f>+'Cmp-'!R66</f>
        <v>0</v>
      </c>
      <c r="AV562" s="22">
        <f>+'Cmp-'!S66</f>
        <v>0</v>
      </c>
      <c r="AW562" s="22">
        <f>+'Cmp-'!T66</f>
        <v>0</v>
      </c>
      <c r="AX562" s="22">
        <f>+'Cmp-'!U66</f>
        <v>0</v>
      </c>
      <c r="AY562" s="22">
        <f>+'Cmp-'!V66</f>
        <v>0</v>
      </c>
      <c r="AZ562" s="22">
        <f>+'Cmp-'!W66</f>
        <v>0</v>
      </c>
      <c r="BA562" s="22">
        <f>+'Cmp-'!X66</f>
        <v>0</v>
      </c>
      <c r="BB562" s="22">
        <f>+'Cmp-'!Y66</f>
        <v>0</v>
      </c>
      <c r="BC562" s="22">
        <f>+'Cmp-'!Z66</f>
        <v>0</v>
      </c>
      <c r="BD562" s="22">
        <f>+'Cmp-'!AA66</f>
        <v>0</v>
      </c>
      <c r="BE562" s="22">
        <f>+'Cmp-'!AB66</f>
        <v>0</v>
      </c>
      <c r="BF562" s="22">
        <f>+'Cmp-'!AC66</f>
        <v>0</v>
      </c>
      <c r="BG562" s="22">
        <f>+'Cmp-'!AD66</f>
        <v>0</v>
      </c>
      <c r="BH562" s="22">
        <f>+'Cmp-'!AE66</f>
        <v>0</v>
      </c>
      <c r="BI562" s="22">
        <f>+'Cmp-'!AF66</f>
        <v>0</v>
      </c>
      <c r="BJ562" s="22">
        <f>+'Cmp-'!AG66</f>
        <v>0</v>
      </c>
      <c r="BK562" s="22">
        <f>+'Cmp-'!AH66</f>
        <v>0</v>
      </c>
      <c r="BL562" s="22">
        <f>+'Cmp-'!AI66</f>
        <v>0</v>
      </c>
      <c r="BM562" s="6" t="s">
        <v>1079</v>
      </c>
      <c r="BN562" s="24" t="str">
        <f>+CnAll!B562</f>
        <v>AAaA + aaAA</v>
      </c>
      <c r="BO562" s="24">
        <f>+CnAll!C562</f>
        <v>0</v>
      </c>
    </row>
    <row r="563" spans="1:67" x14ac:dyDescent="0.45">
      <c r="A563" s="1">
        <v>562</v>
      </c>
      <c r="B563" s="22" t="str">
        <f>+'Cpm-'!B67</f>
        <v>AAaa + aaAA</v>
      </c>
      <c r="C563" s="22">
        <f>+'Cpm-'!E67</f>
        <v>0</v>
      </c>
      <c r="D563" s="22">
        <f>+'Cpm-'!F67</f>
        <v>0</v>
      </c>
      <c r="E563" s="22">
        <f>+'Cpm-'!G67</f>
        <v>0</v>
      </c>
      <c r="F563" s="22">
        <f>+'Cpm-'!H67</f>
        <v>0.38590400000000002</v>
      </c>
      <c r="G563" s="22">
        <f>+'Cpm-'!I67</f>
        <v>0</v>
      </c>
      <c r="H563" s="22">
        <f>+'Cpm-'!J67</f>
        <v>0</v>
      </c>
      <c r="I563" s="22">
        <f>+'Cpm-'!K67</f>
        <v>0</v>
      </c>
      <c r="J563" s="22">
        <f>+'Cpm-'!L67</f>
        <v>0.52380099999999996</v>
      </c>
      <c r="K563" s="22">
        <f>+'Cpm-'!M67</f>
        <v>0.60953900000000005</v>
      </c>
      <c r="L563" s="22">
        <f>+'Cpm-'!N67</f>
        <v>0.60953900000000005</v>
      </c>
      <c r="M563" s="22">
        <f>+'Cpm-'!O67</f>
        <v>0</v>
      </c>
      <c r="N563" s="22">
        <f>+'Cpm-'!P67</f>
        <v>0.61858999999999997</v>
      </c>
      <c r="O563" s="22">
        <f>+'Cpm-'!Q67</f>
        <v>0</v>
      </c>
      <c r="P563" s="22">
        <f>+'Cpm-'!R67</f>
        <v>0</v>
      </c>
      <c r="Q563" s="22">
        <f>+'Cpm-'!S67</f>
        <v>0</v>
      </c>
      <c r="R563" s="22">
        <f>+'Cpm-'!T67</f>
        <v>0.59861200000000003</v>
      </c>
      <c r="S563" s="22">
        <f>+'Cpm-'!U67</f>
        <v>0.64743499999999998</v>
      </c>
      <c r="T563" s="22">
        <f>+'Cpm-'!V67</f>
        <v>0.64743499999999998</v>
      </c>
      <c r="U563" s="22">
        <f>+'Cpm-'!W67</f>
        <v>0</v>
      </c>
      <c r="V563" s="22">
        <f>+'Cpm-'!X67</f>
        <v>0.64793299999999998</v>
      </c>
      <c r="W563" s="22">
        <f>+'Cpm-'!Y67</f>
        <v>0.502668</v>
      </c>
      <c r="X563" s="22">
        <f>+'Cpm-'!Z67</f>
        <v>0.502668</v>
      </c>
      <c r="Y563" s="22">
        <f>+'Cpm-'!AA67</f>
        <v>0</v>
      </c>
      <c r="Z563" s="22">
        <f>+'Cpm-'!AB67</f>
        <v>0.64765600000000001</v>
      </c>
      <c r="AA563" s="22">
        <f>+'Cpm-'!AC67</f>
        <v>0.502668</v>
      </c>
      <c r="AB563" s="22">
        <f>+'Cpm-'!AD67</f>
        <v>0.502668</v>
      </c>
      <c r="AC563" s="22">
        <f>+'Cpm-'!AE67</f>
        <v>0</v>
      </c>
      <c r="AD563" s="22">
        <f>+'Cpm-'!AF67</f>
        <v>0.45928099999999999</v>
      </c>
      <c r="AE563" s="22">
        <f>+'Cpm-'!AG67</f>
        <v>0</v>
      </c>
      <c r="AF563" s="22">
        <f>+'Cpm-'!AH67</f>
        <v>0</v>
      </c>
      <c r="AG563" s="22">
        <f>+'Cpm-'!AI67</f>
        <v>0</v>
      </c>
      <c r="AH563" s="22">
        <f>+'Cmp-'!E67</f>
        <v>0</v>
      </c>
      <c r="AI563" s="22">
        <f>+'Cmp-'!F67</f>
        <v>0</v>
      </c>
      <c r="AJ563" s="22">
        <f>+'Cmp-'!G67</f>
        <v>0</v>
      </c>
      <c r="AK563" s="22">
        <f>+'Cmp-'!H67</f>
        <v>0</v>
      </c>
      <c r="AL563" s="22">
        <f>+'Cmp-'!I67</f>
        <v>0</v>
      </c>
      <c r="AM563" s="22">
        <f>+'Cmp-'!J67</f>
        <v>0</v>
      </c>
      <c r="AN563" s="22">
        <f>+'Cmp-'!K67</f>
        <v>0.33772000000000002</v>
      </c>
      <c r="AO563" s="22">
        <f>+'Cmp-'!L67</f>
        <v>0</v>
      </c>
      <c r="AP563" s="22">
        <f>+'Cmp-'!M67</f>
        <v>0</v>
      </c>
      <c r="AQ563" s="22">
        <f>+'Cmp-'!N67</f>
        <v>0</v>
      </c>
      <c r="AR563" s="22">
        <f>+'Cmp-'!O67</f>
        <v>0.39806200000000003</v>
      </c>
      <c r="AS563" s="22">
        <f>+'Cmp-'!P67</f>
        <v>0</v>
      </c>
      <c r="AT563" s="22">
        <f>+'Cmp-'!Q67</f>
        <v>0</v>
      </c>
      <c r="AU563" s="22">
        <f>+'Cmp-'!R67</f>
        <v>0</v>
      </c>
      <c r="AV563" s="22">
        <f>+'Cmp-'!S67</f>
        <v>0.61188200000000004</v>
      </c>
      <c r="AW563" s="22">
        <f>+'Cmp-'!T67</f>
        <v>0</v>
      </c>
      <c r="AX563" s="22">
        <f>+'Cmp-'!U67</f>
        <v>0</v>
      </c>
      <c r="AY563" s="22">
        <f>+'Cmp-'!V67</f>
        <v>0</v>
      </c>
      <c r="AZ563" s="22">
        <f>+'Cmp-'!W67</f>
        <v>0</v>
      </c>
      <c r="BA563" s="22">
        <f>+'Cmp-'!X67</f>
        <v>0</v>
      </c>
      <c r="BB563" s="22">
        <f>+'Cmp-'!Y67</f>
        <v>0</v>
      </c>
      <c r="BC563" s="22">
        <f>+'Cmp-'!Z67</f>
        <v>0</v>
      </c>
      <c r="BD563" s="22">
        <f>+'Cmp-'!AA67</f>
        <v>0.51217900000000005</v>
      </c>
      <c r="BE563" s="22">
        <f>+'Cmp-'!AB67</f>
        <v>0</v>
      </c>
      <c r="BF563" s="22">
        <f>+'Cmp-'!AC67</f>
        <v>0</v>
      </c>
      <c r="BG563" s="22">
        <f>+'Cmp-'!AD67</f>
        <v>0</v>
      </c>
      <c r="BH563" s="22">
        <f>+'Cmp-'!AE67</f>
        <v>0.52501500000000001</v>
      </c>
      <c r="BI563" s="22">
        <f>+'Cmp-'!AF67</f>
        <v>0</v>
      </c>
      <c r="BJ563" s="22">
        <f>+'Cmp-'!AG67</f>
        <v>0.502668</v>
      </c>
      <c r="BK563" s="22">
        <f>+'Cmp-'!AH67</f>
        <v>0.502668</v>
      </c>
      <c r="BL563" s="22">
        <f>+'Cmp-'!AI67</f>
        <v>0.64765600000000001</v>
      </c>
      <c r="BM563" s="6" t="s">
        <v>1079</v>
      </c>
      <c r="BN563" s="24" t="str">
        <f>+CnAll!B563</f>
        <v>AAaa + aaAA</v>
      </c>
      <c r="BO563" s="24">
        <f>+CnAll!C563</f>
        <v>0</v>
      </c>
    </row>
    <row r="564" spans="1:67" x14ac:dyDescent="0.45">
      <c r="A564" s="1">
        <v>563</v>
      </c>
      <c r="B564" s="22" t="str">
        <f>+'Cpm-'!B68</f>
        <v>A + aAaa</v>
      </c>
      <c r="C564" s="22">
        <f>+'Cpm-'!E68</f>
        <v>0</v>
      </c>
      <c r="D564" s="22">
        <f>+'Cpm-'!F68</f>
        <v>0</v>
      </c>
      <c r="E564" s="22">
        <f>+'Cpm-'!G68</f>
        <v>0</v>
      </c>
      <c r="F564" s="22">
        <f>+'Cpm-'!H68</f>
        <v>0</v>
      </c>
      <c r="G564" s="22">
        <f>+'Cpm-'!I68</f>
        <v>0</v>
      </c>
      <c r="H564" s="22">
        <f>+'Cpm-'!J68</f>
        <v>0</v>
      </c>
      <c r="I564" s="22">
        <f>+'Cpm-'!K68</f>
        <v>0</v>
      </c>
      <c r="J564" s="22">
        <f>+'Cpm-'!L68</f>
        <v>0</v>
      </c>
      <c r="K564" s="22">
        <f>+'Cpm-'!M68</f>
        <v>0</v>
      </c>
      <c r="L564" s="22">
        <f>+'Cpm-'!N68</f>
        <v>0</v>
      </c>
      <c r="M564" s="22">
        <f>+'Cpm-'!O68</f>
        <v>0</v>
      </c>
      <c r="N564" s="22">
        <f>+'Cpm-'!P68</f>
        <v>0</v>
      </c>
      <c r="O564" s="22">
        <f>+'Cpm-'!Q68</f>
        <v>0</v>
      </c>
      <c r="P564" s="22">
        <f>+'Cpm-'!R68</f>
        <v>0</v>
      </c>
      <c r="Q564" s="22">
        <f>+'Cpm-'!S68</f>
        <v>0</v>
      </c>
      <c r="R564" s="22">
        <f>+'Cpm-'!T68</f>
        <v>0</v>
      </c>
      <c r="S564" s="22">
        <f>+'Cpm-'!U68</f>
        <v>0</v>
      </c>
      <c r="T564" s="22">
        <f>+'Cpm-'!V68</f>
        <v>0</v>
      </c>
      <c r="U564" s="22">
        <f>+'Cpm-'!W68</f>
        <v>0</v>
      </c>
      <c r="V564" s="22">
        <f>+'Cpm-'!X68</f>
        <v>0</v>
      </c>
      <c r="W564" s="22">
        <f>+'Cpm-'!Y68</f>
        <v>0</v>
      </c>
      <c r="X564" s="22">
        <f>+'Cpm-'!Z68</f>
        <v>0</v>
      </c>
      <c r="Y564" s="22">
        <f>+'Cpm-'!AA68</f>
        <v>0</v>
      </c>
      <c r="Z564" s="22">
        <f>+'Cpm-'!AB68</f>
        <v>0</v>
      </c>
      <c r="AA564" s="22">
        <f>+'Cpm-'!AC68</f>
        <v>0</v>
      </c>
      <c r="AB564" s="22">
        <f>+'Cpm-'!AD68</f>
        <v>0</v>
      </c>
      <c r="AC564" s="22">
        <f>+'Cpm-'!AE68</f>
        <v>0</v>
      </c>
      <c r="AD564" s="22">
        <f>+'Cpm-'!AF68</f>
        <v>0</v>
      </c>
      <c r="AE564" s="22">
        <f>+'Cpm-'!AG68</f>
        <v>0</v>
      </c>
      <c r="AF564" s="22">
        <f>+'Cpm-'!AH68</f>
        <v>0</v>
      </c>
      <c r="AG564" s="22">
        <f>+'Cpm-'!AI68</f>
        <v>0</v>
      </c>
      <c r="AH564" s="22">
        <f>+'Cmp-'!E68</f>
        <v>0</v>
      </c>
      <c r="AI564" s="22">
        <f>+'Cmp-'!F68</f>
        <v>0</v>
      </c>
      <c r="AJ564" s="22">
        <f>+'Cmp-'!G68</f>
        <v>0</v>
      </c>
      <c r="AK564" s="22">
        <f>+'Cmp-'!H68</f>
        <v>0</v>
      </c>
      <c r="AL564" s="22">
        <f>+'Cmp-'!I68</f>
        <v>0</v>
      </c>
      <c r="AM564" s="22">
        <f>+'Cmp-'!J68</f>
        <v>0</v>
      </c>
      <c r="AN564" s="22">
        <f>+'Cmp-'!K68</f>
        <v>0</v>
      </c>
      <c r="AO564" s="22">
        <f>+'Cmp-'!L68</f>
        <v>0</v>
      </c>
      <c r="AP564" s="22">
        <f>+'Cmp-'!M68</f>
        <v>0</v>
      </c>
      <c r="AQ564" s="22">
        <f>+'Cmp-'!N68</f>
        <v>0</v>
      </c>
      <c r="AR564" s="22">
        <f>+'Cmp-'!O68</f>
        <v>0</v>
      </c>
      <c r="AS564" s="22">
        <f>+'Cmp-'!P68</f>
        <v>0</v>
      </c>
      <c r="AT564" s="22">
        <f>+'Cmp-'!Q68</f>
        <v>0</v>
      </c>
      <c r="AU564" s="22">
        <f>+'Cmp-'!R68</f>
        <v>0</v>
      </c>
      <c r="AV564" s="22">
        <f>+'Cmp-'!S68</f>
        <v>0</v>
      </c>
      <c r="AW564" s="22">
        <f>+'Cmp-'!T68</f>
        <v>0</v>
      </c>
      <c r="AX564" s="22">
        <f>+'Cmp-'!U68</f>
        <v>0</v>
      </c>
      <c r="AY564" s="22">
        <f>+'Cmp-'!V68</f>
        <v>0</v>
      </c>
      <c r="AZ564" s="22">
        <f>+'Cmp-'!W68</f>
        <v>0</v>
      </c>
      <c r="BA564" s="22">
        <f>+'Cmp-'!X68</f>
        <v>0</v>
      </c>
      <c r="BB564" s="22">
        <f>+'Cmp-'!Y68</f>
        <v>0</v>
      </c>
      <c r="BC564" s="22">
        <f>+'Cmp-'!Z68</f>
        <v>0</v>
      </c>
      <c r="BD564" s="22">
        <f>+'Cmp-'!AA68</f>
        <v>0</v>
      </c>
      <c r="BE564" s="22">
        <f>+'Cmp-'!AB68</f>
        <v>0</v>
      </c>
      <c r="BF564" s="22">
        <f>+'Cmp-'!AC68</f>
        <v>0</v>
      </c>
      <c r="BG564" s="22">
        <f>+'Cmp-'!AD68</f>
        <v>0</v>
      </c>
      <c r="BH564" s="22">
        <f>+'Cmp-'!AE68</f>
        <v>0</v>
      </c>
      <c r="BI564" s="22">
        <f>+'Cmp-'!AF68</f>
        <v>0</v>
      </c>
      <c r="BJ564" s="22">
        <f>+'Cmp-'!AG68</f>
        <v>0</v>
      </c>
      <c r="BK564" s="22">
        <f>+'Cmp-'!AH68</f>
        <v>0</v>
      </c>
      <c r="BL564" s="22">
        <f>+'Cmp-'!AI68</f>
        <v>0</v>
      </c>
      <c r="BM564" s="6" t="s">
        <v>1079</v>
      </c>
      <c r="BN564" s="24" t="str">
        <f>+CnAll!B564</f>
        <v>A + aAaa</v>
      </c>
      <c r="BO564" s="24">
        <f>+CnAll!C564</f>
        <v>0</v>
      </c>
    </row>
    <row r="565" spans="1:67" x14ac:dyDescent="0.45">
      <c r="A565" s="1">
        <v>564</v>
      </c>
      <c r="B565" s="22" t="str">
        <f>+'Cpm-'!B69</f>
        <v>AA + aAaa</v>
      </c>
      <c r="C565" s="22">
        <f>+'Cpm-'!E69</f>
        <v>0</v>
      </c>
      <c r="D565" s="22">
        <f>+'Cpm-'!F69</f>
        <v>0.30140800000000001</v>
      </c>
      <c r="E565" s="22">
        <f>+'Cpm-'!G69</f>
        <v>0</v>
      </c>
      <c r="F565" s="22">
        <f>+'Cpm-'!H69</f>
        <v>0.62460800000000005</v>
      </c>
      <c r="G565" s="22">
        <f>+'Cpm-'!I69</f>
        <v>0.79296299999999997</v>
      </c>
      <c r="H565" s="22">
        <f>+'Cpm-'!J69</f>
        <v>0.79296299999999997</v>
      </c>
      <c r="I565" s="22">
        <f>+'Cpm-'!K69</f>
        <v>0</v>
      </c>
      <c r="J565" s="22">
        <f>+'Cpm-'!L69</f>
        <v>0.72905200000000003</v>
      </c>
      <c r="K565" s="22">
        <f>+'Cpm-'!M69</f>
        <v>0.84192400000000001</v>
      </c>
      <c r="L565" s="22">
        <f>+'Cpm-'!N69</f>
        <v>0.84192400000000001</v>
      </c>
      <c r="M565" s="22">
        <f>+'Cpm-'!O69</f>
        <v>0</v>
      </c>
      <c r="N565" s="22">
        <f>+'Cpm-'!P69</f>
        <v>0.84386099999999997</v>
      </c>
      <c r="O565" s="22">
        <f>+'Cpm-'!Q69</f>
        <v>0</v>
      </c>
      <c r="P565" s="22">
        <f>+'Cpm-'!R69</f>
        <v>0</v>
      </c>
      <c r="Q565" s="22">
        <f>+'Cpm-'!S69</f>
        <v>0</v>
      </c>
      <c r="R565" s="22">
        <f>+'Cpm-'!T69</f>
        <v>0.78690599999999999</v>
      </c>
      <c r="S565" s="22">
        <f>+'Cpm-'!U69</f>
        <v>0.84163200000000005</v>
      </c>
      <c r="T565" s="22">
        <f>+'Cpm-'!V69</f>
        <v>0.84163200000000005</v>
      </c>
      <c r="U565" s="22">
        <f>+'Cpm-'!W69</f>
        <v>0.62256900000000004</v>
      </c>
      <c r="V565" s="22">
        <f>+'Cpm-'!X69</f>
        <v>0.319048</v>
      </c>
      <c r="W565" s="22">
        <f>+'Cpm-'!Y69</f>
        <v>0.73083100000000001</v>
      </c>
      <c r="X565" s="22">
        <f>+'Cpm-'!Z69</f>
        <v>0.73083100000000001</v>
      </c>
      <c r="Y565" s="22">
        <f>+'Cpm-'!AA69</f>
        <v>0</v>
      </c>
      <c r="Z565" s="22">
        <f>+'Cpm-'!AB69</f>
        <v>0.84162599999999999</v>
      </c>
      <c r="AA565" s="22">
        <f>+'Cpm-'!AC69</f>
        <v>0.73083100000000001</v>
      </c>
      <c r="AB565" s="22">
        <f>+'Cpm-'!AD69</f>
        <v>0.73083100000000001</v>
      </c>
      <c r="AC565" s="22">
        <f>+'Cpm-'!AE69</f>
        <v>0</v>
      </c>
      <c r="AD565" s="22">
        <f>+'Cpm-'!AF69</f>
        <v>0.72116000000000002</v>
      </c>
      <c r="AE565" s="22">
        <f>+'Cpm-'!AG69</f>
        <v>0</v>
      </c>
      <c r="AF565" s="22">
        <f>+'Cpm-'!AH69</f>
        <v>0</v>
      </c>
      <c r="AG565" s="22">
        <f>+'Cpm-'!AI69</f>
        <v>0</v>
      </c>
      <c r="AH565" s="22">
        <f>+'Cmp-'!E69</f>
        <v>0</v>
      </c>
      <c r="AI565" s="22">
        <f>+'Cmp-'!F69</f>
        <v>0</v>
      </c>
      <c r="AJ565" s="22">
        <f>+'Cmp-'!G69</f>
        <v>0</v>
      </c>
      <c r="AK565" s="22">
        <f>+'Cmp-'!H69</f>
        <v>0</v>
      </c>
      <c r="AL565" s="22">
        <f>+'Cmp-'!I69</f>
        <v>0</v>
      </c>
      <c r="AM565" s="22">
        <f>+'Cmp-'!J69</f>
        <v>0</v>
      </c>
      <c r="AN565" s="22">
        <f>+'Cmp-'!K69</f>
        <v>0.82468600000000003</v>
      </c>
      <c r="AO565" s="22">
        <f>+'Cmp-'!L69</f>
        <v>0</v>
      </c>
      <c r="AP565" s="22">
        <f>+'Cmp-'!M69</f>
        <v>0</v>
      </c>
      <c r="AQ565" s="22">
        <f>+'Cmp-'!N69</f>
        <v>0</v>
      </c>
      <c r="AR565" s="22">
        <f>+'Cmp-'!O69</f>
        <v>0</v>
      </c>
      <c r="AS565" s="22">
        <f>+'Cmp-'!P69</f>
        <v>0</v>
      </c>
      <c r="AT565" s="22">
        <f>+'Cmp-'!Q69</f>
        <v>0</v>
      </c>
      <c r="AU565" s="22">
        <f>+'Cmp-'!R69</f>
        <v>0</v>
      </c>
      <c r="AV565" s="22">
        <f>+'Cmp-'!S69</f>
        <v>0.84289000000000003</v>
      </c>
      <c r="AW565" s="22">
        <f>+'Cmp-'!T69</f>
        <v>0</v>
      </c>
      <c r="AX565" s="22">
        <f>+'Cmp-'!U69</f>
        <v>0</v>
      </c>
      <c r="AY565" s="22">
        <f>+'Cmp-'!V69</f>
        <v>0</v>
      </c>
      <c r="AZ565" s="22">
        <f>+'Cmp-'!W69</f>
        <v>0</v>
      </c>
      <c r="BA565" s="22">
        <f>+'Cmp-'!X69</f>
        <v>0</v>
      </c>
      <c r="BB565" s="22">
        <f>+'Cmp-'!Y69</f>
        <v>0</v>
      </c>
      <c r="BC565" s="22">
        <f>+'Cmp-'!Z69</f>
        <v>0</v>
      </c>
      <c r="BD565" s="22">
        <f>+'Cmp-'!AA69</f>
        <v>0.74265199999999998</v>
      </c>
      <c r="BE565" s="22">
        <f>+'Cmp-'!AB69</f>
        <v>0</v>
      </c>
      <c r="BF565" s="22">
        <f>+'Cmp-'!AC69</f>
        <v>0</v>
      </c>
      <c r="BG565" s="22">
        <f>+'Cmp-'!AD69</f>
        <v>0</v>
      </c>
      <c r="BH565" s="22">
        <f>+'Cmp-'!AE69</f>
        <v>0</v>
      </c>
      <c r="BI565" s="22">
        <f>+'Cmp-'!AF69</f>
        <v>0</v>
      </c>
      <c r="BJ565" s="22">
        <f>+'Cmp-'!AG69</f>
        <v>0.73083100000000001</v>
      </c>
      <c r="BK565" s="22">
        <f>+'Cmp-'!AH69</f>
        <v>0.73083100000000001</v>
      </c>
      <c r="BL565" s="22">
        <f>+'Cmp-'!AI69</f>
        <v>0.84162599999999999</v>
      </c>
      <c r="BM565" s="6" t="s">
        <v>1079</v>
      </c>
      <c r="BN565" s="24" t="str">
        <f>+CnAll!B565</f>
        <v>AA + aAaa</v>
      </c>
      <c r="BO565" s="24">
        <f>+CnAll!C565</f>
        <v>0</v>
      </c>
    </row>
    <row r="566" spans="1:67" x14ac:dyDescent="0.45">
      <c r="A566" s="1">
        <v>565</v>
      </c>
      <c r="B566" s="22" t="str">
        <f>+'Cpm-'!B70</f>
        <v>Aa + aAaa</v>
      </c>
      <c r="C566" s="22">
        <f>+'Cpm-'!E70</f>
        <v>0</v>
      </c>
      <c r="D566" s="22">
        <f>+'Cpm-'!F70</f>
        <v>0</v>
      </c>
      <c r="E566" s="22">
        <f>+'Cpm-'!G70</f>
        <v>0</v>
      </c>
      <c r="F566" s="22">
        <f>+'Cpm-'!H70</f>
        <v>0</v>
      </c>
      <c r="G566" s="22">
        <f>+'Cpm-'!I70</f>
        <v>0</v>
      </c>
      <c r="H566" s="22">
        <f>+'Cpm-'!J70</f>
        <v>0</v>
      </c>
      <c r="I566" s="22">
        <f>+'Cpm-'!K70</f>
        <v>0</v>
      </c>
      <c r="J566" s="22">
        <f>+'Cpm-'!L70</f>
        <v>0</v>
      </c>
      <c r="K566" s="22">
        <f>+'Cpm-'!M70</f>
        <v>0</v>
      </c>
      <c r="L566" s="22">
        <f>+'Cpm-'!N70</f>
        <v>0</v>
      </c>
      <c r="M566" s="22">
        <f>+'Cpm-'!O70</f>
        <v>0</v>
      </c>
      <c r="N566" s="22">
        <f>+'Cpm-'!P70</f>
        <v>0</v>
      </c>
      <c r="O566" s="22">
        <f>+'Cpm-'!Q70</f>
        <v>0</v>
      </c>
      <c r="P566" s="22">
        <f>+'Cpm-'!R70</f>
        <v>0</v>
      </c>
      <c r="Q566" s="22">
        <f>+'Cpm-'!S70</f>
        <v>0</v>
      </c>
      <c r="R566" s="22">
        <f>+'Cpm-'!T70</f>
        <v>0</v>
      </c>
      <c r="S566" s="22">
        <f>+'Cpm-'!U70</f>
        <v>0</v>
      </c>
      <c r="T566" s="22">
        <f>+'Cpm-'!V70</f>
        <v>0</v>
      </c>
      <c r="U566" s="22">
        <f>+'Cpm-'!W70</f>
        <v>0</v>
      </c>
      <c r="V566" s="22">
        <f>+'Cpm-'!X70</f>
        <v>0</v>
      </c>
      <c r="W566" s="22">
        <f>+'Cpm-'!Y70</f>
        <v>0</v>
      </c>
      <c r="X566" s="22">
        <f>+'Cpm-'!Z70</f>
        <v>0</v>
      </c>
      <c r="Y566" s="22">
        <f>+'Cpm-'!AA70</f>
        <v>0</v>
      </c>
      <c r="Z566" s="22">
        <f>+'Cpm-'!AB70</f>
        <v>0</v>
      </c>
      <c r="AA566" s="22">
        <f>+'Cpm-'!AC70</f>
        <v>0</v>
      </c>
      <c r="AB566" s="22">
        <f>+'Cpm-'!AD70</f>
        <v>0</v>
      </c>
      <c r="AC566" s="22">
        <f>+'Cpm-'!AE70</f>
        <v>0</v>
      </c>
      <c r="AD566" s="22">
        <f>+'Cpm-'!AF70</f>
        <v>0</v>
      </c>
      <c r="AE566" s="22">
        <f>+'Cpm-'!AG70</f>
        <v>0</v>
      </c>
      <c r="AF566" s="22">
        <f>+'Cpm-'!AH70</f>
        <v>0</v>
      </c>
      <c r="AG566" s="22">
        <f>+'Cpm-'!AI70</f>
        <v>0</v>
      </c>
      <c r="AH566" s="22">
        <f>+'Cmp-'!E70</f>
        <v>0</v>
      </c>
      <c r="AI566" s="22">
        <f>+'Cmp-'!F70</f>
        <v>0</v>
      </c>
      <c r="AJ566" s="22">
        <f>+'Cmp-'!G70</f>
        <v>0</v>
      </c>
      <c r="AK566" s="22">
        <f>+'Cmp-'!H70</f>
        <v>0</v>
      </c>
      <c r="AL566" s="22">
        <f>+'Cmp-'!I70</f>
        <v>0</v>
      </c>
      <c r="AM566" s="22">
        <f>+'Cmp-'!J70</f>
        <v>0</v>
      </c>
      <c r="AN566" s="22">
        <f>+'Cmp-'!K70</f>
        <v>0</v>
      </c>
      <c r="AO566" s="22">
        <f>+'Cmp-'!L70</f>
        <v>0</v>
      </c>
      <c r="AP566" s="22">
        <f>+'Cmp-'!M70</f>
        <v>0</v>
      </c>
      <c r="AQ566" s="22">
        <f>+'Cmp-'!N70</f>
        <v>0</v>
      </c>
      <c r="AR566" s="22">
        <f>+'Cmp-'!O70</f>
        <v>0</v>
      </c>
      <c r="AS566" s="22">
        <f>+'Cmp-'!P70</f>
        <v>0</v>
      </c>
      <c r="AT566" s="22">
        <f>+'Cmp-'!Q70</f>
        <v>0</v>
      </c>
      <c r="AU566" s="22">
        <f>+'Cmp-'!R70</f>
        <v>0</v>
      </c>
      <c r="AV566" s="22">
        <f>+'Cmp-'!S70</f>
        <v>0</v>
      </c>
      <c r="AW566" s="22">
        <f>+'Cmp-'!T70</f>
        <v>0</v>
      </c>
      <c r="AX566" s="22">
        <f>+'Cmp-'!U70</f>
        <v>0</v>
      </c>
      <c r="AY566" s="22">
        <f>+'Cmp-'!V70</f>
        <v>0</v>
      </c>
      <c r="AZ566" s="22">
        <f>+'Cmp-'!W70</f>
        <v>0</v>
      </c>
      <c r="BA566" s="22">
        <f>+'Cmp-'!X70</f>
        <v>0</v>
      </c>
      <c r="BB566" s="22">
        <f>+'Cmp-'!Y70</f>
        <v>0</v>
      </c>
      <c r="BC566" s="22">
        <f>+'Cmp-'!Z70</f>
        <v>0</v>
      </c>
      <c r="BD566" s="22">
        <f>+'Cmp-'!AA70</f>
        <v>0</v>
      </c>
      <c r="BE566" s="22">
        <f>+'Cmp-'!AB70</f>
        <v>0</v>
      </c>
      <c r="BF566" s="22">
        <f>+'Cmp-'!AC70</f>
        <v>0</v>
      </c>
      <c r="BG566" s="22">
        <f>+'Cmp-'!AD70</f>
        <v>0</v>
      </c>
      <c r="BH566" s="22">
        <f>+'Cmp-'!AE70</f>
        <v>0</v>
      </c>
      <c r="BI566" s="22">
        <f>+'Cmp-'!AF70</f>
        <v>0</v>
      </c>
      <c r="BJ566" s="22">
        <f>+'Cmp-'!AG70</f>
        <v>0</v>
      </c>
      <c r="BK566" s="22">
        <f>+'Cmp-'!AH70</f>
        <v>0</v>
      </c>
      <c r="BL566" s="22">
        <f>+'Cmp-'!AI70</f>
        <v>0</v>
      </c>
      <c r="BM566" s="6" t="s">
        <v>1079</v>
      </c>
      <c r="BN566" s="24" t="str">
        <f>+CnAll!B566</f>
        <v>Aa + aAaa</v>
      </c>
      <c r="BO566" s="24">
        <f>+CnAll!C566</f>
        <v>0</v>
      </c>
    </row>
    <row r="567" spans="1:67" x14ac:dyDescent="0.45">
      <c r="A567" s="1">
        <v>566</v>
      </c>
      <c r="B567" s="22" t="str">
        <f>+'Cpm-'!B71</f>
        <v>AAA + aAaa</v>
      </c>
      <c r="C567" s="22">
        <f>+'Cpm-'!E71</f>
        <v>0</v>
      </c>
      <c r="D567" s="22">
        <f>+'Cpm-'!F71</f>
        <v>0.403109</v>
      </c>
      <c r="E567" s="22">
        <f>+'Cpm-'!G71</f>
        <v>0.29674200000000001</v>
      </c>
      <c r="F567" s="22">
        <f>+'Cpm-'!H71</f>
        <v>0.53837699999999999</v>
      </c>
      <c r="G567" s="22">
        <f>+'Cpm-'!I71</f>
        <v>0.599213</v>
      </c>
      <c r="H567" s="22">
        <f>+'Cpm-'!J71</f>
        <v>0.599213</v>
      </c>
      <c r="I567" s="22">
        <f>+'Cpm-'!K71</f>
        <v>0.36027100000000001</v>
      </c>
      <c r="J567" s="22">
        <f>+'Cpm-'!L71</f>
        <v>0.60942499999999999</v>
      </c>
      <c r="K567" s="22">
        <f>+'Cpm-'!M71</f>
        <v>0.68834200000000001</v>
      </c>
      <c r="L567" s="22">
        <f>+'Cpm-'!N71</f>
        <v>0.68834200000000001</v>
      </c>
      <c r="M567" s="22">
        <f>+'Cpm-'!O71</f>
        <v>0.60518799999999995</v>
      </c>
      <c r="N567" s="22">
        <f>+'Cpm-'!P71</f>
        <v>0.69647599999999998</v>
      </c>
      <c r="O567" s="22">
        <f>+'Cpm-'!Q71</f>
        <v>0.615452</v>
      </c>
      <c r="P567" s="22">
        <f>+'Cpm-'!R71</f>
        <v>0.615452</v>
      </c>
      <c r="Q567" s="22">
        <f>+'Cpm-'!S71</f>
        <v>0</v>
      </c>
      <c r="R567" s="22">
        <f>+'Cpm-'!T71</f>
        <v>0.65976599999999996</v>
      </c>
      <c r="S567" s="22">
        <f>+'Cpm-'!U71</f>
        <v>0.70792600000000006</v>
      </c>
      <c r="T567" s="22">
        <f>+'Cpm-'!V71</f>
        <v>0.70792600000000006</v>
      </c>
      <c r="U567" s="22">
        <f>+'Cpm-'!W71</f>
        <v>0.67467299999999997</v>
      </c>
      <c r="V567" s="22">
        <f>+'Cpm-'!X71</f>
        <v>0.70889000000000002</v>
      </c>
      <c r="W567" s="22">
        <f>+'Cpm-'!Y71</f>
        <v>0.67907499999999998</v>
      </c>
      <c r="X567" s="22">
        <f>+'Cpm-'!Z71</f>
        <v>0.67907499999999998</v>
      </c>
      <c r="Y567" s="22">
        <f>+'Cpm-'!AA71</f>
        <v>0.48282199999999997</v>
      </c>
      <c r="Z567" s="22">
        <f>+'Cpm-'!AB71</f>
        <v>0.70847599999999999</v>
      </c>
      <c r="AA567" s="22">
        <f>+'Cpm-'!AC71</f>
        <v>0.67907499999999998</v>
      </c>
      <c r="AB567" s="22">
        <f>+'Cpm-'!AD71</f>
        <v>0.67907499999999998</v>
      </c>
      <c r="AC567" s="22">
        <f>+'Cpm-'!AE71</f>
        <v>0.51825399999999999</v>
      </c>
      <c r="AD567" s="22">
        <f>+'Cpm-'!AF71</f>
        <v>0.67999100000000001</v>
      </c>
      <c r="AE567" s="22">
        <f>+'Cpm-'!AG71</f>
        <v>0.55786199999999997</v>
      </c>
      <c r="AF567" s="22">
        <f>+'Cpm-'!AH71</f>
        <v>0.55786199999999997</v>
      </c>
      <c r="AG567" s="22">
        <f>+'Cpm-'!AI71</f>
        <v>0</v>
      </c>
      <c r="AH567" s="22">
        <f>+'Cmp-'!E71</f>
        <v>0</v>
      </c>
      <c r="AI567" s="22">
        <f>+'Cmp-'!F71</f>
        <v>0</v>
      </c>
      <c r="AJ567" s="22">
        <f>+'Cmp-'!G71</f>
        <v>0.29674200000000001</v>
      </c>
      <c r="AK567" s="22">
        <f>+'Cmp-'!H71</f>
        <v>0</v>
      </c>
      <c r="AL567" s="22">
        <f>+'Cmp-'!I71</f>
        <v>0.36311399999999999</v>
      </c>
      <c r="AM567" s="22">
        <f>+'Cmp-'!J71</f>
        <v>0.36311399999999999</v>
      </c>
      <c r="AN567" s="22">
        <f>+'Cmp-'!K71</f>
        <v>0.613093</v>
      </c>
      <c r="AO567" s="22">
        <f>+'Cmp-'!L71</f>
        <v>0</v>
      </c>
      <c r="AP567" s="22">
        <f>+'Cmp-'!M71</f>
        <v>0.30269099999999999</v>
      </c>
      <c r="AQ567" s="22">
        <f>+'Cmp-'!N71</f>
        <v>0.30269099999999999</v>
      </c>
      <c r="AR567" s="22">
        <f>+'Cmp-'!O71</f>
        <v>0.63064399999999998</v>
      </c>
      <c r="AS567" s="22">
        <f>+'Cmp-'!P71</f>
        <v>0.17332900000000001</v>
      </c>
      <c r="AT567" s="22">
        <f>+'Cmp-'!Q71</f>
        <v>0.615452</v>
      </c>
      <c r="AU567" s="22">
        <f>+'Cmp-'!R71</f>
        <v>0.615452</v>
      </c>
      <c r="AV567" s="22">
        <f>+'Cmp-'!S71</f>
        <v>0.69335100000000005</v>
      </c>
      <c r="AW567" s="22">
        <f>+'Cmp-'!T71</f>
        <v>0</v>
      </c>
      <c r="AX567" s="22">
        <f>+'Cmp-'!U71</f>
        <v>0.29220200000000002</v>
      </c>
      <c r="AY567" s="22">
        <f>+'Cmp-'!V71</f>
        <v>0.29220200000000002</v>
      </c>
      <c r="AZ567" s="22">
        <f>+'Cmp-'!W71</f>
        <v>0.578484</v>
      </c>
      <c r="BA567" s="22">
        <f>+'Cmp-'!X71</f>
        <v>0.37822600000000001</v>
      </c>
      <c r="BB567" s="22">
        <f>+'Cmp-'!Y71</f>
        <v>0.55786199999999997</v>
      </c>
      <c r="BC567" s="22">
        <f>+'Cmp-'!Z71</f>
        <v>0.55786199999999997</v>
      </c>
      <c r="BD567" s="22">
        <f>+'Cmp-'!AA71</f>
        <v>0.68773399999999996</v>
      </c>
      <c r="BE567" s="22">
        <f>+'Cmp-'!AB71</f>
        <v>0</v>
      </c>
      <c r="BF567" s="22">
        <f>+'Cmp-'!AC71</f>
        <v>0.55786199999999997</v>
      </c>
      <c r="BG567" s="22">
        <f>+'Cmp-'!AD71</f>
        <v>0.55786199999999997</v>
      </c>
      <c r="BH567" s="22">
        <f>+'Cmp-'!AE71</f>
        <v>0.68706199999999995</v>
      </c>
      <c r="BI567" s="22">
        <f>+'Cmp-'!AF71</f>
        <v>0.55468700000000004</v>
      </c>
      <c r="BJ567" s="22">
        <f>+'Cmp-'!AG71</f>
        <v>0.67907499999999998</v>
      </c>
      <c r="BK567" s="22">
        <f>+'Cmp-'!AH71</f>
        <v>0.67907499999999998</v>
      </c>
      <c r="BL567" s="22">
        <f>+'Cmp-'!AI71</f>
        <v>0.70847599999999999</v>
      </c>
      <c r="BM567" s="6" t="s">
        <v>1079</v>
      </c>
      <c r="BN567" s="24" t="str">
        <f>+CnAll!B567</f>
        <v>AAA + aAaa</v>
      </c>
      <c r="BO567" s="24">
        <f>+CnAll!C567</f>
        <v>0.64200000000000002</v>
      </c>
    </row>
    <row r="568" spans="1:67" x14ac:dyDescent="0.45">
      <c r="A568" s="1">
        <v>567</v>
      </c>
      <c r="B568" s="22" t="str">
        <f>+'Cpm-'!B72</f>
        <v>AAa + aAaa</v>
      </c>
      <c r="C568" s="22">
        <f>+'Cpm-'!E72</f>
        <v>0</v>
      </c>
      <c r="D568" s="22">
        <f>+'Cpm-'!F72</f>
        <v>0</v>
      </c>
      <c r="E568" s="22">
        <f>+'Cpm-'!G72</f>
        <v>0</v>
      </c>
      <c r="F568" s="22">
        <f>+'Cpm-'!H72</f>
        <v>4.1519E-2</v>
      </c>
      <c r="G568" s="22">
        <f>+'Cpm-'!I72</f>
        <v>0</v>
      </c>
      <c r="H568" s="22">
        <f>+'Cpm-'!J72</f>
        <v>0</v>
      </c>
      <c r="I568" s="22">
        <f>+'Cpm-'!K72</f>
        <v>0</v>
      </c>
      <c r="J568" s="22">
        <f>+'Cpm-'!L72</f>
        <v>0.32533600000000001</v>
      </c>
      <c r="K568" s="22">
        <f>+'Cpm-'!M72</f>
        <v>0</v>
      </c>
      <c r="L568" s="22">
        <f>+'Cpm-'!N72</f>
        <v>0</v>
      </c>
      <c r="M568" s="22">
        <f>+'Cpm-'!O72</f>
        <v>0</v>
      </c>
      <c r="N568" s="22">
        <f>+'Cpm-'!P72</f>
        <v>0</v>
      </c>
      <c r="O568" s="22">
        <f>+'Cpm-'!Q72</f>
        <v>0</v>
      </c>
      <c r="P568" s="22">
        <f>+'Cpm-'!R72</f>
        <v>0</v>
      </c>
      <c r="Q568" s="22">
        <f>+'Cpm-'!S72</f>
        <v>0</v>
      </c>
      <c r="R568" s="22">
        <f>+'Cpm-'!T72</f>
        <v>0.31622299999999998</v>
      </c>
      <c r="S568" s="22">
        <f>+'Cpm-'!U72</f>
        <v>0</v>
      </c>
      <c r="T568" s="22">
        <f>+'Cpm-'!V72</f>
        <v>0</v>
      </c>
      <c r="U568" s="22">
        <f>+'Cpm-'!W72</f>
        <v>0</v>
      </c>
      <c r="V568" s="22">
        <f>+'Cpm-'!X72</f>
        <v>0</v>
      </c>
      <c r="W568" s="22">
        <f>+'Cpm-'!Y72</f>
        <v>0</v>
      </c>
      <c r="X568" s="22">
        <f>+'Cpm-'!Z72</f>
        <v>0</v>
      </c>
      <c r="Y568" s="22">
        <f>+'Cpm-'!AA72</f>
        <v>0</v>
      </c>
      <c r="Z568" s="22">
        <f>+'Cpm-'!AB72</f>
        <v>0</v>
      </c>
      <c r="AA568" s="22">
        <f>+'Cpm-'!AC72</f>
        <v>0</v>
      </c>
      <c r="AB568" s="22">
        <f>+'Cpm-'!AD72</f>
        <v>0</v>
      </c>
      <c r="AC568" s="22">
        <f>+'Cpm-'!AE72</f>
        <v>0</v>
      </c>
      <c r="AD568" s="22">
        <f>+'Cpm-'!AF72</f>
        <v>0</v>
      </c>
      <c r="AE568" s="22">
        <f>+'Cpm-'!AG72</f>
        <v>0</v>
      </c>
      <c r="AF568" s="22">
        <f>+'Cpm-'!AH72</f>
        <v>0</v>
      </c>
      <c r="AG568" s="22">
        <f>+'Cpm-'!AI72</f>
        <v>0</v>
      </c>
      <c r="AH568" s="22">
        <f>+'Cmp-'!E72</f>
        <v>0</v>
      </c>
      <c r="AI568" s="22">
        <f>+'Cmp-'!F72</f>
        <v>0</v>
      </c>
      <c r="AJ568" s="22">
        <f>+'Cmp-'!G72</f>
        <v>0</v>
      </c>
      <c r="AK568" s="22">
        <f>+'Cmp-'!H72</f>
        <v>0</v>
      </c>
      <c r="AL568" s="22">
        <f>+'Cmp-'!I72</f>
        <v>0</v>
      </c>
      <c r="AM568" s="22">
        <f>+'Cmp-'!J72</f>
        <v>0</v>
      </c>
      <c r="AN568" s="22">
        <f>+'Cmp-'!K72</f>
        <v>0</v>
      </c>
      <c r="AO568" s="22">
        <f>+'Cmp-'!L72</f>
        <v>0</v>
      </c>
      <c r="AP568" s="22">
        <f>+'Cmp-'!M72</f>
        <v>0</v>
      </c>
      <c r="AQ568" s="22">
        <f>+'Cmp-'!N72</f>
        <v>0</v>
      </c>
      <c r="AR568" s="22">
        <f>+'Cmp-'!O72</f>
        <v>0</v>
      </c>
      <c r="AS568" s="22">
        <f>+'Cmp-'!P72</f>
        <v>0</v>
      </c>
      <c r="AT568" s="22">
        <f>+'Cmp-'!Q72</f>
        <v>0</v>
      </c>
      <c r="AU568" s="22">
        <f>+'Cmp-'!R72</f>
        <v>0</v>
      </c>
      <c r="AV568" s="22">
        <f>+'Cmp-'!S72</f>
        <v>0</v>
      </c>
      <c r="AW568" s="22">
        <f>+'Cmp-'!T72</f>
        <v>0</v>
      </c>
      <c r="AX568" s="22">
        <f>+'Cmp-'!U72</f>
        <v>0</v>
      </c>
      <c r="AY568" s="22">
        <f>+'Cmp-'!V72</f>
        <v>0</v>
      </c>
      <c r="AZ568" s="22">
        <f>+'Cmp-'!W72</f>
        <v>0</v>
      </c>
      <c r="BA568" s="22">
        <f>+'Cmp-'!X72</f>
        <v>0</v>
      </c>
      <c r="BB568" s="22">
        <f>+'Cmp-'!Y72</f>
        <v>0</v>
      </c>
      <c r="BC568" s="22">
        <f>+'Cmp-'!Z72</f>
        <v>0</v>
      </c>
      <c r="BD568" s="22">
        <f>+'Cmp-'!AA72</f>
        <v>0</v>
      </c>
      <c r="BE568" s="22">
        <f>+'Cmp-'!AB72</f>
        <v>0</v>
      </c>
      <c r="BF568" s="22">
        <f>+'Cmp-'!AC72</f>
        <v>0</v>
      </c>
      <c r="BG568" s="22">
        <f>+'Cmp-'!AD72</f>
        <v>0</v>
      </c>
      <c r="BH568" s="22">
        <f>+'Cmp-'!AE72</f>
        <v>0</v>
      </c>
      <c r="BI568" s="22">
        <f>+'Cmp-'!AF72</f>
        <v>0</v>
      </c>
      <c r="BJ568" s="22">
        <f>+'Cmp-'!AG72</f>
        <v>0</v>
      </c>
      <c r="BK568" s="22">
        <f>+'Cmp-'!AH72</f>
        <v>0</v>
      </c>
      <c r="BL568" s="22">
        <f>+'Cmp-'!AI72</f>
        <v>0</v>
      </c>
      <c r="BM568" s="6" t="s">
        <v>1079</v>
      </c>
      <c r="BN568" s="24" t="str">
        <f>+CnAll!B568</f>
        <v>AAa + aAaa</v>
      </c>
      <c r="BO568" s="24">
        <f>+CnAll!C568</f>
        <v>0</v>
      </c>
    </row>
    <row r="569" spans="1:67" x14ac:dyDescent="0.45">
      <c r="A569" s="1">
        <v>568</v>
      </c>
      <c r="B569" s="22" t="str">
        <f>+'Cpm-'!B73</f>
        <v>AaA + aAaa</v>
      </c>
      <c r="C569" s="22">
        <f>+'Cpm-'!E73</f>
        <v>0</v>
      </c>
      <c r="D569" s="22">
        <f>+'Cpm-'!F73</f>
        <v>0</v>
      </c>
      <c r="E569" s="22">
        <f>+'Cpm-'!G73</f>
        <v>0</v>
      </c>
      <c r="F569" s="22">
        <f>+'Cpm-'!H73</f>
        <v>4.1531899999999997E-2</v>
      </c>
      <c r="G569" s="22">
        <f>+'Cpm-'!I73</f>
        <v>0</v>
      </c>
      <c r="H569" s="22">
        <f>+'Cpm-'!J73</f>
        <v>0</v>
      </c>
      <c r="I569" s="22">
        <f>+'Cpm-'!K73</f>
        <v>0</v>
      </c>
      <c r="J569" s="22">
        <f>+'Cpm-'!L73</f>
        <v>0.32533600000000001</v>
      </c>
      <c r="K569" s="22">
        <f>+'Cpm-'!M73</f>
        <v>0</v>
      </c>
      <c r="L569" s="22">
        <f>+'Cpm-'!N73</f>
        <v>0</v>
      </c>
      <c r="M569" s="22">
        <f>+'Cpm-'!O73</f>
        <v>0</v>
      </c>
      <c r="N569" s="22">
        <f>+'Cpm-'!P73</f>
        <v>0</v>
      </c>
      <c r="O569" s="22">
        <f>+'Cpm-'!Q73</f>
        <v>0</v>
      </c>
      <c r="P569" s="22">
        <f>+'Cpm-'!R73</f>
        <v>0</v>
      </c>
      <c r="Q569" s="22">
        <f>+'Cpm-'!S73</f>
        <v>0</v>
      </c>
      <c r="R569" s="22">
        <f>+'Cpm-'!T73</f>
        <v>0.31622299999999998</v>
      </c>
      <c r="S569" s="22">
        <f>+'Cpm-'!U73</f>
        <v>0</v>
      </c>
      <c r="T569" s="22">
        <f>+'Cpm-'!V73</f>
        <v>0</v>
      </c>
      <c r="U569" s="22">
        <f>+'Cpm-'!W73</f>
        <v>0</v>
      </c>
      <c r="V569" s="22">
        <f>+'Cpm-'!X73</f>
        <v>0</v>
      </c>
      <c r="W569" s="22">
        <f>+'Cpm-'!Y73</f>
        <v>0</v>
      </c>
      <c r="X569" s="22">
        <f>+'Cpm-'!Z73</f>
        <v>0</v>
      </c>
      <c r="Y569" s="22">
        <f>+'Cpm-'!AA73</f>
        <v>0</v>
      </c>
      <c r="Z569" s="22">
        <f>+'Cpm-'!AB73</f>
        <v>0</v>
      </c>
      <c r="AA569" s="22">
        <f>+'Cpm-'!AC73</f>
        <v>0</v>
      </c>
      <c r="AB569" s="22">
        <f>+'Cpm-'!AD73</f>
        <v>0</v>
      </c>
      <c r="AC569" s="22">
        <f>+'Cpm-'!AE73</f>
        <v>0</v>
      </c>
      <c r="AD569" s="22">
        <f>+'Cpm-'!AF73</f>
        <v>0</v>
      </c>
      <c r="AE569" s="22">
        <f>+'Cpm-'!AG73</f>
        <v>0</v>
      </c>
      <c r="AF569" s="22">
        <f>+'Cpm-'!AH73</f>
        <v>0</v>
      </c>
      <c r="AG569" s="22">
        <f>+'Cpm-'!AI73</f>
        <v>0</v>
      </c>
      <c r="AH569" s="22">
        <f>+'Cmp-'!E73</f>
        <v>0</v>
      </c>
      <c r="AI569" s="22">
        <f>+'Cmp-'!F73</f>
        <v>0</v>
      </c>
      <c r="AJ569" s="22">
        <f>+'Cmp-'!G73</f>
        <v>0</v>
      </c>
      <c r="AK569" s="22">
        <f>+'Cmp-'!H73</f>
        <v>0</v>
      </c>
      <c r="AL569" s="22">
        <f>+'Cmp-'!I73</f>
        <v>0</v>
      </c>
      <c r="AM569" s="22">
        <f>+'Cmp-'!J73</f>
        <v>0</v>
      </c>
      <c r="AN569" s="22">
        <f>+'Cmp-'!K73</f>
        <v>0</v>
      </c>
      <c r="AO569" s="22">
        <f>+'Cmp-'!L73</f>
        <v>0</v>
      </c>
      <c r="AP569" s="22">
        <f>+'Cmp-'!M73</f>
        <v>0</v>
      </c>
      <c r="AQ569" s="22">
        <f>+'Cmp-'!N73</f>
        <v>0</v>
      </c>
      <c r="AR569" s="22">
        <f>+'Cmp-'!O73</f>
        <v>0</v>
      </c>
      <c r="AS569" s="22">
        <f>+'Cmp-'!P73</f>
        <v>0</v>
      </c>
      <c r="AT569" s="22">
        <f>+'Cmp-'!Q73</f>
        <v>0</v>
      </c>
      <c r="AU569" s="22">
        <f>+'Cmp-'!R73</f>
        <v>0</v>
      </c>
      <c r="AV569" s="22">
        <f>+'Cmp-'!S73</f>
        <v>0</v>
      </c>
      <c r="AW569" s="22">
        <f>+'Cmp-'!T73</f>
        <v>0</v>
      </c>
      <c r="AX569" s="22">
        <f>+'Cmp-'!U73</f>
        <v>0</v>
      </c>
      <c r="AY569" s="22">
        <f>+'Cmp-'!V73</f>
        <v>0</v>
      </c>
      <c r="AZ569" s="22">
        <f>+'Cmp-'!W73</f>
        <v>0</v>
      </c>
      <c r="BA569" s="22">
        <f>+'Cmp-'!X73</f>
        <v>0</v>
      </c>
      <c r="BB569" s="22">
        <f>+'Cmp-'!Y73</f>
        <v>0</v>
      </c>
      <c r="BC569" s="22">
        <f>+'Cmp-'!Z73</f>
        <v>0</v>
      </c>
      <c r="BD569" s="22">
        <f>+'Cmp-'!AA73</f>
        <v>0</v>
      </c>
      <c r="BE569" s="22">
        <f>+'Cmp-'!AB73</f>
        <v>0</v>
      </c>
      <c r="BF569" s="22">
        <f>+'Cmp-'!AC73</f>
        <v>0</v>
      </c>
      <c r="BG569" s="22">
        <f>+'Cmp-'!AD73</f>
        <v>0</v>
      </c>
      <c r="BH569" s="22">
        <f>+'Cmp-'!AE73</f>
        <v>0</v>
      </c>
      <c r="BI569" s="22">
        <f>+'Cmp-'!AF73</f>
        <v>0</v>
      </c>
      <c r="BJ569" s="22">
        <f>+'Cmp-'!AG73</f>
        <v>0</v>
      </c>
      <c r="BK569" s="22">
        <f>+'Cmp-'!AH73</f>
        <v>0</v>
      </c>
      <c r="BL569" s="22">
        <f>+'Cmp-'!AI73</f>
        <v>0</v>
      </c>
      <c r="BM569" s="6" t="s">
        <v>1079</v>
      </c>
      <c r="BN569" s="24" t="str">
        <f>+CnAll!B569</f>
        <v>AaA + aAaa</v>
      </c>
      <c r="BO569" s="24">
        <f>+CnAll!C569</f>
        <v>0</v>
      </c>
    </row>
    <row r="570" spans="1:67" x14ac:dyDescent="0.45">
      <c r="A570" s="1">
        <v>569</v>
      </c>
      <c r="B570" s="22" t="str">
        <f>+'Cpm-'!B74</f>
        <v>Aaa + aAaa</v>
      </c>
      <c r="C570" s="22">
        <f>+'Cpm-'!E74</f>
        <v>0</v>
      </c>
      <c r="D570" s="22">
        <f>+'Cpm-'!F74</f>
        <v>0</v>
      </c>
      <c r="E570" s="22">
        <f>+'Cpm-'!G74</f>
        <v>0</v>
      </c>
      <c r="F570" s="22">
        <f>+'Cpm-'!H74</f>
        <v>0</v>
      </c>
      <c r="G570" s="22">
        <f>+'Cpm-'!I74</f>
        <v>0</v>
      </c>
      <c r="H570" s="22">
        <f>+'Cpm-'!J74</f>
        <v>0</v>
      </c>
      <c r="I570" s="22">
        <f>+'Cpm-'!K74</f>
        <v>0</v>
      </c>
      <c r="J570" s="22">
        <f>+'Cpm-'!L74</f>
        <v>0</v>
      </c>
      <c r="K570" s="22">
        <f>+'Cpm-'!M74</f>
        <v>0</v>
      </c>
      <c r="L570" s="22">
        <f>+'Cpm-'!N74</f>
        <v>0</v>
      </c>
      <c r="M570" s="22">
        <f>+'Cpm-'!O74</f>
        <v>0</v>
      </c>
      <c r="N570" s="22">
        <f>+'Cpm-'!P74</f>
        <v>0</v>
      </c>
      <c r="O570" s="22">
        <f>+'Cpm-'!Q74</f>
        <v>0</v>
      </c>
      <c r="P570" s="22">
        <f>+'Cpm-'!R74</f>
        <v>0</v>
      </c>
      <c r="Q570" s="22">
        <f>+'Cpm-'!S74</f>
        <v>0</v>
      </c>
      <c r="R570" s="22">
        <f>+'Cpm-'!T74</f>
        <v>0</v>
      </c>
      <c r="S570" s="22">
        <f>+'Cpm-'!U74</f>
        <v>0</v>
      </c>
      <c r="T570" s="22">
        <f>+'Cpm-'!V74</f>
        <v>0</v>
      </c>
      <c r="U570" s="22">
        <f>+'Cpm-'!W74</f>
        <v>0</v>
      </c>
      <c r="V570" s="22">
        <f>+'Cpm-'!X74</f>
        <v>0</v>
      </c>
      <c r="W570" s="22">
        <f>+'Cpm-'!Y74</f>
        <v>0</v>
      </c>
      <c r="X570" s="22">
        <f>+'Cpm-'!Z74</f>
        <v>0</v>
      </c>
      <c r="Y570" s="22">
        <f>+'Cpm-'!AA74</f>
        <v>0</v>
      </c>
      <c r="Z570" s="22">
        <f>+'Cpm-'!AB74</f>
        <v>0</v>
      </c>
      <c r="AA570" s="22">
        <f>+'Cpm-'!AC74</f>
        <v>0</v>
      </c>
      <c r="AB570" s="22">
        <f>+'Cpm-'!AD74</f>
        <v>0</v>
      </c>
      <c r="AC570" s="22">
        <f>+'Cpm-'!AE74</f>
        <v>0</v>
      </c>
      <c r="AD570" s="22">
        <f>+'Cpm-'!AF74</f>
        <v>0</v>
      </c>
      <c r="AE570" s="22">
        <f>+'Cpm-'!AG74</f>
        <v>0</v>
      </c>
      <c r="AF570" s="22">
        <f>+'Cpm-'!AH74</f>
        <v>0</v>
      </c>
      <c r="AG570" s="22">
        <f>+'Cpm-'!AI74</f>
        <v>0</v>
      </c>
      <c r="AH570" s="22">
        <f>+'Cmp-'!E74</f>
        <v>0</v>
      </c>
      <c r="AI570" s="22">
        <f>+'Cmp-'!F74</f>
        <v>0</v>
      </c>
      <c r="AJ570" s="22">
        <f>+'Cmp-'!G74</f>
        <v>0</v>
      </c>
      <c r="AK570" s="22">
        <f>+'Cmp-'!H74</f>
        <v>0</v>
      </c>
      <c r="AL570" s="22">
        <f>+'Cmp-'!I74</f>
        <v>0</v>
      </c>
      <c r="AM570" s="22">
        <f>+'Cmp-'!J74</f>
        <v>0</v>
      </c>
      <c r="AN570" s="22">
        <f>+'Cmp-'!K74</f>
        <v>0</v>
      </c>
      <c r="AO570" s="22">
        <f>+'Cmp-'!L74</f>
        <v>0</v>
      </c>
      <c r="AP570" s="22">
        <f>+'Cmp-'!M74</f>
        <v>0</v>
      </c>
      <c r="AQ570" s="22">
        <f>+'Cmp-'!N74</f>
        <v>0</v>
      </c>
      <c r="AR570" s="22">
        <f>+'Cmp-'!O74</f>
        <v>0</v>
      </c>
      <c r="AS570" s="22">
        <f>+'Cmp-'!P74</f>
        <v>0</v>
      </c>
      <c r="AT570" s="22">
        <f>+'Cmp-'!Q74</f>
        <v>0</v>
      </c>
      <c r="AU570" s="22">
        <f>+'Cmp-'!R74</f>
        <v>0</v>
      </c>
      <c r="AV570" s="22">
        <f>+'Cmp-'!S74</f>
        <v>0</v>
      </c>
      <c r="AW570" s="22">
        <f>+'Cmp-'!T74</f>
        <v>0</v>
      </c>
      <c r="AX570" s="22">
        <f>+'Cmp-'!U74</f>
        <v>0</v>
      </c>
      <c r="AY570" s="22">
        <f>+'Cmp-'!V74</f>
        <v>0</v>
      </c>
      <c r="AZ570" s="22">
        <f>+'Cmp-'!W74</f>
        <v>0</v>
      </c>
      <c r="BA570" s="22">
        <f>+'Cmp-'!X74</f>
        <v>0</v>
      </c>
      <c r="BB570" s="22">
        <f>+'Cmp-'!Y74</f>
        <v>0</v>
      </c>
      <c r="BC570" s="22">
        <f>+'Cmp-'!Z74</f>
        <v>0</v>
      </c>
      <c r="BD570" s="22">
        <f>+'Cmp-'!AA74</f>
        <v>0</v>
      </c>
      <c r="BE570" s="22">
        <f>+'Cmp-'!AB74</f>
        <v>0</v>
      </c>
      <c r="BF570" s="22">
        <f>+'Cmp-'!AC74</f>
        <v>0</v>
      </c>
      <c r="BG570" s="22">
        <f>+'Cmp-'!AD74</f>
        <v>0</v>
      </c>
      <c r="BH570" s="22">
        <f>+'Cmp-'!AE74</f>
        <v>0</v>
      </c>
      <c r="BI570" s="22">
        <f>+'Cmp-'!AF74</f>
        <v>0</v>
      </c>
      <c r="BJ570" s="22">
        <f>+'Cmp-'!AG74</f>
        <v>0</v>
      </c>
      <c r="BK570" s="22">
        <f>+'Cmp-'!AH74</f>
        <v>0</v>
      </c>
      <c r="BL570" s="22">
        <f>+'Cmp-'!AI74</f>
        <v>0</v>
      </c>
      <c r="BM570" s="6" t="s">
        <v>1079</v>
      </c>
      <c r="BN570" s="24" t="str">
        <f>+CnAll!B570</f>
        <v>Aaa + aAaa</v>
      </c>
      <c r="BO570" s="24">
        <f>+CnAll!C570</f>
        <v>0</v>
      </c>
    </row>
    <row r="571" spans="1:67" x14ac:dyDescent="0.45">
      <c r="A571" s="1">
        <v>570</v>
      </c>
      <c r="B571" s="22" t="str">
        <f>+'Cpm-'!B75</f>
        <v>AAAA + aAaa</v>
      </c>
      <c r="C571" s="22">
        <f>+'Cpm-'!E75</f>
        <v>0</v>
      </c>
      <c r="D571" s="22">
        <f>+'Cpm-'!F75</f>
        <v>0</v>
      </c>
      <c r="E571" s="22">
        <f>+'Cpm-'!G75</f>
        <v>0</v>
      </c>
      <c r="F571" s="22">
        <f>+'Cpm-'!H75</f>
        <v>0</v>
      </c>
      <c r="G571" s="22">
        <f>+'Cpm-'!I75</f>
        <v>0</v>
      </c>
      <c r="H571" s="22">
        <f>+'Cpm-'!J75</f>
        <v>0</v>
      </c>
      <c r="I571" s="22">
        <f>+'Cpm-'!K75</f>
        <v>0</v>
      </c>
      <c r="J571" s="22">
        <f>+'Cpm-'!L75</f>
        <v>0.277619</v>
      </c>
      <c r="K571" s="22">
        <f>+'Cpm-'!M75</f>
        <v>0</v>
      </c>
      <c r="L571" s="22">
        <f>+'Cpm-'!N75</f>
        <v>0</v>
      </c>
      <c r="M571" s="22">
        <f>+'Cpm-'!O75</f>
        <v>0</v>
      </c>
      <c r="N571" s="22">
        <f>+'Cpm-'!P75</f>
        <v>0.25658300000000001</v>
      </c>
      <c r="O571" s="22">
        <f>+'Cpm-'!Q75</f>
        <v>0</v>
      </c>
      <c r="P571" s="22">
        <f>+'Cpm-'!R75</f>
        <v>0</v>
      </c>
      <c r="Q571" s="22">
        <f>+'Cpm-'!S75</f>
        <v>0</v>
      </c>
      <c r="R571" s="22">
        <f>+'Cpm-'!T75</f>
        <v>0.21415200000000001</v>
      </c>
      <c r="S571" s="22">
        <f>+'Cpm-'!U75</f>
        <v>0</v>
      </c>
      <c r="T571" s="22">
        <f>+'Cpm-'!V75</f>
        <v>0</v>
      </c>
      <c r="U571" s="22">
        <f>+'Cpm-'!W75</f>
        <v>0</v>
      </c>
      <c r="V571" s="22">
        <f>+'Cpm-'!X75</f>
        <v>0</v>
      </c>
      <c r="W571" s="22">
        <f>+'Cpm-'!Y75</f>
        <v>0</v>
      </c>
      <c r="X571" s="22">
        <f>+'Cpm-'!Z75</f>
        <v>0</v>
      </c>
      <c r="Y571" s="22">
        <f>+'Cpm-'!AA75</f>
        <v>0</v>
      </c>
      <c r="Z571" s="22">
        <f>+'Cpm-'!AB75</f>
        <v>0</v>
      </c>
      <c r="AA571" s="22">
        <f>+'Cpm-'!AC75</f>
        <v>0</v>
      </c>
      <c r="AB571" s="22">
        <f>+'Cpm-'!AD75</f>
        <v>0</v>
      </c>
      <c r="AC571" s="22">
        <f>+'Cpm-'!AE75</f>
        <v>0</v>
      </c>
      <c r="AD571" s="22">
        <f>+'Cpm-'!AF75</f>
        <v>0</v>
      </c>
      <c r="AE571" s="22">
        <f>+'Cpm-'!AG75</f>
        <v>0</v>
      </c>
      <c r="AF571" s="22">
        <f>+'Cpm-'!AH75</f>
        <v>0</v>
      </c>
      <c r="AG571" s="22">
        <f>+'Cpm-'!AI75</f>
        <v>0</v>
      </c>
      <c r="AH571" s="22">
        <f>+'Cmp-'!E75</f>
        <v>0</v>
      </c>
      <c r="AI571" s="22">
        <f>+'Cmp-'!F75</f>
        <v>0</v>
      </c>
      <c r="AJ571" s="22">
        <f>+'Cmp-'!G75</f>
        <v>0</v>
      </c>
      <c r="AK571" s="22">
        <f>+'Cmp-'!H75</f>
        <v>0</v>
      </c>
      <c r="AL571" s="22">
        <f>+'Cmp-'!I75</f>
        <v>0</v>
      </c>
      <c r="AM571" s="22">
        <f>+'Cmp-'!J75</f>
        <v>0</v>
      </c>
      <c r="AN571" s="22">
        <f>+'Cmp-'!K75</f>
        <v>0</v>
      </c>
      <c r="AO571" s="22">
        <f>+'Cmp-'!L75</f>
        <v>0</v>
      </c>
      <c r="AP571" s="22">
        <f>+'Cmp-'!M75</f>
        <v>0</v>
      </c>
      <c r="AQ571" s="22">
        <f>+'Cmp-'!N75</f>
        <v>0</v>
      </c>
      <c r="AR571" s="22">
        <f>+'Cmp-'!O75</f>
        <v>0</v>
      </c>
      <c r="AS571" s="22">
        <f>+'Cmp-'!P75</f>
        <v>0</v>
      </c>
      <c r="AT571" s="22">
        <f>+'Cmp-'!Q75</f>
        <v>0</v>
      </c>
      <c r="AU571" s="22">
        <f>+'Cmp-'!R75</f>
        <v>0</v>
      </c>
      <c r="AV571" s="22">
        <f>+'Cmp-'!S75</f>
        <v>0</v>
      </c>
      <c r="AW571" s="22">
        <f>+'Cmp-'!T75</f>
        <v>0</v>
      </c>
      <c r="AX571" s="22">
        <f>+'Cmp-'!U75</f>
        <v>0</v>
      </c>
      <c r="AY571" s="22">
        <f>+'Cmp-'!V75</f>
        <v>0</v>
      </c>
      <c r="AZ571" s="22">
        <f>+'Cmp-'!W75</f>
        <v>0</v>
      </c>
      <c r="BA571" s="22">
        <f>+'Cmp-'!X75</f>
        <v>0</v>
      </c>
      <c r="BB571" s="22">
        <f>+'Cmp-'!Y75</f>
        <v>0</v>
      </c>
      <c r="BC571" s="22">
        <f>+'Cmp-'!Z75</f>
        <v>0</v>
      </c>
      <c r="BD571" s="22">
        <f>+'Cmp-'!AA75</f>
        <v>0</v>
      </c>
      <c r="BE571" s="22">
        <f>+'Cmp-'!AB75</f>
        <v>0</v>
      </c>
      <c r="BF571" s="22">
        <f>+'Cmp-'!AC75</f>
        <v>0</v>
      </c>
      <c r="BG571" s="22">
        <f>+'Cmp-'!AD75</f>
        <v>0</v>
      </c>
      <c r="BH571" s="22">
        <f>+'Cmp-'!AE75</f>
        <v>0</v>
      </c>
      <c r="BI571" s="22">
        <f>+'Cmp-'!AF75</f>
        <v>0</v>
      </c>
      <c r="BJ571" s="22">
        <f>+'Cmp-'!AG75</f>
        <v>0</v>
      </c>
      <c r="BK571" s="22">
        <f>+'Cmp-'!AH75</f>
        <v>0</v>
      </c>
      <c r="BL571" s="22">
        <f>+'Cmp-'!AI75</f>
        <v>0</v>
      </c>
      <c r="BM571" s="6" t="s">
        <v>1079</v>
      </c>
      <c r="BN571" s="24" t="str">
        <f>+CnAll!B571</f>
        <v>AAAA + aAaa</v>
      </c>
      <c r="BO571" s="24">
        <f>+CnAll!C571</f>
        <v>0</v>
      </c>
    </row>
    <row r="572" spans="1:67" x14ac:dyDescent="0.45">
      <c r="A572" s="1">
        <v>571</v>
      </c>
      <c r="B572" s="22" t="str">
        <f>+'Cpm-'!B76</f>
        <v>AAAa + aAaa</v>
      </c>
      <c r="C572" s="22">
        <f>+'Cpm-'!E76</f>
        <v>0</v>
      </c>
      <c r="D572" s="22">
        <f>+'Cpm-'!F76</f>
        <v>8.4401400000000001E-2</v>
      </c>
      <c r="E572" s="22">
        <f>+'Cpm-'!G76</f>
        <v>0</v>
      </c>
      <c r="F572" s="22">
        <f>+'Cpm-'!H76</f>
        <v>0.41446100000000002</v>
      </c>
      <c r="G572" s="22">
        <f>+'Cpm-'!I76</f>
        <v>0.372618</v>
      </c>
      <c r="H572" s="22">
        <f>+'Cpm-'!J76</f>
        <v>0.32226700000000003</v>
      </c>
      <c r="I572" s="22">
        <f>+'Cpm-'!K76</f>
        <v>0</v>
      </c>
      <c r="J572" s="22">
        <f>+'Cpm-'!L76</f>
        <v>0.52021499999999998</v>
      </c>
      <c r="K572" s="22">
        <f>+'Cpm-'!M76</f>
        <v>0.60468</v>
      </c>
      <c r="L572" s="22">
        <f>+'Cpm-'!N76</f>
        <v>0.58310300000000004</v>
      </c>
      <c r="M572" s="22">
        <f>+'Cpm-'!O76</f>
        <v>0</v>
      </c>
      <c r="N572" s="22">
        <f>+'Cpm-'!P76</f>
        <v>0.60456399999999999</v>
      </c>
      <c r="O572" s="22">
        <f>+'Cpm-'!Q76</f>
        <v>0</v>
      </c>
      <c r="P572" s="22">
        <f>+'Cpm-'!R76</f>
        <v>0</v>
      </c>
      <c r="Q572" s="22">
        <f>+'Cpm-'!S76</f>
        <v>0</v>
      </c>
      <c r="R572" s="22">
        <f>+'Cpm-'!T76</f>
        <v>0.58099900000000004</v>
      </c>
      <c r="S572" s="22">
        <f>+'Cpm-'!U76</f>
        <v>0.61941900000000005</v>
      </c>
      <c r="T572" s="22">
        <f>+'Cpm-'!V76</f>
        <v>0.61680199999999996</v>
      </c>
      <c r="U572" s="22">
        <f>+'Cpm-'!W76</f>
        <v>0.48058099999999998</v>
      </c>
      <c r="V572" s="22">
        <f>+'Cpm-'!X76</f>
        <v>0.61945300000000003</v>
      </c>
      <c r="W572" s="22">
        <f>+'Cpm-'!Y76</f>
        <v>0.50459299999999996</v>
      </c>
      <c r="X572" s="22">
        <f>+'Cpm-'!Z76</f>
        <v>0.48763400000000001</v>
      </c>
      <c r="Y572" s="22">
        <f>+'Cpm-'!AA76</f>
        <v>0</v>
      </c>
      <c r="Z572" s="22">
        <f>+'Cpm-'!AB76</f>
        <v>0.61691799999999997</v>
      </c>
      <c r="AA572" s="22">
        <f>+'Cpm-'!AC76</f>
        <v>0.50997400000000004</v>
      </c>
      <c r="AB572" s="22">
        <f>+'Cpm-'!AD76</f>
        <v>0.50449500000000003</v>
      </c>
      <c r="AC572" s="22">
        <f>+'Cpm-'!AE76</f>
        <v>0</v>
      </c>
      <c r="AD572" s="22">
        <f>+'Cpm-'!AF76</f>
        <v>0.51351400000000003</v>
      </c>
      <c r="AE572" s="22">
        <f>+'Cpm-'!AG76</f>
        <v>0</v>
      </c>
      <c r="AF572" s="22">
        <f>+'Cpm-'!AH76</f>
        <v>0</v>
      </c>
      <c r="AG572" s="22">
        <f>+'Cpm-'!AI76</f>
        <v>0</v>
      </c>
      <c r="AH572" s="22">
        <f>+'Cmp-'!E76</f>
        <v>0</v>
      </c>
      <c r="AI572" s="22">
        <f>+'Cmp-'!F76</f>
        <v>0</v>
      </c>
      <c r="AJ572" s="22">
        <f>+'Cmp-'!G76</f>
        <v>0</v>
      </c>
      <c r="AK572" s="22">
        <f>+'Cmp-'!H76</f>
        <v>0</v>
      </c>
      <c r="AL572" s="22">
        <f>+'Cmp-'!I76</f>
        <v>0</v>
      </c>
      <c r="AM572" s="22">
        <f>+'Cmp-'!J76</f>
        <v>0</v>
      </c>
      <c r="AN572" s="22">
        <f>+'Cmp-'!K76</f>
        <v>0.38208300000000001</v>
      </c>
      <c r="AO572" s="22">
        <f>+'Cmp-'!L76</f>
        <v>0</v>
      </c>
      <c r="AP572" s="22">
        <f>+'Cmp-'!M76</f>
        <v>0</v>
      </c>
      <c r="AQ572" s="22">
        <f>+'Cmp-'!N76</f>
        <v>0</v>
      </c>
      <c r="AR572" s="22">
        <f>+'Cmp-'!O76</f>
        <v>0</v>
      </c>
      <c r="AS572" s="22">
        <f>+'Cmp-'!P76</f>
        <v>0</v>
      </c>
      <c r="AT572" s="22">
        <f>+'Cmp-'!Q76</f>
        <v>0</v>
      </c>
      <c r="AU572" s="22">
        <f>+'Cmp-'!R76</f>
        <v>0</v>
      </c>
      <c r="AV572" s="22">
        <f>+'Cmp-'!S76</f>
        <v>0.58354700000000004</v>
      </c>
      <c r="AW572" s="22">
        <f>+'Cmp-'!T76</f>
        <v>0</v>
      </c>
      <c r="AX572" s="22">
        <f>+'Cmp-'!U76</f>
        <v>0</v>
      </c>
      <c r="AY572" s="22">
        <f>+'Cmp-'!V76</f>
        <v>0</v>
      </c>
      <c r="AZ572" s="22">
        <f>+'Cmp-'!W76</f>
        <v>0</v>
      </c>
      <c r="BA572" s="22">
        <f>+'Cmp-'!X76</f>
        <v>0</v>
      </c>
      <c r="BB572" s="22">
        <f>+'Cmp-'!Y76</f>
        <v>0</v>
      </c>
      <c r="BC572" s="22">
        <f>+'Cmp-'!Z76</f>
        <v>0</v>
      </c>
      <c r="BD572" s="22">
        <f>+'Cmp-'!AA76</f>
        <v>0.50877499999999998</v>
      </c>
      <c r="BE572" s="22">
        <f>+'Cmp-'!AB76</f>
        <v>0</v>
      </c>
      <c r="BF572" s="22">
        <f>+'Cmp-'!AC76</f>
        <v>0</v>
      </c>
      <c r="BG572" s="22">
        <f>+'Cmp-'!AD76</f>
        <v>0</v>
      </c>
      <c r="BH572" s="22">
        <f>+'Cmp-'!AE76</f>
        <v>0.56221500000000002</v>
      </c>
      <c r="BI572" s="22">
        <f>+'Cmp-'!AF76</f>
        <v>0</v>
      </c>
      <c r="BJ572" s="22">
        <f>+'Cmp-'!AG76</f>
        <v>0.50449500000000003</v>
      </c>
      <c r="BK572" s="22">
        <f>+'Cmp-'!AH76</f>
        <v>0.56168700000000005</v>
      </c>
      <c r="BL572" s="22">
        <f>+'Cmp-'!AI76</f>
        <v>0.61691799999999997</v>
      </c>
      <c r="BM572" s="6" t="s">
        <v>1079</v>
      </c>
      <c r="BN572" s="24" t="str">
        <f>+CnAll!B572</f>
        <v>AAAa + aAaa</v>
      </c>
      <c r="BO572" s="24">
        <f>+CnAll!C572</f>
        <v>0</v>
      </c>
    </row>
    <row r="573" spans="1:67" x14ac:dyDescent="0.45">
      <c r="A573" s="1">
        <v>572</v>
      </c>
      <c r="B573" s="22" t="str">
        <f>+'Cpm-'!B77</f>
        <v>AAaA + aAaa</v>
      </c>
      <c r="C573" s="22">
        <f>+'Cpm-'!E77</f>
        <v>0</v>
      </c>
      <c r="D573" s="22">
        <f>+'Cpm-'!F77</f>
        <v>8.4401400000000001E-2</v>
      </c>
      <c r="E573" s="22">
        <f>+'Cpm-'!G77</f>
        <v>0</v>
      </c>
      <c r="F573" s="22">
        <f>+'Cpm-'!H77</f>
        <v>0.41446100000000002</v>
      </c>
      <c r="G573" s="22">
        <f>+'Cpm-'!I77</f>
        <v>0.32226700000000003</v>
      </c>
      <c r="H573" s="22">
        <f>+'Cpm-'!J77</f>
        <v>0.372618</v>
      </c>
      <c r="I573" s="22">
        <f>+'Cpm-'!K77</f>
        <v>0</v>
      </c>
      <c r="J573" s="22">
        <f>+'Cpm-'!L77</f>
        <v>0.52021499999999998</v>
      </c>
      <c r="K573" s="22">
        <f>+'Cpm-'!M77</f>
        <v>0.58310300000000004</v>
      </c>
      <c r="L573" s="22">
        <f>+'Cpm-'!N77</f>
        <v>0.60468</v>
      </c>
      <c r="M573" s="22">
        <f>+'Cpm-'!O77</f>
        <v>0</v>
      </c>
      <c r="N573" s="22">
        <f>+'Cpm-'!P77</f>
        <v>0.60456399999999999</v>
      </c>
      <c r="O573" s="22">
        <f>+'Cpm-'!Q77</f>
        <v>0</v>
      </c>
      <c r="P573" s="22">
        <f>+'Cpm-'!R77</f>
        <v>0</v>
      </c>
      <c r="Q573" s="22">
        <f>+'Cpm-'!S77</f>
        <v>0</v>
      </c>
      <c r="R573" s="22">
        <f>+'Cpm-'!T77</f>
        <v>0.58099900000000004</v>
      </c>
      <c r="S573" s="22">
        <f>+'Cpm-'!U77</f>
        <v>0.61680199999999996</v>
      </c>
      <c r="T573" s="22">
        <f>+'Cpm-'!V77</f>
        <v>0.61941900000000005</v>
      </c>
      <c r="U573" s="22">
        <f>+'Cpm-'!W77</f>
        <v>0.48058099999999998</v>
      </c>
      <c r="V573" s="22">
        <f>+'Cpm-'!X77</f>
        <v>0.61945300000000003</v>
      </c>
      <c r="W573" s="22">
        <f>+'Cpm-'!Y77</f>
        <v>0.48763400000000001</v>
      </c>
      <c r="X573" s="22">
        <f>+'Cpm-'!Z77</f>
        <v>0.50459299999999996</v>
      </c>
      <c r="Y573" s="22">
        <f>+'Cpm-'!AA77</f>
        <v>0</v>
      </c>
      <c r="Z573" s="22">
        <f>+'Cpm-'!AB77</f>
        <v>0.61691799999999997</v>
      </c>
      <c r="AA573" s="22">
        <f>+'Cpm-'!AC77</f>
        <v>0.50449500000000003</v>
      </c>
      <c r="AB573" s="22">
        <f>+'Cpm-'!AD77</f>
        <v>0.50997400000000004</v>
      </c>
      <c r="AC573" s="22">
        <f>+'Cpm-'!AE77</f>
        <v>0</v>
      </c>
      <c r="AD573" s="22">
        <f>+'Cpm-'!AF77</f>
        <v>0.51351400000000003</v>
      </c>
      <c r="AE573" s="22">
        <f>+'Cpm-'!AG77</f>
        <v>0</v>
      </c>
      <c r="AF573" s="22">
        <f>+'Cpm-'!AH77</f>
        <v>0</v>
      </c>
      <c r="AG573" s="22">
        <f>+'Cpm-'!AI77</f>
        <v>0</v>
      </c>
      <c r="AH573" s="22">
        <f>+'Cmp-'!E77</f>
        <v>0</v>
      </c>
      <c r="AI573" s="22">
        <f>+'Cmp-'!F77</f>
        <v>0</v>
      </c>
      <c r="AJ573" s="22">
        <f>+'Cmp-'!G77</f>
        <v>0</v>
      </c>
      <c r="AK573" s="22">
        <f>+'Cmp-'!H77</f>
        <v>0</v>
      </c>
      <c r="AL573" s="22">
        <f>+'Cmp-'!I77</f>
        <v>0</v>
      </c>
      <c r="AM573" s="22">
        <f>+'Cmp-'!J77</f>
        <v>0</v>
      </c>
      <c r="AN573" s="22">
        <f>+'Cmp-'!K77</f>
        <v>0.38208300000000001</v>
      </c>
      <c r="AO573" s="22">
        <f>+'Cmp-'!L77</f>
        <v>0</v>
      </c>
      <c r="AP573" s="22">
        <f>+'Cmp-'!M77</f>
        <v>0</v>
      </c>
      <c r="AQ573" s="22">
        <f>+'Cmp-'!N77</f>
        <v>0</v>
      </c>
      <c r="AR573" s="22">
        <f>+'Cmp-'!O77</f>
        <v>0</v>
      </c>
      <c r="AS573" s="22">
        <f>+'Cmp-'!P77</f>
        <v>0</v>
      </c>
      <c r="AT573" s="22">
        <f>+'Cmp-'!Q77</f>
        <v>0</v>
      </c>
      <c r="AU573" s="22">
        <f>+'Cmp-'!R77</f>
        <v>0</v>
      </c>
      <c r="AV573" s="22">
        <f>+'Cmp-'!S77</f>
        <v>0.58354700000000004</v>
      </c>
      <c r="AW573" s="22">
        <f>+'Cmp-'!T77</f>
        <v>0</v>
      </c>
      <c r="AX573" s="22">
        <f>+'Cmp-'!U77</f>
        <v>0</v>
      </c>
      <c r="AY573" s="22">
        <f>+'Cmp-'!V77</f>
        <v>0</v>
      </c>
      <c r="AZ573" s="22">
        <f>+'Cmp-'!W77</f>
        <v>0</v>
      </c>
      <c r="BA573" s="22">
        <f>+'Cmp-'!X77</f>
        <v>0</v>
      </c>
      <c r="BB573" s="22">
        <f>+'Cmp-'!Y77</f>
        <v>0</v>
      </c>
      <c r="BC573" s="22">
        <f>+'Cmp-'!Z77</f>
        <v>0</v>
      </c>
      <c r="BD573" s="22">
        <f>+'Cmp-'!AA77</f>
        <v>0.50877499999999998</v>
      </c>
      <c r="BE573" s="22">
        <f>+'Cmp-'!AB77</f>
        <v>0</v>
      </c>
      <c r="BF573" s="22">
        <f>+'Cmp-'!AC77</f>
        <v>0</v>
      </c>
      <c r="BG573" s="22">
        <f>+'Cmp-'!AD77</f>
        <v>0</v>
      </c>
      <c r="BH573" s="22">
        <f>+'Cmp-'!AE77</f>
        <v>0.56221500000000002</v>
      </c>
      <c r="BI573" s="22">
        <f>+'Cmp-'!AF77</f>
        <v>0</v>
      </c>
      <c r="BJ573" s="22">
        <f>+'Cmp-'!AG77</f>
        <v>0.56168700000000005</v>
      </c>
      <c r="BK573" s="22">
        <f>+'Cmp-'!AH77</f>
        <v>0.50449500000000003</v>
      </c>
      <c r="BL573" s="22">
        <f>+'Cmp-'!AI77</f>
        <v>0.61691799999999997</v>
      </c>
      <c r="BM573" s="6" t="s">
        <v>1079</v>
      </c>
      <c r="BN573" s="24" t="str">
        <f>+CnAll!B573</f>
        <v>AAaA + aAaa</v>
      </c>
      <c r="BO573" s="24">
        <f>+CnAll!C573</f>
        <v>0</v>
      </c>
    </row>
    <row r="574" spans="1:67" x14ac:dyDescent="0.45">
      <c r="A574" s="1">
        <v>573</v>
      </c>
      <c r="B574" s="22" t="str">
        <f>+'Cpm-'!B78</f>
        <v>AAaa + aAaa</v>
      </c>
      <c r="C574" s="22">
        <f>+'Cpm-'!E78</f>
        <v>0</v>
      </c>
      <c r="D574" s="22">
        <f>+'Cpm-'!F78</f>
        <v>0</v>
      </c>
      <c r="E574" s="22">
        <f>+'Cpm-'!G78</f>
        <v>0</v>
      </c>
      <c r="F574" s="22">
        <f>+'Cpm-'!H78</f>
        <v>0</v>
      </c>
      <c r="G574" s="22">
        <f>+'Cpm-'!I78</f>
        <v>0</v>
      </c>
      <c r="H574" s="22">
        <f>+'Cpm-'!J78</f>
        <v>0</v>
      </c>
      <c r="I574" s="22">
        <f>+'Cpm-'!K78</f>
        <v>0</v>
      </c>
      <c r="J574" s="22">
        <f>+'Cpm-'!L78</f>
        <v>0.131443</v>
      </c>
      <c r="K574" s="22">
        <f>+'Cpm-'!M78</f>
        <v>0</v>
      </c>
      <c r="L574" s="22">
        <f>+'Cpm-'!N78</f>
        <v>0</v>
      </c>
      <c r="M574" s="22">
        <f>+'Cpm-'!O78</f>
        <v>0</v>
      </c>
      <c r="N574" s="22">
        <f>+'Cpm-'!P78</f>
        <v>0</v>
      </c>
      <c r="O574" s="22">
        <f>+'Cpm-'!Q78</f>
        <v>0</v>
      </c>
      <c r="P574" s="22">
        <f>+'Cpm-'!R78</f>
        <v>0</v>
      </c>
      <c r="Q574" s="22">
        <f>+'Cpm-'!S78</f>
        <v>0</v>
      </c>
      <c r="R574" s="22">
        <f>+'Cpm-'!T78</f>
        <v>5.5004699999999997E-2</v>
      </c>
      <c r="S574" s="22">
        <f>+'Cpm-'!U78</f>
        <v>0</v>
      </c>
      <c r="T574" s="22">
        <f>+'Cpm-'!V78</f>
        <v>0</v>
      </c>
      <c r="U574" s="22">
        <f>+'Cpm-'!W78</f>
        <v>0</v>
      </c>
      <c r="V574" s="22">
        <f>+'Cpm-'!X78</f>
        <v>0</v>
      </c>
      <c r="W574" s="22">
        <f>+'Cpm-'!Y78</f>
        <v>0</v>
      </c>
      <c r="X574" s="22">
        <f>+'Cpm-'!Z78</f>
        <v>0</v>
      </c>
      <c r="Y574" s="22">
        <f>+'Cpm-'!AA78</f>
        <v>0</v>
      </c>
      <c r="Z574" s="22">
        <f>+'Cpm-'!AB78</f>
        <v>0</v>
      </c>
      <c r="AA574" s="22">
        <f>+'Cpm-'!AC78</f>
        <v>0</v>
      </c>
      <c r="AB574" s="22">
        <f>+'Cpm-'!AD78</f>
        <v>0</v>
      </c>
      <c r="AC574" s="22">
        <f>+'Cpm-'!AE78</f>
        <v>0</v>
      </c>
      <c r="AD574" s="22">
        <f>+'Cpm-'!AF78</f>
        <v>0</v>
      </c>
      <c r="AE574" s="22">
        <f>+'Cpm-'!AG78</f>
        <v>0</v>
      </c>
      <c r="AF574" s="22">
        <f>+'Cpm-'!AH78</f>
        <v>0</v>
      </c>
      <c r="AG574" s="22">
        <f>+'Cpm-'!AI78</f>
        <v>0</v>
      </c>
      <c r="AH574" s="22">
        <f>+'Cmp-'!E78</f>
        <v>0</v>
      </c>
      <c r="AI574" s="22">
        <f>+'Cmp-'!F78</f>
        <v>0</v>
      </c>
      <c r="AJ574" s="22">
        <f>+'Cmp-'!G78</f>
        <v>0</v>
      </c>
      <c r="AK574" s="22">
        <f>+'Cmp-'!H78</f>
        <v>0</v>
      </c>
      <c r="AL574" s="22">
        <f>+'Cmp-'!I78</f>
        <v>0</v>
      </c>
      <c r="AM574" s="22">
        <f>+'Cmp-'!J78</f>
        <v>0</v>
      </c>
      <c r="AN574" s="22">
        <f>+'Cmp-'!K78</f>
        <v>0</v>
      </c>
      <c r="AO574" s="22">
        <f>+'Cmp-'!L78</f>
        <v>0</v>
      </c>
      <c r="AP574" s="22">
        <f>+'Cmp-'!M78</f>
        <v>0</v>
      </c>
      <c r="AQ574" s="22">
        <f>+'Cmp-'!N78</f>
        <v>0</v>
      </c>
      <c r="AR574" s="22">
        <f>+'Cmp-'!O78</f>
        <v>0</v>
      </c>
      <c r="AS574" s="22">
        <f>+'Cmp-'!P78</f>
        <v>0</v>
      </c>
      <c r="AT574" s="22">
        <f>+'Cmp-'!Q78</f>
        <v>0</v>
      </c>
      <c r="AU574" s="22">
        <f>+'Cmp-'!R78</f>
        <v>0</v>
      </c>
      <c r="AV574" s="22">
        <f>+'Cmp-'!S78</f>
        <v>0</v>
      </c>
      <c r="AW574" s="22">
        <f>+'Cmp-'!T78</f>
        <v>0</v>
      </c>
      <c r="AX574" s="22">
        <f>+'Cmp-'!U78</f>
        <v>0</v>
      </c>
      <c r="AY574" s="22">
        <f>+'Cmp-'!V78</f>
        <v>0</v>
      </c>
      <c r="AZ574" s="22">
        <f>+'Cmp-'!W78</f>
        <v>0</v>
      </c>
      <c r="BA574" s="22">
        <f>+'Cmp-'!X78</f>
        <v>0</v>
      </c>
      <c r="BB574" s="22">
        <f>+'Cmp-'!Y78</f>
        <v>0</v>
      </c>
      <c r="BC574" s="22">
        <f>+'Cmp-'!Z78</f>
        <v>0</v>
      </c>
      <c r="BD574" s="22">
        <f>+'Cmp-'!AA78</f>
        <v>0</v>
      </c>
      <c r="BE574" s="22">
        <f>+'Cmp-'!AB78</f>
        <v>0</v>
      </c>
      <c r="BF574" s="22">
        <f>+'Cmp-'!AC78</f>
        <v>0</v>
      </c>
      <c r="BG574" s="22">
        <f>+'Cmp-'!AD78</f>
        <v>0</v>
      </c>
      <c r="BH574" s="22">
        <f>+'Cmp-'!AE78</f>
        <v>0</v>
      </c>
      <c r="BI574" s="22">
        <f>+'Cmp-'!AF78</f>
        <v>0</v>
      </c>
      <c r="BJ574" s="22">
        <f>+'Cmp-'!AG78</f>
        <v>0</v>
      </c>
      <c r="BK574" s="22">
        <f>+'Cmp-'!AH78</f>
        <v>0</v>
      </c>
      <c r="BL574" s="22">
        <f>+'Cmp-'!AI78</f>
        <v>0</v>
      </c>
      <c r="BM574" s="6" t="s">
        <v>1079</v>
      </c>
      <c r="BN574" s="24" t="str">
        <f>+CnAll!B574</f>
        <v>AAaa + aAaa</v>
      </c>
      <c r="BO574" s="24">
        <f>+CnAll!C574</f>
        <v>0</v>
      </c>
    </row>
    <row r="575" spans="1:67" x14ac:dyDescent="0.45">
      <c r="A575" s="1">
        <v>574</v>
      </c>
      <c r="B575" s="22" t="str">
        <f>+'Cpm-'!B79</f>
        <v>AaAA + aAaa</v>
      </c>
      <c r="C575" s="22">
        <f>+'Cpm-'!E79</f>
        <v>0</v>
      </c>
      <c r="D575" s="22">
        <f>+'Cpm-'!F79</f>
        <v>0</v>
      </c>
      <c r="E575" s="22">
        <f>+'Cpm-'!G79</f>
        <v>0</v>
      </c>
      <c r="F575" s="22">
        <f>+'Cpm-'!H79</f>
        <v>0.31348399999999998</v>
      </c>
      <c r="G575" s="22">
        <f>+'Cpm-'!I79</f>
        <v>0</v>
      </c>
      <c r="H575" s="22">
        <f>+'Cpm-'!J79</f>
        <v>0</v>
      </c>
      <c r="I575" s="22">
        <f>+'Cpm-'!K79</f>
        <v>0</v>
      </c>
      <c r="J575" s="22">
        <f>+'Cpm-'!L79</f>
        <v>0.443328</v>
      </c>
      <c r="K575" s="22">
        <f>+'Cpm-'!M79</f>
        <v>0.475823</v>
      </c>
      <c r="L575" s="22">
        <f>+'Cpm-'!N79</f>
        <v>0.475823</v>
      </c>
      <c r="M575" s="22">
        <f>+'Cpm-'!O79</f>
        <v>0</v>
      </c>
      <c r="N575" s="22">
        <f>+'Cpm-'!P79</f>
        <v>0.523343</v>
      </c>
      <c r="O575" s="22">
        <f>+'Cpm-'!Q79</f>
        <v>0</v>
      </c>
      <c r="P575" s="22">
        <f>+'Cpm-'!R79</f>
        <v>0</v>
      </c>
      <c r="Q575" s="22">
        <f>+'Cpm-'!S79</f>
        <v>0</v>
      </c>
      <c r="R575" s="22">
        <f>+'Cpm-'!T79</f>
        <v>0.50928399999999996</v>
      </c>
      <c r="S575" s="22">
        <f>+'Cpm-'!U79</f>
        <v>0.53244400000000003</v>
      </c>
      <c r="T575" s="22">
        <f>+'Cpm-'!V79</f>
        <v>0.53244400000000003</v>
      </c>
      <c r="U575" s="22">
        <f>+'Cpm-'!W79</f>
        <v>0.32217600000000002</v>
      </c>
      <c r="V575" s="22">
        <f>+'Cpm-'!X79</f>
        <v>0.53949199999999997</v>
      </c>
      <c r="W575" s="22">
        <f>+'Cpm-'!Y79</f>
        <v>0.37926399999999999</v>
      </c>
      <c r="X575" s="22">
        <f>+'Cpm-'!Z79</f>
        <v>0.37926399999999999</v>
      </c>
      <c r="Y575" s="22">
        <f>+'Cpm-'!AA79</f>
        <v>0</v>
      </c>
      <c r="Z575" s="22">
        <f>+'Cpm-'!AB79</f>
        <v>0.53274999999999995</v>
      </c>
      <c r="AA575" s="22">
        <f>+'Cpm-'!AC79</f>
        <v>0.37926399999999999</v>
      </c>
      <c r="AB575" s="22">
        <f>+'Cpm-'!AD79</f>
        <v>0.37926399999999999</v>
      </c>
      <c r="AC575" s="22">
        <f>+'Cpm-'!AE79</f>
        <v>0</v>
      </c>
      <c r="AD575" s="22">
        <f>+'Cpm-'!AF79</f>
        <v>0.40024500000000002</v>
      </c>
      <c r="AE575" s="22">
        <f>+'Cpm-'!AG79</f>
        <v>0</v>
      </c>
      <c r="AF575" s="22">
        <f>+'Cpm-'!AH79</f>
        <v>0</v>
      </c>
      <c r="AG575" s="22">
        <f>+'Cpm-'!AI79</f>
        <v>0</v>
      </c>
      <c r="AH575" s="22">
        <f>+'Cmp-'!E79</f>
        <v>0</v>
      </c>
      <c r="AI575" s="22">
        <f>+'Cmp-'!F79</f>
        <v>0</v>
      </c>
      <c r="AJ575" s="22">
        <f>+'Cmp-'!G79</f>
        <v>0</v>
      </c>
      <c r="AK575" s="22">
        <f>+'Cmp-'!H79</f>
        <v>0</v>
      </c>
      <c r="AL575" s="22">
        <f>+'Cmp-'!I79</f>
        <v>0</v>
      </c>
      <c r="AM575" s="22">
        <f>+'Cmp-'!J79</f>
        <v>0</v>
      </c>
      <c r="AN575" s="22">
        <f>+'Cmp-'!K79</f>
        <v>0.182143</v>
      </c>
      <c r="AO575" s="22">
        <f>+'Cmp-'!L79</f>
        <v>0</v>
      </c>
      <c r="AP575" s="22">
        <f>+'Cmp-'!M79</f>
        <v>0</v>
      </c>
      <c r="AQ575" s="22">
        <f>+'Cmp-'!N79</f>
        <v>0</v>
      </c>
      <c r="AR575" s="22">
        <f>+'Cmp-'!O79</f>
        <v>0</v>
      </c>
      <c r="AS575" s="22">
        <f>+'Cmp-'!P79</f>
        <v>0</v>
      </c>
      <c r="AT575" s="22">
        <f>+'Cmp-'!Q79</f>
        <v>0</v>
      </c>
      <c r="AU575" s="22">
        <f>+'Cmp-'!R79</f>
        <v>0</v>
      </c>
      <c r="AV575" s="22">
        <f>+'Cmp-'!S79</f>
        <v>0.47831000000000001</v>
      </c>
      <c r="AW575" s="22">
        <f>+'Cmp-'!T79</f>
        <v>0</v>
      </c>
      <c r="AX575" s="22">
        <f>+'Cmp-'!U79</f>
        <v>0</v>
      </c>
      <c r="AY575" s="22">
        <f>+'Cmp-'!V79</f>
        <v>0</v>
      </c>
      <c r="AZ575" s="22">
        <f>+'Cmp-'!W79</f>
        <v>0</v>
      </c>
      <c r="BA575" s="22">
        <f>+'Cmp-'!X79</f>
        <v>0</v>
      </c>
      <c r="BB575" s="22">
        <f>+'Cmp-'!Y79</f>
        <v>0</v>
      </c>
      <c r="BC575" s="22">
        <f>+'Cmp-'!Z79</f>
        <v>0</v>
      </c>
      <c r="BD575" s="22">
        <f>+'Cmp-'!AA79</f>
        <v>0.38759399999999999</v>
      </c>
      <c r="BE575" s="22">
        <f>+'Cmp-'!AB79</f>
        <v>0</v>
      </c>
      <c r="BF575" s="22">
        <f>+'Cmp-'!AC79</f>
        <v>0</v>
      </c>
      <c r="BG575" s="22">
        <f>+'Cmp-'!AD79</f>
        <v>0</v>
      </c>
      <c r="BH575" s="22">
        <f>+'Cmp-'!AE79</f>
        <v>0.48719200000000001</v>
      </c>
      <c r="BI575" s="22">
        <f>+'Cmp-'!AF79</f>
        <v>0</v>
      </c>
      <c r="BJ575" s="22">
        <f>+'Cmp-'!AG79</f>
        <v>0.37926399999999999</v>
      </c>
      <c r="BK575" s="22">
        <f>+'Cmp-'!AH79</f>
        <v>0.37926399999999999</v>
      </c>
      <c r="BL575" s="22">
        <f>+'Cmp-'!AI79</f>
        <v>0.53274999999999995</v>
      </c>
      <c r="BM575" s="6" t="s">
        <v>1079</v>
      </c>
      <c r="BN575" s="24" t="str">
        <f>+CnAll!B575</f>
        <v>AaAA + aAaa</v>
      </c>
      <c r="BO575" s="24">
        <f>+CnAll!C575</f>
        <v>0</v>
      </c>
    </row>
    <row r="576" spans="1:67" x14ac:dyDescent="0.45">
      <c r="A576" s="1">
        <v>575</v>
      </c>
      <c r="B576" s="22" t="str">
        <f>+'Cpm-'!B80</f>
        <v>A + aAaA</v>
      </c>
      <c r="C576" s="22">
        <f>+'Cpm-'!E80</f>
        <v>0</v>
      </c>
      <c r="D576" s="22">
        <f>+'Cpm-'!F80</f>
        <v>0</v>
      </c>
      <c r="E576" s="22">
        <f>+'Cpm-'!G80</f>
        <v>0</v>
      </c>
      <c r="F576" s="22">
        <f>+'Cpm-'!H80</f>
        <v>0.453926</v>
      </c>
      <c r="G576" s="22">
        <f>+'Cpm-'!I80</f>
        <v>0</v>
      </c>
      <c r="H576" s="22">
        <f>+'Cpm-'!J80</f>
        <v>0.42791299999999999</v>
      </c>
      <c r="I576" s="22">
        <f>+'Cpm-'!K80</f>
        <v>0</v>
      </c>
      <c r="J576" s="22">
        <f>+'Cpm-'!L80</f>
        <v>0.58045000000000002</v>
      </c>
      <c r="K576" s="22">
        <f>+'Cpm-'!M80</f>
        <v>0.67879699999999998</v>
      </c>
      <c r="L576" s="22">
        <f>+'Cpm-'!N80</f>
        <v>0.68618299999999999</v>
      </c>
      <c r="M576" s="22">
        <f>+'Cpm-'!O80</f>
        <v>0</v>
      </c>
      <c r="N576" s="22">
        <f>+'Cpm-'!P80</f>
        <v>0.67761099999999996</v>
      </c>
      <c r="O576" s="22">
        <f>+'Cpm-'!Q80</f>
        <v>0</v>
      </c>
      <c r="P576" s="22">
        <f>+'Cpm-'!R80</f>
        <v>0</v>
      </c>
      <c r="Q576" s="22">
        <f>+'Cpm-'!S80</f>
        <v>0</v>
      </c>
      <c r="R576" s="22">
        <f>+'Cpm-'!T80</f>
        <v>0.65221099999999999</v>
      </c>
      <c r="S576" s="22">
        <f>+'Cpm-'!U80</f>
        <v>0.69451300000000005</v>
      </c>
      <c r="T576" s="22">
        <f>+'Cpm-'!V80</f>
        <v>0.69232899999999997</v>
      </c>
      <c r="U576" s="22">
        <f>+'Cpm-'!W80</f>
        <v>0.34076099999999998</v>
      </c>
      <c r="V576" s="22">
        <f>+'Cpm-'!X80</f>
        <v>0.69516100000000003</v>
      </c>
      <c r="W576" s="22">
        <f>+'Cpm-'!Y80</f>
        <v>0</v>
      </c>
      <c r="X576" s="22">
        <f>+'Cpm-'!Z80</f>
        <v>0.31171599999999999</v>
      </c>
      <c r="Y576" s="22">
        <f>+'Cpm-'!AA80</f>
        <v>0</v>
      </c>
      <c r="Z576" s="22">
        <f>+'Cpm-'!AB80</f>
        <v>0.69516100000000003</v>
      </c>
      <c r="AA576" s="22">
        <f>+'Cpm-'!AC80</f>
        <v>0.33089800000000003</v>
      </c>
      <c r="AB576" s="22">
        <f>+'Cpm-'!AD80</f>
        <v>0</v>
      </c>
      <c r="AC576" s="22">
        <f>+'Cpm-'!AE80</f>
        <v>0</v>
      </c>
      <c r="AD576" s="22">
        <f>+'Cpm-'!AF80</f>
        <v>0.34076099999999998</v>
      </c>
      <c r="AE576" s="22">
        <f>+'Cpm-'!AG80</f>
        <v>0</v>
      </c>
      <c r="AF576" s="22">
        <f>+'Cpm-'!AH80</f>
        <v>0</v>
      </c>
      <c r="AG576" s="22">
        <f>+'Cpm-'!AI80</f>
        <v>0</v>
      </c>
      <c r="AH576" s="22">
        <f>+'Cmp-'!E80</f>
        <v>0</v>
      </c>
      <c r="AI576" s="22">
        <f>+'Cmp-'!F80</f>
        <v>0</v>
      </c>
      <c r="AJ576" s="22">
        <f>+'Cmp-'!G80</f>
        <v>0</v>
      </c>
      <c r="AK576" s="22">
        <f>+'Cmp-'!H80</f>
        <v>0</v>
      </c>
      <c r="AL576" s="22">
        <f>+'Cmp-'!I80</f>
        <v>0</v>
      </c>
      <c r="AM576" s="22">
        <f>+'Cmp-'!J80</f>
        <v>0</v>
      </c>
      <c r="AN576" s="22">
        <f>+'Cmp-'!K80</f>
        <v>0</v>
      </c>
      <c r="AO576" s="22">
        <f>+'Cmp-'!L80</f>
        <v>0</v>
      </c>
      <c r="AP576" s="22">
        <f>+'Cmp-'!M80</f>
        <v>0</v>
      </c>
      <c r="AQ576" s="22">
        <f>+'Cmp-'!N80</f>
        <v>0</v>
      </c>
      <c r="AR576" s="22">
        <f>+'Cmp-'!O80</f>
        <v>0</v>
      </c>
      <c r="AS576" s="22">
        <f>+'Cmp-'!P80</f>
        <v>0</v>
      </c>
      <c r="AT576" s="22">
        <f>+'Cmp-'!Q80</f>
        <v>0</v>
      </c>
      <c r="AU576" s="22">
        <f>+'Cmp-'!R80</f>
        <v>0</v>
      </c>
      <c r="AV576" s="22">
        <f>+'Cmp-'!S80</f>
        <v>0.67761099999999996</v>
      </c>
      <c r="AW576" s="22">
        <f>+'Cmp-'!T80</f>
        <v>0</v>
      </c>
      <c r="AX576" s="22">
        <f>+'Cmp-'!U80</f>
        <v>0</v>
      </c>
      <c r="AY576" s="22">
        <f>+'Cmp-'!V80</f>
        <v>0</v>
      </c>
      <c r="AZ576" s="22">
        <f>+'Cmp-'!W80</f>
        <v>0</v>
      </c>
      <c r="BA576" s="22">
        <f>+'Cmp-'!X80</f>
        <v>0</v>
      </c>
      <c r="BB576" s="22">
        <f>+'Cmp-'!Y80</f>
        <v>0</v>
      </c>
      <c r="BC576" s="22">
        <f>+'Cmp-'!Z80</f>
        <v>0</v>
      </c>
      <c r="BD576" s="22">
        <f>+'Cmp-'!AA80</f>
        <v>0.34076099999999998</v>
      </c>
      <c r="BE576" s="22">
        <f>+'Cmp-'!AB80</f>
        <v>0</v>
      </c>
      <c r="BF576" s="22">
        <f>+'Cmp-'!AC80</f>
        <v>0</v>
      </c>
      <c r="BG576" s="22">
        <f>+'Cmp-'!AD80</f>
        <v>0</v>
      </c>
      <c r="BH576" s="22">
        <f>+'Cmp-'!AE80</f>
        <v>0.34076099999999998</v>
      </c>
      <c r="BI576" s="22">
        <f>+'Cmp-'!AF80</f>
        <v>0</v>
      </c>
      <c r="BJ576" s="22">
        <f>+'Cmp-'!AG80</f>
        <v>0.37507400000000002</v>
      </c>
      <c r="BK576" s="22">
        <f>+'Cmp-'!AH80</f>
        <v>0.33089800000000003</v>
      </c>
      <c r="BL576" s="22">
        <f>+'Cmp-'!AI80</f>
        <v>0.69516100000000003</v>
      </c>
      <c r="BM576" s="6" t="s">
        <v>1079</v>
      </c>
      <c r="BN576" s="24" t="str">
        <f>+CnAll!B576</f>
        <v>A + aAaA</v>
      </c>
      <c r="BO576" s="24">
        <f>+CnAll!C576</f>
        <v>0</v>
      </c>
    </row>
    <row r="577" spans="1:67" x14ac:dyDescent="0.45">
      <c r="A577" s="1">
        <v>576</v>
      </c>
      <c r="B577" s="22" t="str">
        <f>+'Cpm-'!B81</f>
        <v>AA + aAaA</v>
      </c>
      <c r="C577" s="22">
        <f>+'Cpm-'!E81</f>
        <v>0</v>
      </c>
      <c r="D577" s="22">
        <f>+'Cpm-'!F81</f>
        <v>0</v>
      </c>
      <c r="E577" s="22">
        <f>+'Cpm-'!G81</f>
        <v>0</v>
      </c>
      <c r="F577" s="22">
        <f>+'Cpm-'!H81</f>
        <v>0.44227300000000003</v>
      </c>
      <c r="G577" s="22">
        <f>+'Cpm-'!I81</f>
        <v>0</v>
      </c>
      <c r="H577" s="22">
        <f>+'Cpm-'!J81</f>
        <v>0</v>
      </c>
      <c r="I577" s="22">
        <f>+'Cpm-'!K81</f>
        <v>0</v>
      </c>
      <c r="J577" s="22">
        <f>+'Cpm-'!L81</f>
        <v>0.55328100000000002</v>
      </c>
      <c r="K577" s="22">
        <f>+'Cpm-'!M81</f>
        <v>0.58928000000000003</v>
      </c>
      <c r="L577" s="22">
        <f>+'Cpm-'!N81</f>
        <v>0.599356</v>
      </c>
      <c r="M577" s="22">
        <f>+'Cpm-'!O81</f>
        <v>0</v>
      </c>
      <c r="N577" s="22">
        <f>+'Cpm-'!P81</f>
        <v>0.593642</v>
      </c>
      <c r="O577" s="22">
        <f>+'Cpm-'!Q81</f>
        <v>0</v>
      </c>
      <c r="P577" s="22">
        <f>+'Cpm-'!R81</f>
        <v>0</v>
      </c>
      <c r="Q577" s="22">
        <f>+'Cpm-'!S81</f>
        <v>0</v>
      </c>
      <c r="R577" s="22">
        <f>+'Cpm-'!T81</f>
        <v>0.60952499999999998</v>
      </c>
      <c r="S577" s="22">
        <f>+'Cpm-'!U81</f>
        <v>0.59732099999999999</v>
      </c>
      <c r="T577" s="22">
        <f>+'Cpm-'!V81</f>
        <v>0.59007699999999996</v>
      </c>
      <c r="U577" s="22">
        <f>+'Cpm-'!W81</f>
        <v>0</v>
      </c>
      <c r="V577" s="22">
        <f>+'Cpm-'!X81</f>
        <v>0.599549</v>
      </c>
      <c r="W577" s="22">
        <f>+'Cpm-'!Y81</f>
        <v>0</v>
      </c>
      <c r="X577" s="22">
        <f>+'Cpm-'!Z81</f>
        <v>0</v>
      </c>
      <c r="Y577" s="22">
        <f>+'Cpm-'!AA81</f>
        <v>0</v>
      </c>
      <c r="Z577" s="22">
        <f>+'Cpm-'!AB81</f>
        <v>0.599549</v>
      </c>
      <c r="AA577" s="22">
        <f>+'Cpm-'!AC81</f>
        <v>0</v>
      </c>
      <c r="AB577" s="22">
        <f>+'Cpm-'!AD81</f>
        <v>0</v>
      </c>
      <c r="AC577" s="22">
        <f>+'Cpm-'!AE81</f>
        <v>0</v>
      </c>
      <c r="AD577" s="22">
        <f>+'Cpm-'!AF81</f>
        <v>0</v>
      </c>
      <c r="AE577" s="22">
        <f>+'Cpm-'!AG81</f>
        <v>0</v>
      </c>
      <c r="AF577" s="22">
        <f>+'Cpm-'!AH81</f>
        <v>0</v>
      </c>
      <c r="AG577" s="22">
        <f>+'Cpm-'!AI81</f>
        <v>0</v>
      </c>
      <c r="AH577" s="22">
        <f>+'Cmp-'!E81</f>
        <v>0</v>
      </c>
      <c r="AI577" s="22">
        <f>+'Cmp-'!F81</f>
        <v>0</v>
      </c>
      <c r="AJ577" s="22">
        <f>+'Cmp-'!G81</f>
        <v>0</v>
      </c>
      <c r="AK577" s="22">
        <f>+'Cmp-'!H81</f>
        <v>0</v>
      </c>
      <c r="AL577" s="22">
        <f>+'Cmp-'!I81</f>
        <v>0</v>
      </c>
      <c r="AM577" s="22">
        <f>+'Cmp-'!J81</f>
        <v>0</v>
      </c>
      <c r="AN577" s="22">
        <f>+'Cmp-'!K81</f>
        <v>0</v>
      </c>
      <c r="AO577" s="22">
        <f>+'Cmp-'!L81</f>
        <v>0</v>
      </c>
      <c r="AP577" s="22">
        <f>+'Cmp-'!M81</f>
        <v>0</v>
      </c>
      <c r="AQ577" s="22">
        <f>+'Cmp-'!N81</f>
        <v>0</v>
      </c>
      <c r="AR577" s="22">
        <f>+'Cmp-'!O81</f>
        <v>0</v>
      </c>
      <c r="AS577" s="22">
        <f>+'Cmp-'!P81</f>
        <v>0</v>
      </c>
      <c r="AT577" s="22">
        <f>+'Cmp-'!Q81</f>
        <v>0</v>
      </c>
      <c r="AU577" s="22">
        <f>+'Cmp-'!R81</f>
        <v>0</v>
      </c>
      <c r="AV577" s="22">
        <f>+'Cmp-'!S81</f>
        <v>0.593642</v>
      </c>
      <c r="AW577" s="22">
        <f>+'Cmp-'!T81</f>
        <v>0</v>
      </c>
      <c r="AX577" s="22">
        <f>+'Cmp-'!U81</f>
        <v>0</v>
      </c>
      <c r="AY577" s="22">
        <f>+'Cmp-'!V81</f>
        <v>0</v>
      </c>
      <c r="AZ577" s="22">
        <f>+'Cmp-'!W81</f>
        <v>0</v>
      </c>
      <c r="BA577" s="22">
        <f>+'Cmp-'!X81</f>
        <v>0</v>
      </c>
      <c r="BB577" s="22">
        <f>+'Cmp-'!Y81</f>
        <v>0</v>
      </c>
      <c r="BC577" s="22">
        <f>+'Cmp-'!Z81</f>
        <v>0</v>
      </c>
      <c r="BD577" s="22">
        <f>+'Cmp-'!AA81</f>
        <v>0</v>
      </c>
      <c r="BE577" s="22">
        <f>+'Cmp-'!AB81</f>
        <v>0</v>
      </c>
      <c r="BF577" s="22">
        <f>+'Cmp-'!AC81</f>
        <v>0</v>
      </c>
      <c r="BG577" s="22">
        <f>+'Cmp-'!AD81</f>
        <v>0</v>
      </c>
      <c r="BH577" s="22">
        <f>+'Cmp-'!AE81</f>
        <v>0</v>
      </c>
      <c r="BI577" s="22">
        <f>+'Cmp-'!AF81</f>
        <v>0</v>
      </c>
      <c r="BJ577" s="22">
        <f>+'Cmp-'!AG81</f>
        <v>0</v>
      </c>
      <c r="BK577" s="22">
        <f>+'Cmp-'!AH81</f>
        <v>0</v>
      </c>
      <c r="BL577" s="22">
        <f>+'Cmp-'!AI81</f>
        <v>0.599549</v>
      </c>
      <c r="BM577" s="6" t="s">
        <v>1079</v>
      </c>
      <c r="BN577" s="24" t="str">
        <f>+CnAll!B577</f>
        <v>AA + aAaA</v>
      </c>
      <c r="BO577" s="24">
        <f>+CnAll!C577</f>
        <v>0</v>
      </c>
    </row>
    <row r="578" spans="1:67" x14ac:dyDescent="0.45">
      <c r="A578" s="1">
        <v>577</v>
      </c>
      <c r="B578" s="22" t="str">
        <f>+'Cpm-'!B82</f>
        <v>Aa + aAaA</v>
      </c>
      <c r="C578" s="22">
        <f>+'Cpm-'!E82</f>
        <v>0</v>
      </c>
      <c r="D578" s="22">
        <f>+'Cpm-'!F82</f>
        <v>8.6558700000000002E-2</v>
      </c>
      <c r="E578" s="22">
        <f>+'Cpm-'!G82</f>
        <v>0</v>
      </c>
      <c r="F578" s="22">
        <f>+'Cpm-'!H82</f>
        <v>0.52193500000000004</v>
      </c>
      <c r="G578" s="22">
        <f>+'Cpm-'!I82</f>
        <v>0.60719800000000002</v>
      </c>
      <c r="H578" s="22">
        <f>+'Cpm-'!J82</f>
        <v>0.66761300000000001</v>
      </c>
      <c r="I578" s="22">
        <f>+'Cpm-'!K82</f>
        <v>0</v>
      </c>
      <c r="J578" s="22">
        <f>+'Cpm-'!L82</f>
        <v>0.63842299999999996</v>
      </c>
      <c r="K578" s="22">
        <f>+'Cpm-'!M82</f>
        <v>0.76563899999999996</v>
      </c>
      <c r="L578" s="22">
        <f>+'Cpm-'!N82</f>
        <v>0.76854900000000004</v>
      </c>
      <c r="M578" s="22">
        <f>+'Cpm-'!O82</f>
        <v>0</v>
      </c>
      <c r="N578" s="22">
        <f>+'Cpm-'!P82</f>
        <v>0.76429899999999995</v>
      </c>
      <c r="O578" s="22">
        <f>+'Cpm-'!Q82</f>
        <v>0</v>
      </c>
      <c r="P578" s="22">
        <f>+'Cpm-'!R82</f>
        <v>0</v>
      </c>
      <c r="Q578" s="22">
        <f>+'Cpm-'!S82</f>
        <v>0</v>
      </c>
      <c r="R578" s="22">
        <f>+'Cpm-'!T82</f>
        <v>0.70938500000000004</v>
      </c>
      <c r="S578" s="22">
        <f>+'Cpm-'!U82</f>
        <v>0.77529999999999999</v>
      </c>
      <c r="T578" s="22">
        <f>+'Cpm-'!V82</f>
        <v>0.77474299999999996</v>
      </c>
      <c r="U578" s="22">
        <f>+'Cpm-'!W82</f>
        <v>0.655169</v>
      </c>
      <c r="V578" s="22">
        <f>+'Cpm-'!X82</f>
        <v>0.775725</v>
      </c>
      <c r="W578" s="22">
        <f>+'Cpm-'!Y82</f>
        <v>0</v>
      </c>
      <c r="X578" s="22">
        <f>+'Cpm-'!Z82</f>
        <v>0.64985099999999996</v>
      </c>
      <c r="Y578" s="22">
        <f>+'Cpm-'!AA82</f>
        <v>0</v>
      </c>
      <c r="Z578" s="22">
        <f>+'Cpm-'!AB82</f>
        <v>0.775725</v>
      </c>
      <c r="AA578" s="22">
        <f>+'Cpm-'!AC82</f>
        <v>0.64985099999999996</v>
      </c>
      <c r="AB578" s="22">
        <f>+'Cpm-'!AD82</f>
        <v>0</v>
      </c>
      <c r="AC578" s="22">
        <f>+'Cpm-'!AE82</f>
        <v>0</v>
      </c>
      <c r="AD578" s="22">
        <f>+'Cpm-'!AF82</f>
        <v>0.655169</v>
      </c>
      <c r="AE578" s="22">
        <f>+'Cpm-'!AG82</f>
        <v>0</v>
      </c>
      <c r="AF578" s="22">
        <f>+'Cpm-'!AH82</f>
        <v>0</v>
      </c>
      <c r="AG578" s="22">
        <f>+'Cpm-'!AI82</f>
        <v>0</v>
      </c>
      <c r="AH578" s="22">
        <f>+'Cmp-'!E82</f>
        <v>0</v>
      </c>
      <c r="AI578" s="22">
        <f>+'Cmp-'!F82</f>
        <v>0</v>
      </c>
      <c r="AJ578" s="22">
        <f>+'Cmp-'!G82</f>
        <v>0</v>
      </c>
      <c r="AK578" s="22">
        <f>+'Cmp-'!H82</f>
        <v>0</v>
      </c>
      <c r="AL578" s="22">
        <f>+'Cmp-'!I82</f>
        <v>0</v>
      </c>
      <c r="AM578" s="22">
        <f>+'Cmp-'!J82</f>
        <v>0</v>
      </c>
      <c r="AN578" s="22">
        <f>+'Cmp-'!K82</f>
        <v>0.58835999999999999</v>
      </c>
      <c r="AO578" s="22">
        <f>+'Cmp-'!L82</f>
        <v>0</v>
      </c>
      <c r="AP578" s="22">
        <f>+'Cmp-'!M82</f>
        <v>0</v>
      </c>
      <c r="AQ578" s="22">
        <f>+'Cmp-'!N82</f>
        <v>0</v>
      </c>
      <c r="AR578" s="22">
        <f>+'Cmp-'!O82</f>
        <v>0</v>
      </c>
      <c r="AS578" s="22">
        <f>+'Cmp-'!P82</f>
        <v>0</v>
      </c>
      <c r="AT578" s="22">
        <f>+'Cmp-'!Q82</f>
        <v>0</v>
      </c>
      <c r="AU578" s="22">
        <f>+'Cmp-'!R82</f>
        <v>0</v>
      </c>
      <c r="AV578" s="22">
        <f>+'Cmp-'!S82</f>
        <v>0.76429899999999995</v>
      </c>
      <c r="AW578" s="22">
        <f>+'Cmp-'!T82</f>
        <v>0</v>
      </c>
      <c r="AX578" s="22">
        <f>+'Cmp-'!U82</f>
        <v>0</v>
      </c>
      <c r="AY578" s="22">
        <f>+'Cmp-'!V82</f>
        <v>0</v>
      </c>
      <c r="AZ578" s="22">
        <f>+'Cmp-'!W82</f>
        <v>0</v>
      </c>
      <c r="BA578" s="22">
        <f>+'Cmp-'!X82</f>
        <v>0</v>
      </c>
      <c r="BB578" s="22">
        <f>+'Cmp-'!Y82</f>
        <v>0</v>
      </c>
      <c r="BC578" s="22">
        <f>+'Cmp-'!Z82</f>
        <v>0</v>
      </c>
      <c r="BD578" s="22">
        <f>+'Cmp-'!AA82</f>
        <v>0.655169</v>
      </c>
      <c r="BE578" s="22">
        <f>+'Cmp-'!AB82</f>
        <v>0</v>
      </c>
      <c r="BF578" s="22">
        <f>+'Cmp-'!AC82</f>
        <v>0</v>
      </c>
      <c r="BG578" s="22">
        <f>+'Cmp-'!AD82</f>
        <v>0</v>
      </c>
      <c r="BH578" s="22">
        <f>+'Cmp-'!AE82</f>
        <v>0.655169</v>
      </c>
      <c r="BI578" s="22">
        <f>+'Cmp-'!AF82</f>
        <v>0</v>
      </c>
      <c r="BJ578" s="22">
        <f>+'Cmp-'!AG82</f>
        <v>0.65343700000000005</v>
      </c>
      <c r="BK578" s="22">
        <f>+'Cmp-'!AH82</f>
        <v>0.64985099999999996</v>
      </c>
      <c r="BL578" s="22">
        <f>+'Cmp-'!AI82</f>
        <v>0.775725</v>
      </c>
      <c r="BM578" s="6" t="s">
        <v>1079</v>
      </c>
      <c r="BN578" s="24" t="str">
        <f>+CnAll!B578</f>
        <v>Aa + aAaA</v>
      </c>
      <c r="BO578" s="24">
        <f>+CnAll!C578</f>
        <v>0</v>
      </c>
    </row>
    <row r="579" spans="1:67" x14ac:dyDescent="0.45">
      <c r="A579" s="1">
        <v>578</v>
      </c>
      <c r="B579" s="22" t="str">
        <f>+'Cpm-'!B83</f>
        <v>AAA + aAaA</v>
      </c>
      <c r="C579" s="22">
        <f>+'Cpm-'!E83</f>
        <v>0</v>
      </c>
      <c r="D579" s="22">
        <f>+'Cpm-'!F83</f>
        <v>0</v>
      </c>
      <c r="E579" s="22">
        <f>+'Cpm-'!G83</f>
        <v>0</v>
      </c>
      <c r="F579" s="22">
        <f>+'Cpm-'!H83</f>
        <v>0.30523299999999998</v>
      </c>
      <c r="G579" s="22">
        <f>+'Cpm-'!I83</f>
        <v>0</v>
      </c>
      <c r="H579" s="22">
        <f>+'Cpm-'!J83</f>
        <v>0</v>
      </c>
      <c r="I579" s="22">
        <f>+'Cpm-'!K83</f>
        <v>0</v>
      </c>
      <c r="J579" s="22">
        <f>+'Cpm-'!L83</f>
        <v>0.34920299999999999</v>
      </c>
      <c r="K579" s="22">
        <f>+'Cpm-'!M83</f>
        <v>0</v>
      </c>
      <c r="L579" s="22">
        <f>+'Cpm-'!N83</f>
        <v>0</v>
      </c>
      <c r="M579" s="22">
        <f>+'Cpm-'!O83</f>
        <v>0</v>
      </c>
      <c r="N579" s="22">
        <f>+'Cpm-'!P83</f>
        <v>6.1522599999999997E-2</v>
      </c>
      <c r="O579" s="22">
        <f>+'Cpm-'!Q83</f>
        <v>0</v>
      </c>
      <c r="P579" s="22">
        <f>+'Cpm-'!R83</f>
        <v>0</v>
      </c>
      <c r="Q579" s="22">
        <f>+'Cpm-'!S83</f>
        <v>0</v>
      </c>
      <c r="R579" s="22">
        <f>+'Cpm-'!T83</f>
        <v>0.326571</v>
      </c>
      <c r="S579" s="22">
        <f>+'Cpm-'!U83</f>
        <v>0</v>
      </c>
      <c r="T579" s="22">
        <f>+'Cpm-'!V83</f>
        <v>0</v>
      </c>
      <c r="U579" s="22">
        <f>+'Cpm-'!W83</f>
        <v>0</v>
      </c>
      <c r="V579" s="22">
        <f>+'Cpm-'!X83</f>
        <v>0</v>
      </c>
      <c r="W579" s="22">
        <f>+'Cpm-'!Y83</f>
        <v>0</v>
      </c>
      <c r="X579" s="22">
        <f>+'Cpm-'!Z83</f>
        <v>0</v>
      </c>
      <c r="Y579" s="22">
        <f>+'Cpm-'!AA83</f>
        <v>0</v>
      </c>
      <c r="Z579" s="22">
        <f>+'Cpm-'!AB83</f>
        <v>0.13172500000000001</v>
      </c>
      <c r="AA579" s="22">
        <f>+'Cpm-'!AC83</f>
        <v>0</v>
      </c>
      <c r="AB579" s="22">
        <f>+'Cpm-'!AD83</f>
        <v>0</v>
      </c>
      <c r="AC579" s="22">
        <f>+'Cpm-'!AE83</f>
        <v>0</v>
      </c>
      <c r="AD579" s="22">
        <f>+'Cpm-'!AF83</f>
        <v>0</v>
      </c>
      <c r="AE579" s="22">
        <f>+'Cpm-'!AG83</f>
        <v>0</v>
      </c>
      <c r="AF579" s="22">
        <f>+'Cpm-'!AH83</f>
        <v>0</v>
      </c>
      <c r="AG579" s="22">
        <f>+'Cpm-'!AI83</f>
        <v>0</v>
      </c>
      <c r="AH579" s="22">
        <f>+'Cmp-'!E83</f>
        <v>0</v>
      </c>
      <c r="AI579" s="22">
        <f>+'Cmp-'!F83</f>
        <v>0</v>
      </c>
      <c r="AJ579" s="22">
        <f>+'Cmp-'!G83</f>
        <v>0</v>
      </c>
      <c r="AK579" s="22">
        <f>+'Cmp-'!H83</f>
        <v>0</v>
      </c>
      <c r="AL579" s="22">
        <f>+'Cmp-'!I83</f>
        <v>0</v>
      </c>
      <c r="AM579" s="22">
        <f>+'Cmp-'!J83</f>
        <v>0</v>
      </c>
      <c r="AN579" s="22">
        <f>+'Cmp-'!K83</f>
        <v>0</v>
      </c>
      <c r="AO579" s="22">
        <f>+'Cmp-'!L83</f>
        <v>0</v>
      </c>
      <c r="AP579" s="22">
        <f>+'Cmp-'!M83</f>
        <v>0</v>
      </c>
      <c r="AQ579" s="22">
        <f>+'Cmp-'!N83</f>
        <v>0</v>
      </c>
      <c r="AR579" s="22">
        <f>+'Cmp-'!O83</f>
        <v>0</v>
      </c>
      <c r="AS579" s="22">
        <f>+'Cmp-'!P83</f>
        <v>0</v>
      </c>
      <c r="AT579" s="22">
        <f>+'Cmp-'!Q83</f>
        <v>0</v>
      </c>
      <c r="AU579" s="22">
        <f>+'Cmp-'!R83</f>
        <v>0</v>
      </c>
      <c r="AV579" s="22">
        <f>+'Cmp-'!S83</f>
        <v>0.25124800000000003</v>
      </c>
      <c r="AW579" s="22">
        <f>+'Cmp-'!T83</f>
        <v>0</v>
      </c>
      <c r="AX579" s="22">
        <f>+'Cmp-'!U83</f>
        <v>0</v>
      </c>
      <c r="AY579" s="22">
        <f>+'Cmp-'!V83</f>
        <v>0</v>
      </c>
      <c r="AZ579" s="22">
        <f>+'Cmp-'!W83</f>
        <v>0</v>
      </c>
      <c r="BA579" s="22">
        <f>+'Cmp-'!X83</f>
        <v>0</v>
      </c>
      <c r="BB579" s="22">
        <f>+'Cmp-'!Y83</f>
        <v>0</v>
      </c>
      <c r="BC579" s="22">
        <f>+'Cmp-'!Z83</f>
        <v>0</v>
      </c>
      <c r="BD579" s="22">
        <f>+'Cmp-'!AA83</f>
        <v>0</v>
      </c>
      <c r="BE579" s="22">
        <f>+'Cmp-'!AB83</f>
        <v>0</v>
      </c>
      <c r="BF579" s="22">
        <f>+'Cmp-'!AC83</f>
        <v>0</v>
      </c>
      <c r="BG579" s="22">
        <f>+'Cmp-'!AD83</f>
        <v>0</v>
      </c>
      <c r="BH579" s="22">
        <f>+'Cmp-'!AE83</f>
        <v>0</v>
      </c>
      <c r="BI579" s="22">
        <f>+'Cmp-'!AF83</f>
        <v>0</v>
      </c>
      <c r="BJ579" s="22">
        <f>+'Cmp-'!AG83</f>
        <v>0</v>
      </c>
      <c r="BK579" s="22">
        <f>+'Cmp-'!AH83</f>
        <v>0</v>
      </c>
      <c r="BL579" s="22">
        <f>+'Cmp-'!AI83</f>
        <v>0.13172500000000001</v>
      </c>
      <c r="BM579" s="6" t="s">
        <v>1079</v>
      </c>
      <c r="BN579" s="24" t="str">
        <f>+CnAll!B579</f>
        <v>AAA + aAaA</v>
      </c>
      <c r="BO579" s="24">
        <f>+CnAll!C579</f>
        <v>0</v>
      </c>
    </row>
    <row r="580" spans="1:67" x14ac:dyDescent="0.45">
      <c r="A580" s="1">
        <v>579</v>
      </c>
      <c r="B580" s="22" t="str">
        <f>+'Cpm-'!B84</f>
        <v>AAa + aAaA</v>
      </c>
      <c r="C580" s="22">
        <f>+'Cpm-'!E84</f>
        <v>0</v>
      </c>
      <c r="D580" s="22">
        <f>+'Cpm-'!F84</f>
        <v>0</v>
      </c>
      <c r="E580" s="22">
        <f>+'Cpm-'!G84</f>
        <v>0</v>
      </c>
      <c r="F580" s="22">
        <f>+'Cpm-'!H84</f>
        <v>0.49146000000000001</v>
      </c>
      <c r="G580" s="22">
        <f>+'Cpm-'!I84</f>
        <v>0.51047699999999996</v>
      </c>
      <c r="H580" s="22">
        <f>+'Cpm-'!J84</f>
        <v>0.51047699999999996</v>
      </c>
      <c r="I580" s="22">
        <f>+'Cpm-'!K84</f>
        <v>0</v>
      </c>
      <c r="J580" s="22">
        <f>+'Cpm-'!L84</f>
        <v>0.60137799999999997</v>
      </c>
      <c r="K580" s="22">
        <f>+'Cpm-'!M84</f>
        <v>0.68910700000000003</v>
      </c>
      <c r="L580" s="22">
        <f>+'Cpm-'!N84</f>
        <v>0.68910700000000003</v>
      </c>
      <c r="M580" s="22">
        <f>+'Cpm-'!O84</f>
        <v>0</v>
      </c>
      <c r="N580" s="22">
        <f>+'Cpm-'!P84</f>
        <v>0.68375600000000003</v>
      </c>
      <c r="O580" s="22">
        <f>+'Cpm-'!Q84</f>
        <v>0</v>
      </c>
      <c r="P580" s="22">
        <f>+'Cpm-'!R84</f>
        <v>0</v>
      </c>
      <c r="Q580" s="22">
        <f>+'Cpm-'!S84</f>
        <v>0</v>
      </c>
      <c r="R580" s="22">
        <f>+'Cpm-'!T84</f>
        <v>0.66342599999999996</v>
      </c>
      <c r="S580" s="22">
        <f>+'Cpm-'!U84</f>
        <v>0.68807300000000005</v>
      </c>
      <c r="T580" s="22">
        <f>+'Cpm-'!V84</f>
        <v>0.68807300000000005</v>
      </c>
      <c r="U580" s="22">
        <f>+'Cpm-'!W84</f>
        <v>0.368759</v>
      </c>
      <c r="V580" s="22">
        <f>+'Cpm-'!X84</f>
        <v>0.692137</v>
      </c>
      <c r="W580" s="22">
        <f>+'Cpm-'!Y84</f>
        <v>0</v>
      </c>
      <c r="X580" s="22">
        <f>+'Cpm-'!Z84</f>
        <v>0</v>
      </c>
      <c r="Y580" s="22">
        <f>+'Cpm-'!AA84</f>
        <v>0</v>
      </c>
      <c r="Z580" s="22">
        <f>+'Cpm-'!AB84</f>
        <v>0.692137</v>
      </c>
      <c r="AA580" s="22">
        <f>+'Cpm-'!AC84</f>
        <v>0.36208200000000001</v>
      </c>
      <c r="AB580" s="22">
        <f>+'Cpm-'!AD84</f>
        <v>0</v>
      </c>
      <c r="AC580" s="22">
        <f>+'Cpm-'!AE84</f>
        <v>0</v>
      </c>
      <c r="AD580" s="22">
        <f>+'Cpm-'!AF84</f>
        <v>0.368759</v>
      </c>
      <c r="AE580" s="22">
        <f>+'Cpm-'!AG84</f>
        <v>0</v>
      </c>
      <c r="AF580" s="22">
        <f>+'Cpm-'!AH84</f>
        <v>0</v>
      </c>
      <c r="AG580" s="22">
        <f>+'Cpm-'!AI84</f>
        <v>0</v>
      </c>
      <c r="AH580" s="22">
        <f>+'Cmp-'!E84</f>
        <v>0</v>
      </c>
      <c r="AI580" s="22">
        <f>+'Cmp-'!F84</f>
        <v>0</v>
      </c>
      <c r="AJ580" s="22">
        <f>+'Cmp-'!G84</f>
        <v>0</v>
      </c>
      <c r="AK580" s="22">
        <f>+'Cmp-'!H84</f>
        <v>0</v>
      </c>
      <c r="AL580" s="22">
        <f>+'Cmp-'!I84</f>
        <v>0</v>
      </c>
      <c r="AM580" s="22">
        <f>+'Cmp-'!J84</f>
        <v>0</v>
      </c>
      <c r="AN580" s="22">
        <f>+'Cmp-'!K84</f>
        <v>0.29144799999999998</v>
      </c>
      <c r="AO580" s="22">
        <f>+'Cmp-'!L84</f>
        <v>0</v>
      </c>
      <c r="AP580" s="22">
        <f>+'Cmp-'!M84</f>
        <v>0</v>
      </c>
      <c r="AQ580" s="22">
        <f>+'Cmp-'!N84</f>
        <v>0</v>
      </c>
      <c r="AR580" s="22">
        <f>+'Cmp-'!O84</f>
        <v>0</v>
      </c>
      <c r="AS580" s="22">
        <f>+'Cmp-'!P84</f>
        <v>0</v>
      </c>
      <c r="AT580" s="22">
        <f>+'Cmp-'!Q84</f>
        <v>0</v>
      </c>
      <c r="AU580" s="22">
        <f>+'Cmp-'!R84</f>
        <v>0</v>
      </c>
      <c r="AV580" s="22">
        <f>+'Cmp-'!S84</f>
        <v>0.68375600000000003</v>
      </c>
      <c r="AW580" s="22">
        <f>+'Cmp-'!T84</f>
        <v>0</v>
      </c>
      <c r="AX580" s="22">
        <f>+'Cmp-'!U84</f>
        <v>0</v>
      </c>
      <c r="AY580" s="22">
        <f>+'Cmp-'!V84</f>
        <v>0</v>
      </c>
      <c r="AZ580" s="22">
        <f>+'Cmp-'!W84</f>
        <v>0</v>
      </c>
      <c r="BA580" s="22">
        <f>+'Cmp-'!X84</f>
        <v>0</v>
      </c>
      <c r="BB580" s="22">
        <f>+'Cmp-'!Y84</f>
        <v>0</v>
      </c>
      <c r="BC580" s="22">
        <f>+'Cmp-'!Z84</f>
        <v>0</v>
      </c>
      <c r="BD580" s="22">
        <f>+'Cmp-'!AA84</f>
        <v>0.368759</v>
      </c>
      <c r="BE580" s="22">
        <f>+'Cmp-'!AB84</f>
        <v>0</v>
      </c>
      <c r="BF580" s="22">
        <f>+'Cmp-'!AC84</f>
        <v>0</v>
      </c>
      <c r="BG580" s="22">
        <f>+'Cmp-'!AD84</f>
        <v>0</v>
      </c>
      <c r="BH580" s="22">
        <f>+'Cmp-'!AE84</f>
        <v>0.368759</v>
      </c>
      <c r="BI580" s="22">
        <f>+'Cmp-'!AF84</f>
        <v>0</v>
      </c>
      <c r="BJ580" s="22">
        <f>+'Cmp-'!AG84</f>
        <v>0.36208200000000001</v>
      </c>
      <c r="BK580" s="22">
        <f>+'Cmp-'!AH84</f>
        <v>0.36208200000000001</v>
      </c>
      <c r="BL580" s="22">
        <f>+'Cmp-'!AI84</f>
        <v>0.692137</v>
      </c>
      <c r="BM580" s="6" t="s">
        <v>1079</v>
      </c>
      <c r="BN580" s="24" t="str">
        <f>+CnAll!B580</f>
        <v>AAa + aAaA</v>
      </c>
      <c r="BO580" s="24">
        <f>+CnAll!C580</f>
        <v>0</v>
      </c>
    </row>
    <row r="581" spans="1:67" x14ac:dyDescent="0.45">
      <c r="A581" s="1">
        <v>580</v>
      </c>
      <c r="B581" s="22" t="str">
        <f>+'Cpm-'!B85</f>
        <v>AaA + aAaA</v>
      </c>
      <c r="C581" s="22">
        <f>+'Cpm-'!E85</f>
        <v>0</v>
      </c>
      <c r="D581" s="22">
        <f>+'Cpm-'!F85</f>
        <v>0</v>
      </c>
      <c r="E581" s="22">
        <f>+'Cpm-'!G85</f>
        <v>0</v>
      </c>
      <c r="F581" s="22">
        <f>+'Cpm-'!H85</f>
        <v>0.447403</v>
      </c>
      <c r="G581" s="22">
        <f>+'Cpm-'!I85</f>
        <v>0</v>
      </c>
      <c r="H581" s="22">
        <f>+'Cpm-'!J85</f>
        <v>0.42543199999999998</v>
      </c>
      <c r="I581" s="22">
        <f>+'Cpm-'!K85</f>
        <v>0</v>
      </c>
      <c r="J581" s="22">
        <f>+'Cpm-'!L85</f>
        <v>0.56760500000000003</v>
      </c>
      <c r="K581" s="22">
        <f>+'Cpm-'!M85</f>
        <v>0.63821099999999997</v>
      </c>
      <c r="L581" s="22">
        <f>+'Cpm-'!N85</f>
        <v>0.64787700000000004</v>
      </c>
      <c r="M581" s="22">
        <f>+'Cpm-'!O85</f>
        <v>0</v>
      </c>
      <c r="N581" s="22">
        <f>+'Cpm-'!P85</f>
        <v>0.63629800000000003</v>
      </c>
      <c r="O581" s="22">
        <f>+'Cpm-'!Q85</f>
        <v>0</v>
      </c>
      <c r="P581" s="22">
        <f>+'Cpm-'!R85</f>
        <v>0</v>
      </c>
      <c r="Q581" s="22">
        <f>+'Cpm-'!S85</f>
        <v>0</v>
      </c>
      <c r="R581" s="22">
        <f>+'Cpm-'!T85</f>
        <v>0.631934</v>
      </c>
      <c r="S581" s="22">
        <f>+'Cpm-'!U85</f>
        <v>0.64929400000000004</v>
      </c>
      <c r="T581" s="22">
        <f>+'Cpm-'!V85</f>
        <v>0.63987000000000005</v>
      </c>
      <c r="U581" s="22">
        <f>+'Cpm-'!W85</f>
        <v>0</v>
      </c>
      <c r="V581" s="22">
        <f>+'Cpm-'!X85</f>
        <v>0.65063000000000004</v>
      </c>
      <c r="W581" s="22">
        <f>+'Cpm-'!Y85</f>
        <v>0</v>
      </c>
      <c r="X581" s="22">
        <f>+'Cpm-'!Z85</f>
        <v>0</v>
      </c>
      <c r="Y581" s="22">
        <f>+'Cpm-'!AA85</f>
        <v>0</v>
      </c>
      <c r="Z581" s="22">
        <f>+'Cpm-'!AB85</f>
        <v>0.65063000000000004</v>
      </c>
      <c r="AA581" s="22">
        <f>+'Cpm-'!AC85</f>
        <v>0</v>
      </c>
      <c r="AB581" s="22">
        <f>+'Cpm-'!AD85</f>
        <v>0</v>
      </c>
      <c r="AC581" s="22">
        <f>+'Cpm-'!AE85</f>
        <v>0</v>
      </c>
      <c r="AD581" s="22">
        <f>+'Cpm-'!AF85</f>
        <v>0</v>
      </c>
      <c r="AE581" s="22">
        <f>+'Cpm-'!AG85</f>
        <v>0</v>
      </c>
      <c r="AF581" s="22">
        <f>+'Cpm-'!AH85</f>
        <v>0</v>
      </c>
      <c r="AG581" s="22">
        <f>+'Cpm-'!AI85</f>
        <v>0</v>
      </c>
      <c r="AH581" s="22">
        <f>+'Cmp-'!E85</f>
        <v>0</v>
      </c>
      <c r="AI581" s="22">
        <f>+'Cmp-'!F85</f>
        <v>0</v>
      </c>
      <c r="AJ581" s="22">
        <f>+'Cmp-'!G85</f>
        <v>0</v>
      </c>
      <c r="AK581" s="22">
        <f>+'Cmp-'!H85</f>
        <v>0</v>
      </c>
      <c r="AL581" s="22">
        <f>+'Cmp-'!I85</f>
        <v>0</v>
      </c>
      <c r="AM581" s="22">
        <f>+'Cmp-'!J85</f>
        <v>0</v>
      </c>
      <c r="AN581" s="22">
        <f>+'Cmp-'!K85</f>
        <v>0</v>
      </c>
      <c r="AO581" s="22">
        <f>+'Cmp-'!L85</f>
        <v>0</v>
      </c>
      <c r="AP581" s="22">
        <f>+'Cmp-'!M85</f>
        <v>0</v>
      </c>
      <c r="AQ581" s="22">
        <f>+'Cmp-'!N85</f>
        <v>0</v>
      </c>
      <c r="AR581" s="22">
        <f>+'Cmp-'!O85</f>
        <v>0</v>
      </c>
      <c r="AS581" s="22">
        <f>+'Cmp-'!P85</f>
        <v>0</v>
      </c>
      <c r="AT581" s="22">
        <f>+'Cmp-'!Q85</f>
        <v>0</v>
      </c>
      <c r="AU581" s="22">
        <f>+'Cmp-'!R85</f>
        <v>0</v>
      </c>
      <c r="AV581" s="22">
        <f>+'Cmp-'!S85</f>
        <v>0.63629800000000003</v>
      </c>
      <c r="AW581" s="22">
        <f>+'Cmp-'!T85</f>
        <v>0</v>
      </c>
      <c r="AX581" s="22">
        <f>+'Cmp-'!U85</f>
        <v>0</v>
      </c>
      <c r="AY581" s="22">
        <f>+'Cmp-'!V85</f>
        <v>0</v>
      </c>
      <c r="AZ581" s="22">
        <f>+'Cmp-'!W85</f>
        <v>0</v>
      </c>
      <c r="BA581" s="22">
        <f>+'Cmp-'!X85</f>
        <v>0</v>
      </c>
      <c r="BB581" s="22">
        <f>+'Cmp-'!Y85</f>
        <v>0</v>
      </c>
      <c r="BC581" s="22">
        <f>+'Cmp-'!Z85</f>
        <v>0</v>
      </c>
      <c r="BD581" s="22">
        <f>+'Cmp-'!AA85</f>
        <v>0</v>
      </c>
      <c r="BE581" s="22">
        <f>+'Cmp-'!AB85</f>
        <v>0</v>
      </c>
      <c r="BF581" s="22">
        <f>+'Cmp-'!AC85</f>
        <v>0</v>
      </c>
      <c r="BG581" s="22">
        <f>+'Cmp-'!AD85</f>
        <v>0</v>
      </c>
      <c r="BH581" s="22">
        <f>+'Cmp-'!AE85</f>
        <v>0</v>
      </c>
      <c r="BI581" s="22">
        <f>+'Cmp-'!AF85</f>
        <v>0</v>
      </c>
      <c r="BJ581" s="22">
        <f>+'Cmp-'!AG85</f>
        <v>0</v>
      </c>
      <c r="BK581" s="22">
        <f>+'Cmp-'!AH85</f>
        <v>0</v>
      </c>
      <c r="BL581" s="22">
        <f>+'Cmp-'!AI85</f>
        <v>0.65063000000000004</v>
      </c>
      <c r="BM581" s="6" t="s">
        <v>1079</v>
      </c>
      <c r="BN581" s="24" t="str">
        <f>+CnAll!B581</f>
        <v>AaA + aAaA</v>
      </c>
      <c r="BO581" s="24">
        <f>+CnAll!C581</f>
        <v>0</v>
      </c>
    </row>
    <row r="582" spans="1:67" x14ac:dyDescent="0.45">
      <c r="A582" s="1">
        <v>581</v>
      </c>
      <c r="B582" s="22" t="str">
        <f>+'Cpm-'!B86</f>
        <v>Aaa + aAaA</v>
      </c>
      <c r="C582" s="22">
        <f>+'Cpm-'!E86</f>
        <v>0</v>
      </c>
      <c r="D582" s="22">
        <f>+'Cpm-'!F86</f>
        <v>0.29388599999999998</v>
      </c>
      <c r="E582" s="22">
        <f>+'Cpm-'!G86</f>
        <v>0</v>
      </c>
      <c r="F582" s="22">
        <f>+'Cpm-'!H86</f>
        <v>0.54311699999999996</v>
      </c>
      <c r="G582" s="22">
        <f>+'Cpm-'!I86</f>
        <v>0.61201700000000003</v>
      </c>
      <c r="H582" s="22">
        <f>+'Cpm-'!J86</f>
        <v>0.65140900000000002</v>
      </c>
      <c r="I582" s="22">
        <f>+'Cpm-'!K86</f>
        <v>0</v>
      </c>
      <c r="J582" s="22">
        <f>+'Cpm-'!L86</f>
        <v>0.639154</v>
      </c>
      <c r="K582" s="22">
        <f>+'Cpm-'!M86</f>
        <v>0.73312500000000003</v>
      </c>
      <c r="L582" s="22">
        <f>+'Cpm-'!N86</f>
        <v>0.73563299999999998</v>
      </c>
      <c r="M582" s="22">
        <f>+'Cpm-'!O86</f>
        <v>0</v>
      </c>
      <c r="N582" s="22">
        <f>+'Cpm-'!P86</f>
        <v>0.73580500000000004</v>
      </c>
      <c r="O582" s="22">
        <f>+'Cpm-'!Q86</f>
        <v>0</v>
      </c>
      <c r="P582" s="22">
        <f>+'Cpm-'!R86</f>
        <v>0</v>
      </c>
      <c r="Q582" s="22">
        <f>+'Cpm-'!S86</f>
        <v>0</v>
      </c>
      <c r="R582" s="22">
        <f>+'Cpm-'!T86</f>
        <v>0.697187</v>
      </c>
      <c r="S582" s="22">
        <f>+'Cpm-'!U86</f>
        <v>0.74136000000000002</v>
      </c>
      <c r="T582" s="22">
        <f>+'Cpm-'!V86</f>
        <v>0.74109400000000003</v>
      </c>
      <c r="U582" s="22">
        <f>+'Cpm-'!W86</f>
        <v>0.56311299999999997</v>
      </c>
      <c r="V582" s="22">
        <f>+'Cpm-'!X86</f>
        <v>0.74121700000000001</v>
      </c>
      <c r="W582" s="22">
        <f>+'Cpm-'!Y86</f>
        <v>0</v>
      </c>
      <c r="X582" s="22">
        <f>+'Cpm-'!Z86</f>
        <v>0.63052900000000001</v>
      </c>
      <c r="Y582" s="22">
        <f>+'Cpm-'!AA86</f>
        <v>0</v>
      </c>
      <c r="Z582" s="22">
        <f>+'Cpm-'!AB86</f>
        <v>0.74163999999999997</v>
      </c>
      <c r="AA582" s="22">
        <f>+'Cpm-'!AC86</f>
        <v>0.630301</v>
      </c>
      <c r="AB582" s="22">
        <f>+'Cpm-'!AD86</f>
        <v>0.52778899999999995</v>
      </c>
      <c r="AC582" s="22">
        <f>+'Cpm-'!AE86</f>
        <v>0</v>
      </c>
      <c r="AD582" s="22">
        <f>+'Cpm-'!AF86</f>
        <v>0.64029000000000003</v>
      </c>
      <c r="AE582" s="22">
        <f>+'Cpm-'!AG86</f>
        <v>0</v>
      </c>
      <c r="AF582" s="22">
        <f>+'Cpm-'!AH86</f>
        <v>0</v>
      </c>
      <c r="AG582" s="22">
        <f>+'Cpm-'!AI86</f>
        <v>0</v>
      </c>
      <c r="AH582" s="22">
        <f>+'Cmp-'!E86</f>
        <v>0</v>
      </c>
      <c r="AI582" s="22">
        <f>+'Cmp-'!F86</f>
        <v>0</v>
      </c>
      <c r="AJ582" s="22">
        <f>+'Cmp-'!G86</f>
        <v>0</v>
      </c>
      <c r="AK582" s="22">
        <f>+'Cmp-'!H86</f>
        <v>0</v>
      </c>
      <c r="AL582" s="22">
        <f>+'Cmp-'!I86</f>
        <v>0</v>
      </c>
      <c r="AM582" s="22">
        <f>+'Cmp-'!J86</f>
        <v>0</v>
      </c>
      <c r="AN582" s="22">
        <f>+'Cmp-'!K86</f>
        <v>0.65950500000000001</v>
      </c>
      <c r="AO582" s="22">
        <f>+'Cmp-'!L86</f>
        <v>0</v>
      </c>
      <c r="AP582" s="22">
        <f>+'Cmp-'!M86</f>
        <v>0</v>
      </c>
      <c r="AQ582" s="22">
        <f>+'Cmp-'!N86</f>
        <v>0</v>
      </c>
      <c r="AR582" s="22">
        <f>+'Cmp-'!O86</f>
        <v>0.54241300000000003</v>
      </c>
      <c r="AS582" s="22">
        <f>+'Cmp-'!P86</f>
        <v>0</v>
      </c>
      <c r="AT582" s="22">
        <f>+'Cmp-'!Q86</f>
        <v>0.61430300000000004</v>
      </c>
      <c r="AU582" s="22">
        <f>+'Cmp-'!R86</f>
        <v>0</v>
      </c>
      <c r="AV582" s="22">
        <f>+'Cmp-'!S86</f>
        <v>0.73342399999999996</v>
      </c>
      <c r="AW582" s="22">
        <f>+'Cmp-'!T86</f>
        <v>0</v>
      </c>
      <c r="AX582" s="22">
        <f>+'Cmp-'!U86</f>
        <v>0</v>
      </c>
      <c r="AY582" s="22">
        <f>+'Cmp-'!V86</f>
        <v>0</v>
      </c>
      <c r="AZ582" s="22">
        <f>+'Cmp-'!W86</f>
        <v>0</v>
      </c>
      <c r="BA582" s="22">
        <f>+'Cmp-'!X86</f>
        <v>0</v>
      </c>
      <c r="BB582" s="22">
        <f>+'Cmp-'!Y86</f>
        <v>3.6849399999999997E-2</v>
      </c>
      <c r="BC582" s="22">
        <f>+'Cmp-'!Z86</f>
        <v>0</v>
      </c>
      <c r="BD582" s="22">
        <f>+'Cmp-'!AA86</f>
        <v>0.63648800000000005</v>
      </c>
      <c r="BE582" s="22">
        <f>+'Cmp-'!AB86</f>
        <v>0</v>
      </c>
      <c r="BF582" s="22">
        <f>+'Cmp-'!AC86</f>
        <v>0</v>
      </c>
      <c r="BG582" s="22">
        <f>+'Cmp-'!AD86</f>
        <v>0</v>
      </c>
      <c r="BH582" s="22">
        <f>+'Cmp-'!AE86</f>
        <v>0.64029000000000003</v>
      </c>
      <c r="BI582" s="22">
        <f>+'Cmp-'!AF86</f>
        <v>0</v>
      </c>
      <c r="BJ582" s="22">
        <f>+'Cmp-'!AG86</f>
        <v>0.63568499999999994</v>
      </c>
      <c r="BK582" s="22">
        <f>+'Cmp-'!AH86</f>
        <v>0.630301</v>
      </c>
      <c r="BL582" s="22">
        <f>+'Cmp-'!AI86</f>
        <v>0.74163999999999997</v>
      </c>
      <c r="BM582" s="6" t="s">
        <v>1079</v>
      </c>
      <c r="BN582" s="24" t="str">
        <f>+CnAll!B582</f>
        <v>Aaa + aAaA</v>
      </c>
      <c r="BO582" s="24">
        <f>+CnAll!C582</f>
        <v>0</v>
      </c>
    </row>
    <row r="583" spans="1:67" x14ac:dyDescent="0.45">
      <c r="A583" s="1">
        <v>582</v>
      </c>
      <c r="B583" s="22" t="str">
        <f>+'Cpm-'!B87</f>
        <v>AAAA + aAaA</v>
      </c>
      <c r="C583" s="22">
        <f>+'Cpm-'!E87</f>
        <v>0</v>
      </c>
      <c r="D583" s="22">
        <f>+'Cpm-'!F87</f>
        <v>0</v>
      </c>
      <c r="E583" s="22">
        <f>+'Cpm-'!G87</f>
        <v>0</v>
      </c>
      <c r="F583" s="22">
        <f>+'Cpm-'!H87</f>
        <v>0</v>
      </c>
      <c r="G583" s="22">
        <f>+'Cpm-'!I87</f>
        <v>0</v>
      </c>
      <c r="H583" s="22">
        <f>+'Cpm-'!J87</f>
        <v>0</v>
      </c>
      <c r="I583" s="22">
        <f>+'Cpm-'!K87</f>
        <v>0</v>
      </c>
      <c r="J583" s="22">
        <f>+'Cpm-'!L87</f>
        <v>0</v>
      </c>
      <c r="K583" s="22">
        <f>+'Cpm-'!M87</f>
        <v>0</v>
      </c>
      <c r="L583" s="22">
        <f>+'Cpm-'!N87</f>
        <v>0</v>
      </c>
      <c r="M583" s="22">
        <f>+'Cpm-'!O87</f>
        <v>0</v>
      </c>
      <c r="N583" s="22">
        <f>+'Cpm-'!P87</f>
        <v>0</v>
      </c>
      <c r="O583" s="22">
        <f>+'Cpm-'!Q87</f>
        <v>0</v>
      </c>
      <c r="P583" s="22">
        <f>+'Cpm-'!R87</f>
        <v>0</v>
      </c>
      <c r="Q583" s="22">
        <f>+'Cpm-'!S87</f>
        <v>0</v>
      </c>
      <c r="R583" s="22">
        <f>+'Cpm-'!T87</f>
        <v>0</v>
      </c>
      <c r="S583" s="22">
        <f>+'Cpm-'!U87</f>
        <v>0</v>
      </c>
      <c r="T583" s="22">
        <f>+'Cpm-'!V87</f>
        <v>0</v>
      </c>
      <c r="U583" s="22">
        <f>+'Cpm-'!W87</f>
        <v>0</v>
      </c>
      <c r="V583" s="22">
        <f>+'Cpm-'!X87</f>
        <v>0</v>
      </c>
      <c r="W583" s="22">
        <f>+'Cpm-'!Y87</f>
        <v>0</v>
      </c>
      <c r="X583" s="22">
        <f>+'Cpm-'!Z87</f>
        <v>0</v>
      </c>
      <c r="Y583" s="22">
        <f>+'Cpm-'!AA87</f>
        <v>0</v>
      </c>
      <c r="Z583" s="22">
        <f>+'Cpm-'!AB87</f>
        <v>0</v>
      </c>
      <c r="AA583" s="22">
        <f>+'Cpm-'!AC87</f>
        <v>0</v>
      </c>
      <c r="AB583" s="22">
        <f>+'Cpm-'!AD87</f>
        <v>0</v>
      </c>
      <c r="AC583" s="22">
        <f>+'Cpm-'!AE87</f>
        <v>0</v>
      </c>
      <c r="AD583" s="22">
        <f>+'Cpm-'!AF87</f>
        <v>0</v>
      </c>
      <c r="AE583" s="22">
        <f>+'Cpm-'!AG87</f>
        <v>0</v>
      </c>
      <c r="AF583" s="22">
        <f>+'Cpm-'!AH87</f>
        <v>0</v>
      </c>
      <c r="AG583" s="22">
        <f>+'Cpm-'!AI87</f>
        <v>0</v>
      </c>
      <c r="AH583" s="22">
        <f>+'Cmp-'!E87</f>
        <v>0</v>
      </c>
      <c r="AI583" s="22">
        <f>+'Cmp-'!F87</f>
        <v>0</v>
      </c>
      <c r="AJ583" s="22">
        <f>+'Cmp-'!G87</f>
        <v>0</v>
      </c>
      <c r="AK583" s="22">
        <f>+'Cmp-'!H87</f>
        <v>0</v>
      </c>
      <c r="AL583" s="22">
        <f>+'Cmp-'!I87</f>
        <v>0</v>
      </c>
      <c r="AM583" s="22">
        <f>+'Cmp-'!J87</f>
        <v>0</v>
      </c>
      <c r="AN583" s="22">
        <f>+'Cmp-'!K87</f>
        <v>0</v>
      </c>
      <c r="AO583" s="22">
        <f>+'Cmp-'!L87</f>
        <v>0</v>
      </c>
      <c r="AP583" s="22">
        <f>+'Cmp-'!M87</f>
        <v>0</v>
      </c>
      <c r="AQ583" s="22">
        <f>+'Cmp-'!N87</f>
        <v>0</v>
      </c>
      <c r="AR583" s="22">
        <f>+'Cmp-'!O87</f>
        <v>0</v>
      </c>
      <c r="AS583" s="22">
        <f>+'Cmp-'!P87</f>
        <v>0</v>
      </c>
      <c r="AT583" s="22">
        <f>+'Cmp-'!Q87</f>
        <v>0</v>
      </c>
      <c r="AU583" s="22">
        <f>+'Cmp-'!R87</f>
        <v>0</v>
      </c>
      <c r="AV583" s="22">
        <f>+'Cmp-'!S87</f>
        <v>0</v>
      </c>
      <c r="AW583" s="22">
        <f>+'Cmp-'!T87</f>
        <v>0</v>
      </c>
      <c r="AX583" s="22">
        <f>+'Cmp-'!U87</f>
        <v>0</v>
      </c>
      <c r="AY583" s="22">
        <f>+'Cmp-'!V87</f>
        <v>0</v>
      </c>
      <c r="AZ583" s="22">
        <f>+'Cmp-'!W87</f>
        <v>0</v>
      </c>
      <c r="BA583" s="22">
        <f>+'Cmp-'!X87</f>
        <v>0</v>
      </c>
      <c r="BB583" s="22">
        <f>+'Cmp-'!Y87</f>
        <v>0</v>
      </c>
      <c r="BC583" s="22">
        <f>+'Cmp-'!Z87</f>
        <v>0</v>
      </c>
      <c r="BD583" s="22">
        <f>+'Cmp-'!AA87</f>
        <v>0</v>
      </c>
      <c r="BE583" s="22">
        <f>+'Cmp-'!AB87</f>
        <v>0</v>
      </c>
      <c r="BF583" s="22">
        <f>+'Cmp-'!AC87</f>
        <v>0</v>
      </c>
      <c r="BG583" s="22">
        <f>+'Cmp-'!AD87</f>
        <v>0</v>
      </c>
      <c r="BH583" s="22">
        <f>+'Cmp-'!AE87</f>
        <v>0</v>
      </c>
      <c r="BI583" s="22">
        <f>+'Cmp-'!AF87</f>
        <v>0</v>
      </c>
      <c r="BJ583" s="22">
        <f>+'Cmp-'!AG87</f>
        <v>0</v>
      </c>
      <c r="BK583" s="22">
        <f>+'Cmp-'!AH87</f>
        <v>0</v>
      </c>
      <c r="BL583" s="22">
        <f>+'Cmp-'!AI87</f>
        <v>0</v>
      </c>
      <c r="BM583" s="6" t="s">
        <v>1079</v>
      </c>
      <c r="BN583" s="24" t="str">
        <f>+CnAll!B583</f>
        <v>AAAA + aAaA</v>
      </c>
      <c r="BO583" s="24">
        <f>+CnAll!C583</f>
        <v>0</v>
      </c>
    </row>
    <row r="584" spans="1:67" x14ac:dyDescent="0.45">
      <c r="A584" s="1">
        <v>583</v>
      </c>
      <c r="B584" s="22" t="str">
        <f>+'Cpm-'!B88</f>
        <v>AAAa + aAaA</v>
      </c>
      <c r="C584" s="22">
        <f>+'Cpm-'!E88</f>
        <v>0</v>
      </c>
      <c r="D584" s="22">
        <f>+'Cpm-'!F88</f>
        <v>0</v>
      </c>
      <c r="E584" s="22">
        <f>+'Cpm-'!G88</f>
        <v>0</v>
      </c>
      <c r="F584" s="22">
        <f>+'Cpm-'!H88</f>
        <v>0</v>
      </c>
      <c r="G584" s="22">
        <f>+'Cpm-'!I88</f>
        <v>0</v>
      </c>
      <c r="H584" s="22">
        <f>+'Cpm-'!J88</f>
        <v>0</v>
      </c>
      <c r="I584" s="22">
        <f>+'Cpm-'!K88</f>
        <v>0</v>
      </c>
      <c r="J584" s="22">
        <f>+'Cpm-'!L88</f>
        <v>0.15856300000000001</v>
      </c>
      <c r="K584" s="22">
        <f>+'Cpm-'!M88</f>
        <v>0</v>
      </c>
      <c r="L584" s="22">
        <f>+'Cpm-'!N88</f>
        <v>0</v>
      </c>
      <c r="M584" s="22">
        <f>+'Cpm-'!O88</f>
        <v>0</v>
      </c>
      <c r="N584" s="22">
        <f>+'Cpm-'!P88</f>
        <v>0</v>
      </c>
      <c r="O584" s="22">
        <f>+'Cpm-'!Q88</f>
        <v>0</v>
      </c>
      <c r="P584" s="22">
        <f>+'Cpm-'!R88</f>
        <v>0</v>
      </c>
      <c r="Q584" s="22">
        <f>+'Cpm-'!S88</f>
        <v>0</v>
      </c>
      <c r="R584" s="22">
        <f>+'Cpm-'!T88</f>
        <v>0.115511</v>
      </c>
      <c r="S584" s="22">
        <f>+'Cpm-'!U88</f>
        <v>0</v>
      </c>
      <c r="T584" s="22">
        <f>+'Cpm-'!V88</f>
        <v>0</v>
      </c>
      <c r="U584" s="22">
        <f>+'Cpm-'!W88</f>
        <v>0</v>
      </c>
      <c r="V584" s="22">
        <f>+'Cpm-'!X88</f>
        <v>0</v>
      </c>
      <c r="W584" s="22">
        <f>+'Cpm-'!Y88</f>
        <v>0</v>
      </c>
      <c r="X584" s="22">
        <f>+'Cpm-'!Z88</f>
        <v>0</v>
      </c>
      <c r="Y584" s="22">
        <f>+'Cpm-'!AA88</f>
        <v>0</v>
      </c>
      <c r="Z584" s="22">
        <f>+'Cpm-'!AB88</f>
        <v>0</v>
      </c>
      <c r="AA584" s="22">
        <f>+'Cpm-'!AC88</f>
        <v>0</v>
      </c>
      <c r="AB584" s="22">
        <f>+'Cpm-'!AD88</f>
        <v>0</v>
      </c>
      <c r="AC584" s="22">
        <f>+'Cpm-'!AE88</f>
        <v>0</v>
      </c>
      <c r="AD584" s="22">
        <f>+'Cpm-'!AF88</f>
        <v>0</v>
      </c>
      <c r="AE584" s="22">
        <f>+'Cpm-'!AG88</f>
        <v>0</v>
      </c>
      <c r="AF584" s="22">
        <f>+'Cpm-'!AH88</f>
        <v>0</v>
      </c>
      <c r="AG584" s="22">
        <f>+'Cpm-'!AI88</f>
        <v>0</v>
      </c>
      <c r="AH584" s="22">
        <f>+'Cmp-'!E88</f>
        <v>0</v>
      </c>
      <c r="AI584" s="22">
        <f>+'Cmp-'!F88</f>
        <v>0</v>
      </c>
      <c r="AJ584" s="22">
        <f>+'Cmp-'!G88</f>
        <v>0</v>
      </c>
      <c r="AK584" s="22">
        <f>+'Cmp-'!H88</f>
        <v>0</v>
      </c>
      <c r="AL584" s="22">
        <f>+'Cmp-'!I88</f>
        <v>0</v>
      </c>
      <c r="AM584" s="22">
        <f>+'Cmp-'!J88</f>
        <v>0</v>
      </c>
      <c r="AN584" s="22">
        <f>+'Cmp-'!K88</f>
        <v>0</v>
      </c>
      <c r="AO584" s="22">
        <f>+'Cmp-'!L88</f>
        <v>0</v>
      </c>
      <c r="AP584" s="22">
        <f>+'Cmp-'!M88</f>
        <v>0</v>
      </c>
      <c r="AQ584" s="22">
        <f>+'Cmp-'!N88</f>
        <v>0</v>
      </c>
      <c r="AR584" s="22">
        <f>+'Cmp-'!O88</f>
        <v>0</v>
      </c>
      <c r="AS584" s="22">
        <f>+'Cmp-'!P88</f>
        <v>0</v>
      </c>
      <c r="AT584" s="22">
        <f>+'Cmp-'!Q88</f>
        <v>0</v>
      </c>
      <c r="AU584" s="22">
        <f>+'Cmp-'!R88</f>
        <v>0</v>
      </c>
      <c r="AV584" s="22">
        <f>+'Cmp-'!S88</f>
        <v>0</v>
      </c>
      <c r="AW584" s="22">
        <f>+'Cmp-'!T88</f>
        <v>0</v>
      </c>
      <c r="AX584" s="22">
        <f>+'Cmp-'!U88</f>
        <v>0</v>
      </c>
      <c r="AY584" s="22">
        <f>+'Cmp-'!V88</f>
        <v>0</v>
      </c>
      <c r="AZ584" s="22">
        <f>+'Cmp-'!W88</f>
        <v>0</v>
      </c>
      <c r="BA584" s="22">
        <f>+'Cmp-'!X88</f>
        <v>0</v>
      </c>
      <c r="BB584" s="22">
        <f>+'Cmp-'!Y88</f>
        <v>0</v>
      </c>
      <c r="BC584" s="22">
        <f>+'Cmp-'!Z88</f>
        <v>0</v>
      </c>
      <c r="BD584" s="22">
        <f>+'Cmp-'!AA88</f>
        <v>0</v>
      </c>
      <c r="BE584" s="22">
        <f>+'Cmp-'!AB88</f>
        <v>0</v>
      </c>
      <c r="BF584" s="22">
        <f>+'Cmp-'!AC88</f>
        <v>0</v>
      </c>
      <c r="BG584" s="22">
        <f>+'Cmp-'!AD88</f>
        <v>0</v>
      </c>
      <c r="BH584" s="22">
        <f>+'Cmp-'!AE88</f>
        <v>0</v>
      </c>
      <c r="BI584" s="22">
        <f>+'Cmp-'!AF88</f>
        <v>0</v>
      </c>
      <c r="BJ584" s="22">
        <f>+'Cmp-'!AG88</f>
        <v>0</v>
      </c>
      <c r="BK584" s="22">
        <f>+'Cmp-'!AH88</f>
        <v>0</v>
      </c>
      <c r="BL584" s="22">
        <f>+'Cmp-'!AI88</f>
        <v>0</v>
      </c>
      <c r="BM584" s="6" t="s">
        <v>1079</v>
      </c>
      <c r="BN584" s="24" t="str">
        <f>+CnAll!B584</f>
        <v>AAAa + aAaA</v>
      </c>
      <c r="BO584" s="24">
        <f>+CnAll!C584</f>
        <v>0</v>
      </c>
    </row>
    <row r="585" spans="1:67" x14ac:dyDescent="0.45">
      <c r="A585" s="1">
        <v>584</v>
      </c>
      <c r="B585" s="22" t="str">
        <f>+'Cpm-'!B89</f>
        <v>AAaA + aAaA</v>
      </c>
      <c r="C585" s="22">
        <f>+'Cpm-'!E89</f>
        <v>0</v>
      </c>
      <c r="D585" s="22">
        <f>+'Cpm-'!F89</f>
        <v>0</v>
      </c>
      <c r="E585" s="22">
        <f>+'Cpm-'!G89</f>
        <v>0</v>
      </c>
      <c r="F585" s="22">
        <f>+'Cpm-'!H89</f>
        <v>0</v>
      </c>
      <c r="G585" s="22">
        <f>+'Cpm-'!I89</f>
        <v>0</v>
      </c>
      <c r="H585" s="22">
        <f>+'Cpm-'!J89</f>
        <v>0</v>
      </c>
      <c r="I585" s="22">
        <f>+'Cpm-'!K89</f>
        <v>0</v>
      </c>
      <c r="J585" s="22">
        <f>+'Cpm-'!L89</f>
        <v>0.197745</v>
      </c>
      <c r="K585" s="22">
        <f>+'Cpm-'!M89</f>
        <v>0</v>
      </c>
      <c r="L585" s="22">
        <f>+'Cpm-'!N89</f>
        <v>0</v>
      </c>
      <c r="M585" s="22">
        <f>+'Cpm-'!O89</f>
        <v>0</v>
      </c>
      <c r="N585" s="22">
        <f>+'Cpm-'!P89</f>
        <v>0</v>
      </c>
      <c r="O585" s="22">
        <f>+'Cpm-'!Q89</f>
        <v>0</v>
      </c>
      <c r="P585" s="22">
        <f>+'Cpm-'!R89</f>
        <v>0</v>
      </c>
      <c r="Q585" s="22">
        <f>+'Cpm-'!S89</f>
        <v>0</v>
      </c>
      <c r="R585" s="22">
        <f>+'Cpm-'!T89</f>
        <v>0.182173</v>
      </c>
      <c r="S585" s="22">
        <f>+'Cpm-'!U89</f>
        <v>0</v>
      </c>
      <c r="T585" s="22">
        <f>+'Cpm-'!V89</f>
        <v>0</v>
      </c>
      <c r="U585" s="22">
        <f>+'Cpm-'!W89</f>
        <v>0</v>
      </c>
      <c r="V585" s="22">
        <f>+'Cpm-'!X89</f>
        <v>0</v>
      </c>
      <c r="W585" s="22">
        <f>+'Cpm-'!Y89</f>
        <v>0</v>
      </c>
      <c r="X585" s="22">
        <f>+'Cpm-'!Z89</f>
        <v>0</v>
      </c>
      <c r="Y585" s="22">
        <f>+'Cpm-'!AA89</f>
        <v>0</v>
      </c>
      <c r="Z585" s="22">
        <f>+'Cpm-'!AB89</f>
        <v>0</v>
      </c>
      <c r="AA585" s="22">
        <f>+'Cpm-'!AC89</f>
        <v>0</v>
      </c>
      <c r="AB585" s="22">
        <f>+'Cpm-'!AD89</f>
        <v>0</v>
      </c>
      <c r="AC585" s="22">
        <f>+'Cpm-'!AE89</f>
        <v>0</v>
      </c>
      <c r="AD585" s="22">
        <f>+'Cpm-'!AF89</f>
        <v>0</v>
      </c>
      <c r="AE585" s="22">
        <f>+'Cpm-'!AG89</f>
        <v>0</v>
      </c>
      <c r="AF585" s="22">
        <f>+'Cpm-'!AH89</f>
        <v>0</v>
      </c>
      <c r="AG585" s="22">
        <f>+'Cpm-'!AI89</f>
        <v>0</v>
      </c>
      <c r="AH585" s="22">
        <f>+'Cmp-'!E89</f>
        <v>0</v>
      </c>
      <c r="AI585" s="22">
        <f>+'Cmp-'!F89</f>
        <v>0</v>
      </c>
      <c r="AJ585" s="22">
        <f>+'Cmp-'!G89</f>
        <v>0</v>
      </c>
      <c r="AK585" s="22">
        <f>+'Cmp-'!H89</f>
        <v>0</v>
      </c>
      <c r="AL585" s="22">
        <f>+'Cmp-'!I89</f>
        <v>0</v>
      </c>
      <c r="AM585" s="22">
        <f>+'Cmp-'!J89</f>
        <v>0</v>
      </c>
      <c r="AN585" s="22">
        <f>+'Cmp-'!K89</f>
        <v>0</v>
      </c>
      <c r="AO585" s="22">
        <f>+'Cmp-'!L89</f>
        <v>0</v>
      </c>
      <c r="AP585" s="22">
        <f>+'Cmp-'!M89</f>
        <v>0</v>
      </c>
      <c r="AQ585" s="22">
        <f>+'Cmp-'!N89</f>
        <v>0</v>
      </c>
      <c r="AR585" s="22">
        <f>+'Cmp-'!O89</f>
        <v>0</v>
      </c>
      <c r="AS585" s="22">
        <f>+'Cmp-'!P89</f>
        <v>0</v>
      </c>
      <c r="AT585" s="22">
        <f>+'Cmp-'!Q89</f>
        <v>0</v>
      </c>
      <c r="AU585" s="22">
        <f>+'Cmp-'!R89</f>
        <v>0</v>
      </c>
      <c r="AV585" s="22">
        <f>+'Cmp-'!S89</f>
        <v>0</v>
      </c>
      <c r="AW585" s="22">
        <f>+'Cmp-'!T89</f>
        <v>0</v>
      </c>
      <c r="AX585" s="22">
        <f>+'Cmp-'!U89</f>
        <v>0</v>
      </c>
      <c r="AY585" s="22">
        <f>+'Cmp-'!V89</f>
        <v>0</v>
      </c>
      <c r="AZ585" s="22">
        <f>+'Cmp-'!W89</f>
        <v>0</v>
      </c>
      <c r="BA585" s="22">
        <f>+'Cmp-'!X89</f>
        <v>0</v>
      </c>
      <c r="BB585" s="22">
        <f>+'Cmp-'!Y89</f>
        <v>0</v>
      </c>
      <c r="BC585" s="22">
        <f>+'Cmp-'!Z89</f>
        <v>0</v>
      </c>
      <c r="BD585" s="22">
        <f>+'Cmp-'!AA89</f>
        <v>0</v>
      </c>
      <c r="BE585" s="22">
        <f>+'Cmp-'!AB89</f>
        <v>0</v>
      </c>
      <c r="BF585" s="22">
        <f>+'Cmp-'!AC89</f>
        <v>0</v>
      </c>
      <c r="BG585" s="22">
        <f>+'Cmp-'!AD89</f>
        <v>0</v>
      </c>
      <c r="BH585" s="22">
        <f>+'Cmp-'!AE89</f>
        <v>0</v>
      </c>
      <c r="BI585" s="22">
        <f>+'Cmp-'!AF89</f>
        <v>0</v>
      </c>
      <c r="BJ585" s="22">
        <f>+'Cmp-'!AG89</f>
        <v>0</v>
      </c>
      <c r="BK585" s="22">
        <f>+'Cmp-'!AH89</f>
        <v>0</v>
      </c>
      <c r="BL585" s="22">
        <f>+'Cmp-'!AI89</f>
        <v>0</v>
      </c>
      <c r="BM585" s="6" t="s">
        <v>1079</v>
      </c>
      <c r="BN585" s="24" t="str">
        <f>+CnAll!B585</f>
        <v>AAaA + aAaA</v>
      </c>
      <c r="BO585" s="24">
        <f>+CnAll!C585</f>
        <v>0</v>
      </c>
    </row>
    <row r="586" spans="1:67" x14ac:dyDescent="0.45">
      <c r="A586" s="1">
        <v>585</v>
      </c>
      <c r="B586" s="22" t="str">
        <f>+'Cpm-'!B90</f>
        <v>AAaa + aAaA</v>
      </c>
      <c r="C586" s="22">
        <f>+'Cpm-'!E90</f>
        <v>0</v>
      </c>
      <c r="D586" s="22">
        <f>+'Cpm-'!F90</f>
        <v>0.115481</v>
      </c>
      <c r="E586" s="22">
        <f>+'Cpm-'!G90</f>
        <v>0</v>
      </c>
      <c r="F586" s="22">
        <f>+'Cpm-'!H90</f>
        <v>0.48755799999999999</v>
      </c>
      <c r="G586" s="22">
        <f>+'Cpm-'!I90</f>
        <v>0.486344</v>
      </c>
      <c r="H586" s="22">
        <f>+'Cpm-'!J90</f>
        <v>0.54234700000000002</v>
      </c>
      <c r="I586" s="22">
        <f>+'Cpm-'!K90</f>
        <v>0</v>
      </c>
      <c r="J586" s="22">
        <f>+'Cpm-'!L90</f>
        <v>0.59586600000000001</v>
      </c>
      <c r="K586" s="22">
        <f>+'Cpm-'!M90</f>
        <v>0.69197299999999995</v>
      </c>
      <c r="L586" s="22">
        <f>+'Cpm-'!N90</f>
        <v>0.69435800000000003</v>
      </c>
      <c r="M586" s="22">
        <f>+'Cpm-'!O90</f>
        <v>0</v>
      </c>
      <c r="N586" s="22">
        <f>+'Cpm-'!P90</f>
        <v>0.69459000000000004</v>
      </c>
      <c r="O586" s="22">
        <f>+'Cpm-'!Q90</f>
        <v>0</v>
      </c>
      <c r="P586" s="22">
        <f>+'Cpm-'!R90</f>
        <v>0</v>
      </c>
      <c r="Q586" s="22">
        <f>+'Cpm-'!S90</f>
        <v>0</v>
      </c>
      <c r="R586" s="22">
        <f>+'Cpm-'!T90</f>
        <v>0.66004700000000005</v>
      </c>
      <c r="S586" s="22">
        <f>+'Cpm-'!U90</f>
        <v>0.71047300000000002</v>
      </c>
      <c r="T586" s="22">
        <f>+'Cpm-'!V90</f>
        <v>0.71046200000000004</v>
      </c>
      <c r="U586" s="22">
        <f>+'Cpm-'!W90</f>
        <v>0.396395</v>
      </c>
      <c r="V586" s="22">
        <f>+'Cpm-'!X90</f>
        <v>0.71057400000000004</v>
      </c>
      <c r="W586" s="22">
        <f>+'Cpm-'!Y90</f>
        <v>0.42455700000000002</v>
      </c>
      <c r="X586" s="22">
        <f>+'Cpm-'!Z90</f>
        <v>0.59869700000000003</v>
      </c>
      <c r="Y586" s="22">
        <f>+'Cpm-'!AA90</f>
        <v>0</v>
      </c>
      <c r="Z586" s="22">
        <f>+'Cpm-'!AB90</f>
        <v>0.71059499999999998</v>
      </c>
      <c r="AA586" s="22">
        <f>+'Cpm-'!AC90</f>
        <v>0.59852700000000003</v>
      </c>
      <c r="AB586" s="22">
        <f>+'Cpm-'!AD90</f>
        <v>0.56036699999999995</v>
      </c>
      <c r="AC586" s="22">
        <f>+'Cpm-'!AE90</f>
        <v>0</v>
      </c>
      <c r="AD586" s="22">
        <f>+'Cpm-'!AF90</f>
        <v>0.56140900000000005</v>
      </c>
      <c r="AE586" s="22">
        <f>+'Cpm-'!AG90</f>
        <v>0</v>
      </c>
      <c r="AF586" s="22">
        <f>+'Cpm-'!AH90</f>
        <v>0</v>
      </c>
      <c r="AG586" s="22">
        <f>+'Cpm-'!AI90</f>
        <v>0</v>
      </c>
      <c r="AH586" s="22">
        <f>+'Cmp-'!E90</f>
        <v>0</v>
      </c>
      <c r="AI586" s="22">
        <f>+'Cmp-'!F90</f>
        <v>0</v>
      </c>
      <c r="AJ586" s="22">
        <f>+'Cmp-'!G90</f>
        <v>0</v>
      </c>
      <c r="AK586" s="22">
        <f>+'Cmp-'!H90</f>
        <v>0</v>
      </c>
      <c r="AL586" s="22">
        <f>+'Cmp-'!I90</f>
        <v>0</v>
      </c>
      <c r="AM586" s="22">
        <f>+'Cmp-'!J90</f>
        <v>0</v>
      </c>
      <c r="AN586" s="22">
        <f>+'Cmp-'!K90</f>
        <v>0.55213900000000005</v>
      </c>
      <c r="AO586" s="22">
        <f>+'Cmp-'!L90</f>
        <v>0</v>
      </c>
      <c r="AP586" s="22">
        <f>+'Cmp-'!M90</f>
        <v>0</v>
      </c>
      <c r="AQ586" s="22">
        <f>+'Cmp-'!N90</f>
        <v>0</v>
      </c>
      <c r="AR586" s="22">
        <f>+'Cmp-'!O90</f>
        <v>0.41549900000000001</v>
      </c>
      <c r="AS586" s="22">
        <f>+'Cmp-'!P90</f>
        <v>0</v>
      </c>
      <c r="AT586" s="22">
        <f>+'Cmp-'!Q90</f>
        <v>0.38838099999999998</v>
      </c>
      <c r="AU586" s="22">
        <f>+'Cmp-'!R90</f>
        <v>0</v>
      </c>
      <c r="AV586" s="22">
        <f>+'Cmp-'!S90</f>
        <v>0.69223900000000005</v>
      </c>
      <c r="AW586" s="22">
        <f>+'Cmp-'!T90</f>
        <v>0</v>
      </c>
      <c r="AX586" s="22">
        <f>+'Cmp-'!U90</f>
        <v>0</v>
      </c>
      <c r="AY586" s="22">
        <f>+'Cmp-'!V90</f>
        <v>0</v>
      </c>
      <c r="AZ586" s="22">
        <f>+'Cmp-'!W90</f>
        <v>0</v>
      </c>
      <c r="BA586" s="22">
        <f>+'Cmp-'!X90</f>
        <v>0</v>
      </c>
      <c r="BB586" s="22">
        <f>+'Cmp-'!Y90</f>
        <v>0</v>
      </c>
      <c r="BC586" s="22">
        <f>+'Cmp-'!Z90</f>
        <v>0</v>
      </c>
      <c r="BD586" s="22">
        <f>+'Cmp-'!AA90</f>
        <v>0.60371300000000006</v>
      </c>
      <c r="BE586" s="22">
        <f>+'Cmp-'!AB90</f>
        <v>0</v>
      </c>
      <c r="BF586" s="22">
        <f>+'Cmp-'!AC90</f>
        <v>0</v>
      </c>
      <c r="BG586" s="22">
        <f>+'Cmp-'!AD90</f>
        <v>0</v>
      </c>
      <c r="BH586" s="22">
        <f>+'Cmp-'!AE90</f>
        <v>0.60801000000000005</v>
      </c>
      <c r="BI586" s="22">
        <f>+'Cmp-'!AF90</f>
        <v>0</v>
      </c>
      <c r="BJ586" s="22">
        <f>+'Cmp-'!AG90</f>
        <v>0.60399099999999994</v>
      </c>
      <c r="BK586" s="22">
        <f>+'Cmp-'!AH90</f>
        <v>0.59852700000000003</v>
      </c>
      <c r="BL586" s="22">
        <f>+'Cmp-'!AI90</f>
        <v>0.71059499999999998</v>
      </c>
      <c r="BM586" s="6" t="s">
        <v>1079</v>
      </c>
      <c r="BN586" s="24" t="str">
        <f>+CnAll!B586</f>
        <v>AAaa + aAaA</v>
      </c>
      <c r="BO586" s="24">
        <f>+CnAll!C586</f>
        <v>0</v>
      </c>
    </row>
    <row r="587" spans="1:67" x14ac:dyDescent="0.45">
      <c r="A587" s="1">
        <v>586</v>
      </c>
      <c r="B587" s="22" t="str">
        <f>+'Cpm-'!B91</f>
        <v>AaAA + aAaA</v>
      </c>
      <c r="C587" s="22">
        <f>+'Cpm-'!E91</f>
        <v>0</v>
      </c>
      <c r="D587" s="22">
        <f>+'Cpm-'!F91</f>
        <v>0</v>
      </c>
      <c r="E587" s="22">
        <f>+'Cpm-'!G91</f>
        <v>0</v>
      </c>
      <c r="F587" s="22">
        <f>+'Cpm-'!H91</f>
        <v>0</v>
      </c>
      <c r="G587" s="22">
        <f>+'Cpm-'!I91</f>
        <v>0</v>
      </c>
      <c r="H587" s="22">
        <f>+'Cpm-'!J91</f>
        <v>0</v>
      </c>
      <c r="I587" s="22">
        <f>+'Cpm-'!K91</f>
        <v>0</v>
      </c>
      <c r="J587" s="22">
        <f>+'Cpm-'!L91</f>
        <v>0.171122</v>
      </c>
      <c r="K587" s="22">
        <f>+'Cpm-'!M91</f>
        <v>0</v>
      </c>
      <c r="L587" s="22">
        <f>+'Cpm-'!N91</f>
        <v>0</v>
      </c>
      <c r="M587" s="22">
        <f>+'Cpm-'!O91</f>
        <v>0</v>
      </c>
      <c r="N587" s="22">
        <f>+'Cpm-'!P91</f>
        <v>0</v>
      </c>
      <c r="O587" s="22">
        <f>+'Cpm-'!Q91</f>
        <v>0</v>
      </c>
      <c r="P587" s="22">
        <f>+'Cpm-'!R91</f>
        <v>0</v>
      </c>
      <c r="Q587" s="22">
        <f>+'Cpm-'!S91</f>
        <v>0</v>
      </c>
      <c r="R587" s="22">
        <f>+'Cpm-'!T91</f>
        <v>0.118808</v>
      </c>
      <c r="S587" s="22">
        <f>+'Cpm-'!U91</f>
        <v>0</v>
      </c>
      <c r="T587" s="22">
        <f>+'Cpm-'!V91</f>
        <v>0</v>
      </c>
      <c r="U587" s="22">
        <f>+'Cpm-'!W91</f>
        <v>0</v>
      </c>
      <c r="V587" s="22">
        <f>+'Cpm-'!X91</f>
        <v>0</v>
      </c>
      <c r="W587" s="22">
        <f>+'Cpm-'!Y91</f>
        <v>0</v>
      </c>
      <c r="X587" s="22">
        <f>+'Cpm-'!Z91</f>
        <v>0</v>
      </c>
      <c r="Y587" s="22">
        <f>+'Cpm-'!AA91</f>
        <v>0</v>
      </c>
      <c r="Z587" s="22">
        <f>+'Cpm-'!AB91</f>
        <v>0</v>
      </c>
      <c r="AA587" s="22">
        <f>+'Cpm-'!AC91</f>
        <v>0</v>
      </c>
      <c r="AB587" s="22">
        <f>+'Cpm-'!AD91</f>
        <v>0</v>
      </c>
      <c r="AC587" s="22">
        <f>+'Cpm-'!AE91</f>
        <v>0</v>
      </c>
      <c r="AD587" s="22">
        <f>+'Cpm-'!AF91</f>
        <v>0</v>
      </c>
      <c r="AE587" s="22">
        <f>+'Cpm-'!AG91</f>
        <v>0</v>
      </c>
      <c r="AF587" s="22">
        <f>+'Cpm-'!AH91</f>
        <v>0</v>
      </c>
      <c r="AG587" s="22">
        <f>+'Cpm-'!AI91</f>
        <v>0</v>
      </c>
      <c r="AH587" s="22">
        <f>+'Cmp-'!E91</f>
        <v>0</v>
      </c>
      <c r="AI587" s="22">
        <f>+'Cmp-'!F91</f>
        <v>0</v>
      </c>
      <c r="AJ587" s="22">
        <f>+'Cmp-'!G91</f>
        <v>0</v>
      </c>
      <c r="AK587" s="22">
        <f>+'Cmp-'!H91</f>
        <v>0</v>
      </c>
      <c r="AL587" s="22">
        <f>+'Cmp-'!I91</f>
        <v>0</v>
      </c>
      <c r="AM587" s="22">
        <f>+'Cmp-'!J91</f>
        <v>0</v>
      </c>
      <c r="AN587" s="22">
        <f>+'Cmp-'!K91</f>
        <v>0</v>
      </c>
      <c r="AO587" s="22">
        <f>+'Cmp-'!L91</f>
        <v>0</v>
      </c>
      <c r="AP587" s="22">
        <f>+'Cmp-'!M91</f>
        <v>0</v>
      </c>
      <c r="AQ587" s="22">
        <f>+'Cmp-'!N91</f>
        <v>0</v>
      </c>
      <c r="AR587" s="22">
        <f>+'Cmp-'!O91</f>
        <v>0</v>
      </c>
      <c r="AS587" s="22">
        <f>+'Cmp-'!P91</f>
        <v>0</v>
      </c>
      <c r="AT587" s="22">
        <f>+'Cmp-'!Q91</f>
        <v>0</v>
      </c>
      <c r="AU587" s="22">
        <f>+'Cmp-'!R91</f>
        <v>0</v>
      </c>
      <c r="AV587" s="22">
        <f>+'Cmp-'!S91</f>
        <v>0</v>
      </c>
      <c r="AW587" s="22">
        <f>+'Cmp-'!T91</f>
        <v>0</v>
      </c>
      <c r="AX587" s="22">
        <f>+'Cmp-'!U91</f>
        <v>0</v>
      </c>
      <c r="AY587" s="22">
        <f>+'Cmp-'!V91</f>
        <v>0</v>
      </c>
      <c r="AZ587" s="22">
        <f>+'Cmp-'!W91</f>
        <v>0</v>
      </c>
      <c r="BA587" s="22">
        <f>+'Cmp-'!X91</f>
        <v>0</v>
      </c>
      <c r="BB587" s="22">
        <f>+'Cmp-'!Y91</f>
        <v>0</v>
      </c>
      <c r="BC587" s="22">
        <f>+'Cmp-'!Z91</f>
        <v>0</v>
      </c>
      <c r="BD587" s="22">
        <f>+'Cmp-'!AA91</f>
        <v>0</v>
      </c>
      <c r="BE587" s="22">
        <f>+'Cmp-'!AB91</f>
        <v>0</v>
      </c>
      <c r="BF587" s="22">
        <f>+'Cmp-'!AC91</f>
        <v>0</v>
      </c>
      <c r="BG587" s="22">
        <f>+'Cmp-'!AD91</f>
        <v>0</v>
      </c>
      <c r="BH587" s="22">
        <f>+'Cmp-'!AE91</f>
        <v>0</v>
      </c>
      <c r="BI587" s="22">
        <f>+'Cmp-'!AF91</f>
        <v>0</v>
      </c>
      <c r="BJ587" s="22">
        <f>+'Cmp-'!AG91</f>
        <v>0</v>
      </c>
      <c r="BK587" s="22">
        <f>+'Cmp-'!AH91</f>
        <v>0</v>
      </c>
      <c r="BL587" s="22">
        <f>+'Cmp-'!AI91</f>
        <v>0</v>
      </c>
      <c r="BM587" s="6" t="s">
        <v>1079</v>
      </c>
      <c r="BN587" s="24" t="str">
        <f>+CnAll!B587</f>
        <v>AaAA + aAaA</v>
      </c>
      <c r="BO587" s="24">
        <f>+CnAll!C587</f>
        <v>0</v>
      </c>
    </row>
    <row r="588" spans="1:67" x14ac:dyDescent="0.45">
      <c r="A588" s="1">
        <v>587</v>
      </c>
      <c r="B588" s="22" t="str">
        <f>+'Cpm-'!B92</f>
        <v>AaAa + aAaA</v>
      </c>
      <c r="C588" s="22">
        <f>+'Cpm-'!E92</f>
        <v>0</v>
      </c>
      <c r="D588" s="22">
        <f>+'Cpm-'!F92</f>
        <v>0</v>
      </c>
      <c r="E588" s="22">
        <f>+'Cpm-'!G92</f>
        <v>0</v>
      </c>
      <c r="F588" s="22">
        <f>+'Cpm-'!H92</f>
        <v>0.38477600000000001</v>
      </c>
      <c r="G588" s="22">
        <f>+'Cpm-'!I92</f>
        <v>0</v>
      </c>
      <c r="H588" s="22">
        <f>+'Cpm-'!J92</f>
        <v>0.30574699999999999</v>
      </c>
      <c r="I588" s="22">
        <f>+'Cpm-'!K92</f>
        <v>0</v>
      </c>
      <c r="J588" s="22">
        <f>+'Cpm-'!L92</f>
        <v>0.52749999999999997</v>
      </c>
      <c r="K588" s="22">
        <f>+'Cpm-'!M92</f>
        <v>0.61841699999999999</v>
      </c>
      <c r="L588" s="22">
        <f>+'Cpm-'!N92</f>
        <v>0.62513600000000002</v>
      </c>
      <c r="M588" s="22">
        <f>+'Cpm-'!O92</f>
        <v>0</v>
      </c>
      <c r="N588" s="22">
        <f>+'Cpm-'!P92</f>
        <v>0.61715100000000001</v>
      </c>
      <c r="O588" s="22">
        <f>+'Cpm-'!Q92</f>
        <v>0</v>
      </c>
      <c r="P588" s="22">
        <f>+'Cpm-'!R92</f>
        <v>0</v>
      </c>
      <c r="Q588" s="22">
        <f>+'Cpm-'!S92</f>
        <v>0</v>
      </c>
      <c r="R588" s="22">
        <f>+'Cpm-'!T92</f>
        <v>0.60331500000000005</v>
      </c>
      <c r="S588" s="22">
        <f>+'Cpm-'!U92</f>
        <v>0.65353700000000003</v>
      </c>
      <c r="T588" s="22">
        <f>+'Cpm-'!V92</f>
        <v>0.65374600000000005</v>
      </c>
      <c r="U588" s="22">
        <f>+'Cpm-'!W92</f>
        <v>0.50964900000000002</v>
      </c>
      <c r="V588" s="22">
        <f>+'Cpm-'!X92</f>
        <v>0.65360600000000002</v>
      </c>
      <c r="W588" s="22">
        <f>+'Cpm-'!Y92</f>
        <v>0</v>
      </c>
      <c r="X588" s="22">
        <f>+'Cpm-'!Z92</f>
        <v>0.50720900000000002</v>
      </c>
      <c r="Y588" s="22">
        <f>+'Cpm-'!AA92</f>
        <v>0</v>
      </c>
      <c r="Z588" s="22">
        <f>+'Cpm-'!AB92</f>
        <v>0.65360600000000002</v>
      </c>
      <c r="AA588" s="22">
        <f>+'Cpm-'!AC92</f>
        <v>0.50720900000000002</v>
      </c>
      <c r="AB588" s="22">
        <f>+'Cpm-'!AD92</f>
        <v>0.43244700000000003</v>
      </c>
      <c r="AC588" s="22">
        <f>+'Cpm-'!AE92</f>
        <v>0</v>
      </c>
      <c r="AD588" s="22">
        <f>+'Cpm-'!AF92</f>
        <v>0.50964900000000002</v>
      </c>
      <c r="AE588" s="22">
        <f>+'Cpm-'!AG92</f>
        <v>0</v>
      </c>
      <c r="AF588" s="22">
        <f>+'Cpm-'!AH92</f>
        <v>0</v>
      </c>
      <c r="AG588" s="22">
        <f>+'Cpm-'!AI92</f>
        <v>0</v>
      </c>
      <c r="AH588" s="22">
        <f>+'Cmp-'!E92</f>
        <v>0</v>
      </c>
      <c r="AI588" s="22">
        <f>+'Cmp-'!F92</f>
        <v>0</v>
      </c>
      <c r="AJ588" s="22">
        <f>+'Cmp-'!G92</f>
        <v>0</v>
      </c>
      <c r="AK588" s="22">
        <f>+'Cmp-'!H92</f>
        <v>0</v>
      </c>
      <c r="AL588" s="22">
        <f>+'Cmp-'!I92</f>
        <v>0</v>
      </c>
      <c r="AM588" s="22">
        <f>+'Cmp-'!J92</f>
        <v>0</v>
      </c>
      <c r="AN588" s="22">
        <f>+'Cmp-'!K92</f>
        <v>0</v>
      </c>
      <c r="AO588" s="22">
        <f>+'Cmp-'!L92</f>
        <v>0</v>
      </c>
      <c r="AP588" s="22">
        <f>+'Cmp-'!M92</f>
        <v>0</v>
      </c>
      <c r="AQ588" s="22">
        <f>+'Cmp-'!N92</f>
        <v>0</v>
      </c>
      <c r="AR588" s="22">
        <f>+'Cmp-'!O92</f>
        <v>0</v>
      </c>
      <c r="AS588" s="22">
        <f>+'Cmp-'!P92</f>
        <v>0</v>
      </c>
      <c r="AT588" s="22">
        <f>+'Cmp-'!Q92</f>
        <v>0.26267800000000002</v>
      </c>
      <c r="AU588" s="22">
        <f>+'Cmp-'!R92</f>
        <v>0</v>
      </c>
      <c r="AV588" s="22">
        <f>+'Cmp-'!S92</f>
        <v>0.61715100000000001</v>
      </c>
      <c r="AW588" s="22">
        <f>+'Cmp-'!T92</f>
        <v>0</v>
      </c>
      <c r="AX588" s="22">
        <f>+'Cmp-'!U92</f>
        <v>0</v>
      </c>
      <c r="AY588" s="22">
        <f>+'Cmp-'!V92</f>
        <v>0</v>
      </c>
      <c r="AZ588" s="22">
        <f>+'Cmp-'!W92</f>
        <v>0</v>
      </c>
      <c r="BA588" s="22">
        <f>+'Cmp-'!X92</f>
        <v>0</v>
      </c>
      <c r="BB588" s="22">
        <f>+'Cmp-'!Y92</f>
        <v>0</v>
      </c>
      <c r="BC588" s="22">
        <f>+'Cmp-'!Z92</f>
        <v>0</v>
      </c>
      <c r="BD588" s="22">
        <f>+'Cmp-'!AA92</f>
        <v>0.50964900000000002</v>
      </c>
      <c r="BE588" s="22">
        <f>+'Cmp-'!AB92</f>
        <v>0</v>
      </c>
      <c r="BF588" s="22">
        <f>+'Cmp-'!AC92</f>
        <v>0</v>
      </c>
      <c r="BG588" s="22">
        <f>+'Cmp-'!AD92</f>
        <v>0</v>
      </c>
      <c r="BH588" s="22">
        <f>+'Cmp-'!AE92</f>
        <v>0.50964900000000002</v>
      </c>
      <c r="BI588" s="22">
        <f>+'Cmp-'!AF92</f>
        <v>0</v>
      </c>
      <c r="BJ588" s="22">
        <f>+'Cmp-'!AG92</f>
        <v>0.52139599999999997</v>
      </c>
      <c r="BK588" s="22">
        <f>+'Cmp-'!AH92</f>
        <v>0.50720900000000002</v>
      </c>
      <c r="BL588" s="22">
        <f>+'Cmp-'!AI92</f>
        <v>0.65360600000000002</v>
      </c>
      <c r="BM588" s="6" t="s">
        <v>1079</v>
      </c>
      <c r="BN588" s="24" t="str">
        <f>+CnAll!B588</f>
        <v>AaAa + aAaA</v>
      </c>
      <c r="BO588" s="24">
        <f>+CnAll!C588</f>
        <v>0</v>
      </c>
    </row>
    <row r="589" spans="1:67" x14ac:dyDescent="0.45">
      <c r="A589" s="1">
        <v>588</v>
      </c>
      <c r="B589" s="22" t="str">
        <f>+'Cpm-'!B93</f>
        <v>A + aAAa</v>
      </c>
      <c r="C589" s="22">
        <f>+'Cpm-'!E93</f>
        <v>0</v>
      </c>
      <c r="D589" s="22">
        <f>+'Cpm-'!F93</f>
        <v>0</v>
      </c>
      <c r="E589" s="22">
        <f>+'Cpm-'!G93</f>
        <v>0</v>
      </c>
      <c r="F589" s="22">
        <f>+'Cpm-'!H93</f>
        <v>0.453926</v>
      </c>
      <c r="G589" s="22">
        <f>+'Cpm-'!I93</f>
        <v>0.42791299999999999</v>
      </c>
      <c r="H589" s="22">
        <f>+'Cpm-'!J93</f>
        <v>0</v>
      </c>
      <c r="I589" s="22">
        <f>+'Cpm-'!K93</f>
        <v>0</v>
      </c>
      <c r="J589" s="22">
        <f>+'Cpm-'!L93</f>
        <v>0.58045000000000002</v>
      </c>
      <c r="K589" s="22">
        <f>+'Cpm-'!M93</f>
        <v>0.68618299999999999</v>
      </c>
      <c r="L589" s="22">
        <f>+'Cpm-'!N93</f>
        <v>0.67879699999999998</v>
      </c>
      <c r="M589" s="22">
        <f>+'Cpm-'!O93</f>
        <v>0</v>
      </c>
      <c r="N589" s="22">
        <f>+'Cpm-'!P93</f>
        <v>0.67761099999999996</v>
      </c>
      <c r="O589" s="22">
        <f>+'Cpm-'!Q93</f>
        <v>0</v>
      </c>
      <c r="P589" s="22">
        <f>+'Cpm-'!R93</f>
        <v>0</v>
      </c>
      <c r="Q589" s="22">
        <f>+'Cpm-'!S93</f>
        <v>0</v>
      </c>
      <c r="R589" s="22">
        <f>+'Cpm-'!T93</f>
        <v>0.65221099999999999</v>
      </c>
      <c r="S589" s="22">
        <f>+'Cpm-'!U93</f>
        <v>0.69232899999999997</v>
      </c>
      <c r="T589" s="22">
        <f>+'Cpm-'!V93</f>
        <v>0.69451300000000005</v>
      </c>
      <c r="U589" s="22">
        <f>+'Cpm-'!W93</f>
        <v>0.34076099999999998</v>
      </c>
      <c r="V589" s="22">
        <f>+'Cpm-'!X93</f>
        <v>0.69516100000000003</v>
      </c>
      <c r="W589" s="22">
        <f>+'Cpm-'!Y93</f>
        <v>0.31171599999999999</v>
      </c>
      <c r="X589" s="22">
        <f>+'Cpm-'!Z93</f>
        <v>0</v>
      </c>
      <c r="Y589" s="22">
        <f>+'Cpm-'!AA93</f>
        <v>0</v>
      </c>
      <c r="Z589" s="22">
        <f>+'Cpm-'!AB93</f>
        <v>0.69516100000000003</v>
      </c>
      <c r="AA589" s="22">
        <f>+'Cpm-'!AC93</f>
        <v>0</v>
      </c>
      <c r="AB589" s="22">
        <f>+'Cpm-'!AD93</f>
        <v>0.33089800000000003</v>
      </c>
      <c r="AC589" s="22">
        <f>+'Cpm-'!AE93</f>
        <v>0</v>
      </c>
      <c r="AD589" s="22">
        <f>+'Cpm-'!AF93</f>
        <v>0.34076099999999998</v>
      </c>
      <c r="AE589" s="22">
        <f>+'Cpm-'!AG93</f>
        <v>0</v>
      </c>
      <c r="AF589" s="22">
        <f>+'Cpm-'!AH93</f>
        <v>0</v>
      </c>
      <c r="AG589" s="22">
        <f>+'Cpm-'!AI93</f>
        <v>0</v>
      </c>
      <c r="AH589" s="22">
        <f>+'Cmp-'!E93</f>
        <v>0</v>
      </c>
      <c r="AI589" s="22">
        <f>+'Cmp-'!F93</f>
        <v>0</v>
      </c>
      <c r="AJ589" s="22">
        <f>+'Cmp-'!G93</f>
        <v>0</v>
      </c>
      <c r="AK589" s="22">
        <f>+'Cmp-'!H93</f>
        <v>0</v>
      </c>
      <c r="AL589" s="22">
        <f>+'Cmp-'!I93</f>
        <v>0</v>
      </c>
      <c r="AM589" s="22">
        <f>+'Cmp-'!J93</f>
        <v>0</v>
      </c>
      <c r="AN589" s="22">
        <f>+'Cmp-'!K93</f>
        <v>0</v>
      </c>
      <c r="AO589" s="22">
        <f>+'Cmp-'!L93</f>
        <v>0</v>
      </c>
      <c r="AP589" s="22">
        <f>+'Cmp-'!M93</f>
        <v>0</v>
      </c>
      <c r="AQ589" s="22">
        <f>+'Cmp-'!N93</f>
        <v>0</v>
      </c>
      <c r="AR589" s="22">
        <f>+'Cmp-'!O93</f>
        <v>0</v>
      </c>
      <c r="AS589" s="22">
        <f>+'Cmp-'!P93</f>
        <v>0</v>
      </c>
      <c r="AT589" s="22">
        <f>+'Cmp-'!Q93</f>
        <v>0</v>
      </c>
      <c r="AU589" s="22">
        <f>+'Cmp-'!R93</f>
        <v>0</v>
      </c>
      <c r="AV589" s="22">
        <f>+'Cmp-'!S93</f>
        <v>0.67761099999999996</v>
      </c>
      <c r="AW589" s="22">
        <f>+'Cmp-'!T93</f>
        <v>0</v>
      </c>
      <c r="AX589" s="22">
        <f>+'Cmp-'!U93</f>
        <v>0</v>
      </c>
      <c r="AY589" s="22">
        <f>+'Cmp-'!V93</f>
        <v>0</v>
      </c>
      <c r="AZ589" s="22">
        <f>+'Cmp-'!W93</f>
        <v>0</v>
      </c>
      <c r="BA589" s="22">
        <f>+'Cmp-'!X93</f>
        <v>0</v>
      </c>
      <c r="BB589" s="22">
        <f>+'Cmp-'!Y93</f>
        <v>0</v>
      </c>
      <c r="BC589" s="22">
        <f>+'Cmp-'!Z93</f>
        <v>0</v>
      </c>
      <c r="BD589" s="22">
        <f>+'Cmp-'!AA93</f>
        <v>0.34076099999999998</v>
      </c>
      <c r="BE589" s="22">
        <f>+'Cmp-'!AB93</f>
        <v>0</v>
      </c>
      <c r="BF589" s="22">
        <f>+'Cmp-'!AC93</f>
        <v>0</v>
      </c>
      <c r="BG589" s="22">
        <f>+'Cmp-'!AD93</f>
        <v>0</v>
      </c>
      <c r="BH589" s="22">
        <f>+'Cmp-'!AE93</f>
        <v>0.34076099999999998</v>
      </c>
      <c r="BI589" s="22">
        <f>+'Cmp-'!AF93</f>
        <v>0</v>
      </c>
      <c r="BJ589" s="22">
        <f>+'Cmp-'!AG93</f>
        <v>0.33089800000000003</v>
      </c>
      <c r="BK589" s="22">
        <f>+'Cmp-'!AH93</f>
        <v>0.37507400000000002</v>
      </c>
      <c r="BL589" s="22">
        <f>+'Cmp-'!AI93</f>
        <v>0.69516100000000003</v>
      </c>
      <c r="BM589" s="6" t="s">
        <v>1079</v>
      </c>
      <c r="BN589" s="24" t="str">
        <f>+CnAll!B589</f>
        <v>A + aAAa</v>
      </c>
      <c r="BO589" s="24">
        <f>+CnAll!C589</f>
        <v>0</v>
      </c>
    </row>
    <row r="590" spans="1:67" x14ac:dyDescent="0.45">
      <c r="A590" s="1">
        <v>589</v>
      </c>
      <c r="B590" s="22" t="str">
        <f>+'Cpm-'!B94</f>
        <v>AA + aAAa</v>
      </c>
      <c r="C590" s="22">
        <f>+'Cpm-'!E94</f>
        <v>0</v>
      </c>
      <c r="D590" s="22">
        <f>+'Cpm-'!F94</f>
        <v>0</v>
      </c>
      <c r="E590" s="22">
        <f>+'Cpm-'!G94</f>
        <v>0</v>
      </c>
      <c r="F590" s="22">
        <f>+'Cpm-'!H94</f>
        <v>0.44227300000000003</v>
      </c>
      <c r="G590" s="22">
        <f>+'Cpm-'!I94</f>
        <v>0</v>
      </c>
      <c r="H590" s="22">
        <f>+'Cpm-'!J94</f>
        <v>0</v>
      </c>
      <c r="I590" s="22">
        <f>+'Cpm-'!K94</f>
        <v>0</v>
      </c>
      <c r="J590" s="22">
        <f>+'Cpm-'!L94</f>
        <v>0.55328100000000002</v>
      </c>
      <c r="K590" s="22">
        <f>+'Cpm-'!M94</f>
        <v>0.599356</v>
      </c>
      <c r="L590" s="22">
        <f>+'Cpm-'!N94</f>
        <v>0.58928000000000003</v>
      </c>
      <c r="M590" s="22">
        <f>+'Cpm-'!O94</f>
        <v>0</v>
      </c>
      <c r="N590" s="22">
        <f>+'Cpm-'!P94</f>
        <v>0.593642</v>
      </c>
      <c r="O590" s="22">
        <f>+'Cpm-'!Q94</f>
        <v>0</v>
      </c>
      <c r="P590" s="22">
        <f>+'Cpm-'!R94</f>
        <v>0</v>
      </c>
      <c r="Q590" s="22">
        <f>+'Cpm-'!S94</f>
        <v>0</v>
      </c>
      <c r="R590" s="22">
        <f>+'Cpm-'!T94</f>
        <v>0.60952499999999998</v>
      </c>
      <c r="S590" s="22">
        <f>+'Cpm-'!U94</f>
        <v>0.59007699999999996</v>
      </c>
      <c r="T590" s="22">
        <f>+'Cpm-'!V94</f>
        <v>0.59732099999999999</v>
      </c>
      <c r="U590" s="22">
        <f>+'Cpm-'!W94</f>
        <v>0</v>
      </c>
      <c r="V590" s="22">
        <f>+'Cpm-'!X94</f>
        <v>0.599549</v>
      </c>
      <c r="W590" s="22">
        <f>+'Cpm-'!Y94</f>
        <v>0</v>
      </c>
      <c r="X590" s="22">
        <f>+'Cpm-'!Z94</f>
        <v>0</v>
      </c>
      <c r="Y590" s="22">
        <f>+'Cpm-'!AA94</f>
        <v>0</v>
      </c>
      <c r="Z590" s="22">
        <f>+'Cpm-'!AB94</f>
        <v>0.599549</v>
      </c>
      <c r="AA590" s="22">
        <f>+'Cpm-'!AC94</f>
        <v>0</v>
      </c>
      <c r="AB590" s="22">
        <f>+'Cpm-'!AD94</f>
        <v>0</v>
      </c>
      <c r="AC590" s="22">
        <f>+'Cpm-'!AE94</f>
        <v>0</v>
      </c>
      <c r="AD590" s="22">
        <f>+'Cpm-'!AF94</f>
        <v>0</v>
      </c>
      <c r="AE590" s="22">
        <f>+'Cpm-'!AG94</f>
        <v>0</v>
      </c>
      <c r="AF590" s="22">
        <f>+'Cpm-'!AH94</f>
        <v>0</v>
      </c>
      <c r="AG590" s="22">
        <f>+'Cpm-'!AI94</f>
        <v>0</v>
      </c>
      <c r="AH590" s="22">
        <f>+'Cmp-'!E94</f>
        <v>0</v>
      </c>
      <c r="AI590" s="22">
        <f>+'Cmp-'!F94</f>
        <v>0</v>
      </c>
      <c r="AJ590" s="22">
        <f>+'Cmp-'!G94</f>
        <v>0</v>
      </c>
      <c r="AK590" s="22">
        <f>+'Cmp-'!H94</f>
        <v>0</v>
      </c>
      <c r="AL590" s="22">
        <f>+'Cmp-'!I94</f>
        <v>0</v>
      </c>
      <c r="AM590" s="22">
        <f>+'Cmp-'!J94</f>
        <v>0</v>
      </c>
      <c r="AN590" s="22">
        <f>+'Cmp-'!K94</f>
        <v>0</v>
      </c>
      <c r="AO590" s="22">
        <f>+'Cmp-'!L94</f>
        <v>0</v>
      </c>
      <c r="AP590" s="22">
        <f>+'Cmp-'!M94</f>
        <v>0</v>
      </c>
      <c r="AQ590" s="22">
        <f>+'Cmp-'!N94</f>
        <v>0</v>
      </c>
      <c r="AR590" s="22">
        <f>+'Cmp-'!O94</f>
        <v>0</v>
      </c>
      <c r="AS590" s="22">
        <f>+'Cmp-'!P94</f>
        <v>0</v>
      </c>
      <c r="AT590" s="22">
        <f>+'Cmp-'!Q94</f>
        <v>0</v>
      </c>
      <c r="AU590" s="22">
        <f>+'Cmp-'!R94</f>
        <v>0</v>
      </c>
      <c r="AV590" s="22">
        <f>+'Cmp-'!S94</f>
        <v>0.593642</v>
      </c>
      <c r="AW590" s="22">
        <f>+'Cmp-'!T94</f>
        <v>0</v>
      </c>
      <c r="AX590" s="22">
        <f>+'Cmp-'!U94</f>
        <v>0</v>
      </c>
      <c r="AY590" s="22">
        <f>+'Cmp-'!V94</f>
        <v>0</v>
      </c>
      <c r="AZ590" s="22">
        <f>+'Cmp-'!W94</f>
        <v>0</v>
      </c>
      <c r="BA590" s="22">
        <f>+'Cmp-'!X94</f>
        <v>0</v>
      </c>
      <c r="BB590" s="22">
        <f>+'Cmp-'!Y94</f>
        <v>0</v>
      </c>
      <c r="BC590" s="22">
        <f>+'Cmp-'!Z94</f>
        <v>0</v>
      </c>
      <c r="BD590" s="22">
        <f>+'Cmp-'!AA94</f>
        <v>0</v>
      </c>
      <c r="BE590" s="22">
        <f>+'Cmp-'!AB94</f>
        <v>0</v>
      </c>
      <c r="BF590" s="22">
        <f>+'Cmp-'!AC94</f>
        <v>0</v>
      </c>
      <c r="BG590" s="22">
        <f>+'Cmp-'!AD94</f>
        <v>0</v>
      </c>
      <c r="BH590" s="22">
        <f>+'Cmp-'!AE94</f>
        <v>0</v>
      </c>
      <c r="BI590" s="22">
        <f>+'Cmp-'!AF94</f>
        <v>0</v>
      </c>
      <c r="BJ590" s="22">
        <f>+'Cmp-'!AG94</f>
        <v>0</v>
      </c>
      <c r="BK590" s="22">
        <f>+'Cmp-'!AH94</f>
        <v>0</v>
      </c>
      <c r="BL590" s="22">
        <f>+'Cmp-'!AI94</f>
        <v>0.599549</v>
      </c>
      <c r="BM590" s="6" t="s">
        <v>1079</v>
      </c>
      <c r="BN590" s="24" t="str">
        <f>+CnAll!B590</f>
        <v>AA + aAAa</v>
      </c>
      <c r="BO590" s="24">
        <f>+CnAll!C590</f>
        <v>0</v>
      </c>
    </row>
    <row r="591" spans="1:67" x14ac:dyDescent="0.45">
      <c r="A591" s="1">
        <v>590</v>
      </c>
      <c r="B591" s="22" t="str">
        <f>+'Cpm-'!B95</f>
        <v>Aa + aAAa</v>
      </c>
      <c r="C591" s="22">
        <f>+'Cpm-'!E95</f>
        <v>0</v>
      </c>
      <c r="D591" s="22">
        <f>+'Cpm-'!F95</f>
        <v>8.6514199999999999E-2</v>
      </c>
      <c r="E591" s="22">
        <f>+'Cpm-'!G95</f>
        <v>0</v>
      </c>
      <c r="F591" s="22">
        <f>+'Cpm-'!H95</f>
        <v>0.52179399999999998</v>
      </c>
      <c r="G591" s="22">
        <f>+'Cpm-'!I95</f>
        <v>0.66690899999999997</v>
      </c>
      <c r="H591" s="22">
        <f>+'Cpm-'!J95</f>
        <v>0.60881600000000002</v>
      </c>
      <c r="I591" s="22">
        <f>+'Cpm-'!K95</f>
        <v>0</v>
      </c>
      <c r="J591" s="22">
        <f>+'Cpm-'!L95</f>
        <v>0.638293</v>
      </c>
      <c r="K591" s="22">
        <f>+'Cpm-'!M95</f>
        <v>0.768536</v>
      </c>
      <c r="L591" s="22">
        <f>+'Cpm-'!N95</f>
        <v>0.76538300000000004</v>
      </c>
      <c r="M591" s="22">
        <f>+'Cpm-'!O95</f>
        <v>0</v>
      </c>
      <c r="N591" s="22">
        <f>+'Cpm-'!P95</f>
        <v>0.76416499999999998</v>
      </c>
      <c r="O591" s="22">
        <f>+'Cpm-'!Q95</f>
        <v>0</v>
      </c>
      <c r="P591" s="22">
        <f>+'Cpm-'!R95</f>
        <v>0</v>
      </c>
      <c r="Q591" s="22">
        <f>+'Cpm-'!S95</f>
        <v>0</v>
      </c>
      <c r="R591" s="22">
        <f>+'Cpm-'!T95</f>
        <v>0.70926800000000001</v>
      </c>
      <c r="S591" s="22">
        <f>+'Cpm-'!U95</f>
        <v>0.77454400000000001</v>
      </c>
      <c r="T591" s="22">
        <f>+'Cpm-'!V95</f>
        <v>0.77526600000000001</v>
      </c>
      <c r="U591" s="22">
        <f>+'Cpm-'!W95</f>
        <v>0.65503400000000001</v>
      </c>
      <c r="V591" s="22">
        <f>+'Cpm-'!X95</f>
        <v>0.77561599999999997</v>
      </c>
      <c r="W591" s="22">
        <f>+'Cpm-'!Y95</f>
        <v>0.648204</v>
      </c>
      <c r="X591" s="22">
        <f>+'Cpm-'!Z95</f>
        <v>0</v>
      </c>
      <c r="Y591" s="22">
        <f>+'Cpm-'!AA95</f>
        <v>0</v>
      </c>
      <c r="Z591" s="22">
        <f>+'Cpm-'!AB95</f>
        <v>0.77561599999999997</v>
      </c>
      <c r="AA591" s="22">
        <f>+'Cpm-'!AC95</f>
        <v>0</v>
      </c>
      <c r="AB591" s="22">
        <f>+'Cpm-'!AD95</f>
        <v>0.65119400000000005</v>
      </c>
      <c r="AC591" s="22">
        <f>+'Cpm-'!AE95</f>
        <v>0</v>
      </c>
      <c r="AD591" s="22">
        <f>+'Cpm-'!AF95</f>
        <v>0.65503400000000001</v>
      </c>
      <c r="AE591" s="22">
        <f>+'Cpm-'!AG95</f>
        <v>0</v>
      </c>
      <c r="AF591" s="22">
        <f>+'Cpm-'!AH95</f>
        <v>0</v>
      </c>
      <c r="AG591" s="22">
        <f>+'Cpm-'!AI95</f>
        <v>0</v>
      </c>
      <c r="AH591" s="22">
        <f>+'Cmp-'!E95</f>
        <v>0</v>
      </c>
      <c r="AI591" s="22">
        <f>+'Cmp-'!F95</f>
        <v>0</v>
      </c>
      <c r="AJ591" s="22">
        <f>+'Cmp-'!G95</f>
        <v>0</v>
      </c>
      <c r="AK591" s="22">
        <f>+'Cmp-'!H95</f>
        <v>0</v>
      </c>
      <c r="AL591" s="22">
        <f>+'Cmp-'!I95</f>
        <v>0</v>
      </c>
      <c r="AM591" s="22">
        <f>+'Cmp-'!J95</f>
        <v>0</v>
      </c>
      <c r="AN591" s="22">
        <f>+'Cmp-'!K95</f>
        <v>0.58794900000000005</v>
      </c>
      <c r="AO591" s="22">
        <f>+'Cmp-'!L95</f>
        <v>0</v>
      </c>
      <c r="AP591" s="22">
        <f>+'Cmp-'!M95</f>
        <v>0</v>
      </c>
      <c r="AQ591" s="22">
        <f>+'Cmp-'!N95</f>
        <v>0</v>
      </c>
      <c r="AR591" s="22">
        <f>+'Cmp-'!O95</f>
        <v>0</v>
      </c>
      <c r="AS591" s="22">
        <f>+'Cmp-'!P95</f>
        <v>0</v>
      </c>
      <c r="AT591" s="22">
        <f>+'Cmp-'!Q95</f>
        <v>0</v>
      </c>
      <c r="AU591" s="22">
        <f>+'Cmp-'!R95</f>
        <v>0</v>
      </c>
      <c r="AV591" s="22">
        <f>+'Cmp-'!S95</f>
        <v>0.76416499999999998</v>
      </c>
      <c r="AW591" s="22">
        <f>+'Cmp-'!T95</f>
        <v>0</v>
      </c>
      <c r="AX591" s="22">
        <f>+'Cmp-'!U95</f>
        <v>0</v>
      </c>
      <c r="AY591" s="22">
        <f>+'Cmp-'!V95</f>
        <v>0</v>
      </c>
      <c r="AZ591" s="22">
        <f>+'Cmp-'!W95</f>
        <v>0</v>
      </c>
      <c r="BA591" s="22">
        <f>+'Cmp-'!X95</f>
        <v>0</v>
      </c>
      <c r="BB591" s="22">
        <f>+'Cmp-'!Y95</f>
        <v>0</v>
      </c>
      <c r="BC591" s="22">
        <f>+'Cmp-'!Z95</f>
        <v>0</v>
      </c>
      <c r="BD591" s="22">
        <f>+'Cmp-'!AA95</f>
        <v>0.65503400000000001</v>
      </c>
      <c r="BE591" s="22">
        <f>+'Cmp-'!AB95</f>
        <v>0</v>
      </c>
      <c r="BF591" s="22">
        <f>+'Cmp-'!AC95</f>
        <v>0</v>
      </c>
      <c r="BG591" s="22">
        <f>+'Cmp-'!AD95</f>
        <v>0</v>
      </c>
      <c r="BH591" s="22">
        <f>+'Cmp-'!AE95</f>
        <v>0.65503400000000001</v>
      </c>
      <c r="BI591" s="22">
        <f>+'Cmp-'!AF95</f>
        <v>0</v>
      </c>
      <c r="BJ591" s="22">
        <f>+'Cmp-'!AG95</f>
        <v>0.65119400000000005</v>
      </c>
      <c r="BK591" s="22">
        <f>+'Cmp-'!AH95</f>
        <v>0.65204799999999996</v>
      </c>
      <c r="BL591" s="22">
        <f>+'Cmp-'!AI95</f>
        <v>0.77561599999999997</v>
      </c>
      <c r="BM591" s="6" t="s">
        <v>1079</v>
      </c>
      <c r="BN591" s="24" t="str">
        <f>+CnAll!B591</f>
        <v>Aa + aAAa</v>
      </c>
      <c r="BO591" s="24">
        <f>+CnAll!C591</f>
        <v>0</v>
      </c>
    </row>
    <row r="592" spans="1:67" x14ac:dyDescent="0.45">
      <c r="A592" s="1">
        <v>591</v>
      </c>
      <c r="B592" s="22" t="str">
        <f>+'Cpm-'!B96</f>
        <v>AAA + aAAa</v>
      </c>
      <c r="C592" s="22">
        <f>+'Cpm-'!E96</f>
        <v>0</v>
      </c>
      <c r="D592" s="22">
        <f>+'Cpm-'!F96</f>
        <v>0</v>
      </c>
      <c r="E592" s="22">
        <f>+'Cpm-'!G96</f>
        <v>0</v>
      </c>
      <c r="F592" s="22">
        <f>+'Cpm-'!H96</f>
        <v>0.30523299999999998</v>
      </c>
      <c r="G592" s="22">
        <f>+'Cpm-'!I96</f>
        <v>0</v>
      </c>
      <c r="H592" s="22">
        <f>+'Cpm-'!J96</f>
        <v>0</v>
      </c>
      <c r="I592" s="22">
        <f>+'Cpm-'!K96</f>
        <v>0</v>
      </c>
      <c r="J592" s="22">
        <f>+'Cpm-'!L96</f>
        <v>0.34920299999999999</v>
      </c>
      <c r="K592" s="22">
        <f>+'Cpm-'!M96</f>
        <v>0</v>
      </c>
      <c r="L592" s="22">
        <f>+'Cpm-'!N96</f>
        <v>0</v>
      </c>
      <c r="M592" s="22">
        <f>+'Cpm-'!O96</f>
        <v>0</v>
      </c>
      <c r="N592" s="22">
        <f>+'Cpm-'!P96</f>
        <v>6.15401E-2</v>
      </c>
      <c r="O592" s="22">
        <f>+'Cpm-'!Q96</f>
        <v>0</v>
      </c>
      <c r="P592" s="22">
        <f>+'Cpm-'!R96</f>
        <v>0</v>
      </c>
      <c r="Q592" s="22">
        <f>+'Cpm-'!S96</f>
        <v>0</v>
      </c>
      <c r="R592" s="22">
        <f>+'Cpm-'!T96</f>
        <v>0.326571</v>
      </c>
      <c r="S592" s="22">
        <f>+'Cpm-'!U96</f>
        <v>0</v>
      </c>
      <c r="T592" s="22">
        <f>+'Cpm-'!V96</f>
        <v>0</v>
      </c>
      <c r="U592" s="22">
        <f>+'Cpm-'!W96</f>
        <v>0</v>
      </c>
      <c r="V592" s="22">
        <f>+'Cpm-'!X96</f>
        <v>0</v>
      </c>
      <c r="W592" s="22">
        <f>+'Cpm-'!Y96</f>
        <v>0</v>
      </c>
      <c r="X592" s="22">
        <f>+'Cpm-'!Z96</f>
        <v>0</v>
      </c>
      <c r="Y592" s="22">
        <f>+'Cpm-'!AA96</f>
        <v>0</v>
      </c>
      <c r="Z592" s="22">
        <f>+'Cpm-'!AB96</f>
        <v>0.13172500000000001</v>
      </c>
      <c r="AA592" s="22">
        <f>+'Cpm-'!AC96</f>
        <v>0</v>
      </c>
      <c r="AB592" s="22">
        <f>+'Cpm-'!AD96</f>
        <v>0</v>
      </c>
      <c r="AC592" s="22">
        <f>+'Cpm-'!AE96</f>
        <v>0</v>
      </c>
      <c r="AD592" s="22">
        <f>+'Cpm-'!AF96</f>
        <v>0</v>
      </c>
      <c r="AE592" s="22">
        <f>+'Cpm-'!AG96</f>
        <v>0</v>
      </c>
      <c r="AF592" s="22">
        <f>+'Cpm-'!AH96</f>
        <v>0</v>
      </c>
      <c r="AG592" s="22">
        <f>+'Cpm-'!AI96</f>
        <v>0</v>
      </c>
      <c r="AH592" s="22">
        <f>+'Cmp-'!E96</f>
        <v>0</v>
      </c>
      <c r="AI592" s="22">
        <f>+'Cmp-'!F96</f>
        <v>0</v>
      </c>
      <c r="AJ592" s="22">
        <f>+'Cmp-'!G96</f>
        <v>0</v>
      </c>
      <c r="AK592" s="22">
        <f>+'Cmp-'!H96</f>
        <v>0</v>
      </c>
      <c r="AL592" s="22">
        <f>+'Cmp-'!I96</f>
        <v>0</v>
      </c>
      <c r="AM592" s="22">
        <f>+'Cmp-'!J96</f>
        <v>0</v>
      </c>
      <c r="AN592" s="22">
        <f>+'Cmp-'!K96</f>
        <v>0</v>
      </c>
      <c r="AO592" s="22">
        <f>+'Cmp-'!L96</f>
        <v>0</v>
      </c>
      <c r="AP592" s="22">
        <f>+'Cmp-'!M96</f>
        <v>0</v>
      </c>
      <c r="AQ592" s="22">
        <f>+'Cmp-'!N96</f>
        <v>0</v>
      </c>
      <c r="AR592" s="22">
        <f>+'Cmp-'!O96</f>
        <v>0</v>
      </c>
      <c r="AS592" s="22">
        <f>+'Cmp-'!P96</f>
        <v>0</v>
      </c>
      <c r="AT592" s="22">
        <f>+'Cmp-'!Q96</f>
        <v>0</v>
      </c>
      <c r="AU592" s="22">
        <f>+'Cmp-'!R96</f>
        <v>0</v>
      </c>
      <c r="AV592" s="22">
        <f>+'Cmp-'!S96</f>
        <v>0.25124800000000003</v>
      </c>
      <c r="AW592" s="22">
        <f>+'Cmp-'!T96</f>
        <v>0</v>
      </c>
      <c r="AX592" s="22">
        <f>+'Cmp-'!U96</f>
        <v>0</v>
      </c>
      <c r="AY592" s="22">
        <f>+'Cmp-'!V96</f>
        <v>0</v>
      </c>
      <c r="AZ592" s="22">
        <f>+'Cmp-'!W96</f>
        <v>0</v>
      </c>
      <c r="BA592" s="22">
        <f>+'Cmp-'!X96</f>
        <v>0</v>
      </c>
      <c r="BB592" s="22">
        <f>+'Cmp-'!Y96</f>
        <v>0</v>
      </c>
      <c r="BC592" s="22">
        <f>+'Cmp-'!Z96</f>
        <v>0</v>
      </c>
      <c r="BD592" s="22">
        <f>+'Cmp-'!AA96</f>
        <v>0</v>
      </c>
      <c r="BE592" s="22">
        <f>+'Cmp-'!AB96</f>
        <v>0</v>
      </c>
      <c r="BF592" s="22">
        <f>+'Cmp-'!AC96</f>
        <v>0</v>
      </c>
      <c r="BG592" s="22">
        <f>+'Cmp-'!AD96</f>
        <v>0</v>
      </c>
      <c r="BH592" s="22">
        <f>+'Cmp-'!AE96</f>
        <v>0</v>
      </c>
      <c r="BI592" s="22">
        <f>+'Cmp-'!AF96</f>
        <v>0</v>
      </c>
      <c r="BJ592" s="22">
        <f>+'Cmp-'!AG96</f>
        <v>0</v>
      </c>
      <c r="BK592" s="22">
        <f>+'Cmp-'!AH96</f>
        <v>0</v>
      </c>
      <c r="BL592" s="22">
        <f>+'Cmp-'!AI96</f>
        <v>0.13172500000000001</v>
      </c>
      <c r="BM592" s="6" t="s">
        <v>1079</v>
      </c>
      <c r="BN592" s="24" t="str">
        <f>+CnAll!B592</f>
        <v>AAA + aAAa</v>
      </c>
      <c r="BO592" s="24">
        <f>+CnAll!C592</f>
        <v>0</v>
      </c>
    </row>
    <row r="593" spans="1:67" x14ac:dyDescent="0.45">
      <c r="A593" s="1">
        <v>592</v>
      </c>
      <c r="B593" s="22" t="str">
        <f>+'Cpm-'!B97</f>
        <v>AAa + aAAa</v>
      </c>
      <c r="C593" s="22">
        <f>+'Cpm-'!E97</f>
        <v>0</v>
      </c>
      <c r="D593" s="22">
        <f>+'Cpm-'!F97</f>
        <v>0</v>
      </c>
      <c r="E593" s="22">
        <f>+'Cpm-'!G97</f>
        <v>0</v>
      </c>
      <c r="F593" s="22">
        <f>+'Cpm-'!H97</f>
        <v>0.447403</v>
      </c>
      <c r="G593" s="22">
        <f>+'Cpm-'!I97</f>
        <v>0.42543199999999998</v>
      </c>
      <c r="H593" s="22">
        <f>+'Cpm-'!J97</f>
        <v>0</v>
      </c>
      <c r="I593" s="22">
        <f>+'Cpm-'!K97</f>
        <v>0</v>
      </c>
      <c r="J593" s="22">
        <f>+'Cpm-'!L97</f>
        <v>0.56760500000000003</v>
      </c>
      <c r="K593" s="22">
        <f>+'Cpm-'!M97</f>
        <v>0.64787700000000004</v>
      </c>
      <c r="L593" s="22">
        <f>+'Cpm-'!N97</f>
        <v>0.63821099999999997</v>
      </c>
      <c r="M593" s="22">
        <f>+'Cpm-'!O97</f>
        <v>0</v>
      </c>
      <c r="N593" s="22">
        <f>+'Cpm-'!P97</f>
        <v>0.63629800000000003</v>
      </c>
      <c r="O593" s="22">
        <f>+'Cpm-'!Q97</f>
        <v>0</v>
      </c>
      <c r="P593" s="22">
        <f>+'Cpm-'!R97</f>
        <v>0</v>
      </c>
      <c r="Q593" s="22">
        <f>+'Cpm-'!S97</f>
        <v>0</v>
      </c>
      <c r="R593" s="22">
        <f>+'Cpm-'!T97</f>
        <v>0.631934</v>
      </c>
      <c r="S593" s="22">
        <f>+'Cpm-'!U97</f>
        <v>0.63987000000000005</v>
      </c>
      <c r="T593" s="22">
        <f>+'Cpm-'!V97</f>
        <v>0.64929400000000004</v>
      </c>
      <c r="U593" s="22">
        <f>+'Cpm-'!W97</f>
        <v>0</v>
      </c>
      <c r="V593" s="22">
        <f>+'Cpm-'!X97</f>
        <v>0.65063000000000004</v>
      </c>
      <c r="W593" s="22">
        <f>+'Cpm-'!Y97</f>
        <v>0</v>
      </c>
      <c r="X593" s="22">
        <f>+'Cpm-'!Z97</f>
        <v>0</v>
      </c>
      <c r="Y593" s="22">
        <f>+'Cpm-'!AA97</f>
        <v>0</v>
      </c>
      <c r="Z593" s="22">
        <f>+'Cpm-'!AB97</f>
        <v>0.65063000000000004</v>
      </c>
      <c r="AA593" s="22">
        <f>+'Cpm-'!AC97</f>
        <v>0</v>
      </c>
      <c r="AB593" s="22">
        <f>+'Cpm-'!AD97</f>
        <v>0</v>
      </c>
      <c r="AC593" s="22">
        <f>+'Cpm-'!AE97</f>
        <v>0</v>
      </c>
      <c r="AD593" s="22">
        <f>+'Cpm-'!AF97</f>
        <v>0</v>
      </c>
      <c r="AE593" s="22">
        <f>+'Cpm-'!AG97</f>
        <v>0</v>
      </c>
      <c r="AF593" s="22">
        <f>+'Cpm-'!AH97</f>
        <v>0</v>
      </c>
      <c r="AG593" s="22">
        <f>+'Cpm-'!AI97</f>
        <v>0</v>
      </c>
      <c r="AH593" s="22">
        <f>+'Cmp-'!E97</f>
        <v>0</v>
      </c>
      <c r="AI593" s="22">
        <f>+'Cmp-'!F97</f>
        <v>0</v>
      </c>
      <c r="AJ593" s="22">
        <f>+'Cmp-'!G97</f>
        <v>0</v>
      </c>
      <c r="AK593" s="22">
        <f>+'Cmp-'!H97</f>
        <v>0</v>
      </c>
      <c r="AL593" s="22">
        <f>+'Cmp-'!I97</f>
        <v>0</v>
      </c>
      <c r="AM593" s="22">
        <f>+'Cmp-'!J97</f>
        <v>0</v>
      </c>
      <c r="AN593" s="22">
        <f>+'Cmp-'!K97</f>
        <v>0</v>
      </c>
      <c r="AO593" s="22">
        <f>+'Cmp-'!L97</f>
        <v>0</v>
      </c>
      <c r="AP593" s="22">
        <f>+'Cmp-'!M97</f>
        <v>0</v>
      </c>
      <c r="AQ593" s="22">
        <f>+'Cmp-'!N97</f>
        <v>0</v>
      </c>
      <c r="AR593" s="22">
        <f>+'Cmp-'!O97</f>
        <v>0</v>
      </c>
      <c r="AS593" s="22">
        <f>+'Cmp-'!P97</f>
        <v>0</v>
      </c>
      <c r="AT593" s="22">
        <f>+'Cmp-'!Q97</f>
        <v>0</v>
      </c>
      <c r="AU593" s="22">
        <f>+'Cmp-'!R97</f>
        <v>0</v>
      </c>
      <c r="AV593" s="22">
        <f>+'Cmp-'!S97</f>
        <v>0.63629800000000003</v>
      </c>
      <c r="AW593" s="22">
        <f>+'Cmp-'!T97</f>
        <v>0</v>
      </c>
      <c r="AX593" s="22">
        <f>+'Cmp-'!U97</f>
        <v>0</v>
      </c>
      <c r="AY593" s="22">
        <f>+'Cmp-'!V97</f>
        <v>0</v>
      </c>
      <c r="AZ593" s="22">
        <f>+'Cmp-'!W97</f>
        <v>0</v>
      </c>
      <c r="BA593" s="22">
        <f>+'Cmp-'!X97</f>
        <v>0</v>
      </c>
      <c r="BB593" s="22">
        <f>+'Cmp-'!Y97</f>
        <v>0</v>
      </c>
      <c r="BC593" s="22">
        <f>+'Cmp-'!Z97</f>
        <v>0</v>
      </c>
      <c r="BD593" s="22">
        <f>+'Cmp-'!AA97</f>
        <v>0</v>
      </c>
      <c r="BE593" s="22">
        <f>+'Cmp-'!AB97</f>
        <v>0</v>
      </c>
      <c r="BF593" s="22">
        <f>+'Cmp-'!AC97</f>
        <v>0</v>
      </c>
      <c r="BG593" s="22">
        <f>+'Cmp-'!AD97</f>
        <v>0</v>
      </c>
      <c r="BH593" s="22">
        <f>+'Cmp-'!AE97</f>
        <v>0</v>
      </c>
      <c r="BI593" s="22">
        <f>+'Cmp-'!AF97</f>
        <v>0</v>
      </c>
      <c r="BJ593" s="22">
        <f>+'Cmp-'!AG97</f>
        <v>0</v>
      </c>
      <c r="BK593" s="22">
        <f>+'Cmp-'!AH97</f>
        <v>0</v>
      </c>
      <c r="BL593" s="22">
        <f>+'Cmp-'!AI97</f>
        <v>0.65063000000000004</v>
      </c>
      <c r="BM593" s="6" t="s">
        <v>1079</v>
      </c>
      <c r="BN593" s="24" t="str">
        <f>+CnAll!B593</f>
        <v>AAa + aAAa</v>
      </c>
      <c r="BO593" s="24">
        <f>+CnAll!C593</f>
        <v>0</v>
      </c>
    </row>
    <row r="594" spans="1:67" x14ac:dyDescent="0.45">
      <c r="A594" s="1">
        <v>593</v>
      </c>
      <c r="B594" s="22" t="str">
        <f>+'Cpm-'!B98</f>
        <v>AaA + aAAa</v>
      </c>
      <c r="C594" s="22">
        <f>+'Cpm-'!E98</f>
        <v>0</v>
      </c>
      <c r="D594" s="22">
        <f>+'Cpm-'!F98</f>
        <v>0</v>
      </c>
      <c r="E594" s="22">
        <f>+'Cpm-'!G98</f>
        <v>0</v>
      </c>
      <c r="F594" s="22">
        <f>+'Cpm-'!H98</f>
        <v>0.49146000000000001</v>
      </c>
      <c r="G594" s="22">
        <f>+'Cpm-'!I98</f>
        <v>0.51047699999999996</v>
      </c>
      <c r="H594" s="22">
        <f>+'Cpm-'!J98</f>
        <v>0.51047699999999996</v>
      </c>
      <c r="I594" s="22">
        <f>+'Cpm-'!K98</f>
        <v>0</v>
      </c>
      <c r="J594" s="22">
        <f>+'Cpm-'!L98</f>
        <v>0.60137799999999997</v>
      </c>
      <c r="K594" s="22">
        <f>+'Cpm-'!M98</f>
        <v>0.68910700000000003</v>
      </c>
      <c r="L594" s="22">
        <f>+'Cpm-'!N98</f>
        <v>0.68910700000000003</v>
      </c>
      <c r="M594" s="22">
        <f>+'Cpm-'!O98</f>
        <v>0</v>
      </c>
      <c r="N594" s="22">
        <f>+'Cpm-'!P98</f>
        <v>0.68375600000000003</v>
      </c>
      <c r="O594" s="22">
        <f>+'Cpm-'!Q98</f>
        <v>0</v>
      </c>
      <c r="P594" s="22">
        <f>+'Cpm-'!R98</f>
        <v>0</v>
      </c>
      <c r="Q594" s="22">
        <f>+'Cpm-'!S98</f>
        <v>0</v>
      </c>
      <c r="R594" s="22">
        <f>+'Cpm-'!T98</f>
        <v>0.66342599999999996</v>
      </c>
      <c r="S594" s="22">
        <f>+'Cpm-'!U98</f>
        <v>0.68807300000000005</v>
      </c>
      <c r="T594" s="22">
        <f>+'Cpm-'!V98</f>
        <v>0.68807300000000005</v>
      </c>
      <c r="U594" s="22">
        <f>+'Cpm-'!W98</f>
        <v>0.368759</v>
      </c>
      <c r="V594" s="22">
        <f>+'Cpm-'!X98</f>
        <v>0.692137</v>
      </c>
      <c r="W594" s="22">
        <f>+'Cpm-'!Y98</f>
        <v>0</v>
      </c>
      <c r="X594" s="22">
        <f>+'Cpm-'!Z98</f>
        <v>0</v>
      </c>
      <c r="Y594" s="22">
        <f>+'Cpm-'!AA98</f>
        <v>0</v>
      </c>
      <c r="Z594" s="22">
        <f>+'Cpm-'!AB98</f>
        <v>0.692137</v>
      </c>
      <c r="AA594" s="22">
        <f>+'Cpm-'!AC98</f>
        <v>0</v>
      </c>
      <c r="AB594" s="22">
        <f>+'Cpm-'!AD98</f>
        <v>0.36208200000000001</v>
      </c>
      <c r="AC594" s="22">
        <f>+'Cpm-'!AE98</f>
        <v>0</v>
      </c>
      <c r="AD594" s="22">
        <f>+'Cpm-'!AF98</f>
        <v>0.368759</v>
      </c>
      <c r="AE594" s="22">
        <f>+'Cpm-'!AG98</f>
        <v>0</v>
      </c>
      <c r="AF594" s="22">
        <f>+'Cpm-'!AH98</f>
        <v>0</v>
      </c>
      <c r="AG594" s="22">
        <f>+'Cpm-'!AI98</f>
        <v>0</v>
      </c>
      <c r="AH594" s="22">
        <f>+'Cmp-'!E98</f>
        <v>0</v>
      </c>
      <c r="AI594" s="22">
        <f>+'Cmp-'!F98</f>
        <v>0</v>
      </c>
      <c r="AJ594" s="22">
        <f>+'Cmp-'!G98</f>
        <v>0</v>
      </c>
      <c r="AK594" s="22">
        <f>+'Cmp-'!H98</f>
        <v>0</v>
      </c>
      <c r="AL594" s="22">
        <f>+'Cmp-'!I98</f>
        <v>0</v>
      </c>
      <c r="AM594" s="22">
        <f>+'Cmp-'!J98</f>
        <v>0</v>
      </c>
      <c r="AN594" s="22">
        <f>+'Cmp-'!K98</f>
        <v>0.29144799999999998</v>
      </c>
      <c r="AO594" s="22">
        <f>+'Cmp-'!L98</f>
        <v>0</v>
      </c>
      <c r="AP594" s="22">
        <f>+'Cmp-'!M98</f>
        <v>0</v>
      </c>
      <c r="AQ594" s="22">
        <f>+'Cmp-'!N98</f>
        <v>0</v>
      </c>
      <c r="AR594" s="22">
        <f>+'Cmp-'!O98</f>
        <v>0</v>
      </c>
      <c r="AS594" s="22">
        <f>+'Cmp-'!P98</f>
        <v>0</v>
      </c>
      <c r="AT594" s="22">
        <f>+'Cmp-'!Q98</f>
        <v>0</v>
      </c>
      <c r="AU594" s="22">
        <f>+'Cmp-'!R98</f>
        <v>0</v>
      </c>
      <c r="AV594" s="22">
        <f>+'Cmp-'!S98</f>
        <v>0.68375600000000003</v>
      </c>
      <c r="AW594" s="22">
        <f>+'Cmp-'!T98</f>
        <v>0</v>
      </c>
      <c r="AX594" s="22">
        <f>+'Cmp-'!U98</f>
        <v>0</v>
      </c>
      <c r="AY594" s="22">
        <f>+'Cmp-'!V98</f>
        <v>0</v>
      </c>
      <c r="AZ594" s="22">
        <f>+'Cmp-'!W98</f>
        <v>0</v>
      </c>
      <c r="BA594" s="22">
        <f>+'Cmp-'!X98</f>
        <v>0</v>
      </c>
      <c r="BB594" s="22">
        <f>+'Cmp-'!Y98</f>
        <v>0</v>
      </c>
      <c r="BC594" s="22">
        <f>+'Cmp-'!Z98</f>
        <v>0</v>
      </c>
      <c r="BD594" s="22">
        <f>+'Cmp-'!AA98</f>
        <v>0.368759</v>
      </c>
      <c r="BE594" s="22">
        <f>+'Cmp-'!AB98</f>
        <v>0</v>
      </c>
      <c r="BF594" s="22">
        <f>+'Cmp-'!AC98</f>
        <v>0</v>
      </c>
      <c r="BG594" s="22">
        <f>+'Cmp-'!AD98</f>
        <v>0</v>
      </c>
      <c r="BH594" s="22">
        <f>+'Cmp-'!AE98</f>
        <v>0.368759</v>
      </c>
      <c r="BI594" s="22">
        <f>+'Cmp-'!AF98</f>
        <v>0</v>
      </c>
      <c r="BJ594" s="22">
        <f>+'Cmp-'!AG98</f>
        <v>0.36208200000000001</v>
      </c>
      <c r="BK594" s="22">
        <f>+'Cmp-'!AH98</f>
        <v>0.36208200000000001</v>
      </c>
      <c r="BL594" s="22">
        <f>+'Cmp-'!AI98</f>
        <v>0.692137</v>
      </c>
      <c r="BM594" s="6" t="s">
        <v>1079</v>
      </c>
      <c r="BN594" s="24" t="str">
        <f>+CnAll!B594</f>
        <v>AaA + aAAa</v>
      </c>
      <c r="BO594" s="24">
        <f>+CnAll!C594</f>
        <v>0</v>
      </c>
    </row>
    <row r="595" spans="1:67" x14ac:dyDescent="0.45">
      <c r="A595" s="1">
        <v>594</v>
      </c>
      <c r="B595" s="22" t="str">
        <f>+'Cpm-'!B99</f>
        <v>Aaa + aAAa</v>
      </c>
      <c r="C595" s="22">
        <f>+'Cpm-'!E99</f>
        <v>0</v>
      </c>
      <c r="D595" s="22">
        <f>+'Cpm-'!F99</f>
        <v>0.29388599999999998</v>
      </c>
      <c r="E595" s="22">
        <f>+'Cpm-'!G99</f>
        <v>0</v>
      </c>
      <c r="F595" s="22">
        <f>+'Cpm-'!H99</f>
        <v>0.54311699999999996</v>
      </c>
      <c r="G595" s="22">
        <f>+'Cpm-'!I99</f>
        <v>0.65140900000000002</v>
      </c>
      <c r="H595" s="22">
        <f>+'Cpm-'!J99</f>
        <v>0.61201700000000003</v>
      </c>
      <c r="I595" s="22">
        <f>+'Cpm-'!K99</f>
        <v>0</v>
      </c>
      <c r="J595" s="22">
        <f>+'Cpm-'!L99</f>
        <v>0.639154</v>
      </c>
      <c r="K595" s="22">
        <f>+'Cpm-'!M99</f>
        <v>0.73563299999999998</v>
      </c>
      <c r="L595" s="22">
        <f>+'Cpm-'!N99</f>
        <v>0.73312500000000003</v>
      </c>
      <c r="M595" s="22">
        <f>+'Cpm-'!O99</f>
        <v>0</v>
      </c>
      <c r="N595" s="22">
        <f>+'Cpm-'!P99</f>
        <v>0.73580500000000004</v>
      </c>
      <c r="O595" s="22">
        <f>+'Cpm-'!Q99</f>
        <v>0</v>
      </c>
      <c r="P595" s="22">
        <f>+'Cpm-'!R99</f>
        <v>0</v>
      </c>
      <c r="Q595" s="22">
        <f>+'Cpm-'!S99</f>
        <v>0</v>
      </c>
      <c r="R595" s="22">
        <f>+'Cpm-'!T99</f>
        <v>0.697187</v>
      </c>
      <c r="S595" s="22">
        <f>+'Cpm-'!U99</f>
        <v>0.74109400000000003</v>
      </c>
      <c r="T595" s="22">
        <f>+'Cpm-'!V99</f>
        <v>0.74136000000000002</v>
      </c>
      <c r="U595" s="22">
        <f>+'Cpm-'!W99</f>
        <v>0.56311299999999997</v>
      </c>
      <c r="V595" s="22">
        <f>+'Cpm-'!X99</f>
        <v>0.74121700000000001</v>
      </c>
      <c r="W595" s="22">
        <f>+'Cpm-'!Y99</f>
        <v>0.63052900000000001</v>
      </c>
      <c r="X595" s="22">
        <f>+'Cpm-'!Z99</f>
        <v>0</v>
      </c>
      <c r="Y595" s="22">
        <f>+'Cpm-'!AA99</f>
        <v>0</v>
      </c>
      <c r="Z595" s="22">
        <f>+'Cpm-'!AB99</f>
        <v>0.74163999999999997</v>
      </c>
      <c r="AA595" s="22">
        <f>+'Cpm-'!AC99</f>
        <v>0.52778899999999995</v>
      </c>
      <c r="AB595" s="22">
        <f>+'Cpm-'!AD99</f>
        <v>0.630301</v>
      </c>
      <c r="AC595" s="22">
        <f>+'Cpm-'!AE99</f>
        <v>0</v>
      </c>
      <c r="AD595" s="22">
        <f>+'Cpm-'!AF99</f>
        <v>0.64029000000000003</v>
      </c>
      <c r="AE595" s="22">
        <f>+'Cpm-'!AG99</f>
        <v>0</v>
      </c>
      <c r="AF595" s="22">
        <f>+'Cpm-'!AH99</f>
        <v>0</v>
      </c>
      <c r="AG595" s="22">
        <f>+'Cpm-'!AI99</f>
        <v>0</v>
      </c>
      <c r="AH595" s="22">
        <f>+'Cmp-'!E99</f>
        <v>0</v>
      </c>
      <c r="AI595" s="22">
        <f>+'Cmp-'!F99</f>
        <v>0</v>
      </c>
      <c r="AJ595" s="22">
        <f>+'Cmp-'!G99</f>
        <v>0</v>
      </c>
      <c r="AK595" s="22">
        <f>+'Cmp-'!H99</f>
        <v>0</v>
      </c>
      <c r="AL595" s="22">
        <f>+'Cmp-'!I99</f>
        <v>0</v>
      </c>
      <c r="AM595" s="22">
        <f>+'Cmp-'!J99</f>
        <v>0</v>
      </c>
      <c r="AN595" s="22">
        <f>+'Cmp-'!K99</f>
        <v>0.65950500000000001</v>
      </c>
      <c r="AO595" s="22">
        <f>+'Cmp-'!L99</f>
        <v>0</v>
      </c>
      <c r="AP595" s="22">
        <f>+'Cmp-'!M99</f>
        <v>0</v>
      </c>
      <c r="AQ595" s="22">
        <f>+'Cmp-'!N99</f>
        <v>0</v>
      </c>
      <c r="AR595" s="22">
        <f>+'Cmp-'!O99</f>
        <v>0.54241300000000003</v>
      </c>
      <c r="AS595" s="22">
        <f>+'Cmp-'!P99</f>
        <v>0</v>
      </c>
      <c r="AT595" s="22">
        <f>+'Cmp-'!Q99</f>
        <v>0</v>
      </c>
      <c r="AU595" s="22">
        <f>+'Cmp-'!R99</f>
        <v>0.61430300000000004</v>
      </c>
      <c r="AV595" s="22">
        <f>+'Cmp-'!S99</f>
        <v>0.73342399999999996</v>
      </c>
      <c r="AW595" s="22">
        <f>+'Cmp-'!T99</f>
        <v>0</v>
      </c>
      <c r="AX595" s="22">
        <f>+'Cmp-'!U99</f>
        <v>0</v>
      </c>
      <c r="AY595" s="22">
        <f>+'Cmp-'!V99</f>
        <v>0</v>
      </c>
      <c r="AZ595" s="22">
        <f>+'Cmp-'!W99</f>
        <v>0</v>
      </c>
      <c r="BA595" s="22">
        <f>+'Cmp-'!X99</f>
        <v>0</v>
      </c>
      <c r="BB595" s="22">
        <f>+'Cmp-'!Y99</f>
        <v>0</v>
      </c>
      <c r="BC595" s="22">
        <f>+'Cmp-'!Z99</f>
        <v>3.6473199999999997E-2</v>
      </c>
      <c r="BD595" s="22">
        <f>+'Cmp-'!AA99</f>
        <v>0.63648800000000005</v>
      </c>
      <c r="BE595" s="22">
        <f>+'Cmp-'!AB99</f>
        <v>0</v>
      </c>
      <c r="BF595" s="22">
        <f>+'Cmp-'!AC99</f>
        <v>0</v>
      </c>
      <c r="BG595" s="22">
        <f>+'Cmp-'!AD99</f>
        <v>0</v>
      </c>
      <c r="BH595" s="22">
        <f>+'Cmp-'!AE99</f>
        <v>0.64029000000000003</v>
      </c>
      <c r="BI595" s="22">
        <f>+'Cmp-'!AF99</f>
        <v>0</v>
      </c>
      <c r="BJ595" s="22">
        <f>+'Cmp-'!AG99</f>
        <v>0.630301</v>
      </c>
      <c r="BK595" s="22">
        <f>+'Cmp-'!AH99</f>
        <v>0.63568499999999994</v>
      </c>
      <c r="BL595" s="22">
        <f>+'Cmp-'!AI99</f>
        <v>0.74163999999999997</v>
      </c>
      <c r="BM595" s="6" t="s">
        <v>1079</v>
      </c>
      <c r="BN595" s="24" t="str">
        <f>+CnAll!B595</f>
        <v>Aaa + aAAa</v>
      </c>
      <c r="BO595" s="24">
        <f>+CnAll!C595</f>
        <v>0</v>
      </c>
    </row>
    <row r="596" spans="1:67" x14ac:dyDescent="0.45">
      <c r="A596" s="1">
        <v>595</v>
      </c>
      <c r="B596" s="22" t="str">
        <f>+'Cpm-'!B100</f>
        <v>AAAA + aAAa</v>
      </c>
      <c r="C596" s="22">
        <f>+'Cpm-'!E100</f>
        <v>0</v>
      </c>
      <c r="D596" s="22">
        <f>+'Cpm-'!F100</f>
        <v>0</v>
      </c>
      <c r="E596" s="22">
        <f>+'Cpm-'!G100</f>
        <v>0</v>
      </c>
      <c r="F596" s="22">
        <f>+'Cpm-'!H100</f>
        <v>0</v>
      </c>
      <c r="G596" s="22">
        <f>+'Cpm-'!I100</f>
        <v>0</v>
      </c>
      <c r="H596" s="22">
        <f>+'Cpm-'!J100</f>
        <v>0</v>
      </c>
      <c r="I596" s="22">
        <f>+'Cpm-'!K100</f>
        <v>0</v>
      </c>
      <c r="J596" s="22">
        <f>+'Cpm-'!L100</f>
        <v>0</v>
      </c>
      <c r="K596" s="22">
        <f>+'Cpm-'!M100</f>
        <v>0</v>
      </c>
      <c r="L596" s="22">
        <f>+'Cpm-'!N100</f>
        <v>0</v>
      </c>
      <c r="M596" s="22">
        <f>+'Cpm-'!O100</f>
        <v>0</v>
      </c>
      <c r="N596" s="22">
        <f>+'Cpm-'!P100</f>
        <v>0</v>
      </c>
      <c r="O596" s="22">
        <f>+'Cpm-'!Q100</f>
        <v>0</v>
      </c>
      <c r="P596" s="22">
        <f>+'Cpm-'!R100</f>
        <v>0</v>
      </c>
      <c r="Q596" s="22">
        <f>+'Cpm-'!S100</f>
        <v>0</v>
      </c>
      <c r="R596" s="22">
        <f>+'Cpm-'!T100</f>
        <v>0</v>
      </c>
      <c r="S596" s="22">
        <f>+'Cpm-'!U100</f>
        <v>0</v>
      </c>
      <c r="T596" s="22">
        <f>+'Cpm-'!V100</f>
        <v>0</v>
      </c>
      <c r="U596" s="22">
        <f>+'Cpm-'!W100</f>
        <v>0</v>
      </c>
      <c r="V596" s="22">
        <f>+'Cpm-'!X100</f>
        <v>0</v>
      </c>
      <c r="W596" s="22">
        <f>+'Cpm-'!Y100</f>
        <v>0</v>
      </c>
      <c r="X596" s="22">
        <f>+'Cpm-'!Z100</f>
        <v>0</v>
      </c>
      <c r="Y596" s="22">
        <f>+'Cpm-'!AA100</f>
        <v>0</v>
      </c>
      <c r="Z596" s="22">
        <f>+'Cpm-'!AB100</f>
        <v>0</v>
      </c>
      <c r="AA596" s="22">
        <f>+'Cpm-'!AC100</f>
        <v>0</v>
      </c>
      <c r="AB596" s="22">
        <f>+'Cpm-'!AD100</f>
        <v>0</v>
      </c>
      <c r="AC596" s="22">
        <f>+'Cpm-'!AE100</f>
        <v>0</v>
      </c>
      <c r="AD596" s="22">
        <f>+'Cpm-'!AF100</f>
        <v>0</v>
      </c>
      <c r="AE596" s="22">
        <f>+'Cpm-'!AG100</f>
        <v>0</v>
      </c>
      <c r="AF596" s="22">
        <f>+'Cpm-'!AH100</f>
        <v>0</v>
      </c>
      <c r="AG596" s="22">
        <f>+'Cpm-'!AI100</f>
        <v>0</v>
      </c>
      <c r="AH596" s="22">
        <f>+'Cmp-'!E100</f>
        <v>0</v>
      </c>
      <c r="AI596" s="22">
        <f>+'Cmp-'!F100</f>
        <v>0</v>
      </c>
      <c r="AJ596" s="22">
        <f>+'Cmp-'!G100</f>
        <v>0</v>
      </c>
      <c r="AK596" s="22">
        <f>+'Cmp-'!H100</f>
        <v>0</v>
      </c>
      <c r="AL596" s="22">
        <f>+'Cmp-'!I100</f>
        <v>0</v>
      </c>
      <c r="AM596" s="22">
        <f>+'Cmp-'!J100</f>
        <v>0</v>
      </c>
      <c r="AN596" s="22">
        <f>+'Cmp-'!K100</f>
        <v>0</v>
      </c>
      <c r="AO596" s="22">
        <f>+'Cmp-'!L100</f>
        <v>0</v>
      </c>
      <c r="AP596" s="22">
        <f>+'Cmp-'!M100</f>
        <v>0</v>
      </c>
      <c r="AQ596" s="22">
        <f>+'Cmp-'!N100</f>
        <v>0</v>
      </c>
      <c r="AR596" s="22">
        <f>+'Cmp-'!O100</f>
        <v>0</v>
      </c>
      <c r="AS596" s="22">
        <f>+'Cmp-'!P100</f>
        <v>0</v>
      </c>
      <c r="AT596" s="22">
        <f>+'Cmp-'!Q100</f>
        <v>0</v>
      </c>
      <c r="AU596" s="22">
        <f>+'Cmp-'!R100</f>
        <v>0</v>
      </c>
      <c r="AV596" s="22">
        <f>+'Cmp-'!S100</f>
        <v>0</v>
      </c>
      <c r="AW596" s="22">
        <f>+'Cmp-'!T100</f>
        <v>0</v>
      </c>
      <c r="AX596" s="22">
        <f>+'Cmp-'!U100</f>
        <v>0</v>
      </c>
      <c r="AY596" s="22">
        <f>+'Cmp-'!V100</f>
        <v>0</v>
      </c>
      <c r="AZ596" s="22">
        <f>+'Cmp-'!W100</f>
        <v>0</v>
      </c>
      <c r="BA596" s="22">
        <f>+'Cmp-'!X100</f>
        <v>0</v>
      </c>
      <c r="BB596" s="22">
        <f>+'Cmp-'!Y100</f>
        <v>0</v>
      </c>
      <c r="BC596" s="22">
        <f>+'Cmp-'!Z100</f>
        <v>0</v>
      </c>
      <c r="BD596" s="22">
        <f>+'Cmp-'!AA100</f>
        <v>0</v>
      </c>
      <c r="BE596" s="22">
        <f>+'Cmp-'!AB100</f>
        <v>0</v>
      </c>
      <c r="BF596" s="22">
        <f>+'Cmp-'!AC100</f>
        <v>0</v>
      </c>
      <c r="BG596" s="22">
        <f>+'Cmp-'!AD100</f>
        <v>0</v>
      </c>
      <c r="BH596" s="22">
        <f>+'Cmp-'!AE100</f>
        <v>0</v>
      </c>
      <c r="BI596" s="22">
        <f>+'Cmp-'!AF100</f>
        <v>0</v>
      </c>
      <c r="BJ596" s="22">
        <f>+'Cmp-'!AG100</f>
        <v>0</v>
      </c>
      <c r="BK596" s="22">
        <f>+'Cmp-'!AH100</f>
        <v>0</v>
      </c>
      <c r="BL596" s="22">
        <f>+'Cmp-'!AI100</f>
        <v>0</v>
      </c>
      <c r="BM596" s="6" t="s">
        <v>1079</v>
      </c>
      <c r="BN596" s="24" t="str">
        <f>+CnAll!B596</f>
        <v>AAAA + aAAa</v>
      </c>
      <c r="BO596" s="24">
        <f>+CnAll!C596</f>
        <v>0</v>
      </c>
    </row>
    <row r="597" spans="1:67" x14ac:dyDescent="0.45">
      <c r="A597" s="1">
        <v>596</v>
      </c>
      <c r="B597" s="22" t="str">
        <f>+'Cpm-'!B101</f>
        <v>AAAa + aAAa</v>
      </c>
      <c r="C597" s="22">
        <f>+'Cpm-'!E101</f>
        <v>0</v>
      </c>
      <c r="D597" s="22">
        <f>+'Cpm-'!F101</f>
        <v>0</v>
      </c>
      <c r="E597" s="22">
        <f>+'Cpm-'!G101</f>
        <v>0</v>
      </c>
      <c r="F597" s="22">
        <f>+'Cpm-'!H101</f>
        <v>0</v>
      </c>
      <c r="G597" s="22">
        <f>+'Cpm-'!I101</f>
        <v>0</v>
      </c>
      <c r="H597" s="22">
        <f>+'Cpm-'!J101</f>
        <v>0</v>
      </c>
      <c r="I597" s="22">
        <f>+'Cpm-'!K101</f>
        <v>0</v>
      </c>
      <c r="J597" s="22">
        <f>+'Cpm-'!L101</f>
        <v>0.197745</v>
      </c>
      <c r="K597" s="22">
        <f>+'Cpm-'!M101</f>
        <v>0</v>
      </c>
      <c r="L597" s="22">
        <f>+'Cpm-'!N101</f>
        <v>0</v>
      </c>
      <c r="M597" s="22">
        <f>+'Cpm-'!O101</f>
        <v>0</v>
      </c>
      <c r="N597" s="22">
        <f>+'Cpm-'!P101</f>
        <v>0</v>
      </c>
      <c r="O597" s="22">
        <f>+'Cpm-'!Q101</f>
        <v>0</v>
      </c>
      <c r="P597" s="22">
        <f>+'Cpm-'!R101</f>
        <v>0</v>
      </c>
      <c r="Q597" s="22">
        <f>+'Cpm-'!S101</f>
        <v>0</v>
      </c>
      <c r="R597" s="22">
        <f>+'Cpm-'!T101</f>
        <v>0.182173</v>
      </c>
      <c r="S597" s="22">
        <f>+'Cpm-'!U101</f>
        <v>0</v>
      </c>
      <c r="T597" s="22">
        <f>+'Cpm-'!V101</f>
        <v>0</v>
      </c>
      <c r="U597" s="22">
        <f>+'Cpm-'!W101</f>
        <v>0</v>
      </c>
      <c r="V597" s="22">
        <f>+'Cpm-'!X101</f>
        <v>0</v>
      </c>
      <c r="W597" s="22">
        <f>+'Cpm-'!Y101</f>
        <v>0</v>
      </c>
      <c r="X597" s="22">
        <f>+'Cpm-'!Z101</f>
        <v>0</v>
      </c>
      <c r="Y597" s="22">
        <f>+'Cpm-'!AA101</f>
        <v>0</v>
      </c>
      <c r="Z597" s="22">
        <f>+'Cpm-'!AB101</f>
        <v>0</v>
      </c>
      <c r="AA597" s="22">
        <f>+'Cpm-'!AC101</f>
        <v>0</v>
      </c>
      <c r="AB597" s="22">
        <f>+'Cpm-'!AD101</f>
        <v>0</v>
      </c>
      <c r="AC597" s="22">
        <f>+'Cpm-'!AE101</f>
        <v>0</v>
      </c>
      <c r="AD597" s="22">
        <f>+'Cpm-'!AF101</f>
        <v>0</v>
      </c>
      <c r="AE597" s="22">
        <f>+'Cpm-'!AG101</f>
        <v>0</v>
      </c>
      <c r="AF597" s="22">
        <f>+'Cpm-'!AH101</f>
        <v>0</v>
      </c>
      <c r="AG597" s="22">
        <f>+'Cpm-'!AI101</f>
        <v>0</v>
      </c>
      <c r="AH597" s="22">
        <f>+'Cmp-'!E101</f>
        <v>0</v>
      </c>
      <c r="AI597" s="22">
        <f>+'Cmp-'!F101</f>
        <v>0</v>
      </c>
      <c r="AJ597" s="22">
        <f>+'Cmp-'!G101</f>
        <v>0</v>
      </c>
      <c r="AK597" s="22">
        <f>+'Cmp-'!H101</f>
        <v>0</v>
      </c>
      <c r="AL597" s="22">
        <f>+'Cmp-'!I101</f>
        <v>0</v>
      </c>
      <c r="AM597" s="22">
        <f>+'Cmp-'!J101</f>
        <v>0</v>
      </c>
      <c r="AN597" s="22">
        <f>+'Cmp-'!K101</f>
        <v>0</v>
      </c>
      <c r="AO597" s="22">
        <f>+'Cmp-'!L101</f>
        <v>0</v>
      </c>
      <c r="AP597" s="22">
        <f>+'Cmp-'!M101</f>
        <v>0</v>
      </c>
      <c r="AQ597" s="22">
        <f>+'Cmp-'!N101</f>
        <v>0</v>
      </c>
      <c r="AR597" s="22">
        <f>+'Cmp-'!O101</f>
        <v>0</v>
      </c>
      <c r="AS597" s="22">
        <f>+'Cmp-'!P101</f>
        <v>0</v>
      </c>
      <c r="AT597" s="22">
        <f>+'Cmp-'!Q101</f>
        <v>0</v>
      </c>
      <c r="AU597" s="22">
        <f>+'Cmp-'!R101</f>
        <v>0</v>
      </c>
      <c r="AV597" s="22">
        <f>+'Cmp-'!S101</f>
        <v>0</v>
      </c>
      <c r="AW597" s="22">
        <f>+'Cmp-'!T101</f>
        <v>0</v>
      </c>
      <c r="AX597" s="22">
        <f>+'Cmp-'!U101</f>
        <v>0</v>
      </c>
      <c r="AY597" s="22">
        <f>+'Cmp-'!V101</f>
        <v>0</v>
      </c>
      <c r="AZ597" s="22">
        <f>+'Cmp-'!W101</f>
        <v>0</v>
      </c>
      <c r="BA597" s="22">
        <f>+'Cmp-'!X101</f>
        <v>0</v>
      </c>
      <c r="BB597" s="22">
        <f>+'Cmp-'!Y101</f>
        <v>0</v>
      </c>
      <c r="BC597" s="22">
        <f>+'Cmp-'!Z101</f>
        <v>0</v>
      </c>
      <c r="BD597" s="22">
        <f>+'Cmp-'!AA101</f>
        <v>0</v>
      </c>
      <c r="BE597" s="22">
        <f>+'Cmp-'!AB101</f>
        <v>0</v>
      </c>
      <c r="BF597" s="22">
        <f>+'Cmp-'!AC101</f>
        <v>0</v>
      </c>
      <c r="BG597" s="22">
        <f>+'Cmp-'!AD101</f>
        <v>0</v>
      </c>
      <c r="BH597" s="22">
        <f>+'Cmp-'!AE101</f>
        <v>0</v>
      </c>
      <c r="BI597" s="22">
        <f>+'Cmp-'!AF101</f>
        <v>0</v>
      </c>
      <c r="BJ597" s="22">
        <f>+'Cmp-'!AG101</f>
        <v>0</v>
      </c>
      <c r="BK597" s="22">
        <f>+'Cmp-'!AH101</f>
        <v>0</v>
      </c>
      <c r="BL597" s="22">
        <f>+'Cmp-'!AI101</f>
        <v>0</v>
      </c>
      <c r="BM597" s="6" t="s">
        <v>1079</v>
      </c>
      <c r="BN597" s="24" t="str">
        <f>+CnAll!B597</f>
        <v>AAAa + aAAa</v>
      </c>
      <c r="BO597" s="24">
        <f>+CnAll!C597</f>
        <v>0</v>
      </c>
    </row>
    <row r="598" spans="1:67" x14ac:dyDescent="0.45">
      <c r="A598" s="1">
        <v>597</v>
      </c>
      <c r="B598" s="22" t="str">
        <f>+'Cpm-'!B102</f>
        <v>AAaA + aAAa</v>
      </c>
      <c r="C598" s="22">
        <f>+'Cpm-'!E102</f>
        <v>0</v>
      </c>
      <c r="D598" s="22">
        <f>+'Cpm-'!F102</f>
        <v>0</v>
      </c>
      <c r="E598" s="22">
        <f>+'Cpm-'!G102</f>
        <v>0</v>
      </c>
      <c r="F598" s="22">
        <f>+'Cpm-'!H102</f>
        <v>0</v>
      </c>
      <c r="G598" s="22">
        <f>+'Cpm-'!I102</f>
        <v>0</v>
      </c>
      <c r="H598" s="22">
        <f>+'Cpm-'!J102</f>
        <v>0</v>
      </c>
      <c r="I598" s="22">
        <f>+'Cpm-'!K102</f>
        <v>0</v>
      </c>
      <c r="J598" s="22">
        <f>+'Cpm-'!L102</f>
        <v>0.15856300000000001</v>
      </c>
      <c r="K598" s="22">
        <f>+'Cpm-'!M102</f>
        <v>0</v>
      </c>
      <c r="L598" s="22">
        <f>+'Cpm-'!N102</f>
        <v>0</v>
      </c>
      <c r="M598" s="22">
        <f>+'Cpm-'!O102</f>
        <v>0</v>
      </c>
      <c r="N598" s="22">
        <f>+'Cpm-'!P102</f>
        <v>0</v>
      </c>
      <c r="O598" s="22">
        <f>+'Cpm-'!Q102</f>
        <v>0</v>
      </c>
      <c r="P598" s="22">
        <f>+'Cpm-'!R102</f>
        <v>0</v>
      </c>
      <c r="Q598" s="22">
        <f>+'Cpm-'!S102</f>
        <v>0</v>
      </c>
      <c r="R598" s="22">
        <f>+'Cpm-'!T102</f>
        <v>0.115511</v>
      </c>
      <c r="S598" s="22">
        <f>+'Cpm-'!U102</f>
        <v>0</v>
      </c>
      <c r="T598" s="22">
        <f>+'Cpm-'!V102</f>
        <v>0</v>
      </c>
      <c r="U598" s="22">
        <f>+'Cpm-'!W102</f>
        <v>0</v>
      </c>
      <c r="V598" s="22">
        <f>+'Cpm-'!X102</f>
        <v>0</v>
      </c>
      <c r="W598" s="22">
        <f>+'Cpm-'!Y102</f>
        <v>0</v>
      </c>
      <c r="X598" s="22">
        <f>+'Cpm-'!Z102</f>
        <v>0</v>
      </c>
      <c r="Y598" s="22">
        <f>+'Cpm-'!AA102</f>
        <v>0</v>
      </c>
      <c r="Z598" s="22">
        <f>+'Cpm-'!AB102</f>
        <v>0</v>
      </c>
      <c r="AA598" s="22">
        <f>+'Cpm-'!AC102</f>
        <v>0</v>
      </c>
      <c r="AB598" s="22">
        <f>+'Cpm-'!AD102</f>
        <v>0</v>
      </c>
      <c r="AC598" s="22">
        <f>+'Cpm-'!AE102</f>
        <v>0</v>
      </c>
      <c r="AD598" s="22">
        <f>+'Cpm-'!AF102</f>
        <v>0</v>
      </c>
      <c r="AE598" s="22">
        <f>+'Cpm-'!AG102</f>
        <v>0</v>
      </c>
      <c r="AF598" s="22">
        <f>+'Cpm-'!AH102</f>
        <v>0</v>
      </c>
      <c r="AG598" s="22">
        <f>+'Cpm-'!AI102</f>
        <v>0</v>
      </c>
      <c r="AH598" s="22">
        <f>+'Cmp-'!E102</f>
        <v>0</v>
      </c>
      <c r="AI598" s="22">
        <f>+'Cmp-'!F102</f>
        <v>0</v>
      </c>
      <c r="AJ598" s="22">
        <f>+'Cmp-'!G102</f>
        <v>0</v>
      </c>
      <c r="AK598" s="22">
        <f>+'Cmp-'!H102</f>
        <v>0</v>
      </c>
      <c r="AL598" s="22">
        <f>+'Cmp-'!I102</f>
        <v>0</v>
      </c>
      <c r="AM598" s="22">
        <f>+'Cmp-'!J102</f>
        <v>0</v>
      </c>
      <c r="AN598" s="22">
        <f>+'Cmp-'!K102</f>
        <v>0</v>
      </c>
      <c r="AO598" s="22">
        <f>+'Cmp-'!L102</f>
        <v>0</v>
      </c>
      <c r="AP598" s="22">
        <f>+'Cmp-'!M102</f>
        <v>0</v>
      </c>
      <c r="AQ598" s="22">
        <f>+'Cmp-'!N102</f>
        <v>0</v>
      </c>
      <c r="AR598" s="22">
        <f>+'Cmp-'!O102</f>
        <v>0</v>
      </c>
      <c r="AS598" s="22">
        <f>+'Cmp-'!P102</f>
        <v>0</v>
      </c>
      <c r="AT598" s="22">
        <f>+'Cmp-'!Q102</f>
        <v>0</v>
      </c>
      <c r="AU598" s="22">
        <f>+'Cmp-'!R102</f>
        <v>0</v>
      </c>
      <c r="AV598" s="22">
        <f>+'Cmp-'!S102</f>
        <v>0</v>
      </c>
      <c r="AW598" s="22">
        <f>+'Cmp-'!T102</f>
        <v>0</v>
      </c>
      <c r="AX598" s="22">
        <f>+'Cmp-'!U102</f>
        <v>0</v>
      </c>
      <c r="AY598" s="22">
        <f>+'Cmp-'!V102</f>
        <v>0</v>
      </c>
      <c r="AZ598" s="22">
        <f>+'Cmp-'!W102</f>
        <v>0</v>
      </c>
      <c r="BA598" s="22">
        <f>+'Cmp-'!X102</f>
        <v>0</v>
      </c>
      <c r="BB598" s="22">
        <f>+'Cmp-'!Y102</f>
        <v>0</v>
      </c>
      <c r="BC598" s="22">
        <f>+'Cmp-'!Z102</f>
        <v>0</v>
      </c>
      <c r="BD598" s="22">
        <f>+'Cmp-'!AA102</f>
        <v>0</v>
      </c>
      <c r="BE598" s="22">
        <f>+'Cmp-'!AB102</f>
        <v>0</v>
      </c>
      <c r="BF598" s="22">
        <f>+'Cmp-'!AC102</f>
        <v>0</v>
      </c>
      <c r="BG598" s="22">
        <f>+'Cmp-'!AD102</f>
        <v>0</v>
      </c>
      <c r="BH598" s="22">
        <f>+'Cmp-'!AE102</f>
        <v>0</v>
      </c>
      <c r="BI598" s="22">
        <f>+'Cmp-'!AF102</f>
        <v>0</v>
      </c>
      <c r="BJ598" s="22">
        <f>+'Cmp-'!AG102</f>
        <v>0</v>
      </c>
      <c r="BK598" s="22">
        <f>+'Cmp-'!AH102</f>
        <v>0</v>
      </c>
      <c r="BL598" s="22">
        <f>+'Cmp-'!AI102</f>
        <v>0</v>
      </c>
      <c r="BM598" s="6" t="s">
        <v>1079</v>
      </c>
      <c r="BN598" s="24" t="str">
        <f>+CnAll!B598</f>
        <v>AAaA + aAAa</v>
      </c>
      <c r="BO598" s="24">
        <f>+CnAll!C598</f>
        <v>0</v>
      </c>
    </row>
    <row r="599" spans="1:67" x14ac:dyDescent="0.45">
      <c r="A599" s="1">
        <v>598</v>
      </c>
      <c r="B599" s="22" t="str">
        <f>+'Cpm-'!B103</f>
        <v>AAaa + aAAa</v>
      </c>
      <c r="C599" s="22">
        <f>+'Cpm-'!E103</f>
        <v>0</v>
      </c>
      <c r="D599" s="22">
        <f>+'Cpm-'!F103</f>
        <v>0.115481</v>
      </c>
      <c r="E599" s="22">
        <f>+'Cpm-'!G103</f>
        <v>0</v>
      </c>
      <c r="F599" s="22">
        <f>+'Cpm-'!H103</f>
        <v>0.48755799999999999</v>
      </c>
      <c r="G599" s="22">
        <f>+'Cpm-'!I103</f>
        <v>0.54234700000000002</v>
      </c>
      <c r="H599" s="22">
        <f>+'Cpm-'!J103</f>
        <v>0.486344</v>
      </c>
      <c r="I599" s="22">
        <f>+'Cpm-'!K103</f>
        <v>0</v>
      </c>
      <c r="J599" s="22">
        <f>+'Cpm-'!L103</f>
        <v>0.59586600000000001</v>
      </c>
      <c r="K599" s="22">
        <f>+'Cpm-'!M103</f>
        <v>0.69435800000000003</v>
      </c>
      <c r="L599" s="22">
        <f>+'Cpm-'!N103</f>
        <v>0.69197299999999995</v>
      </c>
      <c r="M599" s="22">
        <f>+'Cpm-'!O103</f>
        <v>0</v>
      </c>
      <c r="N599" s="22">
        <f>+'Cpm-'!P103</f>
        <v>0.69459000000000004</v>
      </c>
      <c r="O599" s="22">
        <f>+'Cpm-'!Q103</f>
        <v>0</v>
      </c>
      <c r="P599" s="22">
        <f>+'Cpm-'!R103</f>
        <v>0</v>
      </c>
      <c r="Q599" s="22">
        <f>+'Cpm-'!S103</f>
        <v>0</v>
      </c>
      <c r="R599" s="22">
        <f>+'Cpm-'!T103</f>
        <v>0.66004700000000005</v>
      </c>
      <c r="S599" s="22">
        <f>+'Cpm-'!U103</f>
        <v>0.71046200000000004</v>
      </c>
      <c r="T599" s="22">
        <f>+'Cpm-'!V103</f>
        <v>0.71047300000000002</v>
      </c>
      <c r="U599" s="22">
        <f>+'Cpm-'!W103</f>
        <v>0.396395</v>
      </c>
      <c r="V599" s="22">
        <f>+'Cpm-'!X103</f>
        <v>0.71057400000000004</v>
      </c>
      <c r="W599" s="22">
        <f>+'Cpm-'!Y103</f>
        <v>0.59869700000000003</v>
      </c>
      <c r="X599" s="22">
        <f>+'Cpm-'!Z103</f>
        <v>0.42455700000000002</v>
      </c>
      <c r="Y599" s="22">
        <f>+'Cpm-'!AA103</f>
        <v>0</v>
      </c>
      <c r="Z599" s="22">
        <f>+'Cpm-'!AB103</f>
        <v>0.71059499999999998</v>
      </c>
      <c r="AA599" s="22">
        <f>+'Cpm-'!AC103</f>
        <v>0.56036699999999995</v>
      </c>
      <c r="AB599" s="22">
        <f>+'Cpm-'!AD103</f>
        <v>0.59852700000000003</v>
      </c>
      <c r="AC599" s="22">
        <f>+'Cpm-'!AE103</f>
        <v>0</v>
      </c>
      <c r="AD599" s="22">
        <f>+'Cpm-'!AF103</f>
        <v>0.56140900000000005</v>
      </c>
      <c r="AE599" s="22">
        <f>+'Cpm-'!AG103</f>
        <v>0</v>
      </c>
      <c r="AF599" s="22">
        <f>+'Cpm-'!AH103</f>
        <v>0</v>
      </c>
      <c r="AG599" s="22">
        <f>+'Cpm-'!AI103</f>
        <v>0</v>
      </c>
      <c r="AH599" s="22">
        <f>+'Cmp-'!E103</f>
        <v>0</v>
      </c>
      <c r="AI599" s="22">
        <f>+'Cmp-'!F103</f>
        <v>0</v>
      </c>
      <c r="AJ599" s="22">
        <f>+'Cmp-'!G103</f>
        <v>0</v>
      </c>
      <c r="AK599" s="22">
        <f>+'Cmp-'!H103</f>
        <v>0</v>
      </c>
      <c r="AL599" s="22">
        <f>+'Cmp-'!I103</f>
        <v>0</v>
      </c>
      <c r="AM599" s="22">
        <f>+'Cmp-'!J103</f>
        <v>0</v>
      </c>
      <c r="AN599" s="22">
        <f>+'Cmp-'!K103</f>
        <v>0.55213900000000005</v>
      </c>
      <c r="AO599" s="22">
        <f>+'Cmp-'!L103</f>
        <v>0</v>
      </c>
      <c r="AP599" s="22">
        <f>+'Cmp-'!M103</f>
        <v>0</v>
      </c>
      <c r="AQ599" s="22">
        <f>+'Cmp-'!N103</f>
        <v>0</v>
      </c>
      <c r="AR599" s="22">
        <f>+'Cmp-'!O103</f>
        <v>0.41549900000000001</v>
      </c>
      <c r="AS599" s="22">
        <f>+'Cmp-'!P103</f>
        <v>0</v>
      </c>
      <c r="AT599" s="22">
        <f>+'Cmp-'!Q103</f>
        <v>0</v>
      </c>
      <c r="AU599" s="22">
        <f>+'Cmp-'!R103</f>
        <v>0.38838099999999998</v>
      </c>
      <c r="AV599" s="22">
        <f>+'Cmp-'!S103</f>
        <v>0.69223900000000005</v>
      </c>
      <c r="AW599" s="22">
        <f>+'Cmp-'!T103</f>
        <v>0</v>
      </c>
      <c r="AX599" s="22">
        <f>+'Cmp-'!U103</f>
        <v>0</v>
      </c>
      <c r="AY599" s="22">
        <f>+'Cmp-'!V103</f>
        <v>0</v>
      </c>
      <c r="AZ599" s="22">
        <f>+'Cmp-'!W103</f>
        <v>0</v>
      </c>
      <c r="BA599" s="22">
        <f>+'Cmp-'!X103</f>
        <v>0</v>
      </c>
      <c r="BB599" s="22">
        <f>+'Cmp-'!Y103</f>
        <v>0</v>
      </c>
      <c r="BC599" s="22">
        <f>+'Cmp-'!Z103</f>
        <v>0</v>
      </c>
      <c r="BD599" s="22">
        <f>+'Cmp-'!AA103</f>
        <v>0.60371300000000006</v>
      </c>
      <c r="BE599" s="22">
        <f>+'Cmp-'!AB103</f>
        <v>0</v>
      </c>
      <c r="BF599" s="22">
        <f>+'Cmp-'!AC103</f>
        <v>0</v>
      </c>
      <c r="BG599" s="22">
        <f>+'Cmp-'!AD103</f>
        <v>0</v>
      </c>
      <c r="BH599" s="22">
        <f>+'Cmp-'!AE103</f>
        <v>0.60801000000000005</v>
      </c>
      <c r="BI599" s="22">
        <f>+'Cmp-'!AF103</f>
        <v>0</v>
      </c>
      <c r="BJ599" s="22">
        <f>+'Cmp-'!AG103</f>
        <v>0.59852700000000003</v>
      </c>
      <c r="BK599" s="22">
        <f>+'Cmp-'!AH103</f>
        <v>0.60399099999999994</v>
      </c>
      <c r="BL599" s="22">
        <f>+'Cmp-'!AI103</f>
        <v>0.71059499999999998</v>
      </c>
      <c r="BM599" s="6" t="s">
        <v>1079</v>
      </c>
      <c r="BN599" s="24" t="str">
        <f>+CnAll!B599</f>
        <v>AAaa + aAAa</v>
      </c>
      <c r="BO599" s="24">
        <f>+CnAll!C599</f>
        <v>0</v>
      </c>
    </row>
    <row r="600" spans="1:67" x14ac:dyDescent="0.45">
      <c r="A600" s="1">
        <v>599</v>
      </c>
      <c r="B600" s="22" t="str">
        <f>+'Cpm-'!B104</f>
        <v>AaAA + aAAa</v>
      </c>
      <c r="C600" s="22">
        <f>+'Cpm-'!E104</f>
        <v>0</v>
      </c>
      <c r="D600" s="22">
        <f>+'Cpm-'!F104</f>
        <v>0</v>
      </c>
      <c r="E600" s="22">
        <f>+'Cpm-'!G104</f>
        <v>0</v>
      </c>
      <c r="F600" s="22">
        <f>+'Cpm-'!H104</f>
        <v>0</v>
      </c>
      <c r="G600" s="22">
        <f>+'Cpm-'!I104</f>
        <v>0</v>
      </c>
      <c r="H600" s="22">
        <f>+'Cpm-'!J104</f>
        <v>0</v>
      </c>
      <c r="I600" s="22">
        <f>+'Cpm-'!K104</f>
        <v>0</v>
      </c>
      <c r="J600" s="22">
        <f>+'Cpm-'!L104</f>
        <v>0.171122</v>
      </c>
      <c r="K600" s="22">
        <f>+'Cpm-'!M104</f>
        <v>0</v>
      </c>
      <c r="L600" s="22">
        <f>+'Cpm-'!N104</f>
        <v>0</v>
      </c>
      <c r="M600" s="22">
        <f>+'Cpm-'!O104</f>
        <v>0</v>
      </c>
      <c r="N600" s="22">
        <f>+'Cpm-'!P104</f>
        <v>0</v>
      </c>
      <c r="O600" s="22">
        <f>+'Cpm-'!Q104</f>
        <v>0</v>
      </c>
      <c r="P600" s="22">
        <f>+'Cpm-'!R104</f>
        <v>0</v>
      </c>
      <c r="Q600" s="22">
        <f>+'Cpm-'!S104</f>
        <v>0</v>
      </c>
      <c r="R600" s="22">
        <f>+'Cpm-'!T104</f>
        <v>0.118808</v>
      </c>
      <c r="S600" s="22">
        <f>+'Cpm-'!U104</f>
        <v>0</v>
      </c>
      <c r="T600" s="22">
        <f>+'Cpm-'!V104</f>
        <v>0</v>
      </c>
      <c r="U600" s="22">
        <f>+'Cpm-'!W104</f>
        <v>0</v>
      </c>
      <c r="V600" s="22">
        <f>+'Cpm-'!X104</f>
        <v>0</v>
      </c>
      <c r="W600" s="22">
        <f>+'Cpm-'!Y104</f>
        <v>0</v>
      </c>
      <c r="X600" s="22">
        <f>+'Cpm-'!Z104</f>
        <v>0</v>
      </c>
      <c r="Y600" s="22">
        <f>+'Cpm-'!AA104</f>
        <v>0</v>
      </c>
      <c r="Z600" s="22">
        <f>+'Cpm-'!AB104</f>
        <v>0</v>
      </c>
      <c r="AA600" s="22">
        <f>+'Cpm-'!AC104</f>
        <v>0</v>
      </c>
      <c r="AB600" s="22">
        <f>+'Cpm-'!AD104</f>
        <v>0</v>
      </c>
      <c r="AC600" s="22">
        <f>+'Cpm-'!AE104</f>
        <v>0</v>
      </c>
      <c r="AD600" s="22">
        <f>+'Cpm-'!AF104</f>
        <v>0</v>
      </c>
      <c r="AE600" s="22">
        <f>+'Cpm-'!AG104</f>
        <v>0</v>
      </c>
      <c r="AF600" s="22">
        <f>+'Cpm-'!AH104</f>
        <v>0</v>
      </c>
      <c r="AG600" s="22">
        <f>+'Cpm-'!AI104</f>
        <v>0</v>
      </c>
      <c r="AH600" s="22">
        <f>+'Cmp-'!E104</f>
        <v>0</v>
      </c>
      <c r="AI600" s="22">
        <f>+'Cmp-'!F104</f>
        <v>0</v>
      </c>
      <c r="AJ600" s="22">
        <f>+'Cmp-'!G104</f>
        <v>0</v>
      </c>
      <c r="AK600" s="22">
        <f>+'Cmp-'!H104</f>
        <v>0</v>
      </c>
      <c r="AL600" s="22">
        <f>+'Cmp-'!I104</f>
        <v>0</v>
      </c>
      <c r="AM600" s="22">
        <f>+'Cmp-'!J104</f>
        <v>0</v>
      </c>
      <c r="AN600" s="22">
        <f>+'Cmp-'!K104</f>
        <v>0</v>
      </c>
      <c r="AO600" s="22">
        <f>+'Cmp-'!L104</f>
        <v>0</v>
      </c>
      <c r="AP600" s="22">
        <f>+'Cmp-'!M104</f>
        <v>0</v>
      </c>
      <c r="AQ600" s="22">
        <f>+'Cmp-'!N104</f>
        <v>0</v>
      </c>
      <c r="AR600" s="22">
        <f>+'Cmp-'!O104</f>
        <v>0</v>
      </c>
      <c r="AS600" s="22">
        <f>+'Cmp-'!P104</f>
        <v>0</v>
      </c>
      <c r="AT600" s="22">
        <f>+'Cmp-'!Q104</f>
        <v>0</v>
      </c>
      <c r="AU600" s="22">
        <f>+'Cmp-'!R104</f>
        <v>0</v>
      </c>
      <c r="AV600" s="22">
        <f>+'Cmp-'!S104</f>
        <v>0</v>
      </c>
      <c r="AW600" s="22">
        <f>+'Cmp-'!T104</f>
        <v>0</v>
      </c>
      <c r="AX600" s="22">
        <f>+'Cmp-'!U104</f>
        <v>0</v>
      </c>
      <c r="AY600" s="22">
        <f>+'Cmp-'!V104</f>
        <v>0</v>
      </c>
      <c r="AZ600" s="22">
        <f>+'Cmp-'!W104</f>
        <v>0</v>
      </c>
      <c r="BA600" s="22">
        <f>+'Cmp-'!X104</f>
        <v>0</v>
      </c>
      <c r="BB600" s="22">
        <f>+'Cmp-'!Y104</f>
        <v>0</v>
      </c>
      <c r="BC600" s="22">
        <f>+'Cmp-'!Z104</f>
        <v>0</v>
      </c>
      <c r="BD600" s="22">
        <f>+'Cmp-'!AA104</f>
        <v>0</v>
      </c>
      <c r="BE600" s="22">
        <f>+'Cmp-'!AB104</f>
        <v>0</v>
      </c>
      <c r="BF600" s="22">
        <f>+'Cmp-'!AC104</f>
        <v>0</v>
      </c>
      <c r="BG600" s="22">
        <f>+'Cmp-'!AD104</f>
        <v>0</v>
      </c>
      <c r="BH600" s="22">
        <f>+'Cmp-'!AE104</f>
        <v>0</v>
      </c>
      <c r="BI600" s="22">
        <f>+'Cmp-'!AF104</f>
        <v>0</v>
      </c>
      <c r="BJ600" s="22">
        <f>+'Cmp-'!AG104</f>
        <v>0</v>
      </c>
      <c r="BK600" s="22">
        <f>+'Cmp-'!AH104</f>
        <v>0</v>
      </c>
      <c r="BL600" s="22">
        <f>+'Cmp-'!AI104</f>
        <v>0</v>
      </c>
      <c r="BM600" s="6" t="s">
        <v>1079</v>
      </c>
      <c r="BN600" s="24" t="str">
        <f>+CnAll!B600</f>
        <v>AaAA + aAAa</v>
      </c>
      <c r="BO600" s="24">
        <f>+CnAll!C600</f>
        <v>0</v>
      </c>
    </row>
    <row r="601" spans="1:67" x14ac:dyDescent="0.45">
      <c r="A601" s="1">
        <v>600</v>
      </c>
      <c r="B601" s="22" t="str">
        <f>+'Cpm-'!B105</f>
        <v>AaAa + aAAa</v>
      </c>
      <c r="C601" s="22">
        <f>+'Cpm-'!E105</f>
        <v>0</v>
      </c>
      <c r="D601" s="22">
        <f>+'Cpm-'!F105</f>
        <v>0</v>
      </c>
      <c r="E601" s="22">
        <f>+'Cpm-'!G105</f>
        <v>0</v>
      </c>
      <c r="F601" s="22">
        <f>+'Cpm-'!H105</f>
        <v>0.48231299999999999</v>
      </c>
      <c r="G601" s="22">
        <f>+'Cpm-'!I105</f>
        <v>0.54198800000000003</v>
      </c>
      <c r="H601" s="22">
        <f>+'Cpm-'!J105</f>
        <v>0.54198800000000003</v>
      </c>
      <c r="I601" s="22">
        <f>+'Cpm-'!K105</f>
        <v>0</v>
      </c>
      <c r="J601" s="22">
        <f>+'Cpm-'!L105</f>
        <v>0.59442799999999996</v>
      </c>
      <c r="K601" s="22">
        <f>+'Cpm-'!M105</f>
        <v>0.69497799999999998</v>
      </c>
      <c r="L601" s="22">
        <f>+'Cpm-'!N105</f>
        <v>0.69497799999999998</v>
      </c>
      <c r="M601" s="22">
        <f>+'Cpm-'!O105</f>
        <v>0</v>
      </c>
      <c r="N601" s="22">
        <f>+'Cpm-'!P105</f>
        <v>0.69162100000000004</v>
      </c>
      <c r="O601" s="22">
        <f>+'Cpm-'!Q105</f>
        <v>0</v>
      </c>
      <c r="P601" s="22">
        <f>+'Cpm-'!R105</f>
        <v>0</v>
      </c>
      <c r="Q601" s="22">
        <f>+'Cpm-'!S105</f>
        <v>0</v>
      </c>
      <c r="R601" s="22">
        <f>+'Cpm-'!T105</f>
        <v>0.65968300000000002</v>
      </c>
      <c r="S601" s="22">
        <f>+'Cpm-'!U105</f>
        <v>0.71064000000000005</v>
      </c>
      <c r="T601" s="22">
        <f>+'Cpm-'!V105</f>
        <v>0.71064000000000005</v>
      </c>
      <c r="U601" s="22">
        <f>+'Cpm-'!W105</f>
        <v>0.59895100000000001</v>
      </c>
      <c r="V601" s="22">
        <f>+'Cpm-'!X105</f>
        <v>0.71081399999999995</v>
      </c>
      <c r="W601" s="22">
        <f>+'Cpm-'!Y105</f>
        <v>0.43605899999999997</v>
      </c>
      <c r="X601" s="22">
        <f>+'Cpm-'!Z105</f>
        <v>0.43605899999999997</v>
      </c>
      <c r="Y601" s="22">
        <f>+'Cpm-'!AA105</f>
        <v>0</v>
      </c>
      <c r="Z601" s="22">
        <f>+'Cpm-'!AB105</f>
        <v>0.71081399999999995</v>
      </c>
      <c r="AA601" s="22">
        <f>+'Cpm-'!AC105</f>
        <v>0.55047800000000002</v>
      </c>
      <c r="AB601" s="22">
        <f>+'Cpm-'!AD105</f>
        <v>0.55047800000000002</v>
      </c>
      <c r="AC601" s="22">
        <f>+'Cpm-'!AE105</f>
        <v>0</v>
      </c>
      <c r="AD601" s="22">
        <f>+'Cpm-'!AF105</f>
        <v>0.59895100000000001</v>
      </c>
      <c r="AE601" s="22">
        <f>+'Cpm-'!AG105</f>
        <v>0</v>
      </c>
      <c r="AF601" s="22">
        <f>+'Cpm-'!AH105</f>
        <v>0</v>
      </c>
      <c r="AG601" s="22">
        <f>+'Cpm-'!AI105</f>
        <v>0</v>
      </c>
      <c r="AH601" s="22">
        <f>+'Cmp-'!E105</f>
        <v>0</v>
      </c>
      <c r="AI601" s="22">
        <f>+'Cmp-'!F105</f>
        <v>0</v>
      </c>
      <c r="AJ601" s="22">
        <f>+'Cmp-'!G105</f>
        <v>0</v>
      </c>
      <c r="AK601" s="22">
        <f>+'Cmp-'!H105</f>
        <v>0</v>
      </c>
      <c r="AL601" s="22">
        <f>+'Cmp-'!I105</f>
        <v>0</v>
      </c>
      <c r="AM601" s="22">
        <f>+'Cmp-'!J105</f>
        <v>0</v>
      </c>
      <c r="AN601" s="22">
        <f>+'Cmp-'!K105</f>
        <v>0.47066599999999997</v>
      </c>
      <c r="AO601" s="22">
        <f>+'Cmp-'!L105</f>
        <v>0</v>
      </c>
      <c r="AP601" s="22">
        <f>+'Cmp-'!M105</f>
        <v>0</v>
      </c>
      <c r="AQ601" s="22">
        <f>+'Cmp-'!N105</f>
        <v>0</v>
      </c>
      <c r="AR601" s="22">
        <f>+'Cmp-'!O105</f>
        <v>0</v>
      </c>
      <c r="AS601" s="22">
        <f>+'Cmp-'!P105</f>
        <v>0</v>
      </c>
      <c r="AT601" s="22">
        <f>+'Cmp-'!Q105</f>
        <v>0.31746400000000002</v>
      </c>
      <c r="AU601" s="22">
        <f>+'Cmp-'!R105</f>
        <v>0.31746400000000002</v>
      </c>
      <c r="AV601" s="22">
        <f>+'Cmp-'!S105</f>
        <v>0.69162100000000004</v>
      </c>
      <c r="AW601" s="22">
        <f>+'Cmp-'!T105</f>
        <v>0</v>
      </c>
      <c r="AX601" s="22">
        <f>+'Cmp-'!U105</f>
        <v>0</v>
      </c>
      <c r="AY601" s="22">
        <f>+'Cmp-'!V105</f>
        <v>0</v>
      </c>
      <c r="AZ601" s="22">
        <f>+'Cmp-'!W105</f>
        <v>0</v>
      </c>
      <c r="BA601" s="22">
        <f>+'Cmp-'!X105</f>
        <v>0</v>
      </c>
      <c r="BB601" s="22">
        <f>+'Cmp-'!Y105</f>
        <v>0</v>
      </c>
      <c r="BC601" s="22">
        <f>+'Cmp-'!Z105</f>
        <v>0</v>
      </c>
      <c r="BD601" s="22">
        <f>+'Cmp-'!AA105</f>
        <v>0.59895100000000001</v>
      </c>
      <c r="BE601" s="22">
        <f>+'Cmp-'!AB105</f>
        <v>0</v>
      </c>
      <c r="BF601" s="22">
        <f>+'Cmp-'!AC105</f>
        <v>0</v>
      </c>
      <c r="BG601" s="22">
        <f>+'Cmp-'!AD105</f>
        <v>0</v>
      </c>
      <c r="BH601" s="22">
        <f>+'Cmp-'!AE105</f>
        <v>0.59895100000000001</v>
      </c>
      <c r="BI601" s="22">
        <f>+'Cmp-'!AF105</f>
        <v>0</v>
      </c>
      <c r="BJ601" s="22">
        <f>+'Cmp-'!AG105</f>
        <v>0.60123599999999999</v>
      </c>
      <c r="BK601" s="22">
        <f>+'Cmp-'!AH105</f>
        <v>0.60123599999999999</v>
      </c>
      <c r="BL601" s="22">
        <f>+'Cmp-'!AI105</f>
        <v>0.71081399999999995</v>
      </c>
      <c r="BM601" s="6" t="s">
        <v>1079</v>
      </c>
      <c r="BN601" s="24" t="str">
        <f>+CnAll!B601</f>
        <v>AaAa + aAAa</v>
      </c>
      <c r="BO601" s="24">
        <f>+CnAll!C601</f>
        <v>0</v>
      </c>
    </row>
    <row r="602" spans="1:67" x14ac:dyDescent="0.45">
      <c r="A602" s="1">
        <v>601</v>
      </c>
      <c r="B602" s="22" t="str">
        <f>+'Cpm-'!B106</f>
        <v>AaaA + aAAa</v>
      </c>
      <c r="C602" s="22">
        <f>+'Cpm-'!E106</f>
        <v>0</v>
      </c>
      <c r="D602" s="22">
        <f>+'Cpm-'!F106</f>
        <v>0</v>
      </c>
      <c r="E602" s="22">
        <f>+'Cpm-'!G106</f>
        <v>0</v>
      </c>
      <c r="F602" s="22">
        <f>+'Cpm-'!H106</f>
        <v>0.38477600000000001</v>
      </c>
      <c r="G602" s="22">
        <f>+'Cpm-'!I106</f>
        <v>0.30574699999999999</v>
      </c>
      <c r="H602" s="22">
        <f>+'Cpm-'!J106</f>
        <v>0</v>
      </c>
      <c r="I602" s="22">
        <f>+'Cpm-'!K106</f>
        <v>0</v>
      </c>
      <c r="J602" s="22">
        <f>+'Cpm-'!L106</f>
        <v>0.52749999999999997</v>
      </c>
      <c r="K602" s="22">
        <f>+'Cpm-'!M106</f>
        <v>0.62513600000000002</v>
      </c>
      <c r="L602" s="22">
        <f>+'Cpm-'!N106</f>
        <v>0.61841699999999999</v>
      </c>
      <c r="M602" s="22">
        <f>+'Cpm-'!O106</f>
        <v>0</v>
      </c>
      <c r="N602" s="22">
        <f>+'Cpm-'!P106</f>
        <v>0.61715100000000001</v>
      </c>
      <c r="O602" s="22">
        <f>+'Cpm-'!Q106</f>
        <v>0</v>
      </c>
      <c r="P602" s="22">
        <f>+'Cpm-'!R106</f>
        <v>0</v>
      </c>
      <c r="Q602" s="22">
        <f>+'Cpm-'!S106</f>
        <v>0</v>
      </c>
      <c r="R602" s="22">
        <f>+'Cpm-'!T106</f>
        <v>0.60331500000000005</v>
      </c>
      <c r="S602" s="22">
        <f>+'Cpm-'!U106</f>
        <v>0.65374600000000005</v>
      </c>
      <c r="T602" s="22">
        <f>+'Cpm-'!V106</f>
        <v>0.65353700000000003</v>
      </c>
      <c r="U602" s="22">
        <f>+'Cpm-'!W106</f>
        <v>0.50964900000000002</v>
      </c>
      <c r="V602" s="22">
        <f>+'Cpm-'!X106</f>
        <v>0.65360600000000002</v>
      </c>
      <c r="W602" s="22">
        <f>+'Cpm-'!Y106</f>
        <v>0.50720900000000002</v>
      </c>
      <c r="X602" s="22">
        <f>+'Cpm-'!Z106</f>
        <v>0</v>
      </c>
      <c r="Y602" s="22">
        <f>+'Cpm-'!AA106</f>
        <v>0</v>
      </c>
      <c r="Z602" s="22">
        <f>+'Cpm-'!AB106</f>
        <v>0.65360600000000002</v>
      </c>
      <c r="AA602" s="22">
        <f>+'Cpm-'!AC106</f>
        <v>0.43244700000000003</v>
      </c>
      <c r="AB602" s="22">
        <f>+'Cpm-'!AD106</f>
        <v>0.50720900000000002</v>
      </c>
      <c r="AC602" s="22">
        <f>+'Cpm-'!AE106</f>
        <v>0</v>
      </c>
      <c r="AD602" s="22">
        <f>+'Cpm-'!AF106</f>
        <v>0.50964900000000002</v>
      </c>
      <c r="AE602" s="22">
        <f>+'Cpm-'!AG106</f>
        <v>0</v>
      </c>
      <c r="AF602" s="22">
        <f>+'Cpm-'!AH106</f>
        <v>0</v>
      </c>
      <c r="AG602" s="22">
        <f>+'Cpm-'!AI106</f>
        <v>0</v>
      </c>
      <c r="AH602" s="22">
        <f>+'Cmp-'!E106</f>
        <v>0</v>
      </c>
      <c r="AI602" s="22">
        <f>+'Cmp-'!F106</f>
        <v>0</v>
      </c>
      <c r="AJ602" s="22">
        <f>+'Cmp-'!G106</f>
        <v>0</v>
      </c>
      <c r="AK602" s="22">
        <f>+'Cmp-'!H106</f>
        <v>0</v>
      </c>
      <c r="AL602" s="22">
        <f>+'Cmp-'!I106</f>
        <v>0</v>
      </c>
      <c r="AM602" s="22">
        <f>+'Cmp-'!J106</f>
        <v>0</v>
      </c>
      <c r="AN602" s="22">
        <f>+'Cmp-'!K106</f>
        <v>0</v>
      </c>
      <c r="AO602" s="22">
        <f>+'Cmp-'!L106</f>
        <v>0</v>
      </c>
      <c r="AP602" s="22">
        <f>+'Cmp-'!M106</f>
        <v>0</v>
      </c>
      <c r="AQ602" s="22">
        <f>+'Cmp-'!N106</f>
        <v>0</v>
      </c>
      <c r="AR602" s="22">
        <f>+'Cmp-'!O106</f>
        <v>0</v>
      </c>
      <c r="AS602" s="22">
        <f>+'Cmp-'!P106</f>
        <v>0</v>
      </c>
      <c r="AT602" s="22">
        <f>+'Cmp-'!Q106</f>
        <v>0</v>
      </c>
      <c r="AU602" s="22">
        <f>+'Cmp-'!R106</f>
        <v>0.26267299999999999</v>
      </c>
      <c r="AV602" s="22">
        <f>+'Cmp-'!S106</f>
        <v>0.61715100000000001</v>
      </c>
      <c r="AW602" s="22">
        <f>+'Cmp-'!T106</f>
        <v>0</v>
      </c>
      <c r="AX602" s="22">
        <f>+'Cmp-'!U106</f>
        <v>0</v>
      </c>
      <c r="AY602" s="22">
        <f>+'Cmp-'!V106</f>
        <v>0</v>
      </c>
      <c r="AZ602" s="22">
        <f>+'Cmp-'!W106</f>
        <v>0</v>
      </c>
      <c r="BA602" s="22">
        <f>+'Cmp-'!X106</f>
        <v>0</v>
      </c>
      <c r="BB602" s="22">
        <f>+'Cmp-'!Y106</f>
        <v>0</v>
      </c>
      <c r="BC602" s="22">
        <f>+'Cmp-'!Z106</f>
        <v>0</v>
      </c>
      <c r="BD602" s="22">
        <f>+'Cmp-'!AA106</f>
        <v>0.50964900000000002</v>
      </c>
      <c r="BE602" s="22">
        <f>+'Cmp-'!AB106</f>
        <v>0</v>
      </c>
      <c r="BF602" s="22">
        <f>+'Cmp-'!AC106</f>
        <v>0</v>
      </c>
      <c r="BG602" s="22">
        <f>+'Cmp-'!AD106</f>
        <v>0</v>
      </c>
      <c r="BH602" s="22">
        <f>+'Cmp-'!AE106</f>
        <v>0.50964900000000002</v>
      </c>
      <c r="BI602" s="22">
        <f>+'Cmp-'!AF106</f>
        <v>0</v>
      </c>
      <c r="BJ602" s="22">
        <f>+'Cmp-'!AG106</f>
        <v>0.50720900000000002</v>
      </c>
      <c r="BK602" s="22">
        <f>+'Cmp-'!AH106</f>
        <v>0.52139599999999997</v>
      </c>
      <c r="BL602" s="22">
        <f>+'Cmp-'!AI106</f>
        <v>0.65360600000000002</v>
      </c>
      <c r="BM602" s="6" t="s">
        <v>1079</v>
      </c>
      <c r="BN602" s="24" t="str">
        <f>+CnAll!B602</f>
        <v>AaaA + aAAa</v>
      </c>
      <c r="BO602" s="24">
        <f>+CnAll!C602</f>
        <v>0</v>
      </c>
    </row>
    <row r="603" spans="1:67" x14ac:dyDescent="0.45">
      <c r="A603" s="1">
        <v>602</v>
      </c>
      <c r="B603" s="22" t="str">
        <f>+'Cpm-'!B107</f>
        <v>A + aAAA</v>
      </c>
      <c r="C603" s="22">
        <f>+'Cpm-'!E107</f>
        <v>0</v>
      </c>
      <c r="D603" s="22">
        <f>+'Cpm-'!F107</f>
        <v>0</v>
      </c>
      <c r="E603" s="22">
        <f>+'Cpm-'!G107</f>
        <v>0</v>
      </c>
      <c r="F603" s="22">
        <f>+'Cpm-'!H107</f>
        <v>0</v>
      </c>
      <c r="G603" s="22">
        <f>+'Cpm-'!I107</f>
        <v>0</v>
      </c>
      <c r="H603" s="22">
        <f>+'Cpm-'!J107</f>
        <v>0</v>
      </c>
      <c r="I603" s="22">
        <f>+'Cpm-'!K107</f>
        <v>0</v>
      </c>
      <c r="J603" s="22">
        <f>+'Cpm-'!L107</f>
        <v>0</v>
      </c>
      <c r="K603" s="22">
        <f>+'Cpm-'!M107</f>
        <v>0</v>
      </c>
      <c r="L603" s="22">
        <f>+'Cpm-'!N107</f>
        <v>0</v>
      </c>
      <c r="M603" s="22">
        <f>+'Cpm-'!O107</f>
        <v>0</v>
      </c>
      <c r="N603" s="22">
        <f>+'Cpm-'!P107</f>
        <v>0</v>
      </c>
      <c r="O603" s="22">
        <f>+'Cpm-'!Q107</f>
        <v>0</v>
      </c>
      <c r="P603" s="22">
        <f>+'Cpm-'!R107</f>
        <v>0</v>
      </c>
      <c r="Q603" s="22">
        <f>+'Cpm-'!S107</f>
        <v>0</v>
      </c>
      <c r="R603" s="22">
        <f>+'Cpm-'!T107</f>
        <v>0</v>
      </c>
      <c r="S603" s="22">
        <f>+'Cpm-'!U107</f>
        <v>0</v>
      </c>
      <c r="T603" s="22">
        <f>+'Cpm-'!V107</f>
        <v>0</v>
      </c>
      <c r="U603" s="22">
        <f>+'Cpm-'!W107</f>
        <v>0</v>
      </c>
      <c r="V603" s="22">
        <f>+'Cpm-'!X107</f>
        <v>0</v>
      </c>
      <c r="W603" s="22">
        <f>+'Cpm-'!Y107</f>
        <v>0</v>
      </c>
      <c r="X603" s="22">
        <f>+'Cpm-'!Z107</f>
        <v>0</v>
      </c>
      <c r="Y603" s="22">
        <f>+'Cpm-'!AA107</f>
        <v>0</v>
      </c>
      <c r="Z603" s="22">
        <f>+'Cpm-'!AB107</f>
        <v>0</v>
      </c>
      <c r="AA603" s="22">
        <f>+'Cpm-'!AC107</f>
        <v>0</v>
      </c>
      <c r="AB603" s="22">
        <f>+'Cpm-'!AD107</f>
        <v>0</v>
      </c>
      <c r="AC603" s="22">
        <f>+'Cpm-'!AE107</f>
        <v>0</v>
      </c>
      <c r="AD603" s="22">
        <f>+'Cpm-'!AF107</f>
        <v>0</v>
      </c>
      <c r="AE603" s="22">
        <f>+'Cpm-'!AG107</f>
        <v>0</v>
      </c>
      <c r="AF603" s="22">
        <f>+'Cpm-'!AH107</f>
        <v>0</v>
      </c>
      <c r="AG603" s="22">
        <f>+'Cpm-'!AI107</f>
        <v>0</v>
      </c>
      <c r="AH603" s="22">
        <f>+'Cmp-'!E107</f>
        <v>0</v>
      </c>
      <c r="AI603" s="22">
        <f>+'Cmp-'!F107</f>
        <v>0</v>
      </c>
      <c r="AJ603" s="22">
        <f>+'Cmp-'!G107</f>
        <v>0</v>
      </c>
      <c r="AK603" s="22">
        <f>+'Cmp-'!H107</f>
        <v>0</v>
      </c>
      <c r="AL603" s="22">
        <f>+'Cmp-'!I107</f>
        <v>0</v>
      </c>
      <c r="AM603" s="22">
        <f>+'Cmp-'!J107</f>
        <v>0</v>
      </c>
      <c r="AN603" s="22">
        <f>+'Cmp-'!K107</f>
        <v>0</v>
      </c>
      <c r="AO603" s="22">
        <f>+'Cmp-'!L107</f>
        <v>0</v>
      </c>
      <c r="AP603" s="22">
        <f>+'Cmp-'!M107</f>
        <v>0</v>
      </c>
      <c r="AQ603" s="22">
        <f>+'Cmp-'!N107</f>
        <v>0</v>
      </c>
      <c r="AR603" s="22">
        <f>+'Cmp-'!O107</f>
        <v>0</v>
      </c>
      <c r="AS603" s="22">
        <f>+'Cmp-'!P107</f>
        <v>0</v>
      </c>
      <c r="AT603" s="22">
        <f>+'Cmp-'!Q107</f>
        <v>0</v>
      </c>
      <c r="AU603" s="22">
        <f>+'Cmp-'!R107</f>
        <v>0</v>
      </c>
      <c r="AV603" s="22">
        <f>+'Cmp-'!S107</f>
        <v>0</v>
      </c>
      <c r="AW603" s="22">
        <f>+'Cmp-'!T107</f>
        <v>0</v>
      </c>
      <c r="AX603" s="22">
        <f>+'Cmp-'!U107</f>
        <v>0</v>
      </c>
      <c r="AY603" s="22">
        <f>+'Cmp-'!V107</f>
        <v>0</v>
      </c>
      <c r="AZ603" s="22">
        <f>+'Cmp-'!W107</f>
        <v>0</v>
      </c>
      <c r="BA603" s="22">
        <f>+'Cmp-'!X107</f>
        <v>0</v>
      </c>
      <c r="BB603" s="22">
        <f>+'Cmp-'!Y107</f>
        <v>0</v>
      </c>
      <c r="BC603" s="22">
        <f>+'Cmp-'!Z107</f>
        <v>0</v>
      </c>
      <c r="BD603" s="22">
        <f>+'Cmp-'!AA107</f>
        <v>0</v>
      </c>
      <c r="BE603" s="22">
        <f>+'Cmp-'!AB107</f>
        <v>0</v>
      </c>
      <c r="BF603" s="22">
        <f>+'Cmp-'!AC107</f>
        <v>0</v>
      </c>
      <c r="BG603" s="22">
        <f>+'Cmp-'!AD107</f>
        <v>0</v>
      </c>
      <c r="BH603" s="22">
        <f>+'Cmp-'!AE107</f>
        <v>0</v>
      </c>
      <c r="BI603" s="22">
        <f>+'Cmp-'!AF107</f>
        <v>0</v>
      </c>
      <c r="BJ603" s="22">
        <f>+'Cmp-'!AG107</f>
        <v>0</v>
      </c>
      <c r="BK603" s="22">
        <f>+'Cmp-'!AH107</f>
        <v>0</v>
      </c>
      <c r="BL603" s="22">
        <f>+'Cmp-'!AI107</f>
        <v>0</v>
      </c>
      <c r="BM603" s="6" t="s">
        <v>1079</v>
      </c>
      <c r="BN603" s="24" t="str">
        <f>+CnAll!B603</f>
        <v>A + aAAA</v>
      </c>
      <c r="BO603" s="24">
        <f>+CnAll!C603</f>
        <v>0</v>
      </c>
    </row>
    <row r="604" spans="1:67" x14ac:dyDescent="0.45">
      <c r="A604" s="1">
        <v>603</v>
      </c>
      <c r="B604" s="22" t="str">
        <f>+'Cpm-'!B108</f>
        <v>AA + aAAA</v>
      </c>
      <c r="C604" s="22">
        <f>+'Cpm-'!E108</f>
        <v>0</v>
      </c>
      <c r="D604" s="22">
        <f>+'Cpm-'!F108</f>
        <v>0</v>
      </c>
      <c r="E604" s="22">
        <f>+'Cpm-'!G108</f>
        <v>0</v>
      </c>
      <c r="F604" s="22">
        <f>+'Cpm-'!H108</f>
        <v>0</v>
      </c>
      <c r="G604" s="22">
        <f>+'Cpm-'!I108</f>
        <v>0</v>
      </c>
      <c r="H604" s="22">
        <f>+'Cpm-'!J108</f>
        <v>0</v>
      </c>
      <c r="I604" s="22">
        <f>+'Cpm-'!K108</f>
        <v>0</v>
      </c>
      <c r="J604" s="22">
        <f>+'Cpm-'!L108</f>
        <v>0</v>
      </c>
      <c r="K604" s="22">
        <f>+'Cpm-'!M108</f>
        <v>0</v>
      </c>
      <c r="L604" s="22">
        <f>+'Cpm-'!N108</f>
        <v>0</v>
      </c>
      <c r="M604" s="22">
        <f>+'Cpm-'!O108</f>
        <v>0</v>
      </c>
      <c r="N604" s="22">
        <f>+'Cpm-'!P108</f>
        <v>0</v>
      </c>
      <c r="O604" s="22">
        <f>+'Cpm-'!Q108</f>
        <v>0</v>
      </c>
      <c r="P604" s="22">
        <f>+'Cpm-'!R108</f>
        <v>0</v>
      </c>
      <c r="Q604" s="22">
        <f>+'Cpm-'!S108</f>
        <v>0</v>
      </c>
      <c r="R604" s="22">
        <f>+'Cpm-'!T108</f>
        <v>0</v>
      </c>
      <c r="S604" s="22">
        <f>+'Cpm-'!U108</f>
        <v>0</v>
      </c>
      <c r="T604" s="22">
        <f>+'Cpm-'!V108</f>
        <v>0</v>
      </c>
      <c r="U604" s="22">
        <f>+'Cpm-'!W108</f>
        <v>0</v>
      </c>
      <c r="V604" s="22">
        <f>+'Cpm-'!X108</f>
        <v>0</v>
      </c>
      <c r="W604" s="22">
        <f>+'Cpm-'!Y108</f>
        <v>0</v>
      </c>
      <c r="X604" s="22">
        <f>+'Cpm-'!Z108</f>
        <v>0</v>
      </c>
      <c r="Y604" s="22">
        <f>+'Cpm-'!AA108</f>
        <v>0</v>
      </c>
      <c r="Z604" s="22">
        <f>+'Cpm-'!AB108</f>
        <v>0</v>
      </c>
      <c r="AA604" s="22">
        <f>+'Cpm-'!AC108</f>
        <v>0</v>
      </c>
      <c r="AB604" s="22">
        <f>+'Cpm-'!AD108</f>
        <v>0</v>
      </c>
      <c r="AC604" s="22">
        <f>+'Cpm-'!AE108</f>
        <v>0</v>
      </c>
      <c r="AD604" s="22">
        <f>+'Cpm-'!AF108</f>
        <v>0</v>
      </c>
      <c r="AE604" s="22">
        <f>+'Cpm-'!AG108</f>
        <v>0</v>
      </c>
      <c r="AF604" s="22">
        <f>+'Cpm-'!AH108</f>
        <v>0</v>
      </c>
      <c r="AG604" s="22">
        <f>+'Cpm-'!AI108</f>
        <v>0</v>
      </c>
      <c r="AH604" s="22">
        <f>+'Cmp-'!E108</f>
        <v>0</v>
      </c>
      <c r="AI604" s="22">
        <f>+'Cmp-'!F108</f>
        <v>0</v>
      </c>
      <c r="AJ604" s="22">
        <f>+'Cmp-'!G108</f>
        <v>0</v>
      </c>
      <c r="AK604" s="22">
        <f>+'Cmp-'!H108</f>
        <v>0</v>
      </c>
      <c r="AL604" s="22">
        <f>+'Cmp-'!I108</f>
        <v>0</v>
      </c>
      <c r="AM604" s="22">
        <f>+'Cmp-'!J108</f>
        <v>0</v>
      </c>
      <c r="AN604" s="22">
        <f>+'Cmp-'!K108</f>
        <v>0</v>
      </c>
      <c r="AO604" s="22">
        <f>+'Cmp-'!L108</f>
        <v>0</v>
      </c>
      <c r="AP604" s="22">
        <f>+'Cmp-'!M108</f>
        <v>0</v>
      </c>
      <c r="AQ604" s="22">
        <f>+'Cmp-'!N108</f>
        <v>0</v>
      </c>
      <c r="AR604" s="22">
        <f>+'Cmp-'!O108</f>
        <v>0</v>
      </c>
      <c r="AS604" s="22">
        <f>+'Cmp-'!P108</f>
        <v>0</v>
      </c>
      <c r="AT604" s="22">
        <f>+'Cmp-'!Q108</f>
        <v>0</v>
      </c>
      <c r="AU604" s="22">
        <f>+'Cmp-'!R108</f>
        <v>0</v>
      </c>
      <c r="AV604" s="22">
        <f>+'Cmp-'!S108</f>
        <v>0</v>
      </c>
      <c r="AW604" s="22">
        <f>+'Cmp-'!T108</f>
        <v>0</v>
      </c>
      <c r="AX604" s="22">
        <f>+'Cmp-'!U108</f>
        <v>0</v>
      </c>
      <c r="AY604" s="22">
        <f>+'Cmp-'!V108</f>
        <v>0</v>
      </c>
      <c r="AZ604" s="22">
        <f>+'Cmp-'!W108</f>
        <v>0</v>
      </c>
      <c r="BA604" s="22">
        <f>+'Cmp-'!X108</f>
        <v>0</v>
      </c>
      <c r="BB604" s="22">
        <f>+'Cmp-'!Y108</f>
        <v>0</v>
      </c>
      <c r="BC604" s="22">
        <f>+'Cmp-'!Z108</f>
        <v>0</v>
      </c>
      <c r="BD604" s="22">
        <f>+'Cmp-'!AA108</f>
        <v>0</v>
      </c>
      <c r="BE604" s="22">
        <f>+'Cmp-'!AB108</f>
        <v>0</v>
      </c>
      <c r="BF604" s="22">
        <f>+'Cmp-'!AC108</f>
        <v>0</v>
      </c>
      <c r="BG604" s="22">
        <f>+'Cmp-'!AD108</f>
        <v>0</v>
      </c>
      <c r="BH604" s="22">
        <f>+'Cmp-'!AE108</f>
        <v>0</v>
      </c>
      <c r="BI604" s="22">
        <f>+'Cmp-'!AF108</f>
        <v>0</v>
      </c>
      <c r="BJ604" s="22">
        <f>+'Cmp-'!AG108</f>
        <v>0</v>
      </c>
      <c r="BK604" s="22">
        <f>+'Cmp-'!AH108</f>
        <v>0</v>
      </c>
      <c r="BL604" s="22">
        <f>+'Cmp-'!AI108</f>
        <v>0</v>
      </c>
      <c r="BM604" s="6" t="s">
        <v>1079</v>
      </c>
      <c r="BN604" s="24" t="str">
        <f>+CnAll!B604</f>
        <v>AA + aAAA</v>
      </c>
      <c r="BO604" s="24">
        <f>+CnAll!C604</f>
        <v>0</v>
      </c>
    </row>
    <row r="605" spans="1:67" x14ac:dyDescent="0.45">
      <c r="A605" s="1">
        <v>604</v>
      </c>
      <c r="B605" s="22" t="str">
        <f>+'Cpm-'!B109</f>
        <v>Aa + aAAA</v>
      </c>
      <c r="C605" s="22">
        <f>+'Cpm-'!E109</f>
        <v>0</v>
      </c>
      <c r="D605" s="22">
        <f>+'Cpm-'!F109</f>
        <v>0</v>
      </c>
      <c r="E605" s="22">
        <f>+'Cpm-'!G109</f>
        <v>0</v>
      </c>
      <c r="F605" s="22">
        <f>+'Cpm-'!H109</f>
        <v>0</v>
      </c>
      <c r="G605" s="22">
        <f>+'Cpm-'!I109</f>
        <v>0</v>
      </c>
      <c r="H605" s="22">
        <f>+'Cpm-'!J109</f>
        <v>0</v>
      </c>
      <c r="I605" s="22">
        <f>+'Cpm-'!K109</f>
        <v>0</v>
      </c>
      <c r="J605" s="22">
        <f>+'Cpm-'!L109</f>
        <v>0</v>
      </c>
      <c r="K605" s="22">
        <f>+'Cpm-'!M109</f>
        <v>0</v>
      </c>
      <c r="L605" s="22">
        <f>+'Cpm-'!N109</f>
        <v>0</v>
      </c>
      <c r="M605" s="22">
        <f>+'Cpm-'!O109</f>
        <v>0</v>
      </c>
      <c r="N605" s="22">
        <f>+'Cpm-'!P109</f>
        <v>0</v>
      </c>
      <c r="O605" s="22">
        <f>+'Cpm-'!Q109</f>
        <v>0</v>
      </c>
      <c r="P605" s="22">
        <f>+'Cpm-'!R109</f>
        <v>0</v>
      </c>
      <c r="Q605" s="22">
        <f>+'Cpm-'!S109</f>
        <v>0</v>
      </c>
      <c r="R605" s="22">
        <f>+'Cpm-'!T109</f>
        <v>0</v>
      </c>
      <c r="S605" s="22">
        <f>+'Cpm-'!U109</f>
        <v>0</v>
      </c>
      <c r="T605" s="22">
        <f>+'Cpm-'!V109</f>
        <v>0</v>
      </c>
      <c r="U605" s="22">
        <f>+'Cpm-'!W109</f>
        <v>0</v>
      </c>
      <c r="V605" s="22">
        <f>+'Cpm-'!X109</f>
        <v>0</v>
      </c>
      <c r="W605" s="22">
        <f>+'Cpm-'!Y109</f>
        <v>0</v>
      </c>
      <c r="X605" s="22">
        <f>+'Cpm-'!Z109</f>
        <v>0</v>
      </c>
      <c r="Y605" s="22">
        <f>+'Cpm-'!AA109</f>
        <v>0</v>
      </c>
      <c r="Z605" s="22">
        <f>+'Cpm-'!AB109</f>
        <v>0</v>
      </c>
      <c r="AA605" s="22">
        <f>+'Cpm-'!AC109</f>
        <v>0</v>
      </c>
      <c r="AB605" s="22">
        <f>+'Cpm-'!AD109</f>
        <v>0</v>
      </c>
      <c r="AC605" s="22">
        <f>+'Cpm-'!AE109</f>
        <v>0</v>
      </c>
      <c r="AD605" s="22">
        <f>+'Cpm-'!AF109</f>
        <v>0</v>
      </c>
      <c r="AE605" s="22">
        <f>+'Cpm-'!AG109</f>
        <v>0</v>
      </c>
      <c r="AF605" s="22">
        <f>+'Cpm-'!AH109</f>
        <v>0</v>
      </c>
      <c r="AG605" s="22">
        <f>+'Cpm-'!AI109</f>
        <v>0</v>
      </c>
      <c r="AH605" s="22">
        <f>+'Cmp-'!E109</f>
        <v>0</v>
      </c>
      <c r="AI605" s="22">
        <f>+'Cmp-'!F109</f>
        <v>0</v>
      </c>
      <c r="AJ605" s="22">
        <f>+'Cmp-'!G109</f>
        <v>0</v>
      </c>
      <c r="AK605" s="22">
        <f>+'Cmp-'!H109</f>
        <v>0</v>
      </c>
      <c r="AL605" s="22">
        <f>+'Cmp-'!I109</f>
        <v>0</v>
      </c>
      <c r="AM605" s="22">
        <f>+'Cmp-'!J109</f>
        <v>0</v>
      </c>
      <c r="AN605" s="22">
        <f>+'Cmp-'!K109</f>
        <v>0</v>
      </c>
      <c r="AO605" s="22">
        <f>+'Cmp-'!L109</f>
        <v>0</v>
      </c>
      <c r="AP605" s="22">
        <f>+'Cmp-'!M109</f>
        <v>0</v>
      </c>
      <c r="AQ605" s="22">
        <f>+'Cmp-'!N109</f>
        <v>0</v>
      </c>
      <c r="AR605" s="22">
        <f>+'Cmp-'!O109</f>
        <v>0</v>
      </c>
      <c r="AS605" s="22">
        <f>+'Cmp-'!P109</f>
        <v>0</v>
      </c>
      <c r="AT605" s="22">
        <f>+'Cmp-'!Q109</f>
        <v>0</v>
      </c>
      <c r="AU605" s="22">
        <f>+'Cmp-'!R109</f>
        <v>0</v>
      </c>
      <c r="AV605" s="22">
        <f>+'Cmp-'!S109</f>
        <v>0</v>
      </c>
      <c r="AW605" s="22">
        <f>+'Cmp-'!T109</f>
        <v>0</v>
      </c>
      <c r="AX605" s="22">
        <f>+'Cmp-'!U109</f>
        <v>0</v>
      </c>
      <c r="AY605" s="22">
        <f>+'Cmp-'!V109</f>
        <v>0</v>
      </c>
      <c r="AZ605" s="22">
        <f>+'Cmp-'!W109</f>
        <v>0</v>
      </c>
      <c r="BA605" s="22">
        <f>+'Cmp-'!X109</f>
        <v>0</v>
      </c>
      <c r="BB605" s="22">
        <f>+'Cmp-'!Y109</f>
        <v>0</v>
      </c>
      <c r="BC605" s="22">
        <f>+'Cmp-'!Z109</f>
        <v>0</v>
      </c>
      <c r="BD605" s="22">
        <f>+'Cmp-'!AA109</f>
        <v>0</v>
      </c>
      <c r="BE605" s="22">
        <f>+'Cmp-'!AB109</f>
        <v>0</v>
      </c>
      <c r="BF605" s="22">
        <f>+'Cmp-'!AC109</f>
        <v>0</v>
      </c>
      <c r="BG605" s="22">
        <f>+'Cmp-'!AD109</f>
        <v>0</v>
      </c>
      <c r="BH605" s="22">
        <f>+'Cmp-'!AE109</f>
        <v>0</v>
      </c>
      <c r="BI605" s="22">
        <f>+'Cmp-'!AF109</f>
        <v>0</v>
      </c>
      <c r="BJ605" s="22">
        <f>+'Cmp-'!AG109</f>
        <v>0</v>
      </c>
      <c r="BK605" s="22">
        <f>+'Cmp-'!AH109</f>
        <v>0</v>
      </c>
      <c r="BL605" s="22">
        <f>+'Cmp-'!AI109</f>
        <v>0</v>
      </c>
      <c r="BM605" s="6" t="s">
        <v>1079</v>
      </c>
      <c r="BN605" s="24" t="str">
        <f>+CnAll!B605</f>
        <v>Aa + aAAA</v>
      </c>
      <c r="BO605" s="24">
        <f>+CnAll!C605</f>
        <v>0</v>
      </c>
    </row>
    <row r="606" spans="1:67" x14ac:dyDescent="0.45">
      <c r="A606" s="1">
        <v>605</v>
      </c>
      <c r="B606" s="22" t="str">
        <f>+'Cpm-'!B110</f>
        <v>AAA + aAAA</v>
      </c>
      <c r="C606" s="22">
        <f>+'Cpm-'!E110</f>
        <v>0</v>
      </c>
      <c r="D606" s="22">
        <f>+'Cpm-'!F110</f>
        <v>0</v>
      </c>
      <c r="E606" s="22">
        <f>+'Cpm-'!G110</f>
        <v>0</v>
      </c>
      <c r="F606" s="22">
        <f>+'Cpm-'!H110</f>
        <v>0</v>
      </c>
      <c r="G606" s="22">
        <f>+'Cpm-'!I110</f>
        <v>0</v>
      </c>
      <c r="H606" s="22">
        <f>+'Cpm-'!J110</f>
        <v>0</v>
      </c>
      <c r="I606" s="22">
        <f>+'Cpm-'!K110</f>
        <v>0</v>
      </c>
      <c r="J606" s="22">
        <f>+'Cpm-'!L110</f>
        <v>0</v>
      </c>
      <c r="K606" s="22">
        <f>+'Cpm-'!M110</f>
        <v>0</v>
      </c>
      <c r="L606" s="22">
        <f>+'Cpm-'!N110</f>
        <v>0</v>
      </c>
      <c r="M606" s="22">
        <f>+'Cpm-'!O110</f>
        <v>0</v>
      </c>
      <c r="N606" s="22">
        <f>+'Cpm-'!P110</f>
        <v>0</v>
      </c>
      <c r="O606" s="22">
        <f>+'Cpm-'!Q110</f>
        <v>0</v>
      </c>
      <c r="P606" s="22">
        <f>+'Cpm-'!R110</f>
        <v>0</v>
      </c>
      <c r="Q606" s="22">
        <f>+'Cpm-'!S110</f>
        <v>0</v>
      </c>
      <c r="R606" s="22">
        <f>+'Cpm-'!T110</f>
        <v>0</v>
      </c>
      <c r="S606" s="22">
        <f>+'Cpm-'!U110</f>
        <v>0</v>
      </c>
      <c r="T606" s="22">
        <f>+'Cpm-'!V110</f>
        <v>0</v>
      </c>
      <c r="U606" s="22">
        <f>+'Cpm-'!W110</f>
        <v>0</v>
      </c>
      <c r="V606" s="22">
        <f>+'Cpm-'!X110</f>
        <v>0</v>
      </c>
      <c r="W606" s="22">
        <f>+'Cpm-'!Y110</f>
        <v>0</v>
      </c>
      <c r="X606" s="22">
        <f>+'Cpm-'!Z110</f>
        <v>0</v>
      </c>
      <c r="Y606" s="22">
        <f>+'Cpm-'!AA110</f>
        <v>0</v>
      </c>
      <c r="Z606" s="22">
        <f>+'Cpm-'!AB110</f>
        <v>0</v>
      </c>
      <c r="AA606" s="22">
        <f>+'Cpm-'!AC110</f>
        <v>0</v>
      </c>
      <c r="AB606" s="22">
        <f>+'Cpm-'!AD110</f>
        <v>0</v>
      </c>
      <c r="AC606" s="22">
        <f>+'Cpm-'!AE110</f>
        <v>0</v>
      </c>
      <c r="AD606" s="22">
        <f>+'Cpm-'!AF110</f>
        <v>0</v>
      </c>
      <c r="AE606" s="22">
        <f>+'Cpm-'!AG110</f>
        <v>0</v>
      </c>
      <c r="AF606" s="22">
        <f>+'Cpm-'!AH110</f>
        <v>0</v>
      </c>
      <c r="AG606" s="22">
        <f>+'Cpm-'!AI110</f>
        <v>0</v>
      </c>
      <c r="AH606" s="22">
        <f>+'Cmp-'!E110</f>
        <v>0</v>
      </c>
      <c r="AI606" s="22">
        <f>+'Cmp-'!F110</f>
        <v>0</v>
      </c>
      <c r="AJ606" s="22">
        <f>+'Cmp-'!G110</f>
        <v>0</v>
      </c>
      <c r="AK606" s="22">
        <f>+'Cmp-'!H110</f>
        <v>0</v>
      </c>
      <c r="AL606" s="22">
        <f>+'Cmp-'!I110</f>
        <v>0</v>
      </c>
      <c r="AM606" s="22">
        <f>+'Cmp-'!J110</f>
        <v>0</v>
      </c>
      <c r="AN606" s="22">
        <f>+'Cmp-'!K110</f>
        <v>0</v>
      </c>
      <c r="AO606" s="22">
        <f>+'Cmp-'!L110</f>
        <v>0</v>
      </c>
      <c r="AP606" s="22">
        <f>+'Cmp-'!M110</f>
        <v>0</v>
      </c>
      <c r="AQ606" s="22">
        <f>+'Cmp-'!N110</f>
        <v>0</v>
      </c>
      <c r="AR606" s="22">
        <f>+'Cmp-'!O110</f>
        <v>0</v>
      </c>
      <c r="AS606" s="22">
        <f>+'Cmp-'!P110</f>
        <v>0</v>
      </c>
      <c r="AT606" s="22">
        <f>+'Cmp-'!Q110</f>
        <v>0</v>
      </c>
      <c r="AU606" s="22">
        <f>+'Cmp-'!R110</f>
        <v>0</v>
      </c>
      <c r="AV606" s="22">
        <f>+'Cmp-'!S110</f>
        <v>0</v>
      </c>
      <c r="AW606" s="22">
        <f>+'Cmp-'!T110</f>
        <v>0</v>
      </c>
      <c r="AX606" s="22">
        <f>+'Cmp-'!U110</f>
        <v>0</v>
      </c>
      <c r="AY606" s="22">
        <f>+'Cmp-'!V110</f>
        <v>0</v>
      </c>
      <c r="AZ606" s="22">
        <f>+'Cmp-'!W110</f>
        <v>0</v>
      </c>
      <c r="BA606" s="22">
        <f>+'Cmp-'!X110</f>
        <v>0</v>
      </c>
      <c r="BB606" s="22">
        <f>+'Cmp-'!Y110</f>
        <v>0</v>
      </c>
      <c r="BC606" s="22">
        <f>+'Cmp-'!Z110</f>
        <v>0</v>
      </c>
      <c r="BD606" s="22">
        <f>+'Cmp-'!AA110</f>
        <v>0</v>
      </c>
      <c r="BE606" s="22">
        <f>+'Cmp-'!AB110</f>
        <v>0</v>
      </c>
      <c r="BF606" s="22">
        <f>+'Cmp-'!AC110</f>
        <v>0</v>
      </c>
      <c r="BG606" s="22">
        <f>+'Cmp-'!AD110</f>
        <v>0</v>
      </c>
      <c r="BH606" s="22">
        <f>+'Cmp-'!AE110</f>
        <v>0</v>
      </c>
      <c r="BI606" s="22">
        <f>+'Cmp-'!AF110</f>
        <v>0</v>
      </c>
      <c r="BJ606" s="22">
        <f>+'Cmp-'!AG110</f>
        <v>0</v>
      </c>
      <c r="BK606" s="22">
        <f>+'Cmp-'!AH110</f>
        <v>0</v>
      </c>
      <c r="BL606" s="22">
        <f>+'Cmp-'!AI110</f>
        <v>0</v>
      </c>
      <c r="BM606" s="6" t="s">
        <v>1079</v>
      </c>
      <c r="BN606" s="24" t="str">
        <f>+CnAll!B606</f>
        <v>AAA + aAAA</v>
      </c>
      <c r="BO606" s="24">
        <f>+CnAll!C606</f>
        <v>0</v>
      </c>
    </row>
    <row r="607" spans="1:67" x14ac:dyDescent="0.45">
      <c r="A607" s="1">
        <v>606</v>
      </c>
      <c r="B607" s="22" t="str">
        <f>+'Cpm-'!B111</f>
        <v>AAa + aAAA</v>
      </c>
      <c r="C607" s="22">
        <f>+'Cpm-'!E111</f>
        <v>0</v>
      </c>
      <c r="D607" s="22">
        <f>+'Cpm-'!F111</f>
        <v>0</v>
      </c>
      <c r="E607" s="22">
        <f>+'Cpm-'!G111</f>
        <v>0</v>
      </c>
      <c r="F607" s="22">
        <f>+'Cpm-'!H111</f>
        <v>0</v>
      </c>
      <c r="G607" s="22">
        <f>+'Cpm-'!I111</f>
        <v>0</v>
      </c>
      <c r="H607" s="22">
        <f>+'Cpm-'!J111</f>
        <v>0</v>
      </c>
      <c r="I607" s="22">
        <f>+'Cpm-'!K111</f>
        <v>0</v>
      </c>
      <c r="J607" s="22">
        <f>+'Cpm-'!L111</f>
        <v>0</v>
      </c>
      <c r="K607" s="22">
        <f>+'Cpm-'!M111</f>
        <v>0</v>
      </c>
      <c r="L607" s="22">
        <f>+'Cpm-'!N111</f>
        <v>0</v>
      </c>
      <c r="M607" s="22">
        <f>+'Cpm-'!O111</f>
        <v>0</v>
      </c>
      <c r="N607" s="22">
        <f>+'Cpm-'!P111</f>
        <v>0</v>
      </c>
      <c r="O607" s="22">
        <f>+'Cpm-'!Q111</f>
        <v>0</v>
      </c>
      <c r="P607" s="22">
        <f>+'Cpm-'!R111</f>
        <v>0</v>
      </c>
      <c r="Q607" s="22">
        <f>+'Cpm-'!S111</f>
        <v>0</v>
      </c>
      <c r="R607" s="22">
        <f>+'Cpm-'!T111</f>
        <v>0</v>
      </c>
      <c r="S607" s="22">
        <f>+'Cpm-'!U111</f>
        <v>0</v>
      </c>
      <c r="T607" s="22">
        <f>+'Cpm-'!V111</f>
        <v>0</v>
      </c>
      <c r="U607" s="22">
        <f>+'Cpm-'!W111</f>
        <v>0</v>
      </c>
      <c r="V607" s="22">
        <f>+'Cpm-'!X111</f>
        <v>0</v>
      </c>
      <c r="W607" s="22">
        <f>+'Cpm-'!Y111</f>
        <v>0</v>
      </c>
      <c r="X607" s="22">
        <f>+'Cpm-'!Z111</f>
        <v>0</v>
      </c>
      <c r="Y607" s="22">
        <f>+'Cpm-'!AA111</f>
        <v>0</v>
      </c>
      <c r="Z607" s="22">
        <f>+'Cpm-'!AB111</f>
        <v>0</v>
      </c>
      <c r="AA607" s="22">
        <f>+'Cpm-'!AC111</f>
        <v>0</v>
      </c>
      <c r="AB607" s="22">
        <f>+'Cpm-'!AD111</f>
        <v>0</v>
      </c>
      <c r="AC607" s="22">
        <f>+'Cpm-'!AE111</f>
        <v>0</v>
      </c>
      <c r="AD607" s="22">
        <f>+'Cpm-'!AF111</f>
        <v>0</v>
      </c>
      <c r="AE607" s="22">
        <f>+'Cpm-'!AG111</f>
        <v>0</v>
      </c>
      <c r="AF607" s="22">
        <f>+'Cpm-'!AH111</f>
        <v>0</v>
      </c>
      <c r="AG607" s="22">
        <f>+'Cpm-'!AI111</f>
        <v>0</v>
      </c>
      <c r="AH607" s="22">
        <f>+'Cmp-'!E111</f>
        <v>0</v>
      </c>
      <c r="AI607" s="22">
        <f>+'Cmp-'!F111</f>
        <v>0</v>
      </c>
      <c r="AJ607" s="22">
        <f>+'Cmp-'!G111</f>
        <v>0</v>
      </c>
      <c r="AK607" s="22">
        <f>+'Cmp-'!H111</f>
        <v>0</v>
      </c>
      <c r="AL607" s="22">
        <f>+'Cmp-'!I111</f>
        <v>0</v>
      </c>
      <c r="AM607" s="22">
        <f>+'Cmp-'!J111</f>
        <v>0</v>
      </c>
      <c r="AN607" s="22">
        <f>+'Cmp-'!K111</f>
        <v>0</v>
      </c>
      <c r="AO607" s="22">
        <f>+'Cmp-'!L111</f>
        <v>0</v>
      </c>
      <c r="AP607" s="22">
        <f>+'Cmp-'!M111</f>
        <v>0</v>
      </c>
      <c r="AQ607" s="22">
        <f>+'Cmp-'!N111</f>
        <v>0</v>
      </c>
      <c r="AR607" s="22">
        <f>+'Cmp-'!O111</f>
        <v>0</v>
      </c>
      <c r="AS607" s="22">
        <f>+'Cmp-'!P111</f>
        <v>0</v>
      </c>
      <c r="AT607" s="22">
        <f>+'Cmp-'!Q111</f>
        <v>0</v>
      </c>
      <c r="AU607" s="22">
        <f>+'Cmp-'!R111</f>
        <v>0</v>
      </c>
      <c r="AV607" s="22">
        <f>+'Cmp-'!S111</f>
        <v>0</v>
      </c>
      <c r="AW607" s="22">
        <f>+'Cmp-'!T111</f>
        <v>0</v>
      </c>
      <c r="AX607" s="22">
        <f>+'Cmp-'!U111</f>
        <v>0</v>
      </c>
      <c r="AY607" s="22">
        <f>+'Cmp-'!V111</f>
        <v>0</v>
      </c>
      <c r="AZ607" s="22">
        <f>+'Cmp-'!W111</f>
        <v>0</v>
      </c>
      <c r="BA607" s="22">
        <f>+'Cmp-'!X111</f>
        <v>0</v>
      </c>
      <c r="BB607" s="22">
        <f>+'Cmp-'!Y111</f>
        <v>0</v>
      </c>
      <c r="BC607" s="22">
        <f>+'Cmp-'!Z111</f>
        <v>0</v>
      </c>
      <c r="BD607" s="22">
        <f>+'Cmp-'!AA111</f>
        <v>0</v>
      </c>
      <c r="BE607" s="22">
        <f>+'Cmp-'!AB111</f>
        <v>0</v>
      </c>
      <c r="BF607" s="22">
        <f>+'Cmp-'!AC111</f>
        <v>0</v>
      </c>
      <c r="BG607" s="22">
        <f>+'Cmp-'!AD111</f>
        <v>0</v>
      </c>
      <c r="BH607" s="22">
        <f>+'Cmp-'!AE111</f>
        <v>0</v>
      </c>
      <c r="BI607" s="22">
        <f>+'Cmp-'!AF111</f>
        <v>0</v>
      </c>
      <c r="BJ607" s="22">
        <f>+'Cmp-'!AG111</f>
        <v>0</v>
      </c>
      <c r="BK607" s="22">
        <f>+'Cmp-'!AH111</f>
        <v>0</v>
      </c>
      <c r="BL607" s="22">
        <f>+'Cmp-'!AI111</f>
        <v>0</v>
      </c>
      <c r="BM607" s="6" t="s">
        <v>1079</v>
      </c>
      <c r="BN607" s="24" t="str">
        <f>+CnAll!B607</f>
        <v>AAa + aAAA</v>
      </c>
      <c r="BO607" s="24">
        <f>+CnAll!C607</f>
        <v>0</v>
      </c>
    </row>
    <row r="608" spans="1:67" x14ac:dyDescent="0.45">
      <c r="A608" s="1">
        <v>607</v>
      </c>
      <c r="B608" s="22" t="str">
        <f>+'Cpm-'!B112</f>
        <v>AaA + aAAA</v>
      </c>
      <c r="C608" s="22">
        <f>+'Cpm-'!E112</f>
        <v>0</v>
      </c>
      <c r="D608" s="22">
        <f>+'Cpm-'!F112</f>
        <v>0</v>
      </c>
      <c r="E608" s="22">
        <f>+'Cpm-'!G112</f>
        <v>0</v>
      </c>
      <c r="F608" s="22">
        <f>+'Cpm-'!H112</f>
        <v>0</v>
      </c>
      <c r="G608" s="22">
        <f>+'Cpm-'!I112</f>
        <v>0</v>
      </c>
      <c r="H608" s="22">
        <f>+'Cpm-'!J112</f>
        <v>0</v>
      </c>
      <c r="I608" s="22">
        <f>+'Cpm-'!K112</f>
        <v>0</v>
      </c>
      <c r="J608" s="22">
        <f>+'Cpm-'!L112</f>
        <v>0</v>
      </c>
      <c r="K608" s="22">
        <f>+'Cpm-'!M112</f>
        <v>0</v>
      </c>
      <c r="L608" s="22">
        <f>+'Cpm-'!N112</f>
        <v>0</v>
      </c>
      <c r="M608" s="22">
        <f>+'Cpm-'!O112</f>
        <v>0</v>
      </c>
      <c r="N608" s="22">
        <f>+'Cpm-'!P112</f>
        <v>0</v>
      </c>
      <c r="O608" s="22">
        <f>+'Cpm-'!Q112</f>
        <v>0</v>
      </c>
      <c r="P608" s="22">
        <f>+'Cpm-'!R112</f>
        <v>0</v>
      </c>
      <c r="Q608" s="22">
        <f>+'Cpm-'!S112</f>
        <v>0</v>
      </c>
      <c r="R608" s="22">
        <f>+'Cpm-'!T112</f>
        <v>0</v>
      </c>
      <c r="S608" s="22">
        <f>+'Cpm-'!U112</f>
        <v>0</v>
      </c>
      <c r="T608" s="22">
        <f>+'Cpm-'!V112</f>
        <v>0</v>
      </c>
      <c r="U608" s="22">
        <f>+'Cpm-'!W112</f>
        <v>0</v>
      </c>
      <c r="V608" s="22">
        <f>+'Cpm-'!X112</f>
        <v>0</v>
      </c>
      <c r="W608" s="22">
        <f>+'Cpm-'!Y112</f>
        <v>0</v>
      </c>
      <c r="X608" s="22">
        <f>+'Cpm-'!Z112</f>
        <v>0</v>
      </c>
      <c r="Y608" s="22">
        <f>+'Cpm-'!AA112</f>
        <v>0</v>
      </c>
      <c r="Z608" s="22">
        <f>+'Cpm-'!AB112</f>
        <v>0</v>
      </c>
      <c r="AA608" s="22">
        <f>+'Cpm-'!AC112</f>
        <v>0</v>
      </c>
      <c r="AB608" s="22">
        <f>+'Cpm-'!AD112</f>
        <v>0</v>
      </c>
      <c r="AC608" s="22">
        <f>+'Cpm-'!AE112</f>
        <v>0</v>
      </c>
      <c r="AD608" s="22">
        <f>+'Cpm-'!AF112</f>
        <v>0</v>
      </c>
      <c r="AE608" s="22">
        <f>+'Cpm-'!AG112</f>
        <v>0</v>
      </c>
      <c r="AF608" s="22">
        <f>+'Cpm-'!AH112</f>
        <v>0</v>
      </c>
      <c r="AG608" s="22">
        <f>+'Cpm-'!AI112</f>
        <v>0</v>
      </c>
      <c r="AH608" s="22">
        <f>+'Cmp-'!E112</f>
        <v>0</v>
      </c>
      <c r="AI608" s="22">
        <f>+'Cmp-'!F112</f>
        <v>0</v>
      </c>
      <c r="AJ608" s="22">
        <f>+'Cmp-'!G112</f>
        <v>0</v>
      </c>
      <c r="AK608" s="22">
        <f>+'Cmp-'!H112</f>
        <v>0</v>
      </c>
      <c r="AL608" s="22">
        <f>+'Cmp-'!I112</f>
        <v>0</v>
      </c>
      <c r="AM608" s="22">
        <f>+'Cmp-'!J112</f>
        <v>0</v>
      </c>
      <c r="AN608" s="22">
        <f>+'Cmp-'!K112</f>
        <v>0</v>
      </c>
      <c r="AO608" s="22">
        <f>+'Cmp-'!L112</f>
        <v>0</v>
      </c>
      <c r="AP608" s="22">
        <f>+'Cmp-'!M112</f>
        <v>0</v>
      </c>
      <c r="AQ608" s="22">
        <f>+'Cmp-'!N112</f>
        <v>0</v>
      </c>
      <c r="AR608" s="22">
        <f>+'Cmp-'!O112</f>
        <v>0</v>
      </c>
      <c r="AS608" s="22">
        <f>+'Cmp-'!P112</f>
        <v>0</v>
      </c>
      <c r="AT608" s="22">
        <f>+'Cmp-'!Q112</f>
        <v>0</v>
      </c>
      <c r="AU608" s="22">
        <f>+'Cmp-'!R112</f>
        <v>0</v>
      </c>
      <c r="AV608" s="22">
        <f>+'Cmp-'!S112</f>
        <v>0</v>
      </c>
      <c r="AW608" s="22">
        <f>+'Cmp-'!T112</f>
        <v>0</v>
      </c>
      <c r="AX608" s="22">
        <f>+'Cmp-'!U112</f>
        <v>0</v>
      </c>
      <c r="AY608" s="22">
        <f>+'Cmp-'!V112</f>
        <v>0</v>
      </c>
      <c r="AZ608" s="22">
        <f>+'Cmp-'!W112</f>
        <v>0</v>
      </c>
      <c r="BA608" s="22">
        <f>+'Cmp-'!X112</f>
        <v>0</v>
      </c>
      <c r="BB608" s="22">
        <f>+'Cmp-'!Y112</f>
        <v>0</v>
      </c>
      <c r="BC608" s="22">
        <f>+'Cmp-'!Z112</f>
        <v>0</v>
      </c>
      <c r="BD608" s="22">
        <f>+'Cmp-'!AA112</f>
        <v>0</v>
      </c>
      <c r="BE608" s="22">
        <f>+'Cmp-'!AB112</f>
        <v>0</v>
      </c>
      <c r="BF608" s="22">
        <f>+'Cmp-'!AC112</f>
        <v>0</v>
      </c>
      <c r="BG608" s="22">
        <f>+'Cmp-'!AD112</f>
        <v>0</v>
      </c>
      <c r="BH608" s="22">
        <f>+'Cmp-'!AE112</f>
        <v>0</v>
      </c>
      <c r="BI608" s="22">
        <f>+'Cmp-'!AF112</f>
        <v>0</v>
      </c>
      <c r="BJ608" s="22">
        <f>+'Cmp-'!AG112</f>
        <v>0</v>
      </c>
      <c r="BK608" s="22">
        <f>+'Cmp-'!AH112</f>
        <v>0</v>
      </c>
      <c r="BL608" s="22">
        <f>+'Cmp-'!AI112</f>
        <v>0</v>
      </c>
      <c r="BM608" s="6" t="s">
        <v>1079</v>
      </c>
      <c r="BN608" s="24" t="str">
        <f>+CnAll!B608</f>
        <v>AaA + aAAA</v>
      </c>
      <c r="BO608" s="24">
        <f>+CnAll!C608</f>
        <v>0</v>
      </c>
    </row>
    <row r="609" spans="1:67" x14ac:dyDescent="0.45">
      <c r="A609" s="1">
        <v>608</v>
      </c>
      <c r="B609" s="22" t="str">
        <f>+'Cpm-'!B113</f>
        <v>Aaa + aAAA</v>
      </c>
      <c r="C609" s="22">
        <f>+'Cpm-'!E113</f>
        <v>0</v>
      </c>
      <c r="D609" s="22">
        <f>+'Cpm-'!F113</f>
        <v>0</v>
      </c>
      <c r="E609" s="22">
        <f>+'Cpm-'!G113</f>
        <v>0</v>
      </c>
      <c r="F609" s="22">
        <f>+'Cpm-'!H113</f>
        <v>0</v>
      </c>
      <c r="G609" s="22">
        <f>+'Cpm-'!I113</f>
        <v>0</v>
      </c>
      <c r="H609" s="22">
        <f>+'Cpm-'!J113</f>
        <v>0</v>
      </c>
      <c r="I609" s="22">
        <f>+'Cpm-'!K113</f>
        <v>0</v>
      </c>
      <c r="J609" s="22">
        <f>+'Cpm-'!L113</f>
        <v>0.193024</v>
      </c>
      <c r="K609" s="22">
        <f>+'Cpm-'!M113</f>
        <v>0</v>
      </c>
      <c r="L609" s="22">
        <f>+'Cpm-'!N113</f>
        <v>0</v>
      </c>
      <c r="M609" s="22">
        <f>+'Cpm-'!O113</f>
        <v>0</v>
      </c>
      <c r="N609" s="22">
        <f>+'Cpm-'!P113</f>
        <v>0</v>
      </c>
      <c r="O609" s="22">
        <f>+'Cpm-'!Q113</f>
        <v>0</v>
      </c>
      <c r="P609" s="22">
        <f>+'Cpm-'!R113</f>
        <v>0</v>
      </c>
      <c r="Q609" s="22">
        <f>+'Cpm-'!S113</f>
        <v>0</v>
      </c>
      <c r="R609" s="22">
        <f>+'Cpm-'!T113</f>
        <v>0</v>
      </c>
      <c r="S609" s="22">
        <f>+'Cpm-'!U113</f>
        <v>0</v>
      </c>
      <c r="T609" s="22">
        <f>+'Cpm-'!V113</f>
        <v>0</v>
      </c>
      <c r="U609" s="22">
        <f>+'Cpm-'!W113</f>
        <v>0</v>
      </c>
      <c r="V609" s="22">
        <f>+'Cpm-'!X113</f>
        <v>0</v>
      </c>
      <c r="W609" s="22">
        <f>+'Cpm-'!Y113</f>
        <v>0</v>
      </c>
      <c r="X609" s="22">
        <f>+'Cpm-'!Z113</f>
        <v>0</v>
      </c>
      <c r="Y609" s="22">
        <f>+'Cpm-'!AA113</f>
        <v>0</v>
      </c>
      <c r="Z609" s="22">
        <f>+'Cpm-'!AB113</f>
        <v>0</v>
      </c>
      <c r="AA609" s="22">
        <f>+'Cpm-'!AC113</f>
        <v>0</v>
      </c>
      <c r="AB609" s="22">
        <f>+'Cpm-'!AD113</f>
        <v>0</v>
      </c>
      <c r="AC609" s="22">
        <f>+'Cpm-'!AE113</f>
        <v>0</v>
      </c>
      <c r="AD609" s="22">
        <f>+'Cpm-'!AF113</f>
        <v>0</v>
      </c>
      <c r="AE609" s="22">
        <f>+'Cpm-'!AG113</f>
        <v>0</v>
      </c>
      <c r="AF609" s="22">
        <f>+'Cpm-'!AH113</f>
        <v>0</v>
      </c>
      <c r="AG609" s="22">
        <f>+'Cpm-'!AI113</f>
        <v>0</v>
      </c>
      <c r="AH609" s="22">
        <f>+'Cmp-'!E113</f>
        <v>0</v>
      </c>
      <c r="AI609" s="22">
        <f>+'Cmp-'!F113</f>
        <v>0</v>
      </c>
      <c r="AJ609" s="22">
        <f>+'Cmp-'!G113</f>
        <v>0</v>
      </c>
      <c r="AK609" s="22">
        <f>+'Cmp-'!H113</f>
        <v>0</v>
      </c>
      <c r="AL609" s="22">
        <f>+'Cmp-'!I113</f>
        <v>0</v>
      </c>
      <c r="AM609" s="22">
        <f>+'Cmp-'!J113</f>
        <v>0</v>
      </c>
      <c r="AN609" s="22">
        <f>+'Cmp-'!K113</f>
        <v>0</v>
      </c>
      <c r="AO609" s="22">
        <f>+'Cmp-'!L113</f>
        <v>0</v>
      </c>
      <c r="AP609" s="22">
        <f>+'Cmp-'!M113</f>
        <v>0</v>
      </c>
      <c r="AQ609" s="22">
        <f>+'Cmp-'!N113</f>
        <v>0</v>
      </c>
      <c r="AR609" s="22">
        <f>+'Cmp-'!O113</f>
        <v>0</v>
      </c>
      <c r="AS609" s="22">
        <f>+'Cmp-'!P113</f>
        <v>0</v>
      </c>
      <c r="AT609" s="22">
        <f>+'Cmp-'!Q113</f>
        <v>0</v>
      </c>
      <c r="AU609" s="22">
        <f>+'Cmp-'!R113</f>
        <v>0</v>
      </c>
      <c r="AV609" s="22">
        <f>+'Cmp-'!S113</f>
        <v>0</v>
      </c>
      <c r="AW609" s="22">
        <f>+'Cmp-'!T113</f>
        <v>0</v>
      </c>
      <c r="AX609" s="22">
        <f>+'Cmp-'!U113</f>
        <v>0</v>
      </c>
      <c r="AY609" s="22">
        <f>+'Cmp-'!V113</f>
        <v>0</v>
      </c>
      <c r="AZ609" s="22">
        <f>+'Cmp-'!W113</f>
        <v>0</v>
      </c>
      <c r="BA609" s="22">
        <f>+'Cmp-'!X113</f>
        <v>0</v>
      </c>
      <c r="BB609" s="22">
        <f>+'Cmp-'!Y113</f>
        <v>0</v>
      </c>
      <c r="BC609" s="22">
        <f>+'Cmp-'!Z113</f>
        <v>0</v>
      </c>
      <c r="BD609" s="22">
        <f>+'Cmp-'!AA113</f>
        <v>0</v>
      </c>
      <c r="BE609" s="22">
        <f>+'Cmp-'!AB113</f>
        <v>0</v>
      </c>
      <c r="BF609" s="22">
        <f>+'Cmp-'!AC113</f>
        <v>0</v>
      </c>
      <c r="BG609" s="22">
        <f>+'Cmp-'!AD113</f>
        <v>0</v>
      </c>
      <c r="BH609" s="22">
        <f>+'Cmp-'!AE113</f>
        <v>0</v>
      </c>
      <c r="BI609" s="22">
        <f>+'Cmp-'!AF113</f>
        <v>0</v>
      </c>
      <c r="BJ609" s="22">
        <f>+'Cmp-'!AG113</f>
        <v>0</v>
      </c>
      <c r="BK609" s="22">
        <f>+'Cmp-'!AH113</f>
        <v>0</v>
      </c>
      <c r="BL609" s="22">
        <f>+'Cmp-'!AI113</f>
        <v>0</v>
      </c>
      <c r="BM609" s="6" t="s">
        <v>1079</v>
      </c>
      <c r="BN609" s="24" t="str">
        <f>+CnAll!B609</f>
        <v>Aaa + aAAA</v>
      </c>
      <c r="BO609" s="24">
        <f>+CnAll!C609</f>
        <v>0</v>
      </c>
    </row>
    <row r="610" spans="1:67" x14ac:dyDescent="0.45">
      <c r="A610" s="1">
        <v>609</v>
      </c>
      <c r="B610" s="22" t="str">
        <f>+'Cpm-'!B114</f>
        <v>AAAA + aAAA</v>
      </c>
      <c r="C610" s="22">
        <f>+'Cpm-'!E114</f>
        <v>0</v>
      </c>
      <c r="D610" s="22">
        <f>+'Cpm-'!F114</f>
        <v>0</v>
      </c>
      <c r="E610" s="22">
        <f>+'Cpm-'!G114</f>
        <v>0</v>
      </c>
      <c r="F610" s="22">
        <f>+'Cpm-'!H114</f>
        <v>0</v>
      </c>
      <c r="G610" s="22">
        <f>+'Cpm-'!I114</f>
        <v>0</v>
      </c>
      <c r="H610" s="22">
        <f>+'Cpm-'!J114</f>
        <v>0</v>
      </c>
      <c r="I610" s="22">
        <f>+'Cpm-'!K114</f>
        <v>0</v>
      </c>
      <c r="J610" s="22">
        <f>+'Cpm-'!L114</f>
        <v>0</v>
      </c>
      <c r="K610" s="22">
        <f>+'Cpm-'!M114</f>
        <v>0</v>
      </c>
      <c r="L610" s="22">
        <f>+'Cpm-'!N114</f>
        <v>0</v>
      </c>
      <c r="M610" s="22">
        <f>+'Cpm-'!O114</f>
        <v>0</v>
      </c>
      <c r="N610" s="22">
        <f>+'Cpm-'!P114</f>
        <v>0</v>
      </c>
      <c r="O610" s="22">
        <f>+'Cpm-'!Q114</f>
        <v>0</v>
      </c>
      <c r="P610" s="22">
        <f>+'Cpm-'!R114</f>
        <v>0</v>
      </c>
      <c r="Q610" s="22">
        <f>+'Cpm-'!S114</f>
        <v>0</v>
      </c>
      <c r="R610" s="22">
        <f>+'Cpm-'!T114</f>
        <v>0</v>
      </c>
      <c r="S610" s="22">
        <f>+'Cpm-'!U114</f>
        <v>0</v>
      </c>
      <c r="T610" s="22">
        <f>+'Cpm-'!V114</f>
        <v>0</v>
      </c>
      <c r="U610" s="22">
        <f>+'Cpm-'!W114</f>
        <v>0</v>
      </c>
      <c r="V610" s="22">
        <f>+'Cpm-'!X114</f>
        <v>0</v>
      </c>
      <c r="W610" s="22">
        <f>+'Cpm-'!Y114</f>
        <v>0</v>
      </c>
      <c r="X610" s="22">
        <f>+'Cpm-'!Z114</f>
        <v>0</v>
      </c>
      <c r="Y610" s="22">
        <f>+'Cpm-'!AA114</f>
        <v>0</v>
      </c>
      <c r="Z610" s="22">
        <f>+'Cpm-'!AB114</f>
        <v>0</v>
      </c>
      <c r="AA610" s="22">
        <f>+'Cpm-'!AC114</f>
        <v>0</v>
      </c>
      <c r="AB610" s="22">
        <f>+'Cpm-'!AD114</f>
        <v>0</v>
      </c>
      <c r="AC610" s="22">
        <f>+'Cpm-'!AE114</f>
        <v>0</v>
      </c>
      <c r="AD610" s="22">
        <f>+'Cpm-'!AF114</f>
        <v>0</v>
      </c>
      <c r="AE610" s="22">
        <f>+'Cpm-'!AG114</f>
        <v>0</v>
      </c>
      <c r="AF610" s="22">
        <f>+'Cpm-'!AH114</f>
        <v>0</v>
      </c>
      <c r="AG610" s="22">
        <f>+'Cpm-'!AI114</f>
        <v>0</v>
      </c>
      <c r="AH610" s="22">
        <f>+'Cmp-'!E114</f>
        <v>0</v>
      </c>
      <c r="AI610" s="22">
        <f>+'Cmp-'!F114</f>
        <v>0</v>
      </c>
      <c r="AJ610" s="22">
        <f>+'Cmp-'!G114</f>
        <v>0</v>
      </c>
      <c r="AK610" s="22">
        <f>+'Cmp-'!H114</f>
        <v>0</v>
      </c>
      <c r="AL610" s="22">
        <f>+'Cmp-'!I114</f>
        <v>0</v>
      </c>
      <c r="AM610" s="22">
        <f>+'Cmp-'!J114</f>
        <v>0</v>
      </c>
      <c r="AN610" s="22">
        <f>+'Cmp-'!K114</f>
        <v>0</v>
      </c>
      <c r="AO610" s="22">
        <f>+'Cmp-'!L114</f>
        <v>0</v>
      </c>
      <c r="AP610" s="22">
        <f>+'Cmp-'!M114</f>
        <v>0</v>
      </c>
      <c r="AQ610" s="22">
        <f>+'Cmp-'!N114</f>
        <v>0</v>
      </c>
      <c r="AR610" s="22">
        <f>+'Cmp-'!O114</f>
        <v>0</v>
      </c>
      <c r="AS610" s="22">
        <f>+'Cmp-'!P114</f>
        <v>0</v>
      </c>
      <c r="AT610" s="22">
        <f>+'Cmp-'!Q114</f>
        <v>0</v>
      </c>
      <c r="AU610" s="22">
        <f>+'Cmp-'!R114</f>
        <v>0</v>
      </c>
      <c r="AV610" s="22">
        <f>+'Cmp-'!S114</f>
        <v>0</v>
      </c>
      <c r="AW610" s="22">
        <f>+'Cmp-'!T114</f>
        <v>0</v>
      </c>
      <c r="AX610" s="22">
        <f>+'Cmp-'!U114</f>
        <v>0</v>
      </c>
      <c r="AY610" s="22">
        <f>+'Cmp-'!V114</f>
        <v>0</v>
      </c>
      <c r="AZ610" s="22">
        <f>+'Cmp-'!W114</f>
        <v>0</v>
      </c>
      <c r="BA610" s="22">
        <f>+'Cmp-'!X114</f>
        <v>0</v>
      </c>
      <c r="BB610" s="22">
        <f>+'Cmp-'!Y114</f>
        <v>0</v>
      </c>
      <c r="BC610" s="22">
        <f>+'Cmp-'!Z114</f>
        <v>0</v>
      </c>
      <c r="BD610" s="22">
        <f>+'Cmp-'!AA114</f>
        <v>0</v>
      </c>
      <c r="BE610" s="22">
        <f>+'Cmp-'!AB114</f>
        <v>0</v>
      </c>
      <c r="BF610" s="22">
        <f>+'Cmp-'!AC114</f>
        <v>0</v>
      </c>
      <c r="BG610" s="22">
        <f>+'Cmp-'!AD114</f>
        <v>0</v>
      </c>
      <c r="BH610" s="22">
        <f>+'Cmp-'!AE114</f>
        <v>0</v>
      </c>
      <c r="BI610" s="22">
        <f>+'Cmp-'!AF114</f>
        <v>0</v>
      </c>
      <c r="BJ610" s="22">
        <f>+'Cmp-'!AG114</f>
        <v>0</v>
      </c>
      <c r="BK610" s="22">
        <f>+'Cmp-'!AH114</f>
        <v>0</v>
      </c>
      <c r="BL610" s="22">
        <f>+'Cmp-'!AI114</f>
        <v>0</v>
      </c>
      <c r="BM610" s="6" t="s">
        <v>1079</v>
      </c>
      <c r="BN610" s="24" t="str">
        <f>+CnAll!B610</f>
        <v>AAAA + aAAA</v>
      </c>
      <c r="BO610" s="24">
        <f>+CnAll!C610</f>
        <v>0</v>
      </c>
    </row>
    <row r="611" spans="1:67" x14ac:dyDescent="0.45">
      <c r="A611" s="1">
        <v>610</v>
      </c>
      <c r="B611" s="22" t="str">
        <f>+'Cpm-'!B115</f>
        <v>AAAa + aAAA</v>
      </c>
      <c r="C611" s="22">
        <f>+'Cpm-'!E115</f>
        <v>0</v>
      </c>
      <c r="D611" s="22">
        <f>+'Cpm-'!F115</f>
        <v>0</v>
      </c>
      <c r="E611" s="22">
        <f>+'Cpm-'!G115</f>
        <v>0</v>
      </c>
      <c r="F611" s="22">
        <f>+'Cpm-'!H115</f>
        <v>0</v>
      </c>
      <c r="G611" s="22">
        <f>+'Cpm-'!I115</f>
        <v>0</v>
      </c>
      <c r="H611" s="22">
        <f>+'Cpm-'!J115</f>
        <v>0</v>
      </c>
      <c r="I611" s="22">
        <f>+'Cpm-'!K115</f>
        <v>0</v>
      </c>
      <c r="J611" s="22">
        <f>+'Cpm-'!L115</f>
        <v>0</v>
      </c>
      <c r="K611" s="22">
        <f>+'Cpm-'!M115</f>
        <v>0</v>
      </c>
      <c r="L611" s="22">
        <f>+'Cpm-'!N115</f>
        <v>0</v>
      </c>
      <c r="M611" s="22">
        <f>+'Cpm-'!O115</f>
        <v>0</v>
      </c>
      <c r="N611" s="22">
        <f>+'Cpm-'!P115</f>
        <v>0</v>
      </c>
      <c r="O611" s="22">
        <f>+'Cpm-'!Q115</f>
        <v>0</v>
      </c>
      <c r="P611" s="22">
        <f>+'Cpm-'!R115</f>
        <v>0</v>
      </c>
      <c r="Q611" s="22">
        <f>+'Cpm-'!S115</f>
        <v>0</v>
      </c>
      <c r="R611" s="22">
        <f>+'Cpm-'!T115</f>
        <v>0</v>
      </c>
      <c r="S611" s="22">
        <f>+'Cpm-'!U115</f>
        <v>0</v>
      </c>
      <c r="T611" s="22">
        <f>+'Cpm-'!V115</f>
        <v>0</v>
      </c>
      <c r="U611" s="22">
        <f>+'Cpm-'!W115</f>
        <v>0</v>
      </c>
      <c r="V611" s="22">
        <f>+'Cpm-'!X115</f>
        <v>0</v>
      </c>
      <c r="W611" s="22">
        <f>+'Cpm-'!Y115</f>
        <v>0</v>
      </c>
      <c r="X611" s="22">
        <f>+'Cpm-'!Z115</f>
        <v>0</v>
      </c>
      <c r="Y611" s="22">
        <f>+'Cpm-'!AA115</f>
        <v>0</v>
      </c>
      <c r="Z611" s="22">
        <f>+'Cpm-'!AB115</f>
        <v>0</v>
      </c>
      <c r="AA611" s="22">
        <f>+'Cpm-'!AC115</f>
        <v>0</v>
      </c>
      <c r="AB611" s="22">
        <f>+'Cpm-'!AD115</f>
        <v>0</v>
      </c>
      <c r="AC611" s="22">
        <f>+'Cpm-'!AE115</f>
        <v>0</v>
      </c>
      <c r="AD611" s="22">
        <f>+'Cpm-'!AF115</f>
        <v>0</v>
      </c>
      <c r="AE611" s="22">
        <f>+'Cpm-'!AG115</f>
        <v>0</v>
      </c>
      <c r="AF611" s="22">
        <f>+'Cpm-'!AH115</f>
        <v>0</v>
      </c>
      <c r="AG611" s="22">
        <f>+'Cpm-'!AI115</f>
        <v>0</v>
      </c>
      <c r="AH611" s="22">
        <f>+'Cmp-'!E115</f>
        <v>0</v>
      </c>
      <c r="AI611" s="22">
        <f>+'Cmp-'!F115</f>
        <v>0</v>
      </c>
      <c r="AJ611" s="22">
        <f>+'Cmp-'!G115</f>
        <v>0</v>
      </c>
      <c r="AK611" s="22">
        <f>+'Cmp-'!H115</f>
        <v>0</v>
      </c>
      <c r="AL611" s="22">
        <f>+'Cmp-'!I115</f>
        <v>0</v>
      </c>
      <c r="AM611" s="22">
        <f>+'Cmp-'!J115</f>
        <v>0</v>
      </c>
      <c r="AN611" s="22">
        <f>+'Cmp-'!K115</f>
        <v>0</v>
      </c>
      <c r="AO611" s="22">
        <f>+'Cmp-'!L115</f>
        <v>0</v>
      </c>
      <c r="AP611" s="22">
        <f>+'Cmp-'!M115</f>
        <v>0</v>
      </c>
      <c r="AQ611" s="22">
        <f>+'Cmp-'!N115</f>
        <v>0</v>
      </c>
      <c r="AR611" s="22">
        <f>+'Cmp-'!O115</f>
        <v>0</v>
      </c>
      <c r="AS611" s="22">
        <f>+'Cmp-'!P115</f>
        <v>0</v>
      </c>
      <c r="AT611" s="22">
        <f>+'Cmp-'!Q115</f>
        <v>0</v>
      </c>
      <c r="AU611" s="22">
        <f>+'Cmp-'!R115</f>
        <v>0</v>
      </c>
      <c r="AV611" s="22">
        <f>+'Cmp-'!S115</f>
        <v>0</v>
      </c>
      <c r="AW611" s="22">
        <f>+'Cmp-'!T115</f>
        <v>0</v>
      </c>
      <c r="AX611" s="22">
        <f>+'Cmp-'!U115</f>
        <v>0</v>
      </c>
      <c r="AY611" s="22">
        <f>+'Cmp-'!V115</f>
        <v>0</v>
      </c>
      <c r="AZ611" s="22">
        <f>+'Cmp-'!W115</f>
        <v>0</v>
      </c>
      <c r="BA611" s="22">
        <f>+'Cmp-'!X115</f>
        <v>0</v>
      </c>
      <c r="BB611" s="22">
        <f>+'Cmp-'!Y115</f>
        <v>0</v>
      </c>
      <c r="BC611" s="22">
        <f>+'Cmp-'!Z115</f>
        <v>0</v>
      </c>
      <c r="BD611" s="22">
        <f>+'Cmp-'!AA115</f>
        <v>0</v>
      </c>
      <c r="BE611" s="22">
        <f>+'Cmp-'!AB115</f>
        <v>0</v>
      </c>
      <c r="BF611" s="22">
        <f>+'Cmp-'!AC115</f>
        <v>0</v>
      </c>
      <c r="BG611" s="22">
        <f>+'Cmp-'!AD115</f>
        <v>0</v>
      </c>
      <c r="BH611" s="22">
        <f>+'Cmp-'!AE115</f>
        <v>0</v>
      </c>
      <c r="BI611" s="22">
        <f>+'Cmp-'!AF115</f>
        <v>0</v>
      </c>
      <c r="BJ611" s="22">
        <f>+'Cmp-'!AG115</f>
        <v>0</v>
      </c>
      <c r="BK611" s="22">
        <f>+'Cmp-'!AH115</f>
        <v>0</v>
      </c>
      <c r="BL611" s="22">
        <f>+'Cmp-'!AI115</f>
        <v>0</v>
      </c>
      <c r="BM611" s="6" t="s">
        <v>1079</v>
      </c>
      <c r="BN611" s="24" t="str">
        <f>+CnAll!B611</f>
        <v>AAAa + aAAA</v>
      </c>
      <c r="BO611" s="24">
        <f>+CnAll!C611</f>
        <v>0</v>
      </c>
    </row>
    <row r="612" spans="1:67" x14ac:dyDescent="0.45">
      <c r="A612" s="1">
        <v>611</v>
      </c>
      <c r="B612" s="22" t="str">
        <f>+'Cpm-'!B116</f>
        <v>AAaA + aAAA</v>
      </c>
      <c r="C612" s="22">
        <f>+'Cpm-'!E116</f>
        <v>0</v>
      </c>
      <c r="D612" s="22">
        <f>+'Cpm-'!F116</f>
        <v>0</v>
      </c>
      <c r="E612" s="22">
        <f>+'Cpm-'!G116</f>
        <v>0</v>
      </c>
      <c r="F612" s="22">
        <f>+'Cpm-'!H116</f>
        <v>0</v>
      </c>
      <c r="G612" s="22">
        <f>+'Cpm-'!I116</f>
        <v>0</v>
      </c>
      <c r="H612" s="22">
        <f>+'Cpm-'!J116</f>
        <v>0</v>
      </c>
      <c r="I612" s="22">
        <f>+'Cpm-'!K116</f>
        <v>0</v>
      </c>
      <c r="J612" s="22">
        <f>+'Cpm-'!L116</f>
        <v>0</v>
      </c>
      <c r="K612" s="22">
        <f>+'Cpm-'!M116</f>
        <v>0</v>
      </c>
      <c r="L612" s="22">
        <f>+'Cpm-'!N116</f>
        <v>0</v>
      </c>
      <c r="M612" s="22">
        <f>+'Cpm-'!O116</f>
        <v>0</v>
      </c>
      <c r="N612" s="22">
        <f>+'Cpm-'!P116</f>
        <v>0</v>
      </c>
      <c r="O612" s="22">
        <f>+'Cpm-'!Q116</f>
        <v>0</v>
      </c>
      <c r="P612" s="22">
        <f>+'Cpm-'!R116</f>
        <v>0</v>
      </c>
      <c r="Q612" s="22">
        <f>+'Cpm-'!S116</f>
        <v>0</v>
      </c>
      <c r="R612" s="22">
        <f>+'Cpm-'!T116</f>
        <v>0</v>
      </c>
      <c r="S612" s="22">
        <f>+'Cpm-'!U116</f>
        <v>0</v>
      </c>
      <c r="T612" s="22">
        <f>+'Cpm-'!V116</f>
        <v>0</v>
      </c>
      <c r="U612" s="22">
        <f>+'Cpm-'!W116</f>
        <v>0</v>
      </c>
      <c r="V612" s="22">
        <f>+'Cpm-'!X116</f>
        <v>0</v>
      </c>
      <c r="W612" s="22">
        <f>+'Cpm-'!Y116</f>
        <v>0</v>
      </c>
      <c r="X612" s="22">
        <f>+'Cpm-'!Z116</f>
        <v>0</v>
      </c>
      <c r="Y612" s="22">
        <f>+'Cpm-'!AA116</f>
        <v>0</v>
      </c>
      <c r="Z612" s="22">
        <f>+'Cpm-'!AB116</f>
        <v>0</v>
      </c>
      <c r="AA612" s="22">
        <f>+'Cpm-'!AC116</f>
        <v>0</v>
      </c>
      <c r="AB612" s="22">
        <f>+'Cpm-'!AD116</f>
        <v>0</v>
      </c>
      <c r="AC612" s="22">
        <f>+'Cpm-'!AE116</f>
        <v>0</v>
      </c>
      <c r="AD612" s="22">
        <f>+'Cpm-'!AF116</f>
        <v>0</v>
      </c>
      <c r="AE612" s="22">
        <f>+'Cpm-'!AG116</f>
        <v>0</v>
      </c>
      <c r="AF612" s="22">
        <f>+'Cpm-'!AH116</f>
        <v>0</v>
      </c>
      <c r="AG612" s="22">
        <f>+'Cpm-'!AI116</f>
        <v>0</v>
      </c>
      <c r="AH612" s="22">
        <f>+'Cmp-'!E116</f>
        <v>0</v>
      </c>
      <c r="AI612" s="22">
        <f>+'Cmp-'!F116</f>
        <v>0</v>
      </c>
      <c r="AJ612" s="22">
        <f>+'Cmp-'!G116</f>
        <v>0</v>
      </c>
      <c r="AK612" s="22">
        <f>+'Cmp-'!H116</f>
        <v>0</v>
      </c>
      <c r="AL612" s="22">
        <f>+'Cmp-'!I116</f>
        <v>0</v>
      </c>
      <c r="AM612" s="22">
        <f>+'Cmp-'!J116</f>
        <v>0</v>
      </c>
      <c r="AN612" s="22">
        <f>+'Cmp-'!K116</f>
        <v>0</v>
      </c>
      <c r="AO612" s="22">
        <f>+'Cmp-'!L116</f>
        <v>0</v>
      </c>
      <c r="AP612" s="22">
        <f>+'Cmp-'!M116</f>
        <v>0</v>
      </c>
      <c r="AQ612" s="22">
        <f>+'Cmp-'!N116</f>
        <v>0</v>
      </c>
      <c r="AR612" s="22">
        <f>+'Cmp-'!O116</f>
        <v>0</v>
      </c>
      <c r="AS612" s="22">
        <f>+'Cmp-'!P116</f>
        <v>0</v>
      </c>
      <c r="AT612" s="22">
        <f>+'Cmp-'!Q116</f>
        <v>0</v>
      </c>
      <c r="AU612" s="22">
        <f>+'Cmp-'!R116</f>
        <v>0</v>
      </c>
      <c r="AV612" s="22">
        <f>+'Cmp-'!S116</f>
        <v>0</v>
      </c>
      <c r="AW612" s="22">
        <f>+'Cmp-'!T116</f>
        <v>0</v>
      </c>
      <c r="AX612" s="22">
        <f>+'Cmp-'!U116</f>
        <v>0</v>
      </c>
      <c r="AY612" s="22">
        <f>+'Cmp-'!V116</f>
        <v>0</v>
      </c>
      <c r="AZ612" s="22">
        <f>+'Cmp-'!W116</f>
        <v>0</v>
      </c>
      <c r="BA612" s="22">
        <f>+'Cmp-'!X116</f>
        <v>0</v>
      </c>
      <c r="BB612" s="22">
        <f>+'Cmp-'!Y116</f>
        <v>0</v>
      </c>
      <c r="BC612" s="22">
        <f>+'Cmp-'!Z116</f>
        <v>0</v>
      </c>
      <c r="BD612" s="22">
        <f>+'Cmp-'!AA116</f>
        <v>0</v>
      </c>
      <c r="BE612" s="22">
        <f>+'Cmp-'!AB116</f>
        <v>0</v>
      </c>
      <c r="BF612" s="22">
        <f>+'Cmp-'!AC116</f>
        <v>0</v>
      </c>
      <c r="BG612" s="22">
        <f>+'Cmp-'!AD116</f>
        <v>0</v>
      </c>
      <c r="BH612" s="22">
        <f>+'Cmp-'!AE116</f>
        <v>0</v>
      </c>
      <c r="BI612" s="22">
        <f>+'Cmp-'!AF116</f>
        <v>0</v>
      </c>
      <c r="BJ612" s="22">
        <f>+'Cmp-'!AG116</f>
        <v>0</v>
      </c>
      <c r="BK612" s="22">
        <f>+'Cmp-'!AH116</f>
        <v>0</v>
      </c>
      <c r="BL612" s="22">
        <f>+'Cmp-'!AI116</f>
        <v>0</v>
      </c>
      <c r="BM612" s="6" t="s">
        <v>1079</v>
      </c>
      <c r="BN612" s="24" t="str">
        <f>+CnAll!B612</f>
        <v>AAaA + aAAA</v>
      </c>
      <c r="BO612" s="24">
        <f>+CnAll!C612</f>
        <v>0</v>
      </c>
    </row>
    <row r="613" spans="1:67" x14ac:dyDescent="0.45">
      <c r="A613" s="1">
        <v>612</v>
      </c>
      <c r="B613" s="22" t="str">
        <f>+'Cpm-'!B117</f>
        <v>AAaa + aAAA</v>
      </c>
      <c r="C613" s="22">
        <f>+'Cpm-'!E117</f>
        <v>0</v>
      </c>
      <c r="D613" s="22">
        <f>+'Cpm-'!F117</f>
        <v>0</v>
      </c>
      <c r="E613" s="22">
        <f>+'Cpm-'!G117</f>
        <v>0</v>
      </c>
      <c r="F613" s="22">
        <f>+'Cpm-'!H117</f>
        <v>0</v>
      </c>
      <c r="G613" s="22">
        <f>+'Cpm-'!I117</f>
        <v>0</v>
      </c>
      <c r="H613" s="22">
        <f>+'Cpm-'!J117</f>
        <v>0</v>
      </c>
      <c r="I613" s="22">
        <f>+'Cpm-'!K117</f>
        <v>0</v>
      </c>
      <c r="J613" s="22">
        <f>+'Cpm-'!L117</f>
        <v>0.204932</v>
      </c>
      <c r="K613" s="22">
        <f>+'Cpm-'!M117</f>
        <v>0</v>
      </c>
      <c r="L613" s="22">
        <f>+'Cpm-'!N117</f>
        <v>0</v>
      </c>
      <c r="M613" s="22">
        <f>+'Cpm-'!O117</f>
        <v>0</v>
      </c>
      <c r="N613" s="22">
        <f>+'Cpm-'!P117</f>
        <v>0</v>
      </c>
      <c r="O613" s="22">
        <f>+'Cpm-'!Q117</f>
        <v>0</v>
      </c>
      <c r="P613" s="22">
        <f>+'Cpm-'!R117</f>
        <v>0</v>
      </c>
      <c r="Q613" s="22">
        <f>+'Cpm-'!S117</f>
        <v>0</v>
      </c>
      <c r="R613" s="22">
        <f>+'Cpm-'!T117</f>
        <v>0.116963</v>
      </c>
      <c r="S613" s="22">
        <f>+'Cpm-'!U117</f>
        <v>0</v>
      </c>
      <c r="T613" s="22">
        <f>+'Cpm-'!V117</f>
        <v>0</v>
      </c>
      <c r="U613" s="22">
        <f>+'Cpm-'!W117</f>
        <v>0</v>
      </c>
      <c r="V613" s="22">
        <f>+'Cpm-'!X117</f>
        <v>0</v>
      </c>
      <c r="W613" s="22">
        <f>+'Cpm-'!Y117</f>
        <v>0</v>
      </c>
      <c r="X613" s="22">
        <f>+'Cpm-'!Z117</f>
        <v>0</v>
      </c>
      <c r="Y613" s="22">
        <f>+'Cpm-'!AA117</f>
        <v>0</v>
      </c>
      <c r="Z613" s="22">
        <f>+'Cpm-'!AB117</f>
        <v>0</v>
      </c>
      <c r="AA613" s="22">
        <f>+'Cpm-'!AC117</f>
        <v>0</v>
      </c>
      <c r="AB613" s="22">
        <f>+'Cpm-'!AD117</f>
        <v>0</v>
      </c>
      <c r="AC613" s="22">
        <f>+'Cpm-'!AE117</f>
        <v>0</v>
      </c>
      <c r="AD613" s="22">
        <f>+'Cpm-'!AF117</f>
        <v>0</v>
      </c>
      <c r="AE613" s="22">
        <f>+'Cpm-'!AG117</f>
        <v>0</v>
      </c>
      <c r="AF613" s="22">
        <f>+'Cpm-'!AH117</f>
        <v>0</v>
      </c>
      <c r="AG613" s="22">
        <f>+'Cpm-'!AI117</f>
        <v>0</v>
      </c>
      <c r="AH613" s="22">
        <f>+'Cmp-'!E117</f>
        <v>0</v>
      </c>
      <c r="AI613" s="22">
        <f>+'Cmp-'!F117</f>
        <v>0</v>
      </c>
      <c r="AJ613" s="22">
        <f>+'Cmp-'!G117</f>
        <v>0</v>
      </c>
      <c r="AK613" s="22">
        <f>+'Cmp-'!H117</f>
        <v>0</v>
      </c>
      <c r="AL613" s="22">
        <f>+'Cmp-'!I117</f>
        <v>0</v>
      </c>
      <c r="AM613" s="22">
        <f>+'Cmp-'!J117</f>
        <v>0</v>
      </c>
      <c r="AN613" s="22">
        <f>+'Cmp-'!K117</f>
        <v>0</v>
      </c>
      <c r="AO613" s="22">
        <f>+'Cmp-'!L117</f>
        <v>0</v>
      </c>
      <c r="AP613" s="22">
        <f>+'Cmp-'!M117</f>
        <v>0</v>
      </c>
      <c r="AQ613" s="22">
        <f>+'Cmp-'!N117</f>
        <v>0</v>
      </c>
      <c r="AR613" s="22">
        <f>+'Cmp-'!O117</f>
        <v>0</v>
      </c>
      <c r="AS613" s="22">
        <f>+'Cmp-'!P117</f>
        <v>0</v>
      </c>
      <c r="AT613" s="22">
        <f>+'Cmp-'!Q117</f>
        <v>0</v>
      </c>
      <c r="AU613" s="22">
        <f>+'Cmp-'!R117</f>
        <v>0</v>
      </c>
      <c r="AV613" s="22">
        <f>+'Cmp-'!S117</f>
        <v>0</v>
      </c>
      <c r="AW613" s="22">
        <f>+'Cmp-'!T117</f>
        <v>0</v>
      </c>
      <c r="AX613" s="22">
        <f>+'Cmp-'!U117</f>
        <v>0</v>
      </c>
      <c r="AY613" s="22">
        <f>+'Cmp-'!V117</f>
        <v>0</v>
      </c>
      <c r="AZ613" s="22">
        <f>+'Cmp-'!W117</f>
        <v>0</v>
      </c>
      <c r="BA613" s="22">
        <f>+'Cmp-'!X117</f>
        <v>0</v>
      </c>
      <c r="BB613" s="22">
        <f>+'Cmp-'!Y117</f>
        <v>0</v>
      </c>
      <c r="BC613" s="22">
        <f>+'Cmp-'!Z117</f>
        <v>0</v>
      </c>
      <c r="BD613" s="22">
        <f>+'Cmp-'!AA117</f>
        <v>0</v>
      </c>
      <c r="BE613" s="22">
        <f>+'Cmp-'!AB117</f>
        <v>0</v>
      </c>
      <c r="BF613" s="22">
        <f>+'Cmp-'!AC117</f>
        <v>0</v>
      </c>
      <c r="BG613" s="22">
        <f>+'Cmp-'!AD117</f>
        <v>0</v>
      </c>
      <c r="BH613" s="22">
        <f>+'Cmp-'!AE117</f>
        <v>0</v>
      </c>
      <c r="BI613" s="22">
        <f>+'Cmp-'!AF117</f>
        <v>0</v>
      </c>
      <c r="BJ613" s="22">
        <f>+'Cmp-'!AG117</f>
        <v>0</v>
      </c>
      <c r="BK613" s="22">
        <f>+'Cmp-'!AH117</f>
        <v>0</v>
      </c>
      <c r="BL613" s="22">
        <f>+'Cmp-'!AI117</f>
        <v>0</v>
      </c>
      <c r="BM613" s="6" t="s">
        <v>1079</v>
      </c>
      <c r="BN613" s="24" t="str">
        <f>+CnAll!B613</f>
        <v>AAaa + aAAA</v>
      </c>
      <c r="BO613" s="24">
        <f>+CnAll!C613</f>
        <v>0</v>
      </c>
    </row>
    <row r="614" spans="1:67" x14ac:dyDescent="0.45">
      <c r="A614" s="1">
        <v>613</v>
      </c>
      <c r="B614" s="22" t="str">
        <f>+'Cpm-'!B118</f>
        <v>AaAA + aAAA</v>
      </c>
      <c r="C614" s="22">
        <f>+'Cpm-'!E118</f>
        <v>0</v>
      </c>
      <c r="D614" s="22">
        <f>+'Cpm-'!F118</f>
        <v>0</v>
      </c>
      <c r="E614" s="22">
        <f>+'Cpm-'!G118</f>
        <v>0</v>
      </c>
      <c r="F614" s="22">
        <f>+'Cpm-'!H118</f>
        <v>0</v>
      </c>
      <c r="G614" s="22">
        <f>+'Cpm-'!I118</f>
        <v>0</v>
      </c>
      <c r="H614" s="22">
        <f>+'Cpm-'!J118</f>
        <v>0</v>
      </c>
      <c r="I614" s="22">
        <f>+'Cpm-'!K118</f>
        <v>0</v>
      </c>
      <c r="J614" s="22">
        <f>+'Cpm-'!L118</f>
        <v>0</v>
      </c>
      <c r="K614" s="22">
        <f>+'Cpm-'!M118</f>
        <v>0</v>
      </c>
      <c r="L614" s="22">
        <f>+'Cpm-'!N118</f>
        <v>0</v>
      </c>
      <c r="M614" s="22">
        <f>+'Cpm-'!O118</f>
        <v>0</v>
      </c>
      <c r="N614" s="22">
        <f>+'Cpm-'!P118</f>
        <v>0</v>
      </c>
      <c r="O614" s="22">
        <f>+'Cpm-'!Q118</f>
        <v>0</v>
      </c>
      <c r="P614" s="22">
        <f>+'Cpm-'!R118</f>
        <v>0</v>
      </c>
      <c r="Q614" s="22">
        <f>+'Cpm-'!S118</f>
        <v>0</v>
      </c>
      <c r="R614" s="22">
        <f>+'Cpm-'!T118</f>
        <v>0</v>
      </c>
      <c r="S614" s="22">
        <f>+'Cpm-'!U118</f>
        <v>0</v>
      </c>
      <c r="T614" s="22">
        <f>+'Cpm-'!V118</f>
        <v>0</v>
      </c>
      <c r="U614" s="22">
        <f>+'Cpm-'!W118</f>
        <v>0</v>
      </c>
      <c r="V614" s="22">
        <f>+'Cpm-'!X118</f>
        <v>0</v>
      </c>
      <c r="W614" s="22">
        <f>+'Cpm-'!Y118</f>
        <v>0</v>
      </c>
      <c r="X614" s="22">
        <f>+'Cpm-'!Z118</f>
        <v>0</v>
      </c>
      <c r="Y614" s="22">
        <f>+'Cpm-'!AA118</f>
        <v>0</v>
      </c>
      <c r="Z614" s="22">
        <f>+'Cpm-'!AB118</f>
        <v>0</v>
      </c>
      <c r="AA614" s="22">
        <f>+'Cpm-'!AC118</f>
        <v>0</v>
      </c>
      <c r="AB614" s="22">
        <f>+'Cpm-'!AD118</f>
        <v>0</v>
      </c>
      <c r="AC614" s="22">
        <f>+'Cpm-'!AE118</f>
        <v>0</v>
      </c>
      <c r="AD614" s="22">
        <f>+'Cpm-'!AF118</f>
        <v>0</v>
      </c>
      <c r="AE614" s="22">
        <f>+'Cpm-'!AG118</f>
        <v>0</v>
      </c>
      <c r="AF614" s="22">
        <f>+'Cpm-'!AH118</f>
        <v>0</v>
      </c>
      <c r="AG614" s="22">
        <f>+'Cpm-'!AI118</f>
        <v>0</v>
      </c>
      <c r="AH614" s="22">
        <f>+'Cmp-'!E118</f>
        <v>0</v>
      </c>
      <c r="AI614" s="22">
        <f>+'Cmp-'!F118</f>
        <v>0</v>
      </c>
      <c r="AJ614" s="22">
        <f>+'Cmp-'!G118</f>
        <v>0</v>
      </c>
      <c r="AK614" s="22">
        <f>+'Cmp-'!H118</f>
        <v>0</v>
      </c>
      <c r="AL614" s="22">
        <f>+'Cmp-'!I118</f>
        <v>0</v>
      </c>
      <c r="AM614" s="22">
        <f>+'Cmp-'!J118</f>
        <v>0</v>
      </c>
      <c r="AN614" s="22">
        <f>+'Cmp-'!K118</f>
        <v>0</v>
      </c>
      <c r="AO614" s="22">
        <f>+'Cmp-'!L118</f>
        <v>0</v>
      </c>
      <c r="AP614" s="22">
        <f>+'Cmp-'!M118</f>
        <v>0</v>
      </c>
      <c r="AQ614" s="22">
        <f>+'Cmp-'!N118</f>
        <v>0</v>
      </c>
      <c r="AR614" s="22">
        <f>+'Cmp-'!O118</f>
        <v>0</v>
      </c>
      <c r="AS614" s="22">
        <f>+'Cmp-'!P118</f>
        <v>0</v>
      </c>
      <c r="AT614" s="22">
        <f>+'Cmp-'!Q118</f>
        <v>0</v>
      </c>
      <c r="AU614" s="22">
        <f>+'Cmp-'!R118</f>
        <v>0</v>
      </c>
      <c r="AV614" s="22">
        <f>+'Cmp-'!S118</f>
        <v>0</v>
      </c>
      <c r="AW614" s="22">
        <f>+'Cmp-'!T118</f>
        <v>0</v>
      </c>
      <c r="AX614" s="22">
        <f>+'Cmp-'!U118</f>
        <v>0</v>
      </c>
      <c r="AY614" s="22">
        <f>+'Cmp-'!V118</f>
        <v>0</v>
      </c>
      <c r="AZ614" s="22">
        <f>+'Cmp-'!W118</f>
        <v>0</v>
      </c>
      <c r="BA614" s="22">
        <f>+'Cmp-'!X118</f>
        <v>0</v>
      </c>
      <c r="BB614" s="22">
        <f>+'Cmp-'!Y118</f>
        <v>0</v>
      </c>
      <c r="BC614" s="22">
        <f>+'Cmp-'!Z118</f>
        <v>0</v>
      </c>
      <c r="BD614" s="22">
        <f>+'Cmp-'!AA118</f>
        <v>0</v>
      </c>
      <c r="BE614" s="22">
        <f>+'Cmp-'!AB118</f>
        <v>0</v>
      </c>
      <c r="BF614" s="22">
        <f>+'Cmp-'!AC118</f>
        <v>0</v>
      </c>
      <c r="BG614" s="22">
        <f>+'Cmp-'!AD118</f>
        <v>0</v>
      </c>
      <c r="BH614" s="22">
        <f>+'Cmp-'!AE118</f>
        <v>0</v>
      </c>
      <c r="BI614" s="22">
        <f>+'Cmp-'!AF118</f>
        <v>0</v>
      </c>
      <c r="BJ614" s="22">
        <f>+'Cmp-'!AG118</f>
        <v>0</v>
      </c>
      <c r="BK614" s="22">
        <f>+'Cmp-'!AH118</f>
        <v>0</v>
      </c>
      <c r="BL614" s="22">
        <f>+'Cmp-'!AI118</f>
        <v>0</v>
      </c>
      <c r="BM614" s="6" t="s">
        <v>1079</v>
      </c>
      <c r="BN614" s="24" t="str">
        <f>+CnAll!B614</f>
        <v>AaAA + aAAA</v>
      </c>
      <c r="BO614" s="24">
        <f>+CnAll!C614</f>
        <v>0</v>
      </c>
    </row>
    <row r="615" spans="1:67" x14ac:dyDescent="0.45">
      <c r="A615" s="1">
        <v>614</v>
      </c>
      <c r="B615" s="22" t="str">
        <f>+'Cpm-'!B119</f>
        <v>AaAa + aAAA</v>
      </c>
      <c r="C615" s="22">
        <f>+'Cpm-'!E119</f>
        <v>0</v>
      </c>
      <c r="D615" s="22">
        <f>+'Cpm-'!F119</f>
        <v>0</v>
      </c>
      <c r="E615" s="22">
        <f>+'Cpm-'!G119</f>
        <v>0</v>
      </c>
      <c r="F615" s="22">
        <f>+'Cpm-'!H119</f>
        <v>0</v>
      </c>
      <c r="G615" s="22">
        <f>+'Cpm-'!I119</f>
        <v>0</v>
      </c>
      <c r="H615" s="22">
        <f>+'Cpm-'!J119</f>
        <v>0</v>
      </c>
      <c r="I615" s="22">
        <f>+'Cpm-'!K119</f>
        <v>0</v>
      </c>
      <c r="J615" s="22">
        <f>+'Cpm-'!L119</f>
        <v>0.201904</v>
      </c>
      <c r="K615" s="22">
        <f>+'Cpm-'!M119</f>
        <v>0</v>
      </c>
      <c r="L615" s="22">
        <f>+'Cpm-'!N119</f>
        <v>0</v>
      </c>
      <c r="M615" s="22">
        <f>+'Cpm-'!O119</f>
        <v>0</v>
      </c>
      <c r="N615" s="22">
        <f>+'Cpm-'!P119</f>
        <v>0</v>
      </c>
      <c r="O615" s="22">
        <f>+'Cpm-'!Q119</f>
        <v>0</v>
      </c>
      <c r="P615" s="22">
        <f>+'Cpm-'!R119</f>
        <v>0</v>
      </c>
      <c r="Q615" s="22">
        <f>+'Cpm-'!S119</f>
        <v>0</v>
      </c>
      <c r="R615" s="22">
        <f>+'Cpm-'!T119</f>
        <v>0.117025</v>
      </c>
      <c r="S615" s="22">
        <f>+'Cpm-'!U119</f>
        <v>0</v>
      </c>
      <c r="T615" s="22">
        <f>+'Cpm-'!V119</f>
        <v>0</v>
      </c>
      <c r="U615" s="22">
        <f>+'Cpm-'!W119</f>
        <v>0</v>
      </c>
      <c r="V615" s="22">
        <f>+'Cpm-'!X119</f>
        <v>0</v>
      </c>
      <c r="W615" s="22">
        <f>+'Cpm-'!Y119</f>
        <v>0</v>
      </c>
      <c r="X615" s="22">
        <f>+'Cpm-'!Z119</f>
        <v>0</v>
      </c>
      <c r="Y615" s="22">
        <f>+'Cpm-'!AA119</f>
        <v>0</v>
      </c>
      <c r="Z615" s="22">
        <f>+'Cpm-'!AB119</f>
        <v>0</v>
      </c>
      <c r="AA615" s="22">
        <f>+'Cpm-'!AC119</f>
        <v>0</v>
      </c>
      <c r="AB615" s="22">
        <f>+'Cpm-'!AD119</f>
        <v>0</v>
      </c>
      <c r="AC615" s="22">
        <f>+'Cpm-'!AE119</f>
        <v>0</v>
      </c>
      <c r="AD615" s="22">
        <f>+'Cpm-'!AF119</f>
        <v>0</v>
      </c>
      <c r="AE615" s="22">
        <f>+'Cpm-'!AG119</f>
        <v>0</v>
      </c>
      <c r="AF615" s="22">
        <f>+'Cpm-'!AH119</f>
        <v>0</v>
      </c>
      <c r="AG615" s="22">
        <f>+'Cpm-'!AI119</f>
        <v>0</v>
      </c>
      <c r="AH615" s="22">
        <f>+'Cmp-'!E119</f>
        <v>0</v>
      </c>
      <c r="AI615" s="22">
        <f>+'Cmp-'!F119</f>
        <v>0</v>
      </c>
      <c r="AJ615" s="22">
        <f>+'Cmp-'!G119</f>
        <v>0</v>
      </c>
      <c r="AK615" s="22">
        <f>+'Cmp-'!H119</f>
        <v>0</v>
      </c>
      <c r="AL615" s="22">
        <f>+'Cmp-'!I119</f>
        <v>0</v>
      </c>
      <c r="AM615" s="22">
        <f>+'Cmp-'!J119</f>
        <v>0</v>
      </c>
      <c r="AN615" s="22">
        <f>+'Cmp-'!K119</f>
        <v>0</v>
      </c>
      <c r="AO615" s="22">
        <f>+'Cmp-'!L119</f>
        <v>0</v>
      </c>
      <c r="AP615" s="22">
        <f>+'Cmp-'!M119</f>
        <v>0</v>
      </c>
      <c r="AQ615" s="22">
        <f>+'Cmp-'!N119</f>
        <v>0</v>
      </c>
      <c r="AR615" s="22">
        <f>+'Cmp-'!O119</f>
        <v>0</v>
      </c>
      <c r="AS615" s="22">
        <f>+'Cmp-'!P119</f>
        <v>0</v>
      </c>
      <c r="AT615" s="22">
        <f>+'Cmp-'!Q119</f>
        <v>0</v>
      </c>
      <c r="AU615" s="22">
        <f>+'Cmp-'!R119</f>
        <v>0</v>
      </c>
      <c r="AV615" s="22">
        <f>+'Cmp-'!S119</f>
        <v>0</v>
      </c>
      <c r="AW615" s="22">
        <f>+'Cmp-'!T119</f>
        <v>0</v>
      </c>
      <c r="AX615" s="22">
        <f>+'Cmp-'!U119</f>
        <v>0</v>
      </c>
      <c r="AY615" s="22">
        <f>+'Cmp-'!V119</f>
        <v>0</v>
      </c>
      <c r="AZ615" s="22">
        <f>+'Cmp-'!W119</f>
        <v>0</v>
      </c>
      <c r="BA615" s="22">
        <f>+'Cmp-'!X119</f>
        <v>0</v>
      </c>
      <c r="BB615" s="22">
        <f>+'Cmp-'!Y119</f>
        <v>0</v>
      </c>
      <c r="BC615" s="22">
        <f>+'Cmp-'!Z119</f>
        <v>0</v>
      </c>
      <c r="BD615" s="22">
        <f>+'Cmp-'!AA119</f>
        <v>0</v>
      </c>
      <c r="BE615" s="22">
        <f>+'Cmp-'!AB119</f>
        <v>0</v>
      </c>
      <c r="BF615" s="22">
        <f>+'Cmp-'!AC119</f>
        <v>0</v>
      </c>
      <c r="BG615" s="22">
        <f>+'Cmp-'!AD119</f>
        <v>0</v>
      </c>
      <c r="BH615" s="22">
        <f>+'Cmp-'!AE119</f>
        <v>0</v>
      </c>
      <c r="BI615" s="22">
        <f>+'Cmp-'!AF119</f>
        <v>0</v>
      </c>
      <c r="BJ615" s="22">
        <f>+'Cmp-'!AG119</f>
        <v>0</v>
      </c>
      <c r="BK615" s="22">
        <f>+'Cmp-'!AH119</f>
        <v>0</v>
      </c>
      <c r="BL615" s="22">
        <f>+'Cmp-'!AI119</f>
        <v>0</v>
      </c>
      <c r="BM615" s="6" t="s">
        <v>1079</v>
      </c>
      <c r="BN615" s="24" t="str">
        <f>+CnAll!B615</f>
        <v>AaAa + aAAA</v>
      </c>
      <c r="BO615" s="24">
        <f>+CnAll!C615</f>
        <v>0</v>
      </c>
    </row>
    <row r="616" spans="1:67" x14ac:dyDescent="0.45">
      <c r="A616" s="1">
        <v>615</v>
      </c>
      <c r="B616" s="22" t="str">
        <f>+'Cpm-'!B120</f>
        <v>AaaA + aAAA</v>
      </c>
      <c r="C616" s="22">
        <f>+'Cpm-'!E120</f>
        <v>0</v>
      </c>
      <c r="D616" s="22">
        <f>+'Cpm-'!F120</f>
        <v>0</v>
      </c>
      <c r="E616" s="22">
        <f>+'Cpm-'!G120</f>
        <v>0</v>
      </c>
      <c r="F616" s="22">
        <f>+'Cpm-'!H120</f>
        <v>0</v>
      </c>
      <c r="G616" s="22">
        <f>+'Cpm-'!I120</f>
        <v>0</v>
      </c>
      <c r="H616" s="22">
        <f>+'Cpm-'!J120</f>
        <v>0</v>
      </c>
      <c r="I616" s="22">
        <f>+'Cpm-'!K120</f>
        <v>0</v>
      </c>
      <c r="J616" s="22">
        <f>+'Cpm-'!L120</f>
        <v>0.201904</v>
      </c>
      <c r="K616" s="22">
        <f>+'Cpm-'!M120</f>
        <v>0</v>
      </c>
      <c r="L616" s="22">
        <f>+'Cpm-'!N120</f>
        <v>0</v>
      </c>
      <c r="M616" s="22">
        <f>+'Cpm-'!O120</f>
        <v>0</v>
      </c>
      <c r="N616" s="22">
        <f>+'Cpm-'!P120</f>
        <v>0</v>
      </c>
      <c r="O616" s="22">
        <f>+'Cpm-'!Q120</f>
        <v>0</v>
      </c>
      <c r="P616" s="22">
        <f>+'Cpm-'!R120</f>
        <v>0</v>
      </c>
      <c r="Q616" s="22">
        <f>+'Cpm-'!S120</f>
        <v>0</v>
      </c>
      <c r="R616" s="22">
        <f>+'Cpm-'!T120</f>
        <v>0.117025</v>
      </c>
      <c r="S616" s="22">
        <f>+'Cpm-'!U120</f>
        <v>0</v>
      </c>
      <c r="T616" s="22">
        <f>+'Cpm-'!V120</f>
        <v>0</v>
      </c>
      <c r="U616" s="22">
        <f>+'Cpm-'!W120</f>
        <v>0</v>
      </c>
      <c r="V616" s="22">
        <f>+'Cpm-'!X120</f>
        <v>0</v>
      </c>
      <c r="W616" s="22">
        <f>+'Cpm-'!Y120</f>
        <v>0</v>
      </c>
      <c r="X616" s="22">
        <f>+'Cpm-'!Z120</f>
        <v>0</v>
      </c>
      <c r="Y616" s="22">
        <f>+'Cpm-'!AA120</f>
        <v>0</v>
      </c>
      <c r="Z616" s="22">
        <f>+'Cpm-'!AB120</f>
        <v>0</v>
      </c>
      <c r="AA616" s="22">
        <f>+'Cpm-'!AC120</f>
        <v>0</v>
      </c>
      <c r="AB616" s="22">
        <f>+'Cpm-'!AD120</f>
        <v>0</v>
      </c>
      <c r="AC616" s="22">
        <f>+'Cpm-'!AE120</f>
        <v>0</v>
      </c>
      <c r="AD616" s="22">
        <f>+'Cpm-'!AF120</f>
        <v>0</v>
      </c>
      <c r="AE616" s="22">
        <f>+'Cpm-'!AG120</f>
        <v>0</v>
      </c>
      <c r="AF616" s="22">
        <f>+'Cpm-'!AH120</f>
        <v>0</v>
      </c>
      <c r="AG616" s="22">
        <f>+'Cpm-'!AI120</f>
        <v>0</v>
      </c>
      <c r="AH616" s="22">
        <f>+'Cmp-'!E120</f>
        <v>0</v>
      </c>
      <c r="AI616" s="22">
        <f>+'Cmp-'!F120</f>
        <v>0</v>
      </c>
      <c r="AJ616" s="22">
        <f>+'Cmp-'!G120</f>
        <v>0</v>
      </c>
      <c r="AK616" s="22">
        <f>+'Cmp-'!H120</f>
        <v>0</v>
      </c>
      <c r="AL616" s="22">
        <f>+'Cmp-'!I120</f>
        <v>0</v>
      </c>
      <c r="AM616" s="22">
        <f>+'Cmp-'!J120</f>
        <v>0</v>
      </c>
      <c r="AN616" s="22">
        <f>+'Cmp-'!K120</f>
        <v>0</v>
      </c>
      <c r="AO616" s="22">
        <f>+'Cmp-'!L120</f>
        <v>0</v>
      </c>
      <c r="AP616" s="22">
        <f>+'Cmp-'!M120</f>
        <v>0</v>
      </c>
      <c r="AQ616" s="22">
        <f>+'Cmp-'!N120</f>
        <v>0</v>
      </c>
      <c r="AR616" s="22">
        <f>+'Cmp-'!O120</f>
        <v>0</v>
      </c>
      <c r="AS616" s="22">
        <f>+'Cmp-'!P120</f>
        <v>0</v>
      </c>
      <c r="AT616" s="22">
        <f>+'Cmp-'!Q120</f>
        <v>0</v>
      </c>
      <c r="AU616" s="22">
        <f>+'Cmp-'!R120</f>
        <v>0</v>
      </c>
      <c r="AV616" s="22">
        <f>+'Cmp-'!S120</f>
        <v>0</v>
      </c>
      <c r="AW616" s="22">
        <f>+'Cmp-'!T120</f>
        <v>0</v>
      </c>
      <c r="AX616" s="22">
        <f>+'Cmp-'!U120</f>
        <v>0</v>
      </c>
      <c r="AY616" s="22">
        <f>+'Cmp-'!V120</f>
        <v>0</v>
      </c>
      <c r="AZ616" s="22">
        <f>+'Cmp-'!W120</f>
        <v>0</v>
      </c>
      <c r="BA616" s="22">
        <f>+'Cmp-'!X120</f>
        <v>0</v>
      </c>
      <c r="BB616" s="22">
        <f>+'Cmp-'!Y120</f>
        <v>0</v>
      </c>
      <c r="BC616" s="22">
        <f>+'Cmp-'!Z120</f>
        <v>0</v>
      </c>
      <c r="BD616" s="22">
        <f>+'Cmp-'!AA120</f>
        <v>0</v>
      </c>
      <c r="BE616" s="22">
        <f>+'Cmp-'!AB120</f>
        <v>0</v>
      </c>
      <c r="BF616" s="22">
        <f>+'Cmp-'!AC120</f>
        <v>0</v>
      </c>
      <c r="BG616" s="22">
        <f>+'Cmp-'!AD120</f>
        <v>0</v>
      </c>
      <c r="BH616" s="22">
        <f>+'Cmp-'!AE120</f>
        <v>0</v>
      </c>
      <c r="BI616" s="22">
        <f>+'Cmp-'!AF120</f>
        <v>0</v>
      </c>
      <c r="BJ616" s="22">
        <f>+'Cmp-'!AG120</f>
        <v>0</v>
      </c>
      <c r="BK616" s="22">
        <f>+'Cmp-'!AH120</f>
        <v>0</v>
      </c>
      <c r="BL616" s="22">
        <f>+'Cmp-'!AI120</f>
        <v>0</v>
      </c>
      <c r="BM616" s="6" t="s">
        <v>1079</v>
      </c>
      <c r="BN616" s="24" t="str">
        <f>+CnAll!B616</f>
        <v>AaaA + aAAA</v>
      </c>
      <c r="BO616" s="24">
        <f>+CnAll!C616</f>
        <v>0</v>
      </c>
    </row>
    <row r="617" spans="1:67" x14ac:dyDescent="0.45">
      <c r="A617" s="1">
        <v>616</v>
      </c>
      <c r="B617" s="22" t="str">
        <f>+'Cpm-'!B121</f>
        <v>Aaaa + aAAA</v>
      </c>
      <c r="C617" s="22">
        <f>+'Cpm-'!E121</f>
        <v>0</v>
      </c>
      <c r="D617" s="22">
        <f>+'Cpm-'!F121</f>
        <v>0</v>
      </c>
      <c r="E617" s="22">
        <f>+'Cpm-'!G121</f>
        <v>0</v>
      </c>
      <c r="F617" s="22">
        <f>+'Cpm-'!H121</f>
        <v>0.31342999999999999</v>
      </c>
      <c r="G617" s="22">
        <f>+'Cpm-'!I121</f>
        <v>0</v>
      </c>
      <c r="H617" s="22">
        <f>+'Cpm-'!J121</f>
        <v>0</v>
      </c>
      <c r="I617" s="22">
        <f>+'Cpm-'!K121</f>
        <v>0</v>
      </c>
      <c r="J617" s="22">
        <f>+'Cpm-'!L121</f>
        <v>0.42700300000000002</v>
      </c>
      <c r="K617" s="22">
        <f>+'Cpm-'!M121</f>
        <v>0.44434899999999999</v>
      </c>
      <c r="L617" s="22">
        <f>+'Cpm-'!N121</f>
        <v>0.44434899999999999</v>
      </c>
      <c r="M617" s="22">
        <f>+'Cpm-'!O121</f>
        <v>0</v>
      </c>
      <c r="N617" s="22">
        <f>+'Cpm-'!P121</f>
        <v>0.44683499999999998</v>
      </c>
      <c r="O617" s="22">
        <f>+'Cpm-'!Q121</f>
        <v>0</v>
      </c>
      <c r="P617" s="22">
        <f>+'Cpm-'!R121</f>
        <v>0</v>
      </c>
      <c r="Q617" s="22">
        <f>+'Cpm-'!S121</f>
        <v>0</v>
      </c>
      <c r="R617" s="22">
        <f>+'Cpm-'!T121</f>
        <v>0.48855900000000002</v>
      </c>
      <c r="S617" s="22">
        <f>+'Cpm-'!U121</f>
        <v>0.50487099999999996</v>
      </c>
      <c r="T617" s="22">
        <f>+'Cpm-'!V121</f>
        <v>0.50487099999999996</v>
      </c>
      <c r="U617" s="22">
        <f>+'Cpm-'!W121</f>
        <v>0.33641700000000002</v>
      </c>
      <c r="V617" s="22">
        <f>+'Cpm-'!X121</f>
        <v>0.505193</v>
      </c>
      <c r="W617" s="22">
        <f>+'Cpm-'!Y121</f>
        <v>0.34863699999999997</v>
      </c>
      <c r="X617" s="22">
        <f>+'Cpm-'!Z121</f>
        <v>0.34863699999999997</v>
      </c>
      <c r="Y617" s="22">
        <f>+'Cpm-'!AA121</f>
        <v>0</v>
      </c>
      <c r="Z617" s="22">
        <f>+'Cpm-'!AB121</f>
        <v>0.51404700000000003</v>
      </c>
      <c r="AA617" s="22">
        <f>+'Cpm-'!AC121</f>
        <v>0.34863699999999997</v>
      </c>
      <c r="AB617" s="22">
        <f>+'Cpm-'!AD121</f>
        <v>0.34863699999999997</v>
      </c>
      <c r="AC617" s="22">
        <f>+'Cpm-'!AE121</f>
        <v>0</v>
      </c>
      <c r="AD617" s="22">
        <f>+'Cpm-'!AF121</f>
        <v>0.35663400000000001</v>
      </c>
      <c r="AE617" s="22">
        <f>+'Cpm-'!AG121</f>
        <v>0</v>
      </c>
      <c r="AF617" s="22">
        <f>+'Cpm-'!AH121</f>
        <v>0</v>
      </c>
      <c r="AG617" s="22">
        <f>+'Cpm-'!AI121</f>
        <v>0</v>
      </c>
      <c r="AH617" s="22">
        <f>+'Cmp-'!E121</f>
        <v>0</v>
      </c>
      <c r="AI617" s="22">
        <f>+'Cmp-'!F121</f>
        <v>0</v>
      </c>
      <c r="AJ617" s="22">
        <f>+'Cmp-'!G121</f>
        <v>0</v>
      </c>
      <c r="AK617" s="22">
        <f>+'Cmp-'!H121</f>
        <v>0</v>
      </c>
      <c r="AL617" s="22">
        <f>+'Cmp-'!I121</f>
        <v>0</v>
      </c>
      <c r="AM617" s="22">
        <f>+'Cmp-'!J121</f>
        <v>0</v>
      </c>
      <c r="AN617" s="22">
        <f>+'Cmp-'!K121</f>
        <v>0</v>
      </c>
      <c r="AO617" s="22">
        <f>+'Cmp-'!L121</f>
        <v>0</v>
      </c>
      <c r="AP617" s="22">
        <f>+'Cmp-'!M121</f>
        <v>0</v>
      </c>
      <c r="AQ617" s="22">
        <f>+'Cmp-'!N121</f>
        <v>0</v>
      </c>
      <c r="AR617" s="22">
        <f>+'Cmp-'!O121</f>
        <v>0</v>
      </c>
      <c r="AS617" s="22">
        <f>+'Cmp-'!P121</f>
        <v>0</v>
      </c>
      <c r="AT617" s="22">
        <f>+'Cmp-'!Q121</f>
        <v>0</v>
      </c>
      <c r="AU617" s="22">
        <f>+'Cmp-'!R121</f>
        <v>0</v>
      </c>
      <c r="AV617" s="22">
        <f>+'Cmp-'!S121</f>
        <v>0.49699300000000002</v>
      </c>
      <c r="AW617" s="22">
        <f>+'Cmp-'!T121</f>
        <v>0</v>
      </c>
      <c r="AX617" s="22">
        <f>+'Cmp-'!U121</f>
        <v>0</v>
      </c>
      <c r="AY617" s="22">
        <f>+'Cmp-'!V121</f>
        <v>0</v>
      </c>
      <c r="AZ617" s="22">
        <f>+'Cmp-'!W121</f>
        <v>0</v>
      </c>
      <c r="BA617" s="22">
        <f>+'Cmp-'!X121</f>
        <v>0</v>
      </c>
      <c r="BB617" s="22">
        <f>+'Cmp-'!Y121</f>
        <v>0</v>
      </c>
      <c r="BC617" s="22">
        <f>+'Cmp-'!Z121</f>
        <v>0</v>
      </c>
      <c r="BD617" s="22">
        <f>+'Cmp-'!AA121</f>
        <v>0.46898600000000001</v>
      </c>
      <c r="BE617" s="22">
        <f>+'Cmp-'!AB121</f>
        <v>0</v>
      </c>
      <c r="BF617" s="22">
        <f>+'Cmp-'!AC121</f>
        <v>0</v>
      </c>
      <c r="BG617" s="22">
        <f>+'Cmp-'!AD121</f>
        <v>0</v>
      </c>
      <c r="BH617" s="22">
        <f>+'Cmp-'!AE121</f>
        <v>0.35663400000000001</v>
      </c>
      <c r="BI617" s="22">
        <f>+'Cmp-'!AF121</f>
        <v>0</v>
      </c>
      <c r="BJ617" s="22">
        <f>+'Cmp-'!AG121</f>
        <v>0.34863699999999997</v>
      </c>
      <c r="BK617" s="22">
        <f>+'Cmp-'!AH121</f>
        <v>0.34863699999999997</v>
      </c>
      <c r="BL617" s="22">
        <f>+'Cmp-'!AI121</f>
        <v>0.50789200000000001</v>
      </c>
      <c r="BM617" s="6" t="s">
        <v>1079</v>
      </c>
      <c r="BN617" s="24" t="str">
        <f>+CnAll!B617</f>
        <v>Aaaa + aAAA</v>
      </c>
      <c r="BO617" s="24">
        <f>+CnAll!C617</f>
        <v>0</v>
      </c>
    </row>
    <row r="618" spans="1:67" x14ac:dyDescent="0.45">
      <c r="A618" s="1">
        <v>617</v>
      </c>
      <c r="B618" s="22" t="str">
        <f>+'Cpm-'!B122</f>
        <v>A + aaaaa</v>
      </c>
      <c r="C618" s="22">
        <f>+'Cpm-'!E122</f>
        <v>0</v>
      </c>
      <c r="D618" s="22">
        <f>+'Cpm-'!F122</f>
        <v>0</v>
      </c>
      <c r="E618" s="22">
        <f>+'Cpm-'!G122</f>
        <v>0</v>
      </c>
      <c r="F618" s="22">
        <f>+'Cpm-'!H122</f>
        <v>0</v>
      </c>
      <c r="G618" s="22">
        <f>+'Cpm-'!I122</f>
        <v>0</v>
      </c>
      <c r="H618" s="22">
        <f>+'Cpm-'!J122</f>
        <v>0</v>
      </c>
      <c r="I618" s="22">
        <f>+'Cpm-'!K122</f>
        <v>0</v>
      </c>
      <c r="J618" s="22">
        <f>+'Cpm-'!L122</f>
        <v>0</v>
      </c>
      <c r="K618" s="22">
        <f>+'Cpm-'!M122</f>
        <v>0</v>
      </c>
      <c r="L618" s="22">
        <f>+'Cpm-'!N122</f>
        <v>0</v>
      </c>
      <c r="M618" s="22">
        <f>+'Cpm-'!O122</f>
        <v>0</v>
      </c>
      <c r="N618" s="22">
        <f>+'Cpm-'!P122</f>
        <v>0</v>
      </c>
      <c r="O618" s="22">
        <f>+'Cpm-'!Q122</f>
        <v>0</v>
      </c>
      <c r="P618" s="22">
        <f>+'Cpm-'!R122</f>
        <v>0</v>
      </c>
      <c r="Q618" s="22">
        <f>+'Cpm-'!S122</f>
        <v>0</v>
      </c>
      <c r="R618" s="22">
        <f>+'Cpm-'!T122</f>
        <v>0</v>
      </c>
      <c r="S618" s="22">
        <f>+'Cpm-'!U122</f>
        <v>0</v>
      </c>
      <c r="T618" s="22">
        <f>+'Cpm-'!V122</f>
        <v>0</v>
      </c>
      <c r="U618" s="22">
        <f>+'Cpm-'!W122</f>
        <v>0</v>
      </c>
      <c r="V618" s="22">
        <f>+'Cpm-'!X122</f>
        <v>0</v>
      </c>
      <c r="W618" s="22">
        <f>+'Cpm-'!Y122</f>
        <v>0</v>
      </c>
      <c r="X618" s="22">
        <f>+'Cpm-'!Z122</f>
        <v>0</v>
      </c>
      <c r="Y618" s="22">
        <f>+'Cpm-'!AA122</f>
        <v>0</v>
      </c>
      <c r="Z618" s="22">
        <f>+'Cpm-'!AB122</f>
        <v>0</v>
      </c>
      <c r="AA618" s="22">
        <f>+'Cpm-'!AC122</f>
        <v>0</v>
      </c>
      <c r="AB618" s="22">
        <f>+'Cpm-'!AD122</f>
        <v>0</v>
      </c>
      <c r="AC618" s="22">
        <f>+'Cpm-'!AE122</f>
        <v>0</v>
      </c>
      <c r="AD618" s="22">
        <f>+'Cpm-'!AF122</f>
        <v>0</v>
      </c>
      <c r="AE618" s="22">
        <f>+'Cpm-'!AG122</f>
        <v>0</v>
      </c>
      <c r="AF618" s="22">
        <f>+'Cpm-'!AH122</f>
        <v>0</v>
      </c>
      <c r="AG618" s="22">
        <f>+'Cpm-'!AI122</f>
        <v>0</v>
      </c>
      <c r="AH618" s="22">
        <f>+'Cmp-'!E122</f>
        <v>0</v>
      </c>
      <c r="AI618" s="22">
        <f>+'Cmp-'!F122</f>
        <v>0</v>
      </c>
      <c r="AJ618" s="22">
        <f>+'Cmp-'!G122</f>
        <v>0</v>
      </c>
      <c r="AK618" s="22">
        <f>+'Cmp-'!H122</f>
        <v>0</v>
      </c>
      <c r="AL618" s="22">
        <f>+'Cmp-'!I122</f>
        <v>0</v>
      </c>
      <c r="AM618" s="22">
        <f>+'Cmp-'!J122</f>
        <v>0</v>
      </c>
      <c r="AN618" s="22">
        <f>+'Cmp-'!K122</f>
        <v>0</v>
      </c>
      <c r="AO618" s="22">
        <f>+'Cmp-'!L122</f>
        <v>0</v>
      </c>
      <c r="AP618" s="22">
        <f>+'Cmp-'!M122</f>
        <v>0</v>
      </c>
      <c r="AQ618" s="22">
        <f>+'Cmp-'!N122</f>
        <v>0</v>
      </c>
      <c r="AR618" s="22">
        <f>+'Cmp-'!O122</f>
        <v>0</v>
      </c>
      <c r="AS618" s="22">
        <f>+'Cmp-'!P122</f>
        <v>0</v>
      </c>
      <c r="AT618" s="22">
        <f>+'Cmp-'!Q122</f>
        <v>0</v>
      </c>
      <c r="AU618" s="22">
        <f>+'Cmp-'!R122</f>
        <v>0</v>
      </c>
      <c r="AV618" s="22">
        <f>+'Cmp-'!S122</f>
        <v>0</v>
      </c>
      <c r="AW618" s="22">
        <f>+'Cmp-'!T122</f>
        <v>0</v>
      </c>
      <c r="AX618" s="22">
        <f>+'Cmp-'!U122</f>
        <v>0</v>
      </c>
      <c r="AY618" s="22">
        <f>+'Cmp-'!V122</f>
        <v>0</v>
      </c>
      <c r="AZ618" s="22">
        <f>+'Cmp-'!W122</f>
        <v>0</v>
      </c>
      <c r="BA618" s="22">
        <f>+'Cmp-'!X122</f>
        <v>0</v>
      </c>
      <c r="BB618" s="22">
        <f>+'Cmp-'!Y122</f>
        <v>0</v>
      </c>
      <c r="BC618" s="22">
        <f>+'Cmp-'!Z122</f>
        <v>0</v>
      </c>
      <c r="BD618" s="22">
        <f>+'Cmp-'!AA122</f>
        <v>0</v>
      </c>
      <c r="BE618" s="22">
        <f>+'Cmp-'!AB122</f>
        <v>0</v>
      </c>
      <c r="BF618" s="22">
        <f>+'Cmp-'!AC122</f>
        <v>0</v>
      </c>
      <c r="BG618" s="22">
        <f>+'Cmp-'!AD122</f>
        <v>0</v>
      </c>
      <c r="BH618" s="22">
        <f>+'Cmp-'!AE122</f>
        <v>0</v>
      </c>
      <c r="BI618" s="22">
        <f>+'Cmp-'!AF122</f>
        <v>0</v>
      </c>
      <c r="BJ618" s="22">
        <f>+'Cmp-'!AG122</f>
        <v>0</v>
      </c>
      <c r="BK618" s="22">
        <f>+'Cmp-'!AH122</f>
        <v>0</v>
      </c>
      <c r="BL618" s="22">
        <f>+'Cmp-'!AI122</f>
        <v>0</v>
      </c>
      <c r="BM618" s="6" t="s">
        <v>1079</v>
      </c>
      <c r="BN618" s="24" t="str">
        <f>+CnAll!B618</f>
        <v>A + aaaaa</v>
      </c>
      <c r="BO618" s="24">
        <f>+CnAll!C618</f>
        <v>0</v>
      </c>
    </row>
    <row r="619" spans="1:67" x14ac:dyDescent="0.45">
      <c r="A619" s="1">
        <v>618</v>
      </c>
      <c r="B619" s="22" t="str">
        <f>+'Cpm-'!B123</f>
        <v>AA + aaaaa</v>
      </c>
      <c r="C619" s="22">
        <f>+'Cpm-'!E123</f>
        <v>0</v>
      </c>
      <c r="D619" s="22">
        <f>+'Cpm-'!F123</f>
        <v>0</v>
      </c>
      <c r="E619" s="22">
        <f>+'Cpm-'!G123</f>
        <v>0</v>
      </c>
      <c r="F619" s="22">
        <f>+'Cpm-'!H123</f>
        <v>0</v>
      </c>
      <c r="G619" s="22">
        <f>+'Cpm-'!I123</f>
        <v>0</v>
      </c>
      <c r="H619" s="22">
        <f>+'Cpm-'!J123</f>
        <v>0</v>
      </c>
      <c r="I619" s="22">
        <f>+'Cpm-'!K123</f>
        <v>0</v>
      </c>
      <c r="J619" s="22">
        <f>+'Cpm-'!L123</f>
        <v>0</v>
      </c>
      <c r="K619" s="22">
        <f>+'Cpm-'!M123</f>
        <v>0</v>
      </c>
      <c r="L619" s="22">
        <f>+'Cpm-'!N123</f>
        <v>0</v>
      </c>
      <c r="M619" s="22">
        <f>+'Cpm-'!O123</f>
        <v>0</v>
      </c>
      <c r="N619" s="22">
        <f>+'Cpm-'!P123</f>
        <v>0</v>
      </c>
      <c r="O619" s="22">
        <f>+'Cpm-'!Q123</f>
        <v>0</v>
      </c>
      <c r="P619" s="22">
        <f>+'Cpm-'!R123</f>
        <v>0</v>
      </c>
      <c r="Q619" s="22">
        <f>+'Cpm-'!S123</f>
        <v>0</v>
      </c>
      <c r="R619" s="22">
        <f>+'Cpm-'!T123</f>
        <v>0</v>
      </c>
      <c r="S619" s="22">
        <f>+'Cpm-'!U123</f>
        <v>0</v>
      </c>
      <c r="T619" s="22">
        <f>+'Cpm-'!V123</f>
        <v>0</v>
      </c>
      <c r="U619" s="22">
        <f>+'Cpm-'!W123</f>
        <v>0</v>
      </c>
      <c r="V619" s="22">
        <f>+'Cpm-'!X123</f>
        <v>0</v>
      </c>
      <c r="W619" s="22">
        <f>+'Cpm-'!Y123</f>
        <v>0</v>
      </c>
      <c r="X619" s="22">
        <f>+'Cpm-'!Z123</f>
        <v>0</v>
      </c>
      <c r="Y619" s="22">
        <f>+'Cpm-'!AA123</f>
        <v>0</v>
      </c>
      <c r="Z619" s="22">
        <f>+'Cpm-'!AB123</f>
        <v>0</v>
      </c>
      <c r="AA619" s="22">
        <f>+'Cpm-'!AC123</f>
        <v>0</v>
      </c>
      <c r="AB619" s="22">
        <f>+'Cpm-'!AD123</f>
        <v>0</v>
      </c>
      <c r="AC619" s="22">
        <f>+'Cpm-'!AE123</f>
        <v>0</v>
      </c>
      <c r="AD619" s="22">
        <f>+'Cpm-'!AF123</f>
        <v>0</v>
      </c>
      <c r="AE619" s="22">
        <f>+'Cpm-'!AG123</f>
        <v>0</v>
      </c>
      <c r="AF619" s="22">
        <f>+'Cpm-'!AH123</f>
        <v>0</v>
      </c>
      <c r="AG619" s="22">
        <f>+'Cpm-'!AI123</f>
        <v>0</v>
      </c>
      <c r="AH619" s="22">
        <f>+'Cmp-'!E123</f>
        <v>0</v>
      </c>
      <c r="AI619" s="22">
        <f>+'Cmp-'!F123</f>
        <v>0</v>
      </c>
      <c r="AJ619" s="22">
        <f>+'Cmp-'!G123</f>
        <v>0</v>
      </c>
      <c r="AK619" s="22">
        <f>+'Cmp-'!H123</f>
        <v>0</v>
      </c>
      <c r="AL619" s="22">
        <f>+'Cmp-'!I123</f>
        <v>0</v>
      </c>
      <c r="AM619" s="22">
        <f>+'Cmp-'!J123</f>
        <v>0</v>
      </c>
      <c r="AN619" s="22">
        <f>+'Cmp-'!K123</f>
        <v>0</v>
      </c>
      <c r="AO619" s="22">
        <f>+'Cmp-'!L123</f>
        <v>0</v>
      </c>
      <c r="AP619" s="22">
        <f>+'Cmp-'!M123</f>
        <v>0</v>
      </c>
      <c r="AQ619" s="22">
        <f>+'Cmp-'!N123</f>
        <v>0</v>
      </c>
      <c r="AR619" s="22">
        <f>+'Cmp-'!O123</f>
        <v>0</v>
      </c>
      <c r="AS619" s="22">
        <f>+'Cmp-'!P123</f>
        <v>0</v>
      </c>
      <c r="AT619" s="22">
        <f>+'Cmp-'!Q123</f>
        <v>0</v>
      </c>
      <c r="AU619" s="22">
        <f>+'Cmp-'!R123</f>
        <v>0</v>
      </c>
      <c r="AV619" s="22">
        <f>+'Cmp-'!S123</f>
        <v>0</v>
      </c>
      <c r="AW619" s="22">
        <f>+'Cmp-'!T123</f>
        <v>0</v>
      </c>
      <c r="AX619" s="22">
        <f>+'Cmp-'!U123</f>
        <v>0</v>
      </c>
      <c r="AY619" s="22">
        <f>+'Cmp-'!V123</f>
        <v>0</v>
      </c>
      <c r="AZ619" s="22">
        <f>+'Cmp-'!W123</f>
        <v>0</v>
      </c>
      <c r="BA619" s="22">
        <f>+'Cmp-'!X123</f>
        <v>0</v>
      </c>
      <c r="BB619" s="22">
        <f>+'Cmp-'!Y123</f>
        <v>0</v>
      </c>
      <c r="BC619" s="22">
        <f>+'Cmp-'!Z123</f>
        <v>0</v>
      </c>
      <c r="BD619" s="22">
        <f>+'Cmp-'!AA123</f>
        <v>0</v>
      </c>
      <c r="BE619" s="22">
        <f>+'Cmp-'!AB123</f>
        <v>0</v>
      </c>
      <c r="BF619" s="22">
        <f>+'Cmp-'!AC123</f>
        <v>0</v>
      </c>
      <c r="BG619" s="22">
        <f>+'Cmp-'!AD123</f>
        <v>0</v>
      </c>
      <c r="BH619" s="22">
        <f>+'Cmp-'!AE123</f>
        <v>0</v>
      </c>
      <c r="BI619" s="22">
        <f>+'Cmp-'!AF123</f>
        <v>0</v>
      </c>
      <c r="BJ619" s="22">
        <f>+'Cmp-'!AG123</f>
        <v>0</v>
      </c>
      <c r="BK619" s="22">
        <f>+'Cmp-'!AH123</f>
        <v>0</v>
      </c>
      <c r="BL619" s="22">
        <f>+'Cmp-'!AI123</f>
        <v>0</v>
      </c>
      <c r="BM619" s="6" t="s">
        <v>1079</v>
      </c>
      <c r="BN619" s="24" t="str">
        <f>+CnAll!B619</f>
        <v>AA + aaaaa</v>
      </c>
      <c r="BO619" s="24">
        <f>+CnAll!C619</f>
        <v>0</v>
      </c>
    </row>
    <row r="620" spans="1:67" x14ac:dyDescent="0.45">
      <c r="A620" s="1">
        <v>619</v>
      </c>
      <c r="B620" s="22" t="str">
        <f>+'Cpm-'!B124</f>
        <v>Aa + aaaaa</v>
      </c>
      <c r="C620" s="22">
        <f>+'Cpm-'!E124</f>
        <v>0</v>
      </c>
      <c r="D620" s="22">
        <f>+'Cpm-'!F124</f>
        <v>0</v>
      </c>
      <c r="E620" s="22">
        <f>+'Cpm-'!G124</f>
        <v>0</v>
      </c>
      <c r="F620" s="22">
        <f>+'Cpm-'!H124</f>
        <v>0</v>
      </c>
      <c r="G620" s="22">
        <f>+'Cpm-'!I124</f>
        <v>0</v>
      </c>
      <c r="H620" s="22">
        <f>+'Cpm-'!J124</f>
        <v>0</v>
      </c>
      <c r="I620" s="22">
        <f>+'Cpm-'!K124</f>
        <v>0</v>
      </c>
      <c r="J620" s="22">
        <f>+'Cpm-'!L124</f>
        <v>0</v>
      </c>
      <c r="K620" s="22">
        <f>+'Cpm-'!M124</f>
        <v>0</v>
      </c>
      <c r="L620" s="22">
        <f>+'Cpm-'!N124</f>
        <v>0</v>
      </c>
      <c r="M620" s="22">
        <f>+'Cpm-'!O124</f>
        <v>0</v>
      </c>
      <c r="N620" s="22">
        <f>+'Cpm-'!P124</f>
        <v>0</v>
      </c>
      <c r="O620" s="22">
        <f>+'Cpm-'!Q124</f>
        <v>0</v>
      </c>
      <c r="P620" s="22">
        <f>+'Cpm-'!R124</f>
        <v>0</v>
      </c>
      <c r="Q620" s="22">
        <f>+'Cpm-'!S124</f>
        <v>0</v>
      </c>
      <c r="R620" s="22">
        <f>+'Cpm-'!T124</f>
        <v>0</v>
      </c>
      <c r="S620" s="22">
        <f>+'Cpm-'!U124</f>
        <v>0</v>
      </c>
      <c r="T620" s="22">
        <f>+'Cpm-'!V124</f>
        <v>0</v>
      </c>
      <c r="U620" s="22">
        <f>+'Cpm-'!W124</f>
        <v>0</v>
      </c>
      <c r="V620" s="22">
        <f>+'Cpm-'!X124</f>
        <v>0</v>
      </c>
      <c r="W620" s="22">
        <f>+'Cpm-'!Y124</f>
        <v>0</v>
      </c>
      <c r="X620" s="22">
        <f>+'Cpm-'!Z124</f>
        <v>0</v>
      </c>
      <c r="Y620" s="22">
        <f>+'Cpm-'!AA124</f>
        <v>0</v>
      </c>
      <c r="Z620" s="22">
        <f>+'Cpm-'!AB124</f>
        <v>0</v>
      </c>
      <c r="AA620" s="22">
        <f>+'Cpm-'!AC124</f>
        <v>0</v>
      </c>
      <c r="AB620" s="22">
        <f>+'Cpm-'!AD124</f>
        <v>0</v>
      </c>
      <c r="AC620" s="22">
        <f>+'Cpm-'!AE124</f>
        <v>0</v>
      </c>
      <c r="AD620" s="22">
        <f>+'Cpm-'!AF124</f>
        <v>0</v>
      </c>
      <c r="AE620" s="22">
        <f>+'Cpm-'!AG124</f>
        <v>0</v>
      </c>
      <c r="AF620" s="22">
        <f>+'Cpm-'!AH124</f>
        <v>0</v>
      </c>
      <c r="AG620" s="22">
        <f>+'Cpm-'!AI124</f>
        <v>0</v>
      </c>
      <c r="AH620" s="22">
        <f>+'Cmp-'!E124</f>
        <v>0</v>
      </c>
      <c r="AI620" s="22">
        <f>+'Cmp-'!F124</f>
        <v>0</v>
      </c>
      <c r="AJ620" s="22">
        <f>+'Cmp-'!G124</f>
        <v>0</v>
      </c>
      <c r="AK620" s="22">
        <f>+'Cmp-'!H124</f>
        <v>0</v>
      </c>
      <c r="AL620" s="22">
        <f>+'Cmp-'!I124</f>
        <v>0</v>
      </c>
      <c r="AM620" s="22">
        <f>+'Cmp-'!J124</f>
        <v>0</v>
      </c>
      <c r="AN620" s="22">
        <f>+'Cmp-'!K124</f>
        <v>0</v>
      </c>
      <c r="AO620" s="22">
        <f>+'Cmp-'!L124</f>
        <v>0</v>
      </c>
      <c r="AP620" s="22">
        <f>+'Cmp-'!M124</f>
        <v>0</v>
      </c>
      <c r="AQ620" s="22">
        <f>+'Cmp-'!N124</f>
        <v>0</v>
      </c>
      <c r="AR620" s="22">
        <f>+'Cmp-'!O124</f>
        <v>0</v>
      </c>
      <c r="AS620" s="22">
        <f>+'Cmp-'!P124</f>
        <v>0</v>
      </c>
      <c r="AT620" s="22">
        <f>+'Cmp-'!Q124</f>
        <v>0</v>
      </c>
      <c r="AU620" s="22">
        <f>+'Cmp-'!R124</f>
        <v>0</v>
      </c>
      <c r="AV620" s="22">
        <f>+'Cmp-'!S124</f>
        <v>0</v>
      </c>
      <c r="AW620" s="22">
        <f>+'Cmp-'!T124</f>
        <v>0</v>
      </c>
      <c r="AX620" s="22">
        <f>+'Cmp-'!U124</f>
        <v>0</v>
      </c>
      <c r="AY620" s="22">
        <f>+'Cmp-'!V124</f>
        <v>0</v>
      </c>
      <c r="AZ620" s="22">
        <f>+'Cmp-'!W124</f>
        <v>0</v>
      </c>
      <c r="BA620" s="22">
        <f>+'Cmp-'!X124</f>
        <v>0</v>
      </c>
      <c r="BB620" s="22">
        <f>+'Cmp-'!Y124</f>
        <v>0</v>
      </c>
      <c r="BC620" s="22">
        <f>+'Cmp-'!Z124</f>
        <v>0</v>
      </c>
      <c r="BD620" s="22">
        <f>+'Cmp-'!AA124</f>
        <v>0</v>
      </c>
      <c r="BE620" s="22">
        <f>+'Cmp-'!AB124</f>
        <v>0</v>
      </c>
      <c r="BF620" s="22">
        <f>+'Cmp-'!AC124</f>
        <v>0</v>
      </c>
      <c r="BG620" s="22">
        <f>+'Cmp-'!AD124</f>
        <v>0</v>
      </c>
      <c r="BH620" s="22">
        <f>+'Cmp-'!AE124</f>
        <v>0</v>
      </c>
      <c r="BI620" s="22">
        <f>+'Cmp-'!AF124</f>
        <v>0</v>
      </c>
      <c r="BJ620" s="22">
        <f>+'Cmp-'!AG124</f>
        <v>0</v>
      </c>
      <c r="BK620" s="22">
        <f>+'Cmp-'!AH124</f>
        <v>0</v>
      </c>
      <c r="BL620" s="22">
        <f>+'Cmp-'!AI124</f>
        <v>0</v>
      </c>
      <c r="BM620" s="6" t="s">
        <v>1079</v>
      </c>
      <c r="BN620" s="24" t="str">
        <f>+CnAll!B620</f>
        <v>Aa + aaaaa</v>
      </c>
      <c r="BO620" s="24">
        <f>+CnAll!C620</f>
        <v>0</v>
      </c>
    </row>
    <row r="621" spans="1:67" x14ac:dyDescent="0.45">
      <c r="A621" s="1">
        <v>620</v>
      </c>
      <c r="B621" s="22" t="str">
        <f>+'Cpm-'!B125</f>
        <v>AAA + aaaaa</v>
      </c>
      <c r="C621" s="22">
        <f>+'Cpm-'!E125</f>
        <v>0</v>
      </c>
      <c r="D621" s="22">
        <f>+'Cpm-'!F125</f>
        <v>0</v>
      </c>
      <c r="E621" s="22">
        <f>+'Cpm-'!G125</f>
        <v>0</v>
      </c>
      <c r="F621" s="22">
        <f>+'Cpm-'!H125</f>
        <v>0</v>
      </c>
      <c r="G621" s="22">
        <f>+'Cpm-'!I125</f>
        <v>0</v>
      </c>
      <c r="H621" s="22">
        <f>+'Cpm-'!J125</f>
        <v>0</v>
      </c>
      <c r="I621" s="22">
        <f>+'Cpm-'!K125</f>
        <v>0</v>
      </c>
      <c r="J621" s="22">
        <f>+'Cpm-'!L125</f>
        <v>0</v>
      </c>
      <c r="K621" s="22">
        <f>+'Cpm-'!M125</f>
        <v>0</v>
      </c>
      <c r="L621" s="22">
        <f>+'Cpm-'!N125</f>
        <v>0</v>
      </c>
      <c r="M621" s="22">
        <f>+'Cpm-'!O125</f>
        <v>0</v>
      </c>
      <c r="N621" s="22">
        <f>+'Cpm-'!P125</f>
        <v>0</v>
      </c>
      <c r="O621" s="22">
        <f>+'Cpm-'!Q125</f>
        <v>0</v>
      </c>
      <c r="P621" s="22">
        <f>+'Cpm-'!R125</f>
        <v>0</v>
      </c>
      <c r="Q621" s="22">
        <f>+'Cpm-'!S125</f>
        <v>0</v>
      </c>
      <c r="R621" s="22">
        <f>+'Cpm-'!T125</f>
        <v>0</v>
      </c>
      <c r="S621" s="22">
        <f>+'Cpm-'!U125</f>
        <v>0</v>
      </c>
      <c r="T621" s="22">
        <f>+'Cpm-'!V125</f>
        <v>0</v>
      </c>
      <c r="U621" s="22">
        <f>+'Cpm-'!W125</f>
        <v>0</v>
      </c>
      <c r="V621" s="22">
        <f>+'Cpm-'!X125</f>
        <v>0</v>
      </c>
      <c r="W621" s="22">
        <f>+'Cpm-'!Y125</f>
        <v>0</v>
      </c>
      <c r="X621" s="22">
        <f>+'Cpm-'!Z125</f>
        <v>0</v>
      </c>
      <c r="Y621" s="22">
        <f>+'Cpm-'!AA125</f>
        <v>0</v>
      </c>
      <c r="Z621" s="22">
        <f>+'Cpm-'!AB125</f>
        <v>0</v>
      </c>
      <c r="AA621" s="22">
        <f>+'Cpm-'!AC125</f>
        <v>0</v>
      </c>
      <c r="AB621" s="22">
        <f>+'Cpm-'!AD125</f>
        <v>0</v>
      </c>
      <c r="AC621" s="22">
        <f>+'Cpm-'!AE125</f>
        <v>0</v>
      </c>
      <c r="AD621" s="22">
        <f>+'Cpm-'!AF125</f>
        <v>0</v>
      </c>
      <c r="AE621" s="22">
        <f>+'Cpm-'!AG125</f>
        <v>0</v>
      </c>
      <c r="AF621" s="22">
        <f>+'Cpm-'!AH125</f>
        <v>0</v>
      </c>
      <c r="AG621" s="22">
        <f>+'Cpm-'!AI125</f>
        <v>0</v>
      </c>
      <c r="AH621" s="22">
        <f>+'Cmp-'!E125</f>
        <v>0</v>
      </c>
      <c r="AI621" s="22">
        <f>+'Cmp-'!F125</f>
        <v>0</v>
      </c>
      <c r="AJ621" s="22">
        <f>+'Cmp-'!G125</f>
        <v>0</v>
      </c>
      <c r="AK621" s="22">
        <f>+'Cmp-'!H125</f>
        <v>0</v>
      </c>
      <c r="AL621" s="22">
        <f>+'Cmp-'!I125</f>
        <v>0</v>
      </c>
      <c r="AM621" s="22">
        <f>+'Cmp-'!J125</f>
        <v>0</v>
      </c>
      <c r="AN621" s="22">
        <f>+'Cmp-'!K125</f>
        <v>0</v>
      </c>
      <c r="AO621" s="22">
        <f>+'Cmp-'!L125</f>
        <v>0</v>
      </c>
      <c r="AP621" s="22">
        <f>+'Cmp-'!M125</f>
        <v>0</v>
      </c>
      <c r="AQ621" s="22">
        <f>+'Cmp-'!N125</f>
        <v>0</v>
      </c>
      <c r="AR621" s="22">
        <f>+'Cmp-'!O125</f>
        <v>0</v>
      </c>
      <c r="AS621" s="22">
        <f>+'Cmp-'!P125</f>
        <v>0</v>
      </c>
      <c r="AT621" s="22">
        <f>+'Cmp-'!Q125</f>
        <v>0</v>
      </c>
      <c r="AU621" s="22">
        <f>+'Cmp-'!R125</f>
        <v>0</v>
      </c>
      <c r="AV621" s="22">
        <f>+'Cmp-'!S125</f>
        <v>0</v>
      </c>
      <c r="AW621" s="22">
        <f>+'Cmp-'!T125</f>
        <v>0</v>
      </c>
      <c r="AX621" s="22">
        <f>+'Cmp-'!U125</f>
        <v>0</v>
      </c>
      <c r="AY621" s="22">
        <f>+'Cmp-'!V125</f>
        <v>0</v>
      </c>
      <c r="AZ621" s="22">
        <f>+'Cmp-'!W125</f>
        <v>0</v>
      </c>
      <c r="BA621" s="22">
        <f>+'Cmp-'!X125</f>
        <v>0</v>
      </c>
      <c r="BB621" s="22">
        <f>+'Cmp-'!Y125</f>
        <v>0</v>
      </c>
      <c r="BC621" s="22">
        <f>+'Cmp-'!Z125</f>
        <v>0</v>
      </c>
      <c r="BD621" s="22">
        <f>+'Cmp-'!AA125</f>
        <v>0</v>
      </c>
      <c r="BE621" s="22">
        <f>+'Cmp-'!AB125</f>
        <v>0</v>
      </c>
      <c r="BF621" s="22">
        <f>+'Cmp-'!AC125</f>
        <v>0</v>
      </c>
      <c r="BG621" s="22">
        <f>+'Cmp-'!AD125</f>
        <v>0</v>
      </c>
      <c r="BH621" s="22">
        <f>+'Cmp-'!AE125</f>
        <v>0</v>
      </c>
      <c r="BI621" s="22">
        <f>+'Cmp-'!AF125</f>
        <v>0</v>
      </c>
      <c r="BJ621" s="22">
        <f>+'Cmp-'!AG125</f>
        <v>0</v>
      </c>
      <c r="BK621" s="22">
        <f>+'Cmp-'!AH125</f>
        <v>0</v>
      </c>
      <c r="BL621" s="22">
        <f>+'Cmp-'!AI125</f>
        <v>0</v>
      </c>
      <c r="BM621" s="6" t="s">
        <v>1079</v>
      </c>
      <c r="BN621" s="24" t="str">
        <f>+CnAll!B621</f>
        <v>AAA + aaaaa</v>
      </c>
      <c r="BO621" s="24">
        <f>+CnAll!C621</f>
        <v>0</v>
      </c>
    </row>
    <row r="622" spans="1:67" x14ac:dyDescent="0.45">
      <c r="A622" s="1">
        <v>621</v>
      </c>
      <c r="B622" s="22" t="str">
        <f>+'Cpm-'!B126</f>
        <v>AAa + aaaaa</v>
      </c>
      <c r="C622" s="22">
        <f>+'Cpm-'!E126</f>
        <v>0</v>
      </c>
      <c r="D622" s="22">
        <f>+'Cpm-'!F126</f>
        <v>0</v>
      </c>
      <c r="E622" s="22">
        <f>+'Cpm-'!G126</f>
        <v>0</v>
      </c>
      <c r="F622" s="22">
        <f>+'Cpm-'!H126</f>
        <v>0</v>
      </c>
      <c r="G622" s="22">
        <f>+'Cpm-'!I126</f>
        <v>0</v>
      </c>
      <c r="H622" s="22">
        <f>+'Cpm-'!J126</f>
        <v>0</v>
      </c>
      <c r="I622" s="22">
        <f>+'Cpm-'!K126</f>
        <v>0</v>
      </c>
      <c r="J622" s="22">
        <f>+'Cpm-'!L126</f>
        <v>0</v>
      </c>
      <c r="K622" s="22">
        <f>+'Cpm-'!M126</f>
        <v>0</v>
      </c>
      <c r="L622" s="22">
        <f>+'Cpm-'!N126</f>
        <v>0</v>
      </c>
      <c r="M622" s="22">
        <f>+'Cpm-'!O126</f>
        <v>0</v>
      </c>
      <c r="N622" s="22">
        <f>+'Cpm-'!P126</f>
        <v>0</v>
      </c>
      <c r="O622" s="22">
        <f>+'Cpm-'!Q126</f>
        <v>0</v>
      </c>
      <c r="P622" s="22">
        <f>+'Cpm-'!R126</f>
        <v>0</v>
      </c>
      <c r="Q622" s="22">
        <f>+'Cpm-'!S126</f>
        <v>0</v>
      </c>
      <c r="R622" s="22">
        <f>+'Cpm-'!T126</f>
        <v>0</v>
      </c>
      <c r="S622" s="22">
        <f>+'Cpm-'!U126</f>
        <v>0</v>
      </c>
      <c r="T622" s="22">
        <f>+'Cpm-'!V126</f>
        <v>0</v>
      </c>
      <c r="U622" s="22">
        <f>+'Cpm-'!W126</f>
        <v>0</v>
      </c>
      <c r="V622" s="22">
        <f>+'Cpm-'!X126</f>
        <v>0</v>
      </c>
      <c r="W622" s="22">
        <f>+'Cpm-'!Y126</f>
        <v>0</v>
      </c>
      <c r="X622" s="22">
        <f>+'Cpm-'!Z126</f>
        <v>0</v>
      </c>
      <c r="Y622" s="22">
        <f>+'Cpm-'!AA126</f>
        <v>0</v>
      </c>
      <c r="Z622" s="22">
        <f>+'Cpm-'!AB126</f>
        <v>0</v>
      </c>
      <c r="AA622" s="22">
        <f>+'Cpm-'!AC126</f>
        <v>0</v>
      </c>
      <c r="AB622" s="22">
        <f>+'Cpm-'!AD126</f>
        <v>0</v>
      </c>
      <c r="AC622" s="22">
        <f>+'Cpm-'!AE126</f>
        <v>0</v>
      </c>
      <c r="AD622" s="22">
        <f>+'Cpm-'!AF126</f>
        <v>0</v>
      </c>
      <c r="AE622" s="22">
        <f>+'Cpm-'!AG126</f>
        <v>0</v>
      </c>
      <c r="AF622" s="22">
        <f>+'Cpm-'!AH126</f>
        <v>0</v>
      </c>
      <c r="AG622" s="22">
        <f>+'Cpm-'!AI126</f>
        <v>0</v>
      </c>
      <c r="AH622" s="22">
        <f>+'Cmp-'!E126</f>
        <v>0</v>
      </c>
      <c r="AI622" s="22">
        <f>+'Cmp-'!F126</f>
        <v>0</v>
      </c>
      <c r="AJ622" s="22">
        <f>+'Cmp-'!G126</f>
        <v>0</v>
      </c>
      <c r="AK622" s="22">
        <f>+'Cmp-'!H126</f>
        <v>0</v>
      </c>
      <c r="AL622" s="22">
        <f>+'Cmp-'!I126</f>
        <v>0</v>
      </c>
      <c r="AM622" s="22">
        <f>+'Cmp-'!J126</f>
        <v>0</v>
      </c>
      <c r="AN622" s="22">
        <f>+'Cmp-'!K126</f>
        <v>0</v>
      </c>
      <c r="AO622" s="22">
        <f>+'Cmp-'!L126</f>
        <v>0</v>
      </c>
      <c r="AP622" s="22">
        <f>+'Cmp-'!M126</f>
        <v>0</v>
      </c>
      <c r="AQ622" s="22">
        <f>+'Cmp-'!N126</f>
        <v>0</v>
      </c>
      <c r="AR622" s="22">
        <f>+'Cmp-'!O126</f>
        <v>0</v>
      </c>
      <c r="AS622" s="22">
        <f>+'Cmp-'!P126</f>
        <v>0</v>
      </c>
      <c r="AT622" s="22">
        <f>+'Cmp-'!Q126</f>
        <v>0</v>
      </c>
      <c r="AU622" s="22">
        <f>+'Cmp-'!R126</f>
        <v>0</v>
      </c>
      <c r="AV622" s="22">
        <f>+'Cmp-'!S126</f>
        <v>0</v>
      </c>
      <c r="AW622" s="22">
        <f>+'Cmp-'!T126</f>
        <v>0</v>
      </c>
      <c r="AX622" s="22">
        <f>+'Cmp-'!U126</f>
        <v>0</v>
      </c>
      <c r="AY622" s="22">
        <f>+'Cmp-'!V126</f>
        <v>0</v>
      </c>
      <c r="AZ622" s="22">
        <f>+'Cmp-'!W126</f>
        <v>0</v>
      </c>
      <c r="BA622" s="22">
        <f>+'Cmp-'!X126</f>
        <v>0</v>
      </c>
      <c r="BB622" s="22">
        <f>+'Cmp-'!Y126</f>
        <v>0</v>
      </c>
      <c r="BC622" s="22">
        <f>+'Cmp-'!Z126</f>
        <v>0</v>
      </c>
      <c r="BD622" s="22">
        <f>+'Cmp-'!AA126</f>
        <v>0</v>
      </c>
      <c r="BE622" s="22">
        <f>+'Cmp-'!AB126</f>
        <v>0</v>
      </c>
      <c r="BF622" s="22">
        <f>+'Cmp-'!AC126</f>
        <v>0</v>
      </c>
      <c r="BG622" s="22">
        <f>+'Cmp-'!AD126</f>
        <v>0</v>
      </c>
      <c r="BH622" s="22">
        <f>+'Cmp-'!AE126</f>
        <v>0</v>
      </c>
      <c r="BI622" s="22">
        <f>+'Cmp-'!AF126</f>
        <v>0</v>
      </c>
      <c r="BJ622" s="22">
        <f>+'Cmp-'!AG126</f>
        <v>0</v>
      </c>
      <c r="BK622" s="22">
        <f>+'Cmp-'!AH126</f>
        <v>0</v>
      </c>
      <c r="BL622" s="22">
        <f>+'Cmp-'!AI126</f>
        <v>0</v>
      </c>
      <c r="BM622" s="6" t="s">
        <v>1079</v>
      </c>
      <c r="BN622" s="24" t="str">
        <f>+CnAll!B622</f>
        <v>AAa + aaaaa</v>
      </c>
      <c r="BO622" s="24">
        <f>+CnAll!C622</f>
        <v>0</v>
      </c>
    </row>
    <row r="623" spans="1:67" x14ac:dyDescent="0.45">
      <c r="A623" s="1">
        <v>622</v>
      </c>
      <c r="B623" s="22" t="str">
        <f>+'Cpm-'!B127</f>
        <v>AaA + aaaaa</v>
      </c>
      <c r="C623" s="22">
        <f>+'Cpm-'!E127</f>
        <v>0</v>
      </c>
      <c r="D623" s="22">
        <f>+'Cpm-'!F127</f>
        <v>0</v>
      </c>
      <c r="E623" s="22">
        <f>+'Cpm-'!G127</f>
        <v>0</v>
      </c>
      <c r="F623" s="22">
        <f>+'Cpm-'!H127</f>
        <v>0</v>
      </c>
      <c r="G623" s="22">
        <f>+'Cpm-'!I127</f>
        <v>0</v>
      </c>
      <c r="H623" s="22">
        <f>+'Cpm-'!J127</f>
        <v>0</v>
      </c>
      <c r="I623" s="22">
        <f>+'Cpm-'!K127</f>
        <v>0</v>
      </c>
      <c r="J623" s="22">
        <f>+'Cpm-'!L127</f>
        <v>0</v>
      </c>
      <c r="K623" s="22">
        <f>+'Cpm-'!M127</f>
        <v>0</v>
      </c>
      <c r="L623" s="22">
        <f>+'Cpm-'!N127</f>
        <v>0</v>
      </c>
      <c r="M623" s="22">
        <f>+'Cpm-'!O127</f>
        <v>0</v>
      </c>
      <c r="N623" s="22">
        <f>+'Cpm-'!P127</f>
        <v>0</v>
      </c>
      <c r="O623" s="22">
        <f>+'Cpm-'!Q127</f>
        <v>0</v>
      </c>
      <c r="P623" s="22">
        <f>+'Cpm-'!R127</f>
        <v>0</v>
      </c>
      <c r="Q623" s="22">
        <f>+'Cpm-'!S127</f>
        <v>0</v>
      </c>
      <c r="R623" s="22">
        <f>+'Cpm-'!T127</f>
        <v>0</v>
      </c>
      <c r="S623" s="22">
        <f>+'Cpm-'!U127</f>
        <v>0</v>
      </c>
      <c r="T623" s="22">
        <f>+'Cpm-'!V127</f>
        <v>0</v>
      </c>
      <c r="U623" s="22">
        <f>+'Cpm-'!W127</f>
        <v>0</v>
      </c>
      <c r="V623" s="22">
        <f>+'Cpm-'!X127</f>
        <v>0</v>
      </c>
      <c r="W623" s="22">
        <f>+'Cpm-'!Y127</f>
        <v>0</v>
      </c>
      <c r="X623" s="22">
        <f>+'Cpm-'!Z127</f>
        <v>0</v>
      </c>
      <c r="Y623" s="22">
        <f>+'Cpm-'!AA127</f>
        <v>0</v>
      </c>
      <c r="Z623" s="22">
        <f>+'Cpm-'!AB127</f>
        <v>0</v>
      </c>
      <c r="AA623" s="22">
        <f>+'Cpm-'!AC127</f>
        <v>0</v>
      </c>
      <c r="AB623" s="22">
        <f>+'Cpm-'!AD127</f>
        <v>0</v>
      </c>
      <c r="AC623" s="22">
        <f>+'Cpm-'!AE127</f>
        <v>0</v>
      </c>
      <c r="AD623" s="22">
        <f>+'Cpm-'!AF127</f>
        <v>0</v>
      </c>
      <c r="AE623" s="22">
        <f>+'Cpm-'!AG127</f>
        <v>0</v>
      </c>
      <c r="AF623" s="22">
        <f>+'Cpm-'!AH127</f>
        <v>0</v>
      </c>
      <c r="AG623" s="22">
        <f>+'Cpm-'!AI127</f>
        <v>0</v>
      </c>
      <c r="AH623" s="22">
        <f>+'Cmp-'!E127</f>
        <v>0</v>
      </c>
      <c r="AI623" s="22">
        <f>+'Cmp-'!F127</f>
        <v>0</v>
      </c>
      <c r="AJ623" s="22">
        <f>+'Cmp-'!G127</f>
        <v>0</v>
      </c>
      <c r="AK623" s="22">
        <f>+'Cmp-'!H127</f>
        <v>0</v>
      </c>
      <c r="AL623" s="22">
        <f>+'Cmp-'!I127</f>
        <v>0</v>
      </c>
      <c r="AM623" s="22">
        <f>+'Cmp-'!J127</f>
        <v>0</v>
      </c>
      <c r="AN623" s="22">
        <f>+'Cmp-'!K127</f>
        <v>0</v>
      </c>
      <c r="AO623" s="22">
        <f>+'Cmp-'!L127</f>
        <v>0</v>
      </c>
      <c r="AP623" s="22">
        <f>+'Cmp-'!M127</f>
        <v>0</v>
      </c>
      <c r="AQ623" s="22">
        <f>+'Cmp-'!N127</f>
        <v>0</v>
      </c>
      <c r="AR623" s="22">
        <f>+'Cmp-'!O127</f>
        <v>0</v>
      </c>
      <c r="AS623" s="22">
        <f>+'Cmp-'!P127</f>
        <v>0</v>
      </c>
      <c r="AT623" s="22">
        <f>+'Cmp-'!Q127</f>
        <v>0</v>
      </c>
      <c r="AU623" s="22">
        <f>+'Cmp-'!R127</f>
        <v>0</v>
      </c>
      <c r="AV623" s="22">
        <f>+'Cmp-'!S127</f>
        <v>0</v>
      </c>
      <c r="AW623" s="22">
        <f>+'Cmp-'!T127</f>
        <v>0</v>
      </c>
      <c r="AX623" s="22">
        <f>+'Cmp-'!U127</f>
        <v>0</v>
      </c>
      <c r="AY623" s="22">
        <f>+'Cmp-'!V127</f>
        <v>0</v>
      </c>
      <c r="AZ623" s="22">
        <f>+'Cmp-'!W127</f>
        <v>0</v>
      </c>
      <c r="BA623" s="22">
        <f>+'Cmp-'!X127</f>
        <v>0</v>
      </c>
      <c r="BB623" s="22">
        <f>+'Cmp-'!Y127</f>
        <v>0</v>
      </c>
      <c r="BC623" s="22">
        <f>+'Cmp-'!Z127</f>
        <v>0</v>
      </c>
      <c r="BD623" s="22">
        <f>+'Cmp-'!AA127</f>
        <v>0</v>
      </c>
      <c r="BE623" s="22">
        <f>+'Cmp-'!AB127</f>
        <v>0</v>
      </c>
      <c r="BF623" s="22">
        <f>+'Cmp-'!AC127</f>
        <v>0</v>
      </c>
      <c r="BG623" s="22">
        <f>+'Cmp-'!AD127</f>
        <v>0</v>
      </c>
      <c r="BH623" s="22">
        <f>+'Cmp-'!AE127</f>
        <v>0</v>
      </c>
      <c r="BI623" s="22">
        <f>+'Cmp-'!AF127</f>
        <v>0</v>
      </c>
      <c r="BJ623" s="22">
        <f>+'Cmp-'!AG127</f>
        <v>0</v>
      </c>
      <c r="BK623" s="22">
        <f>+'Cmp-'!AH127</f>
        <v>0</v>
      </c>
      <c r="BL623" s="22">
        <f>+'Cmp-'!AI127</f>
        <v>0</v>
      </c>
      <c r="BM623" s="6" t="s">
        <v>1079</v>
      </c>
      <c r="BN623" s="24" t="str">
        <f>+CnAll!B623</f>
        <v>AaA + aaaaa</v>
      </c>
      <c r="BO623" s="24">
        <f>+CnAll!C623</f>
        <v>0</v>
      </c>
    </row>
    <row r="624" spans="1:67" x14ac:dyDescent="0.45">
      <c r="A624" s="1">
        <v>623</v>
      </c>
      <c r="B624" s="22" t="str">
        <f>+'Cpm-'!B128</f>
        <v>Aaa + aaaaa</v>
      </c>
      <c r="C624" s="22">
        <f>+'Cpm-'!E128</f>
        <v>0</v>
      </c>
      <c r="D624" s="22">
        <f>+'Cpm-'!F128</f>
        <v>0</v>
      </c>
      <c r="E624" s="22">
        <f>+'Cpm-'!G128</f>
        <v>0</v>
      </c>
      <c r="F624" s="22">
        <f>+'Cpm-'!H128</f>
        <v>0</v>
      </c>
      <c r="G624" s="22">
        <f>+'Cpm-'!I128</f>
        <v>0</v>
      </c>
      <c r="H624" s="22">
        <f>+'Cpm-'!J128</f>
        <v>0</v>
      </c>
      <c r="I624" s="22">
        <f>+'Cpm-'!K128</f>
        <v>0</v>
      </c>
      <c r="J624" s="22">
        <f>+'Cpm-'!L128</f>
        <v>0</v>
      </c>
      <c r="K624" s="22">
        <f>+'Cpm-'!M128</f>
        <v>0</v>
      </c>
      <c r="L624" s="22">
        <f>+'Cpm-'!N128</f>
        <v>0</v>
      </c>
      <c r="M624" s="22">
        <f>+'Cpm-'!O128</f>
        <v>0</v>
      </c>
      <c r="N624" s="22">
        <f>+'Cpm-'!P128</f>
        <v>0</v>
      </c>
      <c r="O624" s="22">
        <f>+'Cpm-'!Q128</f>
        <v>0</v>
      </c>
      <c r="P624" s="22">
        <f>+'Cpm-'!R128</f>
        <v>0</v>
      </c>
      <c r="Q624" s="22">
        <f>+'Cpm-'!S128</f>
        <v>0</v>
      </c>
      <c r="R624" s="22">
        <f>+'Cpm-'!T128</f>
        <v>0</v>
      </c>
      <c r="S624" s="22">
        <f>+'Cpm-'!U128</f>
        <v>0</v>
      </c>
      <c r="T624" s="22">
        <f>+'Cpm-'!V128</f>
        <v>0</v>
      </c>
      <c r="U624" s="22">
        <f>+'Cpm-'!W128</f>
        <v>0</v>
      </c>
      <c r="V624" s="22">
        <f>+'Cpm-'!X128</f>
        <v>0</v>
      </c>
      <c r="W624" s="22">
        <f>+'Cpm-'!Y128</f>
        <v>0</v>
      </c>
      <c r="X624" s="22">
        <f>+'Cpm-'!Z128</f>
        <v>0</v>
      </c>
      <c r="Y624" s="22">
        <f>+'Cpm-'!AA128</f>
        <v>0</v>
      </c>
      <c r="Z624" s="22">
        <f>+'Cpm-'!AB128</f>
        <v>0</v>
      </c>
      <c r="AA624" s="22">
        <f>+'Cpm-'!AC128</f>
        <v>0</v>
      </c>
      <c r="AB624" s="22">
        <f>+'Cpm-'!AD128</f>
        <v>0</v>
      </c>
      <c r="AC624" s="22">
        <f>+'Cpm-'!AE128</f>
        <v>0</v>
      </c>
      <c r="AD624" s="22">
        <f>+'Cpm-'!AF128</f>
        <v>0</v>
      </c>
      <c r="AE624" s="22">
        <f>+'Cpm-'!AG128</f>
        <v>0</v>
      </c>
      <c r="AF624" s="22">
        <f>+'Cpm-'!AH128</f>
        <v>0</v>
      </c>
      <c r="AG624" s="22">
        <f>+'Cpm-'!AI128</f>
        <v>0</v>
      </c>
      <c r="AH624" s="22">
        <f>+'Cmp-'!E128</f>
        <v>0</v>
      </c>
      <c r="AI624" s="22">
        <f>+'Cmp-'!F128</f>
        <v>0</v>
      </c>
      <c r="AJ624" s="22">
        <f>+'Cmp-'!G128</f>
        <v>0</v>
      </c>
      <c r="AK624" s="22">
        <f>+'Cmp-'!H128</f>
        <v>0</v>
      </c>
      <c r="AL624" s="22">
        <f>+'Cmp-'!I128</f>
        <v>0</v>
      </c>
      <c r="AM624" s="22">
        <f>+'Cmp-'!J128</f>
        <v>0</v>
      </c>
      <c r="AN624" s="22">
        <f>+'Cmp-'!K128</f>
        <v>0</v>
      </c>
      <c r="AO624" s="22">
        <f>+'Cmp-'!L128</f>
        <v>0</v>
      </c>
      <c r="AP624" s="22">
        <f>+'Cmp-'!M128</f>
        <v>0</v>
      </c>
      <c r="AQ624" s="22">
        <f>+'Cmp-'!N128</f>
        <v>0</v>
      </c>
      <c r="AR624" s="22">
        <f>+'Cmp-'!O128</f>
        <v>0</v>
      </c>
      <c r="AS624" s="22">
        <f>+'Cmp-'!P128</f>
        <v>0</v>
      </c>
      <c r="AT624" s="22">
        <f>+'Cmp-'!Q128</f>
        <v>0</v>
      </c>
      <c r="AU624" s="22">
        <f>+'Cmp-'!R128</f>
        <v>0</v>
      </c>
      <c r="AV624" s="22">
        <f>+'Cmp-'!S128</f>
        <v>0</v>
      </c>
      <c r="AW624" s="22">
        <f>+'Cmp-'!T128</f>
        <v>0</v>
      </c>
      <c r="AX624" s="22">
        <f>+'Cmp-'!U128</f>
        <v>0</v>
      </c>
      <c r="AY624" s="22">
        <f>+'Cmp-'!V128</f>
        <v>0</v>
      </c>
      <c r="AZ624" s="22">
        <f>+'Cmp-'!W128</f>
        <v>0</v>
      </c>
      <c r="BA624" s="22">
        <f>+'Cmp-'!X128</f>
        <v>0</v>
      </c>
      <c r="BB624" s="22">
        <f>+'Cmp-'!Y128</f>
        <v>0</v>
      </c>
      <c r="BC624" s="22">
        <f>+'Cmp-'!Z128</f>
        <v>0</v>
      </c>
      <c r="BD624" s="22">
        <f>+'Cmp-'!AA128</f>
        <v>0</v>
      </c>
      <c r="BE624" s="22">
        <f>+'Cmp-'!AB128</f>
        <v>0</v>
      </c>
      <c r="BF624" s="22">
        <f>+'Cmp-'!AC128</f>
        <v>0</v>
      </c>
      <c r="BG624" s="22">
        <f>+'Cmp-'!AD128</f>
        <v>0</v>
      </c>
      <c r="BH624" s="22">
        <f>+'Cmp-'!AE128</f>
        <v>0</v>
      </c>
      <c r="BI624" s="22">
        <f>+'Cmp-'!AF128</f>
        <v>0</v>
      </c>
      <c r="BJ624" s="22">
        <f>+'Cmp-'!AG128</f>
        <v>0</v>
      </c>
      <c r="BK624" s="22">
        <f>+'Cmp-'!AH128</f>
        <v>0</v>
      </c>
      <c r="BL624" s="22">
        <f>+'Cmp-'!AI128</f>
        <v>0</v>
      </c>
      <c r="BM624" s="6" t="s">
        <v>1079</v>
      </c>
      <c r="BN624" s="24" t="str">
        <f>+CnAll!B624</f>
        <v>Aaa + aaaaa</v>
      </c>
      <c r="BO624" s="24">
        <f>+CnAll!C624</f>
        <v>0</v>
      </c>
    </row>
    <row r="625" spans="1:67" x14ac:dyDescent="0.45">
      <c r="A625" s="1">
        <v>624</v>
      </c>
      <c r="B625" s="22" t="str">
        <f>+'Cpm-'!B129</f>
        <v>AAAA + aaaaa</v>
      </c>
      <c r="C625" s="22">
        <f>+'Cpm-'!E129</f>
        <v>0</v>
      </c>
      <c r="D625" s="22">
        <f>+'Cpm-'!F129</f>
        <v>0</v>
      </c>
      <c r="E625" s="22">
        <f>+'Cpm-'!G129</f>
        <v>0</v>
      </c>
      <c r="F625" s="22">
        <f>+'Cpm-'!H129</f>
        <v>0</v>
      </c>
      <c r="G625" s="22">
        <f>+'Cpm-'!I129</f>
        <v>0</v>
      </c>
      <c r="H625" s="22">
        <f>+'Cpm-'!J129</f>
        <v>0</v>
      </c>
      <c r="I625" s="22">
        <f>+'Cpm-'!K129</f>
        <v>0</v>
      </c>
      <c r="J625" s="22">
        <f>+'Cpm-'!L129</f>
        <v>0</v>
      </c>
      <c r="K625" s="22">
        <f>+'Cpm-'!M129</f>
        <v>0</v>
      </c>
      <c r="L625" s="22">
        <f>+'Cpm-'!N129</f>
        <v>0</v>
      </c>
      <c r="M625" s="22">
        <f>+'Cpm-'!O129</f>
        <v>0</v>
      </c>
      <c r="N625" s="22">
        <f>+'Cpm-'!P129</f>
        <v>0</v>
      </c>
      <c r="O625" s="22">
        <f>+'Cpm-'!Q129</f>
        <v>0</v>
      </c>
      <c r="P625" s="22">
        <f>+'Cpm-'!R129</f>
        <v>0</v>
      </c>
      <c r="Q625" s="22">
        <f>+'Cpm-'!S129</f>
        <v>0</v>
      </c>
      <c r="R625" s="22">
        <f>+'Cpm-'!T129</f>
        <v>0</v>
      </c>
      <c r="S625" s="22">
        <f>+'Cpm-'!U129</f>
        <v>0</v>
      </c>
      <c r="T625" s="22">
        <f>+'Cpm-'!V129</f>
        <v>0</v>
      </c>
      <c r="U625" s="22">
        <f>+'Cpm-'!W129</f>
        <v>0</v>
      </c>
      <c r="V625" s="22">
        <f>+'Cpm-'!X129</f>
        <v>0</v>
      </c>
      <c r="W625" s="22">
        <f>+'Cpm-'!Y129</f>
        <v>0</v>
      </c>
      <c r="X625" s="22">
        <f>+'Cpm-'!Z129</f>
        <v>0</v>
      </c>
      <c r="Y625" s="22">
        <f>+'Cpm-'!AA129</f>
        <v>0</v>
      </c>
      <c r="Z625" s="22">
        <f>+'Cpm-'!AB129</f>
        <v>0</v>
      </c>
      <c r="AA625" s="22">
        <f>+'Cpm-'!AC129</f>
        <v>0</v>
      </c>
      <c r="AB625" s="22">
        <f>+'Cpm-'!AD129</f>
        <v>0</v>
      </c>
      <c r="AC625" s="22">
        <f>+'Cpm-'!AE129</f>
        <v>0</v>
      </c>
      <c r="AD625" s="22">
        <f>+'Cpm-'!AF129</f>
        <v>0</v>
      </c>
      <c r="AE625" s="22">
        <f>+'Cpm-'!AG129</f>
        <v>0</v>
      </c>
      <c r="AF625" s="22">
        <f>+'Cpm-'!AH129</f>
        <v>0</v>
      </c>
      <c r="AG625" s="22">
        <f>+'Cpm-'!AI129</f>
        <v>0</v>
      </c>
      <c r="AH625" s="22">
        <f>+'Cmp-'!E129</f>
        <v>0</v>
      </c>
      <c r="AI625" s="22">
        <f>+'Cmp-'!F129</f>
        <v>0</v>
      </c>
      <c r="AJ625" s="22">
        <f>+'Cmp-'!G129</f>
        <v>0</v>
      </c>
      <c r="AK625" s="22">
        <f>+'Cmp-'!H129</f>
        <v>0</v>
      </c>
      <c r="AL625" s="22">
        <f>+'Cmp-'!I129</f>
        <v>0</v>
      </c>
      <c r="AM625" s="22">
        <f>+'Cmp-'!J129</f>
        <v>0</v>
      </c>
      <c r="AN625" s="22">
        <f>+'Cmp-'!K129</f>
        <v>0</v>
      </c>
      <c r="AO625" s="22">
        <f>+'Cmp-'!L129</f>
        <v>0</v>
      </c>
      <c r="AP625" s="22">
        <f>+'Cmp-'!M129</f>
        <v>0</v>
      </c>
      <c r="AQ625" s="22">
        <f>+'Cmp-'!N129</f>
        <v>0</v>
      </c>
      <c r="AR625" s="22">
        <f>+'Cmp-'!O129</f>
        <v>0</v>
      </c>
      <c r="AS625" s="22">
        <f>+'Cmp-'!P129</f>
        <v>0</v>
      </c>
      <c r="AT625" s="22">
        <f>+'Cmp-'!Q129</f>
        <v>0</v>
      </c>
      <c r="AU625" s="22">
        <f>+'Cmp-'!R129</f>
        <v>0</v>
      </c>
      <c r="AV625" s="22">
        <f>+'Cmp-'!S129</f>
        <v>0</v>
      </c>
      <c r="AW625" s="22">
        <f>+'Cmp-'!T129</f>
        <v>0</v>
      </c>
      <c r="AX625" s="22">
        <f>+'Cmp-'!U129</f>
        <v>0</v>
      </c>
      <c r="AY625" s="22">
        <f>+'Cmp-'!V129</f>
        <v>0</v>
      </c>
      <c r="AZ625" s="22">
        <f>+'Cmp-'!W129</f>
        <v>0</v>
      </c>
      <c r="BA625" s="22">
        <f>+'Cmp-'!X129</f>
        <v>0</v>
      </c>
      <c r="BB625" s="22">
        <f>+'Cmp-'!Y129</f>
        <v>0</v>
      </c>
      <c r="BC625" s="22">
        <f>+'Cmp-'!Z129</f>
        <v>0</v>
      </c>
      <c r="BD625" s="22">
        <f>+'Cmp-'!AA129</f>
        <v>0</v>
      </c>
      <c r="BE625" s="22">
        <f>+'Cmp-'!AB129</f>
        <v>0</v>
      </c>
      <c r="BF625" s="22">
        <f>+'Cmp-'!AC129</f>
        <v>0</v>
      </c>
      <c r="BG625" s="22">
        <f>+'Cmp-'!AD129</f>
        <v>0</v>
      </c>
      <c r="BH625" s="22">
        <f>+'Cmp-'!AE129</f>
        <v>0</v>
      </c>
      <c r="BI625" s="22">
        <f>+'Cmp-'!AF129</f>
        <v>0</v>
      </c>
      <c r="BJ625" s="22">
        <f>+'Cmp-'!AG129</f>
        <v>0</v>
      </c>
      <c r="BK625" s="22">
        <f>+'Cmp-'!AH129</f>
        <v>0</v>
      </c>
      <c r="BL625" s="22">
        <f>+'Cmp-'!AI129</f>
        <v>0</v>
      </c>
      <c r="BM625" s="6" t="s">
        <v>1079</v>
      </c>
      <c r="BN625" s="24" t="str">
        <f>+CnAll!B625</f>
        <v>AAAA + aaaaa</v>
      </c>
      <c r="BO625" s="24">
        <f>+CnAll!C625</f>
        <v>0</v>
      </c>
    </row>
    <row r="626" spans="1:67" x14ac:dyDescent="0.45">
      <c r="A626" s="1">
        <v>625</v>
      </c>
      <c r="B626" s="22" t="str">
        <f>+'Cpm-'!B130</f>
        <v>AAAa + aaaaa</v>
      </c>
      <c r="C626" s="22">
        <f>+'Cpm-'!E130</f>
        <v>0</v>
      </c>
      <c r="D626" s="22">
        <f>+'Cpm-'!F130</f>
        <v>0</v>
      </c>
      <c r="E626" s="22">
        <f>+'Cpm-'!G130</f>
        <v>0</v>
      </c>
      <c r="F626" s="22">
        <f>+'Cpm-'!H130</f>
        <v>0</v>
      </c>
      <c r="G626" s="22">
        <f>+'Cpm-'!I130</f>
        <v>0</v>
      </c>
      <c r="H626" s="22">
        <f>+'Cpm-'!J130</f>
        <v>0</v>
      </c>
      <c r="I626" s="22">
        <f>+'Cpm-'!K130</f>
        <v>0</v>
      </c>
      <c r="J626" s="22">
        <f>+'Cpm-'!L130</f>
        <v>0</v>
      </c>
      <c r="K626" s="22">
        <f>+'Cpm-'!M130</f>
        <v>0</v>
      </c>
      <c r="L626" s="22">
        <f>+'Cpm-'!N130</f>
        <v>0</v>
      </c>
      <c r="M626" s="22">
        <f>+'Cpm-'!O130</f>
        <v>0</v>
      </c>
      <c r="N626" s="22">
        <f>+'Cpm-'!P130</f>
        <v>0</v>
      </c>
      <c r="O626" s="22">
        <f>+'Cpm-'!Q130</f>
        <v>0</v>
      </c>
      <c r="P626" s="22">
        <f>+'Cpm-'!R130</f>
        <v>0</v>
      </c>
      <c r="Q626" s="22">
        <f>+'Cpm-'!S130</f>
        <v>0</v>
      </c>
      <c r="R626" s="22">
        <f>+'Cpm-'!T130</f>
        <v>0</v>
      </c>
      <c r="S626" s="22">
        <f>+'Cpm-'!U130</f>
        <v>0</v>
      </c>
      <c r="T626" s="22">
        <f>+'Cpm-'!V130</f>
        <v>0</v>
      </c>
      <c r="U626" s="22">
        <f>+'Cpm-'!W130</f>
        <v>0</v>
      </c>
      <c r="V626" s="22">
        <f>+'Cpm-'!X130</f>
        <v>0</v>
      </c>
      <c r="W626" s="22">
        <f>+'Cpm-'!Y130</f>
        <v>0</v>
      </c>
      <c r="X626" s="22">
        <f>+'Cpm-'!Z130</f>
        <v>0</v>
      </c>
      <c r="Y626" s="22">
        <f>+'Cpm-'!AA130</f>
        <v>0</v>
      </c>
      <c r="Z626" s="22">
        <f>+'Cpm-'!AB130</f>
        <v>0</v>
      </c>
      <c r="AA626" s="22">
        <f>+'Cpm-'!AC130</f>
        <v>0</v>
      </c>
      <c r="AB626" s="22">
        <f>+'Cpm-'!AD130</f>
        <v>0</v>
      </c>
      <c r="AC626" s="22">
        <f>+'Cpm-'!AE130</f>
        <v>0</v>
      </c>
      <c r="AD626" s="22">
        <f>+'Cpm-'!AF130</f>
        <v>0</v>
      </c>
      <c r="AE626" s="22">
        <f>+'Cpm-'!AG130</f>
        <v>0</v>
      </c>
      <c r="AF626" s="22">
        <f>+'Cpm-'!AH130</f>
        <v>0</v>
      </c>
      <c r="AG626" s="22">
        <f>+'Cpm-'!AI130</f>
        <v>0</v>
      </c>
      <c r="AH626" s="22">
        <f>+'Cmp-'!E130</f>
        <v>0</v>
      </c>
      <c r="AI626" s="22">
        <f>+'Cmp-'!F130</f>
        <v>0</v>
      </c>
      <c r="AJ626" s="22">
        <f>+'Cmp-'!G130</f>
        <v>0</v>
      </c>
      <c r="AK626" s="22">
        <f>+'Cmp-'!H130</f>
        <v>0</v>
      </c>
      <c r="AL626" s="22">
        <f>+'Cmp-'!I130</f>
        <v>0</v>
      </c>
      <c r="AM626" s="22">
        <f>+'Cmp-'!J130</f>
        <v>0</v>
      </c>
      <c r="AN626" s="22">
        <f>+'Cmp-'!K130</f>
        <v>0</v>
      </c>
      <c r="AO626" s="22">
        <f>+'Cmp-'!L130</f>
        <v>0</v>
      </c>
      <c r="AP626" s="22">
        <f>+'Cmp-'!M130</f>
        <v>0</v>
      </c>
      <c r="AQ626" s="22">
        <f>+'Cmp-'!N130</f>
        <v>0</v>
      </c>
      <c r="AR626" s="22">
        <f>+'Cmp-'!O130</f>
        <v>0</v>
      </c>
      <c r="AS626" s="22">
        <f>+'Cmp-'!P130</f>
        <v>0</v>
      </c>
      <c r="AT626" s="22">
        <f>+'Cmp-'!Q130</f>
        <v>0</v>
      </c>
      <c r="AU626" s="22">
        <f>+'Cmp-'!R130</f>
        <v>0</v>
      </c>
      <c r="AV626" s="22">
        <f>+'Cmp-'!S130</f>
        <v>0</v>
      </c>
      <c r="AW626" s="22">
        <f>+'Cmp-'!T130</f>
        <v>0</v>
      </c>
      <c r="AX626" s="22">
        <f>+'Cmp-'!U130</f>
        <v>0</v>
      </c>
      <c r="AY626" s="22">
        <f>+'Cmp-'!V130</f>
        <v>0</v>
      </c>
      <c r="AZ626" s="22">
        <f>+'Cmp-'!W130</f>
        <v>0</v>
      </c>
      <c r="BA626" s="22">
        <f>+'Cmp-'!X130</f>
        <v>0</v>
      </c>
      <c r="BB626" s="22">
        <f>+'Cmp-'!Y130</f>
        <v>0</v>
      </c>
      <c r="BC626" s="22">
        <f>+'Cmp-'!Z130</f>
        <v>0</v>
      </c>
      <c r="BD626" s="22">
        <f>+'Cmp-'!AA130</f>
        <v>0</v>
      </c>
      <c r="BE626" s="22">
        <f>+'Cmp-'!AB130</f>
        <v>0</v>
      </c>
      <c r="BF626" s="22">
        <f>+'Cmp-'!AC130</f>
        <v>0</v>
      </c>
      <c r="BG626" s="22">
        <f>+'Cmp-'!AD130</f>
        <v>0</v>
      </c>
      <c r="BH626" s="22">
        <f>+'Cmp-'!AE130</f>
        <v>0</v>
      </c>
      <c r="BI626" s="22">
        <f>+'Cmp-'!AF130</f>
        <v>0</v>
      </c>
      <c r="BJ626" s="22">
        <f>+'Cmp-'!AG130</f>
        <v>0</v>
      </c>
      <c r="BK626" s="22">
        <f>+'Cmp-'!AH130</f>
        <v>0</v>
      </c>
      <c r="BL626" s="22">
        <f>+'Cmp-'!AI130</f>
        <v>0</v>
      </c>
      <c r="BM626" s="6" t="s">
        <v>1079</v>
      </c>
      <c r="BN626" s="24" t="str">
        <f>+CnAll!B626</f>
        <v>AAAa + aaaaa</v>
      </c>
      <c r="BO626" s="24">
        <f>+CnAll!C626</f>
        <v>0</v>
      </c>
    </row>
    <row r="627" spans="1:67" x14ac:dyDescent="0.45">
      <c r="A627" s="1">
        <v>626</v>
      </c>
      <c r="B627" s="22" t="str">
        <f>+'Cpm-'!B131</f>
        <v>AAaA + aaaaa</v>
      </c>
      <c r="C627" s="22">
        <f>+'Cpm-'!E131</f>
        <v>0</v>
      </c>
      <c r="D627" s="22">
        <f>+'Cpm-'!F131</f>
        <v>0</v>
      </c>
      <c r="E627" s="22">
        <f>+'Cpm-'!G131</f>
        <v>0</v>
      </c>
      <c r="F627" s="22">
        <f>+'Cpm-'!H131</f>
        <v>0</v>
      </c>
      <c r="G627" s="22">
        <f>+'Cpm-'!I131</f>
        <v>0</v>
      </c>
      <c r="H627" s="22">
        <f>+'Cpm-'!J131</f>
        <v>0</v>
      </c>
      <c r="I627" s="22">
        <f>+'Cpm-'!K131</f>
        <v>0</v>
      </c>
      <c r="J627" s="22">
        <f>+'Cpm-'!L131</f>
        <v>0</v>
      </c>
      <c r="K627" s="22">
        <f>+'Cpm-'!M131</f>
        <v>0</v>
      </c>
      <c r="L627" s="22">
        <f>+'Cpm-'!N131</f>
        <v>0</v>
      </c>
      <c r="M627" s="22">
        <f>+'Cpm-'!O131</f>
        <v>0</v>
      </c>
      <c r="N627" s="22">
        <f>+'Cpm-'!P131</f>
        <v>0</v>
      </c>
      <c r="O627" s="22">
        <f>+'Cpm-'!Q131</f>
        <v>0</v>
      </c>
      <c r="P627" s="22">
        <f>+'Cpm-'!R131</f>
        <v>0</v>
      </c>
      <c r="Q627" s="22">
        <f>+'Cpm-'!S131</f>
        <v>0</v>
      </c>
      <c r="R627" s="22">
        <f>+'Cpm-'!T131</f>
        <v>0</v>
      </c>
      <c r="S627" s="22">
        <f>+'Cpm-'!U131</f>
        <v>0</v>
      </c>
      <c r="T627" s="22">
        <f>+'Cpm-'!V131</f>
        <v>0</v>
      </c>
      <c r="U627" s="22">
        <f>+'Cpm-'!W131</f>
        <v>0</v>
      </c>
      <c r="V627" s="22">
        <f>+'Cpm-'!X131</f>
        <v>0</v>
      </c>
      <c r="W627" s="22">
        <f>+'Cpm-'!Y131</f>
        <v>0</v>
      </c>
      <c r="X627" s="22">
        <f>+'Cpm-'!Z131</f>
        <v>0</v>
      </c>
      <c r="Y627" s="22">
        <f>+'Cpm-'!AA131</f>
        <v>0</v>
      </c>
      <c r="Z627" s="22">
        <f>+'Cpm-'!AB131</f>
        <v>0</v>
      </c>
      <c r="AA627" s="22">
        <f>+'Cpm-'!AC131</f>
        <v>0</v>
      </c>
      <c r="AB627" s="22">
        <f>+'Cpm-'!AD131</f>
        <v>0</v>
      </c>
      <c r="AC627" s="22">
        <f>+'Cpm-'!AE131</f>
        <v>0</v>
      </c>
      <c r="AD627" s="22">
        <f>+'Cpm-'!AF131</f>
        <v>0</v>
      </c>
      <c r="AE627" s="22">
        <f>+'Cpm-'!AG131</f>
        <v>0</v>
      </c>
      <c r="AF627" s="22">
        <f>+'Cpm-'!AH131</f>
        <v>0</v>
      </c>
      <c r="AG627" s="22">
        <f>+'Cpm-'!AI131</f>
        <v>0</v>
      </c>
      <c r="AH627" s="22">
        <f>+'Cmp-'!E131</f>
        <v>0</v>
      </c>
      <c r="AI627" s="22">
        <f>+'Cmp-'!F131</f>
        <v>0</v>
      </c>
      <c r="AJ627" s="22">
        <f>+'Cmp-'!G131</f>
        <v>0</v>
      </c>
      <c r="AK627" s="22">
        <f>+'Cmp-'!H131</f>
        <v>0</v>
      </c>
      <c r="AL627" s="22">
        <f>+'Cmp-'!I131</f>
        <v>0</v>
      </c>
      <c r="AM627" s="22">
        <f>+'Cmp-'!J131</f>
        <v>0</v>
      </c>
      <c r="AN627" s="22">
        <f>+'Cmp-'!K131</f>
        <v>0</v>
      </c>
      <c r="AO627" s="22">
        <f>+'Cmp-'!L131</f>
        <v>0</v>
      </c>
      <c r="AP627" s="22">
        <f>+'Cmp-'!M131</f>
        <v>0</v>
      </c>
      <c r="AQ627" s="22">
        <f>+'Cmp-'!N131</f>
        <v>0</v>
      </c>
      <c r="AR627" s="22">
        <f>+'Cmp-'!O131</f>
        <v>0</v>
      </c>
      <c r="AS627" s="22">
        <f>+'Cmp-'!P131</f>
        <v>0</v>
      </c>
      <c r="AT627" s="22">
        <f>+'Cmp-'!Q131</f>
        <v>0</v>
      </c>
      <c r="AU627" s="22">
        <f>+'Cmp-'!R131</f>
        <v>0</v>
      </c>
      <c r="AV627" s="22">
        <f>+'Cmp-'!S131</f>
        <v>0</v>
      </c>
      <c r="AW627" s="22">
        <f>+'Cmp-'!T131</f>
        <v>0</v>
      </c>
      <c r="AX627" s="22">
        <f>+'Cmp-'!U131</f>
        <v>0</v>
      </c>
      <c r="AY627" s="22">
        <f>+'Cmp-'!V131</f>
        <v>0</v>
      </c>
      <c r="AZ627" s="22">
        <f>+'Cmp-'!W131</f>
        <v>0</v>
      </c>
      <c r="BA627" s="22">
        <f>+'Cmp-'!X131</f>
        <v>0</v>
      </c>
      <c r="BB627" s="22">
        <f>+'Cmp-'!Y131</f>
        <v>0</v>
      </c>
      <c r="BC627" s="22">
        <f>+'Cmp-'!Z131</f>
        <v>0</v>
      </c>
      <c r="BD627" s="22">
        <f>+'Cmp-'!AA131</f>
        <v>0</v>
      </c>
      <c r="BE627" s="22">
        <f>+'Cmp-'!AB131</f>
        <v>0</v>
      </c>
      <c r="BF627" s="22">
        <f>+'Cmp-'!AC131</f>
        <v>0</v>
      </c>
      <c r="BG627" s="22">
        <f>+'Cmp-'!AD131</f>
        <v>0</v>
      </c>
      <c r="BH627" s="22">
        <f>+'Cmp-'!AE131</f>
        <v>0</v>
      </c>
      <c r="BI627" s="22">
        <f>+'Cmp-'!AF131</f>
        <v>0</v>
      </c>
      <c r="BJ627" s="22">
        <f>+'Cmp-'!AG131</f>
        <v>0</v>
      </c>
      <c r="BK627" s="22">
        <f>+'Cmp-'!AH131</f>
        <v>0</v>
      </c>
      <c r="BL627" s="22">
        <f>+'Cmp-'!AI131</f>
        <v>0</v>
      </c>
      <c r="BM627" s="6" t="s">
        <v>1079</v>
      </c>
      <c r="BN627" s="24" t="str">
        <f>+CnAll!B627</f>
        <v>AAaA + aaaaa</v>
      </c>
      <c r="BO627" s="24">
        <f>+CnAll!C627</f>
        <v>0</v>
      </c>
    </row>
    <row r="628" spans="1:67" x14ac:dyDescent="0.45">
      <c r="A628" s="1">
        <v>627</v>
      </c>
      <c r="B628" s="22" t="str">
        <f>+'Cpm-'!B132</f>
        <v>AAaa + aaaaa</v>
      </c>
      <c r="C628" s="22">
        <f>+'Cpm-'!E132</f>
        <v>0</v>
      </c>
      <c r="D628" s="22">
        <f>+'Cpm-'!F132</f>
        <v>0</v>
      </c>
      <c r="E628" s="22">
        <f>+'Cpm-'!G132</f>
        <v>0</v>
      </c>
      <c r="F628" s="22">
        <f>+'Cpm-'!H132</f>
        <v>0</v>
      </c>
      <c r="G628" s="22">
        <f>+'Cpm-'!I132</f>
        <v>0</v>
      </c>
      <c r="H628" s="22">
        <f>+'Cpm-'!J132</f>
        <v>0</v>
      </c>
      <c r="I628" s="22">
        <f>+'Cpm-'!K132</f>
        <v>0</v>
      </c>
      <c r="J628" s="22">
        <f>+'Cpm-'!L132</f>
        <v>0</v>
      </c>
      <c r="K628" s="22">
        <f>+'Cpm-'!M132</f>
        <v>0</v>
      </c>
      <c r="L628" s="22">
        <f>+'Cpm-'!N132</f>
        <v>0</v>
      </c>
      <c r="M628" s="22">
        <f>+'Cpm-'!O132</f>
        <v>0</v>
      </c>
      <c r="N628" s="22">
        <f>+'Cpm-'!P132</f>
        <v>0</v>
      </c>
      <c r="O628" s="22">
        <f>+'Cpm-'!Q132</f>
        <v>0</v>
      </c>
      <c r="P628" s="22">
        <f>+'Cpm-'!R132</f>
        <v>0</v>
      </c>
      <c r="Q628" s="22">
        <f>+'Cpm-'!S132</f>
        <v>0</v>
      </c>
      <c r="R628" s="22">
        <f>+'Cpm-'!T132</f>
        <v>0</v>
      </c>
      <c r="S628" s="22">
        <f>+'Cpm-'!U132</f>
        <v>0</v>
      </c>
      <c r="T628" s="22">
        <f>+'Cpm-'!V132</f>
        <v>0</v>
      </c>
      <c r="U628" s="22">
        <f>+'Cpm-'!W132</f>
        <v>0</v>
      </c>
      <c r="V628" s="22">
        <f>+'Cpm-'!X132</f>
        <v>0</v>
      </c>
      <c r="W628" s="22">
        <f>+'Cpm-'!Y132</f>
        <v>0</v>
      </c>
      <c r="X628" s="22">
        <f>+'Cpm-'!Z132</f>
        <v>0</v>
      </c>
      <c r="Y628" s="22">
        <f>+'Cpm-'!AA132</f>
        <v>0</v>
      </c>
      <c r="Z628" s="22">
        <f>+'Cpm-'!AB132</f>
        <v>0</v>
      </c>
      <c r="AA628" s="22">
        <f>+'Cpm-'!AC132</f>
        <v>0</v>
      </c>
      <c r="AB628" s="22">
        <f>+'Cpm-'!AD132</f>
        <v>0</v>
      </c>
      <c r="AC628" s="22">
        <f>+'Cpm-'!AE132</f>
        <v>0</v>
      </c>
      <c r="AD628" s="22">
        <f>+'Cpm-'!AF132</f>
        <v>0</v>
      </c>
      <c r="AE628" s="22">
        <f>+'Cpm-'!AG132</f>
        <v>0</v>
      </c>
      <c r="AF628" s="22">
        <f>+'Cpm-'!AH132</f>
        <v>0</v>
      </c>
      <c r="AG628" s="22">
        <f>+'Cpm-'!AI132</f>
        <v>0</v>
      </c>
      <c r="AH628" s="22">
        <f>+'Cmp-'!E132</f>
        <v>0</v>
      </c>
      <c r="AI628" s="22">
        <f>+'Cmp-'!F132</f>
        <v>0</v>
      </c>
      <c r="AJ628" s="22">
        <f>+'Cmp-'!G132</f>
        <v>0</v>
      </c>
      <c r="AK628" s="22">
        <f>+'Cmp-'!H132</f>
        <v>0</v>
      </c>
      <c r="AL628" s="22">
        <f>+'Cmp-'!I132</f>
        <v>0</v>
      </c>
      <c r="AM628" s="22">
        <f>+'Cmp-'!J132</f>
        <v>0</v>
      </c>
      <c r="AN628" s="22">
        <f>+'Cmp-'!K132</f>
        <v>0</v>
      </c>
      <c r="AO628" s="22">
        <f>+'Cmp-'!L132</f>
        <v>0</v>
      </c>
      <c r="AP628" s="22">
        <f>+'Cmp-'!M132</f>
        <v>0</v>
      </c>
      <c r="AQ628" s="22">
        <f>+'Cmp-'!N132</f>
        <v>0</v>
      </c>
      <c r="AR628" s="22">
        <f>+'Cmp-'!O132</f>
        <v>0</v>
      </c>
      <c r="AS628" s="22">
        <f>+'Cmp-'!P132</f>
        <v>0</v>
      </c>
      <c r="AT628" s="22">
        <f>+'Cmp-'!Q132</f>
        <v>0</v>
      </c>
      <c r="AU628" s="22">
        <f>+'Cmp-'!R132</f>
        <v>0</v>
      </c>
      <c r="AV628" s="22">
        <f>+'Cmp-'!S132</f>
        <v>0</v>
      </c>
      <c r="AW628" s="22">
        <f>+'Cmp-'!T132</f>
        <v>0</v>
      </c>
      <c r="AX628" s="22">
        <f>+'Cmp-'!U132</f>
        <v>0</v>
      </c>
      <c r="AY628" s="22">
        <f>+'Cmp-'!V132</f>
        <v>0</v>
      </c>
      <c r="AZ628" s="22">
        <f>+'Cmp-'!W132</f>
        <v>0</v>
      </c>
      <c r="BA628" s="22">
        <f>+'Cmp-'!X132</f>
        <v>0</v>
      </c>
      <c r="BB628" s="22">
        <f>+'Cmp-'!Y132</f>
        <v>0</v>
      </c>
      <c r="BC628" s="22">
        <f>+'Cmp-'!Z132</f>
        <v>0</v>
      </c>
      <c r="BD628" s="22">
        <f>+'Cmp-'!AA132</f>
        <v>0</v>
      </c>
      <c r="BE628" s="22">
        <f>+'Cmp-'!AB132</f>
        <v>0</v>
      </c>
      <c r="BF628" s="22">
        <f>+'Cmp-'!AC132</f>
        <v>0</v>
      </c>
      <c r="BG628" s="22">
        <f>+'Cmp-'!AD132</f>
        <v>0</v>
      </c>
      <c r="BH628" s="22">
        <f>+'Cmp-'!AE132</f>
        <v>0</v>
      </c>
      <c r="BI628" s="22">
        <f>+'Cmp-'!AF132</f>
        <v>0</v>
      </c>
      <c r="BJ628" s="22">
        <f>+'Cmp-'!AG132</f>
        <v>0</v>
      </c>
      <c r="BK628" s="22">
        <f>+'Cmp-'!AH132</f>
        <v>0</v>
      </c>
      <c r="BL628" s="22">
        <f>+'Cmp-'!AI132</f>
        <v>0</v>
      </c>
      <c r="BM628" s="6" t="s">
        <v>1079</v>
      </c>
      <c r="BN628" s="24" t="str">
        <f>+CnAll!B628</f>
        <v>AAaa + aaaaa</v>
      </c>
      <c r="BO628" s="24">
        <f>+CnAll!C628</f>
        <v>0</v>
      </c>
    </row>
    <row r="629" spans="1:67" x14ac:dyDescent="0.45">
      <c r="A629" s="1">
        <v>628</v>
      </c>
      <c r="B629" s="22" t="str">
        <f>+'Cpm-'!B133</f>
        <v>AaAA + aaaaa</v>
      </c>
      <c r="C629" s="22">
        <f>+'Cpm-'!E133</f>
        <v>0</v>
      </c>
      <c r="D629" s="22">
        <f>+'Cpm-'!F133</f>
        <v>0</v>
      </c>
      <c r="E629" s="22">
        <f>+'Cpm-'!G133</f>
        <v>0</v>
      </c>
      <c r="F629" s="22">
        <f>+'Cpm-'!H133</f>
        <v>0</v>
      </c>
      <c r="G629" s="22">
        <f>+'Cpm-'!I133</f>
        <v>0</v>
      </c>
      <c r="H629" s="22">
        <f>+'Cpm-'!J133</f>
        <v>0</v>
      </c>
      <c r="I629" s="22">
        <f>+'Cpm-'!K133</f>
        <v>0</v>
      </c>
      <c r="J629" s="22">
        <f>+'Cpm-'!L133</f>
        <v>0</v>
      </c>
      <c r="K629" s="22">
        <f>+'Cpm-'!M133</f>
        <v>0</v>
      </c>
      <c r="L629" s="22">
        <f>+'Cpm-'!N133</f>
        <v>0</v>
      </c>
      <c r="M629" s="22">
        <f>+'Cpm-'!O133</f>
        <v>0</v>
      </c>
      <c r="N629" s="22">
        <f>+'Cpm-'!P133</f>
        <v>0</v>
      </c>
      <c r="O629" s="22">
        <f>+'Cpm-'!Q133</f>
        <v>0</v>
      </c>
      <c r="P629" s="22">
        <f>+'Cpm-'!R133</f>
        <v>0</v>
      </c>
      <c r="Q629" s="22">
        <f>+'Cpm-'!S133</f>
        <v>0</v>
      </c>
      <c r="R629" s="22">
        <f>+'Cpm-'!T133</f>
        <v>0</v>
      </c>
      <c r="S629" s="22">
        <f>+'Cpm-'!U133</f>
        <v>0</v>
      </c>
      <c r="T629" s="22">
        <f>+'Cpm-'!V133</f>
        <v>0</v>
      </c>
      <c r="U629" s="22">
        <f>+'Cpm-'!W133</f>
        <v>0</v>
      </c>
      <c r="V629" s="22">
        <f>+'Cpm-'!X133</f>
        <v>0</v>
      </c>
      <c r="W629" s="22">
        <f>+'Cpm-'!Y133</f>
        <v>0</v>
      </c>
      <c r="X629" s="22">
        <f>+'Cpm-'!Z133</f>
        <v>0</v>
      </c>
      <c r="Y629" s="22">
        <f>+'Cpm-'!AA133</f>
        <v>0</v>
      </c>
      <c r="Z629" s="22">
        <f>+'Cpm-'!AB133</f>
        <v>0</v>
      </c>
      <c r="AA629" s="22">
        <f>+'Cpm-'!AC133</f>
        <v>0</v>
      </c>
      <c r="AB629" s="22">
        <f>+'Cpm-'!AD133</f>
        <v>0</v>
      </c>
      <c r="AC629" s="22">
        <f>+'Cpm-'!AE133</f>
        <v>0</v>
      </c>
      <c r="AD629" s="22">
        <f>+'Cpm-'!AF133</f>
        <v>0</v>
      </c>
      <c r="AE629" s="22">
        <f>+'Cpm-'!AG133</f>
        <v>0</v>
      </c>
      <c r="AF629" s="22">
        <f>+'Cpm-'!AH133</f>
        <v>0</v>
      </c>
      <c r="AG629" s="22">
        <f>+'Cpm-'!AI133</f>
        <v>0</v>
      </c>
      <c r="AH629" s="22">
        <f>+'Cmp-'!E133</f>
        <v>0</v>
      </c>
      <c r="AI629" s="22">
        <f>+'Cmp-'!F133</f>
        <v>0</v>
      </c>
      <c r="AJ629" s="22">
        <f>+'Cmp-'!G133</f>
        <v>0</v>
      </c>
      <c r="AK629" s="22">
        <f>+'Cmp-'!H133</f>
        <v>0</v>
      </c>
      <c r="AL629" s="22">
        <f>+'Cmp-'!I133</f>
        <v>0</v>
      </c>
      <c r="AM629" s="22">
        <f>+'Cmp-'!J133</f>
        <v>0</v>
      </c>
      <c r="AN629" s="22">
        <f>+'Cmp-'!K133</f>
        <v>0</v>
      </c>
      <c r="AO629" s="22">
        <f>+'Cmp-'!L133</f>
        <v>0</v>
      </c>
      <c r="AP629" s="22">
        <f>+'Cmp-'!M133</f>
        <v>0</v>
      </c>
      <c r="AQ629" s="22">
        <f>+'Cmp-'!N133</f>
        <v>0</v>
      </c>
      <c r="AR629" s="22">
        <f>+'Cmp-'!O133</f>
        <v>0</v>
      </c>
      <c r="AS629" s="22">
        <f>+'Cmp-'!P133</f>
        <v>0</v>
      </c>
      <c r="AT629" s="22">
        <f>+'Cmp-'!Q133</f>
        <v>0</v>
      </c>
      <c r="AU629" s="22">
        <f>+'Cmp-'!R133</f>
        <v>0</v>
      </c>
      <c r="AV629" s="22">
        <f>+'Cmp-'!S133</f>
        <v>0</v>
      </c>
      <c r="AW629" s="22">
        <f>+'Cmp-'!T133</f>
        <v>0</v>
      </c>
      <c r="AX629" s="22">
        <f>+'Cmp-'!U133</f>
        <v>0</v>
      </c>
      <c r="AY629" s="22">
        <f>+'Cmp-'!V133</f>
        <v>0</v>
      </c>
      <c r="AZ629" s="22">
        <f>+'Cmp-'!W133</f>
        <v>0</v>
      </c>
      <c r="BA629" s="22">
        <f>+'Cmp-'!X133</f>
        <v>0</v>
      </c>
      <c r="BB629" s="22">
        <f>+'Cmp-'!Y133</f>
        <v>0</v>
      </c>
      <c r="BC629" s="22">
        <f>+'Cmp-'!Z133</f>
        <v>0</v>
      </c>
      <c r="BD629" s="22">
        <f>+'Cmp-'!AA133</f>
        <v>0</v>
      </c>
      <c r="BE629" s="22">
        <f>+'Cmp-'!AB133</f>
        <v>0</v>
      </c>
      <c r="BF629" s="22">
        <f>+'Cmp-'!AC133</f>
        <v>0</v>
      </c>
      <c r="BG629" s="22">
        <f>+'Cmp-'!AD133</f>
        <v>0</v>
      </c>
      <c r="BH629" s="22">
        <f>+'Cmp-'!AE133</f>
        <v>0</v>
      </c>
      <c r="BI629" s="22">
        <f>+'Cmp-'!AF133</f>
        <v>0</v>
      </c>
      <c r="BJ629" s="22">
        <f>+'Cmp-'!AG133</f>
        <v>0</v>
      </c>
      <c r="BK629" s="22">
        <f>+'Cmp-'!AH133</f>
        <v>0</v>
      </c>
      <c r="BL629" s="22">
        <f>+'Cmp-'!AI133</f>
        <v>0</v>
      </c>
      <c r="BM629" s="6" t="s">
        <v>1079</v>
      </c>
      <c r="BN629" s="24" t="str">
        <f>+CnAll!B629</f>
        <v>AaAA + aaaaa</v>
      </c>
      <c r="BO629" s="24">
        <f>+CnAll!C629</f>
        <v>0</v>
      </c>
    </row>
    <row r="630" spans="1:67" x14ac:dyDescent="0.45">
      <c r="A630" s="1">
        <v>629</v>
      </c>
      <c r="B630" s="22" t="str">
        <f>+'Cpm-'!B134</f>
        <v>AaAa + aaaaa</v>
      </c>
      <c r="C630" s="22">
        <f>+'Cpm-'!E134</f>
        <v>0</v>
      </c>
      <c r="D630" s="22">
        <f>+'Cpm-'!F134</f>
        <v>0</v>
      </c>
      <c r="E630" s="22">
        <f>+'Cpm-'!G134</f>
        <v>0</v>
      </c>
      <c r="F630" s="22">
        <f>+'Cpm-'!H134</f>
        <v>0</v>
      </c>
      <c r="G630" s="22">
        <f>+'Cpm-'!I134</f>
        <v>0</v>
      </c>
      <c r="H630" s="22">
        <f>+'Cpm-'!J134</f>
        <v>0</v>
      </c>
      <c r="I630" s="22">
        <f>+'Cpm-'!K134</f>
        <v>0</v>
      </c>
      <c r="J630" s="22">
        <f>+'Cpm-'!L134</f>
        <v>0</v>
      </c>
      <c r="K630" s="22">
        <f>+'Cpm-'!M134</f>
        <v>0</v>
      </c>
      <c r="L630" s="22">
        <f>+'Cpm-'!N134</f>
        <v>0</v>
      </c>
      <c r="M630" s="22">
        <f>+'Cpm-'!O134</f>
        <v>0</v>
      </c>
      <c r="N630" s="22">
        <f>+'Cpm-'!P134</f>
        <v>0</v>
      </c>
      <c r="O630" s="22">
        <f>+'Cpm-'!Q134</f>
        <v>0</v>
      </c>
      <c r="P630" s="22">
        <f>+'Cpm-'!R134</f>
        <v>0</v>
      </c>
      <c r="Q630" s="22">
        <f>+'Cpm-'!S134</f>
        <v>0</v>
      </c>
      <c r="R630" s="22">
        <f>+'Cpm-'!T134</f>
        <v>0</v>
      </c>
      <c r="S630" s="22">
        <f>+'Cpm-'!U134</f>
        <v>0</v>
      </c>
      <c r="T630" s="22">
        <f>+'Cpm-'!V134</f>
        <v>0</v>
      </c>
      <c r="U630" s="22">
        <f>+'Cpm-'!W134</f>
        <v>0</v>
      </c>
      <c r="V630" s="22">
        <f>+'Cpm-'!X134</f>
        <v>0</v>
      </c>
      <c r="W630" s="22">
        <f>+'Cpm-'!Y134</f>
        <v>0</v>
      </c>
      <c r="X630" s="22">
        <f>+'Cpm-'!Z134</f>
        <v>0</v>
      </c>
      <c r="Y630" s="22">
        <f>+'Cpm-'!AA134</f>
        <v>0</v>
      </c>
      <c r="Z630" s="22">
        <f>+'Cpm-'!AB134</f>
        <v>0</v>
      </c>
      <c r="AA630" s="22">
        <f>+'Cpm-'!AC134</f>
        <v>0</v>
      </c>
      <c r="AB630" s="22">
        <f>+'Cpm-'!AD134</f>
        <v>0</v>
      </c>
      <c r="AC630" s="22">
        <f>+'Cpm-'!AE134</f>
        <v>0</v>
      </c>
      <c r="AD630" s="22">
        <f>+'Cpm-'!AF134</f>
        <v>0</v>
      </c>
      <c r="AE630" s="22">
        <f>+'Cpm-'!AG134</f>
        <v>0</v>
      </c>
      <c r="AF630" s="22">
        <f>+'Cpm-'!AH134</f>
        <v>0</v>
      </c>
      <c r="AG630" s="22">
        <f>+'Cpm-'!AI134</f>
        <v>0</v>
      </c>
      <c r="AH630" s="22">
        <f>+'Cmp-'!E134</f>
        <v>0</v>
      </c>
      <c r="AI630" s="22">
        <f>+'Cmp-'!F134</f>
        <v>0</v>
      </c>
      <c r="AJ630" s="22">
        <f>+'Cmp-'!G134</f>
        <v>0</v>
      </c>
      <c r="AK630" s="22">
        <f>+'Cmp-'!H134</f>
        <v>0</v>
      </c>
      <c r="AL630" s="22">
        <f>+'Cmp-'!I134</f>
        <v>0</v>
      </c>
      <c r="AM630" s="22">
        <f>+'Cmp-'!J134</f>
        <v>0</v>
      </c>
      <c r="AN630" s="22">
        <f>+'Cmp-'!K134</f>
        <v>0</v>
      </c>
      <c r="AO630" s="22">
        <f>+'Cmp-'!L134</f>
        <v>0</v>
      </c>
      <c r="AP630" s="22">
        <f>+'Cmp-'!M134</f>
        <v>0</v>
      </c>
      <c r="AQ630" s="22">
        <f>+'Cmp-'!N134</f>
        <v>0</v>
      </c>
      <c r="AR630" s="22">
        <f>+'Cmp-'!O134</f>
        <v>0</v>
      </c>
      <c r="AS630" s="22">
        <f>+'Cmp-'!P134</f>
        <v>0</v>
      </c>
      <c r="AT630" s="22">
        <f>+'Cmp-'!Q134</f>
        <v>0</v>
      </c>
      <c r="AU630" s="22">
        <f>+'Cmp-'!R134</f>
        <v>0</v>
      </c>
      <c r="AV630" s="22">
        <f>+'Cmp-'!S134</f>
        <v>0</v>
      </c>
      <c r="AW630" s="22">
        <f>+'Cmp-'!T134</f>
        <v>0</v>
      </c>
      <c r="AX630" s="22">
        <f>+'Cmp-'!U134</f>
        <v>0</v>
      </c>
      <c r="AY630" s="22">
        <f>+'Cmp-'!V134</f>
        <v>0</v>
      </c>
      <c r="AZ630" s="22">
        <f>+'Cmp-'!W134</f>
        <v>0</v>
      </c>
      <c r="BA630" s="22">
        <f>+'Cmp-'!X134</f>
        <v>0</v>
      </c>
      <c r="BB630" s="22">
        <f>+'Cmp-'!Y134</f>
        <v>0</v>
      </c>
      <c r="BC630" s="22">
        <f>+'Cmp-'!Z134</f>
        <v>0</v>
      </c>
      <c r="BD630" s="22">
        <f>+'Cmp-'!AA134</f>
        <v>0</v>
      </c>
      <c r="BE630" s="22">
        <f>+'Cmp-'!AB134</f>
        <v>0</v>
      </c>
      <c r="BF630" s="22">
        <f>+'Cmp-'!AC134</f>
        <v>0</v>
      </c>
      <c r="BG630" s="22">
        <f>+'Cmp-'!AD134</f>
        <v>0</v>
      </c>
      <c r="BH630" s="22">
        <f>+'Cmp-'!AE134</f>
        <v>0</v>
      </c>
      <c r="BI630" s="22">
        <f>+'Cmp-'!AF134</f>
        <v>0</v>
      </c>
      <c r="BJ630" s="22">
        <f>+'Cmp-'!AG134</f>
        <v>0</v>
      </c>
      <c r="BK630" s="22">
        <f>+'Cmp-'!AH134</f>
        <v>0</v>
      </c>
      <c r="BL630" s="22">
        <f>+'Cmp-'!AI134</f>
        <v>0</v>
      </c>
      <c r="BM630" s="6" t="s">
        <v>1079</v>
      </c>
      <c r="BN630" s="24" t="str">
        <f>+CnAll!B630</f>
        <v>AaAa + aaaaa</v>
      </c>
      <c r="BO630" s="24">
        <f>+CnAll!C630</f>
        <v>0</v>
      </c>
    </row>
    <row r="631" spans="1:67" x14ac:dyDescent="0.45">
      <c r="A631" s="1">
        <v>630</v>
      </c>
      <c r="B631" s="22" t="str">
        <f>+'Cpm-'!B135</f>
        <v>AaaA + aaaaa</v>
      </c>
      <c r="C631" s="22">
        <f>+'Cpm-'!E135</f>
        <v>0</v>
      </c>
      <c r="D631" s="22">
        <f>+'Cpm-'!F135</f>
        <v>0</v>
      </c>
      <c r="E631" s="22">
        <f>+'Cpm-'!G135</f>
        <v>0</v>
      </c>
      <c r="F631" s="22">
        <f>+'Cpm-'!H135</f>
        <v>0</v>
      </c>
      <c r="G631" s="22">
        <f>+'Cpm-'!I135</f>
        <v>0</v>
      </c>
      <c r="H631" s="22">
        <f>+'Cpm-'!J135</f>
        <v>0</v>
      </c>
      <c r="I631" s="22">
        <f>+'Cpm-'!K135</f>
        <v>0</v>
      </c>
      <c r="J631" s="22">
        <f>+'Cpm-'!L135</f>
        <v>0</v>
      </c>
      <c r="K631" s="22">
        <f>+'Cpm-'!M135</f>
        <v>0</v>
      </c>
      <c r="L631" s="22">
        <f>+'Cpm-'!N135</f>
        <v>0</v>
      </c>
      <c r="M631" s="22">
        <f>+'Cpm-'!O135</f>
        <v>0</v>
      </c>
      <c r="N631" s="22">
        <f>+'Cpm-'!P135</f>
        <v>0</v>
      </c>
      <c r="O631" s="22">
        <f>+'Cpm-'!Q135</f>
        <v>0</v>
      </c>
      <c r="P631" s="22">
        <f>+'Cpm-'!R135</f>
        <v>0</v>
      </c>
      <c r="Q631" s="22">
        <f>+'Cpm-'!S135</f>
        <v>0</v>
      </c>
      <c r="R631" s="22">
        <f>+'Cpm-'!T135</f>
        <v>0</v>
      </c>
      <c r="S631" s="22">
        <f>+'Cpm-'!U135</f>
        <v>0</v>
      </c>
      <c r="T631" s="22">
        <f>+'Cpm-'!V135</f>
        <v>0</v>
      </c>
      <c r="U631" s="22">
        <f>+'Cpm-'!W135</f>
        <v>0</v>
      </c>
      <c r="V631" s="22">
        <f>+'Cpm-'!X135</f>
        <v>0</v>
      </c>
      <c r="W631" s="22">
        <f>+'Cpm-'!Y135</f>
        <v>0</v>
      </c>
      <c r="X631" s="22">
        <f>+'Cpm-'!Z135</f>
        <v>0</v>
      </c>
      <c r="Y631" s="22">
        <f>+'Cpm-'!AA135</f>
        <v>0</v>
      </c>
      <c r="Z631" s="22">
        <f>+'Cpm-'!AB135</f>
        <v>0</v>
      </c>
      <c r="AA631" s="22">
        <f>+'Cpm-'!AC135</f>
        <v>0</v>
      </c>
      <c r="AB631" s="22">
        <f>+'Cpm-'!AD135</f>
        <v>0</v>
      </c>
      <c r="AC631" s="22">
        <f>+'Cpm-'!AE135</f>
        <v>0</v>
      </c>
      <c r="AD631" s="22">
        <f>+'Cpm-'!AF135</f>
        <v>0</v>
      </c>
      <c r="AE631" s="22">
        <f>+'Cpm-'!AG135</f>
        <v>0</v>
      </c>
      <c r="AF631" s="22">
        <f>+'Cpm-'!AH135</f>
        <v>0</v>
      </c>
      <c r="AG631" s="22">
        <f>+'Cpm-'!AI135</f>
        <v>0</v>
      </c>
      <c r="AH631" s="22">
        <f>+'Cmp-'!E135</f>
        <v>0</v>
      </c>
      <c r="AI631" s="22">
        <f>+'Cmp-'!F135</f>
        <v>0</v>
      </c>
      <c r="AJ631" s="22">
        <f>+'Cmp-'!G135</f>
        <v>0</v>
      </c>
      <c r="AK631" s="22">
        <f>+'Cmp-'!H135</f>
        <v>0</v>
      </c>
      <c r="AL631" s="22">
        <f>+'Cmp-'!I135</f>
        <v>0</v>
      </c>
      <c r="AM631" s="22">
        <f>+'Cmp-'!J135</f>
        <v>0</v>
      </c>
      <c r="AN631" s="22">
        <f>+'Cmp-'!K135</f>
        <v>0</v>
      </c>
      <c r="AO631" s="22">
        <f>+'Cmp-'!L135</f>
        <v>0</v>
      </c>
      <c r="AP631" s="22">
        <f>+'Cmp-'!M135</f>
        <v>0</v>
      </c>
      <c r="AQ631" s="22">
        <f>+'Cmp-'!N135</f>
        <v>0</v>
      </c>
      <c r="AR631" s="22">
        <f>+'Cmp-'!O135</f>
        <v>0</v>
      </c>
      <c r="AS631" s="22">
        <f>+'Cmp-'!P135</f>
        <v>0</v>
      </c>
      <c r="AT631" s="22">
        <f>+'Cmp-'!Q135</f>
        <v>0</v>
      </c>
      <c r="AU631" s="22">
        <f>+'Cmp-'!R135</f>
        <v>0</v>
      </c>
      <c r="AV631" s="22">
        <f>+'Cmp-'!S135</f>
        <v>0</v>
      </c>
      <c r="AW631" s="22">
        <f>+'Cmp-'!T135</f>
        <v>0</v>
      </c>
      <c r="AX631" s="22">
        <f>+'Cmp-'!U135</f>
        <v>0</v>
      </c>
      <c r="AY631" s="22">
        <f>+'Cmp-'!V135</f>
        <v>0</v>
      </c>
      <c r="AZ631" s="22">
        <f>+'Cmp-'!W135</f>
        <v>0</v>
      </c>
      <c r="BA631" s="22">
        <f>+'Cmp-'!X135</f>
        <v>0</v>
      </c>
      <c r="BB631" s="22">
        <f>+'Cmp-'!Y135</f>
        <v>0</v>
      </c>
      <c r="BC631" s="22">
        <f>+'Cmp-'!Z135</f>
        <v>0</v>
      </c>
      <c r="BD631" s="22">
        <f>+'Cmp-'!AA135</f>
        <v>0</v>
      </c>
      <c r="BE631" s="22">
        <f>+'Cmp-'!AB135</f>
        <v>0</v>
      </c>
      <c r="BF631" s="22">
        <f>+'Cmp-'!AC135</f>
        <v>0</v>
      </c>
      <c r="BG631" s="22">
        <f>+'Cmp-'!AD135</f>
        <v>0</v>
      </c>
      <c r="BH631" s="22">
        <f>+'Cmp-'!AE135</f>
        <v>0</v>
      </c>
      <c r="BI631" s="22">
        <f>+'Cmp-'!AF135</f>
        <v>0</v>
      </c>
      <c r="BJ631" s="22">
        <f>+'Cmp-'!AG135</f>
        <v>0</v>
      </c>
      <c r="BK631" s="22">
        <f>+'Cmp-'!AH135</f>
        <v>0</v>
      </c>
      <c r="BL631" s="22">
        <f>+'Cmp-'!AI135</f>
        <v>0</v>
      </c>
      <c r="BM631" s="6" t="s">
        <v>1079</v>
      </c>
      <c r="BN631" s="24" t="str">
        <f>+CnAll!B631</f>
        <v>AaaA + aaaaa</v>
      </c>
      <c r="BO631" s="24">
        <f>+CnAll!C631</f>
        <v>0</v>
      </c>
    </row>
    <row r="632" spans="1:67" x14ac:dyDescent="0.45">
      <c r="A632" s="1">
        <v>631</v>
      </c>
      <c r="B632" s="22" t="str">
        <f>+'Cpm-'!B136</f>
        <v>Aaaa + aaaaa</v>
      </c>
      <c r="C632" s="22">
        <f>+'Cpm-'!E136</f>
        <v>0</v>
      </c>
      <c r="D632" s="22">
        <f>+'Cpm-'!F136</f>
        <v>0</v>
      </c>
      <c r="E632" s="22">
        <f>+'Cpm-'!G136</f>
        <v>0</v>
      </c>
      <c r="F632" s="22">
        <f>+'Cpm-'!H136</f>
        <v>0</v>
      </c>
      <c r="G632" s="22">
        <f>+'Cpm-'!I136</f>
        <v>0</v>
      </c>
      <c r="H632" s="22">
        <f>+'Cpm-'!J136</f>
        <v>0</v>
      </c>
      <c r="I632" s="22">
        <f>+'Cpm-'!K136</f>
        <v>0</v>
      </c>
      <c r="J632" s="22">
        <f>+'Cpm-'!L136</f>
        <v>0</v>
      </c>
      <c r="K632" s="22">
        <f>+'Cpm-'!M136</f>
        <v>0</v>
      </c>
      <c r="L632" s="22">
        <f>+'Cpm-'!N136</f>
        <v>0</v>
      </c>
      <c r="M632" s="22">
        <f>+'Cpm-'!O136</f>
        <v>0</v>
      </c>
      <c r="N632" s="22">
        <f>+'Cpm-'!P136</f>
        <v>0</v>
      </c>
      <c r="O632" s="22">
        <f>+'Cpm-'!Q136</f>
        <v>0</v>
      </c>
      <c r="P632" s="22">
        <f>+'Cpm-'!R136</f>
        <v>0</v>
      </c>
      <c r="Q632" s="22">
        <f>+'Cpm-'!S136</f>
        <v>0</v>
      </c>
      <c r="R632" s="22">
        <f>+'Cpm-'!T136</f>
        <v>0</v>
      </c>
      <c r="S632" s="22">
        <f>+'Cpm-'!U136</f>
        <v>0</v>
      </c>
      <c r="T632" s="22">
        <f>+'Cpm-'!V136</f>
        <v>0</v>
      </c>
      <c r="U632" s="22">
        <f>+'Cpm-'!W136</f>
        <v>0</v>
      </c>
      <c r="V632" s="22">
        <f>+'Cpm-'!X136</f>
        <v>0</v>
      </c>
      <c r="W632" s="22">
        <f>+'Cpm-'!Y136</f>
        <v>0</v>
      </c>
      <c r="X632" s="22">
        <f>+'Cpm-'!Z136</f>
        <v>0</v>
      </c>
      <c r="Y632" s="22">
        <f>+'Cpm-'!AA136</f>
        <v>0</v>
      </c>
      <c r="Z632" s="22">
        <f>+'Cpm-'!AB136</f>
        <v>0</v>
      </c>
      <c r="AA632" s="22">
        <f>+'Cpm-'!AC136</f>
        <v>0</v>
      </c>
      <c r="AB632" s="22">
        <f>+'Cpm-'!AD136</f>
        <v>0</v>
      </c>
      <c r="AC632" s="22">
        <f>+'Cpm-'!AE136</f>
        <v>0</v>
      </c>
      <c r="AD632" s="22">
        <f>+'Cpm-'!AF136</f>
        <v>0</v>
      </c>
      <c r="AE632" s="22">
        <f>+'Cpm-'!AG136</f>
        <v>0</v>
      </c>
      <c r="AF632" s="22">
        <f>+'Cpm-'!AH136</f>
        <v>0</v>
      </c>
      <c r="AG632" s="22">
        <f>+'Cpm-'!AI136</f>
        <v>0</v>
      </c>
      <c r="AH632" s="22">
        <f>+'Cmp-'!E136</f>
        <v>0</v>
      </c>
      <c r="AI632" s="22">
        <f>+'Cmp-'!F136</f>
        <v>0</v>
      </c>
      <c r="AJ632" s="22">
        <f>+'Cmp-'!G136</f>
        <v>0</v>
      </c>
      <c r="AK632" s="22">
        <f>+'Cmp-'!H136</f>
        <v>0</v>
      </c>
      <c r="AL632" s="22">
        <f>+'Cmp-'!I136</f>
        <v>0</v>
      </c>
      <c r="AM632" s="22">
        <f>+'Cmp-'!J136</f>
        <v>0</v>
      </c>
      <c r="AN632" s="22">
        <f>+'Cmp-'!K136</f>
        <v>0</v>
      </c>
      <c r="AO632" s="22">
        <f>+'Cmp-'!L136</f>
        <v>0</v>
      </c>
      <c r="AP632" s="22">
        <f>+'Cmp-'!M136</f>
        <v>0</v>
      </c>
      <c r="AQ632" s="22">
        <f>+'Cmp-'!N136</f>
        <v>0</v>
      </c>
      <c r="AR632" s="22">
        <f>+'Cmp-'!O136</f>
        <v>0</v>
      </c>
      <c r="AS632" s="22">
        <f>+'Cmp-'!P136</f>
        <v>0</v>
      </c>
      <c r="AT632" s="22">
        <f>+'Cmp-'!Q136</f>
        <v>0</v>
      </c>
      <c r="AU632" s="22">
        <f>+'Cmp-'!R136</f>
        <v>0</v>
      </c>
      <c r="AV632" s="22">
        <f>+'Cmp-'!S136</f>
        <v>0</v>
      </c>
      <c r="AW632" s="22">
        <f>+'Cmp-'!T136</f>
        <v>0</v>
      </c>
      <c r="AX632" s="22">
        <f>+'Cmp-'!U136</f>
        <v>0</v>
      </c>
      <c r="AY632" s="22">
        <f>+'Cmp-'!V136</f>
        <v>0</v>
      </c>
      <c r="AZ632" s="22">
        <f>+'Cmp-'!W136</f>
        <v>0</v>
      </c>
      <c r="BA632" s="22">
        <f>+'Cmp-'!X136</f>
        <v>0</v>
      </c>
      <c r="BB632" s="22">
        <f>+'Cmp-'!Y136</f>
        <v>0</v>
      </c>
      <c r="BC632" s="22">
        <f>+'Cmp-'!Z136</f>
        <v>0</v>
      </c>
      <c r="BD632" s="22">
        <f>+'Cmp-'!AA136</f>
        <v>0</v>
      </c>
      <c r="BE632" s="22">
        <f>+'Cmp-'!AB136</f>
        <v>0</v>
      </c>
      <c r="BF632" s="22">
        <f>+'Cmp-'!AC136</f>
        <v>0</v>
      </c>
      <c r="BG632" s="22">
        <f>+'Cmp-'!AD136</f>
        <v>0</v>
      </c>
      <c r="BH632" s="22">
        <f>+'Cmp-'!AE136</f>
        <v>0</v>
      </c>
      <c r="BI632" s="22">
        <f>+'Cmp-'!AF136</f>
        <v>0</v>
      </c>
      <c r="BJ632" s="22">
        <f>+'Cmp-'!AG136</f>
        <v>0</v>
      </c>
      <c r="BK632" s="22">
        <f>+'Cmp-'!AH136</f>
        <v>0</v>
      </c>
      <c r="BL632" s="22">
        <f>+'Cmp-'!AI136</f>
        <v>0</v>
      </c>
      <c r="BM632" s="6" t="s">
        <v>1079</v>
      </c>
      <c r="BN632" s="24" t="str">
        <f>+CnAll!B632</f>
        <v>Aaaa + aaaaa</v>
      </c>
      <c r="BO632" s="24">
        <f>+CnAll!C632</f>
        <v>0</v>
      </c>
    </row>
    <row r="633" spans="1:67" x14ac:dyDescent="0.45">
      <c r="A633" s="1">
        <v>632</v>
      </c>
      <c r="B633" s="22" t="str">
        <f>+'Cpm-'!B137</f>
        <v>AAAAA + aaaaa</v>
      </c>
      <c r="C633" s="22">
        <f>+'Cpm-'!E137</f>
        <v>0</v>
      </c>
      <c r="D633" s="22">
        <f>+'Cpm-'!F137</f>
        <v>0</v>
      </c>
      <c r="E633" s="22">
        <f>+'Cpm-'!G137</f>
        <v>0</v>
      </c>
      <c r="F633" s="22">
        <f>+'Cpm-'!H137</f>
        <v>0</v>
      </c>
      <c r="G633" s="22">
        <f>+'Cpm-'!I137</f>
        <v>0</v>
      </c>
      <c r="H633" s="22">
        <f>+'Cpm-'!J137</f>
        <v>0</v>
      </c>
      <c r="I633" s="22">
        <f>+'Cpm-'!K137</f>
        <v>0</v>
      </c>
      <c r="J633" s="22">
        <f>+'Cpm-'!L137</f>
        <v>0.19295300000000001</v>
      </c>
      <c r="K633" s="22">
        <f>+'Cpm-'!M137</f>
        <v>0</v>
      </c>
      <c r="L633" s="22">
        <f>+'Cpm-'!N137</f>
        <v>0</v>
      </c>
      <c r="M633" s="22">
        <f>+'Cpm-'!O137</f>
        <v>0</v>
      </c>
      <c r="N633" s="22">
        <f>+'Cpm-'!P137</f>
        <v>0</v>
      </c>
      <c r="O633" s="22">
        <f>+'Cpm-'!Q137</f>
        <v>0</v>
      </c>
      <c r="P633" s="22">
        <f>+'Cpm-'!R137</f>
        <v>0</v>
      </c>
      <c r="Q633" s="22">
        <f>+'Cpm-'!S137</f>
        <v>0</v>
      </c>
      <c r="R633" s="22">
        <f>+'Cpm-'!T137</f>
        <v>0.25920300000000002</v>
      </c>
      <c r="S633" s="22">
        <f>+'Cpm-'!U137</f>
        <v>0.18667300000000001</v>
      </c>
      <c r="T633" s="22">
        <f>+'Cpm-'!V137</f>
        <v>0.18667300000000001</v>
      </c>
      <c r="U633" s="22">
        <f>+'Cpm-'!W137</f>
        <v>0</v>
      </c>
      <c r="V633" s="22">
        <f>+'Cpm-'!X137</f>
        <v>0.18707499999999999</v>
      </c>
      <c r="W633" s="22">
        <f>+'Cpm-'!Y137</f>
        <v>0</v>
      </c>
      <c r="X633" s="22">
        <f>+'Cpm-'!Z137</f>
        <v>0</v>
      </c>
      <c r="Y633" s="22">
        <f>+'Cpm-'!AA137</f>
        <v>0</v>
      </c>
      <c r="Z633" s="22">
        <f>+'Cpm-'!AB137</f>
        <v>0.189614</v>
      </c>
      <c r="AA633" s="22">
        <f>+'Cpm-'!AC137</f>
        <v>0</v>
      </c>
      <c r="AB633" s="22">
        <f>+'Cpm-'!AD137</f>
        <v>0</v>
      </c>
      <c r="AC633" s="22">
        <f>+'Cpm-'!AE137</f>
        <v>0</v>
      </c>
      <c r="AD633" s="22">
        <f>+'Cpm-'!AF137</f>
        <v>0</v>
      </c>
      <c r="AE633" s="22">
        <f>+'Cpm-'!AG137</f>
        <v>0</v>
      </c>
      <c r="AF633" s="22">
        <f>+'Cpm-'!AH137</f>
        <v>0</v>
      </c>
      <c r="AG633" s="22">
        <f>+'Cpm-'!AI137</f>
        <v>0</v>
      </c>
      <c r="AH633" s="22">
        <f>+'Cmp-'!E137</f>
        <v>0</v>
      </c>
      <c r="AI633" s="22">
        <f>+'Cmp-'!F137</f>
        <v>0</v>
      </c>
      <c r="AJ633" s="22">
        <f>+'Cmp-'!G137</f>
        <v>0</v>
      </c>
      <c r="AK633" s="22">
        <f>+'Cmp-'!H137</f>
        <v>0</v>
      </c>
      <c r="AL633" s="22">
        <f>+'Cmp-'!I137</f>
        <v>0</v>
      </c>
      <c r="AM633" s="22">
        <f>+'Cmp-'!J137</f>
        <v>0</v>
      </c>
      <c r="AN633" s="22">
        <f>+'Cmp-'!K137</f>
        <v>0</v>
      </c>
      <c r="AO633" s="22">
        <f>+'Cmp-'!L137</f>
        <v>0</v>
      </c>
      <c r="AP633" s="22">
        <f>+'Cmp-'!M137</f>
        <v>0</v>
      </c>
      <c r="AQ633" s="22">
        <f>+'Cmp-'!N137</f>
        <v>0</v>
      </c>
      <c r="AR633" s="22">
        <f>+'Cmp-'!O137</f>
        <v>0</v>
      </c>
      <c r="AS633" s="22">
        <f>+'Cmp-'!P137</f>
        <v>0</v>
      </c>
      <c r="AT633" s="22">
        <f>+'Cmp-'!Q137</f>
        <v>0</v>
      </c>
      <c r="AU633" s="22">
        <f>+'Cmp-'!R137</f>
        <v>0</v>
      </c>
      <c r="AV633" s="22">
        <f>+'Cmp-'!S137</f>
        <v>5.3385500000000002E-2</v>
      </c>
      <c r="AW633" s="22">
        <f>+'Cmp-'!T137</f>
        <v>0</v>
      </c>
      <c r="AX633" s="22">
        <f>+'Cmp-'!U137</f>
        <v>0</v>
      </c>
      <c r="AY633" s="22">
        <f>+'Cmp-'!V137</f>
        <v>0</v>
      </c>
      <c r="AZ633" s="22">
        <f>+'Cmp-'!W137</f>
        <v>0</v>
      </c>
      <c r="BA633" s="22">
        <f>+'Cmp-'!X137</f>
        <v>0</v>
      </c>
      <c r="BB633" s="22">
        <f>+'Cmp-'!Y137</f>
        <v>0</v>
      </c>
      <c r="BC633" s="22">
        <f>+'Cmp-'!Z137</f>
        <v>0</v>
      </c>
      <c r="BD633" s="22">
        <f>+'Cmp-'!AA137</f>
        <v>0</v>
      </c>
      <c r="BE633" s="22">
        <f>+'Cmp-'!AB137</f>
        <v>0</v>
      </c>
      <c r="BF633" s="22">
        <f>+'Cmp-'!AC137</f>
        <v>0</v>
      </c>
      <c r="BG633" s="22">
        <f>+'Cmp-'!AD137</f>
        <v>0</v>
      </c>
      <c r="BH633" s="22">
        <f>+'Cmp-'!AE137</f>
        <v>0</v>
      </c>
      <c r="BI633" s="22">
        <f>+'Cmp-'!AF137</f>
        <v>0</v>
      </c>
      <c r="BJ633" s="22">
        <f>+'Cmp-'!AG137</f>
        <v>0</v>
      </c>
      <c r="BK633" s="22">
        <f>+'Cmp-'!AH137</f>
        <v>0</v>
      </c>
      <c r="BL633" s="22">
        <f>+'Cmp-'!AI137</f>
        <v>0.20259099999999999</v>
      </c>
      <c r="BM633" s="6" t="s">
        <v>1079</v>
      </c>
      <c r="BN633" s="24" t="str">
        <f>+CnAll!B633</f>
        <v>AAAAA + aaaaa</v>
      </c>
      <c r="BO633" s="24">
        <f>+CnAll!C633</f>
        <v>0</v>
      </c>
    </row>
    <row r="634" spans="1:67" x14ac:dyDescent="0.45">
      <c r="A634" s="1">
        <v>633</v>
      </c>
      <c r="B634" s="22" t="str">
        <f>+'Cpm-'!B138</f>
        <v>A + aaaaA</v>
      </c>
      <c r="C634" s="22">
        <f>+'Cpm-'!E138</f>
        <v>0</v>
      </c>
      <c r="D634" s="22">
        <f>+'Cpm-'!F138</f>
        <v>0</v>
      </c>
      <c r="E634" s="22">
        <f>+'Cpm-'!G138</f>
        <v>0</v>
      </c>
      <c r="F634" s="22">
        <f>+'Cpm-'!H138</f>
        <v>0</v>
      </c>
      <c r="G634" s="22">
        <f>+'Cpm-'!I138</f>
        <v>0</v>
      </c>
      <c r="H634" s="22">
        <f>+'Cpm-'!J138</f>
        <v>0</v>
      </c>
      <c r="I634" s="22">
        <f>+'Cpm-'!K138</f>
        <v>0</v>
      </c>
      <c r="J634" s="22">
        <f>+'Cpm-'!L138</f>
        <v>0</v>
      </c>
      <c r="K634" s="22">
        <f>+'Cpm-'!M138</f>
        <v>0</v>
      </c>
      <c r="L634" s="22">
        <f>+'Cpm-'!N138</f>
        <v>0</v>
      </c>
      <c r="M634" s="22">
        <f>+'Cpm-'!O138</f>
        <v>0</v>
      </c>
      <c r="N634" s="22">
        <f>+'Cpm-'!P138</f>
        <v>0</v>
      </c>
      <c r="O634" s="22">
        <f>+'Cpm-'!Q138</f>
        <v>0</v>
      </c>
      <c r="P634" s="22">
        <f>+'Cpm-'!R138</f>
        <v>0</v>
      </c>
      <c r="Q634" s="22">
        <f>+'Cpm-'!S138</f>
        <v>0</v>
      </c>
      <c r="R634" s="22">
        <f>+'Cpm-'!T138</f>
        <v>0</v>
      </c>
      <c r="S634" s="22">
        <f>+'Cpm-'!U138</f>
        <v>0</v>
      </c>
      <c r="T634" s="22">
        <f>+'Cpm-'!V138</f>
        <v>0</v>
      </c>
      <c r="U634" s="22">
        <f>+'Cpm-'!W138</f>
        <v>0</v>
      </c>
      <c r="V634" s="22">
        <f>+'Cpm-'!X138</f>
        <v>0</v>
      </c>
      <c r="W634" s="22">
        <f>+'Cpm-'!Y138</f>
        <v>0</v>
      </c>
      <c r="X634" s="22">
        <f>+'Cpm-'!Z138</f>
        <v>0</v>
      </c>
      <c r="Y634" s="22">
        <f>+'Cpm-'!AA138</f>
        <v>0</v>
      </c>
      <c r="Z634" s="22">
        <f>+'Cpm-'!AB138</f>
        <v>0</v>
      </c>
      <c r="AA634" s="22">
        <f>+'Cpm-'!AC138</f>
        <v>0</v>
      </c>
      <c r="AB634" s="22">
        <f>+'Cpm-'!AD138</f>
        <v>0</v>
      </c>
      <c r="AC634" s="22">
        <f>+'Cpm-'!AE138</f>
        <v>0</v>
      </c>
      <c r="AD634" s="22">
        <f>+'Cpm-'!AF138</f>
        <v>0</v>
      </c>
      <c r="AE634" s="22">
        <f>+'Cpm-'!AG138</f>
        <v>0</v>
      </c>
      <c r="AF634" s="22">
        <f>+'Cpm-'!AH138</f>
        <v>0</v>
      </c>
      <c r="AG634" s="22">
        <f>+'Cpm-'!AI138</f>
        <v>0</v>
      </c>
      <c r="AH634" s="22">
        <f>+'Cmp-'!E138</f>
        <v>0</v>
      </c>
      <c r="AI634" s="22">
        <f>+'Cmp-'!F138</f>
        <v>0</v>
      </c>
      <c r="AJ634" s="22">
        <f>+'Cmp-'!G138</f>
        <v>0</v>
      </c>
      <c r="AK634" s="22">
        <f>+'Cmp-'!H138</f>
        <v>0</v>
      </c>
      <c r="AL634" s="22">
        <f>+'Cmp-'!I138</f>
        <v>0</v>
      </c>
      <c r="AM634" s="22">
        <f>+'Cmp-'!J138</f>
        <v>0</v>
      </c>
      <c r="AN634" s="22">
        <f>+'Cmp-'!K138</f>
        <v>0</v>
      </c>
      <c r="AO634" s="22">
        <f>+'Cmp-'!L138</f>
        <v>0</v>
      </c>
      <c r="AP634" s="22">
        <f>+'Cmp-'!M138</f>
        <v>0</v>
      </c>
      <c r="AQ634" s="22">
        <f>+'Cmp-'!N138</f>
        <v>0</v>
      </c>
      <c r="AR634" s="22">
        <f>+'Cmp-'!O138</f>
        <v>0</v>
      </c>
      <c r="AS634" s="22">
        <f>+'Cmp-'!P138</f>
        <v>0</v>
      </c>
      <c r="AT634" s="22">
        <f>+'Cmp-'!Q138</f>
        <v>0</v>
      </c>
      <c r="AU634" s="22">
        <f>+'Cmp-'!R138</f>
        <v>0</v>
      </c>
      <c r="AV634" s="22">
        <f>+'Cmp-'!S138</f>
        <v>0</v>
      </c>
      <c r="AW634" s="22">
        <f>+'Cmp-'!T138</f>
        <v>0</v>
      </c>
      <c r="AX634" s="22">
        <f>+'Cmp-'!U138</f>
        <v>0</v>
      </c>
      <c r="AY634" s="22">
        <f>+'Cmp-'!V138</f>
        <v>0</v>
      </c>
      <c r="AZ634" s="22">
        <f>+'Cmp-'!W138</f>
        <v>0</v>
      </c>
      <c r="BA634" s="22">
        <f>+'Cmp-'!X138</f>
        <v>0</v>
      </c>
      <c r="BB634" s="22">
        <f>+'Cmp-'!Y138</f>
        <v>0</v>
      </c>
      <c r="BC634" s="22">
        <f>+'Cmp-'!Z138</f>
        <v>0</v>
      </c>
      <c r="BD634" s="22">
        <f>+'Cmp-'!AA138</f>
        <v>0</v>
      </c>
      <c r="BE634" s="22">
        <f>+'Cmp-'!AB138</f>
        <v>0</v>
      </c>
      <c r="BF634" s="22">
        <f>+'Cmp-'!AC138</f>
        <v>0</v>
      </c>
      <c r="BG634" s="22">
        <f>+'Cmp-'!AD138</f>
        <v>0</v>
      </c>
      <c r="BH634" s="22">
        <f>+'Cmp-'!AE138</f>
        <v>0</v>
      </c>
      <c r="BI634" s="22">
        <f>+'Cmp-'!AF138</f>
        <v>0</v>
      </c>
      <c r="BJ634" s="22">
        <f>+'Cmp-'!AG138</f>
        <v>0</v>
      </c>
      <c r="BK634" s="22">
        <f>+'Cmp-'!AH138</f>
        <v>0</v>
      </c>
      <c r="BL634" s="22">
        <f>+'Cmp-'!AI138</f>
        <v>0</v>
      </c>
      <c r="BM634" s="6" t="s">
        <v>1079</v>
      </c>
      <c r="BN634" s="24" t="str">
        <f>+CnAll!B634</f>
        <v>A + aaaaA</v>
      </c>
      <c r="BO634" s="24">
        <f>+CnAll!C634</f>
        <v>0</v>
      </c>
    </row>
    <row r="635" spans="1:67" x14ac:dyDescent="0.45">
      <c r="A635" s="1">
        <v>634</v>
      </c>
      <c r="B635" s="22" t="str">
        <f>+'Cpm-'!B139</f>
        <v>AA + aaaaA</v>
      </c>
      <c r="C635" s="22">
        <f>+'Cpm-'!E139</f>
        <v>0</v>
      </c>
      <c r="D635" s="22">
        <f>+'Cpm-'!F139</f>
        <v>0</v>
      </c>
      <c r="E635" s="22">
        <f>+'Cpm-'!G139</f>
        <v>0</v>
      </c>
      <c r="F635" s="22">
        <f>+'Cpm-'!H139</f>
        <v>0</v>
      </c>
      <c r="G635" s="22">
        <f>+'Cpm-'!I139</f>
        <v>0</v>
      </c>
      <c r="H635" s="22">
        <f>+'Cpm-'!J139</f>
        <v>0</v>
      </c>
      <c r="I635" s="22">
        <f>+'Cpm-'!K139</f>
        <v>0</v>
      </c>
      <c r="J635" s="22">
        <f>+'Cpm-'!L139</f>
        <v>0</v>
      </c>
      <c r="K635" s="22">
        <f>+'Cpm-'!M139</f>
        <v>0</v>
      </c>
      <c r="L635" s="22">
        <f>+'Cpm-'!N139</f>
        <v>0</v>
      </c>
      <c r="M635" s="22">
        <f>+'Cpm-'!O139</f>
        <v>0</v>
      </c>
      <c r="N635" s="22">
        <f>+'Cpm-'!P139</f>
        <v>0</v>
      </c>
      <c r="O635" s="22">
        <f>+'Cpm-'!Q139</f>
        <v>0</v>
      </c>
      <c r="P635" s="22">
        <f>+'Cpm-'!R139</f>
        <v>0</v>
      </c>
      <c r="Q635" s="22">
        <f>+'Cpm-'!S139</f>
        <v>0</v>
      </c>
      <c r="R635" s="22">
        <f>+'Cpm-'!T139</f>
        <v>0</v>
      </c>
      <c r="S635" s="22">
        <f>+'Cpm-'!U139</f>
        <v>0</v>
      </c>
      <c r="T635" s="22">
        <f>+'Cpm-'!V139</f>
        <v>0</v>
      </c>
      <c r="U635" s="22">
        <f>+'Cpm-'!W139</f>
        <v>0</v>
      </c>
      <c r="V635" s="22">
        <f>+'Cpm-'!X139</f>
        <v>0</v>
      </c>
      <c r="W635" s="22">
        <f>+'Cpm-'!Y139</f>
        <v>0</v>
      </c>
      <c r="X635" s="22">
        <f>+'Cpm-'!Z139</f>
        <v>0</v>
      </c>
      <c r="Y635" s="22">
        <f>+'Cpm-'!AA139</f>
        <v>0</v>
      </c>
      <c r="Z635" s="22">
        <f>+'Cpm-'!AB139</f>
        <v>0</v>
      </c>
      <c r="AA635" s="22">
        <f>+'Cpm-'!AC139</f>
        <v>0</v>
      </c>
      <c r="AB635" s="22">
        <f>+'Cpm-'!AD139</f>
        <v>0</v>
      </c>
      <c r="AC635" s="22">
        <f>+'Cpm-'!AE139</f>
        <v>0</v>
      </c>
      <c r="AD635" s="22">
        <f>+'Cpm-'!AF139</f>
        <v>0</v>
      </c>
      <c r="AE635" s="22">
        <f>+'Cpm-'!AG139</f>
        <v>0</v>
      </c>
      <c r="AF635" s="22">
        <f>+'Cpm-'!AH139</f>
        <v>0</v>
      </c>
      <c r="AG635" s="22">
        <f>+'Cpm-'!AI139</f>
        <v>0</v>
      </c>
      <c r="AH635" s="22">
        <f>+'Cmp-'!E139</f>
        <v>0</v>
      </c>
      <c r="AI635" s="22">
        <f>+'Cmp-'!F139</f>
        <v>0</v>
      </c>
      <c r="AJ635" s="22">
        <f>+'Cmp-'!G139</f>
        <v>0</v>
      </c>
      <c r="AK635" s="22">
        <f>+'Cmp-'!H139</f>
        <v>0</v>
      </c>
      <c r="AL635" s="22">
        <f>+'Cmp-'!I139</f>
        <v>0</v>
      </c>
      <c r="AM635" s="22">
        <f>+'Cmp-'!J139</f>
        <v>0</v>
      </c>
      <c r="AN635" s="22">
        <f>+'Cmp-'!K139</f>
        <v>0</v>
      </c>
      <c r="AO635" s="22">
        <f>+'Cmp-'!L139</f>
        <v>0</v>
      </c>
      <c r="AP635" s="22">
        <f>+'Cmp-'!M139</f>
        <v>0</v>
      </c>
      <c r="AQ635" s="22">
        <f>+'Cmp-'!N139</f>
        <v>0</v>
      </c>
      <c r="AR635" s="22">
        <f>+'Cmp-'!O139</f>
        <v>0</v>
      </c>
      <c r="AS635" s="22">
        <f>+'Cmp-'!P139</f>
        <v>0</v>
      </c>
      <c r="AT635" s="22">
        <f>+'Cmp-'!Q139</f>
        <v>0</v>
      </c>
      <c r="AU635" s="22">
        <f>+'Cmp-'!R139</f>
        <v>0</v>
      </c>
      <c r="AV635" s="22">
        <f>+'Cmp-'!S139</f>
        <v>0</v>
      </c>
      <c r="AW635" s="22">
        <f>+'Cmp-'!T139</f>
        <v>0</v>
      </c>
      <c r="AX635" s="22">
        <f>+'Cmp-'!U139</f>
        <v>0</v>
      </c>
      <c r="AY635" s="22">
        <f>+'Cmp-'!V139</f>
        <v>0</v>
      </c>
      <c r="AZ635" s="22">
        <f>+'Cmp-'!W139</f>
        <v>0</v>
      </c>
      <c r="BA635" s="22">
        <f>+'Cmp-'!X139</f>
        <v>0</v>
      </c>
      <c r="BB635" s="22">
        <f>+'Cmp-'!Y139</f>
        <v>0</v>
      </c>
      <c r="BC635" s="22">
        <f>+'Cmp-'!Z139</f>
        <v>0</v>
      </c>
      <c r="BD635" s="22">
        <f>+'Cmp-'!AA139</f>
        <v>0</v>
      </c>
      <c r="BE635" s="22">
        <f>+'Cmp-'!AB139</f>
        <v>0</v>
      </c>
      <c r="BF635" s="22">
        <f>+'Cmp-'!AC139</f>
        <v>0</v>
      </c>
      <c r="BG635" s="22">
        <f>+'Cmp-'!AD139</f>
        <v>0</v>
      </c>
      <c r="BH635" s="22">
        <f>+'Cmp-'!AE139</f>
        <v>0</v>
      </c>
      <c r="BI635" s="22">
        <f>+'Cmp-'!AF139</f>
        <v>0</v>
      </c>
      <c r="BJ635" s="22">
        <f>+'Cmp-'!AG139</f>
        <v>0</v>
      </c>
      <c r="BK635" s="22">
        <f>+'Cmp-'!AH139</f>
        <v>0</v>
      </c>
      <c r="BL635" s="22">
        <f>+'Cmp-'!AI139</f>
        <v>0</v>
      </c>
      <c r="BM635" s="6" t="s">
        <v>1079</v>
      </c>
      <c r="BN635" s="24" t="str">
        <f>+CnAll!B635</f>
        <v>AA + aaaaA</v>
      </c>
      <c r="BO635" s="24">
        <f>+CnAll!C635</f>
        <v>0</v>
      </c>
    </row>
    <row r="636" spans="1:67" x14ac:dyDescent="0.45">
      <c r="A636" s="1">
        <v>635</v>
      </c>
      <c r="B636" s="22" t="str">
        <f>+'Cpm-'!B140</f>
        <v>Aa + aaaaA</v>
      </c>
      <c r="C636" s="22">
        <f>+'Cpm-'!E140</f>
        <v>0</v>
      </c>
      <c r="D636" s="22">
        <f>+'Cpm-'!F140</f>
        <v>0</v>
      </c>
      <c r="E636" s="22">
        <f>+'Cpm-'!G140</f>
        <v>0</v>
      </c>
      <c r="F636" s="22">
        <f>+'Cpm-'!H140</f>
        <v>0</v>
      </c>
      <c r="G636" s="22">
        <f>+'Cpm-'!I140</f>
        <v>0</v>
      </c>
      <c r="H636" s="22">
        <f>+'Cpm-'!J140</f>
        <v>0</v>
      </c>
      <c r="I636" s="22">
        <f>+'Cpm-'!K140</f>
        <v>0</v>
      </c>
      <c r="J636" s="22">
        <f>+'Cpm-'!L140</f>
        <v>0</v>
      </c>
      <c r="K636" s="22">
        <f>+'Cpm-'!M140</f>
        <v>0</v>
      </c>
      <c r="L636" s="22">
        <f>+'Cpm-'!N140</f>
        <v>0</v>
      </c>
      <c r="M636" s="22">
        <f>+'Cpm-'!O140</f>
        <v>0</v>
      </c>
      <c r="N636" s="22">
        <f>+'Cpm-'!P140</f>
        <v>0</v>
      </c>
      <c r="O636" s="22">
        <f>+'Cpm-'!Q140</f>
        <v>0</v>
      </c>
      <c r="P636" s="22">
        <f>+'Cpm-'!R140</f>
        <v>0</v>
      </c>
      <c r="Q636" s="22">
        <f>+'Cpm-'!S140</f>
        <v>0</v>
      </c>
      <c r="R636" s="22">
        <f>+'Cpm-'!T140</f>
        <v>0</v>
      </c>
      <c r="S636" s="22">
        <f>+'Cpm-'!U140</f>
        <v>0</v>
      </c>
      <c r="T636" s="22">
        <f>+'Cpm-'!V140</f>
        <v>0</v>
      </c>
      <c r="U636" s="22">
        <f>+'Cpm-'!W140</f>
        <v>0</v>
      </c>
      <c r="V636" s="22">
        <f>+'Cpm-'!X140</f>
        <v>0</v>
      </c>
      <c r="W636" s="22">
        <f>+'Cpm-'!Y140</f>
        <v>0</v>
      </c>
      <c r="X636" s="22">
        <f>+'Cpm-'!Z140</f>
        <v>0</v>
      </c>
      <c r="Y636" s="22">
        <f>+'Cpm-'!AA140</f>
        <v>0</v>
      </c>
      <c r="Z636" s="22">
        <f>+'Cpm-'!AB140</f>
        <v>0</v>
      </c>
      <c r="AA636" s="22">
        <f>+'Cpm-'!AC140</f>
        <v>0</v>
      </c>
      <c r="AB636" s="22">
        <f>+'Cpm-'!AD140</f>
        <v>0</v>
      </c>
      <c r="AC636" s="22">
        <f>+'Cpm-'!AE140</f>
        <v>0</v>
      </c>
      <c r="AD636" s="22">
        <f>+'Cpm-'!AF140</f>
        <v>0</v>
      </c>
      <c r="AE636" s="22">
        <f>+'Cpm-'!AG140</f>
        <v>0</v>
      </c>
      <c r="AF636" s="22">
        <f>+'Cpm-'!AH140</f>
        <v>0</v>
      </c>
      <c r="AG636" s="22">
        <f>+'Cpm-'!AI140</f>
        <v>0</v>
      </c>
      <c r="AH636" s="22">
        <f>+'Cmp-'!E140</f>
        <v>0</v>
      </c>
      <c r="AI636" s="22">
        <f>+'Cmp-'!F140</f>
        <v>0</v>
      </c>
      <c r="AJ636" s="22">
        <f>+'Cmp-'!G140</f>
        <v>0</v>
      </c>
      <c r="AK636" s="22">
        <f>+'Cmp-'!H140</f>
        <v>0</v>
      </c>
      <c r="AL636" s="22">
        <f>+'Cmp-'!I140</f>
        <v>0</v>
      </c>
      <c r="AM636" s="22">
        <f>+'Cmp-'!J140</f>
        <v>0</v>
      </c>
      <c r="AN636" s="22">
        <f>+'Cmp-'!K140</f>
        <v>0</v>
      </c>
      <c r="AO636" s="22">
        <f>+'Cmp-'!L140</f>
        <v>0</v>
      </c>
      <c r="AP636" s="22">
        <f>+'Cmp-'!M140</f>
        <v>0</v>
      </c>
      <c r="AQ636" s="22">
        <f>+'Cmp-'!N140</f>
        <v>0</v>
      </c>
      <c r="AR636" s="22">
        <f>+'Cmp-'!O140</f>
        <v>0</v>
      </c>
      <c r="AS636" s="22">
        <f>+'Cmp-'!P140</f>
        <v>0</v>
      </c>
      <c r="AT636" s="22">
        <f>+'Cmp-'!Q140</f>
        <v>0</v>
      </c>
      <c r="AU636" s="22">
        <f>+'Cmp-'!R140</f>
        <v>0</v>
      </c>
      <c r="AV636" s="22">
        <f>+'Cmp-'!S140</f>
        <v>0</v>
      </c>
      <c r="AW636" s="22">
        <f>+'Cmp-'!T140</f>
        <v>0</v>
      </c>
      <c r="AX636" s="22">
        <f>+'Cmp-'!U140</f>
        <v>0</v>
      </c>
      <c r="AY636" s="22">
        <f>+'Cmp-'!V140</f>
        <v>0</v>
      </c>
      <c r="AZ636" s="22">
        <f>+'Cmp-'!W140</f>
        <v>0</v>
      </c>
      <c r="BA636" s="22">
        <f>+'Cmp-'!X140</f>
        <v>0</v>
      </c>
      <c r="BB636" s="22">
        <f>+'Cmp-'!Y140</f>
        <v>0</v>
      </c>
      <c r="BC636" s="22">
        <f>+'Cmp-'!Z140</f>
        <v>0</v>
      </c>
      <c r="BD636" s="22">
        <f>+'Cmp-'!AA140</f>
        <v>0</v>
      </c>
      <c r="BE636" s="22">
        <f>+'Cmp-'!AB140</f>
        <v>0</v>
      </c>
      <c r="BF636" s="22">
        <f>+'Cmp-'!AC140</f>
        <v>0</v>
      </c>
      <c r="BG636" s="22">
        <f>+'Cmp-'!AD140</f>
        <v>0</v>
      </c>
      <c r="BH636" s="22">
        <f>+'Cmp-'!AE140</f>
        <v>0</v>
      </c>
      <c r="BI636" s="22">
        <f>+'Cmp-'!AF140</f>
        <v>0</v>
      </c>
      <c r="BJ636" s="22">
        <f>+'Cmp-'!AG140</f>
        <v>0</v>
      </c>
      <c r="BK636" s="22">
        <f>+'Cmp-'!AH140</f>
        <v>0</v>
      </c>
      <c r="BL636" s="22">
        <f>+'Cmp-'!AI140</f>
        <v>0</v>
      </c>
      <c r="BM636" s="6" t="s">
        <v>1079</v>
      </c>
      <c r="BN636" s="24" t="str">
        <f>+CnAll!B636</f>
        <v>Aa + aaaaA</v>
      </c>
      <c r="BO636" s="24">
        <f>+CnAll!C636</f>
        <v>0</v>
      </c>
    </row>
    <row r="637" spans="1:67" x14ac:dyDescent="0.45">
      <c r="A637" s="1">
        <v>636</v>
      </c>
      <c r="B637" s="22" t="str">
        <f>+'Cpm-'!B141</f>
        <v>AAA + aaaaA</v>
      </c>
      <c r="C637" s="22">
        <f>+'Cpm-'!E141</f>
        <v>0</v>
      </c>
      <c r="D637" s="22">
        <f>+'Cpm-'!F141</f>
        <v>0</v>
      </c>
      <c r="E637" s="22">
        <f>+'Cpm-'!G141</f>
        <v>0</v>
      </c>
      <c r="F637" s="22">
        <f>+'Cpm-'!H141</f>
        <v>0.38053500000000001</v>
      </c>
      <c r="G637" s="22">
        <f>+'Cpm-'!I141</f>
        <v>0</v>
      </c>
      <c r="H637" s="22">
        <f>+'Cpm-'!J141</f>
        <v>0</v>
      </c>
      <c r="I637" s="22">
        <f>+'Cpm-'!K141</f>
        <v>0</v>
      </c>
      <c r="J637" s="22">
        <f>+'Cpm-'!L141</f>
        <v>0.51665499999999998</v>
      </c>
      <c r="K637" s="22">
        <f>+'Cpm-'!M141</f>
        <v>0.58963100000000002</v>
      </c>
      <c r="L637" s="22">
        <f>+'Cpm-'!N141</f>
        <v>0.583291</v>
      </c>
      <c r="M637" s="22">
        <f>+'Cpm-'!O141</f>
        <v>0</v>
      </c>
      <c r="N637" s="22">
        <f>+'Cpm-'!P141</f>
        <v>0.58452300000000001</v>
      </c>
      <c r="O637" s="22">
        <f>+'Cpm-'!Q141</f>
        <v>0</v>
      </c>
      <c r="P637" s="22">
        <f>+'Cpm-'!R141</f>
        <v>0</v>
      </c>
      <c r="Q637" s="22">
        <f>+'Cpm-'!S141</f>
        <v>0</v>
      </c>
      <c r="R637" s="22">
        <f>+'Cpm-'!T141</f>
        <v>0.58134399999999997</v>
      </c>
      <c r="S637" s="22">
        <f>+'Cpm-'!U141</f>
        <v>0.61567700000000003</v>
      </c>
      <c r="T637" s="22">
        <f>+'Cpm-'!V141</f>
        <v>0.61765599999999998</v>
      </c>
      <c r="U637" s="22">
        <f>+'Cpm-'!W141</f>
        <v>0.46937400000000001</v>
      </c>
      <c r="V637" s="22">
        <f>+'Cpm-'!X141</f>
        <v>0.61782099999999995</v>
      </c>
      <c r="W637" s="22">
        <f>+'Cpm-'!Y141</f>
        <v>0.482964</v>
      </c>
      <c r="X637" s="22">
        <f>+'Cpm-'!Z141</f>
        <v>0.49704399999999999</v>
      </c>
      <c r="Y637" s="22">
        <f>+'Cpm-'!AA141</f>
        <v>0</v>
      </c>
      <c r="Z637" s="22">
        <f>+'Cpm-'!AB141</f>
        <v>0.61990100000000004</v>
      </c>
      <c r="AA637" s="22">
        <f>+'Cpm-'!AC141</f>
        <v>0.46625800000000001</v>
      </c>
      <c r="AB637" s="22">
        <f>+'Cpm-'!AD141</f>
        <v>0.49187599999999998</v>
      </c>
      <c r="AC637" s="22">
        <f>+'Cpm-'!AE141</f>
        <v>0</v>
      </c>
      <c r="AD637" s="22">
        <f>+'Cpm-'!AF141</f>
        <v>0.49874099999999999</v>
      </c>
      <c r="AE637" s="22">
        <f>+'Cpm-'!AG141</f>
        <v>0</v>
      </c>
      <c r="AF637" s="22">
        <f>+'Cpm-'!AH141</f>
        <v>0</v>
      </c>
      <c r="AG637" s="22">
        <f>+'Cpm-'!AI141</f>
        <v>0</v>
      </c>
      <c r="AH637" s="22">
        <f>+'Cmp-'!E141</f>
        <v>0</v>
      </c>
      <c r="AI637" s="22">
        <f>+'Cmp-'!F141</f>
        <v>0</v>
      </c>
      <c r="AJ637" s="22">
        <f>+'Cmp-'!G141</f>
        <v>0</v>
      </c>
      <c r="AK637" s="22">
        <f>+'Cmp-'!H141</f>
        <v>0</v>
      </c>
      <c r="AL637" s="22">
        <f>+'Cmp-'!I141</f>
        <v>0</v>
      </c>
      <c r="AM637" s="22">
        <f>+'Cmp-'!J141</f>
        <v>0</v>
      </c>
      <c r="AN637" s="22">
        <f>+'Cmp-'!K141</f>
        <v>0</v>
      </c>
      <c r="AO637" s="22">
        <f>+'Cmp-'!L141</f>
        <v>0</v>
      </c>
      <c r="AP637" s="22">
        <f>+'Cmp-'!M141</f>
        <v>0</v>
      </c>
      <c r="AQ637" s="22">
        <f>+'Cmp-'!N141</f>
        <v>0</v>
      </c>
      <c r="AR637" s="22">
        <f>+'Cmp-'!O141</f>
        <v>0</v>
      </c>
      <c r="AS637" s="22">
        <f>+'Cmp-'!P141</f>
        <v>0</v>
      </c>
      <c r="AT637" s="22">
        <f>+'Cmp-'!Q141</f>
        <v>0</v>
      </c>
      <c r="AU637" s="22">
        <f>+'Cmp-'!R141</f>
        <v>0</v>
      </c>
      <c r="AV637" s="22">
        <f>+'Cmp-'!S141</f>
        <v>0.59868600000000005</v>
      </c>
      <c r="AW637" s="22">
        <f>+'Cmp-'!T141</f>
        <v>0</v>
      </c>
      <c r="AX637" s="22">
        <f>+'Cmp-'!U141</f>
        <v>0</v>
      </c>
      <c r="AY637" s="22">
        <f>+'Cmp-'!V141</f>
        <v>0</v>
      </c>
      <c r="AZ637" s="22">
        <f>+'Cmp-'!W141</f>
        <v>0</v>
      </c>
      <c r="BA637" s="22">
        <f>+'Cmp-'!X141</f>
        <v>0</v>
      </c>
      <c r="BB637" s="22">
        <f>+'Cmp-'!Y141</f>
        <v>0</v>
      </c>
      <c r="BC637" s="22">
        <f>+'Cmp-'!Z141</f>
        <v>0</v>
      </c>
      <c r="BD637" s="22">
        <f>+'Cmp-'!AA141</f>
        <v>0.55136399999999997</v>
      </c>
      <c r="BE637" s="22">
        <f>+'Cmp-'!AB141</f>
        <v>0</v>
      </c>
      <c r="BF637" s="22">
        <f>+'Cmp-'!AC141</f>
        <v>0</v>
      </c>
      <c r="BG637" s="22">
        <f>+'Cmp-'!AD141</f>
        <v>0</v>
      </c>
      <c r="BH637" s="22">
        <f>+'Cmp-'!AE141</f>
        <v>0.49874099999999999</v>
      </c>
      <c r="BI637" s="22">
        <f>+'Cmp-'!AF141</f>
        <v>0</v>
      </c>
      <c r="BJ637" s="22">
        <f>+'Cmp-'!AG141</f>
        <v>0.49187599999999998</v>
      </c>
      <c r="BK637" s="22">
        <f>+'Cmp-'!AH141</f>
        <v>5.0348999999999998E-2</v>
      </c>
      <c r="BL637" s="22">
        <f>+'Cmp-'!AI141</f>
        <v>0.61990100000000004</v>
      </c>
      <c r="BM637" s="6" t="s">
        <v>1079</v>
      </c>
      <c r="BN637" s="24" t="str">
        <f>+CnAll!B637</f>
        <v>AAA + aaaaA</v>
      </c>
      <c r="BO637" s="24">
        <f>+CnAll!C637</f>
        <v>0</v>
      </c>
    </row>
    <row r="638" spans="1:67" x14ac:dyDescent="0.45">
      <c r="A638" s="1">
        <v>637</v>
      </c>
      <c r="B638" s="22" t="str">
        <f>+'Cpm-'!B142</f>
        <v>AAa + aaaaA</v>
      </c>
      <c r="C638" s="22">
        <f>+'Cpm-'!E142</f>
        <v>0</v>
      </c>
      <c r="D638" s="22">
        <f>+'Cpm-'!F142</f>
        <v>0</v>
      </c>
      <c r="E638" s="22">
        <f>+'Cpm-'!G142</f>
        <v>0</v>
      </c>
      <c r="F638" s="22">
        <f>+'Cpm-'!H142</f>
        <v>0</v>
      </c>
      <c r="G638" s="22">
        <f>+'Cpm-'!I142</f>
        <v>0</v>
      </c>
      <c r="H638" s="22">
        <f>+'Cpm-'!J142</f>
        <v>0</v>
      </c>
      <c r="I638" s="22">
        <f>+'Cpm-'!K142</f>
        <v>0</v>
      </c>
      <c r="J638" s="22">
        <f>+'Cpm-'!L142</f>
        <v>0</v>
      </c>
      <c r="K638" s="22">
        <f>+'Cpm-'!M142</f>
        <v>0</v>
      </c>
      <c r="L638" s="22">
        <f>+'Cpm-'!N142</f>
        <v>0</v>
      </c>
      <c r="M638" s="22">
        <f>+'Cpm-'!O142</f>
        <v>0</v>
      </c>
      <c r="N638" s="22">
        <f>+'Cpm-'!P142</f>
        <v>0</v>
      </c>
      <c r="O638" s="22">
        <f>+'Cpm-'!Q142</f>
        <v>0</v>
      </c>
      <c r="P638" s="22">
        <f>+'Cpm-'!R142</f>
        <v>0</v>
      </c>
      <c r="Q638" s="22">
        <f>+'Cpm-'!S142</f>
        <v>0</v>
      </c>
      <c r="R638" s="22">
        <f>+'Cpm-'!T142</f>
        <v>0</v>
      </c>
      <c r="S638" s="22">
        <f>+'Cpm-'!U142</f>
        <v>0</v>
      </c>
      <c r="T638" s="22">
        <f>+'Cpm-'!V142</f>
        <v>0</v>
      </c>
      <c r="U638" s="22">
        <f>+'Cpm-'!W142</f>
        <v>0</v>
      </c>
      <c r="V638" s="22">
        <f>+'Cpm-'!X142</f>
        <v>0</v>
      </c>
      <c r="W638" s="22">
        <f>+'Cpm-'!Y142</f>
        <v>0</v>
      </c>
      <c r="X638" s="22">
        <f>+'Cpm-'!Z142</f>
        <v>0</v>
      </c>
      <c r="Y638" s="22">
        <f>+'Cpm-'!AA142</f>
        <v>0</v>
      </c>
      <c r="Z638" s="22">
        <f>+'Cpm-'!AB142</f>
        <v>0</v>
      </c>
      <c r="AA638" s="22">
        <f>+'Cpm-'!AC142</f>
        <v>0</v>
      </c>
      <c r="AB638" s="22">
        <f>+'Cpm-'!AD142</f>
        <v>0</v>
      </c>
      <c r="AC638" s="22">
        <f>+'Cpm-'!AE142</f>
        <v>0</v>
      </c>
      <c r="AD638" s="22">
        <f>+'Cpm-'!AF142</f>
        <v>0</v>
      </c>
      <c r="AE638" s="22">
        <f>+'Cpm-'!AG142</f>
        <v>0</v>
      </c>
      <c r="AF638" s="22">
        <f>+'Cpm-'!AH142</f>
        <v>0</v>
      </c>
      <c r="AG638" s="22">
        <f>+'Cpm-'!AI142</f>
        <v>0</v>
      </c>
      <c r="AH638" s="22">
        <f>+'Cmp-'!E142</f>
        <v>0</v>
      </c>
      <c r="AI638" s="22">
        <f>+'Cmp-'!F142</f>
        <v>0</v>
      </c>
      <c r="AJ638" s="22">
        <f>+'Cmp-'!G142</f>
        <v>0</v>
      </c>
      <c r="AK638" s="22">
        <f>+'Cmp-'!H142</f>
        <v>0</v>
      </c>
      <c r="AL638" s="22">
        <f>+'Cmp-'!I142</f>
        <v>0</v>
      </c>
      <c r="AM638" s="22">
        <f>+'Cmp-'!J142</f>
        <v>0</v>
      </c>
      <c r="AN638" s="22">
        <f>+'Cmp-'!K142</f>
        <v>0</v>
      </c>
      <c r="AO638" s="22">
        <f>+'Cmp-'!L142</f>
        <v>0</v>
      </c>
      <c r="AP638" s="22">
        <f>+'Cmp-'!M142</f>
        <v>0</v>
      </c>
      <c r="AQ638" s="22">
        <f>+'Cmp-'!N142</f>
        <v>0</v>
      </c>
      <c r="AR638" s="22">
        <f>+'Cmp-'!O142</f>
        <v>0</v>
      </c>
      <c r="AS638" s="22">
        <f>+'Cmp-'!P142</f>
        <v>0</v>
      </c>
      <c r="AT638" s="22">
        <f>+'Cmp-'!Q142</f>
        <v>0</v>
      </c>
      <c r="AU638" s="22">
        <f>+'Cmp-'!R142</f>
        <v>0</v>
      </c>
      <c r="AV638" s="22">
        <f>+'Cmp-'!S142</f>
        <v>0</v>
      </c>
      <c r="AW638" s="22">
        <f>+'Cmp-'!T142</f>
        <v>0</v>
      </c>
      <c r="AX638" s="22">
        <f>+'Cmp-'!U142</f>
        <v>0</v>
      </c>
      <c r="AY638" s="22">
        <f>+'Cmp-'!V142</f>
        <v>0</v>
      </c>
      <c r="AZ638" s="22">
        <f>+'Cmp-'!W142</f>
        <v>0</v>
      </c>
      <c r="BA638" s="22">
        <f>+'Cmp-'!X142</f>
        <v>0</v>
      </c>
      <c r="BB638" s="22">
        <f>+'Cmp-'!Y142</f>
        <v>0</v>
      </c>
      <c r="BC638" s="22">
        <f>+'Cmp-'!Z142</f>
        <v>0</v>
      </c>
      <c r="BD638" s="22">
        <f>+'Cmp-'!AA142</f>
        <v>0</v>
      </c>
      <c r="BE638" s="22">
        <f>+'Cmp-'!AB142</f>
        <v>0</v>
      </c>
      <c r="BF638" s="22">
        <f>+'Cmp-'!AC142</f>
        <v>0</v>
      </c>
      <c r="BG638" s="22">
        <f>+'Cmp-'!AD142</f>
        <v>0</v>
      </c>
      <c r="BH638" s="22">
        <f>+'Cmp-'!AE142</f>
        <v>0</v>
      </c>
      <c r="BI638" s="22">
        <f>+'Cmp-'!AF142</f>
        <v>0</v>
      </c>
      <c r="BJ638" s="22">
        <f>+'Cmp-'!AG142</f>
        <v>0</v>
      </c>
      <c r="BK638" s="22">
        <f>+'Cmp-'!AH142</f>
        <v>0</v>
      </c>
      <c r="BL638" s="22">
        <f>+'Cmp-'!AI142</f>
        <v>0</v>
      </c>
      <c r="BM638" s="6" t="s">
        <v>1079</v>
      </c>
      <c r="BN638" s="24" t="str">
        <f>+CnAll!B638</f>
        <v>AAa + aaaaA</v>
      </c>
      <c r="BO638" s="24">
        <f>+CnAll!C638</f>
        <v>0</v>
      </c>
    </row>
    <row r="639" spans="1:67" x14ac:dyDescent="0.45">
      <c r="A639" s="1">
        <v>638</v>
      </c>
      <c r="B639" s="22" t="str">
        <f>+'Cpm-'!B143</f>
        <v>AaA + aaaaA</v>
      </c>
      <c r="C639" s="22">
        <f>+'Cpm-'!E143</f>
        <v>0</v>
      </c>
      <c r="D639" s="22">
        <f>+'Cpm-'!F143</f>
        <v>0</v>
      </c>
      <c r="E639" s="22">
        <f>+'Cpm-'!G143</f>
        <v>0</v>
      </c>
      <c r="F639" s="22">
        <f>+'Cpm-'!H143</f>
        <v>0</v>
      </c>
      <c r="G639" s="22">
        <f>+'Cpm-'!I143</f>
        <v>0</v>
      </c>
      <c r="H639" s="22">
        <f>+'Cpm-'!J143</f>
        <v>0</v>
      </c>
      <c r="I639" s="22">
        <f>+'Cpm-'!K143</f>
        <v>0</v>
      </c>
      <c r="J639" s="22">
        <f>+'Cpm-'!L143</f>
        <v>0</v>
      </c>
      <c r="K639" s="22">
        <f>+'Cpm-'!M143</f>
        <v>0</v>
      </c>
      <c r="L639" s="22">
        <f>+'Cpm-'!N143</f>
        <v>0</v>
      </c>
      <c r="M639" s="22">
        <f>+'Cpm-'!O143</f>
        <v>0</v>
      </c>
      <c r="N639" s="22">
        <f>+'Cpm-'!P143</f>
        <v>0</v>
      </c>
      <c r="O639" s="22">
        <f>+'Cpm-'!Q143</f>
        <v>0</v>
      </c>
      <c r="P639" s="22">
        <f>+'Cpm-'!R143</f>
        <v>0</v>
      </c>
      <c r="Q639" s="22">
        <f>+'Cpm-'!S143</f>
        <v>0</v>
      </c>
      <c r="R639" s="22">
        <f>+'Cpm-'!T143</f>
        <v>0</v>
      </c>
      <c r="S639" s="22">
        <f>+'Cpm-'!U143</f>
        <v>0</v>
      </c>
      <c r="T639" s="22">
        <f>+'Cpm-'!V143</f>
        <v>0</v>
      </c>
      <c r="U639" s="22">
        <f>+'Cpm-'!W143</f>
        <v>0</v>
      </c>
      <c r="V639" s="22">
        <f>+'Cpm-'!X143</f>
        <v>0</v>
      </c>
      <c r="W639" s="22">
        <f>+'Cpm-'!Y143</f>
        <v>0</v>
      </c>
      <c r="X639" s="22">
        <f>+'Cpm-'!Z143</f>
        <v>0</v>
      </c>
      <c r="Y639" s="22">
        <f>+'Cpm-'!AA143</f>
        <v>0</v>
      </c>
      <c r="Z639" s="22">
        <f>+'Cpm-'!AB143</f>
        <v>0</v>
      </c>
      <c r="AA639" s="22">
        <f>+'Cpm-'!AC143</f>
        <v>0</v>
      </c>
      <c r="AB639" s="22">
        <f>+'Cpm-'!AD143</f>
        <v>0</v>
      </c>
      <c r="AC639" s="22">
        <f>+'Cpm-'!AE143</f>
        <v>0</v>
      </c>
      <c r="AD639" s="22">
        <f>+'Cpm-'!AF143</f>
        <v>0</v>
      </c>
      <c r="AE639" s="22">
        <f>+'Cpm-'!AG143</f>
        <v>0</v>
      </c>
      <c r="AF639" s="22">
        <f>+'Cpm-'!AH143</f>
        <v>0</v>
      </c>
      <c r="AG639" s="22">
        <f>+'Cpm-'!AI143</f>
        <v>0</v>
      </c>
      <c r="AH639" s="22">
        <f>+'Cmp-'!E143</f>
        <v>0</v>
      </c>
      <c r="AI639" s="22">
        <f>+'Cmp-'!F143</f>
        <v>0</v>
      </c>
      <c r="AJ639" s="22">
        <f>+'Cmp-'!G143</f>
        <v>0</v>
      </c>
      <c r="AK639" s="22">
        <f>+'Cmp-'!H143</f>
        <v>0</v>
      </c>
      <c r="AL639" s="22">
        <f>+'Cmp-'!I143</f>
        <v>0</v>
      </c>
      <c r="AM639" s="22">
        <f>+'Cmp-'!J143</f>
        <v>0</v>
      </c>
      <c r="AN639" s="22">
        <f>+'Cmp-'!K143</f>
        <v>0</v>
      </c>
      <c r="AO639" s="22">
        <f>+'Cmp-'!L143</f>
        <v>0</v>
      </c>
      <c r="AP639" s="22">
        <f>+'Cmp-'!M143</f>
        <v>0</v>
      </c>
      <c r="AQ639" s="22">
        <f>+'Cmp-'!N143</f>
        <v>0</v>
      </c>
      <c r="AR639" s="22">
        <f>+'Cmp-'!O143</f>
        <v>0</v>
      </c>
      <c r="AS639" s="22">
        <f>+'Cmp-'!P143</f>
        <v>0</v>
      </c>
      <c r="AT639" s="22">
        <f>+'Cmp-'!Q143</f>
        <v>0</v>
      </c>
      <c r="AU639" s="22">
        <f>+'Cmp-'!R143</f>
        <v>0</v>
      </c>
      <c r="AV639" s="22">
        <f>+'Cmp-'!S143</f>
        <v>0</v>
      </c>
      <c r="AW639" s="22">
        <f>+'Cmp-'!T143</f>
        <v>0</v>
      </c>
      <c r="AX639" s="22">
        <f>+'Cmp-'!U143</f>
        <v>0</v>
      </c>
      <c r="AY639" s="22">
        <f>+'Cmp-'!V143</f>
        <v>0</v>
      </c>
      <c r="AZ639" s="22">
        <f>+'Cmp-'!W143</f>
        <v>0</v>
      </c>
      <c r="BA639" s="22">
        <f>+'Cmp-'!X143</f>
        <v>0</v>
      </c>
      <c r="BB639" s="22">
        <f>+'Cmp-'!Y143</f>
        <v>0</v>
      </c>
      <c r="BC639" s="22">
        <f>+'Cmp-'!Z143</f>
        <v>0</v>
      </c>
      <c r="BD639" s="22">
        <f>+'Cmp-'!AA143</f>
        <v>0</v>
      </c>
      <c r="BE639" s="22">
        <f>+'Cmp-'!AB143</f>
        <v>0</v>
      </c>
      <c r="BF639" s="22">
        <f>+'Cmp-'!AC143</f>
        <v>0</v>
      </c>
      <c r="BG639" s="22">
        <f>+'Cmp-'!AD143</f>
        <v>0</v>
      </c>
      <c r="BH639" s="22">
        <f>+'Cmp-'!AE143</f>
        <v>0</v>
      </c>
      <c r="BI639" s="22">
        <f>+'Cmp-'!AF143</f>
        <v>0</v>
      </c>
      <c r="BJ639" s="22">
        <f>+'Cmp-'!AG143</f>
        <v>0</v>
      </c>
      <c r="BK639" s="22">
        <f>+'Cmp-'!AH143</f>
        <v>0</v>
      </c>
      <c r="BL639" s="22">
        <f>+'Cmp-'!AI143</f>
        <v>0</v>
      </c>
      <c r="BM639" s="6" t="s">
        <v>1079</v>
      </c>
      <c r="BN639" s="24" t="str">
        <f>+CnAll!B639</f>
        <v>AaA + aaaaA</v>
      </c>
      <c r="BO639" s="24">
        <f>+CnAll!C639</f>
        <v>0</v>
      </c>
    </row>
    <row r="640" spans="1:67" x14ac:dyDescent="0.45">
      <c r="A640" s="1">
        <v>639</v>
      </c>
      <c r="B640" s="22" t="str">
        <f>+'Cpm-'!B144</f>
        <v>Aaa + aaaaA</v>
      </c>
      <c r="C640" s="22">
        <f>+'Cpm-'!E144</f>
        <v>0</v>
      </c>
      <c r="D640" s="22">
        <f>+'Cpm-'!F144</f>
        <v>0</v>
      </c>
      <c r="E640" s="22">
        <f>+'Cpm-'!G144</f>
        <v>0</v>
      </c>
      <c r="F640" s="22">
        <f>+'Cpm-'!H144</f>
        <v>0</v>
      </c>
      <c r="G640" s="22">
        <f>+'Cpm-'!I144</f>
        <v>0</v>
      </c>
      <c r="H640" s="22">
        <f>+'Cpm-'!J144</f>
        <v>0</v>
      </c>
      <c r="I640" s="22">
        <f>+'Cpm-'!K144</f>
        <v>0</v>
      </c>
      <c r="J640" s="22">
        <f>+'Cpm-'!L144</f>
        <v>0</v>
      </c>
      <c r="K640" s="22">
        <f>+'Cpm-'!M144</f>
        <v>0</v>
      </c>
      <c r="L640" s="22">
        <f>+'Cpm-'!N144</f>
        <v>0</v>
      </c>
      <c r="M640" s="22">
        <f>+'Cpm-'!O144</f>
        <v>0</v>
      </c>
      <c r="N640" s="22">
        <f>+'Cpm-'!P144</f>
        <v>0</v>
      </c>
      <c r="O640" s="22">
        <f>+'Cpm-'!Q144</f>
        <v>0</v>
      </c>
      <c r="P640" s="22">
        <f>+'Cpm-'!R144</f>
        <v>0</v>
      </c>
      <c r="Q640" s="22">
        <f>+'Cpm-'!S144</f>
        <v>0</v>
      </c>
      <c r="R640" s="22">
        <f>+'Cpm-'!T144</f>
        <v>0</v>
      </c>
      <c r="S640" s="22">
        <f>+'Cpm-'!U144</f>
        <v>0</v>
      </c>
      <c r="T640" s="22">
        <f>+'Cpm-'!V144</f>
        <v>0</v>
      </c>
      <c r="U640" s="22">
        <f>+'Cpm-'!W144</f>
        <v>0</v>
      </c>
      <c r="V640" s="22">
        <f>+'Cpm-'!X144</f>
        <v>0</v>
      </c>
      <c r="W640" s="22">
        <f>+'Cpm-'!Y144</f>
        <v>0</v>
      </c>
      <c r="X640" s="22">
        <f>+'Cpm-'!Z144</f>
        <v>0</v>
      </c>
      <c r="Y640" s="22">
        <f>+'Cpm-'!AA144</f>
        <v>0</v>
      </c>
      <c r="Z640" s="22">
        <f>+'Cpm-'!AB144</f>
        <v>0</v>
      </c>
      <c r="AA640" s="22">
        <f>+'Cpm-'!AC144</f>
        <v>0</v>
      </c>
      <c r="AB640" s="22">
        <f>+'Cpm-'!AD144</f>
        <v>0</v>
      </c>
      <c r="AC640" s="22">
        <f>+'Cpm-'!AE144</f>
        <v>0</v>
      </c>
      <c r="AD640" s="22">
        <f>+'Cpm-'!AF144</f>
        <v>0</v>
      </c>
      <c r="AE640" s="22">
        <f>+'Cpm-'!AG144</f>
        <v>0</v>
      </c>
      <c r="AF640" s="22">
        <f>+'Cpm-'!AH144</f>
        <v>0</v>
      </c>
      <c r="AG640" s="22">
        <f>+'Cpm-'!AI144</f>
        <v>0</v>
      </c>
      <c r="AH640" s="22">
        <f>+'Cmp-'!E144</f>
        <v>0</v>
      </c>
      <c r="AI640" s="22">
        <f>+'Cmp-'!F144</f>
        <v>0</v>
      </c>
      <c r="AJ640" s="22">
        <f>+'Cmp-'!G144</f>
        <v>0</v>
      </c>
      <c r="AK640" s="22">
        <f>+'Cmp-'!H144</f>
        <v>0</v>
      </c>
      <c r="AL640" s="22">
        <f>+'Cmp-'!I144</f>
        <v>0</v>
      </c>
      <c r="AM640" s="22">
        <f>+'Cmp-'!J144</f>
        <v>0</v>
      </c>
      <c r="AN640" s="22">
        <f>+'Cmp-'!K144</f>
        <v>0</v>
      </c>
      <c r="AO640" s="22">
        <f>+'Cmp-'!L144</f>
        <v>0</v>
      </c>
      <c r="AP640" s="22">
        <f>+'Cmp-'!M144</f>
        <v>0</v>
      </c>
      <c r="AQ640" s="22">
        <f>+'Cmp-'!N144</f>
        <v>0</v>
      </c>
      <c r="AR640" s="22">
        <f>+'Cmp-'!O144</f>
        <v>0</v>
      </c>
      <c r="AS640" s="22">
        <f>+'Cmp-'!P144</f>
        <v>0</v>
      </c>
      <c r="AT640" s="22">
        <f>+'Cmp-'!Q144</f>
        <v>0</v>
      </c>
      <c r="AU640" s="22">
        <f>+'Cmp-'!R144</f>
        <v>0</v>
      </c>
      <c r="AV640" s="22">
        <f>+'Cmp-'!S144</f>
        <v>0</v>
      </c>
      <c r="AW640" s="22">
        <f>+'Cmp-'!T144</f>
        <v>0</v>
      </c>
      <c r="AX640" s="22">
        <f>+'Cmp-'!U144</f>
        <v>0</v>
      </c>
      <c r="AY640" s="22">
        <f>+'Cmp-'!V144</f>
        <v>0</v>
      </c>
      <c r="AZ640" s="22">
        <f>+'Cmp-'!W144</f>
        <v>0</v>
      </c>
      <c r="BA640" s="22">
        <f>+'Cmp-'!X144</f>
        <v>0</v>
      </c>
      <c r="BB640" s="22">
        <f>+'Cmp-'!Y144</f>
        <v>0</v>
      </c>
      <c r="BC640" s="22">
        <f>+'Cmp-'!Z144</f>
        <v>0</v>
      </c>
      <c r="BD640" s="22">
        <f>+'Cmp-'!AA144</f>
        <v>0</v>
      </c>
      <c r="BE640" s="22">
        <f>+'Cmp-'!AB144</f>
        <v>0</v>
      </c>
      <c r="BF640" s="22">
        <f>+'Cmp-'!AC144</f>
        <v>0</v>
      </c>
      <c r="BG640" s="22">
        <f>+'Cmp-'!AD144</f>
        <v>0</v>
      </c>
      <c r="BH640" s="22">
        <f>+'Cmp-'!AE144</f>
        <v>0</v>
      </c>
      <c r="BI640" s="22">
        <f>+'Cmp-'!AF144</f>
        <v>0</v>
      </c>
      <c r="BJ640" s="22">
        <f>+'Cmp-'!AG144</f>
        <v>0</v>
      </c>
      <c r="BK640" s="22">
        <f>+'Cmp-'!AH144</f>
        <v>0</v>
      </c>
      <c r="BL640" s="22">
        <f>+'Cmp-'!AI144</f>
        <v>0</v>
      </c>
      <c r="BM640" s="6" t="s">
        <v>1079</v>
      </c>
      <c r="BN640" s="24" t="str">
        <f>+CnAll!B640</f>
        <v>Aaa + aaaaA</v>
      </c>
      <c r="BO640" s="24">
        <f>+CnAll!C640</f>
        <v>0</v>
      </c>
    </row>
    <row r="641" spans="1:67" x14ac:dyDescent="0.45">
      <c r="A641" s="1">
        <v>640</v>
      </c>
      <c r="B641" s="22" t="str">
        <f>+'Cpm-'!B145</f>
        <v>AAAA + aaaaA</v>
      </c>
      <c r="C641" s="22">
        <f>+'Cpm-'!E145</f>
        <v>0</v>
      </c>
      <c r="D641" s="22">
        <f>+'Cpm-'!F145</f>
        <v>0</v>
      </c>
      <c r="E641" s="22">
        <f>+'Cpm-'!G145</f>
        <v>0</v>
      </c>
      <c r="F641" s="22">
        <f>+'Cpm-'!H145</f>
        <v>0.31205300000000002</v>
      </c>
      <c r="G641" s="22">
        <f>+'Cpm-'!I145</f>
        <v>0.26345299999999999</v>
      </c>
      <c r="H641" s="22">
        <f>+'Cpm-'!J145</f>
        <v>0.26050899999999999</v>
      </c>
      <c r="I641" s="22">
        <f>+'Cpm-'!K145</f>
        <v>0</v>
      </c>
      <c r="J641" s="22">
        <f>+'Cpm-'!L145</f>
        <v>0.41829499999999997</v>
      </c>
      <c r="K641" s="22">
        <f>+'Cpm-'!M145</f>
        <v>0.44577499999999998</v>
      </c>
      <c r="L641" s="22">
        <f>+'Cpm-'!N145</f>
        <v>0.43983699999999998</v>
      </c>
      <c r="M641" s="22">
        <f>+'Cpm-'!O145</f>
        <v>0.311948</v>
      </c>
      <c r="N641" s="22">
        <f>+'Cpm-'!P145</f>
        <v>0.44010500000000002</v>
      </c>
      <c r="O641" s="22">
        <f>+'Cpm-'!Q145</f>
        <v>0.313778</v>
      </c>
      <c r="P641" s="22">
        <f>+'Cpm-'!R145</f>
        <v>0.31756699999999999</v>
      </c>
      <c r="Q641" s="22">
        <f>+'Cpm-'!S145</f>
        <v>0</v>
      </c>
      <c r="R641" s="22">
        <f>+'Cpm-'!T145</f>
        <v>0.469084</v>
      </c>
      <c r="S641" s="22">
        <f>+'Cpm-'!U145</f>
        <v>0.493363</v>
      </c>
      <c r="T641" s="22">
        <f>+'Cpm-'!V145</f>
        <v>0.48636600000000002</v>
      </c>
      <c r="U641" s="22">
        <f>+'Cpm-'!W145</f>
        <v>0.43560300000000002</v>
      </c>
      <c r="V641" s="22">
        <f>+'Cpm-'!X145</f>
        <v>0.48642099999999999</v>
      </c>
      <c r="W641" s="22">
        <f>+'Cpm-'!Y145</f>
        <v>0.43617400000000001</v>
      </c>
      <c r="X641" s="22">
        <f>+'Cpm-'!Z145</f>
        <v>0.43617</v>
      </c>
      <c r="Y641" s="22">
        <f>+'Cpm-'!AA145</f>
        <v>0.237174</v>
      </c>
      <c r="Z641" s="22">
        <f>+'Cpm-'!AB145</f>
        <v>0.48704999999999998</v>
      </c>
      <c r="AA641" s="22">
        <f>+'Cpm-'!AC145</f>
        <v>0.43624800000000002</v>
      </c>
      <c r="AB641" s="22">
        <f>+'Cpm-'!AD145</f>
        <v>0.436475</v>
      </c>
      <c r="AC641" s="22">
        <f>+'Cpm-'!AE145</f>
        <v>0.25676599999999999</v>
      </c>
      <c r="AD641" s="22">
        <f>+'Cpm-'!AF145</f>
        <v>0.43698999999999999</v>
      </c>
      <c r="AE641" s="22">
        <f>+'Cpm-'!AG145</f>
        <v>0.25895400000000002</v>
      </c>
      <c r="AF641" s="22">
        <f>+'Cpm-'!AH145</f>
        <v>0.26017000000000001</v>
      </c>
      <c r="AG641" s="22">
        <f>+'Cpm-'!AI145</f>
        <v>0</v>
      </c>
      <c r="AH641" s="22">
        <f>+'Cmp-'!E145</f>
        <v>0</v>
      </c>
      <c r="AI641" s="22">
        <f>+'Cmp-'!F145</f>
        <v>0</v>
      </c>
      <c r="AJ641" s="22">
        <f>+'Cmp-'!G145</f>
        <v>0</v>
      </c>
      <c r="AK641" s="22">
        <f>+'Cmp-'!H145</f>
        <v>0</v>
      </c>
      <c r="AL641" s="22">
        <f>+'Cmp-'!I145</f>
        <v>0</v>
      </c>
      <c r="AM641" s="22">
        <f>+'Cmp-'!J145</f>
        <v>0</v>
      </c>
      <c r="AN641" s="22">
        <f>+'Cmp-'!K145</f>
        <v>0.26240599999999997</v>
      </c>
      <c r="AO641" s="22">
        <f>+'Cmp-'!L145</f>
        <v>0</v>
      </c>
      <c r="AP641" s="22">
        <f>+'Cmp-'!M145</f>
        <v>0</v>
      </c>
      <c r="AQ641" s="22">
        <f>+'Cmp-'!N145</f>
        <v>0</v>
      </c>
      <c r="AR641" s="22">
        <f>+'Cmp-'!O145</f>
        <v>0.31772099999999998</v>
      </c>
      <c r="AS641" s="22">
        <f>+'Cmp-'!P145</f>
        <v>0</v>
      </c>
      <c r="AT641" s="22">
        <f>+'Cmp-'!Q145</f>
        <v>0.31555800000000001</v>
      </c>
      <c r="AU641" s="22">
        <f>+'Cmp-'!R145</f>
        <v>0.31510899999999997</v>
      </c>
      <c r="AV641" s="22">
        <f>+'Cmp-'!S145</f>
        <v>0.44345499999999999</v>
      </c>
      <c r="AW641" s="22">
        <f>+'Cmp-'!T145</f>
        <v>0</v>
      </c>
      <c r="AX641" s="22">
        <f>+'Cmp-'!U145</f>
        <v>0</v>
      </c>
      <c r="AY641" s="22">
        <f>+'Cmp-'!V145</f>
        <v>0</v>
      </c>
      <c r="AZ641" s="22">
        <f>+'Cmp-'!W145</f>
        <v>0.26382100000000003</v>
      </c>
      <c r="BA641" s="22">
        <f>+'Cmp-'!X145</f>
        <v>0</v>
      </c>
      <c r="BB641" s="22">
        <f>+'Cmp-'!Y145</f>
        <v>0.261409</v>
      </c>
      <c r="BC641" s="22">
        <f>+'Cmp-'!Z145</f>
        <v>0.25979600000000003</v>
      </c>
      <c r="BD641" s="22">
        <f>+'Cmp-'!AA145</f>
        <v>0.441494</v>
      </c>
      <c r="BE641" s="22">
        <f>+'Cmp-'!AB145</f>
        <v>0</v>
      </c>
      <c r="BF641" s="22">
        <f>+'Cmp-'!AC145</f>
        <v>0.26420399999999999</v>
      </c>
      <c r="BG641" s="22">
        <f>+'Cmp-'!AD145</f>
        <v>0.25895400000000002</v>
      </c>
      <c r="BH641" s="22">
        <f>+'Cmp-'!AE145</f>
        <v>0.43698999999999999</v>
      </c>
      <c r="BI641" s="22">
        <f>+'Cmp-'!AF145</f>
        <v>0.25676599999999999</v>
      </c>
      <c r="BJ641" s="22">
        <f>+'Cmp-'!AG145</f>
        <v>0.436475</v>
      </c>
      <c r="BK641" s="22">
        <f>+'Cmp-'!AH145</f>
        <v>0.440307</v>
      </c>
      <c r="BL641" s="22">
        <f>+'Cmp-'!AI145</f>
        <v>0.49162299999999998</v>
      </c>
      <c r="BM641" s="6" t="s">
        <v>1079</v>
      </c>
      <c r="BN641" s="24" t="str">
        <f>+CnAll!B641</f>
        <v>AAAA + aaaaA</v>
      </c>
      <c r="BO641" s="24">
        <f>+CnAll!C641</f>
        <v>0.38013400000000003</v>
      </c>
    </row>
    <row r="642" spans="1:67" x14ac:dyDescent="0.45">
      <c r="A642" s="1">
        <v>641</v>
      </c>
      <c r="B642" s="22" t="str">
        <f>+'Cpm-'!B146</f>
        <v>AAAa + aaaaA</v>
      </c>
      <c r="C642" s="22">
        <f>+'Cpm-'!E146</f>
        <v>0</v>
      </c>
      <c r="D642" s="22">
        <f>+'Cpm-'!F146</f>
        <v>0</v>
      </c>
      <c r="E642" s="22">
        <f>+'Cpm-'!G146</f>
        <v>0</v>
      </c>
      <c r="F642" s="22">
        <f>+'Cpm-'!H146</f>
        <v>0</v>
      </c>
      <c r="G642" s="22">
        <f>+'Cpm-'!I146</f>
        <v>0</v>
      </c>
      <c r="H642" s="22">
        <f>+'Cpm-'!J146</f>
        <v>0</v>
      </c>
      <c r="I642" s="22">
        <f>+'Cpm-'!K146</f>
        <v>0</v>
      </c>
      <c r="J642" s="22">
        <f>+'Cpm-'!L146</f>
        <v>0</v>
      </c>
      <c r="K642" s="22">
        <f>+'Cpm-'!M146</f>
        <v>0</v>
      </c>
      <c r="L642" s="22">
        <f>+'Cpm-'!N146</f>
        <v>0</v>
      </c>
      <c r="M642" s="22">
        <f>+'Cpm-'!O146</f>
        <v>0</v>
      </c>
      <c r="N642" s="22">
        <f>+'Cpm-'!P146</f>
        <v>0</v>
      </c>
      <c r="O642" s="22">
        <f>+'Cpm-'!Q146</f>
        <v>0</v>
      </c>
      <c r="P642" s="22">
        <f>+'Cpm-'!R146</f>
        <v>0</v>
      </c>
      <c r="Q642" s="22">
        <f>+'Cpm-'!S146</f>
        <v>0</v>
      </c>
      <c r="R642" s="22">
        <f>+'Cpm-'!T146</f>
        <v>0</v>
      </c>
      <c r="S642" s="22">
        <f>+'Cpm-'!U146</f>
        <v>0</v>
      </c>
      <c r="T642" s="22">
        <f>+'Cpm-'!V146</f>
        <v>0</v>
      </c>
      <c r="U642" s="22">
        <f>+'Cpm-'!W146</f>
        <v>0</v>
      </c>
      <c r="V642" s="22">
        <f>+'Cpm-'!X146</f>
        <v>0</v>
      </c>
      <c r="W642" s="22">
        <f>+'Cpm-'!Y146</f>
        <v>0</v>
      </c>
      <c r="X642" s="22">
        <f>+'Cpm-'!Z146</f>
        <v>0</v>
      </c>
      <c r="Y642" s="22">
        <f>+'Cpm-'!AA146</f>
        <v>0</v>
      </c>
      <c r="Z642" s="22">
        <f>+'Cpm-'!AB146</f>
        <v>0</v>
      </c>
      <c r="AA642" s="22">
        <f>+'Cpm-'!AC146</f>
        <v>0</v>
      </c>
      <c r="AB642" s="22">
        <f>+'Cpm-'!AD146</f>
        <v>0</v>
      </c>
      <c r="AC642" s="22">
        <f>+'Cpm-'!AE146</f>
        <v>0</v>
      </c>
      <c r="AD642" s="22">
        <f>+'Cpm-'!AF146</f>
        <v>0</v>
      </c>
      <c r="AE642" s="22">
        <f>+'Cpm-'!AG146</f>
        <v>0</v>
      </c>
      <c r="AF642" s="22">
        <f>+'Cpm-'!AH146</f>
        <v>0</v>
      </c>
      <c r="AG642" s="22">
        <f>+'Cpm-'!AI146</f>
        <v>0</v>
      </c>
      <c r="AH642" s="22">
        <f>+'Cmp-'!E146</f>
        <v>0</v>
      </c>
      <c r="AI642" s="22">
        <f>+'Cmp-'!F146</f>
        <v>0</v>
      </c>
      <c r="AJ642" s="22">
        <f>+'Cmp-'!G146</f>
        <v>0</v>
      </c>
      <c r="AK642" s="22">
        <f>+'Cmp-'!H146</f>
        <v>0</v>
      </c>
      <c r="AL642" s="22">
        <f>+'Cmp-'!I146</f>
        <v>0</v>
      </c>
      <c r="AM642" s="22">
        <f>+'Cmp-'!J146</f>
        <v>0</v>
      </c>
      <c r="AN642" s="22">
        <f>+'Cmp-'!K146</f>
        <v>0</v>
      </c>
      <c r="AO642" s="22">
        <f>+'Cmp-'!L146</f>
        <v>0</v>
      </c>
      <c r="AP642" s="22">
        <f>+'Cmp-'!M146</f>
        <v>0</v>
      </c>
      <c r="AQ642" s="22">
        <f>+'Cmp-'!N146</f>
        <v>0</v>
      </c>
      <c r="AR642" s="22">
        <f>+'Cmp-'!O146</f>
        <v>0</v>
      </c>
      <c r="AS642" s="22">
        <f>+'Cmp-'!P146</f>
        <v>0</v>
      </c>
      <c r="AT642" s="22">
        <f>+'Cmp-'!Q146</f>
        <v>0</v>
      </c>
      <c r="AU642" s="22">
        <f>+'Cmp-'!R146</f>
        <v>0</v>
      </c>
      <c r="AV642" s="22">
        <f>+'Cmp-'!S146</f>
        <v>0</v>
      </c>
      <c r="AW642" s="22">
        <f>+'Cmp-'!T146</f>
        <v>0</v>
      </c>
      <c r="AX642" s="22">
        <f>+'Cmp-'!U146</f>
        <v>0</v>
      </c>
      <c r="AY642" s="22">
        <f>+'Cmp-'!V146</f>
        <v>0</v>
      </c>
      <c r="AZ642" s="22">
        <f>+'Cmp-'!W146</f>
        <v>0</v>
      </c>
      <c r="BA642" s="22">
        <f>+'Cmp-'!X146</f>
        <v>0</v>
      </c>
      <c r="BB642" s="22">
        <f>+'Cmp-'!Y146</f>
        <v>0</v>
      </c>
      <c r="BC642" s="22">
        <f>+'Cmp-'!Z146</f>
        <v>0</v>
      </c>
      <c r="BD642" s="22">
        <f>+'Cmp-'!AA146</f>
        <v>0</v>
      </c>
      <c r="BE642" s="22">
        <f>+'Cmp-'!AB146</f>
        <v>0</v>
      </c>
      <c r="BF642" s="22">
        <f>+'Cmp-'!AC146</f>
        <v>0</v>
      </c>
      <c r="BG642" s="22">
        <f>+'Cmp-'!AD146</f>
        <v>0</v>
      </c>
      <c r="BH642" s="22">
        <f>+'Cmp-'!AE146</f>
        <v>0</v>
      </c>
      <c r="BI642" s="22">
        <f>+'Cmp-'!AF146</f>
        <v>0</v>
      </c>
      <c r="BJ642" s="22">
        <f>+'Cmp-'!AG146</f>
        <v>0</v>
      </c>
      <c r="BK642" s="22">
        <f>+'Cmp-'!AH146</f>
        <v>0</v>
      </c>
      <c r="BL642" s="22">
        <f>+'Cmp-'!AI146</f>
        <v>0</v>
      </c>
      <c r="BM642" s="6" t="s">
        <v>1079</v>
      </c>
      <c r="BN642" s="24" t="str">
        <f>+CnAll!B642</f>
        <v>AAAa + aaaaA</v>
      </c>
      <c r="BO642" s="24">
        <f>+CnAll!C642</f>
        <v>0</v>
      </c>
    </row>
    <row r="643" spans="1:67" x14ac:dyDescent="0.45">
      <c r="A643" s="1">
        <v>642</v>
      </c>
      <c r="B643" s="22" t="str">
        <f>+'Cpm-'!B147</f>
        <v>AAaA + aaaaA</v>
      </c>
      <c r="C643" s="22">
        <f>+'Cpm-'!E147</f>
        <v>0</v>
      </c>
      <c r="D643" s="22">
        <f>+'Cpm-'!F147</f>
        <v>0</v>
      </c>
      <c r="E643" s="22">
        <f>+'Cpm-'!G147</f>
        <v>0</v>
      </c>
      <c r="F643" s="22">
        <f>+'Cpm-'!H147</f>
        <v>0</v>
      </c>
      <c r="G643" s="22">
        <f>+'Cpm-'!I147</f>
        <v>0</v>
      </c>
      <c r="H643" s="22">
        <f>+'Cpm-'!J147</f>
        <v>0</v>
      </c>
      <c r="I643" s="22">
        <f>+'Cpm-'!K147</f>
        <v>0</v>
      </c>
      <c r="J643" s="22">
        <f>+'Cpm-'!L147</f>
        <v>0.21756</v>
      </c>
      <c r="K643" s="22">
        <f>+'Cpm-'!M147</f>
        <v>0</v>
      </c>
      <c r="L643" s="22">
        <f>+'Cpm-'!N147</f>
        <v>0</v>
      </c>
      <c r="M643" s="22">
        <f>+'Cpm-'!O147</f>
        <v>0</v>
      </c>
      <c r="N643" s="22">
        <f>+'Cpm-'!P147</f>
        <v>0</v>
      </c>
      <c r="O643" s="22">
        <f>+'Cpm-'!Q147</f>
        <v>0</v>
      </c>
      <c r="P643" s="22">
        <f>+'Cpm-'!R147</f>
        <v>0</v>
      </c>
      <c r="Q643" s="22">
        <f>+'Cpm-'!S147</f>
        <v>0</v>
      </c>
      <c r="R643" s="22">
        <f>+'Cpm-'!T147</f>
        <v>0.27433200000000002</v>
      </c>
      <c r="S643" s="22">
        <f>+'Cpm-'!U147</f>
        <v>0</v>
      </c>
      <c r="T643" s="22">
        <f>+'Cpm-'!V147</f>
        <v>0</v>
      </c>
      <c r="U643" s="22">
        <f>+'Cpm-'!W147</f>
        <v>0</v>
      </c>
      <c r="V643" s="22">
        <f>+'Cpm-'!X147</f>
        <v>0</v>
      </c>
      <c r="W643" s="22">
        <f>+'Cpm-'!Y147</f>
        <v>0</v>
      </c>
      <c r="X643" s="22">
        <f>+'Cpm-'!Z147</f>
        <v>0</v>
      </c>
      <c r="Y643" s="22">
        <f>+'Cpm-'!AA147</f>
        <v>0</v>
      </c>
      <c r="Z643" s="22">
        <f>+'Cpm-'!AB147</f>
        <v>0</v>
      </c>
      <c r="AA643" s="22">
        <f>+'Cpm-'!AC147</f>
        <v>0</v>
      </c>
      <c r="AB643" s="22">
        <f>+'Cpm-'!AD147</f>
        <v>0</v>
      </c>
      <c r="AC643" s="22">
        <f>+'Cpm-'!AE147</f>
        <v>0</v>
      </c>
      <c r="AD643" s="22">
        <f>+'Cpm-'!AF147</f>
        <v>0</v>
      </c>
      <c r="AE643" s="22">
        <f>+'Cpm-'!AG147</f>
        <v>0</v>
      </c>
      <c r="AF643" s="22">
        <f>+'Cpm-'!AH147</f>
        <v>0</v>
      </c>
      <c r="AG643" s="22">
        <f>+'Cpm-'!AI147</f>
        <v>0</v>
      </c>
      <c r="AH643" s="22">
        <f>+'Cmp-'!E147</f>
        <v>0</v>
      </c>
      <c r="AI643" s="22">
        <f>+'Cmp-'!F147</f>
        <v>0</v>
      </c>
      <c r="AJ643" s="22">
        <f>+'Cmp-'!G147</f>
        <v>0</v>
      </c>
      <c r="AK643" s="22">
        <f>+'Cmp-'!H147</f>
        <v>0</v>
      </c>
      <c r="AL643" s="22">
        <f>+'Cmp-'!I147</f>
        <v>0</v>
      </c>
      <c r="AM643" s="22">
        <f>+'Cmp-'!J147</f>
        <v>0</v>
      </c>
      <c r="AN643" s="22">
        <f>+'Cmp-'!K147</f>
        <v>0</v>
      </c>
      <c r="AO643" s="22">
        <f>+'Cmp-'!L147</f>
        <v>0</v>
      </c>
      <c r="AP643" s="22">
        <f>+'Cmp-'!M147</f>
        <v>0</v>
      </c>
      <c r="AQ643" s="22">
        <f>+'Cmp-'!N147</f>
        <v>0</v>
      </c>
      <c r="AR643" s="22">
        <f>+'Cmp-'!O147</f>
        <v>0</v>
      </c>
      <c r="AS643" s="22">
        <f>+'Cmp-'!P147</f>
        <v>0</v>
      </c>
      <c r="AT643" s="22">
        <f>+'Cmp-'!Q147</f>
        <v>0</v>
      </c>
      <c r="AU643" s="22">
        <f>+'Cmp-'!R147</f>
        <v>0</v>
      </c>
      <c r="AV643" s="22">
        <f>+'Cmp-'!S147</f>
        <v>0</v>
      </c>
      <c r="AW643" s="22">
        <f>+'Cmp-'!T147</f>
        <v>0</v>
      </c>
      <c r="AX643" s="22">
        <f>+'Cmp-'!U147</f>
        <v>0</v>
      </c>
      <c r="AY643" s="22">
        <f>+'Cmp-'!V147</f>
        <v>0</v>
      </c>
      <c r="AZ643" s="22">
        <f>+'Cmp-'!W147</f>
        <v>0</v>
      </c>
      <c r="BA643" s="22">
        <f>+'Cmp-'!X147</f>
        <v>0</v>
      </c>
      <c r="BB643" s="22">
        <f>+'Cmp-'!Y147</f>
        <v>0</v>
      </c>
      <c r="BC643" s="22">
        <f>+'Cmp-'!Z147</f>
        <v>0</v>
      </c>
      <c r="BD643" s="22">
        <f>+'Cmp-'!AA147</f>
        <v>0</v>
      </c>
      <c r="BE643" s="22">
        <f>+'Cmp-'!AB147</f>
        <v>0</v>
      </c>
      <c r="BF643" s="22">
        <f>+'Cmp-'!AC147</f>
        <v>0</v>
      </c>
      <c r="BG643" s="22">
        <f>+'Cmp-'!AD147</f>
        <v>0</v>
      </c>
      <c r="BH643" s="22">
        <f>+'Cmp-'!AE147</f>
        <v>0</v>
      </c>
      <c r="BI643" s="22">
        <f>+'Cmp-'!AF147</f>
        <v>0</v>
      </c>
      <c r="BJ643" s="22">
        <f>+'Cmp-'!AG147</f>
        <v>0</v>
      </c>
      <c r="BK643" s="22">
        <f>+'Cmp-'!AH147</f>
        <v>0</v>
      </c>
      <c r="BL643" s="22">
        <f>+'Cmp-'!AI147</f>
        <v>0</v>
      </c>
      <c r="BM643" s="6" t="s">
        <v>1079</v>
      </c>
      <c r="BN643" s="24" t="str">
        <f>+CnAll!B643</f>
        <v>AAaA + aaaaA</v>
      </c>
      <c r="BO643" s="24">
        <f>+CnAll!C643</f>
        <v>0</v>
      </c>
    </row>
    <row r="644" spans="1:67" x14ac:dyDescent="0.45">
      <c r="A644" s="1">
        <v>643</v>
      </c>
      <c r="B644" s="22" t="str">
        <f>+'Cpm-'!B148</f>
        <v>AAaa + aaaaA</v>
      </c>
      <c r="C644" s="22">
        <f>+'Cpm-'!E148</f>
        <v>0</v>
      </c>
      <c r="D644" s="22">
        <f>+'Cpm-'!F148</f>
        <v>0</v>
      </c>
      <c r="E644" s="22">
        <f>+'Cpm-'!G148</f>
        <v>0</v>
      </c>
      <c r="F644" s="22">
        <f>+'Cpm-'!H148</f>
        <v>0</v>
      </c>
      <c r="G644" s="22">
        <f>+'Cpm-'!I148</f>
        <v>0</v>
      </c>
      <c r="H644" s="22">
        <f>+'Cpm-'!J148</f>
        <v>0</v>
      </c>
      <c r="I644" s="22">
        <f>+'Cpm-'!K148</f>
        <v>0</v>
      </c>
      <c r="J644" s="22">
        <f>+'Cpm-'!L148</f>
        <v>0</v>
      </c>
      <c r="K644" s="22">
        <f>+'Cpm-'!M148</f>
        <v>0</v>
      </c>
      <c r="L644" s="22">
        <f>+'Cpm-'!N148</f>
        <v>0</v>
      </c>
      <c r="M644" s="22">
        <f>+'Cpm-'!O148</f>
        <v>0</v>
      </c>
      <c r="N644" s="22">
        <f>+'Cpm-'!P148</f>
        <v>0</v>
      </c>
      <c r="O644" s="22">
        <f>+'Cpm-'!Q148</f>
        <v>0</v>
      </c>
      <c r="P644" s="22">
        <f>+'Cpm-'!R148</f>
        <v>0</v>
      </c>
      <c r="Q644" s="22">
        <f>+'Cpm-'!S148</f>
        <v>0</v>
      </c>
      <c r="R644" s="22">
        <f>+'Cpm-'!T148</f>
        <v>0</v>
      </c>
      <c r="S644" s="22">
        <f>+'Cpm-'!U148</f>
        <v>0</v>
      </c>
      <c r="T644" s="22">
        <f>+'Cpm-'!V148</f>
        <v>0</v>
      </c>
      <c r="U644" s="22">
        <f>+'Cpm-'!W148</f>
        <v>0</v>
      </c>
      <c r="V644" s="22">
        <f>+'Cpm-'!X148</f>
        <v>0</v>
      </c>
      <c r="W644" s="22">
        <f>+'Cpm-'!Y148</f>
        <v>0</v>
      </c>
      <c r="X644" s="22">
        <f>+'Cpm-'!Z148</f>
        <v>0</v>
      </c>
      <c r="Y644" s="22">
        <f>+'Cpm-'!AA148</f>
        <v>0</v>
      </c>
      <c r="Z644" s="22">
        <f>+'Cpm-'!AB148</f>
        <v>0</v>
      </c>
      <c r="AA644" s="22">
        <f>+'Cpm-'!AC148</f>
        <v>0</v>
      </c>
      <c r="AB644" s="22">
        <f>+'Cpm-'!AD148</f>
        <v>0</v>
      </c>
      <c r="AC644" s="22">
        <f>+'Cpm-'!AE148</f>
        <v>0</v>
      </c>
      <c r="AD644" s="22">
        <f>+'Cpm-'!AF148</f>
        <v>0</v>
      </c>
      <c r="AE644" s="22">
        <f>+'Cpm-'!AG148</f>
        <v>0</v>
      </c>
      <c r="AF644" s="22">
        <f>+'Cpm-'!AH148</f>
        <v>0</v>
      </c>
      <c r="AG644" s="22">
        <f>+'Cpm-'!AI148</f>
        <v>0</v>
      </c>
      <c r="AH644" s="22">
        <f>+'Cmp-'!E148</f>
        <v>0</v>
      </c>
      <c r="AI644" s="22">
        <f>+'Cmp-'!F148</f>
        <v>0</v>
      </c>
      <c r="AJ644" s="22">
        <f>+'Cmp-'!G148</f>
        <v>0</v>
      </c>
      <c r="AK644" s="22">
        <f>+'Cmp-'!H148</f>
        <v>0</v>
      </c>
      <c r="AL644" s="22">
        <f>+'Cmp-'!I148</f>
        <v>0</v>
      </c>
      <c r="AM644" s="22">
        <f>+'Cmp-'!J148</f>
        <v>0</v>
      </c>
      <c r="AN644" s="22">
        <f>+'Cmp-'!K148</f>
        <v>0</v>
      </c>
      <c r="AO644" s="22">
        <f>+'Cmp-'!L148</f>
        <v>0</v>
      </c>
      <c r="AP644" s="22">
        <f>+'Cmp-'!M148</f>
        <v>0</v>
      </c>
      <c r="AQ644" s="22">
        <f>+'Cmp-'!N148</f>
        <v>0</v>
      </c>
      <c r="AR644" s="22">
        <f>+'Cmp-'!O148</f>
        <v>0</v>
      </c>
      <c r="AS644" s="22">
        <f>+'Cmp-'!P148</f>
        <v>0</v>
      </c>
      <c r="AT644" s="22">
        <f>+'Cmp-'!Q148</f>
        <v>0</v>
      </c>
      <c r="AU644" s="22">
        <f>+'Cmp-'!R148</f>
        <v>0</v>
      </c>
      <c r="AV644" s="22">
        <f>+'Cmp-'!S148</f>
        <v>0</v>
      </c>
      <c r="AW644" s="22">
        <f>+'Cmp-'!T148</f>
        <v>0</v>
      </c>
      <c r="AX644" s="22">
        <f>+'Cmp-'!U148</f>
        <v>0</v>
      </c>
      <c r="AY644" s="22">
        <f>+'Cmp-'!V148</f>
        <v>0</v>
      </c>
      <c r="AZ644" s="22">
        <f>+'Cmp-'!W148</f>
        <v>0</v>
      </c>
      <c r="BA644" s="22">
        <f>+'Cmp-'!X148</f>
        <v>0</v>
      </c>
      <c r="BB644" s="22">
        <f>+'Cmp-'!Y148</f>
        <v>0</v>
      </c>
      <c r="BC644" s="22">
        <f>+'Cmp-'!Z148</f>
        <v>0</v>
      </c>
      <c r="BD644" s="22">
        <f>+'Cmp-'!AA148</f>
        <v>0</v>
      </c>
      <c r="BE644" s="22">
        <f>+'Cmp-'!AB148</f>
        <v>0</v>
      </c>
      <c r="BF644" s="22">
        <f>+'Cmp-'!AC148</f>
        <v>0</v>
      </c>
      <c r="BG644" s="22">
        <f>+'Cmp-'!AD148</f>
        <v>0</v>
      </c>
      <c r="BH644" s="22">
        <f>+'Cmp-'!AE148</f>
        <v>0</v>
      </c>
      <c r="BI644" s="22">
        <f>+'Cmp-'!AF148</f>
        <v>0</v>
      </c>
      <c r="BJ644" s="22">
        <f>+'Cmp-'!AG148</f>
        <v>0</v>
      </c>
      <c r="BK644" s="22">
        <f>+'Cmp-'!AH148</f>
        <v>0</v>
      </c>
      <c r="BL644" s="22">
        <f>+'Cmp-'!AI148</f>
        <v>0</v>
      </c>
      <c r="BM644" s="6" t="s">
        <v>1079</v>
      </c>
      <c r="BN644" s="24" t="str">
        <f>+CnAll!B644</f>
        <v>AAaa + aaaaA</v>
      </c>
      <c r="BO644" s="24">
        <f>+CnAll!C644</f>
        <v>0</v>
      </c>
    </row>
    <row r="645" spans="1:67" x14ac:dyDescent="0.45">
      <c r="A645" s="1">
        <v>644</v>
      </c>
      <c r="B645" s="22" t="str">
        <f>+'Cpm-'!B149</f>
        <v>AaAA + aaaaA</v>
      </c>
      <c r="C645" s="22">
        <f>+'Cpm-'!E149</f>
        <v>0</v>
      </c>
      <c r="D645" s="22">
        <f>+'Cpm-'!F149</f>
        <v>0</v>
      </c>
      <c r="E645" s="22">
        <f>+'Cpm-'!G149</f>
        <v>0</v>
      </c>
      <c r="F645" s="22">
        <f>+'Cpm-'!H149</f>
        <v>0</v>
      </c>
      <c r="G645" s="22">
        <f>+'Cpm-'!I149</f>
        <v>0</v>
      </c>
      <c r="H645" s="22">
        <f>+'Cpm-'!J149</f>
        <v>0</v>
      </c>
      <c r="I645" s="22">
        <f>+'Cpm-'!K149</f>
        <v>0</v>
      </c>
      <c r="J645" s="22">
        <f>+'Cpm-'!L149</f>
        <v>0.22131300000000001</v>
      </c>
      <c r="K645" s="22">
        <f>+'Cpm-'!M149</f>
        <v>0</v>
      </c>
      <c r="L645" s="22">
        <f>+'Cpm-'!N149</f>
        <v>0</v>
      </c>
      <c r="M645" s="22">
        <f>+'Cpm-'!O149</f>
        <v>0</v>
      </c>
      <c r="N645" s="22">
        <f>+'Cpm-'!P149</f>
        <v>0</v>
      </c>
      <c r="O645" s="22">
        <f>+'Cpm-'!Q149</f>
        <v>0</v>
      </c>
      <c r="P645" s="22">
        <f>+'Cpm-'!R149</f>
        <v>0</v>
      </c>
      <c r="Q645" s="22">
        <f>+'Cpm-'!S149</f>
        <v>0</v>
      </c>
      <c r="R645" s="22">
        <f>+'Cpm-'!T149</f>
        <v>0.274862</v>
      </c>
      <c r="S645" s="22">
        <f>+'Cpm-'!U149</f>
        <v>0</v>
      </c>
      <c r="T645" s="22">
        <f>+'Cpm-'!V149</f>
        <v>0</v>
      </c>
      <c r="U645" s="22">
        <f>+'Cpm-'!W149</f>
        <v>0</v>
      </c>
      <c r="V645" s="22">
        <f>+'Cpm-'!X149</f>
        <v>0</v>
      </c>
      <c r="W645" s="22">
        <f>+'Cpm-'!Y149</f>
        <v>0</v>
      </c>
      <c r="X645" s="22">
        <f>+'Cpm-'!Z149</f>
        <v>0</v>
      </c>
      <c r="Y645" s="22">
        <f>+'Cpm-'!AA149</f>
        <v>0</v>
      </c>
      <c r="Z645" s="22">
        <f>+'Cpm-'!AB149</f>
        <v>0</v>
      </c>
      <c r="AA645" s="22">
        <f>+'Cpm-'!AC149</f>
        <v>0</v>
      </c>
      <c r="AB645" s="22">
        <f>+'Cpm-'!AD149</f>
        <v>0</v>
      </c>
      <c r="AC645" s="22">
        <f>+'Cpm-'!AE149</f>
        <v>0</v>
      </c>
      <c r="AD645" s="22">
        <f>+'Cpm-'!AF149</f>
        <v>0</v>
      </c>
      <c r="AE645" s="22">
        <f>+'Cpm-'!AG149</f>
        <v>0</v>
      </c>
      <c r="AF645" s="22">
        <f>+'Cpm-'!AH149</f>
        <v>0</v>
      </c>
      <c r="AG645" s="22">
        <f>+'Cpm-'!AI149</f>
        <v>0</v>
      </c>
      <c r="AH645" s="22">
        <f>+'Cmp-'!E149</f>
        <v>0</v>
      </c>
      <c r="AI645" s="22">
        <f>+'Cmp-'!F149</f>
        <v>0</v>
      </c>
      <c r="AJ645" s="22">
        <f>+'Cmp-'!G149</f>
        <v>0</v>
      </c>
      <c r="AK645" s="22">
        <f>+'Cmp-'!H149</f>
        <v>0</v>
      </c>
      <c r="AL645" s="22">
        <f>+'Cmp-'!I149</f>
        <v>0</v>
      </c>
      <c r="AM645" s="22">
        <f>+'Cmp-'!J149</f>
        <v>0</v>
      </c>
      <c r="AN645" s="22">
        <f>+'Cmp-'!K149</f>
        <v>0</v>
      </c>
      <c r="AO645" s="22">
        <f>+'Cmp-'!L149</f>
        <v>0</v>
      </c>
      <c r="AP645" s="22">
        <f>+'Cmp-'!M149</f>
        <v>0</v>
      </c>
      <c r="AQ645" s="22">
        <f>+'Cmp-'!N149</f>
        <v>0</v>
      </c>
      <c r="AR645" s="22">
        <f>+'Cmp-'!O149</f>
        <v>0</v>
      </c>
      <c r="AS645" s="22">
        <f>+'Cmp-'!P149</f>
        <v>0</v>
      </c>
      <c r="AT645" s="22">
        <f>+'Cmp-'!Q149</f>
        <v>0</v>
      </c>
      <c r="AU645" s="22">
        <f>+'Cmp-'!R149</f>
        <v>0</v>
      </c>
      <c r="AV645" s="22">
        <f>+'Cmp-'!S149</f>
        <v>0</v>
      </c>
      <c r="AW645" s="22">
        <f>+'Cmp-'!T149</f>
        <v>0</v>
      </c>
      <c r="AX645" s="22">
        <f>+'Cmp-'!U149</f>
        <v>0</v>
      </c>
      <c r="AY645" s="22">
        <f>+'Cmp-'!V149</f>
        <v>0</v>
      </c>
      <c r="AZ645" s="22">
        <f>+'Cmp-'!W149</f>
        <v>0</v>
      </c>
      <c r="BA645" s="22">
        <f>+'Cmp-'!X149</f>
        <v>0</v>
      </c>
      <c r="BB645" s="22">
        <f>+'Cmp-'!Y149</f>
        <v>0</v>
      </c>
      <c r="BC645" s="22">
        <f>+'Cmp-'!Z149</f>
        <v>0</v>
      </c>
      <c r="BD645" s="22">
        <f>+'Cmp-'!AA149</f>
        <v>0</v>
      </c>
      <c r="BE645" s="22">
        <f>+'Cmp-'!AB149</f>
        <v>0</v>
      </c>
      <c r="BF645" s="22">
        <f>+'Cmp-'!AC149</f>
        <v>0</v>
      </c>
      <c r="BG645" s="22">
        <f>+'Cmp-'!AD149</f>
        <v>0</v>
      </c>
      <c r="BH645" s="22">
        <f>+'Cmp-'!AE149</f>
        <v>0</v>
      </c>
      <c r="BI645" s="22">
        <f>+'Cmp-'!AF149</f>
        <v>0</v>
      </c>
      <c r="BJ645" s="22">
        <f>+'Cmp-'!AG149</f>
        <v>0</v>
      </c>
      <c r="BK645" s="22">
        <f>+'Cmp-'!AH149</f>
        <v>0</v>
      </c>
      <c r="BL645" s="22">
        <f>+'Cmp-'!AI149</f>
        <v>0</v>
      </c>
      <c r="BM645" s="6" t="s">
        <v>1079</v>
      </c>
      <c r="BN645" s="24" t="str">
        <f>+CnAll!B645</f>
        <v>AaAA + aaaaA</v>
      </c>
      <c r="BO645" s="24">
        <f>+CnAll!C645</f>
        <v>0</v>
      </c>
    </row>
    <row r="646" spans="1:67" x14ac:dyDescent="0.45">
      <c r="A646" s="1">
        <v>645</v>
      </c>
      <c r="B646" s="22" t="str">
        <f>+'Cpm-'!B150</f>
        <v>AaAa + aaaaA</v>
      </c>
      <c r="C646" s="22">
        <f>+'Cpm-'!E150</f>
        <v>0</v>
      </c>
      <c r="D646" s="22">
        <f>+'Cpm-'!F150</f>
        <v>0</v>
      </c>
      <c r="E646" s="22">
        <f>+'Cpm-'!G150</f>
        <v>0</v>
      </c>
      <c r="F646" s="22">
        <f>+'Cpm-'!H150</f>
        <v>0</v>
      </c>
      <c r="G646" s="22">
        <f>+'Cpm-'!I150</f>
        <v>0</v>
      </c>
      <c r="H646" s="22">
        <f>+'Cpm-'!J150</f>
        <v>0</v>
      </c>
      <c r="I646" s="22">
        <f>+'Cpm-'!K150</f>
        <v>0</v>
      </c>
      <c r="J646" s="22">
        <f>+'Cpm-'!L150</f>
        <v>0</v>
      </c>
      <c r="K646" s="22">
        <f>+'Cpm-'!M150</f>
        <v>0</v>
      </c>
      <c r="L646" s="22">
        <f>+'Cpm-'!N150</f>
        <v>0</v>
      </c>
      <c r="M646" s="22">
        <f>+'Cpm-'!O150</f>
        <v>0</v>
      </c>
      <c r="N646" s="22">
        <f>+'Cpm-'!P150</f>
        <v>0</v>
      </c>
      <c r="O646" s="22">
        <f>+'Cpm-'!Q150</f>
        <v>0</v>
      </c>
      <c r="P646" s="22">
        <f>+'Cpm-'!R150</f>
        <v>0</v>
      </c>
      <c r="Q646" s="22">
        <f>+'Cpm-'!S150</f>
        <v>0</v>
      </c>
      <c r="R646" s="22">
        <f>+'Cpm-'!T150</f>
        <v>0</v>
      </c>
      <c r="S646" s="22">
        <f>+'Cpm-'!U150</f>
        <v>0</v>
      </c>
      <c r="T646" s="22">
        <f>+'Cpm-'!V150</f>
        <v>0</v>
      </c>
      <c r="U646" s="22">
        <f>+'Cpm-'!W150</f>
        <v>0</v>
      </c>
      <c r="V646" s="22">
        <f>+'Cpm-'!X150</f>
        <v>0</v>
      </c>
      <c r="W646" s="22">
        <f>+'Cpm-'!Y150</f>
        <v>0</v>
      </c>
      <c r="X646" s="22">
        <f>+'Cpm-'!Z150</f>
        <v>0</v>
      </c>
      <c r="Y646" s="22">
        <f>+'Cpm-'!AA150</f>
        <v>0</v>
      </c>
      <c r="Z646" s="22">
        <f>+'Cpm-'!AB150</f>
        <v>0</v>
      </c>
      <c r="AA646" s="22">
        <f>+'Cpm-'!AC150</f>
        <v>0</v>
      </c>
      <c r="AB646" s="22">
        <f>+'Cpm-'!AD150</f>
        <v>0</v>
      </c>
      <c r="AC646" s="22">
        <f>+'Cpm-'!AE150</f>
        <v>0</v>
      </c>
      <c r="AD646" s="22">
        <f>+'Cpm-'!AF150</f>
        <v>0</v>
      </c>
      <c r="AE646" s="22">
        <f>+'Cpm-'!AG150</f>
        <v>0</v>
      </c>
      <c r="AF646" s="22">
        <f>+'Cpm-'!AH150</f>
        <v>0</v>
      </c>
      <c r="AG646" s="22">
        <f>+'Cpm-'!AI150</f>
        <v>0</v>
      </c>
      <c r="AH646" s="22">
        <f>+'Cmp-'!E150</f>
        <v>0</v>
      </c>
      <c r="AI646" s="22">
        <f>+'Cmp-'!F150</f>
        <v>0</v>
      </c>
      <c r="AJ646" s="22">
        <f>+'Cmp-'!G150</f>
        <v>0</v>
      </c>
      <c r="AK646" s="22">
        <f>+'Cmp-'!H150</f>
        <v>0</v>
      </c>
      <c r="AL646" s="22">
        <f>+'Cmp-'!I150</f>
        <v>0</v>
      </c>
      <c r="AM646" s="22">
        <f>+'Cmp-'!J150</f>
        <v>0</v>
      </c>
      <c r="AN646" s="22">
        <f>+'Cmp-'!K150</f>
        <v>0</v>
      </c>
      <c r="AO646" s="22">
        <f>+'Cmp-'!L150</f>
        <v>0</v>
      </c>
      <c r="AP646" s="22">
        <f>+'Cmp-'!M150</f>
        <v>0</v>
      </c>
      <c r="AQ646" s="22">
        <f>+'Cmp-'!N150</f>
        <v>0</v>
      </c>
      <c r="AR646" s="22">
        <f>+'Cmp-'!O150</f>
        <v>0</v>
      </c>
      <c r="AS646" s="22">
        <f>+'Cmp-'!P150</f>
        <v>0</v>
      </c>
      <c r="AT646" s="22">
        <f>+'Cmp-'!Q150</f>
        <v>0</v>
      </c>
      <c r="AU646" s="22">
        <f>+'Cmp-'!R150</f>
        <v>0</v>
      </c>
      <c r="AV646" s="22">
        <f>+'Cmp-'!S150</f>
        <v>0</v>
      </c>
      <c r="AW646" s="22">
        <f>+'Cmp-'!T150</f>
        <v>0</v>
      </c>
      <c r="AX646" s="22">
        <f>+'Cmp-'!U150</f>
        <v>0</v>
      </c>
      <c r="AY646" s="22">
        <f>+'Cmp-'!V150</f>
        <v>0</v>
      </c>
      <c r="AZ646" s="22">
        <f>+'Cmp-'!W150</f>
        <v>0</v>
      </c>
      <c r="BA646" s="22">
        <f>+'Cmp-'!X150</f>
        <v>0</v>
      </c>
      <c r="BB646" s="22">
        <f>+'Cmp-'!Y150</f>
        <v>0</v>
      </c>
      <c r="BC646" s="22">
        <f>+'Cmp-'!Z150</f>
        <v>0</v>
      </c>
      <c r="BD646" s="22">
        <f>+'Cmp-'!AA150</f>
        <v>0</v>
      </c>
      <c r="BE646" s="22">
        <f>+'Cmp-'!AB150</f>
        <v>0</v>
      </c>
      <c r="BF646" s="22">
        <f>+'Cmp-'!AC150</f>
        <v>0</v>
      </c>
      <c r="BG646" s="22">
        <f>+'Cmp-'!AD150</f>
        <v>0</v>
      </c>
      <c r="BH646" s="22">
        <f>+'Cmp-'!AE150</f>
        <v>0</v>
      </c>
      <c r="BI646" s="22">
        <f>+'Cmp-'!AF150</f>
        <v>0</v>
      </c>
      <c r="BJ646" s="22">
        <f>+'Cmp-'!AG150</f>
        <v>0</v>
      </c>
      <c r="BK646" s="22">
        <f>+'Cmp-'!AH150</f>
        <v>0</v>
      </c>
      <c r="BL646" s="22">
        <f>+'Cmp-'!AI150</f>
        <v>0</v>
      </c>
      <c r="BM646" s="6" t="s">
        <v>1079</v>
      </c>
      <c r="BN646" s="24" t="str">
        <f>+CnAll!B646</f>
        <v>AaAa + aaaaA</v>
      </c>
      <c r="BO646" s="24">
        <f>+CnAll!C646</f>
        <v>0</v>
      </c>
    </row>
    <row r="647" spans="1:67" x14ac:dyDescent="0.45">
      <c r="A647" s="1">
        <v>646</v>
      </c>
      <c r="B647" s="22" t="str">
        <f>+'Cpm-'!B151</f>
        <v>AaaA + aaaaA</v>
      </c>
      <c r="C647" s="22">
        <f>+'Cpm-'!E151</f>
        <v>0</v>
      </c>
      <c r="D647" s="22">
        <f>+'Cpm-'!F151</f>
        <v>0</v>
      </c>
      <c r="E647" s="22">
        <f>+'Cpm-'!G151</f>
        <v>0</v>
      </c>
      <c r="F647" s="22">
        <f>+'Cpm-'!H151</f>
        <v>0</v>
      </c>
      <c r="G647" s="22">
        <f>+'Cpm-'!I151</f>
        <v>0</v>
      </c>
      <c r="H647" s="22">
        <f>+'Cpm-'!J151</f>
        <v>0</v>
      </c>
      <c r="I647" s="22">
        <f>+'Cpm-'!K151</f>
        <v>0</v>
      </c>
      <c r="J647" s="22">
        <f>+'Cpm-'!L151</f>
        <v>0</v>
      </c>
      <c r="K647" s="22">
        <f>+'Cpm-'!M151</f>
        <v>0</v>
      </c>
      <c r="L647" s="22">
        <f>+'Cpm-'!N151</f>
        <v>0</v>
      </c>
      <c r="M647" s="22">
        <f>+'Cpm-'!O151</f>
        <v>0</v>
      </c>
      <c r="N647" s="22">
        <f>+'Cpm-'!P151</f>
        <v>0</v>
      </c>
      <c r="O647" s="22">
        <f>+'Cpm-'!Q151</f>
        <v>0</v>
      </c>
      <c r="P647" s="22">
        <f>+'Cpm-'!R151</f>
        <v>0</v>
      </c>
      <c r="Q647" s="22">
        <f>+'Cpm-'!S151</f>
        <v>0</v>
      </c>
      <c r="R647" s="22">
        <f>+'Cpm-'!T151</f>
        <v>0</v>
      </c>
      <c r="S647" s="22">
        <f>+'Cpm-'!U151</f>
        <v>0</v>
      </c>
      <c r="T647" s="22">
        <f>+'Cpm-'!V151</f>
        <v>0</v>
      </c>
      <c r="U647" s="22">
        <f>+'Cpm-'!W151</f>
        <v>0</v>
      </c>
      <c r="V647" s="22">
        <f>+'Cpm-'!X151</f>
        <v>0</v>
      </c>
      <c r="W647" s="22">
        <f>+'Cpm-'!Y151</f>
        <v>0</v>
      </c>
      <c r="X647" s="22">
        <f>+'Cpm-'!Z151</f>
        <v>0</v>
      </c>
      <c r="Y647" s="22">
        <f>+'Cpm-'!AA151</f>
        <v>0</v>
      </c>
      <c r="Z647" s="22">
        <f>+'Cpm-'!AB151</f>
        <v>0</v>
      </c>
      <c r="AA647" s="22">
        <f>+'Cpm-'!AC151</f>
        <v>0</v>
      </c>
      <c r="AB647" s="22">
        <f>+'Cpm-'!AD151</f>
        <v>0</v>
      </c>
      <c r="AC647" s="22">
        <f>+'Cpm-'!AE151</f>
        <v>0</v>
      </c>
      <c r="AD647" s="22">
        <f>+'Cpm-'!AF151</f>
        <v>0</v>
      </c>
      <c r="AE647" s="22">
        <f>+'Cpm-'!AG151</f>
        <v>0</v>
      </c>
      <c r="AF647" s="22">
        <f>+'Cpm-'!AH151</f>
        <v>0</v>
      </c>
      <c r="AG647" s="22">
        <f>+'Cpm-'!AI151</f>
        <v>0</v>
      </c>
      <c r="AH647" s="22">
        <f>+'Cmp-'!E151</f>
        <v>0</v>
      </c>
      <c r="AI647" s="22">
        <f>+'Cmp-'!F151</f>
        <v>0</v>
      </c>
      <c r="AJ647" s="22">
        <f>+'Cmp-'!G151</f>
        <v>0</v>
      </c>
      <c r="AK647" s="22">
        <f>+'Cmp-'!H151</f>
        <v>0</v>
      </c>
      <c r="AL647" s="22">
        <f>+'Cmp-'!I151</f>
        <v>0</v>
      </c>
      <c r="AM647" s="22">
        <f>+'Cmp-'!J151</f>
        <v>0</v>
      </c>
      <c r="AN647" s="22">
        <f>+'Cmp-'!K151</f>
        <v>0</v>
      </c>
      <c r="AO647" s="22">
        <f>+'Cmp-'!L151</f>
        <v>0</v>
      </c>
      <c r="AP647" s="22">
        <f>+'Cmp-'!M151</f>
        <v>0</v>
      </c>
      <c r="AQ647" s="22">
        <f>+'Cmp-'!N151</f>
        <v>0</v>
      </c>
      <c r="AR647" s="22">
        <f>+'Cmp-'!O151</f>
        <v>0</v>
      </c>
      <c r="AS647" s="22">
        <f>+'Cmp-'!P151</f>
        <v>0</v>
      </c>
      <c r="AT647" s="22">
        <f>+'Cmp-'!Q151</f>
        <v>0</v>
      </c>
      <c r="AU647" s="22">
        <f>+'Cmp-'!R151</f>
        <v>0</v>
      </c>
      <c r="AV647" s="22">
        <f>+'Cmp-'!S151</f>
        <v>0</v>
      </c>
      <c r="AW647" s="22">
        <f>+'Cmp-'!T151</f>
        <v>0</v>
      </c>
      <c r="AX647" s="22">
        <f>+'Cmp-'!U151</f>
        <v>0</v>
      </c>
      <c r="AY647" s="22">
        <f>+'Cmp-'!V151</f>
        <v>0</v>
      </c>
      <c r="AZ647" s="22">
        <f>+'Cmp-'!W151</f>
        <v>0</v>
      </c>
      <c r="BA647" s="22">
        <f>+'Cmp-'!X151</f>
        <v>0</v>
      </c>
      <c r="BB647" s="22">
        <f>+'Cmp-'!Y151</f>
        <v>0</v>
      </c>
      <c r="BC647" s="22">
        <f>+'Cmp-'!Z151</f>
        <v>0</v>
      </c>
      <c r="BD647" s="22">
        <f>+'Cmp-'!AA151</f>
        <v>0</v>
      </c>
      <c r="BE647" s="22">
        <f>+'Cmp-'!AB151</f>
        <v>0</v>
      </c>
      <c r="BF647" s="22">
        <f>+'Cmp-'!AC151</f>
        <v>0</v>
      </c>
      <c r="BG647" s="22">
        <f>+'Cmp-'!AD151</f>
        <v>0</v>
      </c>
      <c r="BH647" s="22">
        <f>+'Cmp-'!AE151</f>
        <v>0</v>
      </c>
      <c r="BI647" s="22">
        <f>+'Cmp-'!AF151</f>
        <v>0</v>
      </c>
      <c r="BJ647" s="22">
        <f>+'Cmp-'!AG151</f>
        <v>0</v>
      </c>
      <c r="BK647" s="22">
        <f>+'Cmp-'!AH151</f>
        <v>0</v>
      </c>
      <c r="BL647" s="22">
        <f>+'Cmp-'!AI151</f>
        <v>0</v>
      </c>
      <c r="BM647" s="6" t="s">
        <v>1079</v>
      </c>
      <c r="BN647" s="24" t="str">
        <f>+CnAll!B647</f>
        <v>AaaA + aaaaA</v>
      </c>
      <c r="BO647" s="24">
        <f>+CnAll!C647</f>
        <v>0</v>
      </c>
    </row>
    <row r="648" spans="1:67" x14ac:dyDescent="0.45">
      <c r="A648" s="1">
        <v>647</v>
      </c>
      <c r="B648" s="22" t="str">
        <f>+'Cpm-'!B152</f>
        <v>Aaaa + aaaaA</v>
      </c>
      <c r="C648" s="22">
        <f>+'Cpm-'!E152</f>
        <v>0</v>
      </c>
      <c r="D648" s="22">
        <f>+'Cpm-'!F152</f>
        <v>0</v>
      </c>
      <c r="E648" s="22">
        <f>+'Cpm-'!G152</f>
        <v>0</v>
      </c>
      <c r="F648" s="22">
        <f>+'Cpm-'!H152</f>
        <v>0</v>
      </c>
      <c r="G648" s="22">
        <f>+'Cpm-'!I152</f>
        <v>0</v>
      </c>
      <c r="H648" s="22">
        <f>+'Cpm-'!J152</f>
        <v>0</v>
      </c>
      <c r="I648" s="22">
        <f>+'Cpm-'!K152</f>
        <v>0</v>
      </c>
      <c r="J648" s="22">
        <f>+'Cpm-'!L152</f>
        <v>0</v>
      </c>
      <c r="K648" s="22">
        <f>+'Cpm-'!M152</f>
        <v>0</v>
      </c>
      <c r="L648" s="22">
        <f>+'Cpm-'!N152</f>
        <v>0</v>
      </c>
      <c r="M648" s="22">
        <f>+'Cpm-'!O152</f>
        <v>0</v>
      </c>
      <c r="N648" s="22">
        <f>+'Cpm-'!P152</f>
        <v>0</v>
      </c>
      <c r="O648" s="22">
        <f>+'Cpm-'!Q152</f>
        <v>0</v>
      </c>
      <c r="P648" s="22">
        <f>+'Cpm-'!R152</f>
        <v>0</v>
      </c>
      <c r="Q648" s="22">
        <f>+'Cpm-'!S152</f>
        <v>0</v>
      </c>
      <c r="R648" s="22">
        <f>+'Cpm-'!T152</f>
        <v>0</v>
      </c>
      <c r="S648" s="22">
        <f>+'Cpm-'!U152</f>
        <v>0</v>
      </c>
      <c r="T648" s="22">
        <f>+'Cpm-'!V152</f>
        <v>0</v>
      </c>
      <c r="U648" s="22">
        <f>+'Cpm-'!W152</f>
        <v>0</v>
      </c>
      <c r="V648" s="22">
        <f>+'Cpm-'!X152</f>
        <v>0</v>
      </c>
      <c r="W648" s="22">
        <f>+'Cpm-'!Y152</f>
        <v>0</v>
      </c>
      <c r="X648" s="22">
        <f>+'Cpm-'!Z152</f>
        <v>0</v>
      </c>
      <c r="Y648" s="22">
        <f>+'Cpm-'!AA152</f>
        <v>0</v>
      </c>
      <c r="Z648" s="22">
        <f>+'Cpm-'!AB152</f>
        <v>0</v>
      </c>
      <c r="AA648" s="22">
        <f>+'Cpm-'!AC152</f>
        <v>0</v>
      </c>
      <c r="AB648" s="22">
        <f>+'Cpm-'!AD152</f>
        <v>0</v>
      </c>
      <c r="AC648" s="22">
        <f>+'Cpm-'!AE152</f>
        <v>0</v>
      </c>
      <c r="AD648" s="22">
        <f>+'Cpm-'!AF152</f>
        <v>0</v>
      </c>
      <c r="AE648" s="22">
        <f>+'Cpm-'!AG152</f>
        <v>0</v>
      </c>
      <c r="AF648" s="22">
        <f>+'Cpm-'!AH152</f>
        <v>0</v>
      </c>
      <c r="AG648" s="22">
        <f>+'Cpm-'!AI152</f>
        <v>0</v>
      </c>
      <c r="AH648" s="22">
        <f>+'Cmp-'!E152</f>
        <v>0</v>
      </c>
      <c r="AI648" s="22">
        <f>+'Cmp-'!F152</f>
        <v>0</v>
      </c>
      <c r="AJ648" s="22">
        <f>+'Cmp-'!G152</f>
        <v>0</v>
      </c>
      <c r="AK648" s="22">
        <f>+'Cmp-'!H152</f>
        <v>0</v>
      </c>
      <c r="AL648" s="22">
        <f>+'Cmp-'!I152</f>
        <v>0</v>
      </c>
      <c r="AM648" s="22">
        <f>+'Cmp-'!J152</f>
        <v>0</v>
      </c>
      <c r="AN648" s="22">
        <f>+'Cmp-'!K152</f>
        <v>0</v>
      </c>
      <c r="AO648" s="22">
        <f>+'Cmp-'!L152</f>
        <v>0</v>
      </c>
      <c r="AP648" s="22">
        <f>+'Cmp-'!M152</f>
        <v>0</v>
      </c>
      <c r="AQ648" s="22">
        <f>+'Cmp-'!N152</f>
        <v>0</v>
      </c>
      <c r="AR648" s="22">
        <f>+'Cmp-'!O152</f>
        <v>0</v>
      </c>
      <c r="AS648" s="22">
        <f>+'Cmp-'!P152</f>
        <v>0</v>
      </c>
      <c r="AT648" s="22">
        <f>+'Cmp-'!Q152</f>
        <v>0</v>
      </c>
      <c r="AU648" s="22">
        <f>+'Cmp-'!R152</f>
        <v>0</v>
      </c>
      <c r="AV648" s="22">
        <f>+'Cmp-'!S152</f>
        <v>0</v>
      </c>
      <c r="AW648" s="22">
        <f>+'Cmp-'!T152</f>
        <v>0</v>
      </c>
      <c r="AX648" s="22">
        <f>+'Cmp-'!U152</f>
        <v>0</v>
      </c>
      <c r="AY648" s="22">
        <f>+'Cmp-'!V152</f>
        <v>0</v>
      </c>
      <c r="AZ648" s="22">
        <f>+'Cmp-'!W152</f>
        <v>0</v>
      </c>
      <c r="BA648" s="22">
        <f>+'Cmp-'!X152</f>
        <v>0</v>
      </c>
      <c r="BB648" s="22">
        <f>+'Cmp-'!Y152</f>
        <v>0</v>
      </c>
      <c r="BC648" s="22">
        <f>+'Cmp-'!Z152</f>
        <v>0</v>
      </c>
      <c r="BD648" s="22">
        <f>+'Cmp-'!AA152</f>
        <v>0</v>
      </c>
      <c r="BE648" s="22">
        <f>+'Cmp-'!AB152</f>
        <v>0</v>
      </c>
      <c r="BF648" s="22">
        <f>+'Cmp-'!AC152</f>
        <v>0</v>
      </c>
      <c r="BG648" s="22">
        <f>+'Cmp-'!AD152</f>
        <v>0</v>
      </c>
      <c r="BH648" s="22">
        <f>+'Cmp-'!AE152</f>
        <v>0</v>
      </c>
      <c r="BI648" s="22">
        <f>+'Cmp-'!AF152</f>
        <v>0</v>
      </c>
      <c r="BJ648" s="22">
        <f>+'Cmp-'!AG152</f>
        <v>0</v>
      </c>
      <c r="BK648" s="22">
        <f>+'Cmp-'!AH152</f>
        <v>0</v>
      </c>
      <c r="BL648" s="22">
        <f>+'Cmp-'!AI152</f>
        <v>0</v>
      </c>
      <c r="BM648" s="6" t="s">
        <v>1079</v>
      </c>
      <c r="BN648" s="24" t="str">
        <f>+CnAll!B648</f>
        <v>Aaaa + aaaaA</v>
      </c>
      <c r="BO648" s="24">
        <f>+CnAll!C648</f>
        <v>0</v>
      </c>
    </row>
    <row r="649" spans="1:67" x14ac:dyDescent="0.45">
      <c r="A649" s="1">
        <v>648</v>
      </c>
      <c r="B649" s="22" t="str">
        <f>+'Cpm-'!B153</f>
        <v>AAAAA + aaaaA</v>
      </c>
      <c r="C649" s="22">
        <f>+'Cpm-'!E153</f>
        <v>0</v>
      </c>
      <c r="D649" s="22">
        <f>+'Cpm-'!F153</f>
        <v>0</v>
      </c>
      <c r="E649" s="22">
        <f>+'Cpm-'!G153</f>
        <v>0</v>
      </c>
      <c r="F649" s="22">
        <f>+'Cpm-'!H153</f>
        <v>0</v>
      </c>
      <c r="G649" s="22">
        <f>+'Cpm-'!I153</f>
        <v>0</v>
      </c>
      <c r="H649" s="22">
        <f>+'Cpm-'!J153</f>
        <v>0</v>
      </c>
      <c r="I649" s="22">
        <f>+'Cpm-'!K153</f>
        <v>0</v>
      </c>
      <c r="J649" s="22">
        <f>+'Cpm-'!L153</f>
        <v>8.0278799999999997E-2</v>
      </c>
      <c r="K649" s="22">
        <f>+'Cpm-'!M153</f>
        <v>0</v>
      </c>
      <c r="L649" s="22">
        <f>+'Cpm-'!N153</f>
        <v>0</v>
      </c>
      <c r="M649" s="22">
        <f>+'Cpm-'!O153</f>
        <v>0</v>
      </c>
      <c r="N649" s="22">
        <f>+'Cpm-'!P153</f>
        <v>0</v>
      </c>
      <c r="O649" s="22">
        <f>+'Cpm-'!Q153</f>
        <v>0</v>
      </c>
      <c r="P649" s="22">
        <f>+'Cpm-'!R153</f>
        <v>0</v>
      </c>
      <c r="Q649" s="22">
        <f>+'Cpm-'!S153</f>
        <v>0</v>
      </c>
      <c r="R649" s="22">
        <f>+'Cpm-'!T153</f>
        <v>0.18009500000000001</v>
      </c>
      <c r="S649" s="22">
        <f>+'Cpm-'!U153</f>
        <v>8.3202100000000001E-2</v>
      </c>
      <c r="T649" s="22">
        <f>+'Cpm-'!V153</f>
        <v>0</v>
      </c>
      <c r="U649" s="22">
        <f>+'Cpm-'!W153</f>
        <v>0</v>
      </c>
      <c r="V649" s="22">
        <f>+'Cpm-'!X153</f>
        <v>0</v>
      </c>
      <c r="W649" s="22">
        <f>+'Cpm-'!Y153</f>
        <v>0</v>
      </c>
      <c r="X649" s="22">
        <f>+'Cpm-'!Z153</f>
        <v>0</v>
      </c>
      <c r="Y649" s="22">
        <f>+'Cpm-'!AA153</f>
        <v>0</v>
      </c>
      <c r="Z649" s="22">
        <f>+'Cpm-'!AB153</f>
        <v>0</v>
      </c>
      <c r="AA649" s="22">
        <f>+'Cpm-'!AC153</f>
        <v>0</v>
      </c>
      <c r="AB649" s="22">
        <f>+'Cpm-'!AD153</f>
        <v>0</v>
      </c>
      <c r="AC649" s="22">
        <f>+'Cpm-'!AE153</f>
        <v>0</v>
      </c>
      <c r="AD649" s="22">
        <f>+'Cpm-'!AF153</f>
        <v>0</v>
      </c>
      <c r="AE649" s="22">
        <f>+'Cpm-'!AG153</f>
        <v>0</v>
      </c>
      <c r="AF649" s="22">
        <f>+'Cpm-'!AH153</f>
        <v>0</v>
      </c>
      <c r="AG649" s="22">
        <f>+'Cpm-'!AI153</f>
        <v>0</v>
      </c>
      <c r="AH649" s="22">
        <f>+'Cmp-'!E153</f>
        <v>0</v>
      </c>
      <c r="AI649" s="22">
        <f>+'Cmp-'!F153</f>
        <v>0</v>
      </c>
      <c r="AJ649" s="22">
        <f>+'Cmp-'!G153</f>
        <v>0</v>
      </c>
      <c r="AK649" s="22">
        <f>+'Cmp-'!H153</f>
        <v>0</v>
      </c>
      <c r="AL649" s="22">
        <f>+'Cmp-'!I153</f>
        <v>0</v>
      </c>
      <c r="AM649" s="22">
        <f>+'Cmp-'!J153</f>
        <v>0</v>
      </c>
      <c r="AN649" s="22">
        <f>+'Cmp-'!K153</f>
        <v>0</v>
      </c>
      <c r="AO649" s="22">
        <f>+'Cmp-'!L153</f>
        <v>0</v>
      </c>
      <c r="AP649" s="22">
        <f>+'Cmp-'!M153</f>
        <v>0</v>
      </c>
      <c r="AQ649" s="22">
        <f>+'Cmp-'!N153</f>
        <v>0</v>
      </c>
      <c r="AR649" s="22">
        <f>+'Cmp-'!O153</f>
        <v>0</v>
      </c>
      <c r="AS649" s="22">
        <f>+'Cmp-'!P153</f>
        <v>0</v>
      </c>
      <c r="AT649" s="22">
        <f>+'Cmp-'!Q153</f>
        <v>0</v>
      </c>
      <c r="AU649" s="22">
        <f>+'Cmp-'!R153</f>
        <v>0</v>
      </c>
      <c r="AV649" s="22">
        <f>+'Cmp-'!S153</f>
        <v>0</v>
      </c>
      <c r="AW649" s="22">
        <f>+'Cmp-'!T153</f>
        <v>0</v>
      </c>
      <c r="AX649" s="22">
        <f>+'Cmp-'!U153</f>
        <v>0</v>
      </c>
      <c r="AY649" s="22">
        <f>+'Cmp-'!V153</f>
        <v>0</v>
      </c>
      <c r="AZ649" s="22">
        <f>+'Cmp-'!W153</f>
        <v>0</v>
      </c>
      <c r="BA649" s="22">
        <f>+'Cmp-'!X153</f>
        <v>0</v>
      </c>
      <c r="BB649" s="22">
        <f>+'Cmp-'!Y153</f>
        <v>0</v>
      </c>
      <c r="BC649" s="22">
        <f>+'Cmp-'!Z153</f>
        <v>0</v>
      </c>
      <c r="BD649" s="22">
        <f>+'Cmp-'!AA153</f>
        <v>0</v>
      </c>
      <c r="BE649" s="22">
        <f>+'Cmp-'!AB153</f>
        <v>0</v>
      </c>
      <c r="BF649" s="22">
        <f>+'Cmp-'!AC153</f>
        <v>0</v>
      </c>
      <c r="BG649" s="22">
        <f>+'Cmp-'!AD153</f>
        <v>0</v>
      </c>
      <c r="BH649" s="22">
        <f>+'Cmp-'!AE153</f>
        <v>0</v>
      </c>
      <c r="BI649" s="22">
        <f>+'Cmp-'!AF153</f>
        <v>0</v>
      </c>
      <c r="BJ649" s="22">
        <f>+'Cmp-'!AG153</f>
        <v>0</v>
      </c>
      <c r="BK649" s="22">
        <f>+'Cmp-'!AH153</f>
        <v>0</v>
      </c>
      <c r="BL649" s="22">
        <f>+'Cmp-'!AI153</f>
        <v>0</v>
      </c>
      <c r="BM649" s="6" t="s">
        <v>1079</v>
      </c>
      <c r="BN649" s="24" t="str">
        <f>+CnAll!B649</f>
        <v>AAAAA + aaaaA</v>
      </c>
      <c r="BO649" s="24">
        <f>+CnAll!C649</f>
        <v>0</v>
      </c>
    </row>
    <row r="650" spans="1:67" x14ac:dyDescent="0.45">
      <c r="A650" s="1">
        <v>649</v>
      </c>
      <c r="B650" s="22" t="str">
        <f>+'Cpm-'!B154</f>
        <v>AAAAa + aaaaA</v>
      </c>
      <c r="C650" s="22">
        <f>+'Cpm-'!E154</f>
        <v>0</v>
      </c>
      <c r="D650" s="22">
        <f>+'Cpm-'!F154</f>
        <v>0</v>
      </c>
      <c r="E650" s="22">
        <f>+'Cpm-'!G154</f>
        <v>0</v>
      </c>
      <c r="F650" s="22">
        <f>+'Cpm-'!H154</f>
        <v>0</v>
      </c>
      <c r="G650" s="22">
        <f>+'Cpm-'!I154</f>
        <v>0</v>
      </c>
      <c r="H650" s="22">
        <f>+'Cpm-'!J154</f>
        <v>0</v>
      </c>
      <c r="I650" s="22">
        <f>+'Cpm-'!K154</f>
        <v>0</v>
      </c>
      <c r="J650" s="22">
        <f>+'Cpm-'!L154</f>
        <v>0.22351699999999999</v>
      </c>
      <c r="K650" s="22">
        <f>+'Cpm-'!M154</f>
        <v>0.13594999999999999</v>
      </c>
      <c r="L650" s="22">
        <f>+'Cpm-'!N154</f>
        <v>0</v>
      </c>
      <c r="M650" s="22">
        <f>+'Cpm-'!O154</f>
        <v>0</v>
      </c>
      <c r="N650" s="22">
        <f>+'Cpm-'!P154</f>
        <v>0</v>
      </c>
      <c r="O650" s="22">
        <f>+'Cpm-'!Q154</f>
        <v>0</v>
      </c>
      <c r="P650" s="22">
        <f>+'Cpm-'!R154</f>
        <v>0</v>
      </c>
      <c r="Q650" s="22">
        <f>+'Cpm-'!S154</f>
        <v>0</v>
      </c>
      <c r="R650" s="22">
        <f>+'Cpm-'!T154</f>
        <v>0.29697899999999999</v>
      </c>
      <c r="S650" s="22">
        <f>+'Cpm-'!U154</f>
        <v>0.29893500000000001</v>
      </c>
      <c r="T650" s="22">
        <f>+'Cpm-'!V154</f>
        <v>0.249803</v>
      </c>
      <c r="U650" s="22">
        <f>+'Cpm-'!W154</f>
        <v>0</v>
      </c>
      <c r="V650" s="22">
        <f>+'Cpm-'!X154</f>
        <v>0.249891</v>
      </c>
      <c r="W650" s="22">
        <f>+'Cpm-'!Y154</f>
        <v>0</v>
      </c>
      <c r="X650" s="22">
        <f>+'Cpm-'!Z154</f>
        <v>0</v>
      </c>
      <c r="Y650" s="22">
        <f>+'Cpm-'!AA154</f>
        <v>0</v>
      </c>
      <c r="Z650" s="22">
        <f>+'Cpm-'!AB154</f>
        <v>0.249891</v>
      </c>
      <c r="AA650" s="22">
        <f>+'Cpm-'!AC154</f>
        <v>0</v>
      </c>
      <c r="AB650" s="22">
        <f>+'Cpm-'!AD154</f>
        <v>0</v>
      </c>
      <c r="AC650" s="22">
        <f>+'Cpm-'!AE154</f>
        <v>0</v>
      </c>
      <c r="AD650" s="22">
        <f>+'Cpm-'!AF154</f>
        <v>0</v>
      </c>
      <c r="AE650" s="22">
        <f>+'Cpm-'!AG154</f>
        <v>0</v>
      </c>
      <c r="AF650" s="22">
        <f>+'Cpm-'!AH154</f>
        <v>0</v>
      </c>
      <c r="AG650" s="22">
        <f>+'Cpm-'!AI154</f>
        <v>0</v>
      </c>
      <c r="AH650" s="22">
        <f>+'Cmp-'!E154</f>
        <v>0</v>
      </c>
      <c r="AI650" s="22">
        <f>+'Cmp-'!F154</f>
        <v>0</v>
      </c>
      <c r="AJ650" s="22">
        <f>+'Cmp-'!G154</f>
        <v>0</v>
      </c>
      <c r="AK650" s="22">
        <f>+'Cmp-'!H154</f>
        <v>0</v>
      </c>
      <c r="AL650" s="22">
        <f>+'Cmp-'!I154</f>
        <v>0</v>
      </c>
      <c r="AM650" s="22">
        <f>+'Cmp-'!J154</f>
        <v>0</v>
      </c>
      <c r="AN650" s="22">
        <f>+'Cmp-'!K154</f>
        <v>0</v>
      </c>
      <c r="AO650" s="22">
        <f>+'Cmp-'!L154</f>
        <v>0</v>
      </c>
      <c r="AP650" s="22">
        <f>+'Cmp-'!M154</f>
        <v>0</v>
      </c>
      <c r="AQ650" s="22">
        <f>+'Cmp-'!N154</f>
        <v>0</v>
      </c>
      <c r="AR650" s="22">
        <f>+'Cmp-'!O154</f>
        <v>0</v>
      </c>
      <c r="AS650" s="22">
        <f>+'Cmp-'!P154</f>
        <v>0</v>
      </c>
      <c r="AT650" s="22">
        <f>+'Cmp-'!Q154</f>
        <v>0</v>
      </c>
      <c r="AU650" s="22">
        <f>+'Cmp-'!R154</f>
        <v>0</v>
      </c>
      <c r="AV650" s="22">
        <f>+'Cmp-'!S154</f>
        <v>0</v>
      </c>
      <c r="AW650" s="22">
        <f>+'Cmp-'!T154</f>
        <v>0</v>
      </c>
      <c r="AX650" s="22">
        <f>+'Cmp-'!U154</f>
        <v>0</v>
      </c>
      <c r="AY650" s="22">
        <f>+'Cmp-'!V154</f>
        <v>0</v>
      </c>
      <c r="AZ650" s="22">
        <f>+'Cmp-'!W154</f>
        <v>0</v>
      </c>
      <c r="BA650" s="22">
        <f>+'Cmp-'!X154</f>
        <v>0</v>
      </c>
      <c r="BB650" s="22">
        <f>+'Cmp-'!Y154</f>
        <v>0</v>
      </c>
      <c r="BC650" s="22">
        <f>+'Cmp-'!Z154</f>
        <v>0</v>
      </c>
      <c r="BD650" s="22">
        <f>+'Cmp-'!AA154</f>
        <v>0</v>
      </c>
      <c r="BE650" s="22">
        <f>+'Cmp-'!AB154</f>
        <v>0</v>
      </c>
      <c r="BF650" s="22">
        <f>+'Cmp-'!AC154</f>
        <v>0</v>
      </c>
      <c r="BG650" s="22">
        <f>+'Cmp-'!AD154</f>
        <v>0</v>
      </c>
      <c r="BH650" s="22">
        <f>+'Cmp-'!AE154</f>
        <v>0</v>
      </c>
      <c r="BI650" s="22">
        <f>+'Cmp-'!AF154</f>
        <v>0</v>
      </c>
      <c r="BJ650" s="22">
        <f>+'Cmp-'!AG154</f>
        <v>0</v>
      </c>
      <c r="BK650" s="22">
        <f>+'Cmp-'!AH154</f>
        <v>0</v>
      </c>
      <c r="BL650" s="22">
        <f>+'Cmp-'!AI154</f>
        <v>0.249891</v>
      </c>
      <c r="BM650" s="6" t="s">
        <v>1079</v>
      </c>
      <c r="BN650" s="24" t="str">
        <f>+CnAll!B650</f>
        <v>AAAAa + aaaaA</v>
      </c>
      <c r="BO650" s="24">
        <f>+CnAll!C650</f>
        <v>0</v>
      </c>
    </row>
    <row r="651" spans="1:67" x14ac:dyDescent="0.45">
      <c r="A651" s="1">
        <v>650</v>
      </c>
      <c r="B651" s="22" t="str">
        <f>+'Cpm-'!B155</f>
        <v>A + aaaAa</v>
      </c>
      <c r="C651" s="22">
        <f>+'Cpm-'!E155</f>
        <v>0</v>
      </c>
      <c r="D651" s="22">
        <f>+'Cpm-'!F155</f>
        <v>0</v>
      </c>
      <c r="E651" s="22">
        <f>+'Cpm-'!G155</f>
        <v>0</v>
      </c>
      <c r="F651" s="22">
        <f>+'Cpm-'!H155</f>
        <v>0</v>
      </c>
      <c r="G651" s="22">
        <f>+'Cpm-'!I155</f>
        <v>0</v>
      </c>
      <c r="H651" s="22">
        <f>+'Cpm-'!J155</f>
        <v>0</v>
      </c>
      <c r="I651" s="22">
        <f>+'Cpm-'!K155</f>
        <v>0</v>
      </c>
      <c r="J651" s="22">
        <f>+'Cpm-'!L155</f>
        <v>0</v>
      </c>
      <c r="K651" s="22">
        <f>+'Cpm-'!M155</f>
        <v>0</v>
      </c>
      <c r="L651" s="22">
        <f>+'Cpm-'!N155</f>
        <v>0</v>
      </c>
      <c r="M651" s="22">
        <f>+'Cpm-'!O155</f>
        <v>0</v>
      </c>
      <c r="N651" s="22">
        <f>+'Cpm-'!P155</f>
        <v>0</v>
      </c>
      <c r="O651" s="22">
        <f>+'Cpm-'!Q155</f>
        <v>0</v>
      </c>
      <c r="P651" s="22">
        <f>+'Cpm-'!R155</f>
        <v>0</v>
      </c>
      <c r="Q651" s="22">
        <f>+'Cpm-'!S155</f>
        <v>0</v>
      </c>
      <c r="R651" s="22">
        <f>+'Cpm-'!T155</f>
        <v>0</v>
      </c>
      <c r="S651" s="22">
        <f>+'Cpm-'!U155</f>
        <v>0</v>
      </c>
      <c r="T651" s="22">
        <f>+'Cpm-'!V155</f>
        <v>0</v>
      </c>
      <c r="U651" s="22">
        <f>+'Cpm-'!W155</f>
        <v>0</v>
      </c>
      <c r="V651" s="22">
        <f>+'Cpm-'!X155</f>
        <v>0</v>
      </c>
      <c r="W651" s="22">
        <f>+'Cpm-'!Y155</f>
        <v>0</v>
      </c>
      <c r="X651" s="22">
        <f>+'Cpm-'!Z155</f>
        <v>0</v>
      </c>
      <c r="Y651" s="22">
        <f>+'Cpm-'!AA155</f>
        <v>0</v>
      </c>
      <c r="Z651" s="22">
        <f>+'Cpm-'!AB155</f>
        <v>0</v>
      </c>
      <c r="AA651" s="22">
        <f>+'Cpm-'!AC155</f>
        <v>0</v>
      </c>
      <c r="AB651" s="22">
        <f>+'Cpm-'!AD155</f>
        <v>0</v>
      </c>
      <c r="AC651" s="22">
        <f>+'Cpm-'!AE155</f>
        <v>0</v>
      </c>
      <c r="AD651" s="22">
        <f>+'Cpm-'!AF155</f>
        <v>0</v>
      </c>
      <c r="AE651" s="22">
        <f>+'Cpm-'!AG155</f>
        <v>0</v>
      </c>
      <c r="AF651" s="22">
        <f>+'Cpm-'!AH155</f>
        <v>0</v>
      </c>
      <c r="AG651" s="22">
        <f>+'Cpm-'!AI155</f>
        <v>0</v>
      </c>
      <c r="AH651" s="22">
        <f>+'Cmp-'!E155</f>
        <v>0</v>
      </c>
      <c r="AI651" s="22">
        <f>+'Cmp-'!F155</f>
        <v>0</v>
      </c>
      <c r="AJ651" s="22">
        <f>+'Cmp-'!G155</f>
        <v>0</v>
      </c>
      <c r="AK651" s="22">
        <f>+'Cmp-'!H155</f>
        <v>0</v>
      </c>
      <c r="AL651" s="22">
        <f>+'Cmp-'!I155</f>
        <v>0</v>
      </c>
      <c r="AM651" s="22">
        <f>+'Cmp-'!J155</f>
        <v>0</v>
      </c>
      <c r="AN651" s="22">
        <f>+'Cmp-'!K155</f>
        <v>0</v>
      </c>
      <c r="AO651" s="22">
        <f>+'Cmp-'!L155</f>
        <v>0</v>
      </c>
      <c r="AP651" s="22">
        <f>+'Cmp-'!M155</f>
        <v>0</v>
      </c>
      <c r="AQ651" s="22">
        <f>+'Cmp-'!N155</f>
        <v>0</v>
      </c>
      <c r="AR651" s="22">
        <f>+'Cmp-'!O155</f>
        <v>0</v>
      </c>
      <c r="AS651" s="22">
        <f>+'Cmp-'!P155</f>
        <v>0</v>
      </c>
      <c r="AT651" s="22">
        <f>+'Cmp-'!Q155</f>
        <v>0</v>
      </c>
      <c r="AU651" s="22">
        <f>+'Cmp-'!R155</f>
        <v>0</v>
      </c>
      <c r="AV651" s="22">
        <f>+'Cmp-'!S155</f>
        <v>0</v>
      </c>
      <c r="AW651" s="22">
        <f>+'Cmp-'!T155</f>
        <v>0</v>
      </c>
      <c r="AX651" s="22">
        <f>+'Cmp-'!U155</f>
        <v>0</v>
      </c>
      <c r="AY651" s="22">
        <f>+'Cmp-'!V155</f>
        <v>0</v>
      </c>
      <c r="AZ651" s="22">
        <f>+'Cmp-'!W155</f>
        <v>0</v>
      </c>
      <c r="BA651" s="22">
        <f>+'Cmp-'!X155</f>
        <v>0</v>
      </c>
      <c r="BB651" s="22">
        <f>+'Cmp-'!Y155</f>
        <v>0</v>
      </c>
      <c r="BC651" s="22">
        <f>+'Cmp-'!Z155</f>
        <v>0</v>
      </c>
      <c r="BD651" s="22">
        <f>+'Cmp-'!AA155</f>
        <v>0</v>
      </c>
      <c r="BE651" s="22">
        <f>+'Cmp-'!AB155</f>
        <v>0</v>
      </c>
      <c r="BF651" s="22">
        <f>+'Cmp-'!AC155</f>
        <v>0</v>
      </c>
      <c r="BG651" s="22">
        <f>+'Cmp-'!AD155</f>
        <v>0</v>
      </c>
      <c r="BH651" s="22">
        <f>+'Cmp-'!AE155</f>
        <v>0</v>
      </c>
      <c r="BI651" s="22">
        <f>+'Cmp-'!AF155</f>
        <v>0</v>
      </c>
      <c r="BJ651" s="22">
        <f>+'Cmp-'!AG155</f>
        <v>0</v>
      </c>
      <c r="BK651" s="22">
        <f>+'Cmp-'!AH155</f>
        <v>0</v>
      </c>
      <c r="BL651" s="22">
        <f>+'Cmp-'!AI155</f>
        <v>0</v>
      </c>
      <c r="BM651" s="6" t="s">
        <v>1079</v>
      </c>
      <c r="BN651" s="24" t="str">
        <f>+CnAll!B651</f>
        <v>A + aaaAa</v>
      </c>
      <c r="BO651" s="24">
        <f>+CnAll!C651</f>
        <v>0</v>
      </c>
    </row>
    <row r="652" spans="1:67" x14ac:dyDescent="0.45">
      <c r="A652" s="1">
        <v>651</v>
      </c>
      <c r="B652" s="22" t="str">
        <f>+'Cpm-'!B156</f>
        <v>AA + aaaAa</v>
      </c>
      <c r="C652" s="22">
        <f>+'Cpm-'!E156</f>
        <v>0</v>
      </c>
      <c r="D652" s="22">
        <f>+'Cpm-'!F156</f>
        <v>0</v>
      </c>
      <c r="E652" s="22">
        <f>+'Cpm-'!G156</f>
        <v>0</v>
      </c>
      <c r="F652" s="22">
        <f>+'Cpm-'!H156</f>
        <v>0</v>
      </c>
      <c r="G652" s="22">
        <f>+'Cpm-'!I156</f>
        <v>0</v>
      </c>
      <c r="H652" s="22">
        <f>+'Cpm-'!J156</f>
        <v>0</v>
      </c>
      <c r="I652" s="22">
        <f>+'Cpm-'!K156</f>
        <v>0</v>
      </c>
      <c r="J652" s="22">
        <f>+'Cpm-'!L156</f>
        <v>0</v>
      </c>
      <c r="K652" s="22">
        <f>+'Cpm-'!M156</f>
        <v>0</v>
      </c>
      <c r="L652" s="22">
        <f>+'Cpm-'!N156</f>
        <v>0</v>
      </c>
      <c r="M652" s="22">
        <f>+'Cpm-'!O156</f>
        <v>0</v>
      </c>
      <c r="N652" s="22">
        <f>+'Cpm-'!P156</f>
        <v>0</v>
      </c>
      <c r="O652" s="22">
        <f>+'Cpm-'!Q156</f>
        <v>0</v>
      </c>
      <c r="P652" s="22">
        <f>+'Cpm-'!R156</f>
        <v>0</v>
      </c>
      <c r="Q652" s="22">
        <f>+'Cpm-'!S156</f>
        <v>0</v>
      </c>
      <c r="R652" s="22">
        <f>+'Cpm-'!T156</f>
        <v>0</v>
      </c>
      <c r="S652" s="22">
        <f>+'Cpm-'!U156</f>
        <v>0</v>
      </c>
      <c r="T652" s="22">
        <f>+'Cpm-'!V156</f>
        <v>0</v>
      </c>
      <c r="U652" s="22">
        <f>+'Cpm-'!W156</f>
        <v>0</v>
      </c>
      <c r="V652" s="22">
        <f>+'Cpm-'!X156</f>
        <v>0</v>
      </c>
      <c r="W652" s="22">
        <f>+'Cpm-'!Y156</f>
        <v>0</v>
      </c>
      <c r="X652" s="22">
        <f>+'Cpm-'!Z156</f>
        <v>0</v>
      </c>
      <c r="Y652" s="22">
        <f>+'Cpm-'!AA156</f>
        <v>0</v>
      </c>
      <c r="Z652" s="22">
        <f>+'Cpm-'!AB156</f>
        <v>0</v>
      </c>
      <c r="AA652" s="22">
        <f>+'Cpm-'!AC156</f>
        <v>0</v>
      </c>
      <c r="AB652" s="22">
        <f>+'Cpm-'!AD156</f>
        <v>0</v>
      </c>
      <c r="AC652" s="22">
        <f>+'Cpm-'!AE156</f>
        <v>0</v>
      </c>
      <c r="AD652" s="22">
        <f>+'Cpm-'!AF156</f>
        <v>0</v>
      </c>
      <c r="AE652" s="22">
        <f>+'Cpm-'!AG156</f>
        <v>0</v>
      </c>
      <c r="AF652" s="22">
        <f>+'Cpm-'!AH156</f>
        <v>0</v>
      </c>
      <c r="AG652" s="22">
        <f>+'Cpm-'!AI156</f>
        <v>0</v>
      </c>
      <c r="AH652" s="22">
        <f>+'Cmp-'!E156</f>
        <v>0</v>
      </c>
      <c r="AI652" s="22">
        <f>+'Cmp-'!F156</f>
        <v>0</v>
      </c>
      <c r="AJ652" s="22">
        <f>+'Cmp-'!G156</f>
        <v>0</v>
      </c>
      <c r="AK652" s="22">
        <f>+'Cmp-'!H156</f>
        <v>0</v>
      </c>
      <c r="AL652" s="22">
        <f>+'Cmp-'!I156</f>
        <v>0</v>
      </c>
      <c r="AM652" s="22">
        <f>+'Cmp-'!J156</f>
        <v>0</v>
      </c>
      <c r="AN652" s="22">
        <f>+'Cmp-'!K156</f>
        <v>0</v>
      </c>
      <c r="AO652" s="22">
        <f>+'Cmp-'!L156</f>
        <v>0</v>
      </c>
      <c r="AP652" s="22">
        <f>+'Cmp-'!M156</f>
        <v>0</v>
      </c>
      <c r="AQ652" s="22">
        <f>+'Cmp-'!N156</f>
        <v>0</v>
      </c>
      <c r="AR652" s="22">
        <f>+'Cmp-'!O156</f>
        <v>0</v>
      </c>
      <c r="AS652" s="22">
        <f>+'Cmp-'!P156</f>
        <v>0</v>
      </c>
      <c r="AT652" s="22">
        <f>+'Cmp-'!Q156</f>
        <v>0</v>
      </c>
      <c r="AU652" s="22">
        <f>+'Cmp-'!R156</f>
        <v>0</v>
      </c>
      <c r="AV652" s="22">
        <f>+'Cmp-'!S156</f>
        <v>0</v>
      </c>
      <c r="AW652" s="22">
        <f>+'Cmp-'!T156</f>
        <v>0</v>
      </c>
      <c r="AX652" s="22">
        <f>+'Cmp-'!U156</f>
        <v>0</v>
      </c>
      <c r="AY652" s="22">
        <f>+'Cmp-'!V156</f>
        <v>0</v>
      </c>
      <c r="AZ652" s="22">
        <f>+'Cmp-'!W156</f>
        <v>0</v>
      </c>
      <c r="BA652" s="22">
        <f>+'Cmp-'!X156</f>
        <v>0</v>
      </c>
      <c r="BB652" s="22">
        <f>+'Cmp-'!Y156</f>
        <v>0</v>
      </c>
      <c r="BC652" s="22">
        <f>+'Cmp-'!Z156</f>
        <v>0</v>
      </c>
      <c r="BD652" s="22">
        <f>+'Cmp-'!AA156</f>
        <v>0</v>
      </c>
      <c r="BE652" s="22">
        <f>+'Cmp-'!AB156</f>
        <v>0</v>
      </c>
      <c r="BF652" s="22">
        <f>+'Cmp-'!AC156</f>
        <v>0</v>
      </c>
      <c r="BG652" s="22">
        <f>+'Cmp-'!AD156</f>
        <v>0</v>
      </c>
      <c r="BH652" s="22">
        <f>+'Cmp-'!AE156</f>
        <v>0</v>
      </c>
      <c r="BI652" s="22">
        <f>+'Cmp-'!AF156</f>
        <v>0</v>
      </c>
      <c r="BJ652" s="22">
        <f>+'Cmp-'!AG156</f>
        <v>0</v>
      </c>
      <c r="BK652" s="22">
        <f>+'Cmp-'!AH156</f>
        <v>0</v>
      </c>
      <c r="BL652" s="22">
        <f>+'Cmp-'!AI156</f>
        <v>0</v>
      </c>
      <c r="BM652" s="6" t="s">
        <v>1079</v>
      </c>
      <c r="BN652" s="24" t="str">
        <f>+CnAll!B652</f>
        <v>AA + aaaAa</v>
      </c>
      <c r="BO652" s="24">
        <f>+CnAll!C652</f>
        <v>0</v>
      </c>
    </row>
    <row r="653" spans="1:67" x14ac:dyDescent="0.45">
      <c r="A653" s="1">
        <v>652</v>
      </c>
      <c r="B653" s="22" t="str">
        <f>+'Cpm-'!B157</f>
        <v>Aa + aaaAa</v>
      </c>
      <c r="C653" s="22">
        <f>+'Cpm-'!E157</f>
        <v>0</v>
      </c>
      <c r="D653" s="22">
        <f>+'Cpm-'!F157</f>
        <v>0</v>
      </c>
      <c r="E653" s="22">
        <f>+'Cpm-'!G157</f>
        <v>0</v>
      </c>
      <c r="F653" s="22">
        <f>+'Cpm-'!H157</f>
        <v>0</v>
      </c>
      <c r="G653" s="22">
        <f>+'Cpm-'!I157</f>
        <v>0</v>
      </c>
      <c r="H653" s="22">
        <f>+'Cpm-'!J157</f>
        <v>0</v>
      </c>
      <c r="I653" s="22">
        <f>+'Cpm-'!K157</f>
        <v>0</v>
      </c>
      <c r="J653" s="22">
        <f>+'Cpm-'!L157</f>
        <v>0</v>
      </c>
      <c r="K653" s="22">
        <f>+'Cpm-'!M157</f>
        <v>0</v>
      </c>
      <c r="L653" s="22">
        <f>+'Cpm-'!N157</f>
        <v>0</v>
      </c>
      <c r="M653" s="22">
        <f>+'Cpm-'!O157</f>
        <v>0</v>
      </c>
      <c r="N653" s="22">
        <f>+'Cpm-'!P157</f>
        <v>0</v>
      </c>
      <c r="O653" s="22">
        <f>+'Cpm-'!Q157</f>
        <v>0</v>
      </c>
      <c r="P653" s="22">
        <f>+'Cpm-'!R157</f>
        <v>0</v>
      </c>
      <c r="Q653" s="22">
        <f>+'Cpm-'!S157</f>
        <v>0</v>
      </c>
      <c r="R653" s="22">
        <f>+'Cpm-'!T157</f>
        <v>0</v>
      </c>
      <c r="S653" s="22">
        <f>+'Cpm-'!U157</f>
        <v>0</v>
      </c>
      <c r="T653" s="22">
        <f>+'Cpm-'!V157</f>
        <v>0</v>
      </c>
      <c r="U653" s="22">
        <f>+'Cpm-'!W157</f>
        <v>0</v>
      </c>
      <c r="V653" s="22">
        <f>+'Cpm-'!X157</f>
        <v>0</v>
      </c>
      <c r="W653" s="22">
        <f>+'Cpm-'!Y157</f>
        <v>0</v>
      </c>
      <c r="X653" s="22">
        <f>+'Cpm-'!Z157</f>
        <v>0</v>
      </c>
      <c r="Y653" s="22">
        <f>+'Cpm-'!AA157</f>
        <v>0</v>
      </c>
      <c r="Z653" s="22">
        <f>+'Cpm-'!AB157</f>
        <v>0</v>
      </c>
      <c r="AA653" s="22">
        <f>+'Cpm-'!AC157</f>
        <v>0</v>
      </c>
      <c r="AB653" s="22">
        <f>+'Cpm-'!AD157</f>
        <v>0</v>
      </c>
      <c r="AC653" s="22">
        <f>+'Cpm-'!AE157</f>
        <v>0</v>
      </c>
      <c r="AD653" s="22">
        <f>+'Cpm-'!AF157</f>
        <v>0</v>
      </c>
      <c r="AE653" s="22">
        <f>+'Cpm-'!AG157</f>
        <v>0</v>
      </c>
      <c r="AF653" s="22">
        <f>+'Cpm-'!AH157</f>
        <v>0</v>
      </c>
      <c r="AG653" s="22">
        <f>+'Cpm-'!AI157</f>
        <v>0</v>
      </c>
      <c r="AH653" s="22">
        <f>+'Cmp-'!E157</f>
        <v>0</v>
      </c>
      <c r="AI653" s="22">
        <f>+'Cmp-'!F157</f>
        <v>0</v>
      </c>
      <c r="AJ653" s="22">
        <f>+'Cmp-'!G157</f>
        <v>0</v>
      </c>
      <c r="AK653" s="22">
        <f>+'Cmp-'!H157</f>
        <v>0</v>
      </c>
      <c r="AL653" s="22">
        <f>+'Cmp-'!I157</f>
        <v>0</v>
      </c>
      <c r="AM653" s="22">
        <f>+'Cmp-'!J157</f>
        <v>0</v>
      </c>
      <c r="AN653" s="22">
        <f>+'Cmp-'!K157</f>
        <v>0</v>
      </c>
      <c r="AO653" s="22">
        <f>+'Cmp-'!L157</f>
        <v>0</v>
      </c>
      <c r="AP653" s="22">
        <f>+'Cmp-'!M157</f>
        <v>0</v>
      </c>
      <c r="AQ653" s="22">
        <f>+'Cmp-'!N157</f>
        <v>0</v>
      </c>
      <c r="AR653" s="22">
        <f>+'Cmp-'!O157</f>
        <v>0</v>
      </c>
      <c r="AS653" s="22">
        <f>+'Cmp-'!P157</f>
        <v>0</v>
      </c>
      <c r="AT653" s="22">
        <f>+'Cmp-'!Q157</f>
        <v>0</v>
      </c>
      <c r="AU653" s="22">
        <f>+'Cmp-'!R157</f>
        <v>0</v>
      </c>
      <c r="AV653" s="22">
        <f>+'Cmp-'!S157</f>
        <v>0</v>
      </c>
      <c r="AW653" s="22">
        <f>+'Cmp-'!T157</f>
        <v>0</v>
      </c>
      <c r="AX653" s="22">
        <f>+'Cmp-'!U157</f>
        <v>0</v>
      </c>
      <c r="AY653" s="22">
        <f>+'Cmp-'!V157</f>
        <v>0</v>
      </c>
      <c r="AZ653" s="22">
        <f>+'Cmp-'!W157</f>
        <v>0</v>
      </c>
      <c r="BA653" s="22">
        <f>+'Cmp-'!X157</f>
        <v>0</v>
      </c>
      <c r="BB653" s="22">
        <f>+'Cmp-'!Y157</f>
        <v>0</v>
      </c>
      <c r="BC653" s="22">
        <f>+'Cmp-'!Z157</f>
        <v>0</v>
      </c>
      <c r="BD653" s="22">
        <f>+'Cmp-'!AA157</f>
        <v>0</v>
      </c>
      <c r="BE653" s="22">
        <f>+'Cmp-'!AB157</f>
        <v>0</v>
      </c>
      <c r="BF653" s="22">
        <f>+'Cmp-'!AC157</f>
        <v>0</v>
      </c>
      <c r="BG653" s="22">
        <f>+'Cmp-'!AD157</f>
        <v>0</v>
      </c>
      <c r="BH653" s="22">
        <f>+'Cmp-'!AE157</f>
        <v>0</v>
      </c>
      <c r="BI653" s="22">
        <f>+'Cmp-'!AF157</f>
        <v>0</v>
      </c>
      <c r="BJ653" s="22">
        <f>+'Cmp-'!AG157</f>
        <v>0</v>
      </c>
      <c r="BK653" s="22">
        <f>+'Cmp-'!AH157</f>
        <v>0</v>
      </c>
      <c r="BL653" s="22">
        <f>+'Cmp-'!AI157</f>
        <v>0</v>
      </c>
      <c r="BM653" s="6" t="s">
        <v>1079</v>
      </c>
      <c r="BN653" s="24" t="str">
        <f>+CnAll!B653</f>
        <v>Aa + aaaAa</v>
      </c>
      <c r="BO653" s="24">
        <f>+CnAll!C653</f>
        <v>0</v>
      </c>
    </row>
    <row r="654" spans="1:67" x14ac:dyDescent="0.45">
      <c r="A654" s="1">
        <v>653</v>
      </c>
      <c r="B654" s="22" t="str">
        <f>+'Cpm-'!B158</f>
        <v>AAA + aaaAa</v>
      </c>
      <c r="C654" s="22">
        <f>+'Cpm-'!E158</f>
        <v>0</v>
      </c>
      <c r="D654" s="22">
        <f>+'Cpm-'!F158</f>
        <v>0</v>
      </c>
      <c r="E654" s="22">
        <f>+'Cpm-'!G158</f>
        <v>0</v>
      </c>
      <c r="F654" s="22">
        <f>+'Cpm-'!H158</f>
        <v>0.38053500000000001</v>
      </c>
      <c r="G654" s="22">
        <f>+'Cpm-'!I158</f>
        <v>0</v>
      </c>
      <c r="H654" s="22">
        <f>+'Cpm-'!J158</f>
        <v>0</v>
      </c>
      <c r="I654" s="22">
        <f>+'Cpm-'!K158</f>
        <v>0</v>
      </c>
      <c r="J654" s="22">
        <f>+'Cpm-'!L158</f>
        <v>0.51665499999999998</v>
      </c>
      <c r="K654" s="22">
        <f>+'Cpm-'!M158</f>
        <v>0.583291</v>
      </c>
      <c r="L654" s="22">
        <f>+'Cpm-'!N158</f>
        <v>0.58963100000000002</v>
      </c>
      <c r="M654" s="22">
        <f>+'Cpm-'!O158</f>
        <v>0</v>
      </c>
      <c r="N654" s="22">
        <f>+'Cpm-'!P158</f>
        <v>0.58452300000000001</v>
      </c>
      <c r="O654" s="22">
        <f>+'Cpm-'!Q158</f>
        <v>0</v>
      </c>
      <c r="P654" s="22">
        <f>+'Cpm-'!R158</f>
        <v>0</v>
      </c>
      <c r="Q654" s="22">
        <f>+'Cpm-'!S158</f>
        <v>0</v>
      </c>
      <c r="R654" s="22">
        <f>+'Cpm-'!T158</f>
        <v>0.58134399999999997</v>
      </c>
      <c r="S654" s="22">
        <f>+'Cpm-'!U158</f>
        <v>0.61765599999999998</v>
      </c>
      <c r="T654" s="22">
        <f>+'Cpm-'!V158</f>
        <v>0.61567700000000003</v>
      </c>
      <c r="U654" s="22">
        <f>+'Cpm-'!W158</f>
        <v>0.46937400000000001</v>
      </c>
      <c r="V654" s="22">
        <f>+'Cpm-'!X158</f>
        <v>0.61782099999999995</v>
      </c>
      <c r="W654" s="22">
        <f>+'Cpm-'!Y158</f>
        <v>0.49704399999999999</v>
      </c>
      <c r="X654" s="22">
        <f>+'Cpm-'!Z158</f>
        <v>0.482964</v>
      </c>
      <c r="Y654" s="22">
        <f>+'Cpm-'!AA158</f>
        <v>0</v>
      </c>
      <c r="Z654" s="22">
        <f>+'Cpm-'!AB158</f>
        <v>0.61990100000000004</v>
      </c>
      <c r="AA654" s="22">
        <f>+'Cpm-'!AC158</f>
        <v>0.49187599999999998</v>
      </c>
      <c r="AB654" s="22">
        <f>+'Cpm-'!AD158</f>
        <v>0.46625800000000001</v>
      </c>
      <c r="AC654" s="22">
        <f>+'Cpm-'!AE158</f>
        <v>0</v>
      </c>
      <c r="AD654" s="22">
        <f>+'Cpm-'!AF158</f>
        <v>0.49874099999999999</v>
      </c>
      <c r="AE654" s="22">
        <f>+'Cpm-'!AG158</f>
        <v>0</v>
      </c>
      <c r="AF654" s="22">
        <f>+'Cpm-'!AH158</f>
        <v>0</v>
      </c>
      <c r="AG654" s="22">
        <f>+'Cpm-'!AI158</f>
        <v>0</v>
      </c>
      <c r="AH654" s="22">
        <f>+'Cmp-'!E158</f>
        <v>0</v>
      </c>
      <c r="AI654" s="22">
        <f>+'Cmp-'!F158</f>
        <v>0</v>
      </c>
      <c r="AJ654" s="22">
        <f>+'Cmp-'!G158</f>
        <v>0</v>
      </c>
      <c r="AK654" s="22">
        <f>+'Cmp-'!H158</f>
        <v>0</v>
      </c>
      <c r="AL654" s="22">
        <f>+'Cmp-'!I158</f>
        <v>0</v>
      </c>
      <c r="AM654" s="22">
        <f>+'Cmp-'!J158</f>
        <v>0</v>
      </c>
      <c r="AN654" s="22">
        <f>+'Cmp-'!K158</f>
        <v>0</v>
      </c>
      <c r="AO654" s="22">
        <f>+'Cmp-'!L158</f>
        <v>0</v>
      </c>
      <c r="AP654" s="22">
        <f>+'Cmp-'!M158</f>
        <v>0</v>
      </c>
      <c r="AQ654" s="22">
        <f>+'Cmp-'!N158</f>
        <v>0</v>
      </c>
      <c r="AR654" s="22">
        <f>+'Cmp-'!O158</f>
        <v>0</v>
      </c>
      <c r="AS654" s="22">
        <f>+'Cmp-'!P158</f>
        <v>0</v>
      </c>
      <c r="AT654" s="22">
        <f>+'Cmp-'!Q158</f>
        <v>0</v>
      </c>
      <c r="AU654" s="22">
        <f>+'Cmp-'!R158</f>
        <v>0</v>
      </c>
      <c r="AV654" s="22">
        <f>+'Cmp-'!S158</f>
        <v>0.59868600000000005</v>
      </c>
      <c r="AW654" s="22">
        <f>+'Cmp-'!T158</f>
        <v>0</v>
      </c>
      <c r="AX654" s="22">
        <f>+'Cmp-'!U158</f>
        <v>0</v>
      </c>
      <c r="AY654" s="22">
        <f>+'Cmp-'!V158</f>
        <v>0</v>
      </c>
      <c r="AZ654" s="22">
        <f>+'Cmp-'!W158</f>
        <v>0</v>
      </c>
      <c r="BA654" s="22">
        <f>+'Cmp-'!X158</f>
        <v>0</v>
      </c>
      <c r="BB654" s="22">
        <f>+'Cmp-'!Y158</f>
        <v>0</v>
      </c>
      <c r="BC654" s="22">
        <f>+'Cmp-'!Z158</f>
        <v>0</v>
      </c>
      <c r="BD654" s="22">
        <f>+'Cmp-'!AA158</f>
        <v>0.55136399999999997</v>
      </c>
      <c r="BE654" s="22">
        <f>+'Cmp-'!AB158</f>
        <v>0</v>
      </c>
      <c r="BF654" s="22">
        <f>+'Cmp-'!AC158</f>
        <v>0</v>
      </c>
      <c r="BG654" s="22">
        <f>+'Cmp-'!AD158</f>
        <v>0</v>
      </c>
      <c r="BH654" s="22">
        <f>+'Cmp-'!AE158</f>
        <v>0.49874099999999999</v>
      </c>
      <c r="BI654" s="22">
        <f>+'Cmp-'!AF158</f>
        <v>0</v>
      </c>
      <c r="BJ654" s="22">
        <f>+'Cmp-'!AG158</f>
        <v>5.0414599999999997E-2</v>
      </c>
      <c r="BK654" s="22">
        <f>+'Cmp-'!AH158</f>
        <v>0.49187599999999998</v>
      </c>
      <c r="BL654" s="22">
        <f>+'Cmp-'!AI158</f>
        <v>0.61990100000000004</v>
      </c>
      <c r="BM654" s="6" t="s">
        <v>1079</v>
      </c>
      <c r="BN654" s="24" t="str">
        <f>+CnAll!B654</f>
        <v>AAA + aaaAa</v>
      </c>
      <c r="BO654" s="24">
        <f>+CnAll!C654</f>
        <v>0</v>
      </c>
    </row>
    <row r="655" spans="1:67" x14ac:dyDescent="0.45">
      <c r="A655" s="1">
        <v>654</v>
      </c>
      <c r="B655" s="22" t="str">
        <f>+'Cpm-'!B159</f>
        <v>AAa + aaaAa</v>
      </c>
      <c r="C655" s="22">
        <f>+'Cpm-'!E159</f>
        <v>0</v>
      </c>
      <c r="D655" s="22">
        <f>+'Cpm-'!F159</f>
        <v>0</v>
      </c>
      <c r="E655" s="22">
        <f>+'Cpm-'!G159</f>
        <v>0</v>
      </c>
      <c r="F655" s="22">
        <f>+'Cpm-'!H159</f>
        <v>0</v>
      </c>
      <c r="G655" s="22">
        <f>+'Cpm-'!I159</f>
        <v>0</v>
      </c>
      <c r="H655" s="22">
        <f>+'Cpm-'!J159</f>
        <v>0</v>
      </c>
      <c r="I655" s="22">
        <f>+'Cpm-'!K159</f>
        <v>0</v>
      </c>
      <c r="J655" s="22">
        <f>+'Cpm-'!L159</f>
        <v>0</v>
      </c>
      <c r="K655" s="22">
        <f>+'Cpm-'!M159</f>
        <v>0</v>
      </c>
      <c r="L655" s="22">
        <f>+'Cpm-'!N159</f>
        <v>0</v>
      </c>
      <c r="M655" s="22">
        <f>+'Cpm-'!O159</f>
        <v>0</v>
      </c>
      <c r="N655" s="22">
        <f>+'Cpm-'!P159</f>
        <v>0</v>
      </c>
      <c r="O655" s="22">
        <f>+'Cpm-'!Q159</f>
        <v>0</v>
      </c>
      <c r="P655" s="22">
        <f>+'Cpm-'!R159</f>
        <v>0</v>
      </c>
      <c r="Q655" s="22">
        <f>+'Cpm-'!S159</f>
        <v>0</v>
      </c>
      <c r="R655" s="22">
        <f>+'Cpm-'!T159</f>
        <v>0</v>
      </c>
      <c r="S655" s="22">
        <f>+'Cpm-'!U159</f>
        <v>0</v>
      </c>
      <c r="T655" s="22">
        <f>+'Cpm-'!V159</f>
        <v>0</v>
      </c>
      <c r="U655" s="22">
        <f>+'Cpm-'!W159</f>
        <v>0</v>
      </c>
      <c r="V655" s="22">
        <f>+'Cpm-'!X159</f>
        <v>0</v>
      </c>
      <c r="W655" s="22">
        <f>+'Cpm-'!Y159</f>
        <v>0</v>
      </c>
      <c r="X655" s="22">
        <f>+'Cpm-'!Z159</f>
        <v>0</v>
      </c>
      <c r="Y655" s="22">
        <f>+'Cpm-'!AA159</f>
        <v>0</v>
      </c>
      <c r="Z655" s="22">
        <f>+'Cpm-'!AB159</f>
        <v>0</v>
      </c>
      <c r="AA655" s="22">
        <f>+'Cpm-'!AC159</f>
        <v>0</v>
      </c>
      <c r="AB655" s="22">
        <f>+'Cpm-'!AD159</f>
        <v>0</v>
      </c>
      <c r="AC655" s="22">
        <f>+'Cpm-'!AE159</f>
        <v>0</v>
      </c>
      <c r="AD655" s="22">
        <f>+'Cpm-'!AF159</f>
        <v>0</v>
      </c>
      <c r="AE655" s="22">
        <f>+'Cpm-'!AG159</f>
        <v>0</v>
      </c>
      <c r="AF655" s="22">
        <f>+'Cpm-'!AH159</f>
        <v>0</v>
      </c>
      <c r="AG655" s="22">
        <f>+'Cpm-'!AI159</f>
        <v>0</v>
      </c>
      <c r="AH655" s="22">
        <f>+'Cmp-'!E159</f>
        <v>0</v>
      </c>
      <c r="AI655" s="22">
        <f>+'Cmp-'!F159</f>
        <v>0</v>
      </c>
      <c r="AJ655" s="22">
        <f>+'Cmp-'!G159</f>
        <v>0</v>
      </c>
      <c r="AK655" s="22">
        <f>+'Cmp-'!H159</f>
        <v>0</v>
      </c>
      <c r="AL655" s="22">
        <f>+'Cmp-'!I159</f>
        <v>0</v>
      </c>
      <c r="AM655" s="22">
        <f>+'Cmp-'!J159</f>
        <v>0</v>
      </c>
      <c r="AN655" s="22">
        <f>+'Cmp-'!K159</f>
        <v>0</v>
      </c>
      <c r="AO655" s="22">
        <f>+'Cmp-'!L159</f>
        <v>0</v>
      </c>
      <c r="AP655" s="22">
        <f>+'Cmp-'!M159</f>
        <v>0</v>
      </c>
      <c r="AQ655" s="22">
        <f>+'Cmp-'!N159</f>
        <v>0</v>
      </c>
      <c r="AR655" s="22">
        <f>+'Cmp-'!O159</f>
        <v>0</v>
      </c>
      <c r="AS655" s="22">
        <f>+'Cmp-'!P159</f>
        <v>0</v>
      </c>
      <c r="AT655" s="22">
        <f>+'Cmp-'!Q159</f>
        <v>0</v>
      </c>
      <c r="AU655" s="22">
        <f>+'Cmp-'!R159</f>
        <v>0</v>
      </c>
      <c r="AV655" s="22">
        <f>+'Cmp-'!S159</f>
        <v>0</v>
      </c>
      <c r="AW655" s="22">
        <f>+'Cmp-'!T159</f>
        <v>0</v>
      </c>
      <c r="AX655" s="22">
        <f>+'Cmp-'!U159</f>
        <v>0</v>
      </c>
      <c r="AY655" s="22">
        <f>+'Cmp-'!V159</f>
        <v>0</v>
      </c>
      <c r="AZ655" s="22">
        <f>+'Cmp-'!W159</f>
        <v>0</v>
      </c>
      <c r="BA655" s="22">
        <f>+'Cmp-'!X159</f>
        <v>0</v>
      </c>
      <c r="BB655" s="22">
        <f>+'Cmp-'!Y159</f>
        <v>0</v>
      </c>
      <c r="BC655" s="22">
        <f>+'Cmp-'!Z159</f>
        <v>0</v>
      </c>
      <c r="BD655" s="22">
        <f>+'Cmp-'!AA159</f>
        <v>0</v>
      </c>
      <c r="BE655" s="22">
        <f>+'Cmp-'!AB159</f>
        <v>0</v>
      </c>
      <c r="BF655" s="22">
        <f>+'Cmp-'!AC159</f>
        <v>0</v>
      </c>
      <c r="BG655" s="22">
        <f>+'Cmp-'!AD159</f>
        <v>0</v>
      </c>
      <c r="BH655" s="22">
        <f>+'Cmp-'!AE159</f>
        <v>0</v>
      </c>
      <c r="BI655" s="22">
        <f>+'Cmp-'!AF159</f>
        <v>0</v>
      </c>
      <c r="BJ655" s="22">
        <f>+'Cmp-'!AG159</f>
        <v>0</v>
      </c>
      <c r="BK655" s="22">
        <f>+'Cmp-'!AH159</f>
        <v>0</v>
      </c>
      <c r="BL655" s="22">
        <f>+'Cmp-'!AI159</f>
        <v>0</v>
      </c>
      <c r="BM655" s="6" t="s">
        <v>1079</v>
      </c>
      <c r="BN655" s="24" t="str">
        <f>+CnAll!B655</f>
        <v>AAa + aaaAa</v>
      </c>
      <c r="BO655" s="24">
        <f>+CnAll!C655</f>
        <v>0</v>
      </c>
    </row>
    <row r="656" spans="1:67" x14ac:dyDescent="0.45">
      <c r="A656" s="1">
        <v>655</v>
      </c>
      <c r="B656" s="22" t="str">
        <f>+'Cpm-'!B160</f>
        <v>AaA + aaaAa</v>
      </c>
      <c r="C656" s="22">
        <f>+'Cpm-'!E160</f>
        <v>0</v>
      </c>
      <c r="D656" s="22">
        <f>+'Cpm-'!F160</f>
        <v>0</v>
      </c>
      <c r="E656" s="22">
        <f>+'Cpm-'!G160</f>
        <v>0</v>
      </c>
      <c r="F656" s="22">
        <f>+'Cpm-'!H160</f>
        <v>0</v>
      </c>
      <c r="G656" s="22">
        <f>+'Cpm-'!I160</f>
        <v>0</v>
      </c>
      <c r="H656" s="22">
        <f>+'Cpm-'!J160</f>
        <v>0</v>
      </c>
      <c r="I656" s="22">
        <f>+'Cpm-'!K160</f>
        <v>0</v>
      </c>
      <c r="J656" s="22">
        <f>+'Cpm-'!L160</f>
        <v>0</v>
      </c>
      <c r="K656" s="22">
        <f>+'Cpm-'!M160</f>
        <v>0</v>
      </c>
      <c r="L656" s="22">
        <f>+'Cpm-'!N160</f>
        <v>0</v>
      </c>
      <c r="M656" s="22">
        <f>+'Cpm-'!O160</f>
        <v>0</v>
      </c>
      <c r="N656" s="22">
        <f>+'Cpm-'!P160</f>
        <v>0</v>
      </c>
      <c r="O656" s="22">
        <f>+'Cpm-'!Q160</f>
        <v>0</v>
      </c>
      <c r="P656" s="22">
        <f>+'Cpm-'!R160</f>
        <v>0</v>
      </c>
      <c r="Q656" s="22">
        <f>+'Cpm-'!S160</f>
        <v>0</v>
      </c>
      <c r="R656" s="22">
        <f>+'Cpm-'!T160</f>
        <v>0</v>
      </c>
      <c r="S656" s="22">
        <f>+'Cpm-'!U160</f>
        <v>0</v>
      </c>
      <c r="T656" s="22">
        <f>+'Cpm-'!V160</f>
        <v>0</v>
      </c>
      <c r="U656" s="22">
        <f>+'Cpm-'!W160</f>
        <v>0</v>
      </c>
      <c r="V656" s="22">
        <f>+'Cpm-'!X160</f>
        <v>0</v>
      </c>
      <c r="W656" s="22">
        <f>+'Cpm-'!Y160</f>
        <v>0</v>
      </c>
      <c r="X656" s="22">
        <f>+'Cpm-'!Z160</f>
        <v>0</v>
      </c>
      <c r="Y656" s="22">
        <f>+'Cpm-'!AA160</f>
        <v>0</v>
      </c>
      <c r="Z656" s="22">
        <f>+'Cpm-'!AB160</f>
        <v>0</v>
      </c>
      <c r="AA656" s="22">
        <f>+'Cpm-'!AC160</f>
        <v>0</v>
      </c>
      <c r="AB656" s="22">
        <f>+'Cpm-'!AD160</f>
        <v>0</v>
      </c>
      <c r="AC656" s="22">
        <f>+'Cpm-'!AE160</f>
        <v>0</v>
      </c>
      <c r="AD656" s="22">
        <f>+'Cpm-'!AF160</f>
        <v>0</v>
      </c>
      <c r="AE656" s="22">
        <f>+'Cpm-'!AG160</f>
        <v>0</v>
      </c>
      <c r="AF656" s="22">
        <f>+'Cpm-'!AH160</f>
        <v>0</v>
      </c>
      <c r="AG656" s="22">
        <f>+'Cpm-'!AI160</f>
        <v>0</v>
      </c>
      <c r="AH656" s="22">
        <f>+'Cmp-'!E160</f>
        <v>0</v>
      </c>
      <c r="AI656" s="22">
        <f>+'Cmp-'!F160</f>
        <v>0</v>
      </c>
      <c r="AJ656" s="22">
        <f>+'Cmp-'!G160</f>
        <v>0</v>
      </c>
      <c r="AK656" s="22">
        <f>+'Cmp-'!H160</f>
        <v>0</v>
      </c>
      <c r="AL656" s="22">
        <f>+'Cmp-'!I160</f>
        <v>0</v>
      </c>
      <c r="AM656" s="22">
        <f>+'Cmp-'!J160</f>
        <v>0</v>
      </c>
      <c r="AN656" s="22">
        <f>+'Cmp-'!K160</f>
        <v>0</v>
      </c>
      <c r="AO656" s="22">
        <f>+'Cmp-'!L160</f>
        <v>0</v>
      </c>
      <c r="AP656" s="22">
        <f>+'Cmp-'!M160</f>
        <v>0</v>
      </c>
      <c r="AQ656" s="22">
        <f>+'Cmp-'!N160</f>
        <v>0</v>
      </c>
      <c r="AR656" s="22">
        <f>+'Cmp-'!O160</f>
        <v>0</v>
      </c>
      <c r="AS656" s="22">
        <f>+'Cmp-'!P160</f>
        <v>0</v>
      </c>
      <c r="AT656" s="22">
        <f>+'Cmp-'!Q160</f>
        <v>0</v>
      </c>
      <c r="AU656" s="22">
        <f>+'Cmp-'!R160</f>
        <v>0</v>
      </c>
      <c r="AV656" s="22">
        <f>+'Cmp-'!S160</f>
        <v>0</v>
      </c>
      <c r="AW656" s="22">
        <f>+'Cmp-'!T160</f>
        <v>0</v>
      </c>
      <c r="AX656" s="22">
        <f>+'Cmp-'!U160</f>
        <v>0</v>
      </c>
      <c r="AY656" s="22">
        <f>+'Cmp-'!V160</f>
        <v>0</v>
      </c>
      <c r="AZ656" s="22">
        <f>+'Cmp-'!W160</f>
        <v>0</v>
      </c>
      <c r="BA656" s="22">
        <f>+'Cmp-'!X160</f>
        <v>0</v>
      </c>
      <c r="BB656" s="22">
        <f>+'Cmp-'!Y160</f>
        <v>0</v>
      </c>
      <c r="BC656" s="22">
        <f>+'Cmp-'!Z160</f>
        <v>0</v>
      </c>
      <c r="BD656" s="22">
        <f>+'Cmp-'!AA160</f>
        <v>0</v>
      </c>
      <c r="BE656" s="22">
        <f>+'Cmp-'!AB160</f>
        <v>0</v>
      </c>
      <c r="BF656" s="22">
        <f>+'Cmp-'!AC160</f>
        <v>0</v>
      </c>
      <c r="BG656" s="22">
        <f>+'Cmp-'!AD160</f>
        <v>0</v>
      </c>
      <c r="BH656" s="22">
        <f>+'Cmp-'!AE160</f>
        <v>0</v>
      </c>
      <c r="BI656" s="22">
        <f>+'Cmp-'!AF160</f>
        <v>0</v>
      </c>
      <c r="BJ656" s="22">
        <f>+'Cmp-'!AG160</f>
        <v>0</v>
      </c>
      <c r="BK656" s="22">
        <f>+'Cmp-'!AH160</f>
        <v>0</v>
      </c>
      <c r="BL656" s="22">
        <f>+'Cmp-'!AI160</f>
        <v>0</v>
      </c>
      <c r="BM656" s="6" t="s">
        <v>1079</v>
      </c>
      <c r="BN656" s="24" t="str">
        <f>+CnAll!B656</f>
        <v>AaA + aaaAa</v>
      </c>
      <c r="BO656" s="24">
        <f>+CnAll!C656</f>
        <v>0</v>
      </c>
    </row>
    <row r="657" spans="1:67" x14ac:dyDescent="0.45">
      <c r="A657" s="1">
        <v>656</v>
      </c>
      <c r="B657" s="22" t="str">
        <f>+'Cpm-'!B161</f>
        <v>Aaa + aaaAa</v>
      </c>
      <c r="C657" s="22">
        <f>+'Cpm-'!E161</f>
        <v>0</v>
      </c>
      <c r="D657" s="22">
        <f>+'Cpm-'!F161</f>
        <v>0</v>
      </c>
      <c r="E657" s="22">
        <f>+'Cpm-'!G161</f>
        <v>0</v>
      </c>
      <c r="F657" s="22">
        <f>+'Cpm-'!H161</f>
        <v>0</v>
      </c>
      <c r="G657" s="22">
        <f>+'Cpm-'!I161</f>
        <v>0</v>
      </c>
      <c r="H657" s="22">
        <f>+'Cpm-'!J161</f>
        <v>0</v>
      </c>
      <c r="I657" s="22">
        <f>+'Cpm-'!K161</f>
        <v>0</v>
      </c>
      <c r="J657" s="22">
        <f>+'Cpm-'!L161</f>
        <v>0</v>
      </c>
      <c r="K657" s="22">
        <f>+'Cpm-'!M161</f>
        <v>0</v>
      </c>
      <c r="L657" s="22">
        <f>+'Cpm-'!N161</f>
        <v>0</v>
      </c>
      <c r="M657" s="22">
        <f>+'Cpm-'!O161</f>
        <v>0</v>
      </c>
      <c r="N657" s="22">
        <f>+'Cpm-'!P161</f>
        <v>0</v>
      </c>
      <c r="O657" s="22">
        <f>+'Cpm-'!Q161</f>
        <v>0</v>
      </c>
      <c r="P657" s="22">
        <f>+'Cpm-'!R161</f>
        <v>0</v>
      </c>
      <c r="Q657" s="22">
        <f>+'Cpm-'!S161</f>
        <v>0</v>
      </c>
      <c r="R657" s="22">
        <f>+'Cpm-'!T161</f>
        <v>0</v>
      </c>
      <c r="S657" s="22">
        <f>+'Cpm-'!U161</f>
        <v>0</v>
      </c>
      <c r="T657" s="22">
        <f>+'Cpm-'!V161</f>
        <v>0</v>
      </c>
      <c r="U657" s="22">
        <f>+'Cpm-'!W161</f>
        <v>0</v>
      </c>
      <c r="V657" s="22">
        <f>+'Cpm-'!X161</f>
        <v>0</v>
      </c>
      <c r="W657" s="22">
        <f>+'Cpm-'!Y161</f>
        <v>0</v>
      </c>
      <c r="X657" s="22">
        <f>+'Cpm-'!Z161</f>
        <v>0</v>
      </c>
      <c r="Y657" s="22">
        <f>+'Cpm-'!AA161</f>
        <v>0</v>
      </c>
      <c r="Z657" s="22">
        <f>+'Cpm-'!AB161</f>
        <v>0</v>
      </c>
      <c r="AA657" s="22">
        <f>+'Cpm-'!AC161</f>
        <v>0</v>
      </c>
      <c r="AB657" s="22">
        <f>+'Cpm-'!AD161</f>
        <v>0</v>
      </c>
      <c r="AC657" s="22">
        <f>+'Cpm-'!AE161</f>
        <v>0</v>
      </c>
      <c r="AD657" s="22">
        <f>+'Cpm-'!AF161</f>
        <v>0</v>
      </c>
      <c r="AE657" s="22">
        <f>+'Cpm-'!AG161</f>
        <v>0</v>
      </c>
      <c r="AF657" s="22">
        <f>+'Cpm-'!AH161</f>
        <v>0</v>
      </c>
      <c r="AG657" s="22">
        <f>+'Cpm-'!AI161</f>
        <v>0</v>
      </c>
      <c r="AH657" s="22">
        <f>+'Cmp-'!E161</f>
        <v>0</v>
      </c>
      <c r="AI657" s="22">
        <f>+'Cmp-'!F161</f>
        <v>0</v>
      </c>
      <c r="AJ657" s="22">
        <f>+'Cmp-'!G161</f>
        <v>0</v>
      </c>
      <c r="AK657" s="22">
        <f>+'Cmp-'!H161</f>
        <v>0</v>
      </c>
      <c r="AL657" s="22">
        <f>+'Cmp-'!I161</f>
        <v>0</v>
      </c>
      <c r="AM657" s="22">
        <f>+'Cmp-'!J161</f>
        <v>0</v>
      </c>
      <c r="AN657" s="22">
        <f>+'Cmp-'!K161</f>
        <v>0</v>
      </c>
      <c r="AO657" s="22">
        <f>+'Cmp-'!L161</f>
        <v>0</v>
      </c>
      <c r="AP657" s="22">
        <f>+'Cmp-'!M161</f>
        <v>0</v>
      </c>
      <c r="AQ657" s="22">
        <f>+'Cmp-'!N161</f>
        <v>0</v>
      </c>
      <c r="AR657" s="22">
        <f>+'Cmp-'!O161</f>
        <v>0</v>
      </c>
      <c r="AS657" s="22">
        <f>+'Cmp-'!P161</f>
        <v>0</v>
      </c>
      <c r="AT657" s="22">
        <f>+'Cmp-'!Q161</f>
        <v>0</v>
      </c>
      <c r="AU657" s="22">
        <f>+'Cmp-'!R161</f>
        <v>0</v>
      </c>
      <c r="AV657" s="22">
        <f>+'Cmp-'!S161</f>
        <v>0</v>
      </c>
      <c r="AW657" s="22">
        <f>+'Cmp-'!T161</f>
        <v>0</v>
      </c>
      <c r="AX657" s="22">
        <f>+'Cmp-'!U161</f>
        <v>0</v>
      </c>
      <c r="AY657" s="22">
        <f>+'Cmp-'!V161</f>
        <v>0</v>
      </c>
      <c r="AZ657" s="22">
        <f>+'Cmp-'!W161</f>
        <v>0</v>
      </c>
      <c r="BA657" s="22">
        <f>+'Cmp-'!X161</f>
        <v>0</v>
      </c>
      <c r="BB657" s="22">
        <f>+'Cmp-'!Y161</f>
        <v>0</v>
      </c>
      <c r="BC657" s="22">
        <f>+'Cmp-'!Z161</f>
        <v>0</v>
      </c>
      <c r="BD657" s="22">
        <f>+'Cmp-'!AA161</f>
        <v>0</v>
      </c>
      <c r="BE657" s="22">
        <f>+'Cmp-'!AB161</f>
        <v>0</v>
      </c>
      <c r="BF657" s="22">
        <f>+'Cmp-'!AC161</f>
        <v>0</v>
      </c>
      <c r="BG657" s="22">
        <f>+'Cmp-'!AD161</f>
        <v>0</v>
      </c>
      <c r="BH657" s="22">
        <f>+'Cmp-'!AE161</f>
        <v>0</v>
      </c>
      <c r="BI657" s="22">
        <f>+'Cmp-'!AF161</f>
        <v>0</v>
      </c>
      <c r="BJ657" s="22">
        <f>+'Cmp-'!AG161</f>
        <v>0</v>
      </c>
      <c r="BK657" s="22">
        <f>+'Cmp-'!AH161</f>
        <v>0</v>
      </c>
      <c r="BL657" s="22">
        <f>+'Cmp-'!AI161</f>
        <v>0</v>
      </c>
      <c r="BM657" s="6" t="s">
        <v>1079</v>
      </c>
      <c r="BN657" s="24" t="str">
        <f>+CnAll!B657</f>
        <v>Aaa + aaaAa</v>
      </c>
      <c r="BO657" s="24">
        <f>+CnAll!C657</f>
        <v>0</v>
      </c>
    </row>
    <row r="658" spans="1:67" x14ac:dyDescent="0.45">
      <c r="A658" s="1">
        <v>657</v>
      </c>
      <c r="B658" s="22" t="str">
        <f>+'Cpm-'!B162</f>
        <v>AAAA + aaaAa</v>
      </c>
      <c r="C658" s="22">
        <f>+'Cpm-'!E162</f>
        <v>0</v>
      </c>
      <c r="D658" s="22">
        <f>+'Cpm-'!F162</f>
        <v>0</v>
      </c>
      <c r="E658" s="22">
        <f>+'Cpm-'!G162</f>
        <v>0</v>
      </c>
      <c r="F658" s="22">
        <f>+'Cpm-'!H162</f>
        <v>0.31205300000000002</v>
      </c>
      <c r="G658" s="22">
        <f>+'Cpm-'!I162</f>
        <v>0.26050899999999999</v>
      </c>
      <c r="H658" s="22">
        <f>+'Cpm-'!J162</f>
        <v>0.26345299999999999</v>
      </c>
      <c r="I658" s="22">
        <f>+'Cpm-'!K162</f>
        <v>0</v>
      </c>
      <c r="J658" s="22">
        <f>+'Cpm-'!L162</f>
        <v>0.41829499999999997</v>
      </c>
      <c r="K658" s="22">
        <f>+'Cpm-'!M162</f>
        <v>0.43983699999999998</v>
      </c>
      <c r="L658" s="22">
        <f>+'Cpm-'!N162</f>
        <v>0.44577499999999998</v>
      </c>
      <c r="M658" s="22">
        <f>+'Cpm-'!O162</f>
        <v>0.311948</v>
      </c>
      <c r="N658" s="22">
        <f>+'Cpm-'!P162</f>
        <v>0.44010500000000002</v>
      </c>
      <c r="O658" s="22">
        <f>+'Cpm-'!Q162</f>
        <v>0.31756699999999999</v>
      </c>
      <c r="P658" s="22">
        <f>+'Cpm-'!R162</f>
        <v>0.313778</v>
      </c>
      <c r="Q658" s="22">
        <f>+'Cpm-'!S162</f>
        <v>0</v>
      </c>
      <c r="R658" s="22">
        <f>+'Cpm-'!T162</f>
        <v>0.469084</v>
      </c>
      <c r="S658" s="22">
        <f>+'Cpm-'!U162</f>
        <v>0.48636600000000002</v>
      </c>
      <c r="T658" s="22">
        <f>+'Cpm-'!V162</f>
        <v>0.493363</v>
      </c>
      <c r="U658" s="22">
        <f>+'Cpm-'!W162</f>
        <v>0.43560300000000002</v>
      </c>
      <c r="V658" s="22">
        <f>+'Cpm-'!X162</f>
        <v>0.48642099999999999</v>
      </c>
      <c r="W658" s="22">
        <f>+'Cpm-'!Y162</f>
        <v>0.43617</v>
      </c>
      <c r="X658" s="22">
        <f>+'Cpm-'!Z162</f>
        <v>0.43617400000000001</v>
      </c>
      <c r="Y658" s="22">
        <f>+'Cpm-'!AA162</f>
        <v>0.237174</v>
      </c>
      <c r="Z658" s="22">
        <f>+'Cpm-'!AB162</f>
        <v>0.48704999999999998</v>
      </c>
      <c r="AA658" s="22">
        <f>+'Cpm-'!AC162</f>
        <v>0.436475</v>
      </c>
      <c r="AB658" s="22">
        <f>+'Cpm-'!AD162</f>
        <v>0.43624800000000002</v>
      </c>
      <c r="AC658" s="22">
        <f>+'Cpm-'!AE162</f>
        <v>0.25676599999999999</v>
      </c>
      <c r="AD658" s="22">
        <f>+'Cpm-'!AF162</f>
        <v>0.43698999999999999</v>
      </c>
      <c r="AE658" s="22">
        <f>+'Cpm-'!AG162</f>
        <v>0.26017000000000001</v>
      </c>
      <c r="AF658" s="22">
        <f>+'Cpm-'!AH162</f>
        <v>0.25895400000000002</v>
      </c>
      <c r="AG658" s="22">
        <f>+'Cpm-'!AI162</f>
        <v>0</v>
      </c>
      <c r="AH658" s="22">
        <f>+'Cmp-'!E162</f>
        <v>0</v>
      </c>
      <c r="AI658" s="22">
        <f>+'Cmp-'!F162</f>
        <v>0</v>
      </c>
      <c r="AJ658" s="22">
        <f>+'Cmp-'!G162</f>
        <v>0</v>
      </c>
      <c r="AK658" s="22">
        <f>+'Cmp-'!H162</f>
        <v>0</v>
      </c>
      <c r="AL658" s="22">
        <f>+'Cmp-'!I162</f>
        <v>0</v>
      </c>
      <c r="AM658" s="22">
        <f>+'Cmp-'!J162</f>
        <v>0</v>
      </c>
      <c r="AN658" s="22">
        <f>+'Cmp-'!K162</f>
        <v>0.26240599999999997</v>
      </c>
      <c r="AO658" s="22">
        <f>+'Cmp-'!L162</f>
        <v>0</v>
      </c>
      <c r="AP658" s="22">
        <f>+'Cmp-'!M162</f>
        <v>0</v>
      </c>
      <c r="AQ658" s="22">
        <f>+'Cmp-'!N162</f>
        <v>0</v>
      </c>
      <c r="AR658" s="22">
        <f>+'Cmp-'!O162</f>
        <v>0.31772099999999998</v>
      </c>
      <c r="AS658" s="22">
        <f>+'Cmp-'!P162</f>
        <v>0</v>
      </c>
      <c r="AT658" s="22">
        <f>+'Cmp-'!Q162</f>
        <v>0.31510899999999997</v>
      </c>
      <c r="AU658" s="22">
        <f>+'Cmp-'!R162</f>
        <v>0.31555800000000001</v>
      </c>
      <c r="AV658" s="22">
        <f>+'Cmp-'!S162</f>
        <v>0.44345499999999999</v>
      </c>
      <c r="AW658" s="22">
        <f>+'Cmp-'!T162</f>
        <v>0</v>
      </c>
      <c r="AX658" s="22">
        <f>+'Cmp-'!U162</f>
        <v>0</v>
      </c>
      <c r="AY658" s="22">
        <f>+'Cmp-'!V162</f>
        <v>0</v>
      </c>
      <c r="AZ658" s="22">
        <f>+'Cmp-'!W162</f>
        <v>0.26382100000000003</v>
      </c>
      <c r="BA658" s="22">
        <f>+'Cmp-'!X162</f>
        <v>0</v>
      </c>
      <c r="BB658" s="22">
        <f>+'Cmp-'!Y162</f>
        <v>0.25979600000000003</v>
      </c>
      <c r="BC658" s="22">
        <f>+'Cmp-'!Z162</f>
        <v>0.261409</v>
      </c>
      <c r="BD658" s="22">
        <f>+'Cmp-'!AA162</f>
        <v>0.441494</v>
      </c>
      <c r="BE658" s="22">
        <f>+'Cmp-'!AB162</f>
        <v>0</v>
      </c>
      <c r="BF658" s="22">
        <f>+'Cmp-'!AC162</f>
        <v>0.25895400000000002</v>
      </c>
      <c r="BG658" s="22">
        <f>+'Cmp-'!AD162</f>
        <v>0.26420399999999999</v>
      </c>
      <c r="BH658" s="22">
        <f>+'Cmp-'!AE162</f>
        <v>0.43698999999999999</v>
      </c>
      <c r="BI658" s="22">
        <f>+'Cmp-'!AF162</f>
        <v>0.25676599999999999</v>
      </c>
      <c r="BJ658" s="22">
        <f>+'Cmp-'!AG162</f>
        <v>0.440307</v>
      </c>
      <c r="BK658" s="22">
        <f>+'Cmp-'!AH162</f>
        <v>0.436475</v>
      </c>
      <c r="BL658" s="22">
        <f>+'Cmp-'!AI162</f>
        <v>0.49162299999999998</v>
      </c>
      <c r="BM658" s="6" t="s">
        <v>1079</v>
      </c>
      <c r="BN658" s="24" t="str">
        <f>+CnAll!B658</f>
        <v>AAAA + aaaAa</v>
      </c>
      <c r="BO658" s="24">
        <f>+CnAll!C658</f>
        <v>0.38013400000000003</v>
      </c>
    </row>
    <row r="659" spans="1:67" x14ac:dyDescent="0.45">
      <c r="A659" s="1">
        <v>658</v>
      </c>
      <c r="B659" s="22" t="str">
        <f>+'Cpm-'!B163</f>
        <v>AAAa + aaaAa</v>
      </c>
      <c r="C659" s="22">
        <f>+'Cpm-'!E163</f>
        <v>0</v>
      </c>
      <c r="D659" s="22">
        <f>+'Cpm-'!F163</f>
        <v>0</v>
      </c>
      <c r="E659" s="22">
        <f>+'Cpm-'!G163</f>
        <v>0</v>
      </c>
      <c r="F659" s="22">
        <f>+'Cpm-'!H163</f>
        <v>0</v>
      </c>
      <c r="G659" s="22">
        <f>+'Cpm-'!I163</f>
        <v>0</v>
      </c>
      <c r="H659" s="22">
        <f>+'Cpm-'!J163</f>
        <v>0</v>
      </c>
      <c r="I659" s="22">
        <f>+'Cpm-'!K163</f>
        <v>0</v>
      </c>
      <c r="J659" s="22">
        <f>+'Cpm-'!L163</f>
        <v>0.21756</v>
      </c>
      <c r="K659" s="22">
        <f>+'Cpm-'!M163</f>
        <v>0</v>
      </c>
      <c r="L659" s="22">
        <f>+'Cpm-'!N163</f>
        <v>0</v>
      </c>
      <c r="M659" s="22">
        <f>+'Cpm-'!O163</f>
        <v>0</v>
      </c>
      <c r="N659" s="22">
        <f>+'Cpm-'!P163</f>
        <v>0</v>
      </c>
      <c r="O659" s="22">
        <f>+'Cpm-'!Q163</f>
        <v>0</v>
      </c>
      <c r="P659" s="22">
        <f>+'Cpm-'!R163</f>
        <v>0</v>
      </c>
      <c r="Q659" s="22">
        <f>+'Cpm-'!S163</f>
        <v>0</v>
      </c>
      <c r="R659" s="22">
        <f>+'Cpm-'!T163</f>
        <v>0.27433200000000002</v>
      </c>
      <c r="S659" s="22">
        <f>+'Cpm-'!U163</f>
        <v>0</v>
      </c>
      <c r="T659" s="22">
        <f>+'Cpm-'!V163</f>
        <v>0</v>
      </c>
      <c r="U659" s="22">
        <f>+'Cpm-'!W163</f>
        <v>0</v>
      </c>
      <c r="V659" s="22">
        <f>+'Cpm-'!X163</f>
        <v>0</v>
      </c>
      <c r="W659" s="22">
        <f>+'Cpm-'!Y163</f>
        <v>0</v>
      </c>
      <c r="X659" s="22">
        <f>+'Cpm-'!Z163</f>
        <v>0</v>
      </c>
      <c r="Y659" s="22">
        <f>+'Cpm-'!AA163</f>
        <v>0</v>
      </c>
      <c r="Z659" s="22">
        <f>+'Cpm-'!AB163</f>
        <v>0</v>
      </c>
      <c r="AA659" s="22">
        <f>+'Cpm-'!AC163</f>
        <v>0</v>
      </c>
      <c r="AB659" s="22">
        <f>+'Cpm-'!AD163</f>
        <v>0</v>
      </c>
      <c r="AC659" s="22">
        <f>+'Cpm-'!AE163</f>
        <v>0</v>
      </c>
      <c r="AD659" s="22">
        <f>+'Cpm-'!AF163</f>
        <v>0</v>
      </c>
      <c r="AE659" s="22">
        <f>+'Cpm-'!AG163</f>
        <v>0</v>
      </c>
      <c r="AF659" s="22">
        <f>+'Cpm-'!AH163</f>
        <v>0</v>
      </c>
      <c r="AG659" s="22">
        <f>+'Cpm-'!AI163</f>
        <v>0</v>
      </c>
      <c r="AH659" s="22">
        <f>+'Cmp-'!E163</f>
        <v>0</v>
      </c>
      <c r="AI659" s="22">
        <f>+'Cmp-'!F163</f>
        <v>0</v>
      </c>
      <c r="AJ659" s="22">
        <f>+'Cmp-'!G163</f>
        <v>0</v>
      </c>
      <c r="AK659" s="22">
        <f>+'Cmp-'!H163</f>
        <v>0</v>
      </c>
      <c r="AL659" s="22">
        <f>+'Cmp-'!I163</f>
        <v>0</v>
      </c>
      <c r="AM659" s="22">
        <f>+'Cmp-'!J163</f>
        <v>0</v>
      </c>
      <c r="AN659" s="22">
        <f>+'Cmp-'!K163</f>
        <v>0</v>
      </c>
      <c r="AO659" s="22">
        <f>+'Cmp-'!L163</f>
        <v>0</v>
      </c>
      <c r="AP659" s="22">
        <f>+'Cmp-'!M163</f>
        <v>0</v>
      </c>
      <c r="AQ659" s="22">
        <f>+'Cmp-'!N163</f>
        <v>0</v>
      </c>
      <c r="AR659" s="22">
        <f>+'Cmp-'!O163</f>
        <v>0</v>
      </c>
      <c r="AS659" s="22">
        <f>+'Cmp-'!P163</f>
        <v>0</v>
      </c>
      <c r="AT659" s="22">
        <f>+'Cmp-'!Q163</f>
        <v>0</v>
      </c>
      <c r="AU659" s="22">
        <f>+'Cmp-'!R163</f>
        <v>0</v>
      </c>
      <c r="AV659" s="22">
        <f>+'Cmp-'!S163</f>
        <v>0</v>
      </c>
      <c r="AW659" s="22">
        <f>+'Cmp-'!T163</f>
        <v>0</v>
      </c>
      <c r="AX659" s="22">
        <f>+'Cmp-'!U163</f>
        <v>0</v>
      </c>
      <c r="AY659" s="22">
        <f>+'Cmp-'!V163</f>
        <v>0</v>
      </c>
      <c r="AZ659" s="22">
        <f>+'Cmp-'!W163</f>
        <v>0</v>
      </c>
      <c r="BA659" s="22">
        <f>+'Cmp-'!X163</f>
        <v>0</v>
      </c>
      <c r="BB659" s="22">
        <f>+'Cmp-'!Y163</f>
        <v>0</v>
      </c>
      <c r="BC659" s="22">
        <f>+'Cmp-'!Z163</f>
        <v>0</v>
      </c>
      <c r="BD659" s="22">
        <f>+'Cmp-'!AA163</f>
        <v>0</v>
      </c>
      <c r="BE659" s="22">
        <f>+'Cmp-'!AB163</f>
        <v>0</v>
      </c>
      <c r="BF659" s="22">
        <f>+'Cmp-'!AC163</f>
        <v>0</v>
      </c>
      <c r="BG659" s="22">
        <f>+'Cmp-'!AD163</f>
        <v>0</v>
      </c>
      <c r="BH659" s="22">
        <f>+'Cmp-'!AE163</f>
        <v>0</v>
      </c>
      <c r="BI659" s="22">
        <f>+'Cmp-'!AF163</f>
        <v>0</v>
      </c>
      <c r="BJ659" s="22">
        <f>+'Cmp-'!AG163</f>
        <v>0</v>
      </c>
      <c r="BK659" s="22">
        <f>+'Cmp-'!AH163</f>
        <v>0</v>
      </c>
      <c r="BL659" s="22">
        <f>+'Cmp-'!AI163</f>
        <v>0</v>
      </c>
      <c r="BM659" s="6" t="s">
        <v>1079</v>
      </c>
      <c r="BN659" s="24" t="str">
        <f>+CnAll!B659</f>
        <v>AAAa + aaaAa</v>
      </c>
      <c r="BO659" s="24">
        <f>+CnAll!C659</f>
        <v>0</v>
      </c>
    </row>
    <row r="660" spans="1:67" x14ac:dyDescent="0.45">
      <c r="A660" s="1">
        <v>659</v>
      </c>
      <c r="B660" s="22" t="str">
        <f>+'Cpm-'!B164</f>
        <v>AAaA + aaaAa</v>
      </c>
      <c r="C660" s="22">
        <f>+'Cpm-'!E164</f>
        <v>0</v>
      </c>
      <c r="D660" s="22">
        <f>+'Cpm-'!F164</f>
        <v>0</v>
      </c>
      <c r="E660" s="22">
        <f>+'Cpm-'!G164</f>
        <v>0</v>
      </c>
      <c r="F660" s="22">
        <f>+'Cpm-'!H164</f>
        <v>0</v>
      </c>
      <c r="G660" s="22">
        <f>+'Cpm-'!I164</f>
        <v>0</v>
      </c>
      <c r="H660" s="22">
        <f>+'Cpm-'!J164</f>
        <v>0</v>
      </c>
      <c r="I660" s="22">
        <f>+'Cpm-'!K164</f>
        <v>0</v>
      </c>
      <c r="J660" s="22">
        <f>+'Cpm-'!L164</f>
        <v>0</v>
      </c>
      <c r="K660" s="22">
        <f>+'Cpm-'!M164</f>
        <v>0</v>
      </c>
      <c r="L660" s="22">
        <f>+'Cpm-'!N164</f>
        <v>0</v>
      </c>
      <c r="M660" s="22">
        <f>+'Cpm-'!O164</f>
        <v>0</v>
      </c>
      <c r="N660" s="22">
        <f>+'Cpm-'!P164</f>
        <v>0</v>
      </c>
      <c r="O660" s="22">
        <f>+'Cpm-'!Q164</f>
        <v>0</v>
      </c>
      <c r="P660" s="22">
        <f>+'Cpm-'!R164</f>
        <v>0</v>
      </c>
      <c r="Q660" s="22">
        <f>+'Cpm-'!S164</f>
        <v>0</v>
      </c>
      <c r="R660" s="22">
        <f>+'Cpm-'!T164</f>
        <v>0</v>
      </c>
      <c r="S660" s="22">
        <f>+'Cpm-'!U164</f>
        <v>0</v>
      </c>
      <c r="T660" s="22">
        <f>+'Cpm-'!V164</f>
        <v>0</v>
      </c>
      <c r="U660" s="22">
        <f>+'Cpm-'!W164</f>
        <v>0</v>
      </c>
      <c r="V660" s="22">
        <f>+'Cpm-'!X164</f>
        <v>0</v>
      </c>
      <c r="W660" s="22">
        <f>+'Cpm-'!Y164</f>
        <v>0</v>
      </c>
      <c r="X660" s="22">
        <f>+'Cpm-'!Z164</f>
        <v>0</v>
      </c>
      <c r="Y660" s="22">
        <f>+'Cpm-'!AA164</f>
        <v>0</v>
      </c>
      <c r="Z660" s="22">
        <f>+'Cpm-'!AB164</f>
        <v>0</v>
      </c>
      <c r="AA660" s="22">
        <f>+'Cpm-'!AC164</f>
        <v>0</v>
      </c>
      <c r="AB660" s="22">
        <f>+'Cpm-'!AD164</f>
        <v>0</v>
      </c>
      <c r="AC660" s="22">
        <f>+'Cpm-'!AE164</f>
        <v>0</v>
      </c>
      <c r="AD660" s="22">
        <f>+'Cpm-'!AF164</f>
        <v>0</v>
      </c>
      <c r="AE660" s="22">
        <f>+'Cpm-'!AG164</f>
        <v>0</v>
      </c>
      <c r="AF660" s="22">
        <f>+'Cpm-'!AH164</f>
        <v>0</v>
      </c>
      <c r="AG660" s="22">
        <f>+'Cpm-'!AI164</f>
        <v>0</v>
      </c>
      <c r="AH660" s="22">
        <f>+'Cmp-'!E164</f>
        <v>0</v>
      </c>
      <c r="AI660" s="22">
        <f>+'Cmp-'!F164</f>
        <v>0</v>
      </c>
      <c r="AJ660" s="22">
        <f>+'Cmp-'!G164</f>
        <v>0</v>
      </c>
      <c r="AK660" s="22">
        <f>+'Cmp-'!H164</f>
        <v>0</v>
      </c>
      <c r="AL660" s="22">
        <f>+'Cmp-'!I164</f>
        <v>0</v>
      </c>
      <c r="AM660" s="22">
        <f>+'Cmp-'!J164</f>
        <v>0</v>
      </c>
      <c r="AN660" s="22">
        <f>+'Cmp-'!K164</f>
        <v>0</v>
      </c>
      <c r="AO660" s="22">
        <f>+'Cmp-'!L164</f>
        <v>0</v>
      </c>
      <c r="AP660" s="22">
        <f>+'Cmp-'!M164</f>
        <v>0</v>
      </c>
      <c r="AQ660" s="22">
        <f>+'Cmp-'!N164</f>
        <v>0</v>
      </c>
      <c r="AR660" s="22">
        <f>+'Cmp-'!O164</f>
        <v>0</v>
      </c>
      <c r="AS660" s="22">
        <f>+'Cmp-'!P164</f>
        <v>0</v>
      </c>
      <c r="AT660" s="22">
        <f>+'Cmp-'!Q164</f>
        <v>0</v>
      </c>
      <c r="AU660" s="22">
        <f>+'Cmp-'!R164</f>
        <v>0</v>
      </c>
      <c r="AV660" s="22">
        <f>+'Cmp-'!S164</f>
        <v>0</v>
      </c>
      <c r="AW660" s="22">
        <f>+'Cmp-'!T164</f>
        <v>0</v>
      </c>
      <c r="AX660" s="22">
        <f>+'Cmp-'!U164</f>
        <v>0</v>
      </c>
      <c r="AY660" s="22">
        <f>+'Cmp-'!V164</f>
        <v>0</v>
      </c>
      <c r="AZ660" s="22">
        <f>+'Cmp-'!W164</f>
        <v>0</v>
      </c>
      <c r="BA660" s="22">
        <f>+'Cmp-'!X164</f>
        <v>0</v>
      </c>
      <c r="BB660" s="22">
        <f>+'Cmp-'!Y164</f>
        <v>0</v>
      </c>
      <c r="BC660" s="22">
        <f>+'Cmp-'!Z164</f>
        <v>0</v>
      </c>
      <c r="BD660" s="22">
        <f>+'Cmp-'!AA164</f>
        <v>0</v>
      </c>
      <c r="BE660" s="22">
        <f>+'Cmp-'!AB164</f>
        <v>0</v>
      </c>
      <c r="BF660" s="22">
        <f>+'Cmp-'!AC164</f>
        <v>0</v>
      </c>
      <c r="BG660" s="22">
        <f>+'Cmp-'!AD164</f>
        <v>0</v>
      </c>
      <c r="BH660" s="22">
        <f>+'Cmp-'!AE164</f>
        <v>0</v>
      </c>
      <c r="BI660" s="22">
        <f>+'Cmp-'!AF164</f>
        <v>0</v>
      </c>
      <c r="BJ660" s="22">
        <f>+'Cmp-'!AG164</f>
        <v>0</v>
      </c>
      <c r="BK660" s="22">
        <f>+'Cmp-'!AH164</f>
        <v>0</v>
      </c>
      <c r="BL660" s="22">
        <f>+'Cmp-'!AI164</f>
        <v>0</v>
      </c>
      <c r="BM660" s="6" t="s">
        <v>1079</v>
      </c>
      <c r="BN660" s="24" t="str">
        <f>+CnAll!B660</f>
        <v>AAaA + aaaAa</v>
      </c>
      <c r="BO660" s="24">
        <f>+CnAll!C660</f>
        <v>0</v>
      </c>
    </row>
    <row r="661" spans="1:67" x14ac:dyDescent="0.45">
      <c r="A661" s="1">
        <v>660</v>
      </c>
      <c r="B661" s="22" t="str">
        <f>+'Cpm-'!B165</f>
        <v>AAaa + aaaAa</v>
      </c>
      <c r="C661" s="22">
        <f>+'Cpm-'!E165</f>
        <v>0</v>
      </c>
      <c r="D661" s="22">
        <f>+'Cpm-'!F165</f>
        <v>0</v>
      </c>
      <c r="E661" s="22">
        <f>+'Cpm-'!G165</f>
        <v>0</v>
      </c>
      <c r="F661" s="22">
        <f>+'Cpm-'!H165</f>
        <v>0</v>
      </c>
      <c r="G661" s="22">
        <f>+'Cpm-'!I165</f>
        <v>0</v>
      </c>
      <c r="H661" s="22">
        <f>+'Cpm-'!J165</f>
        <v>0</v>
      </c>
      <c r="I661" s="22">
        <f>+'Cpm-'!K165</f>
        <v>0</v>
      </c>
      <c r="J661" s="22">
        <f>+'Cpm-'!L165</f>
        <v>0</v>
      </c>
      <c r="K661" s="22">
        <f>+'Cpm-'!M165</f>
        <v>0</v>
      </c>
      <c r="L661" s="22">
        <f>+'Cpm-'!N165</f>
        <v>0</v>
      </c>
      <c r="M661" s="22">
        <f>+'Cpm-'!O165</f>
        <v>0</v>
      </c>
      <c r="N661" s="22">
        <f>+'Cpm-'!P165</f>
        <v>0</v>
      </c>
      <c r="O661" s="22">
        <f>+'Cpm-'!Q165</f>
        <v>0</v>
      </c>
      <c r="P661" s="22">
        <f>+'Cpm-'!R165</f>
        <v>0</v>
      </c>
      <c r="Q661" s="22">
        <f>+'Cpm-'!S165</f>
        <v>0</v>
      </c>
      <c r="R661" s="22">
        <f>+'Cpm-'!T165</f>
        <v>0</v>
      </c>
      <c r="S661" s="22">
        <f>+'Cpm-'!U165</f>
        <v>0</v>
      </c>
      <c r="T661" s="22">
        <f>+'Cpm-'!V165</f>
        <v>0</v>
      </c>
      <c r="U661" s="22">
        <f>+'Cpm-'!W165</f>
        <v>0</v>
      </c>
      <c r="V661" s="22">
        <f>+'Cpm-'!X165</f>
        <v>0</v>
      </c>
      <c r="W661" s="22">
        <f>+'Cpm-'!Y165</f>
        <v>0</v>
      </c>
      <c r="X661" s="22">
        <f>+'Cpm-'!Z165</f>
        <v>0</v>
      </c>
      <c r="Y661" s="22">
        <f>+'Cpm-'!AA165</f>
        <v>0</v>
      </c>
      <c r="Z661" s="22">
        <f>+'Cpm-'!AB165</f>
        <v>0</v>
      </c>
      <c r="AA661" s="22">
        <f>+'Cpm-'!AC165</f>
        <v>0</v>
      </c>
      <c r="AB661" s="22">
        <f>+'Cpm-'!AD165</f>
        <v>0</v>
      </c>
      <c r="AC661" s="22">
        <f>+'Cpm-'!AE165</f>
        <v>0</v>
      </c>
      <c r="AD661" s="22">
        <f>+'Cpm-'!AF165</f>
        <v>0</v>
      </c>
      <c r="AE661" s="22">
        <f>+'Cpm-'!AG165</f>
        <v>0</v>
      </c>
      <c r="AF661" s="22">
        <f>+'Cpm-'!AH165</f>
        <v>0</v>
      </c>
      <c r="AG661" s="22">
        <f>+'Cpm-'!AI165</f>
        <v>0</v>
      </c>
      <c r="AH661" s="22">
        <f>+'Cmp-'!E165</f>
        <v>0</v>
      </c>
      <c r="AI661" s="22">
        <f>+'Cmp-'!F165</f>
        <v>0</v>
      </c>
      <c r="AJ661" s="22">
        <f>+'Cmp-'!G165</f>
        <v>0</v>
      </c>
      <c r="AK661" s="22">
        <f>+'Cmp-'!H165</f>
        <v>0</v>
      </c>
      <c r="AL661" s="22">
        <f>+'Cmp-'!I165</f>
        <v>0</v>
      </c>
      <c r="AM661" s="22">
        <f>+'Cmp-'!J165</f>
        <v>0</v>
      </c>
      <c r="AN661" s="22">
        <f>+'Cmp-'!K165</f>
        <v>0</v>
      </c>
      <c r="AO661" s="22">
        <f>+'Cmp-'!L165</f>
        <v>0</v>
      </c>
      <c r="AP661" s="22">
        <f>+'Cmp-'!M165</f>
        <v>0</v>
      </c>
      <c r="AQ661" s="22">
        <f>+'Cmp-'!N165</f>
        <v>0</v>
      </c>
      <c r="AR661" s="22">
        <f>+'Cmp-'!O165</f>
        <v>0</v>
      </c>
      <c r="AS661" s="22">
        <f>+'Cmp-'!P165</f>
        <v>0</v>
      </c>
      <c r="AT661" s="22">
        <f>+'Cmp-'!Q165</f>
        <v>0</v>
      </c>
      <c r="AU661" s="22">
        <f>+'Cmp-'!R165</f>
        <v>0</v>
      </c>
      <c r="AV661" s="22">
        <f>+'Cmp-'!S165</f>
        <v>0</v>
      </c>
      <c r="AW661" s="22">
        <f>+'Cmp-'!T165</f>
        <v>0</v>
      </c>
      <c r="AX661" s="22">
        <f>+'Cmp-'!U165</f>
        <v>0</v>
      </c>
      <c r="AY661" s="22">
        <f>+'Cmp-'!V165</f>
        <v>0</v>
      </c>
      <c r="AZ661" s="22">
        <f>+'Cmp-'!W165</f>
        <v>0</v>
      </c>
      <c r="BA661" s="22">
        <f>+'Cmp-'!X165</f>
        <v>0</v>
      </c>
      <c r="BB661" s="22">
        <f>+'Cmp-'!Y165</f>
        <v>0</v>
      </c>
      <c r="BC661" s="22">
        <f>+'Cmp-'!Z165</f>
        <v>0</v>
      </c>
      <c r="BD661" s="22">
        <f>+'Cmp-'!AA165</f>
        <v>0</v>
      </c>
      <c r="BE661" s="22">
        <f>+'Cmp-'!AB165</f>
        <v>0</v>
      </c>
      <c r="BF661" s="22">
        <f>+'Cmp-'!AC165</f>
        <v>0</v>
      </c>
      <c r="BG661" s="22">
        <f>+'Cmp-'!AD165</f>
        <v>0</v>
      </c>
      <c r="BH661" s="22">
        <f>+'Cmp-'!AE165</f>
        <v>0</v>
      </c>
      <c r="BI661" s="22">
        <f>+'Cmp-'!AF165</f>
        <v>0</v>
      </c>
      <c r="BJ661" s="22">
        <f>+'Cmp-'!AG165</f>
        <v>0</v>
      </c>
      <c r="BK661" s="22">
        <f>+'Cmp-'!AH165</f>
        <v>0</v>
      </c>
      <c r="BL661" s="22">
        <f>+'Cmp-'!AI165</f>
        <v>0</v>
      </c>
      <c r="BM661" s="6" t="s">
        <v>1079</v>
      </c>
      <c r="BN661" s="24" t="str">
        <f>+CnAll!B661</f>
        <v>AAaa + aaaAa</v>
      </c>
      <c r="BO661" s="24">
        <f>+CnAll!C661</f>
        <v>0</v>
      </c>
    </row>
    <row r="662" spans="1:67" x14ac:dyDescent="0.45">
      <c r="A662" s="1">
        <v>661</v>
      </c>
      <c r="B662" s="22" t="str">
        <f>+'Cpm-'!B166</f>
        <v>AaAA + aaaAa</v>
      </c>
      <c r="C662" s="22">
        <f>+'Cpm-'!E166</f>
        <v>0</v>
      </c>
      <c r="D662" s="22">
        <f>+'Cpm-'!F166</f>
        <v>0</v>
      </c>
      <c r="E662" s="22">
        <f>+'Cpm-'!G166</f>
        <v>0</v>
      </c>
      <c r="F662" s="22">
        <f>+'Cpm-'!H166</f>
        <v>0</v>
      </c>
      <c r="G662" s="22">
        <f>+'Cpm-'!I166</f>
        <v>0</v>
      </c>
      <c r="H662" s="22">
        <f>+'Cpm-'!J166</f>
        <v>0</v>
      </c>
      <c r="I662" s="22">
        <f>+'Cpm-'!K166</f>
        <v>0</v>
      </c>
      <c r="J662" s="22">
        <f>+'Cpm-'!L166</f>
        <v>0.22131300000000001</v>
      </c>
      <c r="K662" s="22">
        <f>+'Cpm-'!M166</f>
        <v>0</v>
      </c>
      <c r="L662" s="22">
        <f>+'Cpm-'!N166</f>
        <v>0</v>
      </c>
      <c r="M662" s="22">
        <f>+'Cpm-'!O166</f>
        <v>0</v>
      </c>
      <c r="N662" s="22">
        <f>+'Cpm-'!P166</f>
        <v>0</v>
      </c>
      <c r="O662" s="22">
        <f>+'Cpm-'!Q166</f>
        <v>0</v>
      </c>
      <c r="P662" s="22">
        <f>+'Cpm-'!R166</f>
        <v>0</v>
      </c>
      <c r="Q662" s="22">
        <f>+'Cpm-'!S166</f>
        <v>0</v>
      </c>
      <c r="R662" s="22">
        <f>+'Cpm-'!T166</f>
        <v>0.274862</v>
      </c>
      <c r="S662" s="22">
        <f>+'Cpm-'!U166</f>
        <v>0</v>
      </c>
      <c r="T662" s="22">
        <f>+'Cpm-'!V166</f>
        <v>0</v>
      </c>
      <c r="U662" s="22">
        <f>+'Cpm-'!W166</f>
        <v>0</v>
      </c>
      <c r="V662" s="22">
        <f>+'Cpm-'!X166</f>
        <v>0</v>
      </c>
      <c r="W662" s="22">
        <f>+'Cpm-'!Y166</f>
        <v>0</v>
      </c>
      <c r="X662" s="22">
        <f>+'Cpm-'!Z166</f>
        <v>0</v>
      </c>
      <c r="Y662" s="22">
        <f>+'Cpm-'!AA166</f>
        <v>0</v>
      </c>
      <c r="Z662" s="22">
        <f>+'Cpm-'!AB166</f>
        <v>0</v>
      </c>
      <c r="AA662" s="22">
        <f>+'Cpm-'!AC166</f>
        <v>0</v>
      </c>
      <c r="AB662" s="22">
        <f>+'Cpm-'!AD166</f>
        <v>0</v>
      </c>
      <c r="AC662" s="22">
        <f>+'Cpm-'!AE166</f>
        <v>0</v>
      </c>
      <c r="AD662" s="22">
        <f>+'Cpm-'!AF166</f>
        <v>0</v>
      </c>
      <c r="AE662" s="22">
        <f>+'Cpm-'!AG166</f>
        <v>0</v>
      </c>
      <c r="AF662" s="22">
        <f>+'Cpm-'!AH166</f>
        <v>0</v>
      </c>
      <c r="AG662" s="22">
        <f>+'Cpm-'!AI166</f>
        <v>0</v>
      </c>
      <c r="AH662" s="22">
        <f>+'Cmp-'!E166</f>
        <v>0</v>
      </c>
      <c r="AI662" s="22">
        <f>+'Cmp-'!F166</f>
        <v>0</v>
      </c>
      <c r="AJ662" s="22">
        <f>+'Cmp-'!G166</f>
        <v>0</v>
      </c>
      <c r="AK662" s="22">
        <f>+'Cmp-'!H166</f>
        <v>0</v>
      </c>
      <c r="AL662" s="22">
        <f>+'Cmp-'!I166</f>
        <v>0</v>
      </c>
      <c r="AM662" s="22">
        <f>+'Cmp-'!J166</f>
        <v>0</v>
      </c>
      <c r="AN662" s="22">
        <f>+'Cmp-'!K166</f>
        <v>0</v>
      </c>
      <c r="AO662" s="22">
        <f>+'Cmp-'!L166</f>
        <v>0</v>
      </c>
      <c r="AP662" s="22">
        <f>+'Cmp-'!M166</f>
        <v>0</v>
      </c>
      <c r="AQ662" s="22">
        <f>+'Cmp-'!N166</f>
        <v>0</v>
      </c>
      <c r="AR662" s="22">
        <f>+'Cmp-'!O166</f>
        <v>0</v>
      </c>
      <c r="AS662" s="22">
        <f>+'Cmp-'!P166</f>
        <v>0</v>
      </c>
      <c r="AT662" s="22">
        <f>+'Cmp-'!Q166</f>
        <v>0</v>
      </c>
      <c r="AU662" s="22">
        <f>+'Cmp-'!R166</f>
        <v>0</v>
      </c>
      <c r="AV662" s="22">
        <f>+'Cmp-'!S166</f>
        <v>0</v>
      </c>
      <c r="AW662" s="22">
        <f>+'Cmp-'!T166</f>
        <v>0</v>
      </c>
      <c r="AX662" s="22">
        <f>+'Cmp-'!U166</f>
        <v>0</v>
      </c>
      <c r="AY662" s="22">
        <f>+'Cmp-'!V166</f>
        <v>0</v>
      </c>
      <c r="AZ662" s="22">
        <f>+'Cmp-'!W166</f>
        <v>0</v>
      </c>
      <c r="BA662" s="22">
        <f>+'Cmp-'!X166</f>
        <v>0</v>
      </c>
      <c r="BB662" s="22">
        <f>+'Cmp-'!Y166</f>
        <v>0</v>
      </c>
      <c r="BC662" s="22">
        <f>+'Cmp-'!Z166</f>
        <v>0</v>
      </c>
      <c r="BD662" s="22">
        <f>+'Cmp-'!AA166</f>
        <v>0</v>
      </c>
      <c r="BE662" s="22">
        <f>+'Cmp-'!AB166</f>
        <v>0</v>
      </c>
      <c r="BF662" s="22">
        <f>+'Cmp-'!AC166</f>
        <v>0</v>
      </c>
      <c r="BG662" s="22">
        <f>+'Cmp-'!AD166</f>
        <v>0</v>
      </c>
      <c r="BH662" s="22">
        <f>+'Cmp-'!AE166</f>
        <v>0</v>
      </c>
      <c r="BI662" s="22">
        <f>+'Cmp-'!AF166</f>
        <v>0</v>
      </c>
      <c r="BJ662" s="22">
        <f>+'Cmp-'!AG166</f>
        <v>0</v>
      </c>
      <c r="BK662" s="22">
        <f>+'Cmp-'!AH166</f>
        <v>0</v>
      </c>
      <c r="BL662" s="22">
        <f>+'Cmp-'!AI166</f>
        <v>0</v>
      </c>
      <c r="BM662" s="6" t="s">
        <v>1079</v>
      </c>
      <c r="BN662" s="24" t="str">
        <f>+CnAll!B662</f>
        <v>AaAA + aaaAa</v>
      </c>
      <c r="BO662" s="24">
        <f>+CnAll!C662</f>
        <v>0</v>
      </c>
    </row>
    <row r="663" spans="1:67" x14ac:dyDescent="0.45">
      <c r="A663" s="1">
        <v>662</v>
      </c>
      <c r="B663" s="22" t="str">
        <f>+'Cpm-'!B167</f>
        <v>AaAa + aaaAa</v>
      </c>
      <c r="C663" s="22">
        <f>+'Cpm-'!E167</f>
        <v>0</v>
      </c>
      <c r="D663" s="22">
        <f>+'Cpm-'!F167</f>
        <v>0</v>
      </c>
      <c r="E663" s="22">
        <f>+'Cpm-'!G167</f>
        <v>0</v>
      </c>
      <c r="F663" s="22">
        <f>+'Cpm-'!H167</f>
        <v>0</v>
      </c>
      <c r="G663" s="22">
        <f>+'Cpm-'!I167</f>
        <v>0</v>
      </c>
      <c r="H663" s="22">
        <f>+'Cpm-'!J167</f>
        <v>0</v>
      </c>
      <c r="I663" s="22">
        <f>+'Cpm-'!K167</f>
        <v>0</v>
      </c>
      <c r="J663" s="22">
        <f>+'Cpm-'!L167</f>
        <v>0</v>
      </c>
      <c r="K663" s="22">
        <f>+'Cpm-'!M167</f>
        <v>0</v>
      </c>
      <c r="L663" s="22">
        <f>+'Cpm-'!N167</f>
        <v>0</v>
      </c>
      <c r="M663" s="22">
        <f>+'Cpm-'!O167</f>
        <v>0</v>
      </c>
      <c r="N663" s="22">
        <f>+'Cpm-'!P167</f>
        <v>0</v>
      </c>
      <c r="O663" s="22">
        <f>+'Cpm-'!Q167</f>
        <v>0</v>
      </c>
      <c r="P663" s="22">
        <f>+'Cpm-'!R167</f>
        <v>0</v>
      </c>
      <c r="Q663" s="22">
        <f>+'Cpm-'!S167</f>
        <v>0</v>
      </c>
      <c r="R663" s="22">
        <f>+'Cpm-'!T167</f>
        <v>0</v>
      </c>
      <c r="S663" s="22">
        <f>+'Cpm-'!U167</f>
        <v>0</v>
      </c>
      <c r="T663" s="22">
        <f>+'Cpm-'!V167</f>
        <v>0</v>
      </c>
      <c r="U663" s="22">
        <f>+'Cpm-'!W167</f>
        <v>0</v>
      </c>
      <c r="V663" s="22">
        <f>+'Cpm-'!X167</f>
        <v>0</v>
      </c>
      <c r="W663" s="22">
        <f>+'Cpm-'!Y167</f>
        <v>0</v>
      </c>
      <c r="X663" s="22">
        <f>+'Cpm-'!Z167</f>
        <v>0</v>
      </c>
      <c r="Y663" s="22">
        <f>+'Cpm-'!AA167</f>
        <v>0</v>
      </c>
      <c r="Z663" s="22">
        <f>+'Cpm-'!AB167</f>
        <v>0</v>
      </c>
      <c r="AA663" s="22">
        <f>+'Cpm-'!AC167</f>
        <v>0</v>
      </c>
      <c r="AB663" s="22">
        <f>+'Cpm-'!AD167</f>
        <v>0</v>
      </c>
      <c r="AC663" s="22">
        <f>+'Cpm-'!AE167</f>
        <v>0</v>
      </c>
      <c r="AD663" s="22">
        <f>+'Cpm-'!AF167</f>
        <v>0</v>
      </c>
      <c r="AE663" s="22">
        <f>+'Cpm-'!AG167</f>
        <v>0</v>
      </c>
      <c r="AF663" s="22">
        <f>+'Cpm-'!AH167</f>
        <v>0</v>
      </c>
      <c r="AG663" s="22">
        <f>+'Cpm-'!AI167</f>
        <v>0</v>
      </c>
      <c r="AH663" s="22">
        <f>+'Cmp-'!E167</f>
        <v>0</v>
      </c>
      <c r="AI663" s="22">
        <f>+'Cmp-'!F167</f>
        <v>0</v>
      </c>
      <c r="AJ663" s="22">
        <f>+'Cmp-'!G167</f>
        <v>0</v>
      </c>
      <c r="AK663" s="22">
        <f>+'Cmp-'!H167</f>
        <v>0</v>
      </c>
      <c r="AL663" s="22">
        <f>+'Cmp-'!I167</f>
        <v>0</v>
      </c>
      <c r="AM663" s="22">
        <f>+'Cmp-'!J167</f>
        <v>0</v>
      </c>
      <c r="AN663" s="22">
        <f>+'Cmp-'!K167</f>
        <v>0</v>
      </c>
      <c r="AO663" s="22">
        <f>+'Cmp-'!L167</f>
        <v>0</v>
      </c>
      <c r="AP663" s="22">
        <f>+'Cmp-'!M167</f>
        <v>0</v>
      </c>
      <c r="AQ663" s="22">
        <f>+'Cmp-'!N167</f>
        <v>0</v>
      </c>
      <c r="AR663" s="22">
        <f>+'Cmp-'!O167</f>
        <v>0</v>
      </c>
      <c r="AS663" s="22">
        <f>+'Cmp-'!P167</f>
        <v>0</v>
      </c>
      <c r="AT663" s="22">
        <f>+'Cmp-'!Q167</f>
        <v>0</v>
      </c>
      <c r="AU663" s="22">
        <f>+'Cmp-'!R167</f>
        <v>0</v>
      </c>
      <c r="AV663" s="22">
        <f>+'Cmp-'!S167</f>
        <v>0</v>
      </c>
      <c r="AW663" s="22">
        <f>+'Cmp-'!T167</f>
        <v>0</v>
      </c>
      <c r="AX663" s="22">
        <f>+'Cmp-'!U167</f>
        <v>0</v>
      </c>
      <c r="AY663" s="22">
        <f>+'Cmp-'!V167</f>
        <v>0</v>
      </c>
      <c r="AZ663" s="22">
        <f>+'Cmp-'!W167</f>
        <v>0</v>
      </c>
      <c r="BA663" s="22">
        <f>+'Cmp-'!X167</f>
        <v>0</v>
      </c>
      <c r="BB663" s="22">
        <f>+'Cmp-'!Y167</f>
        <v>0</v>
      </c>
      <c r="BC663" s="22">
        <f>+'Cmp-'!Z167</f>
        <v>0</v>
      </c>
      <c r="BD663" s="22">
        <f>+'Cmp-'!AA167</f>
        <v>0</v>
      </c>
      <c r="BE663" s="22">
        <f>+'Cmp-'!AB167</f>
        <v>0</v>
      </c>
      <c r="BF663" s="22">
        <f>+'Cmp-'!AC167</f>
        <v>0</v>
      </c>
      <c r="BG663" s="22">
        <f>+'Cmp-'!AD167</f>
        <v>0</v>
      </c>
      <c r="BH663" s="22">
        <f>+'Cmp-'!AE167</f>
        <v>0</v>
      </c>
      <c r="BI663" s="22">
        <f>+'Cmp-'!AF167</f>
        <v>0</v>
      </c>
      <c r="BJ663" s="22">
        <f>+'Cmp-'!AG167</f>
        <v>0</v>
      </c>
      <c r="BK663" s="22">
        <f>+'Cmp-'!AH167</f>
        <v>0</v>
      </c>
      <c r="BL663" s="22">
        <f>+'Cmp-'!AI167</f>
        <v>0</v>
      </c>
      <c r="BM663" s="6" t="s">
        <v>1079</v>
      </c>
      <c r="BN663" s="24" t="str">
        <f>+CnAll!B663</f>
        <v>AaAa + aaaAa</v>
      </c>
      <c r="BO663" s="24">
        <f>+CnAll!C663</f>
        <v>0</v>
      </c>
    </row>
    <row r="664" spans="1:67" x14ac:dyDescent="0.45">
      <c r="A664" s="1">
        <v>663</v>
      </c>
      <c r="B664" s="22" t="str">
        <f>+'Cpm-'!B168</f>
        <v>AaaA + aaaAa</v>
      </c>
      <c r="C664" s="22">
        <f>+'Cpm-'!E168</f>
        <v>0</v>
      </c>
      <c r="D664" s="22">
        <f>+'Cpm-'!F168</f>
        <v>0</v>
      </c>
      <c r="E664" s="22">
        <f>+'Cpm-'!G168</f>
        <v>0</v>
      </c>
      <c r="F664" s="22">
        <f>+'Cpm-'!H168</f>
        <v>0</v>
      </c>
      <c r="G664" s="22">
        <f>+'Cpm-'!I168</f>
        <v>0</v>
      </c>
      <c r="H664" s="22">
        <f>+'Cpm-'!J168</f>
        <v>0</v>
      </c>
      <c r="I664" s="22">
        <f>+'Cpm-'!K168</f>
        <v>0</v>
      </c>
      <c r="J664" s="22">
        <f>+'Cpm-'!L168</f>
        <v>0</v>
      </c>
      <c r="K664" s="22">
        <f>+'Cpm-'!M168</f>
        <v>0</v>
      </c>
      <c r="L664" s="22">
        <f>+'Cpm-'!N168</f>
        <v>0</v>
      </c>
      <c r="M664" s="22">
        <f>+'Cpm-'!O168</f>
        <v>0</v>
      </c>
      <c r="N664" s="22">
        <f>+'Cpm-'!P168</f>
        <v>0</v>
      </c>
      <c r="O664" s="22">
        <f>+'Cpm-'!Q168</f>
        <v>0</v>
      </c>
      <c r="P664" s="22">
        <f>+'Cpm-'!R168</f>
        <v>0</v>
      </c>
      <c r="Q664" s="22">
        <f>+'Cpm-'!S168</f>
        <v>0</v>
      </c>
      <c r="R664" s="22">
        <f>+'Cpm-'!T168</f>
        <v>0</v>
      </c>
      <c r="S664" s="22">
        <f>+'Cpm-'!U168</f>
        <v>0</v>
      </c>
      <c r="T664" s="22">
        <f>+'Cpm-'!V168</f>
        <v>0</v>
      </c>
      <c r="U664" s="22">
        <f>+'Cpm-'!W168</f>
        <v>0</v>
      </c>
      <c r="V664" s="22">
        <f>+'Cpm-'!X168</f>
        <v>0</v>
      </c>
      <c r="W664" s="22">
        <f>+'Cpm-'!Y168</f>
        <v>0</v>
      </c>
      <c r="X664" s="22">
        <f>+'Cpm-'!Z168</f>
        <v>0</v>
      </c>
      <c r="Y664" s="22">
        <f>+'Cpm-'!AA168</f>
        <v>0</v>
      </c>
      <c r="Z664" s="22">
        <f>+'Cpm-'!AB168</f>
        <v>0</v>
      </c>
      <c r="AA664" s="22">
        <f>+'Cpm-'!AC168</f>
        <v>0</v>
      </c>
      <c r="AB664" s="22">
        <f>+'Cpm-'!AD168</f>
        <v>0</v>
      </c>
      <c r="AC664" s="22">
        <f>+'Cpm-'!AE168</f>
        <v>0</v>
      </c>
      <c r="AD664" s="22">
        <f>+'Cpm-'!AF168</f>
        <v>0</v>
      </c>
      <c r="AE664" s="22">
        <f>+'Cpm-'!AG168</f>
        <v>0</v>
      </c>
      <c r="AF664" s="22">
        <f>+'Cpm-'!AH168</f>
        <v>0</v>
      </c>
      <c r="AG664" s="22">
        <f>+'Cpm-'!AI168</f>
        <v>0</v>
      </c>
      <c r="AH664" s="22">
        <f>+'Cmp-'!E168</f>
        <v>0</v>
      </c>
      <c r="AI664" s="22">
        <f>+'Cmp-'!F168</f>
        <v>0</v>
      </c>
      <c r="AJ664" s="22">
        <f>+'Cmp-'!G168</f>
        <v>0</v>
      </c>
      <c r="AK664" s="22">
        <f>+'Cmp-'!H168</f>
        <v>0</v>
      </c>
      <c r="AL664" s="22">
        <f>+'Cmp-'!I168</f>
        <v>0</v>
      </c>
      <c r="AM664" s="22">
        <f>+'Cmp-'!J168</f>
        <v>0</v>
      </c>
      <c r="AN664" s="22">
        <f>+'Cmp-'!K168</f>
        <v>0</v>
      </c>
      <c r="AO664" s="22">
        <f>+'Cmp-'!L168</f>
        <v>0</v>
      </c>
      <c r="AP664" s="22">
        <f>+'Cmp-'!M168</f>
        <v>0</v>
      </c>
      <c r="AQ664" s="22">
        <f>+'Cmp-'!N168</f>
        <v>0</v>
      </c>
      <c r="AR664" s="22">
        <f>+'Cmp-'!O168</f>
        <v>0</v>
      </c>
      <c r="AS664" s="22">
        <f>+'Cmp-'!P168</f>
        <v>0</v>
      </c>
      <c r="AT664" s="22">
        <f>+'Cmp-'!Q168</f>
        <v>0</v>
      </c>
      <c r="AU664" s="22">
        <f>+'Cmp-'!R168</f>
        <v>0</v>
      </c>
      <c r="AV664" s="22">
        <f>+'Cmp-'!S168</f>
        <v>0</v>
      </c>
      <c r="AW664" s="22">
        <f>+'Cmp-'!T168</f>
        <v>0</v>
      </c>
      <c r="AX664" s="22">
        <f>+'Cmp-'!U168</f>
        <v>0</v>
      </c>
      <c r="AY664" s="22">
        <f>+'Cmp-'!V168</f>
        <v>0</v>
      </c>
      <c r="AZ664" s="22">
        <f>+'Cmp-'!W168</f>
        <v>0</v>
      </c>
      <c r="BA664" s="22">
        <f>+'Cmp-'!X168</f>
        <v>0</v>
      </c>
      <c r="BB664" s="22">
        <f>+'Cmp-'!Y168</f>
        <v>0</v>
      </c>
      <c r="BC664" s="22">
        <f>+'Cmp-'!Z168</f>
        <v>0</v>
      </c>
      <c r="BD664" s="22">
        <f>+'Cmp-'!AA168</f>
        <v>0</v>
      </c>
      <c r="BE664" s="22">
        <f>+'Cmp-'!AB168</f>
        <v>0</v>
      </c>
      <c r="BF664" s="22">
        <f>+'Cmp-'!AC168</f>
        <v>0</v>
      </c>
      <c r="BG664" s="22">
        <f>+'Cmp-'!AD168</f>
        <v>0</v>
      </c>
      <c r="BH664" s="22">
        <f>+'Cmp-'!AE168</f>
        <v>0</v>
      </c>
      <c r="BI664" s="22">
        <f>+'Cmp-'!AF168</f>
        <v>0</v>
      </c>
      <c r="BJ664" s="22">
        <f>+'Cmp-'!AG168</f>
        <v>0</v>
      </c>
      <c r="BK664" s="22">
        <f>+'Cmp-'!AH168</f>
        <v>0</v>
      </c>
      <c r="BL664" s="22">
        <f>+'Cmp-'!AI168</f>
        <v>0</v>
      </c>
      <c r="BM664" s="6" t="s">
        <v>1079</v>
      </c>
      <c r="BN664" s="24" t="str">
        <f>+CnAll!B664</f>
        <v>AaaA + aaaAa</v>
      </c>
      <c r="BO664" s="24">
        <f>+CnAll!C664</f>
        <v>0</v>
      </c>
    </row>
    <row r="665" spans="1:67" x14ac:dyDescent="0.45">
      <c r="A665" s="1">
        <v>664</v>
      </c>
      <c r="B665" s="22" t="str">
        <f>+'Cpm-'!B169</f>
        <v>Aaaa + aaaAa</v>
      </c>
      <c r="C665" s="22">
        <f>+'Cpm-'!E169</f>
        <v>0</v>
      </c>
      <c r="D665" s="22">
        <f>+'Cpm-'!F169</f>
        <v>0</v>
      </c>
      <c r="E665" s="22">
        <f>+'Cpm-'!G169</f>
        <v>0</v>
      </c>
      <c r="F665" s="22">
        <f>+'Cpm-'!H169</f>
        <v>0</v>
      </c>
      <c r="G665" s="22">
        <f>+'Cpm-'!I169</f>
        <v>0</v>
      </c>
      <c r="H665" s="22">
        <f>+'Cpm-'!J169</f>
        <v>0</v>
      </c>
      <c r="I665" s="22">
        <f>+'Cpm-'!K169</f>
        <v>0</v>
      </c>
      <c r="J665" s="22">
        <f>+'Cpm-'!L169</f>
        <v>0</v>
      </c>
      <c r="K665" s="22">
        <f>+'Cpm-'!M169</f>
        <v>0</v>
      </c>
      <c r="L665" s="22">
        <f>+'Cpm-'!N169</f>
        <v>0</v>
      </c>
      <c r="M665" s="22">
        <f>+'Cpm-'!O169</f>
        <v>0</v>
      </c>
      <c r="N665" s="22">
        <f>+'Cpm-'!P169</f>
        <v>0</v>
      </c>
      <c r="O665" s="22">
        <f>+'Cpm-'!Q169</f>
        <v>0</v>
      </c>
      <c r="P665" s="22">
        <f>+'Cpm-'!R169</f>
        <v>0</v>
      </c>
      <c r="Q665" s="22">
        <f>+'Cpm-'!S169</f>
        <v>0</v>
      </c>
      <c r="R665" s="22">
        <f>+'Cpm-'!T169</f>
        <v>0</v>
      </c>
      <c r="S665" s="22">
        <f>+'Cpm-'!U169</f>
        <v>0</v>
      </c>
      <c r="T665" s="22">
        <f>+'Cpm-'!V169</f>
        <v>0</v>
      </c>
      <c r="U665" s="22">
        <f>+'Cpm-'!W169</f>
        <v>0</v>
      </c>
      <c r="V665" s="22">
        <f>+'Cpm-'!X169</f>
        <v>0</v>
      </c>
      <c r="W665" s="22">
        <f>+'Cpm-'!Y169</f>
        <v>0</v>
      </c>
      <c r="X665" s="22">
        <f>+'Cpm-'!Z169</f>
        <v>0</v>
      </c>
      <c r="Y665" s="22">
        <f>+'Cpm-'!AA169</f>
        <v>0</v>
      </c>
      <c r="Z665" s="22">
        <f>+'Cpm-'!AB169</f>
        <v>0</v>
      </c>
      <c r="AA665" s="22">
        <f>+'Cpm-'!AC169</f>
        <v>0</v>
      </c>
      <c r="AB665" s="22">
        <f>+'Cpm-'!AD169</f>
        <v>0</v>
      </c>
      <c r="AC665" s="22">
        <f>+'Cpm-'!AE169</f>
        <v>0</v>
      </c>
      <c r="AD665" s="22">
        <f>+'Cpm-'!AF169</f>
        <v>0</v>
      </c>
      <c r="AE665" s="22">
        <f>+'Cpm-'!AG169</f>
        <v>0</v>
      </c>
      <c r="AF665" s="22">
        <f>+'Cpm-'!AH169</f>
        <v>0</v>
      </c>
      <c r="AG665" s="22">
        <f>+'Cpm-'!AI169</f>
        <v>0</v>
      </c>
      <c r="AH665" s="22">
        <f>+'Cmp-'!E169</f>
        <v>0</v>
      </c>
      <c r="AI665" s="22">
        <f>+'Cmp-'!F169</f>
        <v>0</v>
      </c>
      <c r="AJ665" s="22">
        <f>+'Cmp-'!G169</f>
        <v>0</v>
      </c>
      <c r="AK665" s="22">
        <f>+'Cmp-'!H169</f>
        <v>0</v>
      </c>
      <c r="AL665" s="22">
        <f>+'Cmp-'!I169</f>
        <v>0</v>
      </c>
      <c r="AM665" s="22">
        <f>+'Cmp-'!J169</f>
        <v>0</v>
      </c>
      <c r="AN665" s="22">
        <f>+'Cmp-'!K169</f>
        <v>0</v>
      </c>
      <c r="AO665" s="22">
        <f>+'Cmp-'!L169</f>
        <v>0</v>
      </c>
      <c r="AP665" s="22">
        <f>+'Cmp-'!M169</f>
        <v>0</v>
      </c>
      <c r="AQ665" s="22">
        <f>+'Cmp-'!N169</f>
        <v>0</v>
      </c>
      <c r="AR665" s="22">
        <f>+'Cmp-'!O169</f>
        <v>0</v>
      </c>
      <c r="AS665" s="22">
        <f>+'Cmp-'!P169</f>
        <v>0</v>
      </c>
      <c r="AT665" s="22">
        <f>+'Cmp-'!Q169</f>
        <v>0</v>
      </c>
      <c r="AU665" s="22">
        <f>+'Cmp-'!R169</f>
        <v>0</v>
      </c>
      <c r="AV665" s="22">
        <f>+'Cmp-'!S169</f>
        <v>0</v>
      </c>
      <c r="AW665" s="22">
        <f>+'Cmp-'!T169</f>
        <v>0</v>
      </c>
      <c r="AX665" s="22">
        <f>+'Cmp-'!U169</f>
        <v>0</v>
      </c>
      <c r="AY665" s="22">
        <f>+'Cmp-'!V169</f>
        <v>0</v>
      </c>
      <c r="AZ665" s="22">
        <f>+'Cmp-'!W169</f>
        <v>0</v>
      </c>
      <c r="BA665" s="22">
        <f>+'Cmp-'!X169</f>
        <v>0</v>
      </c>
      <c r="BB665" s="22">
        <f>+'Cmp-'!Y169</f>
        <v>0</v>
      </c>
      <c r="BC665" s="22">
        <f>+'Cmp-'!Z169</f>
        <v>0</v>
      </c>
      <c r="BD665" s="22">
        <f>+'Cmp-'!AA169</f>
        <v>0</v>
      </c>
      <c r="BE665" s="22">
        <f>+'Cmp-'!AB169</f>
        <v>0</v>
      </c>
      <c r="BF665" s="22">
        <f>+'Cmp-'!AC169</f>
        <v>0</v>
      </c>
      <c r="BG665" s="22">
        <f>+'Cmp-'!AD169</f>
        <v>0</v>
      </c>
      <c r="BH665" s="22">
        <f>+'Cmp-'!AE169</f>
        <v>0</v>
      </c>
      <c r="BI665" s="22">
        <f>+'Cmp-'!AF169</f>
        <v>0</v>
      </c>
      <c r="BJ665" s="22">
        <f>+'Cmp-'!AG169</f>
        <v>0</v>
      </c>
      <c r="BK665" s="22">
        <f>+'Cmp-'!AH169</f>
        <v>0</v>
      </c>
      <c r="BL665" s="22">
        <f>+'Cmp-'!AI169</f>
        <v>0</v>
      </c>
      <c r="BM665" s="6" t="s">
        <v>1079</v>
      </c>
      <c r="BN665" s="24" t="str">
        <f>+CnAll!B665</f>
        <v>Aaaa + aaaAa</v>
      </c>
      <c r="BO665" s="24">
        <f>+CnAll!C665</f>
        <v>0</v>
      </c>
    </row>
    <row r="666" spans="1:67" x14ac:dyDescent="0.45">
      <c r="A666" s="1">
        <v>665</v>
      </c>
      <c r="B666" s="22" t="str">
        <f>+'Cpm-'!B170</f>
        <v>AAAAA + aaaAa</v>
      </c>
      <c r="C666" s="22">
        <f>+'Cpm-'!E170</f>
        <v>0</v>
      </c>
      <c r="D666" s="22">
        <f>+'Cpm-'!F170</f>
        <v>0</v>
      </c>
      <c r="E666" s="22">
        <f>+'Cpm-'!G170</f>
        <v>0</v>
      </c>
      <c r="F666" s="22">
        <f>+'Cpm-'!H170</f>
        <v>0</v>
      </c>
      <c r="G666" s="22">
        <f>+'Cpm-'!I170</f>
        <v>0</v>
      </c>
      <c r="H666" s="22">
        <f>+'Cpm-'!J170</f>
        <v>0</v>
      </c>
      <c r="I666" s="22">
        <f>+'Cpm-'!K170</f>
        <v>0</v>
      </c>
      <c r="J666" s="22">
        <f>+'Cpm-'!L170</f>
        <v>8.0278699999999995E-2</v>
      </c>
      <c r="K666" s="22">
        <f>+'Cpm-'!M170</f>
        <v>0</v>
      </c>
      <c r="L666" s="22">
        <f>+'Cpm-'!N170</f>
        <v>0</v>
      </c>
      <c r="M666" s="22">
        <f>+'Cpm-'!O170</f>
        <v>0</v>
      </c>
      <c r="N666" s="22">
        <f>+'Cpm-'!P170</f>
        <v>0</v>
      </c>
      <c r="O666" s="22">
        <f>+'Cpm-'!Q170</f>
        <v>0</v>
      </c>
      <c r="P666" s="22">
        <f>+'Cpm-'!R170</f>
        <v>0</v>
      </c>
      <c r="Q666" s="22">
        <f>+'Cpm-'!S170</f>
        <v>0</v>
      </c>
      <c r="R666" s="22">
        <f>+'Cpm-'!T170</f>
        <v>0.18009500000000001</v>
      </c>
      <c r="S666" s="22">
        <f>+'Cpm-'!U170</f>
        <v>0</v>
      </c>
      <c r="T666" s="22">
        <f>+'Cpm-'!V170</f>
        <v>8.3202799999999993E-2</v>
      </c>
      <c r="U666" s="22">
        <f>+'Cpm-'!W170</f>
        <v>0</v>
      </c>
      <c r="V666" s="22">
        <f>+'Cpm-'!X170</f>
        <v>0</v>
      </c>
      <c r="W666" s="22">
        <f>+'Cpm-'!Y170</f>
        <v>0</v>
      </c>
      <c r="X666" s="22">
        <f>+'Cpm-'!Z170</f>
        <v>0</v>
      </c>
      <c r="Y666" s="22">
        <f>+'Cpm-'!AA170</f>
        <v>0</v>
      </c>
      <c r="Z666" s="22">
        <f>+'Cpm-'!AB170</f>
        <v>0</v>
      </c>
      <c r="AA666" s="22">
        <f>+'Cpm-'!AC170</f>
        <v>0</v>
      </c>
      <c r="AB666" s="22">
        <f>+'Cpm-'!AD170</f>
        <v>0</v>
      </c>
      <c r="AC666" s="22">
        <f>+'Cpm-'!AE170</f>
        <v>0</v>
      </c>
      <c r="AD666" s="22">
        <f>+'Cpm-'!AF170</f>
        <v>0</v>
      </c>
      <c r="AE666" s="22">
        <f>+'Cpm-'!AG170</f>
        <v>0</v>
      </c>
      <c r="AF666" s="22">
        <f>+'Cpm-'!AH170</f>
        <v>0</v>
      </c>
      <c r="AG666" s="22">
        <f>+'Cpm-'!AI170</f>
        <v>0</v>
      </c>
      <c r="AH666" s="22">
        <f>+'Cmp-'!E170</f>
        <v>0</v>
      </c>
      <c r="AI666" s="22">
        <f>+'Cmp-'!F170</f>
        <v>0</v>
      </c>
      <c r="AJ666" s="22">
        <f>+'Cmp-'!G170</f>
        <v>0</v>
      </c>
      <c r="AK666" s="22">
        <f>+'Cmp-'!H170</f>
        <v>0</v>
      </c>
      <c r="AL666" s="22">
        <f>+'Cmp-'!I170</f>
        <v>0</v>
      </c>
      <c r="AM666" s="22">
        <f>+'Cmp-'!J170</f>
        <v>0</v>
      </c>
      <c r="AN666" s="22">
        <f>+'Cmp-'!K170</f>
        <v>0</v>
      </c>
      <c r="AO666" s="22">
        <f>+'Cmp-'!L170</f>
        <v>0</v>
      </c>
      <c r="AP666" s="22">
        <f>+'Cmp-'!M170</f>
        <v>0</v>
      </c>
      <c r="AQ666" s="22">
        <f>+'Cmp-'!N170</f>
        <v>0</v>
      </c>
      <c r="AR666" s="22">
        <f>+'Cmp-'!O170</f>
        <v>0</v>
      </c>
      <c r="AS666" s="22">
        <f>+'Cmp-'!P170</f>
        <v>0</v>
      </c>
      <c r="AT666" s="22">
        <f>+'Cmp-'!Q170</f>
        <v>0</v>
      </c>
      <c r="AU666" s="22">
        <f>+'Cmp-'!R170</f>
        <v>0</v>
      </c>
      <c r="AV666" s="22">
        <f>+'Cmp-'!S170</f>
        <v>0</v>
      </c>
      <c r="AW666" s="22">
        <f>+'Cmp-'!T170</f>
        <v>0</v>
      </c>
      <c r="AX666" s="22">
        <f>+'Cmp-'!U170</f>
        <v>0</v>
      </c>
      <c r="AY666" s="22">
        <f>+'Cmp-'!V170</f>
        <v>0</v>
      </c>
      <c r="AZ666" s="22">
        <f>+'Cmp-'!W170</f>
        <v>0</v>
      </c>
      <c r="BA666" s="22">
        <f>+'Cmp-'!X170</f>
        <v>0</v>
      </c>
      <c r="BB666" s="22">
        <f>+'Cmp-'!Y170</f>
        <v>0</v>
      </c>
      <c r="BC666" s="22">
        <f>+'Cmp-'!Z170</f>
        <v>0</v>
      </c>
      <c r="BD666" s="22">
        <f>+'Cmp-'!AA170</f>
        <v>0</v>
      </c>
      <c r="BE666" s="22">
        <f>+'Cmp-'!AB170</f>
        <v>0</v>
      </c>
      <c r="BF666" s="22">
        <f>+'Cmp-'!AC170</f>
        <v>0</v>
      </c>
      <c r="BG666" s="22">
        <f>+'Cmp-'!AD170</f>
        <v>0</v>
      </c>
      <c r="BH666" s="22">
        <f>+'Cmp-'!AE170</f>
        <v>0</v>
      </c>
      <c r="BI666" s="22">
        <f>+'Cmp-'!AF170</f>
        <v>0</v>
      </c>
      <c r="BJ666" s="22">
        <f>+'Cmp-'!AG170</f>
        <v>0</v>
      </c>
      <c r="BK666" s="22">
        <f>+'Cmp-'!AH170</f>
        <v>0</v>
      </c>
      <c r="BL666" s="22">
        <f>+'Cmp-'!AI170</f>
        <v>0</v>
      </c>
      <c r="BM666" s="6" t="s">
        <v>1079</v>
      </c>
      <c r="BN666" s="24" t="str">
        <f>+CnAll!B666</f>
        <v>AAAAA + aaaAa</v>
      </c>
      <c r="BO666" s="24">
        <f>+CnAll!C666</f>
        <v>0</v>
      </c>
    </row>
    <row r="667" spans="1:67" x14ac:dyDescent="0.45">
      <c r="A667" s="1">
        <v>666</v>
      </c>
      <c r="B667" s="22" t="str">
        <f>+'Cpm-'!B171</f>
        <v>AAAAa + aaaAa</v>
      </c>
      <c r="C667" s="22">
        <f>+'Cpm-'!E171</f>
        <v>0</v>
      </c>
      <c r="D667" s="22">
        <f>+'Cpm-'!F171</f>
        <v>0</v>
      </c>
      <c r="E667" s="22">
        <f>+'Cpm-'!G171</f>
        <v>0</v>
      </c>
      <c r="F667" s="22">
        <f>+'Cpm-'!H171</f>
        <v>7.0293300000000003E-2</v>
      </c>
      <c r="G667" s="22">
        <f>+'Cpm-'!I171</f>
        <v>0</v>
      </c>
      <c r="H667" s="22">
        <f>+'Cpm-'!J171</f>
        <v>0</v>
      </c>
      <c r="I667" s="22">
        <f>+'Cpm-'!K171</f>
        <v>0</v>
      </c>
      <c r="J667" s="22">
        <f>+'Cpm-'!L171</f>
        <v>0.30040899999999998</v>
      </c>
      <c r="K667" s="22">
        <f>+'Cpm-'!M171</f>
        <v>0.26597599999999999</v>
      </c>
      <c r="L667" s="22">
        <f>+'Cpm-'!N171</f>
        <v>0.26597599999999999</v>
      </c>
      <c r="M667" s="22">
        <f>+'Cpm-'!O171</f>
        <v>0</v>
      </c>
      <c r="N667" s="22">
        <f>+'Cpm-'!P171</f>
        <v>0.240453</v>
      </c>
      <c r="O667" s="22">
        <f>+'Cpm-'!Q171</f>
        <v>0</v>
      </c>
      <c r="P667" s="22">
        <f>+'Cpm-'!R171</f>
        <v>0</v>
      </c>
      <c r="Q667" s="22">
        <f>+'Cpm-'!S171</f>
        <v>0</v>
      </c>
      <c r="R667" s="22">
        <f>+'Cpm-'!T171</f>
        <v>0.36661300000000002</v>
      </c>
      <c r="S667" s="22">
        <f>+'Cpm-'!U171</f>
        <v>0.37163600000000002</v>
      </c>
      <c r="T667" s="22">
        <f>+'Cpm-'!V171</f>
        <v>0.37163600000000002</v>
      </c>
      <c r="U667" s="22">
        <f>+'Cpm-'!W171</f>
        <v>0</v>
      </c>
      <c r="V667" s="22">
        <f>+'Cpm-'!X171</f>
        <v>0.34859699999999999</v>
      </c>
      <c r="W667" s="22">
        <f>+'Cpm-'!Y171</f>
        <v>0</v>
      </c>
      <c r="X667" s="22">
        <f>+'Cpm-'!Z171</f>
        <v>0</v>
      </c>
      <c r="Y667" s="22">
        <f>+'Cpm-'!AA171</f>
        <v>0</v>
      </c>
      <c r="Z667" s="22">
        <f>+'Cpm-'!AB171</f>
        <v>0.34859699999999999</v>
      </c>
      <c r="AA667" s="22">
        <f>+'Cpm-'!AC171</f>
        <v>0</v>
      </c>
      <c r="AB667" s="22">
        <f>+'Cpm-'!AD171</f>
        <v>0</v>
      </c>
      <c r="AC667" s="22">
        <f>+'Cpm-'!AE171</f>
        <v>0</v>
      </c>
      <c r="AD667" s="22">
        <f>+'Cpm-'!AF171</f>
        <v>0</v>
      </c>
      <c r="AE667" s="22">
        <f>+'Cpm-'!AG171</f>
        <v>0</v>
      </c>
      <c r="AF667" s="22">
        <f>+'Cpm-'!AH171</f>
        <v>0</v>
      </c>
      <c r="AG667" s="22">
        <f>+'Cpm-'!AI171</f>
        <v>0</v>
      </c>
      <c r="AH667" s="22">
        <f>+'Cmp-'!E171</f>
        <v>0</v>
      </c>
      <c r="AI667" s="22">
        <f>+'Cmp-'!F171</f>
        <v>0</v>
      </c>
      <c r="AJ667" s="22">
        <f>+'Cmp-'!G171</f>
        <v>0</v>
      </c>
      <c r="AK667" s="22">
        <f>+'Cmp-'!H171</f>
        <v>0</v>
      </c>
      <c r="AL667" s="22">
        <f>+'Cmp-'!I171</f>
        <v>0</v>
      </c>
      <c r="AM667" s="22">
        <f>+'Cmp-'!J171</f>
        <v>0</v>
      </c>
      <c r="AN667" s="22">
        <f>+'Cmp-'!K171</f>
        <v>0</v>
      </c>
      <c r="AO667" s="22">
        <f>+'Cmp-'!L171</f>
        <v>0</v>
      </c>
      <c r="AP667" s="22">
        <f>+'Cmp-'!M171</f>
        <v>0</v>
      </c>
      <c r="AQ667" s="22">
        <f>+'Cmp-'!N171</f>
        <v>0</v>
      </c>
      <c r="AR667" s="22">
        <f>+'Cmp-'!O171</f>
        <v>0</v>
      </c>
      <c r="AS667" s="22">
        <f>+'Cmp-'!P171</f>
        <v>0</v>
      </c>
      <c r="AT667" s="22">
        <f>+'Cmp-'!Q171</f>
        <v>0</v>
      </c>
      <c r="AU667" s="22">
        <f>+'Cmp-'!R171</f>
        <v>0</v>
      </c>
      <c r="AV667" s="22">
        <f>+'Cmp-'!S171</f>
        <v>0.240453</v>
      </c>
      <c r="AW667" s="22">
        <f>+'Cmp-'!T171</f>
        <v>0</v>
      </c>
      <c r="AX667" s="22">
        <f>+'Cmp-'!U171</f>
        <v>0</v>
      </c>
      <c r="AY667" s="22">
        <f>+'Cmp-'!V171</f>
        <v>0</v>
      </c>
      <c r="AZ667" s="22">
        <f>+'Cmp-'!W171</f>
        <v>0</v>
      </c>
      <c r="BA667" s="22">
        <f>+'Cmp-'!X171</f>
        <v>0</v>
      </c>
      <c r="BB667" s="22">
        <f>+'Cmp-'!Y171</f>
        <v>0</v>
      </c>
      <c r="BC667" s="22">
        <f>+'Cmp-'!Z171</f>
        <v>0</v>
      </c>
      <c r="BD667" s="22">
        <f>+'Cmp-'!AA171</f>
        <v>0</v>
      </c>
      <c r="BE667" s="22">
        <f>+'Cmp-'!AB171</f>
        <v>0</v>
      </c>
      <c r="BF667" s="22">
        <f>+'Cmp-'!AC171</f>
        <v>0</v>
      </c>
      <c r="BG667" s="22">
        <f>+'Cmp-'!AD171</f>
        <v>0</v>
      </c>
      <c r="BH667" s="22">
        <f>+'Cmp-'!AE171</f>
        <v>0</v>
      </c>
      <c r="BI667" s="22">
        <f>+'Cmp-'!AF171</f>
        <v>0</v>
      </c>
      <c r="BJ667" s="22">
        <f>+'Cmp-'!AG171</f>
        <v>8.7439600000000006E-2</v>
      </c>
      <c r="BK667" s="22">
        <f>+'Cmp-'!AH171</f>
        <v>8.7403300000000003E-2</v>
      </c>
      <c r="BL667" s="22">
        <f>+'Cmp-'!AI171</f>
        <v>0.34859699999999999</v>
      </c>
      <c r="BM667" s="6" t="s">
        <v>1079</v>
      </c>
      <c r="BN667" s="24" t="str">
        <f>+CnAll!B667</f>
        <v>AAAAa + aaaAa</v>
      </c>
      <c r="BO667" s="24">
        <f>+CnAll!C667</f>
        <v>0</v>
      </c>
    </row>
    <row r="668" spans="1:67" x14ac:dyDescent="0.45">
      <c r="A668" s="1">
        <v>667</v>
      </c>
      <c r="B668" s="22" t="str">
        <f>+'Cpm-'!B172</f>
        <v>AAAaA + aaaAa</v>
      </c>
      <c r="C668" s="22">
        <f>+'Cpm-'!E172</f>
        <v>0</v>
      </c>
      <c r="D668" s="22">
        <f>+'Cpm-'!F172</f>
        <v>0</v>
      </c>
      <c r="E668" s="22">
        <f>+'Cpm-'!G172</f>
        <v>0</v>
      </c>
      <c r="F668" s="22">
        <f>+'Cpm-'!H172</f>
        <v>0</v>
      </c>
      <c r="G668" s="22">
        <f>+'Cpm-'!I172</f>
        <v>0</v>
      </c>
      <c r="H668" s="22">
        <f>+'Cpm-'!J172</f>
        <v>0</v>
      </c>
      <c r="I668" s="22">
        <f>+'Cpm-'!K172</f>
        <v>0</v>
      </c>
      <c r="J668" s="22">
        <f>+'Cpm-'!L172</f>
        <v>0.22351699999999999</v>
      </c>
      <c r="K668" s="22">
        <f>+'Cpm-'!M172</f>
        <v>0</v>
      </c>
      <c r="L668" s="22">
        <f>+'Cpm-'!N172</f>
        <v>0.13594999999999999</v>
      </c>
      <c r="M668" s="22">
        <f>+'Cpm-'!O172</f>
        <v>0</v>
      </c>
      <c r="N668" s="22">
        <f>+'Cpm-'!P172</f>
        <v>0</v>
      </c>
      <c r="O668" s="22">
        <f>+'Cpm-'!Q172</f>
        <v>0</v>
      </c>
      <c r="P668" s="22">
        <f>+'Cpm-'!R172</f>
        <v>0</v>
      </c>
      <c r="Q668" s="22">
        <f>+'Cpm-'!S172</f>
        <v>0</v>
      </c>
      <c r="R668" s="22">
        <f>+'Cpm-'!T172</f>
        <v>0.29697899999999999</v>
      </c>
      <c r="S668" s="22">
        <f>+'Cpm-'!U172</f>
        <v>0.249803</v>
      </c>
      <c r="T668" s="22">
        <f>+'Cpm-'!V172</f>
        <v>0.29893500000000001</v>
      </c>
      <c r="U668" s="22">
        <f>+'Cpm-'!W172</f>
        <v>0</v>
      </c>
      <c r="V668" s="22">
        <f>+'Cpm-'!X172</f>
        <v>0.249891</v>
      </c>
      <c r="W668" s="22">
        <f>+'Cpm-'!Y172</f>
        <v>0</v>
      </c>
      <c r="X668" s="22">
        <f>+'Cpm-'!Z172</f>
        <v>0</v>
      </c>
      <c r="Y668" s="22">
        <f>+'Cpm-'!AA172</f>
        <v>0</v>
      </c>
      <c r="Z668" s="22">
        <f>+'Cpm-'!AB172</f>
        <v>0.249891</v>
      </c>
      <c r="AA668" s="22">
        <f>+'Cpm-'!AC172</f>
        <v>0</v>
      </c>
      <c r="AB668" s="22">
        <f>+'Cpm-'!AD172</f>
        <v>0</v>
      </c>
      <c r="AC668" s="22">
        <f>+'Cpm-'!AE172</f>
        <v>0</v>
      </c>
      <c r="AD668" s="22">
        <f>+'Cpm-'!AF172</f>
        <v>0</v>
      </c>
      <c r="AE668" s="22">
        <f>+'Cpm-'!AG172</f>
        <v>0</v>
      </c>
      <c r="AF668" s="22">
        <f>+'Cpm-'!AH172</f>
        <v>0</v>
      </c>
      <c r="AG668" s="22">
        <f>+'Cpm-'!AI172</f>
        <v>0</v>
      </c>
      <c r="AH668" s="22">
        <f>+'Cmp-'!E172</f>
        <v>0</v>
      </c>
      <c r="AI668" s="22">
        <f>+'Cmp-'!F172</f>
        <v>0</v>
      </c>
      <c r="AJ668" s="22">
        <f>+'Cmp-'!G172</f>
        <v>0</v>
      </c>
      <c r="AK668" s="22">
        <f>+'Cmp-'!H172</f>
        <v>0</v>
      </c>
      <c r="AL668" s="22">
        <f>+'Cmp-'!I172</f>
        <v>0</v>
      </c>
      <c r="AM668" s="22">
        <f>+'Cmp-'!J172</f>
        <v>0</v>
      </c>
      <c r="AN668" s="22">
        <f>+'Cmp-'!K172</f>
        <v>0</v>
      </c>
      <c r="AO668" s="22">
        <f>+'Cmp-'!L172</f>
        <v>0</v>
      </c>
      <c r="AP668" s="22">
        <f>+'Cmp-'!M172</f>
        <v>0</v>
      </c>
      <c r="AQ668" s="22">
        <f>+'Cmp-'!N172</f>
        <v>0</v>
      </c>
      <c r="AR668" s="22">
        <f>+'Cmp-'!O172</f>
        <v>0</v>
      </c>
      <c r="AS668" s="22">
        <f>+'Cmp-'!P172</f>
        <v>0</v>
      </c>
      <c r="AT668" s="22">
        <f>+'Cmp-'!Q172</f>
        <v>0</v>
      </c>
      <c r="AU668" s="22">
        <f>+'Cmp-'!R172</f>
        <v>0</v>
      </c>
      <c r="AV668" s="22">
        <f>+'Cmp-'!S172</f>
        <v>0</v>
      </c>
      <c r="AW668" s="22">
        <f>+'Cmp-'!T172</f>
        <v>0</v>
      </c>
      <c r="AX668" s="22">
        <f>+'Cmp-'!U172</f>
        <v>0</v>
      </c>
      <c r="AY668" s="22">
        <f>+'Cmp-'!V172</f>
        <v>0</v>
      </c>
      <c r="AZ668" s="22">
        <f>+'Cmp-'!W172</f>
        <v>0</v>
      </c>
      <c r="BA668" s="22">
        <f>+'Cmp-'!X172</f>
        <v>0</v>
      </c>
      <c r="BB668" s="22">
        <f>+'Cmp-'!Y172</f>
        <v>0</v>
      </c>
      <c r="BC668" s="22">
        <f>+'Cmp-'!Z172</f>
        <v>0</v>
      </c>
      <c r="BD668" s="22">
        <f>+'Cmp-'!AA172</f>
        <v>0</v>
      </c>
      <c r="BE668" s="22">
        <f>+'Cmp-'!AB172</f>
        <v>0</v>
      </c>
      <c r="BF668" s="22">
        <f>+'Cmp-'!AC172</f>
        <v>0</v>
      </c>
      <c r="BG668" s="22">
        <f>+'Cmp-'!AD172</f>
        <v>0</v>
      </c>
      <c r="BH668" s="22">
        <f>+'Cmp-'!AE172</f>
        <v>0</v>
      </c>
      <c r="BI668" s="22">
        <f>+'Cmp-'!AF172</f>
        <v>0</v>
      </c>
      <c r="BJ668" s="22">
        <f>+'Cmp-'!AG172</f>
        <v>0</v>
      </c>
      <c r="BK668" s="22">
        <f>+'Cmp-'!AH172</f>
        <v>0</v>
      </c>
      <c r="BL668" s="22">
        <f>+'Cmp-'!AI172</f>
        <v>0.249891</v>
      </c>
      <c r="BM668" s="6" t="s">
        <v>1079</v>
      </c>
      <c r="BN668" s="24" t="str">
        <f>+CnAll!B668</f>
        <v>AAAaA + aaaAa</v>
      </c>
      <c r="BO668" s="24">
        <f>+CnAll!C668</f>
        <v>0</v>
      </c>
    </row>
    <row r="669" spans="1:67" x14ac:dyDescent="0.45">
      <c r="A669" s="1">
        <v>668</v>
      </c>
      <c r="B669" s="22" t="str">
        <f>+'Cpm-'!B173</f>
        <v>A + aaaAA</v>
      </c>
      <c r="C669" s="22">
        <f>+'Cpm-'!E173</f>
        <v>0</v>
      </c>
      <c r="D669" s="22">
        <f>+'Cpm-'!F173</f>
        <v>0</v>
      </c>
      <c r="E669" s="22">
        <f>+'Cpm-'!G173</f>
        <v>0</v>
      </c>
      <c r="F669" s="22">
        <f>+'Cpm-'!H173</f>
        <v>0.217282</v>
      </c>
      <c r="G669" s="22">
        <f>+'Cpm-'!I173</f>
        <v>0</v>
      </c>
      <c r="H669" s="22">
        <f>+'Cpm-'!J173</f>
        <v>0</v>
      </c>
      <c r="I669" s="22">
        <f>+'Cpm-'!K173</f>
        <v>0</v>
      </c>
      <c r="J669" s="22">
        <f>+'Cpm-'!L173</f>
        <v>0.42490899999999998</v>
      </c>
      <c r="K669" s="22">
        <f>+'Cpm-'!M173</f>
        <v>0.46170699999999998</v>
      </c>
      <c r="L669" s="22">
        <f>+'Cpm-'!N173</f>
        <v>0.46170699999999998</v>
      </c>
      <c r="M669" s="22">
        <f>+'Cpm-'!O173</f>
        <v>0</v>
      </c>
      <c r="N669" s="22">
        <f>+'Cpm-'!P173</f>
        <v>0.47442800000000002</v>
      </c>
      <c r="O669" s="22">
        <f>+'Cpm-'!Q173</f>
        <v>0</v>
      </c>
      <c r="P669" s="22">
        <f>+'Cpm-'!R173</f>
        <v>0</v>
      </c>
      <c r="Q669" s="22">
        <f>+'Cpm-'!S173</f>
        <v>0</v>
      </c>
      <c r="R669" s="22">
        <f>+'Cpm-'!T173</f>
        <v>0.51221399999999995</v>
      </c>
      <c r="S669" s="22">
        <f>+'Cpm-'!U173</f>
        <v>0.54619899999999999</v>
      </c>
      <c r="T669" s="22">
        <f>+'Cpm-'!V173</f>
        <v>0.54619899999999999</v>
      </c>
      <c r="U669" s="22">
        <f>+'Cpm-'!W173</f>
        <v>0</v>
      </c>
      <c r="V669" s="22">
        <f>+'Cpm-'!X173</f>
        <v>0.54753300000000005</v>
      </c>
      <c r="W669" s="22">
        <f>+'Cpm-'!Y173</f>
        <v>0.26279599999999997</v>
      </c>
      <c r="X669" s="22">
        <f>+'Cpm-'!Z173</f>
        <v>0.26281700000000002</v>
      </c>
      <c r="Y669" s="22">
        <f>+'Cpm-'!AA173</f>
        <v>0</v>
      </c>
      <c r="Z669" s="22">
        <f>+'Cpm-'!AB173</f>
        <v>0.54661499999999996</v>
      </c>
      <c r="AA669" s="22">
        <f>+'Cpm-'!AC173</f>
        <v>0.262762</v>
      </c>
      <c r="AB669" s="22">
        <f>+'Cpm-'!AD173</f>
        <v>0.26278299999999999</v>
      </c>
      <c r="AC669" s="22">
        <f>+'Cpm-'!AE173</f>
        <v>0</v>
      </c>
      <c r="AD669" s="22">
        <f>+'Cpm-'!AF173</f>
        <v>0.36077799999999999</v>
      </c>
      <c r="AE669" s="22">
        <f>+'Cpm-'!AG173</f>
        <v>0</v>
      </c>
      <c r="AF669" s="22">
        <f>+'Cpm-'!AH173</f>
        <v>0</v>
      </c>
      <c r="AG669" s="22">
        <f>+'Cpm-'!AI173</f>
        <v>0</v>
      </c>
      <c r="AH669" s="22">
        <f>+'Cmp-'!E173</f>
        <v>0</v>
      </c>
      <c r="AI669" s="22">
        <f>+'Cmp-'!F173</f>
        <v>0</v>
      </c>
      <c r="AJ669" s="22">
        <f>+'Cmp-'!G173</f>
        <v>0</v>
      </c>
      <c r="AK669" s="22">
        <f>+'Cmp-'!H173</f>
        <v>0</v>
      </c>
      <c r="AL669" s="22">
        <f>+'Cmp-'!I173</f>
        <v>0</v>
      </c>
      <c r="AM669" s="22">
        <f>+'Cmp-'!J173</f>
        <v>0</v>
      </c>
      <c r="AN669" s="22">
        <f>+'Cmp-'!K173</f>
        <v>0</v>
      </c>
      <c r="AO669" s="22">
        <f>+'Cmp-'!L173</f>
        <v>0</v>
      </c>
      <c r="AP669" s="22">
        <f>+'Cmp-'!M173</f>
        <v>0</v>
      </c>
      <c r="AQ669" s="22">
        <f>+'Cmp-'!N173</f>
        <v>0</v>
      </c>
      <c r="AR669" s="22">
        <f>+'Cmp-'!O173</f>
        <v>0</v>
      </c>
      <c r="AS669" s="22">
        <f>+'Cmp-'!P173</f>
        <v>0</v>
      </c>
      <c r="AT669" s="22">
        <f>+'Cmp-'!Q173</f>
        <v>0</v>
      </c>
      <c r="AU669" s="22">
        <f>+'Cmp-'!R173</f>
        <v>0</v>
      </c>
      <c r="AV669" s="22">
        <f>+'Cmp-'!S173</f>
        <v>0.465281</v>
      </c>
      <c r="AW669" s="22">
        <f>+'Cmp-'!T173</f>
        <v>0</v>
      </c>
      <c r="AX669" s="22">
        <f>+'Cmp-'!U173</f>
        <v>0</v>
      </c>
      <c r="AY669" s="22">
        <f>+'Cmp-'!V173</f>
        <v>0</v>
      </c>
      <c r="AZ669" s="22">
        <f>+'Cmp-'!W173</f>
        <v>0</v>
      </c>
      <c r="BA669" s="22">
        <f>+'Cmp-'!X173</f>
        <v>0</v>
      </c>
      <c r="BB669" s="22">
        <f>+'Cmp-'!Y173</f>
        <v>0</v>
      </c>
      <c r="BC669" s="22">
        <f>+'Cmp-'!Z173</f>
        <v>0</v>
      </c>
      <c r="BD669" s="22">
        <f>+'Cmp-'!AA173</f>
        <v>0.28473900000000002</v>
      </c>
      <c r="BE669" s="22">
        <f>+'Cmp-'!AB173</f>
        <v>0</v>
      </c>
      <c r="BF669" s="22">
        <f>+'Cmp-'!AC173</f>
        <v>0</v>
      </c>
      <c r="BG669" s="22">
        <f>+'Cmp-'!AD173</f>
        <v>0</v>
      </c>
      <c r="BH669" s="22">
        <f>+'Cmp-'!AE173</f>
        <v>0.32180300000000001</v>
      </c>
      <c r="BI669" s="22">
        <f>+'Cmp-'!AF173</f>
        <v>0</v>
      </c>
      <c r="BJ669" s="22">
        <f>+'Cmp-'!AG173</f>
        <v>0.26275399999999999</v>
      </c>
      <c r="BK669" s="22">
        <f>+'Cmp-'!AH173</f>
        <v>0.26273299999999999</v>
      </c>
      <c r="BL669" s="22">
        <f>+'Cmp-'!AI173</f>
        <v>0.54661499999999996</v>
      </c>
      <c r="BM669" s="6" t="s">
        <v>1079</v>
      </c>
      <c r="BN669" s="24" t="str">
        <f>+CnAll!B669</f>
        <v>A + aaaAA</v>
      </c>
      <c r="BO669" s="24">
        <f>+CnAll!C669</f>
        <v>0</v>
      </c>
    </row>
    <row r="670" spans="1:67" x14ac:dyDescent="0.45">
      <c r="A670" s="1">
        <v>669</v>
      </c>
      <c r="B670" s="22" t="str">
        <f>+'Cpm-'!B174</f>
        <v>AA + aaaAA</v>
      </c>
      <c r="C670" s="22">
        <f>+'Cpm-'!E174</f>
        <v>0</v>
      </c>
      <c r="D670" s="22">
        <f>+'Cpm-'!F174</f>
        <v>0</v>
      </c>
      <c r="E670" s="22">
        <f>+'Cpm-'!G174</f>
        <v>0</v>
      </c>
      <c r="F670" s="22">
        <f>+'Cpm-'!H174</f>
        <v>0.34253899999999998</v>
      </c>
      <c r="G670" s="22">
        <f>+'Cpm-'!I174</f>
        <v>0</v>
      </c>
      <c r="H670" s="22">
        <f>+'Cpm-'!J174</f>
        <v>0</v>
      </c>
      <c r="I670" s="22">
        <f>+'Cpm-'!K174</f>
        <v>0</v>
      </c>
      <c r="J670" s="22">
        <f>+'Cpm-'!L174</f>
        <v>0.50796699999999995</v>
      </c>
      <c r="K670" s="22">
        <f>+'Cpm-'!M174</f>
        <v>0.62237399999999998</v>
      </c>
      <c r="L670" s="22">
        <f>+'Cpm-'!N174</f>
        <v>0.62237399999999998</v>
      </c>
      <c r="M670" s="22">
        <f>+'Cpm-'!O174</f>
        <v>0</v>
      </c>
      <c r="N670" s="22">
        <f>+'Cpm-'!P174</f>
        <v>0.62626599999999999</v>
      </c>
      <c r="O670" s="22">
        <f>+'Cpm-'!Q174</f>
        <v>0.14419799999999999</v>
      </c>
      <c r="P670" s="22">
        <f>+'Cpm-'!R174</f>
        <v>0.14441899999999999</v>
      </c>
      <c r="Q670" s="22">
        <f>+'Cpm-'!S174</f>
        <v>0</v>
      </c>
      <c r="R670" s="22">
        <f>+'Cpm-'!T174</f>
        <v>0.59609999999999996</v>
      </c>
      <c r="S670" s="22">
        <f>+'Cpm-'!U174</f>
        <v>0.66993100000000005</v>
      </c>
      <c r="T670" s="22">
        <f>+'Cpm-'!V174</f>
        <v>0.66993100000000005</v>
      </c>
      <c r="U670" s="22">
        <f>+'Cpm-'!W174</f>
        <v>0.55696699999999999</v>
      </c>
      <c r="V670" s="22">
        <f>+'Cpm-'!X174</f>
        <v>0.67033399999999999</v>
      </c>
      <c r="W670" s="22">
        <f>+'Cpm-'!Y174</f>
        <v>0.625525</v>
      </c>
      <c r="X670" s="22">
        <f>+'Cpm-'!Z174</f>
        <v>0.625525</v>
      </c>
      <c r="Y670" s="22">
        <f>+'Cpm-'!AA174</f>
        <v>0</v>
      </c>
      <c r="Z670" s="22">
        <f>+'Cpm-'!AB174</f>
        <v>0.67008299999999998</v>
      </c>
      <c r="AA670" s="22">
        <f>+'Cpm-'!AC174</f>
        <v>0.625525</v>
      </c>
      <c r="AB670" s="22">
        <f>+'Cpm-'!AD174</f>
        <v>0.625525</v>
      </c>
      <c r="AC670" s="22">
        <f>+'Cpm-'!AE174</f>
        <v>0</v>
      </c>
      <c r="AD670" s="22">
        <f>+'Cpm-'!AF174</f>
        <v>0.63216600000000001</v>
      </c>
      <c r="AE670" s="22">
        <f>+'Cpm-'!AG174</f>
        <v>0</v>
      </c>
      <c r="AF670" s="22">
        <f>+'Cpm-'!AH174</f>
        <v>0</v>
      </c>
      <c r="AG670" s="22">
        <f>+'Cpm-'!AI174</f>
        <v>0</v>
      </c>
      <c r="AH670" s="22">
        <f>+'Cmp-'!E174</f>
        <v>0</v>
      </c>
      <c r="AI670" s="22">
        <f>+'Cmp-'!F174</f>
        <v>0</v>
      </c>
      <c r="AJ670" s="22">
        <f>+'Cmp-'!G174</f>
        <v>0</v>
      </c>
      <c r="AK670" s="22">
        <f>+'Cmp-'!H174</f>
        <v>0</v>
      </c>
      <c r="AL670" s="22">
        <f>+'Cmp-'!I174</f>
        <v>0</v>
      </c>
      <c r="AM670" s="22">
        <f>+'Cmp-'!J174</f>
        <v>0</v>
      </c>
      <c r="AN670" s="22">
        <f>+'Cmp-'!K174</f>
        <v>0.25141599999999997</v>
      </c>
      <c r="AO670" s="22">
        <f>+'Cmp-'!L174</f>
        <v>0</v>
      </c>
      <c r="AP670" s="22">
        <f>+'Cmp-'!M174</f>
        <v>0</v>
      </c>
      <c r="AQ670" s="22">
        <f>+'Cmp-'!N174</f>
        <v>0</v>
      </c>
      <c r="AR670" s="22">
        <f>+'Cmp-'!O174</f>
        <v>0.52534000000000003</v>
      </c>
      <c r="AS670" s="22">
        <f>+'Cmp-'!P174</f>
        <v>0</v>
      </c>
      <c r="AT670" s="22">
        <f>+'Cmp-'!Q174</f>
        <v>0.14397799999999999</v>
      </c>
      <c r="AU670" s="22">
        <f>+'Cmp-'!R174</f>
        <v>0.14374000000000001</v>
      </c>
      <c r="AV670" s="22">
        <f>+'Cmp-'!S174</f>
        <v>0.62397999999999998</v>
      </c>
      <c r="AW670" s="22">
        <f>+'Cmp-'!T174</f>
        <v>0</v>
      </c>
      <c r="AX670" s="22">
        <f>+'Cmp-'!U174</f>
        <v>0</v>
      </c>
      <c r="AY670" s="22">
        <f>+'Cmp-'!V174</f>
        <v>0</v>
      </c>
      <c r="AZ670" s="22">
        <f>+'Cmp-'!W174</f>
        <v>0.50946800000000003</v>
      </c>
      <c r="BA670" s="22">
        <f>+'Cmp-'!X174</f>
        <v>0</v>
      </c>
      <c r="BB670" s="22">
        <f>+'Cmp-'!Y174</f>
        <v>0</v>
      </c>
      <c r="BC670" s="22">
        <f>+'Cmp-'!Z174</f>
        <v>0</v>
      </c>
      <c r="BD670" s="22">
        <f>+'Cmp-'!AA174</f>
        <v>0.62779200000000002</v>
      </c>
      <c r="BE670" s="22">
        <f>+'Cmp-'!AB174</f>
        <v>0</v>
      </c>
      <c r="BF670" s="22">
        <f>+'Cmp-'!AC174</f>
        <v>0</v>
      </c>
      <c r="BG670" s="22">
        <f>+'Cmp-'!AD174</f>
        <v>0</v>
      </c>
      <c r="BH670" s="22">
        <f>+'Cmp-'!AE174</f>
        <v>0.63008699999999995</v>
      </c>
      <c r="BI670" s="22">
        <f>+'Cmp-'!AF174</f>
        <v>0</v>
      </c>
      <c r="BJ670" s="22">
        <f>+'Cmp-'!AG174</f>
        <v>0.625525</v>
      </c>
      <c r="BK670" s="22">
        <f>+'Cmp-'!AH174</f>
        <v>0.625525</v>
      </c>
      <c r="BL670" s="22">
        <f>+'Cmp-'!AI174</f>
        <v>0.67008299999999998</v>
      </c>
      <c r="BM670" s="6" t="s">
        <v>1079</v>
      </c>
      <c r="BN670" s="24" t="str">
        <f>+CnAll!B670</f>
        <v>AA + aaaAA</v>
      </c>
      <c r="BO670" s="24">
        <f>+CnAll!C670</f>
        <v>0.53637900000000005</v>
      </c>
    </row>
    <row r="671" spans="1:67" x14ac:dyDescent="0.45">
      <c r="A671" s="1">
        <v>670</v>
      </c>
      <c r="B671" s="22" t="str">
        <f>+'Cpm-'!B175</f>
        <v>Aa + aaaAA</v>
      </c>
      <c r="C671" s="22">
        <f>+'Cpm-'!E175</f>
        <v>0</v>
      </c>
      <c r="D671" s="22">
        <f>+'Cpm-'!F175</f>
        <v>0</v>
      </c>
      <c r="E671" s="22">
        <f>+'Cpm-'!G175</f>
        <v>0</v>
      </c>
      <c r="F671" s="22">
        <f>+'Cpm-'!H175</f>
        <v>0.10730199999999999</v>
      </c>
      <c r="G671" s="22">
        <f>+'Cpm-'!I175</f>
        <v>0</v>
      </c>
      <c r="H671" s="22">
        <f>+'Cpm-'!J175</f>
        <v>0</v>
      </c>
      <c r="I671" s="22">
        <f>+'Cpm-'!K175</f>
        <v>0</v>
      </c>
      <c r="J671" s="22">
        <f>+'Cpm-'!L175</f>
        <v>0.35647200000000001</v>
      </c>
      <c r="K671" s="22">
        <f>+'Cpm-'!M175</f>
        <v>0.17307</v>
      </c>
      <c r="L671" s="22">
        <f>+'Cpm-'!N175</f>
        <v>0.16190399999999999</v>
      </c>
      <c r="M671" s="22">
        <f>+'Cpm-'!O175</f>
        <v>0</v>
      </c>
      <c r="N671" s="22">
        <f>+'Cpm-'!P175</f>
        <v>0.232206</v>
      </c>
      <c r="O671" s="22">
        <f>+'Cpm-'!Q175</f>
        <v>0</v>
      </c>
      <c r="P671" s="22">
        <f>+'Cpm-'!R175</f>
        <v>0</v>
      </c>
      <c r="Q671" s="22">
        <f>+'Cpm-'!S175</f>
        <v>0</v>
      </c>
      <c r="R671" s="22">
        <f>+'Cpm-'!T175</f>
        <v>0.42244900000000002</v>
      </c>
      <c r="S671" s="22">
        <f>+'Cpm-'!U175</f>
        <v>0.358599</v>
      </c>
      <c r="T671" s="22">
        <f>+'Cpm-'!V175</f>
        <v>0.35703800000000002</v>
      </c>
      <c r="U671" s="22">
        <f>+'Cpm-'!W175</f>
        <v>0</v>
      </c>
      <c r="V671" s="22">
        <f>+'Cpm-'!X175</f>
        <v>0.36427100000000001</v>
      </c>
      <c r="W671" s="22">
        <f>+'Cpm-'!Y175</f>
        <v>0</v>
      </c>
      <c r="X671" s="22">
        <f>+'Cpm-'!Z175</f>
        <v>0</v>
      </c>
      <c r="Y671" s="22">
        <f>+'Cpm-'!AA175</f>
        <v>0</v>
      </c>
      <c r="Z671" s="22">
        <f>+'Cpm-'!AB175</f>
        <v>0.36081800000000003</v>
      </c>
      <c r="AA671" s="22">
        <f>+'Cpm-'!AC175</f>
        <v>0</v>
      </c>
      <c r="AB671" s="22">
        <f>+'Cpm-'!AD175</f>
        <v>0</v>
      </c>
      <c r="AC671" s="22">
        <f>+'Cpm-'!AE175</f>
        <v>0</v>
      </c>
      <c r="AD671" s="22">
        <f>+'Cpm-'!AF175</f>
        <v>0</v>
      </c>
      <c r="AE671" s="22">
        <f>+'Cpm-'!AG175</f>
        <v>0</v>
      </c>
      <c r="AF671" s="22">
        <f>+'Cpm-'!AH175</f>
        <v>0</v>
      </c>
      <c r="AG671" s="22">
        <f>+'Cpm-'!AI175</f>
        <v>0</v>
      </c>
      <c r="AH671" s="22">
        <f>+'Cmp-'!E175</f>
        <v>0</v>
      </c>
      <c r="AI671" s="22">
        <f>+'Cmp-'!F175</f>
        <v>0</v>
      </c>
      <c r="AJ671" s="22">
        <f>+'Cmp-'!G175</f>
        <v>0</v>
      </c>
      <c r="AK671" s="22">
        <f>+'Cmp-'!H175</f>
        <v>0</v>
      </c>
      <c r="AL671" s="22">
        <f>+'Cmp-'!I175</f>
        <v>0</v>
      </c>
      <c r="AM671" s="22">
        <f>+'Cmp-'!J175</f>
        <v>0</v>
      </c>
      <c r="AN671" s="22">
        <f>+'Cmp-'!K175</f>
        <v>0</v>
      </c>
      <c r="AO671" s="22">
        <f>+'Cmp-'!L175</f>
        <v>0</v>
      </c>
      <c r="AP671" s="22">
        <f>+'Cmp-'!M175</f>
        <v>0</v>
      </c>
      <c r="AQ671" s="22">
        <f>+'Cmp-'!N175</f>
        <v>0</v>
      </c>
      <c r="AR671" s="22">
        <f>+'Cmp-'!O175</f>
        <v>0</v>
      </c>
      <c r="AS671" s="22">
        <f>+'Cmp-'!P175</f>
        <v>0</v>
      </c>
      <c r="AT671" s="22">
        <f>+'Cmp-'!Q175</f>
        <v>0</v>
      </c>
      <c r="AU671" s="22">
        <f>+'Cmp-'!R175</f>
        <v>0</v>
      </c>
      <c r="AV671" s="22">
        <f>+'Cmp-'!S175</f>
        <v>0.18801000000000001</v>
      </c>
      <c r="AW671" s="22">
        <f>+'Cmp-'!T175</f>
        <v>0</v>
      </c>
      <c r="AX671" s="22">
        <f>+'Cmp-'!U175</f>
        <v>0</v>
      </c>
      <c r="AY671" s="22">
        <f>+'Cmp-'!V175</f>
        <v>0</v>
      </c>
      <c r="AZ671" s="22">
        <f>+'Cmp-'!W175</f>
        <v>0</v>
      </c>
      <c r="BA671" s="22">
        <f>+'Cmp-'!X175</f>
        <v>0</v>
      </c>
      <c r="BB671" s="22">
        <f>+'Cmp-'!Y175</f>
        <v>0</v>
      </c>
      <c r="BC671" s="22">
        <f>+'Cmp-'!Z175</f>
        <v>0</v>
      </c>
      <c r="BD671" s="22">
        <f>+'Cmp-'!AA175</f>
        <v>0</v>
      </c>
      <c r="BE671" s="22">
        <f>+'Cmp-'!AB175</f>
        <v>0</v>
      </c>
      <c r="BF671" s="22">
        <f>+'Cmp-'!AC175</f>
        <v>0</v>
      </c>
      <c r="BG671" s="22">
        <f>+'Cmp-'!AD175</f>
        <v>0</v>
      </c>
      <c r="BH671" s="22">
        <f>+'Cmp-'!AE175</f>
        <v>0</v>
      </c>
      <c r="BI671" s="22">
        <f>+'Cmp-'!AF175</f>
        <v>0</v>
      </c>
      <c r="BJ671" s="22">
        <f>+'Cmp-'!AG175</f>
        <v>0</v>
      </c>
      <c r="BK671" s="22">
        <f>+'Cmp-'!AH175</f>
        <v>0</v>
      </c>
      <c r="BL671" s="22">
        <f>+'Cmp-'!AI175</f>
        <v>0.36081800000000003</v>
      </c>
      <c r="BM671" s="6" t="s">
        <v>1079</v>
      </c>
      <c r="BN671" s="24" t="str">
        <f>+CnAll!B671</f>
        <v>Aa + aaaAA</v>
      </c>
      <c r="BO671" s="24">
        <f>+CnAll!C671</f>
        <v>0</v>
      </c>
    </row>
    <row r="672" spans="1:67" x14ac:dyDescent="0.45">
      <c r="A672" s="1">
        <v>671</v>
      </c>
      <c r="B672" s="22" t="str">
        <f>+'Cpm-'!B176</f>
        <v>AAA + aaaAA</v>
      </c>
      <c r="C672" s="22">
        <f>+'Cpm-'!E176</f>
        <v>0</v>
      </c>
      <c r="D672" s="22">
        <f>+'Cpm-'!F176</f>
        <v>0</v>
      </c>
      <c r="E672" s="22">
        <f>+'Cpm-'!G176</f>
        <v>0</v>
      </c>
      <c r="F672" s="22">
        <f>+'Cpm-'!H176</f>
        <v>0.38032300000000002</v>
      </c>
      <c r="G672" s="22">
        <f>+'Cpm-'!I176</f>
        <v>0.33568999999999999</v>
      </c>
      <c r="H672" s="22">
        <f>+'Cpm-'!J176</f>
        <v>0.33568999999999999</v>
      </c>
      <c r="I672" s="22">
        <f>+'Cpm-'!K176</f>
        <v>0</v>
      </c>
      <c r="J672" s="22">
        <f>+'Cpm-'!L176</f>
        <v>0.50667700000000004</v>
      </c>
      <c r="K672" s="22">
        <f>+'Cpm-'!M176</f>
        <v>0.58053100000000002</v>
      </c>
      <c r="L672" s="22">
        <f>+'Cpm-'!N176</f>
        <v>0.58053100000000002</v>
      </c>
      <c r="M672" s="22">
        <f>+'Cpm-'!O176</f>
        <v>0.404665</v>
      </c>
      <c r="N672" s="22">
        <f>+'Cpm-'!P176</f>
        <v>0.58287699999999998</v>
      </c>
      <c r="O672" s="22">
        <f>+'Cpm-'!Q176</f>
        <v>0.44073099999999998</v>
      </c>
      <c r="P672" s="22">
        <f>+'Cpm-'!R176</f>
        <v>0.44073099999999998</v>
      </c>
      <c r="Q672" s="22">
        <f>+'Cpm-'!S176</f>
        <v>0</v>
      </c>
      <c r="R672" s="22">
        <f>+'Cpm-'!T176</f>
        <v>0.57300700000000004</v>
      </c>
      <c r="S672" s="22">
        <f>+'Cpm-'!U176</f>
        <v>0.61584000000000005</v>
      </c>
      <c r="T672" s="22">
        <f>+'Cpm-'!V176</f>
        <v>0.61584000000000005</v>
      </c>
      <c r="U672" s="22">
        <f>+'Cpm-'!W176</f>
        <v>0.57267999999999997</v>
      </c>
      <c r="V672" s="22">
        <f>+'Cpm-'!X176</f>
        <v>0.61612999999999996</v>
      </c>
      <c r="W672" s="22">
        <f>+'Cpm-'!Y176</f>
        <v>0.57766099999999998</v>
      </c>
      <c r="X672" s="22">
        <f>+'Cpm-'!Z176</f>
        <v>0.57766099999999998</v>
      </c>
      <c r="Y672" s="22">
        <f>+'Cpm-'!AA176</f>
        <v>0</v>
      </c>
      <c r="Z672" s="22">
        <f>+'Cpm-'!AB176</f>
        <v>0.61646500000000004</v>
      </c>
      <c r="AA672" s="22">
        <f>+'Cpm-'!AC176</f>
        <v>0.57766099999999998</v>
      </c>
      <c r="AB672" s="22">
        <f>+'Cpm-'!AD176</f>
        <v>0.57766099999999998</v>
      </c>
      <c r="AC672" s="22">
        <f>+'Cpm-'!AE176</f>
        <v>0</v>
      </c>
      <c r="AD672" s="22">
        <f>+'Cpm-'!AF176</f>
        <v>0.57969099999999996</v>
      </c>
      <c r="AE672" s="22">
        <f>+'Cpm-'!AG176</f>
        <v>0.170125</v>
      </c>
      <c r="AF672" s="22">
        <f>+'Cpm-'!AH176</f>
        <v>0.17031499999999999</v>
      </c>
      <c r="AG672" s="22">
        <f>+'Cpm-'!AI176</f>
        <v>0</v>
      </c>
      <c r="AH672" s="22">
        <f>+'Cmp-'!E176</f>
        <v>0</v>
      </c>
      <c r="AI672" s="22">
        <f>+'Cmp-'!F176</f>
        <v>0</v>
      </c>
      <c r="AJ672" s="22">
        <f>+'Cmp-'!G176</f>
        <v>0</v>
      </c>
      <c r="AK672" s="22">
        <f>+'Cmp-'!H176</f>
        <v>0</v>
      </c>
      <c r="AL672" s="22">
        <f>+'Cmp-'!I176</f>
        <v>0</v>
      </c>
      <c r="AM672" s="22">
        <f>+'Cmp-'!J176</f>
        <v>0</v>
      </c>
      <c r="AN672" s="22">
        <f>+'Cmp-'!K176</f>
        <v>0.38207600000000003</v>
      </c>
      <c r="AO672" s="22">
        <f>+'Cmp-'!L176</f>
        <v>0</v>
      </c>
      <c r="AP672" s="22">
        <f>+'Cmp-'!M176</f>
        <v>0</v>
      </c>
      <c r="AQ672" s="22">
        <f>+'Cmp-'!N176</f>
        <v>0</v>
      </c>
      <c r="AR672" s="22">
        <f>+'Cmp-'!O176</f>
        <v>0.49741200000000002</v>
      </c>
      <c r="AS672" s="22">
        <f>+'Cmp-'!P176</f>
        <v>0</v>
      </c>
      <c r="AT672" s="22">
        <f>+'Cmp-'!Q176</f>
        <v>0.44073099999999998</v>
      </c>
      <c r="AU672" s="22">
        <f>+'Cmp-'!R176</f>
        <v>0.44073099999999998</v>
      </c>
      <c r="AV672" s="22">
        <f>+'Cmp-'!S176</f>
        <v>0.58532600000000001</v>
      </c>
      <c r="AW672" s="22">
        <f>+'Cmp-'!T176</f>
        <v>0</v>
      </c>
      <c r="AX672" s="22">
        <f>+'Cmp-'!U176</f>
        <v>0</v>
      </c>
      <c r="AY672" s="22">
        <f>+'Cmp-'!V176</f>
        <v>0</v>
      </c>
      <c r="AZ672" s="22">
        <f>+'Cmp-'!W176</f>
        <v>0.41345500000000002</v>
      </c>
      <c r="BA672" s="22">
        <f>+'Cmp-'!X176</f>
        <v>0</v>
      </c>
      <c r="BB672" s="22">
        <f>+'Cmp-'!Y176</f>
        <v>0.16977500000000001</v>
      </c>
      <c r="BC672" s="22">
        <f>+'Cmp-'!Z176</f>
        <v>0.16953699999999999</v>
      </c>
      <c r="BD672" s="22">
        <f>+'Cmp-'!AA176</f>
        <v>0.58442799999999995</v>
      </c>
      <c r="BE672" s="22">
        <f>+'Cmp-'!AB176</f>
        <v>0</v>
      </c>
      <c r="BF672" s="22">
        <f>+'Cmp-'!AC176</f>
        <v>0.170072</v>
      </c>
      <c r="BG672" s="22">
        <f>+'Cmp-'!AD176</f>
        <v>0.16985700000000001</v>
      </c>
      <c r="BH672" s="22">
        <f>+'Cmp-'!AE176</f>
        <v>0.57996000000000003</v>
      </c>
      <c r="BI672" s="22">
        <f>+'Cmp-'!AF176</f>
        <v>0</v>
      </c>
      <c r="BJ672" s="22">
        <f>+'Cmp-'!AG176</f>
        <v>0.57766099999999998</v>
      </c>
      <c r="BK672" s="22">
        <f>+'Cmp-'!AH176</f>
        <v>0.57766099999999998</v>
      </c>
      <c r="BL672" s="22">
        <f>+'Cmp-'!AI176</f>
        <v>0.61646500000000004</v>
      </c>
      <c r="BM672" s="6" t="s">
        <v>1079</v>
      </c>
      <c r="BN672" s="24" t="str">
        <f>+CnAll!B672</f>
        <v>AAA + aaaAA</v>
      </c>
      <c r="BO672" s="24">
        <f>+CnAll!C672</f>
        <v>0.51491500000000001</v>
      </c>
    </row>
    <row r="673" spans="1:67" x14ac:dyDescent="0.45">
      <c r="A673" s="1">
        <v>672</v>
      </c>
      <c r="B673" s="22" t="str">
        <f>+'Cpm-'!B177</f>
        <v>AAa + aaaAA</v>
      </c>
      <c r="C673" s="22">
        <f>+'Cpm-'!E177</f>
        <v>0</v>
      </c>
      <c r="D673" s="22">
        <f>+'Cpm-'!F177</f>
        <v>0</v>
      </c>
      <c r="E673" s="22">
        <f>+'Cpm-'!G177</f>
        <v>0</v>
      </c>
      <c r="F673" s="22">
        <f>+'Cpm-'!H177</f>
        <v>0.28692200000000001</v>
      </c>
      <c r="G673" s="22">
        <f>+'Cpm-'!I177</f>
        <v>0</v>
      </c>
      <c r="H673" s="22">
        <f>+'Cpm-'!J177</f>
        <v>0</v>
      </c>
      <c r="I673" s="22">
        <f>+'Cpm-'!K177</f>
        <v>0</v>
      </c>
      <c r="J673" s="22">
        <f>+'Cpm-'!L177</f>
        <v>0.46071499999999999</v>
      </c>
      <c r="K673" s="22">
        <f>+'Cpm-'!M177</f>
        <v>0.52627299999999999</v>
      </c>
      <c r="L673" s="22">
        <f>+'Cpm-'!N177</f>
        <v>0.52053499999999997</v>
      </c>
      <c r="M673" s="22">
        <f>+'Cpm-'!O177</f>
        <v>0</v>
      </c>
      <c r="N673" s="22">
        <f>+'Cpm-'!P177</f>
        <v>0.52750600000000003</v>
      </c>
      <c r="O673" s="22">
        <f>+'Cpm-'!Q177</f>
        <v>0</v>
      </c>
      <c r="P673" s="22">
        <f>+'Cpm-'!R177</f>
        <v>0</v>
      </c>
      <c r="Q673" s="22">
        <f>+'Cpm-'!S177</f>
        <v>0</v>
      </c>
      <c r="R673" s="22">
        <f>+'Cpm-'!T177</f>
        <v>0.54231399999999996</v>
      </c>
      <c r="S673" s="22">
        <f>+'Cpm-'!U177</f>
        <v>0.58255000000000001</v>
      </c>
      <c r="T673" s="22">
        <f>+'Cpm-'!V177</f>
        <v>0.58193099999999998</v>
      </c>
      <c r="U673" s="22">
        <f>+'Cpm-'!W177</f>
        <v>0</v>
      </c>
      <c r="V673" s="22">
        <f>+'Cpm-'!X177</f>
        <v>0.58276399999999995</v>
      </c>
      <c r="W673" s="22">
        <f>+'Cpm-'!Y177</f>
        <v>0.383046</v>
      </c>
      <c r="X673" s="22">
        <f>+'Cpm-'!Z177</f>
        <v>0.33884999999999998</v>
      </c>
      <c r="Y673" s="22">
        <f>+'Cpm-'!AA177</f>
        <v>0</v>
      </c>
      <c r="Z673" s="22">
        <f>+'Cpm-'!AB177</f>
        <v>0.582237</v>
      </c>
      <c r="AA673" s="22">
        <f>+'Cpm-'!AC177</f>
        <v>0.40281499999999998</v>
      </c>
      <c r="AB673" s="22">
        <f>+'Cpm-'!AD177</f>
        <v>0.37828800000000001</v>
      </c>
      <c r="AC673" s="22">
        <f>+'Cpm-'!AE177</f>
        <v>0</v>
      </c>
      <c r="AD673" s="22">
        <f>+'Cpm-'!AF177</f>
        <v>0.42828699999999997</v>
      </c>
      <c r="AE673" s="22">
        <f>+'Cpm-'!AG177</f>
        <v>0</v>
      </c>
      <c r="AF673" s="22">
        <f>+'Cpm-'!AH177</f>
        <v>0</v>
      </c>
      <c r="AG673" s="22">
        <f>+'Cpm-'!AI177</f>
        <v>0</v>
      </c>
      <c r="AH673" s="22">
        <f>+'Cmp-'!E177</f>
        <v>0</v>
      </c>
      <c r="AI673" s="22">
        <f>+'Cmp-'!F177</f>
        <v>0</v>
      </c>
      <c r="AJ673" s="22">
        <f>+'Cmp-'!G177</f>
        <v>0</v>
      </c>
      <c r="AK673" s="22">
        <f>+'Cmp-'!H177</f>
        <v>0</v>
      </c>
      <c r="AL673" s="22">
        <f>+'Cmp-'!I177</f>
        <v>0</v>
      </c>
      <c r="AM673" s="22">
        <f>+'Cmp-'!J177</f>
        <v>0</v>
      </c>
      <c r="AN673" s="22">
        <f>+'Cmp-'!K177</f>
        <v>0</v>
      </c>
      <c r="AO673" s="22">
        <f>+'Cmp-'!L177</f>
        <v>0</v>
      </c>
      <c r="AP673" s="22">
        <f>+'Cmp-'!M177</f>
        <v>0</v>
      </c>
      <c r="AQ673" s="22">
        <f>+'Cmp-'!N177</f>
        <v>0</v>
      </c>
      <c r="AR673" s="22">
        <f>+'Cmp-'!O177</f>
        <v>0</v>
      </c>
      <c r="AS673" s="22">
        <f>+'Cmp-'!P177</f>
        <v>0</v>
      </c>
      <c r="AT673" s="22">
        <f>+'Cmp-'!Q177</f>
        <v>0</v>
      </c>
      <c r="AU673" s="22">
        <f>+'Cmp-'!R177</f>
        <v>0</v>
      </c>
      <c r="AV673" s="22">
        <f>+'Cmp-'!S177</f>
        <v>0.52201299999999995</v>
      </c>
      <c r="AW673" s="22">
        <f>+'Cmp-'!T177</f>
        <v>0</v>
      </c>
      <c r="AX673" s="22">
        <f>+'Cmp-'!U177</f>
        <v>0</v>
      </c>
      <c r="AY673" s="22">
        <f>+'Cmp-'!V177</f>
        <v>0</v>
      </c>
      <c r="AZ673" s="22">
        <f>+'Cmp-'!W177</f>
        <v>0</v>
      </c>
      <c r="BA673" s="22">
        <f>+'Cmp-'!X177</f>
        <v>0</v>
      </c>
      <c r="BB673" s="22">
        <f>+'Cmp-'!Y177</f>
        <v>0</v>
      </c>
      <c r="BC673" s="22">
        <f>+'Cmp-'!Z177</f>
        <v>0</v>
      </c>
      <c r="BD673" s="22">
        <f>+'Cmp-'!AA177</f>
        <v>0.39124500000000001</v>
      </c>
      <c r="BE673" s="22">
        <f>+'Cmp-'!AB177</f>
        <v>0</v>
      </c>
      <c r="BF673" s="22">
        <f>+'Cmp-'!AC177</f>
        <v>0</v>
      </c>
      <c r="BG673" s="22">
        <f>+'Cmp-'!AD177</f>
        <v>0</v>
      </c>
      <c r="BH673" s="22">
        <f>+'Cmp-'!AE177</f>
        <v>0.40989500000000001</v>
      </c>
      <c r="BI673" s="22">
        <f>+'Cmp-'!AF177</f>
        <v>0</v>
      </c>
      <c r="BJ673" s="22">
        <f>+'Cmp-'!AG177</f>
        <v>0.37828800000000001</v>
      </c>
      <c r="BK673" s="22">
        <f>+'Cmp-'!AH177</f>
        <v>0.40281499999999998</v>
      </c>
      <c r="BL673" s="22">
        <f>+'Cmp-'!AI177</f>
        <v>0.582237</v>
      </c>
      <c r="BM673" s="6" t="s">
        <v>1079</v>
      </c>
      <c r="BN673" s="24" t="str">
        <f>+CnAll!B673</f>
        <v>AAa + aaaAA</v>
      </c>
      <c r="BO673" s="24">
        <f>+CnAll!C673</f>
        <v>0</v>
      </c>
    </row>
    <row r="674" spans="1:67" x14ac:dyDescent="0.45">
      <c r="A674" s="1">
        <v>673</v>
      </c>
      <c r="B674" s="22" t="str">
        <f>+'Cpm-'!B178</f>
        <v>AaA + aaaAA</v>
      </c>
      <c r="C674" s="22">
        <f>+'Cpm-'!E178</f>
        <v>0</v>
      </c>
      <c r="D674" s="22">
        <f>+'Cpm-'!F178</f>
        <v>0</v>
      </c>
      <c r="E674" s="22">
        <f>+'Cpm-'!G178</f>
        <v>0</v>
      </c>
      <c r="F674" s="22">
        <f>+'Cpm-'!H178</f>
        <v>0.28692200000000001</v>
      </c>
      <c r="G674" s="22">
        <f>+'Cpm-'!I178</f>
        <v>0</v>
      </c>
      <c r="H674" s="22">
        <f>+'Cpm-'!J178</f>
        <v>0</v>
      </c>
      <c r="I674" s="22">
        <f>+'Cpm-'!K178</f>
        <v>0</v>
      </c>
      <c r="J674" s="22">
        <f>+'Cpm-'!L178</f>
        <v>0.46071499999999999</v>
      </c>
      <c r="K674" s="22">
        <f>+'Cpm-'!M178</f>
        <v>0.52053499999999997</v>
      </c>
      <c r="L674" s="22">
        <f>+'Cpm-'!N178</f>
        <v>0.52627299999999999</v>
      </c>
      <c r="M674" s="22">
        <f>+'Cpm-'!O178</f>
        <v>0</v>
      </c>
      <c r="N674" s="22">
        <f>+'Cpm-'!P178</f>
        <v>0.52750600000000003</v>
      </c>
      <c r="O674" s="22">
        <f>+'Cpm-'!Q178</f>
        <v>0</v>
      </c>
      <c r="P674" s="22">
        <f>+'Cpm-'!R178</f>
        <v>0</v>
      </c>
      <c r="Q674" s="22">
        <f>+'Cpm-'!S178</f>
        <v>0</v>
      </c>
      <c r="R674" s="22">
        <f>+'Cpm-'!T178</f>
        <v>0.54231399999999996</v>
      </c>
      <c r="S674" s="22">
        <f>+'Cpm-'!U178</f>
        <v>0.58193099999999998</v>
      </c>
      <c r="T674" s="22">
        <f>+'Cpm-'!V178</f>
        <v>0.58255000000000001</v>
      </c>
      <c r="U674" s="22">
        <f>+'Cpm-'!W178</f>
        <v>0</v>
      </c>
      <c r="V674" s="22">
        <f>+'Cpm-'!X178</f>
        <v>0.58276399999999995</v>
      </c>
      <c r="W674" s="22">
        <f>+'Cpm-'!Y178</f>
        <v>0.33884999999999998</v>
      </c>
      <c r="X674" s="22">
        <f>+'Cpm-'!Z178</f>
        <v>0.383046</v>
      </c>
      <c r="Y674" s="22">
        <f>+'Cpm-'!AA178</f>
        <v>0</v>
      </c>
      <c r="Z674" s="22">
        <f>+'Cpm-'!AB178</f>
        <v>0.582237</v>
      </c>
      <c r="AA674" s="22">
        <f>+'Cpm-'!AC178</f>
        <v>0.37828800000000001</v>
      </c>
      <c r="AB674" s="22">
        <f>+'Cpm-'!AD178</f>
        <v>0.40281499999999998</v>
      </c>
      <c r="AC674" s="22">
        <f>+'Cpm-'!AE178</f>
        <v>0</v>
      </c>
      <c r="AD674" s="22">
        <f>+'Cpm-'!AF178</f>
        <v>0.42828699999999997</v>
      </c>
      <c r="AE674" s="22">
        <f>+'Cpm-'!AG178</f>
        <v>0</v>
      </c>
      <c r="AF674" s="22">
        <f>+'Cpm-'!AH178</f>
        <v>0</v>
      </c>
      <c r="AG674" s="22">
        <f>+'Cpm-'!AI178</f>
        <v>0</v>
      </c>
      <c r="AH674" s="22">
        <f>+'Cmp-'!E178</f>
        <v>0</v>
      </c>
      <c r="AI674" s="22">
        <f>+'Cmp-'!F178</f>
        <v>0</v>
      </c>
      <c r="AJ674" s="22">
        <f>+'Cmp-'!G178</f>
        <v>0</v>
      </c>
      <c r="AK674" s="22">
        <f>+'Cmp-'!H178</f>
        <v>0</v>
      </c>
      <c r="AL674" s="22">
        <f>+'Cmp-'!I178</f>
        <v>0</v>
      </c>
      <c r="AM674" s="22">
        <f>+'Cmp-'!J178</f>
        <v>0</v>
      </c>
      <c r="AN674" s="22">
        <f>+'Cmp-'!K178</f>
        <v>0</v>
      </c>
      <c r="AO674" s="22">
        <f>+'Cmp-'!L178</f>
        <v>0</v>
      </c>
      <c r="AP674" s="22">
        <f>+'Cmp-'!M178</f>
        <v>0</v>
      </c>
      <c r="AQ674" s="22">
        <f>+'Cmp-'!N178</f>
        <v>0</v>
      </c>
      <c r="AR674" s="22">
        <f>+'Cmp-'!O178</f>
        <v>0</v>
      </c>
      <c r="AS674" s="22">
        <f>+'Cmp-'!P178</f>
        <v>0</v>
      </c>
      <c r="AT674" s="22">
        <f>+'Cmp-'!Q178</f>
        <v>0</v>
      </c>
      <c r="AU674" s="22">
        <f>+'Cmp-'!R178</f>
        <v>0</v>
      </c>
      <c r="AV674" s="22">
        <f>+'Cmp-'!S178</f>
        <v>0.52201299999999995</v>
      </c>
      <c r="AW674" s="22">
        <f>+'Cmp-'!T178</f>
        <v>0</v>
      </c>
      <c r="AX674" s="22">
        <f>+'Cmp-'!U178</f>
        <v>0</v>
      </c>
      <c r="AY674" s="22">
        <f>+'Cmp-'!V178</f>
        <v>0</v>
      </c>
      <c r="AZ674" s="22">
        <f>+'Cmp-'!W178</f>
        <v>0</v>
      </c>
      <c r="BA674" s="22">
        <f>+'Cmp-'!X178</f>
        <v>0</v>
      </c>
      <c r="BB674" s="22">
        <f>+'Cmp-'!Y178</f>
        <v>0</v>
      </c>
      <c r="BC674" s="22">
        <f>+'Cmp-'!Z178</f>
        <v>0</v>
      </c>
      <c r="BD674" s="22">
        <f>+'Cmp-'!AA178</f>
        <v>0.39124500000000001</v>
      </c>
      <c r="BE674" s="22">
        <f>+'Cmp-'!AB178</f>
        <v>0</v>
      </c>
      <c r="BF674" s="22">
        <f>+'Cmp-'!AC178</f>
        <v>0</v>
      </c>
      <c r="BG674" s="22">
        <f>+'Cmp-'!AD178</f>
        <v>0</v>
      </c>
      <c r="BH674" s="22">
        <f>+'Cmp-'!AE178</f>
        <v>0.40989500000000001</v>
      </c>
      <c r="BI674" s="22">
        <f>+'Cmp-'!AF178</f>
        <v>0</v>
      </c>
      <c r="BJ674" s="22">
        <f>+'Cmp-'!AG178</f>
        <v>0.40281499999999998</v>
      </c>
      <c r="BK674" s="22">
        <f>+'Cmp-'!AH178</f>
        <v>0.37828800000000001</v>
      </c>
      <c r="BL674" s="22">
        <f>+'Cmp-'!AI178</f>
        <v>0.582237</v>
      </c>
      <c r="BM674" s="6" t="s">
        <v>1079</v>
      </c>
      <c r="BN674" s="24" t="str">
        <f>+CnAll!B674</f>
        <v>AaA + aaaAA</v>
      </c>
      <c r="BO674" s="24">
        <f>+CnAll!C674</f>
        <v>0</v>
      </c>
    </row>
    <row r="675" spans="1:67" x14ac:dyDescent="0.45">
      <c r="A675" s="1">
        <v>674</v>
      </c>
      <c r="B675" s="22" t="str">
        <f>+'Cpm-'!B179</f>
        <v>Aaa + aaaAA</v>
      </c>
      <c r="C675" s="22">
        <f>+'Cpm-'!E179</f>
        <v>0</v>
      </c>
      <c r="D675" s="22">
        <f>+'Cpm-'!F179</f>
        <v>0</v>
      </c>
      <c r="E675" s="22">
        <f>+'Cpm-'!G179</f>
        <v>0</v>
      </c>
      <c r="F675" s="22">
        <f>+'Cpm-'!H179</f>
        <v>0</v>
      </c>
      <c r="G675" s="22">
        <f>+'Cpm-'!I179</f>
        <v>0</v>
      </c>
      <c r="H675" s="22">
        <f>+'Cpm-'!J179</f>
        <v>0</v>
      </c>
      <c r="I675" s="22">
        <f>+'Cpm-'!K179</f>
        <v>0</v>
      </c>
      <c r="J675" s="22">
        <f>+'Cpm-'!L179</f>
        <v>0.26476499999999997</v>
      </c>
      <c r="K675" s="22">
        <f>+'Cpm-'!M179</f>
        <v>0</v>
      </c>
      <c r="L675" s="22">
        <f>+'Cpm-'!N179</f>
        <v>0</v>
      </c>
      <c r="M675" s="22">
        <f>+'Cpm-'!O179</f>
        <v>0</v>
      </c>
      <c r="N675" s="22">
        <f>+'Cpm-'!P179</f>
        <v>0</v>
      </c>
      <c r="O675" s="22">
        <f>+'Cpm-'!Q179</f>
        <v>0</v>
      </c>
      <c r="P675" s="22">
        <f>+'Cpm-'!R179</f>
        <v>0</v>
      </c>
      <c r="Q675" s="22">
        <f>+'Cpm-'!S179</f>
        <v>0</v>
      </c>
      <c r="R675" s="22">
        <f>+'Cpm-'!T179</f>
        <v>0.30358000000000002</v>
      </c>
      <c r="S675" s="22">
        <f>+'Cpm-'!U179</f>
        <v>0</v>
      </c>
      <c r="T675" s="22">
        <f>+'Cpm-'!V179</f>
        <v>0</v>
      </c>
      <c r="U675" s="22">
        <f>+'Cpm-'!W179</f>
        <v>0</v>
      </c>
      <c r="V675" s="22">
        <f>+'Cpm-'!X179</f>
        <v>0</v>
      </c>
      <c r="W675" s="22">
        <f>+'Cpm-'!Y179</f>
        <v>0</v>
      </c>
      <c r="X675" s="22">
        <f>+'Cpm-'!Z179</f>
        <v>0</v>
      </c>
      <c r="Y675" s="22">
        <f>+'Cpm-'!AA179</f>
        <v>0</v>
      </c>
      <c r="Z675" s="22">
        <f>+'Cpm-'!AB179</f>
        <v>0</v>
      </c>
      <c r="AA675" s="22">
        <f>+'Cpm-'!AC179</f>
        <v>0</v>
      </c>
      <c r="AB675" s="22">
        <f>+'Cpm-'!AD179</f>
        <v>0</v>
      </c>
      <c r="AC675" s="22">
        <f>+'Cpm-'!AE179</f>
        <v>0</v>
      </c>
      <c r="AD675" s="22">
        <f>+'Cpm-'!AF179</f>
        <v>0</v>
      </c>
      <c r="AE675" s="22">
        <f>+'Cpm-'!AG179</f>
        <v>0</v>
      </c>
      <c r="AF675" s="22">
        <f>+'Cpm-'!AH179</f>
        <v>0</v>
      </c>
      <c r="AG675" s="22">
        <f>+'Cpm-'!AI179</f>
        <v>0</v>
      </c>
      <c r="AH675" s="22">
        <f>+'Cmp-'!E179</f>
        <v>0</v>
      </c>
      <c r="AI675" s="22">
        <f>+'Cmp-'!F179</f>
        <v>0</v>
      </c>
      <c r="AJ675" s="22">
        <f>+'Cmp-'!G179</f>
        <v>0</v>
      </c>
      <c r="AK675" s="22">
        <f>+'Cmp-'!H179</f>
        <v>0</v>
      </c>
      <c r="AL675" s="22">
        <f>+'Cmp-'!I179</f>
        <v>0</v>
      </c>
      <c r="AM675" s="22">
        <f>+'Cmp-'!J179</f>
        <v>0</v>
      </c>
      <c r="AN675" s="22">
        <f>+'Cmp-'!K179</f>
        <v>0</v>
      </c>
      <c r="AO675" s="22">
        <f>+'Cmp-'!L179</f>
        <v>0</v>
      </c>
      <c r="AP675" s="22">
        <f>+'Cmp-'!M179</f>
        <v>0</v>
      </c>
      <c r="AQ675" s="22">
        <f>+'Cmp-'!N179</f>
        <v>0</v>
      </c>
      <c r="AR675" s="22">
        <f>+'Cmp-'!O179</f>
        <v>0</v>
      </c>
      <c r="AS675" s="22">
        <f>+'Cmp-'!P179</f>
        <v>0</v>
      </c>
      <c r="AT675" s="22">
        <f>+'Cmp-'!Q179</f>
        <v>0</v>
      </c>
      <c r="AU675" s="22">
        <f>+'Cmp-'!R179</f>
        <v>0</v>
      </c>
      <c r="AV675" s="22">
        <f>+'Cmp-'!S179</f>
        <v>0</v>
      </c>
      <c r="AW675" s="22">
        <f>+'Cmp-'!T179</f>
        <v>0</v>
      </c>
      <c r="AX675" s="22">
        <f>+'Cmp-'!U179</f>
        <v>0</v>
      </c>
      <c r="AY675" s="22">
        <f>+'Cmp-'!V179</f>
        <v>0</v>
      </c>
      <c r="AZ675" s="22">
        <f>+'Cmp-'!W179</f>
        <v>0</v>
      </c>
      <c r="BA675" s="22">
        <f>+'Cmp-'!X179</f>
        <v>0</v>
      </c>
      <c r="BB675" s="22">
        <f>+'Cmp-'!Y179</f>
        <v>0</v>
      </c>
      <c r="BC675" s="22">
        <f>+'Cmp-'!Z179</f>
        <v>0</v>
      </c>
      <c r="BD675" s="22">
        <f>+'Cmp-'!AA179</f>
        <v>0</v>
      </c>
      <c r="BE675" s="22">
        <f>+'Cmp-'!AB179</f>
        <v>0</v>
      </c>
      <c r="BF675" s="22">
        <f>+'Cmp-'!AC179</f>
        <v>0</v>
      </c>
      <c r="BG675" s="22">
        <f>+'Cmp-'!AD179</f>
        <v>0</v>
      </c>
      <c r="BH675" s="22">
        <f>+'Cmp-'!AE179</f>
        <v>0</v>
      </c>
      <c r="BI675" s="22">
        <f>+'Cmp-'!AF179</f>
        <v>0</v>
      </c>
      <c r="BJ675" s="22">
        <f>+'Cmp-'!AG179</f>
        <v>0</v>
      </c>
      <c r="BK675" s="22">
        <f>+'Cmp-'!AH179</f>
        <v>0</v>
      </c>
      <c r="BL675" s="22">
        <f>+'Cmp-'!AI179</f>
        <v>0</v>
      </c>
      <c r="BM675" s="6" t="s">
        <v>1079</v>
      </c>
      <c r="BN675" s="24" t="str">
        <f>+CnAll!B675</f>
        <v>Aaa + aaaAA</v>
      </c>
      <c r="BO675" s="24">
        <f>+CnAll!C675</f>
        <v>0</v>
      </c>
    </row>
    <row r="676" spans="1:67" x14ac:dyDescent="0.45">
      <c r="A676" s="1">
        <v>675</v>
      </c>
      <c r="B676" s="22" t="str">
        <f>+'Cpm-'!B180</f>
        <v>AAAA + aaaAA</v>
      </c>
      <c r="C676" s="22">
        <f>+'Cpm-'!E180</f>
        <v>0</v>
      </c>
      <c r="D676" s="22">
        <f>+'Cpm-'!F180</f>
        <v>0</v>
      </c>
      <c r="E676" s="22">
        <f>+'Cpm-'!G180</f>
        <v>0</v>
      </c>
      <c r="F676" s="22">
        <f>+'Cpm-'!H180</f>
        <v>0.17024300000000001</v>
      </c>
      <c r="G676" s="22">
        <f>+'Cpm-'!I180</f>
        <v>0</v>
      </c>
      <c r="H676" s="22">
        <f>+'Cpm-'!J180</f>
        <v>0</v>
      </c>
      <c r="I676" s="22">
        <f>+'Cpm-'!K180</f>
        <v>0</v>
      </c>
      <c r="J676" s="22">
        <f>+'Cpm-'!L180</f>
        <v>0.30233700000000002</v>
      </c>
      <c r="K676" s="22">
        <f>+'Cpm-'!M180</f>
        <v>0.18575</v>
      </c>
      <c r="L676" s="22">
        <f>+'Cpm-'!N180</f>
        <v>0.18575</v>
      </c>
      <c r="M676" s="22">
        <f>+'Cpm-'!O180</f>
        <v>0</v>
      </c>
      <c r="N676" s="22">
        <f>+'Cpm-'!P180</f>
        <v>0.19494400000000001</v>
      </c>
      <c r="O676" s="22">
        <f>+'Cpm-'!Q180</f>
        <v>0</v>
      </c>
      <c r="P676" s="22">
        <f>+'Cpm-'!R180</f>
        <v>0</v>
      </c>
      <c r="Q676" s="22">
        <f>+'Cpm-'!S180</f>
        <v>0</v>
      </c>
      <c r="R676" s="22">
        <f>+'Cpm-'!T180</f>
        <v>0.31864700000000001</v>
      </c>
      <c r="S676" s="22">
        <f>+'Cpm-'!U180</f>
        <v>0.24358399999999999</v>
      </c>
      <c r="T676" s="22">
        <f>+'Cpm-'!V180</f>
        <v>0.24358399999999999</v>
      </c>
      <c r="U676" s="22">
        <f>+'Cpm-'!W180</f>
        <v>6.17727E-2</v>
      </c>
      <c r="V676" s="22">
        <f>+'Cpm-'!X180</f>
        <v>0.24337700000000001</v>
      </c>
      <c r="W676" s="22">
        <f>+'Cpm-'!Y180</f>
        <v>0</v>
      </c>
      <c r="X676" s="22">
        <f>+'Cpm-'!Z180</f>
        <v>0</v>
      </c>
      <c r="Y676" s="22">
        <f>+'Cpm-'!AA180</f>
        <v>0</v>
      </c>
      <c r="Z676" s="22">
        <f>+'Cpm-'!AB180</f>
        <v>0.24784800000000001</v>
      </c>
      <c r="AA676" s="22">
        <f>+'Cpm-'!AC180</f>
        <v>0</v>
      </c>
      <c r="AB676" s="22">
        <f>+'Cpm-'!AD180</f>
        <v>0</v>
      </c>
      <c r="AC676" s="22">
        <f>+'Cpm-'!AE180</f>
        <v>0</v>
      </c>
      <c r="AD676" s="22">
        <f>+'Cpm-'!AF180</f>
        <v>0</v>
      </c>
      <c r="AE676" s="22">
        <f>+'Cpm-'!AG180</f>
        <v>0</v>
      </c>
      <c r="AF676" s="22">
        <f>+'Cpm-'!AH180</f>
        <v>0</v>
      </c>
      <c r="AG676" s="22">
        <f>+'Cpm-'!AI180</f>
        <v>0</v>
      </c>
      <c r="AH676" s="22">
        <f>+'Cmp-'!E180</f>
        <v>0</v>
      </c>
      <c r="AI676" s="22">
        <f>+'Cmp-'!F180</f>
        <v>0</v>
      </c>
      <c r="AJ676" s="22">
        <f>+'Cmp-'!G180</f>
        <v>0</v>
      </c>
      <c r="AK676" s="22">
        <f>+'Cmp-'!H180</f>
        <v>0</v>
      </c>
      <c r="AL676" s="22">
        <f>+'Cmp-'!I180</f>
        <v>0</v>
      </c>
      <c r="AM676" s="22">
        <f>+'Cmp-'!J180</f>
        <v>0</v>
      </c>
      <c r="AN676" s="22">
        <f>+'Cmp-'!K180</f>
        <v>0</v>
      </c>
      <c r="AO676" s="22">
        <f>+'Cmp-'!L180</f>
        <v>0</v>
      </c>
      <c r="AP676" s="22">
        <f>+'Cmp-'!M180</f>
        <v>0</v>
      </c>
      <c r="AQ676" s="22">
        <f>+'Cmp-'!N180</f>
        <v>0</v>
      </c>
      <c r="AR676" s="22">
        <f>+'Cmp-'!O180</f>
        <v>0</v>
      </c>
      <c r="AS676" s="22">
        <f>+'Cmp-'!P180</f>
        <v>0</v>
      </c>
      <c r="AT676" s="22">
        <f>+'Cmp-'!Q180</f>
        <v>0</v>
      </c>
      <c r="AU676" s="22">
        <f>+'Cmp-'!R180</f>
        <v>0</v>
      </c>
      <c r="AV676" s="22">
        <f>+'Cmp-'!S180</f>
        <v>0.20410800000000001</v>
      </c>
      <c r="AW676" s="22">
        <f>+'Cmp-'!T180</f>
        <v>0</v>
      </c>
      <c r="AX676" s="22">
        <f>+'Cmp-'!U180</f>
        <v>0</v>
      </c>
      <c r="AY676" s="22">
        <f>+'Cmp-'!V180</f>
        <v>0</v>
      </c>
      <c r="AZ676" s="22">
        <f>+'Cmp-'!W180</f>
        <v>0</v>
      </c>
      <c r="BA676" s="22">
        <f>+'Cmp-'!X180</f>
        <v>0</v>
      </c>
      <c r="BB676" s="22">
        <f>+'Cmp-'!Y180</f>
        <v>0</v>
      </c>
      <c r="BC676" s="22">
        <f>+'Cmp-'!Z180</f>
        <v>0</v>
      </c>
      <c r="BD676" s="22">
        <f>+'Cmp-'!AA180</f>
        <v>0</v>
      </c>
      <c r="BE676" s="22">
        <f>+'Cmp-'!AB180</f>
        <v>0</v>
      </c>
      <c r="BF676" s="22">
        <f>+'Cmp-'!AC180</f>
        <v>0</v>
      </c>
      <c r="BG676" s="22">
        <f>+'Cmp-'!AD180</f>
        <v>0</v>
      </c>
      <c r="BH676" s="22">
        <f>+'Cmp-'!AE180</f>
        <v>0</v>
      </c>
      <c r="BI676" s="22">
        <f>+'Cmp-'!AF180</f>
        <v>0</v>
      </c>
      <c r="BJ676" s="22">
        <f>+'Cmp-'!AG180</f>
        <v>0</v>
      </c>
      <c r="BK676" s="22">
        <f>+'Cmp-'!AH180</f>
        <v>0</v>
      </c>
      <c r="BL676" s="22">
        <f>+'Cmp-'!AI180</f>
        <v>0.27008100000000002</v>
      </c>
      <c r="BM676" s="6" t="s">
        <v>1079</v>
      </c>
      <c r="BN676" s="24" t="str">
        <f>+CnAll!B676</f>
        <v>AAAA + aaaAA</v>
      </c>
      <c r="BO676" s="24">
        <f>+CnAll!C676</f>
        <v>0</v>
      </c>
    </row>
    <row r="677" spans="1:67" x14ac:dyDescent="0.45">
      <c r="A677" s="1">
        <v>676</v>
      </c>
      <c r="B677" s="22" t="str">
        <f>+'Cpm-'!B181</f>
        <v>AAAa + aaaAA</v>
      </c>
      <c r="C677" s="22">
        <f>+'Cpm-'!E181</f>
        <v>0</v>
      </c>
      <c r="D677" s="22">
        <f>+'Cpm-'!F181</f>
        <v>0</v>
      </c>
      <c r="E677" s="22">
        <f>+'Cpm-'!G181</f>
        <v>0</v>
      </c>
      <c r="F677" s="22">
        <f>+'Cpm-'!H181</f>
        <v>0.286833</v>
      </c>
      <c r="G677" s="22">
        <f>+'Cpm-'!I181</f>
        <v>0</v>
      </c>
      <c r="H677" s="22">
        <f>+'Cpm-'!J181</f>
        <v>0</v>
      </c>
      <c r="I677" s="22">
        <f>+'Cpm-'!K181</f>
        <v>0</v>
      </c>
      <c r="J677" s="22">
        <f>+'Cpm-'!L181</f>
        <v>0.43637500000000001</v>
      </c>
      <c r="K677" s="22">
        <f>+'Cpm-'!M181</f>
        <v>0.49163400000000002</v>
      </c>
      <c r="L677" s="22">
        <f>+'Cpm-'!N181</f>
        <v>0.47121600000000002</v>
      </c>
      <c r="M677" s="22">
        <f>+'Cpm-'!O181</f>
        <v>0</v>
      </c>
      <c r="N677" s="22">
        <f>+'Cpm-'!P181</f>
        <v>0.47457300000000002</v>
      </c>
      <c r="O677" s="22">
        <f>+'Cpm-'!Q181</f>
        <v>0</v>
      </c>
      <c r="P677" s="22">
        <f>+'Cpm-'!R181</f>
        <v>0</v>
      </c>
      <c r="Q677" s="22">
        <f>+'Cpm-'!S181</f>
        <v>0</v>
      </c>
      <c r="R677" s="22">
        <f>+'Cpm-'!T181</f>
        <v>0.50373299999999999</v>
      </c>
      <c r="S677" s="22">
        <f>+'Cpm-'!U181</f>
        <v>0.52846400000000004</v>
      </c>
      <c r="T677" s="22">
        <f>+'Cpm-'!V181</f>
        <v>0.52569299999999997</v>
      </c>
      <c r="U677" s="22">
        <f>+'Cpm-'!W181</f>
        <v>0.43313099999999999</v>
      </c>
      <c r="V677" s="22">
        <f>+'Cpm-'!X181</f>
        <v>0.526061</v>
      </c>
      <c r="W677" s="22">
        <f>+'Cpm-'!Y181</f>
        <v>0.39984799999999998</v>
      </c>
      <c r="X677" s="22">
        <f>+'Cpm-'!Z181</f>
        <v>0.39115899999999998</v>
      </c>
      <c r="Y677" s="22">
        <f>+'Cpm-'!AA181</f>
        <v>0</v>
      </c>
      <c r="Z677" s="22">
        <f>+'Cpm-'!AB181</f>
        <v>0.52582700000000004</v>
      </c>
      <c r="AA677" s="22">
        <f>+'Cpm-'!AC181</f>
        <v>0.40427200000000002</v>
      </c>
      <c r="AB677" s="22">
        <f>+'Cpm-'!AD181</f>
        <v>0.39948299999999998</v>
      </c>
      <c r="AC677" s="22">
        <f>+'Cpm-'!AE181</f>
        <v>0</v>
      </c>
      <c r="AD677" s="22">
        <f>+'Cpm-'!AF181</f>
        <v>0.40388200000000002</v>
      </c>
      <c r="AE677" s="22">
        <f>+'Cpm-'!AG181</f>
        <v>0</v>
      </c>
      <c r="AF677" s="22">
        <f>+'Cpm-'!AH181</f>
        <v>0</v>
      </c>
      <c r="AG677" s="22">
        <f>+'Cpm-'!AI181</f>
        <v>0</v>
      </c>
      <c r="AH677" s="22">
        <f>+'Cmp-'!E181</f>
        <v>0</v>
      </c>
      <c r="AI677" s="22">
        <f>+'Cmp-'!F181</f>
        <v>0</v>
      </c>
      <c r="AJ677" s="22">
        <f>+'Cmp-'!G181</f>
        <v>0</v>
      </c>
      <c r="AK677" s="22">
        <f>+'Cmp-'!H181</f>
        <v>0</v>
      </c>
      <c r="AL677" s="22">
        <f>+'Cmp-'!I181</f>
        <v>0</v>
      </c>
      <c r="AM677" s="22">
        <f>+'Cmp-'!J181</f>
        <v>0</v>
      </c>
      <c r="AN677" s="22">
        <f>+'Cmp-'!K181</f>
        <v>0</v>
      </c>
      <c r="AO677" s="22">
        <f>+'Cmp-'!L181</f>
        <v>0</v>
      </c>
      <c r="AP677" s="22">
        <f>+'Cmp-'!M181</f>
        <v>0</v>
      </c>
      <c r="AQ677" s="22">
        <f>+'Cmp-'!N181</f>
        <v>0</v>
      </c>
      <c r="AR677" s="22">
        <f>+'Cmp-'!O181</f>
        <v>0</v>
      </c>
      <c r="AS677" s="22">
        <f>+'Cmp-'!P181</f>
        <v>0</v>
      </c>
      <c r="AT677" s="22">
        <f>+'Cmp-'!Q181</f>
        <v>0</v>
      </c>
      <c r="AU677" s="22">
        <f>+'Cmp-'!R181</f>
        <v>0</v>
      </c>
      <c r="AV677" s="22">
        <f>+'Cmp-'!S181</f>
        <v>0.47181099999999998</v>
      </c>
      <c r="AW677" s="22">
        <f>+'Cmp-'!T181</f>
        <v>0</v>
      </c>
      <c r="AX677" s="22">
        <f>+'Cmp-'!U181</f>
        <v>0</v>
      </c>
      <c r="AY677" s="22">
        <f>+'Cmp-'!V181</f>
        <v>0</v>
      </c>
      <c r="AZ677" s="22">
        <f>+'Cmp-'!W181</f>
        <v>0</v>
      </c>
      <c r="BA677" s="22">
        <f>+'Cmp-'!X181</f>
        <v>0</v>
      </c>
      <c r="BB677" s="22">
        <f>+'Cmp-'!Y181</f>
        <v>0</v>
      </c>
      <c r="BC677" s="22">
        <f>+'Cmp-'!Z181</f>
        <v>0</v>
      </c>
      <c r="BD677" s="22">
        <f>+'Cmp-'!AA181</f>
        <v>0.40246300000000002</v>
      </c>
      <c r="BE677" s="22">
        <f>+'Cmp-'!AB181</f>
        <v>0</v>
      </c>
      <c r="BF677" s="22">
        <f>+'Cmp-'!AC181</f>
        <v>0</v>
      </c>
      <c r="BG677" s="22">
        <f>+'Cmp-'!AD181</f>
        <v>0</v>
      </c>
      <c r="BH677" s="22">
        <f>+'Cmp-'!AE181</f>
        <v>0.40678900000000001</v>
      </c>
      <c r="BI677" s="22">
        <f>+'Cmp-'!AF181</f>
        <v>0</v>
      </c>
      <c r="BJ677" s="22">
        <f>+'Cmp-'!AG181</f>
        <v>0.39948299999999998</v>
      </c>
      <c r="BK677" s="22">
        <f>+'Cmp-'!AH181</f>
        <v>0.44117099999999998</v>
      </c>
      <c r="BL677" s="22">
        <f>+'Cmp-'!AI181</f>
        <v>0.52582700000000004</v>
      </c>
      <c r="BM677" s="6" t="s">
        <v>1079</v>
      </c>
      <c r="BN677" s="24" t="str">
        <f>+CnAll!B677</f>
        <v>AAAa + aaaAA</v>
      </c>
      <c r="BO677" s="24">
        <f>+CnAll!C677</f>
        <v>0</v>
      </c>
    </row>
    <row r="678" spans="1:67" x14ac:dyDescent="0.45">
      <c r="A678" s="1">
        <v>677</v>
      </c>
      <c r="B678" s="22" t="str">
        <f>+'Cpm-'!B182</f>
        <v>AAaA + aaaAA</v>
      </c>
      <c r="C678" s="22">
        <f>+'Cpm-'!E182</f>
        <v>0</v>
      </c>
      <c r="D678" s="22">
        <f>+'Cpm-'!F182</f>
        <v>0</v>
      </c>
      <c r="E678" s="22">
        <f>+'Cpm-'!G182</f>
        <v>0</v>
      </c>
      <c r="F678" s="22">
        <f>+'Cpm-'!H182</f>
        <v>0.286833</v>
      </c>
      <c r="G678" s="22">
        <f>+'Cpm-'!I182</f>
        <v>0</v>
      </c>
      <c r="H678" s="22">
        <f>+'Cpm-'!J182</f>
        <v>0</v>
      </c>
      <c r="I678" s="22">
        <f>+'Cpm-'!K182</f>
        <v>0</v>
      </c>
      <c r="J678" s="22">
        <f>+'Cpm-'!L182</f>
        <v>0.43637500000000001</v>
      </c>
      <c r="K678" s="22">
        <f>+'Cpm-'!M182</f>
        <v>0.47121600000000002</v>
      </c>
      <c r="L678" s="22">
        <f>+'Cpm-'!N182</f>
        <v>0.49163400000000002</v>
      </c>
      <c r="M678" s="22">
        <f>+'Cpm-'!O182</f>
        <v>0</v>
      </c>
      <c r="N678" s="22">
        <f>+'Cpm-'!P182</f>
        <v>0.47457300000000002</v>
      </c>
      <c r="O678" s="22">
        <f>+'Cpm-'!Q182</f>
        <v>0</v>
      </c>
      <c r="P678" s="22">
        <f>+'Cpm-'!R182</f>
        <v>0</v>
      </c>
      <c r="Q678" s="22">
        <f>+'Cpm-'!S182</f>
        <v>0</v>
      </c>
      <c r="R678" s="22">
        <f>+'Cpm-'!T182</f>
        <v>0.50373299999999999</v>
      </c>
      <c r="S678" s="22">
        <f>+'Cpm-'!U182</f>
        <v>0.52569299999999997</v>
      </c>
      <c r="T678" s="22">
        <f>+'Cpm-'!V182</f>
        <v>0.52846400000000004</v>
      </c>
      <c r="U678" s="22">
        <f>+'Cpm-'!W182</f>
        <v>0.43313099999999999</v>
      </c>
      <c r="V678" s="22">
        <f>+'Cpm-'!X182</f>
        <v>0.526061</v>
      </c>
      <c r="W678" s="22">
        <f>+'Cpm-'!Y182</f>
        <v>0.39115899999999998</v>
      </c>
      <c r="X678" s="22">
        <f>+'Cpm-'!Z182</f>
        <v>0.39984799999999998</v>
      </c>
      <c r="Y678" s="22">
        <f>+'Cpm-'!AA182</f>
        <v>0</v>
      </c>
      <c r="Z678" s="22">
        <f>+'Cpm-'!AB182</f>
        <v>0.52582700000000004</v>
      </c>
      <c r="AA678" s="22">
        <f>+'Cpm-'!AC182</f>
        <v>0.39948299999999998</v>
      </c>
      <c r="AB678" s="22">
        <f>+'Cpm-'!AD182</f>
        <v>0.40427200000000002</v>
      </c>
      <c r="AC678" s="22">
        <f>+'Cpm-'!AE182</f>
        <v>0</v>
      </c>
      <c r="AD678" s="22">
        <f>+'Cpm-'!AF182</f>
        <v>0.40388200000000002</v>
      </c>
      <c r="AE678" s="22">
        <f>+'Cpm-'!AG182</f>
        <v>0</v>
      </c>
      <c r="AF678" s="22">
        <f>+'Cpm-'!AH182</f>
        <v>0</v>
      </c>
      <c r="AG678" s="22">
        <f>+'Cpm-'!AI182</f>
        <v>0</v>
      </c>
      <c r="AH678" s="22">
        <f>+'Cmp-'!E182</f>
        <v>0</v>
      </c>
      <c r="AI678" s="22">
        <f>+'Cmp-'!F182</f>
        <v>0</v>
      </c>
      <c r="AJ678" s="22">
        <f>+'Cmp-'!G182</f>
        <v>0</v>
      </c>
      <c r="AK678" s="22">
        <f>+'Cmp-'!H182</f>
        <v>0</v>
      </c>
      <c r="AL678" s="22">
        <f>+'Cmp-'!I182</f>
        <v>0</v>
      </c>
      <c r="AM678" s="22">
        <f>+'Cmp-'!J182</f>
        <v>0</v>
      </c>
      <c r="AN678" s="22">
        <f>+'Cmp-'!K182</f>
        <v>0</v>
      </c>
      <c r="AO678" s="22">
        <f>+'Cmp-'!L182</f>
        <v>0</v>
      </c>
      <c r="AP678" s="22">
        <f>+'Cmp-'!M182</f>
        <v>0</v>
      </c>
      <c r="AQ678" s="22">
        <f>+'Cmp-'!N182</f>
        <v>0</v>
      </c>
      <c r="AR678" s="22">
        <f>+'Cmp-'!O182</f>
        <v>0</v>
      </c>
      <c r="AS678" s="22">
        <f>+'Cmp-'!P182</f>
        <v>0</v>
      </c>
      <c r="AT678" s="22">
        <f>+'Cmp-'!Q182</f>
        <v>0</v>
      </c>
      <c r="AU678" s="22">
        <f>+'Cmp-'!R182</f>
        <v>0</v>
      </c>
      <c r="AV678" s="22">
        <f>+'Cmp-'!S182</f>
        <v>0.47181099999999998</v>
      </c>
      <c r="AW678" s="22">
        <f>+'Cmp-'!T182</f>
        <v>0</v>
      </c>
      <c r="AX678" s="22">
        <f>+'Cmp-'!U182</f>
        <v>0</v>
      </c>
      <c r="AY678" s="22">
        <f>+'Cmp-'!V182</f>
        <v>0</v>
      </c>
      <c r="AZ678" s="22">
        <f>+'Cmp-'!W182</f>
        <v>0</v>
      </c>
      <c r="BA678" s="22">
        <f>+'Cmp-'!X182</f>
        <v>0</v>
      </c>
      <c r="BB678" s="22">
        <f>+'Cmp-'!Y182</f>
        <v>0</v>
      </c>
      <c r="BC678" s="22">
        <f>+'Cmp-'!Z182</f>
        <v>0</v>
      </c>
      <c r="BD678" s="22">
        <f>+'Cmp-'!AA182</f>
        <v>0.40246300000000002</v>
      </c>
      <c r="BE678" s="22">
        <f>+'Cmp-'!AB182</f>
        <v>0</v>
      </c>
      <c r="BF678" s="22">
        <f>+'Cmp-'!AC182</f>
        <v>0</v>
      </c>
      <c r="BG678" s="22">
        <f>+'Cmp-'!AD182</f>
        <v>0</v>
      </c>
      <c r="BH678" s="22">
        <f>+'Cmp-'!AE182</f>
        <v>0.40678900000000001</v>
      </c>
      <c r="BI678" s="22">
        <f>+'Cmp-'!AF182</f>
        <v>0</v>
      </c>
      <c r="BJ678" s="22">
        <f>+'Cmp-'!AG182</f>
        <v>0.44117099999999998</v>
      </c>
      <c r="BK678" s="22">
        <f>+'Cmp-'!AH182</f>
        <v>0.39948299999999998</v>
      </c>
      <c r="BL678" s="22">
        <f>+'Cmp-'!AI182</f>
        <v>0.52582700000000004</v>
      </c>
      <c r="BM678" s="6" t="s">
        <v>1079</v>
      </c>
      <c r="BN678" s="24" t="str">
        <f>+CnAll!B678</f>
        <v>AAaA + aaaAA</v>
      </c>
      <c r="BO678" s="24">
        <f>+CnAll!C678</f>
        <v>0</v>
      </c>
    </row>
    <row r="679" spans="1:67" x14ac:dyDescent="0.45">
      <c r="A679" s="1">
        <v>678</v>
      </c>
      <c r="B679" s="22" t="str">
        <f>+'Cpm-'!B183</f>
        <v>AAaa + aaaAA</v>
      </c>
      <c r="C679" s="22">
        <f>+'Cpm-'!E183</f>
        <v>0</v>
      </c>
      <c r="D679" s="22">
        <f>+'Cpm-'!F183</f>
        <v>0</v>
      </c>
      <c r="E679" s="22">
        <f>+'Cpm-'!G183</f>
        <v>0</v>
      </c>
      <c r="F679" s="22">
        <f>+'Cpm-'!H183</f>
        <v>0</v>
      </c>
      <c r="G679" s="22">
        <f>+'Cpm-'!I183</f>
        <v>0</v>
      </c>
      <c r="H679" s="22">
        <f>+'Cpm-'!J183</f>
        <v>0</v>
      </c>
      <c r="I679" s="22">
        <f>+'Cpm-'!K183</f>
        <v>0</v>
      </c>
      <c r="J679" s="22">
        <f>+'Cpm-'!L183</f>
        <v>0.33226699999999998</v>
      </c>
      <c r="K679" s="22">
        <f>+'Cpm-'!M183</f>
        <v>0</v>
      </c>
      <c r="L679" s="22">
        <f>+'Cpm-'!N183</f>
        <v>0</v>
      </c>
      <c r="M679" s="22">
        <f>+'Cpm-'!O183</f>
        <v>0</v>
      </c>
      <c r="N679" s="22">
        <f>+'Cpm-'!P183</f>
        <v>0.136158</v>
      </c>
      <c r="O679" s="22">
        <f>+'Cpm-'!Q183</f>
        <v>0</v>
      </c>
      <c r="P679" s="22">
        <f>+'Cpm-'!R183</f>
        <v>0</v>
      </c>
      <c r="Q679" s="22">
        <f>+'Cpm-'!S183</f>
        <v>0</v>
      </c>
      <c r="R679" s="22">
        <f>+'Cpm-'!T183</f>
        <v>0.39985700000000002</v>
      </c>
      <c r="S679" s="22">
        <f>+'Cpm-'!U183</f>
        <v>0.32368599999999997</v>
      </c>
      <c r="T679" s="22">
        <f>+'Cpm-'!V183</f>
        <v>0.32368599999999997</v>
      </c>
      <c r="U679" s="22">
        <f>+'Cpm-'!W183</f>
        <v>0</v>
      </c>
      <c r="V679" s="22">
        <f>+'Cpm-'!X183</f>
        <v>0.32689800000000002</v>
      </c>
      <c r="W679" s="22">
        <f>+'Cpm-'!Y183</f>
        <v>0</v>
      </c>
      <c r="X679" s="22">
        <f>+'Cpm-'!Z183</f>
        <v>0</v>
      </c>
      <c r="Y679" s="22">
        <f>+'Cpm-'!AA183</f>
        <v>0</v>
      </c>
      <c r="Z679" s="22">
        <f>+'Cpm-'!AB183</f>
        <v>0.32574999999999998</v>
      </c>
      <c r="AA679" s="22">
        <f>+'Cpm-'!AC183</f>
        <v>0</v>
      </c>
      <c r="AB679" s="22">
        <f>+'Cpm-'!AD183</f>
        <v>0</v>
      </c>
      <c r="AC679" s="22">
        <f>+'Cpm-'!AE183</f>
        <v>0</v>
      </c>
      <c r="AD679" s="22">
        <f>+'Cpm-'!AF183</f>
        <v>0</v>
      </c>
      <c r="AE679" s="22">
        <f>+'Cpm-'!AG183</f>
        <v>0</v>
      </c>
      <c r="AF679" s="22">
        <f>+'Cpm-'!AH183</f>
        <v>0</v>
      </c>
      <c r="AG679" s="22">
        <f>+'Cpm-'!AI183</f>
        <v>0</v>
      </c>
      <c r="AH679" s="22">
        <f>+'Cmp-'!E183</f>
        <v>0</v>
      </c>
      <c r="AI679" s="22">
        <f>+'Cmp-'!F183</f>
        <v>0</v>
      </c>
      <c r="AJ679" s="22">
        <f>+'Cmp-'!G183</f>
        <v>0</v>
      </c>
      <c r="AK679" s="22">
        <f>+'Cmp-'!H183</f>
        <v>0</v>
      </c>
      <c r="AL679" s="22">
        <f>+'Cmp-'!I183</f>
        <v>0</v>
      </c>
      <c r="AM679" s="22">
        <f>+'Cmp-'!J183</f>
        <v>0</v>
      </c>
      <c r="AN679" s="22">
        <f>+'Cmp-'!K183</f>
        <v>0</v>
      </c>
      <c r="AO679" s="22">
        <f>+'Cmp-'!L183</f>
        <v>0</v>
      </c>
      <c r="AP679" s="22">
        <f>+'Cmp-'!M183</f>
        <v>0</v>
      </c>
      <c r="AQ679" s="22">
        <f>+'Cmp-'!N183</f>
        <v>0</v>
      </c>
      <c r="AR679" s="22">
        <f>+'Cmp-'!O183</f>
        <v>0</v>
      </c>
      <c r="AS679" s="22">
        <f>+'Cmp-'!P183</f>
        <v>0</v>
      </c>
      <c r="AT679" s="22">
        <f>+'Cmp-'!Q183</f>
        <v>0</v>
      </c>
      <c r="AU679" s="22">
        <f>+'Cmp-'!R183</f>
        <v>0</v>
      </c>
      <c r="AV679" s="22">
        <f>+'Cmp-'!S183</f>
        <v>0</v>
      </c>
      <c r="AW679" s="22">
        <f>+'Cmp-'!T183</f>
        <v>0</v>
      </c>
      <c r="AX679" s="22">
        <f>+'Cmp-'!U183</f>
        <v>0</v>
      </c>
      <c r="AY679" s="22">
        <f>+'Cmp-'!V183</f>
        <v>0</v>
      </c>
      <c r="AZ679" s="22">
        <f>+'Cmp-'!W183</f>
        <v>0</v>
      </c>
      <c r="BA679" s="22">
        <f>+'Cmp-'!X183</f>
        <v>0</v>
      </c>
      <c r="BB679" s="22">
        <f>+'Cmp-'!Y183</f>
        <v>0</v>
      </c>
      <c r="BC679" s="22">
        <f>+'Cmp-'!Z183</f>
        <v>0</v>
      </c>
      <c r="BD679" s="22">
        <f>+'Cmp-'!AA183</f>
        <v>0</v>
      </c>
      <c r="BE679" s="22">
        <f>+'Cmp-'!AB183</f>
        <v>0</v>
      </c>
      <c r="BF679" s="22">
        <f>+'Cmp-'!AC183</f>
        <v>0</v>
      </c>
      <c r="BG679" s="22">
        <f>+'Cmp-'!AD183</f>
        <v>0</v>
      </c>
      <c r="BH679" s="22">
        <f>+'Cmp-'!AE183</f>
        <v>0</v>
      </c>
      <c r="BI679" s="22">
        <f>+'Cmp-'!AF183</f>
        <v>0</v>
      </c>
      <c r="BJ679" s="22">
        <f>+'Cmp-'!AG183</f>
        <v>0</v>
      </c>
      <c r="BK679" s="22">
        <f>+'Cmp-'!AH183</f>
        <v>0</v>
      </c>
      <c r="BL679" s="22">
        <f>+'Cmp-'!AI183</f>
        <v>0.32574999999999998</v>
      </c>
      <c r="BM679" s="6" t="s">
        <v>1079</v>
      </c>
      <c r="BN679" s="24" t="str">
        <f>+CnAll!B679</f>
        <v>AAaa + aaaAA</v>
      </c>
      <c r="BO679" s="24">
        <f>+CnAll!C679</f>
        <v>0</v>
      </c>
    </row>
    <row r="680" spans="1:67" x14ac:dyDescent="0.45">
      <c r="A680" s="1">
        <v>679</v>
      </c>
      <c r="B680" s="22" t="str">
        <f>+'Cpm-'!B184</f>
        <v>AaAA + aaaAA</v>
      </c>
      <c r="C680" s="22">
        <f>+'Cpm-'!E184</f>
        <v>0</v>
      </c>
      <c r="D680" s="22">
        <f>+'Cpm-'!F184</f>
        <v>0</v>
      </c>
      <c r="E680" s="22">
        <f>+'Cpm-'!G184</f>
        <v>0</v>
      </c>
      <c r="F680" s="22">
        <f>+'Cpm-'!H184</f>
        <v>0.266073</v>
      </c>
      <c r="G680" s="22">
        <f>+'Cpm-'!I184</f>
        <v>0</v>
      </c>
      <c r="H680" s="22">
        <f>+'Cpm-'!J184</f>
        <v>0</v>
      </c>
      <c r="I680" s="22">
        <f>+'Cpm-'!K184</f>
        <v>0</v>
      </c>
      <c r="J680" s="22">
        <f>+'Cpm-'!L184</f>
        <v>0.42369200000000001</v>
      </c>
      <c r="K680" s="22">
        <f>+'Cpm-'!M184</f>
        <v>0.44961699999999999</v>
      </c>
      <c r="L680" s="22">
        <f>+'Cpm-'!N184</f>
        <v>0.44961699999999999</v>
      </c>
      <c r="M680" s="22">
        <f>+'Cpm-'!O184</f>
        <v>0</v>
      </c>
      <c r="N680" s="22">
        <f>+'Cpm-'!P184</f>
        <v>0.476914</v>
      </c>
      <c r="O680" s="22">
        <f>+'Cpm-'!Q184</f>
        <v>0</v>
      </c>
      <c r="P680" s="22">
        <f>+'Cpm-'!R184</f>
        <v>0</v>
      </c>
      <c r="Q680" s="22">
        <f>+'Cpm-'!S184</f>
        <v>0</v>
      </c>
      <c r="R680" s="22">
        <f>+'Cpm-'!T184</f>
        <v>0.49251400000000001</v>
      </c>
      <c r="S680" s="22">
        <f>+'Cpm-'!U184</f>
        <v>0.51108699999999996</v>
      </c>
      <c r="T680" s="22">
        <f>+'Cpm-'!V184</f>
        <v>0.51108699999999996</v>
      </c>
      <c r="U680" s="22">
        <f>+'Cpm-'!W184</f>
        <v>0.39577200000000001</v>
      </c>
      <c r="V680" s="22">
        <f>+'Cpm-'!X184</f>
        <v>0.51460899999999998</v>
      </c>
      <c r="W680" s="22">
        <f>+'Cpm-'!Y184</f>
        <v>0.35608200000000001</v>
      </c>
      <c r="X680" s="22">
        <f>+'Cpm-'!Z184</f>
        <v>0.35608200000000001</v>
      </c>
      <c r="Y680" s="22">
        <f>+'Cpm-'!AA184</f>
        <v>0</v>
      </c>
      <c r="Z680" s="22">
        <f>+'Cpm-'!AB184</f>
        <v>0.51136599999999999</v>
      </c>
      <c r="AA680" s="22">
        <f>+'Cpm-'!AC184</f>
        <v>0.35608200000000001</v>
      </c>
      <c r="AB680" s="22">
        <f>+'Cpm-'!AD184</f>
        <v>0.35608200000000001</v>
      </c>
      <c r="AC680" s="22">
        <f>+'Cpm-'!AE184</f>
        <v>0</v>
      </c>
      <c r="AD680" s="22">
        <f>+'Cpm-'!AF184</f>
        <v>0.36888799999999999</v>
      </c>
      <c r="AE680" s="22">
        <f>+'Cpm-'!AG184</f>
        <v>0</v>
      </c>
      <c r="AF680" s="22">
        <f>+'Cpm-'!AH184</f>
        <v>0</v>
      </c>
      <c r="AG680" s="22">
        <f>+'Cpm-'!AI184</f>
        <v>0</v>
      </c>
      <c r="AH680" s="22">
        <f>+'Cmp-'!E184</f>
        <v>0</v>
      </c>
      <c r="AI680" s="22">
        <f>+'Cmp-'!F184</f>
        <v>0</v>
      </c>
      <c r="AJ680" s="22">
        <f>+'Cmp-'!G184</f>
        <v>0</v>
      </c>
      <c r="AK680" s="22">
        <f>+'Cmp-'!H184</f>
        <v>0</v>
      </c>
      <c r="AL680" s="22">
        <f>+'Cmp-'!I184</f>
        <v>0</v>
      </c>
      <c r="AM680" s="22">
        <f>+'Cmp-'!J184</f>
        <v>0</v>
      </c>
      <c r="AN680" s="22">
        <f>+'Cmp-'!K184</f>
        <v>0</v>
      </c>
      <c r="AO680" s="22">
        <f>+'Cmp-'!L184</f>
        <v>0</v>
      </c>
      <c r="AP680" s="22">
        <f>+'Cmp-'!M184</f>
        <v>0</v>
      </c>
      <c r="AQ680" s="22">
        <f>+'Cmp-'!N184</f>
        <v>0</v>
      </c>
      <c r="AR680" s="22">
        <f>+'Cmp-'!O184</f>
        <v>0</v>
      </c>
      <c r="AS680" s="22">
        <f>+'Cmp-'!P184</f>
        <v>0</v>
      </c>
      <c r="AT680" s="22">
        <f>+'Cmp-'!Q184</f>
        <v>0</v>
      </c>
      <c r="AU680" s="22">
        <f>+'Cmp-'!R184</f>
        <v>0</v>
      </c>
      <c r="AV680" s="22">
        <f>+'Cmp-'!S184</f>
        <v>0.45192500000000002</v>
      </c>
      <c r="AW680" s="22">
        <f>+'Cmp-'!T184</f>
        <v>0</v>
      </c>
      <c r="AX680" s="22">
        <f>+'Cmp-'!U184</f>
        <v>0</v>
      </c>
      <c r="AY680" s="22">
        <f>+'Cmp-'!V184</f>
        <v>0</v>
      </c>
      <c r="AZ680" s="22">
        <f>+'Cmp-'!W184</f>
        <v>0</v>
      </c>
      <c r="BA680" s="22">
        <f>+'Cmp-'!X184</f>
        <v>0</v>
      </c>
      <c r="BB680" s="22">
        <f>+'Cmp-'!Y184</f>
        <v>0</v>
      </c>
      <c r="BC680" s="22">
        <f>+'Cmp-'!Z184</f>
        <v>0</v>
      </c>
      <c r="BD680" s="22">
        <f>+'Cmp-'!AA184</f>
        <v>0.36253600000000002</v>
      </c>
      <c r="BE680" s="22">
        <f>+'Cmp-'!AB184</f>
        <v>0</v>
      </c>
      <c r="BF680" s="22">
        <f>+'Cmp-'!AC184</f>
        <v>0</v>
      </c>
      <c r="BG680" s="22">
        <f>+'Cmp-'!AD184</f>
        <v>0</v>
      </c>
      <c r="BH680" s="22">
        <f>+'Cmp-'!AE184</f>
        <v>0.415663</v>
      </c>
      <c r="BI680" s="22">
        <f>+'Cmp-'!AF184</f>
        <v>0</v>
      </c>
      <c r="BJ680" s="22">
        <f>+'Cmp-'!AG184</f>
        <v>0.35608200000000001</v>
      </c>
      <c r="BK680" s="22">
        <f>+'Cmp-'!AH184</f>
        <v>0.35608200000000001</v>
      </c>
      <c r="BL680" s="22">
        <f>+'Cmp-'!AI184</f>
        <v>0.51136599999999999</v>
      </c>
      <c r="BM680" s="6" t="s">
        <v>1079</v>
      </c>
      <c r="BN680" s="24" t="str">
        <f>+CnAll!B680</f>
        <v>AaAA + aaaAA</v>
      </c>
      <c r="BO680" s="24">
        <f>+CnAll!C680</f>
        <v>0</v>
      </c>
    </row>
    <row r="681" spans="1:67" x14ac:dyDescent="0.45">
      <c r="A681" s="1">
        <v>680</v>
      </c>
      <c r="B681" s="22" t="str">
        <f>+'Cpm-'!B185</f>
        <v>AaAa + aaaAA</v>
      </c>
      <c r="C681" s="22">
        <f>+'Cpm-'!E185</f>
        <v>0</v>
      </c>
      <c r="D681" s="22">
        <f>+'Cpm-'!F185</f>
        <v>0</v>
      </c>
      <c r="E681" s="22">
        <f>+'Cpm-'!G185</f>
        <v>0</v>
      </c>
      <c r="F681" s="22">
        <f>+'Cpm-'!H185</f>
        <v>0.17344100000000001</v>
      </c>
      <c r="G681" s="22">
        <f>+'Cpm-'!I185</f>
        <v>0</v>
      </c>
      <c r="H681" s="22">
        <f>+'Cpm-'!J185</f>
        <v>0</v>
      </c>
      <c r="I681" s="22">
        <f>+'Cpm-'!K185</f>
        <v>0</v>
      </c>
      <c r="J681" s="22">
        <f>+'Cpm-'!L185</f>
        <v>0.37925799999999998</v>
      </c>
      <c r="K681" s="22">
        <f>+'Cpm-'!M185</f>
        <v>0.290827</v>
      </c>
      <c r="L681" s="22">
        <f>+'Cpm-'!N185</f>
        <v>0.29407499999999998</v>
      </c>
      <c r="M681" s="22">
        <f>+'Cpm-'!O185</f>
        <v>0</v>
      </c>
      <c r="N681" s="22">
        <f>+'Cpm-'!P185</f>
        <v>0.31572600000000001</v>
      </c>
      <c r="O681" s="22">
        <f>+'Cpm-'!Q185</f>
        <v>0</v>
      </c>
      <c r="P681" s="22">
        <f>+'Cpm-'!R185</f>
        <v>0</v>
      </c>
      <c r="Q681" s="22">
        <f>+'Cpm-'!S185</f>
        <v>0</v>
      </c>
      <c r="R681" s="22">
        <f>+'Cpm-'!T185</f>
        <v>0.44576399999999999</v>
      </c>
      <c r="S681" s="22">
        <f>+'Cpm-'!U185</f>
        <v>0.40929500000000002</v>
      </c>
      <c r="T681" s="22">
        <f>+'Cpm-'!V185</f>
        <v>0.40696500000000002</v>
      </c>
      <c r="U681" s="22">
        <f>+'Cpm-'!W185</f>
        <v>0</v>
      </c>
      <c r="V681" s="22">
        <f>+'Cpm-'!X185</f>
        <v>0.41229700000000002</v>
      </c>
      <c r="W681" s="22">
        <f>+'Cpm-'!Y185</f>
        <v>0</v>
      </c>
      <c r="X681" s="22">
        <f>+'Cpm-'!Z185</f>
        <v>0</v>
      </c>
      <c r="Y681" s="22">
        <f>+'Cpm-'!AA185</f>
        <v>0</v>
      </c>
      <c r="Z681" s="22">
        <f>+'Cpm-'!AB185</f>
        <v>0.41042899999999999</v>
      </c>
      <c r="AA681" s="22">
        <f>+'Cpm-'!AC185</f>
        <v>0</v>
      </c>
      <c r="AB681" s="22">
        <f>+'Cpm-'!AD185</f>
        <v>0</v>
      </c>
      <c r="AC681" s="22">
        <f>+'Cpm-'!AE185</f>
        <v>0</v>
      </c>
      <c r="AD681" s="22">
        <f>+'Cpm-'!AF185</f>
        <v>0</v>
      </c>
      <c r="AE681" s="22">
        <f>+'Cpm-'!AG185</f>
        <v>0</v>
      </c>
      <c r="AF681" s="22">
        <f>+'Cpm-'!AH185</f>
        <v>0</v>
      </c>
      <c r="AG681" s="22">
        <f>+'Cpm-'!AI185</f>
        <v>0</v>
      </c>
      <c r="AH681" s="22">
        <f>+'Cmp-'!E185</f>
        <v>0</v>
      </c>
      <c r="AI681" s="22">
        <f>+'Cmp-'!F185</f>
        <v>0</v>
      </c>
      <c r="AJ681" s="22">
        <f>+'Cmp-'!G185</f>
        <v>0</v>
      </c>
      <c r="AK681" s="22">
        <f>+'Cmp-'!H185</f>
        <v>0</v>
      </c>
      <c r="AL681" s="22">
        <f>+'Cmp-'!I185</f>
        <v>0</v>
      </c>
      <c r="AM681" s="22">
        <f>+'Cmp-'!J185</f>
        <v>0</v>
      </c>
      <c r="AN681" s="22">
        <f>+'Cmp-'!K185</f>
        <v>0</v>
      </c>
      <c r="AO681" s="22">
        <f>+'Cmp-'!L185</f>
        <v>0</v>
      </c>
      <c r="AP681" s="22">
        <f>+'Cmp-'!M185</f>
        <v>0</v>
      </c>
      <c r="AQ681" s="22">
        <f>+'Cmp-'!N185</f>
        <v>0</v>
      </c>
      <c r="AR681" s="22">
        <f>+'Cmp-'!O185</f>
        <v>0</v>
      </c>
      <c r="AS681" s="22">
        <f>+'Cmp-'!P185</f>
        <v>0</v>
      </c>
      <c r="AT681" s="22">
        <f>+'Cmp-'!Q185</f>
        <v>0</v>
      </c>
      <c r="AU681" s="22">
        <f>+'Cmp-'!R185</f>
        <v>0</v>
      </c>
      <c r="AV681" s="22">
        <f>+'Cmp-'!S185</f>
        <v>0.29642400000000002</v>
      </c>
      <c r="AW681" s="22">
        <f>+'Cmp-'!T185</f>
        <v>0</v>
      </c>
      <c r="AX681" s="22">
        <f>+'Cmp-'!U185</f>
        <v>0</v>
      </c>
      <c r="AY681" s="22">
        <f>+'Cmp-'!V185</f>
        <v>0</v>
      </c>
      <c r="AZ681" s="22">
        <f>+'Cmp-'!W185</f>
        <v>0</v>
      </c>
      <c r="BA681" s="22">
        <f>+'Cmp-'!X185</f>
        <v>0</v>
      </c>
      <c r="BB681" s="22">
        <f>+'Cmp-'!Y185</f>
        <v>0</v>
      </c>
      <c r="BC681" s="22">
        <f>+'Cmp-'!Z185</f>
        <v>0</v>
      </c>
      <c r="BD681" s="22">
        <f>+'Cmp-'!AA185</f>
        <v>0</v>
      </c>
      <c r="BE681" s="22">
        <f>+'Cmp-'!AB185</f>
        <v>0</v>
      </c>
      <c r="BF681" s="22">
        <f>+'Cmp-'!AC185</f>
        <v>0</v>
      </c>
      <c r="BG681" s="22">
        <f>+'Cmp-'!AD185</f>
        <v>0</v>
      </c>
      <c r="BH681" s="22">
        <f>+'Cmp-'!AE185</f>
        <v>0</v>
      </c>
      <c r="BI681" s="22">
        <f>+'Cmp-'!AF185</f>
        <v>0</v>
      </c>
      <c r="BJ681" s="22">
        <f>+'Cmp-'!AG185</f>
        <v>0</v>
      </c>
      <c r="BK681" s="22">
        <f>+'Cmp-'!AH185</f>
        <v>0</v>
      </c>
      <c r="BL681" s="22">
        <f>+'Cmp-'!AI185</f>
        <v>0.41042899999999999</v>
      </c>
      <c r="BM681" s="6" t="s">
        <v>1079</v>
      </c>
      <c r="BN681" s="24" t="str">
        <f>+CnAll!B681</f>
        <v>AaAa + aaaAA</v>
      </c>
      <c r="BO681" s="24">
        <f>+CnAll!C681</f>
        <v>0</v>
      </c>
    </row>
    <row r="682" spans="1:67" x14ac:dyDescent="0.45">
      <c r="A682" s="1">
        <v>681</v>
      </c>
      <c r="B682" s="22" t="str">
        <f>+'Cpm-'!B186</f>
        <v>AaaA + aaaAA</v>
      </c>
      <c r="C682" s="22">
        <f>+'Cpm-'!E186</f>
        <v>0</v>
      </c>
      <c r="D682" s="22">
        <f>+'Cpm-'!F186</f>
        <v>0</v>
      </c>
      <c r="E682" s="22">
        <f>+'Cpm-'!G186</f>
        <v>0</v>
      </c>
      <c r="F682" s="22">
        <f>+'Cpm-'!H186</f>
        <v>0.17344100000000001</v>
      </c>
      <c r="G682" s="22">
        <f>+'Cpm-'!I186</f>
        <v>0</v>
      </c>
      <c r="H682" s="22">
        <f>+'Cpm-'!J186</f>
        <v>0</v>
      </c>
      <c r="I682" s="22">
        <f>+'Cpm-'!K186</f>
        <v>0</v>
      </c>
      <c r="J682" s="22">
        <f>+'Cpm-'!L186</f>
        <v>0.37925799999999998</v>
      </c>
      <c r="K682" s="22">
        <f>+'Cpm-'!M186</f>
        <v>0.29407499999999998</v>
      </c>
      <c r="L682" s="22">
        <f>+'Cpm-'!N186</f>
        <v>0.290827</v>
      </c>
      <c r="M682" s="22">
        <f>+'Cpm-'!O186</f>
        <v>0</v>
      </c>
      <c r="N682" s="22">
        <f>+'Cpm-'!P186</f>
        <v>0.31572600000000001</v>
      </c>
      <c r="O682" s="22">
        <f>+'Cpm-'!Q186</f>
        <v>0</v>
      </c>
      <c r="P682" s="22">
        <f>+'Cpm-'!R186</f>
        <v>0</v>
      </c>
      <c r="Q682" s="22">
        <f>+'Cpm-'!S186</f>
        <v>0</v>
      </c>
      <c r="R682" s="22">
        <f>+'Cpm-'!T186</f>
        <v>0.44576399999999999</v>
      </c>
      <c r="S682" s="22">
        <f>+'Cpm-'!U186</f>
        <v>0.40696500000000002</v>
      </c>
      <c r="T682" s="22">
        <f>+'Cpm-'!V186</f>
        <v>0.40929500000000002</v>
      </c>
      <c r="U682" s="22">
        <f>+'Cpm-'!W186</f>
        <v>0</v>
      </c>
      <c r="V682" s="22">
        <f>+'Cpm-'!X186</f>
        <v>0.41229700000000002</v>
      </c>
      <c r="W682" s="22">
        <f>+'Cpm-'!Y186</f>
        <v>0</v>
      </c>
      <c r="X682" s="22">
        <f>+'Cpm-'!Z186</f>
        <v>0</v>
      </c>
      <c r="Y682" s="22">
        <f>+'Cpm-'!AA186</f>
        <v>0</v>
      </c>
      <c r="Z682" s="22">
        <f>+'Cpm-'!AB186</f>
        <v>0.41042899999999999</v>
      </c>
      <c r="AA682" s="22">
        <f>+'Cpm-'!AC186</f>
        <v>0</v>
      </c>
      <c r="AB682" s="22">
        <f>+'Cpm-'!AD186</f>
        <v>0</v>
      </c>
      <c r="AC682" s="22">
        <f>+'Cpm-'!AE186</f>
        <v>0</v>
      </c>
      <c r="AD682" s="22">
        <f>+'Cpm-'!AF186</f>
        <v>0</v>
      </c>
      <c r="AE682" s="22">
        <f>+'Cpm-'!AG186</f>
        <v>0</v>
      </c>
      <c r="AF682" s="22">
        <f>+'Cpm-'!AH186</f>
        <v>0</v>
      </c>
      <c r="AG682" s="22">
        <f>+'Cpm-'!AI186</f>
        <v>0</v>
      </c>
      <c r="AH682" s="22">
        <f>+'Cmp-'!E186</f>
        <v>0</v>
      </c>
      <c r="AI682" s="22">
        <f>+'Cmp-'!F186</f>
        <v>0</v>
      </c>
      <c r="AJ682" s="22">
        <f>+'Cmp-'!G186</f>
        <v>0</v>
      </c>
      <c r="AK682" s="22">
        <f>+'Cmp-'!H186</f>
        <v>0</v>
      </c>
      <c r="AL682" s="22">
        <f>+'Cmp-'!I186</f>
        <v>0</v>
      </c>
      <c r="AM682" s="22">
        <f>+'Cmp-'!J186</f>
        <v>0</v>
      </c>
      <c r="AN682" s="22">
        <f>+'Cmp-'!K186</f>
        <v>0</v>
      </c>
      <c r="AO682" s="22">
        <f>+'Cmp-'!L186</f>
        <v>0</v>
      </c>
      <c r="AP682" s="22">
        <f>+'Cmp-'!M186</f>
        <v>0</v>
      </c>
      <c r="AQ682" s="22">
        <f>+'Cmp-'!N186</f>
        <v>0</v>
      </c>
      <c r="AR682" s="22">
        <f>+'Cmp-'!O186</f>
        <v>0</v>
      </c>
      <c r="AS682" s="22">
        <f>+'Cmp-'!P186</f>
        <v>0</v>
      </c>
      <c r="AT682" s="22">
        <f>+'Cmp-'!Q186</f>
        <v>0</v>
      </c>
      <c r="AU682" s="22">
        <f>+'Cmp-'!R186</f>
        <v>0</v>
      </c>
      <c r="AV682" s="22">
        <f>+'Cmp-'!S186</f>
        <v>0.29642400000000002</v>
      </c>
      <c r="AW682" s="22">
        <f>+'Cmp-'!T186</f>
        <v>0</v>
      </c>
      <c r="AX682" s="22">
        <f>+'Cmp-'!U186</f>
        <v>0</v>
      </c>
      <c r="AY682" s="22">
        <f>+'Cmp-'!V186</f>
        <v>0</v>
      </c>
      <c r="AZ682" s="22">
        <f>+'Cmp-'!W186</f>
        <v>0</v>
      </c>
      <c r="BA682" s="22">
        <f>+'Cmp-'!X186</f>
        <v>0</v>
      </c>
      <c r="BB682" s="22">
        <f>+'Cmp-'!Y186</f>
        <v>0</v>
      </c>
      <c r="BC682" s="22">
        <f>+'Cmp-'!Z186</f>
        <v>0</v>
      </c>
      <c r="BD682" s="22">
        <f>+'Cmp-'!AA186</f>
        <v>0</v>
      </c>
      <c r="BE682" s="22">
        <f>+'Cmp-'!AB186</f>
        <v>0</v>
      </c>
      <c r="BF682" s="22">
        <f>+'Cmp-'!AC186</f>
        <v>0</v>
      </c>
      <c r="BG682" s="22">
        <f>+'Cmp-'!AD186</f>
        <v>0</v>
      </c>
      <c r="BH682" s="22">
        <f>+'Cmp-'!AE186</f>
        <v>0</v>
      </c>
      <c r="BI682" s="22">
        <f>+'Cmp-'!AF186</f>
        <v>0</v>
      </c>
      <c r="BJ682" s="22">
        <f>+'Cmp-'!AG186</f>
        <v>0</v>
      </c>
      <c r="BK682" s="22">
        <f>+'Cmp-'!AH186</f>
        <v>0</v>
      </c>
      <c r="BL682" s="22">
        <f>+'Cmp-'!AI186</f>
        <v>0.41042899999999999</v>
      </c>
      <c r="BM682" s="6" t="s">
        <v>1079</v>
      </c>
      <c r="BN682" s="24" t="str">
        <f>+CnAll!B682</f>
        <v>AaaA + aaaAA</v>
      </c>
      <c r="BO682" s="24">
        <f>+CnAll!C682</f>
        <v>0</v>
      </c>
    </row>
    <row r="683" spans="1:67" x14ac:dyDescent="0.45">
      <c r="A683" s="1">
        <v>682</v>
      </c>
      <c r="B683" s="22" t="str">
        <f>+'Cpm-'!B187</f>
        <v>Aaaa + aaaAA</v>
      </c>
      <c r="C683" s="22">
        <f>+'Cpm-'!E187</f>
        <v>0</v>
      </c>
      <c r="D683" s="22">
        <f>+'Cpm-'!F187</f>
        <v>0</v>
      </c>
      <c r="E683" s="22">
        <f>+'Cpm-'!G187</f>
        <v>0</v>
      </c>
      <c r="F683" s="22">
        <f>+'Cpm-'!H187</f>
        <v>0</v>
      </c>
      <c r="G683" s="22">
        <f>+'Cpm-'!I187</f>
        <v>0</v>
      </c>
      <c r="H683" s="22">
        <f>+'Cpm-'!J187</f>
        <v>0</v>
      </c>
      <c r="I683" s="22">
        <f>+'Cpm-'!K187</f>
        <v>0</v>
      </c>
      <c r="J683" s="22">
        <f>+'Cpm-'!L187</f>
        <v>0</v>
      </c>
      <c r="K683" s="22">
        <f>+'Cpm-'!M187</f>
        <v>0</v>
      </c>
      <c r="L683" s="22">
        <f>+'Cpm-'!N187</f>
        <v>0</v>
      </c>
      <c r="M683" s="22">
        <f>+'Cpm-'!O187</f>
        <v>0</v>
      </c>
      <c r="N683" s="22">
        <f>+'Cpm-'!P187</f>
        <v>0</v>
      </c>
      <c r="O683" s="22">
        <f>+'Cpm-'!Q187</f>
        <v>0</v>
      </c>
      <c r="P683" s="22">
        <f>+'Cpm-'!R187</f>
        <v>0</v>
      </c>
      <c r="Q683" s="22">
        <f>+'Cpm-'!S187</f>
        <v>0</v>
      </c>
      <c r="R683" s="22">
        <f>+'Cpm-'!T187</f>
        <v>0</v>
      </c>
      <c r="S683" s="22">
        <f>+'Cpm-'!U187</f>
        <v>0</v>
      </c>
      <c r="T683" s="22">
        <f>+'Cpm-'!V187</f>
        <v>0</v>
      </c>
      <c r="U683" s="22">
        <f>+'Cpm-'!W187</f>
        <v>0</v>
      </c>
      <c r="V683" s="22">
        <f>+'Cpm-'!X187</f>
        <v>0</v>
      </c>
      <c r="W683" s="22">
        <f>+'Cpm-'!Y187</f>
        <v>0</v>
      </c>
      <c r="X683" s="22">
        <f>+'Cpm-'!Z187</f>
        <v>0</v>
      </c>
      <c r="Y683" s="22">
        <f>+'Cpm-'!AA187</f>
        <v>0</v>
      </c>
      <c r="Z683" s="22">
        <f>+'Cpm-'!AB187</f>
        <v>0</v>
      </c>
      <c r="AA683" s="22">
        <f>+'Cpm-'!AC187</f>
        <v>0</v>
      </c>
      <c r="AB683" s="22">
        <f>+'Cpm-'!AD187</f>
        <v>0</v>
      </c>
      <c r="AC683" s="22">
        <f>+'Cpm-'!AE187</f>
        <v>0</v>
      </c>
      <c r="AD683" s="22">
        <f>+'Cpm-'!AF187</f>
        <v>0</v>
      </c>
      <c r="AE683" s="22">
        <f>+'Cpm-'!AG187</f>
        <v>0</v>
      </c>
      <c r="AF683" s="22">
        <f>+'Cpm-'!AH187</f>
        <v>0</v>
      </c>
      <c r="AG683" s="22">
        <f>+'Cpm-'!AI187</f>
        <v>0</v>
      </c>
      <c r="AH683" s="22">
        <f>+'Cmp-'!E187</f>
        <v>0</v>
      </c>
      <c r="AI683" s="22">
        <f>+'Cmp-'!F187</f>
        <v>0</v>
      </c>
      <c r="AJ683" s="22">
        <f>+'Cmp-'!G187</f>
        <v>0</v>
      </c>
      <c r="AK683" s="22">
        <f>+'Cmp-'!H187</f>
        <v>0</v>
      </c>
      <c r="AL683" s="22">
        <f>+'Cmp-'!I187</f>
        <v>0</v>
      </c>
      <c r="AM683" s="22">
        <f>+'Cmp-'!J187</f>
        <v>0</v>
      </c>
      <c r="AN683" s="22">
        <f>+'Cmp-'!K187</f>
        <v>0</v>
      </c>
      <c r="AO683" s="22">
        <f>+'Cmp-'!L187</f>
        <v>0</v>
      </c>
      <c r="AP683" s="22">
        <f>+'Cmp-'!M187</f>
        <v>0</v>
      </c>
      <c r="AQ683" s="22">
        <f>+'Cmp-'!N187</f>
        <v>0</v>
      </c>
      <c r="AR683" s="22">
        <f>+'Cmp-'!O187</f>
        <v>0</v>
      </c>
      <c r="AS683" s="22">
        <f>+'Cmp-'!P187</f>
        <v>0</v>
      </c>
      <c r="AT683" s="22">
        <f>+'Cmp-'!Q187</f>
        <v>0</v>
      </c>
      <c r="AU683" s="22">
        <f>+'Cmp-'!R187</f>
        <v>0</v>
      </c>
      <c r="AV683" s="22">
        <f>+'Cmp-'!S187</f>
        <v>0</v>
      </c>
      <c r="AW683" s="22">
        <f>+'Cmp-'!T187</f>
        <v>0</v>
      </c>
      <c r="AX683" s="22">
        <f>+'Cmp-'!U187</f>
        <v>0</v>
      </c>
      <c r="AY683" s="22">
        <f>+'Cmp-'!V187</f>
        <v>0</v>
      </c>
      <c r="AZ683" s="22">
        <f>+'Cmp-'!W187</f>
        <v>0</v>
      </c>
      <c r="BA683" s="22">
        <f>+'Cmp-'!X187</f>
        <v>0</v>
      </c>
      <c r="BB683" s="22">
        <f>+'Cmp-'!Y187</f>
        <v>0</v>
      </c>
      <c r="BC683" s="22">
        <f>+'Cmp-'!Z187</f>
        <v>0</v>
      </c>
      <c r="BD683" s="22">
        <f>+'Cmp-'!AA187</f>
        <v>0</v>
      </c>
      <c r="BE683" s="22">
        <f>+'Cmp-'!AB187</f>
        <v>0</v>
      </c>
      <c r="BF683" s="22">
        <f>+'Cmp-'!AC187</f>
        <v>0</v>
      </c>
      <c r="BG683" s="22">
        <f>+'Cmp-'!AD187</f>
        <v>0</v>
      </c>
      <c r="BH683" s="22">
        <f>+'Cmp-'!AE187</f>
        <v>0</v>
      </c>
      <c r="BI683" s="22">
        <f>+'Cmp-'!AF187</f>
        <v>0</v>
      </c>
      <c r="BJ683" s="22">
        <f>+'Cmp-'!AG187</f>
        <v>0</v>
      </c>
      <c r="BK683" s="22">
        <f>+'Cmp-'!AH187</f>
        <v>0</v>
      </c>
      <c r="BL683" s="22">
        <f>+'Cmp-'!AI187</f>
        <v>0</v>
      </c>
      <c r="BM683" s="6" t="s">
        <v>1079</v>
      </c>
      <c r="BN683" s="24" t="str">
        <f>+CnAll!B683</f>
        <v>Aaaa + aaaAA</v>
      </c>
      <c r="BO683" s="24">
        <f>+CnAll!C683</f>
        <v>0</v>
      </c>
    </row>
    <row r="684" spans="1:67" x14ac:dyDescent="0.45">
      <c r="A684" s="1">
        <v>683</v>
      </c>
      <c r="B684" s="22" t="str">
        <f>+'Cpm-'!B188</f>
        <v>AAAAA + aaaAA</v>
      </c>
      <c r="C684" s="22">
        <f>+'Cpm-'!E188</f>
        <v>0</v>
      </c>
      <c r="D684" s="22">
        <f>+'Cpm-'!F188</f>
        <v>0</v>
      </c>
      <c r="E684" s="22">
        <f>+'Cpm-'!G188</f>
        <v>0</v>
      </c>
      <c r="F684" s="22">
        <f>+'Cpm-'!H188</f>
        <v>0</v>
      </c>
      <c r="G684" s="22">
        <f>+'Cpm-'!I188</f>
        <v>0</v>
      </c>
      <c r="H684" s="22">
        <f>+'Cpm-'!J188</f>
        <v>0</v>
      </c>
      <c r="I684" s="22">
        <f>+'Cpm-'!K188</f>
        <v>0</v>
      </c>
      <c r="J684" s="22">
        <f>+'Cpm-'!L188</f>
        <v>0</v>
      </c>
      <c r="K684" s="22">
        <f>+'Cpm-'!M188</f>
        <v>0</v>
      </c>
      <c r="L684" s="22">
        <f>+'Cpm-'!N188</f>
        <v>0</v>
      </c>
      <c r="M684" s="22">
        <f>+'Cpm-'!O188</f>
        <v>0</v>
      </c>
      <c r="N684" s="22">
        <f>+'Cpm-'!P188</f>
        <v>0</v>
      </c>
      <c r="O684" s="22">
        <f>+'Cpm-'!Q188</f>
        <v>0</v>
      </c>
      <c r="P684" s="22">
        <f>+'Cpm-'!R188</f>
        <v>0</v>
      </c>
      <c r="Q684" s="22">
        <f>+'Cpm-'!S188</f>
        <v>0</v>
      </c>
      <c r="R684" s="22">
        <f>+'Cpm-'!T188</f>
        <v>0</v>
      </c>
      <c r="S684" s="22">
        <f>+'Cpm-'!U188</f>
        <v>0</v>
      </c>
      <c r="T684" s="22">
        <f>+'Cpm-'!V188</f>
        <v>0</v>
      </c>
      <c r="U684" s="22">
        <f>+'Cpm-'!W188</f>
        <v>0</v>
      </c>
      <c r="V684" s="22">
        <f>+'Cpm-'!X188</f>
        <v>0</v>
      </c>
      <c r="W684" s="22">
        <f>+'Cpm-'!Y188</f>
        <v>0</v>
      </c>
      <c r="X684" s="22">
        <f>+'Cpm-'!Z188</f>
        <v>0</v>
      </c>
      <c r="Y684" s="22">
        <f>+'Cpm-'!AA188</f>
        <v>0</v>
      </c>
      <c r="Z684" s="22">
        <f>+'Cpm-'!AB188</f>
        <v>0</v>
      </c>
      <c r="AA684" s="22">
        <f>+'Cpm-'!AC188</f>
        <v>0</v>
      </c>
      <c r="AB684" s="22">
        <f>+'Cpm-'!AD188</f>
        <v>0</v>
      </c>
      <c r="AC684" s="22">
        <f>+'Cpm-'!AE188</f>
        <v>0</v>
      </c>
      <c r="AD684" s="22">
        <f>+'Cpm-'!AF188</f>
        <v>0</v>
      </c>
      <c r="AE684" s="22">
        <f>+'Cpm-'!AG188</f>
        <v>0</v>
      </c>
      <c r="AF684" s="22">
        <f>+'Cpm-'!AH188</f>
        <v>0</v>
      </c>
      <c r="AG684" s="22">
        <f>+'Cpm-'!AI188</f>
        <v>0</v>
      </c>
      <c r="AH684" s="22">
        <f>+'Cmp-'!E188</f>
        <v>0</v>
      </c>
      <c r="AI684" s="22">
        <f>+'Cmp-'!F188</f>
        <v>0</v>
      </c>
      <c r="AJ684" s="22">
        <f>+'Cmp-'!G188</f>
        <v>0</v>
      </c>
      <c r="AK684" s="22">
        <f>+'Cmp-'!H188</f>
        <v>0</v>
      </c>
      <c r="AL684" s="22">
        <f>+'Cmp-'!I188</f>
        <v>0</v>
      </c>
      <c r="AM684" s="22">
        <f>+'Cmp-'!J188</f>
        <v>0</v>
      </c>
      <c r="AN684" s="22">
        <f>+'Cmp-'!K188</f>
        <v>0</v>
      </c>
      <c r="AO684" s="22">
        <f>+'Cmp-'!L188</f>
        <v>0</v>
      </c>
      <c r="AP684" s="22">
        <f>+'Cmp-'!M188</f>
        <v>0</v>
      </c>
      <c r="AQ684" s="22">
        <f>+'Cmp-'!N188</f>
        <v>0</v>
      </c>
      <c r="AR684" s="22">
        <f>+'Cmp-'!O188</f>
        <v>0</v>
      </c>
      <c r="AS684" s="22">
        <f>+'Cmp-'!P188</f>
        <v>0</v>
      </c>
      <c r="AT684" s="22">
        <f>+'Cmp-'!Q188</f>
        <v>0</v>
      </c>
      <c r="AU684" s="22">
        <f>+'Cmp-'!R188</f>
        <v>0</v>
      </c>
      <c r="AV684" s="22">
        <f>+'Cmp-'!S188</f>
        <v>0</v>
      </c>
      <c r="AW684" s="22">
        <f>+'Cmp-'!T188</f>
        <v>0</v>
      </c>
      <c r="AX684" s="22">
        <f>+'Cmp-'!U188</f>
        <v>0</v>
      </c>
      <c r="AY684" s="22">
        <f>+'Cmp-'!V188</f>
        <v>0</v>
      </c>
      <c r="AZ684" s="22">
        <f>+'Cmp-'!W188</f>
        <v>0</v>
      </c>
      <c r="BA684" s="22">
        <f>+'Cmp-'!X188</f>
        <v>0</v>
      </c>
      <c r="BB684" s="22">
        <f>+'Cmp-'!Y188</f>
        <v>0</v>
      </c>
      <c r="BC684" s="22">
        <f>+'Cmp-'!Z188</f>
        <v>0</v>
      </c>
      <c r="BD684" s="22">
        <f>+'Cmp-'!AA188</f>
        <v>0</v>
      </c>
      <c r="BE684" s="22">
        <f>+'Cmp-'!AB188</f>
        <v>0</v>
      </c>
      <c r="BF684" s="22">
        <f>+'Cmp-'!AC188</f>
        <v>0</v>
      </c>
      <c r="BG684" s="22">
        <f>+'Cmp-'!AD188</f>
        <v>0</v>
      </c>
      <c r="BH684" s="22">
        <f>+'Cmp-'!AE188</f>
        <v>0</v>
      </c>
      <c r="BI684" s="22">
        <f>+'Cmp-'!AF188</f>
        <v>0</v>
      </c>
      <c r="BJ684" s="22">
        <f>+'Cmp-'!AG188</f>
        <v>0</v>
      </c>
      <c r="BK684" s="22">
        <f>+'Cmp-'!AH188</f>
        <v>0</v>
      </c>
      <c r="BL684" s="22">
        <f>+'Cmp-'!AI188</f>
        <v>0</v>
      </c>
      <c r="BM684" s="6" t="s">
        <v>1079</v>
      </c>
      <c r="BN684" s="24" t="str">
        <f>+CnAll!B684</f>
        <v>AAAAA + aaaAA</v>
      </c>
      <c r="BO684" s="24">
        <f>+CnAll!C684</f>
        <v>0</v>
      </c>
    </row>
    <row r="685" spans="1:67" x14ac:dyDescent="0.45">
      <c r="A685" s="1">
        <v>684</v>
      </c>
      <c r="B685" s="22" t="str">
        <f>+'Cpm-'!B189</f>
        <v>AAAAa + aaaAA</v>
      </c>
      <c r="C685" s="22">
        <f>+'Cpm-'!E189</f>
        <v>0</v>
      </c>
      <c r="D685" s="22">
        <f>+'Cpm-'!F189</f>
        <v>0</v>
      </c>
      <c r="E685" s="22">
        <f>+'Cpm-'!G189</f>
        <v>0</v>
      </c>
      <c r="F685" s="22">
        <f>+'Cpm-'!H189</f>
        <v>0</v>
      </c>
      <c r="G685" s="22">
        <f>+'Cpm-'!I189</f>
        <v>0</v>
      </c>
      <c r="H685" s="22">
        <f>+'Cpm-'!J189</f>
        <v>0</v>
      </c>
      <c r="I685" s="22">
        <f>+'Cpm-'!K189</f>
        <v>0</v>
      </c>
      <c r="J685" s="22">
        <f>+'Cpm-'!L189</f>
        <v>0</v>
      </c>
      <c r="K685" s="22">
        <f>+'Cpm-'!M189</f>
        <v>0</v>
      </c>
      <c r="L685" s="22">
        <f>+'Cpm-'!N189</f>
        <v>0</v>
      </c>
      <c r="M685" s="22">
        <f>+'Cpm-'!O189</f>
        <v>0</v>
      </c>
      <c r="N685" s="22">
        <f>+'Cpm-'!P189</f>
        <v>0</v>
      </c>
      <c r="O685" s="22">
        <f>+'Cpm-'!Q189</f>
        <v>0</v>
      </c>
      <c r="P685" s="22">
        <f>+'Cpm-'!R189</f>
        <v>0</v>
      </c>
      <c r="Q685" s="22">
        <f>+'Cpm-'!S189</f>
        <v>0</v>
      </c>
      <c r="R685" s="22">
        <f>+'Cpm-'!T189</f>
        <v>8.4799899999999998E-2</v>
      </c>
      <c r="S685" s="22">
        <f>+'Cpm-'!U189</f>
        <v>0</v>
      </c>
      <c r="T685" s="22">
        <f>+'Cpm-'!V189</f>
        <v>0</v>
      </c>
      <c r="U685" s="22">
        <f>+'Cpm-'!W189</f>
        <v>0</v>
      </c>
      <c r="V685" s="22">
        <f>+'Cpm-'!X189</f>
        <v>0</v>
      </c>
      <c r="W685" s="22">
        <f>+'Cpm-'!Y189</f>
        <v>0</v>
      </c>
      <c r="X685" s="22">
        <f>+'Cpm-'!Z189</f>
        <v>0</v>
      </c>
      <c r="Y685" s="22">
        <f>+'Cpm-'!AA189</f>
        <v>0</v>
      </c>
      <c r="Z685" s="22">
        <f>+'Cpm-'!AB189</f>
        <v>0</v>
      </c>
      <c r="AA685" s="22">
        <f>+'Cpm-'!AC189</f>
        <v>0</v>
      </c>
      <c r="AB685" s="22">
        <f>+'Cpm-'!AD189</f>
        <v>0</v>
      </c>
      <c r="AC685" s="22">
        <f>+'Cpm-'!AE189</f>
        <v>0</v>
      </c>
      <c r="AD685" s="22">
        <f>+'Cpm-'!AF189</f>
        <v>0</v>
      </c>
      <c r="AE685" s="22">
        <f>+'Cpm-'!AG189</f>
        <v>0</v>
      </c>
      <c r="AF685" s="22">
        <f>+'Cpm-'!AH189</f>
        <v>0</v>
      </c>
      <c r="AG685" s="22">
        <f>+'Cpm-'!AI189</f>
        <v>0</v>
      </c>
      <c r="AH685" s="22">
        <f>+'Cmp-'!E189</f>
        <v>0</v>
      </c>
      <c r="AI685" s="22">
        <f>+'Cmp-'!F189</f>
        <v>0</v>
      </c>
      <c r="AJ685" s="22">
        <f>+'Cmp-'!G189</f>
        <v>0</v>
      </c>
      <c r="AK685" s="22">
        <f>+'Cmp-'!H189</f>
        <v>0</v>
      </c>
      <c r="AL685" s="22">
        <f>+'Cmp-'!I189</f>
        <v>0</v>
      </c>
      <c r="AM685" s="22">
        <f>+'Cmp-'!J189</f>
        <v>0</v>
      </c>
      <c r="AN685" s="22">
        <f>+'Cmp-'!K189</f>
        <v>0</v>
      </c>
      <c r="AO685" s="22">
        <f>+'Cmp-'!L189</f>
        <v>0</v>
      </c>
      <c r="AP685" s="22">
        <f>+'Cmp-'!M189</f>
        <v>0</v>
      </c>
      <c r="AQ685" s="22">
        <f>+'Cmp-'!N189</f>
        <v>0</v>
      </c>
      <c r="AR685" s="22">
        <f>+'Cmp-'!O189</f>
        <v>0</v>
      </c>
      <c r="AS685" s="22">
        <f>+'Cmp-'!P189</f>
        <v>0</v>
      </c>
      <c r="AT685" s="22">
        <f>+'Cmp-'!Q189</f>
        <v>0</v>
      </c>
      <c r="AU685" s="22">
        <f>+'Cmp-'!R189</f>
        <v>0</v>
      </c>
      <c r="AV685" s="22">
        <f>+'Cmp-'!S189</f>
        <v>0</v>
      </c>
      <c r="AW685" s="22">
        <f>+'Cmp-'!T189</f>
        <v>0</v>
      </c>
      <c r="AX685" s="22">
        <f>+'Cmp-'!U189</f>
        <v>0</v>
      </c>
      <c r="AY685" s="22">
        <f>+'Cmp-'!V189</f>
        <v>0</v>
      </c>
      <c r="AZ685" s="22">
        <f>+'Cmp-'!W189</f>
        <v>0</v>
      </c>
      <c r="BA685" s="22">
        <f>+'Cmp-'!X189</f>
        <v>0</v>
      </c>
      <c r="BB685" s="22">
        <f>+'Cmp-'!Y189</f>
        <v>0</v>
      </c>
      <c r="BC685" s="22">
        <f>+'Cmp-'!Z189</f>
        <v>0</v>
      </c>
      <c r="BD685" s="22">
        <f>+'Cmp-'!AA189</f>
        <v>0</v>
      </c>
      <c r="BE685" s="22">
        <f>+'Cmp-'!AB189</f>
        <v>0</v>
      </c>
      <c r="BF685" s="22">
        <f>+'Cmp-'!AC189</f>
        <v>0</v>
      </c>
      <c r="BG685" s="22">
        <f>+'Cmp-'!AD189</f>
        <v>0</v>
      </c>
      <c r="BH685" s="22">
        <f>+'Cmp-'!AE189</f>
        <v>0</v>
      </c>
      <c r="BI685" s="22">
        <f>+'Cmp-'!AF189</f>
        <v>0</v>
      </c>
      <c r="BJ685" s="22">
        <f>+'Cmp-'!AG189</f>
        <v>0</v>
      </c>
      <c r="BK685" s="22">
        <f>+'Cmp-'!AH189</f>
        <v>0</v>
      </c>
      <c r="BL685" s="22">
        <f>+'Cmp-'!AI189</f>
        <v>0</v>
      </c>
      <c r="BM685" s="6" t="s">
        <v>1079</v>
      </c>
      <c r="BN685" s="24" t="str">
        <f>+CnAll!B685</f>
        <v>AAAAa + aaaAA</v>
      </c>
      <c r="BO685" s="24">
        <f>+CnAll!C685</f>
        <v>0</v>
      </c>
    </row>
    <row r="686" spans="1:67" x14ac:dyDescent="0.45">
      <c r="A686" s="1">
        <v>685</v>
      </c>
      <c r="B686" s="22" t="str">
        <f>+'Cpm-'!B190</f>
        <v>AAAaA + aaaAA</v>
      </c>
      <c r="C686" s="22">
        <f>+'Cpm-'!E190</f>
        <v>0</v>
      </c>
      <c r="D686" s="22">
        <f>+'Cpm-'!F190</f>
        <v>0</v>
      </c>
      <c r="E686" s="22">
        <f>+'Cpm-'!G190</f>
        <v>0</v>
      </c>
      <c r="F686" s="22">
        <f>+'Cpm-'!H190</f>
        <v>0</v>
      </c>
      <c r="G686" s="22">
        <f>+'Cpm-'!I190</f>
        <v>0</v>
      </c>
      <c r="H686" s="22">
        <f>+'Cpm-'!J190</f>
        <v>0</v>
      </c>
      <c r="I686" s="22">
        <f>+'Cpm-'!K190</f>
        <v>0</v>
      </c>
      <c r="J686" s="22">
        <f>+'Cpm-'!L190</f>
        <v>0</v>
      </c>
      <c r="K686" s="22">
        <f>+'Cpm-'!M190</f>
        <v>0</v>
      </c>
      <c r="L686" s="22">
        <f>+'Cpm-'!N190</f>
        <v>0</v>
      </c>
      <c r="M686" s="22">
        <f>+'Cpm-'!O190</f>
        <v>0</v>
      </c>
      <c r="N686" s="22">
        <f>+'Cpm-'!P190</f>
        <v>0</v>
      </c>
      <c r="O686" s="22">
        <f>+'Cpm-'!Q190</f>
        <v>0</v>
      </c>
      <c r="P686" s="22">
        <f>+'Cpm-'!R190</f>
        <v>0</v>
      </c>
      <c r="Q686" s="22">
        <f>+'Cpm-'!S190</f>
        <v>0</v>
      </c>
      <c r="R686" s="22">
        <f>+'Cpm-'!T190</f>
        <v>8.4794400000000006E-2</v>
      </c>
      <c r="S686" s="22">
        <f>+'Cpm-'!U190</f>
        <v>0</v>
      </c>
      <c r="T686" s="22">
        <f>+'Cpm-'!V190</f>
        <v>0</v>
      </c>
      <c r="U686" s="22">
        <f>+'Cpm-'!W190</f>
        <v>0</v>
      </c>
      <c r="V686" s="22">
        <f>+'Cpm-'!X190</f>
        <v>0</v>
      </c>
      <c r="W686" s="22">
        <f>+'Cpm-'!Y190</f>
        <v>0</v>
      </c>
      <c r="X686" s="22">
        <f>+'Cpm-'!Z190</f>
        <v>0</v>
      </c>
      <c r="Y686" s="22">
        <f>+'Cpm-'!AA190</f>
        <v>0</v>
      </c>
      <c r="Z686" s="22">
        <f>+'Cpm-'!AB190</f>
        <v>0</v>
      </c>
      <c r="AA686" s="22">
        <f>+'Cpm-'!AC190</f>
        <v>0</v>
      </c>
      <c r="AB686" s="22">
        <f>+'Cpm-'!AD190</f>
        <v>0</v>
      </c>
      <c r="AC686" s="22">
        <f>+'Cpm-'!AE190</f>
        <v>0</v>
      </c>
      <c r="AD686" s="22">
        <f>+'Cpm-'!AF190</f>
        <v>0</v>
      </c>
      <c r="AE686" s="22">
        <f>+'Cpm-'!AG190</f>
        <v>0</v>
      </c>
      <c r="AF686" s="22">
        <f>+'Cpm-'!AH190</f>
        <v>0</v>
      </c>
      <c r="AG686" s="22">
        <f>+'Cpm-'!AI190</f>
        <v>0</v>
      </c>
      <c r="AH686" s="22">
        <f>+'Cmp-'!E190</f>
        <v>0</v>
      </c>
      <c r="AI686" s="22">
        <f>+'Cmp-'!F190</f>
        <v>0</v>
      </c>
      <c r="AJ686" s="22">
        <f>+'Cmp-'!G190</f>
        <v>0</v>
      </c>
      <c r="AK686" s="22">
        <f>+'Cmp-'!H190</f>
        <v>0</v>
      </c>
      <c r="AL686" s="22">
        <f>+'Cmp-'!I190</f>
        <v>0</v>
      </c>
      <c r="AM686" s="22">
        <f>+'Cmp-'!J190</f>
        <v>0</v>
      </c>
      <c r="AN686" s="22">
        <f>+'Cmp-'!K190</f>
        <v>0</v>
      </c>
      <c r="AO686" s="22">
        <f>+'Cmp-'!L190</f>
        <v>0</v>
      </c>
      <c r="AP686" s="22">
        <f>+'Cmp-'!M190</f>
        <v>0</v>
      </c>
      <c r="AQ686" s="22">
        <f>+'Cmp-'!N190</f>
        <v>0</v>
      </c>
      <c r="AR686" s="22">
        <f>+'Cmp-'!O190</f>
        <v>0</v>
      </c>
      <c r="AS686" s="22">
        <f>+'Cmp-'!P190</f>
        <v>0</v>
      </c>
      <c r="AT686" s="22">
        <f>+'Cmp-'!Q190</f>
        <v>0</v>
      </c>
      <c r="AU686" s="22">
        <f>+'Cmp-'!R190</f>
        <v>0</v>
      </c>
      <c r="AV686" s="22">
        <f>+'Cmp-'!S190</f>
        <v>0</v>
      </c>
      <c r="AW686" s="22">
        <f>+'Cmp-'!T190</f>
        <v>0</v>
      </c>
      <c r="AX686" s="22">
        <f>+'Cmp-'!U190</f>
        <v>0</v>
      </c>
      <c r="AY686" s="22">
        <f>+'Cmp-'!V190</f>
        <v>0</v>
      </c>
      <c r="AZ686" s="22">
        <f>+'Cmp-'!W190</f>
        <v>0</v>
      </c>
      <c r="BA686" s="22">
        <f>+'Cmp-'!X190</f>
        <v>0</v>
      </c>
      <c r="BB686" s="22">
        <f>+'Cmp-'!Y190</f>
        <v>0</v>
      </c>
      <c r="BC686" s="22">
        <f>+'Cmp-'!Z190</f>
        <v>0</v>
      </c>
      <c r="BD686" s="22">
        <f>+'Cmp-'!AA190</f>
        <v>0</v>
      </c>
      <c r="BE686" s="22">
        <f>+'Cmp-'!AB190</f>
        <v>0</v>
      </c>
      <c r="BF686" s="22">
        <f>+'Cmp-'!AC190</f>
        <v>0</v>
      </c>
      <c r="BG686" s="22">
        <f>+'Cmp-'!AD190</f>
        <v>0</v>
      </c>
      <c r="BH686" s="22">
        <f>+'Cmp-'!AE190</f>
        <v>0</v>
      </c>
      <c r="BI686" s="22">
        <f>+'Cmp-'!AF190</f>
        <v>0</v>
      </c>
      <c r="BJ686" s="22">
        <f>+'Cmp-'!AG190</f>
        <v>0</v>
      </c>
      <c r="BK686" s="22">
        <f>+'Cmp-'!AH190</f>
        <v>0</v>
      </c>
      <c r="BL686" s="22">
        <f>+'Cmp-'!AI190</f>
        <v>0</v>
      </c>
      <c r="BM686" s="6" t="s">
        <v>1079</v>
      </c>
      <c r="BN686" s="24" t="str">
        <f>+CnAll!B686</f>
        <v>AAAaA + aaaAA</v>
      </c>
      <c r="BO686" s="24">
        <f>+CnAll!C686</f>
        <v>0</v>
      </c>
    </row>
    <row r="687" spans="1:67" x14ac:dyDescent="0.45">
      <c r="A687" s="1">
        <v>686</v>
      </c>
      <c r="B687" s="22" t="str">
        <f>+'Cpm-'!B191</f>
        <v>AAAaa + aaaAA</v>
      </c>
      <c r="C687" s="22">
        <f>+'Cpm-'!E191</f>
        <v>0</v>
      </c>
      <c r="D687" s="22">
        <f>+'Cpm-'!F191</f>
        <v>0</v>
      </c>
      <c r="E687" s="22">
        <f>+'Cpm-'!G191</f>
        <v>0</v>
      </c>
      <c r="F687" s="22">
        <f>+'Cpm-'!H191</f>
        <v>0</v>
      </c>
      <c r="G687" s="22">
        <f>+'Cpm-'!I191</f>
        <v>0</v>
      </c>
      <c r="H687" s="22">
        <f>+'Cpm-'!J191</f>
        <v>0</v>
      </c>
      <c r="I687" s="22">
        <f>+'Cpm-'!K191</f>
        <v>0</v>
      </c>
      <c r="J687" s="22">
        <f>+'Cpm-'!L191</f>
        <v>0.269787</v>
      </c>
      <c r="K687" s="22">
        <f>+'Cpm-'!M191</f>
        <v>0</v>
      </c>
      <c r="L687" s="22">
        <f>+'Cpm-'!N191</f>
        <v>0</v>
      </c>
      <c r="M687" s="22">
        <f>+'Cpm-'!O191</f>
        <v>0</v>
      </c>
      <c r="N687" s="22">
        <f>+'Cpm-'!P191</f>
        <v>4.4828300000000001E-2</v>
      </c>
      <c r="O687" s="22">
        <f>+'Cpm-'!Q191</f>
        <v>0</v>
      </c>
      <c r="P687" s="22">
        <f>+'Cpm-'!R191</f>
        <v>0</v>
      </c>
      <c r="Q687" s="22">
        <f>+'Cpm-'!S191</f>
        <v>0</v>
      </c>
      <c r="R687" s="22">
        <f>+'Cpm-'!T191</f>
        <v>0.357236</v>
      </c>
      <c r="S687" s="22">
        <f>+'Cpm-'!U191</f>
        <v>0.32616800000000001</v>
      </c>
      <c r="T687" s="22">
        <f>+'Cpm-'!V191</f>
        <v>0.32616800000000001</v>
      </c>
      <c r="U687" s="22">
        <f>+'Cpm-'!W191</f>
        <v>0</v>
      </c>
      <c r="V687" s="22">
        <f>+'Cpm-'!X191</f>
        <v>0.32761299999999999</v>
      </c>
      <c r="W687" s="22">
        <f>+'Cpm-'!Y191</f>
        <v>0</v>
      </c>
      <c r="X687" s="22">
        <f>+'Cpm-'!Z191</f>
        <v>0</v>
      </c>
      <c r="Y687" s="22">
        <f>+'Cpm-'!AA191</f>
        <v>0</v>
      </c>
      <c r="Z687" s="22">
        <f>+'Cpm-'!AB191</f>
        <v>0.32672299999999999</v>
      </c>
      <c r="AA687" s="22">
        <f>+'Cpm-'!AC191</f>
        <v>0</v>
      </c>
      <c r="AB687" s="22">
        <f>+'Cpm-'!AD191</f>
        <v>0</v>
      </c>
      <c r="AC687" s="22">
        <f>+'Cpm-'!AE191</f>
        <v>0</v>
      </c>
      <c r="AD687" s="22">
        <f>+'Cpm-'!AF191</f>
        <v>0</v>
      </c>
      <c r="AE687" s="22">
        <f>+'Cpm-'!AG191</f>
        <v>0</v>
      </c>
      <c r="AF687" s="22">
        <f>+'Cpm-'!AH191</f>
        <v>0</v>
      </c>
      <c r="AG687" s="22">
        <f>+'Cpm-'!AI191</f>
        <v>0</v>
      </c>
      <c r="AH687" s="22">
        <f>+'Cmp-'!E191</f>
        <v>0</v>
      </c>
      <c r="AI687" s="22">
        <f>+'Cmp-'!F191</f>
        <v>0</v>
      </c>
      <c r="AJ687" s="22">
        <f>+'Cmp-'!G191</f>
        <v>0</v>
      </c>
      <c r="AK687" s="22">
        <f>+'Cmp-'!H191</f>
        <v>0</v>
      </c>
      <c r="AL687" s="22">
        <f>+'Cmp-'!I191</f>
        <v>0</v>
      </c>
      <c r="AM687" s="22">
        <f>+'Cmp-'!J191</f>
        <v>0</v>
      </c>
      <c r="AN687" s="22">
        <f>+'Cmp-'!K191</f>
        <v>0</v>
      </c>
      <c r="AO687" s="22">
        <f>+'Cmp-'!L191</f>
        <v>0</v>
      </c>
      <c r="AP687" s="22">
        <f>+'Cmp-'!M191</f>
        <v>0</v>
      </c>
      <c r="AQ687" s="22">
        <f>+'Cmp-'!N191</f>
        <v>0</v>
      </c>
      <c r="AR687" s="22">
        <f>+'Cmp-'!O191</f>
        <v>0</v>
      </c>
      <c r="AS687" s="22">
        <f>+'Cmp-'!P191</f>
        <v>0</v>
      </c>
      <c r="AT687" s="22">
        <f>+'Cmp-'!Q191</f>
        <v>0</v>
      </c>
      <c r="AU687" s="22">
        <f>+'Cmp-'!R191</f>
        <v>0</v>
      </c>
      <c r="AV687" s="22">
        <f>+'Cmp-'!S191</f>
        <v>0</v>
      </c>
      <c r="AW687" s="22">
        <f>+'Cmp-'!T191</f>
        <v>0</v>
      </c>
      <c r="AX687" s="22">
        <f>+'Cmp-'!U191</f>
        <v>0</v>
      </c>
      <c r="AY687" s="22">
        <f>+'Cmp-'!V191</f>
        <v>0</v>
      </c>
      <c r="AZ687" s="22">
        <f>+'Cmp-'!W191</f>
        <v>0</v>
      </c>
      <c r="BA687" s="22">
        <f>+'Cmp-'!X191</f>
        <v>0</v>
      </c>
      <c r="BB687" s="22">
        <f>+'Cmp-'!Y191</f>
        <v>0</v>
      </c>
      <c r="BC687" s="22">
        <f>+'Cmp-'!Z191</f>
        <v>0</v>
      </c>
      <c r="BD687" s="22">
        <f>+'Cmp-'!AA191</f>
        <v>0</v>
      </c>
      <c r="BE687" s="22">
        <f>+'Cmp-'!AB191</f>
        <v>0</v>
      </c>
      <c r="BF687" s="22">
        <f>+'Cmp-'!AC191</f>
        <v>0</v>
      </c>
      <c r="BG687" s="22">
        <f>+'Cmp-'!AD191</f>
        <v>0</v>
      </c>
      <c r="BH687" s="22">
        <f>+'Cmp-'!AE191</f>
        <v>0</v>
      </c>
      <c r="BI687" s="22">
        <f>+'Cmp-'!AF191</f>
        <v>0</v>
      </c>
      <c r="BJ687" s="22">
        <f>+'Cmp-'!AG191</f>
        <v>0</v>
      </c>
      <c r="BK687" s="22">
        <f>+'Cmp-'!AH191</f>
        <v>0</v>
      </c>
      <c r="BL687" s="22">
        <f>+'Cmp-'!AI191</f>
        <v>0.32672299999999999</v>
      </c>
      <c r="BM687" s="6" t="s">
        <v>1079</v>
      </c>
      <c r="BN687" s="24" t="str">
        <f>+CnAll!B687</f>
        <v>AAAaa + aaaAA</v>
      </c>
      <c r="BO687" s="24">
        <f>+CnAll!C687</f>
        <v>0</v>
      </c>
    </row>
    <row r="688" spans="1:67" x14ac:dyDescent="0.45">
      <c r="A688" s="1">
        <v>687</v>
      </c>
      <c r="B688" s="22" t="str">
        <f>+'Cpm-'!B192</f>
        <v>A + aaAaa</v>
      </c>
      <c r="C688" s="22">
        <f>+'Cpm-'!E192</f>
        <v>0</v>
      </c>
      <c r="D688" s="22">
        <f>+'Cpm-'!F192</f>
        <v>0</v>
      </c>
      <c r="E688" s="22">
        <f>+'Cpm-'!G192</f>
        <v>0</v>
      </c>
      <c r="F688" s="22">
        <f>+'Cpm-'!H192</f>
        <v>0</v>
      </c>
      <c r="G688" s="22">
        <f>+'Cpm-'!I192</f>
        <v>0</v>
      </c>
      <c r="H688" s="22">
        <f>+'Cpm-'!J192</f>
        <v>0</v>
      </c>
      <c r="I688" s="22">
        <f>+'Cpm-'!K192</f>
        <v>0</v>
      </c>
      <c r="J688" s="22">
        <f>+'Cpm-'!L192</f>
        <v>0</v>
      </c>
      <c r="K688" s="22">
        <f>+'Cpm-'!M192</f>
        <v>0</v>
      </c>
      <c r="L688" s="22">
        <f>+'Cpm-'!N192</f>
        <v>0</v>
      </c>
      <c r="M688" s="22">
        <f>+'Cpm-'!O192</f>
        <v>0</v>
      </c>
      <c r="N688" s="22">
        <f>+'Cpm-'!P192</f>
        <v>0</v>
      </c>
      <c r="O688" s="22">
        <f>+'Cpm-'!Q192</f>
        <v>0</v>
      </c>
      <c r="P688" s="22">
        <f>+'Cpm-'!R192</f>
        <v>0</v>
      </c>
      <c r="Q688" s="22">
        <f>+'Cpm-'!S192</f>
        <v>0</v>
      </c>
      <c r="R688" s="22">
        <f>+'Cpm-'!T192</f>
        <v>0</v>
      </c>
      <c r="S688" s="22">
        <f>+'Cpm-'!U192</f>
        <v>0</v>
      </c>
      <c r="T688" s="22">
        <f>+'Cpm-'!V192</f>
        <v>0</v>
      </c>
      <c r="U688" s="22">
        <f>+'Cpm-'!W192</f>
        <v>0</v>
      </c>
      <c r="V688" s="22">
        <f>+'Cpm-'!X192</f>
        <v>0</v>
      </c>
      <c r="W688" s="22">
        <f>+'Cpm-'!Y192</f>
        <v>0</v>
      </c>
      <c r="X688" s="22">
        <f>+'Cpm-'!Z192</f>
        <v>0</v>
      </c>
      <c r="Y688" s="22">
        <f>+'Cpm-'!AA192</f>
        <v>0</v>
      </c>
      <c r="Z688" s="22">
        <f>+'Cpm-'!AB192</f>
        <v>0</v>
      </c>
      <c r="AA688" s="22">
        <f>+'Cpm-'!AC192</f>
        <v>0</v>
      </c>
      <c r="AB688" s="22">
        <f>+'Cpm-'!AD192</f>
        <v>0</v>
      </c>
      <c r="AC688" s="22">
        <f>+'Cpm-'!AE192</f>
        <v>0</v>
      </c>
      <c r="AD688" s="22">
        <f>+'Cpm-'!AF192</f>
        <v>0</v>
      </c>
      <c r="AE688" s="22">
        <f>+'Cpm-'!AG192</f>
        <v>0</v>
      </c>
      <c r="AF688" s="22">
        <f>+'Cpm-'!AH192</f>
        <v>0</v>
      </c>
      <c r="AG688" s="22">
        <f>+'Cpm-'!AI192</f>
        <v>0</v>
      </c>
      <c r="AH688" s="22">
        <f>+'Cmp-'!E192</f>
        <v>0</v>
      </c>
      <c r="AI688" s="22">
        <f>+'Cmp-'!F192</f>
        <v>0</v>
      </c>
      <c r="AJ688" s="22">
        <f>+'Cmp-'!G192</f>
        <v>0</v>
      </c>
      <c r="AK688" s="22">
        <f>+'Cmp-'!H192</f>
        <v>0</v>
      </c>
      <c r="AL688" s="22">
        <f>+'Cmp-'!I192</f>
        <v>0</v>
      </c>
      <c r="AM688" s="22">
        <f>+'Cmp-'!J192</f>
        <v>0</v>
      </c>
      <c r="AN688" s="22">
        <f>+'Cmp-'!K192</f>
        <v>0</v>
      </c>
      <c r="AO688" s="22">
        <f>+'Cmp-'!L192</f>
        <v>0</v>
      </c>
      <c r="AP688" s="22">
        <f>+'Cmp-'!M192</f>
        <v>0</v>
      </c>
      <c r="AQ688" s="22">
        <f>+'Cmp-'!N192</f>
        <v>0</v>
      </c>
      <c r="AR688" s="22">
        <f>+'Cmp-'!O192</f>
        <v>0</v>
      </c>
      <c r="AS688" s="22">
        <f>+'Cmp-'!P192</f>
        <v>0</v>
      </c>
      <c r="AT688" s="22">
        <f>+'Cmp-'!Q192</f>
        <v>0</v>
      </c>
      <c r="AU688" s="22">
        <f>+'Cmp-'!R192</f>
        <v>0</v>
      </c>
      <c r="AV688" s="22">
        <f>+'Cmp-'!S192</f>
        <v>0</v>
      </c>
      <c r="AW688" s="22">
        <f>+'Cmp-'!T192</f>
        <v>0</v>
      </c>
      <c r="AX688" s="22">
        <f>+'Cmp-'!U192</f>
        <v>0</v>
      </c>
      <c r="AY688" s="22">
        <f>+'Cmp-'!V192</f>
        <v>0</v>
      </c>
      <c r="AZ688" s="22">
        <f>+'Cmp-'!W192</f>
        <v>0</v>
      </c>
      <c r="BA688" s="22">
        <f>+'Cmp-'!X192</f>
        <v>0</v>
      </c>
      <c r="BB688" s="22">
        <f>+'Cmp-'!Y192</f>
        <v>0</v>
      </c>
      <c r="BC688" s="22">
        <f>+'Cmp-'!Z192</f>
        <v>0</v>
      </c>
      <c r="BD688" s="22">
        <f>+'Cmp-'!AA192</f>
        <v>0</v>
      </c>
      <c r="BE688" s="22">
        <f>+'Cmp-'!AB192</f>
        <v>0</v>
      </c>
      <c r="BF688" s="22">
        <f>+'Cmp-'!AC192</f>
        <v>0</v>
      </c>
      <c r="BG688" s="22">
        <f>+'Cmp-'!AD192</f>
        <v>0</v>
      </c>
      <c r="BH688" s="22">
        <f>+'Cmp-'!AE192</f>
        <v>0</v>
      </c>
      <c r="BI688" s="22">
        <f>+'Cmp-'!AF192</f>
        <v>0</v>
      </c>
      <c r="BJ688" s="22">
        <f>+'Cmp-'!AG192</f>
        <v>0</v>
      </c>
      <c r="BK688" s="22">
        <f>+'Cmp-'!AH192</f>
        <v>0</v>
      </c>
      <c r="BL688" s="22">
        <f>+'Cmp-'!AI192</f>
        <v>0</v>
      </c>
      <c r="BM688" s="6" t="s">
        <v>1079</v>
      </c>
      <c r="BN688" s="24" t="str">
        <f>+CnAll!B688</f>
        <v>A + aaAaa</v>
      </c>
      <c r="BO688" s="24">
        <f>+CnAll!C688</f>
        <v>0</v>
      </c>
    </row>
    <row r="689" spans="1:67" x14ac:dyDescent="0.45">
      <c r="A689" s="1">
        <v>688</v>
      </c>
      <c r="B689" s="22" t="str">
        <f>+'Cpm-'!B193</f>
        <v>AA + aaAaa</v>
      </c>
      <c r="C689" s="22">
        <f>+'Cpm-'!E193</f>
        <v>0</v>
      </c>
      <c r="D689" s="22">
        <f>+'Cpm-'!F193</f>
        <v>0</v>
      </c>
      <c r="E689" s="22">
        <f>+'Cpm-'!G193</f>
        <v>0</v>
      </c>
      <c r="F689" s="22">
        <f>+'Cpm-'!H193</f>
        <v>0</v>
      </c>
      <c r="G689" s="22">
        <f>+'Cpm-'!I193</f>
        <v>0</v>
      </c>
      <c r="H689" s="22">
        <f>+'Cpm-'!J193</f>
        <v>0</v>
      </c>
      <c r="I689" s="22">
        <f>+'Cpm-'!K193</f>
        <v>0</v>
      </c>
      <c r="J689" s="22">
        <f>+'Cpm-'!L193</f>
        <v>0</v>
      </c>
      <c r="K689" s="22">
        <f>+'Cpm-'!M193</f>
        <v>0</v>
      </c>
      <c r="L689" s="22">
        <f>+'Cpm-'!N193</f>
        <v>0</v>
      </c>
      <c r="M689" s="22">
        <f>+'Cpm-'!O193</f>
        <v>0</v>
      </c>
      <c r="N689" s="22">
        <f>+'Cpm-'!P193</f>
        <v>0</v>
      </c>
      <c r="O689" s="22">
        <f>+'Cpm-'!Q193</f>
        <v>0</v>
      </c>
      <c r="P689" s="22">
        <f>+'Cpm-'!R193</f>
        <v>0</v>
      </c>
      <c r="Q689" s="22">
        <f>+'Cpm-'!S193</f>
        <v>0</v>
      </c>
      <c r="R689" s="22">
        <f>+'Cpm-'!T193</f>
        <v>0</v>
      </c>
      <c r="S689" s="22">
        <f>+'Cpm-'!U193</f>
        <v>0</v>
      </c>
      <c r="T689" s="22">
        <f>+'Cpm-'!V193</f>
        <v>0</v>
      </c>
      <c r="U689" s="22">
        <f>+'Cpm-'!W193</f>
        <v>0</v>
      </c>
      <c r="V689" s="22">
        <f>+'Cpm-'!X193</f>
        <v>0</v>
      </c>
      <c r="W689" s="22">
        <f>+'Cpm-'!Y193</f>
        <v>0</v>
      </c>
      <c r="X689" s="22">
        <f>+'Cpm-'!Z193</f>
        <v>0</v>
      </c>
      <c r="Y689" s="22">
        <f>+'Cpm-'!AA193</f>
        <v>0</v>
      </c>
      <c r="Z689" s="22">
        <f>+'Cpm-'!AB193</f>
        <v>0</v>
      </c>
      <c r="AA689" s="22">
        <f>+'Cpm-'!AC193</f>
        <v>0</v>
      </c>
      <c r="AB689" s="22">
        <f>+'Cpm-'!AD193</f>
        <v>0</v>
      </c>
      <c r="AC689" s="22">
        <f>+'Cpm-'!AE193</f>
        <v>0</v>
      </c>
      <c r="AD689" s="22">
        <f>+'Cpm-'!AF193</f>
        <v>0</v>
      </c>
      <c r="AE689" s="22">
        <f>+'Cpm-'!AG193</f>
        <v>0</v>
      </c>
      <c r="AF689" s="22">
        <f>+'Cpm-'!AH193</f>
        <v>0</v>
      </c>
      <c r="AG689" s="22">
        <f>+'Cpm-'!AI193</f>
        <v>0</v>
      </c>
      <c r="AH689" s="22">
        <f>+'Cmp-'!E193</f>
        <v>0</v>
      </c>
      <c r="AI689" s="22">
        <f>+'Cmp-'!F193</f>
        <v>0</v>
      </c>
      <c r="AJ689" s="22">
        <f>+'Cmp-'!G193</f>
        <v>0</v>
      </c>
      <c r="AK689" s="22">
        <f>+'Cmp-'!H193</f>
        <v>0</v>
      </c>
      <c r="AL689" s="22">
        <f>+'Cmp-'!I193</f>
        <v>0</v>
      </c>
      <c r="AM689" s="22">
        <f>+'Cmp-'!J193</f>
        <v>0</v>
      </c>
      <c r="AN689" s="22">
        <f>+'Cmp-'!K193</f>
        <v>0</v>
      </c>
      <c r="AO689" s="22">
        <f>+'Cmp-'!L193</f>
        <v>0</v>
      </c>
      <c r="AP689" s="22">
        <f>+'Cmp-'!M193</f>
        <v>0</v>
      </c>
      <c r="AQ689" s="22">
        <f>+'Cmp-'!N193</f>
        <v>0</v>
      </c>
      <c r="AR689" s="22">
        <f>+'Cmp-'!O193</f>
        <v>0</v>
      </c>
      <c r="AS689" s="22">
        <f>+'Cmp-'!P193</f>
        <v>0</v>
      </c>
      <c r="AT689" s="22">
        <f>+'Cmp-'!Q193</f>
        <v>0</v>
      </c>
      <c r="AU689" s="22">
        <f>+'Cmp-'!R193</f>
        <v>0</v>
      </c>
      <c r="AV689" s="22">
        <f>+'Cmp-'!S193</f>
        <v>0</v>
      </c>
      <c r="AW689" s="22">
        <f>+'Cmp-'!T193</f>
        <v>0</v>
      </c>
      <c r="AX689" s="22">
        <f>+'Cmp-'!U193</f>
        <v>0</v>
      </c>
      <c r="AY689" s="22">
        <f>+'Cmp-'!V193</f>
        <v>0</v>
      </c>
      <c r="AZ689" s="22">
        <f>+'Cmp-'!W193</f>
        <v>0</v>
      </c>
      <c r="BA689" s="22">
        <f>+'Cmp-'!X193</f>
        <v>0</v>
      </c>
      <c r="BB689" s="22">
        <f>+'Cmp-'!Y193</f>
        <v>0</v>
      </c>
      <c r="BC689" s="22">
        <f>+'Cmp-'!Z193</f>
        <v>0</v>
      </c>
      <c r="BD689" s="22">
        <f>+'Cmp-'!AA193</f>
        <v>0</v>
      </c>
      <c r="BE689" s="22">
        <f>+'Cmp-'!AB193</f>
        <v>0</v>
      </c>
      <c r="BF689" s="22">
        <f>+'Cmp-'!AC193</f>
        <v>0</v>
      </c>
      <c r="BG689" s="22">
        <f>+'Cmp-'!AD193</f>
        <v>0</v>
      </c>
      <c r="BH689" s="22">
        <f>+'Cmp-'!AE193</f>
        <v>0</v>
      </c>
      <c r="BI689" s="22">
        <f>+'Cmp-'!AF193</f>
        <v>0</v>
      </c>
      <c r="BJ689" s="22">
        <f>+'Cmp-'!AG193</f>
        <v>0</v>
      </c>
      <c r="BK689" s="22">
        <f>+'Cmp-'!AH193</f>
        <v>0</v>
      </c>
      <c r="BL689" s="22">
        <f>+'Cmp-'!AI193</f>
        <v>0</v>
      </c>
      <c r="BM689" s="6" t="s">
        <v>1079</v>
      </c>
      <c r="BN689" s="24" t="str">
        <f>+CnAll!B689</f>
        <v>AA + aaAaa</v>
      </c>
      <c r="BO689" s="24">
        <f>+CnAll!C689</f>
        <v>0</v>
      </c>
    </row>
    <row r="690" spans="1:67" x14ac:dyDescent="0.45">
      <c r="A690" s="1">
        <v>689</v>
      </c>
      <c r="B690" s="22" t="str">
        <f>+'Cpm-'!B194</f>
        <v>Aa + aaAaa</v>
      </c>
      <c r="C690" s="22">
        <f>+'Cpm-'!E194</f>
        <v>0</v>
      </c>
      <c r="D690" s="22">
        <f>+'Cpm-'!F194</f>
        <v>0</v>
      </c>
      <c r="E690" s="22">
        <f>+'Cpm-'!G194</f>
        <v>0</v>
      </c>
      <c r="F690" s="22">
        <f>+'Cpm-'!H194</f>
        <v>0</v>
      </c>
      <c r="G690" s="22">
        <f>+'Cpm-'!I194</f>
        <v>0</v>
      </c>
      <c r="H690" s="22">
        <f>+'Cpm-'!J194</f>
        <v>0</v>
      </c>
      <c r="I690" s="22">
        <f>+'Cpm-'!K194</f>
        <v>0</v>
      </c>
      <c r="J690" s="22">
        <f>+'Cpm-'!L194</f>
        <v>0</v>
      </c>
      <c r="K690" s="22">
        <f>+'Cpm-'!M194</f>
        <v>0</v>
      </c>
      <c r="L690" s="22">
        <f>+'Cpm-'!N194</f>
        <v>0</v>
      </c>
      <c r="M690" s="22">
        <f>+'Cpm-'!O194</f>
        <v>0</v>
      </c>
      <c r="N690" s="22">
        <f>+'Cpm-'!P194</f>
        <v>0</v>
      </c>
      <c r="O690" s="22">
        <f>+'Cpm-'!Q194</f>
        <v>0</v>
      </c>
      <c r="P690" s="22">
        <f>+'Cpm-'!R194</f>
        <v>0</v>
      </c>
      <c r="Q690" s="22">
        <f>+'Cpm-'!S194</f>
        <v>0</v>
      </c>
      <c r="R690" s="22">
        <f>+'Cpm-'!T194</f>
        <v>0</v>
      </c>
      <c r="S690" s="22">
        <f>+'Cpm-'!U194</f>
        <v>0</v>
      </c>
      <c r="T690" s="22">
        <f>+'Cpm-'!V194</f>
        <v>0</v>
      </c>
      <c r="U690" s="22">
        <f>+'Cpm-'!W194</f>
        <v>0</v>
      </c>
      <c r="V690" s="22">
        <f>+'Cpm-'!X194</f>
        <v>0</v>
      </c>
      <c r="W690" s="22">
        <f>+'Cpm-'!Y194</f>
        <v>0</v>
      </c>
      <c r="X690" s="22">
        <f>+'Cpm-'!Z194</f>
        <v>0</v>
      </c>
      <c r="Y690" s="22">
        <f>+'Cpm-'!AA194</f>
        <v>0</v>
      </c>
      <c r="Z690" s="22">
        <f>+'Cpm-'!AB194</f>
        <v>0</v>
      </c>
      <c r="AA690" s="22">
        <f>+'Cpm-'!AC194</f>
        <v>0</v>
      </c>
      <c r="AB690" s="22">
        <f>+'Cpm-'!AD194</f>
        <v>0</v>
      </c>
      <c r="AC690" s="22">
        <f>+'Cpm-'!AE194</f>
        <v>0</v>
      </c>
      <c r="AD690" s="22">
        <f>+'Cpm-'!AF194</f>
        <v>0</v>
      </c>
      <c r="AE690" s="22">
        <f>+'Cpm-'!AG194</f>
        <v>0</v>
      </c>
      <c r="AF690" s="22">
        <f>+'Cpm-'!AH194</f>
        <v>0</v>
      </c>
      <c r="AG690" s="22">
        <f>+'Cpm-'!AI194</f>
        <v>0</v>
      </c>
      <c r="AH690" s="22">
        <f>+'Cmp-'!E194</f>
        <v>0</v>
      </c>
      <c r="AI690" s="22">
        <f>+'Cmp-'!F194</f>
        <v>0</v>
      </c>
      <c r="AJ690" s="22">
        <f>+'Cmp-'!G194</f>
        <v>0</v>
      </c>
      <c r="AK690" s="22">
        <f>+'Cmp-'!H194</f>
        <v>0</v>
      </c>
      <c r="AL690" s="22">
        <f>+'Cmp-'!I194</f>
        <v>0</v>
      </c>
      <c r="AM690" s="22">
        <f>+'Cmp-'!J194</f>
        <v>0</v>
      </c>
      <c r="AN690" s="22">
        <f>+'Cmp-'!K194</f>
        <v>0</v>
      </c>
      <c r="AO690" s="22">
        <f>+'Cmp-'!L194</f>
        <v>0</v>
      </c>
      <c r="AP690" s="22">
        <f>+'Cmp-'!M194</f>
        <v>0</v>
      </c>
      <c r="AQ690" s="22">
        <f>+'Cmp-'!N194</f>
        <v>0</v>
      </c>
      <c r="AR690" s="22">
        <f>+'Cmp-'!O194</f>
        <v>0</v>
      </c>
      <c r="AS690" s="22">
        <f>+'Cmp-'!P194</f>
        <v>0</v>
      </c>
      <c r="AT690" s="22">
        <f>+'Cmp-'!Q194</f>
        <v>0</v>
      </c>
      <c r="AU690" s="22">
        <f>+'Cmp-'!R194</f>
        <v>0</v>
      </c>
      <c r="AV690" s="22">
        <f>+'Cmp-'!S194</f>
        <v>0</v>
      </c>
      <c r="AW690" s="22">
        <f>+'Cmp-'!T194</f>
        <v>0</v>
      </c>
      <c r="AX690" s="22">
        <f>+'Cmp-'!U194</f>
        <v>0</v>
      </c>
      <c r="AY690" s="22">
        <f>+'Cmp-'!V194</f>
        <v>0</v>
      </c>
      <c r="AZ690" s="22">
        <f>+'Cmp-'!W194</f>
        <v>0</v>
      </c>
      <c r="BA690" s="22">
        <f>+'Cmp-'!X194</f>
        <v>0</v>
      </c>
      <c r="BB690" s="22">
        <f>+'Cmp-'!Y194</f>
        <v>0</v>
      </c>
      <c r="BC690" s="22">
        <f>+'Cmp-'!Z194</f>
        <v>0</v>
      </c>
      <c r="BD690" s="22">
        <f>+'Cmp-'!AA194</f>
        <v>0</v>
      </c>
      <c r="BE690" s="22">
        <f>+'Cmp-'!AB194</f>
        <v>0</v>
      </c>
      <c r="BF690" s="22">
        <f>+'Cmp-'!AC194</f>
        <v>0</v>
      </c>
      <c r="BG690" s="22">
        <f>+'Cmp-'!AD194</f>
        <v>0</v>
      </c>
      <c r="BH690" s="22">
        <f>+'Cmp-'!AE194</f>
        <v>0</v>
      </c>
      <c r="BI690" s="22">
        <f>+'Cmp-'!AF194</f>
        <v>0</v>
      </c>
      <c r="BJ690" s="22">
        <f>+'Cmp-'!AG194</f>
        <v>0</v>
      </c>
      <c r="BK690" s="22">
        <f>+'Cmp-'!AH194</f>
        <v>0</v>
      </c>
      <c r="BL690" s="22">
        <f>+'Cmp-'!AI194</f>
        <v>0</v>
      </c>
      <c r="BM690" s="6" t="s">
        <v>1079</v>
      </c>
      <c r="BN690" s="24" t="str">
        <f>+CnAll!B690</f>
        <v>Aa + aaAaa</v>
      </c>
      <c r="BO690" s="24">
        <f>+CnAll!C690</f>
        <v>0</v>
      </c>
    </row>
    <row r="691" spans="1:67" x14ac:dyDescent="0.45">
      <c r="A691" s="1">
        <v>690</v>
      </c>
      <c r="B691" s="22" t="str">
        <f>+'Cpm-'!B195</f>
        <v>AAA + aaAaa</v>
      </c>
      <c r="C691" s="22">
        <f>+'Cpm-'!E195</f>
        <v>0</v>
      </c>
      <c r="D691" s="22">
        <f>+'Cpm-'!F195</f>
        <v>0</v>
      </c>
      <c r="E691" s="22">
        <f>+'Cpm-'!G195</f>
        <v>0</v>
      </c>
      <c r="F691" s="22">
        <f>+'Cpm-'!H195</f>
        <v>0.38301099999999999</v>
      </c>
      <c r="G691" s="22">
        <f>+'Cpm-'!I195</f>
        <v>0</v>
      </c>
      <c r="H691" s="22">
        <f>+'Cpm-'!J195</f>
        <v>0</v>
      </c>
      <c r="I691" s="22">
        <f>+'Cpm-'!K195</f>
        <v>0</v>
      </c>
      <c r="J691" s="22">
        <f>+'Cpm-'!L195</f>
        <v>0.51720999999999995</v>
      </c>
      <c r="K691" s="22">
        <f>+'Cpm-'!M195</f>
        <v>0.58249700000000004</v>
      </c>
      <c r="L691" s="22">
        <f>+'Cpm-'!N195</f>
        <v>0.58249700000000004</v>
      </c>
      <c r="M691" s="22">
        <f>+'Cpm-'!O195</f>
        <v>0</v>
      </c>
      <c r="N691" s="22">
        <f>+'Cpm-'!P195</f>
        <v>0.59073100000000001</v>
      </c>
      <c r="O691" s="22">
        <f>+'Cpm-'!Q195</f>
        <v>0</v>
      </c>
      <c r="P691" s="22">
        <f>+'Cpm-'!R195</f>
        <v>0</v>
      </c>
      <c r="Q691" s="22">
        <f>+'Cpm-'!S195</f>
        <v>0</v>
      </c>
      <c r="R691" s="22">
        <f>+'Cpm-'!T195</f>
        <v>0.58137499999999998</v>
      </c>
      <c r="S691" s="22">
        <f>+'Cpm-'!U195</f>
        <v>0.61733300000000002</v>
      </c>
      <c r="T691" s="22">
        <f>+'Cpm-'!V195</f>
        <v>0.61733300000000002</v>
      </c>
      <c r="U691" s="22">
        <f>+'Cpm-'!W195</f>
        <v>0.47693200000000002</v>
      </c>
      <c r="V691" s="22">
        <f>+'Cpm-'!X195</f>
        <v>0.61577499999999996</v>
      </c>
      <c r="W691" s="22">
        <f>+'Cpm-'!Y195</f>
        <v>0.48869899999999999</v>
      </c>
      <c r="X691" s="22">
        <f>+'Cpm-'!Z195</f>
        <v>0.48869899999999999</v>
      </c>
      <c r="Y691" s="22">
        <f>+'Cpm-'!AA195</f>
        <v>0</v>
      </c>
      <c r="Z691" s="22">
        <f>+'Cpm-'!AB195</f>
        <v>0.61963199999999996</v>
      </c>
      <c r="AA691" s="22">
        <f>+'Cpm-'!AC195</f>
        <v>0.48869899999999999</v>
      </c>
      <c r="AB691" s="22">
        <f>+'Cpm-'!AD195</f>
        <v>0.48869899999999999</v>
      </c>
      <c r="AC691" s="22">
        <f>+'Cpm-'!AE195</f>
        <v>0</v>
      </c>
      <c r="AD691" s="22">
        <f>+'Cpm-'!AF195</f>
        <v>0.48562100000000002</v>
      </c>
      <c r="AE691" s="22">
        <f>+'Cpm-'!AG195</f>
        <v>0</v>
      </c>
      <c r="AF691" s="22">
        <f>+'Cpm-'!AH195</f>
        <v>0</v>
      </c>
      <c r="AG691" s="22">
        <f>+'Cpm-'!AI195</f>
        <v>0</v>
      </c>
      <c r="AH691" s="22">
        <f>+'Cmp-'!E195</f>
        <v>0</v>
      </c>
      <c r="AI691" s="22">
        <f>+'Cmp-'!F195</f>
        <v>0</v>
      </c>
      <c r="AJ691" s="22">
        <f>+'Cmp-'!G195</f>
        <v>0</v>
      </c>
      <c r="AK691" s="22">
        <f>+'Cmp-'!H195</f>
        <v>0</v>
      </c>
      <c r="AL691" s="22">
        <f>+'Cmp-'!I195</f>
        <v>0</v>
      </c>
      <c r="AM691" s="22">
        <f>+'Cmp-'!J195</f>
        <v>0</v>
      </c>
      <c r="AN691" s="22">
        <f>+'Cmp-'!K195</f>
        <v>0</v>
      </c>
      <c r="AO691" s="22">
        <f>+'Cmp-'!L195</f>
        <v>0</v>
      </c>
      <c r="AP691" s="22">
        <f>+'Cmp-'!M195</f>
        <v>0</v>
      </c>
      <c r="AQ691" s="22">
        <f>+'Cmp-'!N195</f>
        <v>0</v>
      </c>
      <c r="AR691" s="22">
        <f>+'Cmp-'!O195</f>
        <v>0</v>
      </c>
      <c r="AS691" s="22">
        <f>+'Cmp-'!P195</f>
        <v>0</v>
      </c>
      <c r="AT691" s="22">
        <f>+'Cmp-'!Q195</f>
        <v>0</v>
      </c>
      <c r="AU691" s="22">
        <f>+'Cmp-'!R195</f>
        <v>0</v>
      </c>
      <c r="AV691" s="22">
        <f>+'Cmp-'!S195</f>
        <v>0.59865299999999999</v>
      </c>
      <c r="AW691" s="22">
        <f>+'Cmp-'!T195</f>
        <v>0</v>
      </c>
      <c r="AX691" s="22">
        <f>+'Cmp-'!U195</f>
        <v>0</v>
      </c>
      <c r="AY691" s="22">
        <f>+'Cmp-'!V195</f>
        <v>0</v>
      </c>
      <c r="AZ691" s="22">
        <f>+'Cmp-'!W195</f>
        <v>0</v>
      </c>
      <c r="BA691" s="22">
        <f>+'Cmp-'!X195</f>
        <v>0</v>
      </c>
      <c r="BB691" s="22">
        <f>+'Cmp-'!Y195</f>
        <v>0</v>
      </c>
      <c r="BC691" s="22">
        <f>+'Cmp-'!Z195</f>
        <v>0</v>
      </c>
      <c r="BD691" s="22">
        <f>+'Cmp-'!AA195</f>
        <v>0.55109799999999998</v>
      </c>
      <c r="BE691" s="22">
        <f>+'Cmp-'!AB195</f>
        <v>0</v>
      </c>
      <c r="BF691" s="22">
        <f>+'Cmp-'!AC195</f>
        <v>0</v>
      </c>
      <c r="BG691" s="22">
        <f>+'Cmp-'!AD195</f>
        <v>0</v>
      </c>
      <c r="BH691" s="22">
        <f>+'Cmp-'!AE195</f>
        <v>0.441606</v>
      </c>
      <c r="BI691" s="22">
        <f>+'Cmp-'!AF195</f>
        <v>0</v>
      </c>
      <c r="BJ691" s="22">
        <f>+'Cmp-'!AG195</f>
        <v>0.48869899999999999</v>
      </c>
      <c r="BK691" s="22">
        <f>+'Cmp-'!AH195</f>
        <v>0.48869899999999999</v>
      </c>
      <c r="BL691" s="22">
        <f>+'Cmp-'!AI195</f>
        <v>0.61963199999999996</v>
      </c>
      <c r="BM691" s="6" t="s">
        <v>1079</v>
      </c>
      <c r="BN691" s="24" t="str">
        <f>+CnAll!B691</f>
        <v>AAA + aaAaa</v>
      </c>
      <c r="BO691" s="24">
        <f>+CnAll!C691</f>
        <v>0</v>
      </c>
    </row>
    <row r="692" spans="1:67" x14ac:dyDescent="0.45">
      <c r="A692" s="1">
        <v>691</v>
      </c>
      <c r="B692" s="22" t="str">
        <f>+'Cpm-'!B196</f>
        <v>AAa + aaAaa</v>
      </c>
      <c r="C692" s="22">
        <f>+'Cpm-'!E196</f>
        <v>0</v>
      </c>
      <c r="D692" s="22">
        <f>+'Cpm-'!F196</f>
        <v>0</v>
      </c>
      <c r="E692" s="22">
        <f>+'Cpm-'!G196</f>
        <v>0</v>
      </c>
      <c r="F692" s="22">
        <f>+'Cpm-'!H196</f>
        <v>0</v>
      </c>
      <c r="G692" s="22">
        <f>+'Cpm-'!I196</f>
        <v>0</v>
      </c>
      <c r="H692" s="22">
        <f>+'Cpm-'!J196</f>
        <v>0</v>
      </c>
      <c r="I692" s="22">
        <f>+'Cpm-'!K196</f>
        <v>0</v>
      </c>
      <c r="J692" s="22">
        <f>+'Cpm-'!L196</f>
        <v>0</v>
      </c>
      <c r="K692" s="22">
        <f>+'Cpm-'!M196</f>
        <v>0</v>
      </c>
      <c r="L692" s="22">
        <f>+'Cpm-'!N196</f>
        <v>0</v>
      </c>
      <c r="M692" s="22">
        <f>+'Cpm-'!O196</f>
        <v>0</v>
      </c>
      <c r="N692" s="22">
        <f>+'Cpm-'!P196</f>
        <v>0</v>
      </c>
      <c r="O692" s="22">
        <f>+'Cpm-'!Q196</f>
        <v>0</v>
      </c>
      <c r="P692" s="22">
        <f>+'Cpm-'!R196</f>
        <v>0</v>
      </c>
      <c r="Q692" s="22">
        <f>+'Cpm-'!S196</f>
        <v>0</v>
      </c>
      <c r="R692" s="22">
        <f>+'Cpm-'!T196</f>
        <v>0</v>
      </c>
      <c r="S692" s="22">
        <f>+'Cpm-'!U196</f>
        <v>0</v>
      </c>
      <c r="T692" s="22">
        <f>+'Cpm-'!V196</f>
        <v>0</v>
      </c>
      <c r="U692" s="22">
        <f>+'Cpm-'!W196</f>
        <v>0</v>
      </c>
      <c r="V692" s="22">
        <f>+'Cpm-'!X196</f>
        <v>0</v>
      </c>
      <c r="W692" s="22">
        <f>+'Cpm-'!Y196</f>
        <v>0</v>
      </c>
      <c r="X692" s="22">
        <f>+'Cpm-'!Z196</f>
        <v>0</v>
      </c>
      <c r="Y692" s="22">
        <f>+'Cpm-'!AA196</f>
        <v>0</v>
      </c>
      <c r="Z692" s="22">
        <f>+'Cpm-'!AB196</f>
        <v>0</v>
      </c>
      <c r="AA692" s="22">
        <f>+'Cpm-'!AC196</f>
        <v>0</v>
      </c>
      <c r="AB692" s="22">
        <f>+'Cpm-'!AD196</f>
        <v>0</v>
      </c>
      <c r="AC692" s="22">
        <f>+'Cpm-'!AE196</f>
        <v>0</v>
      </c>
      <c r="AD692" s="22">
        <f>+'Cpm-'!AF196</f>
        <v>0</v>
      </c>
      <c r="AE692" s="22">
        <f>+'Cpm-'!AG196</f>
        <v>0</v>
      </c>
      <c r="AF692" s="22">
        <f>+'Cpm-'!AH196</f>
        <v>0</v>
      </c>
      <c r="AG692" s="22">
        <f>+'Cpm-'!AI196</f>
        <v>0</v>
      </c>
      <c r="AH692" s="22">
        <f>+'Cmp-'!E196</f>
        <v>0</v>
      </c>
      <c r="AI692" s="22">
        <f>+'Cmp-'!F196</f>
        <v>0</v>
      </c>
      <c r="AJ692" s="22">
        <f>+'Cmp-'!G196</f>
        <v>0</v>
      </c>
      <c r="AK692" s="22">
        <f>+'Cmp-'!H196</f>
        <v>0</v>
      </c>
      <c r="AL692" s="22">
        <f>+'Cmp-'!I196</f>
        <v>0</v>
      </c>
      <c r="AM692" s="22">
        <f>+'Cmp-'!J196</f>
        <v>0</v>
      </c>
      <c r="AN692" s="22">
        <f>+'Cmp-'!K196</f>
        <v>0</v>
      </c>
      <c r="AO692" s="22">
        <f>+'Cmp-'!L196</f>
        <v>0</v>
      </c>
      <c r="AP692" s="22">
        <f>+'Cmp-'!M196</f>
        <v>0</v>
      </c>
      <c r="AQ692" s="22">
        <f>+'Cmp-'!N196</f>
        <v>0</v>
      </c>
      <c r="AR692" s="22">
        <f>+'Cmp-'!O196</f>
        <v>0</v>
      </c>
      <c r="AS692" s="22">
        <f>+'Cmp-'!P196</f>
        <v>0</v>
      </c>
      <c r="AT692" s="22">
        <f>+'Cmp-'!Q196</f>
        <v>0</v>
      </c>
      <c r="AU692" s="22">
        <f>+'Cmp-'!R196</f>
        <v>0</v>
      </c>
      <c r="AV692" s="22">
        <f>+'Cmp-'!S196</f>
        <v>0</v>
      </c>
      <c r="AW692" s="22">
        <f>+'Cmp-'!T196</f>
        <v>0</v>
      </c>
      <c r="AX692" s="22">
        <f>+'Cmp-'!U196</f>
        <v>0</v>
      </c>
      <c r="AY692" s="22">
        <f>+'Cmp-'!V196</f>
        <v>0</v>
      </c>
      <c r="AZ692" s="22">
        <f>+'Cmp-'!W196</f>
        <v>0</v>
      </c>
      <c r="BA692" s="22">
        <f>+'Cmp-'!X196</f>
        <v>0</v>
      </c>
      <c r="BB692" s="22">
        <f>+'Cmp-'!Y196</f>
        <v>0</v>
      </c>
      <c r="BC692" s="22">
        <f>+'Cmp-'!Z196</f>
        <v>0</v>
      </c>
      <c r="BD692" s="22">
        <f>+'Cmp-'!AA196</f>
        <v>0</v>
      </c>
      <c r="BE692" s="22">
        <f>+'Cmp-'!AB196</f>
        <v>0</v>
      </c>
      <c r="BF692" s="22">
        <f>+'Cmp-'!AC196</f>
        <v>0</v>
      </c>
      <c r="BG692" s="22">
        <f>+'Cmp-'!AD196</f>
        <v>0</v>
      </c>
      <c r="BH692" s="22">
        <f>+'Cmp-'!AE196</f>
        <v>0</v>
      </c>
      <c r="BI692" s="22">
        <f>+'Cmp-'!AF196</f>
        <v>0</v>
      </c>
      <c r="BJ692" s="22">
        <f>+'Cmp-'!AG196</f>
        <v>0</v>
      </c>
      <c r="BK692" s="22">
        <f>+'Cmp-'!AH196</f>
        <v>0</v>
      </c>
      <c r="BL692" s="22">
        <f>+'Cmp-'!AI196</f>
        <v>0</v>
      </c>
      <c r="BM692" s="6" t="s">
        <v>1079</v>
      </c>
      <c r="BN692" s="24" t="str">
        <f>+CnAll!B692</f>
        <v>AAa + aaAaa</v>
      </c>
      <c r="BO692" s="24">
        <f>+CnAll!C692</f>
        <v>0</v>
      </c>
    </row>
    <row r="693" spans="1:67" x14ac:dyDescent="0.45">
      <c r="A693" s="1">
        <v>692</v>
      </c>
      <c r="B693" s="22" t="str">
        <f>+'Cpm-'!B197</f>
        <v>AaA + aaAaa</v>
      </c>
      <c r="C693" s="22">
        <f>+'Cpm-'!E197</f>
        <v>0</v>
      </c>
      <c r="D693" s="22">
        <f>+'Cpm-'!F197</f>
        <v>0</v>
      </c>
      <c r="E693" s="22">
        <f>+'Cpm-'!G197</f>
        <v>0</v>
      </c>
      <c r="F693" s="22">
        <f>+'Cpm-'!H197</f>
        <v>0</v>
      </c>
      <c r="G693" s="22">
        <f>+'Cpm-'!I197</f>
        <v>0</v>
      </c>
      <c r="H693" s="22">
        <f>+'Cpm-'!J197</f>
        <v>0</v>
      </c>
      <c r="I693" s="22">
        <f>+'Cpm-'!K197</f>
        <v>0</v>
      </c>
      <c r="J693" s="22">
        <f>+'Cpm-'!L197</f>
        <v>0</v>
      </c>
      <c r="K693" s="22">
        <f>+'Cpm-'!M197</f>
        <v>0</v>
      </c>
      <c r="L693" s="22">
        <f>+'Cpm-'!N197</f>
        <v>0</v>
      </c>
      <c r="M693" s="22">
        <f>+'Cpm-'!O197</f>
        <v>0</v>
      </c>
      <c r="N693" s="22">
        <f>+'Cpm-'!P197</f>
        <v>0</v>
      </c>
      <c r="O693" s="22">
        <f>+'Cpm-'!Q197</f>
        <v>0</v>
      </c>
      <c r="P693" s="22">
        <f>+'Cpm-'!R197</f>
        <v>0</v>
      </c>
      <c r="Q693" s="22">
        <f>+'Cpm-'!S197</f>
        <v>0</v>
      </c>
      <c r="R693" s="22">
        <f>+'Cpm-'!T197</f>
        <v>0</v>
      </c>
      <c r="S693" s="22">
        <f>+'Cpm-'!U197</f>
        <v>0</v>
      </c>
      <c r="T693" s="22">
        <f>+'Cpm-'!V197</f>
        <v>0</v>
      </c>
      <c r="U693" s="22">
        <f>+'Cpm-'!W197</f>
        <v>0</v>
      </c>
      <c r="V693" s="22">
        <f>+'Cpm-'!X197</f>
        <v>0</v>
      </c>
      <c r="W693" s="22">
        <f>+'Cpm-'!Y197</f>
        <v>0</v>
      </c>
      <c r="X693" s="22">
        <f>+'Cpm-'!Z197</f>
        <v>0</v>
      </c>
      <c r="Y693" s="22">
        <f>+'Cpm-'!AA197</f>
        <v>0</v>
      </c>
      <c r="Z693" s="22">
        <f>+'Cpm-'!AB197</f>
        <v>0</v>
      </c>
      <c r="AA693" s="22">
        <f>+'Cpm-'!AC197</f>
        <v>0</v>
      </c>
      <c r="AB693" s="22">
        <f>+'Cpm-'!AD197</f>
        <v>0</v>
      </c>
      <c r="AC693" s="22">
        <f>+'Cpm-'!AE197</f>
        <v>0</v>
      </c>
      <c r="AD693" s="22">
        <f>+'Cpm-'!AF197</f>
        <v>0</v>
      </c>
      <c r="AE693" s="22">
        <f>+'Cpm-'!AG197</f>
        <v>0</v>
      </c>
      <c r="AF693" s="22">
        <f>+'Cpm-'!AH197</f>
        <v>0</v>
      </c>
      <c r="AG693" s="22">
        <f>+'Cpm-'!AI197</f>
        <v>0</v>
      </c>
      <c r="AH693" s="22">
        <f>+'Cmp-'!E197</f>
        <v>0</v>
      </c>
      <c r="AI693" s="22">
        <f>+'Cmp-'!F197</f>
        <v>0</v>
      </c>
      <c r="AJ693" s="22">
        <f>+'Cmp-'!G197</f>
        <v>0</v>
      </c>
      <c r="AK693" s="22">
        <f>+'Cmp-'!H197</f>
        <v>0</v>
      </c>
      <c r="AL693" s="22">
        <f>+'Cmp-'!I197</f>
        <v>0</v>
      </c>
      <c r="AM693" s="22">
        <f>+'Cmp-'!J197</f>
        <v>0</v>
      </c>
      <c r="AN693" s="22">
        <f>+'Cmp-'!K197</f>
        <v>0</v>
      </c>
      <c r="AO693" s="22">
        <f>+'Cmp-'!L197</f>
        <v>0</v>
      </c>
      <c r="AP693" s="22">
        <f>+'Cmp-'!M197</f>
        <v>0</v>
      </c>
      <c r="AQ693" s="22">
        <f>+'Cmp-'!N197</f>
        <v>0</v>
      </c>
      <c r="AR693" s="22">
        <f>+'Cmp-'!O197</f>
        <v>0</v>
      </c>
      <c r="AS693" s="22">
        <f>+'Cmp-'!P197</f>
        <v>0</v>
      </c>
      <c r="AT693" s="22">
        <f>+'Cmp-'!Q197</f>
        <v>0</v>
      </c>
      <c r="AU693" s="22">
        <f>+'Cmp-'!R197</f>
        <v>0</v>
      </c>
      <c r="AV693" s="22">
        <f>+'Cmp-'!S197</f>
        <v>0</v>
      </c>
      <c r="AW693" s="22">
        <f>+'Cmp-'!T197</f>
        <v>0</v>
      </c>
      <c r="AX693" s="22">
        <f>+'Cmp-'!U197</f>
        <v>0</v>
      </c>
      <c r="AY693" s="22">
        <f>+'Cmp-'!V197</f>
        <v>0</v>
      </c>
      <c r="AZ693" s="22">
        <f>+'Cmp-'!W197</f>
        <v>0</v>
      </c>
      <c r="BA693" s="22">
        <f>+'Cmp-'!X197</f>
        <v>0</v>
      </c>
      <c r="BB693" s="22">
        <f>+'Cmp-'!Y197</f>
        <v>0</v>
      </c>
      <c r="BC693" s="22">
        <f>+'Cmp-'!Z197</f>
        <v>0</v>
      </c>
      <c r="BD693" s="22">
        <f>+'Cmp-'!AA197</f>
        <v>0</v>
      </c>
      <c r="BE693" s="22">
        <f>+'Cmp-'!AB197</f>
        <v>0</v>
      </c>
      <c r="BF693" s="22">
        <f>+'Cmp-'!AC197</f>
        <v>0</v>
      </c>
      <c r="BG693" s="22">
        <f>+'Cmp-'!AD197</f>
        <v>0</v>
      </c>
      <c r="BH693" s="22">
        <f>+'Cmp-'!AE197</f>
        <v>0</v>
      </c>
      <c r="BI693" s="22">
        <f>+'Cmp-'!AF197</f>
        <v>0</v>
      </c>
      <c r="BJ693" s="22">
        <f>+'Cmp-'!AG197</f>
        <v>0</v>
      </c>
      <c r="BK693" s="22">
        <f>+'Cmp-'!AH197</f>
        <v>0</v>
      </c>
      <c r="BL693" s="22">
        <f>+'Cmp-'!AI197</f>
        <v>0</v>
      </c>
      <c r="BM693" s="6" t="s">
        <v>1079</v>
      </c>
      <c r="BN693" s="24" t="str">
        <f>+CnAll!B693</f>
        <v>AaA + aaAaa</v>
      </c>
      <c r="BO693" s="24">
        <f>+CnAll!C693</f>
        <v>0</v>
      </c>
    </row>
    <row r="694" spans="1:67" x14ac:dyDescent="0.45">
      <c r="A694" s="1">
        <v>693</v>
      </c>
      <c r="B694" s="22" t="str">
        <f>+'Cpm-'!B198</f>
        <v>Aaa + aaAaa</v>
      </c>
      <c r="C694" s="22">
        <f>+'Cpm-'!E198</f>
        <v>0</v>
      </c>
      <c r="D694" s="22">
        <f>+'Cpm-'!F198</f>
        <v>0</v>
      </c>
      <c r="E694" s="22">
        <f>+'Cpm-'!G198</f>
        <v>0</v>
      </c>
      <c r="F694" s="22">
        <f>+'Cpm-'!H198</f>
        <v>0</v>
      </c>
      <c r="G694" s="22">
        <f>+'Cpm-'!I198</f>
        <v>0</v>
      </c>
      <c r="H694" s="22">
        <f>+'Cpm-'!J198</f>
        <v>0</v>
      </c>
      <c r="I694" s="22">
        <f>+'Cpm-'!K198</f>
        <v>0</v>
      </c>
      <c r="J694" s="22">
        <f>+'Cpm-'!L198</f>
        <v>0</v>
      </c>
      <c r="K694" s="22">
        <f>+'Cpm-'!M198</f>
        <v>0</v>
      </c>
      <c r="L694" s="22">
        <f>+'Cpm-'!N198</f>
        <v>0</v>
      </c>
      <c r="M694" s="22">
        <f>+'Cpm-'!O198</f>
        <v>0</v>
      </c>
      <c r="N694" s="22">
        <f>+'Cpm-'!P198</f>
        <v>0</v>
      </c>
      <c r="O694" s="22">
        <f>+'Cpm-'!Q198</f>
        <v>0</v>
      </c>
      <c r="P694" s="22">
        <f>+'Cpm-'!R198</f>
        <v>0</v>
      </c>
      <c r="Q694" s="22">
        <f>+'Cpm-'!S198</f>
        <v>0</v>
      </c>
      <c r="R694" s="22">
        <f>+'Cpm-'!T198</f>
        <v>0</v>
      </c>
      <c r="S694" s="22">
        <f>+'Cpm-'!U198</f>
        <v>0</v>
      </c>
      <c r="T694" s="22">
        <f>+'Cpm-'!V198</f>
        <v>0</v>
      </c>
      <c r="U694" s="22">
        <f>+'Cpm-'!W198</f>
        <v>0</v>
      </c>
      <c r="V694" s="22">
        <f>+'Cpm-'!X198</f>
        <v>0</v>
      </c>
      <c r="W694" s="22">
        <f>+'Cpm-'!Y198</f>
        <v>0</v>
      </c>
      <c r="X694" s="22">
        <f>+'Cpm-'!Z198</f>
        <v>0</v>
      </c>
      <c r="Y694" s="22">
        <f>+'Cpm-'!AA198</f>
        <v>0</v>
      </c>
      <c r="Z694" s="22">
        <f>+'Cpm-'!AB198</f>
        <v>0</v>
      </c>
      <c r="AA694" s="22">
        <f>+'Cpm-'!AC198</f>
        <v>0</v>
      </c>
      <c r="AB694" s="22">
        <f>+'Cpm-'!AD198</f>
        <v>0</v>
      </c>
      <c r="AC694" s="22">
        <f>+'Cpm-'!AE198</f>
        <v>0</v>
      </c>
      <c r="AD694" s="22">
        <f>+'Cpm-'!AF198</f>
        <v>0</v>
      </c>
      <c r="AE694" s="22">
        <f>+'Cpm-'!AG198</f>
        <v>0</v>
      </c>
      <c r="AF694" s="22">
        <f>+'Cpm-'!AH198</f>
        <v>0</v>
      </c>
      <c r="AG694" s="22">
        <f>+'Cpm-'!AI198</f>
        <v>0</v>
      </c>
      <c r="AH694" s="22">
        <f>+'Cmp-'!E198</f>
        <v>0</v>
      </c>
      <c r="AI694" s="22">
        <f>+'Cmp-'!F198</f>
        <v>0</v>
      </c>
      <c r="AJ694" s="22">
        <f>+'Cmp-'!G198</f>
        <v>0</v>
      </c>
      <c r="AK694" s="22">
        <f>+'Cmp-'!H198</f>
        <v>0</v>
      </c>
      <c r="AL694" s="22">
        <f>+'Cmp-'!I198</f>
        <v>0</v>
      </c>
      <c r="AM694" s="22">
        <f>+'Cmp-'!J198</f>
        <v>0</v>
      </c>
      <c r="AN694" s="22">
        <f>+'Cmp-'!K198</f>
        <v>0</v>
      </c>
      <c r="AO694" s="22">
        <f>+'Cmp-'!L198</f>
        <v>0</v>
      </c>
      <c r="AP694" s="22">
        <f>+'Cmp-'!M198</f>
        <v>0</v>
      </c>
      <c r="AQ694" s="22">
        <f>+'Cmp-'!N198</f>
        <v>0</v>
      </c>
      <c r="AR694" s="22">
        <f>+'Cmp-'!O198</f>
        <v>0</v>
      </c>
      <c r="AS694" s="22">
        <f>+'Cmp-'!P198</f>
        <v>0</v>
      </c>
      <c r="AT694" s="22">
        <f>+'Cmp-'!Q198</f>
        <v>0</v>
      </c>
      <c r="AU694" s="22">
        <f>+'Cmp-'!R198</f>
        <v>0</v>
      </c>
      <c r="AV694" s="22">
        <f>+'Cmp-'!S198</f>
        <v>0</v>
      </c>
      <c r="AW694" s="22">
        <f>+'Cmp-'!T198</f>
        <v>0</v>
      </c>
      <c r="AX694" s="22">
        <f>+'Cmp-'!U198</f>
        <v>0</v>
      </c>
      <c r="AY694" s="22">
        <f>+'Cmp-'!V198</f>
        <v>0</v>
      </c>
      <c r="AZ694" s="22">
        <f>+'Cmp-'!W198</f>
        <v>0</v>
      </c>
      <c r="BA694" s="22">
        <f>+'Cmp-'!X198</f>
        <v>0</v>
      </c>
      <c r="BB694" s="22">
        <f>+'Cmp-'!Y198</f>
        <v>0</v>
      </c>
      <c r="BC694" s="22">
        <f>+'Cmp-'!Z198</f>
        <v>0</v>
      </c>
      <c r="BD694" s="22">
        <f>+'Cmp-'!AA198</f>
        <v>0</v>
      </c>
      <c r="BE694" s="22">
        <f>+'Cmp-'!AB198</f>
        <v>0</v>
      </c>
      <c r="BF694" s="22">
        <f>+'Cmp-'!AC198</f>
        <v>0</v>
      </c>
      <c r="BG694" s="22">
        <f>+'Cmp-'!AD198</f>
        <v>0</v>
      </c>
      <c r="BH694" s="22">
        <f>+'Cmp-'!AE198</f>
        <v>0</v>
      </c>
      <c r="BI694" s="22">
        <f>+'Cmp-'!AF198</f>
        <v>0</v>
      </c>
      <c r="BJ694" s="22">
        <f>+'Cmp-'!AG198</f>
        <v>0</v>
      </c>
      <c r="BK694" s="22">
        <f>+'Cmp-'!AH198</f>
        <v>0</v>
      </c>
      <c r="BL694" s="22">
        <f>+'Cmp-'!AI198</f>
        <v>0</v>
      </c>
      <c r="BM694" s="6" t="s">
        <v>1079</v>
      </c>
      <c r="BN694" s="24" t="str">
        <f>+CnAll!B694</f>
        <v>Aaa + aaAaa</v>
      </c>
      <c r="BO694" s="24">
        <f>+CnAll!C694</f>
        <v>0</v>
      </c>
    </row>
    <row r="695" spans="1:67" x14ac:dyDescent="0.45">
      <c r="A695" s="1">
        <v>694</v>
      </c>
      <c r="B695" s="22" t="str">
        <f>+'Cpm-'!B199</f>
        <v>AAAA + aaAaa</v>
      </c>
      <c r="C695" s="22">
        <f>+'Cpm-'!E199</f>
        <v>0</v>
      </c>
      <c r="D695" s="22">
        <f>+'Cpm-'!F199</f>
        <v>0</v>
      </c>
      <c r="E695" s="22">
        <f>+'Cpm-'!G199</f>
        <v>0</v>
      </c>
      <c r="F695" s="22">
        <f>+'Cpm-'!H199</f>
        <v>0.31209700000000001</v>
      </c>
      <c r="G695" s="22">
        <f>+'Cpm-'!I199</f>
        <v>0.25857799999999997</v>
      </c>
      <c r="H695" s="22">
        <f>+'Cpm-'!J199</f>
        <v>0.25857799999999997</v>
      </c>
      <c r="I695" s="22">
        <f>+'Cpm-'!K199</f>
        <v>0</v>
      </c>
      <c r="J695" s="22">
        <f>+'Cpm-'!L199</f>
        <v>0.41794799999999999</v>
      </c>
      <c r="K695" s="22">
        <f>+'Cpm-'!M199</f>
        <v>0.43908999999999998</v>
      </c>
      <c r="L695" s="22">
        <f>+'Cpm-'!N199</f>
        <v>0.43908999999999998</v>
      </c>
      <c r="M695" s="22">
        <f>+'Cpm-'!O199</f>
        <v>0.31504799999999999</v>
      </c>
      <c r="N695" s="22">
        <f>+'Cpm-'!P199</f>
        <v>0.44575399999999998</v>
      </c>
      <c r="O695" s="22">
        <f>+'Cpm-'!Q199</f>
        <v>0.315494</v>
      </c>
      <c r="P695" s="22">
        <f>+'Cpm-'!R199</f>
        <v>0.315494</v>
      </c>
      <c r="Q695" s="22">
        <f>+'Cpm-'!S199</f>
        <v>0</v>
      </c>
      <c r="R695" s="22">
        <f>+'Cpm-'!T199</f>
        <v>0.46871200000000002</v>
      </c>
      <c r="S695" s="22">
        <f>+'Cpm-'!U199</f>
        <v>0.485933</v>
      </c>
      <c r="T695" s="22">
        <f>+'Cpm-'!V199</f>
        <v>0.485933</v>
      </c>
      <c r="U695" s="22">
        <f>+'Cpm-'!W199</f>
        <v>0.43498900000000001</v>
      </c>
      <c r="V695" s="22">
        <f>+'Cpm-'!X199</f>
        <v>0.492977</v>
      </c>
      <c r="W695" s="22">
        <f>+'Cpm-'!Y199</f>
        <v>0.43631500000000001</v>
      </c>
      <c r="X695" s="22">
        <f>+'Cpm-'!Z199</f>
        <v>0.43631500000000001</v>
      </c>
      <c r="Y695" s="22">
        <f>+'Cpm-'!AA199</f>
        <v>0.24218400000000001</v>
      </c>
      <c r="Z695" s="22">
        <f>+'Cpm-'!AB199</f>
        <v>0.48668600000000001</v>
      </c>
      <c r="AA695" s="22">
        <f>+'Cpm-'!AC199</f>
        <v>0.43631500000000001</v>
      </c>
      <c r="AB695" s="22">
        <f>+'Cpm-'!AD199</f>
        <v>0.43631500000000001</v>
      </c>
      <c r="AC695" s="22">
        <f>+'Cpm-'!AE199</f>
        <v>0.25960299999999997</v>
      </c>
      <c r="AD695" s="22">
        <f>+'Cpm-'!AF199</f>
        <v>0.43722899999999998</v>
      </c>
      <c r="AE695" s="22">
        <f>+'Cpm-'!AG199</f>
        <v>0.26364599999999999</v>
      </c>
      <c r="AF695" s="22">
        <f>+'Cpm-'!AH199</f>
        <v>0.26364599999999999</v>
      </c>
      <c r="AG695" s="22">
        <f>+'Cpm-'!AI199</f>
        <v>0</v>
      </c>
      <c r="AH695" s="22">
        <f>+'Cmp-'!E199</f>
        <v>0</v>
      </c>
      <c r="AI695" s="22">
        <f>+'Cmp-'!F199</f>
        <v>0</v>
      </c>
      <c r="AJ695" s="22">
        <f>+'Cmp-'!G199</f>
        <v>0</v>
      </c>
      <c r="AK695" s="22">
        <f>+'Cmp-'!H199</f>
        <v>0</v>
      </c>
      <c r="AL695" s="22">
        <f>+'Cmp-'!I199</f>
        <v>0</v>
      </c>
      <c r="AM695" s="22">
        <f>+'Cmp-'!J199</f>
        <v>0</v>
      </c>
      <c r="AN695" s="22">
        <f>+'Cmp-'!K199</f>
        <v>0.26866699999999999</v>
      </c>
      <c r="AO695" s="22">
        <f>+'Cmp-'!L199</f>
        <v>0</v>
      </c>
      <c r="AP695" s="22">
        <f>+'Cmp-'!M199</f>
        <v>0</v>
      </c>
      <c r="AQ695" s="22">
        <f>+'Cmp-'!N199</f>
        <v>0</v>
      </c>
      <c r="AR695" s="22">
        <f>+'Cmp-'!O199</f>
        <v>0.32131700000000002</v>
      </c>
      <c r="AS695" s="22">
        <f>+'Cmp-'!P199</f>
        <v>0</v>
      </c>
      <c r="AT695" s="22">
        <f>+'Cmp-'!Q199</f>
        <v>0.315494</v>
      </c>
      <c r="AU695" s="22">
        <f>+'Cmp-'!R199</f>
        <v>0.315494</v>
      </c>
      <c r="AV695" s="22">
        <f>+'Cmp-'!S199</f>
        <v>0.44319900000000001</v>
      </c>
      <c r="AW695" s="22">
        <f>+'Cmp-'!T199</f>
        <v>0</v>
      </c>
      <c r="AX695" s="22">
        <f>+'Cmp-'!U199</f>
        <v>0</v>
      </c>
      <c r="AY695" s="22">
        <f>+'Cmp-'!V199</f>
        <v>0</v>
      </c>
      <c r="AZ695" s="22">
        <f>+'Cmp-'!W199</f>
        <v>0.26953300000000002</v>
      </c>
      <c r="BA695" s="22">
        <f>+'Cmp-'!X199</f>
        <v>0</v>
      </c>
      <c r="BB695" s="22">
        <f>+'Cmp-'!Y199</f>
        <v>0.26364599999999999</v>
      </c>
      <c r="BC695" s="22">
        <f>+'Cmp-'!Z199</f>
        <v>0.26364599999999999</v>
      </c>
      <c r="BD695" s="22">
        <f>+'Cmp-'!AA199</f>
        <v>0.44160300000000002</v>
      </c>
      <c r="BE695" s="22">
        <f>+'Cmp-'!AB199</f>
        <v>0</v>
      </c>
      <c r="BF695" s="22">
        <f>+'Cmp-'!AC199</f>
        <v>0.26364599999999999</v>
      </c>
      <c r="BG695" s="22">
        <f>+'Cmp-'!AD199</f>
        <v>0.26364599999999999</v>
      </c>
      <c r="BH695" s="22">
        <f>+'Cmp-'!AE199</f>
        <v>0.44115300000000002</v>
      </c>
      <c r="BI695" s="22">
        <f>+'Cmp-'!AF199</f>
        <v>0.26344499999999998</v>
      </c>
      <c r="BJ695" s="22">
        <f>+'Cmp-'!AG199</f>
        <v>0.43631500000000001</v>
      </c>
      <c r="BK695" s="22">
        <f>+'Cmp-'!AH199</f>
        <v>0.43631500000000001</v>
      </c>
      <c r="BL695" s="22">
        <f>+'Cmp-'!AI199</f>
        <v>0.49124299999999999</v>
      </c>
      <c r="BM695" s="6" t="s">
        <v>1079</v>
      </c>
      <c r="BN695" s="24" t="str">
        <f>+CnAll!B695</f>
        <v>AAAA + aaAaa</v>
      </c>
      <c r="BO695" s="24">
        <f>+CnAll!C695</f>
        <v>0.38109599999999999</v>
      </c>
    </row>
    <row r="696" spans="1:67" x14ac:dyDescent="0.45">
      <c r="A696" s="1">
        <v>695</v>
      </c>
      <c r="B696" s="22" t="str">
        <f>+'Cpm-'!B200</f>
        <v>AAAa + aaAaa</v>
      </c>
      <c r="C696" s="22">
        <f>+'Cpm-'!E200</f>
        <v>0</v>
      </c>
      <c r="D696" s="22">
        <f>+'Cpm-'!F200</f>
        <v>0</v>
      </c>
      <c r="E696" s="22">
        <f>+'Cpm-'!G200</f>
        <v>0</v>
      </c>
      <c r="F696" s="22">
        <f>+'Cpm-'!H200</f>
        <v>0</v>
      </c>
      <c r="G696" s="22">
        <f>+'Cpm-'!I200</f>
        <v>0</v>
      </c>
      <c r="H696" s="22">
        <f>+'Cpm-'!J200</f>
        <v>0</v>
      </c>
      <c r="I696" s="22">
        <f>+'Cpm-'!K200</f>
        <v>0</v>
      </c>
      <c r="J696" s="22">
        <f>+'Cpm-'!L200</f>
        <v>0.21201800000000001</v>
      </c>
      <c r="K696" s="22">
        <f>+'Cpm-'!M200</f>
        <v>0</v>
      </c>
      <c r="L696" s="22">
        <f>+'Cpm-'!N200</f>
        <v>0</v>
      </c>
      <c r="M696" s="22">
        <f>+'Cpm-'!O200</f>
        <v>0</v>
      </c>
      <c r="N696" s="22">
        <f>+'Cpm-'!P200</f>
        <v>0</v>
      </c>
      <c r="O696" s="22">
        <f>+'Cpm-'!Q200</f>
        <v>0</v>
      </c>
      <c r="P696" s="22">
        <f>+'Cpm-'!R200</f>
        <v>0</v>
      </c>
      <c r="Q696" s="22">
        <f>+'Cpm-'!S200</f>
        <v>0</v>
      </c>
      <c r="R696" s="22">
        <f>+'Cpm-'!T200</f>
        <v>0.26748300000000003</v>
      </c>
      <c r="S696" s="22">
        <f>+'Cpm-'!U200</f>
        <v>0</v>
      </c>
      <c r="T696" s="22">
        <f>+'Cpm-'!V200</f>
        <v>0</v>
      </c>
      <c r="U696" s="22">
        <f>+'Cpm-'!W200</f>
        <v>0</v>
      </c>
      <c r="V696" s="22">
        <f>+'Cpm-'!X200</f>
        <v>0</v>
      </c>
      <c r="W696" s="22">
        <f>+'Cpm-'!Y200</f>
        <v>0</v>
      </c>
      <c r="X696" s="22">
        <f>+'Cpm-'!Z200</f>
        <v>0</v>
      </c>
      <c r="Y696" s="22">
        <f>+'Cpm-'!AA200</f>
        <v>0</v>
      </c>
      <c r="Z696" s="22">
        <f>+'Cpm-'!AB200</f>
        <v>0</v>
      </c>
      <c r="AA696" s="22">
        <f>+'Cpm-'!AC200</f>
        <v>0</v>
      </c>
      <c r="AB696" s="22">
        <f>+'Cpm-'!AD200</f>
        <v>0</v>
      </c>
      <c r="AC696" s="22">
        <f>+'Cpm-'!AE200</f>
        <v>0</v>
      </c>
      <c r="AD696" s="22">
        <f>+'Cpm-'!AF200</f>
        <v>0</v>
      </c>
      <c r="AE696" s="22">
        <f>+'Cpm-'!AG200</f>
        <v>0</v>
      </c>
      <c r="AF696" s="22">
        <f>+'Cpm-'!AH200</f>
        <v>0</v>
      </c>
      <c r="AG696" s="22">
        <f>+'Cpm-'!AI200</f>
        <v>0</v>
      </c>
      <c r="AH696" s="22">
        <f>+'Cmp-'!E200</f>
        <v>0</v>
      </c>
      <c r="AI696" s="22">
        <f>+'Cmp-'!F200</f>
        <v>0</v>
      </c>
      <c r="AJ696" s="22">
        <f>+'Cmp-'!G200</f>
        <v>0</v>
      </c>
      <c r="AK696" s="22">
        <f>+'Cmp-'!H200</f>
        <v>0</v>
      </c>
      <c r="AL696" s="22">
        <f>+'Cmp-'!I200</f>
        <v>0</v>
      </c>
      <c r="AM696" s="22">
        <f>+'Cmp-'!J200</f>
        <v>0</v>
      </c>
      <c r="AN696" s="22">
        <f>+'Cmp-'!K200</f>
        <v>0</v>
      </c>
      <c r="AO696" s="22">
        <f>+'Cmp-'!L200</f>
        <v>0</v>
      </c>
      <c r="AP696" s="22">
        <f>+'Cmp-'!M200</f>
        <v>0</v>
      </c>
      <c r="AQ696" s="22">
        <f>+'Cmp-'!N200</f>
        <v>0</v>
      </c>
      <c r="AR696" s="22">
        <f>+'Cmp-'!O200</f>
        <v>0</v>
      </c>
      <c r="AS696" s="22">
        <f>+'Cmp-'!P200</f>
        <v>0</v>
      </c>
      <c r="AT696" s="22">
        <f>+'Cmp-'!Q200</f>
        <v>0</v>
      </c>
      <c r="AU696" s="22">
        <f>+'Cmp-'!R200</f>
        <v>0</v>
      </c>
      <c r="AV696" s="22">
        <f>+'Cmp-'!S200</f>
        <v>0</v>
      </c>
      <c r="AW696" s="22">
        <f>+'Cmp-'!T200</f>
        <v>0</v>
      </c>
      <c r="AX696" s="22">
        <f>+'Cmp-'!U200</f>
        <v>0</v>
      </c>
      <c r="AY696" s="22">
        <f>+'Cmp-'!V200</f>
        <v>0</v>
      </c>
      <c r="AZ696" s="22">
        <f>+'Cmp-'!W200</f>
        <v>0</v>
      </c>
      <c r="BA696" s="22">
        <f>+'Cmp-'!X200</f>
        <v>0</v>
      </c>
      <c r="BB696" s="22">
        <f>+'Cmp-'!Y200</f>
        <v>0</v>
      </c>
      <c r="BC696" s="22">
        <f>+'Cmp-'!Z200</f>
        <v>0</v>
      </c>
      <c r="BD696" s="22">
        <f>+'Cmp-'!AA200</f>
        <v>0</v>
      </c>
      <c r="BE696" s="22">
        <f>+'Cmp-'!AB200</f>
        <v>0</v>
      </c>
      <c r="BF696" s="22">
        <f>+'Cmp-'!AC200</f>
        <v>0</v>
      </c>
      <c r="BG696" s="22">
        <f>+'Cmp-'!AD200</f>
        <v>0</v>
      </c>
      <c r="BH696" s="22">
        <f>+'Cmp-'!AE200</f>
        <v>0</v>
      </c>
      <c r="BI696" s="22">
        <f>+'Cmp-'!AF200</f>
        <v>0</v>
      </c>
      <c r="BJ696" s="22">
        <f>+'Cmp-'!AG200</f>
        <v>0</v>
      </c>
      <c r="BK696" s="22">
        <f>+'Cmp-'!AH200</f>
        <v>0</v>
      </c>
      <c r="BL696" s="22">
        <f>+'Cmp-'!AI200</f>
        <v>0</v>
      </c>
      <c r="BM696" s="6" t="s">
        <v>1079</v>
      </c>
      <c r="BN696" s="24" t="str">
        <f>+CnAll!B696</f>
        <v>AAAa + aaAaa</v>
      </c>
      <c r="BO696" s="24">
        <f>+CnAll!C696</f>
        <v>0</v>
      </c>
    </row>
    <row r="697" spans="1:67" x14ac:dyDescent="0.45">
      <c r="A697" s="1">
        <v>696</v>
      </c>
      <c r="B697" s="22" t="str">
        <f>+'Cpm-'!B201</f>
        <v>AAaA + aaAaa</v>
      </c>
      <c r="C697" s="22">
        <f>+'Cpm-'!E201</f>
        <v>0</v>
      </c>
      <c r="D697" s="22">
        <f>+'Cpm-'!F201</f>
        <v>0</v>
      </c>
      <c r="E697" s="22">
        <f>+'Cpm-'!G201</f>
        <v>0</v>
      </c>
      <c r="F697" s="22">
        <f>+'Cpm-'!H201</f>
        <v>0</v>
      </c>
      <c r="G697" s="22">
        <f>+'Cpm-'!I201</f>
        <v>0</v>
      </c>
      <c r="H697" s="22">
        <f>+'Cpm-'!J201</f>
        <v>0</v>
      </c>
      <c r="I697" s="22">
        <f>+'Cpm-'!K201</f>
        <v>0</v>
      </c>
      <c r="J697" s="22">
        <f>+'Cpm-'!L201</f>
        <v>0.21201800000000001</v>
      </c>
      <c r="K697" s="22">
        <f>+'Cpm-'!M201</f>
        <v>0</v>
      </c>
      <c r="L697" s="22">
        <f>+'Cpm-'!N201</f>
        <v>0</v>
      </c>
      <c r="M697" s="22">
        <f>+'Cpm-'!O201</f>
        <v>0</v>
      </c>
      <c r="N697" s="22">
        <f>+'Cpm-'!P201</f>
        <v>0</v>
      </c>
      <c r="O697" s="22">
        <f>+'Cpm-'!Q201</f>
        <v>0</v>
      </c>
      <c r="P697" s="22">
        <f>+'Cpm-'!R201</f>
        <v>0</v>
      </c>
      <c r="Q697" s="22">
        <f>+'Cpm-'!S201</f>
        <v>0</v>
      </c>
      <c r="R697" s="22">
        <f>+'Cpm-'!T201</f>
        <v>0.26748300000000003</v>
      </c>
      <c r="S697" s="22">
        <f>+'Cpm-'!U201</f>
        <v>0</v>
      </c>
      <c r="T697" s="22">
        <f>+'Cpm-'!V201</f>
        <v>0</v>
      </c>
      <c r="U697" s="22">
        <f>+'Cpm-'!W201</f>
        <v>0</v>
      </c>
      <c r="V697" s="22">
        <f>+'Cpm-'!X201</f>
        <v>0</v>
      </c>
      <c r="W697" s="22">
        <f>+'Cpm-'!Y201</f>
        <v>0</v>
      </c>
      <c r="X697" s="22">
        <f>+'Cpm-'!Z201</f>
        <v>0</v>
      </c>
      <c r="Y697" s="22">
        <f>+'Cpm-'!AA201</f>
        <v>0</v>
      </c>
      <c r="Z697" s="22">
        <f>+'Cpm-'!AB201</f>
        <v>0</v>
      </c>
      <c r="AA697" s="22">
        <f>+'Cpm-'!AC201</f>
        <v>0</v>
      </c>
      <c r="AB697" s="22">
        <f>+'Cpm-'!AD201</f>
        <v>0</v>
      </c>
      <c r="AC697" s="22">
        <f>+'Cpm-'!AE201</f>
        <v>0</v>
      </c>
      <c r="AD697" s="22">
        <f>+'Cpm-'!AF201</f>
        <v>0</v>
      </c>
      <c r="AE697" s="22">
        <f>+'Cpm-'!AG201</f>
        <v>0</v>
      </c>
      <c r="AF697" s="22">
        <f>+'Cpm-'!AH201</f>
        <v>0</v>
      </c>
      <c r="AG697" s="22">
        <f>+'Cpm-'!AI201</f>
        <v>0</v>
      </c>
      <c r="AH697" s="22">
        <f>+'Cmp-'!E201</f>
        <v>0</v>
      </c>
      <c r="AI697" s="22">
        <f>+'Cmp-'!F201</f>
        <v>0</v>
      </c>
      <c r="AJ697" s="22">
        <f>+'Cmp-'!G201</f>
        <v>0</v>
      </c>
      <c r="AK697" s="22">
        <f>+'Cmp-'!H201</f>
        <v>0</v>
      </c>
      <c r="AL697" s="22">
        <f>+'Cmp-'!I201</f>
        <v>0</v>
      </c>
      <c r="AM697" s="22">
        <f>+'Cmp-'!J201</f>
        <v>0</v>
      </c>
      <c r="AN697" s="22">
        <f>+'Cmp-'!K201</f>
        <v>0</v>
      </c>
      <c r="AO697" s="22">
        <f>+'Cmp-'!L201</f>
        <v>0</v>
      </c>
      <c r="AP697" s="22">
        <f>+'Cmp-'!M201</f>
        <v>0</v>
      </c>
      <c r="AQ697" s="22">
        <f>+'Cmp-'!N201</f>
        <v>0</v>
      </c>
      <c r="AR697" s="22">
        <f>+'Cmp-'!O201</f>
        <v>0</v>
      </c>
      <c r="AS697" s="22">
        <f>+'Cmp-'!P201</f>
        <v>0</v>
      </c>
      <c r="AT697" s="22">
        <f>+'Cmp-'!Q201</f>
        <v>0</v>
      </c>
      <c r="AU697" s="22">
        <f>+'Cmp-'!R201</f>
        <v>0</v>
      </c>
      <c r="AV697" s="22">
        <f>+'Cmp-'!S201</f>
        <v>0</v>
      </c>
      <c r="AW697" s="22">
        <f>+'Cmp-'!T201</f>
        <v>0</v>
      </c>
      <c r="AX697" s="22">
        <f>+'Cmp-'!U201</f>
        <v>0</v>
      </c>
      <c r="AY697" s="22">
        <f>+'Cmp-'!V201</f>
        <v>0</v>
      </c>
      <c r="AZ697" s="22">
        <f>+'Cmp-'!W201</f>
        <v>0</v>
      </c>
      <c r="BA697" s="22">
        <f>+'Cmp-'!X201</f>
        <v>0</v>
      </c>
      <c r="BB697" s="22">
        <f>+'Cmp-'!Y201</f>
        <v>0</v>
      </c>
      <c r="BC697" s="22">
        <f>+'Cmp-'!Z201</f>
        <v>0</v>
      </c>
      <c r="BD697" s="22">
        <f>+'Cmp-'!AA201</f>
        <v>0</v>
      </c>
      <c r="BE697" s="22">
        <f>+'Cmp-'!AB201</f>
        <v>0</v>
      </c>
      <c r="BF697" s="22">
        <f>+'Cmp-'!AC201</f>
        <v>0</v>
      </c>
      <c r="BG697" s="22">
        <f>+'Cmp-'!AD201</f>
        <v>0</v>
      </c>
      <c r="BH697" s="22">
        <f>+'Cmp-'!AE201</f>
        <v>0</v>
      </c>
      <c r="BI697" s="22">
        <f>+'Cmp-'!AF201</f>
        <v>0</v>
      </c>
      <c r="BJ697" s="22">
        <f>+'Cmp-'!AG201</f>
        <v>0</v>
      </c>
      <c r="BK697" s="22">
        <f>+'Cmp-'!AH201</f>
        <v>0</v>
      </c>
      <c r="BL697" s="22">
        <f>+'Cmp-'!AI201</f>
        <v>0</v>
      </c>
      <c r="BM697" s="6" t="s">
        <v>1079</v>
      </c>
      <c r="BN697" s="24" t="str">
        <f>+CnAll!B697</f>
        <v>AAaA + aaAaa</v>
      </c>
      <c r="BO697" s="24">
        <f>+CnAll!C697</f>
        <v>0</v>
      </c>
    </row>
    <row r="698" spans="1:67" x14ac:dyDescent="0.45">
      <c r="A698" s="1">
        <v>697</v>
      </c>
      <c r="B698" s="22" t="str">
        <f>+'Cpm-'!B202</f>
        <v>AAaa + aaAaa</v>
      </c>
      <c r="C698" s="22">
        <f>+'Cpm-'!E202</f>
        <v>0</v>
      </c>
      <c r="D698" s="22">
        <f>+'Cpm-'!F202</f>
        <v>0</v>
      </c>
      <c r="E698" s="22">
        <f>+'Cpm-'!G202</f>
        <v>0</v>
      </c>
      <c r="F698" s="22">
        <f>+'Cpm-'!H202</f>
        <v>0</v>
      </c>
      <c r="G698" s="22">
        <f>+'Cpm-'!I202</f>
        <v>0</v>
      </c>
      <c r="H698" s="22">
        <f>+'Cpm-'!J202</f>
        <v>0</v>
      </c>
      <c r="I698" s="22">
        <f>+'Cpm-'!K202</f>
        <v>0</v>
      </c>
      <c r="J698" s="22">
        <f>+'Cpm-'!L202</f>
        <v>0</v>
      </c>
      <c r="K698" s="22">
        <f>+'Cpm-'!M202</f>
        <v>0</v>
      </c>
      <c r="L698" s="22">
        <f>+'Cpm-'!N202</f>
        <v>0</v>
      </c>
      <c r="M698" s="22">
        <f>+'Cpm-'!O202</f>
        <v>0</v>
      </c>
      <c r="N698" s="22">
        <f>+'Cpm-'!P202</f>
        <v>0</v>
      </c>
      <c r="O698" s="22">
        <f>+'Cpm-'!Q202</f>
        <v>0</v>
      </c>
      <c r="P698" s="22">
        <f>+'Cpm-'!R202</f>
        <v>0</v>
      </c>
      <c r="Q698" s="22">
        <f>+'Cpm-'!S202</f>
        <v>0</v>
      </c>
      <c r="R698" s="22">
        <f>+'Cpm-'!T202</f>
        <v>0</v>
      </c>
      <c r="S698" s="22">
        <f>+'Cpm-'!U202</f>
        <v>0</v>
      </c>
      <c r="T698" s="22">
        <f>+'Cpm-'!V202</f>
        <v>0</v>
      </c>
      <c r="U698" s="22">
        <f>+'Cpm-'!W202</f>
        <v>0</v>
      </c>
      <c r="V698" s="22">
        <f>+'Cpm-'!X202</f>
        <v>0</v>
      </c>
      <c r="W698" s="22">
        <f>+'Cpm-'!Y202</f>
        <v>0</v>
      </c>
      <c r="X698" s="22">
        <f>+'Cpm-'!Z202</f>
        <v>0</v>
      </c>
      <c r="Y698" s="22">
        <f>+'Cpm-'!AA202</f>
        <v>0</v>
      </c>
      <c r="Z698" s="22">
        <f>+'Cpm-'!AB202</f>
        <v>0</v>
      </c>
      <c r="AA698" s="22">
        <f>+'Cpm-'!AC202</f>
        <v>0</v>
      </c>
      <c r="AB698" s="22">
        <f>+'Cpm-'!AD202</f>
        <v>0</v>
      </c>
      <c r="AC698" s="22">
        <f>+'Cpm-'!AE202</f>
        <v>0</v>
      </c>
      <c r="AD698" s="22">
        <f>+'Cpm-'!AF202</f>
        <v>0</v>
      </c>
      <c r="AE698" s="22">
        <f>+'Cpm-'!AG202</f>
        <v>0</v>
      </c>
      <c r="AF698" s="22">
        <f>+'Cpm-'!AH202</f>
        <v>0</v>
      </c>
      <c r="AG698" s="22">
        <f>+'Cpm-'!AI202</f>
        <v>0</v>
      </c>
      <c r="AH698" s="22">
        <f>+'Cmp-'!E202</f>
        <v>0</v>
      </c>
      <c r="AI698" s="22">
        <f>+'Cmp-'!F202</f>
        <v>0</v>
      </c>
      <c r="AJ698" s="22">
        <f>+'Cmp-'!G202</f>
        <v>0</v>
      </c>
      <c r="AK698" s="22">
        <f>+'Cmp-'!H202</f>
        <v>0</v>
      </c>
      <c r="AL698" s="22">
        <f>+'Cmp-'!I202</f>
        <v>0</v>
      </c>
      <c r="AM698" s="22">
        <f>+'Cmp-'!J202</f>
        <v>0</v>
      </c>
      <c r="AN698" s="22">
        <f>+'Cmp-'!K202</f>
        <v>0</v>
      </c>
      <c r="AO698" s="22">
        <f>+'Cmp-'!L202</f>
        <v>0</v>
      </c>
      <c r="AP698" s="22">
        <f>+'Cmp-'!M202</f>
        <v>0</v>
      </c>
      <c r="AQ698" s="22">
        <f>+'Cmp-'!N202</f>
        <v>0</v>
      </c>
      <c r="AR698" s="22">
        <f>+'Cmp-'!O202</f>
        <v>0</v>
      </c>
      <c r="AS698" s="22">
        <f>+'Cmp-'!P202</f>
        <v>0</v>
      </c>
      <c r="AT698" s="22">
        <f>+'Cmp-'!Q202</f>
        <v>0</v>
      </c>
      <c r="AU698" s="22">
        <f>+'Cmp-'!R202</f>
        <v>0</v>
      </c>
      <c r="AV698" s="22">
        <f>+'Cmp-'!S202</f>
        <v>0</v>
      </c>
      <c r="AW698" s="22">
        <f>+'Cmp-'!T202</f>
        <v>0</v>
      </c>
      <c r="AX698" s="22">
        <f>+'Cmp-'!U202</f>
        <v>0</v>
      </c>
      <c r="AY698" s="22">
        <f>+'Cmp-'!V202</f>
        <v>0</v>
      </c>
      <c r="AZ698" s="22">
        <f>+'Cmp-'!W202</f>
        <v>0</v>
      </c>
      <c r="BA698" s="22">
        <f>+'Cmp-'!X202</f>
        <v>0</v>
      </c>
      <c r="BB698" s="22">
        <f>+'Cmp-'!Y202</f>
        <v>0</v>
      </c>
      <c r="BC698" s="22">
        <f>+'Cmp-'!Z202</f>
        <v>0</v>
      </c>
      <c r="BD698" s="22">
        <f>+'Cmp-'!AA202</f>
        <v>0</v>
      </c>
      <c r="BE698" s="22">
        <f>+'Cmp-'!AB202</f>
        <v>0</v>
      </c>
      <c r="BF698" s="22">
        <f>+'Cmp-'!AC202</f>
        <v>0</v>
      </c>
      <c r="BG698" s="22">
        <f>+'Cmp-'!AD202</f>
        <v>0</v>
      </c>
      <c r="BH698" s="22">
        <f>+'Cmp-'!AE202</f>
        <v>0</v>
      </c>
      <c r="BI698" s="22">
        <f>+'Cmp-'!AF202</f>
        <v>0</v>
      </c>
      <c r="BJ698" s="22">
        <f>+'Cmp-'!AG202</f>
        <v>0</v>
      </c>
      <c r="BK698" s="22">
        <f>+'Cmp-'!AH202</f>
        <v>0</v>
      </c>
      <c r="BL698" s="22">
        <f>+'Cmp-'!AI202</f>
        <v>0</v>
      </c>
      <c r="BM698" s="6" t="s">
        <v>1079</v>
      </c>
      <c r="BN698" s="24" t="str">
        <f>+CnAll!B698</f>
        <v>AAaa + aaAaa</v>
      </c>
      <c r="BO698" s="24">
        <f>+CnAll!C698</f>
        <v>0</v>
      </c>
    </row>
    <row r="699" spans="1:67" x14ac:dyDescent="0.45">
      <c r="A699" s="1">
        <v>698</v>
      </c>
      <c r="B699" s="22" t="str">
        <f>+'Cpm-'!B203</f>
        <v>AaAA + aaAaa</v>
      </c>
      <c r="C699" s="22">
        <f>+'Cpm-'!E203</f>
        <v>0</v>
      </c>
      <c r="D699" s="22">
        <f>+'Cpm-'!F203</f>
        <v>0</v>
      </c>
      <c r="E699" s="22">
        <f>+'Cpm-'!G203</f>
        <v>0</v>
      </c>
      <c r="F699" s="22">
        <f>+'Cpm-'!H203</f>
        <v>0</v>
      </c>
      <c r="G699" s="22">
        <f>+'Cpm-'!I203</f>
        <v>0</v>
      </c>
      <c r="H699" s="22">
        <f>+'Cpm-'!J203</f>
        <v>0</v>
      </c>
      <c r="I699" s="22">
        <f>+'Cpm-'!K203</f>
        <v>0</v>
      </c>
      <c r="J699" s="22">
        <f>+'Cpm-'!L203</f>
        <v>0</v>
      </c>
      <c r="K699" s="22">
        <f>+'Cpm-'!M203</f>
        <v>0</v>
      </c>
      <c r="L699" s="22">
        <f>+'Cpm-'!N203</f>
        <v>0</v>
      </c>
      <c r="M699" s="22">
        <f>+'Cpm-'!O203</f>
        <v>0</v>
      </c>
      <c r="N699" s="22">
        <f>+'Cpm-'!P203</f>
        <v>0</v>
      </c>
      <c r="O699" s="22">
        <f>+'Cpm-'!Q203</f>
        <v>0</v>
      </c>
      <c r="P699" s="22">
        <f>+'Cpm-'!R203</f>
        <v>0</v>
      </c>
      <c r="Q699" s="22">
        <f>+'Cpm-'!S203</f>
        <v>0</v>
      </c>
      <c r="R699" s="22">
        <f>+'Cpm-'!T203</f>
        <v>0</v>
      </c>
      <c r="S699" s="22">
        <f>+'Cpm-'!U203</f>
        <v>0</v>
      </c>
      <c r="T699" s="22">
        <f>+'Cpm-'!V203</f>
        <v>0</v>
      </c>
      <c r="U699" s="22">
        <f>+'Cpm-'!W203</f>
        <v>0</v>
      </c>
      <c r="V699" s="22">
        <f>+'Cpm-'!X203</f>
        <v>0</v>
      </c>
      <c r="W699" s="22">
        <f>+'Cpm-'!Y203</f>
        <v>0</v>
      </c>
      <c r="X699" s="22">
        <f>+'Cpm-'!Z203</f>
        <v>0</v>
      </c>
      <c r="Y699" s="22">
        <f>+'Cpm-'!AA203</f>
        <v>0</v>
      </c>
      <c r="Z699" s="22">
        <f>+'Cpm-'!AB203</f>
        <v>0</v>
      </c>
      <c r="AA699" s="22">
        <f>+'Cpm-'!AC203</f>
        <v>0</v>
      </c>
      <c r="AB699" s="22">
        <f>+'Cpm-'!AD203</f>
        <v>0</v>
      </c>
      <c r="AC699" s="22">
        <f>+'Cpm-'!AE203</f>
        <v>0</v>
      </c>
      <c r="AD699" s="22">
        <f>+'Cpm-'!AF203</f>
        <v>0</v>
      </c>
      <c r="AE699" s="22">
        <f>+'Cpm-'!AG203</f>
        <v>0</v>
      </c>
      <c r="AF699" s="22">
        <f>+'Cpm-'!AH203</f>
        <v>0</v>
      </c>
      <c r="AG699" s="22">
        <f>+'Cpm-'!AI203</f>
        <v>0</v>
      </c>
      <c r="AH699" s="22">
        <f>+'Cmp-'!E203</f>
        <v>0</v>
      </c>
      <c r="AI699" s="22">
        <f>+'Cmp-'!F203</f>
        <v>0</v>
      </c>
      <c r="AJ699" s="22">
        <f>+'Cmp-'!G203</f>
        <v>0</v>
      </c>
      <c r="AK699" s="22">
        <f>+'Cmp-'!H203</f>
        <v>0</v>
      </c>
      <c r="AL699" s="22">
        <f>+'Cmp-'!I203</f>
        <v>0</v>
      </c>
      <c r="AM699" s="22">
        <f>+'Cmp-'!J203</f>
        <v>0</v>
      </c>
      <c r="AN699" s="22">
        <f>+'Cmp-'!K203</f>
        <v>0</v>
      </c>
      <c r="AO699" s="22">
        <f>+'Cmp-'!L203</f>
        <v>0</v>
      </c>
      <c r="AP699" s="22">
        <f>+'Cmp-'!M203</f>
        <v>0</v>
      </c>
      <c r="AQ699" s="22">
        <f>+'Cmp-'!N203</f>
        <v>0</v>
      </c>
      <c r="AR699" s="22">
        <f>+'Cmp-'!O203</f>
        <v>0</v>
      </c>
      <c r="AS699" s="22">
        <f>+'Cmp-'!P203</f>
        <v>0</v>
      </c>
      <c r="AT699" s="22">
        <f>+'Cmp-'!Q203</f>
        <v>0</v>
      </c>
      <c r="AU699" s="22">
        <f>+'Cmp-'!R203</f>
        <v>0</v>
      </c>
      <c r="AV699" s="22">
        <f>+'Cmp-'!S203</f>
        <v>0</v>
      </c>
      <c r="AW699" s="22">
        <f>+'Cmp-'!T203</f>
        <v>0</v>
      </c>
      <c r="AX699" s="22">
        <f>+'Cmp-'!U203</f>
        <v>0</v>
      </c>
      <c r="AY699" s="22">
        <f>+'Cmp-'!V203</f>
        <v>0</v>
      </c>
      <c r="AZ699" s="22">
        <f>+'Cmp-'!W203</f>
        <v>0</v>
      </c>
      <c r="BA699" s="22">
        <f>+'Cmp-'!X203</f>
        <v>0</v>
      </c>
      <c r="BB699" s="22">
        <f>+'Cmp-'!Y203</f>
        <v>0</v>
      </c>
      <c r="BC699" s="22">
        <f>+'Cmp-'!Z203</f>
        <v>0</v>
      </c>
      <c r="BD699" s="22">
        <f>+'Cmp-'!AA203</f>
        <v>0</v>
      </c>
      <c r="BE699" s="22">
        <f>+'Cmp-'!AB203</f>
        <v>0</v>
      </c>
      <c r="BF699" s="22">
        <f>+'Cmp-'!AC203</f>
        <v>0</v>
      </c>
      <c r="BG699" s="22">
        <f>+'Cmp-'!AD203</f>
        <v>0</v>
      </c>
      <c r="BH699" s="22">
        <f>+'Cmp-'!AE203</f>
        <v>0</v>
      </c>
      <c r="BI699" s="22">
        <f>+'Cmp-'!AF203</f>
        <v>0</v>
      </c>
      <c r="BJ699" s="22">
        <f>+'Cmp-'!AG203</f>
        <v>0</v>
      </c>
      <c r="BK699" s="22">
        <f>+'Cmp-'!AH203</f>
        <v>0</v>
      </c>
      <c r="BL699" s="22">
        <f>+'Cmp-'!AI203</f>
        <v>0</v>
      </c>
      <c r="BM699" s="6" t="s">
        <v>1079</v>
      </c>
      <c r="BN699" s="24" t="str">
        <f>+CnAll!B699</f>
        <v>AaAA + aaAaa</v>
      </c>
      <c r="BO699" s="24">
        <f>+CnAll!C699</f>
        <v>0</v>
      </c>
    </row>
    <row r="700" spans="1:67" x14ac:dyDescent="0.45">
      <c r="A700" s="1">
        <v>699</v>
      </c>
      <c r="B700" s="22" t="str">
        <f>+'Cpm-'!B204</f>
        <v>AaAa + aaAaa</v>
      </c>
      <c r="C700" s="22">
        <f>+'Cpm-'!E204</f>
        <v>0</v>
      </c>
      <c r="D700" s="22">
        <f>+'Cpm-'!F204</f>
        <v>0</v>
      </c>
      <c r="E700" s="22">
        <f>+'Cpm-'!G204</f>
        <v>0</v>
      </c>
      <c r="F700" s="22">
        <f>+'Cpm-'!H204</f>
        <v>0</v>
      </c>
      <c r="G700" s="22">
        <f>+'Cpm-'!I204</f>
        <v>0</v>
      </c>
      <c r="H700" s="22">
        <f>+'Cpm-'!J204</f>
        <v>0</v>
      </c>
      <c r="I700" s="22">
        <f>+'Cpm-'!K204</f>
        <v>0</v>
      </c>
      <c r="J700" s="22">
        <f>+'Cpm-'!L204</f>
        <v>0</v>
      </c>
      <c r="K700" s="22">
        <f>+'Cpm-'!M204</f>
        <v>0</v>
      </c>
      <c r="L700" s="22">
        <f>+'Cpm-'!N204</f>
        <v>0</v>
      </c>
      <c r="M700" s="22">
        <f>+'Cpm-'!O204</f>
        <v>0</v>
      </c>
      <c r="N700" s="22">
        <f>+'Cpm-'!P204</f>
        <v>0</v>
      </c>
      <c r="O700" s="22">
        <f>+'Cpm-'!Q204</f>
        <v>0</v>
      </c>
      <c r="P700" s="22">
        <f>+'Cpm-'!R204</f>
        <v>0</v>
      </c>
      <c r="Q700" s="22">
        <f>+'Cpm-'!S204</f>
        <v>0</v>
      </c>
      <c r="R700" s="22">
        <f>+'Cpm-'!T204</f>
        <v>0</v>
      </c>
      <c r="S700" s="22">
        <f>+'Cpm-'!U204</f>
        <v>0</v>
      </c>
      <c r="T700" s="22">
        <f>+'Cpm-'!V204</f>
        <v>0</v>
      </c>
      <c r="U700" s="22">
        <f>+'Cpm-'!W204</f>
        <v>0</v>
      </c>
      <c r="V700" s="22">
        <f>+'Cpm-'!X204</f>
        <v>0</v>
      </c>
      <c r="W700" s="22">
        <f>+'Cpm-'!Y204</f>
        <v>0</v>
      </c>
      <c r="X700" s="22">
        <f>+'Cpm-'!Z204</f>
        <v>0</v>
      </c>
      <c r="Y700" s="22">
        <f>+'Cpm-'!AA204</f>
        <v>0</v>
      </c>
      <c r="Z700" s="22">
        <f>+'Cpm-'!AB204</f>
        <v>0</v>
      </c>
      <c r="AA700" s="22">
        <f>+'Cpm-'!AC204</f>
        <v>0</v>
      </c>
      <c r="AB700" s="22">
        <f>+'Cpm-'!AD204</f>
        <v>0</v>
      </c>
      <c r="AC700" s="22">
        <f>+'Cpm-'!AE204</f>
        <v>0</v>
      </c>
      <c r="AD700" s="22">
        <f>+'Cpm-'!AF204</f>
        <v>0</v>
      </c>
      <c r="AE700" s="22">
        <f>+'Cpm-'!AG204</f>
        <v>0</v>
      </c>
      <c r="AF700" s="22">
        <f>+'Cpm-'!AH204</f>
        <v>0</v>
      </c>
      <c r="AG700" s="22">
        <f>+'Cpm-'!AI204</f>
        <v>0</v>
      </c>
      <c r="AH700" s="22">
        <f>+'Cmp-'!E204</f>
        <v>0</v>
      </c>
      <c r="AI700" s="22">
        <f>+'Cmp-'!F204</f>
        <v>0</v>
      </c>
      <c r="AJ700" s="22">
        <f>+'Cmp-'!G204</f>
        <v>0</v>
      </c>
      <c r="AK700" s="22">
        <f>+'Cmp-'!H204</f>
        <v>0</v>
      </c>
      <c r="AL700" s="22">
        <f>+'Cmp-'!I204</f>
        <v>0</v>
      </c>
      <c r="AM700" s="22">
        <f>+'Cmp-'!J204</f>
        <v>0</v>
      </c>
      <c r="AN700" s="22">
        <f>+'Cmp-'!K204</f>
        <v>0</v>
      </c>
      <c r="AO700" s="22">
        <f>+'Cmp-'!L204</f>
        <v>0</v>
      </c>
      <c r="AP700" s="22">
        <f>+'Cmp-'!M204</f>
        <v>0</v>
      </c>
      <c r="AQ700" s="22">
        <f>+'Cmp-'!N204</f>
        <v>0</v>
      </c>
      <c r="AR700" s="22">
        <f>+'Cmp-'!O204</f>
        <v>0</v>
      </c>
      <c r="AS700" s="22">
        <f>+'Cmp-'!P204</f>
        <v>0</v>
      </c>
      <c r="AT700" s="22">
        <f>+'Cmp-'!Q204</f>
        <v>0</v>
      </c>
      <c r="AU700" s="22">
        <f>+'Cmp-'!R204</f>
        <v>0</v>
      </c>
      <c r="AV700" s="22">
        <f>+'Cmp-'!S204</f>
        <v>0</v>
      </c>
      <c r="AW700" s="22">
        <f>+'Cmp-'!T204</f>
        <v>0</v>
      </c>
      <c r="AX700" s="22">
        <f>+'Cmp-'!U204</f>
        <v>0</v>
      </c>
      <c r="AY700" s="22">
        <f>+'Cmp-'!V204</f>
        <v>0</v>
      </c>
      <c r="AZ700" s="22">
        <f>+'Cmp-'!W204</f>
        <v>0</v>
      </c>
      <c r="BA700" s="22">
        <f>+'Cmp-'!X204</f>
        <v>0</v>
      </c>
      <c r="BB700" s="22">
        <f>+'Cmp-'!Y204</f>
        <v>0</v>
      </c>
      <c r="BC700" s="22">
        <f>+'Cmp-'!Z204</f>
        <v>0</v>
      </c>
      <c r="BD700" s="22">
        <f>+'Cmp-'!AA204</f>
        <v>0</v>
      </c>
      <c r="BE700" s="22">
        <f>+'Cmp-'!AB204</f>
        <v>0</v>
      </c>
      <c r="BF700" s="22">
        <f>+'Cmp-'!AC204</f>
        <v>0</v>
      </c>
      <c r="BG700" s="22">
        <f>+'Cmp-'!AD204</f>
        <v>0</v>
      </c>
      <c r="BH700" s="22">
        <f>+'Cmp-'!AE204</f>
        <v>0</v>
      </c>
      <c r="BI700" s="22">
        <f>+'Cmp-'!AF204</f>
        <v>0</v>
      </c>
      <c r="BJ700" s="22">
        <f>+'Cmp-'!AG204</f>
        <v>0</v>
      </c>
      <c r="BK700" s="22">
        <f>+'Cmp-'!AH204</f>
        <v>0</v>
      </c>
      <c r="BL700" s="22">
        <f>+'Cmp-'!AI204</f>
        <v>0</v>
      </c>
      <c r="BM700" s="6" t="s">
        <v>1079</v>
      </c>
      <c r="BN700" s="24" t="str">
        <f>+CnAll!B700</f>
        <v>AaAa + aaAaa</v>
      </c>
      <c r="BO700" s="24">
        <f>+CnAll!C700</f>
        <v>0</v>
      </c>
    </row>
    <row r="701" spans="1:67" x14ac:dyDescent="0.45">
      <c r="A701" s="1">
        <v>700</v>
      </c>
      <c r="B701" s="22" t="str">
        <f>+'Cpm-'!B205</f>
        <v>AaaA + aaAaa</v>
      </c>
      <c r="C701" s="22">
        <f>+'Cpm-'!E205</f>
        <v>0</v>
      </c>
      <c r="D701" s="22">
        <f>+'Cpm-'!F205</f>
        <v>0</v>
      </c>
      <c r="E701" s="22">
        <f>+'Cpm-'!G205</f>
        <v>0</v>
      </c>
      <c r="F701" s="22">
        <f>+'Cpm-'!H205</f>
        <v>0</v>
      </c>
      <c r="G701" s="22">
        <f>+'Cpm-'!I205</f>
        <v>0</v>
      </c>
      <c r="H701" s="22">
        <f>+'Cpm-'!J205</f>
        <v>0</v>
      </c>
      <c r="I701" s="22">
        <f>+'Cpm-'!K205</f>
        <v>0</v>
      </c>
      <c r="J701" s="22">
        <f>+'Cpm-'!L205</f>
        <v>0</v>
      </c>
      <c r="K701" s="22">
        <f>+'Cpm-'!M205</f>
        <v>0</v>
      </c>
      <c r="L701" s="22">
        <f>+'Cpm-'!N205</f>
        <v>0</v>
      </c>
      <c r="M701" s="22">
        <f>+'Cpm-'!O205</f>
        <v>0</v>
      </c>
      <c r="N701" s="22">
        <f>+'Cpm-'!P205</f>
        <v>0</v>
      </c>
      <c r="O701" s="22">
        <f>+'Cpm-'!Q205</f>
        <v>0</v>
      </c>
      <c r="P701" s="22">
        <f>+'Cpm-'!R205</f>
        <v>0</v>
      </c>
      <c r="Q701" s="22">
        <f>+'Cpm-'!S205</f>
        <v>0</v>
      </c>
      <c r="R701" s="22">
        <f>+'Cpm-'!T205</f>
        <v>0</v>
      </c>
      <c r="S701" s="22">
        <f>+'Cpm-'!U205</f>
        <v>0</v>
      </c>
      <c r="T701" s="22">
        <f>+'Cpm-'!V205</f>
        <v>0</v>
      </c>
      <c r="U701" s="22">
        <f>+'Cpm-'!W205</f>
        <v>0</v>
      </c>
      <c r="V701" s="22">
        <f>+'Cpm-'!X205</f>
        <v>0</v>
      </c>
      <c r="W701" s="22">
        <f>+'Cpm-'!Y205</f>
        <v>0</v>
      </c>
      <c r="X701" s="22">
        <f>+'Cpm-'!Z205</f>
        <v>0</v>
      </c>
      <c r="Y701" s="22">
        <f>+'Cpm-'!AA205</f>
        <v>0</v>
      </c>
      <c r="Z701" s="22">
        <f>+'Cpm-'!AB205</f>
        <v>0</v>
      </c>
      <c r="AA701" s="22">
        <f>+'Cpm-'!AC205</f>
        <v>0</v>
      </c>
      <c r="AB701" s="22">
        <f>+'Cpm-'!AD205</f>
        <v>0</v>
      </c>
      <c r="AC701" s="22">
        <f>+'Cpm-'!AE205</f>
        <v>0</v>
      </c>
      <c r="AD701" s="22">
        <f>+'Cpm-'!AF205</f>
        <v>0</v>
      </c>
      <c r="AE701" s="22">
        <f>+'Cpm-'!AG205</f>
        <v>0</v>
      </c>
      <c r="AF701" s="22">
        <f>+'Cpm-'!AH205</f>
        <v>0</v>
      </c>
      <c r="AG701" s="22">
        <f>+'Cpm-'!AI205</f>
        <v>0</v>
      </c>
      <c r="AH701" s="22">
        <f>+'Cmp-'!E205</f>
        <v>0</v>
      </c>
      <c r="AI701" s="22">
        <f>+'Cmp-'!F205</f>
        <v>0</v>
      </c>
      <c r="AJ701" s="22">
        <f>+'Cmp-'!G205</f>
        <v>0</v>
      </c>
      <c r="AK701" s="22">
        <f>+'Cmp-'!H205</f>
        <v>0</v>
      </c>
      <c r="AL701" s="22">
        <f>+'Cmp-'!I205</f>
        <v>0</v>
      </c>
      <c r="AM701" s="22">
        <f>+'Cmp-'!J205</f>
        <v>0</v>
      </c>
      <c r="AN701" s="22">
        <f>+'Cmp-'!K205</f>
        <v>0</v>
      </c>
      <c r="AO701" s="22">
        <f>+'Cmp-'!L205</f>
        <v>0</v>
      </c>
      <c r="AP701" s="22">
        <f>+'Cmp-'!M205</f>
        <v>0</v>
      </c>
      <c r="AQ701" s="22">
        <f>+'Cmp-'!N205</f>
        <v>0</v>
      </c>
      <c r="AR701" s="22">
        <f>+'Cmp-'!O205</f>
        <v>0</v>
      </c>
      <c r="AS701" s="22">
        <f>+'Cmp-'!P205</f>
        <v>0</v>
      </c>
      <c r="AT701" s="22">
        <f>+'Cmp-'!Q205</f>
        <v>0</v>
      </c>
      <c r="AU701" s="22">
        <f>+'Cmp-'!R205</f>
        <v>0</v>
      </c>
      <c r="AV701" s="22">
        <f>+'Cmp-'!S205</f>
        <v>0</v>
      </c>
      <c r="AW701" s="22">
        <f>+'Cmp-'!T205</f>
        <v>0</v>
      </c>
      <c r="AX701" s="22">
        <f>+'Cmp-'!U205</f>
        <v>0</v>
      </c>
      <c r="AY701" s="22">
        <f>+'Cmp-'!V205</f>
        <v>0</v>
      </c>
      <c r="AZ701" s="22">
        <f>+'Cmp-'!W205</f>
        <v>0</v>
      </c>
      <c r="BA701" s="22">
        <f>+'Cmp-'!X205</f>
        <v>0</v>
      </c>
      <c r="BB701" s="22">
        <f>+'Cmp-'!Y205</f>
        <v>0</v>
      </c>
      <c r="BC701" s="22">
        <f>+'Cmp-'!Z205</f>
        <v>0</v>
      </c>
      <c r="BD701" s="22">
        <f>+'Cmp-'!AA205</f>
        <v>0</v>
      </c>
      <c r="BE701" s="22">
        <f>+'Cmp-'!AB205</f>
        <v>0</v>
      </c>
      <c r="BF701" s="22">
        <f>+'Cmp-'!AC205</f>
        <v>0</v>
      </c>
      <c r="BG701" s="22">
        <f>+'Cmp-'!AD205</f>
        <v>0</v>
      </c>
      <c r="BH701" s="22">
        <f>+'Cmp-'!AE205</f>
        <v>0</v>
      </c>
      <c r="BI701" s="22">
        <f>+'Cmp-'!AF205</f>
        <v>0</v>
      </c>
      <c r="BJ701" s="22">
        <f>+'Cmp-'!AG205</f>
        <v>0</v>
      </c>
      <c r="BK701" s="22">
        <f>+'Cmp-'!AH205</f>
        <v>0</v>
      </c>
      <c r="BL701" s="22">
        <f>+'Cmp-'!AI205</f>
        <v>0</v>
      </c>
      <c r="BM701" s="6" t="s">
        <v>1079</v>
      </c>
      <c r="BN701" s="24" t="str">
        <f>+CnAll!B701</f>
        <v>AaaA + aaAaa</v>
      </c>
      <c r="BO701" s="24">
        <f>+CnAll!C701</f>
        <v>0</v>
      </c>
    </row>
    <row r="702" spans="1:67" x14ac:dyDescent="0.45">
      <c r="A702" s="1">
        <v>701</v>
      </c>
      <c r="B702" s="22" t="str">
        <f>+'Cpm-'!B206</f>
        <v>Aaaa + aaAaa</v>
      </c>
      <c r="C702" s="22">
        <f>+'Cpm-'!E206</f>
        <v>0</v>
      </c>
      <c r="D702" s="22">
        <f>+'Cpm-'!F206</f>
        <v>0</v>
      </c>
      <c r="E702" s="22">
        <f>+'Cpm-'!G206</f>
        <v>0</v>
      </c>
      <c r="F702" s="22">
        <f>+'Cpm-'!H206</f>
        <v>0</v>
      </c>
      <c r="G702" s="22">
        <f>+'Cpm-'!I206</f>
        <v>0</v>
      </c>
      <c r="H702" s="22">
        <f>+'Cpm-'!J206</f>
        <v>0</v>
      </c>
      <c r="I702" s="22">
        <f>+'Cpm-'!K206</f>
        <v>0</v>
      </c>
      <c r="J702" s="22">
        <f>+'Cpm-'!L206</f>
        <v>0</v>
      </c>
      <c r="K702" s="22">
        <f>+'Cpm-'!M206</f>
        <v>0</v>
      </c>
      <c r="L702" s="22">
        <f>+'Cpm-'!N206</f>
        <v>0</v>
      </c>
      <c r="M702" s="22">
        <f>+'Cpm-'!O206</f>
        <v>0</v>
      </c>
      <c r="N702" s="22">
        <f>+'Cpm-'!P206</f>
        <v>0</v>
      </c>
      <c r="O702" s="22">
        <f>+'Cpm-'!Q206</f>
        <v>0</v>
      </c>
      <c r="P702" s="22">
        <f>+'Cpm-'!R206</f>
        <v>0</v>
      </c>
      <c r="Q702" s="22">
        <f>+'Cpm-'!S206</f>
        <v>0</v>
      </c>
      <c r="R702" s="22">
        <f>+'Cpm-'!T206</f>
        <v>0</v>
      </c>
      <c r="S702" s="22">
        <f>+'Cpm-'!U206</f>
        <v>0</v>
      </c>
      <c r="T702" s="22">
        <f>+'Cpm-'!V206</f>
        <v>0</v>
      </c>
      <c r="U702" s="22">
        <f>+'Cpm-'!W206</f>
        <v>0</v>
      </c>
      <c r="V702" s="22">
        <f>+'Cpm-'!X206</f>
        <v>0</v>
      </c>
      <c r="W702" s="22">
        <f>+'Cpm-'!Y206</f>
        <v>0</v>
      </c>
      <c r="X702" s="22">
        <f>+'Cpm-'!Z206</f>
        <v>0</v>
      </c>
      <c r="Y702" s="22">
        <f>+'Cpm-'!AA206</f>
        <v>0</v>
      </c>
      <c r="Z702" s="22">
        <f>+'Cpm-'!AB206</f>
        <v>0</v>
      </c>
      <c r="AA702" s="22">
        <f>+'Cpm-'!AC206</f>
        <v>0</v>
      </c>
      <c r="AB702" s="22">
        <f>+'Cpm-'!AD206</f>
        <v>0</v>
      </c>
      <c r="AC702" s="22">
        <f>+'Cpm-'!AE206</f>
        <v>0</v>
      </c>
      <c r="AD702" s="22">
        <f>+'Cpm-'!AF206</f>
        <v>0</v>
      </c>
      <c r="AE702" s="22">
        <f>+'Cpm-'!AG206</f>
        <v>0</v>
      </c>
      <c r="AF702" s="22">
        <f>+'Cpm-'!AH206</f>
        <v>0</v>
      </c>
      <c r="AG702" s="22">
        <f>+'Cpm-'!AI206</f>
        <v>0</v>
      </c>
      <c r="AH702" s="22">
        <f>+'Cmp-'!E206</f>
        <v>0</v>
      </c>
      <c r="AI702" s="22">
        <f>+'Cmp-'!F206</f>
        <v>0</v>
      </c>
      <c r="AJ702" s="22">
        <f>+'Cmp-'!G206</f>
        <v>0</v>
      </c>
      <c r="AK702" s="22">
        <f>+'Cmp-'!H206</f>
        <v>0</v>
      </c>
      <c r="AL702" s="22">
        <f>+'Cmp-'!I206</f>
        <v>0</v>
      </c>
      <c r="AM702" s="22">
        <f>+'Cmp-'!J206</f>
        <v>0</v>
      </c>
      <c r="AN702" s="22">
        <f>+'Cmp-'!K206</f>
        <v>0</v>
      </c>
      <c r="AO702" s="22">
        <f>+'Cmp-'!L206</f>
        <v>0</v>
      </c>
      <c r="AP702" s="22">
        <f>+'Cmp-'!M206</f>
        <v>0</v>
      </c>
      <c r="AQ702" s="22">
        <f>+'Cmp-'!N206</f>
        <v>0</v>
      </c>
      <c r="AR702" s="22">
        <f>+'Cmp-'!O206</f>
        <v>0</v>
      </c>
      <c r="AS702" s="22">
        <f>+'Cmp-'!P206</f>
        <v>0</v>
      </c>
      <c r="AT702" s="22">
        <f>+'Cmp-'!Q206</f>
        <v>0</v>
      </c>
      <c r="AU702" s="22">
        <f>+'Cmp-'!R206</f>
        <v>0</v>
      </c>
      <c r="AV702" s="22">
        <f>+'Cmp-'!S206</f>
        <v>0</v>
      </c>
      <c r="AW702" s="22">
        <f>+'Cmp-'!T206</f>
        <v>0</v>
      </c>
      <c r="AX702" s="22">
        <f>+'Cmp-'!U206</f>
        <v>0</v>
      </c>
      <c r="AY702" s="22">
        <f>+'Cmp-'!V206</f>
        <v>0</v>
      </c>
      <c r="AZ702" s="22">
        <f>+'Cmp-'!W206</f>
        <v>0</v>
      </c>
      <c r="BA702" s="22">
        <f>+'Cmp-'!X206</f>
        <v>0</v>
      </c>
      <c r="BB702" s="22">
        <f>+'Cmp-'!Y206</f>
        <v>0</v>
      </c>
      <c r="BC702" s="22">
        <f>+'Cmp-'!Z206</f>
        <v>0</v>
      </c>
      <c r="BD702" s="22">
        <f>+'Cmp-'!AA206</f>
        <v>0</v>
      </c>
      <c r="BE702" s="22">
        <f>+'Cmp-'!AB206</f>
        <v>0</v>
      </c>
      <c r="BF702" s="22">
        <f>+'Cmp-'!AC206</f>
        <v>0</v>
      </c>
      <c r="BG702" s="22">
        <f>+'Cmp-'!AD206</f>
        <v>0</v>
      </c>
      <c r="BH702" s="22">
        <f>+'Cmp-'!AE206</f>
        <v>0</v>
      </c>
      <c r="BI702" s="22">
        <f>+'Cmp-'!AF206</f>
        <v>0</v>
      </c>
      <c r="BJ702" s="22">
        <f>+'Cmp-'!AG206</f>
        <v>0</v>
      </c>
      <c r="BK702" s="22">
        <f>+'Cmp-'!AH206</f>
        <v>0</v>
      </c>
      <c r="BL702" s="22">
        <f>+'Cmp-'!AI206</f>
        <v>0</v>
      </c>
      <c r="BM702" s="6" t="s">
        <v>1079</v>
      </c>
      <c r="BN702" s="24" t="str">
        <f>+CnAll!B702</f>
        <v>Aaaa + aaAaa</v>
      </c>
      <c r="BO702" s="24">
        <f>+CnAll!C702</f>
        <v>0</v>
      </c>
    </row>
    <row r="703" spans="1:67" x14ac:dyDescent="0.45">
      <c r="A703" s="1">
        <v>702</v>
      </c>
      <c r="B703" s="22" t="str">
        <f>+'Cpm-'!B207</f>
        <v>AAAAA + aaAaa</v>
      </c>
      <c r="C703" s="22">
        <f>+'Cpm-'!E207</f>
        <v>0</v>
      </c>
      <c r="D703" s="22">
        <f>+'Cpm-'!F207</f>
        <v>0</v>
      </c>
      <c r="E703" s="22">
        <f>+'Cpm-'!G207</f>
        <v>0</v>
      </c>
      <c r="F703" s="22">
        <f>+'Cpm-'!H207</f>
        <v>0</v>
      </c>
      <c r="G703" s="22">
        <f>+'Cpm-'!I207</f>
        <v>0</v>
      </c>
      <c r="H703" s="22">
        <f>+'Cpm-'!J207</f>
        <v>0</v>
      </c>
      <c r="I703" s="22">
        <f>+'Cpm-'!K207</f>
        <v>0</v>
      </c>
      <c r="J703" s="22">
        <f>+'Cpm-'!L207</f>
        <v>8.0813899999999994E-2</v>
      </c>
      <c r="K703" s="22">
        <f>+'Cpm-'!M207</f>
        <v>0</v>
      </c>
      <c r="L703" s="22">
        <f>+'Cpm-'!N207</f>
        <v>0</v>
      </c>
      <c r="M703" s="22">
        <f>+'Cpm-'!O207</f>
        <v>0</v>
      </c>
      <c r="N703" s="22">
        <f>+'Cpm-'!P207</f>
        <v>0</v>
      </c>
      <c r="O703" s="22">
        <f>+'Cpm-'!Q207</f>
        <v>0</v>
      </c>
      <c r="P703" s="22">
        <f>+'Cpm-'!R207</f>
        <v>0</v>
      </c>
      <c r="Q703" s="22">
        <f>+'Cpm-'!S207</f>
        <v>0</v>
      </c>
      <c r="R703" s="22">
        <f>+'Cpm-'!T207</f>
        <v>0.17915500000000001</v>
      </c>
      <c r="S703" s="22">
        <f>+'Cpm-'!U207</f>
        <v>0</v>
      </c>
      <c r="T703" s="22">
        <f>+'Cpm-'!V207</f>
        <v>0</v>
      </c>
      <c r="U703" s="22">
        <f>+'Cpm-'!W207</f>
        <v>0</v>
      </c>
      <c r="V703" s="22">
        <f>+'Cpm-'!X207</f>
        <v>8.1307599999999994E-2</v>
      </c>
      <c r="W703" s="22">
        <f>+'Cpm-'!Y207</f>
        <v>0</v>
      </c>
      <c r="X703" s="22">
        <f>+'Cpm-'!Z207</f>
        <v>0</v>
      </c>
      <c r="Y703" s="22">
        <f>+'Cpm-'!AA207</f>
        <v>0</v>
      </c>
      <c r="Z703" s="22">
        <f>+'Cpm-'!AB207</f>
        <v>0</v>
      </c>
      <c r="AA703" s="22">
        <f>+'Cpm-'!AC207</f>
        <v>0</v>
      </c>
      <c r="AB703" s="22">
        <f>+'Cpm-'!AD207</f>
        <v>0</v>
      </c>
      <c r="AC703" s="22">
        <f>+'Cpm-'!AE207</f>
        <v>0</v>
      </c>
      <c r="AD703" s="22">
        <f>+'Cpm-'!AF207</f>
        <v>0</v>
      </c>
      <c r="AE703" s="22">
        <f>+'Cpm-'!AG207</f>
        <v>0</v>
      </c>
      <c r="AF703" s="22">
        <f>+'Cpm-'!AH207</f>
        <v>0</v>
      </c>
      <c r="AG703" s="22">
        <f>+'Cpm-'!AI207</f>
        <v>0</v>
      </c>
      <c r="AH703" s="22">
        <f>+'Cmp-'!E207</f>
        <v>0</v>
      </c>
      <c r="AI703" s="22">
        <f>+'Cmp-'!F207</f>
        <v>0</v>
      </c>
      <c r="AJ703" s="22">
        <f>+'Cmp-'!G207</f>
        <v>0</v>
      </c>
      <c r="AK703" s="22">
        <f>+'Cmp-'!H207</f>
        <v>0</v>
      </c>
      <c r="AL703" s="22">
        <f>+'Cmp-'!I207</f>
        <v>0</v>
      </c>
      <c r="AM703" s="22">
        <f>+'Cmp-'!J207</f>
        <v>0</v>
      </c>
      <c r="AN703" s="22">
        <f>+'Cmp-'!K207</f>
        <v>0</v>
      </c>
      <c r="AO703" s="22">
        <f>+'Cmp-'!L207</f>
        <v>0</v>
      </c>
      <c r="AP703" s="22">
        <f>+'Cmp-'!M207</f>
        <v>0</v>
      </c>
      <c r="AQ703" s="22">
        <f>+'Cmp-'!N207</f>
        <v>0</v>
      </c>
      <c r="AR703" s="22">
        <f>+'Cmp-'!O207</f>
        <v>0</v>
      </c>
      <c r="AS703" s="22">
        <f>+'Cmp-'!P207</f>
        <v>0</v>
      </c>
      <c r="AT703" s="22">
        <f>+'Cmp-'!Q207</f>
        <v>0</v>
      </c>
      <c r="AU703" s="22">
        <f>+'Cmp-'!R207</f>
        <v>0</v>
      </c>
      <c r="AV703" s="22">
        <f>+'Cmp-'!S207</f>
        <v>0</v>
      </c>
      <c r="AW703" s="22">
        <f>+'Cmp-'!T207</f>
        <v>0</v>
      </c>
      <c r="AX703" s="22">
        <f>+'Cmp-'!U207</f>
        <v>0</v>
      </c>
      <c r="AY703" s="22">
        <f>+'Cmp-'!V207</f>
        <v>0</v>
      </c>
      <c r="AZ703" s="22">
        <f>+'Cmp-'!W207</f>
        <v>0</v>
      </c>
      <c r="BA703" s="22">
        <f>+'Cmp-'!X207</f>
        <v>0</v>
      </c>
      <c r="BB703" s="22">
        <f>+'Cmp-'!Y207</f>
        <v>0</v>
      </c>
      <c r="BC703" s="22">
        <f>+'Cmp-'!Z207</f>
        <v>0</v>
      </c>
      <c r="BD703" s="22">
        <f>+'Cmp-'!AA207</f>
        <v>0</v>
      </c>
      <c r="BE703" s="22">
        <f>+'Cmp-'!AB207</f>
        <v>0</v>
      </c>
      <c r="BF703" s="22">
        <f>+'Cmp-'!AC207</f>
        <v>0</v>
      </c>
      <c r="BG703" s="22">
        <f>+'Cmp-'!AD207</f>
        <v>0</v>
      </c>
      <c r="BH703" s="22">
        <f>+'Cmp-'!AE207</f>
        <v>0</v>
      </c>
      <c r="BI703" s="22">
        <f>+'Cmp-'!AF207</f>
        <v>0</v>
      </c>
      <c r="BJ703" s="22">
        <f>+'Cmp-'!AG207</f>
        <v>0</v>
      </c>
      <c r="BK703" s="22">
        <f>+'Cmp-'!AH207</f>
        <v>0</v>
      </c>
      <c r="BL703" s="22">
        <f>+'Cmp-'!AI207</f>
        <v>0</v>
      </c>
      <c r="BM703" s="6" t="s">
        <v>1079</v>
      </c>
      <c r="BN703" s="24" t="str">
        <f>+CnAll!B703</f>
        <v>AAAAA + aaAaa</v>
      </c>
      <c r="BO703" s="24">
        <f>+CnAll!C703</f>
        <v>0</v>
      </c>
    </row>
    <row r="704" spans="1:67" x14ac:dyDescent="0.45">
      <c r="A704" s="1">
        <v>703</v>
      </c>
      <c r="B704" s="22" t="str">
        <f>+'Cpm-'!B208</f>
        <v>AAAAa + aaAaa</v>
      </c>
      <c r="C704" s="22">
        <f>+'Cpm-'!E208</f>
        <v>0</v>
      </c>
      <c r="D704" s="22">
        <f>+'Cpm-'!F208</f>
        <v>0</v>
      </c>
      <c r="E704" s="22">
        <f>+'Cpm-'!G208</f>
        <v>0</v>
      </c>
      <c r="F704" s="22">
        <f>+'Cpm-'!H208</f>
        <v>7.9009300000000005E-2</v>
      </c>
      <c r="G704" s="22">
        <f>+'Cpm-'!I208</f>
        <v>0</v>
      </c>
      <c r="H704" s="22">
        <f>+'Cpm-'!J208</f>
        <v>0</v>
      </c>
      <c r="I704" s="22">
        <f>+'Cpm-'!K208</f>
        <v>0</v>
      </c>
      <c r="J704" s="22">
        <f>+'Cpm-'!L208</f>
        <v>0.30114099999999999</v>
      </c>
      <c r="K704" s="22">
        <f>+'Cpm-'!M208</f>
        <v>0.26658599999999999</v>
      </c>
      <c r="L704" s="22">
        <f>+'Cpm-'!N208</f>
        <v>0.24210300000000001</v>
      </c>
      <c r="M704" s="22">
        <f>+'Cpm-'!O208</f>
        <v>0</v>
      </c>
      <c r="N704" s="22">
        <f>+'Cpm-'!P208</f>
        <v>0.26724999999999999</v>
      </c>
      <c r="O704" s="22">
        <f>+'Cpm-'!Q208</f>
        <v>0</v>
      </c>
      <c r="P704" s="22">
        <f>+'Cpm-'!R208</f>
        <v>0</v>
      </c>
      <c r="Q704" s="22">
        <f>+'Cpm-'!S208</f>
        <v>0</v>
      </c>
      <c r="R704" s="22">
        <f>+'Cpm-'!T208</f>
        <v>0.36693700000000001</v>
      </c>
      <c r="S704" s="22">
        <f>+'Cpm-'!U208</f>
        <v>0.37199199999999999</v>
      </c>
      <c r="T704" s="22">
        <f>+'Cpm-'!V208</f>
        <v>0.34896500000000003</v>
      </c>
      <c r="U704" s="22">
        <f>+'Cpm-'!W208</f>
        <v>0</v>
      </c>
      <c r="V704" s="22">
        <f>+'Cpm-'!X208</f>
        <v>0.37204100000000001</v>
      </c>
      <c r="W704" s="22">
        <f>+'Cpm-'!Y208</f>
        <v>0</v>
      </c>
      <c r="X704" s="22">
        <f>+'Cpm-'!Z208</f>
        <v>0</v>
      </c>
      <c r="Y704" s="22">
        <f>+'Cpm-'!AA208</f>
        <v>0</v>
      </c>
      <c r="Z704" s="22">
        <f>+'Cpm-'!AB208</f>
        <v>0.34917300000000001</v>
      </c>
      <c r="AA704" s="22">
        <f>+'Cpm-'!AC208</f>
        <v>0</v>
      </c>
      <c r="AB704" s="22">
        <f>+'Cpm-'!AD208</f>
        <v>0</v>
      </c>
      <c r="AC704" s="22">
        <f>+'Cpm-'!AE208</f>
        <v>0</v>
      </c>
      <c r="AD704" s="22">
        <f>+'Cpm-'!AF208</f>
        <v>0</v>
      </c>
      <c r="AE704" s="22">
        <f>+'Cpm-'!AG208</f>
        <v>0</v>
      </c>
      <c r="AF704" s="22">
        <f>+'Cpm-'!AH208</f>
        <v>0</v>
      </c>
      <c r="AG704" s="22">
        <f>+'Cpm-'!AI208</f>
        <v>0</v>
      </c>
      <c r="AH704" s="22">
        <f>+'Cmp-'!E208</f>
        <v>0</v>
      </c>
      <c r="AI704" s="22">
        <f>+'Cmp-'!F208</f>
        <v>0</v>
      </c>
      <c r="AJ704" s="22">
        <f>+'Cmp-'!G208</f>
        <v>0</v>
      </c>
      <c r="AK704" s="22">
        <f>+'Cmp-'!H208</f>
        <v>0</v>
      </c>
      <c r="AL704" s="22">
        <f>+'Cmp-'!I208</f>
        <v>0</v>
      </c>
      <c r="AM704" s="22">
        <f>+'Cmp-'!J208</f>
        <v>0</v>
      </c>
      <c r="AN704" s="22">
        <f>+'Cmp-'!K208</f>
        <v>0</v>
      </c>
      <c r="AO704" s="22">
        <f>+'Cmp-'!L208</f>
        <v>0</v>
      </c>
      <c r="AP704" s="22">
        <f>+'Cmp-'!M208</f>
        <v>0</v>
      </c>
      <c r="AQ704" s="22">
        <f>+'Cmp-'!N208</f>
        <v>0</v>
      </c>
      <c r="AR704" s="22">
        <f>+'Cmp-'!O208</f>
        <v>0</v>
      </c>
      <c r="AS704" s="22">
        <f>+'Cmp-'!P208</f>
        <v>0</v>
      </c>
      <c r="AT704" s="22">
        <f>+'Cmp-'!Q208</f>
        <v>0</v>
      </c>
      <c r="AU704" s="22">
        <f>+'Cmp-'!R208</f>
        <v>0</v>
      </c>
      <c r="AV704" s="22">
        <f>+'Cmp-'!S208</f>
        <v>0.243114</v>
      </c>
      <c r="AW704" s="22">
        <f>+'Cmp-'!T208</f>
        <v>0</v>
      </c>
      <c r="AX704" s="22">
        <f>+'Cmp-'!U208</f>
        <v>0</v>
      </c>
      <c r="AY704" s="22">
        <f>+'Cmp-'!V208</f>
        <v>0</v>
      </c>
      <c r="AZ704" s="22">
        <f>+'Cmp-'!W208</f>
        <v>0</v>
      </c>
      <c r="BA704" s="22">
        <f>+'Cmp-'!X208</f>
        <v>0</v>
      </c>
      <c r="BB704" s="22">
        <f>+'Cmp-'!Y208</f>
        <v>0</v>
      </c>
      <c r="BC704" s="22">
        <f>+'Cmp-'!Z208</f>
        <v>0</v>
      </c>
      <c r="BD704" s="22">
        <f>+'Cmp-'!AA208</f>
        <v>0</v>
      </c>
      <c r="BE704" s="22">
        <f>+'Cmp-'!AB208</f>
        <v>0</v>
      </c>
      <c r="BF704" s="22">
        <f>+'Cmp-'!AC208</f>
        <v>0</v>
      </c>
      <c r="BG704" s="22">
        <f>+'Cmp-'!AD208</f>
        <v>0</v>
      </c>
      <c r="BH704" s="22">
        <f>+'Cmp-'!AE208</f>
        <v>0.106879</v>
      </c>
      <c r="BI704" s="22">
        <f>+'Cmp-'!AF208</f>
        <v>0</v>
      </c>
      <c r="BJ704" s="22">
        <f>+'Cmp-'!AG208</f>
        <v>0</v>
      </c>
      <c r="BK704" s="22">
        <f>+'Cmp-'!AH208</f>
        <v>9.8056699999999997E-2</v>
      </c>
      <c r="BL704" s="22">
        <f>+'Cmp-'!AI208</f>
        <v>0.34917300000000001</v>
      </c>
      <c r="BM704" s="6" t="s">
        <v>1079</v>
      </c>
      <c r="BN704" s="24" t="str">
        <f>+CnAll!B704</f>
        <v>AAAAa + aaAaa</v>
      </c>
      <c r="BO704" s="24">
        <f>+CnAll!C704</f>
        <v>0</v>
      </c>
    </row>
    <row r="705" spans="1:67" x14ac:dyDescent="0.45">
      <c r="A705" s="1">
        <v>704</v>
      </c>
      <c r="B705" s="22" t="str">
        <f>+'Cpm-'!B209</f>
        <v>AAAaA + aaAaa</v>
      </c>
      <c r="C705" s="22">
        <f>+'Cpm-'!E209</f>
        <v>0</v>
      </c>
      <c r="D705" s="22">
        <f>+'Cpm-'!F209</f>
        <v>0</v>
      </c>
      <c r="E705" s="22">
        <f>+'Cpm-'!G209</f>
        <v>0</v>
      </c>
      <c r="F705" s="22">
        <f>+'Cpm-'!H209</f>
        <v>7.9009300000000005E-2</v>
      </c>
      <c r="G705" s="22">
        <f>+'Cpm-'!I209</f>
        <v>0</v>
      </c>
      <c r="H705" s="22">
        <f>+'Cpm-'!J209</f>
        <v>0</v>
      </c>
      <c r="I705" s="22">
        <f>+'Cpm-'!K209</f>
        <v>0</v>
      </c>
      <c r="J705" s="22">
        <f>+'Cpm-'!L209</f>
        <v>0.30114099999999999</v>
      </c>
      <c r="K705" s="22">
        <f>+'Cpm-'!M209</f>
        <v>0.24210300000000001</v>
      </c>
      <c r="L705" s="22">
        <f>+'Cpm-'!N209</f>
        <v>0.26658599999999999</v>
      </c>
      <c r="M705" s="22">
        <f>+'Cpm-'!O209</f>
        <v>0</v>
      </c>
      <c r="N705" s="22">
        <f>+'Cpm-'!P209</f>
        <v>0.26724999999999999</v>
      </c>
      <c r="O705" s="22">
        <f>+'Cpm-'!Q209</f>
        <v>0</v>
      </c>
      <c r="P705" s="22">
        <f>+'Cpm-'!R209</f>
        <v>0</v>
      </c>
      <c r="Q705" s="22">
        <f>+'Cpm-'!S209</f>
        <v>0</v>
      </c>
      <c r="R705" s="22">
        <f>+'Cpm-'!T209</f>
        <v>0.36693700000000001</v>
      </c>
      <c r="S705" s="22">
        <f>+'Cpm-'!U209</f>
        <v>0.34896500000000003</v>
      </c>
      <c r="T705" s="22">
        <f>+'Cpm-'!V209</f>
        <v>0.37199199999999999</v>
      </c>
      <c r="U705" s="22">
        <f>+'Cpm-'!W209</f>
        <v>0</v>
      </c>
      <c r="V705" s="22">
        <f>+'Cpm-'!X209</f>
        <v>0.37204100000000001</v>
      </c>
      <c r="W705" s="22">
        <f>+'Cpm-'!Y209</f>
        <v>0</v>
      </c>
      <c r="X705" s="22">
        <f>+'Cpm-'!Z209</f>
        <v>0</v>
      </c>
      <c r="Y705" s="22">
        <f>+'Cpm-'!AA209</f>
        <v>0</v>
      </c>
      <c r="Z705" s="22">
        <f>+'Cpm-'!AB209</f>
        <v>0.34917300000000001</v>
      </c>
      <c r="AA705" s="22">
        <f>+'Cpm-'!AC209</f>
        <v>0</v>
      </c>
      <c r="AB705" s="22">
        <f>+'Cpm-'!AD209</f>
        <v>0</v>
      </c>
      <c r="AC705" s="22">
        <f>+'Cpm-'!AE209</f>
        <v>0</v>
      </c>
      <c r="AD705" s="22">
        <f>+'Cpm-'!AF209</f>
        <v>0</v>
      </c>
      <c r="AE705" s="22">
        <f>+'Cpm-'!AG209</f>
        <v>0</v>
      </c>
      <c r="AF705" s="22">
        <f>+'Cpm-'!AH209</f>
        <v>0</v>
      </c>
      <c r="AG705" s="22">
        <f>+'Cpm-'!AI209</f>
        <v>0</v>
      </c>
      <c r="AH705" s="22">
        <f>+'Cmp-'!E209</f>
        <v>0</v>
      </c>
      <c r="AI705" s="22">
        <f>+'Cmp-'!F209</f>
        <v>0</v>
      </c>
      <c r="AJ705" s="22">
        <f>+'Cmp-'!G209</f>
        <v>0</v>
      </c>
      <c r="AK705" s="22">
        <f>+'Cmp-'!H209</f>
        <v>0</v>
      </c>
      <c r="AL705" s="22">
        <f>+'Cmp-'!I209</f>
        <v>0</v>
      </c>
      <c r="AM705" s="22">
        <f>+'Cmp-'!J209</f>
        <v>0</v>
      </c>
      <c r="AN705" s="22">
        <f>+'Cmp-'!K209</f>
        <v>0</v>
      </c>
      <c r="AO705" s="22">
        <f>+'Cmp-'!L209</f>
        <v>0</v>
      </c>
      <c r="AP705" s="22">
        <f>+'Cmp-'!M209</f>
        <v>0</v>
      </c>
      <c r="AQ705" s="22">
        <f>+'Cmp-'!N209</f>
        <v>0</v>
      </c>
      <c r="AR705" s="22">
        <f>+'Cmp-'!O209</f>
        <v>0</v>
      </c>
      <c r="AS705" s="22">
        <f>+'Cmp-'!P209</f>
        <v>0</v>
      </c>
      <c r="AT705" s="22">
        <f>+'Cmp-'!Q209</f>
        <v>0</v>
      </c>
      <c r="AU705" s="22">
        <f>+'Cmp-'!R209</f>
        <v>0</v>
      </c>
      <c r="AV705" s="22">
        <f>+'Cmp-'!S209</f>
        <v>0.243114</v>
      </c>
      <c r="AW705" s="22">
        <f>+'Cmp-'!T209</f>
        <v>0</v>
      </c>
      <c r="AX705" s="22">
        <f>+'Cmp-'!U209</f>
        <v>0</v>
      </c>
      <c r="AY705" s="22">
        <f>+'Cmp-'!V209</f>
        <v>0</v>
      </c>
      <c r="AZ705" s="22">
        <f>+'Cmp-'!W209</f>
        <v>0</v>
      </c>
      <c r="BA705" s="22">
        <f>+'Cmp-'!X209</f>
        <v>0</v>
      </c>
      <c r="BB705" s="22">
        <f>+'Cmp-'!Y209</f>
        <v>0</v>
      </c>
      <c r="BC705" s="22">
        <f>+'Cmp-'!Z209</f>
        <v>0</v>
      </c>
      <c r="BD705" s="22">
        <f>+'Cmp-'!AA209</f>
        <v>0</v>
      </c>
      <c r="BE705" s="22">
        <f>+'Cmp-'!AB209</f>
        <v>0</v>
      </c>
      <c r="BF705" s="22">
        <f>+'Cmp-'!AC209</f>
        <v>0</v>
      </c>
      <c r="BG705" s="22">
        <f>+'Cmp-'!AD209</f>
        <v>0</v>
      </c>
      <c r="BH705" s="22">
        <f>+'Cmp-'!AE209</f>
        <v>0.10688300000000001</v>
      </c>
      <c r="BI705" s="22">
        <f>+'Cmp-'!AF209</f>
        <v>0</v>
      </c>
      <c r="BJ705" s="22">
        <f>+'Cmp-'!AG209</f>
        <v>9.8097500000000004E-2</v>
      </c>
      <c r="BK705" s="22">
        <f>+'Cmp-'!AH209</f>
        <v>0</v>
      </c>
      <c r="BL705" s="22">
        <f>+'Cmp-'!AI209</f>
        <v>0.34917300000000001</v>
      </c>
      <c r="BM705" s="6" t="s">
        <v>1079</v>
      </c>
      <c r="BN705" s="24" t="str">
        <f>+CnAll!B705</f>
        <v>AAAaA + aaAaa</v>
      </c>
      <c r="BO705" s="24">
        <f>+CnAll!C705</f>
        <v>0</v>
      </c>
    </row>
    <row r="706" spans="1:67" x14ac:dyDescent="0.45">
      <c r="A706" s="1">
        <v>705</v>
      </c>
      <c r="B706" s="22" t="str">
        <f>+'Cpm-'!B210</f>
        <v>AAAaa + aaAaa</v>
      </c>
      <c r="C706" s="22">
        <f>+'Cpm-'!E210</f>
        <v>0</v>
      </c>
      <c r="D706" s="22">
        <f>+'Cpm-'!F210</f>
        <v>0</v>
      </c>
      <c r="E706" s="22">
        <f>+'Cpm-'!G210</f>
        <v>0</v>
      </c>
      <c r="F706" s="22">
        <f>+'Cpm-'!H210</f>
        <v>0</v>
      </c>
      <c r="G706" s="22">
        <f>+'Cpm-'!I210</f>
        <v>0</v>
      </c>
      <c r="H706" s="22">
        <f>+'Cpm-'!J210</f>
        <v>0</v>
      </c>
      <c r="I706" s="22">
        <f>+'Cpm-'!K210</f>
        <v>0</v>
      </c>
      <c r="J706" s="22">
        <f>+'Cpm-'!L210</f>
        <v>0</v>
      </c>
      <c r="K706" s="22">
        <f>+'Cpm-'!M210</f>
        <v>0</v>
      </c>
      <c r="L706" s="22">
        <f>+'Cpm-'!N210</f>
        <v>0</v>
      </c>
      <c r="M706" s="22">
        <f>+'Cpm-'!O210</f>
        <v>0</v>
      </c>
      <c r="N706" s="22">
        <f>+'Cpm-'!P210</f>
        <v>0</v>
      </c>
      <c r="O706" s="22">
        <f>+'Cpm-'!Q210</f>
        <v>0</v>
      </c>
      <c r="P706" s="22">
        <f>+'Cpm-'!R210</f>
        <v>0</v>
      </c>
      <c r="Q706" s="22">
        <f>+'Cpm-'!S210</f>
        <v>0</v>
      </c>
      <c r="R706" s="22">
        <f>+'Cpm-'!T210</f>
        <v>6.9240800000000005E-2</v>
      </c>
      <c r="S706" s="22">
        <f>+'Cpm-'!U210</f>
        <v>0</v>
      </c>
      <c r="T706" s="22">
        <f>+'Cpm-'!V210</f>
        <v>0</v>
      </c>
      <c r="U706" s="22">
        <f>+'Cpm-'!W210</f>
        <v>0</v>
      </c>
      <c r="V706" s="22">
        <f>+'Cpm-'!X210</f>
        <v>0</v>
      </c>
      <c r="W706" s="22">
        <f>+'Cpm-'!Y210</f>
        <v>0</v>
      </c>
      <c r="X706" s="22">
        <f>+'Cpm-'!Z210</f>
        <v>0</v>
      </c>
      <c r="Y706" s="22">
        <f>+'Cpm-'!AA210</f>
        <v>0</v>
      </c>
      <c r="Z706" s="22">
        <f>+'Cpm-'!AB210</f>
        <v>0</v>
      </c>
      <c r="AA706" s="22">
        <f>+'Cpm-'!AC210</f>
        <v>0</v>
      </c>
      <c r="AB706" s="22">
        <f>+'Cpm-'!AD210</f>
        <v>0</v>
      </c>
      <c r="AC706" s="22">
        <f>+'Cpm-'!AE210</f>
        <v>0</v>
      </c>
      <c r="AD706" s="22">
        <f>+'Cpm-'!AF210</f>
        <v>0</v>
      </c>
      <c r="AE706" s="22">
        <f>+'Cpm-'!AG210</f>
        <v>0</v>
      </c>
      <c r="AF706" s="22">
        <f>+'Cpm-'!AH210</f>
        <v>0</v>
      </c>
      <c r="AG706" s="22">
        <f>+'Cpm-'!AI210</f>
        <v>0</v>
      </c>
      <c r="AH706" s="22">
        <f>+'Cmp-'!E210</f>
        <v>0</v>
      </c>
      <c r="AI706" s="22">
        <f>+'Cmp-'!F210</f>
        <v>0</v>
      </c>
      <c r="AJ706" s="22">
        <f>+'Cmp-'!G210</f>
        <v>0</v>
      </c>
      <c r="AK706" s="22">
        <f>+'Cmp-'!H210</f>
        <v>0</v>
      </c>
      <c r="AL706" s="22">
        <f>+'Cmp-'!I210</f>
        <v>0</v>
      </c>
      <c r="AM706" s="22">
        <f>+'Cmp-'!J210</f>
        <v>0</v>
      </c>
      <c r="AN706" s="22">
        <f>+'Cmp-'!K210</f>
        <v>0</v>
      </c>
      <c r="AO706" s="22">
        <f>+'Cmp-'!L210</f>
        <v>0</v>
      </c>
      <c r="AP706" s="22">
        <f>+'Cmp-'!M210</f>
        <v>0</v>
      </c>
      <c r="AQ706" s="22">
        <f>+'Cmp-'!N210</f>
        <v>0</v>
      </c>
      <c r="AR706" s="22">
        <f>+'Cmp-'!O210</f>
        <v>0</v>
      </c>
      <c r="AS706" s="22">
        <f>+'Cmp-'!P210</f>
        <v>0</v>
      </c>
      <c r="AT706" s="22">
        <f>+'Cmp-'!Q210</f>
        <v>0</v>
      </c>
      <c r="AU706" s="22">
        <f>+'Cmp-'!R210</f>
        <v>0</v>
      </c>
      <c r="AV706" s="22">
        <f>+'Cmp-'!S210</f>
        <v>0</v>
      </c>
      <c r="AW706" s="22">
        <f>+'Cmp-'!T210</f>
        <v>0</v>
      </c>
      <c r="AX706" s="22">
        <f>+'Cmp-'!U210</f>
        <v>0</v>
      </c>
      <c r="AY706" s="22">
        <f>+'Cmp-'!V210</f>
        <v>0</v>
      </c>
      <c r="AZ706" s="22">
        <f>+'Cmp-'!W210</f>
        <v>0</v>
      </c>
      <c r="BA706" s="22">
        <f>+'Cmp-'!X210</f>
        <v>0</v>
      </c>
      <c r="BB706" s="22">
        <f>+'Cmp-'!Y210</f>
        <v>0</v>
      </c>
      <c r="BC706" s="22">
        <f>+'Cmp-'!Z210</f>
        <v>0</v>
      </c>
      <c r="BD706" s="22">
        <f>+'Cmp-'!AA210</f>
        <v>0</v>
      </c>
      <c r="BE706" s="22">
        <f>+'Cmp-'!AB210</f>
        <v>0</v>
      </c>
      <c r="BF706" s="22">
        <f>+'Cmp-'!AC210</f>
        <v>0</v>
      </c>
      <c r="BG706" s="22">
        <f>+'Cmp-'!AD210</f>
        <v>0</v>
      </c>
      <c r="BH706" s="22">
        <f>+'Cmp-'!AE210</f>
        <v>0</v>
      </c>
      <c r="BI706" s="22">
        <f>+'Cmp-'!AF210</f>
        <v>0</v>
      </c>
      <c r="BJ706" s="22">
        <f>+'Cmp-'!AG210</f>
        <v>0</v>
      </c>
      <c r="BK706" s="22">
        <f>+'Cmp-'!AH210</f>
        <v>0</v>
      </c>
      <c r="BL706" s="22">
        <f>+'Cmp-'!AI210</f>
        <v>0</v>
      </c>
      <c r="BM706" s="6" t="s">
        <v>1079</v>
      </c>
      <c r="BN706" s="24" t="str">
        <f>+CnAll!B706</f>
        <v>AAAaa + aaAaa</v>
      </c>
      <c r="BO706" s="24">
        <f>+CnAll!C706</f>
        <v>0</v>
      </c>
    </row>
    <row r="707" spans="1:67" x14ac:dyDescent="0.45">
      <c r="A707" s="1">
        <v>706</v>
      </c>
      <c r="B707" s="22" t="str">
        <f>+'Cpm-'!B211</f>
        <v>AAaAA + aaAaa</v>
      </c>
      <c r="C707" s="22">
        <f>+'Cpm-'!E211</f>
        <v>0</v>
      </c>
      <c r="D707" s="22">
        <f>+'Cpm-'!F211</f>
        <v>0</v>
      </c>
      <c r="E707" s="22">
        <f>+'Cpm-'!G211</f>
        <v>0</v>
      </c>
      <c r="F707" s="22">
        <f>+'Cpm-'!H211</f>
        <v>0</v>
      </c>
      <c r="G707" s="22">
        <f>+'Cpm-'!I211</f>
        <v>0</v>
      </c>
      <c r="H707" s="22">
        <f>+'Cpm-'!J211</f>
        <v>0</v>
      </c>
      <c r="I707" s="22">
        <f>+'Cpm-'!K211</f>
        <v>0</v>
      </c>
      <c r="J707" s="22">
        <f>+'Cpm-'!L211</f>
        <v>0.223773</v>
      </c>
      <c r="K707" s="22">
        <f>+'Cpm-'!M211</f>
        <v>0</v>
      </c>
      <c r="L707" s="22">
        <f>+'Cpm-'!N211</f>
        <v>0</v>
      </c>
      <c r="M707" s="22">
        <f>+'Cpm-'!O211</f>
        <v>0</v>
      </c>
      <c r="N707" s="22">
        <f>+'Cpm-'!P211</f>
        <v>0.13772400000000001</v>
      </c>
      <c r="O707" s="22">
        <f>+'Cpm-'!Q211</f>
        <v>0</v>
      </c>
      <c r="P707" s="22">
        <f>+'Cpm-'!R211</f>
        <v>0</v>
      </c>
      <c r="Q707" s="22">
        <f>+'Cpm-'!S211</f>
        <v>0</v>
      </c>
      <c r="R707" s="22">
        <f>+'Cpm-'!T211</f>
        <v>0.296709</v>
      </c>
      <c r="S707" s="22">
        <f>+'Cpm-'!U211</f>
        <v>0.24935399999999999</v>
      </c>
      <c r="T707" s="22">
        <f>+'Cpm-'!V211</f>
        <v>0.24935399999999999</v>
      </c>
      <c r="U707" s="22">
        <f>+'Cpm-'!W211</f>
        <v>0</v>
      </c>
      <c r="V707" s="22">
        <f>+'Cpm-'!X211</f>
        <v>0.29867199999999999</v>
      </c>
      <c r="W707" s="22">
        <f>+'Cpm-'!Y211</f>
        <v>0</v>
      </c>
      <c r="X707" s="22">
        <f>+'Cpm-'!Z211</f>
        <v>0</v>
      </c>
      <c r="Y707" s="22">
        <f>+'Cpm-'!AA211</f>
        <v>0</v>
      </c>
      <c r="Z707" s="22">
        <f>+'Cpm-'!AB211</f>
        <v>0.249836</v>
      </c>
      <c r="AA707" s="22">
        <f>+'Cpm-'!AC211</f>
        <v>0</v>
      </c>
      <c r="AB707" s="22">
        <f>+'Cpm-'!AD211</f>
        <v>0</v>
      </c>
      <c r="AC707" s="22">
        <f>+'Cpm-'!AE211</f>
        <v>0</v>
      </c>
      <c r="AD707" s="22">
        <f>+'Cpm-'!AF211</f>
        <v>0</v>
      </c>
      <c r="AE707" s="22">
        <f>+'Cpm-'!AG211</f>
        <v>0</v>
      </c>
      <c r="AF707" s="22">
        <f>+'Cpm-'!AH211</f>
        <v>0</v>
      </c>
      <c r="AG707" s="22">
        <f>+'Cpm-'!AI211</f>
        <v>0</v>
      </c>
      <c r="AH707" s="22">
        <f>+'Cmp-'!E211</f>
        <v>0</v>
      </c>
      <c r="AI707" s="22">
        <f>+'Cmp-'!F211</f>
        <v>0</v>
      </c>
      <c r="AJ707" s="22">
        <f>+'Cmp-'!G211</f>
        <v>0</v>
      </c>
      <c r="AK707" s="22">
        <f>+'Cmp-'!H211</f>
        <v>0</v>
      </c>
      <c r="AL707" s="22">
        <f>+'Cmp-'!I211</f>
        <v>0</v>
      </c>
      <c r="AM707" s="22">
        <f>+'Cmp-'!J211</f>
        <v>0</v>
      </c>
      <c r="AN707" s="22">
        <f>+'Cmp-'!K211</f>
        <v>0</v>
      </c>
      <c r="AO707" s="22">
        <f>+'Cmp-'!L211</f>
        <v>0</v>
      </c>
      <c r="AP707" s="22">
        <f>+'Cmp-'!M211</f>
        <v>0</v>
      </c>
      <c r="AQ707" s="22">
        <f>+'Cmp-'!N211</f>
        <v>0</v>
      </c>
      <c r="AR707" s="22">
        <f>+'Cmp-'!O211</f>
        <v>0</v>
      </c>
      <c r="AS707" s="22">
        <f>+'Cmp-'!P211</f>
        <v>0</v>
      </c>
      <c r="AT707" s="22">
        <f>+'Cmp-'!Q211</f>
        <v>0</v>
      </c>
      <c r="AU707" s="22">
        <f>+'Cmp-'!R211</f>
        <v>0</v>
      </c>
      <c r="AV707" s="22">
        <f>+'Cmp-'!S211</f>
        <v>0</v>
      </c>
      <c r="AW707" s="22">
        <f>+'Cmp-'!T211</f>
        <v>0</v>
      </c>
      <c r="AX707" s="22">
        <f>+'Cmp-'!U211</f>
        <v>0</v>
      </c>
      <c r="AY707" s="22">
        <f>+'Cmp-'!V211</f>
        <v>0</v>
      </c>
      <c r="AZ707" s="22">
        <f>+'Cmp-'!W211</f>
        <v>0</v>
      </c>
      <c r="BA707" s="22">
        <f>+'Cmp-'!X211</f>
        <v>0</v>
      </c>
      <c r="BB707" s="22">
        <f>+'Cmp-'!Y211</f>
        <v>0</v>
      </c>
      <c r="BC707" s="22">
        <f>+'Cmp-'!Z211</f>
        <v>0</v>
      </c>
      <c r="BD707" s="22">
        <f>+'Cmp-'!AA211</f>
        <v>0</v>
      </c>
      <c r="BE707" s="22">
        <f>+'Cmp-'!AB211</f>
        <v>0</v>
      </c>
      <c r="BF707" s="22">
        <f>+'Cmp-'!AC211</f>
        <v>0</v>
      </c>
      <c r="BG707" s="22">
        <f>+'Cmp-'!AD211</f>
        <v>0</v>
      </c>
      <c r="BH707" s="22">
        <f>+'Cmp-'!AE211</f>
        <v>0</v>
      </c>
      <c r="BI707" s="22">
        <f>+'Cmp-'!AF211</f>
        <v>0</v>
      </c>
      <c r="BJ707" s="22">
        <f>+'Cmp-'!AG211</f>
        <v>0</v>
      </c>
      <c r="BK707" s="22">
        <f>+'Cmp-'!AH211</f>
        <v>0</v>
      </c>
      <c r="BL707" s="22">
        <f>+'Cmp-'!AI211</f>
        <v>0.249836</v>
      </c>
      <c r="BM707" s="6" t="s">
        <v>1079</v>
      </c>
      <c r="BN707" s="24" t="str">
        <f>+CnAll!B707</f>
        <v>AAaAA + aaAaa</v>
      </c>
      <c r="BO707" s="24">
        <f>+CnAll!C707</f>
        <v>0</v>
      </c>
    </row>
    <row r="708" spans="1:67" x14ac:dyDescent="0.45">
      <c r="A708" s="1">
        <v>707</v>
      </c>
      <c r="B708" s="22" t="str">
        <f>+'Cpm-'!B212</f>
        <v>A + aaAaA</v>
      </c>
      <c r="C708" s="22">
        <f>+'Cpm-'!E212</f>
        <v>0</v>
      </c>
      <c r="D708" s="22">
        <f>+'Cpm-'!F212</f>
        <v>0</v>
      </c>
      <c r="E708" s="22">
        <f>+'Cpm-'!G212</f>
        <v>0</v>
      </c>
      <c r="F708" s="22">
        <f>+'Cpm-'!H212</f>
        <v>0.21241199999999999</v>
      </c>
      <c r="G708" s="22">
        <f>+'Cpm-'!I212</f>
        <v>0</v>
      </c>
      <c r="H708" s="22">
        <f>+'Cpm-'!J212</f>
        <v>0</v>
      </c>
      <c r="I708" s="22">
        <f>+'Cpm-'!K212</f>
        <v>0</v>
      </c>
      <c r="J708" s="22">
        <f>+'Cpm-'!L212</f>
        <v>0.42613499999999999</v>
      </c>
      <c r="K708" s="22">
        <f>+'Cpm-'!M212</f>
        <v>0.46668500000000002</v>
      </c>
      <c r="L708" s="22">
        <f>+'Cpm-'!N212</f>
        <v>0.47670400000000002</v>
      </c>
      <c r="M708" s="22">
        <f>+'Cpm-'!O212</f>
        <v>0</v>
      </c>
      <c r="N708" s="22">
        <f>+'Cpm-'!P212</f>
        <v>0.465831</v>
      </c>
      <c r="O708" s="22">
        <f>+'Cpm-'!Q212</f>
        <v>0</v>
      </c>
      <c r="P708" s="22">
        <f>+'Cpm-'!R212</f>
        <v>0</v>
      </c>
      <c r="Q708" s="22">
        <f>+'Cpm-'!S212</f>
        <v>0</v>
      </c>
      <c r="R708" s="22">
        <f>+'Cpm-'!T212</f>
        <v>0.51462399999999997</v>
      </c>
      <c r="S708" s="22">
        <f>+'Cpm-'!U212</f>
        <v>0.54992399999999997</v>
      </c>
      <c r="T708" s="22">
        <f>+'Cpm-'!V212</f>
        <v>0.55102799999999996</v>
      </c>
      <c r="U708" s="22">
        <f>+'Cpm-'!W212</f>
        <v>0.26570199999999999</v>
      </c>
      <c r="V708" s="22">
        <f>+'Cpm-'!X212</f>
        <v>0.55003100000000005</v>
      </c>
      <c r="W708" s="22">
        <f>+'Cpm-'!Y212</f>
        <v>0</v>
      </c>
      <c r="X708" s="22">
        <f>+'Cpm-'!Z212</f>
        <v>0.27052799999999999</v>
      </c>
      <c r="Y708" s="22">
        <f>+'Cpm-'!AA212</f>
        <v>0</v>
      </c>
      <c r="Z708" s="22">
        <f>+'Cpm-'!AB212</f>
        <v>0.55003100000000005</v>
      </c>
      <c r="AA708" s="22">
        <f>+'Cpm-'!AC212</f>
        <v>0.25584699999999999</v>
      </c>
      <c r="AB708" s="22">
        <f>+'Cpm-'!AD212</f>
        <v>0.35692499999999999</v>
      </c>
      <c r="AC708" s="22">
        <f>+'Cpm-'!AE212</f>
        <v>0</v>
      </c>
      <c r="AD708" s="22">
        <f>+'Cpm-'!AF212</f>
        <v>0.26561000000000001</v>
      </c>
      <c r="AE708" s="22">
        <f>+'Cpm-'!AG212</f>
        <v>0</v>
      </c>
      <c r="AF708" s="22">
        <f>+'Cpm-'!AH212</f>
        <v>0</v>
      </c>
      <c r="AG708" s="22">
        <f>+'Cpm-'!AI212</f>
        <v>0</v>
      </c>
      <c r="AH708" s="22">
        <f>+'Cmp-'!E212</f>
        <v>0</v>
      </c>
      <c r="AI708" s="22">
        <f>+'Cmp-'!F212</f>
        <v>0</v>
      </c>
      <c r="AJ708" s="22">
        <f>+'Cmp-'!G212</f>
        <v>0</v>
      </c>
      <c r="AK708" s="22">
        <f>+'Cmp-'!H212</f>
        <v>0</v>
      </c>
      <c r="AL708" s="22">
        <f>+'Cmp-'!I212</f>
        <v>0</v>
      </c>
      <c r="AM708" s="22">
        <f>+'Cmp-'!J212</f>
        <v>0</v>
      </c>
      <c r="AN708" s="22">
        <f>+'Cmp-'!K212</f>
        <v>0</v>
      </c>
      <c r="AO708" s="22">
        <f>+'Cmp-'!L212</f>
        <v>0</v>
      </c>
      <c r="AP708" s="22">
        <f>+'Cmp-'!M212</f>
        <v>0</v>
      </c>
      <c r="AQ708" s="22">
        <f>+'Cmp-'!N212</f>
        <v>0</v>
      </c>
      <c r="AR708" s="22">
        <f>+'Cmp-'!O212</f>
        <v>0</v>
      </c>
      <c r="AS708" s="22">
        <f>+'Cmp-'!P212</f>
        <v>0</v>
      </c>
      <c r="AT708" s="22">
        <f>+'Cmp-'!Q212</f>
        <v>0</v>
      </c>
      <c r="AU708" s="22">
        <f>+'Cmp-'!R212</f>
        <v>0</v>
      </c>
      <c r="AV708" s="22">
        <f>+'Cmp-'!S212</f>
        <v>0.465831</v>
      </c>
      <c r="AW708" s="22">
        <f>+'Cmp-'!T212</f>
        <v>0</v>
      </c>
      <c r="AX708" s="22">
        <f>+'Cmp-'!U212</f>
        <v>0</v>
      </c>
      <c r="AY708" s="22">
        <f>+'Cmp-'!V212</f>
        <v>0</v>
      </c>
      <c r="AZ708" s="22">
        <f>+'Cmp-'!W212</f>
        <v>0</v>
      </c>
      <c r="BA708" s="22">
        <f>+'Cmp-'!X212</f>
        <v>0</v>
      </c>
      <c r="BB708" s="22">
        <f>+'Cmp-'!Y212</f>
        <v>0</v>
      </c>
      <c r="BC708" s="22">
        <f>+'Cmp-'!Z212</f>
        <v>0</v>
      </c>
      <c r="BD708" s="22">
        <f>+'Cmp-'!AA212</f>
        <v>0.265538</v>
      </c>
      <c r="BE708" s="22">
        <f>+'Cmp-'!AB212</f>
        <v>0</v>
      </c>
      <c r="BF708" s="22">
        <f>+'Cmp-'!AC212</f>
        <v>0</v>
      </c>
      <c r="BG708" s="22">
        <f>+'Cmp-'!AD212</f>
        <v>0</v>
      </c>
      <c r="BH708" s="22">
        <f>+'Cmp-'!AE212</f>
        <v>0.26557999999999998</v>
      </c>
      <c r="BI708" s="22">
        <f>+'Cmp-'!AF212</f>
        <v>0</v>
      </c>
      <c r="BJ708" s="22">
        <f>+'Cmp-'!AG212</f>
        <v>0.313697</v>
      </c>
      <c r="BK708" s="22">
        <f>+'Cmp-'!AH212</f>
        <v>0.255801</v>
      </c>
      <c r="BL708" s="22">
        <f>+'Cmp-'!AI212</f>
        <v>0.55003100000000005</v>
      </c>
      <c r="BM708" s="6" t="s">
        <v>1079</v>
      </c>
      <c r="BN708" s="24" t="str">
        <f>+CnAll!B708</f>
        <v>A + aaAaA</v>
      </c>
      <c r="BO708" s="24">
        <f>+CnAll!C708</f>
        <v>0</v>
      </c>
    </row>
    <row r="709" spans="1:67" x14ac:dyDescent="0.45">
      <c r="A709" s="1">
        <v>708</v>
      </c>
      <c r="B709" s="22" t="str">
        <f>+'Cpm-'!B213</f>
        <v>AA + aaAaA</v>
      </c>
      <c r="C709" s="22">
        <f>+'Cpm-'!E213</f>
        <v>0</v>
      </c>
      <c r="D709" s="22">
        <f>+'Cpm-'!F213</f>
        <v>0</v>
      </c>
      <c r="E709" s="22">
        <f>+'Cpm-'!G213</f>
        <v>0</v>
      </c>
      <c r="F709" s="22">
        <f>+'Cpm-'!H213</f>
        <v>0.35303899999999999</v>
      </c>
      <c r="G709" s="22">
        <f>+'Cpm-'!I213</f>
        <v>9.6225500000000005E-2</v>
      </c>
      <c r="H709" s="22">
        <f>+'Cpm-'!J213</f>
        <v>0.27954499999999999</v>
      </c>
      <c r="I709" s="22">
        <f>+'Cpm-'!K213</f>
        <v>0</v>
      </c>
      <c r="J709" s="22">
        <f>+'Cpm-'!L213</f>
        <v>0.518849</v>
      </c>
      <c r="K709" s="22">
        <f>+'Cpm-'!M213</f>
        <v>0.64102599999999998</v>
      </c>
      <c r="L709" s="22">
        <f>+'Cpm-'!N213</f>
        <v>0.64281500000000003</v>
      </c>
      <c r="M709" s="22">
        <f>+'Cpm-'!O213</f>
        <v>0.35370499999999999</v>
      </c>
      <c r="N709" s="22">
        <f>+'Cpm-'!P213</f>
        <v>0.64108900000000002</v>
      </c>
      <c r="O709" s="22">
        <f>+'Cpm-'!Q213</f>
        <v>0</v>
      </c>
      <c r="P709" s="22">
        <f>+'Cpm-'!R213</f>
        <v>0.38944000000000001</v>
      </c>
      <c r="Q709" s="22">
        <f>+'Cpm-'!S213</f>
        <v>0</v>
      </c>
      <c r="R709" s="22">
        <f>+'Cpm-'!T213</f>
        <v>0.60747099999999998</v>
      </c>
      <c r="S709" s="22">
        <f>+'Cpm-'!U213</f>
        <v>0.68464800000000003</v>
      </c>
      <c r="T709" s="22">
        <f>+'Cpm-'!V213</f>
        <v>0.68479299999999999</v>
      </c>
      <c r="U709" s="22">
        <f>+'Cpm-'!W213</f>
        <v>0.64337</v>
      </c>
      <c r="V709" s="22">
        <f>+'Cpm-'!X213</f>
        <v>0.68458600000000003</v>
      </c>
      <c r="W709" s="22">
        <f>+'Cpm-'!Y213</f>
        <v>0.58935199999999999</v>
      </c>
      <c r="X709" s="22">
        <f>+'Cpm-'!Z213</f>
        <v>0.64548700000000003</v>
      </c>
      <c r="Y709" s="22">
        <f>+'Cpm-'!AA213</f>
        <v>0</v>
      </c>
      <c r="Z709" s="22">
        <f>+'Cpm-'!AB213</f>
        <v>0.68458600000000003</v>
      </c>
      <c r="AA709" s="22">
        <f>+'Cpm-'!AC213</f>
        <v>0.64505400000000002</v>
      </c>
      <c r="AB709" s="22">
        <f>+'Cpm-'!AD213</f>
        <v>0.64956199999999997</v>
      </c>
      <c r="AC709" s="22">
        <f>+'Cpm-'!AE213</f>
        <v>0</v>
      </c>
      <c r="AD709" s="22">
        <f>+'Cpm-'!AF213</f>
        <v>0.64641700000000002</v>
      </c>
      <c r="AE709" s="22">
        <f>+'Cpm-'!AG213</f>
        <v>0</v>
      </c>
      <c r="AF709" s="22">
        <f>+'Cpm-'!AH213</f>
        <v>0</v>
      </c>
      <c r="AG709" s="22">
        <f>+'Cpm-'!AI213</f>
        <v>0</v>
      </c>
      <c r="AH709" s="22">
        <f>+'Cmp-'!E213</f>
        <v>0</v>
      </c>
      <c r="AI709" s="22">
        <f>+'Cmp-'!F213</f>
        <v>0</v>
      </c>
      <c r="AJ709" s="22">
        <f>+'Cmp-'!G213</f>
        <v>0</v>
      </c>
      <c r="AK709" s="22">
        <f>+'Cmp-'!H213</f>
        <v>0</v>
      </c>
      <c r="AL709" s="22">
        <f>+'Cmp-'!I213</f>
        <v>0</v>
      </c>
      <c r="AM709" s="22">
        <f>+'Cmp-'!J213</f>
        <v>0</v>
      </c>
      <c r="AN709" s="22">
        <f>+'Cmp-'!K213</f>
        <v>0.18635499999999999</v>
      </c>
      <c r="AO709" s="22">
        <f>+'Cmp-'!L213</f>
        <v>0</v>
      </c>
      <c r="AP709" s="22">
        <f>+'Cmp-'!M213</f>
        <v>0</v>
      </c>
      <c r="AQ709" s="22">
        <f>+'Cmp-'!N213</f>
        <v>0</v>
      </c>
      <c r="AR709" s="22">
        <f>+'Cmp-'!O213</f>
        <v>0.41193000000000002</v>
      </c>
      <c r="AS709" s="22">
        <f>+'Cmp-'!P213</f>
        <v>0</v>
      </c>
      <c r="AT709" s="22">
        <f>+'Cmp-'!Q213</f>
        <v>0.54801999999999995</v>
      </c>
      <c r="AU709" s="22">
        <f>+'Cmp-'!R213</f>
        <v>0.37722499999999998</v>
      </c>
      <c r="AV709" s="22">
        <f>+'Cmp-'!S213</f>
        <v>0.64108900000000002</v>
      </c>
      <c r="AW709" s="22">
        <f>+'Cmp-'!T213</f>
        <v>0</v>
      </c>
      <c r="AX709" s="22">
        <f>+'Cmp-'!U213</f>
        <v>0</v>
      </c>
      <c r="AY709" s="22">
        <f>+'Cmp-'!V213</f>
        <v>0</v>
      </c>
      <c r="AZ709" s="22">
        <f>+'Cmp-'!W213</f>
        <v>0</v>
      </c>
      <c r="BA709" s="22">
        <f>+'Cmp-'!X213</f>
        <v>0</v>
      </c>
      <c r="BB709" s="22">
        <f>+'Cmp-'!Y213</f>
        <v>0.54945500000000003</v>
      </c>
      <c r="BC709" s="22">
        <f>+'Cmp-'!Z213</f>
        <v>0</v>
      </c>
      <c r="BD709" s="22">
        <f>+'Cmp-'!AA213</f>
        <v>0.64641700000000002</v>
      </c>
      <c r="BE709" s="22">
        <f>+'Cmp-'!AB213</f>
        <v>0</v>
      </c>
      <c r="BF709" s="22">
        <f>+'Cmp-'!AC213</f>
        <v>0</v>
      </c>
      <c r="BG709" s="22">
        <f>+'Cmp-'!AD213</f>
        <v>0</v>
      </c>
      <c r="BH709" s="22">
        <f>+'Cmp-'!AE213</f>
        <v>0.64641700000000002</v>
      </c>
      <c r="BI709" s="22">
        <f>+'Cmp-'!AF213</f>
        <v>0</v>
      </c>
      <c r="BJ709" s="22">
        <f>+'Cmp-'!AG213</f>
        <v>0.64757200000000004</v>
      </c>
      <c r="BK709" s="22">
        <f>+'Cmp-'!AH213</f>
        <v>0.64505400000000002</v>
      </c>
      <c r="BL709" s="22">
        <f>+'Cmp-'!AI213</f>
        <v>0.68458600000000003</v>
      </c>
      <c r="BM709" s="6" t="s">
        <v>1079</v>
      </c>
      <c r="BN709" s="24" t="str">
        <f>+CnAll!B709</f>
        <v>AA + aaAaA</v>
      </c>
      <c r="BO709" s="24">
        <f>+CnAll!C709</f>
        <v>0.57196800000000003</v>
      </c>
    </row>
    <row r="710" spans="1:67" x14ac:dyDescent="0.45">
      <c r="A710" s="1">
        <v>709</v>
      </c>
      <c r="B710" s="22" t="str">
        <f>+'Cpm-'!B214</f>
        <v>Aa + aaAaA</v>
      </c>
      <c r="C710" s="22">
        <f>+'Cpm-'!E214</f>
        <v>0</v>
      </c>
      <c r="D710" s="22">
        <f>+'Cpm-'!F214</f>
        <v>0</v>
      </c>
      <c r="E710" s="22">
        <f>+'Cpm-'!G214</f>
        <v>0</v>
      </c>
      <c r="F710" s="22">
        <f>+'Cpm-'!H214</f>
        <v>6.2042600000000003E-2</v>
      </c>
      <c r="G710" s="22">
        <f>+'Cpm-'!I214</f>
        <v>0</v>
      </c>
      <c r="H710" s="22">
        <f>+'Cpm-'!J214</f>
        <v>0</v>
      </c>
      <c r="I710" s="22">
        <f>+'Cpm-'!K214</f>
        <v>0</v>
      </c>
      <c r="J710" s="22">
        <f>+'Cpm-'!L214</f>
        <v>0.35001199999999999</v>
      </c>
      <c r="K710" s="22">
        <f>+'Cpm-'!M214</f>
        <v>9.1513999999999998E-2</v>
      </c>
      <c r="L710" s="22">
        <f>+'Cpm-'!N214</f>
        <v>0.18775500000000001</v>
      </c>
      <c r="M710" s="22">
        <f>+'Cpm-'!O214</f>
        <v>0</v>
      </c>
      <c r="N710" s="22">
        <f>+'Cpm-'!P214</f>
        <v>7.9028500000000002E-2</v>
      </c>
      <c r="O710" s="22">
        <f>+'Cpm-'!Q214</f>
        <v>0</v>
      </c>
      <c r="P710" s="22">
        <f>+'Cpm-'!R214</f>
        <v>0</v>
      </c>
      <c r="Q710" s="22">
        <f>+'Cpm-'!S214</f>
        <v>0</v>
      </c>
      <c r="R710" s="22">
        <f>+'Cpm-'!T214</f>
        <v>0.41650300000000001</v>
      </c>
      <c r="S710" s="22">
        <f>+'Cpm-'!U214</f>
        <v>0.34248899999999999</v>
      </c>
      <c r="T710" s="22">
        <f>+'Cpm-'!V214</f>
        <v>0.34660299999999999</v>
      </c>
      <c r="U710" s="22">
        <f>+'Cpm-'!W214</f>
        <v>0</v>
      </c>
      <c r="V710" s="22">
        <f>+'Cpm-'!X214</f>
        <v>0.34473300000000001</v>
      </c>
      <c r="W710" s="22">
        <f>+'Cpm-'!Y214</f>
        <v>0</v>
      </c>
      <c r="X710" s="22">
        <f>+'Cpm-'!Z214</f>
        <v>0</v>
      </c>
      <c r="Y710" s="22">
        <f>+'Cpm-'!AA214</f>
        <v>0</v>
      </c>
      <c r="Z710" s="22">
        <f>+'Cpm-'!AB214</f>
        <v>0.34473300000000001</v>
      </c>
      <c r="AA710" s="22">
        <f>+'Cpm-'!AC214</f>
        <v>0</v>
      </c>
      <c r="AB710" s="22">
        <f>+'Cpm-'!AD214</f>
        <v>0</v>
      </c>
      <c r="AC710" s="22">
        <f>+'Cpm-'!AE214</f>
        <v>0</v>
      </c>
      <c r="AD710" s="22">
        <f>+'Cpm-'!AF214</f>
        <v>0</v>
      </c>
      <c r="AE710" s="22">
        <f>+'Cpm-'!AG214</f>
        <v>0</v>
      </c>
      <c r="AF710" s="22">
        <f>+'Cpm-'!AH214</f>
        <v>0</v>
      </c>
      <c r="AG710" s="22">
        <f>+'Cpm-'!AI214</f>
        <v>0</v>
      </c>
      <c r="AH710" s="22">
        <f>+'Cmp-'!E214</f>
        <v>0</v>
      </c>
      <c r="AI710" s="22">
        <f>+'Cmp-'!F214</f>
        <v>0</v>
      </c>
      <c r="AJ710" s="22">
        <f>+'Cmp-'!G214</f>
        <v>0</v>
      </c>
      <c r="AK710" s="22">
        <f>+'Cmp-'!H214</f>
        <v>0</v>
      </c>
      <c r="AL710" s="22">
        <f>+'Cmp-'!I214</f>
        <v>0</v>
      </c>
      <c r="AM710" s="22">
        <f>+'Cmp-'!J214</f>
        <v>0</v>
      </c>
      <c r="AN710" s="22">
        <f>+'Cmp-'!K214</f>
        <v>0</v>
      </c>
      <c r="AO710" s="22">
        <f>+'Cmp-'!L214</f>
        <v>0</v>
      </c>
      <c r="AP710" s="22">
        <f>+'Cmp-'!M214</f>
        <v>0</v>
      </c>
      <c r="AQ710" s="22">
        <f>+'Cmp-'!N214</f>
        <v>0</v>
      </c>
      <c r="AR710" s="22">
        <f>+'Cmp-'!O214</f>
        <v>0</v>
      </c>
      <c r="AS710" s="22">
        <f>+'Cmp-'!P214</f>
        <v>0</v>
      </c>
      <c r="AT710" s="22">
        <f>+'Cmp-'!Q214</f>
        <v>0</v>
      </c>
      <c r="AU710" s="22">
        <f>+'Cmp-'!R214</f>
        <v>0</v>
      </c>
      <c r="AV710" s="22">
        <f>+'Cmp-'!S214</f>
        <v>7.8749100000000002E-2</v>
      </c>
      <c r="AW710" s="22">
        <f>+'Cmp-'!T214</f>
        <v>0</v>
      </c>
      <c r="AX710" s="22">
        <f>+'Cmp-'!U214</f>
        <v>0</v>
      </c>
      <c r="AY710" s="22">
        <f>+'Cmp-'!V214</f>
        <v>0</v>
      </c>
      <c r="AZ710" s="22">
        <f>+'Cmp-'!W214</f>
        <v>0</v>
      </c>
      <c r="BA710" s="22">
        <f>+'Cmp-'!X214</f>
        <v>0</v>
      </c>
      <c r="BB710" s="22">
        <f>+'Cmp-'!Y214</f>
        <v>0</v>
      </c>
      <c r="BC710" s="22">
        <f>+'Cmp-'!Z214</f>
        <v>0</v>
      </c>
      <c r="BD710" s="22">
        <f>+'Cmp-'!AA214</f>
        <v>0</v>
      </c>
      <c r="BE710" s="22">
        <f>+'Cmp-'!AB214</f>
        <v>0</v>
      </c>
      <c r="BF710" s="22">
        <f>+'Cmp-'!AC214</f>
        <v>0</v>
      </c>
      <c r="BG710" s="22">
        <f>+'Cmp-'!AD214</f>
        <v>0</v>
      </c>
      <c r="BH710" s="22">
        <f>+'Cmp-'!AE214</f>
        <v>0</v>
      </c>
      <c r="BI710" s="22">
        <f>+'Cmp-'!AF214</f>
        <v>0</v>
      </c>
      <c r="BJ710" s="22">
        <f>+'Cmp-'!AG214</f>
        <v>0</v>
      </c>
      <c r="BK710" s="22">
        <f>+'Cmp-'!AH214</f>
        <v>0</v>
      </c>
      <c r="BL710" s="22">
        <f>+'Cmp-'!AI214</f>
        <v>0.34473300000000001</v>
      </c>
      <c r="BM710" s="6" t="s">
        <v>1079</v>
      </c>
      <c r="BN710" s="24" t="str">
        <f>+CnAll!B710</f>
        <v>Aa + aaAaA</v>
      </c>
      <c r="BO710" s="24">
        <f>+CnAll!C710</f>
        <v>0</v>
      </c>
    </row>
    <row r="711" spans="1:67" x14ac:dyDescent="0.45">
      <c r="A711" s="1">
        <v>710</v>
      </c>
      <c r="B711" s="22" t="str">
        <f>+'Cpm-'!B215</f>
        <v>AAA + aaAaA</v>
      </c>
      <c r="C711" s="22">
        <f>+'Cpm-'!E215</f>
        <v>0</v>
      </c>
      <c r="D711" s="22">
        <f>+'Cpm-'!F215</f>
        <v>0</v>
      </c>
      <c r="E711" s="22">
        <f>+'Cpm-'!G215</f>
        <v>0</v>
      </c>
      <c r="F711" s="22">
        <f>+'Cpm-'!H215</f>
        <v>0.39154800000000001</v>
      </c>
      <c r="G711" s="22">
        <f>+'Cpm-'!I215</f>
        <v>0.38202399999999997</v>
      </c>
      <c r="H711" s="22">
        <f>+'Cpm-'!J215</f>
        <v>0.40552500000000002</v>
      </c>
      <c r="I711" s="22">
        <f>+'Cpm-'!K215</f>
        <v>0</v>
      </c>
      <c r="J711" s="22">
        <f>+'Cpm-'!L215</f>
        <v>0.51541099999999995</v>
      </c>
      <c r="K711" s="22">
        <f>+'Cpm-'!M215</f>
        <v>0.59130099999999997</v>
      </c>
      <c r="L711" s="22">
        <f>+'Cpm-'!N215</f>
        <v>0.59253199999999995</v>
      </c>
      <c r="M711" s="22">
        <f>+'Cpm-'!O215</f>
        <v>0.47386400000000001</v>
      </c>
      <c r="N711" s="22">
        <f>+'Cpm-'!P215</f>
        <v>0.59140400000000004</v>
      </c>
      <c r="O711" s="22">
        <f>+'Cpm-'!Q215</f>
        <v>0.46321099999999998</v>
      </c>
      <c r="P711" s="22">
        <f>+'Cpm-'!R215</f>
        <v>0.47886499999999999</v>
      </c>
      <c r="Q711" s="22">
        <f>+'Cpm-'!S215</f>
        <v>0</v>
      </c>
      <c r="R711" s="22">
        <f>+'Cpm-'!T215</f>
        <v>0.58052999999999999</v>
      </c>
      <c r="S711" s="22">
        <f>+'Cpm-'!U215</f>
        <v>0.62403200000000003</v>
      </c>
      <c r="T711" s="22">
        <f>+'Cpm-'!V215</f>
        <v>0.62418600000000002</v>
      </c>
      <c r="U711" s="22">
        <f>+'Cpm-'!W215</f>
        <v>0.58943500000000004</v>
      </c>
      <c r="V711" s="22">
        <f>+'Cpm-'!X215</f>
        <v>0.62403600000000004</v>
      </c>
      <c r="W711" s="22">
        <f>+'Cpm-'!Y215</f>
        <v>0.58756699999999995</v>
      </c>
      <c r="X711" s="22">
        <f>+'Cpm-'!Z215</f>
        <v>0.59035300000000002</v>
      </c>
      <c r="Y711" s="22">
        <f>+'Cpm-'!AA215</f>
        <v>0.25387700000000002</v>
      </c>
      <c r="Z711" s="22">
        <f>+'Cpm-'!AB215</f>
        <v>0.624502</v>
      </c>
      <c r="AA711" s="22">
        <f>+'Cpm-'!AC215</f>
        <v>0.59021000000000001</v>
      </c>
      <c r="AB711" s="22">
        <f>+'Cpm-'!AD215</f>
        <v>0.59112100000000001</v>
      </c>
      <c r="AC711" s="22">
        <f>+'Cpm-'!AE215</f>
        <v>0.351684</v>
      </c>
      <c r="AD711" s="22">
        <f>+'Cpm-'!AF215</f>
        <v>0.59087800000000001</v>
      </c>
      <c r="AE711" s="22">
        <f>+'Cpm-'!AG215</f>
        <v>0.34282699999999999</v>
      </c>
      <c r="AF711" s="22">
        <f>+'Cpm-'!AH215</f>
        <v>0.36352899999999999</v>
      </c>
      <c r="AG711" s="22">
        <f>+'Cpm-'!AI215</f>
        <v>0</v>
      </c>
      <c r="AH711" s="22">
        <f>+'Cmp-'!E215</f>
        <v>0</v>
      </c>
      <c r="AI711" s="22">
        <f>+'Cmp-'!F215</f>
        <v>0</v>
      </c>
      <c r="AJ711" s="22">
        <f>+'Cmp-'!G215</f>
        <v>0</v>
      </c>
      <c r="AK711" s="22">
        <f>+'Cmp-'!H215</f>
        <v>0</v>
      </c>
      <c r="AL711" s="22">
        <f>+'Cmp-'!I215</f>
        <v>0</v>
      </c>
      <c r="AM711" s="22">
        <f>+'Cmp-'!J215</f>
        <v>0</v>
      </c>
      <c r="AN711" s="22">
        <f>+'Cmp-'!K215</f>
        <v>0.38788099999999998</v>
      </c>
      <c r="AO711" s="22">
        <f>+'Cmp-'!L215</f>
        <v>0</v>
      </c>
      <c r="AP711" s="22">
        <f>+'Cmp-'!M215</f>
        <v>0</v>
      </c>
      <c r="AQ711" s="22">
        <f>+'Cmp-'!N215</f>
        <v>0</v>
      </c>
      <c r="AR711" s="22">
        <f>+'Cmp-'!O215</f>
        <v>0.483408</v>
      </c>
      <c r="AS711" s="22">
        <f>+'Cmp-'!P215</f>
        <v>0</v>
      </c>
      <c r="AT711" s="22">
        <f>+'Cmp-'!Q215</f>
        <v>0.51470899999999997</v>
      </c>
      <c r="AU711" s="22">
        <f>+'Cmp-'!R215</f>
        <v>0.47748800000000002</v>
      </c>
      <c r="AV711" s="22">
        <f>+'Cmp-'!S215</f>
        <v>0.59498399999999996</v>
      </c>
      <c r="AW711" s="22">
        <f>+'Cmp-'!T215</f>
        <v>0</v>
      </c>
      <c r="AX711" s="22">
        <f>+'Cmp-'!U215</f>
        <v>0</v>
      </c>
      <c r="AY711" s="22">
        <f>+'Cmp-'!V215</f>
        <v>0</v>
      </c>
      <c r="AZ711" s="22">
        <f>+'Cmp-'!W215</f>
        <v>0.37244500000000003</v>
      </c>
      <c r="BA711" s="22">
        <f>+'Cmp-'!X215</f>
        <v>0</v>
      </c>
      <c r="BB711" s="22">
        <f>+'Cmp-'!Y215</f>
        <v>0.45317000000000002</v>
      </c>
      <c r="BC711" s="22">
        <f>+'Cmp-'!Z215</f>
        <v>0.35988999999999999</v>
      </c>
      <c r="BD711" s="22">
        <f>+'Cmp-'!AA215</f>
        <v>0.59590399999999999</v>
      </c>
      <c r="BE711" s="22">
        <f>+'Cmp-'!AB215</f>
        <v>0</v>
      </c>
      <c r="BF711" s="22">
        <f>+'Cmp-'!AC215</f>
        <v>0.36352899999999999</v>
      </c>
      <c r="BG711" s="22">
        <f>+'Cmp-'!AD215</f>
        <v>0.33827099999999999</v>
      </c>
      <c r="BH711" s="22">
        <f>+'Cmp-'!AE215</f>
        <v>0.59087800000000001</v>
      </c>
      <c r="BI711" s="22">
        <f>+'Cmp-'!AF215</f>
        <v>0.351684</v>
      </c>
      <c r="BJ711" s="22">
        <f>+'Cmp-'!AG215</f>
        <v>0.591337</v>
      </c>
      <c r="BK711" s="22">
        <f>+'Cmp-'!AH215</f>
        <v>0.59021000000000001</v>
      </c>
      <c r="BL711" s="22">
        <f>+'Cmp-'!AI215</f>
        <v>0.624502</v>
      </c>
      <c r="BM711" s="6" t="s">
        <v>1079</v>
      </c>
      <c r="BN711" s="24" t="str">
        <f>+CnAll!B711</f>
        <v>AAA + aaAaA</v>
      </c>
      <c r="BO711" s="24">
        <f>+CnAll!C711</f>
        <v>0.53739300000000001</v>
      </c>
    </row>
    <row r="712" spans="1:67" x14ac:dyDescent="0.45">
      <c r="A712" s="1">
        <v>711</v>
      </c>
      <c r="B712" s="22" t="str">
        <f>+'Cpm-'!B216</f>
        <v>AAa + aaAaA</v>
      </c>
      <c r="C712" s="22">
        <f>+'Cpm-'!E216</f>
        <v>0</v>
      </c>
      <c r="D712" s="22">
        <f>+'Cpm-'!F216</f>
        <v>0</v>
      </c>
      <c r="E712" s="22">
        <f>+'Cpm-'!G216</f>
        <v>0</v>
      </c>
      <c r="F712" s="22">
        <f>+'Cpm-'!H216</f>
        <v>0.28165200000000001</v>
      </c>
      <c r="G712" s="22">
        <f>+'Cpm-'!I216</f>
        <v>0</v>
      </c>
      <c r="H712" s="22">
        <f>+'Cpm-'!J216</f>
        <v>0</v>
      </c>
      <c r="I712" s="22">
        <f>+'Cpm-'!K216</f>
        <v>0</v>
      </c>
      <c r="J712" s="22">
        <f>+'Cpm-'!L216</f>
        <v>0.46074900000000002</v>
      </c>
      <c r="K712" s="22">
        <f>+'Cpm-'!M216</f>
        <v>0.528914</v>
      </c>
      <c r="L712" s="22">
        <f>+'Cpm-'!N216</f>
        <v>0.528914</v>
      </c>
      <c r="M712" s="22">
        <f>+'Cpm-'!O216</f>
        <v>0</v>
      </c>
      <c r="N712" s="22">
        <f>+'Cpm-'!P216</f>
        <v>0.52172799999999997</v>
      </c>
      <c r="O712" s="22">
        <f>+'Cpm-'!Q216</f>
        <v>0</v>
      </c>
      <c r="P712" s="22">
        <f>+'Cpm-'!R216</f>
        <v>0</v>
      </c>
      <c r="Q712" s="22">
        <f>+'Cpm-'!S216</f>
        <v>0</v>
      </c>
      <c r="R712" s="22">
        <f>+'Cpm-'!T216</f>
        <v>0.543485</v>
      </c>
      <c r="S712" s="22">
        <f>+'Cpm-'!U216</f>
        <v>0.58457700000000001</v>
      </c>
      <c r="T712" s="22">
        <f>+'Cpm-'!V216</f>
        <v>0.58457700000000001</v>
      </c>
      <c r="U712" s="22">
        <f>+'Cpm-'!W216</f>
        <v>0.38106600000000002</v>
      </c>
      <c r="V712" s="22">
        <f>+'Cpm-'!X216</f>
        <v>0.58407699999999996</v>
      </c>
      <c r="W712" s="22">
        <f>+'Cpm-'!Y216</f>
        <v>0</v>
      </c>
      <c r="X712" s="22">
        <f>+'Cpm-'!Z216</f>
        <v>0.33809</v>
      </c>
      <c r="Y712" s="22">
        <f>+'Cpm-'!AA216</f>
        <v>0</v>
      </c>
      <c r="Z712" s="22">
        <f>+'Cpm-'!AB216</f>
        <v>0.58407699999999996</v>
      </c>
      <c r="AA712" s="22">
        <f>+'Cpm-'!AC216</f>
        <v>0.40016299999999999</v>
      </c>
      <c r="AB712" s="22">
        <f>+'Cpm-'!AD216</f>
        <v>0.42130099999999998</v>
      </c>
      <c r="AC712" s="22">
        <f>+'Cpm-'!AE216</f>
        <v>0</v>
      </c>
      <c r="AD712" s="22">
        <f>+'Cpm-'!AF216</f>
        <v>0.38106600000000002</v>
      </c>
      <c r="AE712" s="22">
        <f>+'Cpm-'!AG216</f>
        <v>0</v>
      </c>
      <c r="AF712" s="22">
        <f>+'Cpm-'!AH216</f>
        <v>0</v>
      </c>
      <c r="AG712" s="22">
        <f>+'Cpm-'!AI216</f>
        <v>0</v>
      </c>
      <c r="AH712" s="22">
        <f>+'Cmp-'!E216</f>
        <v>0</v>
      </c>
      <c r="AI712" s="22">
        <f>+'Cmp-'!F216</f>
        <v>0</v>
      </c>
      <c r="AJ712" s="22">
        <f>+'Cmp-'!G216</f>
        <v>0</v>
      </c>
      <c r="AK712" s="22">
        <f>+'Cmp-'!H216</f>
        <v>0</v>
      </c>
      <c r="AL712" s="22">
        <f>+'Cmp-'!I216</f>
        <v>0</v>
      </c>
      <c r="AM712" s="22">
        <f>+'Cmp-'!J216</f>
        <v>0</v>
      </c>
      <c r="AN712" s="22">
        <f>+'Cmp-'!K216</f>
        <v>0</v>
      </c>
      <c r="AO712" s="22">
        <f>+'Cmp-'!L216</f>
        <v>0</v>
      </c>
      <c r="AP712" s="22">
        <f>+'Cmp-'!M216</f>
        <v>0</v>
      </c>
      <c r="AQ712" s="22">
        <f>+'Cmp-'!N216</f>
        <v>0</v>
      </c>
      <c r="AR712" s="22">
        <f>+'Cmp-'!O216</f>
        <v>0</v>
      </c>
      <c r="AS712" s="22">
        <f>+'Cmp-'!P216</f>
        <v>0</v>
      </c>
      <c r="AT712" s="22">
        <f>+'Cmp-'!Q216</f>
        <v>0</v>
      </c>
      <c r="AU712" s="22">
        <f>+'Cmp-'!R216</f>
        <v>0</v>
      </c>
      <c r="AV712" s="22">
        <f>+'Cmp-'!S216</f>
        <v>0.52172799999999997</v>
      </c>
      <c r="AW712" s="22">
        <f>+'Cmp-'!T216</f>
        <v>0</v>
      </c>
      <c r="AX712" s="22">
        <f>+'Cmp-'!U216</f>
        <v>0</v>
      </c>
      <c r="AY712" s="22">
        <f>+'Cmp-'!V216</f>
        <v>0</v>
      </c>
      <c r="AZ712" s="22">
        <f>+'Cmp-'!W216</f>
        <v>0</v>
      </c>
      <c r="BA712" s="22">
        <f>+'Cmp-'!X216</f>
        <v>0</v>
      </c>
      <c r="BB712" s="22">
        <f>+'Cmp-'!Y216</f>
        <v>0</v>
      </c>
      <c r="BC712" s="22">
        <f>+'Cmp-'!Z216</f>
        <v>0</v>
      </c>
      <c r="BD712" s="22">
        <f>+'Cmp-'!AA216</f>
        <v>0.38106600000000002</v>
      </c>
      <c r="BE712" s="22">
        <f>+'Cmp-'!AB216</f>
        <v>0</v>
      </c>
      <c r="BF712" s="22">
        <f>+'Cmp-'!AC216</f>
        <v>0</v>
      </c>
      <c r="BG712" s="22">
        <f>+'Cmp-'!AD216</f>
        <v>0</v>
      </c>
      <c r="BH712" s="22">
        <f>+'Cmp-'!AE216</f>
        <v>0.38106600000000002</v>
      </c>
      <c r="BI712" s="22">
        <f>+'Cmp-'!AF216</f>
        <v>0</v>
      </c>
      <c r="BJ712" s="22">
        <f>+'Cmp-'!AG216</f>
        <v>0.40016299999999999</v>
      </c>
      <c r="BK712" s="22">
        <f>+'Cmp-'!AH216</f>
        <v>0.40016299999999999</v>
      </c>
      <c r="BL712" s="22">
        <f>+'Cmp-'!AI216</f>
        <v>0.58407699999999996</v>
      </c>
      <c r="BM712" s="6" t="s">
        <v>1079</v>
      </c>
      <c r="BN712" s="24" t="str">
        <f>+CnAll!B712</f>
        <v>AAa + aaAaA</v>
      </c>
      <c r="BO712" s="24">
        <f>+CnAll!C712</f>
        <v>0</v>
      </c>
    </row>
    <row r="713" spans="1:67" x14ac:dyDescent="0.45">
      <c r="A713" s="1">
        <v>712</v>
      </c>
      <c r="B713" s="22" t="str">
        <f>+'Cpm-'!B217</f>
        <v>AaA + aaAaA</v>
      </c>
      <c r="C713" s="22">
        <f>+'Cpm-'!E217</f>
        <v>0</v>
      </c>
      <c r="D713" s="22">
        <f>+'Cpm-'!F217</f>
        <v>0</v>
      </c>
      <c r="E713" s="22">
        <f>+'Cpm-'!G217</f>
        <v>0</v>
      </c>
      <c r="F713" s="22">
        <f>+'Cpm-'!H217</f>
        <v>0.26695000000000002</v>
      </c>
      <c r="G713" s="22">
        <f>+'Cpm-'!I217</f>
        <v>0</v>
      </c>
      <c r="H713" s="22">
        <f>+'Cpm-'!J217</f>
        <v>0</v>
      </c>
      <c r="I713" s="22">
        <f>+'Cpm-'!K217</f>
        <v>0</v>
      </c>
      <c r="J713" s="22">
        <f>+'Cpm-'!L217</f>
        <v>0.45058799999999999</v>
      </c>
      <c r="K713" s="22">
        <f>+'Cpm-'!M217</f>
        <v>0.50573800000000002</v>
      </c>
      <c r="L713" s="22">
        <f>+'Cpm-'!N217</f>
        <v>0.51732500000000003</v>
      </c>
      <c r="M713" s="22">
        <f>+'Cpm-'!O217</f>
        <v>0</v>
      </c>
      <c r="N713" s="22">
        <f>+'Cpm-'!P217</f>
        <v>0.504444</v>
      </c>
      <c r="O713" s="22">
        <f>+'Cpm-'!Q217</f>
        <v>0</v>
      </c>
      <c r="P713" s="22">
        <f>+'Cpm-'!R217</f>
        <v>0</v>
      </c>
      <c r="Q713" s="22">
        <f>+'Cpm-'!S217</f>
        <v>0</v>
      </c>
      <c r="R713" s="22">
        <f>+'Cpm-'!T217</f>
        <v>0.53340200000000004</v>
      </c>
      <c r="S713" s="22">
        <f>+'Cpm-'!U217</f>
        <v>0.57101500000000005</v>
      </c>
      <c r="T713" s="22">
        <f>+'Cpm-'!V217</f>
        <v>0.572272</v>
      </c>
      <c r="U713" s="22">
        <f>+'Cpm-'!W217</f>
        <v>0.35731400000000002</v>
      </c>
      <c r="V713" s="22">
        <f>+'Cpm-'!X217</f>
        <v>0.57114200000000004</v>
      </c>
      <c r="W713" s="22">
        <f>+'Cpm-'!Y217</f>
        <v>0</v>
      </c>
      <c r="X713" s="22">
        <f>+'Cpm-'!Z217</f>
        <v>0.35985099999999998</v>
      </c>
      <c r="Y713" s="22">
        <f>+'Cpm-'!AA217</f>
        <v>0</v>
      </c>
      <c r="Z713" s="22">
        <f>+'Cpm-'!AB217</f>
        <v>0.57114200000000004</v>
      </c>
      <c r="AA713" s="22">
        <f>+'Cpm-'!AC217</f>
        <v>0.35035500000000003</v>
      </c>
      <c r="AB713" s="22">
        <f>+'Cpm-'!AD217</f>
        <v>0.414744</v>
      </c>
      <c r="AC713" s="22">
        <f>+'Cpm-'!AE217</f>
        <v>0</v>
      </c>
      <c r="AD713" s="22">
        <f>+'Cpm-'!AF217</f>
        <v>0.35731400000000002</v>
      </c>
      <c r="AE713" s="22">
        <f>+'Cpm-'!AG217</f>
        <v>0</v>
      </c>
      <c r="AF713" s="22">
        <f>+'Cpm-'!AH217</f>
        <v>0</v>
      </c>
      <c r="AG713" s="22">
        <f>+'Cpm-'!AI217</f>
        <v>0</v>
      </c>
      <c r="AH713" s="22">
        <f>+'Cmp-'!E217</f>
        <v>0</v>
      </c>
      <c r="AI713" s="22">
        <f>+'Cmp-'!F217</f>
        <v>0</v>
      </c>
      <c r="AJ713" s="22">
        <f>+'Cmp-'!G217</f>
        <v>0</v>
      </c>
      <c r="AK713" s="22">
        <f>+'Cmp-'!H217</f>
        <v>0</v>
      </c>
      <c r="AL713" s="22">
        <f>+'Cmp-'!I217</f>
        <v>0</v>
      </c>
      <c r="AM713" s="22">
        <f>+'Cmp-'!J217</f>
        <v>0</v>
      </c>
      <c r="AN713" s="22">
        <f>+'Cmp-'!K217</f>
        <v>0</v>
      </c>
      <c r="AO713" s="22">
        <f>+'Cmp-'!L217</f>
        <v>0</v>
      </c>
      <c r="AP713" s="22">
        <f>+'Cmp-'!M217</f>
        <v>0</v>
      </c>
      <c r="AQ713" s="22">
        <f>+'Cmp-'!N217</f>
        <v>0</v>
      </c>
      <c r="AR713" s="22">
        <f>+'Cmp-'!O217</f>
        <v>0</v>
      </c>
      <c r="AS713" s="22">
        <f>+'Cmp-'!P217</f>
        <v>0</v>
      </c>
      <c r="AT713" s="22">
        <f>+'Cmp-'!Q217</f>
        <v>0</v>
      </c>
      <c r="AU713" s="22">
        <f>+'Cmp-'!R217</f>
        <v>0</v>
      </c>
      <c r="AV713" s="22">
        <f>+'Cmp-'!S217</f>
        <v>0.504444</v>
      </c>
      <c r="AW713" s="22">
        <f>+'Cmp-'!T217</f>
        <v>0</v>
      </c>
      <c r="AX713" s="22">
        <f>+'Cmp-'!U217</f>
        <v>0</v>
      </c>
      <c r="AY713" s="22">
        <f>+'Cmp-'!V217</f>
        <v>0</v>
      </c>
      <c r="AZ713" s="22">
        <f>+'Cmp-'!W217</f>
        <v>0</v>
      </c>
      <c r="BA713" s="22">
        <f>+'Cmp-'!X217</f>
        <v>0</v>
      </c>
      <c r="BB713" s="22">
        <f>+'Cmp-'!Y217</f>
        <v>0</v>
      </c>
      <c r="BC713" s="22">
        <f>+'Cmp-'!Z217</f>
        <v>0</v>
      </c>
      <c r="BD713" s="22">
        <f>+'Cmp-'!AA217</f>
        <v>0.35731400000000002</v>
      </c>
      <c r="BE713" s="22">
        <f>+'Cmp-'!AB217</f>
        <v>0</v>
      </c>
      <c r="BF713" s="22">
        <f>+'Cmp-'!AC217</f>
        <v>0</v>
      </c>
      <c r="BG713" s="22">
        <f>+'Cmp-'!AD217</f>
        <v>0</v>
      </c>
      <c r="BH713" s="22">
        <f>+'Cmp-'!AE217</f>
        <v>0.35731400000000002</v>
      </c>
      <c r="BI713" s="22">
        <f>+'Cmp-'!AF217</f>
        <v>0</v>
      </c>
      <c r="BJ713" s="22">
        <f>+'Cmp-'!AG217</f>
        <v>0.39805299999999999</v>
      </c>
      <c r="BK713" s="22">
        <f>+'Cmp-'!AH217</f>
        <v>0.35035500000000003</v>
      </c>
      <c r="BL713" s="22">
        <f>+'Cmp-'!AI217</f>
        <v>0.57114200000000004</v>
      </c>
      <c r="BM713" s="6" t="s">
        <v>1079</v>
      </c>
      <c r="BN713" s="24" t="str">
        <f>+CnAll!B713</f>
        <v>AaA + aaAaA</v>
      </c>
      <c r="BO713" s="24">
        <f>+CnAll!C713</f>
        <v>0</v>
      </c>
    </row>
    <row r="714" spans="1:67" x14ac:dyDescent="0.45">
      <c r="A714" s="1">
        <v>713</v>
      </c>
      <c r="B714" s="22" t="str">
        <f>+'Cpm-'!B218</f>
        <v>Aaa + aaAaA</v>
      </c>
      <c r="C714" s="22">
        <f>+'Cpm-'!E218</f>
        <v>0</v>
      </c>
      <c r="D714" s="22">
        <f>+'Cpm-'!F218</f>
        <v>0</v>
      </c>
      <c r="E714" s="22">
        <f>+'Cpm-'!G218</f>
        <v>0</v>
      </c>
      <c r="F714" s="22">
        <f>+'Cpm-'!H218</f>
        <v>0</v>
      </c>
      <c r="G714" s="22">
        <f>+'Cpm-'!I218</f>
        <v>0</v>
      </c>
      <c r="H714" s="22">
        <f>+'Cpm-'!J218</f>
        <v>0</v>
      </c>
      <c r="I714" s="22">
        <f>+'Cpm-'!K218</f>
        <v>0</v>
      </c>
      <c r="J714" s="22">
        <f>+'Cpm-'!L218</f>
        <v>0.25769599999999998</v>
      </c>
      <c r="K714" s="22">
        <f>+'Cpm-'!M218</f>
        <v>0</v>
      </c>
      <c r="L714" s="22">
        <f>+'Cpm-'!N218</f>
        <v>0</v>
      </c>
      <c r="M714" s="22">
        <f>+'Cpm-'!O218</f>
        <v>0</v>
      </c>
      <c r="N714" s="22">
        <f>+'Cpm-'!P218</f>
        <v>0</v>
      </c>
      <c r="O714" s="22">
        <f>+'Cpm-'!Q218</f>
        <v>0</v>
      </c>
      <c r="P714" s="22">
        <f>+'Cpm-'!R218</f>
        <v>0</v>
      </c>
      <c r="Q714" s="22">
        <f>+'Cpm-'!S218</f>
        <v>0</v>
      </c>
      <c r="R714" s="22">
        <f>+'Cpm-'!T218</f>
        <v>0.29439599999999999</v>
      </c>
      <c r="S714" s="22">
        <f>+'Cpm-'!U218</f>
        <v>0</v>
      </c>
      <c r="T714" s="22">
        <f>+'Cpm-'!V218</f>
        <v>0</v>
      </c>
      <c r="U714" s="22">
        <f>+'Cpm-'!W218</f>
        <v>0</v>
      </c>
      <c r="V714" s="22">
        <f>+'Cpm-'!X218</f>
        <v>0</v>
      </c>
      <c r="W714" s="22">
        <f>+'Cpm-'!Y218</f>
        <v>0</v>
      </c>
      <c r="X714" s="22">
        <f>+'Cpm-'!Z218</f>
        <v>0</v>
      </c>
      <c r="Y714" s="22">
        <f>+'Cpm-'!AA218</f>
        <v>0</v>
      </c>
      <c r="Z714" s="22">
        <f>+'Cpm-'!AB218</f>
        <v>0</v>
      </c>
      <c r="AA714" s="22">
        <f>+'Cpm-'!AC218</f>
        <v>0</v>
      </c>
      <c r="AB714" s="22">
        <f>+'Cpm-'!AD218</f>
        <v>0</v>
      </c>
      <c r="AC714" s="22">
        <f>+'Cpm-'!AE218</f>
        <v>0</v>
      </c>
      <c r="AD714" s="22">
        <f>+'Cpm-'!AF218</f>
        <v>0</v>
      </c>
      <c r="AE714" s="22">
        <f>+'Cpm-'!AG218</f>
        <v>0</v>
      </c>
      <c r="AF714" s="22">
        <f>+'Cpm-'!AH218</f>
        <v>0</v>
      </c>
      <c r="AG714" s="22">
        <f>+'Cpm-'!AI218</f>
        <v>0</v>
      </c>
      <c r="AH714" s="22">
        <f>+'Cmp-'!E218</f>
        <v>0</v>
      </c>
      <c r="AI714" s="22">
        <f>+'Cmp-'!F218</f>
        <v>0</v>
      </c>
      <c r="AJ714" s="22">
        <f>+'Cmp-'!G218</f>
        <v>0</v>
      </c>
      <c r="AK714" s="22">
        <f>+'Cmp-'!H218</f>
        <v>0</v>
      </c>
      <c r="AL714" s="22">
        <f>+'Cmp-'!I218</f>
        <v>0</v>
      </c>
      <c r="AM714" s="22">
        <f>+'Cmp-'!J218</f>
        <v>0</v>
      </c>
      <c r="AN714" s="22">
        <f>+'Cmp-'!K218</f>
        <v>0</v>
      </c>
      <c r="AO714" s="22">
        <f>+'Cmp-'!L218</f>
        <v>0</v>
      </c>
      <c r="AP714" s="22">
        <f>+'Cmp-'!M218</f>
        <v>0</v>
      </c>
      <c r="AQ714" s="22">
        <f>+'Cmp-'!N218</f>
        <v>0</v>
      </c>
      <c r="AR714" s="22">
        <f>+'Cmp-'!O218</f>
        <v>0</v>
      </c>
      <c r="AS714" s="22">
        <f>+'Cmp-'!P218</f>
        <v>0</v>
      </c>
      <c r="AT714" s="22">
        <f>+'Cmp-'!Q218</f>
        <v>0</v>
      </c>
      <c r="AU714" s="22">
        <f>+'Cmp-'!R218</f>
        <v>0</v>
      </c>
      <c r="AV714" s="22">
        <f>+'Cmp-'!S218</f>
        <v>0</v>
      </c>
      <c r="AW714" s="22">
        <f>+'Cmp-'!T218</f>
        <v>0</v>
      </c>
      <c r="AX714" s="22">
        <f>+'Cmp-'!U218</f>
        <v>0</v>
      </c>
      <c r="AY714" s="22">
        <f>+'Cmp-'!V218</f>
        <v>0</v>
      </c>
      <c r="AZ714" s="22">
        <f>+'Cmp-'!W218</f>
        <v>0</v>
      </c>
      <c r="BA714" s="22">
        <f>+'Cmp-'!X218</f>
        <v>0</v>
      </c>
      <c r="BB714" s="22">
        <f>+'Cmp-'!Y218</f>
        <v>0</v>
      </c>
      <c r="BC714" s="22">
        <f>+'Cmp-'!Z218</f>
        <v>0</v>
      </c>
      <c r="BD714" s="22">
        <f>+'Cmp-'!AA218</f>
        <v>0</v>
      </c>
      <c r="BE714" s="22">
        <f>+'Cmp-'!AB218</f>
        <v>0</v>
      </c>
      <c r="BF714" s="22">
        <f>+'Cmp-'!AC218</f>
        <v>0</v>
      </c>
      <c r="BG714" s="22">
        <f>+'Cmp-'!AD218</f>
        <v>0</v>
      </c>
      <c r="BH714" s="22">
        <f>+'Cmp-'!AE218</f>
        <v>0</v>
      </c>
      <c r="BI714" s="22">
        <f>+'Cmp-'!AF218</f>
        <v>0</v>
      </c>
      <c r="BJ714" s="22">
        <f>+'Cmp-'!AG218</f>
        <v>0</v>
      </c>
      <c r="BK714" s="22">
        <f>+'Cmp-'!AH218</f>
        <v>0</v>
      </c>
      <c r="BL714" s="22">
        <f>+'Cmp-'!AI218</f>
        <v>0</v>
      </c>
      <c r="BM714" s="6" t="s">
        <v>1079</v>
      </c>
      <c r="BN714" s="24" t="str">
        <f>+CnAll!B714</f>
        <v>Aaa + aaAaA</v>
      </c>
      <c r="BO714" s="24">
        <f>+CnAll!C714</f>
        <v>0</v>
      </c>
    </row>
    <row r="715" spans="1:67" x14ac:dyDescent="0.45">
      <c r="A715" s="1">
        <v>714</v>
      </c>
      <c r="B715" s="22" t="str">
        <f>+'Cpm-'!B219</f>
        <v>AAAA + aaAaA</v>
      </c>
      <c r="C715" s="22">
        <f>+'Cpm-'!E219</f>
        <v>0</v>
      </c>
      <c r="D715" s="22">
        <f>+'Cpm-'!F219</f>
        <v>0</v>
      </c>
      <c r="E715" s="22">
        <f>+'Cpm-'!G219</f>
        <v>0</v>
      </c>
      <c r="F715" s="22">
        <f>+'Cpm-'!H219</f>
        <v>0.18210399999999999</v>
      </c>
      <c r="G715" s="22">
        <f>+'Cpm-'!I219</f>
        <v>0</v>
      </c>
      <c r="H715" s="22">
        <f>+'Cpm-'!J219</f>
        <v>0</v>
      </c>
      <c r="I715" s="22">
        <f>+'Cpm-'!K219</f>
        <v>0</v>
      </c>
      <c r="J715" s="22">
        <f>+'Cpm-'!L219</f>
        <v>0.30846600000000002</v>
      </c>
      <c r="K715" s="22">
        <f>+'Cpm-'!M219</f>
        <v>0.20805199999999999</v>
      </c>
      <c r="L715" s="22">
        <f>+'Cpm-'!N219</f>
        <v>0.21140700000000001</v>
      </c>
      <c r="M715" s="22">
        <f>+'Cpm-'!O219</f>
        <v>0</v>
      </c>
      <c r="N715" s="22">
        <f>+'Cpm-'!P219</f>
        <v>0.209533</v>
      </c>
      <c r="O715" s="22">
        <f>+'Cpm-'!Q219</f>
        <v>0</v>
      </c>
      <c r="P715" s="22">
        <f>+'Cpm-'!R219</f>
        <v>0</v>
      </c>
      <c r="Q715" s="22">
        <f>+'Cpm-'!S219</f>
        <v>0</v>
      </c>
      <c r="R715" s="22">
        <f>+'Cpm-'!T219</f>
        <v>0.32593299999999997</v>
      </c>
      <c r="S715" s="22">
        <f>+'Cpm-'!U219</f>
        <v>0.25842599999999999</v>
      </c>
      <c r="T715" s="22">
        <f>+'Cpm-'!V219</f>
        <v>0.25729400000000002</v>
      </c>
      <c r="U715" s="22">
        <f>+'Cpm-'!W219</f>
        <v>0</v>
      </c>
      <c r="V715" s="22">
        <f>+'Cpm-'!X219</f>
        <v>0.25903700000000002</v>
      </c>
      <c r="W715" s="22">
        <f>+'Cpm-'!Y219</f>
        <v>0.13250700000000001</v>
      </c>
      <c r="X715" s="22">
        <f>+'Cpm-'!Z219</f>
        <v>0</v>
      </c>
      <c r="Y715" s="22">
        <f>+'Cpm-'!AA219</f>
        <v>0</v>
      </c>
      <c r="Z715" s="22">
        <f>+'Cpm-'!AB219</f>
        <v>0.26219199999999998</v>
      </c>
      <c r="AA715" s="22">
        <f>+'Cpm-'!AC219</f>
        <v>0</v>
      </c>
      <c r="AB715" s="22">
        <f>+'Cpm-'!AD219</f>
        <v>0</v>
      </c>
      <c r="AC715" s="22">
        <f>+'Cpm-'!AE219</f>
        <v>0</v>
      </c>
      <c r="AD715" s="22">
        <f>+'Cpm-'!AF219</f>
        <v>0</v>
      </c>
      <c r="AE715" s="22">
        <f>+'Cpm-'!AG219</f>
        <v>0</v>
      </c>
      <c r="AF715" s="22">
        <f>+'Cpm-'!AH219</f>
        <v>0</v>
      </c>
      <c r="AG715" s="22">
        <f>+'Cpm-'!AI219</f>
        <v>0</v>
      </c>
      <c r="AH715" s="22">
        <f>+'Cmp-'!E219</f>
        <v>0</v>
      </c>
      <c r="AI715" s="22">
        <f>+'Cmp-'!F219</f>
        <v>0</v>
      </c>
      <c r="AJ715" s="22">
        <f>+'Cmp-'!G219</f>
        <v>0</v>
      </c>
      <c r="AK715" s="22">
        <f>+'Cmp-'!H219</f>
        <v>0</v>
      </c>
      <c r="AL715" s="22">
        <f>+'Cmp-'!I219</f>
        <v>0</v>
      </c>
      <c r="AM715" s="22">
        <f>+'Cmp-'!J219</f>
        <v>0</v>
      </c>
      <c r="AN715" s="22">
        <f>+'Cmp-'!K219</f>
        <v>0</v>
      </c>
      <c r="AO715" s="22">
        <f>+'Cmp-'!L219</f>
        <v>0</v>
      </c>
      <c r="AP715" s="22">
        <f>+'Cmp-'!M219</f>
        <v>0</v>
      </c>
      <c r="AQ715" s="22">
        <f>+'Cmp-'!N219</f>
        <v>0</v>
      </c>
      <c r="AR715" s="22">
        <f>+'Cmp-'!O219</f>
        <v>0</v>
      </c>
      <c r="AS715" s="22">
        <f>+'Cmp-'!P219</f>
        <v>0</v>
      </c>
      <c r="AT715" s="22">
        <f>+'Cmp-'!Q219</f>
        <v>0</v>
      </c>
      <c r="AU715" s="22">
        <f>+'Cmp-'!R219</f>
        <v>0</v>
      </c>
      <c r="AV715" s="22">
        <f>+'Cmp-'!S219</f>
        <v>0.221277</v>
      </c>
      <c r="AW715" s="22">
        <f>+'Cmp-'!T219</f>
        <v>0</v>
      </c>
      <c r="AX715" s="22">
        <f>+'Cmp-'!U219</f>
        <v>0</v>
      </c>
      <c r="AY715" s="22">
        <f>+'Cmp-'!V219</f>
        <v>0</v>
      </c>
      <c r="AZ715" s="22">
        <f>+'Cmp-'!W219</f>
        <v>0</v>
      </c>
      <c r="BA715" s="22">
        <f>+'Cmp-'!X219</f>
        <v>0</v>
      </c>
      <c r="BB715" s="22">
        <f>+'Cmp-'!Y219</f>
        <v>0</v>
      </c>
      <c r="BC715" s="22">
        <f>+'Cmp-'!Z219</f>
        <v>0</v>
      </c>
      <c r="BD715" s="22">
        <f>+'Cmp-'!AA219</f>
        <v>0</v>
      </c>
      <c r="BE715" s="22">
        <f>+'Cmp-'!AB219</f>
        <v>0</v>
      </c>
      <c r="BF715" s="22">
        <f>+'Cmp-'!AC219</f>
        <v>0</v>
      </c>
      <c r="BG715" s="22">
        <f>+'Cmp-'!AD219</f>
        <v>0</v>
      </c>
      <c r="BH715" s="22">
        <f>+'Cmp-'!AE219</f>
        <v>0</v>
      </c>
      <c r="BI715" s="22">
        <f>+'Cmp-'!AF219</f>
        <v>0</v>
      </c>
      <c r="BJ715" s="22">
        <f>+'Cmp-'!AG219</f>
        <v>0</v>
      </c>
      <c r="BK715" s="22">
        <f>+'Cmp-'!AH219</f>
        <v>0</v>
      </c>
      <c r="BL715" s="22">
        <f>+'Cmp-'!AI219</f>
        <v>0.28209600000000001</v>
      </c>
      <c r="BM715" s="6" t="s">
        <v>1079</v>
      </c>
      <c r="BN715" s="24" t="str">
        <f>+CnAll!B715</f>
        <v>AAAA + aaAaA</v>
      </c>
      <c r="BO715" s="24">
        <f>+CnAll!C715</f>
        <v>0</v>
      </c>
    </row>
    <row r="716" spans="1:67" x14ac:dyDescent="0.45">
      <c r="A716" s="1">
        <v>715</v>
      </c>
      <c r="B716" s="22" t="str">
        <f>+'Cpm-'!B220</f>
        <v>AAAa + aaAaA</v>
      </c>
      <c r="C716" s="22">
        <f>+'Cpm-'!E220</f>
        <v>0</v>
      </c>
      <c r="D716" s="22">
        <f>+'Cpm-'!F220</f>
        <v>0</v>
      </c>
      <c r="E716" s="22">
        <f>+'Cpm-'!G220</f>
        <v>0</v>
      </c>
      <c r="F716" s="22">
        <f>+'Cpm-'!H220</f>
        <v>0.28438200000000002</v>
      </c>
      <c r="G716" s="22">
        <f>+'Cpm-'!I220</f>
        <v>0</v>
      </c>
      <c r="H716" s="22">
        <f>+'Cpm-'!J220</f>
        <v>0</v>
      </c>
      <c r="I716" s="22">
        <f>+'Cpm-'!K220</f>
        <v>0</v>
      </c>
      <c r="J716" s="22">
        <f>+'Cpm-'!L220</f>
        <v>0.43619599999999997</v>
      </c>
      <c r="K716" s="22">
        <f>+'Cpm-'!M220</f>
        <v>0.49257400000000001</v>
      </c>
      <c r="L716" s="22">
        <f>+'Cpm-'!N220</f>
        <v>0.47508699999999998</v>
      </c>
      <c r="M716" s="22">
        <f>+'Cpm-'!O220</f>
        <v>0</v>
      </c>
      <c r="N716" s="22">
        <f>+'Cpm-'!P220</f>
        <v>0.47147800000000001</v>
      </c>
      <c r="O716" s="22">
        <f>+'Cpm-'!Q220</f>
        <v>0</v>
      </c>
      <c r="P716" s="22">
        <f>+'Cpm-'!R220</f>
        <v>0</v>
      </c>
      <c r="Q716" s="22">
        <f>+'Cpm-'!S220</f>
        <v>0</v>
      </c>
      <c r="R716" s="22">
        <f>+'Cpm-'!T220</f>
        <v>0.50392499999999996</v>
      </c>
      <c r="S716" s="22">
        <f>+'Cpm-'!U220</f>
        <v>0.52902300000000002</v>
      </c>
      <c r="T716" s="22">
        <f>+'Cpm-'!V220</f>
        <v>0.526501</v>
      </c>
      <c r="U716" s="22">
        <f>+'Cpm-'!W220</f>
        <v>0.40299099999999999</v>
      </c>
      <c r="V716" s="22">
        <f>+'Cpm-'!X220</f>
        <v>0.52628200000000003</v>
      </c>
      <c r="W716" s="22">
        <f>+'Cpm-'!Y220</f>
        <v>0.43662600000000001</v>
      </c>
      <c r="X716" s="22">
        <f>+'Cpm-'!Z220</f>
        <v>0.39423000000000002</v>
      </c>
      <c r="Y716" s="22">
        <f>+'Cpm-'!AA220</f>
        <v>0</v>
      </c>
      <c r="Z716" s="22">
        <f>+'Cpm-'!AB220</f>
        <v>0.52628200000000003</v>
      </c>
      <c r="AA716" s="22">
        <f>+'Cpm-'!AC220</f>
        <v>0.40668199999999999</v>
      </c>
      <c r="AB716" s="22">
        <f>+'Cpm-'!AD220</f>
        <v>0.40382200000000001</v>
      </c>
      <c r="AC716" s="22">
        <f>+'Cpm-'!AE220</f>
        <v>0</v>
      </c>
      <c r="AD716" s="22">
        <f>+'Cpm-'!AF220</f>
        <v>0.40299099999999999</v>
      </c>
      <c r="AE716" s="22">
        <f>+'Cpm-'!AG220</f>
        <v>0</v>
      </c>
      <c r="AF716" s="22">
        <f>+'Cpm-'!AH220</f>
        <v>0</v>
      </c>
      <c r="AG716" s="22">
        <f>+'Cpm-'!AI220</f>
        <v>0</v>
      </c>
      <c r="AH716" s="22">
        <f>+'Cmp-'!E220</f>
        <v>0</v>
      </c>
      <c r="AI716" s="22">
        <f>+'Cmp-'!F220</f>
        <v>0</v>
      </c>
      <c r="AJ716" s="22">
        <f>+'Cmp-'!G220</f>
        <v>0</v>
      </c>
      <c r="AK716" s="22">
        <f>+'Cmp-'!H220</f>
        <v>0</v>
      </c>
      <c r="AL716" s="22">
        <f>+'Cmp-'!I220</f>
        <v>0</v>
      </c>
      <c r="AM716" s="22">
        <f>+'Cmp-'!J220</f>
        <v>0</v>
      </c>
      <c r="AN716" s="22">
        <f>+'Cmp-'!K220</f>
        <v>0</v>
      </c>
      <c r="AO716" s="22">
        <f>+'Cmp-'!L220</f>
        <v>0</v>
      </c>
      <c r="AP716" s="22">
        <f>+'Cmp-'!M220</f>
        <v>0</v>
      </c>
      <c r="AQ716" s="22">
        <f>+'Cmp-'!N220</f>
        <v>0</v>
      </c>
      <c r="AR716" s="22">
        <f>+'Cmp-'!O220</f>
        <v>0</v>
      </c>
      <c r="AS716" s="22">
        <f>+'Cmp-'!P220</f>
        <v>0</v>
      </c>
      <c r="AT716" s="22">
        <f>+'Cmp-'!Q220</f>
        <v>0</v>
      </c>
      <c r="AU716" s="22">
        <f>+'Cmp-'!R220</f>
        <v>0</v>
      </c>
      <c r="AV716" s="22">
        <f>+'Cmp-'!S220</f>
        <v>0.47147800000000001</v>
      </c>
      <c r="AW716" s="22">
        <f>+'Cmp-'!T220</f>
        <v>0</v>
      </c>
      <c r="AX716" s="22">
        <f>+'Cmp-'!U220</f>
        <v>0</v>
      </c>
      <c r="AY716" s="22">
        <f>+'Cmp-'!V220</f>
        <v>0</v>
      </c>
      <c r="AZ716" s="22">
        <f>+'Cmp-'!W220</f>
        <v>0</v>
      </c>
      <c r="BA716" s="22">
        <f>+'Cmp-'!X220</f>
        <v>0</v>
      </c>
      <c r="BB716" s="22">
        <f>+'Cmp-'!Y220</f>
        <v>0</v>
      </c>
      <c r="BC716" s="22">
        <f>+'Cmp-'!Z220</f>
        <v>0</v>
      </c>
      <c r="BD716" s="22">
        <f>+'Cmp-'!AA220</f>
        <v>0.40299099999999999</v>
      </c>
      <c r="BE716" s="22">
        <f>+'Cmp-'!AB220</f>
        <v>0</v>
      </c>
      <c r="BF716" s="22">
        <f>+'Cmp-'!AC220</f>
        <v>0</v>
      </c>
      <c r="BG716" s="22">
        <f>+'Cmp-'!AD220</f>
        <v>0</v>
      </c>
      <c r="BH716" s="22">
        <f>+'Cmp-'!AE220</f>
        <v>0.40299099999999999</v>
      </c>
      <c r="BI716" s="22">
        <f>+'Cmp-'!AF220</f>
        <v>0</v>
      </c>
      <c r="BJ716" s="22">
        <f>+'Cmp-'!AG220</f>
        <v>0.40668199999999999</v>
      </c>
      <c r="BK716" s="22">
        <f>+'Cmp-'!AH220</f>
        <v>0.442915</v>
      </c>
      <c r="BL716" s="22">
        <f>+'Cmp-'!AI220</f>
        <v>0.52628200000000003</v>
      </c>
      <c r="BM716" s="6" t="s">
        <v>1079</v>
      </c>
      <c r="BN716" s="24" t="str">
        <f>+CnAll!B716</f>
        <v>AAAa + aaAaA</v>
      </c>
      <c r="BO716" s="24">
        <f>+CnAll!C716</f>
        <v>0</v>
      </c>
    </row>
    <row r="717" spans="1:67" x14ac:dyDescent="0.45">
      <c r="A717" s="1">
        <v>716</v>
      </c>
      <c r="B717" s="22" t="str">
        <f>+'Cpm-'!B221</f>
        <v>AAaA + aaAaA</v>
      </c>
      <c r="C717" s="22">
        <f>+'Cpm-'!E221</f>
        <v>0</v>
      </c>
      <c r="D717" s="22">
        <f>+'Cpm-'!F221</f>
        <v>0</v>
      </c>
      <c r="E717" s="22">
        <f>+'Cpm-'!G221</f>
        <v>0</v>
      </c>
      <c r="F717" s="22">
        <f>+'Cpm-'!H221</f>
        <v>0.26709699999999997</v>
      </c>
      <c r="G717" s="22">
        <f>+'Cpm-'!I221</f>
        <v>0</v>
      </c>
      <c r="H717" s="22">
        <f>+'Cpm-'!J221</f>
        <v>0</v>
      </c>
      <c r="I717" s="22">
        <f>+'Cpm-'!K221</f>
        <v>0</v>
      </c>
      <c r="J717" s="22">
        <f>+'Cpm-'!L221</f>
        <v>0.42703099999999999</v>
      </c>
      <c r="K717" s="22">
        <f>+'Cpm-'!M221</f>
        <v>0.45806599999999997</v>
      </c>
      <c r="L717" s="22">
        <f>+'Cpm-'!N221</f>
        <v>0.48258200000000001</v>
      </c>
      <c r="M717" s="22">
        <f>+'Cpm-'!O221</f>
        <v>0</v>
      </c>
      <c r="N717" s="22">
        <f>+'Cpm-'!P221</f>
        <v>0.45717999999999998</v>
      </c>
      <c r="O717" s="22">
        <f>+'Cpm-'!Q221</f>
        <v>0</v>
      </c>
      <c r="P717" s="22">
        <f>+'Cpm-'!R221</f>
        <v>0</v>
      </c>
      <c r="Q717" s="22">
        <f>+'Cpm-'!S221</f>
        <v>0</v>
      </c>
      <c r="R717" s="22">
        <f>+'Cpm-'!T221</f>
        <v>0.49627700000000002</v>
      </c>
      <c r="S717" s="22">
        <f>+'Cpm-'!U221</f>
        <v>0.51665399999999995</v>
      </c>
      <c r="T717" s="22">
        <f>+'Cpm-'!V221</f>
        <v>0.51982499999999998</v>
      </c>
      <c r="U717" s="22">
        <f>+'Cpm-'!W221</f>
        <v>0.37423400000000001</v>
      </c>
      <c r="V717" s="22">
        <f>+'Cpm-'!X221</f>
        <v>0.51668099999999995</v>
      </c>
      <c r="W717" s="22">
        <f>+'Cpm-'!Y221</f>
        <v>0.411549</v>
      </c>
      <c r="X717" s="22">
        <f>+'Cpm-'!Z221</f>
        <v>0.37383300000000003</v>
      </c>
      <c r="Y717" s="22">
        <f>+'Cpm-'!AA221</f>
        <v>0</v>
      </c>
      <c r="Z717" s="22">
        <f>+'Cpm-'!AB221</f>
        <v>0.51668099999999995</v>
      </c>
      <c r="AA717" s="22">
        <f>+'Cpm-'!AC221</f>
        <v>0.37310100000000002</v>
      </c>
      <c r="AB717" s="22">
        <f>+'Cpm-'!AD221</f>
        <v>0.38027100000000003</v>
      </c>
      <c r="AC717" s="22">
        <f>+'Cpm-'!AE221</f>
        <v>0</v>
      </c>
      <c r="AD717" s="22">
        <f>+'Cpm-'!AF221</f>
        <v>0.37423400000000001</v>
      </c>
      <c r="AE717" s="22">
        <f>+'Cpm-'!AG221</f>
        <v>0</v>
      </c>
      <c r="AF717" s="22">
        <f>+'Cpm-'!AH221</f>
        <v>0</v>
      </c>
      <c r="AG717" s="22">
        <f>+'Cpm-'!AI221</f>
        <v>0</v>
      </c>
      <c r="AH717" s="22">
        <f>+'Cmp-'!E221</f>
        <v>0</v>
      </c>
      <c r="AI717" s="22">
        <f>+'Cmp-'!F221</f>
        <v>0</v>
      </c>
      <c r="AJ717" s="22">
        <f>+'Cmp-'!G221</f>
        <v>0</v>
      </c>
      <c r="AK717" s="22">
        <f>+'Cmp-'!H221</f>
        <v>0</v>
      </c>
      <c r="AL717" s="22">
        <f>+'Cmp-'!I221</f>
        <v>0</v>
      </c>
      <c r="AM717" s="22">
        <f>+'Cmp-'!J221</f>
        <v>0</v>
      </c>
      <c r="AN717" s="22">
        <f>+'Cmp-'!K221</f>
        <v>0</v>
      </c>
      <c r="AO717" s="22">
        <f>+'Cmp-'!L221</f>
        <v>0</v>
      </c>
      <c r="AP717" s="22">
        <f>+'Cmp-'!M221</f>
        <v>0</v>
      </c>
      <c r="AQ717" s="22">
        <f>+'Cmp-'!N221</f>
        <v>0</v>
      </c>
      <c r="AR717" s="22">
        <f>+'Cmp-'!O221</f>
        <v>0</v>
      </c>
      <c r="AS717" s="22">
        <f>+'Cmp-'!P221</f>
        <v>0</v>
      </c>
      <c r="AT717" s="22">
        <f>+'Cmp-'!Q221</f>
        <v>0</v>
      </c>
      <c r="AU717" s="22">
        <f>+'Cmp-'!R221</f>
        <v>0</v>
      </c>
      <c r="AV717" s="22">
        <f>+'Cmp-'!S221</f>
        <v>0.45717999999999998</v>
      </c>
      <c r="AW717" s="22">
        <f>+'Cmp-'!T221</f>
        <v>0</v>
      </c>
      <c r="AX717" s="22">
        <f>+'Cmp-'!U221</f>
        <v>0</v>
      </c>
      <c r="AY717" s="22">
        <f>+'Cmp-'!V221</f>
        <v>0</v>
      </c>
      <c r="AZ717" s="22">
        <f>+'Cmp-'!W221</f>
        <v>0</v>
      </c>
      <c r="BA717" s="22">
        <f>+'Cmp-'!X221</f>
        <v>0</v>
      </c>
      <c r="BB717" s="22">
        <f>+'Cmp-'!Y221</f>
        <v>0</v>
      </c>
      <c r="BC717" s="22">
        <f>+'Cmp-'!Z221</f>
        <v>0</v>
      </c>
      <c r="BD717" s="22">
        <f>+'Cmp-'!AA221</f>
        <v>0.37423400000000001</v>
      </c>
      <c r="BE717" s="22">
        <f>+'Cmp-'!AB221</f>
        <v>0</v>
      </c>
      <c r="BF717" s="22">
        <f>+'Cmp-'!AC221</f>
        <v>0</v>
      </c>
      <c r="BG717" s="22">
        <f>+'Cmp-'!AD221</f>
        <v>0</v>
      </c>
      <c r="BH717" s="22">
        <f>+'Cmp-'!AE221</f>
        <v>0.37423400000000001</v>
      </c>
      <c r="BI717" s="22">
        <f>+'Cmp-'!AF221</f>
        <v>0</v>
      </c>
      <c r="BJ717" s="22">
        <f>+'Cmp-'!AG221</f>
        <v>0.42469000000000001</v>
      </c>
      <c r="BK717" s="22">
        <f>+'Cmp-'!AH221</f>
        <v>0.37310100000000002</v>
      </c>
      <c r="BL717" s="22">
        <f>+'Cmp-'!AI221</f>
        <v>0.51668099999999995</v>
      </c>
      <c r="BM717" s="6" t="s">
        <v>1079</v>
      </c>
      <c r="BN717" s="24" t="str">
        <f>+CnAll!B717</f>
        <v>AAaA + aaAaA</v>
      </c>
      <c r="BO717" s="24">
        <f>+CnAll!C717</f>
        <v>0</v>
      </c>
    </row>
    <row r="718" spans="1:67" x14ac:dyDescent="0.45">
      <c r="A718" s="1">
        <v>717</v>
      </c>
      <c r="B718" s="22" t="str">
        <f>+'Cpm-'!B222</f>
        <v>AAaa + aaAaA</v>
      </c>
      <c r="C718" s="22">
        <f>+'Cpm-'!E222</f>
        <v>0</v>
      </c>
      <c r="D718" s="22">
        <f>+'Cpm-'!F222</f>
        <v>0</v>
      </c>
      <c r="E718" s="22">
        <f>+'Cpm-'!G222</f>
        <v>0</v>
      </c>
      <c r="F718" s="22">
        <f>+'Cpm-'!H222</f>
        <v>0.16695299999999999</v>
      </c>
      <c r="G718" s="22">
        <f>+'Cpm-'!I222</f>
        <v>0</v>
      </c>
      <c r="H718" s="22">
        <f>+'Cpm-'!J222</f>
        <v>0</v>
      </c>
      <c r="I718" s="22">
        <f>+'Cpm-'!K222</f>
        <v>0</v>
      </c>
      <c r="J718" s="22">
        <f>+'Cpm-'!L222</f>
        <v>0.37770100000000001</v>
      </c>
      <c r="K718" s="22">
        <f>+'Cpm-'!M222</f>
        <v>0.27758100000000002</v>
      </c>
      <c r="L718" s="22">
        <f>+'Cpm-'!N222</f>
        <v>0.30336000000000002</v>
      </c>
      <c r="M718" s="22">
        <f>+'Cpm-'!O222</f>
        <v>0</v>
      </c>
      <c r="N718" s="22">
        <f>+'Cpm-'!P222</f>
        <v>0.28973300000000002</v>
      </c>
      <c r="O718" s="22">
        <f>+'Cpm-'!Q222</f>
        <v>0</v>
      </c>
      <c r="P718" s="22">
        <f>+'Cpm-'!R222</f>
        <v>0</v>
      </c>
      <c r="Q718" s="22">
        <f>+'Cpm-'!S222</f>
        <v>0</v>
      </c>
      <c r="R718" s="22">
        <f>+'Cpm-'!T222</f>
        <v>0.444185</v>
      </c>
      <c r="S718" s="22">
        <f>+'Cpm-'!U222</f>
        <v>0.40381899999999998</v>
      </c>
      <c r="T718" s="22">
        <f>+'Cpm-'!V222</f>
        <v>0.40677999999999997</v>
      </c>
      <c r="U718" s="22">
        <f>+'Cpm-'!W222</f>
        <v>0</v>
      </c>
      <c r="V718" s="22">
        <f>+'Cpm-'!X222</f>
        <v>0.40342299999999998</v>
      </c>
      <c r="W718" s="22">
        <f>+'Cpm-'!Y222</f>
        <v>0</v>
      </c>
      <c r="X718" s="22">
        <f>+'Cpm-'!Z222</f>
        <v>0</v>
      </c>
      <c r="Y718" s="22">
        <f>+'Cpm-'!AA222</f>
        <v>0</v>
      </c>
      <c r="Z718" s="22">
        <f>+'Cpm-'!AB222</f>
        <v>0.40501300000000001</v>
      </c>
      <c r="AA718" s="22">
        <f>+'Cpm-'!AC222</f>
        <v>0</v>
      </c>
      <c r="AB718" s="22">
        <f>+'Cpm-'!AD222</f>
        <v>0</v>
      </c>
      <c r="AC718" s="22">
        <f>+'Cpm-'!AE222</f>
        <v>0</v>
      </c>
      <c r="AD718" s="22">
        <f>+'Cpm-'!AF222</f>
        <v>0</v>
      </c>
      <c r="AE718" s="22">
        <f>+'Cpm-'!AG222</f>
        <v>0</v>
      </c>
      <c r="AF718" s="22">
        <f>+'Cpm-'!AH222</f>
        <v>0</v>
      </c>
      <c r="AG718" s="22">
        <f>+'Cpm-'!AI222</f>
        <v>0</v>
      </c>
      <c r="AH718" s="22">
        <f>+'Cmp-'!E222</f>
        <v>0</v>
      </c>
      <c r="AI718" s="22">
        <f>+'Cmp-'!F222</f>
        <v>0</v>
      </c>
      <c r="AJ718" s="22">
        <f>+'Cmp-'!G222</f>
        <v>0</v>
      </c>
      <c r="AK718" s="22">
        <f>+'Cmp-'!H222</f>
        <v>0</v>
      </c>
      <c r="AL718" s="22">
        <f>+'Cmp-'!I222</f>
        <v>0</v>
      </c>
      <c r="AM718" s="22">
        <f>+'Cmp-'!J222</f>
        <v>0</v>
      </c>
      <c r="AN718" s="22">
        <f>+'Cmp-'!K222</f>
        <v>0</v>
      </c>
      <c r="AO718" s="22">
        <f>+'Cmp-'!L222</f>
        <v>0</v>
      </c>
      <c r="AP718" s="22">
        <f>+'Cmp-'!M222</f>
        <v>0</v>
      </c>
      <c r="AQ718" s="22">
        <f>+'Cmp-'!N222</f>
        <v>0</v>
      </c>
      <c r="AR718" s="22">
        <f>+'Cmp-'!O222</f>
        <v>0</v>
      </c>
      <c r="AS718" s="22">
        <f>+'Cmp-'!P222</f>
        <v>0</v>
      </c>
      <c r="AT718" s="22">
        <f>+'Cmp-'!Q222</f>
        <v>0</v>
      </c>
      <c r="AU718" s="22">
        <f>+'Cmp-'!R222</f>
        <v>0</v>
      </c>
      <c r="AV718" s="22">
        <f>+'Cmp-'!S222</f>
        <v>0.28297800000000001</v>
      </c>
      <c r="AW718" s="22">
        <f>+'Cmp-'!T222</f>
        <v>0</v>
      </c>
      <c r="AX718" s="22">
        <f>+'Cmp-'!U222</f>
        <v>0</v>
      </c>
      <c r="AY718" s="22">
        <f>+'Cmp-'!V222</f>
        <v>0</v>
      </c>
      <c r="AZ718" s="22">
        <f>+'Cmp-'!W222</f>
        <v>0</v>
      </c>
      <c r="BA718" s="22">
        <f>+'Cmp-'!X222</f>
        <v>0</v>
      </c>
      <c r="BB718" s="22">
        <f>+'Cmp-'!Y222</f>
        <v>0</v>
      </c>
      <c r="BC718" s="22">
        <f>+'Cmp-'!Z222</f>
        <v>0</v>
      </c>
      <c r="BD718" s="22">
        <f>+'Cmp-'!AA222</f>
        <v>0</v>
      </c>
      <c r="BE718" s="22">
        <f>+'Cmp-'!AB222</f>
        <v>0</v>
      </c>
      <c r="BF718" s="22">
        <f>+'Cmp-'!AC222</f>
        <v>0</v>
      </c>
      <c r="BG718" s="22">
        <f>+'Cmp-'!AD222</f>
        <v>0</v>
      </c>
      <c r="BH718" s="22">
        <f>+'Cmp-'!AE222</f>
        <v>0</v>
      </c>
      <c r="BI718" s="22">
        <f>+'Cmp-'!AF222</f>
        <v>0</v>
      </c>
      <c r="BJ718" s="22">
        <f>+'Cmp-'!AG222</f>
        <v>0</v>
      </c>
      <c r="BK718" s="22">
        <f>+'Cmp-'!AH222</f>
        <v>0</v>
      </c>
      <c r="BL718" s="22">
        <f>+'Cmp-'!AI222</f>
        <v>0.40501300000000001</v>
      </c>
      <c r="BM718" s="6" t="s">
        <v>1079</v>
      </c>
      <c r="BN718" s="24" t="str">
        <f>+CnAll!B718</f>
        <v>AAaa + aaAaA</v>
      </c>
      <c r="BO718" s="24">
        <f>+CnAll!C718</f>
        <v>0</v>
      </c>
    </row>
    <row r="719" spans="1:67" x14ac:dyDescent="0.45">
      <c r="A719" s="1">
        <v>718</v>
      </c>
      <c r="B719" s="22" t="str">
        <f>+'Cpm-'!B223</f>
        <v>AaAA + aaAaA</v>
      </c>
      <c r="C719" s="22">
        <f>+'Cpm-'!E223</f>
        <v>0</v>
      </c>
      <c r="D719" s="22">
        <f>+'Cpm-'!F223</f>
        <v>0</v>
      </c>
      <c r="E719" s="22">
        <f>+'Cpm-'!G223</f>
        <v>0</v>
      </c>
      <c r="F719" s="22">
        <f>+'Cpm-'!H223</f>
        <v>0.28793099999999999</v>
      </c>
      <c r="G719" s="22">
        <f>+'Cpm-'!I223</f>
        <v>0</v>
      </c>
      <c r="H719" s="22">
        <f>+'Cpm-'!J223</f>
        <v>0</v>
      </c>
      <c r="I719" s="22">
        <f>+'Cpm-'!K223</f>
        <v>0</v>
      </c>
      <c r="J719" s="22">
        <f>+'Cpm-'!L223</f>
        <v>0.436695</v>
      </c>
      <c r="K719" s="22">
        <f>+'Cpm-'!M223</f>
        <v>0.47167700000000001</v>
      </c>
      <c r="L719" s="22">
        <f>+'Cpm-'!N223</f>
        <v>0.47445999999999999</v>
      </c>
      <c r="M719" s="22">
        <f>+'Cpm-'!O223</f>
        <v>0</v>
      </c>
      <c r="N719" s="22">
        <f>+'Cpm-'!P223</f>
        <v>0.49234099999999997</v>
      </c>
      <c r="O719" s="22">
        <f>+'Cpm-'!Q223</f>
        <v>0</v>
      </c>
      <c r="P719" s="22">
        <f>+'Cpm-'!R223</f>
        <v>0</v>
      </c>
      <c r="Q719" s="22">
        <f>+'Cpm-'!S223</f>
        <v>0</v>
      </c>
      <c r="R719" s="22">
        <f>+'Cpm-'!T223</f>
        <v>0.50387199999999999</v>
      </c>
      <c r="S719" s="22">
        <f>+'Cpm-'!U223</f>
        <v>0.52586299999999997</v>
      </c>
      <c r="T719" s="22">
        <f>+'Cpm-'!V223</f>
        <v>0.52610100000000004</v>
      </c>
      <c r="U719" s="22">
        <f>+'Cpm-'!W223</f>
        <v>0.39013999999999999</v>
      </c>
      <c r="V719" s="22">
        <f>+'Cpm-'!X223</f>
        <v>0.52874699999999997</v>
      </c>
      <c r="W719" s="22">
        <f>+'Cpm-'!Y223</f>
        <v>0.437031</v>
      </c>
      <c r="X719" s="22">
        <f>+'Cpm-'!Z223</f>
        <v>0.40195399999999998</v>
      </c>
      <c r="Y719" s="22">
        <f>+'Cpm-'!AA223</f>
        <v>0</v>
      </c>
      <c r="Z719" s="22">
        <f>+'Cpm-'!AB223</f>
        <v>0.52599700000000005</v>
      </c>
      <c r="AA719" s="22">
        <f>+'Cpm-'!AC223</f>
        <v>0.40158899999999997</v>
      </c>
      <c r="AB719" s="22">
        <f>+'Cpm-'!AD223</f>
        <v>0.40332499999999999</v>
      </c>
      <c r="AC719" s="22">
        <f>+'Cpm-'!AE223</f>
        <v>0</v>
      </c>
      <c r="AD719" s="22">
        <f>+'Cpm-'!AF223</f>
        <v>0.40871600000000002</v>
      </c>
      <c r="AE719" s="22">
        <f>+'Cpm-'!AG223</f>
        <v>0</v>
      </c>
      <c r="AF719" s="22">
        <f>+'Cpm-'!AH223</f>
        <v>0</v>
      </c>
      <c r="AG719" s="22">
        <f>+'Cpm-'!AI223</f>
        <v>0</v>
      </c>
      <c r="AH719" s="22">
        <f>+'Cmp-'!E223</f>
        <v>0</v>
      </c>
      <c r="AI719" s="22">
        <f>+'Cmp-'!F223</f>
        <v>0</v>
      </c>
      <c r="AJ719" s="22">
        <f>+'Cmp-'!G223</f>
        <v>0</v>
      </c>
      <c r="AK719" s="22">
        <f>+'Cmp-'!H223</f>
        <v>0</v>
      </c>
      <c r="AL719" s="22">
        <f>+'Cmp-'!I223</f>
        <v>0</v>
      </c>
      <c r="AM719" s="22">
        <f>+'Cmp-'!J223</f>
        <v>0</v>
      </c>
      <c r="AN719" s="22">
        <f>+'Cmp-'!K223</f>
        <v>0</v>
      </c>
      <c r="AO719" s="22">
        <f>+'Cmp-'!L223</f>
        <v>0</v>
      </c>
      <c r="AP719" s="22">
        <f>+'Cmp-'!M223</f>
        <v>0</v>
      </c>
      <c r="AQ719" s="22">
        <f>+'Cmp-'!N223</f>
        <v>0</v>
      </c>
      <c r="AR719" s="22">
        <f>+'Cmp-'!O223</f>
        <v>0</v>
      </c>
      <c r="AS719" s="22">
        <f>+'Cmp-'!P223</f>
        <v>0</v>
      </c>
      <c r="AT719" s="22">
        <f>+'Cmp-'!Q223</f>
        <v>0</v>
      </c>
      <c r="AU719" s="22">
        <f>+'Cmp-'!R223</f>
        <v>0</v>
      </c>
      <c r="AV719" s="22">
        <f>+'Cmp-'!S223</f>
        <v>0.47226699999999999</v>
      </c>
      <c r="AW719" s="22">
        <f>+'Cmp-'!T223</f>
        <v>0</v>
      </c>
      <c r="AX719" s="22">
        <f>+'Cmp-'!U223</f>
        <v>0</v>
      </c>
      <c r="AY719" s="22">
        <f>+'Cmp-'!V223</f>
        <v>0</v>
      </c>
      <c r="AZ719" s="22">
        <f>+'Cmp-'!W223</f>
        <v>0</v>
      </c>
      <c r="BA719" s="22">
        <f>+'Cmp-'!X223</f>
        <v>0</v>
      </c>
      <c r="BB719" s="22">
        <f>+'Cmp-'!Y223</f>
        <v>0</v>
      </c>
      <c r="BC719" s="22">
        <f>+'Cmp-'!Z223</f>
        <v>0</v>
      </c>
      <c r="BD719" s="22">
        <f>+'Cmp-'!AA223</f>
        <v>0.40449299999999999</v>
      </c>
      <c r="BE719" s="22">
        <f>+'Cmp-'!AB223</f>
        <v>0</v>
      </c>
      <c r="BF719" s="22">
        <f>+'Cmp-'!AC223</f>
        <v>0</v>
      </c>
      <c r="BG719" s="22">
        <f>+'Cmp-'!AD223</f>
        <v>0</v>
      </c>
      <c r="BH719" s="22">
        <f>+'Cmp-'!AE223</f>
        <v>0.444131</v>
      </c>
      <c r="BI719" s="22">
        <f>+'Cmp-'!AF223</f>
        <v>0</v>
      </c>
      <c r="BJ719" s="22">
        <f>+'Cmp-'!AG223</f>
        <v>0.40627099999999999</v>
      </c>
      <c r="BK719" s="22">
        <f>+'Cmp-'!AH223</f>
        <v>0.40158899999999997</v>
      </c>
      <c r="BL719" s="22">
        <f>+'Cmp-'!AI223</f>
        <v>0.52599700000000005</v>
      </c>
      <c r="BM719" s="6" t="s">
        <v>1079</v>
      </c>
      <c r="BN719" s="24" t="str">
        <f>+CnAll!B719</f>
        <v>AaAA + aaAaA</v>
      </c>
      <c r="BO719" s="24">
        <f>+CnAll!C719</f>
        <v>0</v>
      </c>
    </row>
    <row r="720" spans="1:67" x14ac:dyDescent="0.45">
      <c r="A720" s="1">
        <v>719</v>
      </c>
      <c r="B720" s="22" t="str">
        <f>+'Cpm-'!B224</f>
        <v>AaAa + aaAaA</v>
      </c>
      <c r="C720" s="22">
        <f>+'Cpm-'!E224</f>
        <v>0</v>
      </c>
      <c r="D720" s="22">
        <f>+'Cpm-'!F224</f>
        <v>0</v>
      </c>
      <c r="E720" s="22">
        <f>+'Cpm-'!G224</f>
        <v>0</v>
      </c>
      <c r="F720" s="22">
        <f>+'Cpm-'!H224</f>
        <v>0</v>
      </c>
      <c r="G720" s="22">
        <f>+'Cpm-'!I224</f>
        <v>0</v>
      </c>
      <c r="H720" s="22">
        <f>+'Cpm-'!J224</f>
        <v>0</v>
      </c>
      <c r="I720" s="22">
        <f>+'Cpm-'!K224</f>
        <v>0</v>
      </c>
      <c r="J720" s="22">
        <f>+'Cpm-'!L224</f>
        <v>0.32822299999999999</v>
      </c>
      <c r="K720" s="22">
        <f>+'Cpm-'!M224</f>
        <v>0</v>
      </c>
      <c r="L720" s="22">
        <f>+'Cpm-'!N224</f>
        <v>0</v>
      </c>
      <c r="M720" s="22">
        <f>+'Cpm-'!O224</f>
        <v>0</v>
      </c>
      <c r="N720" s="22">
        <f>+'Cpm-'!P224</f>
        <v>0</v>
      </c>
      <c r="O720" s="22">
        <f>+'Cpm-'!Q224</f>
        <v>0</v>
      </c>
      <c r="P720" s="22">
        <f>+'Cpm-'!R224</f>
        <v>0</v>
      </c>
      <c r="Q720" s="22">
        <f>+'Cpm-'!S224</f>
        <v>0</v>
      </c>
      <c r="R720" s="22">
        <f>+'Cpm-'!T224</f>
        <v>0.397032</v>
      </c>
      <c r="S720" s="22">
        <f>+'Cpm-'!U224</f>
        <v>0.31304300000000002</v>
      </c>
      <c r="T720" s="22">
        <f>+'Cpm-'!V224</f>
        <v>0.31417400000000001</v>
      </c>
      <c r="U720" s="22">
        <f>+'Cpm-'!W224</f>
        <v>0</v>
      </c>
      <c r="V720" s="22">
        <f>+'Cpm-'!X224</f>
        <v>0.31469900000000001</v>
      </c>
      <c r="W720" s="22">
        <f>+'Cpm-'!Y224</f>
        <v>0</v>
      </c>
      <c r="X720" s="22">
        <f>+'Cpm-'!Z224</f>
        <v>0</v>
      </c>
      <c r="Y720" s="22">
        <f>+'Cpm-'!AA224</f>
        <v>0</v>
      </c>
      <c r="Z720" s="22">
        <f>+'Cpm-'!AB224</f>
        <v>0.31469900000000001</v>
      </c>
      <c r="AA720" s="22">
        <f>+'Cpm-'!AC224</f>
        <v>0</v>
      </c>
      <c r="AB720" s="22">
        <f>+'Cpm-'!AD224</f>
        <v>0</v>
      </c>
      <c r="AC720" s="22">
        <f>+'Cpm-'!AE224</f>
        <v>0</v>
      </c>
      <c r="AD720" s="22">
        <f>+'Cpm-'!AF224</f>
        <v>0</v>
      </c>
      <c r="AE720" s="22">
        <f>+'Cpm-'!AG224</f>
        <v>0</v>
      </c>
      <c r="AF720" s="22">
        <f>+'Cpm-'!AH224</f>
        <v>0</v>
      </c>
      <c r="AG720" s="22">
        <f>+'Cpm-'!AI224</f>
        <v>0</v>
      </c>
      <c r="AH720" s="22">
        <f>+'Cmp-'!E224</f>
        <v>0</v>
      </c>
      <c r="AI720" s="22">
        <f>+'Cmp-'!F224</f>
        <v>0</v>
      </c>
      <c r="AJ720" s="22">
        <f>+'Cmp-'!G224</f>
        <v>0</v>
      </c>
      <c r="AK720" s="22">
        <f>+'Cmp-'!H224</f>
        <v>0</v>
      </c>
      <c r="AL720" s="22">
        <f>+'Cmp-'!I224</f>
        <v>0</v>
      </c>
      <c r="AM720" s="22">
        <f>+'Cmp-'!J224</f>
        <v>0</v>
      </c>
      <c r="AN720" s="22">
        <f>+'Cmp-'!K224</f>
        <v>0</v>
      </c>
      <c r="AO720" s="22">
        <f>+'Cmp-'!L224</f>
        <v>0</v>
      </c>
      <c r="AP720" s="22">
        <f>+'Cmp-'!M224</f>
        <v>0</v>
      </c>
      <c r="AQ720" s="22">
        <f>+'Cmp-'!N224</f>
        <v>0</v>
      </c>
      <c r="AR720" s="22">
        <f>+'Cmp-'!O224</f>
        <v>0</v>
      </c>
      <c r="AS720" s="22">
        <f>+'Cmp-'!P224</f>
        <v>0</v>
      </c>
      <c r="AT720" s="22">
        <f>+'Cmp-'!Q224</f>
        <v>0</v>
      </c>
      <c r="AU720" s="22">
        <f>+'Cmp-'!R224</f>
        <v>0</v>
      </c>
      <c r="AV720" s="22">
        <f>+'Cmp-'!S224</f>
        <v>0</v>
      </c>
      <c r="AW720" s="22">
        <f>+'Cmp-'!T224</f>
        <v>0</v>
      </c>
      <c r="AX720" s="22">
        <f>+'Cmp-'!U224</f>
        <v>0</v>
      </c>
      <c r="AY720" s="22">
        <f>+'Cmp-'!V224</f>
        <v>0</v>
      </c>
      <c r="AZ720" s="22">
        <f>+'Cmp-'!W224</f>
        <v>0</v>
      </c>
      <c r="BA720" s="22">
        <f>+'Cmp-'!X224</f>
        <v>0</v>
      </c>
      <c r="BB720" s="22">
        <f>+'Cmp-'!Y224</f>
        <v>0</v>
      </c>
      <c r="BC720" s="22">
        <f>+'Cmp-'!Z224</f>
        <v>0</v>
      </c>
      <c r="BD720" s="22">
        <f>+'Cmp-'!AA224</f>
        <v>0</v>
      </c>
      <c r="BE720" s="22">
        <f>+'Cmp-'!AB224</f>
        <v>0</v>
      </c>
      <c r="BF720" s="22">
        <f>+'Cmp-'!AC224</f>
        <v>0</v>
      </c>
      <c r="BG720" s="22">
        <f>+'Cmp-'!AD224</f>
        <v>0</v>
      </c>
      <c r="BH720" s="22">
        <f>+'Cmp-'!AE224</f>
        <v>0</v>
      </c>
      <c r="BI720" s="22">
        <f>+'Cmp-'!AF224</f>
        <v>0</v>
      </c>
      <c r="BJ720" s="22">
        <f>+'Cmp-'!AG224</f>
        <v>0</v>
      </c>
      <c r="BK720" s="22">
        <f>+'Cmp-'!AH224</f>
        <v>0</v>
      </c>
      <c r="BL720" s="22">
        <f>+'Cmp-'!AI224</f>
        <v>0.31469900000000001</v>
      </c>
      <c r="BM720" s="6" t="s">
        <v>1079</v>
      </c>
      <c r="BN720" s="24" t="str">
        <f>+CnAll!B720</f>
        <v>AaAa + aaAaA</v>
      </c>
      <c r="BO720" s="24">
        <f>+CnAll!C720</f>
        <v>0</v>
      </c>
    </row>
    <row r="721" spans="1:67" x14ac:dyDescent="0.45">
      <c r="A721" s="1">
        <v>720</v>
      </c>
      <c r="B721" s="22" t="str">
        <f>+'Cpm-'!B225</f>
        <v>AaaA + aaAaA</v>
      </c>
      <c r="C721" s="22">
        <f>+'Cpm-'!E225</f>
        <v>0</v>
      </c>
      <c r="D721" s="22">
        <f>+'Cpm-'!F225</f>
        <v>0</v>
      </c>
      <c r="E721" s="22">
        <f>+'Cpm-'!G225</f>
        <v>0</v>
      </c>
      <c r="F721" s="22">
        <f>+'Cpm-'!H225</f>
        <v>0.16032099999999999</v>
      </c>
      <c r="G721" s="22">
        <f>+'Cpm-'!I225</f>
        <v>0</v>
      </c>
      <c r="H721" s="22">
        <f>+'Cpm-'!J225</f>
        <v>0</v>
      </c>
      <c r="I721" s="22">
        <f>+'Cpm-'!K225</f>
        <v>0</v>
      </c>
      <c r="J721" s="22">
        <f>+'Cpm-'!L225</f>
        <v>0.37663600000000003</v>
      </c>
      <c r="K721" s="22">
        <f>+'Cpm-'!M225</f>
        <v>0.28491899999999998</v>
      </c>
      <c r="L721" s="22">
        <f>+'Cpm-'!N225</f>
        <v>0.30648700000000001</v>
      </c>
      <c r="M721" s="22">
        <f>+'Cpm-'!O225</f>
        <v>0</v>
      </c>
      <c r="N721" s="22">
        <f>+'Cpm-'!P225</f>
        <v>0.27977299999999999</v>
      </c>
      <c r="O721" s="22">
        <f>+'Cpm-'!Q225</f>
        <v>0</v>
      </c>
      <c r="P721" s="22">
        <f>+'Cpm-'!R225</f>
        <v>0</v>
      </c>
      <c r="Q721" s="22">
        <f>+'Cpm-'!S225</f>
        <v>0</v>
      </c>
      <c r="R721" s="22">
        <f>+'Cpm-'!T225</f>
        <v>0.44392900000000002</v>
      </c>
      <c r="S721" s="22">
        <f>+'Cpm-'!U225</f>
        <v>0.40211999999999998</v>
      </c>
      <c r="T721" s="22">
        <f>+'Cpm-'!V225</f>
        <v>0.407555</v>
      </c>
      <c r="U721" s="22">
        <f>+'Cpm-'!W225</f>
        <v>0</v>
      </c>
      <c r="V721" s="22">
        <f>+'Cpm-'!X225</f>
        <v>0.40573100000000001</v>
      </c>
      <c r="W721" s="22">
        <f>+'Cpm-'!Y225</f>
        <v>0</v>
      </c>
      <c r="X721" s="22">
        <f>+'Cpm-'!Z225</f>
        <v>0</v>
      </c>
      <c r="Y721" s="22">
        <f>+'Cpm-'!AA225</f>
        <v>0</v>
      </c>
      <c r="Z721" s="22">
        <f>+'Cpm-'!AB225</f>
        <v>0.40573100000000001</v>
      </c>
      <c r="AA721" s="22">
        <f>+'Cpm-'!AC225</f>
        <v>0</v>
      </c>
      <c r="AB721" s="22">
        <f>+'Cpm-'!AD225</f>
        <v>0</v>
      </c>
      <c r="AC721" s="22">
        <f>+'Cpm-'!AE225</f>
        <v>0</v>
      </c>
      <c r="AD721" s="22">
        <f>+'Cpm-'!AF225</f>
        <v>0</v>
      </c>
      <c r="AE721" s="22">
        <f>+'Cpm-'!AG225</f>
        <v>0</v>
      </c>
      <c r="AF721" s="22">
        <f>+'Cpm-'!AH225</f>
        <v>0</v>
      </c>
      <c r="AG721" s="22">
        <f>+'Cpm-'!AI225</f>
        <v>0</v>
      </c>
      <c r="AH721" s="22">
        <f>+'Cmp-'!E225</f>
        <v>0</v>
      </c>
      <c r="AI721" s="22">
        <f>+'Cmp-'!F225</f>
        <v>0</v>
      </c>
      <c r="AJ721" s="22">
        <f>+'Cmp-'!G225</f>
        <v>0</v>
      </c>
      <c r="AK721" s="22">
        <f>+'Cmp-'!H225</f>
        <v>0</v>
      </c>
      <c r="AL721" s="22">
        <f>+'Cmp-'!I225</f>
        <v>0</v>
      </c>
      <c r="AM721" s="22">
        <f>+'Cmp-'!J225</f>
        <v>0</v>
      </c>
      <c r="AN721" s="22">
        <f>+'Cmp-'!K225</f>
        <v>0</v>
      </c>
      <c r="AO721" s="22">
        <f>+'Cmp-'!L225</f>
        <v>0</v>
      </c>
      <c r="AP721" s="22">
        <f>+'Cmp-'!M225</f>
        <v>0</v>
      </c>
      <c r="AQ721" s="22">
        <f>+'Cmp-'!N225</f>
        <v>0</v>
      </c>
      <c r="AR721" s="22">
        <f>+'Cmp-'!O225</f>
        <v>0</v>
      </c>
      <c r="AS721" s="22">
        <f>+'Cmp-'!P225</f>
        <v>0</v>
      </c>
      <c r="AT721" s="22">
        <f>+'Cmp-'!Q225</f>
        <v>0</v>
      </c>
      <c r="AU721" s="22">
        <f>+'Cmp-'!R225</f>
        <v>0</v>
      </c>
      <c r="AV721" s="22">
        <f>+'Cmp-'!S225</f>
        <v>0.27977299999999999</v>
      </c>
      <c r="AW721" s="22">
        <f>+'Cmp-'!T225</f>
        <v>0</v>
      </c>
      <c r="AX721" s="22">
        <f>+'Cmp-'!U225</f>
        <v>0</v>
      </c>
      <c r="AY721" s="22">
        <f>+'Cmp-'!V225</f>
        <v>0</v>
      </c>
      <c r="AZ721" s="22">
        <f>+'Cmp-'!W225</f>
        <v>0</v>
      </c>
      <c r="BA721" s="22">
        <f>+'Cmp-'!X225</f>
        <v>0</v>
      </c>
      <c r="BB721" s="22">
        <f>+'Cmp-'!Y225</f>
        <v>0</v>
      </c>
      <c r="BC721" s="22">
        <f>+'Cmp-'!Z225</f>
        <v>0</v>
      </c>
      <c r="BD721" s="22">
        <f>+'Cmp-'!AA225</f>
        <v>0</v>
      </c>
      <c r="BE721" s="22">
        <f>+'Cmp-'!AB225</f>
        <v>0</v>
      </c>
      <c r="BF721" s="22">
        <f>+'Cmp-'!AC225</f>
        <v>0</v>
      </c>
      <c r="BG721" s="22">
        <f>+'Cmp-'!AD225</f>
        <v>0</v>
      </c>
      <c r="BH721" s="22">
        <f>+'Cmp-'!AE225</f>
        <v>0</v>
      </c>
      <c r="BI721" s="22">
        <f>+'Cmp-'!AF225</f>
        <v>0</v>
      </c>
      <c r="BJ721" s="22">
        <f>+'Cmp-'!AG225</f>
        <v>0</v>
      </c>
      <c r="BK721" s="22">
        <f>+'Cmp-'!AH225</f>
        <v>0</v>
      </c>
      <c r="BL721" s="22">
        <f>+'Cmp-'!AI225</f>
        <v>0.40573100000000001</v>
      </c>
      <c r="BM721" s="6" t="s">
        <v>1079</v>
      </c>
      <c r="BN721" s="24" t="str">
        <f>+CnAll!B721</f>
        <v>AaaA + aaAaA</v>
      </c>
      <c r="BO721" s="24">
        <f>+CnAll!C721</f>
        <v>0</v>
      </c>
    </row>
    <row r="722" spans="1:67" x14ac:dyDescent="0.45">
      <c r="A722" s="1">
        <v>721</v>
      </c>
      <c r="B722" s="22" t="str">
        <f>+'Cpm-'!B226</f>
        <v>Aaaa + aaAaA</v>
      </c>
      <c r="C722" s="22">
        <f>+'Cpm-'!E226</f>
        <v>0</v>
      </c>
      <c r="D722" s="22">
        <f>+'Cpm-'!F226</f>
        <v>0</v>
      </c>
      <c r="E722" s="22">
        <f>+'Cpm-'!G226</f>
        <v>0</v>
      </c>
      <c r="F722" s="22">
        <f>+'Cpm-'!H226</f>
        <v>0</v>
      </c>
      <c r="G722" s="22">
        <f>+'Cpm-'!I226</f>
        <v>0</v>
      </c>
      <c r="H722" s="22">
        <f>+'Cpm-'!J226</f>
        <v>0</v>
      </c>
      <c r="I722" s="22">
        <f>+'Cpm-'!K226</f>
        <v>0</v>
      </c>
      <c r="J722" s="22">
        <f>+'Cpm-'!L226</f>
        <v>0</v>
      </c>
      <c r="K722" s="22">
        <f>+'Cpm-'!M226</f>
        <v>0</v>
      </c>
      <c r="L722" s="22">
        <f>+'Cpm-'!N226</f>
        <v>0</v>
      </c>
      <c r="M722" s="22">
        <f>+'Cpm-'!O226</f>
        <v>0</v>
      </c>
      <c r="N722" s="22">
        <f>+'Cpm-'!P226</f>
        <v>0</v>
      </c>
      <c r="O722" s="22">
        <f>+'Cpm-'!Q226</f>
        <v>0</v>
      </c>
      <c r="P722" s="22">
        <f>+'Cpm-'!R226</f>
        <v>0</v>
      </c>
      <c r="Q722" s="22">
        <f>+'Cpm-'!S226</f>
        <v>0</v>
      </c>
      <c r="R722" s="22">
        <f>+'Cpm-'!T226</f>
        <v>0</v>
      </c>
      <c r="S722" s="22">
        <f>+'Cpm-'!U226</f>
        <v>0</v>
      </c>
      <c r="T722" s="22">
        <f>+'Cpm-'!V226</f>
        <v>0</v>
      </c>
      <c r="U722" s="22">
        <f>+'Cpm-'!W226</f>
        <v>0</v>
      </c>
      <c r="V722" s="22">
        <f>+'Cpm-'!X226</f>
        <v>0</v>
      </c>
      <c r="W722" s="22">
        <f>+'Cpm-'!Y226</f>
        <v>0</v>
      </c>
      <c r="X722" s="22">
        <f>+'Cpm-'!Z226</f>
        <v>0</v>
      </c>
      <c r="Y722" s="22">
        <f>+'Cpm-'!AA226</f>
        <v>0</v>
      </c>
      <c r="Z722" s="22">
        <f>+'Cpm-'!AB226</f>
        <v>0</v>
      </c>
      <c r="AA722" s="22">
        <f>+'Cpm-'!AC226</f>
        <v>0</v>
      </c>
      <c r="AB722" s="22">
        <f>+'Cpm-'!AD226</f>
        <v>0</v>
      </c>
      <c r="AC722" s="22">
        <f>+'Cpm-'!AE226</f>
        <v>0</v>
      </c>
      <c r="AD722" s="22">
        <f>+'Cpm-'!AF226</f>
        <v>0</v>
      </c>
      <c r="AE722" s="22">
        <f>+'Cpm-'!AG226</f>
        <v>0</v>
      </c>
      <c r="AF722" s="22">
        <f>+'Cpm-'!AH226</f>
        <v>0</v>
      </c>
      <c r="AG722" s="22">
        <f>+'Cpm-'!AI226</f>
        <v>0</v>
      </c>
      <c r="AH722" s="22">
        <f>+'Cmp-'!E226</f>
        <v>0</v>
      </c>
      <c r="AI722" s="22">
        <f>+'Cmp-'!F226</f>
        <v>0</v>
      </c>
      <c r="AJ722" s="22">
        <f>+'Cmp-'!G226</f>
        <v>0</v>
      </c>
      <c r="AK722" s="22">
        <f>+'Cmp-'!H226</f>
        <v>0</v>
      </c>
      <c r="AL722" s="22">
        <f>+'Cmp-'!I226</f>
        <v>0</v>
      </c>
      <c r="AM722" s="22">
        <f>+'Cmp-'!J226</f>
        <v>0</v>
      </c>
      <c r="AN722" s="22">
        <f>+'Cmp-'!K226</f>
        <v>0</v>
      </c>
      <c r="AO722" s="22">
        <f>+'Cmp-'!L226</f>
        <v>0</v>
      </c>
      <c r="AP722" s="22">
        <f>+'Cmp-'!M226</f>
        <v>0</v>
      </c>
      <c r="AQ722" s="22">
        <f>+'Cmp-'!N226</f>
        <v>0</v>
      </c>
      <c r="AR722" s="22">
        <f>+'Cmp-'!O226</f>
        <v>0</v>
      </c>
      <c r="AS722" s="22">
        <f>+'Cmp-'!P226</f>
        <v>0</v>
      </c>
      <c r="AT722" s="22">
        <f>+'Cmp-'!Q226</f>
        <v>0</v>
      </c>
      <c r="AU722" s="22">
        <f>+'Cmp-'!R226</f>
        <v>0</v>
      </c>
      <c r="AV722" s="22">
        <f>+'Cmp-'!S226</f>
        <v>0</v>
      </c>
      <c r="AW722" s="22">
        <f>+'Cmp-'!T226</f>
        <v>0</v>
      </c>
      <c r="AX722" s="22">
        <f>+'Cmp-'!U226</f>
        <v>0</v>
      </c>
      <c r="AY722" s="22">
        <f>+'Cmp-'!V226</f>
        <v>0</v>
      </c>
      <c r="AZ722" s="22">
        <f>+'Cmp-'!W226</f>
        <v>0</v>
      </c>
      <c r="BA722" s="22">
        <f>+'Cmp-'!X226</f>
        <v>0</v>
      </c>
      <c r="BB722" s="22">
        <f>+'Cmp-'!Y226</f>
        <v>0</v>
      </c>
      <c r="BC722" s="22">
        <f>+'Cmp-'!Z226</f>
        <v>0</v>
      </c>
      <c r="BD722" s="22">
        <f>+'Cmp-'!AA226</f>
        <v>0</v>
      </c>
      <c r="BE722" s="22">
        <f>+'Cmp-'!AB226</f>
        <v>0</v>
      </c>
      <c r="BF722" s="22">
        <f>+'Cmp-'!AC226</f>
        <v>0</v>
      </c>
      <c r="BG722" s="22">
        <f>+'Cmp-'!AD226</f>
        <v>0</v>
      </c>
      <c r="BH722" s="22">
        <f>+'Cmp-'!AE226</f>
        <v>0</v>
      </c>
      <c r="BI722" s="22">
        <f>+'Cmp-'!AF226</f>
        <v>0</v>
      </c>
      <c r="BJ722" s="22">
        <f>+'Cmp-'!AG226</f>
        <v>0</v>
      </c>
      <c r="BK722" s="22">
        <f>+'Cmp-'!AH226</f>
        <v>0</v>
      </c>
      <c r="BL722" s="22">
        <f>+'Cmp-'!AI226</f>
        <v>0</v>
      </c>
      <c r="BM722" s="6" t="s">
        <v>1079</v>
      </c>
      <c r="BN722" s="24" t="str">
        <f>+CnAll!B722</f>
        <v>Aaaa + aaAaA</v>
      </c>
      <c r="BO722" s="24">
        <f>+CnAll!C722</f>
        <v>0</v>
      </c>
    </row>
    <row r="723" spans="1:67" x14ac:dyDescent="0.45">
      <c r="A723" s="1">
        <v>722</v>
      </c>
      <c r="B723" s="22" t="str">
        <f>+'Cpm-'!B227</f>
        <v>AAAAA + aaAaA</v>
      </c>
      <c r="C723" s="22">
        <f>+'Cpm-'!E227</f>
        <v>0</v>
      </c>
      <c r="D723" s="22">
        <f>+'Cpm-'!F227</f>
        <v>0</v>
      </c>
      <c r="E723" s="22">
        <f>+'Cpm-'!G227</f>
        <v>0</v>
      </c>
      <c r="F723" s="22">
        <f>+'Cpm-'!H227</f>
        <v>0</v>
      </c>
      <c r="G723" s="22">
        <f>+'Cpm-'!I227</f>
        <v>0</v>
      </c>
      <c r="H723" s="22">
        <f>+'Cpm-'!J227</f>
        <v>0</v>
      </c>
      <c r="I723" s="22">
        <f>+'Cpm-'!K227</f>
        <v>0</v>
      </c>
      <c r="J723" s="22">
        <f>+'Cpm-'!L227</f>
        <v>0</v>
      </c>
      <c r="K723" s="22">
        <f>+'Cpm-'!M227</f>
        <v>0</v>
      </c>
      <c r="L723" s="22">
        <f>+'Cpm-'!N227</f>
        <v>0</v>
      </c>
      <c r="M723" s="22">
        <f>+'Cpm-'!O227</f>
        <v>0</v>
      </c>
      <c r="N723" s="22">
        <f>+'Cpm-'!P227</f>
        <v>0</v>
      </c>
      <c r="O723" s="22">
        <f>+'Cpm-'!Q227</f>
        <v>0</v>
      </c>
      <c r="P723" s="22">
        <f>+'Cpm-'!R227</f>
        <v>0</v>
      </c>
      <c r="Q723" s="22">
        <f>+'Cpm-'!S227</f>
        <v>0</v>
      </c>
      <c r="R723" s="22">
        <f>+'Cpm-'!T227</f>
        <v>0</v>
      </c>
      <c r="S723" s="22">
        <f>+'Cpm-'!U227</f>
        <v>0</v>
      </c>
      <c r="T723" s="22">
        <f>+'Cpm-'!V227</f>
        <v>0</v>
      </c>
      <c r="U723" s="22">
        <f>+'Cpm-'!W227</f>
        <v>0</v>
      </c>
      <c r="V723" s="22">
        <f>+'Cpm-'!X227</f>
        <v>0</v>
      </c>
      <c r="W723" s="22">
        <f>+'Cpm-'!Y227</f>
        <v>0</v>
      </c>
      <c r="X723" s="22">
        <f>+'Cpm-'!Z227</f>
        <v>0</v>
      </c>
      <c r="Y723" s="22">
        <f>+'Cpm-'!AA227</f>
        <v>0</v>
      </c>
      <c r="Z723" s="22">
        <f>+'Cpm-'!AB227</f>
        <v>0</v>
      </c>
      <c r="AA723" s="22">
        <f>+'Cpm-'!AC227</f>
        <v>0</v>
      </c>
      <c r="AB723" s="22">
        <f>+'Cpm-'!AD227</f>
        <v>0</v>
      </c>
      <c r="AC723" s="22">
        <f>+'Cpm-'!AE227</f>
        <v>0</v>
      </c>
      <c r="AD723" s="22">
        <f>+'Cpm-'!AF227</f>
        <v>0</v>
      </c>
      <c r="AE723" s="22">
        <f>+'Cpm-'!AG227</f>
        <v>0</v>
      </c>
      <c r="AF723" s="22">
        <f>+'Cpm-'!AH227</f>
        <v>0</v>
      </c>
      <c r="AG723" s="22">
        <f>+'Cpm-'!AI227</f>
        <v>0</v>
      </c>
      <c r="AH723" s="22">
        <f>+'Cmp-'!E227</f>
        <v>0</v>
      </c>
      <c r="AI723" s="22">
        <f>+'Cmp-'!F227</f>
        <v>0</v>
      </c>
      <c r="AJ723" s="22">
        <f>+'Cmp-'!G227</f>
        <v>0</v>
      </c>
      <c r="AK723" s="22">
        <f>+'Cmp-'!H227</f>
        <v>0</v>
      </c>
      <c r="AL723" s="22">
        <f>+'Cmp-'!I227</f>
        <v>0</v>
      </c>
      <c r="AM723" s="22">
        <f>+'Cmp-'!J227</f>
        <v>0</v>
      </c>
      <c r="AN723" s="22">
        <f>+'Cmp-'!K227</f>
        <v>0</v>
      </c>
      <c r="AO723" s="22">
        <f>+'Cmp-'!L227</f>
        <v>0</v>
      </c>
      <c r="AP723" s="22">
        <f>+'Cmp-'!M227</f>
        <v>0</v>
      </c>
      <c r="AQ723" s="22">
        <f>+'Cmp-'!N227</f>
        <v>0</v>
      </c>
      <c r="AR723" s="22">
        <f>+'Cmp-'!O227</f>
        <v>0</v>
      </c>
      <c r="AS723" s="22">
        <f>+'Cmp-'!P227</f>
        <v>0</v>
      </c>
      <c r="AT723" s="22">
        <f>+'Cmp-'!Q227</f>
        <v>0</v>
      </c>
      <c r="AU723" s="22">
        <f>+'Cmp-'!R227</f>
        <v>0</v>
      </c>
      <c r="AV723" s="22">
        <f>+'Cmp-'!S227</f>
        <v>0</v>
      </c>
      <c r="AW723" s="22">
        <f>+'Cmp-'!T227</f>
        <v>0</v>
      </c>
      <c r="AX723" s="22">
        <f>+'Cmp-'!U227</f>
        <v>0</v>
      </c>
      <c r="AY723" s="22">
        <f>+'Cmp-'!V227</f>
        <v>0</v>
      </c>
      <c r="AZ723" s="22">
        <f>+'Cmp-'!W227</f>
        <v>0</v>
      </c>
      <c r="BA723" s="22">
        <f>+'Cmp-'!X227</f>
        <v>0</v>
      </c>
      <c r="BB723" s="22">
        <f>+'Cmp-'!Y227</f>
        <v>0</v>
      </c>
      <c r="BC723" s="22">
        <f>+'Cmp-'!Z227</f>
        <v>0</v>
      </c>
      <c r="BD723" s="22">
        <f>+'Cmp-'!AA227</f>
        <v>0</v>
      </c>
      <c r="BE723" s="22">
        <f>+'Cmp-'!AB227</f>
        <v>0</v>
      </c>
      <c r="BF723" s="22">
        <f>+'Cmp-'!AC227</f>
        <v>0</v>
      </c>
      <c r="BG723" s="22">
        <f>+'Cmp-'!AD227</f>
        <v>0</v>
      </c>
      <c r="BH723" s="22">
        <f>+'Cmp-'!AE227</f>
        <v>0</v>
      </c>
      <c r="BI723" s="22">
        <f>+'Cmp-'!AF227</f>
        <v>0</v>
      </c>
      <c r="BJ723" s="22">
        <f>+'Cmp-'!AG227</f>
        <v>0</v>
      </c>
      <c r="BK723" s="22">
        <f>+'Cmp-'!AH227</f>
        <v>0</v>
      </c>
      <c r="BL723" s="22">
        <f>+'Cmp-'!AI227</f>
        <v>0</v>
      </c>
      <c r="BM723" s="6" t="s">
        <v>1079</v>
      </c>
      <c r="BN723" s="24" t="str">
        <f>+CnAll!B723</f>
        <v>AAAAA + aaAaA</v>
      </c>
      <c r="BO723" s="24">
        <f>+CnAll!C723</f>
        <v>0</v>
      </c>
    </row>
    <row r="724" spans="1:67" x14ac:dyDescent="0.45">
      <c r="A724" s="1">
        <v>723</v>
      </c>
      <c r="B724" s="22" t="str">
        <f>+'Cpm-'!B228</f>
        <v>AAAAa + aaAaA</v>
      </c>
      <c r="C724" s="22">
        <f>+'Cpm-'!E228</f>
        <v>0</v>
      </c>
      <c r="D724" s="22">
        <f>+'Cpm-'!F228</f>
        <v>0</v>
      </c>
      <c r="E724" s="22">
        <f>+'Cpm-'!G228</f>
        <v>0</v>
      </c>
      <c r="F724" s="22">
        <f>+'Cpm-'!H228</f>
        <v>0</v>
      </c>
      <c r="G724" s="22">
        <f>+'Cpm-'!I228</f>
        <v>0</v>
      </c>
      <c r="H724" s="22">
        <f>+'Cpm-'!J228</f>
        <v>0</v>
      </c>
      <c r="I724" s="22">
        <f>+'Cpm-'!K228</f>
        <v>0</v>
      </c>
      <c r="J724" s="22">
        <f>+'Cpm-'!L228</f>
        <v>0</v>
      </c>
      <c r="K724" s="22">
        <f>+'Cpm-'!M228</f>
        <v>0</v>
      </c>
      <c r="L724" s="22">
        <f>+'Cpm-'!N228</f>
        <v>0</v>
      </c>
      <c r="M724" s="22">
        <f>+'Cpm-'!O228</f>
        <v>0</v>
      </c>
      <c r="N724" s="22">
        <f>+'Cpm-'!P228</f>
        <v>0</v>
      </c>
      <c r="O724" s="22">
        <f>+'Cpm-'!Q228</f>
        <v>0</v>
      </c>
      <c r="P724" s="22">
        <f>+'Cpm-'!R228</f>
        <v>0</v>
      </c>
      <c r="Q724" s="22">
        <f>+'Cpm-'!S228</f>
        <v>0</v>
      </c>
      <c r="R724" s="22">
        <f>+'Cpm-'!T228</f>
        <v>8.1402100000000005E-2</v>
      </c>
      <c r="S724" s="22">
        <f>+'Cpm-'!U228</f>
        <v>0</v>
      </c>
      <c r="T724" s="22">
        <f>+'Cpm-'!V228</f>
        <v>0</v>
      </c>
      <c r="U724" s="22">
        <f>+'Cpm-'!W228</f>
        <v>0</v>
      </c>
      <c r="V724" s="22">
        <f>+'Cpm-'!X228</f>
        <v>0</v>
      </c>
      <c r="W724" s="22">
        <f>+'Cpm-'!Y228</f>
        <v>0</v>
      </c>
      <c r="X724" s="22">
        <f>+'Cpm-'!Z228</f>
        <v>0</v>
      </c>
      <c r="Y724" s="22">
        <f>+'Cpm-'!AA228</f>
        <v>0</v>
      </c>
      <c r="Z724" s="22">
        <f>+'Cpm-'!AB228</f>
        <v>0</v>
      </c>
      <c r="AA724" s="22">
        <f>+'Cpm-'!AC228</f>
        <v>0</v>
      </c>
      <c r="AB724" s="22">
        <f>+'Cpm-'!AD228</f>
        <v>0</v>
      </c>
      <c r="AC724" s="22">
        <f>+'Cpm-'!AE228</f>
        <v>0</v>
      </c>
      <c r="AD724" s="22">
        <f>+'Cpm-'!AF228</f>
        <v>0</v>
      </c>
      <c r="AE724" s="22">
        <f>+'Cpm-'!AG228</f>
        <v>0</v>
      </c>
      <c r="AF724" s="22">
        <f>+'Cpm-'!AH228</f>
        <v>0</v>
      </c>
      <c r="AG724" s="22">
        <f>+'Cpm-'!AI228</f>
        <v>0</v>
      </c>
      <c r="AH724" s="22">
        <f>+'Cmp-'!E228</f>
        <v>0</v>
      </c>
      <c r="AI724" s="22">
        <f>+'Cmp-'!F228</f>
        <v>0</v>
      </c>
      <c r="AJ724" s="22">
        <f>+'Cmp-'!G228</f>
        <v>0</v>
      </c>
      <c r="AK724" s="22">
        <f>+'Cmp-'!H228</f>
        <v>0</v>
      </c>
      <c r="AL724" s="22">
        <f>+'Cmp-'!I228</f>
        <v>0</v>
      </c>
      <c r="AM724" s="22">
        <f>+'Cmp-'!J228</f>
        <v>0</v>
      </c>
      <c r="AN724" s="22">
        <f>+'Cmp-'!K228</f>
        <v>0</v>
      </c>
      <c r="AO724" s="22">
        <f>+'Cmp-'!L228</f>
        <v>0</v>
      </c>
      <c r="AP724" s="22">
        <f>+'Cmp-'!M228</f>
        <v>0</v>
      </c>
      <c r="AQ724" s="22">
        <f>+'Cmp-'!N228</f>
        <v>0</v>
      </c>
      <c r="AR724" s="22">
        <f>+'Cmp-'!O228</f>
        <v>0</v>
      </c>
      <c r="AS724" s="22">
        <f>+'Cmp-'!P228</f>
        <v>0</v>
      </c>
      <c r="AT724" s="22">
        <f>+'Cmp-'!Q228</f>
        <v>0</v>
      </c>
      <c r="AU724" s="22">
        <f>+'Cmp-'!R228</f>
        <v>0</v>
      </c>
      <c r="AV724" s="22">
        <f>+'Cmp-'!S228</f>
        <v>0</v>
      </c>
      <c r="AW724" s="22">
        <f>+'Cmp-'!T228</f>
        <v>0</v>
      </c>
      <c r="AX724" s="22">
        <f>+'Cmp-'!U228</f>
        <v>0</v>
      </c>
      <c r="AY724" s="22">
        <f>+'Cmp-'!V228</f>
        <v>0</v>
      </c>
      <c r="AZ724" s="22">
        <f>+'Cmp-'!W228</f>
        <v>0</v>
      </c>
      <c r="BA724" s="22">
        <f>+'Cmp-'!X228</f>
        <v>0</v>
      </c>
      <c r="BB724" s="22">
        <f>+'Cmp-'!Y228</f>
        <v>0</v>
      </c>
      <c r="BC724" s="22">
        <f>+'Cmp-'!Z228</f>
        <v>0</v>
      </c>
      <c r="BD724" s="22">
        <f>+'Cmp-'!AA228</f>
        <v>0</v>
      </c>
      <c r="BE724" s="22">
        <f>+'Cmp-'!AB228</f>
        <v>0</v>
      </c>
      <c r="BF724" s="22">
        <f>+'Cmp-'!AC228</f>
        <v>0</v>
      </c>
      <c r="BG724" s="22">
        <f>+'Cmp-'!AD228</f>
        <v>0</v>
      </c>
      <c r="BH724" s="22">
        <f>+'Cmp-'!AE228</f>
        <v>0</v>
      </c>
      <c r="BI724" s="22">
        <f>+'Cmp-'!AF228</f>
        <v>0</v>
      </c>
      <c r="BJ724" s="22">
        <f>+'Cmp-'!AG228</f>
        <v>0</v>
      </c>
      <c r="BK724" s="22">
        <f>+'Cmp-'!AH228</f>
        <v>0</v>
      </c>
      <c r="BL724" s="22">
        <f>+'Cmp-'!AI228</f>
        <v>0</v>
      </c>
      <c r="BM724" s="6" t="s">
        <v>1079</v>
      </c>
      <c r="BN724" s="24" t="str">
        <f>+CnAll!B724</f>
        <v>AAAAa + aaAaA</v>
      </c>
      <c r="BO724" s="24">
        <f>+CnAll!C724</f>
        <v>0</v>
      </c>
    </row>
    <row r="725" spans="1:67" x14ac:dyDescent="0.45">
      <c r="A725" s="1">
        <v>724</v>
      </c>
      <c r="B725" s="22" t="str">
        <f>+'Cpm-'!B229</f>
        <v>AAAaA + aaAaA</v>
      </c>
      <c r="C725" s="22">
        <f>+'Cpm-'!E229</f>
        <v>0</v>
      </c>
      <c r="D725" s="22">
        <f>+'Cpm-'!F229</f>
        <v>0</v>
      </c>
      <c r="E725" s="22">
        <f>+'Cpm-'!G229</f>
        <v>0</v>
      </c>
      <c r="F725" s="22">
        <f>+'Cpm-'!H229</f>
        <v>0</v>
      </c>
      <c r="G725" s="22">
        <f>+'Cpm-'!I229</f>
        <v>0</v>
      </c>
      <c r="H725" s="22">
        <f>+'Cpm-'!J229</f>
        <v>0</v>
      </c>
      <c r="I725" s="22">
        <f>+'Cpm-'!K229</f>
        <v>0</v>
      </c>
      <c r="J725" s="22">
        <f>+'Cpm-'!L229</f>
        <v>0</v>
      </c>
      <c r="K725" s="22">
        <f>+'Cpm-'!M229</f>
        <v>0</v>
      </c>
      <c r="L725" s="22">
        <f>+'Cpm-'!N229</f>
        <v>0</v>
      </c>
      <c r="M725" s="22">
        <f>+'Cpm-'!O229</f>
        <v>0</v>
      </c>
      <c r="N725" s="22">
        <f>+'Cpm-'!P229</f>
        <v>0</v>
      </c>
      <c r="O725" s="22">
        <f>+'Cpm-'!Q229</f>
        <v>0</v>
      </c>
      <c r="P725" s="22">
        <f>+'Cpm-'!R229</f>
        <v>0</v>
      </c>
      <c r="Q725" s="22">
        <f>+'Cpm-'!S229</f>
        <v>0</v>
      </c>
      <c r="R725" s="22">
        <f>+'Cpm-'!T229</f>
        <v>9.3606900000000007E-2</v>
      </c>
      <c r="S725" s="22">
        <f>+'Cpm-'!U229</f>
        <v>0</v>
      </c>
      <c r="T725" s="22">
        <f>+'Cpm-'!V229</f>
        <v>0</v>
      </c>
      <c r="U725" s="22">
        <f>+'Cpm-'!W229</f>
        <v>0</v>
      </c>
      <c r="V725" s="22">
        <f>+'Cpm-'!X229</f>
        <v>0</v>
      </c>
      <c r="W725" s="22">
        <f>+'Cpm-'!Y229</f>
        <v>0</v>
      </c>
      <c r="X725" s="22">
        <f>+'Cpm-'!Z229</f>
        <v>0</v>
      </c>
      <c r="Y725" s="22">
        <f>+'Cpm-'!AA229</f>
        <v>0</v>
      </c>
      <c r="Z725" s="22">
        <f>+'Cpm-'!AB229</f>
        <v>0</v>
      </c>
      <c r="AA725" s="22">
        <f>+'Cpm-'!AC229</f>
        <v>0</v>
      </c>
      <c r="AB725" s="22">
        <f>+'Cpm-'!AD229</f>
        <v>0</v>
      </c>
      <c r="AC725" s="22">
        <f>+'Cpm-'!AE229</f>
        <v>0</v>
      </c>
      <c r="AD725" s="22">
        <f>+'Cpm-'!AF229</f>
        <v>0</v>
      </c>
      <c r="AE725" s="22">
        <f>+'Cpm-'!AG229</f>
        <v>0</v>
      </c>
      <c r="AF725" s="22">
        <f>+'Cpm-'!AH229</f>
        <v>0</v>
      </c>
      <c r="AG725" s="22">
        <f>+'Cpm-'!AI229</f>
        <v>0</v>
      </c>
      <c r="AH725" s="22">
        <f>+'Cmp-'!E229</f>
        <v>0</v>
      </c>
      <c r="AI725" s="22">
        <f>+'Cmp-'!F229</f>
        <v>0</v>
      </c>
      <c r="AJ725" s="22">
        <f>+'Cmp-'!G229</f>
        <v>0</v>
      </c>
      <c r="AK725" s="22">
        <f>+'Cmp-'!H229</f>
        <v>0</v>
      </c>
      <c r="AL725" s="22">
        <f>+'Cmp-'!I229</f>
        <v>0</v>
      </c>
      <c r="AM725" s="22">
        <f>+'Cmp-'!J229</f>
        <v>0</v>
      </c>
      <c r="AN725" s="22">
        <f>+'Cmp-'!K229</f>
        <v>0</v>
      </c>
      <c r="AO725" s="22">
        <f>+'Cmp-'!L229</f>
        <v>0</v>
      </c>
      <c r="AP725" s="22">
        <f>+'Cmp-'!M229</f>
        <v>0</v>
      </c>
      <c r="AQ725" s="22">
        <f>+'Cmp-'!N229</f>
        <v>0</v>
      </c>
      <c r="AR725" s="22">
        <f>+'Cmp-'!O229</f>
        <v>0</v>
      </c>
      <c r="AS725" s="22">
        <f>+'Cmp-'!P229</f>
        <v>0</v>
      </c>
      <c r="AT725" s="22">
        <f>+'Cmp-'!Q229</f>
        <v>0</v>
      </c>
      <c r="AU725" s="22">
        <f>+'Cmp-'!R229</f>
        <v>0</v>
      </c>
      <c r="AV725" s="22">
        <f>+'Cmp-'!S229</f>
        <v>0</v>
      </c>
      <c r="AW725" s="22">
        <f>+'Cmp-'!T229</f>
        <v>0</v>
      </c>
      <c r="AX725" s="22">
        <f>+'Cmp-'!U229</f>
        <v>0</v>
      </c>
      <c r="AY725" s="22">
        <f>+'Cmp-'!V229</f>
        <v>0</v>
      </c>
      <c r="AZ725" s="22">
        <f>+'Cmp-'!W229</f>
        <v>0</v>
      </c>
      <c r="BA725" s="22">
        <f>+'Cmp-'!X229</f>
        <v>0</v>
      </c>
      <c r="BB725" s="22">
        <f>+'Cmp-'!Y229</f>
        <v>0</v>
      </c>
      <c r="BC725" s="22">
        <f>+'Cmp-'!Z229</f>
        <v>0</v>
      </c>
      <c r="BD725" s="22">
        <f>+'Cmp-'!AA229</f>
        <v>0</v>
      </c>
      <c r="BE725" s="22">
        <f>+'Cmp-'!AB229</f>
        <v>0</v>
      </c>
      <c r="BF725" s="22">
        <f>+'Cmp-'!AC229</f>
        <v>0</v>
      </c>
      <c r="BG725" s="22">
        <f>+'Cmp-'!AD229</f>
        <v>0</v>
      </c>
      <c r="BH725" s="22">
        <f>+'Cmp-'!AE229</f>
        <v>0</v>
      </c>
      <c r="BI725" s="22">
        <f>+'Cmp-'!AF229</f>
        <v>0</v>
      </c>
      <c r="BJ725" s="22">
        <f>+'Cmp-'!AG229</f>
        <v>0</v>
      </c>
      <c r="BK725" s="22">
        <f>+'Cmp-'!AH229</f>
        <v>0</v>
      </c>
      <c r="BL725" s="22">
        <f>+'Cmp-'!AI229</f>
        <v>0</v>
      </c>
      <c r="BM725" s="6" t="s">
        <v>1079</v>
      </c>
      <c r="BN725" s="24" t="str">
        <f>+CnAll!B725</f>
        <v>AAAaA + aaAaA</v>
      </c>
      <c r="BO725" s="24">
        <f>+CnAll!C725</f>
        <v>0</v>
      </c>
    </row>
    <row r="726" spans="1:67" x14ac:dyDescent="0.45">
      <c r="A726" s="1">
        <v>725</v>
      </c>
      <c r="B726" s="22" t="str">
        <f>+'Cpm-'!B230</f>
        <v>AAAaa + aaAaA</v>
      </c>
      <c r="C726" s="22">
        <f>+'Cpm-'!E230</f>
        <v>0</v>
      </c>
      <c r="D726" s="22">
        <f>+'Cpm-'!F230</f>
        <v>0</v>
      </c>
      <c r="E726" s="22">
        <f>+'Cpm-'!G230</f>
        <v>0</v>
      </c>
      <c r="F726" s="22">
        <f>+'Cpm-'!H230</f>
        <v>9.5114799999999999E-2</v>
      </c>
      <c r="G726" s="22">
        <f>+'Cpm-'!I230</f>
        <v>0</v>
      </c>
      <c r="H726" s="22">
        <f>+'Cpm-'!J230</f>
        <v>0</v>
      </c>
      <c r="I726" s="22">
        <f>+'Cpm-'!K230</f>
        <v>0</v>
      </c>
      <c r="J726" s="22">
        <f>+'Cpm-'!L230</f>
        <v>0.34717100000000001</v>
      </c>
      <c r="K726" s="22">
        <f>+'Cpm-'!M230</f>
        <v>0.31330200000000002</v>
      </c>
      <c r="L726" s="22">
        <f>+'Cpm-'!N230</f>
        <v>0.31775500000000001</v>
      </c>
      <c r="M726" s="22">
        <f>+'Cpm-'!O230</f>
        <v>0</v>
      </c>
      <c r="N726" s="22">
        <f>+'Cpm-'!P230</f>
        <v>0.31884000000000001</v>
      </c>
      <c r="O726" s="22">
        <f>+'Cpm-'!Q230</f>
        <v>0</v>
      </c>
      <c r="P726" s="22">
        <f>+'Cpm-'!R230</f>
        <v>0</v>
      </c>
      <c r="Q726" s="22">
        <f>+'Cpm-'!S230</f>
        <v>0</v>
      </c>
      <c r="R726" s="22">
        <f>+'Cpm-'!T230</f>
        <v>0.422989</v>
      </c>
      <c r="S726" s="22">
        <f>+'Cpm-'!U230</f>
        <v>0.42165799999999998</v>
      </c>
      <c r="T726" s="22">
        <f>+'Cpm-'!V230</f>
        <v>0.42196699999999998</v>
      </c>
      <c r="U726" s="22">
        <f>+'Cpm-'!W230</f>
        <v>0.210398</v>
      </c>
      <c r="V726" s="22">
        <f>+'Cpm-'!X230</f>
        <v>0.42217500000000002</v>
      </c>
      <c r="W726" s="22">
        <f>+'Cpm-'!Y230</f>
        <v>0.21309400000000001</v>
      </c>
      <c r="X726" s="22">
        <f>+'Cpm-'!Z230</f>
        <v>0</v>
      </c>
      <c r="Y726" s="22">
        <f>+'Cpm-'!AA230</f>
        <v>0</v>
      </c>
      <c r="Z726" s="22">
        <f>+'Cpm-'!AB230</f>
        <v>0.42187000000000002</v>
      </c>
      <c r="AA726" s="22">
        <f>+'Cpm-'!AC230</f>
        <v>0</v>
      </c>
      <c r="AB726" s="22">
        <f>+'Cpm-'!AD230</f>
        <v>0</v>
      </c>
      <c r="AC726" s="22">
        <f>+'Cpm-'!AE230</f>
        <v>0</v>
      </c>
      <c r="AD726" s="22">
        <f>+'Cpm-'!AF230</f>
        <v>0</v>
      </c>
      <c r="AE726" s="22">
        <f>+'Cpm-'!AG230</f>
        <v>0</v>
      </c>
      <c r="AF726" s="22">
        <f>+'Cpm-'!AH230</f>
        <v>0</v>
      </c>
      <c r="AG726" s="22">
        <f>+'Cpm-'!AI230</f>
        <v>0</v>
      </c>
      <c r="AH726" s="22">
        <f>+'Cmp-'!E230</f>
        <v>0</v>
      </c>
      <c r="AI726" s="22">
        <f>+'Cmp-'!F230</f>
        <v>0</v>
      </c>
      <c r="AJ726" s="22">
        <f>+'Cmp-'!G230</f>
        <v>0</v>
      </c>
      <c r="AK726" s="22">
        <f>+'Cmp-'!H230</f>
        <v>0</v>
      </c>
      <c r="AL726" s="22">
        <f>+'Cmp-'!I230</f>
        <v>0</v>
      </c>
      <c r="AM726" s="22">
        <f>+'Cmp-'!J230</f>
        <v>0</v>
      </c>
      <c r="AN726" s="22">
        <f>+'Cmp-'!K230</f>
        <v>0</v>
      </c>
      <c r="AO726" s="22">
        <f>+'Cmp-'!L230</f>
        <v>0</v>
      </c>
      <c r="AP726" s="22">
        <f>+'Cmp-'!M230</f>
        <v>0</v>
      </c>
      <c r="AQ726" s="22">
        <f>+'Cmp-'!N230</f>
        <v>0</v>
      </c>
      <c r="AR726" s="22">
        <f>+'Cmp-'!O230</f>
        <v>0</v>
      </c>
      <c r="AS726" s="22">
        <f>+'Cmp-'!P230</f>
        <v>0</v>
      </c>
      <c r="AT726" s="22">
        <f>+'Cmp-'!Q230</f>
        <v>0</v>
      </c>
      <c r="AU726" s="22">
        <f>+'Cmp-'!R230</f>
        <v>0</v>
      </c>
      <c r="AV726" s="22">
        <f>+'Cmp-'!S230</f>
        <v>0.31446499999999999</v>
      </c>
      <c r="AW726" s="22">
        <f>+'Cmp-'!T230</f>
        <v>0</v>
      </c>
      <c r="AX726" s="22">
        <f>+'Cmp-'!U230</f>
        <v>0</v>
      </c>
      <c r="AY726" s="22">
        <f>+'Cmp-'!V230</f>
        <v>0</v>
      </c>
      <c r="AZ726" s="22">
        <f>+'Cmp-'!W230</f>
        <v>0</v>
      </c>
      <c r="BA726" s="22">
        <f>+'Cmp-'!X230</f>
        <v>0</v>
      </c>
      <c r="BB726" s="22">
        <f>+'Cmp-'!Y230</f>
        <v>0</v>
      </c>
      <c r="BC726" s="22">
        <f>+'Cmp-'!Z230</f>
        <v>0</v>
      </c>
      <c r="BD726" s="22">
        <f>+'Cmp-'!AA230</f>
        <v>0</v>
      </c>
      <c r="BE726" s="22">
        <f>+'Cmp-'!AB230</f>
        <v>0</v>
      </c>
      <c r="BF726" s="22">
        <f>+'Cmp-'!AC230</f>
        <v>0</v>
      </c>
      <c r="BG726" s="22">
        <f>+'Cmp-'!AD230</f>
        <v>0</v>
      </c>
      <c r="BH726" s="22">
        <f>+'Cmp-'!AE230</f>
        <v>0</v>
      </c>
      <c r="BI726" s="22">
        <f>+'Cmp-'!AF230</f>
        <v>0</v>
      </c>
      <c r="BJ726" s="22">
        <f>+'Cmp-'!AG230</f>
        <v>0</v>
      </c>
      <c r="BK726" s="22">
        <f>+'Cmp-'!AH230</f>
        <v>0</v>
      </c>
      <c r="BL726" s="22">
        <f>+'Cmp-'!AI230</f>
        <v>0.42187000000000002</v>
      </c>
      <c r="BM726" s="6" t="s">
        <v>1079</v>
      </c>
      <c r="BN726" s="24" t="str">
        <f>+CnAll!B726</f>
        <v>AAAaa + aaAaA</v>
      </c>
      <c r="BO726" s="24">
        <f>+CnAll!C726</f>
        <v>0</v>
      </c>
    </row>
    <row r="727" spans="1:67" x14ac:dyDescent="0.45">
      <c r="A727" s="1">
        <v>726</v>
      </c>
      <c r="B727" s="22" t="str">
        <f>+'Cpm-'!B231</f>
        <v>AAaAA + aaAaA</v>
      </c>
      <c r="C727" s="22">
        <f>+'Cpm-'!E231</f>
        <v>0</v>
      </c>
      <c r="D727" s="22">
        <f>+'Cpm-'!F231</f>
        <v>0</v>
      </c>
      <c r="E727" s="22">
        <f>+'Cpm-'!G231</f>
        <v>0</v>
      </c>
      <c r="F727" s="22">
        <f>+'Cpm-'!H231</f>
        <v>0</v>
      </c>
      <c r="G727" s="22">
        <f>+'Cpm-'!I231</f>
        <v>0</v>
      </c>
      <c r="H727" s="22">
        <f>+'Cpm-'!J231</f>
        <v>0</v>
      </c>
      <c r="I727" s="22">
        <f>+'Cpm-'!K231</f>
        <v>0</v>
      </c>
      <c r="J727" s="22">
        <f>+'Cpm-'!L231</f>
        <v>0</v>
      </c>
      <c r="K727" s="22">
        <f>+'Cpm-'!M231</f>
        <v>0</v>
      </c>
      <c r="L727" s="22">
        <f>+'Cpm-'!N231</f>
        <v>0</v>
      </c>
      <c r="M727" s="22">
        <f>+'Cpm-'!O231</f>
        <v>0</v>
      </c>
      <c r="N727" s="22">
        <f>+'Cpm-'!P231</f>
        <v>0</v>
      </c>
      <c r="O727" s="22">
        <f>+'Cpm-'!Q231</f>
        <v>0</v>
      </c>
      <c r="P727" s="22">
        <f>+'Cpm-'!R231</f>
        <v>0</v>
      </c>
      <c r="Q727" s="22">
        <f>+'Cpm-'!S231</f>
        <v>0</v>
      </c>
      <c r="R727" s="22">
        <f>+'Cpm-'!T231</f>
        <v>8.4858299999999998E-2</v>
      </c>
      <c r="S727" s="22">
        <f>+'Cpm-'!U231</f>
        <v>0</v>
      </c>
      <c r="T727" s="22">
        <f>+'Cpm-'!V231</f>
        <v>0</v>
      </c>
      <c r="U727" s="22">
        <f>+'Cpm-'!W231</f>
        <v>0</v>
      </c>
      <c r="V727" s="22">
        <f>+'Cpm-'!X231</f>
        <v>0</v>
      </c>
      <c r="W727" s="22">
        <f>+'Cpm-'!Y231</f>
        <v>0</v>
      </c>
      <c r="X727" s="22">
        <f>+'Cpm-'!Z231</f>
        <v>0</v>
      </c>
      <c r="Y727" s="22">
        <f>+'Cpm-'!AA231</f>
        <v>0</v>
      </c>
      <c r="Z727" s="22">
        <f>+'Cpm-'!AB231</f>
        <v>0</v>
      </c>
      <c r="AA727" s="22">
        <f>+'Cpm-'!AC231</f>
        <v>0</v>
      </c>
      <c r="AB727" s="22">
        <f>+'Cpm-'!AD231</f>
        <v>0</v>
      </c>
      <c r="AC727" s="22">
        <f>+'Cpm-'!AE231</f>
        <v>0</v>
      </c>
      <c r="AD727" s="22">
        <f>+'Cpm-'!AF231</f>
        <v>0</v>
      </c>
      <c r="AE727" s="22">
        <f>+'Cpm-'!AG231</f>
        <v>0</v>
      </c>
      <c r="AF727" s="22">
        <f>+'Cpm-'!AH231</f>
        <v>0</v>
      </c>
      <c r="AG727" s="22">
        <f>+'Cpm-'!AI231</f>
        <v>0</v>
      </c>
      <c r="AH727" s="22">
        <f>+'Cmp-'!E231</f>
        <v>0</v>
      </c>
      <c r="AI727" s="22">
        <f>+'Cmp-'!F231</f>
        <v>0</v>
      </c>
      <c r="AJ727" s="22">
        <f>+'Cmp-'!G231</f>
        <v>0</v>
      </c>
      <c r="AK727" s="22">
        <f>+'Cmp-'!H231</f>
        <v>0</v>
      </c>
      <c r="AL727" s="22">
        <f>+'Cmp-'!I231</f>
        <v>0</v>
      </c>
      <c r="AM727" s="22">
        <f>+'Cmp-'!J231</f>
        <v>0</v>
      </c>
      <c r="AN727" s="22">
        <f>+'Cmp-'!K231</f>
        <v>0</v>
      </c>
      <c r="AO727" s="22">
        <f>+'Cmp-'!L231</f>
        <v>0</v>
      </c>
      <c r="AP727" s="22">
        <f>+'Cmp-'!M231</f>
        <v>0</v>
      </c>
      <c r="AQ727" s="22">
        <f>+'Cmp-'!N231</f>
        <v>0</v>
      </c>
      <c r="AR727" s="22">
        <f>+'Cmp-'!O231</f>
        <v>0</v>
      </c>
      <c r="AS727" s="22">
        <f>+'Cmp-'!P231</f>
        <v>0</v>
      </c>
      <c r="AT727" s="22">
        <f>+'Cmp-'!Q231</f>
        <v>0</v>
      </c>
      <c r="AU727" s="22">
        <f>+'Cmp-'!R231</f>
        <v>0</v>
      </c>
      <c r="AV727" s="22">
        <f>+'Cmp-'!S231</f>
        <v>0</v>
      </c>
      <c r="AW727" s="22">
        <f>+'Cmp-'!T231</f>
        <v>0</v>
      </c>
      <c r="AX727" s="22">
        <f>+'Cmp-'!U231</f>
        <v>0</v>
      </c>
      <c r="AY727" s="22">
        <f>+'Cmp-'!V231</f>
        <v>0</v>
      </c>
      <c r="AZ727" s="22">
        <f>+'Cmp-'!W231</f>
        <v>0</v>
      </c>
      <c r="BA727" s="22">
        <f>+'Cmp-'!X231</f>
        <v>0</v>
      </c>
      <c r="BB727" s="22">
        <f>+'Cmp-'!Y231</f>
        <v>0</v>
      </c>
      <c r="BC727" s="22">
        <f>+'Cmp-'!Z231</f>
        <v>0</v>
      </c>
      <c r="BD727" s="22">
        <f>+'Cmp-'!AA231</f>
        <v>0</v>
      </c>
      <c r="BE727" s="22">
        <f>+'Cmp-'!AB231</f>
        <v>0</v>
      </c>
      <c r="BF727" s="22">
        <f>+'Cmp-'!AC231</f>
        <v>0</v>
      </c>
      <c r="BG727" s="22">
        <f>+'Cmp-'!AD231</f>
        <v>0</v>
      </c>
      <c r="BH727" s="22">
        <f>+'Cmp-'!AE231</f>
        <v>0</v>
      </c>
      <c r="BI727" s="22">
        <f>+'Cmp-'!AF231</f>
        <v>0</v>
      </c>
      <c r="BJ727" s="22">
        <f>+'Cmp-'!AG231</f>
        <v>0</v>
      </c>
      <c r="BK727" s="22">
        <f>+'Cmp-'!AH231</f>
        <v>0</v>
      </c>
      <c r="BL727" s="22">
        <f>+'Cmp-'!AI231</f>
        <v>0</v>
      </c>
      <c r="BM727" s="6" t="s">
        <v>1079</v>
      </c>
      <c r="BN727" s="24" t="str">
        <f>+CnAll!B727</f>
        <v>AAaAA + aaAaA</v>
      </c>
      <c r="BO727" s="24">
        <f>+CnAll!C727</f>
        <v>0</v>
      </c>
    </row>
    <row r="728" spans="1:67" x14ac:dyDescent="0.45">
      <c r="A728" s="1">
        <v>727</v>
      </c>
      <c r="B728" s="22" t="str">
        <f>+'Cpm-'!B232</f>
        <v>AAaAa + aaAaA</v>
      </c>
      <c r="C728" s="22">
        <f>+'Cpm-'!E232</f>
        <v>0</v>
      </c>
      <c r="D728" s="22">
        <f>+'Cpm-'!F232</f>
        <v>0</v>
      </c>
      <c r="E728" s="22">
        <f>+'Cpm-'!G232</f>
        <v>0</v>
      </c>
      <c r="F728" s="22">
        <f>+'Cpm-'!H232</f>
        <v>0</v>
      </c>
      <c r="G728" s="22">
        <f>+'Cpm-'!I232</f>
        <v>0</v>
      </c>
      <c r="H728" s="22">
        <f>+'Cpm-'!J232</f>
        <v>0</v>
      </c>
      <c r="I728" s="22">
        <f>+'Cpm-'!K232</f>
        <v>0</v>
      </c>
      <c r="J728" s="22">
        <f>+'Cpm-'!L232</f>
        <v>0.26904800000000001</v>
      </c>
      <c r="K728" s="22">
        <f>+'Cpm-'!M232</f>
        <v>0</v>
      </c>
      <c r="L728" s="22">
        <f>+'Cpm-'!N232</f>
        <v>3.4207000000000001E-2</v>
      </c>
      <c r="M728" s="22">
        <f>+'Cpm-'!O232</f>
        <v>0</v>
      </c>
      <c r="N728" s="22">
        <f>+'Cpm-'!P232</f>
        <v>0</v>
      </c>
      <c r="O728" s="22">
        <f>+'Cpm-'!Q232</f>
        <v>0</v>
      </c>
      <c r="P728" s="22">
        <f>+'Cpm-'!R232</f>
        <v>0</v>
      </c>
      <c r="Q728" s="22">
        <f>+'Cpm-'!S232</f>
        <v>0</v>
      </c>
      <c r="R728" s="22">
        <f>+'Cpm-'!T232</f>
        <v>0.35714000000000001</v>
      </c>
      <c r="S728" s="22">
        <f>+'Cpm-'!U232</f>
        <v>0.32617299999999999</v>
      </c>
      <c r="T728" s="22">
        <f>+'Cpm-'!V232</f>
        <v>0.32706000000000002</v>
      </c>
      <c r="U728" s="22">
        <f>+'Cpm-'!W232</f>
        <v>0</v>
      </c>
      <c r="V728" s="22">
        <f>+'Cpm-'!X232</f>
        <v>0.32626500000000003</v>
      </c>
      <c r="W728" s="22">
        <f>+'Cpm-'!Y232</f>
        <v>0</v>
      </c>
      <c r="X728" s="22">
        <f>+'Cpm-'!Z232</f>
        <v>0</v>
      </c>
      <c r="Y728" s="22">
        <f>+'Cpm-'!AA232</f>
        <v>0</v>
      </c>
      <c r="Z728" s="22">
        <f>+'Cpm-'!AB232</f>
        <v>0.32626500000000003</v>
      </c>
      <c r="AA728" s="22">
        <f>+'Cpm-'!AC232</f>
        <v>0</v>
      </c>
      <c r="AB728" s="22">
        <f>+'Cpm-'!AD232</f>
        <v>0</v>
      </c>
      <c r="AC728" s="22">
        <f>+'Cpm-'!AE232</f>
        <v>0</v>
      </c>
      <c r="AD728" s="22">
        <f>+'Cpm-'!AF232</f>
        <v>0</v>
      </c>
      <c r="AE728" s="22">
        <f>+'Cpm-'!AG232</f>
        <v>0</v>
      </c>
      <c r="AF728" s="22">
        <f>+'Cpm-'!AH232</f>
        <v>0</v>
      </c>
      <c r="AG728" s="22">
        <f>+'Cpm-'!AI232</f>
        <v>0</v>
      </c>
      <c r="AH728" s="22">
        <f>+'Cmp-'!E232</f>
        <v>0</v>
      </c>
      <c r="AI728" s="22">
        <f>+'Cmp-'!F232</f>
        <v>0</v>
      </c>
      <c r="AJ728" s="22">
        <f>+'Cmp-'!G232</f>
        <v>0</v>
      </c>
      <c r="AK728" s="22">
        <f>+'Cmp-'!H232</f>
        <v>0</v>
      </c>
      <c r="AL728" s="22">
        <f>+'Cmp-'!I232</f>
        <v>0</v>
      </c>
      <c r="AM728" s="22">
        <f>+'Cmp-'!J232</f>
        <v>0</v>
      </c>
      <c r="AN728" s="22">
        <f>+'Cmp-'!K232</f>
        <v>0</v>
      </c>
      <c r="AO728" s="22">
        <f>+'Cmp-'!L232</f>
        <v>0</v>
      </c>
      <c r="AP728" s="22">
        <f>+'Cmp-'!M232</f>
        <v>0</v>
      </c>
      <c r="AQ728" s="22">
        <f>+'Cmp-'!N232</f>
        <v>0</v>
      </c>
      <c r="AR728" s="22">
        <f>+'Cmp-'!O232</f>
        <v>0</v>
      </c>
      <c r="AS728" s="22">
        <f>+'Cmp-'!P232</f>
        <v>0</v>
      </c>
      <c r="AT728" s="22">
        <f>+'Cmp-'!Q232</f>
        <v>0</v>
      </c>
      <c r="AU728" s="22">
        <f>+'Cmp-'!R232</f>
        <v>0</v>
      </c>
      <c r="AV728" s="22">
        <f>+'Cmp-'!S232</f>
        <v>0</v>
      </c>
      <c r="AW728" s="22">
        <f>+'Cmp-'!T232</f>
        <v>0</v>
      </c>
      <c r="AX728" s="22">
        <f>+'Cmp-'!U232</f>
        <v>0</v>
      </c>
      <c r="AY728" s="22">
        <f>+'Cmp-'!V232</f>
        <v>0</v>
      </c>
      <c r="AZ728" s="22">
        <f>+'Cmp-'!W232</f>
        <v>0</v>
      </c>
      <c r="BA728" s="22">
        <f>+'Cmp-'!X232</f>
        <v>0</v>
      </c>
      <c r="BB728" s="22">
        <f>+'Cmp-'!Y232</f>
        <v>0</v>
      </c>
      <c r="BC728" s="22">
        <f>+'Cmp-'!Z232</f>
        <v>0</v>
      </c>
      <c r="BD728" s="22">
        <f>+'Cmp-'!AA232</f>
        <v>0</v>
      </c>
      <c r="BE728" s="22">
        <f>+'Cmp-'!AB232</f>
        <v>0</v>
      </c>
      <c r="BF728" s="22">
        <f>+'Cmp-'!AC232</f>
        <v>0</v>
      </c>
      <c r="BG728" s="22">
        <f>+'Cmp-'!AD232</f>
        <v>0</v>
      </c>
      <c r="BH728" s="22">
        <f>+'Cmp-'!AE232</f>
        <v>0</v>
      </c>
      <c r="BI728" s="22">
        <f>+'Cmp-'!AF232</f>
        <v>0</v>
      </c>
      <c r="BJ728" s="22">
        <f>+'Cmp-'!AG232</f>
        <v>0</v>
      </c>
      <c r="BK728" s="22">
        <f>+'Cmp-'!AH232</f>
        <v>0</v>
      </c>
      <c r="BL728" s="22">
        <f>+'Cmp-'!AI232</f>
        <v>0.32626500000000003</v>
      </c>
      <c r="BM728" s="6" t="s">
        <v>1079</v>
      </c>
      <c r="BN728" s="24" t="str">
        <f>+CnAll!B728</f>
        <v>AAaAa + aaAaA</v>
      </c>
      <c r="BO728" s="24">
        <f>+CnAll!C728</f>
        <v>0</v>
      </c>
    </row>
    <row r="729" spans="1:67" x14ac:dyDescent="0.45">
      <c r="A729" s="1">
        <v>728</v>
      </c>
      <c r="B729" s="22" t="str">
        <f>+'Cpm-'!B233</f>
        <v>A + aaAAa</v>
      </c>
      <c r="C729" s="22">
        <f>+'Cpm-'!E233</f>
        <v>0</v>
      </c>
      <c r="D729" s="22">
        <f>+'Cpm-'!F233</f>
        <v>0</v>
      </c>
      <c r="E729" s="22">
        <f>+'Cpm-'!G233</f>
        <v>0</v>
      </c>
      <c r="F729" s="22">
        <f>+'Cpm-'!H233</f>
        <v>0.21241199999999999</v>
      </c>
      <c r="G729" s="22">
        <f>+'Cpm-'!I233</f>
        <v>0</v>
      </c>
      <c r="H729" s="22">
        <f>+'Cpm-'!J233</f>
        <v>0</v>
      </c>
      <c r="I729" s="22">
        <f>+'Cpm-'!K233</f>
        <v>0</v>
      </c>
      <c r="J729" s="22">
        <f>+'Cpm-'!L233</f>
        <v>0.42613499999999999</v>
      </c>
      <c r="K729" s="22">
        <f>+'Cpm-'!M233</f>
        <v>0.47670400000000002</v>
      </c>
      <c r="L729" s="22">
        <f>+'Cpm-'!N233</f>
        <v>0.46668500000000002</v>
      </c>
      <c r="M729" s="22">
        <f>+'Cpm-'!O233</f>
        <v>0</v>
      </c>
      <c r="N729" s="22">
        <f>+'Cpm-'!P233</f>
        <v>0.465831</v>
      </c>
      <c r="O729" s="22">
        <f>+'Cpm-'!Q233</f>
        <v>0</v>
      </c>
      <c r="P729" s="22">
        <f>+'Cpm-'!R233</f>
        <v>0</v>
      </c>
      <c r="Q729" s="22">
        <f>+'Cpm-'!S233</f>
        <v>0</v>
      </c>
      <c r="R729" s="22">
        <f>+'Cpm-'!T233</f>
        <v>0.51462399999999997</v>
      </c>
      <c r="S729" s="22">
        <f>+'Cpm-'!U233</f>
        <v>0.55102799999999996</v>
      </c>
      <c r="T729" s="22">
        <f>+'Cpm-'!V233</f>
        <v>0.54992399999999997</v>
      </c>
      <c r="U729" s="22">
        <f>+'Cpm-'!W233</f>
        <v>0.26570300000000002</v>
      </c>
      <c r="V729" s="22">
        <f>+'Cpm-'!X233</f>
        <v>0.55003100000000005</v>
      </c>
      <c r="W729" s="22">
        <f>+'Cpm-'!Y233</f>
        <v>0.270513</v>
      </c>
      <c r="X729" s="22">
        <f>+'Cpm-'!Z233</f>
        <v>0</v>
      </c>
      <c r="Y729" s="22">
        <f>+'Cpm-'!AA233</f>
        <v>0</v>
      </c>
      <c r="Z729" s="22">
        <f>+'Cpm-'!AB233</f>
        <v>0.55003100000000005</v>
      </c>
      <c r="AA729" s="22">
        <f>+'Cpm-'!AC233</f>
        <v>0.35692499999999999</v>
      </c>
      <c r="AB729" s="22">
        <f>+'Cpm-'!AD233</f>
        <v>0.25588</v>
      </c>
      <c r="AC729" s="22">
        <f>+'Cpm-'!AE233</f>
        <v>0</v>
      </c>
      <c r="AD729" s="22">
        <f>+'Cpm-'!AF233</f>
        <v>0.26561000000000001</v>
      </c>
      <c r="AE729" s="22">
        <f>+'Cpm-'!AG233</f>
        <v>0</v>
      </c>
      <c r="AF729" s="22">
        <f>+'Cpm-'!AH233</f>
        <v>0</v>
      </c>
      <c r="AG729" s="22">
        <f>+'Cpm-'!AI233</f>
        <v>0</v>
      </c>
      <c r="AH729" s="22">
        <f>+'Cmp-'!E233</f>
        <v>0</v>
      </c>
      <c r="AI729" s="22">
        <f>+'Cmp-'!F233</f>
        <v>0</v>
      </c>
      <c r="AJ729" s="22">
        <f>+'Cmp-'!G233</f>
        <v>0</v>
      </c>
      <c r="AK729" s="22">
        <f>+'Cmp-'!H233</f>
        <v>0</v>
      </c>
      <c r="AL729" s="22">
        <f>+'Cmp-'!I233</f>
        <v>0</v>
      </c>
      <c r="AM729" s="22">
        <f>+'Cmp-'!J233</f>
        <v>0</v>
      </c>
      <c r="AN729" s="22">
        <f>+'Cmp-'!K233</f>
        <v>0</v>
      </c>
      <c r="AO729" s="22">
        <f>+'Cmp-'!L233</f>
        <v>0</v>
      </c>
      <c r="AP729" s="22">
        <f>+'Cmp-'!M233</f>
        <v>0</v>
      </c>
      <c r="AQ729" s="22">
        <f>+'Cmp-'!N233</f>
        <v>0</v>
      </c>
      <c r="AR729" s="22">
        <f>+'Cmp-'!O233</f>
        <v>0</v>
      </c>
      <c r="AS729" s="22">
        <f>+'Cmp-'!P233</f>
        <v>0</v>
      </c>
      <c r="AT729" s="22">
        <f>+'Cmp-'!Q233</f>
        <v>0</v>
      </c>
      <c r="AU729" s="22">
        <f>+'Cmp-'!R233</f>
        <v>0</v>
      </c>
      <c r="AV729" s="22">
        <f>+'Cmp-'!S233</f>
        <v>0.465831</v>
      </c>
      <c r="AW729" s="22">
        <f>+'Cmp-'!T233</f>
        <v>0</v>
      </c>
      <c r="AX729" s="22">
        <f>+'Cmp-'!U233</f>
        <v>0</v>
      </c>
      <c r="AY729" s="22">
        <f>+'Cmp-'!V233</f>
        <v>0</v>
      </c>
      <c r="AZ729" s="22">
        <f>+'Cmp-'!W233</f>
        <v>0</v>
      </c>
      <c r="BA729" s="22">
        <f>+'Cmp-'!X233</f>
        <v>0</v>
      </c>
      <c r="BB729" s="22">
        <f>+'Cmp-'!Y233</f>
        <v>0</v>
      </c>
      <c r="BC729" s="22">
        <f>+'Cmp-'!Z233</f>
        <v>0</v>
      </c>
      <c r="BD729" s="22">
        <f>+'Cmp-'!AA233</f>
        <v>0.26554</v>
      </c>
      <c r="BE729" s="22">
        <f>+'Cmp-'!AB233</f>
        <v>0</v>
      </c>
      <c r="BF729" s="22">
        <f>+'Cmp-'!AC233</f>
        <v>0</v>
      </c>
      <c r="BG729" s="22">
        <f>+'Cmp-'!AD233</f>
        <v>0</v>
      </c>
      <c r="BH729" s="22">
        <f>+'Cmp-'!AE233</f>
        <v>0.26558100000000001</v>
      </c>
      <c r="BI729" s="22">
        <f>+'Cmp-'!AF233</f>
        <v>0</v>
      </c>
      <c r="BJ729" s="22">
        <f>+'Cmp-'!AG233</f>
        <v>0.25583499999999998</v>
      </c>
      <c r="BK729" s="22">
        <f>+'Cmp-'!AH233</f>
        <v>0.313697</v>
      </c>
      <c r="BL729" s="22">
        <f>+'Cmp-'!AI233</f>
        <v>0.55003100000000005</v>
      </c>
      <c r="BM729" s="6" t="s">
        <v>1079</v>
      </c>
      <c r="BN729" s="24" t="str">
        <f>+CnAll!B729</f>
        <v>A + aaAAa</v>
      </c>
      <c r="BO729" s="24">
        <f>+CnAll!C729</f>
        <v>0</v>
      </c>
    </row>
    <row r="730" spans="1:67" x14ac:dyDescent="0.45">
      <c r="A730" s="1">
        <v>729</v>
      </c>
      <c r="B730" s="22" t="str">
        <f>+'Cpm-'!B234</f>
        <v>AA + aaAAa</v>
      </c>
      <c r="C730" s="22">
        <f>+'Cpm-'!E234</f>
        <v>0</v>
      </c>
      <c r="D730" s="22">
        <f>+'Cpm-'!F234</f>
        <v>0</v>
      </c>
      <c r="E730" s="22">
        <f>+'Cpm-'!G234</f>
        <v>0</v>
      </c>
      <c r="F730" s="22">
        <f>+'Cpm-'!H234</f>
        <v>0.35303899999999999</v>
      </c>
      <c r="G730" s="22">
        <f>+'Cpm-'!I234</f>
        <v>0.27954499999999999</v>
      </c>
      <c r="H730" s="22">
        <f>+'Cpm-'!J234</f>
        <v>9.6537800000000007E-2</v>
      </c>
      <c r="I730" s="22">
        <f>+'Cpm-'!K234</f>
        <v>0</v>
      </c>
      <c r="J730" s="22">
        <f>+'Cpm-'!L234</f>
        <v>0.518849</v>
      </c>
      <c r="K730" s="22">
        <f>+'Cpm-'!M234</f>
        <v>0.64281500000000003</v>
      </c>
      <c r="L730" s="22">
        <f>+'Cpm-'!N234</f>
        <v>0.64102599999999998</v>
      </c>
      <c r="M730" s="22">
        <f>+'Cpm-'!O234</f>
        <v>0.35371799999999998</v>
      </c>
      <c r="N730" s="22">
        <f>+'Cpm-'!P234</f>
        <v>0.64108900000000002</v>
      </c>
      <c r="O730" s="22">
        <f>+'Cpm-'!Q234</f>
        <v>0.38944099999999998</v>
      </c>
      <c r="P730" s="22">
        <f>+'Cpm-'!R234</f>
        <v>0</v>
      </c>
      <c r="Q730" s="22">
        <f>+'Cpm-'!S234</f>
        <v>0</v>
      </c>
      <c r="R730" s="22">
        <f>+'Cpm-'!T234</f>
        <v>0.60747099999999998</v>
      </c>
      <c r="S730" s="22">
        <f>+'Cpm-'!U234</f>
        <v>0.68479299999999999</v>
      </c>
      <c r="T730" s="22">
        <f>+'Cpm-'!V234</f>
        <v>0.68464800000000003</v>
      </c>
      <c r="U730" s="22">
        <f>+'Cpm-'!W234</f>
        <v>0.64337</v>
      </c>
      <c r="V730" s="22">
        <f>+'Cpm-'!X234</f>
        <v>0.68458600000000003</v>
      </c>
      <c r="W730" s="22">
        <f>+'Cpm-'!Y234</f>
        <v>0.64548700000000003</v>
      </c>
      <c r="X730" s="22">
        <f>+'Cpm-'!Z234</f>
        <v>0.58935199999999999</v>
      </c>
      <c r="Y730" s="22">
        <f>+'Cpm-'!AA234</f>
        <v>0</v>
      </c>
      <c r="Z730" s="22">
        <f>+'Cpm-'!AB234</f>
        <v>0.68458600000000003</v>
      </c>
      <c r="AA730" s="22">
        <f>+'Cpm-'!AC234</f>
        <v>0.64956199999999997</v>
      </c>
      <c r="AB730" s="22">
        <f>+'Cpm-'!AD234</f>
        <v>0.64505400000000002</v>
      </c>
      <c r="AC730" s="22">
        <f>+'Cpm-'!AE234</f>
        <v>0</v>
      </c>
      <c r="AD730" s="22">
        <f>+'Cpm-'!AF234</f>
        <v>0.64641700000000002</v>
      </c>
      <c r="AE730" s="22">
        <f>+'Cpm-'!AG234</f>
        <v>0</v>
      </c>
      <c r="AF730" s="22">
        <f>+'Cpm-'!AH234</f>
        <v>0</v>
      </c>
      <c r="AG730" s="22">
        <f>+'Cpm-'!AI234</f>
        <v>0</v>
      </c>
      <c r="AH730" s="22">
        <f>+'Cmp-'!E234</f>
        <v>0</v>
      </c>
      <c r="AI730" s="22">
        <f>+'Cmp-'!F234</f>
        <v>0</v>
      </c>
      <c r="AJ730" s="22">
        <f>+'Cmp-'!G234</f>
        <v>0</v>
      </c>
      <c r="AK730" s="22">
        <f>+'Cmp-'!H234</f>
        <v>0</v>
      </c>
      <c r="AL730" s="22">
        <f>+'Cmp-'!I234</f>
        <v>0</v>
      </c>
      <c r="AM730" s="22">
        <f>+'Cmp-'!J234</f>
        <v>0</v>
      </c>
      <c r="AN730" s="22">
        <f>+'Cmp-'!K234</f>
        <v>0.186388</v>
      </c>
      <c r="AO730" s="22">
        <f>+'Cmp-'!L234</f>
        <v>0</v>
      </c>
      <c r="AP730" s="22">
        <f>+'Cmp-'!M234</f>
        <v>0</v>
      </c>
      <c r="AQ730" s="22">
        <f>+'Cmp-'!N234</f>
        <v>0</v>
      </c>
      <c r="AR730" s="22">
        <f>+'Cmp-'!O234</f>
        <v>0.41193000000000002</v>
      </c>
      <c r="AS730" s="22">
        <f>+'Cmp-'!P234</f>
        <v>0</v>
      </c>
      <c r="AT730" s="22">
        <f>+'Cmp-'!Q234</f>
        <v>0.37722800000000001</v>
      </c>
      <c r="AU730" s="22">
        <f>+'Cmp-'!R234</f>
        <v>0.54801999999999995</v>
      </c>
      <c r="AV730" s="22">
        <f>+'Cmp-'!S234</f>
        <v>0.64108900000000002</v>
      </c>
      <c r="AW730" s="22">
        <f>+'Cmp-'!T234</f>
        <v>0</v>
      </c>
      <c r="AX730" s="22">
        <f>+'Cmp-'!U234</f>
        <v>0</v>
      </c>
      <c r="AY730" s="22">
        <f>+'Cmp-'!V234</f>
        <v>0</v>
      </c>
      <c r="AZ730" s="22">
        <f>+'Cmp-'!W234</f>
        <v>0</v>
      </c>
      <c r="BA730" s="22">
        <f>+'Cmp-'!X234</f>
        <v>0</v>
      </c>
      <c r="BB730" s="22">
        <f>+'Cmp-'!Y234</f>
        <v>0</v>
      </c>
      <c r="BC730" s="22">
        <f>+'Cmp-'!Z234</f>
        <v>0.54945500000000003</v>
      </c>
      <c r="BD730" s="22">
        <f>+'Cmp-'!AA234</f>
        <v>0.64641700000000002</v>
      </c>
      <c r="BE730" s="22">
        <f>+'Cmp-'!AB234</f>
        <v>0</v>
      </c>
      <c r="BF730" s="22">
        <f>+'Cmp-'!AC234</f>
        <v>0</v>
      </c>
      <c r="BG730" s="22">
        <f>+'Cmp-'!AD234</f>
        <v>0</v>
      </c>
      <c r="BH730" s="22">
        <f>+'Cmp-'!AE234</f>
        <v>0.64641700000000002</v>
      </c>
      <c r="BI730" s="22">
        <f>+'Cmp-'!AF234</f>
        <v>0</v>
      </c>
      <c r="BJ730" s="22">
        <f>+'Cmp-'!AG234</f>
        <v>0.64505400000000002</v>
      </c>
      <c r="BK730" s="22">
        <f>+'Cmp-'!AH234</f>
        <v>0.64757200000000004</v>
      </c>
      <c r="BL730" s="22">
        <f>+'Cmp-'!AI234</f>
        <v>0.68458600000000003</v>
      </c>
      <c r="BM730" s="6" t="s">
        <v>1079</v>
      </c>
      <c r="BN730" s="24" t="str">
        <f>+CnAll!B730</f>
        <v>AA + aaAAa</v>
      </c>
      <c r="BO730" s="24">
        <f>+CnAll!C730</f>
        <v>0.57196800000000003</v>
      </c>
    </row>
    <row r="731" spans="1:67" x14ac:dyDescent="0.45">
      <c r="A731" s="1">
        <v>730</v>
      </c>
      <c r="B731" s="22" t="str">
        <f>+'Cpm-'!B235</f>
        <v>Aa + aaAAa</v>
      </c>
      <c r="C731" s="22">
        <f>+'Cpm-'!E235</f>
        <v>0</v>
      </c>
      <c r="D731" s="22">
        <f>+'Cpm-'!F235</f>
        <v>0</v>
      </c>
      <c r="E731" s="22">
        <f>+'Cpm-'!G235</f>
        <v>0</v>
      </c>
      <c r="F731" s="22">
        <f>+'Cpm-'!H235</f>
        <v>7.4604100000000007E-2</v>
      </c>
      <c r="G731" s="22">
        <f>+'Cpm-'!I235</f>
        <v>0</v>
      </c>
      <c r="H731" s="22">
        <f>+'Cpm-'!J235</f>
        <v>0</v>
      </c>
      <c r="I731" s="22">
        <f>+'Cpm-'!K235</f>
        <v>0</v>
      </c>
      <c r="J731" s="22">
        <f>+'Cpm-'!L235</f>
        <v>0.35209499999999999</v>
      </c>
      <c r="K731" s="22">
        <f>+'Cpm-'!M235</f>
        <v>0.20979900000000001</v>
      </c>
      <c r="L731" s="22">
        <f>+'Cpm-'!N235</f>
        <v>0.111641</v>
      </c>
      <c r="M731" s="22">
        <f>+'Cpm-'!O235</f>
        <v>0</v>
      </c>
      <c r="N731" s="22">
        <f>+'Cpm-'!P235</f>
        <v>0.12997600000000001</v>
      </c>
      <c r="O731" s="22">
        <f>+'Cpm-'!Q235</f>
        <v>0</v>
      </c>
      <c r="P731" s="22">
        <f>+'Cpm-'!R235</f>
        <v>0</v>
      </c>
      <c r="Q731" s="22">
        <f>+'Cpm-'!S235</f>
        <v>0</v>
      </c>
      <c r="R731" s="22">
        <f>+'Cpm-'!T235</f>
        <v>0.41881699999999999</v>
      </c>
      <c r="S731" s="22">
        <f>+'Cpm-'!U235</f>
        <v>0.35417500000000002</v>
      </c>
      <c r="T731" s="22">
        <f>+'Cpm-'!V235</f>
        <v>0.34689199999999998</v>
      </c>
      <c r="U731" s="22">
        <f>+'Cpm-'!W235</f>
        <v>0</v>
      </c>
      <c r="V731" s="22">
        <f>+'Cpm-'!X235</f>
        <v>0.35077900000000001</v>
      </c>
      <c r="W731" s="22">
        <f>+'Cpm-'!Y235</f>
        <v>0</v>
      </c>
      <c r="X731" s="22">
        <f>+'Cpm-'!Z235</f>
        <v>0</v>
      </c>
      <c r="Y731" s="22">
        <f>+'Cpm-'!AA235</f>
        <v>0</v>
      </c>
      <c r="Z731" s="22">
        <f>+'Cpm-'!AB235</f>
        <v>0.35077900000000001</v>
      </c>
      <c r="AA731" s="22">
        <f>+'Cpm-'!AC235</f>
        <v>0</v>
      </c>
      <c r="AB731" s="22">
        <f>+'Cpm-'!AD235</f>
        <v>0</v>
      </c>
      <c r="AC731" s="22">
        <f>+'Cpm-'!AE235</f>
        <v>0</v>
      </c>
      <c r="AD731" s="22">
        <f>+'Cpm-'!AF235</f>
        <v>0</v>
      </c>
      <c r="AE731" s="22">
        <f>+'Cpm-'!AG235</f>
        <v>0</v>
      </c>
      <c r="AF731" s="22">
        <f>+'Cpm-'!AH235</f>
        <v>0</v>
      </c>
      <c r="AG731" s="22">
        <f>+'Cpm-'!AI235</f>
        <v>0</v>
      </c>
      <c r="AH731" s="22">
        <f>+'Cmp-'!E235</f>
        <v>0</v>
      </c>
      <c r="AI731" s="22">
        <f>+'Cmp-'!F235</f>
        <v>0</v>
      </c>
      <c r="AJ731" s="22">
        <f>+'Cmp-'!G235</f>
        <v>0</v>
      </c>
      <c r="AK731" s="22">
        <f>+'Cmp-'!H235</f>
        <v>0</v>
      </c>
      <c r="AL731" s="22">
        <f>+'Cmp-'!I235</f>
        <v>0</v>
      </c>
      <c r="AM731" s="22">
        <f>+'Cmp-'!J235</f>
        <v>0</v>
      </c>
      <c r="AN731" s="22">
        <f>+'Cmp-'!K235</f>
        <v>0</v>
      </c>
      <c r="AO731" s="22">
        <f>+'Cmp-'!L235</f>
        <v>0</v>
      </c>
      <c r="AP731" s="22">
        <f>+'Cmp-'!M235</f>
        <v>0</v>
      </c>
      <c r="AQ731" s="22">
        <f>+'Cmp-'!N235</f>
        <v>0</v>
      </c>
      <c r="AR731" s="22">
        <f>+'Cmp-'!O235</f>
        <v>0</v>
      </c>
      <c r="AS731" s="22">
        <f>+'Cmp-'!P235</f>
        <v>0</v>
      </c>
      <c r="AT731" s="22">
        <f>+'Cmp-'!Q235</f>
        <v>0</v>
      </c>
      <c r="AU731" s="22">
        <f>+'Cmp-'!R235</f>
        <v>0</v>
      </c>
      <c r="AV731" s="22">
        <f>+'Cmp-'!S235</f>
        <v>0.12984699999999999</v>
      </c>
      <c r="AW731" s="22">
        <f>+'Cmp-'!T235</f>
        <v>0</v>
      </c>
      <c r="AX731" s="22">
        <f>+'Cmp-'!U235</f>
        <v>0</v>
      </c>
      <c r="AY731" s="22">
        <f>+'Cmp-'!V235</f>
        <v>0</v>
      </c>
      <c r="AZ731" s="22">
        <f>+'Cmp-'!W235</f>
        <v>0</v>
      </c>
      <c r="BA731" s="22">
        <f>+'Cmp-'!X235</f>
        <v>0</v>
      </c>
      <c r="BB731" s="22">
        <f>+'Cmp-'!Y235</f>
        <v>0</v>
      </c>
      <c r="BC731" s="22">
        <f>+'Cmp-'!Z235</f>
        <v>0</v>
      </c>
      <c r="BD731" s="22">
        <f>+'Cmp-'!AA235</f>
        <v>0</v>
      </c>
      <c r="BE731" s="22">
        <f>+'Cmp-'!AB235</f>
        <v>0</v>
      </c>
      <c r="BF731" s="22">
        <f>+'Cmp-'!AC235</f>
        <v>0</v>
      </c>
      <c r="BG731" s="22">
        <f>+'Cmp-'!AD235</f>
        <v>0</v>
      </c>
      <c r="BH731" s="22">
        <f>+'Cmp-'!AE235</f>
        <v>0</v>
      </c>
      <c r="BI731" s="22">
        <f>+'Cmp-'!AF235</f>
        <v>0</v>
      </c>
      <c r="BJ731" s="22">
        <f>+'Cmp-'!AG235</f>
        <v>0</v>
      </c>
      <c r="BK731" s="22">
        <f>+'Cmp-'!AH235</f>
        <v>0</v>
      </c>
      <c r="BL731" s="22">
        <f>+'Cmp-'!AI235</f>
        <v>0.35077900000000001</v>
      </c>
      <c r="BM731" s="6" t="s">
        <v>1079</v>
      </c>
      <c r="BN731" s="24" t="str">
        <f>+CnAll!B731</f>
        <v>Aa + aaAAa</v>
      </c>
      <c r="BO731" s="24">
        <f>+CnAll!C731</f>
        <v>0</v>
      </c>
    </row>
    <row r="732" spans="1:67" x14ac:dyDescent="0.45">
      <c r="A732" s="1">
        <v>731</v>
      </c>
      <c r="B732" s="22" t="str">
        <f>+'Cpm-'!B236</f>
        <v>AAA + aaAAa</v>
      </c>
      <c r="C732" s="22">
        <f>+'Cpm-'!E236</f>
        <v>0</v>
      </c>
      <c r="D732" s="22">
        <f>+'Cpm-'!F236</f>
        <v>0</v>
      </c>
      <c r="E732" s="22">
        <f>+'Cpm-'!G236</f>
        <v>0</v>
      </c>
      <c r="F732" s="22">
        <f>+'Cpm-'!H236</f>
        <v>0.39154800000000001</v>
      </c>
      <c r="G732" s="22">
        <f>+'Cpm-'!I236</f>
        <v>0.40552500000000002</v>
      </c>
      <c r="H732" s="22">
        <f>+'Cpm-'!J236</f>
        <v>0.38202399999999997</v>
      </c>
      <c r="I732" s="22">
        <f>+'Cpm-'!K236</f>
        <v>0</v>
      </c>
      <c r="J732" s="22">
        <f>+'Cpm-'!L236</f>
        <v>0.51541099999999995</v>
      </c>
      <c r="K732" s="22">
        <f>+'Cpm-'!M236</f>
        <v>0.59253199999999995</v>
      </c>
      <c r="L732" s="22">
        <f>+'Cpm-'!N236</f>
        <v>0.59130099999999997</v>
      </c>
      <c r="M732" s="22">
        <f>+'Cpm-'!O236</f>
        <v>0.47386400000000001</v>
      </c>
      <c r="N732" s="22">
        <f>+'Cpm-'!P236</f>
        <v>0.59140400000000004</v>
      </c>
      <c r="O732" s="22">
        <f>+'Cpm-'!Q236</f>
        <v>0.47886499999999999</v>
      </c>
      <c r="P732" s="22">
        <f>+'Cpm-'!R236</f>
        <v>0.46321099999999998</v>
      </c>
      <c r="Q732" s="22">
        <f>+'Cpm-'!S236</f>
        <v>0</v>
      </c>
      <c r="R732" s="22">
        <f>+'Cpm-'!T236</f>
        <v>0.58052999999999999</v>
      </c>
      <c r="S732" s="22">
        <f>+'Cpm-'!U236</f>
        <v>0.62418600000000002</v>
      </c>
      <c r="T732" s="22">
        <f>+'Cpm-'!V236</f>
        <v>0.62403200000000003</v>
      </c>
      <c r="U732" s="22">
        <f>+'Cpm-'!W236</f>
        <v>0.58943500000000004</v>
      </c>
      <c r="V732" s="22">
        <f>+'Cpm-'!X236</f>
        <v>0.62403600000000004</v>
      </c>
      <c r="W732" s="22">
        <f>+'Cpm-'!Y236</f>
        <v>0.59035300000000002</v>
      </c>
      <c r="X732" s="22">
        <f>+'Cpm-'!Z236</f>
        <v>0.58756699999999995</v>
      </c>
      <c r="Y732" s="22">
        <f>+'Cpm-'!AA236</f>
        <v>0.25408900000000001</v>
      </c>
      <c r="Z732" s="22">
        <f>+'Cpm-'!AB236</f>
        <v>0.624502</v>
      </c>
      <c r="AA732" s="22">
        <f>+'Cpm-'!AC236</f>
        <v>0.59112100000000001</v>
      </c>
      <c r="AB732" s="22">
        <f>+'Cpm-'!AD236</f>
        <v>0.59021000000000001</v>
      </c>
      <c r="AC732" s="22">
        <f>+'Cpm-'!AE236</f>
        <v>0.351684</v>
      </c>
      <c r="AD732" s="22">
        <f>+'Cpm-'!AF236</f>
        <v>0.59087800000000001</v>
      </c>
      <c r="AE732" s="22">
        <f>+'Cpm-'!AG236</f>
        <v>0.36352899999999999</v>
      </c>
      <c r="AF732" s="22">
        <f>+'Cpm-'!AH236</f>
        <v>0.34282699999999999</v>
      </c>
      <c r="AG732" s="22">
        <f>+'Cpm-'!AI236</f>
        <v>0</v>
      </c>
      <c r="AH732" s="22">
        <f>+'Cmp-'!E236</f>
        <v>0</v>
      </c>
      <c r="AI732" s="22">
        <f>+'Cmp-'!F236</f>
        <v>0</v>
      </c>
      <c r="AJ732" s="22">
        <f>+'Cmp-'!G236</f>
        <v>0</v>
      </c>
      <c r="AK732" s="22">
        <f>+'Cmp-'!H236</f>
        <v>0</v>
      </c>
      <c r="AL732" s="22">
        <f>+'Cmp-'!I236</f>
        <v>0</v>
      </c>
      <c r="AM732" s="22">
        <f>+'Cmp-'!J236</f>
        <v>0</v>
      </c>
      <c r="AN732" s="22">
        <f>+'Cmp-'!K236</f>
        <v>0.38788099999999998</v>
      </c>
      <c r="AO732" s="22">
        <f>+'Cmp-'!L236</f>
        <v>0</v>
      </c>
      <c r="AP732" s="22">
        <f>+'Cmp-'!M236</f>
        <v>0</v>
      </c>
      <c r="AQ732" s="22">
        <f>+'Cmp-'!N236</f>
        <v>0</v>
      </c>
      <c r="AR732" s="22">
        <f>+'Cmp-'!O236</f>
        <v>0.483408</v>
      </c>
      <c r="AS732" s="22">
        <f>+'Cmp-'!P236</f>
        <v>0</v>
      </c>
      <c r="AT732" s="22">
        <f>+'Cmp-'!Q236</f>
        <v>0.47748800000000002</v>
      </c>
      <c r="AU732" s="22">
        <f>+'Cmp-'!R236</f>
        <v>0.51470899999999997</v>
      </c>
      <c r="AV732" s="22">
        <f>+'Cmp-'!S236</f>
        <v>0.59498399999999996</v>
      </c>
      <c r="AW732" s="22">
        <f>+'Cmp-'!T236</f>
        <v>0</v>
      </c>
      <c r="AX732" s="22">
        <f>+'Cmp-'!U236</f>
        <v>0</v>
      </c>
      <c r="AY732" s="22">
        <f>+'Cmp-'!V236</f>
        <v>0</v>
      </c>
      <c r="AZ732" s="22">
        <f>+'Cmp-'!W236</f>
        <v>0.37244500000000003</v>
      </c>
      <c r="BA732" s="22">
        <f>+'Cmp-'!X236</f>
        <v>0</v>
      </c>
      <c r="BB732" s="22">
        <f>+'Cmp-'!Y236</f>
        <v>0.35988999999999999</v>
      </c>
      <c r="BC732" s="22">
        <f>+'Cmp-'!Z236</f>
        <v>0.45317000000000002</v>
      </c>
      <c r="BD732" s="22">
        <f>+'Cmp-'!AA236</f>
        <v>0.59590399999999999</v>
      </c>
      <c r="BE732" s="22">
        <f>+'Cmp-'!AB236</f>
        <v>0</v>
      </c>
      <c r="BF732" s="22">
        <f>+'Cmp-'!AC236</f>
        <v>0.33827200000000002</v>
      </c>
      <c r="BG732" s="22">
        <f>+'Cmp-'!AD236</f>
        <v>0.36352899999999999</v>
      </c>
      <c r="BH732" s="22">
        <f>+'Cmp-'!AE236</f>
        <v>0.59087800000000001</v>
      </c>
      <c r="BI732" s="22">
        <f>+'Cmp-'!AF236</f>
        <v>0.351684</v>
      </c>
      <c r="BJ732" s="22">
        <f>+'Cmp-'!AG236</f>
        <v>0.59021000000000001</v>
      </c>
      <c r="BK732" s="22">
        <f>+'Cmp-'!AH236</f>
        <v>0.591337</v>
      </c>
      <c r="BL732" s="22">
        <f>+'Cmp-'!AI236</f>
        <v>0.624502</v>
      </c>
      <c r="BM732" s="6" t="s">
        <v>1079</v>
      </c>
      <c r="BN732" s="24" t="str">
        <f>+CnAll!B732</f>
        <v>AAA + aaAAa</v>
      </c>
      <c r="BO732" s="24">
        <f>+CnAll!C732</f>
        <v>0.53739300000000001</v>
      </c>
    </row>
    <row r="733" spans="1:67" x14ac:dyDescent="0.45">
      <c r="A733" s="1">
        <v>732</v>
      </c>
      <c r="B733" s="22" t="str">
        <f>+'Cpm-'!B237</f>
        <v>AAa + aaAAa</v>
      </c>
      <c r="C733" s="22">
        <f>+'Cpm-'!E237</f>
        <v>0</v>
      </c>
      <c r="D733" s="22">
        <f>+'Cpm-'!F237</f>
        <v>0</v>
      </c>
      <c r="E733" s="22">
        <f>+'Cpm-'!G237</f>
        <v>0</v>
      </c>
      <c r="F733" s="22">
        <f>+'Cpm-'!H237</f>
        <v>0.26695000000000002</v>
      </c>
      <c r="G733" s="22">
        <f>+'Cpm-'!I237</f>
        <v>0</v>
      </c>
      <c r="H733" s="22">
        <f>+'Cpm-'!J237</f>
        <v>0</v>
      </c>
      <c r="I733" s="22">
        <f>+'Cpm-'!K237</f>
        <v>0</v>
      </c>
      <c r="J733" s="22">
        <f>+'Cpm-'!L237</f>
        <v>0.45058799999999999</v>
      </c>
      <c r="K733" s="22">
        <f>+'Cpm-'!M237</f>
        <v>0.51732500000000003</v>
      </c>
      <c r="L733" s="22">
        <f>+'Cpm-'!N237</f>
        <v>0.50573800000000002</v>
      </c>
      <c r="M733" s="22">
        <f>+'Cpm-'!O237</f>
        <v>0</v>
      </c>
      <c r="N733" s="22">
        <f>+'Cpm-'!P237</f>
        <v>0.504444</v>
      </c>
      <c r="O733" s="22">
        <f>+'Cpm-'!Q237</f>
        <v>0</v>
      </c>
      <c r="P733" s="22">
        <f>+'Cpm-'!R237</f>
        <v>0</v>
      </c>
      <c r="Q733" s="22">
        <f>+'Cpm-'!S237</f>
        <v>0</v>
      </c>
      <c r="R733" s="22">
        <f>+'Cpm-'!T237</f>
        <v>0.53340200000000004</v>
      </c>
      <c r="S733" s="22">
        <f>+'Cpm-'!U237</f>
        <v>0.572272</v>
      </c>
      <c r="T733" s="22">
        <f>+'Cpm-'!V237</f>
        <v>0.57101500000000005</v>
      </c>
      <c r="U733" s="22">
        <f>+'Cpm-'!W237</f>
        <v>0.35731400000000002</v>
      </c>
      <c r="V733" s="22">
        <f>+'Cpm-'!X237</f>
        <v>0.57114200000000004</v>
      </c>
      <c r="W733" s="22">
        <f>+'Cpm-'!Y237</f>
        <v>0.35985099999999998</v>
      </c>
      <c r="X733" s="22">
        <f>+'Cpm-'!Z237</f>
        <v>0</v>
      </c>
      <c r="Y733" s="22">
        <f>+'Cpm-'!AA237</f>
        <v>0</v>
      </c>
      <c r="Z733" s="22">
        <f>+'Cpm-'!AB237</f>
        <v>0.57114200000000004</v>
      </c>
      <c r="AA733" s="22">
        <f>+'Cpm-'!AC237</f>
        <v>0.414744</v>
      </c>
      <c r="AB733" s="22">
        <f>+'Cpm-'!AD237</f>
        <v>0.35035500000000003</v>
      </c>
      <c r="AC733" s="22">
        <f>+'Cpm-'!AE237</f>
        <v>0</v>
      </c>
      <c r="AD733" s="22">
        <f>+'Cpm-'!AF237</f>
        <v>0.35731400000000002</v>
      </c>
      <c r="AE733" s="22">
        <f>+'Cpm-'!AG237</f>
        <v>0</v>
      </c>
      <c r="AF733" s="22">
        <f>+'Cpm-'!AH237</f>
        <v>0</v>
      </c>
      <c r="AG733" s="22">
        <f>+'Cpm-'!AI237</f>
        <v>0</v>
      </c>
      <c r="AH733" s="22">
        <f>+'Cmp-'!E237</f>
        <v>0</v>
      </c>
      <c r="AI733" s="22">
        <f>+'Cmp-'!F237</f>
        <v>0</v>
      </c>
      <c r="AJ733" s="22">
        <f>+'Cmp-'!G237</f>
        <v>0</v>
      </c>
      <c r="AK733" s="22">
        <f>+'Cmp-'!H237</f>
        <v>0</v>
      </c>
      <c r="AL733" s="22">
        <f>+'Cmp-'!I237</f>
        <v>0</v>
      </c>
      <c r="AM733" s="22">
        <f>+'Cmp-'!J237</f>
        <v>0</v>
      </c>
      <c r="AN733" s="22">
        <f>+'Cmp-'!K237</f>
        <v>0</v>
      </c>
      <c r="AO733" s="22">
        <f>+'Cmp-'!L237</f>
        <v>0</v>
      </c>
      <c r="AP733" s="22">
        <f>+'Cmp-'!M237</f>
        <v>0</v>
      </c>
      <c r="AQ733" s="22">
        <f>+'Cmp-'!N237</f>
        <v>0</v>
      </c>
      <c r="AR733" s="22">
        <f>+'Cmp-'!O237</f>
        <v>0</v>
      </c>
      <c r="AS733" s="22">
        <f>+'Cmp-'!P237</f>
        <v>0</v>
      </c>
      <c r="AT733" s="22">
        <f>+'Cmp-'!Q237</f>
        <v>0</v>
      </c>
      <c r="AU733" s="22">
        <f>+'Cmp-'!R237</f>
        <v>0</v>
      </c>
      <c r="AV733" s="22">
        <f>+'Cmp-'!S237</f>
        <v>0.504444</v>
      </c>
      <c r="AW733" s="22">
        <f>+'Cmp-'!T237</f>
        <v>0</v>
      </c>
      <c r="AX733" s="22">
        <f>+'Cmp-'!U237</f>
        <v>0</v>
      </c>
      <c r="AY733" s="22">
        <f>+'Cmp-'!V237</f>
        <v>0</v>
      </c>
      <c r="AZ733" s="22">
        <f>+'Cmp-'!W237</f>
        <v>0</v>
      </c>
      <c r="BA733" s="22">
        <f>+'Cmp-'!X237</f>
        <v>0</v>
      </c>
      <c r="BB733" s="22">
        <f>+'Cmp-'!Y237</f>
        <v>0</v>
      </c>
      <c r="BC733" s="22">
        <f>+'Cmp-'!Z237</f>
        <v>0</v>
      </c>
      <c r="BD733" s="22">
        <f>+'Cmp-'!AA237</f>
        <v>0.35731400000000002</v>
      </c>
      <c r="BE733" s="22">
        <f>+'Cmp-'!AB237</f>
        <v>0</v>
      </c>
      <c r="BF733" s="22">
        <f>+'Cmp-'!AC237</f>
        <v>0</v>
      </c>
      <c r="BG733" s="22">
        <f>+'Cmp-'!AD237</f>
        <v>0</v>
      </c>
      <c r="BH733" s="22">
        <f>+'Cmp-'!AE237</f>
        <v>0.35731400000000002</v>
      </c>
      <c r="BI733" s="22">
        <f>+'Cmp-'!AF237</f>
        <v>0</v>
      </c>
      <c r="BJ733" s="22">
        <f>+'Cmp-'!AG237</f>
        <v>0.35035500000000003</v>
      </c>
      <c r="BK733" s="22">
        <f>+'Cmp-'!AH237</f>
        <v>0.39805299999999999</v>
      </c>
      <c r="BL733" s="22">
        <f>+'Cmp-'!AI237</f>
        <v>0.57114200000000004</v>
      </c>
      <c r="BM733" s="6" t="s">
        <v>1079</v>
      </c>
      <c r="BN733" s="24" t="str">
        <f>+CnAll!B733</f>
        <v>AAa + aaAAa</v>
      </c>
      <c r="BO733" s="24">
        <f>+CnAll!C733</f>
        <v>0</v>
      </c>
    </row>
    <row r="734" spans="1:67" x14ac:dyDescent="0.45">
      <c r="A734" s="1">
        <v>733</v>
      </c>
      <c r="B734" s="22" t="str">
        <f>+'Cpm-'!B238</f>
        <v>AaA + aaAAa</v>
      </c>
      <c r="C734" s="22">
        <f>+'Cpm-'!E238</f>
        <v>0</v>
      </c>
      <c r="D734" s="22">
        <f>+'Cpm-'!F238</f>
        <v>0</v>
      </c>
      <c r="E734" s="22">
        <f>+'Cpm-'!G238</f>
        <v>0</v>
      </c>
      <c r="F734" s="22">
        <f>+'Cpm-'!H238</f>
        <v>0.28165200000000001</v>
      </c>
      <c r="G734" s="22">
        <f>+'Cpm-'!I238</f>
        <v>0</v>
      </c>
      <c r="H734" s="22">
        <f>+'Cpm-'!J238</f>
        <v>0</v>
      </c>
      <c r="I734" s="22">
        <f>+'Cpm-'!K238</f>
        <v>0</v>
      </c>
      <c r="J734" s="22">
        <f>+'Cpm-'!L238</f>
        <v>0.46074900000000002</v>
      </c>
      <c r="K734" s="22">
        <f>+'Cpm-'!M238</f>
        <v>0.528914</v>
      </c>
      <c r="L734" s="22">
        <f>+'Cpm-'!N238</f>
        <v>0.528914</v>
      </c>
      <c r="M734" s="22">
        <f>+'Cpm-'!O238</f>
        <v>0</v>
      </c>
      <c r="N734" s="22">
        <f>+'Cpm-'!P238</f>
        <v>0.52172799999999997</v>
      </c>
      <c r="O734" s="22">
        <f>+'Cpm-'!Q238</f>
        <v>0</v>
      </c>
      <c r="P734" s="22">
        <f>+'Cpm-'!R238</f>
        <v>0</v>
      </c>
      <c r="Q734" s="22">
        <f>+'Cpm-'!S238</f>
        <v>0</v>
      </c>
      <c r="R734" s="22">
        <f>+'Cpm-'!T238</f>
        <v>0.543485</v>
      </c>
      <c r="S734" s="22">
        <f>+'Cpm-'!U238</f>
        <v>0.58457700000000001</v>
      </c>
      <c r="T734" s="22">
        <f>+'Cpm-'!V238</f>
        <v>0.58457700000000001</v>
      </c>
      <c r="U734" s="22">
        <f>+'Cpm-'!W238</f>
        <v>0.38106600000000002</v>
      </c>
      <c r="V734" s="22">
        <f>+'Cpm-'!X238</f>
        <v>0.58407699999999996</v>
      </c>
      <c r="W734" s="22">
        <f>+'Cpm-'!Y238</f>
        <v>0.33809</v>
      </c>
      <c r="X734" s="22">
        <f>+'Cpm-'!Z238</f>
        <v>0</v>
      </c>
      <c r="Y734" s="22">
        <f>+'Cpm-'!AA238</f>
        <v>0</v>
      </c>
      <c r="Z734" s="22">
        <f>+'Cpm-'!AB238</f>
        <v>0.58407699999999996</v>
      </c>
      <c r="AA734" s="22">
        <f>+'Cpm-'!AC238</f>
        <v>0.42130099999999998</v>
      </c>
      <c r="AB734" s="22">
        <f>+'Cpm-'!AD238</f>
        <v>0.40016299999999999</v>
      </c>
      <c r="AC734" s="22">
        <f>+'Cpm-'!AE238</f>
        <v>0</v>
      </c>
      <c r="AD734" s="22">
        <f>+'Cpm-'!AF238</f>
        <v>0.38106600000000002</v>
      </c>
      <c r="AE734" s="22">
        <f>+'Cpm-'!AG238</f>
        <v>0</v>
      </c>
      <c r="AF734" s="22">
        <f>+'Cpm-'!AH238</f>
        <v>0</v>
      </c>
      <c r="AG734" s="22">
        <f>+'Cpm-'!AI238</f>
        <v>0</v>
      </c>
      <c r="AH734" s="22">
        <f>+'Cmp-'!E238</f>
        <v>0</v>
      </c>
      <c r="AI734" s="22">
        <f>+'Cmp-'!F238</f>
        <v>0</v>
      </c>
      <c r="AJ734" s="22">
        <f>+'Cmp-'!G238</f>
        <v>0</v>
      </c>
      <c r="AK734" s="22">
        <f>+'Cmp-'!H238</f>
        <v>0</v>
      </c>
      <c r="AL734" s="22">
        <f>+'Cmp-'!I238</f>
        <v>0</v>
      </c>
      <c r="AM734" s="22">
        <f>+'Cmp-'!J238</f>
        <v>0</v>
      </c>
      <c r="AN734" s="22">
        <f>+'Cmp-'!K238</f>
        <v>0</v>
      </c>
      <c r="AO734" s="22">
        <f>+'Cmp-'!L238</f>
        <v>0</v>
      </c>
      <c r="AP734" s="22">
        <f>+'Cmp-'!M238</f>
        <v>0</v>
      </c>
      <c r="AQ734" s="22">
        <f>+'Cmp-'!N238</f>
        <v>0</v>
      </c>
      <c r="AR734" s="22">
        <f>+'Cmp-'!O238</f>
        <v>0</v>
      </c>
      <c r="AS734" s="22">
        <f>+'Cmp-'!P238</f>
        <v>0</v>
      </c>
      <c r="AT734" s="22">
        <f>+'Cmp-'!Q238</f>
        <v>0</v>
      </c>
      <c r="AU734" s="22">
        <f>+'Cmp-'!R238</f>
        <v>0</v>
      </c>
      <c r="AV734" s="22">
        <f>+'Cmp-'!S238</f>
        <v>0.52172799999999997</v>
      </c>
      <c r="AW734" s="22">
        <f>+'Cmp-'!T238</f>
        <v>0</v>
      </c>
      <c r="AX734" s="22">
        <f>+'Cmp-'!U238</f>
        <v>0</v>
      </c>
      <c r="AY734" s="22">
        <f>+'Cmp-'!V238</f>
        <v>0</v>
      </c>
      <c r="AZ734" s="22">
        <f>+'Cmp-'!W238</f>
        <v>0</v>
      </c>
      <c r="BA734" s="22">
        <f>+'Cmp-'!X238</f>
        <v>0</v>
      </c>
      <c r="BB734" s="22">
        <f>+'Cmp-'!Y238</f>
        <v>0</v>
      </c>
      <c r="BC734" s="22">
        <f>+'Cmp-'!Z238</f>
        <v>0</v>
      </c>
      <c r="BD734" s="22">
        <f>+'Cmp-'!AA238</f>
        <v>0.38106600000000002</v>
      </c>
      <c r="BE734" s="22">
        <f>+'Cmp-'!AB238</f>
        <v>0</v>
      </c>
      <c r="BF734" s="22">
        <f>+'Cmp-'!AC238</f>
        <v>0</v>
      </c>
      <c r="BG734" s="22">
        <f>+'Cmp-'!AD238</f>
        <v>0</v>
      </c>
      <c r="BH734" s="22">
        <f>+'Cmp-'!AE238</f>
        <v>0.38106600000000002</v>
      </c>
      <c r="BI734" s="22">
        <f>+'Cmp-'!AF238</f>
        <v>0</v>
      </c>
      <c r="BJ734" s="22">
        <f>+'Cmp-'!AG238</f>
        <v>0.40016299999999999</v>
      </c>
      <c r="BK734" s="22">
        <f>+'Cmp-'!AH238</f>
        <v>0.40016299999999999</v>
      </c>
      <c r="BL734" s="22">
        <f>+'Cmp-'!AI238</f>
        <v>0.58407699999999996</v>
      </c>
      <c r="BM734" s="6" t="s">
        <v>1079</v>
      </c>
      <c r="BN734" s="24" t="str">
        <f>+CnAll!B734</f>
        <v>AaA + aaAAa</v>
      </c>
      <c r="BO734" s="24">
        <f>+CnAll!C734</f>
        <v>0</v>
      </c>
    </row>
    <row r="735" spans="1:67" x14ac:dyDescent="0.45">
      <c r="A735" s="1">
        <v>734</v>
      </c>
      <c r="B735" s="22" t="str">
        <f>+'Cpm-'!B239</f>
        <v>Aaa + aaAAa</v>
      </c>
      <c r="C735" s="22">
        <f>+'Cpm-'!E239</f>
        <v>0</v>
      </c>
      <c r="D735" s="22">
        <f>+'Cpm-'!F239</f>
        <v>0</v>
      </c>
      <c r="E735" s="22">
        <f>+'Cpm-'!G239</f>
        <v>0</v>
      </c>
      <c r="F735" s="22">
        <f>+'Cpm-'!H239</f>
        <v>0</v>
      </c>
      <c r="G735" s="22">
        <f>+'Cpm-'!I239</f>
        <v>0</v>
      </c>
      <c r="H735" s="22">
        <f>+'Cpm-'!J239</f>
        <v>0</v>
      </c>
      <c r="I735" s="22">
        <f>+'Cpm-'!K239</f>
        <v>0</v>
      </c>
      <c r="J735" s="22">
        <f>+'Cpm-'!L239</f>
        <v>0.25769599999999998</v>
      </c>
      <c r="K735" s="22">
        <f>+'Cpm-'!M239</f>
        <v>0</v>
      </c>
      <c r="L735" s="22">
        <f>+'Cpm-'!N239</f>
        <v>0</v>
      </c>
      <c r="M735" s="22">
        <f>+'Cpm-'!O239</f>
        <v>0</v>
      </c>
      <c r="N735" s="22">
        <f>+'Cpm-'!P239</f>
        <v>0</v>
      </c>
      <c r="O735" s="22">
        <f>+'Cpm-'!Q239</f>
        <v>0</v>
      </c>
      <c r="P735" s="22">
        <f>+'Cpm-'!R239</f>
        <v>0</v>
      </c>
      <c r="Q735" s="22">
        <f>+'Cpm-'!S239</f>
        <v>0</v>
      </c>
      <c r="R735" s="22">
        <f>+'Cpm-'!T239</f>
        <v>0.29439599999999999</v>
      </c>
      <c r="S735" s="22">
        <f>+'Cpm-'!U239</f>
        <v>0</v>
      </c>
      <c r="T735" s="22">
        <f>+'Cpm-'!V239</f>
        <v>0</v>
      </c>
      <c r="U735" s="22">
        <f>+'Cpm-'!W239</f>
        <v>0</v>
      </c>
      <c r="V735" s="22">
        <f>+'Cpm-'!X239</f>
        <v>0</v>
      </c>
      <c r="W735" s="22">
        <f>+'Cpm-'!Y239</f>
        <v>0</v>
      </c>
      <c r="X735" s="22">
        <f>+'Cpm-'!Z239</f>
        <v>0</v>
      </c>
      <c r="Y735" s="22">
        <f>+'Cpm-'!AA239</f>
        <v>0</v>
      </c>
      <c r="Z735" s="22">
        <f>+'Cpm-'!AB239</f>
        <v>0</v>
      </c>
      <c r="AA735" s="22">
        <f>+'Cpm-'!AC239</f>
        <v>0</v>
      </c>
      <c r="AB735" s="22">
        <f>+'Cpm-'!AD239</f>
        <v>0</v>
      </c>
      <c r="AC735" s="22">
        <f>+'Cpm-'!AE239</f>
        <v>0</v>
      </c>
      <c r="AD735" s="22">
        <f>+'Cpm-'!AF239</f>
        <v>0</v>
      </c>
      <c r="AE735" s="22">
        <f>+'Cpm-'!AG239</f>
        <v>0</v>
      </c>
      <c r="AF735" s="22">
        <f>+'Cpm-'!AH239</f>
        <v>0</v>
      </c>
      <c r="AG735" s="22">
        <f>+'Cpm-'!AI239</f>
        <v>0</v>
      </c>
      <c r="AH735" s="22">
        <f>+'Cmp-'!E239</f>
        <v>0</v>
      </c>
      <c r="AI735" s="22">
        <f>+'Cmp-'!F239</f>
        <v>0</v>
      </c>
      <c r="AJ735" s="22">
        <f>+'Cmp-'!G239</f>
        <v>0</v>
      </c>
      <c r="AK735" s="22">
        <f>+'Cmp-'!H239</f>
        <v>0</v>
      </c>
      <c r="AL735" s="22">
        <f>+'Cmp-'!I239</f>
        <v>0</v>
      </c>
      <c r="AM735" s="22">
        <f>+'Cmp-'!J239</f>
        <v>0</v>
      </c>
      <c r="AN735" s="22">
        <f>+'Cmp-'!K239</f>
        <v>0</v>
      </c>
      <c r="AO735" s="22">
        <f>+'Cmp-'!L239</f>
        <v>0</v>
      </c>
      <c r="AP735" s="22">
        <f>+'Cmp-'!M239</f>
        <v>0</v>
      </c>
      <c r="AQ735" s="22">
        <f>+'Cmp-'!N239</f>
        <v>0</v>
      </c>
      <c r="AR735" s="22">
        <f>+'Cmp-'!O239</f>
        <v>0</v>
      </c>
      <c r="AS735" s="22">
        <f>+'Cmp-'!P239</f>
        <v>0</v>
      </c>
      <c r="AT735" s="22">
        <f>+'Cmp-'!Q239</f>
        <v>0</v>
      </c>
      <c r="AU735" s="22">
        <f>+'Cmp-'!R239</f>
        <v>0</v>
      </c>
      <c r="AV735" s="22">
        <f>+'Cmp-'!S239</f>
        <v>0</v>
      </c>
      <c r="AW735" s="22">
        <f>+'Cmp-'!T239</f>
        <v>0</v>
      </c>
      <c r="AX735" s="22">
        <f>+'Cmp-'!U239</f>
        <v>0</v>
      </c>
      <c r="AY735" s="22">
        <f>+'Cmp-'!V239</f>
        <v>0</v>
      </c>
      <c r="AZ735" s="22">
        <f>+'Cmp-'!W239</f>
        <v>0</v>
      </c>
      <c r="BA735" s="22">
        <f>+'Cmp-'!X239</f>
        <v>0</v>
      </c>
      <c r="BB735" s="22">
        <f>+'Cmp-'!Y239</f>
        <v>0</v>
      </c>
      <c r="BC735" s="22">
        <f>+'Cmp-'!Z239</f>
        <v>0</v>
      </c>
      <c r="BD735" s="22">
        <f>+'Cmp-'!AA239</f>
        <v>0</v>
      </c>
      <c r="BE735" s="22">
        <f>+'Cmp-'!AB239</f>
        <v>0</v>
      </c>
      <c r="BF735" s="22">
        <f>+'Cmp-'!AC239</f>
        <v>0</v>
      </c>
      <c r="BG735" s="22">
        <f>+'Cmp-'!AD239</f>
        <v>0</v>
      </c>
      <c r="BH735" s="22">
        <f>+'Cmp-'!AE239</f>
        <v>0</v>
      </c>
      <c r="BI735" s="22">
        <f>+'Cmp-'!AF239</f>
        <v>0</v>
      </c>
      <c r="BJ735" s="22">
        <f>+'Cmp-'!AG239</f>
        <v>0</v>
      </c>
      <c r="BK735" s="22">
        <f>+'Cmp-'!AH239</f>
        <v>0</v>
      </c>
      <c r="BL735" s="22">
        <f>+'Cmp-'!AI239</f>
        <v>0</v>
      </c>
      <c r="BM735" s="6" t="s">
        <v>1079</v>
      </c>
      <c r="BN735" s="24" t="str">
        <f>+CnAll!B735</f>
        <v>Aaa + aaAAa</v>
      </c>
      <c r="BO735" s="24">
        <f>+CnAll!C735</f>
        <v>0</v>
      </c>
    </row>
    <row r="736" spans="1:67" x14ac:dyDescent="0.45">
      <c r="A736" s="1">
        <v>735</v>
      </c>
      <c r="B736" s="22" t="str">
        <f>+'Cpm-'!B240</f>
        <v>AAAA + aaAAa</v>
      </c>
      <c r="C736" s="22">
        <f>+'Cpm-'!E240</f>
        <v>0</v>
      </c>
      <c r="D736" s="22">
        <f>+'Cpm-'!F240</f>
        <v>0</v>
      </c>
      <c r="E736" s="22">
        <f>+'Cpm-'!G240</f>
        <v>0</v>
      </c>
      <c r="F736" s="22">
        <f>+'Cpm-'!H240</f>
        <v>0.18210399999999999</v>
      </c>
      <c r="G736" s="22">
        <f>+'Cpm-'!I240</f>
        <v>0</v>
      </c>
      <c r="H736" s="22">
        <f>+'Cpm-'!J240</f>
        <v>0</v>
      </c>
      <c r="I736" s="22">
        <f>+'Cpm-'!K240</f>
        <v>0</v>
      </c>
      <c r="J736" s="22">
        <f>+'Cpm-'!L240</f>
        <v>0.30846600000000002</v>
      </c>
      <c r="K736" s="22">
        <f>+'Cpm-'!M240</f>
        <v>0.21140700000000001</v>
      </c>
      <c r="L736" s="22">
        <f>+'Cpm-'!N240</f>
        <v>0.20805199999999999</v>
      </c>
      <c r="M736" s="22">
        <f>+'Cpm-'!O240</f>
        <v>0</v>
      </c>
      <c r="N736" s="22">
        <f>+'Cpm-'!P240</f>
        <v>0.209533</v>
      </c>
      <c r="O736" s="22">
        <f>+'Cpm-'!Q240</f>
        <v>0</v>
      </c>
      <c r="P736" s="22">
        <f>+'Cpm-'!R240</f>
        <v>0</v>
      </c>
      <c r="Q736" s="22">
        <f>+'Cpm-'!S240</f>
        <v>0</v>
      </c>
      <c r="R736" s="22">
        <f>+'Cpm-'!T240</f>
        <v>0.32593299999999997</v>
      </c>
      <c r="S736" s="22">
        <f>+'Cpm-'!U240</f>
        <v>0.25729400000000002</v>
      </c>
      <c r="T736" s="22">
        <f>+'Cpm-'!V240</f>
        <v>0.25842599999999999</v>
      </c>
      <c r="U736" s="22">
        <f>+'Cpm-'!W240</f>
        <v>0</v>
      </c>
      <c r="V736" s="22">
        <f>+'Cpm-'!X240</f>
        <v>0.25903700000000002</v>
      </c>
      <c r="W736" s="22">
        <f>+'Cpm-'!Y240</f>
        <v>0</v>
      </c>
      <c r="X736" s="22">
        <f>+'Cpm-'!Z240</f>
        <v>0.13250700000000001</v>
      </c>
      <c r="Y736" s="22">
        <f>+'Cpm-'!AA240</f>
        <v>0</v>
      </c>
      <c r="Z736" s="22">
        <f>+'Cpm-'!AB240</f>
        <v>0.26219199999999998</v>
      </c>
      <c r="AA736" s="22">
        <f>+'Cpm-'!AC240</f>
        <v>0</v>
      </c>
      <c r="AB736" s="22">
        <f>+'Cpm-'!AD240</f>
        <v>0</v>
      </c>
      <c r="AC736" s="22">
        <f>+'Cpm-'!AE240</f>
        <v>0</v>
      </c>
      <c r="AD736" s="22">
        <f>+'Cpm-'!AF240</f>
        <v>0</v>
      </c>
      <c r="AE736" s="22">
        <f>+'Cpm-'!AG240</f>
        <v>0</v>
      </c>
      <c r="AF736" s="22">
        <f>+'Cpm-'!AH240</f>
        <v>0</v>
      </c>
      <c r="AG736" s="22">
        <f>+'Cpm-'!AI240</f>
        <v>0</v>
      </c>
      <c r="AH736" s="22">
        <f>+'Cmp-'!E240</f>
        <v>0</v>
      </c>
      <c r="AI736" s="22">
        <f>+'Cmp-'!F240</f>
        <v>0</v>
      </c>
      <c r="AJ736" s="22">
        <f>+'Cmp-'!G240</f>
        <v>0</v>
      </c>
      <c r="AK736" s="22">
        <f>+'Cmp-'!H240</f>
        <v>0</v>
      </c>
      <c r="AL736" s="22">
        <f>+'Cmp-'!I240</f>
        <v>0</v>
      </c>
      <c r="AM736" s="22">
        <f>+'Cmp-'!J240</f>
        <v>0</v>
      </c>
      <c r="AN736" s="22">
        <f>+'Cmp-'!K240</f>
        <v>0</v>
      </c>
      <c r="AO736" s="22">
        <f>+'Cmp-'!L240</f>
        <v>0</v>
      </c>
      <c r="AP736" s="22">
        <f>+'Cmp-'!M240</f>
        <v>0</v>
      </c>
      <c r="AQ736" s="22">
        <f>+'Cmp-'!N240</f>
        <v>0</v>
      </c>
      <c r="AR736" s="22">
        <f>+'Cmp-'!O240</f>
        <v>0</v>
      </c>
      <c r="AS736" s="22">
        <f>+'Cmp-'!P240</f>
        <v>0</v>
      </c>
      <c r="AT736" s="22">
        <f>+'Cmp-'!Q240</f>
        <v>0</v>
      </c>
      <c r="AU736" s="22">
        <f>+'Cmp-'!R240</f>
        <v>0</v>
      </c>
      <c r="AV736" s="22">
        <f>+'Cmp-'!S240</f>
        <v>0.221277</v>
      </c>
      <c r="AW736" s="22">
        <f>+'Cmp-'!T240</f>
        <v>0</v>
      </c>
      <c r="AX736" s="22">
        <f>+'Cmp-'!U240</f>
        <v>0</v>
      </c>
      <c r="AY736" s="22">
        <f>+'Cmp-'!V240</f>
        <v>0</v>
      </c>
      <c r="AZ736" s="22">
        <f>+'Cmp-'!W240</f>
        <v>0</v>
      </c>
      <c r="BA736" s="22">
        <f>+'Cmp-'!X240</f>
        <v>0</v>
      </c>
      <c r="BB736" s="22">
        <f>+'Cmp-'!Y240</f>
        <v>0</v>
      </c>
      <c r="BC736" s="22">
        <f>+'Cmp-'!Z240</f>
        <v>0</v>
      </c>
      <c r="BD736" s="22">
        <f>+'Cmp-'!AA240</f>
        <v>0</v>
      </c>
      <c r="BE736" s="22">
        <f>+'Cmp-'!AB240</f>
        <v>0</v>
      </c>
      <c r="BF736" s="22">
        <f>+'Cmp-'!AC240</f>
        <v>0</v>
      </c>
      <c r="BG736" s="22">
        <f>+'Cmp-'!AD240</f>
        <v>0</v>
      </c>
      <c r="BH736" s="22">
        <f>+'Cmp-'!AE240</f>
        <v>0</v>
      </c>
      <c r="BI736" s="22">
        <f>+'Cmp-'!AF240</f>
        <v>0</v>
      </c>
      <c r="BJ736" s="22">
        <f>+'Cmp-'!AG240</f>
        <v>0</v>
      </c>
      <c r="BK736" s="22">
        <f>+'Cmp-'!AH240</f>
        <v>0</v>
      </c>
      <c r="BL736" s="22">
        <f>+'Cmp-'!AI240</f>
        <v>0.28209600000000001</v>
      </c>
      <c r="BM736" s="6" t="s">
        <v>1079</v>
      </c>
      <c r="BN736" s="24" t="str">
        <f>+CnAll!B736</f>
        <v>AAAA + aaAAa</v>
      </c>
      <c r="BO736" s="24">
        <f>+CnAll!C736</f>
        <v>0</v>
      </c>
    </row>
    <row r="737" spans="1:67" x14ac:dyDescent="0.45">
      <c r="A737" s="1">
        <v>736</v>
      </c>
      <c r="B737" s="22" t="str">
        <f>+'Cpm-'!B241</f>
        <v>AAAa + aaAAa</v>
      </c>
      <c r="C737" s="22">
        <f>+'Cpm-'!E241</f>
        <v>0</v>
      </c>
      <c r="D737" s="22">
        <f>+'Cpm-'!F241</f>
        <v>0</v>
      </c>
      <c r="E737" s="22">
        <f>+'Cpm-'!G241</f>
        <v>0</v>
      </c>
      <c r="F737" s="22">
        <f>+'Cpm-'!H241</f>
        <v>0.26709699999999997</v>
      </c>
      <c r="G737" s="22">
        <f>+'Cpm-'!I241</f>
        <v>0</v>
      </c>
      <c r="H737" s="22">
        <f>+'Cpm-'!J241</f>
        <v>0</v>
      </c>
      <c r="I737" s="22">
        <f>+'Cpm-'!K241</f>
        <v>0</v>
      </c>
      <c r="J737" s="22">
        <f>+'Cpm-'!L241</f>
        <v>0.42703099999999999</v>
      </c>
      <c r="K737" s="22">
        <f>+'Cpm-'!M241</f>
        <v>0.48258200000000001</v>
      </c>
      <c r="L737" s="22">
        <f>+'Cpm-'!N241</f>
        <v>0.45806599999999997</v>
      </c>
      <c r="M737" s="22">
        <f>+'Cpm-'!O241</f>
        <v>0</v>
      </c>
      <c r="N737" s="22">
        <f>+'Cpm-'!P241</f>
        <v>0.45717999999999998</v>
      </c>
      <c r="O737" s="22">
        <f>+'Cpm-'!Q241</f>
        <v>0</v>
      </c>
      <c r="P737" s="22">
        <f>+'Cpm-'!R241</f>
        <v>0</v>
      </c>
      <c r="Q737" s="22">
        <f>+'Cpm-'!S241</f>
        <v>0</v>
      </c>
      <c r="R737" s="22">
        <f>+'Cpm-'!T241</f>
        <v>0.49627700000000002</v>
      </c>
      <c r="S737" s="22">
        <f>+'Cpm-'!U241</f>
        <v>0.51982499999999998</v>
      </c>
      <c r="T737" s="22">
        <f>+'Cpm-'!V241</f>
        <v>0.51665399999999995</v>
      </c>
      <c r="U737" s="22">
        <f>+'Cpm-'!W241</f>
        <v>0.37423400000000001</v>
      </c>
      <c r="V737" s="22">
        <f>+'Cpm-'!X241</f>
        <v>0.51668099999999995</v>
      </c>
      <c r="W737" s="22">
        <f>+'Cpm-'!Y241</f>
        <v>0.37383300000000003</v>
      </c>
      <c r="X737" s="22">
        <f>+'Cpm-'!Z241</f>
        <v>0.411549</v>
      </c>
      <c r="Y737" s="22">
        <f>+'Cpm-'!AA241</f>
        <v>0</v>
      </c>
      <c r="Z737" s="22">
        <f>+'Cpm-'!AB241</f>
        <v>0.51668099999999995</v>
      </c>
      <c r="AA737" s="22">
        <f>+'Cpm-'!AC241</f>
        <v>0.38027100000000003</v>
      </c>
      <c r="AB737" s="22">
        <f>+'Cpm-'!AD241</f>
        <v>0.37310100000000002</v>
      </c>
      <c r="AC737" s="22">
        <f>+'Cpm-'!AE241</f>
        <v>0</v>
      </c>
      <c r="AD737" s="22">
        <f>+'Cpm-'!AF241</f>
        <v>0.37423400000000001</v>
      </c>
      <c r="AE737" s="22">
        <f>+'Cpm-'!AG241</f>
        <v>0</v>
      </c>
      <c r="AF737" s="22">
        <f>+'Cpm-'!AH241</f>
        <v>0</v>
      </c>
      <c r="AG737" s="22">
        <f>+'Cpm-'!AI241</f>
        <v>0</v>
      </c>
      <c r="AH737" s="22">
        <f>+'Cmp-'!E241</f>
        <v>0</v>
      </c>
      <c r="AI737" s="22">
        <f>+'Cmp-'!F241</f>
        <v>0</v>
      </c>
      <c r="AJ737" s="22">
        <f>+'Cmp-'!G241</f>
        <v>0</v>
      </c>
      <c r="AK737" s="22">
        <f>+'Cmp-'!H241</f>
        <v>0</v>
      </c>
      <c r="AL737" s="22">
        <f>+'Cmp-'!I241</f>
        <v>0</v>
      </c>
      <c r="AM737" s="22">
        <f>+'Cmp-'!J241</f>
        <v>0</v>
      </c>
      <c r="AN737" s="22">
        <f>+'Cmp-'!K241</f>
        <v>0</v>
      </c>
      <c r="AO737" s="22">
        <f>+'Cmp-'!L241</f>
        <v>0</v>
      </c>
      <c r="AP737" s="22">
        <f>+'Cmp-'!M241</f>
        <v>0</v>
      </c>
      <c r="AQ737" s="22">
        <f>+'Cmp-'!N241</f>
        <v>0</v>
      </c>
      <c r="AR737" s="22">
        <f>+'Cmp-'!O241</f>
        <v>0</v>
      </c>
      <c r="AS737" s="22">
        <f>+'Cmp-'!P241</f>
        <v>0</v>
      </c>
      <c r="AT737" s="22">
        <f>+'Cmp-'!Q241</f>
        <v>0</v>
      </c>
      <c r="AU737" s="22">
        <f>+'Cmp-'!R241</f>
        <v>0</v>
      </c>
      <c r="AV737" s="22">
        <f>+'Cmp-'!S241</f>
        <v>0.45717999999999998</v>
      </c>
      <c r="AW737" s="22">
        <f>+'Cmp-'!T241</f>
        <v>0</v>
      </c>
      <c r="AX737" s="22">
        <f>+'Cmp-'!U241</f>
        <v>0</v>
      </c>
      <c r="AY737" s="22">
        <f>+'Cmp-'!V241</f>
        <v>0</v>
      </c>
      <c r="AZ737" s="22">
        <f>+'Cmp-'!W241</f>
        <v>0</v>
      </c>
      <c r="BA737" s="22">
        <f>+'Cmp-'!X241</f>
        <v>0</v>
      </c>
      <c r="BB737" s="22">
        <f>+'Cmp-'!Y241</f>
        <v>0</v>
      </c>
      <c r="BC737" s="22">
        <f>+'Cmp-'!Z241</f>
        <v>0</v>
      </c>
      <c r="BD737" s="22">
        <f>+'Cmp-'!AA241</f>
        <v>0.37423400000000001</v>
      </c>
      <c r="BE737" s="22">
        <f>+'Cmp-'!AB241</f>
        <v>0</v>
      </c>
      <c r="BF737" s="22">
        <f>+'Cmp-'!AC241</f>
        <v>0</v>
      </c>
      <c r="BG737" s="22">
        <f>+'Cmp-'!AD241</f>
        <v>0</v>
      </c>
      <c r="BH737" s="22">
        <f>+'Cmp-'!AE241</f>
        <v>0.37423400000000001</v>
      </c>
      <c r="BI737" s="22">
        <f>+'Cmp-'!AF241</f>
        <v>0</v>
      </c>
      <c r="BJ737" s="22">
        <f>+'Cmp-'!AG241</f>
        <v>0.37310100000000002</v>
      </c>
      <c r="BK737" s="22">
        <f>+'Cmp-'!AH241</f>
        <v>0.42469000000000001</v>
      </c>
      <c r="BL737" s="22">
        <f>+'Cmp-'!AI241</f>
        <v>0.51668099999999995</v>
      </c>
      <c r="BM737" s="6" t="s">
        <v>1079</v>
      </c>
      <c r="BN737" s="24" t="str">
        <f>+CnAll!B737</f>
        <v>AAAa + aaAAa</v>
      </c>
      <c r="BO737" s="24">
        <f>+CnAll!C737</f>
        <v>0</v>
      </c>
    </row>
    <row r="738" spans="1:67" x14ac:dyDescent="0.45">
      <c r="A738" s="1">
        <v>737</v>
      </c>
      <c r="B738" s="22" t="str">
        <f>+'Cpm-'!B242</f>
        <v>AAaA + aaAAa</v>
      </c>
      <c r="C738" s="22">
        <f>+'Cpm-'!E242</f>
        <v>0</v>
      </c>
      <c r="D738" s="22">
        <f>+'Cpm-'!F242</f>
        <v>0</v>
      </c>
      <c r="E738" s="22">
        <f>+'Cpm-'!G242</f>
        <v>0</v>
      </c>
      <c r="F738" s="22">
        <f>+'Cpm-'!H242</f>
        <v>0.28438200000000002</v>
      </c>
      <c r="G738" s="22">
        <f>+'Cpm-'!I242</f>
        <v>0</v>
      </c>
      <c r="H738" s="22">
        <f>+'Cpm-'!J242</f>
        <v>0</v>
      </c>
      <c r="I738" s="22">
        <f>+'Cpm-'!K242</f>
        <v>0</v>
      </c>
      <c r="J738" s="22">
        <f>+'Cpm-'!L242</f>
        <v>0.43619599999999997</v>
      </c>
      <c r="K738" s="22">
        <f>+'Cpm-'!M242</f>
        <v>0.47508699999999998</v>
      </c>
      <c r="L738" s="22">
        <f>+'Cpm-'!N242</f>
        <v>0.49257400000000001</v>
      </c>
      <c r="M738" s="22">
        <f>+'Cpm-'!O242</f>
        <v>0</v>
      </c>
      <c r="N738" s="22">
        <f>+'Cpm-'!P242</f>
        <v>0.47147800000000001</v>
      </c>
      <c r="O738" s="22">
        <f>+'Cpm-'!Q242</f>
        <v>0</v>
      </c>
      <c r="P738" s="22">
        <f>+'Cpm-'!R242</f>
        <v>0</v>
      </c>
      <c r="Q738" s="22">
        <f>+'Cpm-'!S242</f>
        <v>0</v>
      </c>
      <c r="R738" s="22">
        <f>+'Cpm-'!T242</f>
        <v>0.50392499999999996</v>
      </c>
      <c r="S738" s="22">
        <f>+'Cpm-'!U242</f>
        <v>0.526501</v>
      </c>
      <c r="T738" s="22">
        <f>+'Cpm-'!V242</f>
        <v>0.52902300000000002</v>
      </c>
      <c r="U738" s="22">
        <f>+'Cpm-'!W242</f>
        <v>0.40299099999999999</v>
      </c>
      <c r="V738" s="22">
        <f>+'Cpm-'!X242</f>
        <v>0.52628200000000003</v>
      </c>
      <c r="W738" s="22">
        <f>+'Cpm-'!Y242</f>
        <v>0.39423000000000002</v>
      </c>
      <c r="X738" s="22">
        <f>+'Cpm-'!Z242</f>
        <v>0.43662600000000001</v>
      </c>
      <c r="Y738" s="22">
        <f>+'Cpm-'!AA242</f>
        <v>0</v>
      </c>
      <c r="Z738" s="22">
        <f>+'Cpm-'!AB242</f>
        <v>0.52628200000000003</v>
      </c>
      <c r="AA738" s="22">
        <f>+'Cpm-'!AC242</f>
        <v>0.40382200000000001</v>
      </c>
      <c r="AB738" s="22">
        <f>+'Cpm-'!AD242</f>
        <v>0.40668199999999999</v>
      </c>
      <c r="AC738" s="22">
        <f>+'Cpm-'!AE242</f>
        <v>0</v>
      </c>
      <c r="AD738" s="22">
        <f>+'Cpm-'!AF242</f>
        <v>0.40299099999999999</v>
      </c>
      <c r="AE738" s="22">
        <f>+'Cpm-'!AG242</f>
        <v>0</v>
      </c>
      <c r="AF738" s="22">
        <f>+'Cpm-'!AH242</f>
        <v>0</v>
      </c>
      <c r="AG738" s="22">
        <f>+'Cpm-'!AI242</f>
        <v>0</v>
      </c>
      <c r="AH738" s="22">
        <f>+'Cmp-'!E242</f>
        <v>0</v>
      </c>
      <c r="AI738" s="22">
        <f>+'Cmp-'!F242</f>
        <v>0</v>
      </c>
      <c r="AJ738" s="22">
        <f>+'Cmp-'!G242</f>
        <v>0</v>
      </c>
      <c r="AK738" s="22">
        <f>+'Cmp-'!H242</f>
        <v>0</v>
      </c>
      <c r="AL738" s="22">
        <f>+'Cmp-'!I242</f>
        <v>0</v>
      </c>
      <c r="AM738" s="22">
        <f>+'Cmp-'!J242</f>
        <v>0</v>
      </c>
      <c r="AN738" s="22">
        <f>+'Cmp-'!K242</f>
        <v>0</v>
      </c>
      <c r="AO738" s="22">
        <f>+'Cmp-'!L242</f>
        <v>0</v>
      </c>
      <c r="AP738" s="22">
        <f>+'Cmp-'!M242</f>
        <v>0</v>
      </c>
      <c r="AQ738" s="22">
        <f>+'Cmp-'!N242</f>
        <v>0</v>
      </c>
      <c r="AR738" s="22">
        <f>+'Cmp-'!O242</f>
        <v>0</v>
      </c>
      <c r="AS738" s="22">
        <f>+'Cmp-'!P242</f>
        <v>0</v>
      </c>
      <c r="AT738" s="22">
        <f>+'Cmp-'!Q242</f>
        <v>0</v>
      </c>
      <c r="AU738" s="22">
        <f>+'Cmp-'!R242</f>
        <v>0</v>
      </c>
      <c r="AV738" s="22">
        <f>+'Cmp-'!S242</f>
        <v>0.47147800000000001</v>
      </c>
      <c r="AW738" s="22">
        <f>+'Cmp-'!T242</f>
        <v>0</v>
      </c>
      <c r="AX738" s="22">
        <f>+'Cmp-'!U242</f>
        <v>0</v>
      </c>
      <c r="AY738" s="22">
        <f>+'Cmp-'!V242</f>
        <v>0</v>
      </c>
      <c r="AZ738" s="22">
        <f>+'Cmp-'!W242</f>
        <v>0</v>
      </c>
      <c r="BA738" s="22">
        <f>+'Cmp-'!X242</f>
        <v>0</v>
      </c>
      <c r="BB738" s="22">
        <f>+'Cmp-'!Y242</f>
        <v>0</v>
      </c>
      <c r="BC738" s="22">
        <f>+'Cmp-'!Z242</f>
        <v>0</v>
      </c>
      <c r="BD738" s="22">
        <f>+'Cmp-'!AA242</f>
        <v>0.40299099999999999</v>
      </c>
      <c r="BE738" s="22">
        <f>+'Cmp-'!AB242</f>
        <v>0</v>
      </c>
      <c r="BF738" s="22">
        <f>+'Cmp-'!AC242</f>
        <v>0</v>
      </c>
      <c r="BG738" s="22">
        <f>+'Cmp-'!AD242</f>
        <v>0</v>
      </c>
      <c r="BH738" s="22">
        <f>+'Cmp-'!AE242</f>
        <v>0.40299099999999999</v>
      </c>
      <c r="BI738" s="22">
        <f>+'Cmp-'!AF242</f>
        <v>0</v>
      </c>
      <c r="BJ738" s="22">
        <f>+'Cmp-'!AG242</f>
        <v>0.442915</v>
      </c>
      <c r="BK738" s="22">
        <f>+'Cmp-'!AH242</f>
        <v>0.40668199999999999</v>
      </c>
      <c r="BL738" s="22">
        <f>+'Cmp-'!AI242</f>
        <v>0.52628200000000003</v>
      </c>
      <c r="BM738" s="6" t="s">
        <v>1079</v>
      </c>
      <c r="BN738" s="24" t="str">
        <f>+CnAll!B738</f>
        <v>AAaA + aaAAa</v>
      </c>
      <c r="BO738" s="24">
        <f>+CnAll!C738</f>
        <v>0</v>
      </c>
    </row>
    <row r="739" spans="1:67" x14ac:dyDescent="0.45">
      <c r="A739" s="1">
        <v>738</v>
      </c>
      <c r="B739" s="22" t="str">
        <f>+'Cpm-'!B243</f>
        <v>AAaa + aaAAa</v>
      </c>
      <c r="C739" s="22">
        <f>+'Cpm-'!E243</f>
        <v>0</v>
      </c>
      <c r="D739" s="22">
        <f>+'Cpm-'!F243</f>
        <v>0</v>
      </c>
      <c r="E739" s="22">
        <f>+'Cpm-'!G243</f>
        <v>0</v>
      </c>
      <c r="F739" s="22">
        <f>+'Cpm-'!H243</f>
        <v>0.16695299999999999</v>
      </c>
      <c r="G739" s="22">
        <f>+'Cpm-'!I243</f>
        <v>0</v>
      </c>
      <c r="H739" s="22">
        <f>+'Cpm-'!J243</f>
        <v>0</v>
      </c>
      <c r="I739" s="22">
        <f>+'Cpm-'!K243</f>
        <v>0</v>
      </c>
      <c r="J739" s="22">
        <f>+'Cpm-'!L243</f>
        <v>0.37770100000000001</v>
      </c>
      <c r="K739" s="22">
        <f>+'Cpm-'!M243</f>
        <v>0.30336000000000002</v>
      </c>
      <c r="L739" s="22">
        <f>+'Cpm-'!N243</f>
        <v>0.27758100000000002</v>
      </c>
      <c r="M739" s="22">
        <f>+'Cpm-'!O243</f>
        <v>0</v>
      </c>
      <c r="N739" s="22">
        <f>+'Cpm-'!P243</f>
        <v>0.28973300000000002</v>
      </c>
      <c r="O739" s="22">
        <f>+'Cpm-'!Q243</f>
        <v>0</v>
      </c>
      <c r="P739" s="22">
        <f>+'Cpm-'!R243</f>
        <v>0</v>
      </c>
      <c r="Q739" s="22">
        <f>+'Cpm-'!S243</f>
        <v>0</v>
      </c>
      <c r="R739" s="22">
        <f>+'Cpm-'!T243</f>
        <v>0.444185</v>
      </c>
      <c r="S739" s="22">
        <f>+'Cpm-'!U243</f>
        <v>0.40677999999999997</v>
      </c>
      <c r="T739" s="22">
        <f>+'Cpm-'!V243</f>
        <v>0.40381899999999998</v>
      </c>
      <c r="U739" s="22">
        <f>+'Cpm-'!W243</f>
        <v>0</v>
      </c>
      <c r="V739" s="22">
        <f>+'Cpm-'!X243</f>
        <v>0.40342299999999998</v>
      </c>
      <c r="W739" s="22">
        <f>+'Cpm-'!Y243</f>
        <v>0</v>
      </c>
      <c r="X739" s="22">
        <f>+'Cpm-'!Z243</f>
        <v>0</v>
      </c>
      <c r="Y739" s="22">
        <f>+'Cpm-'!AA243</f>
        <v>0</v>
      </c>
      <c r="Z739" s="22">
        <f>+'Cpm-'!AB243</f>
        <v>0.40501300000000001</v>
      </c>
      <c r="AA739" s="22">
        <f>+'Cpm-'!AC243</f>
        <v>0</v>
      </c>
      <c r="AB739" s="22">
        <f>+'Cpm-'!AD243</f>
        <v>0</v>
      </c>
      <c r="AC739" s="22">
        <f>+'Cpm-'!AE243</f>
        <v>0</v>
      </c>
      <c r="AD739" s="22">
        <f>+'Cpm-'!AF243</f>
        <v>0</v>
      </c>
      <c r="AE739" s="22">
        <f>+'Cpm-'!AG243</f>
        <v>0</v>
      </c>
      <c r="AF739" s="22">
        <f>+'Cpm-'!AH243</f>
        <v>0</v>
      </c>
      <c r="AG739" s="22">
        <f>+'Cpm-'!AI243</f>
        <v>0</v>
      </c>
      <c r="AH739" s="22">
        <f>+'Cmp-'!E243</f>
        <v>0</v>
      </c>
      <c r="AI739" s="22">
        <f>+'Cmp-'!F243</f>
        <v>0</v>
      </c>
      <c r="AJ739" s="22">
        <f>+'Cmp-'!G243</f>
        <v>0</v>
      </c>
      <c r="AK739" s="22">
        <f>+'Cmp-'!H243</f>
        <v>0</v>
      </c>
      <c r="AL739" s="22">
        <f>+'Cmp-'!I243</f>
        <v>0</v>
      </c>
      <c r="AM739" s="22">
        <f>+'Cmp-'!J243</f>
        <v>0</v>
      </c>
      <c r="AN739" s="22">
        <f>+'Cmp-'!K243</f>
        <v>0</v>
      </c>
      <c r="AO739" s="22">
        <f>+'Cmp-'!L243</f>
        <v>0</v>
      </c>
      <c r="AP739" s="22">
        <f>+'Cmp-'!M243</f>
        <v>0</v>
      </c>
      <c r="AQ739" s="22">
        <f>+'Cmp-'!N243</f>
        <v>0</v>
      </c>
      <c r="AR739" s="22">
        <f>+'Cmp-'!O243</f>
        <v>0</v>
      </c>
      <c r="AS739" s="22">
        <f>+'Cmp-'!P243</f>
        <v>0</v>
      </c>
      <c r="AT739" s="22">
        <f>+'Cmp-'!Q243</f>
        <v>0</v>
      </c>
      <c r="AU739" s="22">
        <f>+'Cmp-'!R243</f>
        <v>0</v>
      </c>
      <c r="AV739" s="22">
        <f>+'Cmp-'!S243</f>
        <v>0.28297800000000001</v>
      </c>
      <c r="AW739" s="22">
        <f>+'Cmp-'!T243</f>
        <v>0</v>
      </c>
      <c r="AX739" s="22">
        <f>+'Cmp-'!U243</f>
        <v>0</v>
      </c>
      <c r="AY739" s="22">
        <f>+'Cmp-'!V243</f>
        <v>0</v>
      </c>
      <c r="AZ739" s="22">
        <f>+'Cmp-'!W243</f>
        <v>0</v>
      </c>
      <c r="BA739" s="22">
        <f>+'Cmp-'!X243</f>
        <v>0</v>
      </c>
      <c r="BB739" s="22">
        <f>+'Cmp-'!Y243</f>
        <v>0</v>
      </c>
      <c r="BC739" s="22">
        <f>+'Cmp-'!Z243</f>
        <v>0</v>
      </c>
      <c r="BD739" s="22">
        <f>+'Cmp-'!AA243</f>
        <v>0</v>
      </c>
      <c r="BE739" s="22">
        <f>+'Cmp-'!AB243</f>
        <v>0</v>
      </c>
      <c r="BF739" s="22">
        <f>+'Cmp-'!AC243</f>
        <v>0</v>
      </c>
      <c r="BG739" s="22">
        <f>+'Cmp-'!AD243</f>
        <v>0</v>
      </c>
      <c r="BH739" s="22">
        <f>+'Cmp-'!AE243</f>
        <v>0</v>
      </c>
      <c r="BI739" s="22">
        <f>+'Cmp-'!AF243</f>
        <v>0</v>
      </c>
      <c r="BJ739" s="22">
        <f>+'Cmp-'!AG243</f>
        <v>0</v>
      </c>
      <c r="BK739" s="22">
        <f>+'Cmp-'!AH243</f>
        <v>0</v>
      </c>
      <c r="BL739" s="22">
        <f>+'Cmp-'!AI243</f>
        <v>0.40501300000000001</v>
      </c>
      <c r="BM739" s="6" t="s">
        <v>1079</v>
      </c>
      <c r="BN739" s="24" t="str">
        <f>+CnAll!B739</f>
        <v>AAaa + aaAAa</v>
      </c>
      <c r="BO739" s="24">
        <f>+CnAll!C739</f>
        <v>0</v>
      </c>
    </row>
    <row r="740" spans="1:67" x14ac:dyDescent="0.45">
      <c r="A740" s="1">
        <v>739</v>
      </c>
      <c r="B740" s="22" t="str">
        <f>+'Cpm-'!B244</f>
        <v>AaAA + aaAAa</v>
      </c>
      <c r="C740" s="22">
        <f>+'Cpm-'!E244</f>
        <v>0</v>
      </c>
      <c r="D740" s="22">
        <f>+'Cpm-'!F244</f>
        <v>0</v>
      </c>
      <c r="E740" s="22">
        <f>+'Cpm-'!G244</f>
        <v>0</v>
      </c>
      <c r="F740" s="22">
        <f>+'Cpm-'!H244</f>
        <v>0.28793099999999999</v>
      </c>
      <c r="G740" s="22">
        <f>+'Cpm-'!I244</f>
        <v>0</v>
      </c>
      <c r="H740" s="22">
        <f>+'Cpm-'!J244</f>
        <v>0</v>
      </c>
      <c r="I740" s="22">
        <f>+'Cpm-'!K244</f>
        <v>0</v>
      </c>
      <c r="J740" s="22">
        <f>+'Cpm-'!L244</f>
        <v>0.436695</v>
      </c>
      <c r="K740" s="22">
        <f>+'Cpm-'!M244</f>
        <v>0.47445999999999999</v>
      </c>
      <c r="L740" s="22">
        <f>+'Cpm-'!N244</f>
        <v>0.47167700000000001</v>
      </c>
      <c r="M740" s="22">
        <f>+'Cpm-'!O244</f>
        <v>0</v>
      </c>
      <c r="N740" s="22">
        <f>+'Cpm-'!P244</f>
        <v>0.49234099999999997</v>
      </c>
      <c r="O740" s="22">
        <f>+'Cpm-'!Q244</f>
        <v>0</v>
      </c>
      <c r="P740" s="22">
        <f>+'Cpm-'!R244</f>
        <v>0</v>
      </c>
      <c r="Q740" s="22">
        <f>+'Cpm-'!S244</f>
        <v>0</v>
      </c>
      <c r="R740" s="22">
        <f>+'Cpm-'!T244</f>
        <v>0.50387199999999999</v>
      </c>
      <c r="S740" s="22">
        <f>+'Cpm-'!U244</f>
        <v>0.52610100000000004</v>
      </c>
      <c r="T740" s="22">
        <f>+'Cpm-'!V244</f>
        <v>0.52586299999999997</v>
      </c>
      <c r="U740" s="22">
        <f>+'Cpm-'!W244</f>
        <v>0.39013999999999999</v>
      </c>
      <c r="V740" s="22">
        <f>+'Cpm-'!X244</f>
        <v>0.52874699999999997</v>
      </c>
      <c r="W740" s="22">
        <f>+'Cpm-'!Y244</f>
        <v>0.40195399999999998</v>
      </c>
      <c r="X740" s="22">
        <f>+'Cpm-'!Z244</f>
        <v>0.437031</v>
      </c>
      <c r="Y740" s="22">
        <f>+'Cpm-'!AA244</f>
        <v>0</v>
      </c>
      <c r="Z740" s="22">
        <f>+'Cpm-'!AB244</f>
        <v>0.52599700000000005</v>
      </c>
      <c r="AA740" s="22">
        <f>+'Cpm-'!AC244</f>
        <v>0.40332499999999999</v>
      </c>
      <c r="AB740" s="22">
        <f>+'Cpm-'!AD244</f>
        <v>0.40158899999999997</v>
      </c>
      <c r="AC740" s="22">
        <f>+'Cpm-'!AE244</f>
        <v>0</v>
      </c>
      <c r="AD740" s="22">
        <f>+'Cpm-'!AF244</f>
        <v>0.40871600000000002</v>
      </c>
      <c r="AE740" s="22">
        <f>+'Cpm-'!AG244</f>
        <v>0</v>
      </c>
      <c r="AF740" s="22">
        <f>+'Cpm-'!AH244</f>
        <v>0</v>
      </c>
      <c r="AG740" s="22">
        <f>+'Cpm-'!AI244</f>
        <v>0</v>
      </c>
      <c r="AH740" s="22">
        <f>+'Cmp-'!E244</f>
        <v>0</v>
      </c>
      <c r="AI740" s="22">
        <f>+'Cmp-'!F244</f>
        <v>0</v>
      </c>
      <c r="AJ740" s="22">
        <f>+'Cmp-'!G244</f>
        <v>0</v>
      </c>
      <c r="AK740" s="22">
        <f>+'Cmp-'!H244</f>
        <v>0</v>
      </c>
      <c r="AL740" s="22">
        <f>+'Cmp-'!I244</f>
        <v>0</v>
      </c>
      <c r="AM740" s="22">
        <f>+'Cmp-'!J244</f>
        <v>0</v>
      </c>
      <c r="AN740" s="22">
        <f>+'Cmp-'!K244</f>
        <v>0</v>
      </c>
      <c r="AO740" s="22">
        <f>+'Cmp-'!L244</f>
        <v>0</v>
      </c>
      <c r="AP740" s="22">
        <f>+'Cmp-'!M244</f>
        <v>0</v>
      </c>
      <c r="AQ740" s="22">
        <f>+'Cmp-'!N244</f>
        <v>0</v>
      </c>
      <c r="AR740" s="22">
        <f>+'Cmp-'!O244</f>
        <v>0</v>
      </c>
      <c r="AS740" s="22">
        <f>+'Cmp-'!P244</f>
        <v>0</v>
      </c>
      <c r="AT740" s="22">
        <f>+'Cmp-'!Q244</f>
        <v>0</v>
      </c>
      <c r="AU740" s="22">
        <f>+'Cmp-'!R244</f>
        <v>0</v>
      </c>
      <c r="AV740" s="22">
        <f>+'Cmp-'!S244</f>
        <v>0.47226699999999999</v>
      </c>
      <c r="AW740" s="22">
        <f>+'Cmp-'!T244</f>
        <v>0</v>
      </c>
      <c r="AX740" s="22">
        <f>+'Cmp-'!U244</f>
        <v>0</v>
      </c>
      <c r="AY740" s="22">
        <f>+'Cmp-'!V244</f>
        <v>0</v>
      </c>
      <c r="AZ740" s="22">
        <f>+'Cmp-'!W244</f>
        <v>0</v>
      </c>
      <c r="BA740" s="22">
        <f>+'Cmp-'!X244</f>
        <v>0</v>
      </c>
      <c r="BB740" s="22">
        <f>+'Cmp-'!Y244</f>
        <v>0</v>
      </c>
      <c r="BC740" s="22">
        <f>+'Cmp-'!Z244</f>
        <v>0</v>
      </c>
      <c r="BD740" s="22">
        <f>+'Cmp-'!AA244</f>
        <v>0.40449299999999999</v>
      </c>
      <c r="BE740" s="22">
        <f>+'Cmp-'!AB244</f>
        <v>0</v>
      </c>
      <c r="BF740" s="22">
        <f>+'Cmp-'!AC244</f>
        <v>0</v>
      </c>
      <c r="BG740" s="22">
        <f>+'Cmp-'!AD244</f>
        <v>0</v>
      </c>
      <c r="BH740" s="22">
        <f>+'Cmp-'!AE244</f>
        <v>0.444131</v>
      </c>
      <c r="BI740" s="22">
        <f>+'Cmp-'!AF244</f>
        <v>0</v>
      </c>
      <c r="BJ740" s="22">
        <f>+'Cmp-'!AG244</f>
        <v>0.40158899999999997</v>
      </c>
      <c r="BK740" s="22">
        <f>+'Cmp-'!AH244</f>
        <v>0.40627099999999999</v>
      </c>
      <c r="BL740" s="22">
        <f>+'Cmp-'!AI244</f>
        <v>0.52599700000000005</v>
      </c>
      <c r="BM740" s="6" t="s">
        <v>1079</v>
      </c>
      <c r="BN740" s="24" t="str">
        <f>+CnAll!B740</f>
        <v>AaAA + aaAAa</v>
      </c>
      <c r="BO740" s="24">
        <f>+CnAll!C740</f>
        <v>0</v>
      </c>
    </row>
    <row r="741" spans="1:67" x14ac:dyDescent="0.45">
      <c r="A741" s="1">
        <v>740</v>
      </c>
      <c r="B741" s="22" t="str">
        <f>+'Cpm-'!B245</f>
        <v>AaAa + aaAAa</v>
      </c>
      <c r="C741" s="22">
        <f>+'Cpm-'!E245</f>
        <v>0</v>
      </c>
      <c r="D741" s="22">
        <f>+'Cpm-'!F245</f>
        <v>0</v>
      </c>
      <c r="E741" s="22">
        <f>+'Cpm-'!G245</f>
        <v>0</v>
      </c>
      <c r="F741" s="22">
        <f>+'Cpm-'!H245</f>
        <v>0.16032099999999999</v>
      </c>
      <c r="G741" s="22">
        <f>+'Cpm-'!I245</f>
        <v>0</v>
      </c>
      <c r="H741" s="22">
        <f>+'Cpm-'!J245</f>
        <v>0</v>
      </c>
      <c r="I741" s="22">
        <f>+'Cpm-'!K245</f>
        <v>0</v>
      </c>
      <c r="J741" s="22">
        <f>+'Cpm-'!L245</f>
        <v>0.37663600000000003</v>
      </c>
      <c r="K741" s="22">
        <f>+'Cpm-'!M245</f>
        <v>0.30648700000000001</v>
      </c>
      <c r="L741" s="22">
        <f>+'Cpm-'!N245</f>
        <v>0.28491899999999998</v>
      </c>
      <c r="M741" s="22">
        <f>+'Cpm-'!O245</f>
        <v>0</v>
      </c>
      <c r="N741" s="22">
        <f>+'Cpm-'!P245</f>
        <v>0.27977299999999999</v>
      </c>
      <c r="O741" s="22">
        <f>+'Cpm-'!Q245</f>
        <v>0</v>
      </c>
      <c r="P741" s="22">
        <f>+'Cpm-'!R245</f>
        <v>0</v>
      </c>
      <c r="Q741" s="22">
        <f>+'Cpm-'!S245</f>
        <v>0</v>
      </c>
      <c r="R741" s="22">
        <f>+'Cpm-'!T245</f>
        <v>0.44392900000000002</v>
      </c>
      <c r="S741" s="22">
        <f>+'Cpm-'!U245</f>
        <v>0.407555</v>
      </c>
      <c r="T741" s="22">
        <f>+'Cpm-'!V245</f>
        <v>0.40211999999999998</v>
      </c>
      <c r="U741" s="22">
        <f>+'Cpm-'!W245</f>
        <v>0</v>
      </c>
      <c r="V741" s="22">
        <f>+'Cpm-'!X245</f>
        <v>0.40573100000000001</v>
      </c>
      <c r="W741" s="22">
        <f>+'Cpm-'!Y245</f>
        <v>0</v>
      </c>
      <c r="X741" s="22">
        <f>+'Cpm-'!Z245</f>
        <v>0</v>
      </c>
      <c r="Y741" s="22">
        <f>+'Cpm-'!AA245</f>
        <v>0</v>
      </c>
      <c r="Z741" s="22">
        <f>+'Cpm-'!AB245</f>
        <v>0.40573100000000001</v>
      </c>
      <c r="AA741" s="22">
        <f>+'Cpm-'!AC245</f>
        <v>0</v>
      </c>
      <c r="AB741" s="22">
        <f>+'Cpm-'!AD245</f>
        <v>0</v>
      </c>
      <c r="AC741" s="22">
        <f>+'Cpm-'!AE245</f>
        <v>0</v>
      </c>
      <c r="AD741" s="22">
        <f>+'Cpm-'!AF245</f>
        <v>0</v>
      </c>
      <c r="AE741" s="22">
        <f>+'Cpm-'!AG245</f>
        <v>0</v>
      </c>
      <c r="AF741" s="22">
        <f>+'Cpm-'!AH245</f>
        <v>0</v>
      </c>
      <c r="AG741" s="22">
        <f>+'Cpm-'!AI245</f>
        <v>0</v>
      </c>
      <c r="AH741" s="22">
        <f>+'Cmp-'!E245</f>
        <v>0</v>
      </c>
      <c r="AI741" s="22">
        <f>+'Cmp-'!F245</f>
        <v>0</v>
      </c>
      <c r="AJ741" s="22">
        <f>+'Cmp-'!G245</f>
        <v>0</v>
      </c>
      <c r="AK741" s="22">
        <f>+'Cmp-'!H245</f>
        <v>0</v>
      </c>
      <c r="AL741" s="22">
        <f>+'Cmp-'!I245</f>
        <v>0</v>
      </c>
      <c r="AM741" s="22">
        <f>+'Cmp-'!J245</f>
        <v>0</v>
      </c>
      <c r="AN741" s="22">
        <f>+'Cmp-'!K245</f>
        <v>0</v>
      </c>
      <c r="AO741" s="22">
        <f>+'Cmp-'!L245</f>
        <v>0</v>
      </c>
      <c r="AP741" s="22">
        <f>+'Cmp-'!M245</f>
        <v>0</v>
      </c>
      <c r="AQ741" s="22">
        <f>+'Cmp-'!N245</f>
        <v>0</v>
      </c>
      <c r="AR741" s="22">
        <f>+'Cmp-'!O245</f>
        <v>0</v>
      </c>
      <c r="AS741" s="22">
        <f>+'Cmp-'!P245</f>
        <v>0</v>
      </c>
      <c r="AT741" s="22">
        <f>+'Cmp-'!Q245</f>
        <v>0</v>
      </c>
      <c r="AU741" s="22">
        <f>+'Cmp-'!R245</f>
        <v>0</v>
      </c>
      <c r="AV741" s="22">
        <f>+'Cmp-'!S245</f>
        <v>0.27977299999999999</v>
      </c>
      <c r="AW741" s="22">
        <f>+'Cmp-'!T245</f>
        <v>0</v>
      </c>
      <c r="AX741" s="22">
        <f>+'Cmp-'!U245</f>
        <v>0</v>
      </c>
      <c r="AY741" s="22">
        <f>+'Cmp-'!V245</f>
        <v>0</v>
      </c>
      <c r="AZ741" s="22">
        <f>+'Cmp-'!W245</f>
        <v>0</v>
      </c>
      <c r="BA741" s="22">
        <f>+'Cmp-'!X245</f>
        <v>0</v>
      </c>
      <c r="BB741" s="22">
        <f>+'Cmp-'!Y245</f>
        <v>0</v>
      </c>
      <c r="BC741" s="22">
        <f>+'Cmp-'!Z245</f>
        <v>0</v>
      </c>
      <c r="BD741" s="22">
        <f>+'Cmp-'!AA245</f>
        <v>0</v>
      </c>
      <c r="BE741" s="22">
        <f>+'Cmp-'!AB245</f>
        <v>0</v>
      </c>
      <c r="BF741" s="22">
        <f>+'Cmp-'!AC245</f>
        <v>0</v>
      </c>
      <c r="BG741" s="22">
        <f>+'Cmp-'!AD245</f>
        <v>0</v>
      </c>
      <c r="BH741" s="22">
        <f>+'Cmp-'!AE245</f>
        <v>0</v>
      </c>
      <c r="BI741" s="22">
        <f>+'Cmp-'!AF245</f>
        <v>0</v>
      </c>
      <c r="BJ741" s="22">
        <f>+'Cmp-'!AG245</f>
        <v>0</v>
      </c>
      <c r="BK741" s="22">
        <f>+'Cmp-'!AH245</f>
        <v>0</v>
      </c>
      <c r="BL741" s="22">
        <f>+'Cmp-'!AI245</f>
        <v>0.40573100000000001</v>
      </c>
      <c r="BM741" s="6" t="s">
        <v>1079</v>
      </c>
      <c r="BN741" s="24" t="str">
        <f>+CnAll!B741</f>
        <v>AaAa + aaAAa</v>
      </c>
      <c r="BO741" s="24">
        <f>+CnAll!C741</f>
        <v>0</v>
      </c>
    </row>
    <row r="742" spans="1:67" x14ac:dyDescent="0.45">
      <c r="A742" s="1">
        <v>741</v>
      </c>
      <c r="B742" s="22" t="str">
        <f>+'Cpm-'!B246</f>
        <v>AaaA + aaAAa</v>
      </c>
      <c r="C742" s="22">
        <f>+'Cpm-'!E246</f>
        <v>0</v>
      </c>
      <c r="D742" s="22">
        <f>+'Cpm-'!F246</f>
        <v>0</v>
      </c>
      <c r="E742" s="22">
        <f>+'Cpm-'!G246</f>
        <v>0</v>
      </c>
      <c r="F742" s="22">
        <f>+'Cpm-'!H246</f>
        <v>0</v>
      </c>
      <c r="G742" s="22">
        <f>+'Cpm-'!I246</f>
        <v>0</v>
      </c>
      <c r="H742" s="22">
        <f>+'Cpm-'!J246</f>
        <v>0</v>
      </c>
      <c r="I742" s="22">
        <f>+'Cpm-'!K246</f>
        <v>0</v>
      </c>
      <c r="J742" s="22">
        <f>+'Cpm-'!L246</f>
        <v>0.32822299999999999</v>
      </c>
      <c r="K742" s="22">
        <f>+'Cpm-'!M246</f>
        <v>0</v>
      </c>
      <c r="L742" s="22">
        <f>+'Cpm-'!N246</f>
        <v>0</v>
      </c>
      <c r="M742" s="22">
        <f>+'Cpm-'!O246</f>
        <v>0</v>
      </c>
      <c r="N742" s="22">
        <f>+'Cpm-'!P246</f>
        <v>0</v>
      </c>
      <c r="O742" s="22">
        <f>+'Cpm-'!Q246</f>
        <v>0</v>
      </c>
      <c r="P742" s="22">
        <f>+'Cpm-'!R246</f>
        <v>0</v>
      </c>
      <c r="Q742" s="22">
        <f>+'Cpm-'!S246</f>
        <v>0</v>
      </c>
      <c r="R742" s="22">
        <f>+'Cpm-'!T246</f>
        <v>0.397032</v>
      </c>
      <c r="S742" s="22">
        <f>+'Cpm-'!U246</f>
        <v>0.31417400000000001</v>
      </c>
      <c r="T742" s="22">
        <f>+'Cpm-'!V246</f>
        <v>0.31304300000000002</v>
      </c>
      <c r="U742" s="22">
        <f>+'Cpm-'!W246</f>
        <v>0</v>
      </c>
      <c r="V742" s="22">
        <f>+'Cpm-'!X246</f>
        <v>0.31469900000000001</v>
      </c>
      <c r="W742" s="22">
        <f>+'Cpm-'!Y246</f>
        <v>0</v>
      </c>
      <c r="X742" s="22">
        <f>+'Cpm-'!Z246</f>
        <v>0</v>
      </c>
      <c r="Y742" s="22">
        <f>+'Cpm-'!AA246</f>
        <v>0</v>
      </c>
      <c r="Z742" s="22">
        <f>+'Cpm-'!AB246</f>
        <v>0.31469900000000001</v>
      </c>
      <c r="AA742" s="22">
        <f>+'Cpm-'!AC246</f>
        <v>0</v>
      </c>
      <c r="AB742" s="22">
        <f>+'Cpm-'!AD246</f>
        <v>0</v>
      </c>
      <c r="AC742" s="22">
        <f>+'Cpm-'!AE246</f>
        <v>0</v>
      </c>
      <c r="AD742" s="22">
        <f>+'Cpm-'!AF246</f>
        <v>0</v>
      </c>
      <c r="AE742" s="22">
        <f>+'Cpm-'!AG246</f>
        <v>0</v>
      </c>
      <c r="AF742" s="22">
        <f>+'Cpm-'!AH246</f>
        <v>0</v>
      </c>
      <c r="AG742" s="22">
        <f>+'Cpm-'!AI246</f>
        <v>0</v>
      </c>
      <c r="AH742" s="22">
        <f>+'Cmp-'!E246</f>
        <v>0</v>
      </c>
      <c r="AI742" s="22">
        <f>+'Cmp-'!F246</f>
        <v>0</v>
      </c>
      <c r="AJ742" s="22">
        <f>+'Cmp-'!G246</f>
        <v>0</v>
      </c>
      <c r="AK742" s="22">
        <f>+'Cmp-'!H246</f>
        <v>0</v>
      </c>
      <c r="AL742" s="22">
        <f>+'Cmp-'!I246</f>
        <v>0</v>
      </c>
      <c r="AM742" s="22">
        <f>+'Cmp-'!J246</f>
        <v>0</v>
      </c>
      <c r="AN742" s="22">
        <f>+'Cmp-'!K246</f>
        <v>0</v>
      </c>
      <c r="AO742" s="22">
        <f>+'Cmp-'!L246</f>
        <v>0</v>
      </c>
      <c r="AP742" s="22">
        <f>+'Cmp-'!M246</f>
        <v>0</v>
      </c>
      <c r="AQ742" s="22">
        <f>+'Cmp-'!N246</f>
        <v>0</v>
      </c>
      <c r="AR742" s="22">
        <f>+'Cmp-'!O246</f>
        <v>0</v>
      </c>
      <c r="AS742" s="22">
        <f>+'Cmp-'!P246</f>
        <v>0</v>
      </c>
      <c r="AT742" s="22">
        <f>+'Cmp-'!Q246</f>
        <v>0</v>
      </c>
      <c r="AU742" s="22">
        <f>+'Cmp-'!R246</f>
        <v>0</v>
      </c>
      <c r="AV742" s="22">
        <f>+'Cmp-'!S246</f>
        <v>0</v>
      </c>
      <c r="AW742" s="22">
        <f>+'Cmp-'!T246</f>
        <v>0</v>
      </c>
      <c r="AX742" s="22">
        <f>+'Cmp-'!U246</f>
        <v>0</v>
      </c>
      <c r="AY742" s="22">
        <f>+'Cmp-'!V246</f>
        <v>0</v>
      </c>
      <c r="AZ742" s="22">
        <f>+'Cmp-'!W246</f>
        <v>0</v>
      </c>
      <c r="BA742" s="22">
        <f>+'Cmp-'!X246</f>
        <v>0</v>
      </c>
      <c r="BB742" s="22">
        <f>+'Cmp-'!Y246</f>
        <v>0</v>
      </c>
      <c r="BC742" s="22">
        <f>+'Cmp-'!Z246</f>
        <v>0</v>
      </c>
      <c r="BD742" s="22">
        <f>+'Cmp-'!AA246</f>
        <v>0</v>
      </c>
      <c r="BE742" s="22">
        <f>+'Cmp-'!AB246</f>
        <v>0</v>
      </c>
      <c r="BF742" s="22">
        <f>+'Cmp-'!AC246</f>
        <v>0</v>
      </c>
      <c r="BG742" s="22">
        <f>+'Cmp-'!AD246</f>
        <v>0</v>
      </c>
      <c r="BH742" s="22">
        <f>+'Cmp-'!AE246</f>
        <v>0</v>
      </c>
      <c r="BI742" s="22">
        <f>+'Cmp-'!AF246</f>
        <v>0</v>
      </c>
      <c r="BJ742" s="22">
        <f>+'Cmp-'!AG246</f>
        <v>0</v>
      </c>
      <c r="BK742" s="22">
        <f>+'Cmp-'!AH246</f>
        <v>0</v>
      </c>
      <c r="BL742" s="22">
        <f>+'Cmp-'!AI246</f>
        <v>0.31469900000000001</v>
      </c>
      <c r="BM742" s="6" t="s">
        <v>1079</v>
      </c>
      <c r="BN742" s="24" t="str">
        <f>+CnAll!B742</f>
        <v>AaaA + aaAAa</v>
      </c>
      <c r="BO742" s="24">
        <f>+CnAll!C742</f>
        <v>0</v>
      </c>
    </row>
    <row r="743" spans="1:67" x14ac:dyDescent="0.45">
      <c r="A743" s="1">
        <v>742</v>
      </c>
      <c r="B743" s="22" t="str">
        <f>+'Cpm-'!B247</f>
        <v>Aaaa + aaAAa</v>
      </c>
      <c r="C743" s="22">
        <f>+'Cpm-'!E247</f>
        <v>0</v>
      </c>
      <c r="D743" s="22">
        <f>+'Cpm-'!F247</f>
        <v>0</v>
      </c>
      <c r="E743" s="22">
        <f>+'Cpm-'!G247</f>
        <v>0</v>
      </c>
      <c r="F743" s="22">
        <f>+'Cpm-'!H247</f>
        <v>0</v>
      </c>
      <c r="G743" s="22">
        <f>+'Cpm-'!I247</f>
        <v>0</v>
      </c>
      <c r="H743" s="22">
        <f>+'Cpm-'!J247</f>
        <v>0</v>
      </c>
      <c r="I743" s="22">
        <f>+'Cpm-'!K247</f>
        <v>0</v>
      </c>
      <c r="J743" s="22">
        <f>+'Cpm-'!L247</f>
        <v>0</v>
      </c>
      <c r="K743" s="22">
        <f>+'Cpm-'!M247</f>
        <v>0</v>
      </c>
      <c r="L743" s="22">
        <f>+'Cpm-'!N247</f>
        <v>0</v>
      </c>
      <c r="M743" s="22">
        <f>+'Cpm-'!O247</f>
        <v>0</v>
      </c>
      <c r="N743" s="22">
        <f>+'Cpm-'!P247</f>
        <v>0</v>
      </c>
      <c r="O743" s="22">
        <f>+'Cpm-'!Q247</f>
        <v>0</v>
      </c>
      <c r="P743" s="22">
        <f>+'Cpm-'!R247</f>
        <v>0</v>
      </c>
      <c r="Q743" s="22">
        <f>+'Cpm-'!S247</f>
        <v>0</v>
      </c>
      <c r="R743" s="22">
        <f>+'Cpm-'!T247</f>
        <v>0</v>
      </c>
      <c r="S743" s="22">
        <f>+'Cpm-'!U247</f>
        <v>0</v>
      </c>
      <c r="T743" s="22">
        <f>+'Cpm-'!V247</f>
        <v>0</v>
      </c>
      <c r="U743" s="22">
        <f>+'Cpm-'!W247</f>
        <v>0</v>
      </c>
      <c r="V743" s="22">
        <f>+'Cpm-'!X247</f>
        <v>0</v>
      </c>
      <c r="W743" s="22">
        <f>+'Cpm-'!Y247</f>
        <v>0</v>
      </c>
      <c r="X743" s="22">
        <f>+'Cpm-'!Z247</f>
        <v>0</v>
      </c>
      <c r="Y743" s="22">
        <f>+'Cpm-'!AA247</f>
        <v>0</v>
      </c>
      <c r="Z743" s="22">
        <f>+'Cpm-'!AB247</f>
        <v>0</v>
      </c>
      <c r="AA743" s="22">
        <f>+'Cpm-'!AC247</f>
        <v>0</v>
      </c>
      <c r="AB743" s="22">
        <f>+'Cpm-'!AD247</f>
        <v>0</v>
      </c>
      <c r="AC743" s="22">
        <f>+'Cpm-'!AE247</f>
        <v>0</v>
      </c>
      <c r="AD743" s="22">
        <f>+'Cpm-'!AF247</f>
        <v>0</v>
      </c>
      <c r="AE743" s="22">
        <f>+'Cpm-'!AG247</f>
        <v>0</v>
      </c>
      <c r="AF743" s="22">
        <f>+'Cpm-'!AH247</f>
        <v>0</v>
      </c>
      <c r="AG743" s="22">
        <f>+'Cpm-'!AI247</f>
        <v>0</v>
      </c>
      <c r="AH743" s="22">
        <f>+'Cmp-'!E247</f>
        <v>0</v>
      </c>
      <c r="AI743" s="22">
        <f>+'Cmp-'!F247</f>
        <v>0</v>
      </c>
      <c r="AJ743" s="22">
        <f>+'Cmp-'!G247</f>
        <v>0</v>
      </c>
      <c r="AK743" s="22">
        <f>+'Cmp-'!H247</f>
        <v>0</v>
      </c>
      <c r="AL743" s="22">
        <f>+'Cmp-'!I247</f>
        <v>0</v>
      </c>
      <c r="AM743" s="22">
        <f>+'Cmp-'!J247</f>
        <v>0</v>
      </c>
      <c r="AN743" s="22">
        <f>+'Cmp-'!K247</f>
        <v>0</v>
      </c>
      <c r="AO743" s="22">
        <f>+'Cmp-'!L247</f>
        <v>0</v>
      </c>
      <c r="AP743" s="22">
        <f>+'Cmp-'!M247</f>
        <v>0</v>
      </c>
      <c r="AQ743" s="22">
        <f>+'Cmp-'!N247</f>
        <v>0</v>
      </c>
      <c r="AR743" s="22">
        <f>+'Cmp-'!O247</f>
        <v>0</v>
      </c>
      <c r="AS743" s="22">
        <f>+'Cmp-'!P247</f>
        <v>0</v>
      </c>
      <c r="AT743" s="22">
        <f>+'Cmp-'!Q247</f>
        <v>0</v>
      </c>
      <c r="AU743" s="22">
        <f>+'Cmp-'!R247</f>
        <v>0</v>
      </c>
      <c r="AV743" s="22">
        <f>+'Cmp-'!S247</f>
        <v>0</v>
      </c>
      <c r="AW743" s="22">
        <f>+'Cmp-'!T247</f>
        <v>0</v>
      </c>
      <c r="AX743" s="22">
        <f>+'Cmp-'!U247</f>
        <v>0</v>
      </c>
      <c r="AY743" s="22">
        <f>+'Cmp-'!V247</f>
        <v>0</v>
      </c>
      <c r="AZ743" s="22">
        <f>+'Cmp-'!W247</f>
        <v>0</v>
      </c>
      <c r="BA743" s="22">
        <f>+'Cmp-'!X247</f>
        <v>0</v>
      </c>
      <c r="BB743" s="22">
        <f>+'Cmp-'!Y247</f>
        <v>0</v>
      </c>
      <c r="BC743" s="22">
        <f>+'Cmp-'!Z247</f>
        <v>0</v>
      </c>
      <c r="BD743" s="22">
        <f>+'Cmp-'!AA247</f>
        <v>0</v>
      </c>
      <c r="BE743" s="22">
        <f>+'Cmp-'!AB247</f>
        <v>0</v>
      </c>
      <c r="BF743" s="22">
        <f>+'Cmp-'!AC247</f>
        <v>0</v>
      </c>
      <c r="BG743" s="22">
        <f>+'Cmp-'!AD247</f>
        <v>0</v>
      </c>
      <c r="BH743" s="22">
        <f>+'Cmp-'!AE247</f>
        <v>0</v>
      </c>
      <c r="BI743" s="22">
        <f>+'Cmp-'!AF247</f>
        <v>0</v>
      </c>
      <c r="BJ743" s="22">
        <f>+'Cmp-'!AG247</f>
        <v>0</v>
      </c>
      <c r="BK743" s="22">
        <f>+'Cmp-'!AH247</f>
        <v>0</v>
      </c>
      <c r="BL743" s="22">
        <f>+'Cmp-'!AI247</f>
        <v>0</v>
      </c>
      <c r="BM743" s="6" t="s">
        <v>1079</v>
      </c>
      <c r="BN743" s="24" t="str">
        <f>+CnAll!B743</f>
        <v>Aaaa + aaAAa</v>
      </c>
      <c r="BO743" s="24">
        <f>+CnAll!C743</f>
        <v>0</v>
      </c>
    </row>
    <row r="744" spans="1:67" x14ac:dyDescent="0.45">
      <c r="A744" s="1">
        <v>743</v>
      </c>
      <c r="B744" s="22" t="str">
        <f>+'Cpm-'!B248</f>
        <v>AAAAA + aaAAa</v>
      </c>
      <c r="C744" s="22">
        <f>+'Cpm-'!E248</f>
        <v>0</v>
      </c>
      <c r="D744" s="22">
        <f>+'Cpm-'!F248</f>
        <v>0</v>
      </c>
      <c r="E744" s="22">
        <f>+'Cpm-'!G248</f>
        <v>0</v>
      </c>
      <c r="F744" s="22">
        <f>+'Cpm-'!H248</f>
        <v>0</v>
      </c>
      <c r="G744" s="22">
        <f>+'Cpm-'!I248</f>
        <v>0</v>
      </c>
      <c r="H744" s="22">
        <f>+'Cpm-'!J248</f>
        <v>0</v>
      </c>
      <c r="I744" s="22">
        <f>+'Cpm-'!K248</f>
        <v>0</v>
      </c>
      <c r="J744" s="22">
        <f>+'Cpm-'!L248</f>
        <v>0</v>
      </c>
      <c r="K744" s="22">
        <f>+'Cpm-'!M248</f>
        <v>0</v>
      </c>
      <c r="L744" s="22">
        <f>+'Cpm-'!N248</f>
        <v>0</v>
      </c>
      <c r="M744" s="22">
        <f>+'Cpm-'!O248</f>
        <v>0</v>
      </c>
      <c r="N744" s="22">
        <f>+'Cpm-'!P248</f>
        <v>0</v>
      </c>
      <c r="O744" s="22">
        <f>+'Cpm-'!Q248</f>
        <v>0</v>
      </c>
      <c r="P744" s="22">
        <f>+'Cpm-'!R248</f>
        <v>0</v>
      </c>
      <c r="Q744" s="22">
        <f>+'Cpm-'!S248</f>
        <v>0</v>
      </c>
      <c r="R744" s="22">
        <f>+'Cpm-'!T248</f>
        <v>0</v>
      </c>
      <c r="S744" s="22">
        <f>+'Cpm-'!U248</f>
        <v>0</v>
      </c>
      <c r="T744" s="22">
        <f>+'Cpm-'!V248</f>
        <v>0</v>
      </c>
      <c r="U744" s="22">
        <f>+'Cpm-'!W248</f>
        <v>0</v>
      </c>
      <c r="V744" s="22">
        <f>+'Cpm-'!X248</f>
        <v>0</v>
      </c>
      <c r="W744" s="22">
        <f>+'Cpm-'!Y248</f>
        <v>0</v>
      </c>
      <c r="X744" s="22">
        <f>+'Cpm-'!Z248</f>
        <v>0</v>
      </c>
      <c r="Y744" s="22">
        <f>+'Cpm-'!AA248</f>
        <v>0</v>
      </c>
      <c r="Z744" s="22">
        <f>+'Cpm-'!AB248</f>
        <v>0</v>
      </c>
      <c r="AA744" s="22">
        <f>+'Cpm-'!AC248</f>
        <v>0</v>
      </c>
      <c r="AB744" s="22">
        <f>+'Cpm-'!AD248</f>
        <v>0</v>
      </c>
      <c r="AC744" s="22">
        <f>+'Cpm-'!AE248</f>
        <v>0</v>
      </c>
      <c r="AD744" s="22">
        <f>+'Cpm-'!AF248</f>
        <v>0</v>
      </c>
      <c r="AE744" s="22">
        <f>+'Cpm-'!AG248</f>
        <v>0</v>
      </c>
      <c r="AF744" s="22">
        <f>+'Cpm-'!AH248</f>
        <v>0</v>
      </c>
      <c r="AG744" s="22">
        <f>+'Cpm-'!AI248</f>
        <v>0</v>
      </c>
      <c r="AH744" s="22">
        <f>+'Cmp-'!E248</f>
        <v>0</v>
      </c>
      <c r="AI744" s="22">
        <f>+'Cmp-'!F248</f>
        <v>0</v>
      </c>
      <c r="AJ744" s="22">
        <f>+'Cmp-'!G248</f>
        <v>0</v>
      </c>
      <c r="AK744" s="22">
        <f>+'Cmp-'!H248</f>
        <v>0</v>
      </c>
      <c r="AL744" s="22">
        <f>+'Cmp-'!I248</f>
        <v>0</v>
      </c>
      <c r="AM744" s="22">
        <f>+'Cmp-'!J248</f>
        <v>0</v>
      </c>
      <c r="AN744" s="22">
        <f>+'Cmp-'!K248</f>
        <v>0</v>
      </c>
      <c r="AO744" s="22">
        <f>+'Cmp-'!L248</f>
        <v>0</v>
      </c>
      <c r="AP744" s="22">
        <f>+'Cmp-'!M248</f>
        <v>0</v>
      </c>
      <c r="AQ744" s="22">
        <f>+'Cmp-'!N248</f>
        <v>0</v>
      </c>
      <c r="AR744" s="22">
        <f>+'Cmp-'!O248</f>
        <v>0</v>
      </c>
      <c r="AS744" s="22">
        <f>+'Cmp-'!P248</f>
        <v>0</v>
      </c>
      <c r="AT744" s="22">
        <f>+'Cmp-'!Q248</f>
        <v>0</v>
      </c>
      <c r="AU744" s="22">
        <f>+'Cmp-'!R248</f>
        <v>0</v>
      </c>
      <c r="AV744" s="22">
        <f>+'Cmp-'!S248</f>
        <v>0</v>
      </c>
      <c r="AW744" s="22">
        <f>+'Cmp-'!T248</f>
        <v>0</v>
      </c>
      <c r="AX744" s="22">
        <f>+'Cmp-'!U248</f>
        <v>0</v>
      </c>
      <c r="AY744" s="22">
        <f>+'Cmp-'!V248</f>
        <v>0</v>
      </c>
      <c r="AZ744" s="22">
        <f>+'Cmp-'!W248</f>
        <v>0</v>
      </c>
      <c r="BA744" s="22">
        <f>+'Cmp-'!X248</f>
        <v>0</v>
      </c>
      <c r="BB744" s="22">
        <f>+'Cmp-'!Y248</f>
        <v>0</v>
      </c>
      <c r="BC744" s="22">
        <f>+'Cmp-'!Z248</f>
        <v>0</v>
      </c>
      <c r="BD744" s="22">
        <f>+'Cmp-'!AA248</f>
        <v>0</v>
      </c>
      <c r="BE744" s="22">
        <f>+'Cmp-'!AB248</f>
        <v>0</v>
      </c>
      <c r="BF744" s="22">
        <f>+'Cmp-'!AC248</f>
        <v>0</v>
      </c>
      <c r="BG744" s="22">
        <f>+'Cmp-'!AD248</f>
        <v>0</v>
      </c>
      <c r="BH744" s="22">
        <f>+'Cmp-'!AE248</f>
        <v>0</v>
      </c>
      <c r="BI744" s="22">
        <f>+'Cmp-'!AF248</f>
        <v>0</v>
      </c>
      <c r="BJ744" s="22">
        <f>+'Cmp-'!AG248</f>
        <v>0</v>
      </c>
      <c r="BK744" s="22">
        <f>+'Cmp-'!AH248</f>
        <v>0</v>
      </c>
      <c r="BL744" s="22">
        <f>+'Cmp-'!AI248</f>
        <v>0</v>
      </c>
      <c r="BM744" s="6" t="s">
        <v>1079</v>
      </c>
      <c r="BN744" s="24" t="str">
        <f>+CnAll!B744</f>
        <v>AAAAA + aaAAa</v>
      </c>
      <c r="BO744" s="24">
        <f>+CnAll!C744</f>
        <v>0</v>
      </c>
    </row>
    <row r="745" spans="1:67" x14ac:dyDescent="0.45">
      <c r="A745" s="1">
        <v>744</v>
      </c>
      <c r="B745" s="22" t="str">
        <f>+'Cpm-'!B249</f>
        <v>AAAAa + aaAAa</v>
      </c>
      <c r="C745" s="22">
        <f>+'Cpm-'!E249</f>
        <v>0</v>
      </c>
      <c r="D745" s="22">
        <f>+'Cpm-'!F249</f>
        <v>0</v>
      </c>
      <c r="E745" s="22">
        <f>+'Cpm-'!G249</f>
        <v>0</v>
      </c>
      <c r="F745" s="22">
        <f>+'Cpm-'!H249</f>
        <v>0</v>
      </c>
      <c r="G745" s="22">
        <f>+'Cpm-'!I249</f>
        <v>0</v>
      </c>
      <c r="H745" s="22">
        <f>+'Cpm-'!J249</f>
        <v>0</v>
      </c>
      <c r="I745" s="22">
        <f>+'Cpm-'!K249</f>
        <v>0</v>
      </c>
      <c r="J745" s="22">
        <f>+'Cpm-'!L249</f>
        <v>0</v>
      </c>
      <c r="K745" s="22">
        <f>+'Cpm-'!M249</f>
        <v>0</v>
      </c>
      <c r="L745" s="22">
        <f>+'Cpm-'!N249</f>
        <v>0</v>
      </c>
      <c r="M745" s="22">
        <f>+'Cpm-'!O249</f>
        <v>0</v>
      </c>
      <c r="N745" s="22">
        <f>+'Cpm-'!P249</f>
        <v>0</v>
      </c>
      <c r="O745" s="22">
        <f>+'Cpm-'!Q249</f>
        <v>0</v>
      </c>
      <c r="P745" s="22">
        <f>+'Cpm-'!R249</f>
        <v>0</v>
      </c>
      <c r="Q745" s="22">
        <f>+'Cpm-'!S249</f>
        <v>0</v>
      </c>
      <c r="R745" s="22">
        <f>+'Cpm-'!T249</f>
        <v>9.3609899999999996E-2</v>
      </c>
      <c r="S745" s="22">
        <f>+'Cpm-'!U249</f>
        <v>0</v>
      </c>
      <c r="T745" s="22">
        <f>+'Cpm-'!V249</f>
        <v>0</v>
      </c>
      <c r="U745" s="22">
        <f>+'Cpm-'!W249</f>
        <v>0</v>
      </c>
      <c r="V745" s="22">
        <f>+'Cpm-'!X249</f>
        <v>0</v>
      </c>
      <c r="W745" s="22">
        <f>+'Cpm-'!Y249</f>
        <v>0</v>
      </c>
      <c r="X745" s="22">
        <f>+'Cpm-'!Z249</f>
        <v>0</v>
      </c>
      <c r="Y745" s="22">
        <f>+'Cpm-'!AA249</f>
        <v>0</v>
      </c>
      <c r="Z745" s="22">
        <f>+'Cpm-'!AB249</f>
        <v>0</v>
      </c>
      <c r="AA745" s="22">
        <f>+'Cpm-'!AC249</f>
        <v>0</v>
      </c>
      <c r="AB745" s="22">
        <f>+'Cpm-'!AD249</f>
        <v>0</v>
      </c>
      <c r="AC745" s="22">
        <f>+'Cpm-'!AE249</f>
        <v>0</v>
      </c>
      <c r="AD745" s="22">
        <f>+'Cpm-'!AF249</f>
        <v>0</v>
      </c>
      <c r="AE745" s="22">
        <f>+'Cpm-'!AG249</f>
        <v>0</v>
      </c>
      <c r="AF745" s="22">
        <f>+'Cpm-'!AH249</f>
        <v>0</v>
      </c>
      <c r="AG745" s="22">
        <f>+'Cpm-'!AI249</f>
        <v>0</v>
      </c>
      <c r="AH745" s="22">
        <f>+'Cmp-'!E249</f>
        <v>0</v>
      </c>
      <c r="AI745" s="22">
        <f>+'Cmp-'!F249</f>
        <v>0</v>
      </c>
      <c r="AJ745" s="22">
        <f>+'Cmp-'!G249</f>
        <v>0</v>
      </c>
      <c r="AK745" s="22">
        <f>+'Cmp-'!H249</f>
        <v>0</v>
      </c>
      <c r="AL745" s="22">
        <f>+'Cmp-'!I249</f>
        <v>0</v>
      </c>
      <c r="AM745" s="22">
        <f>+'Cmp-'!J249</f>
        <v>0</v>
      </c>
      <c r="AN745" s="22">
        <f>+'Cmp-'!K249</f>
        <v>0</v>
      </c>
      <c r="AO745" s="22">
        <f>+'Cmp-'!L249</f>
        <v>0</v>
      </c>
      <c r="AP745" s="22">
        <f>+'Cmp-'!M249</f>
        <v>0</v>
      </c>
      <c r="AQ745" s="22">
        <f>+'Cmp-'!N249</f>
        <v>0</v>
      </c>
      <c r="AR745" s="22">
        <f>+'Cmp-'!O249</f>
        <v>0</v>
      </c>
      <c r="AS745" s="22">
        <f>+'Cmp-'!P249</f>
        <v>0</v>
      </c>
      <c r="AT745" s="22">
        <f>+'Cmp-'!Q249</f>
        <v>0</v>
      </c>
      <c r="AU745" s="22">
        <f>+'Cmp-'!R249</f>
        <v>0</v>
      </c>
      <c r="AV745" s="22">
        <f>+'Cmp-'!S249</f>
        <v>0</v>
      </c>
      <c r="AW745" s="22">
        <f>+'Cmp-'!T249</f>
        <v>0</v>
      </c>
      <c r="AX745" s="22">
        <f>+'Cmp-'!U249</f>
        <v>0</v>
      </c>
      <c r="AY745" s="22">
        <f>+'Cmp-'!V249</f>
        <v>0</v>
      </c>
      <c r="AZ745" s="22">
        <f>+'Cmp-'!W249</f>
        <v>0</v>
      </c>
      <c r="BA745" s="22">
        <f>+'Cmp-'!X249</f>
        <v>0</v>
      </c>
      <c r="BB745" s="22">
        <f>+'Cmp-'!Y249</f>
        <v>0</v>
      </c>
      <c r="BC745" s="22">
        <f>+'Cmp-'!Z249</f>
        <v>0</v>
      </c>
      <c r="BD745" s="22">
        <f>+'Cmp-'!AA249</f>
        <v>0</v>
      </c>
      <c r="BE745" s="22">
        <f>+'Cmp-'!AB249</f>
        <v>0</v>
      </c>
      <c r="BF745" s="22">
        <f>+'Cmp-'!AC249</f>
        <v>0</v>
      </c>
      <c r="BG745" s="22">
        <f>+'Cmp-'!AD249</f>
        <v>0</v>
      </c>
      <c r="BH745" s="22">
        <f>+'Cmp-'!AE249</f>
        <v>0</v>
      </c>
      <c r="BI745" s="22">
        <f>+'Cmp-'!AF249</f>
        <v>0</v>
      </c>
      <c r="BJ745" s="22">
        <f>+'Cmp-'!AG249</f>
        <v>0</v>
      </c>
      <c r="BK745" s="22">
        <f>+'Cmp-'!AH249</f>
        <v>0</v>
      </c>
      <c r="BL745" s="22">
        <f>+'Cmp-'!AI249</f>
        <v>0</v>
      </c>
      <c r="BM745" s="6" t="s">
        <v>1079</v>
      </c>
      <c r="BN745" s="24" t="str">
        <f>+CnAll!B745</f>
        <v>AAAAa + aaAAa</v>
      </c>
      <c r="BO745" s="24">
        <f>+CnAll!C745</f>
        <v>0</v>
      </c>
    </row>
    <row r="746" spans="1:67" x14ac:dyDescent="0.45">
      <c r="A746" s="1">
        <v>745</v>
      </c>
      <c r="B746" s="22" t="str">
        <f>+'Cpm-'!B250</f>
        <v>AAAaA + aaAAa</v>
      </c>
      <c r="C746" s="22">
        <f>+'Cpm-'!E250</f>
        <v>0</v>
      </c>
      <c r="D746" s="22">
        <f>+'Cpm-'!F250</f>
        <v>0</v>
      </c>
      <c r="E746" s="22">
        <f>+'Cpm-'!G250</f>
        <v>0</v>
      </c>
      <c r="F746" s="22">
        <f>+'Cpm-'!H250</f>
        <v>0</v>
      </c>
      <c r="G746" s="22">
        <f>+'Cpm-'!I250</f>
        <v>0</v>
      </c>
      <c r="H746" s="22">
        <f>+'Cpm-'!J250</f>
        <v>0</v>
      </c>
      <c r="I746" s="22">
        <f>+'Cpm-'!K250</f>
        <v>0</v>
      </c>
      <c r="J746" s="22">
        <f>+'Cpm-'!L250</f>
        <v>0</v>
      </c>
      <c r="K746" s="22">
        <f>+'Cpm-'!M250</f>
        <v>0</v>
      </c>
      <c r="L746" s="22">
        <f>+'Cpm-'!N250</f>
        <v>0</v>
      </c>
      <c r="M746" s="22">
        <f>+'Cpm-'!O250</f>
        <v>0</v>
      </c>
      <c r="N746" s="22">
        <f>+'Cpm-'!P250</f>
        <v>0</v>
      </c>
      <c r="O746" s="22">
        <f>+'Cpm-'!Q250</f>
        <v>0</v>
      </c>
      <c r="P746" s="22">
        <f>+'Cpm-'!R250</f>
        <v>0</v>
      </c>
      <c r="Q746" s="22">
        <f>+'Cpm-'!S250</f>
        <v>0</v>
      </c>
      <c r="R746" s="22">
        <f>+'Cpm-'!T250</f>
        <v>8.1396300000000005E-2</v>
      </c>
      <c r="S746" s="22">
        <f>+'Cpm-'!U250</f>
        <v>0</v>
      </c>
      <c r="T746" s="22">
        <f>+'Cpm-'!V250</f>
        <v>0</v>
      </c>
      <c r="U746" s="22">
        <f>+'Cpm-'!W250</f>
        <v>0</v>
      </c>
      <c r="V746" s="22">
        <f>+'Cpm-'!X250</f>
        <v>0</v>
      </c>
      <c r="W746" s="22">
        <f>+'Cpm-'!Y250</f>
        <v>0</v>
      </c>
      <c r="X746" s="22">
        <f>+'Cpm-'!Z250</f>
        <v>0</v>
      </c>
      <c r="Y746" s="22">
        <f>+'Cpm-'!AA250</f>
        <v>0</v>
      </c>
      <c r="Z746" s="22">
        <f>+'Cpm-'!AB250</f>
        <v>0</v>
      </c>
      <c r="AA746" s="22">
        <f>+'Cpm-'!AC250</f>
        <v>0</v>
      </c>
      <c r="AB746" s="22">
        <f>+'Cpm-'!AD250</f>
        <v>0</v>
      </c>
      <c r="AC746" s="22">
        <f>+'Cpm-'!AE250</f>
        <v>0</v>
      </c>
      <c r="AD746" s="22">
        <f>+'Cpm-'!AF250</f>
        <v>0</v>
      </c>
      <c r="AE746" s="22">
        <f>+'Cpm-'!AG250</f>
        <v>0</v>
      </c>
      <c r="AF746" s="22">
        <f>+'Cpm-'!AH250</f>
        <v>0</v>
      </c>
      <c r="AG746" s="22">
        <f>+'Cpm-'!AI250</f>
        <v>0</v>
      </c>
      <c r="AH746" s="22">
        <f>+'Cmp-'!E250</f>
        <v>0</v>
      </c>
      <c r="AI746" s="22">
        <f>+'Cmp-'!F250</f>
        <v>0</v>
      </c>
      <c r="AJ746" s="22">
        <f>+'Cmp-'!G250</f>
        <v>0</v>
      </c>
      <c r="AK746" s="22">
        <f>+'Cmp-'!H250</f>
        <v>0</v>
      </c>
      <c r="AL746" s="22">
        <f>+'Cmp-'!I250</f>
        <v>0</v>
      </c>
      <c r="AM746" s="22">
        <f>+'Cmp-'!J250</f>
        <v>0</v>
      </c>
      <c r="AN746" s="22">
        <f>+'Cmp-'!K250</f>
        <v>0</v>
      </c>
      <c r="AO746" s="22">
        <f>+'Cmp-'!L250</f>
        <v>0</v>
      </c>
      <c r="AP746" s="22">
        <f>+'Cmp-'!M250</f>
        <v>0</v>
      </c>
      <c r="AQ746" s="22">
        <f>+'Cmp-'!N250</f>
        <v>0</v>
      </c>
      <c r="AR746" s="22">
        <f>+'Cmp-'!O250</f>
        <v>0</v>
      </c>
      <c r="AS746" s="22">
        <f>+'Cmp-'!P250</f>
        <v>0</v>
      </c>
      <c r="AT746" s="22">
        <f>+'Cmp-'!Q250</f>
        <v>0</v>
      </c>
      <c r="AU746" s="22">
        <f>+'Cmp-'!R250</f>
        <v>0</v>
      </c>
      <c r="AV746" s="22">
        <f>+'Cmp-'!S250</f>
        <v>0</v>
      </c>
      <c r="AW746" s="22">
        <f>+'Cmp-'!T250</f>
        <v>0</v>
      </c>
      <c r="AX746" s="22">
        <f>+'Cmp-'!U250</f>
        <v>0</v>
      </c>
      <c r="AY746" s="22">
        <f>+'Cmp-'!V250</f>
        <v>0</v>
      </c>
      <c r="AZ746" s="22">
        <f>+'Cmp-'!W250</f>
        <v>0</v>
      </c>
      <c r="BA746" s="22">
        <f>+'Cmp-'!X250</f>
        <v>0</v>
      </c>
      <c r="BB746" s="22">
        <f>+'Cmp-'!Y250</f>
        <v>0</v>
      </c>
      <c r="BC746" s="22">
        <f>+'Cmp-'!Z250</f>
        <v>0</v>
      </c>
      <c r="BD746" s="22">
        <f>+'Cmp-'!AA250</f>
        <v>0</v>
      </c>
      <c r="BE746" s="22">
        <f>+'Cmp-'!AB250</f>
        <v>0</v>
      </c>
      <c r="BF746" s="22">
        <f>+'Cmp-'!AC250</f>
        <v>0</v>
      </c>
      <c r="BG746" s="22">
        <f>+'Cmp-'!AD250</f>
        <v>0</v>
      </c>
      <c r="BH746" s="22">
        <f>+'Cmp-'!AE250</f>
        <v>0</v>
      </c>
      <c r="BI746" s="22">
        <f>+'Cmp-'!AF250</f>
        <v>0</v>
      </c>
      <c r="BJ746" s="22">
        <f>+'Cmp-'!AG250</f>
        <v>0</v>
      </c>
      <c r="BK746" s="22">
        <f>+'Cmp-'!AH250</f>
        <v>0</v>
      </c>
      <c r="BL746" s="22">
        <f>+'Cmp-'!AI250</f>
        <v>0</v>
      </c>
      <c r="BM746" s="6" t="s">
        <v>1079</v>
      </c>
      <c r="BN746" s="24" t="str">
        <f>+CnAll!B746</f>
        <v>AAAaA + aaAAa</v>
      </c>
      <c r="BO746" s="24">
        <f>+CnAll!C746</f>
        <v>0</v>
      </c>
    </row>
    <row r="747" spans="1:67" x14ac:dyDescent="0.45">
      <c r="A747" s="1">
        <v>746</v>
      </c>
      <c r="B747" s="22" t="str">
        <f>+'Cpm-'!B251</f>
        <v>AAAaa + aaAAa</v>
      </c>
      <c r="C747" s="22">
        <f>+'Cpm-'!E251</f>
        <v>0</v>
      </c>
      <c r="D747" s="22">
        <f>+'Cpm-'!F251</f>
        <v>0</v>
      </c>
      <c r="E747" s="22">
        <f>+'Cpm-'!G251</f>
        <v>0</v>
      </c>
      <c r="F747" s="22">
        <f>+'Cpm-'!H251</f>
        <v>9.5114699999999996E-2</v>
      </c>
      <c r="G747" s="22">
        <f>+'Cpm-'!I251</f>
        <v>0</v>
      </c>
      <c r="H747" s="22">
        <f>+'Cpm-'!J251</f>
        <v>0</v>
      </c>
      <c r="I747" s="22">
        <f>+'Cpm-'!K251</f>
        <v>0</v>
      </c>
      <c r="J747" s="22">
        <f>+'Cpm-'!L251</f>
        <v>0.34717100000000001</v>
      </c>
      <c r="K747" s="22">
        <f>+'Cpm-'!M251</f>
        <v>0.31775500000000001</v>
      </c>
      <c r="L747" s="22">
        <f>+'Cpm-'!N251</f>
        <v>0.31330200000000002</v>
      </c>
      <c r="M747" s="22">
        <f>+'Cpm-'!O251</f>
        <v>0</v>
      </c>
      <c r="N747" s="22">
        <f>+'Cpm-'!P251</f>
        <v>0.31884000000000001</v>
      </c>
      <c r="O747" s="22">
        <f>+'Cpm-'!Q251</f>
        <v>0</v>
      </c>
      <c r="P747" s="22">
        <f>+'Cpm-'!R251</f>
        <v>0</v>
      </c>
      <c r="Q747" s="22">
        <f>+'Cpm-'!S251</f>
        <v>0</v>
      </c>
      <c r="R747" s="22">
        <f>+'Cpm-'!T251</f>
        <v>0.422989</v>
      </c>
      <c r="S747" s="22">
        <f>+'Cpm-'!U251</f>
        <v>0.42196699999999998</v>
      </c>
      <c r="T747" s="22">
        <f>+'Cpm-'!V251</f>
        <v>0.42165799999999998</v>
      </c>
      <c r="U747" s="22">
        <f>+'Cpm-'!W251</f>
        <v>0.210401</v>
      </c>
      <c r="V747" s="22">
        <f>+'Cpm-'!X251</f>
        <v>0.42217500000000002</v>
      </c>
      <c r="W747" s="22">
        <f>+'Cpm-'!Y251</f>
        <v>0</v>
      </c>
      <c r="X747" s="22">
        <f>+'Cpm-'!Z251</f>
        <v>0.21309800000000001</v>
      </c>
      <c r="Y747" s="22">
        <f>+'Cpm-'!AA251</f>
        <v>0</v>
      </c>
      <c r="Z747" s="22">
        <f>+'Cpm-'!AB251</f>
        <v>0.42187000000000002</v>
      </c>
      <c r="AA747" s="22">
        <f>+'Cpm-'!AC251</f>
        <v>0</v>
      </c>
      <c r="AB747" s="22">
        <f>+'Cpm-'!AD251</f>
        <v>0</v>
      </c>
      <c r="AC747" s="22">
        <f>+'Cpm-'!AE251</f>
        <v>0</v>
      </c>
      <c r="AD747" s="22">
        <f>+'Cpm-'!AF251</f>
        <v>0</v>
      </c>
      <c r="AE747" s="22">
        <f>+'Cpm-'!AG251</f>
        <v>0</v>
      </c>
      <c r="AF747" s="22">
        <f>+'Cpm-'!AH251</f>
        <v>0</v>
      </c>
      <c r="AG747" s="22">
        <f>+'Cpm-'!AI251</f>
        <v>0</v>
      </c>
      <c r="AH747" s="22">
        <f>+'Cmp-'!E251</f>
        <v>0</v>
      </c>
      <c r="AI747" s="22">
        <f>+'Cmp-'!F251</f>
        <v>0</v>
      </c>
      <c r="AJ747" s="22">
        <f>+'Cmp-'!G251</f>
        <v>0</v>
      </c>
      <c r="AK747" s="22">
        <f>+'Cmp-'!H251</f>
        <v>0</v>
      </c>
      <c r="AL747" s="22">
        <f>+'Cmp-'!I251</f>
        <v>0</v>
      </c>
      <c r="AM747" s="22">
        <f>+'Cmp-'!J251</f>
        <v>0</v>
      </c>
      <c r="AN747" s="22">
        <f>+'Cmp-'!K251</f>
        <v>0</v>
      </c>
      <c r="AO747" s="22">
        <f>+'Cmp-'!L251</f>
        <v>0</v>
      </c>
      <c r="AP747" s="22">
        <f>+'Cmp-'!M251</f>
        <v>0</v>
      </c>
      <c r="AQ747" s="22">
        <f>+'Cmp-'!N251</f>
        <v>0</v>
      </c>
      <c r="AR747" s="22">
        <f>+'Cmp-'!O251</f>
        <v>0</v>
      </c>
      <c r="AS747" s="22">
        <f>+'Cmp-'!P251</f>
        <v>0</v>
      </c>
      <c r="AT747" s="22">
        <f>+'Cmp-'!Q251</f>
        <v>0</v>
      </c>
      <c r="AU747" s="22">
        <f>+'Cmp-'!R251</f>
        <v>0</v>
      </c>
      <c r="AV747" s="22">
        <f>+'Cmp-'!S251</f>
        <v>0.31446499999999999</v>
      </c>
      <c r="AW747" s="22">
        <f>+'Cmp-'!T251</f>
        <v>0</v>
      </c>
      <c r="AX747" s="22">
        <f>+'Cmp-'!U251</f>
        <v>0</v>
      </c>
      <c r="AY747" s="22">
        <f>+'Cmp-'!V251</f>
        <v>0</v>
      </c>
      <c r="AZ747" s="22">
        <f>+'Cmp-'!W251</f>
        <v>0</v>
      </c>
      <c r="BA747" s="22">
        <f>+'Cmp-'!X251</f>
        <v>0</v>
      </c>
      <c r="BB747" s="22">
        <f>+'Cmp-'!Y251</f>
        <v>0</v>
      </c>
      <c r="BC747" s="22">
        <f>+'Cmp-'!Z251</f>
        <v>0</v>
      </c>
      <c r="BD747" s="22">
        <f>+'Cmp-'!AA251</f>
        <v>0</v>
      </c>
      <c r="BE747" s="22">
        <f>+'Cmp-'!AB251</f>
        <v>0</v>
      </c>
      <c r="BF747" s="22">
        <f>+'Cmp-'!AC251</f>
        <v>0</v>
      </c>
      <c r="BG747" s="22">
        <f>+'Cmp-'!AD251</f>
        <v>0</v>
      </c>
      <c r="BH747" s="22">
        <f>+'Cmp-'!AE251</f>
        <v>0</v>
      </c>
      <c r="BI747" s="22">
        <f>+'Cmp-'!AF251</f>
        <v>0</v>
      </c>
      <c r="BJ747" s="22">
        <f>+'Cmp-'!AG251</f>
        <v>0</v>
      </c>
      <c r="BK747" s="22">
        <f>+'Cmp-'!AH251</f>
        <v>0</v>
      </c>
      <c r="BL747" s="22">
        <f>+'Cmp-'!AI251</f>
        <v>0.42187000000000002</v>
      </c>
      <c r="BM747" s="6" t="s">
        <v>1079</v>
      </c>
      <c r="BN747" s="24" t="str">
        <f>+CnAll!B747</f>
        <v>AAAaa + aaAAa</v>
      </c>
      <c r="BO747" s="24">
        <f>+CnAll!C747</f>
        <v>0</v>
      </c>
    </row>
    <row r="748" spans="1:67" x14ac:dyDescent="0.45">
      <c r="A748" s="1">
        <v>747</v>
      </c>
      <c r="B748" s="22" t="str">
        <f>+'Cpm-'!B252</f>
        <v>AAaAA + aaAAa</v>
      </c>
      <c r="C748" s="22">
        <f>+'Cpm-'!E252</f>
        <v>0</v>
      </c>
      <c r="D748" s="22">
        <f>+'Cpm-'!F252</f>
        <v>0</v>
      </c>
      <c r="E748" s="22">
        <f>+'Cpm-'!G252</f>
        <v>0</v>
      </c>
      <c r="F748" s="22">
        <f>+'Cpm-'!H252</f>
        <v>0</v>
      </c>
      <c r="G748" s="22">
        <f>+'Cpm-'!I252</f>
        <v>0</v>
      </c>
      <c r="H748" s="22">
        <f>+'Cpm-'!J252</f>
        <v>0</v>
      </c>
      <c r="I748" s="22">
        <f>+'Cpm-'!K252</f>
        <v>0</v>
      </c>
      <c r="J748" s="22">
        <f>+'Cpm-'!L252</f>
        <v>0</v>
      </c>
      <c r="K748" s="22">
        <f>+'Cpm-'!M252</f>
        <v>0</v>
      </c>
      <c r="L748" s="22">
        <f>+'Cpm-'!N252</f>
        <v>0</v>
      </c>
      <c r="M748" s="22">
        <f>+'Cpm-'!O252</f>
        <v>0</v>
      </c>
      <c r="N748" s="22">
        <f>+'Cpm-'!P252</f>
        <v>0</v>
      </c>
      <c r="O748" s="22">
        <f>+'Cpm-'!Q252</f>
        <v>0</v>
      </c>
      <c r="P748" s="22">
        <f>+'Cpm-'!R252</f>
        <v>0</v>
      </c>
      <c r="Q748" s="22">
        <f>+'Cpm-'!S252</f>
        <v>0</v>
      </c>
      <c r="R748" s="22">
        <f>+'Cpm-'!T252</f>
        <v>8.4864899999999993E-2</v>
      </c>
      <c r="S748" s="22">
        <f>+'Cpm-'!U252</f>
        <v>0</v>
      </c>
      <c r="T748" s="22">
        <f>+'Cpm-'!V252</f>
        <v>0</v>
      </c>
      <c r="U748" s="22">
        <f>+'Cpm-'!W252</f>
        <v>0</v>
      </c>
      <c r="V748" s="22">
        <f>+'Cpm-'!X252</f>
        <v>0</v>
      </c>
      <c r="W748" s="22">
        <f>+'Cpm-'!Y252</f>
        <v>0</v>
      </c>
      <c r="X748" s="22">
        <f>+'Cpm-'!Z252</f>
        <v>0</v>
      </c>
      <c r="Y748" s="22">
        <f>+'Cpm-'!AA252</f>
        <v>0</v>
      </c>
      <c r="Z748" s="22">
        <f>+'Cpm-'!AB252</f>
        <v>0</v>
      </c>
      <c r="AA748" s="22">
        <f>+'Cpm-'!AC252</f>
        <v>0</v>
      </c>
      <c r="AB748" s="22">
        <f>+'Cpm-'!AD252</f>
        <v>0</v>
      </c>
      <c r="AC748" s="22">
        <f>+'Cpm-'!AE252</f>
        <v>0</v>
      </c>
      <c r="AD748" s="22">
        <f>+'Cpm-'!AF252</f>
        <v>0</v>
      </c>
      <c r="AE748" s="22">
        <f>+'Cpm-'!AG252</f>
        <v>0</v>
      </c>
      <c r="AF748" s="22">
        <f>+'Cpm-'!AH252</f>
        <v>0</v>
      </c>
      <c r="AG748" s="22">
        <f>+'Cpm-'!AI252</f>
        <v>0</v>
      </c>
      <c r="AH748" s="22">
        <f>+'Cmp-'!E252</f>
        <v>0</v>
      </c>
      <c r="AI748" s="22">
        <f>+'Cmp-'!F252</f>
        <v>0</v>
      </c>
      <c r="AJ748" s="22">
        <f>+'Cmp-'!G252</f>
        <v>0</v>
      </c>
      <c r="AK748" s="22">
        <f>+'Cmp-'!H252</f>
        <v>0</v>
      </c>
      <c r="AL748" s="22">
        <f>+'Cmp-'!I252</f>
        <v>0</v>
      </c>
      <c r="AM748" s="22">
        <f>+'Cmp-'!J252</f>
        <v>0</v>
      </c>
      <c r="AN748" s="22">
        <f>+'Cmp-'!K252</f>
        <v>0</v>
      </c>
      <c r="AO748" s="22">
        <f>+'Cmp-'!L252</f>
        <v>0</v>
      </c>
      <c r="AP748" s="22">
        <f>+'Cmp-'!M252</f>
        <v>0</v>
      </c>
      <c r="AQ748" s="22">
        <f>+'Cmp-'!N252</f>
        <v>0</v>
      </c>
      <c r="AR748" s="22">
        <f>+'Cmp-'!O252</f>
        <v>0</v>
      </c>
      <c r="AS748" s="22">
        <f>+'Cmp-'!P252</f>
        <v>0</v>
      </c>
      <c r="AT748" s="22">
        <f>+'Cmp-'!Q252</f>
        <v>0</v>
      </c>
      <c r="AU748" s="22">
        <f>+'Cmp-'!R252</f>
        <v>0</v>
      </c>
      <c r="AV748" s="22">
        <f>+'Cmp-'!S252</f>
        <v>0</v>
      </c>
      <c r="AW748" s="22">
        <f>+'Cmp-'!T252</f>
        <v>0</v>
      </c>
      <c r="AX748" s="22">
        <f>+'Cmp-'!U252</f>
        <v>0</v>
      </c>
      <c r="AY748" s="22">
        <f>+'Cmp-'!V252</f>
        <v>0</v>
      </c>
      <c r="AZ748" s="22">
        <f>+'Cmp-'!W252</f>
        <v>0</v>
      </c>
      <c r="BA748" s="22">
        <f>+'Cmp-'!X252</f>
        <v>0</v>
      </c>
      <c r="BB748" s="22">
        <f>+'Cmp-'!Y252</f>
        <v>0</v>
      </c>
      <c r="BC748" s="22">
        <f>+'Cmp-'!Z252</f>
        <v>0</v>
      </c>
      <c r="BD748" s="22">
        <f>+'Cmp-'!AA252</f>
        <v>0</v>
      </c>
      <c r="BE748" s="22">
        <f>+'Cmp-'!AB252</f>
        <v>0</v>
      </c>
      <c r="BF748" s="22">
        <f>+'Cmp-'!AC252</f>
        <v>0</v>
      </c>
      <c r="BG748" s="22">
        <f>+'Cmp-'!AD252</f>
        <v>0</v>
      </c>
      <c r="BH748" s="22">
        <f>+'Cmp-'!AE252</f>
        <v>0</v>
      </c>
      <c r="BI748" s="22">
        <f>+'Cmp-'!AF252</f>
        <v>0</v>
      </c>
      <c r="BJ748" s="22">
        <f>+'Cmp-'!AG252</f>
        <v>0</v>
      </c>
      <c r="BK748" s="22">
        <f>+'Cmp-'!AH252</f>
        <v>0</v>
      </c>
      <c r="BL748" s="22">
        <f>+'Cmp-'!AI252</f>
        <v>0</v>
      </c>
      <c r="BM748" s="6" t="s">
        <v>1079</v>
      </c>
      <c r="BN748" s="24" t="str">
        <f>+CnAll!B748</f>
        <v>AAaAA + aaAAa</v>
      </c>
      <c r="BO748" s="24">
        <f>+CnAll!C748</f>
        <v>0</v>
      </c>
    </row>
    <row r="749" spans="1:67" x14ac:dyDescent="0.45">
      <c r="A749" s="1">
        <v>748</v>
      </c>
      <c r="B749" s="22" t="str">
        <f>+'Cpm-'!B253</f>
        <v>AAaAa + aaAAa</v>
      </c>
      <c r="C749" s="22">
        <f>+'Cpm-'!E253</f>
        <v>0</v>
      </c>
      <c r="D749" s="22">
        <f>+'Cpm-'!F253</f>
        <v>0</v>
      </c>
      <c r="E749" s="22">
        <f>+'Cpm-'!G253</f>
        <v>0</v>
      </c>
      <c r="F749" s="22">
        <f>+'Cpm-'!H253</f>
        <v>8.4435800000000005E-2</v>
      </c>
      <c r="G749" s="22">
        <f>+'Cpm-'!I253</f>
        <v>0</v>
      </c>
      <c r="H749" s="22">
        <f>+'Cpm-'!J253</f>
        <v>0</v>
      </c>
      <c r="I749" s="22">
        <f>+'Cpm-'!K253</f>
        <v>0</v>
      </c>
      <c r="J749" s="22">
        <f>+'Cpm-'!L253</f>
        <v>0.34596199999999999</v>
      </c>
      <c r="K749" s="22">
        <f>+'Cpm-'!M253</f>
        <v>0.316442</v>
      </c>
      <c r="L749" s="22">
        <f>+'Cpm-'!N253</f>
        <v>0.316442</v>
      </c>
      <c r="M749" s="22">
        <f>+'Cpm-'!O253</f>
        <v>0</v>
      </c>
      <c r="N749" s="22">
        <f>+'Cpm-'!P253</f>
        <v>0.31080000000000002</v>
      </c>
      <c r="O749" s="22">
        <f>+'Cpm-'!Q253</f>
        <v>0</v>
      </c>
      <c r="P749" s="22">
        <f>+'Cpm-'!R253</f>
        <v>0</v>
      </c>
      <c r="Q749" s="22">
        <f>+'Cpm-'!S253</f>
        <v>0</v>
      </c>
      <c r="R749" s="22">
        <f>+'Cpm-'!T253</f>
        <v>0.42229899999999998</v>
      </c>
      <c r="S749" s="22">
        <f>+'Cpm-'!U253</f>
        <v>0.42112699999999997</v>
      </c>
      <c r="T749" s="22">
        <f>+'Cpm-'!V253</f>
        <v>0.42112699999999997</v>
      </c>
      <c r="U749" s="22">
        <f>+'Cpm-'!W253</f>
        <v>0</v>
      </c>
      <c r="V749" s="22">
        <f>+'Cpm-'!X253</f>
        <v>0.420875</v>
      </c>
      <c r="W749" s="22">
        <f>+'Cpm-'!Y253</f>
        <v>0.21016699999999999</v>
      </c>
      <c r="X749" s="22">
        <f>+'Cpm-'!Z253</f>
        <v>0.21017</v>
      </c>
      <c r="Y749" s="22">
        <f>+'Cpm-'!AA253</f>
        <v>0</v>
      </c>
      <c r="Z749" s="22">
        <f>+'Cpm-'!AB253</f>
        <v>0.420875</v>
      </c>
      <c r="AA749" s="22">
        <f>+'Cpm-'!AC253</f>
        <v>0</v>
      </c>
      <c r="AB749" s="22">
        <f>+'Cpm-'!AD253</f>
        <v>0</v>
      </c>
      <c r="AC749" s="22">
        <f>+'Cpm-'!AE253</f>
        <v>0</v>
      </c>
      <c r="AD749" s="22">
        <f>+'Cpm-'!AF253</f>
        <v>0</v>
      </c>
      <c r="AE749" s="22">
        <f>+'Cpm-'!AG253</f>
        <v>0</v>
      </c>
      <c r="AF749" s="22">
        <f>+'Cpm-'!AH253</f>
        <v>0</v>
      </c>
      <c r="AG749" s="22">
        <f>+'Cpm-'!AI253</f>
        <v>0</v>
      </c>
      <c r="AH749" s="22">
        <f>+'Cmp-'!E253</f>
        <v>0</v>
      </c>
      <c r="AI749" s="22">
        <f>+'Cmp-'!F253</f>
        <v>0</v>
      </c>
      <c r="AJ749" s="22">
        <f>+'Cmp-'!G253</f>
        <v>0</v>
      </c>
      <c r="AK749" s="22">
        <f>+'Cmp-'!H253</f>
        <v>0</v>
      </c>
      <c r="AL749" s="22">
        <f>+'Cmp-'!I253</f>
        <v>0</v>
      </c>
      <c r="AM749" s="22">
        <f>+'Cmp-'!J253</f>
        <v>0</v>
      </c>
      <c r="AN749" s="22">
        <f>+'Cmp-'!K253</f>
        <v>0</v>
      </c>
      <c r="AO749" s="22">
        <f>+'Cmp-'!L253</f>
        <v>0</v>
      </c>
      <c r="AP749" s="22">
        <f>+'Cmp-'!M253</f>
        <v>0</v>
      </c>
      <c r="AQ749" s="22">
        <f>+'Cmp-'!N253</f>
        <v>0</v>
      </c>
      <c r="AR749" s="22">
        <f>+'Cmp-'!O253</f>
        <v>0</v>
      </c>
      <c r="AS749" s="22">
        <f>+'Cmp-'!P253</f>
        <v>0</v>
      </c>
      <c r="AT749" s="22">
        <f>+'Cmp-'!Q253</f>
        <v>0</v>
      </c>
      <c r="AU749" s="22">
        <f>+'Cmp-'!R253</f>
        <v>0</v>
      </c>
      <c r="AV749" s="22">
        <f>+'Cmp-'!S253</f>
        <v>0.31080000000000002</v>
      </c>
      <c r="AW749" s="22">
        <f>+'Cmp-'!T253</f>
        <v>0</v>
      </c>
      <c r="AX749" s="22">
        <f>+'Cmp-'!U253</f>
        <v>0</v>
      </c>
      <c r="AY749" s="22">
        <f>+'Cmp-'!V253</f>
        <v>0</v>
      </c>
      <c r="AZ749" s="22">
        <f>+'Cmp-'!W253</f>
        <v>0</v>
      </c>
      <c r="BA749" s="22">
        <f>+'Cmp-'!X253</f>
        <v>0</v>
      </c>
      <c r="BB749" s="22">
        <f>+'Cmp-'!Y253</f>
        <v>0</v>
      </c>
      <c r="BC749" s="22">
        <f>+'Cmp-'!Z253</f>
        <v>0</v>
      </c>
      <c r="BD749" s="22">
        <f>+'Cmp-'!AA253</f>
        <v>0</v>
      </c>
      <c r="BE749" s="22">
        <f>+'Cmp-'!AB253</f>
        <v>0</v>
      </c>
      <c r="BF749" s="22">
        <f>+'Cmp-'!AC253</f>
        <v>0</v>
      </c>
      <c r="BG749" s="22">
        <f>+'Cmp-'!AD253</f>
        <v>0</v>
      </c>
      <c r="BH749" s="22">
        <f>+'Cmp-'!AE253</f>
        <v>0</v>
      </c>
      <c r="BI749" s="22">
        <f>+'Cmp-'!AF253</f>
        <v>0</v>
      </c>
      <c r="BJ749" s="22">
        <f>+'Cmp-'!AG253</f>
        <v>0</v>
      </c>
      <c r="BK749" s="22">
        <f>+'Cmp-'!AH253</f>
        <v>0</v>
      </c>
      <c r="BL749" s="22">
        <f>+'Cmp-'!AI253</f>
        <v>0.420875</v>
      </c>
      <c r="BM749" s="6" t="s">
        <v>1079</v>
      </c>
      <c r="BN749" s="24" t="str">
        <f>+CnAll!B749</f>
        <v>AAaAa + aaAAa</v>
      </c>
      <c r="BO749" s="24">
        <f>+CnAll!C749</f>
        <v>0</v>
      </c>
    </row>
    <row r="750" spans="1:67" x14ac:dyDescent="0.45">
      <c r="A750" s="1">
        <v>749</v>
      </c>
      <c r="B750" s="22" t="str">
        <f>+'Cpm-'!B254</f>
        <v>AAaaA + aaAAa</v>
      </c>
      <c r="C750" s="22">
        <f>+'Cpm-'!E254</f>
        <v>0</v>
      </c>
      <c r="D750" s="22">
        <f>+'Cpm-'!F254</f>
        <v>0</v>
      </c>
      <c r="E750" s="22">
        <f>+'Cpm-'!G254</f>
        <v>0</v>
      </c>
      <c r="F750" s="22">
        <f>+'Cpm-'!H254</f>
        <v>0</v>
      </c>
      <c r="G750" s="22">
        <f>+'Cpm-'!I254</f>
        <v>0</v>
      </c>
      <c r="H750" s="22">
        <f>+'Cpm-'!J254</f>
        <v>0</v>
      </c>
      <c r="I750" s="22">
        <f>+'Cpm-'!K254</f>
        <v>0</v>
      </c>
      <c r="J750" s="22">
        <f>+'Cpm-'!L254</f>
        <v>0.26904800000000001</v>
      </c>
      <c r="K750" s="22">
        <f>+'Cpm-'!M254</f>
        <v>3.4189499999999998E-2</v>
      </c>
      <c r="L750" s="22">
        <f>+'Cpm-'!N254</f>
        <v>0</v>
      </c>
      <c r="M750" s="22">
        <f>+'Cpm-'!O254</f>
        <v>0</v>
      </c>
      <c r="N750" s="22">
        <f>+'Cpm-'!P254</f>
        <v>0</v>
      </c>
      <c r="O750" s="22">
        <f>+'Cpm-'!Q254</f>
        <v>0</v>
      </c>
      <c r="P750" s="22">
        <f>+'Cpm-'!R254</f>
        <v>0</v>
      </c>
      <c r="Q750" s="22">
        <f>+'Cpm-'!S254</f>
        <v>0</v>
      </c>
      <c r="R750" s="22">
        <f>+'Cpm-'!T254</f>
        <v>0.35714000000000001</v>
      </c>
      <c r="S750" s="22">
        <f>+'Cpm-'!U254</f>
        <v>0.32706000000000002</v>
      </c>
      <c r="T750" s="22">
        <f>+'Cpm-'!V254</f>
        <v>0.32617299999999999</v>
      </c>
      <c r="U750" s="22">
        <f>+'Cpm-'!W254</f>
        <v>0</v>
      </c>
      <c r="V750" s="22">
        <f>+'Cpm-'!X254</f>
        <v>0.32626500000000003</v>
      </c>
      <c r="W750" s="22">
        <f>+'Cpm-'!Y254</f>
        <v>0</v>
      </c>
      <c r="X750" s="22">
        <f>+'Cpm-'!Z254</f>
        <v>0</v>
      </c>
      <c r="Y750" s="22">
        <f>+'Cpm-'!AA254</f>
        <v>0</v>
      </c>
      <c r="Z750" s="22">
        <f>+'Cpm-'!AB254</f>
        <v>0.32626500000000003</v>
      </c>
      <c r="AA750" s="22">
        <f>+'Cpm-'!AC254</f>
        <v>0</v>
      </c>
      <c r="AB750" s="22">
        <f>+'Cpm-'!AD254</f>
        <v>0</v>
      </c>
      <c r="AC750" s="22">
        <f>+'Cpm-'!AE254</f>
        <v>0</v>
      </c>
      <c r="AD750" s="22">
        <f>+'Cpm-'!AF254</f>
        <v>0</v>
      </c>
      <c r="AE750" s="22">
        <f>+'Cpm-'!AG254</f>
        <v>0</v>
      </c>
      <c r="AF750" s="22">
        <f>+'Cpm-'!AH254</f>
        <v>0</v>
      </c>
      <c r="AG750" s="22">
        <f>+'Cpm-'!AI254</f>
        <v>0</v>
      </c>
      <c r="AH750" s="22">
        <f>+'Cmp-'!E254</f>
        <v>0</v>
      </c>
      <c r="AI750" s="22">
        <f>+'Cmp-'!F254</f>
        <v>0</v>
      </c>
      <c r="AJ750" s="22">
        <f>+'Cmp-'!G254</f>
        <v>0</v>
      </c>
      <c r="AK750" s="22">
        <f>+'Cmp-'!H254</f>
        <v>0</v>
      </c>
      <c r="AL750" s="22">
        <f>+'Cmp-'!I254</f>
        <v>0</v>
      </c>
      <c r="AM750" s="22">
        <f>+'Cmp-'!J254</f>
        <v>0</v>
      </c>
      <c r="AN750" s="22">
        <f>+'Cmp-'!K254</f>
        <v>0</v>
      </c>
      <c r="AO750" s="22">
        <f>+'Cmp-'!L254</f>
        <v>0</v>
      </c>
      <c r="AP750" s="22">
        <f>+'Cmp-'!M254</f>
        <v>0</v>
      </c>
      <c r="AQ750" s="22">
        <f>+'Cmp-'!N254</f>
        <v>0</v>
      </c>
      <c r="AR750" s="22">
        <f>+'Cmp-'!O254</f>
        <v>0</v>
      </c>
      <c r="AS750" s="22">
        <f>+'Cmp-'!P254</f>
        <v>0</v>
      </c>
      <c r="AT750" s="22">
        <f>+'Cmp-'!Q254</f>
        <v>0</v>
      </c>
      <c r="AU750" s="22">
        <f>+'Cmp-'!R254</f>
        <v>0</v>
      </c>
      <c r="AV750" s="22">
        <f>+'Cmp-'!S254</f>
        <v>0</v>
      </c>
      <c r="AW750" s="22">
        <f>+'Cmp-'!T254</f>
        <v>0</v>
      </c>
      <c r="AX750" s="22">
        <f>+'Cmp-'!U254</f>
        <v>0</v>
      </c>
      <c r="AY750" s="22">
        <f>+'Cmp-'!V254</f>
        <v>0</v>
      </c>
      <c r="AZ750" s="22">
        <f>+'Cmp-'!W254</f>
        <v>0</v>
      </c>
      <c r="BA750" s="22">
        <f>+'Cmp-'!X254</f>
        <v>0</v>
      </c>
      <c r="BB750" s="22">
        <f>+'Cmp-'!Y254</f>
        <v>0</v>
      </c>
      <c r="BC750" s="22">
        <f>+'Cmp-'!Z254</f>
        <v>0</v>
      </c>
      <c r="BD750" s="22">
        <f>+'Cmp-'!AA254</f>
        <v>0</v>
      </c>
      <c r="BE750" s="22">
        <f>+'Cmp-'!AB254</f>
        <v>0</v>
      </c>
      <c r="BF750" s="22">
        <f>+'Cmp-'!AC254</f>
        <v>0</v>
      </c>
      <c r="BG750" s="22">
        <f>+'Cmp-'!AD254</f>
        <v>0</v>
      </c>
      <c r="BH750" s="22">
        <f>+'Cmp-'!AE254</f>
        <v>0</v>
      </c>
      <c r="BI750" s="22">
        <f>+'Cmp-'!AF254</f>
        <v>0</v>
      </c>
      <c r="BJ750" s="22">
        <f>+'Cmp-'!AG254</f>
        <v>0</v>
      </c>
      <c r="BK750" s="22">
        <f>+'Cmp-'!AH254</f>
        <v>0</v>
      </c>
      <c r="BL750" s="22">
        <f>+'Cmp-'!AI254</f>
        <v>0.32626500000000003</v>
      </c>
      <c r="BM750" s="6" t="s">
        <v>1079</v>
      </c>
      <c r="BN750" s="24" t="str">
        <f>+CnAll!B750</f>
        <v>AAaaA + aaAAa</v>
      </c>
      <c r="BO750" s="24">
        <f>+CnAll!C750</f>
        <v>0</v>
      </c>
    </row>
    <row r="751" spans="1:67" x14ac:dyDescent="0.45">
      <c r="A751" s="1">
        <v>750</v>
      </c>
      <c r="B751" s="22" t="str">
        <f>+'Cpm-'!B255</f>
        <v>A + aaAAA</v>
      </c>
      <c r="C751" s="22">
        <f>+'Cpm-'!E255</f>
        <v>0</v>
      </c>
      <c r="D751" s="22">
        <f>+'Cpm-'!F255</f>
        <v>0</v>
      </c>
      <c r="E751" s="22">
        <f>+'Cpm-'!G255</f>
        <v>0</v>
      </c>
      <c r="F751" s="22">
        <f>+'Cpm-'!H255</f>
        <v>0</v>
      </c>
      <c r="G751" s="22">
        <f>+'Cpm-'!I255</f>
        <v>0</v>
      </c>
      <c r="H751" s="22">
        <f>+'Cpm-'!J255</f>
        <v>0</v>
      </c>
      <c r="I751" s="22">
        <f>+'Cpm-'!K255</f>
        <v>0</v>
      </c>
      <c r="J751" s="22">
        <f>+'Cpm-'!L255</f>
        <v>0</v>
      </c>
      <c r="K751" s="22">
        <f>+'Cpm-'!M255</f>
        <v>0</v>
      </c>
      <c r="L751" s="22">
        <f>+'Cpm-'!N255</f>
        <v>0</v>
      </c>
      <c r="M751" s="22">
        <f>+'Cpm-'!O255</f>
        <v>0</v>
      </c>
      <c r="N751" s="22">
        <f>+'Cpm-'!P255</f>
        <v>0</v>
      </c>
      <c r="O751" s="22">
        <f>+'Cpm-'!Q255</f>
        <v>0</v>
      </c>
      <c r="P751" s="22">
        <f>+'Cpm-'!R255</f>
        <v>0</v>
      </c>
      <c r="Q751" s="22">
        <f>+'Cpm-'!S255</f>
        <v>0</v>
      </c>
      <c r="R751" s="22">
        <f>+'Cpm-'!T255</f>
        <v>0</v>
      </c>
      <c r="S751" s="22">
        <f>+'Cpm-'!U255</f>
        <v>0</v>
      </c>
      <c r="T751" s="22">
        <f>+'Cpm-'!V255</f>
        <v>0</v>
      </c>
      <c r="U751" s="22">
        <f>+'Cpm-'!W255</f>
        <v>0</v>
      </c>
      <c r="V751" s="22">
        <f>+'Cpm-'!X255</f>
        <v>0</v>
      </c>
      <c r="W751" s="22">
        <f>+'Cpm-'!Y255</f>
        <v>0</v>
      </c>
      <c r="X751" s="22">
        <f>+'Cpm-'!Z255</f>
        <v>0</v>
      </c>
      <c r="Y751" s="22">
        <f>+'Cpm-'!AA255</f>
        <v>0</v>
      </c>
      <c r="Z751" s="22">
        <f>+'Cpm-'!AB255</f>
        <v>0</v>
      </c>
      <c r="AA751" s="22">
        <f>+'Cpm-'!AC255</f>
        <v>0</v>
      </c>
      <c r="AB751" s="22">
        <f>+'Cpm-'!AD255</f>
        <v>0</v>
      </c>
      <c r="AC751" s="22">
        <f>+'Cpm-'!AE255</f>
        <v>0</v>
      </c>
      <c r="AD751" s="22">
        <f>+'Cpm-'!AF255</f>
        <v>0</v>
      </c>
      <c r="AE751" s="22">
        <f>+'Cpm-'!AG255</f>
        <v>0</v>
      </c>
      <c r="AF751" s="22">
        <f>+'Cpm-'!AH255</f>
        <v>0</v>
      </c>
      <c r="AG751" s="22">
        <f>+'Cpm-'!AI255</f>
        <v>0</v>
      </c>
      <c r="AH751" s="22">
        <f>+'Cmp-'!E255</f>
        <v>0</v>
      </c>
      <c r="AI751" s="22">
        <f>+'Cmp-'!F255</f>
        <v>0</v>
      </c>
      <c r="AJ751" s="22">
        <f>+'Cmp-'!G255</f>
        <v>0</v>
      </c>
      <c r="AK751" s="22">
        <f>+'Cmp-'!H255</f>
        <v>0</v>
      </c>
      <c r="AL751" s="22">
        <f>+'Cmp-'!I255</f>
        <v>0</v>
      </c>
      <c r="AM751" s="22">
        <f>+'Cmp-'!J255</f>
        <v>0</v>
      </c>
      <c r="AN751" s="22">
        <f>+'Cmp-'!K255</f>
        <v>0</v>
      </c>
      <c r="AO751" s="22">
        <f>+'Cmp-'!L255</f>
        <v>0</v>
      </c>
      <c r="AP751" s="22">
        <f>+'Cmp-'!M255</f>
        <v>0</v>
      </c>
      <c r="AQ751" s="22">
        <f>+'Cmp-'!N255</f>
        <v>0</v>
      </c>
      <c r="AR751" s="22">
        <f>+'Cmp-'!O255</f>
        <v>0</v>
      </c>
      <c r="AS751" s="22">
        <f>+'Cmp-'!P255</f>
        <v>0</v>
      </c>
      <c r="AT751" s="22">
        <f>+'Cmp-'!Q255</f>
        <v>0</v>
      </c>
      <c r="AU751" s="22">
        <f>+'Cmp-'!R255</f>
        <v>0</v>
      </c>
      <c r="AV751" s="22">
        <f>+'Cmp-'!S255</f>
        <v>0</v>
      </c>
      <c r="AW751" s="22">
        <f>+'Cmp-'!T255</f>
        <v>0</v>
      </c>
      <c r="AX751" s="22">
        <f>+'Cmp-'!U255</f>
        <v>0</v>
      </c>
      <c r="AY751" s="22">
        <f>+'Cmp-'!V255</f>
        <v>0</v>
      </c>
      <c r="AZ751" s="22">
        <f>+'Cmp-'!W255</f>
        <v>0</v>
      </c>
      <c r="BA751" s="22">
        <f>+'Cmp-'!X255</f>
        <v>0</v>
      </c>
      <c r="BB751" s="22">
        <f>+'Cmp-'!Y255</f>
        <v>0</v>
      </c>
      <c r="BC751" s="22">
        <f>+'Cmp-'!Z255</f>
        <v>0</v>
      </c>
      <c r="BD751" s="22">
        <f>+'Cmp-'!AA255</f>
        <v>0</v>
      </c>
      <c r="BE751" s="22">
        <f>+'Cmp-'!AB255</f>
        <v>0</v>
      </c>
      <c r="BF751" s="22">
        <f>+'Cmp-'!AC255</f>
        <v>0</v>
      </c>
      <c r="BG751" s="22">
        <f>+'Cmp-'!AD255</f>
        <v>0</v>
      </c>
      <c r="BH751" s="22">
        <f>+'Cmp-'!AE255</f>
        <v>0</v>
      </c>
      <c r="BI751" s="22">
        <f>+'Cmp-'!AF255</f>
        <v>0</v>
      </c>
      <c r="BJ751" s="22">
        <f>+'Cmp-'!AG255</f>
        <v>0</v>
      </c>
      <c r="BK751" s="22">
        <f>+'Cmp-'!AH255</f>
        <v>0</v>
      </c>
      <c r="BL751" s="22">
        <f>+'Cmp-'!AI255</f>
        <v>0</v>
      </c>
      <c r="BM751" s="6" t="s">
        <v>1079</v>
      </c>
      <c r="BN751" s="24" t="str">
        <f>+CnAll!B751</f>
        <v>A + aaAAA</v>
      </c>
      <c r="BO751" s="24">
        <f>+CnAll!C751</f>
        <v>0</v>
      </c>
    </row>
    <row r="752" spans="1:67" x14ac:dyDescent="0.45">
      <c r="A752" s="1">
        <v>751</v>
      </c>
      <c r="B752" s="22" t="str">
        <f>+'Cpm-'!B256</f>
        <v>AA + aaAAA</v>
      </c>
      <c r="C752" s="22">
        <f>+'Cpm-'!E256</f>
        <v>0</v>
      </c>
      <c r="D752" s="22">
        <f>+'Cpm-'!F256</f>
        <v>0</v>
      </c>
      <c r="E752" s="22">
        <f>+'Cpm-'!G256</f>
        <v>0</v>
      </c>
      <c r="F752" s="22">
        <f>+'Cpm-'!H256</f>
        <v>0</v>
      </c>
      <c r="G752" s="22">
        <f>+'Cpm-'!I256</f>
        <v>0</v>
      </c>
      <c r="H752" s="22">
        <f>+'Cpm-'!J256</f>
        <v>0</v>
      </c>
      <c r="I752" s="22">
        <f>+'Cpm-'!K256</f>
        <v>0</v>
      </c>
      <c r="J752" s="22">
        <f>+'Cpm-'!L256</f>
        <v>0</v>
      </c>
      <c r="K752" s="22">
        <f>+'Cpm-'!M256</f>
        <v>0</v>
      </c>
      <c r="L752" s="22">
        <f>+'Cpm-'!N256</f>
        <v>0</v>
      </c>
      <c r="M752" s="22">
        <f>+'Cpm-'!O256</f>
        <v>0</v>
      </c>
      <c r="N752" s="22">
        <f>+'Cpm-'!P256</f>
        <v>0</v>
      </c>
      <c r="O752" s="22">
        <f>+'Cpm-'!Q256</f>
        <v>0</v>
      </c>
      <c r="P752" s="22">
        <f>+'Cpm-'!R256</f>
        <v>0</v>
      </c>
      <c r="Q752" s="22">
        <f>+'Cpm-'!S256</f>
        <v>0</v>
      </c>
      <c r="R752" s="22">
        <f>+'Cpm-'!T256</f>
        <v>0</v>
      </c>
      <c r="S752" s="22">
        <f>+'Cpm-'!U256</f>
        <v>0</v>
      </c>
      <c r="T752" s="22">
        <f>+'Cpm-'!V256</f>
        <v>0</v>
      </c>
      <c r="U752" s="22">
        <f>+'Cpm-'!W256</f>
        <v>0</v>
      </c>
      <c r="V752" s="22">
        <f>+'Cpm-'!X256</f>
        <v>0</v>
      </c>
      <c r="W752" s="22">
        <f>+'Cpm-'!Y256</f>
        <v>0</v>
      </c>
      <c r="X752" s="22">
        <f>+'Cpm-'!Z256</f>
        <v>0</v>
      </c>
      <c r="Y752" s="22">
        <f>+'Cpm-'!AA256</f>
        <v>0</v>
      </c>
      <c r="Z752" s="22">
        <f>+'Cpm-'!AB256</f>
        <v>0</v>
      </c>
      <c r="AA752" s="22">
        <f>+'Cpm-'!AC256</f>
        <v>0</v>
      </c>
      <c r="AB752" s="22">
        <f>+'Cpm-'!AD256</f>
        <v>0</v>
      </c>
      <c r="AC752" s="22">
        <f>+'Cpm-'!AE256</f>
        <v>0</v>
      </c>
      <c r="AD752" s="22">
        <f>+'Cpm-'!AF256</f>
        <v>0</v>
      </c>
      <c r="AE752" s="22">
        <f>+'Cpm-'!AG256</f>
        <v>0</v>
      </c>
      <c r="AF752" s="22">
        <f>+'Cpm-'!AH256</f>
        <v>0</v>
      </c>
      <c r="AG752" s="22">
        <f>+'Cpm-'!AI256</f>
        <v>0</v>
      </c>
      <c r="AH752" s="22">
        <f>+'Cmp-'!E256</f>
        <v>0</v>
      </c>
      <c r="AI752" s="22">
        <f>+'Cmp-'!F256</f>
        <v>0</v>
      </c>
      <c r="AJ752" s="22">
        <f>+'Cmp-'!G256</f>
        <v>0</v>
      </c>
      <c r="AK752" s="22">
        <f>+'Cmp-'!H256</f>
        <v>0</v>
      </c>
      <c r="AL752" s="22">
        <f>+'Cmp-'!I256</f>
        <v>0</v>
      </c>
      <c r="AM752" s="22">
        <f>+'Cmp-'!J256</f>
        <v>0</v>
      </c>
      <c r="AN752" s="22">
        <f>+'Cmp-'!K256</f>
        <v>0</v>
      </c>
      <c r="AO752" s="22">
        <f>+'Cmp-'!L256</f>
        <v>0</v>
      </c>
      <c r="AP752" s="22">
        <f>+'Cmp-'!M256</f>
        <v>0</v>
      </c>
      <c r="AQ752" s="22">
        <f>+'Cmp-'!N256</f>
        <v>0</v>
      </c>
      <c r="AR752" s="22">
        <f>+'Cmp-'!O256</f>
        <v>0</v>
      </c>
      <c r="AS752" s="22">
        <f>+'Cmp-'!P256</f>
        <v>0</v>
      </c>
      <c r="AT752" s="22">
        <f>+'Cmp-'!Q256</f>
        <v>0</v>
      </c>
      <c r="AU752" s="22">
        <f>+'Cmp-'!R256</f>
        <v>0</v>
      </c>
      <c r="AV752" s="22">
        <f>+'Cmp-'!S256</f>
        <v>0</v>
      </c>
      <c r="AW752" s="22">
        <f>+'Cmp-'!T256</f>
        <v>0</v>
      </c>
      <c r="AX752" s="22">
        <f>+'Cmp-'!U256</f>
        <v>0</v>
      </c>
      <c r="AY752" s="22">
        <f>+'Cmp-'!V256</f>
        <v>0</v>
      </c>
      <c r="AZ752" s="22">
        <f>+'Cmp-'!W256</f>
        <v>0</v>
      </c>
      <c r="BA752" s="22">
        <f>+'Cmp-'!X256</f>
        <v>0</v>
      </c>
      <c r="BB752" s="22">
        <f>+'Cmp-'!Y256</f>
        <v>0</v>
      </c>
      <c r="BC752" s="22">
        <f>+'Cmp-'!Z256</f>
        <v>0</v>
      </c>
      <c r="BD752" s="22">
        <f>+'Cmp-'!AA256</f>
        <v>0</v>
      </c>
      <c r="BE752" s="22">
        <f>+'Cmp-'!AB256</f>
        <v>0</v>
      </c>
      <c r="BF752" s="22">
        <f>+'Cmp-'!AC256</f>
        <v>0</v>
      </c>
      <c r="BG752" s="22">
        <f>+'Cmp-'!AD256</f>
        <v>0</v>
      </c>
      <c r="BH752" s="22">
        <f>+'Cmp-'!AE256</f>
        <v>0</v>
      </c>
      <c r="BI752" s="22">
        <f>+'Cmp-'!AF256</f>
        <v>0</v>
      </c>
      <c r="BJ752" s="22">
        <f>+'Cmp-'!AG256</f>
        <v>0</v>
      </c>
      <c r="BK752" s="22">
        <f>+'Cmp-'!AH256</f>
        <v>0</v>
      </c>
      <c r="BL752" s="22">
        <f>+'Cmp-'!AI256</f>
        <v>0</v>
      </c>
      <c r="BM752" s="6" t="s">
        <v>1079</v>
      </c>
      <c r="BN752" s="24" t="str">
        <f>+CnAll!B752</f>
        <v>AA + aaAAA</v>
      </c>
      <c r="BO752" s="24">
        <f>+CnAll!C752</f>
        <v>0</v>
      </c>
    </row>
    <row r="753" spans="1:67" x14ac:dyDescent="0.45">
      <c r="A753" s="1">
        <v>752</v>
      </c>
      <c r="B753" s="22" t="str">
        <f>+'Cpm-'!B257</f>
        <v>Aa + aaAAA</v>
      </c>
      <c r="C753" s="22">
        <f>+'Cpm-'!E257</f>
        <v>0</v>
      </c>
      <c r="D753" s="22">
        <f>+'Cpm-'!F257</f>
        <v>0</v>
      </c>
      <c r="E753" s="22">
        <f>+'Cpm-'!G257</f>
        <v>0</v>
      </c>
      <c r="F753" s="22">
        <f>+'Cpm-'!H257</f>
        <v>0</v>
      </c>
      <c r="G753" s="22">
        <f>+'Cpm-'!I257</f>
        <v>0</v>
      </c>
      <c r="H753" s="22">
        <f>+'Cpm-'!J257</f>
        <v>0</v>
      </c>
      <c r="I753" s="22">
        <f>+'Cpm-'!K257</f>
        <v>0</v>
      </c>
      <c r="J753" s="22">
        <f>+'Cpm-'!L257</f>
        <v>0.27094600000000002</v>
      </c>
      <c r="K753" s="22">
        <f>+'Cpm-'!M257</f>
        <v>0</v>
      </c>
      <c r="L753" s="22">
        <f>+'Cpm-'!N257</f>
        <v>0</v>
      </c>
      <c r="M753" s="22">
        <f>+'Cpm-'!O257</f>
        <v>0</v>
      </c>
      <c r="N753" s="22">
        <f>+'Cpm-'!P257</f>
        <v>0</v>
      </c>
      <c r="O753" s="22">
        <f>+'Cpm-'!Q257</f>
        <v>0</v>
      </c>
      <c r="P753" s="22">
        <f>+'Cpm-'!R257</f>
        <v>0</v>
      </c>
      <c r="Q753" s="22">
        <f>+'Cpm-'!S257</f>
        <v>0</v>
      </c>
      <c r="R753" s="22">
        <f>+'Cpm-'!T257</f>
        <v>0.31467800000000001</v>
      </c>
      <c r="S753" s="22">
        <f>+'Cpm-'!U257</f>
        <v>0</v>
      </c>
      <c r="T753" s="22">
        <f>+'Cpm-'!V257</f>
        <v>0</v>
      </c>
      <c r="U753" s="22">
        <f>+'Cpm-'!W257</f>
        <v>0</v>
      </c>
      <c r="V753" s="22">
        <f>+'Cpm-'!X257</f>
        <v>0</v>
      </c>
      <c r="W753" s="22">
        <f>+'Cpm-'!Y257</f>
        <v>0</v>
      </c>
      <c r="X753" s="22">
        <f>+'Cpm-'!Z257</f>
        <v>0</v>
      </c>
      <c r="Y753" s="22">
        <f>+'Cpm-'!AA257</f>
        <v>0</v>
      </c>
      <c r="Z753" s="22">
        <f>+'Cpm-'!AB257</f>
        <v>0</v>
      </c>
      <c r="AA753" s="22">
        <f>+'Cpm-'!AC257</f>
        <v>0</v>
      </c>
      <c r="AB753" s="22">
        <f>+'Cpm-'!AD257</f>
        <v>0</v>
      </c>
      <c r="AC753" s="22">
        <f>+'Cpm-'!AE257</f>
        <v>0</v>
      </c>
      <c r="AD753" s="22">
        <f>+'Cpm-'!AF257</f>
        <v>0</v>
      </c>
      <c r="AE753" s="22">
        <f>+'Cpm-'!AG257</f>
        <v>0</v>
      </c>
      <c r="AF753" s="22">
        <f>+'Cpm-'!AH257</f>
        <v>0</v>
      </c>
      <c r="AG753" s="22">
        <f>+'Cpm-'!AI257</f>
        <v>0</v>
      </c>
      <c r="AH753" s="22">
        <f>+'Cmp-'!E257</f>
        <v>0</v>
      </c>
      <c r="AI753" s="22">
        <f>+'Cmp-'!F257</f>
        <v>0</v>
      </c>
      <c r="AJ753" s="22">
        <f>+'Cmp-'!G257</f>
        <v>0</v>
      </c>
      <c r="AK753" s="22">
        <f>+'Cmp-'!H257</f>
        <v>0</v>
      </c>
      <c r="AL753" s="22">
        <f>+'Cmp-'!I257</f>
        <v>0</v>
      </c>
      <c r="AM753" s="22">
        <f>+'Cmp-'!J257</f>
        <v>0</v>
      </c>
      <c r="AN753" s="22">
        <f>+'Cmp-'!K257</f>
        <v>0</v>
      </c>
      <c r="AO753" s="22">
        <f>+'Cmp-'!L257</f>
        <v>0</v>
      </c>
      <c r="AP753" s="22">
        <f>+'Cmp-'!M257</f>
        <v>0</v>
      </c>
      <c r="AQ753" s="22">
        <f>+'Cmp-'!N257</f>
        <v>0</v>
      </c>
      <c r="AR753" s="22">
        <f>+'Cmp-'!O257</f>
        <v>0</v>
      </c>
      <c r="AS753" s="22">
        <f>+'Cmp-'!P257</f>
        <v>0</v>
      </c>
      <c r="AT753" s="22">
        <f>+'Cmp-'!Q257</f>
        <v>0</v>
      </c>
      <c r="AU753" s="22">
        <f>+'Cmp-'!R257</f>
        <v>0</v>
      </c>
      <c r="AV753" s="22">
        <f>+'Cmp-'!S257</f>
        <v>0</v>
      </c>
      <c r="AW753" s="22">
        <f>+'Cmp-'!T257</f>
        <v>0</v>
      </c>
      <c r="AX753" s="22">
        <f>+'Cmp-'!U257</f>
        <v>0</v>
      </c>
      <c r="AY753" s="22">
        <f>+'Cmp-'!V257</f>
        <v>0</v>
      </c>
      <c r="AZ753" s="22">
        <f>+'Cmp-'!W257</f>
        <v>0</v>
      </c>
      <c r="BA753" s="22">
        <f>+'Cmp-'!X257</f>
        <v>0</v>
      </c>
      <c r="BB753" s="22">
        <f>+'Cmp-'!Y257</f>
        <v>0</v>
      </c>
      <c r="BC753" s="22">
        <f>+'Cmp-'!Z257</f>
        <v>0</v>
      </c>
      <c r="BD753" s="22">
        <f>+'Cmp-'!AA257</f>
        <v>0</v>
      </c>
      <c r="BE753" s="22">
        <f>+'Cmp-'!AB257</f>
        <v>0</v>
      </c>
      <c r="BF753" s="22">
        <f>+'Cmp-'!AC257</f>
        <v>0</v>
      </c>
      <c r="BG753" s="22">
        <f>+'Cmp-'!AD257</f>
        <v>0</v>
      </c>
      <c r="BH753" s="22">
        <f>+'Cmp-'!AE257</f>
        <v>0</v>
      </c>
      <c r="BI753" s="22">
        <f>+'Cmp-'!AF257</f>
        <v>0</v>
      </c>
      <c r="BJ753" s="22">
        <f>+'Cmp-'!AG257</f>
        <v>0</v>
      </c>
      <c r="BK753" s="22">
        <f>+'Cmp-'!AH257</f>
        <v>0</v>
      </c>
      <c r="BL753" s="22">
        <f>+'Cmp-'!AI257</f>
        <v>0</v>
      </c>
      <c r="BM753" s="6" t="s">
        <v>1079</v>
      </c>
      <c r="BN753" s="24" t="str">
        <f>+CnAll!B753</f>
        <v>Aa + aaAAA</v>
      </c>
      <c r="BO753" s="24">
        <f>+CnAll!C753</f>
        <v>0</v>
      </c>
    </row>
    <row r="754" spans="1:67" x14ac:dyDescent="0.45">
      <c r="A754" s="1">
        <v>753</v>
      </c>
      <c r="B754" s="22" t="str">
        <f>+'Cpm-'!B258</f>
        <v>AAA + aaAAA</v>
      </c>
      <c r="C754" s="22">
        <f>+'Cpm-'!E258</f>
        <v>0</v>
      </c>
      <c r="D754" s="22">
        <f>+'Cpm-'!F258</f>
        <v>0</v>
      </c>
      <c r="E754" s="22">
        <f>+'Cpm-'!G258</f>
        <v>0</v>
      </c>
      <c r="F754" s="22">
        <f>+'Cpm-'!H258</f>
        <v>0</v>
      </c>
      <c r="G754" s="22">
        <f>+'Cpm-'!I258</f>
        <v>0</v>
      </c>
      <c r="H754" s="22">
        <f>+'Cpm-'!J258</f>
        <v>0</v>
      </c>
      <c r="I754" s="22">
        <f>+'Cpm-'!K258</f>
        <v>0</v>
      </c>
      <c r="J754" s="22">
        <f>+'Cpm-'!L258</f>
        <v>0</v>
      </c>
      <c r="K754" s="22">
        <f>+'Cpm-'!M258</f>
        <v>0</v>
      </c>
      <c r="L754" s="22">
        <f>+'Cpm-'!N258</f>
        <v>0</v>
      </c>
      <c r="M754" s="22">
        <f>+'Cpm-'!O258</f>
        <v>0</v>
      </c>
      <c r="N754" s="22">
        <f>+'Cpm-'!P258</f>
        <v>0</v>
      </c>
      <c r="O754" s="22">
        <f>+'Cpm-'!Q258</f>
        <v>0</v>
      </c>
      <c r="P754" s="22">
        <f>+'Cpm-'!R258</f>
        <v>0</v>
      </c>
      <c r="Q754" s="22">
        <f>+'Cpm-'!S258</f>
        <v>0</v>
      </c>
      <c r="R754" s="22">
        <f>+'Cpm-'!T258</f>
        <v>0</v>
      </c>
      <c r="S754" s="22">
        <f>+'Cpm-'!U258</f>
        <v>0</v>
      </c>
      <c r="T754" s="22">
        <f>+'Cpm-'!V258</f>
        <v>0</v>
      </c>
      <c r="U754" s="22">
        <f>+'Cpm-'!W258</f>
        <v>0</v>
      </c>
      <c r="V754" s="22">
        <f>+'Cpm-'!X258</f>
        <v>0</v>
      </c>
      <c r="W754" s="22">
        <f>+'Cpm-'!Y258</f>
        <v>0</v>
      </c>
      <c r="X754" s="22">
        <f>+'Cpm-'!Z258</f>
        <v>0</v>
      </c>
      <c r="Y754" s="22">
        <f>+'Cpm-'!AA258</f>
        <v>0</v>
      </c>
      <c r="Z754" s="22">
        <f>+'Cpm-'!AB258</f>
        <v>0</v>
      </c>
      <c r="AA754" s="22">
        <f>+'Cpm-'!AC258</f>
        <v>0</v>
      </c>
      <c r="AB754" s="22">
        <f>+'Cpm-'!AD258</f>
        <v>0</v>
      </c>
      <c r="AC754" s="22">
        <f>+'Cpm-'!AE258</f>
        <v>0</v>
      </c>
      <c r="AD754" s="22">
        <f>+'Cpm-'!AF258</f>
        <v>0</v>
      </c>
      <c r="AE754" s="22">
        <f>+'Cpm-'!AG258</f>
        <v>0</v>
      </c>
      <c r="AF754" s="22">
        <f>+'Cpm-'!AH258</f>
        <v>0</v>
      </c>
      <c r="AG754" s="22">
        <f>+'Cpm-'!AI258</f>
        <v>0</v>
      </c>
      <c r="AH754" s="22">
        <f>+'Cmp-'!E258</f>
        <v>0</v>
      </c>
      <c r="AI754" s="22">
        <f>+'Cmp-'!F258</f>
        <v>0</v>
      </c>
      <c r="AJ754" s="22">
        <f>+'Cmp-'!G258</f>
        <v>0</v>
      </c>
      <c r="AK754" s="22">
        <f>+'Cmp-'!H258</f>
        <v>0</v>
      </c>
      <c r="AL754" s="22">
        <f>+'Cmp-'!I258</f>
        <v>0</v>
      </c>
      <c r="AM754" s="22">
        <f>+'Cmp-'!J258</f>
        <v>0</v>
      </c>
      <c r="AN754" s="22">
        <f>+'Cmp-'!K258</f>
        <v>0</v>
      </c>
      <c r="AO754" s="22">
        <f>+'Cmp-'!L258</f>
        <v>0</v>
      </c>
      <c r="AP754" s="22">
        <f>+'Cmp-'!M258</f>
        <v>0</v>
      </c>
      <c r="AQ754" s="22">
        <f>+'Cmp-'!N258</f>
        <v>0</v>
      </c>
      <c r="AR754" s="22">
        <f>+'Cmp-'!O258</f>
        <v>0</v>
      </c>
      <c r="AS754" s="22">
        <f>+'Cmp-'!P258</f>
        <v>0</v>
      </c>
      <c r="AT754" s="22">
        <f>+'Cmp-'!Q258</f>
        <v>0</v>
      </c>
      <c r="AU754" s="22">
        <f>+'Cmp-'!R258</f>
        <v>0</v>
      </c>
      <c r="AV754" s="22">
        <f>+'Cmp-'!S258</f>
        <v>0</v>
      </c>
      <c r="AW754" s="22">
        <f>+'Cmp-'!T258</f>
        <v>0</v>
      </c>
      <c r="AX754" s="22">
        <f>+'Cmp-'!U258</f>
        <v>0</v>
      </c>
      <c r="AY754" s="22">
        <f>+'Cmp-'!V258</f>
        <v>0</v>
      </c>
      <c r="AZ754" s="22">
        <f>+'Cmp-'!W258</f>
        <v>0</v>
      </c>
      <c r="BA754" s="22">
        <f>+'Cmp-'!X258</f>
        <v>0</v>
      </c>
      <c r="BB754" s="22">
        <f>+'Cmp-'!Y258</f>
        <v>0</v>
      </c>
      <c r="BC754" s="22">
        <f>+'Cmp-'!Z258</f>
        <v>0</v>
      </c>
      <c r="BD754" s="22">
        <f>+'Cmp-'!AA258</f>
        <v>0</v>
      </c>
      <c r="BE754" s="22">
        <f>+'Cmp-'!AB258</f>
        <v>0</v>
      </c>
      <c r="BF754" s="22">
        <f>+'Cmp-'!AC258</f>
        <v>0</v>
      </c>
      <c r="BG754" s="22">
        <f>+'Cmp-'!AD258</f>
        <v>0</v>
      </c>
      <c r="BH754" s="22">
        <f>+'Cmp-'!AE258</f>
        <v>0</v>
      </c>
      <c r="BI754" s="22">
        <f>+'Cmp-'!AF258</f>
        <v>0</v>
      </c>
      <c r="BJ754" s="22">
        <f>+'Cmp-'!AG258</f>
        <v>0</v>
      </c>
      <c r="BK754" s="22">
        <f>+'Cmp-'!AH258</f>
        <v>0</v>
      </c>
      <c r="BL754" s="22">
        <f>+'Cmp-'!AI258</f>
        <v>0</v>
      </c>
      <c r="BM754" s="6" t="s">
        <v>1079</v>
      </c>
      <c r="BN754" s="24" t="str">
        <f>+CnAll!B754</f>
        <v>AAA + aaAAA</v>
      </c>
      <c r="BO754" s="24">
        <f>+CnAll!C754</f>
        <v>0</v>
      </c>
    </row>
    <row r="755" spans="1:67" x14ac:dyDescent="0.45">
      <c r="A755" s="1">
        <v>754</v>
      </c>
      <c r="B755" s="22" t="str">
        <f>+'Cpm-'!B259</f>
        <v>AAa + aaAAA</v>
      </c>
      <c r="C755" s="22">
        <f>+'Cpm-'!E259</f>
        <v>0</v>
      </c>
      <c r="D755" s="22">
        <f>+'Cpm-'!F259</f>
        <v>0</v>
      </c>
      <c r="E755" s="22">
        <f>+'Cpm-'!G259</f>
        <v>0</v>
      </c>
      <c r="F755" s="22">
        <f>+'Cpm-'!H259</f>
        <v>0</v>
      </c>
      <c r="G755" s="22">
        <f>+'Cpm-'!I259</f>
        <v>0</v>
      </c>
      <c r="H755" s="22">
        <f>+'Cpm-'!J259</f>
        <v>0</v>
      </c>
      <c r="I755" s="22">
        <f>+'Cpm-'!K259</f>
        <v>0</v>
      </c>
      <c r="J755" s="22">
        <f>+'Cpm-'!L259</f>
        <v>0</v>
      </c>
      <c r="K755" s="22">
        <f>+'Cpm-'!M259</f>
        <v>0</v>
      </c>
      <c r="L755" s="22">
        <f>+'Cpm-'!N259</f>
        <v>0</v>
      </c>
      <c r="M755" s="22">
        <f>+'Cpm-'!O259</f>
        <v>0</v>
      </c>
      <c r="N755" s="22">
        <f>+'Cpm-'!P259</f>
        <v>0</v>
      </c>
      <c r="O755" s="22">
        <f>+'Cpm-'!Q259</f>
        <v>0</v>
      </c>
      <c r="P755" s="22">
        <f>+'Cpm-'!R259</f>
        <v>0</v>
      </c>
      <c r="Q755" s="22">
        <f>+'Cpm-'!S259</f>
        <v>0</v>
      </c>
      <c r="R755" s="22">
        <f>+'Cpm-'!T259</f>
        <v>0</v>
      </c>
      <c r="S755" s="22">
        <f>+'Cpm-'!U259</f>
        <v>0</v>
      </c>
      <c r="T755" s="22">
        <f>+'Cpm-'!V259</f>
        <v>0</v>
      </c>
      <c r="U755" s="22">
        <f>+'Cpm-'!W259</f>
        <v>0</v>
      </c>
      <c r="V755" s="22">
        <f>+'Cpm-'!X259</f>
        <v>0</v>
      </c>
      <c r="W755" s="22">
        <f>+'Cpm-'!Y259</f>
        <v>0</v>
      </c>
      <c r="X755" s="22">
        <f>+'Cpm-'!Z259</f>
        <v>0</v>
      </c>
      <c r="Y755" s="22">
        <f>+'Cpm-'!AA259</f>
        <v>0</v>
      </c>
      <c r="Z755" s="22">
        <f>+'Cpm-'!AB259</f>
        <v>0</v>
      </c>
      <c r="AA755" s="22">
        <f>+'Cpm-'!AC259</f>
        <v>0</v>
      </c>
      <c r="AB755" s="22">
        <f>+'Cpm-'!AD259</f>
        <v>0</v>
      </c>
      <c r="AC755" s="22">
        <f>+'Cpm-'!AE259</f>
        <v>0</v>
      </c>
      <c r="AD755" s="22">
        <f>+'Cpm-'!AF259</f>
        <v>0</v>
      </c>
      <c r="AE755" s="22">
        <f>+'Cpm-'!AG259</f>
        <v>0</v>
      </c>
      <c r="AF755" s="22">
        <f>+'Cpm-'!AH259</f>
        <v>0</v>
      </c>
      <c r="AG755" s="22">
        <f>+'Cpm-'!AI259</f>
        <v>0</v>
      </c>
      <c r="AH755" s="22">
        <f>+'Cmp-'!E259</f>
        <v>0</v>
      </c>
      <c r="AI755" s="22">
        <f>+'Cmp-'!F259</f>
        <v>0</v>
      </c>
      <c r="AJ755" s="22">
        <f>+'Cmp-'!G259</f>
        <v>0</v>
      </c>
      <c r="AK755" s="22">
        <f>+'Cmp-'!H259</f>
        <v>0</v>
      </c>
      <c r="AL755" s="22">
        <f>+'Cmp-'!I259</f>
        <v>0</v>
      </c>
      <c r="AM755" s="22">
        <f>+'Cmp-'!J259</f>
        <v>0</v>
      </c>
      <c r="AN755" s="22">
        <f>+'Cmp-'!K259</f>
        <v>0</v>
      </c>
      <c r="AO755" s="22">
        <f>+'Cmp-'!L259</f>
        <v>0</v>
      </c>
      <c r="AP755" s="22">
        <f>+'Cmp-'!M259</f>
        <v>0</v>
      </c>
      <c r="AQ755" s="22">
        <f>+'Cmp-'!N259</f>
        <v>0</v>
      </c>
      <c r="AR755" s="22">
        <f>+'Cmp-'!O259</f>
        <v>0</v>
      </c>
      <c r="AS755" s="22">
        <f>+'Cmp-'!P259</f>
        <v>0</v>
      </c>
      <c r="AT755" s="22">
        <f>+'Cmp-'!Q259</f>
        <v>0</v>
      </c>
      <c r="AU755" s="22">
        <f>+'Cmp-'!R259</f>
        <v>0</v>
      </c>
      <c r="AV755" s="22">
        <f>+'Cmp-'!S259</f>
        <v>0</v>
      </c>
      <c r="AW755" s="22">
        <f>+'Cmp-'!T259</f>
        <v>0</v>
      </c>
      <c r="AX755" s="22">
        <f>+'Cmp-'!U259</f>
        <v>0</v>
      </c>
      <c r="AY755" s="22">
        <f>+'Cmp-'!V259</f>
        <v>0</v>
      </c>
      <c r="AZ755" s="22">
        <f>+'Cmp-'!W259</f>
        <v>0</v>
      </c>
      <c r="BA755" s="22">
        <f>+'Cmp-'!X259</f>
        <v>0</v>
      </c>
      <c r="BB755" s="22">
        <f>+'Cmp-'!Y259</f>
        <v>0</v>
      </c>
      <c r="BC755" s="22">
        <f>+'Cmp-'!Z259</f>
        <v>0</v>
      </c>
      <c r="BD755" s="22">
        <f>+'Cmp-'!AA259</f>
        <v>0</v>
      </c>
      <c r="BE755" s="22">
        <f>+'Cmp-'!AB259</f>
        <v>0</v>
      </c>
      <c r="BF755" s="22">
        <f>+'Cmp-'!AC259</f>
        <v>0</v>
      </c>
      <c r="BG755" s="22">
        <f>+'Cmp-'!AD259</f>
        <v>0</v>
      </c>
      <c r="BH755" s="22">
        <f>+'Cmp-'!AE259</f>
        <v>0</v>
      </c>
      <c r="BI755" s="22">
        <f>+'Cmp-'!AF259</f>
        <v>0</v>
      </c>
      <c r="BJ755" s="22">
        <f>+'Cmp-'!AG259</f>
        <v>0</v>
      </c>
      <c r="BK755" s="22">
        <f>+'Cmp-'!AH259</f>
        <v>0</v>
      </c>
      <c r="BL755" s="22">
        <f>+'Cmp-'!AI259</f>
        <v>0</v>
      </c>
      <c r="BM755" s="6" t="s">
        <v>1079</v>
      </c>
      <c r="BN755" s="24" t="str">
        <f>+CnAll!B755</f>
        <v>AAa + aaAAA</v>
      </c>
      <c r="BO755" s="24">
        <f>+CnAll!C755</f>
        <v>0</v>
      </c>
    </row>
    <row r="756" spans="1:67" x14ac:dyDescent="0.45">
      <c r="A756" s="1">
        <v>755</v>
      </c>
      <c r="B756" s="22" t="str">
        <f>+'Cpm-'!B260</f>
        <v>AaA + aaAAA</v>
      </c>
      <c r="C756" s="22">
        <f>+'Cpm-'!E260</f>
        <v>0</v>
      </c>
      <c r="D756" s="22">
        <f>+'Cpm-'!F260</f>
        <v>0</v>
      </c>
      <c r="E756" s="22">
        <f>+'Cpm-'!G260</f>
        <v>0</v>
      </c>
      <c r="F756" s="22">
        <f>+'Cpm-'!H260</f>
        <v>0</v>
      </c>
      <c r="G756" s="22">
        <f>+'Cpm-'!I260</f>
        <v>0</v>
      </c>
      <c r="H756" s="22">
        <f>+'Cpm-'!J260</f>
        <v>0</v>
      </c>
      <c r="I756" s="22">
        <f>+'Cpm-'!K260</f>
        <v>0</v>
      </c>
      <c r="J756" s="22">
        <f>+'Cpm-'!L260</f>
        <v>0</v>
      </c>
      <c r="K756" s="22">
        <f>+'Cpm-'!M260</f>
        <v>0</v>
      </c>
      <c r="L756" s="22">
        <f>+'Cpm-'!N260</f>
        <v>0</v>
      </c>
      <c r="M756" s="22">
        <f>+'Cpm-'!O260</f>
        <v>0</v>
      </c>
      <c r="N756" s="22">
        <f>+'Cpm-'!P260</f>
        <v>0</v>
      </c>
      <c r="O756" s="22">
        <f>+'Cpm-'!Q260</f>
        <v>0</v>
      </c>
      <c r="P756" s="22">
        <f>+'Cpm-'!R260</f>
        <v>0</v>
      </c>
      <c r="Q756" s="22">
        <f>+'Cpm-'!S260</f>
        <v>0</v>
      </c>
      <c r="R756" s="22">
        <f>+'Cpm-'!T260</f>
        <v>0</v>
      </c>
      <c r="S756" s="22">
        <f>+'Cpm-'!U260</f>
        <v>0</v>
      </c>
      <c r="T756" s="22">
        <f>+'Cpm-'!V260</f>
        <v>0</v>
      </c>
      <c r="U756" s="22">
        <f>+'Cpm-'!W260</f>
        <v>0</v>
      </c>
      <c r="V756" s="22">
        <f>+'Cpm-'!X260</f>
        <v>0</v>
      </c>
      <c r="W756" s="22">
        <f>+'Cpm-'!Y260</f>
        <v>0</v>
      </c>
      <c r="X756" s="22">
        <f>+'Cpm-'!Z260</f>
        <v>0</v>
      </c>
      <c r="Y756" s="22">
        <f>+'Cpm-'!AA260</f>
        <v>0</v>
      </c>
      <c r="Z756" s="22">
        <f>+'Cpm-'!AB260</f>
        <v>0</v>
      </c>
      <c r="AA756" s="22">
        <f>+'Cpm-'!AC260</f>
        <v>0</v>
      </c>
      <c r="AB756" s="22">
        <f>+'Cpm-'!AD260</f>
        <v>0</v>
      </c>
      <c r="AC756" s="22">
        <f>+'Cpm-'!AE260</f>
        <v>0</v>
      </c>
      <c r="AD756" s="22">
        <f>+'Cpm-'!AF260</f>
        <v>0</v>
      </c>
      <c r="AE756" s="22">
        <f>+'Cpm-'!AG260</f>
        <v>0</v>
      </c>
      <c r="AF756" s="22">
        <f>+'Cpm-'!AH260</f>
        <v>0</v>
      </c>
      <c r="AG756" s="22">
        <f>+'Cpm-'!AI260</f>
        <v>0</v>
      </c>
      <c r="AH756" s="22">
        <f>+'Cmp-'!E260</f>
        <v>0</v>
      </c>
      <c r="AI756" s="22">
        <f>+'Cmp-'!F260</f>
        <v>0</v>
      </c>
      <c r="AJ756" s="22">
        <f>+'Cmp-'!G260</f>
        <v>0</v>
      </c>
      <c r="AK756" s="22">
        <f>+'Cmp-'!H260</f>
        <v>0</v>
      </c>
      <c r="AL756" s="22">
        <f>+'Cmp-'!I260</f>
        <v>0</v>
      </c>
      <c r="AM756" s="22">
        <f>+'Cmp-'!J260</f>
        <v>0</v>
      </c>
      <c r="AN756" s="22">
        <f>+'Cmp-'!K260</f>
        <v>0</v>
      </c>
      <c r="AO756" s="22">
        <f>+'Cmp-'!L260</f>
        <v>0</v>
      </c>
      <c r="AP756" s="22">
        <f>+'Cmp-'!M260</f>
        <v>0</v>
      </c>
      <c r="AQ756" s="22">
        <f>+'Cmp-'!N260</f>
        <v>0</v>
      </c>
      <c r="AR756" s="22">
        <f>+'Cmp-'!O260</f>
        <v>0</v>
      </c>
      <c r="AS756" s="22">
        <f>+'Cmp-'!P260</f>
        <v>0</v>
      </c>
      <c r="AT756" s="22">
        <f>+'Cmp-'!Q260</f>
        <v>0</v>
      </c>
      <c r="AU756" s="22">
        <f>+'Cmp-'!R260</f>
        <v>0</v>
      </c>
      <c r="AV756" s="22">
        <f>+'Cmp-'!S260</f>
        <v>0</v>
      </c>
      <c r="AW756" s="22">
        <f>+'Cmp-'!T260</f>
        <v>0</v>
      </c>
      <c r="AX756" s="22">
        <f>+'Cmp-'!U260</f>
        <v>0</v>
      </c>
      <c r="AY756" s="22">
        <f>+'Cmp-'!V260</f>
        <v>0</v>
      </c>
      <c r="AZ756" s="22">
        <f>+'Cmp-'!W260</f>
        <v>0</v>
      </c>
      <c r="BA756" s="22">
        <f>+'Cmp-'!X260</f>
        <v>0</v>
      </c>
      <c r="BB756" s="22">
        <f>+'Cmp-'!Y260</f>
        <v>0</v>
      </c>
      <c r="BC756" s="22">
        <f>+'Cmp-'!Z260</f>
        <v>0</v>
      </c>
      <c r="BD756" s="22">
        <f>+'Cmp-'!AA260</f>
        <v>0</v>
      </c>
      <c r="BE756" s="22">
        <f>+'Cmp-'!AB260</f>
        <v>0</v>
      </c>
      <c r="BF756" s="22">
        <f>+'Cmp-'!AC260</f>
        <v>0</v>
      </c>
      <c r="BG756" s="22">
        <f>+'Cmp-'!AD260</f>
        <v>0</v>
      </c>
      <c r="BH756" s="22">
        <f>+'Cmp-'!AE260</f>
        <v>0</v>
      </c>
      <c r="BI756" s="22">
        <f>+'Cmp-'!AF260</f>
        <v>0</v>
      </c>
      <c r="BJ756" s="22">
        <f>+'Cmp-'!AG260</f>
        <v>0</v>
      </c>
      <c r="BK756" s="22">
        <f>+'Cmp-'!AH260</f>
        <v>0</v>
      </c>
      <c r="BL756" s="22">
        <f>+'Cmp-'!AI260</f>
        <v>0</v>
      </c>
      <c r="BM756" s="6" t="s">
        <v>1079</v>
      </c>
      <c r="BN756" s="24" t="str">
        <f>+CnAll!B756</f>
        <v>AaA + aaAAA</v>
      </c>
      <c r="BO756" s="24">
        <f>+CnAll!C756</f>
        <v>0</v>
      </c>
    </row>
    <row r="757" spans="1:67" x14ac:dyDescent="0.45">
      <c r="A757" s="1">
        <v>756</v>
      </c>
      <c r="B757" s="22" t="str">
        <f>+'Cpm-'!B261</f>
        <v>Aaa + aaAAA</v>
      </c>
      <c r="C757" s="22">
        <f>+'Cpm-'!E261</f>
        <v>0</v>
      </c>
      <c r="D757" s="22">
        <f>+'Cpm-'!F261</f>
        <v>0</v>
      </c>
      <c r="E757" s="22">
        <f>+'Cpm-'!G261</f>
        <v>0</v>
      </c>
      <c r="F757" s="22">
        <f>+'Cpm-'!H261</f>
        <v>0.31025399999999997</v>
      </c>
      <c r="G757" s="22">
        <f>+'Cpm-'!I261</f>
        <v>0</v>
      </c>
      <c r="H757" s="22">
        <f>+'Cpm-'!J261</f>
        <v>0</v>
      </c>
      <c r="I757" s="22">
        <f>+'Cpm-'!K261</f>
        <v>0</v>
      </c>
      <c r="J757" s="22">
        <f>+'Cpm-'!L261</f>
        <v>0.479549</v>
      </c>
      <c r="K757" s="22">
        <f>+'Cpm-'!M261</f>
        <v>0.55160900000000002</v>
      </c>
      <c r="L757" s="22">
        <f>+'Cpm-'!N261</f>
        <v>0.55160900000000002</v>
      </c>
      <c r="M757" s="22">
        <f>+'Cpm-'!O261</f>
        <v>0</v>
      </c>
      <c r="N757" s="22">
        <f>+'Cpm-'!P261</f>
        <v>0.56078899999999998</v>
      </c>
      <c r="O757" s="22">
        <f>+'Cpm-'!Q261</f>
        <v>0</v>
      </c>
      <c r="P757" s="22">
        <f>+'Cpm-'!R261</f>
        <v>0</v>
      </c>
      <c r="Q757" s="22">
        <f>+'Cpm-'!S261</f>
        <v>0</v>
      </c>
      <c r="R757" s="22">
        <f>+'Cpm-'!T261</f>
        <v>0.56263300000000005</v>
      </c>
      <c r="S757" s="22">
        <f>+'Cpm-'!U261</f>
        <v>0.607904</v>
      </c>
      <c r="T757" s="22">
        <f>+'Cpm-'!V261</f>
        <v>0.607904</v>
      </c>
      <c r="U757" s="22">
        <f>+'Cpm-'!W261</f>
        <v>0.30924400000000002</v>
      </c>
      <c r="V757" s="22">
        <f>+'Cpm-'!X261</f>
        <v>0.608815</v>
      </c>
      <c r="W757" s="22">
        <f>+'Cpm-'!Y261</f>
        <v>0.408688</v>
      </c>
      <c r="X757" s="22">
        <f>+'Cpm-'!Z261</f>
        <v>0.408688</v>
      </c>
      <c r="Y757" s="22">
        <f>+'Cpm-'!AA261</f>
        <v>0</v>
      </c>
      <c r="Z757" s="22">
        <f>+'Cpm-'!AB261</f>
        <v>0.60919699999999999</v>
      </c>
      <c r="AA757" s="22">
        <f>+'Cpm-'!AC261</f>
        <v>0.408688</v>
      </c>
      <c r="AB757" s="22">
        <f>+'Cpm-'!AD261</f>
        <v>0.408688</v>
      </c>
      <c r="AC757" s="22">
        <f>+'Cpm-'!AE261</f>
        <v>0</v>
      </c>
      <c r="AD757" s="22">
        <f>+'Cpm-'!AF261</f>
        <v>0.44800099999999998</v>
      </c>
      <c r="AE757" s="22">
        <f>+'Cpm-'!AG261</f>
        <v>0</v>
      </c>
      <c r="AF757" s="22">
        <f>+'Cpm-'!AH261</f>
        <v>0</v>
      </c>
      <c r="AG757" s="22">
        <f>+'Cpm-'!AI261</f>
        <v>0</v>
      </c>
      <c r="AH757" s="22">
        <f>+'Cmp-'!E261</f>
        <v>0</v>
      </c>
      <c r="AI757" s="22">
        <f>+'Cmp-'!F261</f>
        <v>0</v>
      </c>
      <c r="AJ757" s="22">
        <f>+'Cmp-'!G261</f>
        <v>0</v>
      </c>
      <c r="AK757" s="22">
        <f>+'Cmp-'!H261</f>
        <v>0</v>
      </c>
      <c r="AL757" s="22">
        <f>+'Cmp-'!I261</f>
        <v>0</v>
      </c>
      <c r="AM757" s="22">
        <f>+'Cmp-'!J261</f>
        <v>0</v>
      </c>
      <c r="AN757" s="22">
        <f>+'Cmp-'!K261</f>
        <v>0</v>
      </c>
      <c r="AO757" s="22">
        <f>+'Cmp-'!L261</f>
        <v>0</v>
      </c>
      <c r="AP757" s="22">
        <f>+'Cmp-'!M261</f>
        <v>0</v>
      </c>
      <c r="AQ757" s="22">
        <f>+'Cmp-'!N261</f>
        <v>0</v>
      </c>
      <c r="AR757" s="22">
        <f>+'Cmp-'!O261</f>
        <v>0</v>
      </c>
      <c r="AS757" s="22">
        <f>+'Cmp-'!P261</f>
        <v>0</v>
      </c>
      <c r="AT757" s="22">
        <f>+'Cmp-'!Q261</f>
        <v>0</v>
      </c>
      <c r="AU757" s="22">
        <f>+'Cmp-'!R261</f>
        <v>0</v>
      </c>
      <c r="AV757" s="22">
        <f>+'Cmp-'!S261</f>
        <v>0.57363900000000001</v>
      </c>
      <c r="AW757" s="22">
        <f>+'Cmp-'!T261</f>
        <v>0</v>
      </c>
      <c r="AX757" s="22">
        <f>+'Cmp-'!U261</f>
        <v>0</v>
      </c>
      <c r="AY757" s="22">
        <f>+'Cmp-'!V261</f>
        <v>0</v>
      </c>
      <c r="AZ757" s="22">
        <f>+'Cmp-'!W261</f>
        <v>0</v>
      </c>
      <c r="BA757" s="22">
        <f>+'Cmp-'!X261</f>
        <v>0</v>
      </c>
      <c r="BB757" s="22">
        <f>+'Cmp-'!Y261</f>
        <v>0</v>
      </c>
      <c r="BC757" s="22">
        <f>+'Cmp-'!Z261</f>
        <v>0</v>
      </c>
      <c r="BD757" s="22">
        <f>+'Cmp-'!AA261</f>
        <v>0</v>
      </c>
      <c r="BE757" s="22">
        <f>+'Cmp-'!AB261</f>
        <v>0</v>
      </c>
      <c r="BF757" s="22">
        <f>+'Cmp-'!AC261</f>
        <v>0</v>
      </c>
      <c r="BG757" s="22">
        <f>+'Cmp-'!AD261</f>
        <v>0</v>
      </c>
      <c r="BH757" s="22">
        <f>+'Cmp-'!AE261</f>
        <v>0.44800099999999998</v>
      </c>
      <c r="BI757" s="22">
        <f>+'Cmp-'!AF261</f>
        <v>0</v>
      </c>
      <c r="BJ757" s="22">
        <f>+'Cmp-'!AG261</f>
        <v>0.408688</v>
      </c>
      <c r="BK757" s="22">
        <f>+'Cmp-'!AH261</f>
        <v>0.408688</v>
      </c>
      <c r="BL757" s="22">
        <f>+'Cmp-'!AI261</f>
        <v>0.60867199999999999</v>
      </c>
      <c r="BM757" s="6" t="s">
        <v>1079</v>
      </c>
      <c r="BN757" s="24" t="str">
        <f>+CnAll!B757</f>
        <v>Aaa + aaAAA</v>
      </c>
      <c r="BO757" s="24">
        <f>+CnAll!C757</f>
        <v>0</v>
      </c>
    </row>
    <row r="758" spans="1:67" x14ac:dyDescent="0.45">
      <c r="A758" s="1">
        <v>757</v>
      </c>
      <c r="B758" s="22" t="str">
        <f>+'Cpm-'!B262</f>
        <v>AAAA + aaAAA</v>
      </c>
      <c r="C758" s="22">
        <f>+'Cpm-'!E262</f>
        <v>0</v>
      </c>
      <c r="D758" s="22">
        <f>+'Cpm-'!F262</f>
        <v>0</v>
      </c>
      <c r="E758" s="22">
        <f>+'Cpm-'!G262</f>
        <v>0</v>
      </c>
      <c r="F758" s="22">
        <f>+'Cpm-'!H262</f>
        <v>0</v>
      </c>
      <c r="G758" s="22">
        <f>+'Cpm-'!I262</f>
        <v>0</v>
      </c>
      <c r="H758" s="22">
        <f>+'Cpm-'!J262</f>
        <v>0</v>
      </c>
      <c r="I758" s="22">
        <f>+'Cpm-'!K262</f>
        <v>0</v>
      </c>
      <c r="J758" s="22">
        <f>+'Cpm-'!L262</f>
        <v>0</v>
      </c>
      <c r="K758" s="22">
        <f>+'Cpm-'!M262</f>
        <v>0</v>
      </c>
      <c r="L758" s="22">
        <f>+'Cpm-'!N262</f>
        <v>0</v>
      </c>
      <c r="M758" s="22">
        <f>+'Cpm-'!O262</f>
        <v>0</v>
      </c>
      <c r="N758" s="22">
        <f>+'Cpm-'!P262</f>
        <v>0</v>
      </c>
      <c r="O758" s="22">
        <f>+'Cpm-'!Q262</f>
        <v>0</v>
      </c>
      <c r="P758" s="22">
        <f>+'Cpm-'!R262</f>
        <v>0</v>
      </c>
      <c r="Q758" s="22">
        <f>+'Cpm-'!S262</f>
        <v>0</v>
      </c>
      <c r="R758" s="22">
        <f>+'Cpm-'!T262</f>
        <v>0</v>
      </c>
      <c r="S758" s="22">
        <f>+'Cpm-'!U262</f>
        <v>0</v>
      </c>
      <c r="T758" s="22">
        <f>+'Cpm-'!V262</f>
        <v>0</v>
      </c>
      <c r="U758" s="22">
        <f>+'Cpm-'!W262</f>
        <v>0</v>
      </c>
      <c r="V758" s="22">
        <f>+'Cpm-'!X262</f>
        <v>0</v>
      </c>
      <c r="W758" s="22">
        <f>+'Cpm-'!Y262</f>
        <v>0</v>
      </c>
      <c r="X758" s="22">
        <f>+'Cpm-'!Z262</f>
        <v>0</v>
      </c>
      <c r="Y758" s="22">
        <f>+'Cpm-'!AA262</f>
        <v>0</v>
      </c>
      <c r="Z758" s="22">
        <f>+'Cpm-'!AB262</f>
        <v>0</v>
      </c>
      <c r="AA758" s="22">
        <f>+'Cpm-'!AC262</f>
        <v>0</v>
      </c>
      <c r="AB758" s="22">
        <f>+'Cpm-'!AD262</f>
        <v>0</v>
      </c>
      <c r="AC758" s="22">
        <f>+'Cpm-'!AE262</f>
        <v>0</v>
      </c>
      <c r="AD758" s="22">
        <f>+'Cpm-'!AF262</f>
        <v>0</v>
      </c>
      <c r="AE758" s="22">
        <f>+'Cpm-'!AG262</f>
        <v>0</v>
      </c>
      <c r="AF758" s="22">
        <f>+'Cpm-'!AH262</f>
        <v>0</v>
      </c>
      <c r="AG758" s="22">
        <f>+'Cpm-'!AI262</f>
        <v>0</v>
      </c>
      <c r="AH758" s="22">
        <f>+'Cmp-'!E262</f>
        <v>0</v>
      </c>
      <c r="AI758" s="22">
        <f>+'Cmp-'!F262</f>
        <v>0</v>
      </c>
      <c r="AJ758" s="22">
        <f>+'Cmp-'!G262</f>
        <v>0</v>
      </c>
      <c r="AK758" s="22">
        <f>+'Cmp-'!H262</f>
        <v>0</v>
      </c>
      <c r="AL758" s="22">
        <f>+'Cmp-'!I262</f>
        <v>0</v>
      </c>
      <c r="AM758" s="22">
        <f>+'Cmp-'!J262</f>
        <v>0</v>
      </c>
      <c r="AN758" s="22">
        <f>+'Cmp-'!K262</f>
        <v>0</v>
      </c>
      <c r="AO758" s="22">
        <f>+'Cmp-'!L262</f>
        <v>0</v>
      </c>
      <c r="AP758" s="22">
        <f>+'Cmp-'!M262</f>
        <v>0</v>
      </c>
      <c r="AQ758" s="22">
        <f>+'Cmp-'!N262</f>
        <v>0</v>
      </c>
      <c r="AR758" s="22">
        <f>+'Cmp-'!O262</f>
        <v>0</v>
      </c>
      <c r="AS758" s="22">
        <f>+'Cmp-'!P262</f>
        <v>0</v>
      </c>
      <c r="AT758" s="22">
        <f>+'Cmp-'!Q262</f>
        <v>0</v>
      </c>
      <c r="AU758" s="22">
        <f>+'Cmp-'!R262</f>
        <v>0</v>
      </c>
      <c r="AV758" s="22">
        <f>+'Cmp-'!S262</f>
        <v>0</v>
      </c>
      <c r="AW758" s="22">
        <f>+'Cmp-'!T262</f>
        <v>0</v>
      </c>
      <c r="AX758" s="22">
        <f>+'Cmp-'!U262</f>
        <v>0</v>
      </c>
      <c r="AY758" s="22">
        <f>+'Cmp-'!V262</f>
        <v>0</v>
      </c>
      <c r="AZ758" s="22">
        <f>+'Cmp-'!W262</f>
        <v>0</v>
      </c>
      <c r="BA758" s="22">
        <f>+'Cmp-'!X262</f>
        <v>0</v>
      </c>
      <c r="BB758" s="22">
        <f>+'Cmp-'!Y262</f>
        <v>0</v>
      </c>
      <c r="BC758" s="22">
        <f>+'Cmp-'!Z262</f>
        <v>0</v>
      </c>
      <c r="BD758" s="22">
        <f>+'Cmp-'!AA262</f>
        <v>0</v>
      </c>
      <c r="BE758" s="22">
        <f>+'Cmp-'!AB262</f>
        <v>0</v>
      </c>
      <c r="BF758" s="22">
        <f>+'Cmp-'!AC262</f>
        <v>0</v>
      </c>
      <c r="BG758" s="22">
        <f>+'Cmp-'!AD262</f>
        <v>0</v>
      </c>
      <c r="BH758" s="22">
        <f>+'Cmp-'!AE262</f>
        <v>0</v>
      </c>
      <c r="BI758" s="22">
        <f>+'Cmp-'!AF262</f>
        <v>0</v>
      </c>
      <c r="BJ758" s="22">
        <f>+'Cmp-'!AG262</f>
        <v>0</v>
      </c>
      <c r="BK758" s="22">
        <f>+'Cmp-'!AH262</f>
        <v>0</v>
      </c>
      <c r="BL758" s="22">
        <f>+'Cmp-'!AI262</f>
        <v>0</v>
      </c>
      <c r="BM758" s="6" t="s">
        <v>1079</v>
      </c>
      <c r="BN758" s="24" t="str">
        <f>+CnAll!B758</f>
        <v>AAAA + aaAAA</v>
      </c>
      <c r="BO758" s="24">
        <f>+CnAll!C758</f>
        <v>0</v>
      </c>
    </row>
    <row r="759" spans="1:67" x14ac:dyDescent="0.45">
      <c r="A759" s="1">
        <v>758</v>
      </c>
      <c r="B759" s="22" t="str">
        <f>+'Cpm-'!B263</f>
        <v>AAAa + aaAAA</v>
      </c>
      <c r="C759" s="22">
        <f>+'Cpm-'!E263</f>
        <v>0</v>
      </c>
      <c r="D759" s="22">
        <f>+'Cpm-'!F263</f>
        <v>0</v>
      </c>
      <c r="E759" s="22">
        <f>+'Cpm-'!G263</f>
        <v>0</v>
      </c>
      <c r="F759" s="22">
        <f>+'Cpm-'!H263</f>
        <v>0</v>
      </c>
      <c r="G759" s="22">
        <f>+'Cpm-'!I263</f>
        <v>0</v>
      </c>
      <c r="H759" s="22">
        <f>+'Cpm-'!J263</f>
        <v>0</v>
      </c>
      <c r="I759" s="22">
        <f>+'Cpm-'!K263</f>
        <v>0</v>
      </c>
      <c r="J759" s="22">
        <f>+'Cpm-'!L263</f>
        <v>0</v>
      </c>
      <c r="K759" s="22">
        <f>+'Cpm-'!M263</f>
        <v>0</v>
      </c>
      <c r="L759" s="22">
        <f>+'Cpm-'!N263</f>
        <v>0</v>
      </c>
      <c r="M759" s="22">
        <f>+'Cpm-'!O263</f>
        <v>0</v>
      </c>
      <c r="N759" s="22">
        <f>+'Cpm-'!P263</f>
        <v>0</v>
      </c>
      <c r="O759" s="22">
        <f>+'Cpm-'!Q263</f>
        <v>0</v>
      </c>
      <c r="P759" s="22">
        <f>+'Cpm-'!R263</f>
        <v>0</v>
      </c>
      <c r="Q759" s="22">
        <f>+'Cpm-'!S263</f>
        <v>0</v>
      </c>
      <c r="R759" s="22">
        <f>+'Cpm-'!T263</f>
        <v>0</v>
      </c>
      <c r="S759" s="22">
        <f>+'Cpm-'!U263</f>
        <v>0</v>
      </c>
      <c r="T759" s="22">
        <f>+'Cpm-'!V263</f>
        <v>0</v>
      </c>
      <c r="U759" s="22">
        <f>+'Cpm-'!W263</f>
        <v>0</v>
      </c>
      <c r="V759" s="22">
        <f>+'Cpm-'!X263</f>
        <v>0</v>
      </c>
      <c r="W759" s="22">
        <f>+'Cpm-'!Y263</f>
        <v>0</v>
      </c>
      <c r="X759" s="22">
        <f>+'Cpm-'!Z263</f>
        <v>0</v>
      </c>
      <c r="Y759" s="22">
        <f>+'Cpm-'!AA263</f>
        <v>0</v>
      </c>
      <c r="Z759" s="22">
        <f>+'Cpm-'!AB263</f>
        <v>0</v>
      </c>
      <c r="AA759" s="22">
        <f>+'Cpm-'!AC263</f>
        <v>0</v>
      </c>
      <c r="AB759" s="22">
        <f>+'Cpm-'!AD263</f>
        <v>0</v>
      </c>
      <c r="AC759" s="22">
        <f>+'Cpm-'!AE263</f>
        <v>0</v>
      </c>
      <c r="AD759" s="22">
        <f>+'Cpm-'!AF263</f>
        <v>0</v>
      </c>
      <c r="AE759" s="22">
        <f>+'Cpm-'!AG263</f>
        <v>0</v>
      </c>
      <c r="AF759" s="22">
        <f>+'Cpm-'!AH263</f>
        <v>0</v>
      </c>
      <c r="AG759" s="22">
        <f>+'Cpm-'!AI263</f>
        <v>0</v>
      </c>
      <c r="AH759" s="22">
        <f>+'Cmp-'!E263</f>
        <v>0</v>
      </c>
      <c r="AI759" s="22">
        <f>+'Cmp-'!F263</f>
        <v>0</v>
      </c>
      <c r="AJ759" s="22">
        <f>+'Cmp-'!G263</f>
        <v>0</v>
      </c>
      <c r="AK759" s="22">
        <f>+'Cmp-'!H263</f>
        <v>0</v>
      </c>
      <c r="AL759" s="22">
        <f>+'Cmp-'!I263</f>
        <v>0</v>
      </c>
      <c r="AM759" s="22">
        <f>+'Cmp-'!J263</f>
        <v>0</v>
      </c>
      <c r="AN759" s="22">
        <f>+'Cmp-'!K263</f>
        <v>0</v>
      </c>
      <c r="AO759" s="22">
        <f>+'Cmp-'!L263</f>
        <v>0</v>
      </c>
      <c r="AP759" s="22">
        <f>+'Cmp-'!M263</f>
        <v>0</v>
      </c>
      <c r="AQ759" s="22">
        <f>+'Cmp-'!N263</f>
        <v>0</v>
      </c>
      <c r="AR759" s="22">
        <f>+'Cmp-'!O263</f>
        <v>0</v>
      </c>
      <c r="AS759" s="22">
        <f>+'Cmp-'!P263</f>
        <v>0</v>
      </c>
      <c r="AT759" s="22">
        <f>+'Cmp-'!Q263</f>
        <v>0</v>
      </c>
      <c r="AU759" s="22">
        <f>+'Cmp-'!R263</f>
        <v>0</v>
      </c>
      <c r="AV759" s="22">
        <f>+'Cmp-'!S263</f>
        <v>0</v>
      </c>
      <c r="AW759" s="22">
        <f>+'Cmp-'!T263</f>
        <v>0</v>
      </c>
      <c r="AX759" s="22">
        <f>+'Cmp-'!U263</f>
        <v>0</v>
      </c>
      <c r="AY759" s="22">
        <f>+'Cmp-'!V263</f>
        <v>0</v>
      </c>
      <c r="AZ759" s="22">
        <f>+'Cmp-'!W263</f>
        <v>0</v>
      </c>
      <c r="BA759" s="22">
        <f>+'Cmp-'!X263</f>
        <v>0</v>
      </c>
      <c r="BB759" s="22">
        <f>+'Cmp-'!Y263</f>
        <v>0</v>
      </c>
      <c r="BC759" s="22">
        <f>+'Cmp-'!Z263</f>
        <v>0</v>
      </c>
      <c r="BD759" s="22">
        <f>+'Cmp-'!AA263</f>
        <v>0</v>
      </c>
      <c r="BE759" s="22">
        <f>+'Cmp-'!AB263</f>
        <v>0</v>
      </c>
      <c r="BF759" s="22">
        <f>+'Cmp-'!AC263</f>
        <v>0</v>
      </c>
      <c r="BG759" s="22">
        <f>+'Cmp-'!AD263</f>
        <v>0</v>
      </c>
      <c r="BH759" s="22">
        <f>+'Cmp-'!AE263</f>
        <v>0</v>
      </c>
      <c r="BI759" s="22">
        <f>+'Cmp-'!AF263</f>
        <v>0</v>
      </c>
      <c r="BJ759" s="22">
        <f>+'Cmp-'!AG263</f>
        <v>0</v>
      </c>
      <c r="BK759" s="22">
        <f>+'Cmp-'!AH263</f>
        <v>0</v>
      </c>
      <c r="BL759" s="22">
        <f>+'Cmp-'!AI263</f>
        <v>0</v>
      </c>
      <c r="BM759" s="6" t="s">
        <v>1079</v>
      </c>
      <c r="BN759" s="24" t="str">
        <f>+CnAll!B759</f>
        <v>AAAa + aaAAA</v>
      </c>
      <c r="BO759" s="24">
        <f>+CnAll!C759</f>
        <v>0</v>
      </c>
    </row>
    <row r="760" spans="1:67" x14ac:dyDescent="0.45">
      <c r="A760" s="1">
        <v>759</v>
      </c>
      <c r="B760" s="22" t="str">
        <f>+'Cpm-'!B264</f>
        <v>AAaA + aaAAA</v>
      </c>
      <c r="C760" s="22">
        <f>+'Cpm-'!E264</f>
        <v>0</v>
      </c>
      <c r="D760" s="22">
        <f>+'Cpm-'!F264</f>
        <v>0</v>
      </c>
      <c r="E760" s="22">
        <f>+'Cpm-'!G264</f>
        <v>0</v>
      </c>
      <c r="F760" s="22">
        <f>+'Cpm-'!H264</f>
        <v>0</v>
      </c>
      <c r="G760" s="22">
        <f>+'Cpm-'!I264</f>
        <v>0</v>
      </c>
      <c r="H760" s="22">
        <f>+'Cpm-'!J264</f>
        <v>0</v>
      </c>
      <c r="I760" s="22">
        <f>+'Cpm-'!K264</f>
        <v>0</v>
      </c>
      <c r="J760" s="22">
        <f>+'Cpm-'!L264</f>
        <v>0</v>
      </c>
      <c r="K760" s="22">
        <f>+'Cpm-'!M264</f>
        <v>0</v>
      </c>
      <c r="L760" s="22">
        <f>+'Cpm-'!N264</f>
        <v>0</v>
      </c>
      <c r="M760" s="22">
        <f>+'Cpm-'!O264</f>
        <v>0</v>
      </c>
      <c r="N760" s="22">
        <f>+'Cpm-'!P264</f>
        <v>0</v>
      </c>
      <c r="O760" s="22">
        <f>+'Cpm-'!Q264</f>
        <v>0</v>
      </c>
      <c r="P760" s="22">
        <f>+'Cpm-'!R264</f>
        <v>0</v>
      </c>
      <c r="Q760" s="22">
        <f>+'Cpm-'!S264</f>
        <v>0</v>
      </c>
      <c r="R760" s="22">
        <f>+'Cpm-'!T264</f>
        <v>0</v>
      </c>
      <c r="S760" s="22">
        <f>+'Cpm-'!U264</f>
        <v>0</v>
      </c>
      <c r="T760" s="22">
        <f>+'Cpm-'!V264</f>
        <v>0</v>
      </c>
      <c r="U760" s="22">
        <f>+'Cpm-'!W264</f>
        <v>0</v>
      </c>
      <c r="V760" s="22">
        <f>+'Cpm-'!X264</f>
        <v>0</v>
      </c>
      <c r="W760" s="22">
        <f>+'Cpm-'!Y264</f>
        <v>0</v>
      </c>
      <c r="X760" s="22">
        <f>+'Cpm-'!Z264</f>
        <v>0</v>
      </c>
      <c r="Y760" s="22">
        <f>+'Cpm-'!AA264</f>
        <v>0</v>
      </c>
      <c r="Z760" s="22">
        <f>+'Cpm-'!AB264</f>
        <v>0</v>
      </c>
      <c r="AA760" s="22">
        <f>+'Cpm-'!AC264</f>
        <v>0</v>
      </c>
      <c r="AB760" s="22">
        <f>+'Cpm-'!AD264</f>
        <v>0</v>
      </c>
      <c r="AC760" s="22">
        <f>+'Cpm-'!AE264</f>
        <v>0</v>
      </c>
      <c r="AD760" s="22">
        <f>+'Cpm-'!AF264</f>
        <v>0</v>
      </c>
      <c r="AE760" s="22">
        <f>+'Cpm-'!AG264</f>
        <v>0</v>
      </c>
      <c r="AF760" s="22">
        <f>+'Cpm-'!AH264</f>
        <v>0</v>
      </c>
      <c r="AG760" s="22">
        <f>+'Cpm-'!AI264</f>
        <v>0</v>
      </c>
      <c r="AH760" s="22">
        <f>+'Cmp-'!E264</f>
        <v>0</v>
      </c>
      <c r="AI760" s="22">
        <f>+'Cmp-'!F264</f>
        <v>0</v>
      </c>
      <c r="AJ760" s="22">
        <f>+'Cmp-'!G264</f>
        <v>0</v>
      </c>
      <c r="AK760" s="22">
        <f>+'Cmp-'!H264</f>
        <v>0</v>
      </c>
      <c r="AL760" s="22">
        <f>+'Cmp-'!I264</f>
        <v>0</v>
      </c>
      <c r="AM760" s="22">
        <f>+'Cmp-'!J264</f>
        <v>0</v>
      </c>
      <c r="AN760" s="22">
        <f>+'Cmp-'!K264</f>
        <v>0</v>
      </c>
      <c r="AO760" s="22">
        <f>+'Cmp-'!L264</f>
        <v>0</v>
      </c>
      <c r="AP760" s="22">
        <f>+'Cmp-'!M264</f>
        <v>0</v>
      </c>
      <c r="AQ760" s="22">
        <f>+'Cmp-'!N264</f>
        <v>0</v>
      </c>
      <c r="AR760" s="22">
        <f>+'Cmp-'!O264</f>
        <v>0</v>
      </c>
      <c r="AS760" s="22">
        <f>+'Cmp-'!P264</f>
        <v>0</v>
      </c>
      <c r="AT760" s="22">
        <f>+'Cmp-'!Q264</f>
        <v>0</v>
      </c>
      <c r="AU760" s="22">
        <f>+'Cmp-'!R264</f>
        <v>0</v>
      </c>
      <c r="AV760" s="22">
        <f>+'Cmp-'!S264</f>
        <v>0</v>
      </c>
      <c r="AW760" s="22">
        <f>+'Cmp-'!T264</f>
        <v>0</v>
      </c>
      <c r="AX760" s="22">
        <f>+'Cmp-'!U264</f>
        <v>0</v>
      </c>
      <c r="AY760" s="22">
        <f>+'Cmp-'!V264</f>
        <v>0</v>
      </c>
      <c r="AZ760" s="22">
        <f>+'Cmp-'!W264</f>
        <v>0</v>
      </c>
      <c r="BA760" s="22">
        <f>+'Cmp-'!X264</f>
        <v>0</v>
      </c>
      <c r="BB760" s="22">
        <f>+'Cmp-'!Y264</f>
        <v>0</v>
      </c>
      <c r="BC760" s="22">
        <f>+'Cmp-'!Z264</f>
        <v>0</v>
      </c>
      <c r="BD760" s="22">
        <f>+'Cmp-'!AA264</f>
        <v>0</v>
      </c>
      <c r="BE760" s="22">
        <f>+'Cmp-'!AB264</f>
        <v>0</v>
      </c>
      <c r="BF760" s="22">
        <f>+'Cmp-'!AC264</f>
        <v>0</v>
      </c>
      <c r="BG760" s="22">
        <f>+'Cmp-'!AD264</f>
        <v>0</v>
      </c>
      <c r="BH760" s="22">
        <f>+'Cmp-'!AE264</f>
        <v>0</v>
      </c>
      <c r="BI760" s="22">
        <f>+'Cmp-'!AF264</f>
        <v>0</v>
      </c>
      <c r="BJ760" s="22">
        <f>+'Cmp-'!AG264</f>
        <v>0</v>
      </c>
      <c r="BK760" s="22">
        <f>+'Cmp-'!AH264</f>
        <v>0</v>
      </c>
      <c r="BL760" s="22">
        <f>+'Cmp-'!AI264</f>
        <v>0</v>
      </c>
      <c r="BM760" s="6" t="s">
        <v>1079</v>
      </c>
      <c r="BN760" s="24" t="str">
        <f>+CnAll!B760</f>
        <v>AAaA + aaAAA</v>
      </c>
      <c r="BO760" s="24">
        <f>+CnAll!C760</f>
        <v>0</v>
      </c>
    </row>
    <row r="761" spans="1:67" x14ac:dyDescent="0.45">
      <c r="A761" s="1">
        <v>760</v>
      </c>
      <c r="B761" s="22" t="str">
        <f>+'Cpm-'!B265</f>
        <v>AAaa + aaAAA</v>
      </c>
      <c r="C761" s="22">
        <f>+'Cpm-'!E265</f>
        <v>0</v>
      </c>
      <c r="D761" s="22">
        <f>+'Cpm-'!F265</f>
        <v>0</v>
      </c>
      <c r="E761" s="22">
        <f>+'Cpm-'!G265</f>
        <v>0</v>
      </c>
      <c r="F761" s="22">
        <f>+'Cpm-'!H265</f>
        <v>6.5790799999999997E-2</v>
      </c>
      <c r="G761" s="22">
        <f>+'Cpm-'!I265</f>
        <v>0</v>
      </c>
      <c r="H761" s="22">
        <f>+'Cpm-'!J265</f>
        <v>0</v>
      </c>
      <c r="I761" s="22">
        <f>+'Cpm-'!K265</f>
        <v>0</v>
      </c>
      <c r="J761" s="22">
        <f>+'Cpm-'!L265</f>
        <v>0.33791599999999999</v>
      </c>
      <c r="K761" s="22">
        <f>+'Cpm-'!M265</f>
        <v>0</v>
      </c>
      <c r="L761" s="22">
        <f>+'Cpm-'!N265</f>
        <v>0</v>
      </c>
      <c r="M761" s="22">
        <f>+'Cpm-'!O265</f>
        <v>0</v>
      </c>
      <c r="N761" s="22">
        <f>+'Cpm-'!P265</f>
        <v>0</v>
      </c>
      <c r="O761" s="22">
        <f>+'Cpm-'!Q265</f>
        <v>0</v>
      </c>
      <c r="P761" s="22">
        <f>+'Cpm-'!R265</f>
        <v>0</v>
      </c>
      <c r="Q761" s="22">
        <f>+'Cpm-'!S265</f>
        <v>0</v>
      </c>
      <c r="R761" s="22">
        <f>+'Cpm-'!T265</f>
        <v>0.396424</v>
      </c>
      <c r="S761" s="22">
        <f>+'Cpm-'!U265</f>
        <v>0.26488200000000001</v>
      </c>
      <c r="T761" s="22">
        <f>+'Cpm-'!V265</f>
        <v>0.26488200000000001</v>
      </c>
      <c r="U761" s="22">
        <f>+'Cpm-'!W265</f>
        <v>0</v>
      </c>
      <c r="V761" s="22">
        <f>+'Cpm-'!X265</f>
        <v>0.27945300000000001</v>
      </c>
      <c r="W761" s="22">
        <f>+'Cpm-'!Y265</f>
        <v>0</v>
      </c>
      <c r="X761" s="22">
        <f>+'Cpm-'!Z265</f>
        <v>0</v>
      </c>
      <c r="Y761" s="22">
        <f>+'Cpm-'!AA265</f>
        <v>0</v>
      </c>
      <c r="Z761" s="22">
        <f>+'Cpm-'!AB265</f>
        <v>0.273455</v>
      </c>
      <c r="AA761" s="22">
        <f>+'Cpm-'!AC265</f>
        <v>0</v>
      </c>
      <c r="AB761" s="22">
        <f>+'Cpm-'!AD265</f>
        <v>0</v>
      </c>
      <c r="AC761" s="22">
        <f>+'Cpm-'!AE265</f>
        <v>0</v>
      </c>
      <c r="AD761" s="22">
        <f>+'Cpm-'!AF265</f>
        <v>0</v>
      </c>
      <c r="AE761" s="22">
        <f>+'Cpm-'!AG265</f>
        <v>0</v>
      </c>
      <c r="AF761" s="22">
        <f>+'Cpm-'!AH265</f>
        <v>0</v>
      </c>
      <c r="AG761" s="22">
        <f>+'Cpm-'!AI265</f>
        <v>0</v>
      </c>
      <c r="AH761" s="22">
        <f>+'Cmp-'!E265</f>
        <v>0</v>
      </c>
      <c r="AI761" s="22">
        <f>+'Cmp-'!F265</f>
        <v>0</v>
      </c>
      <c r="AJ761" s="22">
        <f>+'Cmp-'!G265</f>
        <v>0</v>
      </c>
      <c r="AK761" s="22">
        <f>+'Cmp-'!H265</f>
        <v>0</v>
      </c>
      <c r="AL761" s="22">
        <f>+'Cmp-'!I265</f>
        <v>0</v>
      </c>
      <c r="AM761" s="22">
        <f>+'Cmp-'!J265</f>
        <v>0</v>
      </c>
      <c r="AN761" s="22">
        <f>+'Cmp-'!K265</f>
        <v>0</v>
      </c>
      <c r="AO761" s="22">
        <f>+'Cmp-'!L265</f>
        <v>0</v>
      </c>
      <c r="AP761" s="22">
        <f>+'Cmp-'!M265</f>
        <v>0</v>
      </c>
      <c r="AQ761" s="22">
        <f>+'Cmp-'!N265</f>
        <v>0</v>
      </c>
      <c r="AR761" s="22">
        <f>+'Cmp-'!O265</f>
        <v>0</v>
      </c>
      <c r="AS761" s="22">
        <f>+'Cmp-'!P265</f>
        <v>0</v>
      </c>
      <c r="AT761" s="22">
        <f>+'Cmp-'!Q265</f>
        <v>0</v>
      </c>
      <c r="AU761" s="22">
        <f>+'Cmp-'!R265</f>
        <v>0</v>
      </c>
      <c r="AV761" s="22">
        <f>+'Cmp-'!S265</f>
        <v>0.12671299999999999</v>
      </c>
      <c r="AW761" s="22">
        <f>+'Cmp-'!T265</f>
        <v>0</v>
      </c>
      <c r="AX761" s="22">
        <f>+'Cmp-'!U265</f>
        <v>0</v>
      </c>
      <c r="AY761" s="22">
        <f>+'Cmp-'!V265</f>
        <v>0</v>
      </c>
      <c r="AZ761" s="22">
        <f>+'Cmp-'!W265</f>
        <v>0</v>
      </c>
      <c r="BA761" s="22">
        <f>+'Cmp-'!X265</f>
        <v>0</v>
      </c>
      <c r="BB761" s="22">
        <f>+'Cmp-'!Y265</f>
        <v>0</v>
      </c>
      <c r="BC761" s="22">
        <f>+'Cmp-'!Z265</f>
        <v>0</v>
      </c>
      <c r="BD761" s="22">
        <f>+'Cmp-'!AA265</f>
        <v>0</v>
      </c>
      <c r="BE761" s="22">
        <f>+'Cmp-'!AB265</f>
        <v>0</v>
      </c>
      <c r="BF761" s="22">
        <f>+'Cmp-'!AC265</f>
        <v>0</v>
      </c>
      <c r="BG761" s="22">
        <f>+'Cmp-'!AD265</f>
        <v>0</v>
      </c>
      <c r="BH761" s="22">
        <f>+'Cmp-'!AE265</f>
        <v>0</v>
      </c>
      <c r="BI761" s="22">
        <f>+'Cmp-'!AF265</f>
        <v>0</v>
      </c>
      <c r="BJ761" s="22">
        <f>+'Cmp-'!AG265</f>
        <v>0</v>
      </c>
      <c r="BK761" s="22">
        <f>+'Cmp-'!AH265</f>
        <v>0</v>
      </c>
      <c r="BL761" s="22">
        <f>+'Cmp-'!AI265</f>
        <v>0.27658100000000002</v>
      </c>
      <c r="BM761" s="6" t="s">
        <v>1079</v>
      </c>
      <c r="BN761" s="24" t="str">
        <f>+CnAll!B761</f>
        <v>AAaa + aaAAA</v>
      </c>
      <c r="BO761" s="24">
        <f>+CnAll!C761</f>
        <v>0</v>
      </c>
    </row>
    <row r="762" spans="1:67" x14ac:dyDescent="0.45">
      <c r="A762" s="1">
        <v>761</v>
      </c>
      <c r="B762" s="22" t="str">
        <f>+'Cpm-'!B266</f>
        <v>AaAA + aaAAA</v>
      </c>
      <c r="C762" s="22">
        <f>+'Cpm-'!E266</f>
        <v>0</v>
      </c>
      <c r="D762" s="22">
        <f>+'Cpm-'!F266</f>
        <v>0</v>
      </c>
      <c r="E762" s="22">
        <f>+'Cpm-'!G266</f>
        <v>0</v>
      </c>
      <c r="F762" s="22">
        <f>+'Cpm-'!H266</f>
        <v>0</v>
      </c>
      <c r="G762" s="22">
        <f>+'Cpm-'!I266</f>
        <v>0</v>
      </c>
      <c r="H762" s="22">
        <f>+'Cpm-'!J266</f>
        <v>0</v>
      </c>
      <c r="I762" s="22">
        <f>+'Cpm-'!K266</f>
        <v>0</v>
      </c>
      <c r="J762" s="22">
        <f>+'Cpm-'!L266</f>
        <v>0</v>
      </c>
      <c r="K762" s="22">
        <f>+'Cpm-'!M266</f>
        <v>0</v>
      </c>
      <c r="L762" s="22">
        <f>+'Cpm-'!N266</f>
        <v>0</v>
      </c>
      <c r="M762" s="22">
        <f>+'Cpm-'!O266</f>
        <v>0</v>
      </c>
      <c r="N762" s="22">
        <f>+'Cpm-'!P266</f>
        <v>0</v>
      </c>
      <c r="O762" s="22">
        <f>+'Cpm-'!Q266</f>
        <v>0</v>
      </c>
      <c r="P762" s="22">
        <f>+'Cpm-'!R266</f>
        <v>0</v>
      </c>
      <c r="Q762" s="22">
        <f>+'Cpm-'!S266</f>
        <v>0</v>
      </c>
      <c r="R762" s="22">
        <f>+'Cpm-'!T266</f>
        <v>0</v>
      </c>
      <c r="S762" s="22">
        <f>+'Cpm-'!U266</f>
        <v>0</v>
      </c>
      <c r="T762" s="22">
        <f>+'Cpm-'!V266</f>
        <v>0</v>
      </c>
      <c r="U762" s="22">
        <f>+'Cpm-'!W266</f>
        <v>0</v>
      </c>
      <c r="V762" s="22">
        <f>+'Cpm-'!X266</f>
        <v>0</v>
      </c>
      <c r="W762" s="22">
        <f>+'Cpm-'!Y266</f>
        <v>0</v>
      </c>
      <c r="X762" s="22">
        <f>+'Cpm-'!Z266</f>
        <v>0</v>
      </c>
      <c r="Y762" s="22">
        <f>+'Cpm-'!AA266</f>
        <v>0</v>
      </c>
      <c r="Z762" s="22">
        <f>+'Cpm-'!AB266</f>
        <v>0</v>
      </c>
      <c r="AA762" s="22">
        <f>+'Cpm-'!AC266</f>
        <v>0</v>
      </c>
      <c r="AB762" s="22">
        <f>+'Cpm-'!AD266</f>
        <v>0</v>
      </c>
      <c r="AC762" s="22">
        <f>+'Cpm-'!AE266</f>
        <v>0</v>
      </c>
      <c r="AD762" s="22">
        <f>+'Cpm-'!AF266</f>
        <v>0</v>
      </c>
      <c r="AE762" s="22">
        <f>+'Cpm-'!AG266</f>
        <v>0</v>
      </c>
      <c r="AF762" s="22">
        <f>+'Cpm-'!AH266</f>
        <v>0</v>
      </c>
      <c r="AG762" s="22">
        <f>+'Cpm-'!AI266</f>
        <v>0</v>
      </c>
      <c r="AH762" s="22">
        <f>+'Cmp-'!E266</f>
        <v>0</v>
      </c>
      <c r="AI762" s="22">
        <f>+'Cmp-'!F266</f>
        <v>0</v>
      </c>
      <c r="AJ762" s="22">
        <f>+'Cmp-'!G266</f>
        <v>0</v>
      </c>
      <c r="AK762" s="22">
        <f>+'Cmp-'!H266</f>
        <v>0</v>
      </c>
      <c r="AL762" s="22">
        <f>+'Cmp-'!I266</f>
        <v>0</v>
      </c>
      <c r="AM762" s="22">
        <f>+'Cmp-'!J266</f>
        <v>0</v>
      </c>
      <c r="AN762" s="22">
        <f>+'Cmp-'!K266</f>
        <v>0</v>
      </c>
      <c r="AO762" s="22">
        <f>+'Cmp-'!L266</f>
        <v>0</v>
      </c>
      <c r="AP762" s="22">
        <f>+'Cmp-'!M266</f>
        <v>0</v>
      </c>
      <c r="AQ762" s="22">
        <f>+'Cmp-'!N266</f>
        <v>0</v>
      </c>
      <c r="AR762" s="22">
        <f>+'Cmp-'!O266</f>
        <v>0</v>
      </c>
      <c r="AS762" s="22">
        <f>+'Cmp-'!P266</f>
        <v>0</v>
      </c>
      <c r="AT762" s="22">
        <f>+'Cmp-'!Q266</f>
        <v>0</v>
      </c>
      <c r="AU762" s="22">
        <f>+'Cmp-'!R266</f>
        <v>0</v>
      </c>
      <c r="AV762" s="22">
        <f>+'Cmp-'!S266</f>
        <v>0</v>
      </c>
      <c r="AW762" s="22">
        <f>+'Cmp-'!T266</f>
        <v>0</v>
      </c>
      <c r="AX762" s="22">
        <f>+'Cmp-'!U266</f>
        <v>0</v>
      </c>
      <c r="AY762" s="22">
        <f>+'Cmp-'!V266</f>
        <v>0</v>
      </c>
      <c r="AZ762" s="22">
        <f>+'Cmp-'!W266</f>
        <v>0</v>
      </c>
      <c r="BA762" s="22">
        <f>+'Cmp-'!X266</f>
        <v>0</v>
      </c>
      <c r="BB762" s="22">
        <f>+'Cmp-'!Y266</f>
        <v>0</v>
      </c>
      <c r="BC762" s="22">
        <f>+'Cmp-'!Z266</f>
        <v>0</v>
      </c>
      <c r="BD762" s="22">
        <f>+'Cmp-'!AA266</f>
        <v>0</v>
      </c>
      <c r="BE762" s="22">
        <f>+'Cmp-'!AB266</f>
        <v>0</v>
      </c>
      <c r="BF762" s="22">
        <f>+'Cmp-'!AC266</f>
        <v>0</v>
      </c>
      <c r="BG762" s="22">
        <f>+'Cmp-'!AD266</f>
        <v>0</v>
      </c>
      <c r="BH762" s="22">
        <f>+'Cmp-'!AE266</f>
        <v>0</v>
      </c>
      <c r="BI762" s="22">
        <f>+'Cmp-'!AF266</f>
        <v>0</v>
      </c>
      <c r="BJ762" s="22">
        <f>+'Cmp-'!AG266</f>
        <v>0</v>
      </c>
      <c r="BK762" s="22">
        <f>+'Cmp-'!AH266</f>
        <v>0</v>
      </c>
      <c r="BL762" s="22">
        <f>+'Cmp-'!AI266</f>
        <v>0</v>
      </c>
      <c r="BM762" s="6" t="s">
        <v>1079</v>
      </c>
      <c r="BN762" s="24" t="str">
        <f>+CnAll!B762</f>
        <v>AaAA + aaAAA</v>
      </c>
      <c r="BO762" s="24">
        <f>+CnAll!C762</f>
        <v>0</v>
      </c>
    </row>
    <row r="763" spans="1:67" x14ac:dyDescent="0.45">
      <c r="A763" s="1">
        <v>762</v>
      </c>
      <c r="B763" s="22" t="str">
        <f>+'Cpm-'!B267</f>
        <v>AaAa + aaAAA</v>
      </c>
      <c r="C763" s="22">
        <f>+'Cpm-'!E267</f>
        <v>0</v>
      </c>
      <c r="D763" s="22">
        <f>+'Cpm-'!F267</f>
        <v>0</v>
      </c>
      <c r="E763" s="22">
        <f>+'Cpm-'!G267</f>
        <v>0</v>
      </c>
      <c r="F763" s="22">
        <f>+'Cpm-'!H267</f>
        <v>6.7208299999999999E-2</v>
      </c>
      <c r="G763" s="22">
        <f>+'Cpm-'!I267</f>
        <v>0</v>
      </c>
      <c r="H763" s="22">
        <f>+'Cpm-'!J267</f>
        <v>0</v>
      </c>
      <c r="I763" s="22">
        <f>+'Cpm-'!K267</f>
        <v>0</v>
      </c>
      <c r="J763" s="22">
        <f>+'Cpm-'!L267</f>
        <v>0.34163700000000002</v>
      </c>
      <c r="K763" s="22">
        <f>+'Cpm-'!M267</f>
        <v>0</v>
      </c>
      <c r="L763" s="22">
        <f>+'Cpm-'!N267</f>
        <v>0</v>
      </c>
      <c r="M763" s="22">
        <f>+'Cpm-'!O267</f>
        <v>0</v>
      </c>
      <c r="N763" s="22">
        <f>+'Cpm-'!P267</f>
        <v>0</v>
      </c>
      <c r="O763" s="22">
        <f>+'Cpm-'!Q267</f>
        <v>0</v>
      </c>
      <c r="P763" s="22">
        <f>+'Cpm-'!R267</f>
        <v>0</v>
      </c>
      <c r="Q763" s="22">
        <f>+'Cpm-'!S267</f>
        <v>0</v>
      </c>
      <c r="R763" s="22">
        <f>+'Cpm-'!T267</f>
        <v>0.401231</v>
      </c>
      <c r="S763" s="22">
        <f>+'Cpm-'!U267</f>
        <v>0.27433800000000003</v>
      </c>
      <c r="T763" s="22">
        <f>+'Cpm-'!V267</f>
        <v>0.28821999999999998</v>
      </c>
      <c r="U763" s="22">
        <f>+'Cpm-'!W267</f>
        <v>0</v>
      </c>
      <c r="V763" s="22">
        <f>+'Cpm-'!X267</f>
        <v>0.278391</v>
      </c>
      <c r="W763" s="22">
        <f>+'Cpm-'!Y267</f>
        <v>0</v>
      </c>
      <c r="X763" s="22">
        <f>+'Cpm-'!Z267</f>
        <v>0</v>
      </c>
      <c r="Y763" s="22">
        <f>+'Cpm-'!AA267</f>
        <v>0</v>
      </c>
      <c r="Z763" s="22">
        <f>+'Cpm-'!AB267</f>
        <v>0.28240100000000001</v>
      </c>
      <c r="AA763" s="22">
        <f>+'Cpm-'!AC267</f>
        <v>0</v>
      </c>
      <c r="AB763" s="22">
        <f>+'Cpm-'!AD267</f>
        <v>0</v>
      </c>
      <c r="AC763" s="22">
        <f>+'Cpm-'!AE267</f>
        <v>0</v>
      </c>
      <c r="AD763" s="22">
        <f>+'Cpm-'!AF267</f>
        <v>0</v>
      </c>
      <c r="AE763" s="22">
        <f>+'Cpm-'!AG267</f>
        <v>0</v>
      </c>
      <c r="AF763" s="22">
        <f>+'Cpm-'!AH267</f>
        <v>0</v>
      </c>
      <c r="AG763" s="22">
        <f>+'Cpm-'!AI267</f>
        <v>0</v>
      </c>
      <c r="AH763" s="22">
        <f>+'Cmp-'!E267</f>
        <v>0</v>
      </c>
      <c r="AI763" s="22">
        <f>+'Cmp-'!F267</f>
        <v>0</v>
      </c>
      <c r="AJ763" s="22">
        <f>+'Cmp-'!G267</f>
        <v>0</v>
      </c>
      <c r="AK763" s="22">
        <f>+'Cmp-'!H267</f>
        <v>0</v>
      </c>
      <c r="AL763" s="22">
        <f>+'Cmp-'!I267</f>
        <v>0</v>
      </c>
      <c r="AM763" s="22">
        <f>+'Cmp-'!J267</f>
        <v>0</v>
      </c>
      <c r="AN763" s="22">
        <f>+'Cmp-'!K267</f>
        <v>0</v>
      </c>
      <c r="AO763" s="22">
        <f>+'Cmp-'!L267</f>
        <v>0</v>
      </c>
      <c r="AP763" s="22">
        <f>+'Cmp-'!M267</f>
        <v>0</v>
      </c>
      <c r="AQ763" s="22">
        <f>+'Cmp-'!N267</f>
        <v>0</v>
      </c>
      <c r="AR763" s="22">
        <f>+'Cmp-'!O267</f>
        <v>0</v>
      </c>
      <c r="AS763" s="22">
        <f>+'Cmp-'!P267</f>
        <v>0</v>
      </c>
      <c r="AT763" s="22">
        <f>+'Cmp-'!Q267</f>
        <v>0</v>
      </c>
      <c r="AU763" s="22">
        <f>+'Cmp-'!R267</f>
        <v>0</v>
      </c>
      <c r="AV763" s="22">
        <f>+'Cmp-'!S267</f>
        <v>0.13365199999999999</v>
      </c>
      <c r="AW763" s="22">
        <f>+'Cmp-'!T267</f>
        <v>0</v>
      </c>
      <c r="AX763" s="22">
        <f>+'Cmp-'!U267</f>
        <v>0</v>
      </c>
      <c r="AY763" s="22">
        <f>+'Cmp-'!V267</f>
        <v>0</v>
      </c>
      <c r="AZ763" s="22">
        <f>+'Cmp-'!W267</f>
        <v>0</v>
      </c>
      <c r="BA763" s="22">
        <f>+'Cmp-'!X267</f>
        <v>0</v>
      </c>
      <c r="BB763" s="22">
        <f>+'Cmp-'!Y267</f>
        <v>0</v>
      </c>
      <c r="BC763" s="22">
        <f>+'Cmp-'!Z267</f>
        <v>0</v>
      </c>
      <c r="BD763" s="22">
        <f>+'Cmp-'!AA267</f>
        <v>0</v>
      </c>
      <c r="BE763" s="22">
        <f>+'Cmp-'!AB267</f>
        <v>0</v>
      </c>
      <c r="BF763" s="22">
        <f>+'Cmp-'!AC267</f>
        <v>0</v>
      </c>
      <c r="BG763" s="22">
        <f>+'Cmp-'!AD267</f>
        <v>0</v>
      </c>
      <c r="BH763" s="22">
        <f>+'Cmp-'!AE267</f>
        <v>0</v>
      </c>
      <c r="BI763" s="22">
        <f>+'Cmp-'!AF267</f>
        <v>0</v>
      </c>
      <c r="BJ763" s="22">
        <f>+'Cmp-'!AG267</f>
        <v>0</v>
      </c>
      <c r="BK763" s="22">
        <f>+'Cmp-'!AH267</f>
        <v>0</v>
      </c>
      <c r="BL763" s="22">
        <f>+'Cmp-'!AI267</f>
        <v>0.28522500000000001</v>
      </c>
      <c r="BM763" s="6" t="s">
        <v>1079</v>
      </c>
      <c r="BN763" s="24" t="str">
        <f>+CnAll!B763</f>
        <v>AaAa + aaAAA</v>
      </c>
      <c r="BO763" s="24">
        <f>+CnAll!C763</f>
        <v>0</v>
      </c>
    </row>
    <row r="764" spans="1:67" x14ac:dyDescent="0.45">
      <c r="A764" s="1">
        <v>763</v>
      </c>
      <c r="B764" s="22" t="str">
        <f>+'Cpm-'!B268</f>
        <v>AaaA + aaAAA</v>
      </c>
      <c r="C764" s="22">
        <f>+'Cpm-'!E268</f>
        <v>0</v>
      </c>
      <c r="D764" s="22">
        <f>+'Cpm-'!F268</f>
        <v>0</v>
      </c>
      <c r="E764" s="22">
        <f>+'Cpm-'!G268</f>
        <v>0</v>
      </c>
      <c r="F764" s="22">
        <f>+'Cpm-'!H268</f>
        <v>6.7204100000000003E-2</v>
      </c>
      <c r="G764" s="22">
        <f>+'Cpm-'!I268</f>
        <v>0</v>
      </c>
      <c r="H764" s="22">
        <f>+'Cpm-'!J268</f>
        <v>0</v>
      </c>
      <c r="I764" s="22">
        <f>+'Cpm-'!K268</f>
        <v>0</v>
      </c>
      <c r="J764" s="22">
        <f>+'Cpm-'!L268</f>
        <v>0.34163700000000002</v>
      </c>
      <c r="K764" s="22">
        <f>+'Cpm-'!M268</f>
        <v>0</v>
      </c>
      <c r="L764" s="22">
        <f>+'Cpm-'!N268</f>
        <v>0</v>
      </c>
      <c r="M764" s="22">
        <f>+'Cpm-'!O268</f>
        <v>0</v>
      </c>
      <c r="N764" s="22">
        <f>+'Cpm-'!P268</f>
        <v>0</v>
      </c>
      <c r="O764" s="22">
        <f>+'Cpm-'!Q268</f>
        <v>0</v>
      </c>
      <c r="P764" s="22">
        <f>+'Cpm-'!R268</f>
        <v>0</v>
      </c>
      <c r="Q764" s="22">
        <f>+'Cpm-'!S268</f>
        <v>0</v>
      </c>
      <c r="R764" s="22">
        <f>+'Cpm-'!T268</f>
        <v>0.401231</v>
      </c>
      <c r="S764" s="22">
        <f>+'Cpm-'!U268</f>
        <v>0.28821999999999998</v>
      </c>
      <c r="T764" s="22">
        <f>+'Cpm-'!V268</f>
        <v>0.27433800000000003</v>
      </c>
      <c r="U764" s="22">
        <f>+'Cpm-'!W268</f>
        <v>0</v>
      </c>
      <c r="V764" s="22">
        <f>+'Cpm-'!X268</f>
        <v>0.278391</v>
      </c>
      <c r="W764" s="22">
        <f>+'Cpm-'!Y268</f>
        <v>0</v>
      </c>
      <c r="X764" s="22">
        <f>+'Cpm-'!Z268</f>
        <v>0</v>
      </c>
      <c r="Y764" s="22">
        <f>+'Cpm-'!AA268</f>
        <v>0</v>
      </c>
      <c r="Z764" s="22">
        <f>+'Cpm-'!AB268</f>
        <v>0.28240100000000001</v>
      </c>
      <c r="AA764" s="22">
        <f>+'Cpm-'!AC268</f>
        <v>0</v>
      </c>
      <c r="AB764" s="22">
        <f>+'Cpm-'!AD268</f>
        <v>0</v>
      </c>
      <c r="AC764" s="22">
        <f>+'Cpm-'!AE268</f>
        <v>0</v>
      </c>
      <c r="AD764" s="22">
        <f>+'Cpm-'!AF268</f>
        <v>0</v>
      </c>
      <c r="AE764" s="22">
        <f>+'Cpm-'!AG268</f>
        <v>0</v>
      </c>
      <c r="AF764" s="22">
        <f>+'Cpm-'!AH268</f>
        <v>0</v>
      </c>
      <c r="AG764" s="22">
        <f>+'Cpm-'!AI268</f>
        <v>0</v>
      </c>
      <c r="AH764" s="22">
        <f>+'Cmp-'!E268</f>
        <v>0</v>
      </c>
      <c r="AI764" s="22">
        <f>+'Cmp-'!F268</f>
        <v>0</v>
      </c>
      <c r="AJ764" s="22">
        <f>+'Cmp-'!G268</f>
        <v>0</v>
      </c>
      <c r="AK764" s="22">
        <f>+'Cmp-'!H268</f>
        <v>0</v>
      </c>
      <c r="AL764" s="22">
        <f>+'Cmp-'!I268</f>
        <v>0</v>
      </c>
      <c r="AM764" s="22">
        <f>+'Cmp-'!J268</f>
        <v>0</v>
      </c>
      <c r="AN764" s="22">
        <f>+'Cmp-'!K268</f>
        <v>0</v>
      </c>
      <c r="AO764" s="22">
        <f>+'Cmp-'!L268</f>
        <v>0</v>
      </c>
      <c r="AP764" s="22">
        <f>+'Cmp-'!M268</f>
        <v>0</v>
      </c>
      <c r="AQ764" s="22">
        <f>+'Cmp-'!N268</f>
        <v>0</v>
      </c>
      <c r="AR764" s="22">
        <f>+'Cmp-'!O268</f>
        <v>0</v>
      </c>
      <c r="AS764" s="22">
        <f>+'Cmp-'!P268</f>
        <v>0</v>
      </c>
      <c r="AT764" s="22">
        <f>+'Cmp-'!Q268</f>
        <v>0</v>
      </c>
      <c r="AU764" s="22">
        <f>+'Cmp-'!R268</f>
        <v>0</v>
      </c>
      <c r="AV764" s="22">
        <f>+'Cmp-'!S268</f>
        <v>0.13364500000000001</v>
      </c>
      <c r="AW764" s="22">
        <f>+'Cmp-'!T268</f>
        <v>0</v>
      </c>
      <c r="AX764" s="22">
        <f>+'Cmp-'!U268</f>
        <v>0</v>
      </c>
      <c r="AY764" s="22">
        <f>+'Cmp-'!V268</f>
        <v>0</v>
      </c>
      <c r="AZ764" s="22">
        <f>+'Cmp-'!W268</f>
        <v>0</v>
      </c>
      <c r="BA764" s="22">
        <f>+'Cmp-'!X268</f>
        <v>0</v>
      </c>
      <c r="BB764" s="22">
        <f>+'Cmp-'!Y268</f>
        <v>0</v>
      </c>
      <c r="BC764" s="22">
        <f>+'Cmp-'!Z268</f>
        <v>0</v>
      </c>
      <c r="BD764" s="22">
        <f>+'Cmp-'!AA268</f>
        <v>0</v>
      </c>
      <c r="BE764" s="22">
        <f>+'Cmp-'!AB268</f>
        <v>0</v>
      </c>
      <c r="BF764" s="22">
        <f>+'Cmp-'!AC268</f>
        <v>0</v>
      </c>
      <c r="BG764" s="22">
        <f>+'Cmp-'!AD268</f>
        <v>0</v>
      </c>
      <c r="BH764" s="22">
        <f>+'Cmp-'!AE268</f>
        <v>0</v>
      </c>
      <c r="BI764" s="22">
        <f>+'Cmp-'!AF268</f>
        <v>0</v>
      </c>
      <c r="BJ764" s="22">
        <f>+'Cmp-'!AG268</f>
        <v>0</v>
      </c>
      <c r="BK764" s="22">
        <f>+'Cmp-'!AH268</f>
        <v>0</v>
      </c>
      <c r="BL764" s="22">
        <f>+'Cmp-'!AI268</f>
        <v>0.28522500000000001</v>
      </c>
      <c r="BM764" s="6" t="s">
        <v>1079</v>
      </c>
      <c r="BN764" s="24" t="str">
        <f>+CnAll!B764</f>
        <v>AaaA + aaAAA</v>
      </c>
      <c r="BO764" s="24">
        <f>+CnAll!C764</f>
        <v>0</v>
      </c>
    </row>
    <row r="765" spans="1:67" x14ac:dyDescent="0.45">
      <c r="A765" s="1">
        <v>764</v>
      </c>
      <c r="B765" s="22" t="str">
        <f>+'Cpm-'!B269</f>
        <v>Aaaa + aaAAA</v>
      </c>
      <c r="C765" s="22">
        <f>+'Cpm-'!E269</f>
        <v>0</v>
      </c>
      <c r="D765" s="22">
        <f>+'Cpm-'!F269</f>
        <v>0</v>
      </c>
      <c r="E765" s="22">
        <f>+'Cpm-'!G269</f>
        <v>0</v>
      </c>
      <c r="F765" s="22">
        <f>+'Cpm-'!H269</f>
        <v>0.30173899999999998</v>
      </c>
      <c r="G765" s="22">
        <f>+'Cpm-'!I269</f>
        <v>0.16792199999999999</v>
      </c>
      <c r="H765" s="22">
        <f>+'Cpm-'!J269</f>
        <v>0.16792199999999999</v>
      </c>
      <c r="I765" s="22">
        <f>+'Cpm-'!K269</f>
        <v>0</v>
      </c>
      <c r="J765" s="22">
        <f>+'Cpm-'!L269</f>
        <v>0.42715900000000001</v>
      </c>
      <c r="K765" s="22">
        <f>+'Cpm-'!M269</f>
        <v>0.46401700000000001</v>
      </c>
      <c r="L765" s="22">
        <f>+'Cpm-'!N269</f>
        <v>0.46401700000000001</v>
      </c>
      <c r="M765" s="22">
        <f>+'Cpm-'!O269</f>
        <v>0.28200199999999997</v>
      </c>
      <c r="N765" s="22">
        <f>+'Cpm-'!P269</f>
        <v>0.46496599999999999</v>
      </c>
      <c r="O765" s="22">
        <f>+'Cpm-'!Q269</f>
        <v>0.28650300000000001</v>
      </c>
      <c r="P765" s="22">
        <f>+'Cpm-'!R269</f>
        <v>0.28650300000000001</v>
      </c>
      <c r="Q765" s="22">
        <f>+'Cpm-'!S269</f>
        <v>0</v>
      </c>
      <c r="R765" s="22">
        <f>+'Cpm-'!T269</f>
        <v>0.49024400000000001</v>
      </c>
      <c r="S765" s="22">
        <f>+'Cpm-'!U269</f>
        <v>0.51548300000000002</v>
      </c>
      <c r="T765" s="22">
        <f>+'Cpm-'!V269</f>
        <v>0.51548300000000002</v>
      </c>
      <c r="U765" s="22">
        <f>+'Cpm-'!W269</f>
        <v>0.45682</v>
      </c>
      <c r="V765" s="22">
        <f>+'Cpm-'!X269</f>
        <v>0.515621</v>
      </c>
      <c r="W765" s="22">
        <f>+'Cpm-'!Y269</f>
        <v>0.45821000000000001</v>
      </c>
      <c r="X765" s="22">
        <f>+'Cpm-'!Z269</f>
        <v>0.45821000000000001</v>
      </c>
      <c r="Y765" s="22">
        <f>+'Cpm-'!AA269</f>
        <v>0</v>
      </c>
      <c r="Z765" s="22">
        <f>+'Cpm-'!AB269</f>
        <v>0.51945600000000003</v>
      </c>
      <c r="AA765" s="22">
        <f>+'Cpm-'!AC269</f>
        <v>0.45821000000000001</v>
      </c>
      <c r="AB765" s="22">
        <f>+'Cpm-'!AD269</f>
        <v>0.45821000000000001</v>
      </c>
      <c r="AC765" s="22">
        <f>+'Cpm-'!AE269</f>
        <v>0.147759</v>
      </c>
      <c r="AD765" s="22">
        <f>+'Cpm-'!AF269</f>
        <v>0.45926499999999998</v>
      </c>
      <c r="AE765" s="22">
        <f>+'Cpm-'!AG269</f>
        <v>0.15906100000000001</v>
      </c>
      <c r="AF765" s="22">
        <f>+'Cpm-'!AH269</f>
        <v>0.15906200000000001</v>
      </c>
      <c r="AG765" s="22">
        <f>+'Cpm-'!AI269</f>
        <v>0</v>
      </c>
      <c r="AH765" s="22">
        <f>+'Cmp-'!E269</f>
        <v>0</v>
      </c>
      <c r="AI765" s="22">
        <f>+'Cmp-'!F269</f>
        <v>0</v>
      </c>
      <c r="AJ765" s="22">
        <f>+'Cmp-'!G269</f>
        <v>0</v>
      </c>
      <c r="AK765" s="22">
        <f>+'Cmp-'!H269</f>
        <v>0</v>
      </c>
      <c r="AL765" s="22">
        <f>+'Cmp-'!I269</f>
        <v>0</v>
      </c>
      <c r="AM765" s="22">
        <f>+'Cmp-'!J269</f>
        <v>0</v>
      </c>
      <c r="AN765" s="22">
        <f>+'Cmp-'!K269</f>
        <v>0.18304899999999999</v>
      </c>
      <c r="AO765" s="22">
        <f>+'Cmp-'!L269</f>
        <v>0</v>
      </c>
      <c r="AP765" s="22">
        <f>+'Cmp-'!M269</f>
        <v>0</v>
      </c>
      <c r="AQ765" s="22">
        <f>+'Cmp-'!N269</f>
        <v>0</v>
      </c>
      <c r="AR765" s="22">
        <f>+'Cmp-'!O269</f>
        <v>0.29445300000000002</v>
      </c>
      <c r="AS765" s="22">
        <f>+'Cmp-'!P269</f>
        <v>0</v>
      </c>
      <c r="AT765" s="22">
        <f>+'Cmp-'!Q269</f>
        <v>0.28650300000000001</v>
      </c>
      <c r="AU765" s="22">
        <f>+'Cmp-'!R269</f>
        <v>0.28650300000000001</v>
      </c>
      <c r="AV765" s="22">
        <f>+'Cmp-'!S269</f>
        <v>0.48758299999999999</v>
      </c>
      <c r="AW765" s="22">
        <f>+'Cmp-'!T269</f>
        <v>0</v>
      </c>
      <c r="AX765" s="22">
        <f>+'Cmp-'!U269</f>
        <v>0</v>
      </c>
      <c r="AY765" s="22">
        <f>+'Cmp-'!V269</f>
        <v>0</v>
      </c>
      <c r="AZ765" s="22">
        <f>+'Cmp-'!W269</f>
        <v>0.174315</v>
      </c>
      <c r="BA765" s="22">
        <f>+'Cmp-'!X269</f>
        <v>0</v>
      </c>
      <c r="BB765" s="22">
        <f>+'Cmp-'!Y269</f>
        <v>0.159058</v>
      </c>
      <c r="BC765" s="22">
        <f>+'Cmp-'!Z269</f>
        <v>0.159055</v>
      </c>
      <c r="BD765" s="22">
        <f>+'Cmp-'!AA269</f>
        <v>0.49107000000000001</v>
      </c>
      <c r="BE765" s="22">
        <f>+'Cmp-'!AB269</f>
        <v>0</v>
      </c>
      <c r="BF765" s="22">
        <f>+'Cmp-'!AC269</f>
        <v>0.15906000000000001</v>
      </c>
      <c r="BG765" s="22">
        <f>+'Cmp-'!AD269</f>
        <v>0.15905900000000001</v>
      </c>
      <c r="BH765" s="22">
        <f>+'Cmp-'!AE269</f>
        <v>0.45926499999999998</v>
      </c>
      <c r="BI765" s="22">
        <f>+'Cmp-'!AF269</f>
        <v>0.14774999999999999</v>
      </c>
      <c r="BJ765" s="22">
        <f>+'Cmp-'!AG269</f>
        <v>0.45821000000000001</v>
      </c>
      <c r="BK765" s="22">
        <f>+'Cmp-'!AH269</f>
        <v>0.45821000000000001</v>
      </c>
      <c r="BL765" s="22">
        <f>+'Cmp-'!AI269</f>
        <v>0.51669299999999996</v>
      </c>
      <c r="BM765" s="6" t="s">
        <v>1079</v>
      </c>
      <c r="BN765" s="24" t="str">
        <f>+CnAll!B765</f>
        <v>Aaaa + aaAAA</v>
      </c>
      <c r="BO765" s="24">
        <f>+CnAll!C765</f>
        <v>0.37844499999999998</v>
      </c>
    </row>
    <row r="766" spans="1:67" x14ac:dyDescent="0.45">
      <c r="A766" s="1">
        <v>765</v>
      </c>
      <c r="B766" s="22" t="str">
        <f>+'Cpm-'!B270</f>
        <v>AAAAA + aaAAA</v>
      </c>
      <c r="C766" s="22">
        <f>+'Cpm-'!E270</f>
        <v>0</v>
      </c>
      <c r="D766" s="22">
        <f>+'Cpm-'!F270</f>
        <v>0</v>
      </c>
      <c r="E766" s="22">
        <f>+'Cpm-'!G270</f>
        <v>0</v>
      </c>
      <c r="F766" s="22">
        <f>+'Cpm-'!H270</f>
        <v>0</v>
      </c>
      <c r="G766" s="22">
        <f>+'Cpm-'!I270</f>
        <v>0</v>
      </c>
      <c r="H766" s="22">
        <f>+'Cpm-'!J270</f>
        <v>0</v>
      </c>
      <c r="I766" s="22">
        <f>+'Cpm-'!K270</f>
        <v>0</v>
      </c>
      <c r="J766" s="22">
        <f>+'Cpm-'!L270</f>
        <v>0</v>
      </c>
      <c r="K766" s="22">
        <f>+'Cpm-'!M270</f>
        <v>0</v>
      </c>
      <c r="L766" s="22">
        <f>+'Cpm-'!N270</f>
        <v>0</v>
      </c>
      <c r="M766" s="22">
        <f>+'Cpm-'!O270</f>
        <v>0</v>
      </c>
      <c r="N766" s="22">
        <f>+'Cpm-'!P270</f>
        <v>0</v>
      </c>
      <c r="O766" s="22">
        <f>+'Cpm-'!Q270</f>
        <v>0</v>
      </c>
      <c r="P766" s="22">
        <f>+'Cpm-'!R270</f>
        <v>0</v>
      </c>
      <c r="Q766" s="22">
        <f>+'Cpm-'!S270</f>
        <v>0</v>
      </c>
      <c r="R766" s="22">
        <f>+'Cpm-'!T270</f>
        <v>0</v>
      </c>
      <c r="S766" s="22">
        <f>+'Cpm-'!U270</f>
        <v>0</v>
      </c>
      <c r="T766" s="22">
        <f>+'Cpm-'!V270</f>
        <v>0</v>
      </c>
      <c r="U766" s="22">
        <f>+'Cpm-'!W270</f>
        <v>0</v>
      </c>
      <c r="V766" s="22">
        <f>+'Cpm-'!X270</f>
        <v>0</v>
      </c>
      <c r="W766" s="22">
        <f>+'Cpm-'!Y270</f>
        <v>0</v>
      </c>
      <c r="X766" s="22">
        <f>+'Cpm-'!Z270</f>
        <v>0</v>
      </c>
      <c r="Y766" s="22">
        <f>+'Cpm-'!AA270</f>
        <v>0</v>
      </c>
      <c r="Z766" s="22">
        <f>+'Cpm-'!AB270</f>
        <v>0</v>
      </c>
      <c r="AA766" s="22">
        <f>+'Cpm-'!AC270</f>
        <v>0</v>
      </c>
      <c r="AB766" s="22">
        <f>+'Cpm-'!AD270</f>
        <v>0</v>
      </c>
      <c r="AC766" s="22">
        <f>+'Cpm-'!AE270</f>
        <v>0</v>
      </c>
      <c r="AD766" s="22">
        <f>+'Cpm-'!AF270</f>
        <v>0</v>
      </c>
      <c r="AE766" s="22">
        <f>+'Cpm-'!AG270</f>
        <v>0</v>
      </c>
      <c r="AF766" s="22">
        <f>+'Cpm-'!AH270</f>
        <v>0</v>
      </c>
      <c r="AG766" s="22">
        <f>+'Cpm-'!AI270</f>
        <v>0</v>
      </c>
      <c r="AH766" s="22">
        <f>+'Cmp-'!E270</f>
        <v>0</v>
      </c>
      <c r="AI766" s="22">
        <f>+'Cmp-'!F270</f>
        <v>0</v>
      </c>
      <c r="AJ766" s="22">
        <f>+'Cmp-'!G270</f>
        <v>0</v>
      </c>
      <c r="AK766" s="22">
        <f>+'Cmp-'!H270</f>
        <v>0</v>
      </c>
      <c r="AL766" s="22">
        <f>+'Cmp-'!I270</f>
        <v>0</v>
      </c>
      <c r="AM766" s="22">
        <f>+'Cmp-'!J270</f>
        <v>0</v>
      </c>
      <c r="AN766" s="22">
        <f>+'Cmp-'!K270</f>
        <v>0</v>
      </c>
      <c r="AO766" s="22">
        <f>+'Cmp-'!L270</f>
        <v>0</v>
      </c>
      <c r="AP766" s="22">
        <f>+'Cmp-'!M270</f>
        <v>0</v>
      </c>
      <c r="AQ766" s="22">
        <f>+'Cmp-'!N270</f>
        <v>0</v>
      </c>
      <c r="AR766" s="22">
        <f>+'Cmp-'!O270</f>
        <v>0</v>
      </c>
      <c r="AS766" s="22">
        <f>+'Cmp-'!P270</f>
        <v>0</v>
      </c>
      <c r="AT766" s="22">
        <f>+'Cmp-'!Q270</f>
        <v>0</v>
      </c>
      <c r="AU766" s="22">
        <f>+'Cmp-'!R270</f>
        <v>0</v>
      </c>
      <c r="AV766" s="22">
        <f>+'Cmp-'!S270</f>
        <v>0</v>
      </c>
      <c r="AW766" s="22">
        <f>+'Cmp-'!T270</f>
        <v>0</v>
      </c>
      <c r="AX766" s="22">
        <f>+'Cmp-'!U270</f>
        <v>0</v>
      </c>
      <c r="AY766" s="22">
        <f>+'Cmp-'!V270</f>
        <v>0</v>
      </c>
      <c r="AZ766" s="22">
        <f>+'Cmp-'!W270</f>
        <v>0</v>
      </c>
      <c r="BA766" s="22">
        <f>+'Cmp-'!X270</f>
        <v>0</v>
      </c>
      <c r="BB766" s="22">
        <f>+'Cmp-'!Y270</f>
        <v>0</v>
      </c>
      <c r="BC766" s="22">
        <f>+'Cmp-'!Z270</f>
        <v>0</v>
      </c>
      <c r="BD766" s="22">
        <f>+'Cmp-'!AA270</f>
        <v>0</v>
      </c>
      <c r="BE766" s="22">
        <f>+'Cmp-'!AB270</f>
        <v>0</v>
      </c>
      <c r="BF766" s="22">
        <f>+'Cmp-'!AC270</f>
        <v>0</v>
      </c>
      <c r="BG766" s="22">
        <f>+'Cmp-'!AD270</f>
        <v>0</v>
      </c>
      <c r="BH766" s="22">
        <f>+'Cmp-'!AE270</f>
        <v>0</v>
      </c>
      <c r="BI766" s="22">
        <f>+'Cmp-'!AF270</f>
        <v>0</v>
      </c>
      <c r="BJ766" s="22">
        <f>+'Cmp-'!AG270</f>
        <v>0</v>
      </c>
      <c r="BK766" s="22">
        <f>+'Cmp-'!AH270</f>
        <v>0</v>
      </c>
      <c r="BL766" s="22">
        <f>+'Cmp-'!AI270</f>
        <v>0</v>
      </c>
      <c r="BM766" s="6" t="s">
        <v>1079</v>
      </c>
      <c r="BN766" s="24" t="str">
        <f>+CnAll!B766</f>
        <v>AAAAA + aaAAA</v>
      </c>
      <c r="BO766" s="24">
        <f>+CnAll!C766</f>
        <v>0</v>
      </c>
    </row>
    <row r="767" spans="1:67" x14ac:dyDescent="0.45">
      <c r="A767" s="1">
        <v>766</v>
      </c>
      <c r="B767" s="22" t="str">
        <f>+'Cpm-'!B271</f>
        <v>AAAAa + aaAAA</v>
      </c>
      <c r="C767" s="22">
        <f>+'Cpm-'!E271</f>
        <v>0</v>
      </c>
      <c r="D767" s="22">
        <f>+'Cpm-'!F271</f>
        <v>0</v>
      </c>
      <c r="E767" s="22">
        <f>+'Cpm-'!G271</f>
        <v>0</v>
      </c>
      <c r="F767" s="22">
        <f>+'Cpm-'!H271</f>
        <v>0</v>
      </c>
      <c r="G767" s="22">
        <f>+'Cpm-'!I271</f>
        <v>0</v>
      </c>
      <c r="H767" s="22">
        <f>+'Cpm-'!J271</f>
        <v>0</v>
      </c>
      <c r="I767" s="22">
        <f>+'Cpm-'!K271</f>
        <v>0</v>
      </c>
      <c r="J767" s="22">
        <f>+'Cpm-'!L271</f>
        <v>0</v>
      </c>
      <c r="K767" s="22">
        <f>+'Cpm-'!M271</f>
        <v>0</v>
      </c>
      <c r="L767" s="22">
        <f>+'Cpm-'!N271</f>
        <v>0</v>
      </c>
      <c r="M767" s="22">
        <f>+'Cpm-'!O271</f>
        <v>0</v>
      </c>
      <c r="N767" s="22">
        <f>+'Cpm-'!P271</f>
        <v>0</v>
      </c>
      <c r="O767" s="22">
        <f>+'Cpm-'!Q271</f>
        <v>0</v>
      </c>
      <c r="P767" s="22">
        <f>+'Cpm-'!R271</f>
        <v>0</v>
      </c>
      <c r="Q767" s="22">
        <f>+'Cpm-'!S271</f>
        <v>0</v>
      </c>
      <c r="R767" s="22">
        <f>+'Cpm-'!T271</f>
        <v>0</v>
      </c>
      <c r="S767" s="22">
        <f>+'Cpm-'!U271</f>
        <v>0</v>
      </c>
      <c r="T767" s="22">
        <f>+'Cpm-'!V271</f>
        <v>0</v>
      </c>
      <c r="U767" s="22">
        <f>+'Cpm-'!W271</f>
        <v>0</v>
      </c>
      <c r="V767" s="22">
        <f>+'Cpm-'!X271</f>
        <v>0</v>
      </c>
      <c r="W767" s="22">
        <f>+'Cpm-'!Y271</f>
        <v>0</v>
      </c>
      <c r="X767" s="22">
        <f>+'Cpm-'!Z271</f>
        <v>0</v>
      </c>
      <c r="Y767" s="22">
        <f>+'Cpm-'!AA271</f>
        <v>0</v>
      </c>
      <c r="Z767" s="22">
        <f>+'Cpm-'!AB271</f>
        <v>0</v>
      </c>
      <c r="AA767" s="22">
        <f>+'Cpm-'!AC271</f>
        <v>0</v>
      </c>
      <c r="AB767" s="22">
        <f>+'Cpm-'!AD271</f>
        <v>0</v>
      </c>
      <c r="AC767" s="22">
        <f>+'Cpm-'!AE271</f>
        <v>0</v>
      </c>
      <c r="AD767" s="22">
        <f>+'Cpm-'!AF271</f>
        <v>0</v>
      </c>
      <c r="AE767" s="22">
        <f>+'Cpm-'!AG271</f>
        <v>0</v>
      </c>
      <c r="AF767" s="22">
        <f>+'Cpm-'!AH271</f>
        <v>0</v>
      </c>
      <c r="AG767" s="22">
        <f>+'Cpm-'!AI271</f>
        <v>0</v>
      </c>
      <c r="AH767" s="22">
        <f>+'Cmp-'!E271</f>
        <v>0</v>
      </c>
      <c r="AI767" s="22">
        <f>+'Cmp-'!F271</f>
        <v>0</v>
      </c>
      <c r="AJ767" s="22">
        <f>+'Cmp-'!G271</f>
        <v>0</v>
      </c>
      <c r="AK767" s="22">
        <f>+'Cmp-'!H271</f>
        <v>0</v>
      </c>
      <c r="AL767" s="22">
        <f>+'Cmp-'!I271</f>
        <v>0</v>
      </c>
      <c r="AM767" s="22">
        <f>+'Cmp-'!J271</f>
        <v>0</v>
      </c>
      <c r="AN767" s="22">
        <f>+'Cmp-'!K271</f>
        <v>0</v>
      </c>
      <c r="AO767" s="22">
        <f>+'Cmp-'!L271</f>
        <v>0</v>
      </c>
      <c r="AP767" s="22">
        <f>+'Cmp-'!M271</f>
        <v>0</v>
      </c>
      <c r="AQ767" s="22">
        <f>+'Cmp-'!N271</f>
        <v>0</v>
      </c>
      <c r="AR767" s="22">
        <f>+'Cmp-'!O271</f>
        <v>0</v>
      </c>
      <c r="AS767" s="22">
        <f>+'Cmp-'!P271</f>
        <v>0</v>
      </c>
      <c r="AT767" s="22">
        <f>+'Cmp-'!Q271</f>
        <v>0</v>
      </c>
      <c r="AU767" s="22">
        <f>+'Cmp-'!R271</f>
        <v>0</v>
      </c>
      <c r="AV767" s="22">
        <f>+'Cmp-'!S271</f>
        <v>0</v>
      </c>
      <c r="AW767" s="22">
        <f>+'Cmp-'!T271</f>
        <v>0</v>
      </c>
      <c r="AX767" s="22">
        <f>+'Cmp-'!U271</f>
        <v>0</v>
      </c>
      <c r="AY767" s="22">
        <f>+'Cmp-'!V271</f>
        <v>0</v>
      </c>
      <c r="AZ767" s="22">
        <f>+'Cmp-'!W271</f>
        <v>0</v>
      </c>
      <c r="BA767" s="22">
        <f>+'Cmp-'!X271</f>
        <v>0</v>
      </c>
      <c r="BB767" s="22">
        <f>+'Cmp-'!Y271</f>
        <v>0</v>
      </c>
      <c r="BC767" s="22">
        <f>+'Cmp-'!Z271</f>
        <v>0</v>
      </c>
      <c r="BD767" s="22">
        <f>+'Cmp-'!AA271</f>
        <v>0</v>
      </c>
      <c r="BE767" s="22">
        <f>+'Cmp-'!AB271</f>
        <v>0</v>
      </c>
      <c r="BF767" s="22">
        <f>+'Cmp-'!AC271</f>
        <v>0</v>
      </c>
      <c r="BG767" s="22">
        <f>+'Cmp-'!AD271</f>
        <v>0</v>
      </c>
      <c r="BH767" s="22">
        <f>+'Cmp-'!AE271</f>
        <v>0</v>
      </c>
      <c r="BI767" s="22">
        <f>+'Cmp-'!AF271</f>
        <v>0</v>
      </c>
      <c r="BJ767" s="22">
        <f>+'Cmp-'!AG271</f>
        <v>0</v>
      </c>
      <c r="BK767" s="22">
        <f>+'Cmp-'!AH271</f>
        <v>0</v>
      </c>
      <c r="BL767" s="22">
        <f>+'Cmp-'!AI271</f>
        <v>0</v>
      </c>
      <c r="BM767" s="6" t="s">
        <v>1079</v>
      </c>
      <c r="BN767" s="24" t="str">
        <f>+CnAll!B767</f>
        <v>AAAAa + aaAAA</v>
      </c>
      <c r="BO767" s="24">
        <f>+CnAll!C767</f>
        <v>0</v>
      </c>
    </row>
    <row r="768" spans="1:67" x14ac:dyDescent="0.45">
      <c r="A768" s="1">
        <v>767</v>
      </c>
      <c r="B768" s="22" t="str">
        <f>+'Cpm-'!B272</f>
        <v>AAAaA + aaAAA</v>
      </c>
      <c r="C768" s="22">
        <f>+'Cpm-'!E272</f>
        <v>0</v>
      </c>
      <c r="D768" s="22">
        <f>+'Cpm-'!F272</f>
        <v>0</v>
      </c>
      <c r="E768" s="22">
        <f>+'Cpm-'!G272</f>
        <v>0</v>
      </c>
      <c r="F768" s="22">
        <f>+'Cpm-'!H272</f>
        <v>0</v>
      </c>
      <c r="G768" s="22">
        <f>+'Cpm-'!I272</f>
        <v>0</v>
      </c>
      <c r="H768" s="22">
        <f>+'Cpm-'!J272</f>
        <v>0</v>
      </c>
      <c r="I768" s="22">
        <f>+'Cpm-'!K272</f>
        <v>0</v>
      </c>
      <c r="J768" s="22">
        <f>+'Cpm-'!L272</f>
        <v>0</v>
      </c>
      <c r="K768" s="22">
        <f>+'Cpm-'!M272</f>
        <v>0</v>
      </c>
      <c r="L768" s="22">
        <f>+'Cpm-'!N272</f>
        <v>0</v>
      </c>
      <c r="M768" s="22">
        <f>+'Cpm-'!O272</f>
        <v>0</v>
      </c>
      <c r="N768" s="22">
        <f>+'Cpm-'!P272</f>
        <v>0</v>
      </c>
      <c r="O768" s="22">
        <f>+'Cpm-'!Q272</f>
        <v>0</v>
      </c>
      <c r="P768" s="22">
        <f>+'Cpm-'!R272</f>
        <v>0</v>
      </c>
      <c r="Q768" s="22">
        <f>+'Cpm-'!S272</f>
        <v>0</v>
      </c>
      <c r="R768" s="22">
        <f>+'Cpm-'!T272</f>
        <v>0</v>
      </c>
      <c r="S768" s="22">
        <f>+'Cpm-'!U272</f>
        <v>0</v>
      </c>
      <c r="T768" s="22">
        <f>+'Cpm-'!V272</f>
        <v>0</v>
      </c>
      <c r="U768" s="22">
        <f>+'Cpm-'!W272</f>
        <v>0</v>
      </c>
      <c r="V768" s="22">
        <f>+'Cpm-'!X272</f>
        <v>0</v>
      </c>
      <c r="W768" s="22">
        <f>+'Cpm-'!Y272</f>
        <v>0</v>
      </c>
      <c r="X768" s="22">
        <f>+'Cpm-'!Z272</f>
        <v>0</v>
      </c>
      <c r="Y768" s="22">
        <f>+'Cpm-'!AA272</f>
        <v>0</v>
      </c>
      <c r="Z768" s="22">
        <f>+'Cpm-'!AB272</f>
        <v>0</v>
      </c>
      <c r="AA768" s="22">
        <f>+'Cpm-'!AC272</f>
        <v>0</v>
      </c>
      <c r="AB768" s="22">
        <f>+'Cpm-'!AD272</f>
        <v>0</v>
      </c>
      <c r="AC768" s="22">
        <f>+'Cpm-'!AE272</f>
        <v>0</v>
      </c>
      <c r="AD768" s="22">
        <f>+'Cpm-'!AF272</f>
        <v>0</v>
      </c>
      <c r="AE768" s="22">
        <f>+'Cpm-'!AG272</f>
        <v>0</v>
      </c>
      <c r="AF768" s="22">
        <f>+'Cpm-'!AH272</f>
        <v>0</v>
      </c>
      <c r="AG768" s="22">
        <f>+'Cpm-'!AI272</f>
        <v>0</v>
      </c>
      <c r="AH768" s="22">
        <f>+'Cmp-'!E272</f>
        <v>0</v>
      </c>
      <c r="AI768" s="22">
        <f>+'Cmp-'!F272</f>
        <v>0</v>
      </c>
      <c r="AJ768" s="22">
        <f>+'Cmp-'!G272</f>
        <v>0</v>
      </c>
      <c r="AK768" s="22">
        <f>+'Cmp-'!H272</f>
        <v>0</v>
      </c>
      <c r="AL768" s="22">
        <f>+'Cmp-'!I272</f>
        <v>0</v>
      </c>
      <c r="AM768" s="22">
        <f>+'Cmp-'!J272</f>
        <v>0</v>
      </c>
      <c r="AN768" s="22">
        <f>+'Cmp-'!K272</f>
        <v>0</v>
      </c>
      <c r="AO768" s="22">
        <f>+'Cmp-'!L272</f>
        <v>0</v>
      </c>
      <c r="AP768" s="22">
        <f>+'Cmp-'!M272</f>
        <v>0</v>
      </c>
      <c r="AQ768" s="22">
        <f>+'Cmp-'!N272</f>
        <v>0</v>
      </c>
      <c r="AR768" s="22">
        <f>+'Cmp-'!O272</f>
        <v>0</v>
      </c>
      <c r="AS768" s="22">
        <f>+'Cmp-'!P272</f>
        <v>0</v>
      </c>
      <c r="AT768" s="22">
        <f>+'Cmp-'!Q272</f>
        <v>0</v>
      </c>
      <c r="AU768" s="22">
        <f>+'Cmp-'!R272</f>
        <v>0</v>
      </c>
      <c r="AV768" s="22">
        <f>+'Cmp-'!S272</f>
        <v>0</v>
      </c>
      <c r="AW768" s="22">
        <f>+'Cmp-'!T272</f>
        <v>0</v>
      </c>
      <c r="AX768" s="22">
        <f>+'Cmp-'!U272</f>
        <v>0</v>
      </c>
      <c r="AY768" s="22">
        <f>+'Cmp-'!V272</f>
        <v>0</v>
      </c>
      <c r="AZ768" s="22">
        <f>+'Cmp-'!W272</f>
        <v>0</v>
      </c>
      <c r="BA768" s="22">
        <f>+'Cmp-'!X272</f>
        <v>0</v>
      </c>
      <c r="BB768" s="22">
        <f>+'Cmp-'!Y272</f>
        <v>0</v>
      </c>
      <c r="BC768" s="22">
        <f>+'Cmp-'!Z272</f>
        <v>0</v>
      </c>
      <c r="BD768" s="22">
        <f>+'Cmp-'!AA272</f>
        <v>0</v>
      </c>
      <c r="BE768" s="22">
        <f>+'Cmp-'!AB272</f>
        <v>0</v>
      </c>
      <c r="BF768" s="22">
        <f>+'Cmp-'!AC272</f>
        <v>0</v>
      </c>
      <c r="BG768" s="22">
        <f>+'Cmp-'!AD272</f>
        <v>0</v>
      </c>
      <c r="BH768" s="22">
        <f>+'Cmp-'!AE272</f>
        <v>0</v>
      </c>
      <c r="BI768" s="22">
        <f>+'Cmp-'!AF272</f>
        <v>0</v>
      </c>
      <c r="BJ768" s="22">
        <f>+'Cmp-'!AG272</f>
        <v>0</v>
      </c>
      <c r="BK768" s="22">
        <f>+'Cmp-'!AH272</f>
        <v>0</v>
      </c>
      <c r="BL768" s="22">
        <f>+'Cmp-'!AI272</f>
        <v>0</v>
      </c>
      <c r="BM768" s="6" t="s">
        <v>1079</v>
      </c>
      <c r="BN768" s="24" t="str">
        <f>+CnAll!B768</f>
        <v>AAAaA + aaAAA</v>
      </c>
      <c r="BO768" s="24">
        <f>+CnAll!C768</f>
        <v>0</v>
      </c>
    </row>
    <row r="769" spans="1:67" x14ac:dyDescent="0.45">
      <c r="A769" s="1">
        <v>768</v>
      </c>
      <c r="B769" s="22" t="str">
        <f>+'Cpm-'!B273</f>
        <v>AAAaa + aaAAA</v>
      </c>
      <c r="C769" s="22">
        <f>+'Cpm-'!E273</f>
        <v>0</v>
      </c>
      <c r="D769" s="22">
        <f>+'Cpm-'!F273</f>
        <v>0</v>
      </c>
      <c r="E769" s="22">
        <f>+'Cpm-'!G273</f>
        <v>0</v>
      </c>
      <c r="F769" s="22">
        <f>+'Cpm-'!H273</f>
        <v>0</v>
      </c>
      <c r="G769" s="22">
        <f>+'Cpm-'!I273</f>
        <v>0</v>
      </c>
      <c r="H769" s="22">
        <f>+'Cpm-'!J273</f>
        <v>0</v>
      </c>
      <c r="I769" s="22">
        <f>+'Cpm-'!K273</f>
        <v>0</v>
      </c>
      <c r="J769" s="22">
        <f>+'Cpm-'!L273</f>
        <v>0</v>
      </c>
      <c r="K769" s="22">
        <f>+'Cpm-'!M273</f>
        <v>0</v>
      </c>
      <c r="L769" s="22">
        <f>+'Cpm-'!N273</f>
        <v>0</v>
      </c>
      <c r="M769" s="22">
        <f>+'Cpm-'!O273</f>
        <v>0</v>
      </c>
      <c r="N769" s="22">
        <f>+'Cpm-'!P273</f>
        <v>0</v>
      </c>
      <c r="O769" s="22">
        <f>+'Cpm-'!Q273</f>
        <v>0</v>
      </c>
      <c r="P769" s="22">
        <f>+'Cpm-'!R273</f>
        <v>0</v>
      </c>
      <c r="Q769" s="22">
        <f>+'Cpm-'!S273</f>
        <v>0</v>
      </c>
      <c r="R769" s="22">
        <f>+'Cpm-'!T273</f>
        <v>8.2380400000000006E-2</v>
      </c>
      <c r="S769" s="22">
        <f>+'Cpm-'!U273</f>
        <v>0</v>
      </c>
      <c r="T769" s="22">
        <f>+'Cpm-'!V273</f>
        <v>0</v>
      </c>
      <c r="U769" s="22">
        <f>+'Cpm-'!W273</f>
        <v>0</v>
      </c>
      <c r="V769" s="22">
        <f>+'Cpm-'!X273</f>
        <v>0</v>
      </c>
      <c r="W769" s="22">
        <f>+'Cpm-'!Y273</f>
        <v>0</v>
      </c>
      <c r="X769" s="22">
        <f>+'Cpm-'!Z273</f>
        <v>0</v>
      </c>
      <c r="Y769" s="22">
        <f>+'Cpm-'!AA273</f>
        <v>0</v>
      </c>
      <c r="Z769" s="22">
        <f>+'Cpm-'!AB273</f>
        <v>0</v>
      </c>
      <c r="AA769" s="22">
        <f>+'Cpm-'!AC273</f>
        <v>0</v>
      </c>
      <c r="AB769" s="22">
        <f>+'Cpm-'!AD273</f>
        <v>0</v>
      </c>
      <c r="AC769" s="22">
        <f>+'Cpm-'!AE273</f>
        <v>0</v>
      </c>
      <c r="AD769" s="22">
        <f>+'Cpm-'!AF273</f>
        <v>0</v>
      </c>
      <c r="AE769" s="22">
        <f>+'Cpm-'!AG273</f>
        <v>0</v>
      </c>
      <c r="AF769" s="22">
        <f>+'Cpm-'!AH273</f>
        <v>0</v>
      </c>
      <c r="AG769" s="22">
        <f>+'Cpm-'!AI273</f>
        <v>0</v>
      </c>
      <c r="AH769" s="22">
        <f>+'Cmp-'!E273</f>
        <v>0</v>
      </c>
      <c r="AI769" s="22">
        <f>+'Cmp-'!F273</f>
        <v>0</v>
      </c>
      <c r="AJ769" s="22">
        <f>+'Cmp-'!G273</f>
        <v>0</v>
      </c>
      <c r="AK769" s="22">
        <f>+'Cmp-'!H273</f>
        <v>0</v>
      </c>
      <c r="AL769" s="22">
        <f>+'Cmp-'!I273</f>
        <v>0</v>
      </c>
      <c r="AM769" s="22">
        <f>+'Cmp-'!J273</f>
        <v>0</v>
      </c>
      <c r="AN769" s="22">
        <f>+'Cmp-'!K273</f>
        <v>0</v>
      </c>
      <c r="AO769" s="22">
        <f>+'Cmp-'!L273</f>
        <v>0</v>
      </c>
      <c r="AP769" s="22">
        <f>+'Cmp-'!M273</f>
        <v>0</v>
      </c>
      <c r="AQ769" s="22">
        <f>+'Cmp-'!N273</f>
        <v>0</v>
      </c>
      <c r="AR769" s="22">
        <f>+'Cmp-'!O273</f>
        <v>0</v>
      </c>
      <c r="AS769" s="22">
        <f>+'Cmp-'!P273</f>
        <v>0</v>
      </c>
      <c r="AT769" s="22">
        <f>+'Cmp-'!Q273</f>
        <v>0</v>
      </c>
      <c r="AU769" s="22">
        <f>+'Cmp-'!R273</f>
        <v>0</v>
      </c>
      <c r="AV769" s="22">
        <f>+'Cmp-'!S273</f>
        <v>0</v>
      </c>
      <c r="AW769" s="22">
        <f>+'Cmp-'!T273</f>
        <v>0</v>
      </c>
      <c r="AX769" s="22">
        <f>+'Cmp-'!U273</f>
        <v>0</v>
      </c>
      <c r="AY769" s="22">
        <f>+'Cmp-'!V273</f>
        <v>0</v>
      </c>
      <c r="AZ769" s="22">
        <f>+'Cmp-'!W273</f>
        <v>0</v>
      </c>
      <c r="BA769" s="22">
        <f>+'Cmp-'!X273</f>
        <v>0</v>
      </c>
      <c r="BB769" s="22">
        <f>+'Cmp-'!Y273</f>
        <v>0</v>
      </c>
      <c r="BC769" s="22">
        <f>+'Cmp-'!Z273</f>
        <v>0</v>
      </c>
      <c r="BD769" s="22">
        <f>+'Cmp-'!AA273</f>
        <v>0</v>
      </c>
      <c r="BE769" s="22">
        <f>+'Cmp-'!AB273</f>
        <v>0</v>
      </c>
      <c r="BF769" s="22">
        <f>+'Cmp-'!AC273</f>
        <v>0</v>
      </c>
      <c r="BG769" s="22">
        <f>+'Cmp-'!AD273</f>
        <v>0</v>
      </c>
      <c r="BH769" s="22">
        <f>+'Cmp-'!AE273</f>
        <v>0</v>
      </c>
      <c r="BI769" s="22">
        <f>+'Cmp-'!AF273</f>
        <v>0</v>
      </c>
      <c r="BJ769" s="22">
        <f>+'Cmp-'!AG273</f>
        <v>0</v>
      </c>
      <c r="BK769" s="22">
        <f>+'Cmp-'!AH273</f>
        <v>0</v>
      </c>
      <c r="BL769" s="22">
        <f>+'Cmp-'!AI273</f>
        <v>0</v>
      </c>
      <c r="BM769" s="6" t="s">
        <v>1079</v>
      </c>
      <c r="BN769" s="24" t="str">
        <f>+CnAll!B769</f>
        <v>AAAaa + aaAAA</v>
      </c>
      <c r="BO769" s="24">
        <f>+CnAll!C769</f>
        <v>0</v>
      </c>
    </row>
    <row r="770" spans="1:67" x14ac:dyDescent="0.45">
      <c r="A770" s="1">
        <v>769</v>
      </c>
      <c r="B770" s="22" t="str">
        <f>+'Cpm-'!B274</f>
        <v>AAaAA + aaAAA</v>
      </c>
      <c r="C770" s="22">
        <f>+'Cpm-'!E274</f>
        <v>0</v>
      </c>
      <c r="D770" s="22">
        <f>+'Cpm-'!F274</f>
        <v>0</v>
      </c>
      <c r="E770" s="22">
        <f>+'Cpm-'!G274</f>
        <v>0</v>
      </c>
      <c r="F770" s="22">
        <f>+'Cpm-'!H274</f>
        <v>0</v>
      </c>
      <c r="G770" s="22">
        <f>+'Cpm-'!I274</f>
        <v>0</v>
      </c>
      <c r="H770" s="22">
        <f>+'Cpm-'!J274</f>
        <v>0</v>
      </c>
      <c r="I770" s="22">
        <f>+'Cpm-'!K274</f>
        <v>0</v>
      </c>
      <c r="J770" s="22">
        <f>+'Cpm-'!L274</f>
        <v>0</v>
      </c>
      <c r="K770" s="22">
        <f>+'Cpm-'!M274</f>
        <v>0</v>
      </c>
      <c r="L770" s="22">
        <f>+'Cpm-'!N274</f>
        <v>0</v>
      </c>
      <c r="M770" s="22">
        <f>+'Cpm-'!O274</f>
        <v>0</v>
      </c>
      <c r="N770" s="22">
        <f>+'Cpm-'!P274</f>
        <v>0</v>
      </c>
      <c r="O770" s="22">
        <f>+'Cpm-'!Q274</f>
        <v>0</v>
      </c>
      <c r="P770" s="22">
        <f>+'Cpm-'!R274</f>
        <v>0</v>
      </c>
      <c r="Q770" s="22">
        <f>+'Cpm-'!S274</f>
        <v>0</v>
      </c>
      <c r="R770" s="22">
        <f>+'Cpm-'!T274</f>
        <v>0</v>
      </c>
      <c r="S770" s="22">
        <f>+'Cpm-'!U274</f>
        <v>0</v>
      </c>
      <c r="T770" s="22">
        <f>+'Cpm-'!V274</f>
        <v>0</v>
      </c>
      <c r="U770" s="22">
        <f>+'Cpm-'!W274</f>
        <v>0</v>
      </c>
      <c r="V770" s="22">
        <f>+'Cpm-'!X274</f>
        <v>0</v>
      </c>
      <c r="W770" s="22">
        <f>+'Cpm-'!Y274</f>
        <v>0</v>
      </c>
      <c r="X770" s="22">
        <f>+'Cpm-'!Z274</f>
        <v>0</v>
      </c>
      <c r="Y770" s="22">
        <f>+'Cpm-'!AA274</f>
        <v>0</v>
      </c>
      <c r="Z770" s="22">
        <f>+'Cpm-'!AB274</f>
        <v>0</v>
      </c>
      <c r="AA770" s="22">
        <f>+'Cpm-'!AC274</f>
        <v>0</v>
      </c>
      <c r="AB770" s="22">
        <f>+'Cpm-'!AD274</f>
        <v>0</v>
      </c>
      <c r="AC770" s="22">
        <f>+'Cpm-'!AE274</f>
        <v>0</v>
      </c>
      <c r="AD770" s="22">
        <f>+'Cpm-'!AF274</f>
        <v>0</v>
      </c>
      <c r="AE770" s="22">
        <f>+'Cpm-'!AG274</f>
        <v>0</v>
      </c>
      <c r="AF770" s="22">
        <f>+'Cpm-'!AH274</f>
        <v>0</v>
      </c>
      <c r="AG770" s="22">
        <f>+'Cpm-'!AI274</f>
        <v>0</v>
      </c>
      <c r="AH770" s="22">
        <f>+'Cmp-'!E274</f>
        <v>0</v>
      </c>
      <c r="AI770" s="22">
        <f>+'Cmp-'!F274</f>
        <v>0</v>
      </c>
      <c r="AJ770" s="22">
        <f>+'Cmp-'!G274</f>
        <v>0</v>
      </c>
      <c r="AK770" s="22">
        <f>+'Cmp-'!H274</f>
        <v>0</v>
      </c>
      <c r="AL770" s="22">
        <f>+'Cmp-'!I274</f>
        <v>0</v>
      </c>
      <c r="AM770" s="22">
        <f>+'Cmp-'!J274</f>
        <v>0</v>
      </c>
      <c r="AN770" s="22">
        <f>+'Cmp-'!K274</f>
        <v>0</v>
      </c>
      <c r="AO770" s="22">
        <f>+'Cmp-'!L274</f>
        <v>0</v>
      </c>
      <c r="AP770" s="22">
        <f>+'Cmp-'!M274</f>
        <v>0</v>
      </c>
      <c r="AQ770" s="22">
        <f>+'Cmp-'!N274</f>
        <v>0</v>
      </c>
      <c r="AR770" s="22">
        <f>+'Cmp-'!O274</f>
        <v>0</v>
      </c>
      <c r="AS770" s="22">
        <f>+'Cmp-'!P274</f>
        <v>0</v>
      </c>
      <c r="AT770" s="22">
        <f>+'Cmp-'!Q274</f>
        <v>0</v>
      </c>
      <c r="AU770" s="22">
        <f>+'Cmp-'!R274</f>
        <v>0</v>
      </c>
      <c r="AV770" s="22">
        <f>+'Cmp-'!S274</f>
        <v>0</v>
      </c>
      <c r="AW770" s="22">
        <f>+'Cmp-'!T274</f>
        <v>0</v>
      </c>
      <c r="AX770" s="22">
        <f>+'Cmp-'!U274</f>
        <v>0</v>
      </c>
      <c r="AY770" s="22">
        <f>+'Cmp-'!V274</f>
        <v>0</v>
      </c>
      <c r="AZ770" s="22">
        <f>+'Cmp-'!W274</f>
        <v>0</v>
      </c>
      <c r="BA770" s="22">
        <f>+'Cmp-'!X274</f>
        <v>0</v>
      </c>
      <c r="BB770" s="22">
        <f>+'Cmp-'!Y274</f>
        <v>0</v>
      </c>
      <c r="BC770" s="22">
        <f>+'Cmp-'!Z274</f>
        <v>0</v>
      </c>
      <c r="BD770" s="22">
        <f>+'Cmp-'!AA274</f>
        <v>0</v>
      </c>
      <c r="BE770" s="22">
        <f>+'Cmp-'!AB274</f>
        <v>0</v>
      </c>
      <c r="BF770" s="22">
        <f>+'Cmp-'!AC274</f>
        <v>0</v>
      </c>
      <c r="BG770" s="22">
        <f>+'Cmp-'!AD274</f>
        <v>0</v>
      </c>
      <c r="BH770" s="22">
        <f>+'Cmp-'!AE274</f>
        <v>0</v>
      </c>
      <c r="BI770" s="22">
        <f>+'Cmp-'!AF274</f>
        <v>0</v>
      </c>
      <c r="BJ770" s="22">
        <f>+'Cmp-'!AG274</f>
        <v>0</v>
      </c>
      <c r="BK770" s="22">
        <f>+'Cmp-'!AH274</f>
        <v>0</v>
      </c>
      <c r="BL770" s="22">
        <f>+'Cmp-'!AI274</f>
        <v>0</v>
      </c>
      <c r="BM770" s="6" t="s">
        <v>1079</v>
      </c>
      <c r="BN770" s="24" t="str">
        <f>+CnAll!B770</f>
        <v>AAaAA + aaAAA</v>
      </c>
      <c r="BO770" s="24">
        <f>+CnAll!C770</f>
        <v>0</v>
      </c>
    </row>
    <row r="771" spans="1:67" x14ac:dyDescent="0.45">
      <c r="A771" s="1">
        <v>770</v>
      </c>
      <c r="B771" s="22" t="str">
        <f>+'Cpm-'!B275</f>
        <v>AAaAa + aaAAA</v>
      </c>
      <c r="C771" s="22">
        <f>+'Cpm-'!E275</f>
        <v>0</v>
      </c>
      <c r="D771" s="22">
        <f>+'Cpm-'!F275</f>
        <v>0</v>
      </c>
      <c r="E771" s="22">
        <f>+'Cpm-'!G275</f>
        <v>0</v>
      </c>
      <c r="F771" s="22">
        <f>+'Cpm-'!H275</f>
        <v>0</v>
      </c>
      <c r="G771" s="22">
        <f>+'Cpm-'!I275</f>
        <v>0</v>
      </c>
      <c r="H771" s="22">
        <f>+'Cpm-'!J275</f>
        <v>0</v>
      </c>
      <c r="I771" s="22">
        <f>+'Cpm-'!K275</f>
        <v>0</v>
      </c>
      <c r="J771" s="22">
        <f>+'Cpm-'!L275</f>
        <v>0</v>
      </c>
      <c r="K771" s="22">
        <f>+'Cpm-'!M275</f>
        <v>0</v>
      </c>
      <c r="L771" s="22">
        <f>+'Cpm-'!N275</f>
        <v>0</v>
      </c>
      <c r="M771" s="22">
        <f>+'Cpm-'!O275</f>
        <v>0</v>
      </c>
      <c r="N771" s="22">
        <f>+'Cpm-'!P275</f>
        <v>0</v>
      </c>
      <c r="O771" s="22">
        <f>+'Cpm-'!Q275</f>
        <v>0</v>
      </c>
      <c r="P771" s="22">
        <f>+'Cpm-'!R275</f>
        <v>0</v>
      </c>
      <c r="Q771" s="22">
        <f>+'Cpm-'!S275</f>
        <v>0</v>
      </c>
      <c r="R771" s="22">
        <f>+'Cpm-'!T275</f>
        <v>8.4094799999999997E-2</v>
      </c>
      <c r="S771" s="22">
        <f>+'Cpm-'!U275</f>
        <v>0</v>
      </c>
      <c r="T771" s="22">
        <f>+'Cpm-'!V275</f>
        <v>0</v>
      </c>
      <c r="U771" s="22">
        <f>+'Cpm-'!W275</f>
        <v>0</v>
      </c>
      <c r="V771" s="22">
        <f>+'Cpm-'!X275</f>
        <v>0</v>
      </c>
      <c r="W771" s="22">
        <f>+'Cpm-'!Y275</f>
        <v>0</v>
      </c>
      <c r="X771" s="22">
        <f>+'Cpm-'!Z275</f>
        <v>0</v>
      </c>
      <c r="Y771" s="22">
        <f>+'Cpm-'!AA275</f>
        <v>0</v>
      </c>
      <c r="Z771" s="22">
        <f>+'Cpm-'!AB275</f>
        <v>0</v>
      </c>
      <c r="AA771" s="22">
        <f>+'Cpm-'!AC275</f>
        <v>0</v>
      </c>
      <c r="AB771" s="22">
        <f>+'Cpm-'!AD275</f>
        <v>0</v>
      </c>
      <c r="AC771" s="22">
        <f>+'Cpm-'!AE275</f>
        <v>0</v>
      </c>
      <c r="AD771" s="22">
        <f>+'Cpm-'!AF275</f>
        <v>0</v>
      </c>
      <c r="AE771" s="22">
        <f>+'Cpm-'!AG275</f>
        <v>0</v>
      </c>
      <c r="AF771" s="22">
        <f>+'Cpm-'!AH275</f>
        <v>0</v>
      </c>
      <c r="AG771" s="22">
        <f>+'Cpm-'!AI275</f>
        <v>0</v>
      </c>
      <c r="AH771" s="22">
        <f>+'Cmp-'!E275</f>
        <v>0</v>
      </c>
      <c r="AI771" s="22">
        <f>+'Cmp-'!F275</f>
        <v>0</v>
      </c>
      <c r="AJ771" s="22">
        <f>+'Cmp-'!G275</f>
        <v>0</v>
      </c>
      <c r="AK771" s="22">
        <f>+'Cmp-'!H275</f>
        <v>0</v>
      </c>
      <c r="AL771" s="22">
        <f>+'Cmp-'!I275</f>
        <v>0</v>
      </c>
      <c r="AM771" s="22">
        <f>+'Cmp-'!J275</f>
        <v>0</v>
      </c>
      <c r="AN771" s="22">
        <f>+'Cmp-'!K275</f>
        <v>0</v>
      </c>
      <c r="AO771" s="22">
        <f>+'Cmp-'!L275</f>
        <v>0</v>
      </c>
      <c r="AP771" s="22">
        <f>+'Cmp-'!M275</f>
        <v>0</v>
      </c>
      <c r="AQ771" s="22">
        <f>+'Cmp-'!N275</f>
        <v>0</v>
      </c>
      <c r="AR771" s="22">
        <f>+'Cmp-'!O275</f>
        <v>0</v>
      </c>
      <c r="AS771" s="22">
        <f>+'Cmp-'!P275</f>
        <v>0</v>
      </c>
      <c r="AT771" s="22">
        <f>+'Cmp-'!Q275</f>
        <v>0</v>
      </c>
      <c r="AU771" s="22">
        <f>+'Cmp-'!R275</f>
        <v>0</v>
      </c>
      <c r="AV771" s="22">
        <f>+'Cmp-'!S275</f>
        <v>0</v>
      </c>
      <c r="AW771" s="22">
        <f>+'Cmp-'!T275</f>
        <v>0</v>
      </c>
      <c r="AX771" s="22">
        <f>+'Cmp-'!U275</f>
        <v>0</v>
      </c>
      <c r="AY771" s="22">
        <f>+'Cmp-'!V275</f>
        <v>0</v>
      </c>
      <c r="AZ771" s="22">
        <f>+'Cmp-'!W275</f>
        <v>0</v>
      </c>
      <c r="BA771" s="22">
        <f>+'Cmp-'!X275</f>
        <v>0</v>
      </c>
      <c r="BB771" s="22">
        <f>+'Cmp-'!Y275</f>
        <v>0</v>
      </c>
      <c r="BC771" s="22">
        <f>+'Cmp-'!Z275</f>
        <v>0</v>
      </c>
      <c r="BD771" s="22">
        <f>+'Cmp-'!AA275</f>
        <v>0</v>
      </c>
      <c r="BE771" s="22">
        <f>+'Cmp-'!AB275</f>
        <v>0</v>
      </c>
      <c r="BF771" s="22">
        <f>+'Cmp-'!AC275</f>
        <v>0</v>
      </c>
      <c r="BG771" s="22">
        <f>+'Cmp-'!AD275</f>
        <v>0</v>
      </c>
      <c r="BH771" s="22">
        <f>+'Cmp-'!AE275</f>
        <v>0</v>
      </c>
      <c r="BI771" s="22">
        <f>+'Cmp-'!AF275</f>
        <v>0</v>
      </c>
      <c r="BJ771" s="22">
        <f>+'Cmp-'!AG275</f>
        <v>0</v>
      </c>
      <c r="BK771" s="22">
        <f>+'Cmp-'!AH275</f>
        <v>0</v>
      </c>
      <c r="BL771" s="22">
        <f>+'Cmp-'!AI275</f>
        <v>0</v>
      </c>
      <c r="BM771" s="6" t="s">
        <v>1079</v>
      </c>
      <c r="BN771" s="24" t="str">
        <f>+CnAll!B771</f>
        <v>AAaAa + aaAAA</v>
      </c>
      <c r="BO771" s="24">
        <f>+CnAll!C771</f>
        <v>0</v>
      </c>
    </row>
    <row r="772" spans="1:67" x14ac:dyDescent="0.45">
      <c r="A772" s="1">
        <v>771</v>
      </c>
      <c r="B772" s="22" t="str">
        <f>+'Cpm-'!B276</f>
        <v>AAaaA + aaAAA</v>
      </c>
      <c r="C772" s="22">
        <f>+'Cpm-'!E276</f>
        <v>0</v>
      </c>
      <c r="D772" s="22">
        <f>+'Cpm-'!F276</f>
        <v>0</v>
      </c>
      <c r="E772" s="22">
        <f>+'Cpm-'!G276</f>
        <v>0</v>
      </c>
      <c r="F772" s="22">
        <f>+'Cpm-'!H276</f>
        <v>0</v>
      </c>
      <c r="G772" s="22">
        <f>+'Cpm-'!I276</f>
        <v>0</v>
      </c>
      <c r="H772" s="22">
        <f>+'Cpm-'!J276</f>
        <v>0</v>
      </c>
      <c r="I772" s="22">
        <f>+'Cpm-'!K276</f>
        <v>0</v>
      </c>
      <c r="J772" s="22">
        <f>+'Cpm-'!L276</f>
        <v>0</v>
      </c>
      <c r="K772" s="22">
        <f>+'Cpm-'!M276</f>
        <v>0</v>
      </c>
      <c r="L772" s="22">
        <f>+'Cpm-'!N276</f>
        <v>0</v>
      </c>
      <c r="M772" s="22">
        <f>+'Cpm-'!O276</f>
        <v>0</v>
      </c>
      <c r="N772" s="22">
        <f>+'Cpm-'!P276</f>
        <v>0</v>
      </c>
      <c r="O772" s="22">
        <f>+'Cpm-'!Q276</f>
        <v>0</v>
      </c>
      <c r="P772" s="22">
        <f>+'Cpm-'!R276</f>
        <v>0</v>
      </c>
      <c r="Q772" s="22">
        <f>+'Cpm-'!S276</f>
        <v>0</v>
      </c>
      <c r="R772" s="22">
        <f>+'Cpm-'!T276</f>
        <v>8.4091200000000005E-2</v>
      </c>
      <c r="S772" s="22">
        <f>+'Cpm-'!U276</f>
        <v>0</v>
      </c>
      <c r="T772" s="22">
        <f>+'Cpm-'!V276</f>
        <v>0</v>
      </c>
      <c r="U772" s="22">
        <f>+'Cpm-'!W276</f>
        <v>0</v>
      </c>
      <c r="V772" s="22">
        <f>+'Cpm-'!X276</f>
        <v>0</v>
      </c>
      <c r="W772" s="22">
        <f>+'Cpm-'!Y276</f>
        <v>0</v>
      </c>
      <c r="X772" s="22">
        <f>+'Cpm-'!Z276</f>
        <v>0</v>
      </c>
      <c r="Y772" s="22">
        <f>+'Cpm-'!AA276</f>
        <v>0</v>
      </c>
      <c r="Z772" s="22">
        <f>+'Cpm-'!AB276</f>
        <v>0</v>
      </c>
      <c r="AA772" s="22">
        <f>+'Cpm-'!AC276</f>
        <v>0</v>
      </c>
      <c r="AB772" s="22">
        <f>+'Cpm-'!AD276</f>
        <v>0</v>
      </c>
      <c r="AC772" s="22">
        <f>+'Cpm-'!AE276</f>
        <v>0</v>
      </c>
      <c r="AD772" s="22">
        <f>+'Cpm-'!AF276</f>
        <v>0</v>
      </c>
      <c r="AE772" s="22">
        <f>+'Cpm-'!AG276</f>
        <v>0</v>
      </c>
      <c r="AF772" s="22">
        <f>+'Cpm-'!AH276</f>
        <v>0</v>
      </c>
      <c r="AG772" s="22">
        <f>+'Cpm-'!AI276</f>
        <v>0</v>
      </c>
      <c r="AH772" s="22">
        <f>+'Cmp-'!E276</f>
        <v>0</v>
      </c>
      <c r="AI772" s="22">
        <f>+'Cmp-'!F276</f>
        <v>0</v>
      </c>
      <c r="AJ772" s="22">
        <f>+'Cmp-'!G276</f>
        <v>0</v>
      </c>
      <c r="AK772" s="22">
        <f>+'Cmp-'!H276</f>
        <v>0</v>
      </c>
      <c r="AL772" s="22">
        <f>+'Cmp-'!I276</f>
        <v>0</v>
      </c>
      <c r="AM772" s="22">
        <f>+'Cmp-'!J276</f>
        <v>0</v>
      </c>
      <c r="AN772" s="22">
        <f>+'Cmp-'!K276</f>
        <v>0</v>
      </c>
      <c r="AO772" s="22">
        <f>+'Cmp-'!L276</f>
        <v>0</v>
      </c>
      <c r="AP772" s="22">
        <f>+'Cmp-'!M276</f>
        <v>0</v>
      </c>
      <c r="AQ772" s="22">
        <f>+'Cmp-'!N276</f>
        <v>0</v>
      </c>
      <c r="AR772" s="22">
        <f>+'Cmp-'!O276</f>
        <v>0</v>
      </c>
      <c r="AS772" s="22">
        <f>+'Cmp-'!P276</f>
        <v>0</v>
      </c>
      <c r="AT772" s="22">
        <f>+'Cmp-'!Q276</f>
        <v>0</v>
      </c>
      <c r="AU772" s="22">
        <f>+'Cmp-'!R276</f>
        <v>0</v>
      </c>
      <c r="AV772" s="22">
        <f>+'Cmp-'!S276</f>
        <v>0</v>
      </c>
      <c r="AW772" s="22">
        <f>+'Cmp-'!T276</f>
        <v>0</v>
      </c>
      <c r="AX772" s="22">
        <f>+'Cmp-'!U276</f>
        <v>0</v>
      </c>
      <c r="AY772" s="22">
        <f>+'Cmp-'!V276</f>
        <v>0</v>
      </c>
      <c r="AZ772" s="22">
        <f>+'Cmp-'!W276</f>
        <v>0</v>
      </c>
      <c r="BA772" s="22">
        <f>+'Cmp-'!X276</f>
        <v>0</v>
      </c>
      <c r="BB772" s="22">
        <f>+'Cmp-'!Y276</f>
        <v>0</v>
      </c>
      <c r="BC772" s="22">
        <f>+'Cmp-'!Z276</f>
        <v>0</v>
      </c>
      <c r="BD772" s="22">
        <f>+'Cmp-'!AA276</f>
        <v>0</v>
      </c>
      <c r="BE772" s="22">
        <f>+'Cmp-'!AB276</f>
        <v>0</v>
      </c>
      <c r="BF772" s="22">
        <f>+'Cmp-'!AC276</f>
        <v>0</v>
      </c>
      <c r="BG772" s="22">
        <f>+'Cmp-'!AD276</f>
        <v>0</v>
      </c>
      <c r="BH772" s="22">
        <f>+'Cmp-'!AE276</f>
        <v>0</v>
      </c>
      <c r="BI772" s="22">
        <f>+'Cmp-'!AF276</f>
        <v>0</v>
      </c>
      <c r="BJ772" s="22">
        <f>+'Cmp-'!AG276</f>
        <v>0</v>
      </c>
      <c r="BK772" s="22">
        <f>+'Cmp-'!AH276</f>
        <v>0</v>
      </c>
      <c r="BL772" s="22">
        <f>+'Cmp-'!AI276</f>
        <v>0</v>
      </c>
      <c r="BM772" s="6" t="s">
        <v>1079</v>
      </c>
      <c r="BN772" s="24" t="str">
        <f>+CnAll!B772</f>
        <v>AAaaA + aaAAA</v>
      </c>
      <c r="BO772" s="24">
        <f>+CnAll!C772</f>
        <v>0</v>
      </c>
    </row>
    <row r="773" spans="1:67" x14ac:dyDescent="0.45">
      <c r="A773" s="1">
        <v>772</v>
      </c>
      <c r="B773" s="22" t="str">
        <f>+'Cpm-'!B277</f>
        <v>AAaaa + aaAAA</v>
      </c>
      <c r="C773" s="22">
        <f>+'Cpm-'!E277</f>
        <v>0</v>
      </c>
      <c r="D773" s="22">
        <f>+'Cpm-'!F277</f>
        <v>0</v>
      </c>
      <c r="E773" s="22">
        <f>+'Cpm-'!G277</f>
        <v>0</v>
      </c>
      <c r="F773" s="22">
        <f>+'Cpm-'!H277</f>
        <v>0</v>
      </c>
      <c r="G773" s="22">
        <f>+'Cpm-'!I277</f>
        <v>0</v>
      </c>
      <c r="H773" s="22">
        <f>+'Cpm-'!J277</f>
        <v>0</v>
      </c>
      <c r="I773" s="22">
        <f>+'Cpm-'!K277</f>
        <v>0</v>
      </c>
      <c r="J773" s="22">
        <f>+'Cpm-'!L277</f>
        <v>0.26191300000000001</v>
      </c>
      <c r="K773" s="22">
        <f>+'Cpm-'!M277</f>
        <v>0</v>
      </c>
      <c r="L773" s="22">
        <f>+'Cpm-'!N277</f>
        <v>0</v>
      </c>
      <c r="M773" s="22">
        <f>+'Cpm-'!O277</f>
        <v>0</v>
      </c>
      <c r="N773" s="22">
        <f>+'Cpm-'!P277</f>
        <v>0</v>
      </c>
      <c r="O773" s="22">
        <f>+'Cpm-'!Q277</f>
        <v>0</v>
      </c>
      <c r="P773" s="22">
        <f>+'Cpm-'!R277</f>
        <v>0</v>
      </c>
      <c r="Q773" s="22">
        <f>+'Cpm-'!S277</f>
        <v>0</v>
      </c>
      <c r="R773" s="22">
        <f>+'Cpm-'!T277</f>
        <v>0.34290900000000002</v>
      </c>
      <c r="S773" s="22">
        <f>+'Cpm-'!U277</f>
        <v>0.30601</v>
      </c>
      <c r="T773" s="22">
        <f>+'Cpm-'!V277</f>
        <v>0.30601</v>
      </c>
      <c r="U773" s="22">
        <f>+'Cpm-'!W277</f>
        <v>0</v>
      </c>
      <c r="V773" s="22">
        <f>+'Cpm-'!X277</f>
        <v>0.30654999999999999</v>
      </c>
      <c r="W773" s="22">
        <f>+'Cpm-'!Y277</f>
        <v>0</v>
      </c>
      <c r="X773" s="22">
        <f>+'Cpm-'!Z277</f>
        <v>0</v>
      </c>
      <c r="Y773" s="22">
        <f>+'Cpm-'!AA277</f>
        <v>0</v>
      </c>
      <c r="Z773" s="22">
        <f>+'Cpm-'!AB277</f>
        <v>0.31863599999999997</v>
      </c>
      <c r="AA773" s="22">
        <f>+'Cpm-'!AC277</f>
        <v>0</v>
      </c>
      <c r="AB773" s="22">
        <f>+'Cpm-'!AD277</f>
        <v>0</v>
      </c>
      <c r="AC773" s="22">
        <f>+'Cpm-'!AE277</f>
        <v>0</v>
      </c>
      <c r="AD773" s="22">
        <f>+'Cpm-'!AF277</f>
        <v>0</v>
      </c>
      <c r="AE773" s="22">
        <f>+'Cpm-'!AG277</f>
        <v>0</v>
      </c>
      <c r="AF773" s="22">
        <f>+'Cpm-'!AH277</f>
        <v>0</v>
      </c>
      <c r="AG773" s="22">
        <f>+'Cpm-'!AI277</f>
        <v>0</v>
      </c>
      <c r="AH773" s="22">
        <f>+'Cmp-'!E277</f>
        <v>0</v>
      </c>
      <c r="AI773" s="22">
        <f>+'Cmp-'!F277</f>
        <v>0</v>
      </c>
      <c r="AJ773" s="22">
        <f>+'Cmp-'!G277</f>
        <v>0</v>
      </c>
      <c r="AK773" s="22">
        <f>+'Cmp-'!H277</f>
        <v>0</v>
      </c>
      <c r="AL773" s="22">
        <f>+'Cmp-'!I277</f>
        <v>0</v>
      </c>
      <c r="AM773" s="22">
        <f>+'Cmp-'!J277</f>
        <v>0</v>
      </c>
      <c r="AN773" s="22">
        <f>+'Cmp-'!K277</f>
        <v>0</v>
      </c>
      <c r="AO773" s="22">
        <f>+'Cmp-'!L277</f>
        <v>0</v>
      </c>
      <c r="AP773" s="22">
        <f>+'Cmp-'!M277</f>
        <v>0</v>
      </c>
      <c r="AQ773" s="22">
        <f>+'Cmp-'!N277</f>
        <v>0</v>
      </c>
      <c r="AR773" s="22">
        <f>+'Cmp-'!O277</f>
        <v>0</v>
      </c>
      <c r="AS773" s="22">
        <f>+'Cmp-'!P277</f>
        <v>0</v>
      </c>
      <c r="AT773" s="22">
        <f>+'Cmp-'!Q277</f>
        <v>0</v>
      </c>
      <c r="AU773" s="22">
        <f>+'Cmp-'!R277</f>
        <v>0</v>
      </c>
      <c r="AV773" s="22">
        <f>+'Cmp-'!S277</f>
        <v>0.19469800000000001</v>
      </c>
      <c r="AW773" s="22">
        <f>+'Cmp-'!T277</f>
        <v>0</v>
      </c>
      <c r="AX773" s="22">
        <f>+'Cmp-'!U277</f>
        <v>0</v>
      </c>
      <c r="AY773" s="22">
        <f>+'Cmp-'!V277</f>
        <v>0</v>
      </c>
      <c r="AZ773" s="22">
        <f>+'Cmp-'!W277</f>
        <v>0</v>
      </c>
      <c r="BA773" s="22">
        <f>+'Cmp-'!X277</f>
        <v>0</v>
      </c>
      <c r="BB773" s="22">
        <f>+'Cmp-'!Y277</f>
        <v>0</v>
      </c>
      <c r="BC773" s="22">
        <f>+'Cmp-'!Z277</f>
        <v>0</v>
      </c>
      <c r="BD773" s="22">
        <f>+'Cmp-'!AA277</f>
        <v>0.18889300000000001</v>
      </c>
      <c r="BE773" s="22">
        <f>+'Cmp-'!AB277</f>
        <v>0</v>
      </c>
      <c r="BF773" s="22">
        <f>+'Cmp-'!AC277</f>
        <v>0</v>
      </c>
      <c r="BG773" s="22">
        <f>+'Cmp-'!AD277</f>
        <v>0</v>
      </c>
      <c r="BH773" s="22">
        <f>+'Cmp-'!AE277</f>
        <v>0</v>
      </c>
      <c r="BI773" s="22">
        <f>+'Cmp-'!AF277</f>
        <v>0</v>
      </c>
      <c r="BJ773" s="22">
        <f>+'Cmp-'!AG277</f>
        <v>0</v>
      </c>
      <c r="BK773" s="22">
        <f>+'Cmp-'!AH277</f>
        <v>0</v>
      </c>
      <c r="BL773" s="22">
        <f>+'Cmp-'!AI277</f>
        <v>0.31021300000000002</v>
      </c>
      <c r="BM773" s="6" t="s">
        <v>1079</v>
      </c>
      <c r="BN773" s="24" t="str">
        <f>+CnAll!B773</f>
        <v>AAaaa + aaAAA</v>
      </c>
      <c r="BO773" s="24">
        <f>+CnAll!C773</f>
        <v>0</v>
      </c>
    </row>
    <row r="774" spans="1:67" x14ac:dyDescent="0.45">
      <c r="A774" s="1">
        <v>773</v>
      </c>
      <c r="B774" s="22" t="str">
        <f>+'Cpm-'!B278</f>
        <v>A + aAaaa</v>
      </c>
      <c r="C774" s="22">
        <f>+'Cpm-'!E278</f>
        <v>0</v>
      </c>
      <c r="D774" s="22">
        <f>+'Cpm-'!F278</f>
        <v>0</v>
      </c>
      <c r="E774" s="22">
        <f>+'Cpm-'!G278</f>
        <v>0</v>
      </c>
      <c r="F774" s="22">
        <f>+'Cpm-'!H278</f>
        <v>0</v>
      </c>
      <c r="G774" s="22">
        <f>+'Cpm-'!I278</f>
        <v>0</v>
      </c>
      <c r="H774" s="22">
        <f>+'Cpm-'!J278</f>
        <v>0</v>
      </c>
      <c r="I774" s="22">
        <f>+'Cpm-'!K278</f>
        <v>0</v>
      </c>
      <c r="J774" s="22">
        <f>+'Cpm-'!L278</f>
        <v>0</v>
      </c>
      <c r="K774" s="22">
        <f>+'Cpm-'!M278</f>
        <v>0</v>
      </c>
      <c r="L774" s="22">
        <f>+'Cpm-'!N278</f>
        <v>0</v>
      </c>
      <c r="M774" s="22">
        <f>+'Cpm-'!O278</f>
        <v>0</v>
      </c>
      <c r="N774" s="22">
        <f>+'Cpm-'!P278</f>
        <v>0</v>
      </c>
      <c r="O774" s="22">
        <f>+'Cpm-'!Q278</f>
        <v>0</v>
      </c>
      <c r="P774" s="22">
        <f>+'Cpm-'!R278</f>
        <v>0</v>
      </c>
      <c r="Q774" s="22">
        <f>+'Cpm-'!S278</f>
        <v>0</v>
      </c>
      <c r="R774" s="22">
        <f>+'Cpm-'!T278</f>
        <v>0</v>
      </c>
      <c r="S774" s="22">
        <f>+'Cpm-'!U278</f>
        <v>0</v>
      </c>
      <c r="T774" s="22">
        <f>+'Cpm-'!V278</f>
        <v>0</v>
      </c>
      <c r="U774" s="22">
        <f>+'Cpm-'!W278</f>
        <v>0</v>
      </c>
      <c r="V774" s="22">
        <f>+'Cpm-'!X278</f>
        <v>0</v>
      </c>
      <c r="W774" s="22">
        <f>+'Cpm-'!Y278</f>
        <v>0</v>
      </c>
      <c r="X774" s="22">
        <f>+'Cpm-'!Z278</f>
        <v>0</v>
      </c>
      <c r="Y774" s="22">
        <f>+'Cpm-'!AA278</f>
        <v>0</v>
      </c>
      <c r="Z774" s="22">
        <f>+'Cpm-'!AB278</f>
        <v>0</v>
      </c>
      <c r="AA774" s="22">
        <f>+'Cpm-'!AC278</f>
        <v>0</v>
      </c>
      <c r="AB774" s="22">
        <f>+'Cpm-'!AD278</f>
        <v>0</v>
      </c>
      <c r="AC774" s="22">
        <f>+'Cpm-'!AE278</f>
        <v>0</v>
      </c>
      <c r="AD774" s="22">
        <f>+'Cpm-'!AF278</f>
        <v>0</v>
      </c>
      <c r="AE774" s="22">
        <f>+'Cpm-'!AG278</f>
        <v>0</v>
      </c>
      <c r="AF774" s="22">
        <f>+'Cpm-'!AH278</f>
        <v>0</v>
      </c>
      <c r="AG774" s="22">
        <f>+'Cpm-'!AI278</f>
        <v>0</v>
      </c>
      <c r="AH774" s="22">
        <f>+'Cmp-'!E278</f>
        <v>0</v>
      </c>
      <c r="AI774" s="22">
        <f>+'Cmp-'!F278</f>
        <v>0</v>
      </c>
      <c r="AJ774" s="22">
        <f>+'Cmp-'!G278</f>
        <v>0</v>
      </c>
      <c r="AK774" s="22">
        <f>+'Cmp-'!H278</f>
        <v>0</v>
      </c>
      <c r="AL774" s="22">
        <f>+'Cmp-'!I278</f>
        <v>0</v>
      </c>
      <c r="AM774" s="22">
        <f>+'Cmp-'!J278</f>
        <v>0</v>
      </c>
      <c r="AN774" s="22">
        <f>+'Cmp-'!K278</f>
        <v>0</v>
      </c>
      <c r="AO774" s="22">
        <f>+'Cmp-'!L278</f>
        <v>0</v>
      </c>
      <c r="AP774" s="22">
        <f>+'Cmp-'!M278</f>
        <v>0</v>
      </c>
      <c r="AQ774" s="22">
        <f>+'Cmp-'!N278</f>
        <v>0</v>
      </c>
      <c r="AR774" s="22">
        <f>+'Cmp-'!O278</f>
        <v>0</v>
      </c>
      <c r="AS774" s="22">
        <f>+'Cmp-'!P278</f>
        <v>0</v>
      </c>
      <c r="AT774" s="22">
        <f>+'Cmp-'!Q278</f>
        <v>0</v>
      </c>
      <c r="AU774" s="22">
        <f>+'Cmp-'!R278</f>
        <v>0</v>
      </c>
      <c r="AV774" s="22">
        <f>+'Cmp-'!S278</f>
        <v>0</v>
      </c>
      <c r="AW774" s="22">
        <f>+'Cmp-'!T278</f>
        <v>0</v>
      </c>
      <c r="AX774" s="22">
        <f>+'Cmp-'!U278</f>
        <v>0</v>
      </c>
      <c r="AY774" s="22">
        <f>+'Cmp-'!V278</f>
        <v>0</v>
      </c>
      <c r="AZ774" s="22">
        <f>+'Cmp-'!W278</f>
        <v>0</v>
      </c>
      <c r="BA774" s="22">
        <f>+'Cmp-'!X278</f>
        <v>0</v>
      </c>
      <c r="BB774" s="22">
        <f>+'Cmp-'!Y278</f>
        <v>0</v>
      </c>
      <c r="BC774" s="22">
        <f>+'Cmp-'!Z278</f>
        <v>0</v>
      </c>
      <c r="BD774" s="22">
        <f>+'Cmp-'!AA278</f>
        <v>0</v>
      </c>
      <c r="BE774" s="22">
        <f>+'Cmp-'!AB278</f>
        <v>0</v>
      </c>
      <c r="BF774" s="22">
        <f>+'Cmp-'!AC278</f>
        <v>0</v>
      </c>
      <c r="BG774" s="22">
        <f>+'Cmp-'!AD278</f>
        <v>0</v>
      </c>
      <c r="BH774" s="22">
        <f>+'Cmp-'!AE278</f>
        <v>0</v>
      </c>
      <c r="BI774" s="22">
        <f>+'Cmp-'!AF278</f>
        <v>0</v>
      </c>
      <c r="BJ774" s="22">
        <f>+'Cmp-'!AG278</f>
        <v>0</v>
      </c>
      <c r="BK774" s="22">
        <f>+'Cmp-'!AH278</f>
        <v>0</v>
      </c>
      <c r="BL774" s="22">
        <f>+'Cmp-'!AI278</f>
        <v>0</v>
      </c>
      <c r="BM774" s="6" t="s">
        <v>1079</v>
      </c>
      <c r="BN774" s="24" t="str">
        <f>+CnAll!B774</f>
        <v>A + aAaaa</v>
      </c>
      <c r="BO774" s="24">
        <f>+CnAll!C774</f>
        <v>0</v>
      </c>
    </row>
    <row r="775" spans="1:67" x14ac:dyDescent="0.45">
      <c r="A775" s="1">
        <v>774</v>
      </c>
      <c r="B775" s="22" t="str">
        <f>+'Cpm-'!B279</f>
        <v>AA + aAaaa</v>
      </c>
      <c r="C775" s="22">
        <f>+'Cpm-'!E279</f>
        <v>0</v>
      </c>
      <c r="D775" s="22">
        <f>+'Cpm-'!F279</f>
        <v>0</v>
      </c>
      <c r="E775" s="22">
        <f>+'Cpm-'!G279</f>
        <v>0</v>
      </c>
      <c r="F775" s="22">
        <f>+'Cpm-'!H279</f>
        <v>0</v>
      </c>
      <c r="G775" s="22">
        <f>+'Cpm-'!I279</f>
        <v>0</v>
      </c>
      <c r="H775" s="22">
        <f>+'Cpm-'!J279</f>
        <v>0</v>
      </c>
      <c r="I775" s="22">
        <f>+'Cpm-'!K279</f>
        <v>0</v>
      </c>
      <c r="J775" s="22">
        <f>+'Cpm-'!L279</f>
        <v>0</v>
      </c>
      <c r="K775" s="22">
        <f>+'Cpm-'!M279</f>
        <v>0</v>
      </c>
      <c r="L775" s="22">
        <f>+'Cpm-'!N279</f>
        <v>0</v>
      </c>
      <c r="M775" s="22">
        <f>+'Cpm-'!O279</f>
        <v>0</v>
      </c>
      <c r="N775" s="22">
        <f>+'Cpm-'!P279</f>
        <v>0</v>
      </c>
      <c r="O775" s="22">
        <f>+'Cpm-'!Q279</f>
        <v>0</v>
      </c>
      <c r="P775" s="22">
        <f>+'Cpm-'!R279</f>
        <v>0</v>
      </c>
      <c r="Q775" s="22">
        <f>+'Cpm-'!S279</f>
        <v>0</v>
      </c>
      <c r="R775" s="22">
        <f>+'Cpm-'!T279</f>
        <v>0</v>
      </c>
      <c r="S775" s="22">
        <f>+'Cpm-'!U279</f>
        <v>0</v>
      </c>
      <c r="T775" s="22">
        <f>+'Cpm-'!V279</f>
        <v>0</v>
      </c>
      <c r="U775" s="22">
        <f>+'Cpm-'!W279</f>
        <v>0</v>
      </c>
      <c r="V775" s="22">
        <f>+'Cpm-'!X279</f>
        <v>0</v>
      </c>
      <c r="W775" s="22">
        <f>+'Cpm-'!Y279</f>
        <v>0</v>
      </c>
      <c r="X775" s="22">
        <f>+'Cpm-'!Z279</f>
        <v>0</v>
      </c>
      <c r="Y775" s="22">
        <f>+'Cpm-'!AA279</f>
        <v>0</v>
      </c>
      <c r="Z775" s="22">
        <f>+'Cpm-'!AB279</f>
        <v>0</v>
      </c>
      <c r="AA775" s="22">
        <f>+'Cpm-'!AC279</f>
        <v>0</v>
      </c>
      <c r="AB775" s="22">
        <f>+'Cpm-'!AD279</f>
        <v>0</v>
      </c>
      <c r="AC775" s="22">
        <f>+'Cpm-'!AE279</f>
        <v>0</v>
      </c>
      <c r="AD775" s="22">
        <f>+'Cpm-'!AF279</f>
        <v>0</v>
      </c>
      <c r="AE775" s="22">
        <f>+'Cpm-'!AG279</f>
        <v>0</v>
      </c>
      <c r="AF775" s="22">
        <f>+'Cpm-'!AH279</f>
        <v>0</v>
      </c>
      <c r="AG775" s="22">
        <f>+'Cpm-'!AI279</f>
        <v>0</v>
      </c>
      <c r="AH775" s="22">
        <f>+'Cmp-'!E279</f>
        <v>0</v>
      </c>
      <c r="AI775" s="22">
        <f>+'Cmp-'!F279</f>
        <v>0</v>
      </c>
      <c r="AJ775" s="22">
        <f>+'Cmp-'!G279</f>
        <v>0</v>
      </c>
      <c r="AK775" s="22">
        <f>+'Cmp-'!H279</f>
        <v>0</v>
      </c>
      <c r="AL775" s="22">
        <f>+'Cmp-'!I279</f>
        <v>0</v>
      </c>
      <c r="AM775" s="22">
        <f>+'Cmp-'!J279</f>
        <v>0</v>
      </c>
      <c r="AN775" s="22">
        <f>+'Cmp-'!K279</f>
        <v>0</v>
      </c>
      <c r="AO775" s="22">
        <f>+'Cmp-'!L279</f>
        <v>0</v>
      </c>
      <c r="AP775" s="22">
        <f>+'Cmp-'!M279</f>
        <v>0</v>
      </c>
      <c r="AQ775" s="22">
        <f>+'Cmp-'!N279</f>
        <v>0</v>
      </c>
      <c r="AR775" s="22">
        <f>+'Cmp-'!O279</f>
        <v>0</v>
      </c>
      <c r="AS775" s="22">
        <f>+'Cmp-'!P279</f>
        <v>0</v>
      </c>
      <c r="AT775" s="22">
        <f>+'Cmp-'!Q279</f>
        <v>0</v>
      </c>
      <c r="AU775" s="22">
        <f>+'Cmp-'!R279</f>
        <v>0</v>
      </c>
      <c r="AV775" s="22">
        <f>+'Cmp-'!S279</f>
        <v>0</v>
      </c>
      <c r="AW775" s="22">
        <f>+'Cmp-'!T279</f>
        <v>0</v>
      </c>
      <c r="AX775" s="22">
        <f>+'Cmp-'!U279</f>
        <v>0</v>
      </c>
      <c r="AY775" s="22">
        <f>+'Cmp-'!V279</f>
        <v>0</v>
      </c>
      <c r="AZ775" s="22">
        <f>+'Cmp-'!W279</f>
        <v>0</v>
      </c>
      <c r="BA775" s="22">
        <f>+'Cmp-'!X279</f>
        <v>0</v>
      </c>
      <c r="BB775" s="22">
        <f>+'Cmp-'!Y279</f>
        <v>0</v>
      </c>
      <c r="BC775" s="22">
        <f>+'Cmp-'!Z279</f>
        <v>0</v>
      </c>
      <c r="BD775" s="22">
        <f>+'Cmp-'!AA279</f>
        <v>0</v>
      </c>
      <c r="BE775" s="22">
        <f>+'Cmp-'!AB279</f>
        <v>0</v>
      </c>
      <c r="BF775" s="22">
        <f>+'Cmp-'!AC279</f>
        <v>0</v>
      </c>
      <c r="BG775" s="22">
        <f>+'Cmp-'!AD279</f>
        <v>0</v>
      </c>
      <c r="BH775" s="22">
        <f>+'Cmp-'!AE279</f>
        <v>0</v>
      </c>
      <c r="BI775" s="22">
        <f>+'Cmp-'!AF279</f>
        <v>0</v>
      </c>
      <c r="BJ775" s="22">
        <f>+'Cmp-'!AG279</f>
        <v>0</v>
      </c>
      <c r="BK775" s="22">
        <f>+'Cmp-'!AH279</f>
        <v>0</v>
      </c>
      <c r="BL775" s="22">
        <f>+'Cmp-'!AI279</f>
        <v>0</v>
      </c>
      <c r="BM775" s="6" t="s">
        <v>1079</v>
      </c>
      <c r="BN775" s="24" t="str">
        <f>+CnAll!B775</f>
        <v>AA + aAaaa</v>
      </c>
      <c r="BO775" s="24">
        <f>+CnAll!C775</f>
        <v>0</v>
      </c>
    </row>
    <row r="776" spans="1:67" x14ac:dyDescent="0.45">
      <c r="A776" s="1">
        <v>775</v>
      </c>
      <c r="B776" s="22" t="str">
        <f>+'Cpm-'!B280</f>
        <v>Aa + aAaaa</v>
      </c>
      <c r="C776" s="22">
        <f>+'Cpm-'!E280</f>
        <v>0</v>
      </c>
      <c r="D776" s="22">
        <f>+'Cpm-'!F280</f>
        <v>0</v>
      </c>
      <c r="E776" s="22">
        <f>+'Cpm-'!G280</f>
        <v>0</v>
      </c>
      <c r="F776" s="22">
        <f>+'Cpm-'!H280</f>
        <v>0</v>
      </c>
      <c r="G776" s="22">
        <f>+'Cpm-'!I280</f>
        <v>0</v>
      </c>
      <c r="H776" s="22">
        <f>+'Cpm-'!J280</f>
        <v>0</v>
      </c>
      <c r="I776" s="22">
        <f>+'Cpm-'!K280</f>
        <v>0</v>
      </c>
      <c r="J776" s="22">
        <f>+'Cpm-'!L280</f>
        <v>0</v>
      </c>
      <c r="K776" s="22">
        <f>+'Cpm-'!M280</f>
        <v>0</v>
      </c>
      <c r="L776" s="22">
        <f>+'Cpm-'!N280</f>
        <v>0</v>
      </c>
      <c r="M776" s="22">
        <f>+'Cpm-'!O280</f>
        <v>0</v>
      </c>
      <c r="N776" s="22">
        <f>+'Cpm-'!P280</f>
        <v>0</v>
      </c>
      <c r="O776" s="22">
        <f>+'Cpm-'!Q280</f>
        <v>0</v>
      </c>
      <c r="P776" s="22">
        <f>+'Cpm-'!R280</f>
        <v>0</v>
      </c>
      <c r="Q776" s="22">
        <f>+'Cpm-'!S280</f>
        <v>0</v>
      </c>
      <c r="R776" s="22">
        <f>+'Cpm-'!T280</f>
        <v>0</v>
      </c>
      <c r="S776" s="22">
        <f>+'Cpm-'!U280</f>
        <v>0</v>
      </c>
      <c r="T776" s="22">
        <f>+'Cpm-'!V280</f>
        <v>0</v>
      </c>
      <c r="U776" s="22">
        <f>+'Cpm-'!W280</f>
        <v>0</v>
      </c>
      <c r="V776" s="22">
        <f>+'Cpm-'!X280</f>
        <v>0</v>
      </c>
      <c r="W776" s="22">
        <f>+'Cpm-'!Y280</f>
        <v>0</v>
      </c>
      <c r="X776" s="22">
        <f>+'Cpm-'!Z280</f>
        <v>0</v>
      </c>
      <c r="Y776" s="22">
        <f>+'Cpm-'!AA280</f>
        <v>0</v>
      </c>
      <c r="Z776" s="22">
        <f>+'Cpm-'!AB280</f>
        <v>0</v>
      </c>
      <c r="AA776" s="22">
        <f>+'Cpm-'!AC280</f>
        <v>0</v>
      </c>
      <c r="AB776" s="22">
        <f>+'Cpm-'!AD280</f>
        <v>0</v>
      </c>
      <c r="AC776" s="22">
        <f>+'Cpm-'!AE280</f>
        <v>0</v>
      </c>
      <c r="AD776" s="22">
        <f>+'Cpm-'!AF280</f>
        <v>0</v>
      </c>
      <c r="AE776" s="22">
        <f>+'Cpm-'!AG280</f>
        <v>0</v>
      </c>
      <c r="AF776" s="22">
        <f>+'Cpm-'!AH280</f>
        <v>0</v>
      </c>
      <c r="AG776" s="22">
        <f>+'Cpm-'!AI280</f>
        <v>0</v>
      </c>
      <c r="AH776" s="22">
        <f>+'Cmp-'!E280</f>
        <v>0</v>
      </c>
      <c r="AI776" s="22">
        <f>+'Cmp-'!F280</f>
        <v>0</v>
      </c>
      <c r="AJ776" s="22">
        <f>+'Cmp-'!G280</f>
        <v>0</v>
      </c>
      <c r="AK776" s="22">
        <f>+'Cmp-'!H280</f>
        <v>0</v>
      </c>
      <c r="AL776" s="22">
        <f>+'Cmp-'!I280</f>
        <v>0</v>
      </c>
      <c r="AM776" s="22">
        <f>+'Cmp-'!J280</f>
        <v>0</v>
      </c>
      <c r="AN776" s="22">
        <f>+'Cmp-'!K280</f>
        <v>0</v>
      </c>
      <c r="AO776" s="22">
        <f>+'Cmp-'!L280</f>
        <v>0</v>
      </c>
      <c r="AP776" s="22">
        <f>+'Cmp-'!M280</f>
        <v>0</v>
      </c>
      <c r="AQ776" s="22">
        <f>+'Cmp-'!N280</f>
        <v>0</v>
      </c>
      <c r="AR776" s="22">
        <f>+'Cmp-'!O280</f>
        <v>0</v>
      </c>
      <c r="AS776" s="22">
        <f>+'Cmp-'!P280</f>
        <v>0</v>
      </c>
      <c r="AT776" s="22">
        <f>+'Cmp-'!Q280</f>
        <v>0</v>
      </c>
      <c r="AU776" s="22">
        <f>+'Cmp-'!R280</f>
        <v>0</v>
      </c>
      <c r="AV776" s="22">
        <f>+'Cmp-'!S280</f>
        <v>0</v>
      </c>
      <c r="AW776" s="22">
        <f>+'Cmp-'!T280</f>
        <v>0</v>
      </c>
      <c r="AX776" s="22">
        <f>+'Cmp-'!U280</f>
        <v>0</v>
      </c>
      <c r="AY776" s="22">
        <f>+'Cmp-'!V280</f>
        <v>0</v>
      </c>
      <c r="AZ776" s="22">
        <f>+'Cmp-'!W280</f>
        <v>0</v>
      </c>
      <c r="BA776" s="22">
        <f>+'Cmp-'!X280</f>
        <v>0</v>
      </c>
      <c r="BB776" s="22">
        <f>+'Cmp-'!Y280</f>
        <v>0</v>
      </c>
      <c r="BC776" s="22">
        <f>+'Cmp-'!Z280</f>
        <v>0</v>
      </c>
      <c r="BD776" s="22">
        <f>+'Cmp-'!AA280</f>
        <v>0</v>
      </c>
      <c r="BE776" s="22">
        <f>+'Cmp-'!AB280</f>
        <v>0</v>
      </c>
      <c r="BF776" s="22">
        <f>+'Cmp-'!AC280</f>
        <v>0</v>
      </c>
      <c r="BG776" s="22">
        <f>+'Cmp-'!AD280</f>
        <v>0</v>
      </c>
      <c r="BH776" s="22">
        <f>+'Cmp-'!AE280</f>
        <v>0</v>
      </c>
      <c r="BI776" s="22">
        <f>+'Cmp-'!AF280</f>
        <v>0</v>
      </c>
      <c r="BJ776" s="22">
        <f>+'Cmp-'!AG280</f>
        <v>0</v>
      </c>
      <c r="BK776" s="22">
        <f>+'Cmp-'!AH280</f>
        <v>0</v>
      </c>
      <c r="BL776" s="22">
        <f>+'Cmp-'!AI280</f>
        <v>0</v>
      </c>
      <c r="BM776" s="6" t="s">
        <v>1079</v>
      </c>
      <c r="BN776" s="24" t="str">
        <f>+CnAll!B776</f>
        <v>Aa + aAaaa</v>
      </c>
      <c r="BO776" s="24">
        <f>+CnAll!C776</f>
        <v>0</v>
      </c>
    </row>
    <row r="777" spans="1:67" x14ac:dyDescent="0.45">
      <c r="A777" s="1">
        <v>776</v>
      </c>
      <c r="B777" s="22" t="str">
        <f>+'Cpm-'!B281</f>
        <v>AAA + aAaaa</v>
      </c>
      <c r="C777" s="22">
        <f>+'Cpm-'!E281</f>
        <v>0</v>
      </c>
      <c r="D777" s="22">
        <f>+'Cpm-'!F281</f>
        <v>0</v>
      </c>
      <c r="E777" s="22">
        <f>+'Cpm-'!G281</f>
        <v>0</v>
      </c>
      <c r="F777" s="22">
        <f>+'Cpm-'!H281</f>
        <v>0.38423000000000002</v>
      </c>
      <c r="G777" s="22">
        <f>+'Cpm-'!I281</f>
        <v>0</v>
      </c>
      <c r="H777" s="22">
        <f>+'Cpm-'!J281</f>
        <v>0</v>
      </c>
      <c r="I777" s="22">
        <f>+'Cpm-'!K281</f>
        <v>0</v>
      </c>
      <c r="J777" s="22">
        <f>+'Cpm-'!L281</f>
        <v>0.51495400000000002</v>
      </c>
      <c r="K777" s="22">
        <f>+'Cpm-'!M281</f>
        <v>0.57735099999999995</v>
      </c>
      <c r="L777" s="22">
        <f>+'Cpm-'!N281</f>
        <v>0.57735099999999995</v>
      </c>
      <c r="M777" s="22">
        <f>+'Cpm-'!O281</f>
        <v>0</v>
      </c>
      <c r="N777" s="22">
        <f>+'Cpm-'!P281</f>
        <v>0.57935099999999995</v>
      </c>
      <c r="O777" s="22">
        <f>+'Cpm-'!Q281</f>
        <v>0</v>
      </c>
      <c r="P777" s="22">
        <f>+'Cpm-'!R281</f>
        <v>0</v>
      </c>
      <c r="Q777" s="22">
        <f>+'Cpm-'!S281</f>
        <v>0</v>
      </c>
      <c r="R777" s="22">
        <f>+'Cpm-'!T281</f>
        <v>0.57837000000000005</v>
      </c>
      <c r="S777" s="22">
        <f>+'Cpm-'!U281</f>
        <v>0.61328499999999997</v>
      </c>
      <c r="T777" s="22">
        <f>+'Cpm-'!V281</f>
        <v>0.61328499999999997</v>
      </c>
      <c r="U777" s="22">
        <f>+'Cpm-'!W281</f>
        <v>0.46222299999999999</v>
      </c>
      <c r="V777" s="22">
        <f>+'Cpm-'!X281</f>
        <v>0.61349500000000001</v>
      </c>
      <c r="W777" s="22">
        <f>+'Cpm-'!Y281</f>
        <v>0.48198299999999999</v>
      </c>
      <c r="X777" s="22">
        <f>+'Cpm-'!Z281</f>
        <v>0.48198299999999999</v>
      </c>
      <c r="Y777" s="22">
        <f>+'Cpm-'!AA281</f>
        <v>0</v>
      </c>
      <c r="Z777" s="22">
        <f>+'Cpm-'!AB281</f>
        <v>0.61250199999999999</v>
      </c>
      <c r="AA777" s="22">
        <f>+'Cpm-'!AC281</f>
        <v>0.48198299999999999</v>
      </c>
      <c r="AB777" s="22">
        <f>+'Cpm-'!AD281</f>
        <v>0.48198299999999999</v>
      </c>
      <c r="AC777" s="22">
        <f>+'Cpm-'!AE281</f>
        <v>0</v>
      </c>
      <c r="AD777" s="22">
        <f>+'Cpm-'!AF281</f>
        <v>0.49137599999999998</v>
      </c>
      <c r="AE777" s="22">
        <f>+'Cpm-'!AG281</f>
        <v>0</v>
      </c>
      <c r="AF777" s="22">
        <f>+'Cpm-'!AH281</f>
        <v>0</v>
      </c>
      <c r="AG777" s="22">
        <f>+'Cpm-'!AI281</f>
        <v>0</v>
      </c>
      <c r="AH777" s="22">
        <f>+'Cmp-'!E281</f>
        <v>0</v>
      </c>
      <c r="AI777" s="22">
        <f>+'Cmp-'!F281</f>
        <v>0</v>
      </c>
      <c r="AJ777" s="22">
        <f>+'Cmp-'!G281</f>
        <v>0</v>
      </c>
      <c r="AK777" s="22">
        <f>+'Cmp-'!H281</f>
        <v>0</v>
      </c>
      <c r="AL777" s="22">
        <f>+'Cmp-'!I281</f>
        <v>0</v>
      </c>
      <c r="AM777" s="22">
        <f>+'Cmp-'!J281</f>
        <v>0</v>
      </c>
      <c r="AN777" s="22">
        <f>+'Cmp-'!K281</f>
        <v>0</v>
      </c>
      <c r="AO777" s="22">
        <f>+'Cmp-'!L281</f>
        <v>0</v>
      </c>
      <c r="AP777" s="22">
        <f>+'Cmp-'!M281</f>
        <v>0</v>
      </c>
      <c r="AQ777" s="22">
        <f>+'Cmp-'!N281</f>
        <v>0</v>
      </c>
      <c r="AR777" s="22">
        <f>+'Cmp-'!O281</f>
        <v>0</v>
      </c>
      <c r="AS777" s="22">
        <f>+'Cmp-'!P281</f>
        <v>0</v>
      </c>
      <c r="AT777" s="22">
        <f>+'Cmp-'!Q281</f>
        <v>0</v>
      </c>
      <c r="AU777" s="22">
        <f>+'Cmp-'!R281</f>
        <v>0</v>
      </c>
      <c r="AV777" s="22">
        <f>+'Cmp-'!S281</f>
        <v>0.59894400000000003</v>
      </c>
      <c r="AW777" s="22">
        <f>+'Cmp-'!T281</f>
        <v>0</v>
      </c>
      <c r="AX777" s="22">
        <f>+'Cmp-'!U281</f>
        <v>0</v>
      </c>
      <c r="AY777" s="22">
        <f>+'Cmp-'!V281</f>
        <v>0</v>
      </c>
      <c r="AZ777" s="22">
        <f>+'Cmp-'!W281</f>
        <v>0</v>
      </c>
      <c r="BA777" s="22">
        <f>+'Cmp-'!X281</f>
        <v>0</v>
      </c>
      <c r="BB777" s="22">
        <f>+'Cmp-'!Y281</f>
        <v>0</v>
      </c>
      <c r="BC777" s="22">
        <f>+'Cmp-'!Z281</f>
        <v>0</v>
      </c>
      <c r="BD777" s="22">
        <f>+'Cmp-'!AA281</f>
        <v>0.53480099999999997</v>
      </c>
      <c r="BE777" s="22">
        <f>+'Cmp-'!AB281</f>
        <v>0</v>
      </c>
      <c r="BF777" s="22">
        <f>+'Cmp-'!AC281</f>
        <v>0</v>
      </c>
      <c r="BG777" s="22">
        <f>+'Cmp-'!AD281</f>
        <v>0</v>
      </c>
      <c r="BH777" s="22">
        <f>+'Cmp-'!AE281</f>
        <v>0.49137599999999998</v>
      </c>
      <c r="BI777" s="22">
        <f>+'Cmp-'!AF281</f>
        <v>0</v>
      </c>
      <c r="BJ777" s="22">
        <f>+'Cmp-'!AG281</f>
        <v>0.48198299999999999</v>
      </c>
      <c r="BK777" s="22">
        <f>+'Cmp-'!AH281</f>
        <v>0.48198299999999999</v>
      </c>
      <c r="BL777" s="22">
        <f>+'Cmp-'!AI281</f>
        <v>0.61570400000000003</v>
      </c>
      <c r="BM777" s="6" t="s">
        <v>1079</v>
      </c>
      <c r="BN777" s="24" t="str">
        <f>+CnAll!B777</f>
        <v>AAA + aAaaa</v>
      </c>
      <c r="BO777" s="24">
        <f>+CnAll!C777</f>
        <v>0</v>
      </c>
    </row>
    <row r="778" spans="1:67" x14ac:dyDescent="0.45">
      <c r="A778" s="1">
        <v>777</v>
      </c>
      <c r="B778" s="22" t="str">
        <f>+'Cpm-'!B282</f>
        <v>AAa + aAaaa</v>
      </c>
      <c r="C778" s="22">
        <f>+'Cpm-'!E282</f>
        <v>0</v>
      </c>
      <c r="D778" s="22">
        <f>+'Cpm-'!F282</f>
        <v>0</v>
      </c>
      <c r="E778" s="22">
        <f>+'Cpm-'!G282</f>
        <v>0</v>
      </c>
      <c r="F778" s="22">
        <f>+'Cpm-'!H282</f>
        <v>0</v>
      </c>
      <c r="G778" s="22">
        <f>+'Cpm-'!I282</f>
        <v>0</v>
      </c>
      <c r="H778" s="22">
        <f>+'Cpm-'!J282</f>
        <v>0</v>
      </c>
      <c r="I778" s="22">
        <f>+'Cpm-'!K282</f>
        <v>0</v>
      </c>
      <c r="J778" s="22">
        <f>+'Cpm-'!L282</f>
        <v>0</v>
      </c>
      <c r="K778" s="22">
        <f>+'Cpm-'!M282</f>
        <v>0</v>
      </c>
      <c r="L778" s="22">
        <f>+'Cpm-'!N282</f>
        <v>0</v>
      </c>
      <c r="M778" s="22">
        <f>+'Cpm-'!O282</f>
        <v>0</v>
      </c>
      <c r="N778" s="22">
        <f>+'Cpm-'!P282</f>
        <v>0</v>
      </c>
      <c r="O778" s="22">
        <f>+'Cpm-'!Q282</f>
        <v>0</v>
      </c>
      <c r="P778" s="22">
        <f>+'Cpm-'!R282</f>
        <v>0</v>
      </c>
      <c r="Q778" s="22">
        <f>+'Cpm-'!S282</f>
        <v>0</v>
      </c>
      <c r="R778" s="22">
        <f>+'Cpm-'!T282</f>
        <v>0</v>
      </c>
      <c r="S778" s="22">
        <f>+'Cpm-'!U282</f>
        <v>0</v>
      </c>
      <c r="T778" s="22">
        <f>+'Cpm-'!V282</f>
        <v>0</v>
      </c>
      <c r="U778" s="22">
        <f>+'Cpm-'!W282</f>
        <v>0</v>
      </c>
      <c r="V778" s="22">
        <f>+'Cpm-'!X282</f>
        <v>0</v>
      </c>
      <c r="W778" s="22">
        <f>+'Cpm-'!Y282</f>
        <v>0</v>
      </c>
      <c r="X778" s="22">
        <f>+'Cpm-'!Z282</f>
        <v>0</v>
      </c>
      <c r="Y778" s="22">
        <f>+'Cpm-'!AA282</f>
        <v>0</v>
      </c>
      <c r="Z778" s="22">
        <f>+'Cpm-'!AB282</f>
        <v>0</v>
      </c>
      <c r="AA778" s="22">
        <f>+'Cpm-'!AC282</f>
        <v>0</v>
      </c>
      <c r="AB778" s="22">
        <f>+'Cpm-'!AD282</f>
        <v>0</v>
      </c>
      <c r="AC778" s="22">
        <f>+'Cpm-'!AE282</f>
        <v>0</v>
      </c>
      <c r="AD778" s="22">
        <f>+'Cpm-'!AF282</f>
        <v>0</v>
      </c>
      <c r="AE778" s="22">
        <f>+'Cpm-'!AG282</f>
        <v>0</v>
      </c>
      <c r="AF778" s="22">
        <f>+'Cpm-'!AH282</f>
        <v>0</v>
      </c>
      <c r="AG778" s="22">
        <f>+'Cpm-'!AI282</f>
        <v>0</v>
      </c>
      <c r="AH778" s="22">
        <f>+'Cmp-'!E282</f>
        <v>0</v>
      </c>
      <c r="AI778" s="22">
        <f>+'Cmp-'!F282</f>
        <v>0</v>
      </c>
      <c r="AJ778" s="22">
        <f>+'Cmp-'!G282</f>
        <v>0</v>
      </c>
      <c r="AK778" s="22">
        <f>+'Cmp-'!H282</f>
        <v>0</v>
      </c>
      <c r="AL778" s="22">
        <f>+'Cmp-'!I282</f>
        <v>0</v>
      </c>
      <c r="AM778" s="22">
        <f>+'Cmp-'!J282</f>
        <v>0</v>
      </c>
      <c r="AN778" s="22">
        <f>+'Cmp-'!K282</f>
        <v>0</v>
      </c>
      <c r="AO778" s="22">
        <f>+'Cmp-'!L282</f>
        <v>0</v>
      </c>
      <c r="AP778" s="22">
        <f>+'Cmp-'!M282</f>
        <v>0</v>
      </c>
      <c r="AQ778" s="22">
        <f>+'Cmp-'!N282</f>
        <v>0</v>
      </c>
      <c r="AR778" s="22">
        <f>+'Cmp-'!O282</f>
        <v>0</v>
      </c>
      <c r="AS778" s="22">
        <f>+'Cmp-'!P282</f>
        <v>0</v>
      </c>
      <c r="AT778" s="22">
        <f>+'Cmp-'!Q282</f>
        <v>0</v>
      </c>
      <c r="AU778" s="22">
        <f>+'Cmp-'!R282</f>
        <v>0</v>
      </c>
      <c r="AV778" s="22">
        <f>+'Cmp-'!S282</f>
        <v>0</v>
      </c>
      <c r="AW778" s="22">
        <f>+'Cmp-'!T282</f>
        <v>0</v>
      </c>
      <c r="AX778" s="22">
        <f>+'Cmp-'!U282</f>
        <v>0</v>
      </c>
      <c r="AY778" s="22">
        <f>+'Cmp-'!V282</f>
        <v>0</v>
      </c>
      <c r="AZ778" s="22">
        <f>+'Cmp-'!W282</f>
        <v>0</v>
      </c>
      <c r="BA778" s="22">
        <f>+'Cmp-'!X282</f>
        <v>0</v>
      </c>
      <c r="BB778" s="22">
        <f>+'Cmp-'!Y282</f>
        <v>0</v>
      </c>
      <c r="BC778" s="22">
        <f>+'Cmp-'!Z282</f>
        <v>0</v>
      </c>
      <c r="BD778" s="22">
        <f>+'Cmp-'!AA282</f>
        <v>0</v>
      </c>
      <c r="BE778" s="22">
        <f>+'Cmp-'!AB282</f>
        <v>0</v>
      </c>
      <c r="BF778" s="22">
        <f>+'Cmp-'!AC282</f>
        <v>0</v>
      </c>
      <c r="BG778" s="22">
        <f>+'Cmp-'!AD282</f>
        <v>0</v>
      </c>
      <c r="BH778" s="22">
        <f>+'Cmp-'!AE282</f>
        <v>0</v>
      </c>
      <c r="BI778" s="22">
        <f>+'Cmp-'!AF282</f>
        <v>0</v>
      </c>
      <c r="BJ778" s="22">
        <f>+'Cmp-'!AG282</f>
        <v>0</v>
      </c>
      <c r="BK778" s="22">
        <f>+'Cmp-'!AH282</f>
        <v>0</v>
      </c>
      <c r="BL778" s="22">
        <f>+'Cmp-'!AI282</f>
        <v>0</v>
      </c>
      <c r="BM778" s="6" t="s">
        <v>1079</v>
      </c>
      <c r="BN778" s="24" t="str">
        <f>+CnAll!B778</f>
        <v>AAa + aAaaa</v>
      </c>
      <c r="BO778" s="24">
        <f>+CnAll!C778</f>
        <v>0</v>
      </c>
    </row>
    <row r="779" spans="1:67" x14ac:dyDescent="0.45">
      <c r="A779" s="1">
        <v>778</v>
      </c>
      <c r="B779" s="22" t="str">
        <f>+'Cpm-'!B283</f>
        <v>AaA + aAaaa</v>
      </c>
      <c r="C779" s="22">
        <f>+'Cpm-'!E283</f>
        <v>0</v>
      </c>
      <c r="D779" s="22">
        <f>+'Cpm-'!F283</f>
        <v>0</v>
      </c>
      <c r="E779" s="22">
        <f>+'Cpm-'!G283</f>
        <v>0</v>
      </c>
      <c r="F779" s="22">
        <f>+'Cpm-'!H283</f>
        <v>0</v>
      </c>
      <c r="G779" s="22">
        <f>+'Cpm-'!I283</f>
        <v>0</v>
      </c>
      <c r="H779" s="22">
        <f>+'Cpm-'!J283</f>
        <v>0</v>
      </c>
      <c r="I779" s="22">
        <f>+'Cpm-'!K283</f>
        <v>0</v>
      </c>
      <c r="J779" s="22">
        <f>+'Cpm-'!L283</f>
        <v>0</v>
      </c>
      <c r="K779" s="22">
        <f>+'Cpm-'!M283</f>
        <v>0</v>
      </c>
      <c r="L779" s="22">
        <f>+'Cpm-'!N283</f>
        <v>0</v>
      </c>
      <c r="M779" s="22">
        <f>+'Cpm-'!O283</f>
        <v>0</v>
      </c>
      <c r="N779" s="22">
        <f>+'Cpm-'!P283</f>
        <v>0</v>
      </c>
      <c r="O779" s="22">
        <f>+'Cpm-'!Q283</f>
        <v>0</v>
      </c>
      <c r="P779" s="22">
        <f>+'Cpm-'!R283</f>
        <v>0</v>
      </c>
      <c r="Q779" s="22">
        <f>+'Cpm-'!S283</f>
        <v>0</v>
      </c>
      <c r="R779" s="22">
        <f>+'Cpm-'!T283</f>
        <v>0</v>
      </c>
      <c r="S779" s="22">
        <f>+'Cpm-'!U283</f>
        <v>0</v>
      </c>
      <c r="T779" s="22">
        <f>+'Cpm-'!V283</f>
        <v>0</v>
      </c>
      <c r="U779" s="22">
        <f>+'Cpm-'!W283</f>
        <v>0</v>
      </c>
      <c r="V779" s="22">
        <f>+'Cpm-'!X283</f>
        <v>0</v>
      </c>
      <c r="W779" s="22">
        <f>+'Cpm-'!Y283</f>
        <v>0</v>
      </c>
      <c r="X779" s="22">
        <f>+'Cpm-'!Z283</f>
        <v>0</v>
      </c>
      <c r="Y779" s="22">
        <f>+'Cpm-'!AA283</f>
        <v>0</v>
      </c>
      <c r="Z779" s="22">
        <f>+'Cpm-'!AB283</f>
        <v>0</v>
      </c>
      <c r="AA779" s="22">
        <f>+'Cpm-'!AC283</f>
        <v>0</v>
      </c>
      <c r="AB779" s="22">
        <f>+'Cpm-'!AD283</f>
        <v>0</v>
      </c>
      <c r="AC779" s="22">
        <f>+'Cpm-'!AE283</f>
        <v>0</v>
      </c>
      <c r="AD779" s="22">
        <f>+'Cpm-'!AF283</f>
        <v>0</v>
      </c>
      <c r="AE779" s="22">
        <f>+'Cpm-'!AG283</f>
        <v>0</v>
      </c>
      <c r="AF779" s="22">
        <f>+'Cpm-'!AH283</f>
        <v>0</v>
      </c>
      <c r="AG779" s="22">
        <f>+'Cpm-'!AI283</f>
        <v>0</v>
      </c>
      <c r="AH779" s="22">
        <f>+'Cmp-'!E283</f>
        <v>0</v>
      </c>
      <c r="AI779" s="22">
        <f>+'Cmp-'!F283</f>
        <v>0</v>
      </c>
      <c r="AJ779" s="22">
        <f>+'Cmp-'!G283</f>
        <v>0</v>
      </c>
      <c r="AK779" s="22">
        <f>+'Cmp-'!H283</f>
        <v>0</v>
      </c>
      <c r="AL779" s="22">
        <f>+'Cmp-'!I283</f>
        <v>0</v>
      </c>
      <c r="AM779" s="22">
        <f>+'Cmp-'!J283</f>
        <v>0</v>
      </c>
      <c r="AN779" s="22">
        <f>+'Cmp-'!K283</f>
        <v>0</v>
      </c>
      <c r="AO779" s="22">
        <f>+'Cmp-'!L283</f>
        <v>0</v>
      </c>
      <c r="AP779" s="22">
        <f>+'Cmp-'!M283</f>
        <v>0</v>
      </c>
      <c r="AQ779" s="22">
        <f>+'Cmp-'!N283</f>
        <v>0</v>
      </c>
      <c r="AR779" s="22">
        <f>+'Cmp-'!O283</f>
        <v>0</v>
      </c>
      <c r="AS779" s="22">
        <f>+'Cmp-'!P283</f>
        <v>0</v>
      </c>
      <c r="AT779" s="22">
        <f>+'Cmp-'!Q283</f>
        <v>0</v>
      </c>
      <c r="AU779" s="22">
        <f>+'Cmp-'!R283</f>
        <v>0</v>
      </c>
      <c r="AV779" s="22">
        <f>+'Cmp-'!S283</f>
        <v>0</v>
      </c>
      <c r="AW779" s="22">
        <f>+'Cmp-'!T283</f>
        <v>0</v>
      </c>
      <c r="AX779" s="22">
        <f>+'Cmp-'!U283</f>
        <v>0</v>
      </c>
      <c r="AY779" s="22">
        <f>+'Cmp-'!V283</f>
        <v>0</v>
      </c>
      <c r="AZ779" s="22">
        <f>+'Cmp-'!W283</f>
        <v>0</v>
      </c>
      <c r="BA779" s="22">
        <f>+'Cmp-'!X283</f>
        <v>0</v>
      </c>
      <c r="BB779" s="22">
        <f>+'Cmp-'!Y283</f>
        <v>0</v>
      </c>
      <c r="BC779" s="22">
        <f>+'Cmp-'!Z283</f>
        <v>0</v>
      </c>
      <c r="BD779" s="22">
        <f>+'Cmp-'!AA283</f>
        <v>0</v>
      </c>
      <c r="BE779" s="22">
        <f>+'Cmp-'!AB283</f>
        <v>0</v>
      </c>
      <c r="BF779" s="22">
        <f>+'Cmp-'!AC283</f>
        <v>0</v>
      </c>
      <c r="BG779" s="22">
        <f>+'Cmp-'!AD283</f>
        <v>0</v>
      </c>
      <c r="BH779" s="22">
        <f>+'Cmp-'!AE283</f>
        <v>0</v>
      </c>
      <c r="BI779" s="22">
        <f>+'Cmp-'!AF283</f>
        <v>0</v>
      </c>
      <c r="BJ779" s="22">
        <f>+'Cmp-'!AG283</f>
        <v>0</v>
      </c>
      <c r="BK779" s="22">
        <f>+'Cmp-'!AH283</f>
        <v>0</v>
      </c>
      <c r="BL779" s="22">
        <f>+'Cmp-'!AI283</f>
        <v>0</v>
      </c>
      <c r="BM779" s="6" t="s">
        <v>1079</v>
      </c>
      <c r="BN779" s="24" t="str">
        <f>+CnAll!B779</f>
        <v>AaA + aAaaa</v>
      </c>
      <c r="BO779" s="24">
        <f>+CnAll!C779</f>
        <v>0</v>
      </c>
    </row>
    <row r="780" spans="1:67" x14ac:dyDescent="0.45">
      <c r="A780" s="1">
        <v>779</v>
      </c>
      <c r="B780" s="22" t="str">
        <f>+'Cpm-'!B284</f>
        <v>Aaa + aAaaa</v>
      </c>
      <c r="C780" s="22">
        <f>+'Cpm-'!E284</f>
        <v>0</v>
      </c>
      <c r="D780" s="22">
        <f>+'Cpm-'!F284</f>
        <v>0</v>
      </c>
      <c r="E780" s="22">
        <f>+'Cpm-'!G284</f>
        <v>0</v>
      </c>
      <c r="F780" s="22">
        <f>+'Cpm-'!H284</f>
        <v>0</v>
      </c>
      <c r="G780" s="22">
        <f>+'Cpm-'!I284</f>
        <v>0</v>
      </c>
      <c r="H780" s="22">
        <f>+'Cpm-'!J284</f>
        <v>0</v>
      </c>
      <c r="I780" s="22">
        <f>+'Cpm-'!K284</f>
        <v>0</v>
      </c>
      <c r="J780" s="22">
        <f>+'Cpm-'!L284</f>
        <v>0</v>
      </c>
      <c r="K780" s="22">
        <f>+'Cpm-'!M284</f>
        <v>0</v>
      </c>
      <c r="L780" s="22">
        <f>+'Cpm-'!N284</f>
        <v>0</v>
      </c>
      <c r="M780" s="22">
        <f>+'Cpm-'!O284</f>
        <v>0</v>
      </c>
      <c r="N780" s="22">
        <f>+'Cpm-'!P284</f>
        <v>0</v>
      </c>
      <c r="O780" s="22">
        <f>+'Cpm-'!Q284</f>
        <v>0</v>
      </c>
      <c r="P780" s="22">
        <f>+'Cpm-'!R284</f>
        <v>0</v>
      </c>
      <c r="Q780" s="22">
        <f>+'Cpm-'!S284</f>
        <v>0</v>
      </c>
      <c r="R780" s="22">
        <f>+'Cpm-'!T284</f>
        <v>0</v>
      </c>
      <c r="S780" s="22">
        <f>+'Cpm-'!U284</f>
        <v>0</v>
      </c>
      <c r="T780" s="22">
        <f>+'Cpm-'!V284</f>
        <v>0</v>
      </c>
      <c r="U780" s="22">
        <f>+'Cpm-'!W284</f>
        <v>0</v>
      </c>
      <c r="V780" s="22">
        <f>+'Cpm-'!X284</f>
        <v>0</v>
      </c>
      <c r="W780" s="22">
        <f>+'Cpm-'!Y284</f>
        <v>0</v>
      </c>
      <c r="X780" s="22">
        <f>+'Cpm-'!Z284</f>
        <v>0</v>
      </c>
      <c r="Y780" s="22">
        <f>+'Cpm-'!AA284</f>
        <v>0</v>
      </c>
      <c r="Z780" s="22">
        <f>+'Cpm-'!AB284</f>
        <v>0</v>
      </c>
      <c r="AA780" s="22">
        <f>+'Cpm-'!AC284</f>
        <v>0</v>
      </c>
      <c r="AB780" s="22">
        <f>+'Cpm-'!AD284</f>
        <v>0</v>
      </c>
      <c r="AC780" s="22">
        <f>+'Cpm-'!AE284</f>
        <v>0</v>
      </c>
      <c r="AD780" s="22">
        <f>+'Cpm-'!AF284</f>
        <v>0</v>
      </c>
      <c r="AE780" s="22">
        <f>+'Cpm-'!AG284</f>
        <v>0</v>
      </c>
      <c r="AF780" s="22">
        <f>+'Cpm-'!AH284</f>
        <v>0</v>
      </c>
      <c r="AG780" s="22">
        <f>+'Cpm-'!AI284</f>
        <v>0</v>
      </c>
      <c r="AH780" s="22">
        <f>+'Cmp-'!E284</f>
        <v>0</v>
      </c>
      <c r="AI780" s="22">
        <f>+'Cmp-'!F284</f>
        <v>0</v>
      </c>
      <c r="AJ780" s="22">
        <f>+'Cmp-'!G284</f>
        <v>0</v>
      </c>
      <c r="AK780" s="22">
        <f>+'Cmp-'!H284</f>
        <v>0</v>
      </c>
      <c r="AL780" s="22">
        <f>+'Cmp-'!I284</f>
        <v>0</v>
      </c>
      <c r="AM780" s="22">
        <f>+'Cmp-'!J284</f>
        <v>0</v>
      </c>
      <c r="AN780" s="22">
        <f>+'Cmp-'!K284</f>
        <v>0</v>
      </c>
      <c r="AO780" s="22">
        <f>+'Cmp-'!L284</f>
        <v>0</v>
      </c>
      <c r="AP780" s="22">
        <f>+'Cmp-'!M284</f>
        <v>0</v>
      </c>
      <c r="AQ780" s="22">
        <f>+'Cmp-'!N284</f>
        <v>0</v>
      </c>
      <c r="AR780" s="22">
        <f>+'Cmp-'!O284</f>
        <v>0</v>
      </c>
      <c r="AS780" s="22">
        <f>+'Cmp-'!P284</f>
        <v>0</v>
      </c>
      <c r="AT780" s="22">
        <f>+'Cmp-'!Q284</f>
        <v>0</v>
      </c>
      <c r="AU780" s="22">
        <f>+'Cmp-'!R284</f>
        <v>0</v>
      </c>
      <c r="AV780" s="22">
        <f>+'Cmp-'!S284</f>
        <v>0</v>
      </c>
      <c r="AW780" s="22">
        <f>+'Cmp-'!T284</f>
        <v>0</v>
      </c>
      <c r="AX780" s="22">
        <f>+'Cmp-'!U284</f>
        <v>0</v>
      </c>
      <c r="AY780" s="22">
        <f>+'Cmp-'!V284</f>
        <v>0</v>
      </c>
      <c r="AZ780" s="22">
        <f>+'Cmp-'!W284</f>
        <v>0</v>
      </c>
      <c r="BA780" s="22">
        <f>+'Cmp-'!X284</f>
        <v>0</v>
      </c>
      <c r="BB780" s="22">
        <f>+'Cmp-'!Y284</f>
        <v>0</v>
      </c>
      <c r="BC780" s="22">
        <f>+'Cmp-'!Z284</f>
        <v>0</v>
      </c>
      <c r="BD780" s="22">
        <f>+'Cmp-'!AA284</f>
        <v>0</v>
      </c>
      <c r="BE780" s="22">
        <f>+'Cmp-'!AB284</f>
        <v>0</v>
      </c>
      <c r="BF780" s="22">
        <f>+'Cmp-'!AC284</f>
        <v>0</v>
      </c>
      <c r="BG780" s="22">
        <f>+'Cmp-'!AD284</f>
        <v>0</v>
      </c>
      <c r="BH780" s="22">
        <f>+'Cmp-'!AE284</f>
        <v>0</v>
      </c>
      <c r="BI780" s="22">
        <f>+'Cmp-'!AF284</f>
        <v>0</v>
      </c>
      <c r="BJ780" s="22">
        <f>+'Cmp-'!AG284</f>
        <v>0</v>
      </c>
      <c r="BK780" s="22">
        <f>+'Cmp-'!AH284</f>
        <v>0</v>
      </c>
      <c r="BL780" s="22">
        <f>+'Cmp-'!AI284</f>
        <v>0</v>
      </c>
      <c r="BM780" s="6" t="s">
        <v>1079</v>
      </c>
      <c r="BN780" s="24" t="str">
        <f>+CnAll!B780</f>
        <v>Aaa + aAaaa</v>
      </c>
      <c r="BO780" s="24">
        <f>+CnAll!C780</f>
        <v>0</v>
      </c>
    </row>
    <row r="781" spans="1:67" x14ac:dyDescent="0.45">
      <c r="A781" s="1">
        <v>780</v>
      </c>
      <c r="B781" s="22" t="str">
        <f>+'Cpm-'!B285</f>
        <v>AAAA + aAaaa</v>
      </c>
      <c r="C781" s="22">
        <f>+'Cpm-'!E285</f>
        <v>0</v>
      </c>
      <c r="D781" s="22">
        <f>+'Cpm-'!F285</f>
        <v>0</v>
      </c>
      <c r="E781" s="22">
        <f>+'Cpm-'!G285</f>
        <v>0</v>
      </c>
      <c r="F781" s="22">
        <f>+'Cpm-'!H285</f>
        <v>0.31136399999999997</v>
      </c>
      <c r="G781" s="22">
        <f>+'Cpm-'!I285</f>
        <v>0.26020199999999999</v>
      </c>
      <c r="H781" s="22">
        <f>+'Cpm-'!J285</f>
        <v>0.26020199999999999</v>
      </c>
      <c r="I781" s="22">
        <f>+'Cpm-'!K285</f>
        <v>0</v>
      </c>
      <c r="J781" s="22">
        <f>+'Cpm-'!L285</f>
        <v>0.41520800000000002</v>
      </c>
      <c r="K781" s="22">
        <f>+'Cpm-'!M285</f>
        <v>0.43582599999999999</v>
      </c>
      <c r="L781" s="22">
        <f>+'Cpm-'!N285</f>
        <v>0.43582599999999999</v>
      </c>
      <c r="M781" s="22">
        <f>+'Cpm-'!O285</f>
        <v>0.31998900000000002</v>
      </c>
      <c r="N781" s="22">
        <f>+'Cpm-'!P285</f>
        <v>0.43656200000000001</v>
      </c>
      <c r="O781" s="22">
        <f>+'Cpm-'!Q285</f>
        <v>0.32194200000000001</v>
      </c>
      <c r="P781" s="22">
        <f>+'Cpm-'!R285</f>
        <v>0.32194200000000001</v>
      </c>
      <c r="Q781" s="22">
        <f>+'Cpm-'!S285</f>
        <v>0</v>
      </c>
      <c r="R781" s="22">
        <f>+'Cpm-'!T285</f>
        <v>0.46587800000000001</v>
      </c>
      <c r="S781" s="22">
        <f>+'Cpm-'!U285</f>
        <v>0.48305700000000001</v>
      </c>
      <c r="T781" s="22">
        <f>+'Cpm-'!V285</f>
        <v>0.48305700000000001</v>
      </c>
      <c r="U781" s="22">
        <f>+'Cpm-'!W285</f>
        <v>0.435199</v>
      </c>
      <c r="V781" s="22">
        <f>+'Cpm-'!X285</f>
        <v>0.483178</v>
      </c>
      <c r="W781" s="22">
        <f>+'Cpm-'!Y285</f>
        <v>0.43608400000000003</v>
      </c>
      <c r="X781" s="22">
        <f>+'Cpm-'!Z285</f>
        <v>0.43608400000000003</v>
      </c>
      <c r="Y781" s="22">
        <f>+'Cpm-'!AA285</f>
        <v>0.25834499999999999</v>
      </c>
      <c r="Z781" s="22">
        <f>+'Cpm-'!AB285</f>
        <v>0.49018800000000001</v>
      </c>
      <c r="AA781" s="22">
        <f>+'Cpm-'!AC285</f>
        <v>0.43608400000000003</v>
      </c>
      <c r="AB781" s="22">
        <f>+'Cpm-'!AD285</f>
        <v>0.43608400000000003</v>
      </c>
      <c r="AC781" s="22">
        <f>+'Cpm-'!AE285</f>
        <v>0.27916400000000002</v>
      </c>
      <c r="AD781" s="22">
        <f>+'Cpm-'!AF285</f>
        <v>0.43683699999999998</v>
      </c>
      <c r="AE781" s="22">
        <f>+'Cpm-'!AG285</f>
        <v>0.28138200000000002</v>
      </c>
      <c r="AF781" s="22">
        <f>+'Cpm-'!AH285</f>
        <v>0.28138200000000002</v>
      </c>
      <c r="AG781" s="22">
        <f>+'Cpm-'!AI285</f>
        <v>0</v>
      </c>
      <c r="AH781" s="22">
        <f>+'Cmp-'!E285</f>
        <v>0</v>
      </c>
      <c r="AI781" s="22">
        <f>+'Cmp-'!F285</f>
        <v>0</v>
      </c>
      <c r="AJ781" s="22">
        <f>+'Cmp-'!G285</f>
        <v>0</v>
      </c>
      <c r="AK781" s="22">
        <f>+'Cmp-'!H285</f>
        <v>0</v>
      </c>
      <c r="AL781" s="22">
        <f>+'Cmp-'!I285</f>
        <v>0</v>
      </c>
      <c r="AM781" s="22">
        <f>+'Cmp-'!J285</f>
        <v>0</v>
      </c>
      <c r="AN781" s="22">
        <f>+'Cmp-'!K285</f>
        <v>0.265183</v>
      </c>
      <c r="AO781" s="22">
        <f>+'Cmp-'!L285</f>
        <v>0</v>
      </c>
      <c r="AP781" s="22">
        <f>+'Cmp-'!M285</f>
        <v>0</v>
      </c>
      <c r="AQ781" s="22">
        <f>+'Cmp-'!N285</f>
        <v>0</v>
      </c>
      <c r="AR781" s="22">
        <f>+'Cmp-'!O285</f>
        <v>0.32572400000000001</v>
      </c>
      <c r="AS781" s="22">
        <f>+'Cmp-'!P285</f>
        <v>0</v>
      </c>
      <c r="AT781" s="22">
        <f>+'Cmp-'!Q285</f>
        <v>0.32194200000000001</v>
      </c>
      <c r="AU781" s="22">
        <f>+'Cmp-'!R285</f>
        <v>0.32194200000000001</v>
      </c>
      <c r="AV781" s="22">
        <f>+'Cmp-'!S285</f>
        <v>0.44566699999999998</v>
      </c>
      <c r="AW781" s="22">
        <f>+'Cmp-'!T285</f>
        <v>0</v>
      </c>
      <c r="AX781" s="22">
        <f>+'Cmp-'!U285</f>
        <v>0</v>
      </c>
      <c r="AY781" s="22">
        <f>+'Cmp-'!V285</f>
        <v>0</v>
      </c>
      <c r="AZ781" s="22">
        <f>+'Cmp-'!W285</f>
        <v>0.28526299999999999</v>
      </c>
      <c r="BA781" s="22">
        <f>+'Cmp-'!X285</f>
        <v>0</v>
      </c>
      <c r="BB781" s="22">
        <f>+'Cmp-'!Y285</f>
        <v>0.28138200000000002</v>
      </c>
      <c r="BC781" s="22">
        <f>+'Cmp-'!Z285</f>
        <v>0.28138200000000002</v>
      </c>
      <c r="BD781" s="22">
        <f>+'Cmp-'!AA285</f>
        <v>0.44569900000000001</v>
      </c>
      <c r="BE781" s="22">
        <f>+'Cmp-'!AB285</f>
        <v>0</v>
      </c>
      <c r="BF781" s="22">
        <f>+'Cmp-'!AC285</f>
        <v>0.28138200000000002</v>
      </c>
      <c r="BG781" s="22">
        <f>+'Cmp-'!AD285</f>
        <v>0.28138200000000002</v>
      </c>
      <c r="BH781" s="22">
        <f>+'Cmp-'!AE285</f>
        <v>0.43683699999999998</v>
      </c>
      <c r="BI781" s="22">
        <f>+'Cmp-'!AF285</f>
        <v>0.27916400000000002</v>
      </c>
      <c r="BJ781" s="22">
        <f>+'Cmp-'!AG285</f>
        <v>0.43608400000000003</v>
      </c>
      <c r="BK781" s="22">
        <f>+'Cmp-'!AH285</f>
        <v>0.43608400000000003</v>
      </c>
      <c r="BL781" s="22">
        <f>+'Cmp-'!AI285</f>
        <v>0.48846200000000001</v>
      </c>
      <c r="BM781" s="6" t="s">
        <v>1079</v>
      </c>
      <c r="BN781" s="24" t="str">
        <f>+CnAll!B781</f>
        <v>AAAA + aAaaa</v>
      </c>
      <c r="BO781" s="24">
        <f>+CnAll!C781</f>
        <v>0.386467</v>
      </c>
    </row>
    <row r="782" spans="1:67" x14ac:dyDescent="0.45">
      <c r="A782" s="1">
        <v>781</v>
      </c>
      <c r="B782" s="22" t="str">
        <f>+'Cpm-'!B286</f>
        <v>AAAa + aAaaa</v>
      </c>
      <c r="C782" s="22">
        <f>+'Cpm-'!E286</f>
        <v>0</v>
      </c>
      <c r="D782" s="22">
        <f>+'Cpm-'!F286</f>
        <v>0</v>
      </c>
      <c r="E782" s="22">
        <f>+'Cpm-'!G286</f>
        <v>0</v>
      </c>
      <c r="F782" s="22">
        <f>+'Cpm-'!H286</f>
        <v>0</v>
      </c>
      <c r="G782" s="22">
        <f>+'Cpm-'!I286</f>
        <v>0</v>
      </c>
      <c r="H782" s="22">
        <f>+'Cpm-'!J286</f>
        <v>0</v>
      </c>
      <c r="I782" s="22">
        <f>+'Cpm-'!K286</f>
        <v>0</v>
      </c>
      <c r="J782" s="22">
        <f>+'Cpm-'!L286</f>
        <v>0.20364199999999999</v>
      </c>
      <c r="K782" s="22">
        <f>+'Cpm-'!M286</f>
        <v>0</v>
      </c>
      <c r="L782" s="22">
        <f>+'Cpm-'!N286</f>
        <v>0</v>
      </c>
      <c r="M782" s="22">
        <f>+'Cpm-'!O286</f>
        <v>0</v>
      </c>
      <c r="N782" s="22">
        <f>+'Cpm-'!P286</f>
        <v>0</v>
      </c>
      <c r="O782" s="22">
        <f>+'Cpm-'!Q286</f>
        <v>0</v>
      </c>
      <c r="P782" s="22">
        <f>+'Cpm-'!R286</f>
        <v>0</v>
      </c>
      <c r="Q782" s="22">
        <f>+'Cpm-'!S286</f>
        <v>0</v>
      </c>
      <c r="R782" s="22">
        <f>+'Cpm-'!T286</f>
        <v>0.25216499999999997</v>
      </c>
      <c r="S782" s="22">
        <f>+'Cpm-'!U286</f>
        <v>0</v>
      </c>
      <c r="T782" s="22">
        <f>+'Cpm-'!V286</f>
        <v>0</v>
      </c>
      <c r="U782" s="22">
        <f>+'Cpm-'!W286</f>
        <v>0</v>
      </c>
      <c r="V782" s="22">
        <f>+'Cpm-'!X286</f>
        <v>0</v>
      </c>
      <c r="W782" s="22">
        <f>+'Cpm-'!Y286</f>
        <v>0</v>
      </c>
      <c r="X782" s="22">
        <f>+'Cpm-'!Z286</f>
        <v>0</v>
      </c>
      <c r="Y782" s="22">
        <f>+'Cpm-'!AA286</f>
        <v>0</v>
      </c>
      <c r="Z782" s="22">
        <f>+'Cpm-'!AB286</f>
        <v>0</v>
      </c>
      <c r="AA782" s="22">
        <f>+'Cpm-'!AC286</f>
        <v>0</v>
      </c>
      <c r="AB782" s="22">
        <f>+'Cpm-'!AD286</f>
        <v>0</v>
      </c>
      <c r="AC782" s="22">
        <f>+'Cpm-'!AE286</f>
        <v>0</v>
      </c>
      <c r="AD782" s="22">
        <f>+'Cpm-'!AF286</f>
        <v>0</v>
      </c>
      <c r="AE782" s="22">
        <f>+'Cpm-'!AG286</f>
        <v>0</v>
      </c>
      <c r="AF782" s="22">
        <f>+'Cpm-'!AH286</f>
        <v>0</v>
      </c>
      <c r="AG782" s="22">
        <f>+'Cpm-'!AI286</f>
        <v>0</v>
      </c>
      <c r="AH782" s="22">
        <f>+'Cmp-'!E286</f>
        <v>0</v>
      </c>
      <c r="AI782" s="22">
        <f>+'Cmp-'!F286</f>
        <v>0</v>
      </c>
      <c r="AJ782" s="22">
        <f>+'Cmp-'!G286</f>
        <v>0</v>
      </c>
      <c r="AK782" s="22">
        <f>+'Cmp-'!H286</f>
        <v>0</v>
      </c>
      <c r="AL782" s="22">
        <f>+'Cmp-'!I286</f>
        <v>0</v>
      </c>
      <c r="AM782" s="22">
        <f>+'Cmp-'!J286</f>
        <v>0</v>
      </c>
      <c r="AN782" s="22">
        <f>+'Cmp-'!K286</f>
        <v>0</v>
      </c>
      <c r="AO782" s="22">
        <f>+'Cmp-'!L286</f>
        <v>0</v>
      </c>
      <c r="AP782" s="22">
        <f>+'Cmp-'!M286</f>
        <v>0</v>
      </c>
      <c r="AQ782" s="22">
        <f>+'Cmp-'!N286</f>
        <v>0</v>
      </c>
      <c r="AR782" s="22">
        <f>+'Cmp-'!O286</f>
        <v>0</v>
      </c>
      <c r="AS782" s="22">
        <f>+'Cmp-'!P286</f>
        <v>0</v>
      </c>
      <c r="AT782" s="22">
        <f>+'Cmp-'!Q286</f>
        <v>0</v>
      </c>
      <c r="AU782" s="22">
        <f>+'Cmp-'!R286</f>
        <v>0</v>
      </c>
      <c r="AV782" s="22">
        <f>+'Cmp-'!S286</f>
        <v>0</v>
      </c>
      <c r="AW782" s="22">
        <f>+'Cmp-'!T286</f>
        <v>0</v>
      </c>
      <c r="AX782" s="22">
        <f>+'Cmp-'!U286</f>
        <v>0</v>
      </c>
      <c r="AY782" s="22">
        <f>+'Cmp-'!V286</f>
        <v>0</v>
      </c>
      <c r="AZ782" s="22">
        <f>+'Cmp-'!W286</f>
        <v>0</v>
      </c>
      <c r="BA782" s="22">
        <f>+'Cmp-'!X286</f>
        <v>0</v>
      </c>
      <c r="BB782" s="22">
        <f>+'Cmp-'!Y286</f>
        <v>0</v>
      </c>
      <c r="BC782" s="22">
        <f>+'Cmp-'!Z286</f>
        <v>0</v>
      </c>
      <c r="BD782" s="22">
        <f>+'Cmp-'!AA286</f>
        <v>0</v>
      </c>
      <c r="BE782" s="22">
        <f>+'Cmp-'!AB286</f>
        <v>0</v>
      </c>
      <c r="BF782" s="22">
        <f>+'Cmp-'!AC286</f>
        <v>0</v>
      </c>
      <c r="BG782" s="22">
        <f>+'Cmp-'!AD286</f>
        <v>0</v>
      </c>
      <c r="BH782" s="22">
        <f>+'Cmp-'!AE286</f>
        <v>0</v>
      </c>
      <c r="BI782" s="22">
        <f>+'Cmp-'!AF286</f>
        <v>0</v>
      </c>
      <c r="BJ782" s="22">
        <f>+'Cmp-'!AG286</f>
        <v>0</v>
      </c>
      <c r="BK782" s="22">
        <f>+'Cmp-'!AH286</f>
        <v>0</v>
      </c>
      <c r="BL782" s="22">
        <f>+'Cmp-'!AI286</f>
        <v>0</v>
      </c>
      <c r="BM782" s="6" t="s">
        <v>1079</v>
      </c>
      <c r="BN782" s="24" t="str">
        <f>+CnAll!B782</f>
        <v>AAAa + aAaaa</v>
      </c>
      <c r="BO782" s="24">
        <f>+CnAll!C782</f>
        <v>0</v>
      </c>
    </row>
    <row r="783" spans="1:67" x14ac:dyDescent="0.45">
      <c r="A783" s="1">
        <v>782</v>
      </c>
      <c r="B783" s="22" t="str">
        <f>+'Cpm-'!B287</f>
        <v>AAaA + aAaaa</v>
      </c>
      <c r="C783" s="22">
        <f>+'Cpm-'!E287</f>
        <v>0</v>
      </c>
      <c r="D783" s="22">
        <f>+'Cpm-'!F287</f>
        <v>0</v>
      </c>
      <c r="E783" s="22">
        <f>+'Cpm-'!G287</f>
        <v>0</v>
      </c>
      <c r="F783" s="22">
        <f>+'Cpm-'!H287</f>
        <v>0</v>
      </c>
      <c r="G783" s="22">
        <f>+'Cpm-'!I287</f>
        <v>0</v>
      </c>
      <c r="H783" s="22">
        <f>+'Cpm-'!J287</f>
        <v>0</v>
      </c>
      <c r="I783" s="22">
        <f>+'Cpm-'!K287</f>
        <v>0</v>
      </c>
      <c r="J783" s="22">
        <f>+'Cpm-'!L287</f>
        <v>0.20364199999999999</v>
      </c>
      <c r="K783" s="22">
        <f>+'Cpm-'!M287</f>
        <v>0</v>
      </c>
      <c r="L783" s="22">
        <f>+'Cpm-'!N287</f>
        <v>0</v>
      </c>
      <c r="M783" s="22">
        <f>+'Cpm-'!O287</f>
        <v>0</v>
      </c>
      <c r="N783" s="22">
        <f>+'Cpm-'!P287</f>
        <v>0</v>
      </c>
      <c r="O783" s="22">
        <f>+'Cpm-'!Q287</f>
        <v>0</v>
      </c>
      <c r="P783" s="22">
        <f>+'Cpm-'!R287</f>
        <v>0</v>
      </c>
      <c r="Q783" s="22">
        <f>+'Cpm-'!S287</f>
        <v>0</v>
      </c>
      <c r="R783" s="22">
        <f>+'Cpm-'!T287</f>
        <v>0.25216499999999997</v>
      </c>
      <c r="S783" s="22">
        <f>+'Cpm-'!U287</f>
        <v>0</v>
      </c>
      <c r="T783" s="22">
        <f>+'Cpm-'!V287</f>
        <v>0</v>
      </c>
      <c r="U783" s="22">
        <f>+'Cpm-'!W287</f>
        <v>0</v>
      </c>
      <c r="V783" s="22">
        <f>+'Cpm-'!X287</f>
        <v>0</v>
      </c>
      <c r="W783" s="22">
        <f>+'Cpm-'!Y287</f>
        <v>0</v>
      </c>
      <c r="X783" s="22">
        <f>+'Cpm-'!Z287</f>
        <v>0</v>
      </c>
      <c r="Y783" s="22">
        <f>+'Cpm-'!AA287</f>
        <v>0</v>
      </c>
      <c r="Z783" s="22">
        <f>+'Cpm-'!AB287</f>
        <v>0</v>
      </c>
      <c r="AA783" s="22">
        <f>+'Cpm-'!AC287</f>
        <v>0</v>
      </c>
      <c r="AB783" s="22">
        <f>+'Cpm-'!AD287</f>
        <v>0</v>
      </c>
      <c r="AC783" s="22">
        <f>+'Cpm-'!AE287</f>
        <v>0</v>
      </c>
      <c r="AD783" s="22">
        <f>+'Cpm-'!AF287</f>
        <v>0</v>
      </c>
      <c r="AE783" s="22">
        <f>+'Cpm-'!AG287</f>
        <v>0</v>
      </c>
      <c r="AF783" s="22">
        <f>+'Cpm-'!AH287</f>
        <v>0</v>
      </c>
      <c r="AG783" s="22">
        <f>+'Cpm-'!AI287</f>
        <v>0</v>
      </c>
      <c r="AH783" s="22">
        <f>+'Cmp-'!E287</f>
        <v>0</v>
      </c>
      <c r="AI783" s="22">
        <f>+'Cmp-'!F287</f>
        <v>0</v>
      </c>
      <c r="AJ783" s="22">
        <f>+'Cmp-'!G287</f>
        <v>0</v>
      </c>
      <c r="AK783" s="22">
        <f>+'Cmp-'!H287</f>
        <v>0</v>
      </c>
      <c r="AL783" s="22">
        <f>+'Cmp-'!I287</f>
        <v>0</v>
      </c>
      <c r="AM783" s="22">
        <f>+'Cmp-'!J287</f>
        <v>0</v>
      </c>
      <c r="AN783" s="22">
        <f>+'Cmp-'!K287</f>
        <v>0</v>
      </c>
      <c r="AO783" s="22">
        <f>+'Cmp-'!L287</f>
        <v>0</v>
      </c>
      <c r="AP783" s="22">
        <f>+'Cmp-'!M287</f>
        <v>0</v>
      </c>
      <c r="AQ783" s="22">
        <f>+'Cmp-'!N287</f>
        <v>0</v>
      </c>
      <c r="AR783" s="22">
        <f>+'Cmp-'!O287</f>
        <v>0</v>
      </c>
      <c r="AS783" s="22">
        <f>+'Cmp-'!P287</f>
        <v>0</v>
      </c>
      <c r="AT783" s="22">
        <f>+'Cmp-'!Q287</f>
        <v>0</v>
      </c>
      <c r="AU783" s="22">
        <f>+'Cmp-'!R287</f>
        <v>0</v>
      </c>
      <c r="AV783" s="22">
        <f>+'Cmp-'!S287</f>
        <v>0</v>
      </c>
      <c r="AW783" s="22">
        <f>+'Cmp-'!T287</f>
        <v>0</v>
      </c>
      <c r="AX783" s="22">
        <f>+'Cmp-'!U287</f>
        <v>0</v>
      </c>
      <c r="AY783" s="22">
        <f>+'Cmp-'!V287</f>
        <v>0</v>
      </c>
      <c r="AZ783" s="22">
        <f>+'Cmp-'!W287</f>
        <v>0</v>
      </c>
      <c r="BA783" s="22">
        <f>+'Cmp-'!X287</f>
        <v>0</v>
      </c>
      <c r="BB783" s="22">
        <f>+'Cmp-'!Y287</f>
        <v>0</v>
      </c>
      <c r="BC783" s="22">
        <f>+'Cmp-'!Z287</f>
        <v>0</v>
      </c>
      <c r="BD783" s="22">
        <f>+'Cmp-'!AA287</f>
        <v>0</v>
      </c>
      <c r="BE783" s="22">
        <f>+'Cmp-'!AB287</f>
        <v>0</v>
      </c>
      <c r="BF783" s="22">
        <f>+'Cmp-'!AC287</f>
        <v>0</v>
      </c>
      <c r="BG783" s="22">
        <f>+'Cmp-'!AD287</f>
        <v>0</v>
      </c>
      <c r="BH783" s="22">
        <f>+'Cmp-'!AE287</f>
        <v>0</v>
      </c>
      <c r="BI783" s="22">
        <f>+'Cmp-'!AF287</f>
        <v>0</v>
      </c>
      <c r="BJ783" s="22">
        <f>+'Cmp-'!AG287</f>
        <v>0</v>
      </c>
      <c r="BK783" s="22">
        <f>+'Cmp-'!AH287</f>
        <v>0</v>
      </c>
      <c r="BL783" s="22">
        <f>+'Cmp-'!AI287</f>
        <v>0</v>
      </c>
      <c r="BM783" s="6" t="s">
        <v>1079</v>
      </c>
      <c r="BN783" s="24" t="str">
        <f>+CnAll!B783</f>
        <v>AAaA + aAaaa</v>
      </c>
      <c r="BO783" s="24">
        <f>+CnAll!C783</f>
        <v>0</v>
      </c>
    </row>
    <row r="784" spans="1:67" x14ac:dyDescent="0.45">
      <c r="A784" s="1">
        <v>783</v>
      </c>
      <c r="B784" s="22" t="str">
        <f>+'Cpm-'!B288</f>
        <v>AAaa + aAaaa</v>
      </c>
      <c r="C784" s="22">
        <f>+'Cpm-'!E288</f>
        <v>0</v>
      </c>
      <c r="D784" s="22">
        <f>+'Cpm-'!F288</f>
        <v>0</v>
      </c>
      <c r="E784" s="22">
        <f>+'Cpm-'!G288</f>
        <v>0</v>
      </c>
      <c r="F784" s="22">
        <f>+'Cpm-'!H288</f>
        <v>0</v>
      </c>
      <c r="G784" s="22">
        <f>+'Cpm-'!I288</f>
        <v>0</v>
      </c>
      <c r="H784" s="22">
        <f>+'Cpm-'!J288</f>
        <v>0</v>
      </c>
      <c r="I784" s="22">
        <f>+'Cpm-'!K288</f>
        <v>0</v>
      </c>
      <c r="J784" s="22">
        <f>+'Cpm-'!L288</f>
        <v>0</v>
      </c>
      <c r="K784" s="22">
        <f>+'Cpm-'!M288</f>
        <v>0</v>
      </c>
      <c r="L784" s="22">
        <f>+'Cpm-'!N288</f>
        <v>0</v>
      </c>
      <c r="M784" s="22">
        <f>+'Cpm-'!O288</f>
        <v>0</v>
      </c>
      <c r="N784" s="22">
        <f>+'Cpm-'!P288</f>
        <v>0</v>
      </c>
      <c r="O784" s="22">
        <f>+'Cpm-'!Q288</f>
        <v>0</v>
      </c>
      <c r="P784" s="22">
        <f>+'Cpm-'!R288</f>
        <v>0</v>
      </c>
      <c r="Q784" s="22">
        <f>+'Cpm-'!S288</f>
        <v>0</v>
      </c>
      <c r="R784" s="22">
        <f>+'Cpm-'!T288</f>
        <v>0</v>
      </c>
      <c r="S784" s="22">
        <f>+'Cpm-'!U288</f>
        <v>0</v>
      </c>
      <c r="T784" s="22">
        <f>+'Cpm-'!V288</f>
        <v>0</v>
      </c>
      <c r="U784" s="22">
        <f>+'Cpm-'!W288</f>
        <v>0</v>
      </c>
      <c r="V784" s="22">
        <f>+'Cpm-'!X288</f>
        <v>0</v>
      </c>
      <c r="W784" s="22">
        <f>+'Cpm-'!Y288</f>
        <v>0</v>
      </c>
      <c r="X784" s="22">
        <f>+'Cpm-'!Z288</f>
        <v>0</v>
      </c>
      <c r="Y784" s="22">
        <f>+'Cpm-'!AA288</f>
        <v>0</v>
      </c>
      <c r="Z784" s="22">
        <f>+'Cpm-'!AB288</f>
        <v>0</v>
      </c>
      <c r="AA784" s="22">
        <f>+'Cpm-'!AC288</f>
        <v>0</v>
      </c>
      <c r="AB784" s="22">
        <f>+'Cpm-'!AD288</f>
        <v>0</v>
      </c>
      <c r="AC784" s="22">
        <f>+'Cpm-'!AE288</f>
        <v>0</v>
      </c>
      <c r="AD784" s="22">
        <f>+'Cpm-'!AF288</f>
        <v>0</v>
      </c>
      <c r="AE784" s="22">
        <f>+'Cpm-'!AG288</f>
        <v>0</v>
      </c>
      <c r="AF784" s="22">
        <f>+'Cpm-'!AH288</f>
        <v>0</v>
      </c>
      <c r="AG784" s="22">
        <f>+'Cpm-'!AI288</f>
        <v>0</v>
      </c>
      <c r="AH784" s="22">
        <f>+'Cmp-'!E288</f>
        <v>0</v>
      </c>
      <c r="AI784" s="22">
        <f>+'Cmp-'!F288</f>
        <v>0</v>
      </c>
      <c r="AJ784" s="22">
        <f>+'Cmp-'!G288</f>
        <v>0</v>
      </c>
      <c r="AK784" s="22">
        <f>+'Cmp-'!H288</f>
        <v>0</v>
      </c>
      <c r="AL784" s="22">
        <f>+'Cmp-'!I288</f>
        <v>0</v>
      </c>
      <c r="AM784" s="22">
        <f>+'Cmp-'!J288</f>
        <v>0</v>
      </c>
      <c r="AN784" s="22">
        <f>+'Cmp-'!K288</f>
        <v>0</v>
      </c>
      <c r="AO784" s="22">
        <f>+'Cmp-'!L288</f>
        <v>0</v>
      </c>
      <c r="AP784" s="22">
        <f>+'Cmp-'!M288</f>
        <v>0</v>
      </c>
      <c r="AQ784" s="22">
        <f>+'Cmp-'!N288</f>
        <v>0</v>
      </c>
      <c r="AR784" s="22">
        <f>+'Cmp-'!O288</f>
        <v>0</v>
      </c>
      <c r="AS784" s="22">
        <f>+'Cmp-'!P288</f>
        <v>0</v>
      </c>
      <c r="AT784" s="22">
        <f>+'Cmp-'!Q288</f>
        <v>0</v>
      </c>
      <c r="AU784" s="22">
        <f>+'Cmp-'!R288</f>
        <v>0</v>
      </c>
      <c r="AV784" s="22">
        <f>+'Cmp-'!S288</f>
        <v>0</v>
      </c>
      <c r="AW784" s="22">
        <f>+'Cmp-'!T288</f>
        <v>0</v>
      </c>
      <c r="AX784" s="22">
        <f>+'Cmp-'!U288</f>
        <v>0</v>
      </c>
      <c r="AY784" s="22">
        <f>+'Cmp-'!V288</f>
        <v>0</v>
      </c>
      <c r="AZ784" s="22">
        <f>+'Cmp-'!W288</f>
        <v>0</v>
      </c>
      <c r="BA784" s="22">
        <f>+'Cmp-'!X288</f>
        <v>0</v>
      </c>
      <c r="BB784" s="22">
        <f>+'Cmp-'!Y288</f>
        <v>0</v>
      </c>
      <c r="BC784" s="22">
        <f>+'Cmp-'!Z288</f>
        <v>0</v>
      </c>
      <c r="BD784" s="22">
        <f>+'Cmp-'!AA288</f>
        <v>0</v>
      </c>
      <c r="BE784" s="22">
        <f>+'Cmp-'!AB288</f>
        <v>0</v>
      </c>
      <c r="BF784" s="22">
        <f>+'Cmp-'!AC288</f>
        <v>0</v>
      </c>
      <c r="BG784" s="22">
        <f>+'Cmp-'!AD288</f>
        <v>0</v>
      </c>
      <c r="BH784" s="22">
        <f>+'Cmp-'!AE288</f>
        <v>0</v>
      </c>
      <c r="BI784" s="22">
        <f>+'Cmp-'!AF288</f>
        <v>0</v>
      </c>
      <c r="BJ784" s="22">
        <f>+'Cmp-'!AG288</f>
        <v>0</v>
      </c>
      <c r="BK784" s="22">
        <f>+'Cmp-'!AH288</f>
        <v>0</v>
      </c>
      <c r="BL784" s="22">
        <f>+'Cmp-'!AI288</f>
        <v>0</v>
      </c>
      <c r="BM784" s="6" t="s">
        <v>1079</v>
      </c>
      <c r="BN784" s="24" t="str">
        <f>+CnAll!B784</f>
        <v>AAaa + aAaaa</v>
      </c>
      <c r="BO784" s="24">
        <f>+CnAll!C784</f>
        <v>0</v>
      </c>
    </row>
    <row r="785" spans="1:67" x14ac:dyDescent="0.45">
      <c r="A785" s="1">
        <v>784</v>
      </c>
      <c r="B785" s="22" t="str">
        <f>+'Cpm-'!B289</f>
        <v>AaAA + aAaaa</v>
      </c>
      <c r="C785" s="22">
        <f>+'Cpm-'!E289</f>
        <v>0</v>
      </c>
      <c r="D785" s="22">
        <f>+'Cpm-'!F289</f>
        <v>0</v>
      </c>
      <c r="E785" s="22">
        <f>+'Cpm-'!G289</f>
        <v>0</v>
      </c>
      <c r="F785" s="22">
        <f>+'Cpm-'!H289</f>
        <v>0</v>
      </c>
      <c r="G785" s="22">
        <f>+'Cpm-'!I289</f>
        <v>0</v>
      </c>
      <c r="H785" s="22">
        <f>+'Cpm-'!J289</f>
        <v>0</v>
      </c>
      <c r="I785" s="22">
        <f>+'Cpm-'!K289</f>
        <v>0</v>
      </c>
      <c r="J785" s="22">
        <f>+'Cpm-'!L289</f>
        <v>0.19994100000000001</v>
      </c>
      <c r="K785" s="22">
        <f>+'Cpm-'!M289</f>
        <v>0</v>
      </c>
      <c r="L785" s="22">
        <f>+'Cpm-'!N289</f>
        <v>0</v>
      </c>
      <c r="M785" s="22">
        <f>+'Cpm-'!O289</f>
        <v>0</v>
      </c>
      <c r="N785" s="22">
        <f>+'Cpm-'!P289</f>
        <v>0</v>
      </c>
      <c r="O785" s="22">
        <f>+'Cpm-'!Q289</f>
        <v>0</v>
      </c>
      <c r="P785" s="22">
        <f>+'Cpm-'!R289</f>
        <v>0</v>
      </c>
      <c r="Q785" s="22">
        <f>+'Cpm-'!S289</f>
        <v>0</v>
      </c>
      <c r="R785" s="22">
        <f>+'Cpm-'!T289</f>
        <v>0.24503900000000001</v>
      </c>
      <c r="S785" s="22">
        <f>+'Cpm-'!U289</f>
        <v>0</v>
      </c>
      <c r="T785" s="22">
        <f>+'Cpm-'!V289</f>
        <v>0</v>
      </c>
      <c r="U785" s="22">
        <f>+'Cpm-'!W289</f>
        <v>0</v>
      </c>
      <c r="V785" s="22">
        <f>+'Cpm-'!X289</f>
        <v>0</v>
      </c>
      <c r="W785" s="22">
        <f>+'Cpm-'!Y289</f>
        <v>0</v>
      </c>
      <c r="X785" s="22">
        <f>+'Cpm-'!Z289</f>
        <v>0</v>
      </c>
      <c r="Y785" s="22">
        <f>+'Cpm-'!AA289</f>
        <v>0</v>
      </c>
      <c r="Z785" s="22">
        <f>+'Cpm-'!AB289</f>
        <v>0</v>
      </c>
      <c r="AA785" s="22">
        <f>+'Cpm-'!AC289</f>
        <v>0</v>
      </c>
      <c r="AB785" s="22">
        <f>+'Cpm-'!AD289</f>
        <v>0</v>
      </c>
      <c r="AC785" s="22">
        <f>+'Cpm-'!AE289</f>
        <v>0</v>
      </c>
      <c r="AD785" s="22">
        <f>+'Cpm-'!AF289</f>
        <v>0</v>
      </c>
      <c r="AE785" s="22">
        <f>+'Cpm-'!AG289</f>
        <v>0</v>
      </c>
      <c r="AF785" s="22">
        <f>+'Cpm-'!AH289</f>
        <v>0</v>
      </c>
      <c r="AG785" s="22">
        <f>+'Cpm-'!AI289</f>
        <v>0</v>
      </c>
      <c r="AH785" s="22">
        <f>+'Cmp-'!E289</f>
        <v>0</v>
      </c>
      <c r="AI785" s="22">
        <f>+'Cmp-'!F289</f>
        <v>0</v>
      </c>
      <c r="AJ785" s="22">
        <f>+'Cmp-'!G289</f>
        <v>0</v>
      </c>
      <c r="AK785" s="22">
        <f>+'Cmp-'!H289</f>
        <v>0</v>
      </c>
      <c r="AL785" s="22">
        <f>+'Cmp-'!I289</f>
        <v>0</v>
      </c>
      <c r="AM785" s="22">
        <f>+'Cmp-'!J289</f>
        <v>0</v>
      </c>
      <c r="AN785" s="22">
        <f>+'Cmp-'!K289</f>
        <v>0</v>
      </c>
      <c r="AO785" s="22">
        <f>+'Cmp-'!L289</f>
        <v>0</v>
      </c>
      <c r="AP785" s="22">
        <f>+'Cmp-'!M289</f>
        <v>0</v>
      </c>
      <c r="AQ785" s="22">
        <f>+'Cmp-'!N289</f>
        <v>0</v>
      </c>
      <c r="AR785" s="22">
        <f>+'Cmp-'!O289</f>
        <v>0</v>
      </c>
      <c r="AS785" s="22">
        <f>+'Cmp-'!P289</f>
        <v>0</v>
      </c>
      <c r="AT785" s="22">
        <f>+'Cmp-'!Q289</f>
        <v>0</v>
      </c>
      <c r="AU785" s="22">
        <f>+'Cmp-'!R289</f>
        <v>0</v>
      </c>
      <c r="AV785" s="22">
        <f>+'Cmp-'!S289</f>
        <v>0</v>
      </c>
      <c r="AW785" s="22">
        <f>+'Cmp-'!T289</f>
        <v>0</v>
      </c>
      <c r="AX785" s="22">
        <f>+'Cmp-'!U289</f>
        <v>0</v>
      </c>
      <c r="AY785" s="22">
        <f>+'Cmp-'!V289</f>
        <v>0</v>
      </c>
      <c r="AZ785" s="22">
        <f>+'Cmp-'!W289</f>
        <v>0</v>
      </c>
      <c r="BA785" s="22">
        <f>+'Cmp-'!X289</f>
        <v>0</v>
      </c>
      <c r="BB785" s="22">
        <f>+'Cmp-'!Y289</f>
        <v>0</v>
      </c>
      <c r="BC785" s="22">
        <f>+'Cmp-'!Z289</f>
        <v>0</v>
      </c>
      <c r="BD785" s="22">
        <f>+'Cmp-'!AA289</f>
        <v>0</v>
      </c>
      <c r="BE785" s="22">
        <f>+'Cmp-'!AB289</f>
        <v>0</v>
      </c>
      <c r="BF785" s="22">
        <f>+'Cmp-'!AC289</f>
        <v>0</v>
      </c>
      <c r="BG785" s="22">
        <f>+'Cmp-'!AD289</f>
        <v>0</v>
      </c>
      <c r="BH785" s="22">
        <f>+'Cmp-'!AE289</f>
        <v>0</v>
      </c>
      <c r="BI785" s="22">
        <f>+'Cmp-'!AF289</f>
        <v>0</v>
      </c>
      <c r="BJ785" s="22">
        <f>+'Cmp-'!AG289</f>
        <v>0</v>
      </c>
      <c r="BK785" s="22">
        <f>+'Cmp-'!AH289</f>
        <v>0</v>
      </c>
      <c r="BL785" s="22">
        <f>+'Cmp-'!AI289</f>
        <v>0</v>
      </c>
      <c r="BM785" s="6" t="s">
        <v>1079</v>
      </c>
      <c r="BN785" s="24" t="str">
        <f>+CnAll!B785</f>
        <v>AaAA + aAaaa</v>
      </c>
      <c r="BO785" s="24">
        <f>+CnAll!C785</f>
        <v>0</v>
      </c>
    </row>
    <row r="786" spans="1:67" x14ac:dyDescent="0.45">
      <c r="A786" s="1">
        <v>785</v>
      </c>
      <c r="B786" s="22" t="str">
        <f>+'Cpm-'!B290</f>
        <v>AaAa + aAaaa</v>
      </c>
      <c r="C786" s="22">
        <f>+'Cpm-'!E290</f>
        <v>0</v>
      </c>
      <c r="D786" s="22">
        <f>+'Cpm-'!F290</f>
        <v>0</v>
      </c>
      <c r="E786" s="22">
        <f>+'Cpm-'!G290</f>
        <v>0</v>
      </c>
      <c r="F786" s="22">
        <f>+'Cpm-'!H290</f>
        <v>0</v>
      </c>
      <c r="G786" s="22">
        <f>+'Cpm-'!I290</f>
        <v>0</v>
      </c>
      <c r="H786" s="22">
        <f>+'Cpm-'!J290</f>
        <v>0</v>
      </c>
      <c r="I786" s="22">
        <f>+'Cpm-'!K290</f>
        <v>0</v>
      </c>
      <c r="J786" s="22">
        <f>+'Cpm-'!L290</f>
        <v>0</v>
      </c>
      <c r="K786" s="22">
        <f>+'Cpm-'!M290</f>
        <v>0</v>
      </c>
      <c r="L786" s="22">
        <f>+'Cpm-'!N290</f>
        <v>0</v>
      </c>
      <c r="M786" s="22">
        <f>+'Cpm-'!O290</f>
        <v>0</v>
      </c>
      <c r="N786" s="22">
        <f>+'Cpm-'!P290</f>
        <v>0</v>
      </c>
      <c r="O786" s="22">
        <f>+'Cpm-'!Q290</f>
        <v>0</v>
      </c>
      <c r="P786" s="22">
        <f>+'Cpm-'!R290</f>
        <v>0</v>
      </c>
      <c r="Q786" s="22">
        <f>+'Cpm-'!S290</f>
        <v>0</v>
      </c>
      <c r="R786" s="22">
        <f>+'Cpm-'!T290</f>
        <v>0</v>
      </c>
      <c r="S786" s="22">
        <f>+'Cpm-'!U290</f>
        <v>0</v>
      </c>
      <c r="T786" s="22">
        <f>+'Cpm-'!V290</f>
        <v>0</v>
      </c>
      <c r="U786" s="22">
        <f>+'Cpm-'!W290</f>
        <v>0</v>
      </c>
      <c r="V786" s="22">
        <f>+'Cpm-'!X290</f>
        <v>0</v>
      </c>
      <c r="W786" s="22">
        <f>+'Cpm-'!Y290</f>
        <v>0</v>
      </c>
      <c r="X786" s="22">
        <f>+'Cpm-'!Z290</f>
        <v>0</v>
      </c>
      <c r="Y786" s="22">
        <f>+'Cpm-'!AA290</f>
        <v>0</v>
      </c>
      <c r="Z786" s="22">
        <f>+'Cpm-'!AB290</f>
        <v>0</v>
      </c>
      <c r="AA786" s="22">
        <f>+'Cpm-'!AC290</f>
        <v>0</v>
      </c>
      <c r="AB786" s="22">
        <f>+'Cpm-'!AD290</f>
        <v>0</v>
      </c>
      <c r="AC786" s="22">
        <f>+'Cpm-'!AE290</f>
        <v>0</v>
      </c>
      <c r="AD786" s="22">
        <f>+'Cpm-'!AF290</f>
        <v>0</v>
      </c>
      <c r="AE786" s="22">
        <f>+'Cpm-'!AG290</f>
        <v>0</v>
      </c>
      <c r="AF786" s="22">
        <f>+'Cpm-'!AH290</f>
        <v>0</v>
      </c>
      <c r="AG786" s="22">
        <f>+'Cpm-'!AI290</f>
        <v>0</v>
      </c>
      <c r="AH786" s="22">
        <f>+'Cmp-'!E290</f>
        <v>0</v>
      </c>
      <c r="AI786" s="22">
        <f>+'Cmp-'!F290</f>
        <v>0</v>
      </c>
      <c r="AJ786" s="22">
        <f>+'Cmp-'!G290</f>
        <v>0</v>
      </c>
      <c r="AK786" s="22">
        <f>+'Cmp-'!H290</f>
        <v>0</v>
      </c>
      <c r="AL786" s="22">
        <f>+'Cmp-'!I290</f>
        <v>0</v>
      </c>
      <c r="AM786" s="22">
        <f>+'Cmp-'!J290</f>
        <v>0</v>
      </c>
      <c r="AN786" s="22">
        <f>+'Cmp-'!K290</f>
        <v>0</v>
      </c>
      <c r="AO786" s="22">
        <f>+'Cmp-'!L290</f>
        <v>0</v>
      </c>
      <c r="AP786" s="22">
        <f>+'Cmp-'!M290</f>
        <v>0</v>
      </c>
      <c r="AQ786" s="22">
        <f>+'Cmp-'!N290</f>
        <v>0</v>
      </c>
      <c r="AR786" s="22">
        <f>+'Cmp-'!O290</f>
        <v>0</v>
      </c>
      <c r="AS786" s="22">
        <f>+'Cmp-'!P290</f>
        <v>0</v>
      </c>
      <c r="AT786" s="22">
        <f>+'Cmp-'!Q290</f>
        <v>0</v>
      </c>
      <c r="AU786" s="22">
        <f>+'Cmp-'!R290</f>
        <v>0</v>
      </c>
      <c r="AV786" s="22">
        <f>+'Cmp-'!S290</f>
        <v>0</v>
      </c>
      <c r="AW786" s="22">
        <f>+'Cmp-'!T290</f>
        <v>0</v>
      </c>
      <c r="AX786" s="22">
        <f>+'Cmp-'!U290</f>
        <v>0</v>
      </c>
      <c r="AY786" s="22">
        <f>+'Cmp-'!V290</f>
        <v>0</v>
      </c>
      <c r="AZ786" s="22">
        <f>+'Cmp-'!W290</f>
        <v>0</v>
      </c>
      <c r="BA786" s="22">
        <f>+'Cmp-'!X290</f>
        <v>0</v>
      </c>
      <c r="BB786" s="22">
        <f>+'Cmp-'!Y290</f>
        <v>0</v>
      </c>
      <c r="BC786" s="22">
        <f>+'Cmp-'!Z290</f>
        <v>0</v>
      </c>
      <c r="BD786" s="22">
        <f>+'Cmp-'!AA290</f>
        <v>0</v>
      </c>
      <c r="BE786" s="22">
        <f>+'Cmp-'!AB290</f>
        <v>0</v>
      </c>
      <c r="BF786" s="22">
        <f>+'Cmp-'!AC290</f>
        <v>0</v>
      </c>
      <c r="BG786" s="22">
        <f>+'Cmp-'!AD290</f>
        <v>0</v>
      </c>
      <c r="BH786" s="22">
        <f>+'Cmp-'!AE290</f>
        <v>0</v>
      </c>
      <c r="BI786" s="22">
        <f>+'Cmp-'!AF290</f>
        <v>0</v>
      </c>
      <c r="BJ786" s="22">
        <f>+'Cmp-'!AG290</f>
        <v>0</v>
      </c>
      <c r="BK786" s="22">
        <f>+'Cmp-'!AH290</f>
        <v>0</v>
      </c>
      <c r="BL786" s="22">
        <f>+'Cmp-'!AI290</f>
        <v>0</v>
      </c>
      <c r="BM786" s="6" t="s">
        <v>1079</v>
      </c>
      <c r="BN786" s="24" t="str">
        <f>+CnAll!B786</f>
        <v>AaAa + aAaaa</v>
      </c>
      <c r="BO786" s="24">
        <f>+CnAll!C786</f>
        <v>0</v>
      </c>
    </row>
    <row r="787" spans="1:67" x14ac:dyDescent="0.45">
      <c r="A787" s="1">
        <v>786</v>
      </c>
      <c r="B787" s="22" t="str">
        <f>+'Cpm-'!B291</f>
        <v>AaaA + aAaaa</v>
      </c>
      <c r="C787" s="22">
        <f>+'Cpm-'!E291</f>
        <v>0</v>
      </c>
      <c r="D787" s="22">
        <f>+'Cpm-'!F291</f>
        <v>0</v>
      </c>
      <c r="E787" s="22">
        <f>+'Cpm-'!G291</f>
        <v>0</v>
      </c>
      <c r="F787" s="22">
        <f>+'Cpm-'!H291</f>
        <v>0</v>
      </c>
      <c r="G787" s="22">
        <f>+'Cpm-'!I291</f>
        <v>0</v>
      </c>
      <c r="H787" s="22">
        <f>+'Cpm-'!J291</f>
        <v>0</v>
      </c>
      <c r="I787" s="22">
        <f>+'Cpm-'!K291</f>
        <v>0</v>
      </c>
      <c r="J787" s="22">
        <f>+'Cpm-'!L291</f>
        <v>0</v>
      </c>
      <c r="K787" s="22">
        <f>+'Cpm-'!M291</f>
        <v>0</v>
      </c>
      <c r="L787" s="22">
        <f>+'Cpm-'!N291</f>
        <v>0</v>
      </c>
      <c r="M787" s="22">
        <f>+'Cpm-'!O291</f>
        <v>0</v>
      </c>
      <c r="N787" s="22">
        <f>+'Cpm-'!P291</f>
        <v>0</v>
      </c>
      <c r="O787" s="22">
        <f>+'Cpm-'!Q291</f>
        <v>0</v>
      </c>
      <c r="P787" s="22">
        <f>+'Cpm-'!R291</f>
        <v>0</v>
      </c>
      <c r="Q787" s="22">
        <f>+'Cpm-'!S291</f>
        <v>0</v>
      </c>
      <c r="R787" s="22">
        <f>+'Cpm-'!T291</f>
        <v>0</v>
      </c>
      <c r="S787" s="22">
        <f>+'Cpm-'!U291</f>
        <v>0</v>
      </c>
      <c r="T787" s="22">
        <f>+'Cpm-'!V291</f>
        <v>0</v>
      </c>
      <c r="U787" s="22">
        <f>+'Cpm-'!W291</f>
        <v>0</v>
      </c>
      <c r="V787" s="22">
        <f>+'Cpm-'!X291</f>
        <v>0</v>
      </c>
      <c r="W787" s="22">
        <f>+'Cpm-'!Y291</f>
        <v>0</v>
      </c>
      <c r="X787" s="22">
        <f>+'Cpm-'!Z291</f>
        <v>0</v>
      </c>
      <c r="Y787" s="22">
        <f>+'Cpm-'!AA291</f>
        <v>0</v>
      </c>
      <c r="Z787" s="22">
        <f>+'Cpm-'!AB291</f>
        <v>0</v>
      </c>
      <c r="AA787" s="22">
        <f>+'Cpm-'!AC291</f>
        <v>0</v>
      </c>
      <c r="AB787" s="22">
        <f>+'Cpm-'!AD291</f>
        <v>0</v>
      </c>
      <c r="AC787" s="22">
        <f>+'Cpm-'!AE291</f>
        <v>0</v>
      </c>
      <c r="AD787" s="22">
        <f>+'Cpm-'!AF291</f>
        <v>0</v>
      </c>
      <c r="AE787" s="22">
        <f>+'Cpm-'!AG291</f>
        <v>0</v>
      </c>
      <c r="AF787" s="22">
        <f>+'Cpm-'!AH291</f>
        <v>0</v>
      </c>
      <c r="AG787" s="22">
        <f>+'Cpm-'!AI291</f>
        <v>0</v>
      </c>
      <c r="AH787" s="22">
        <f>+'Cmp-'!E291</f>
        <v>0</v>
      </c>
      <c r="AI787" s="22">
        <f>+'Cmp-'!F291</f>
        <v>0</v>
      </c>
      <c r="AJ787" s="22">
        <f>+'Cmp-'!G291</f>
        <v>0</v>
      </c>
      <c r="AK787" s="22">
        <f>+'Cmp-'!H291</f>
        <v>0</v>
      </c>
      <c r="AL787" s="22">
        <f>+'Cmp-'!I291</f>
        <v>0</v>
      </c>
      <c r="AM787" s="22">
        <f>+'Cmp-'!J291</f>
        <v>0</v>
      </c>
      <c r="AN787" s="22">
        <f>+'Cmp-'!K291</f>
        <v>0</v>
      </c>
      <c r="AO787" s="22">
        <f>+'Cmp-'!L291</f>
        <v>0</v>
      </c>
      <c r="AP787" s="22">
        <f>+'Cmp-'!M291</f>
        <v>0</v>
      </c>
      <c r="AQ787" s="22">
        <f>+'Cmp-'!N291</f>
        <v>0</v>
      </c>
      <c r="AR787" s="22">
        <f>+'Cmp-'!O291</f>
        <v>0</v>
      </c>
      <c r="AS787" s="22">
        <f>+'Cmp-'!P291</f>
        <v>0</v>
      </c>
      <c r="AT787" s="22">
        <f>+'Cmp-'!Q291</f>
        <v>0</v>
      </c>
      <c r="AU787" s="22">
        <f>+'Cmp-'!R291</f>
        <v>0</v>
      </c>
      <c r="AV787" s="22">
        <f>+'Cmp-'!S291</f>
        <v>0</v>
      </c>
      <c r="AW787" s="22">
        <f>+'Cmp-'!T291</f>
        <v>0</v>
      </c>
      <c r="AX787" s="22">
        <f>+'Cmp-'!U291</f>
        <v>0</v>
      </c>
      <c r="AY787" s="22">
        <f>+'Cmp-'!V291</f>
        <v>0</v>
      </c>
      <c r="AZ787" s="22">
        <f>+'Cmp-'!W291</f>
        <v>0</v>
      </c>
      <c r="BA787" s="22">
        <f>+'Cmp-'!X291</f>
        <v>0</v>
      </c>
      <c r="BB787" s="22">
        <f>+'Cmp-'!Y291</f>
        <v>0</v>
      </c>
      <c r="BC787" s="22">
        <f>+'Cmp-'!Z291</f>
        <v>0</v>
      </c>
      <c r="BD787" s="22">
        <f>+'Cmp-'!AA291</f>
        <v>0</v>
      </c>
      <c r="BE787" s="22">
        <f>+'Cmp-'!AB291</f>
        <v>0</v>
      </c>
      <c r="BF787" s="22">
        <f>+'Cmp-'!AC291</f>
        <v>0</v>
      </c>
      <c r="BG787" s="22">
        <f>+'Cmp-'!AD291</f>
        <v>0</v>
      </c>
      <c r="BH787" s="22">
        <f>+'Cmp-'!AE291</f>
        <v>0</v>
      </c>
      <c r="BI787" s="22">
        <f>+'Cmp-'!AF291</f>
        <v>0</v>
      </c>
      <c r="BJ787" s="22">
        <f>+'Cmp-'!AG291</f>
        <v>0</v>
      </c>
      <c r="BK787" s="22">
        <f>+'Cmp-'!AH291</f>
        <v>0</v>
      </c>
      <c r="BL787" s="22">
        <f>+'Cmp-'!AI291</f>
        <v>0</v>
      </c>
      <c r="BM787" s="6" t="s">
        <v>1079</v>
      </c>
      <c r="BN787" s="24" t="str">
        <f>+CnAll!B787</f>
        <v>AaaA + aAaaa</v>
      </c>
      <c r="BO787" s="24">
        <f>+CnAll!C787</f>
        <v>0</v>
      </c>
    </row>
    <row r="788" spans="1:67" x14ac:dyDescent="0.45">
      <c r="A788" s="1">
        <v>787</v>
      </c>
      <c r="B788" s="22" t="str">
        <f>+'Cpm-'!B292</f>
        <v>Aaaa + aAaaa</v>
      </c>
      <c r="C788" s="22">
        <f>+'Cpm-'!E292</f>
        <v>0</v>
      </c>
      <c r="D788" s="22">
        <f>+'Cpm-'!F292</f>
        <v>0</v>
      </c>
      <c r="E788" s="22">
        <f>+'Cpm-'!G292</f>
        <v>0</v>
      </c>
      <c r="F788" s="22">
        <f>+'Cpm-'!H292</f>
        <v>0</v>
      </c>
      <c r="G788" s="22">
        <f>+'Cpm-'!I292</f>
        <v>0</v>
      </c>
      <c r="H788" s="22">
        <f>+'Cpm-'!J292</f>
        <v>0</v>
      </c>
      <c r="I788" s="22">
        <f>+'Cpm-'!K292</f>
        <v>0</v>
      </c>
      <c r="J788" s="22">
        <f>+'Cpm-'!L292</f>
        <v>0</v>
      </c>
      <c r="K788" s="22">
        <f>+'Cpm-'!M292</f>
        <v>0</v>
      </c>
      <c r="L788" s="22">
        <f>+'Cpm-'!N292</f>
        <v>0</v>
      </c>
      <c r="M788" s="22">
        <f>+'Cpm-'!O292</f>
        <v>0</v>
      </c>
      <c r="N788" s="22">
        <f>+'Cpm-'!P292</f>
        <v>0</v>
      </c>
      <c r="O788" s="22">
        <f>+'Cpm-'!Q292</f>
        <v>0</v>
      </c>
      <c r="P788" s="22">
        <f>+'Cpm-'!R292</f>
        <v>0</v>
      </c>
      <c r="Q788" s="22">
        <f>+'Cpm-'!S292</f>
        <v>0</v>
      </c>
      <c r="R788" s="22">
        <f>+'Cpm-'!T292</f>
        <v>0</v>
      </c>
      <c r="S788" s="22">
        <f>+'Cpm-'!U292</f>
        <v>0</v>
      </c>
      <c r="T788" s="22">
        <f>+'Cpm-'!V292</f>
        <v>0</v>
      </c>
      <c r="U788" s="22">
        <f>+'Cpm-'!W292</f>
        <v>0</v>
      </c>
      <c r="V788" s="22">
        <f>+'Cpm-'!X292</f>
        <v>0</v>
      </c>
      <c r="W788" s="22">
        <f>+'Cpm-'!Y292</f>
        <v>0</v>
      </c>
      <c r="X788" s="22">
        <f>+'Cpm-'!Z292</f>
        <v>0</v>
      </c>
      <c r="Y788" s="22">
        <f>+'Cpm-'!AA292</f>
        <v>0</v>
      </c>
      <c r="Z788" s="22">
        <f>+'Cpm-'!AB292</f>
        <v>0</v>
      </c>
      <c r="AA788" s="22">
        <f>+'Cpm-'!AC292</f>
        <v>0</v>
      </c>
      <c r="AB788" s="22">
        <f>+'Cpm-'!AD292</f>
        <v>0</v>
      </c>
      <c r="AC788" s="22">
        <f>+'Cpm-'!AE292</f>
        <v>0</v>
      </c>
      <c r="AD788" s="22">
        <f>+'Cpm-'!AF292</f>
        <v>0</v>
      </c>
      <c r="AE788" s="22">
        <f>+'Cpm-'!AG292</f>
        <v>0</v>
      </c>
      <c r="AF788" s="22">
        <f>+'Cpm-'!AH292</f>
        <v>0</v>
      </c>
      <c r="AG788" s="22">
        <f>+'Cpm-'!AI292</f>
        <v>0</v>
      </c>
      <c r="AH788" s="22">
        <f>+'Cmp-'!E292</f>
        <v>0</v>
      </c>
      <c r="AI788" s="22">
        <f>+'Cmp-'!F292</f>
        <v>0</v>
      </c>
      <c r="AJ788" s="22">
        <f>+'Cmp-'!G292</f>
        <v>0</v>
      </c>
      <c r="AK788" s="22">
        <f>+'Cmp-'!H292</f>
        <v>0</v>
      </c>
      <c r="AL788" s="22">
        <f>+'Cmp-'!I292</f>
        <v>0</v>
      </c>
      <c r="AM788" s="22">
        <f>+'Cmp-'!J292</f>
        <v>0</v>
      </c>
      <c r="AN788" s="22">
        <f>+'Cmp-'!K292</f>
        <v>0</v>
      </c>
      <c r="AO788" s="22">
        <f>+'Cmp-'!L292</f>
        <v>0</v>
      </c>
      <c r="AP788" s="22">
        <f>+'Cmp-'!M292</f>
        <v>0</v>
      </c>
      <c r="AQ788" s="22">
        <f>+'Cmp-'!N292</f>
        <v>0</v>
      </c>
      <c r="AR788" s="22">
        <f>+'Cmp-'!O292</f>
        <v>0</v>
      </c>
      <c r="AS788" s="22">
        <f>+'Cmp-'!P292</f>
        <v>0</v>
      </c>
      <c r="AT788" s="22">
        <f>+'Cmp-'!Q292</f>
        <v>0</v>
      </c>
      <c r="AU788" s="22">
        <f>+'Cmp-'!R292</f>
        <v>0</v>
      </c>
      <c r="AV788" s="22">
        <f>+'Cmp-'!S292</f>
        <v>0</v>
      </c>
      <c r="AW788" s="22">
        <f>+'Cmp-'!T292</f>
        <v>0</v>
      </c>
      <c r="AX788" s="22">
        <f>+'Cmp-'!U292</f>
        <v>0</v>
      </c>
      <c r="AY788" s="22">
        <f>+'Cmp-'!V292</f>
        <v>0</v>
      </c>
      <c r="AZ788" s="22">
        <f>+'Cmp-'!W292</f>
        <v>0</v>
      </c>
      <c r="BA788" s="22">
        <f>+'Cmp-'!X292</f>
        <v>0</v>
      </c>
      <c r="BB788" s="22">
        <f>+'Cmp-'!Y292</f>
        <v>0</v>
      </c>
      <c r="BC788" s="22">
        <f>+'Cmp-'!Z292</f>
        <v>0</v>
      </c>
      <c r="BD788" s="22">
        <f>+'Cmp-'!AA292</f>
        <v>0</v>
      </c>
      <c r="BE788" s="22">
        <f>+'Cmp-'!AB292</f>
        <v>0</v>
      </c>
      <c r="BF788" s="22">
        <f>+'Cmp-'!AC292</f>
        <v>0</v>
      </c>
      <c r="BG788" s="22">
        <f>+'Cmp-'!AD292</f>
        <v>0</v>
      </c>
      <c r="BH788" s="22">
        <f>+'Cmp-'!AE292</f>
        <v>0</v>
      </c>
      <c r="BI788" s="22">
        <f>+'Cmp-'!AF292</f>
        <v>0</v>
      </c>
      <c r="BJ788" s="22">
        <f>+'Cmp-'!AG292</f>
        <v>0</v>
      </c>
      <c r="BK788" s="22">
        <f>+'Cmp-'!AH292</f>
        <v>0</v>
      </c>
      <c r="BL788" s="22">
        <f>+'Cmp-'!AI292</f>
        <v>0</v>
      </c>
      <c r="BM788" s="6" t="s">
        <v>1079</v>
      </c>
      <c r="BN788" s="24" t="str">
        <f>+CnAll!B788</f>
        <v>Aaaa + aAaaa</v>
      </c>
      <c r="BO788" s="24">
        <f>+CnAll!C788</f>
        <v>0</v>
      </c>
    </row>
    <row r="789" spans="1:67" x14ac:dyDescent="0.45">
      <c r="A789" s="1">
        <v>788</v>
      </c>
      <c r="B789" s="22" t="str">
        <f>+'Cpm-'!B293</f>
        <v>AAAAA + aAaaa</v>
      </c>
      <c r="C789" s="22">
        <f>+'Cpm-'!E293</f>
        <v>0</v>
      </c>
      <c r="D789" s="22">
        <f>+'Cpm-'!F293</f>
        <v>0</v>
      </c>
      <c r="E789" s="22">
        <f>+'Cpm-'!G293</f>
        <v>0</v>
      </c>
      <c r="F789" s="22">
        <f>+'Cpm-'!H293</f>
        <v>0</v>
      </c>
      <c r="G789" s="22">
        <f>+'Cpm-'!I293</f>
        <v>0</v>
      </c>
      <c r="H789" s="22">
        <f>+'Cpm-'!J293</f>
        <v>0</v>
      </c>
      <c r="I789" s="22">
        <f>+'Cpm-'!K293</f>
        <v>0</v>
      </c>
      <c r="J789" s="22">
        <f>+'Cpm-'!L293</f>
        <v>8.6271899999999999E-2</v>
      </c>
      <c r="K789" s="22">
        <f>+'Cpm-'!M293</f>
        <v>0</v>
      </c>
      <c r="L789" s="22">
        <f>+'Cpm-'!N293</f>
        <v>0</v>
      </c>
      <c r="M789" s="22">
        <f>+'Cpm-'!O293</f>
        <v>0</v>
      </c>
      <c r="N789" s="22">
        <f>+'Cpm-'!P293</f>
        <v>0</v>
      </c>
      <c r="O789" s="22">
        <f>+'Cpm-'!Q293</f>
        <v>0</v>
      </c>
      <c r="P789" s="22">
        <f>+'Cpm-'!R293</f>
        <v>0</v>
      </c>
      <c r="Q789" s="22">
        <f>+'Cpm-'!S293</f>
        <v>0</v>
      </c>
      <c r="R789" s="22">
        <f>+'Cpm-'!T293</f>
        <v>0.17582600000000001</v>
      </c>
      <c r="S789" s="22">
        <f>+'Cpm-'!U293</f>
        <v>0</v>
      </c>
      <c r="T789" s="22">
        <f>+'Cpm-'!V293</f>
        <v>0</v>
      </c>
      <c r="U789" s="22">
        <f>+'Cpm-'!W293</f>
        <v>0</v>
      </c>
      <c r="V789" s="22">
        <f>+'Cpm-'!X293</f>
        <v>0</v>
      </c>
      <c r="W789" s="22">
        <f>+'Cpm-'!Y293</f>
        <v>0</v>
      </c>
      <c r="X789" s="22">
        <f>+'Cpm-'!Z293</f>
        <v>0</v>
      </c>
      <c r="Y789" s="22">
        <f>+'Cpm-'!AA293</f>
        <v>0</v>
      </c>
      <c r="Z789" s="22">
        <f>+'Cpm-'!AB293</f>
        <v>7.8090699999999999E-2</v>
      </c>
      <c r="AA789" s="22">
        <f>+'Cpm-'!AC293</f>
        <v>0</v>
      </c>
      <c r="AB789" s="22">
        <f>+'Cpm-'!AD293</f>
        <v>0</v>
      </c>
      <c r="AC789" s="22">
        <f>+'Cpm-'!AE293</f>
        <v>0</v>
      </c>
      <c r="AD789" s="22">
        <f>+'Cpm-'!AF293</f>
        <v>0</v>
      </c>
      <c r="AE789" s="22">
        <f>+'Cpm-'!AG293</f>
        <v>0</v>
      </c>
      <c r="AF789" s="22">
        <f>+'Cpm-'!AH293</f>
        <v>0</v>
      </c>
      <c r="AG789" s="22">
        <f>+'Cpm-'!AI293</f>
        <v>0</v>
      </c>
      <c r="AH789" s="22">
        <f>+'Cmp-'!E293</f>
        <v>0</v>
      </c>
      <c r="AI789" s="22">
        <f>+'Cmp-'!F293</f>
        <v>0</v>
      </c>
      <c r="AJ789" s="22">
        <f>+'Cmp-'!G293</f>
        <v>0</v>
      </c>
      <c r="AK789" s="22">
        <f>+'Cmp-'!H293</f>
        <v>0</v>
      </c>
      <c r="AL789" s="22">
        <f>+'Cmp-'!I293</f>
        <v>0</v>
      </c>
      <c r="AM789" s="22">
        <f>+'Cmp-'!J293</f>
        <v>0</v>
      </c>
      <c r="AN789" s="22">
        <f>+'Cmp-'!K293</f>
        <v>0</v>
      </c>
      <c r="AO789" s="22">
        <f>+'Cmp-'!L293</f>
        <v>0</v>
      </c>
      <c r="AP789" s="22">
        <f>+'Cmp-'!M293</f>
        <v>0</v>
      </c>
      <c r="AQ789" s="22">
        <f>+'Cmp-'!N293</f>
        <v>0</v>
      </c>
      <c r="AR789" s="22">
        <f>+'Cmp-'!O293</f>
        <v>0</v>
      </c>
      <c r="AS789" s="22">
        <f>+'Cmp-'!P293</f>
        <v>0</v>
      </c>
      <c r="AT789" s="22">
        <f>+'Cmp-'!Q293</f>
        <v>0</v>
      </c>
      <c r="AU789" s="22">
        <f>+'Cmp-'!R293</f>
        <v>0</v>
      </c>
      <c r="AV789" s="22">
        <f>+'Cmp-'!S293</f>
        <v>0</v>
      </c>
      <c r="AW789" s="22">
        <f>+'Cmp-'!T293</f>
        <v>0</v>
      </c>
      <c r="AX789" s="22">
        <f>+'Cmp-'!U293</f>
        <v>0</v>
      </c>
      <c r="AY789" s="22">
        <f>+'Cmp-'!V293</f>
        <v>0</v>
      </c>
      <c r="AZ789" s="22">
        <f>+'Cmp-'!W293</f>
        <v>0</v>
      </c>
      <c r="BA789" s="22">
        <f>+'Cmp-'!X293</f>
        <v>0</v>
      </c>
      <c r="BB789" s="22">
        <f>+'Cmp-'!Y293</f>
        <v>0</v>
      </c>
      <c r="BC789" s="22">
        <f>+'Cmp-'!Z293</f>
        <v>0</v>
      </c>
      <c r="BD789" s="22">
        <f>+'Cmp-'!AA293</f>
        <v>0</v>
      </c>
      <c r="BE789" s="22">
        <f>+'Cmp-'!AB293</f>
        <v>0</v>
      </c>
      <c r="BF789" s="22">
        <f>+'Cmp-'!AC293</f>
        <v>0</v>
      </c>
      <c r="BG789" s="22">
        <f>+'Cmp-'!AD293</f>
        <v>0</v>
      </c>
      <c r="BH789" s="22">
        <f>+'Cmp-'!AE293</f>
        <v>0</v>
      </c>
      <c r="BI789" s="22">
        <f>+'Cmp-'!AF293</f>
        <v>0</v>
      </c>
      <c r="BJ789" s="22">
        <f>+'Cmp-'!AG293</f>
        <v>0</v>
      </c>
      <c r="BK789" s="22">
        <f>+'Cmp-'!AH293</f>
        <v>0</v>
      </c>
      <c r="BL789" s="22">
        <f>+'Cmp-'!AI293</f>
        <v>0</v>
      </c>
      <c r="BM789" s="6" t="s">
        <v>1079</v>
      </c>
      <c r="BN789" s="24" t="str">
        <f>+CnAll!B789</f>
        <v>AAAAA + aAaaa</v>
      </c>
      <c r="BO789" s="24">
        <f>+CnAll!C789</f>
        <v>0</v>
      </c>
    </row>
    <row r="790" spans="1:67" x14ac:dyDescent="0.45">
      <c r="A790" s="1">
        <v>789</v>
      </c>
      <c r="B790" s="22" t="str">
        <f>+'Cpm-'!B294</f>
        <v>AAAAa + aAaaa</v>
      </c>
      <c r="C790" s="22">
        <f>+'Cpm-'!E294</f>
        <v>0</v>
      </c>
      <c r="D790" s="22">
        <f>+'Cpm-'!F294</f>
        <v>0</v>
      </c>
      <c r="E790" s="22">
        <f>+'Cpm-'!G294</f>
        <v>0</v>
      </c>
      <c r="F790" s="22">
        <f>+'Cpm-'!H294</f>
        <v>9.6320100000000006E-2</v>
      </c>
      <c r="G790" s="22">
        <f>+'Cpm-'!I294</f>
        <v>0</v>
      </c>
      <c r="H790" s="22">
        <f>+'Cpm-'!J294</f>
        <v>0</v>
      </c>
      <c r="I790" s="22">
        <f>+'Cpm-'!K294</f>
        <v>0</v>
      </c>
      <c r="J790" s="22">
        <f>+'Cpm-'!L294</f>
        <v>0.301539</v>
      </c>
      <c r="K790" s="22">
        <f>+'Cpm-'!M294</f>
        <v>0.26535199999999998</v>
      </c>
      <c r="L790" s="22">
        <f>+'Cpm-'!N294</f>
        <v>0.240671</v>
      </c>
      <c r="M790" s="22">
        <f>+'Cpm-'!O294</f>
        <v>0</v>
      </c>
      <c r="N790" s="22">
        <f>+'Cpm-'!P294</f>
        <v>0.241677</v>
      </c>
      <c r="O790" s="22">
        <f>+'Cpm-'!Q294</f>
        <v>0</v>
      </c>
      <c r="P790" s="22">
        <f>+'Cpm-'!R294</f>
        <v>0</v>
      </c>
      <c r="Q790" s="22">
        <f>+'Cpm-'!S294</f>
        <v>0</v>
      </c>
      <c r="R790" s="22">
        <f>+'Cpm-'!T294</f>
        <v>0.36620200000000003</v>
      </c>
      <c r="S790" s="22">
        <f>+'Cpm-'!U294</f>
        <v>0.37086200000000002</v>
      </c>
      <c r="T790" s="22">
        <f>+'Cpm-'!V294</f>
        <v>0.34760400000000002</v>
      </c>
      <c r="U790" s="22">
        <f>+'Cpm-'!W294</f>
        <v>0</v>
      </c>
      <c r="V790" s="22">
        <f>+'Cpm-'!X294</f>
        <v>0.34781200000000001</v>
      </c>
      <c r="W790" s="22">
        <f>+'Cpm-'!Y294</f>
        <v>0</v>
      </c>
      <c r="X790" s="22">
        <f>+'Cpm-'!Z294</f>
        <v>0</v>
      </c>
      <c r="Y790" s="22">
        <f>+'Cpm-'!AA294</f>
        <v>0</v>
      </c>
      <c r="Z790" s="22">
        <f>+'Cpm-'!AB294</f>
        <v>0.371116</v>
      </c>
      <c r="AA790" s="22">
        <f>+'Cpm-'!AC294</f>
        <v>0</v>
      </c>
      <c r="AB790" s="22">
        <f>+'Cpm-'!AD294</f>
        <v>0</v>
      </c>
      <c r="AC790" s="22">
        <f>+'Cpm-'!AE294</f>
        <v>0</v>
      </c>
      <c r="AD790" s="22">
        <f>+'Cpm-'!AF294</f>
        <v>0</v>
      </c>
      <c r="AE790" s="22">
        <f>+'Cpm-'!AG294</f>
        <v>0</v>
      </c>
      <c r="AF790" s="22">
        <f>+'Cpm-'!AH294</f>
        <v>0</v>
      </c>
      <c r="AG790" s="22">
        <f>+'Cpm-'!AI294</f>
        <v>0</v>
      </c>
      <c r="AH790" s="22">
        <f>+'Cmp-'!E294</f>
        <v>0</v>
      </c>
      <c r="AI790" s="22">
        <f>+'Cmp-'!F294</f>
        <v>0</v>
      </c>
      <c r="AJ790" s="22">
        <f>+'Cmp-'!G294</f>
        <v>0</v>
      </c>
      <c r="AK790" s="22">
        <f>+'Cmp-'!H294</f>
        <v>0</v>
      </c>
      <c r="AL790" s="22">
        <f>+'Cmp-'!I294</f>
        <v>0</v>
      </c>
      <c r="AM790" s="22">
        <f>+'Cmp-'!J294</f>
        <v>0</v>
      </c>
      <c r="AN790" s="22">
        <f>+'Cmp-'!K294</f>
        <v>0</v>
      </c>
      <c r="AO790" s="22">
        <f>+'Cmp-'!L294</f>
        <v>0</v>
      </c>
      <c r="AP790" s="22">
        <f>+'Cmp-'!M294</f>
        <v>0</v>
      </c>
      <c r="AQ790" s="22">
        <f>+'Cmp-'!N294</f>
        <v>0</v>
      </c>
      <c r="AR790" s="22">
        <f>+'Cmp-'!O294</f>
        <v>0</v>
      </c>
      <c r="AS790" s="22">
        <f>+'Cmp-'!P294</f>
        <v>0</v>
      </c>
      <c r="AT790" s="22">
        <f>+'Cmp-'!Q294</f>
        <v>0</v>
      </c>
      <c r="AU790" s="22">
        <f>+'Cmp-'!R294</f>
        <v>0</v>
      </c>
      <c r="AV790" s="22">
        <f>+'Cmp-'!S294</f>
        <v>0.26903899999999997</v>
      </c>
      <c r="AW790" s="22">
        <f>+'Cmp-'!T294</f>
        <v>0</v>
      </c>
      <c r="AX790" s="22">
        <f>+'Cmp-'!U294</f>
        <v>0</v>
      </c>
      <c r="AY790" s="22">
        <f>+'Cmp-'!V294</f>
        <v>0</v>
      </c>
      <c r="AZ790" s="22">
        <f>+'Cmp-'!W294</f>
        <v>0</v>
      </c>
      <c r="BA790" s="22">
        <f>+'Cmp-'!X294</f>
        <v>0</v>
      </c>
      <c r="BB790" s="22">
        <f>+'Cmp-'!Y294</f>
        <v>0</v>
      </c>
      <c r="BC790" s="22">
        <f>+'Cmp-'!Z294</f>
        <v>0</v>
      </c>
      <c r="BD790" s="22">
        <f>+'Cmp-'!AA294</f>
        <v>0.132742</v>
      </c>
      <c r="BE790" s="22">
        <f>+'Cmp-'!AB294</f>
        <v>0</v>
      </c>
      <c r="BF790" s="22">
        <f>+'Cmp-'!AC294</f>
        <v>0</v>
      </c>
      <c r="BG790" s="22">
        <f>+'Cmp-'!AD294</f>
        <v>0</v>
      </c>
      <c r="BH790" s="22">
        <f>+'Cmp-'!AE294</f>
        <v>0</v>
      </c>
      <c r="BI790" s="22">
        <f>+'Cmp-'!AF294</f>
        <v>0</v>
      </c>
      <c r="BJ790" s="22">
        <f>+'Cmp-'!AG294</f>
        <v>0</v>
      </c>
      <c r="BK790" s="22">
        <f>+'Cmp-'!AH294</f>
        <v>0.100817</v>
      </c>
      <c r="BL790" s="22">
        <f>+'Cmp-'!AI294</f>
        <v>0.349074</v>
      </c>
      <c r="BM790" s="6" t="s">
        <v>1079</v>
      </c>
      <c r="BN790" s="24" t="str">
        <f>+CnAll!B790</f>
        <v>AAAAa + aAaaa</v>
      </c>
      <c r="BO790" s="24">
        <f>+CnAll!C790</f>
        <v>0</v>
      </c>
    </row>
    <row r="791" spans="1:67" x14ac:dyDescent="0.45">
      <c r="A791" s="1">
        <v>790</v>
      </c>
      <c r="B791" s="22" t="str">
        <f>+'Cpm-'!B295</f>
        <v>AAAaA + aAaaa</v>
      </c>
      <c r="C791" s="22">
        <f>+'Cpm-'!E295</f>
        <v>0</v>
      </c>
      <c r="D791" s="22">
        <f>+'Cpm-'!F295</f>
        <v>0</v>
      </c>
      <c r="E791" s="22">
        <f>+'Cpm-'!G295</f>
        <v>0</v>
      </c>
      <c r="F791" s="22">
        <f>+'Cpm-'!H295</f>
        <v>9.6320100000000006E-2</v>
      </c>
      <c r="G791" s="22">
        <f>+'Cpm-'!I295</f>
        <v>0</v>
      </c>
      <c r="H791" s="22">
        <f>+'Cpm-'!J295</f>
        <v>0</v>
      </c>
      <c r="I791" s="22">
        <f>+'Cpm-'!K295</f>
        <v>0</v>
      </c>
      <c r="J791" s="22">
        <f>+'Cpm-'!L295</f>
        <v>0.301539</v>
      </c>
      <c r="K791" s="22">
        <f>+'Cpm-'!M295</f>
        <v>0.240671</v>
      </c>
      <c r="L791" s="22">
        <f>+'Cpm-'!N295</f>
        <v>0.26535199999999998</v>
      </c>
      <c r="M791" s="22">
        <f>+'Cpm-'!O295</f>
        <v>0</v>
      </c>
      <c r="N791" s="22">
        <f>+'Cpm-'!P295</f>
        <v>0.241677</v>
      </c>
      <c r="O791" s="22">
        <f>+'Cpm-'!Q295</f>
        <v>0</v>
      </c>
      <c r="P791" s="22">
        <f>+'Cpm-'!R295</f>
        <v>0</v>
      </c>
      <c r="Q791" s="22">
        <f>+'Cpm-'!S295</f>
        <v>0</v>
      </c>
      <c r="R791" s="22">
        <f>+'Cpm-'!T295</f>
        <v>0.36620200000000003</v>
      </c>
      <c r="S791" s="22">
        <f>+'Cpm-'!U295</f>
        <v>0.34760400000000002</v>
      </c>
      <c r="T791" s="22">
        <f>+'Cpm-'!V295</f>
        <v>0.37086200000000002</v>
      </c>
      <c r="U791" s="22">
        <f>+'Cpm-'!W295</f>
        <v>0</v>
      </c>
      <c r="V791" s="22">
        <f>+'Cpm-'!X295</f>
        <v>0.34781200000000001</v>
      </c>
      <c r="W791" s="22">
        <f>+'Cpm-'!Y295</f>
        <v>0</v>
      </c>
      <c r="X791" s="22">
        <f>+'Cpm-'!Z295</f>
        <v>0</v>
      </c>
      <c r="Y791" s="22">
        <f>+'Cpm-'!AA295</f>
        <v>0</v>
      </c>
      <c r="Z791" s="22">
        <f>+'Cpm-'!AB295</f>
        <v>0.371116</v>
      </c>
      <c r="AA791" s="22">
        <f>+'Cpm-'!AC295</f>
        <v>0</v>
      </c>
      <c r="AB791" s="22">
        <f>+'Cpm-'!AD295</f>
        <v>0</v>
      </c>
      <c r="AC791" s="22">
        <f>+'Cpm-'!AE295</f>
        <v>0</v>
      </c>
      <c r="AD791" s="22">
        <f>+'Cpm-'!AF295</f>
        <v>0</v>
      </c>
      <c r="AE791" s="22">
        <f>+'Cpm-'!AG295</f>
        <v>0</v>
      </c>
      <c r="AF791" s="22">
        <f>+'Cpm-'!AH295</f>
        <v>0</v>
      </c>
      <c r="AG791" s="22">
        <f>+'Cpm-'!AI295</f>
        <v>0</v>
      </c>
      <c r="AH791" s="22">
        <f>+'Cmp-'!E295</f>
        <v>0</v>
      </c>
      <c r="AI791" s="22">
        <f>+'Cmp-'!F295</f>
        <v>0</v>
      </c>
      <c r="AJ791" s="22">
        <f>+'Cmp-'!G295</f>
        <v>0</v>
      </c>
      <c r="AK791" s="22">
        <f>+'Cmp-'!H295</f>
        <v>0</v>
      </c>
      <c r="AL791" s="22">
        <f>+'Cmp-'!I295</f>
        <v>0</v>
      </c>
      <c r="AM791" s="22">
        <f>+'Cmp-'!J295</f>
        <v>0</v>
      </c>
      <c r="AN791" s="22">
        <f>+'Cmp-'!K295</f>
        <v>0</v>
      </c>
      <c r="AO791" s="22">
        <f>+'Cmp-'!L295</f>
        <v>0</v>
      </c>
      <c r="AP791" s="22">
        <f>+'Cmp-'!M295</f>
        <v>0</v>
      </c>
      <c r="AQ791" s="22">
        <f>+'Cmp-'!N295</f>
        <v>0</v>
      </c>
      <c r="AR791" s="22">
        <f>+'Cmp-'!O295</f>
        <v>0</v>
      </c>
      <c r="AS791" s="22">
        <f>+'Cmp-'!P295</f>
        <v>0</v>
      </c>
      <c r="AT791" s="22">
        <f>+'Cmp-'!Q295</f>
        <v>0</v>
      </c>
      <c r="AU791" s="22">
        <f>+'Cmp-'!R295</f>
        <v>0</v>
      </c>
      <c r="AV791" s="22">
        <f>+'Cmp-'!S295</f>
        <v>0.26903899999999997</v>
      </c>
      <c r="AW791" s="22">
        <f>+'Cmp-'!T295</f>
        <v>0</v>
      </c>
      <c r="AX791" s="22">
        <f>+'Cmp-'!U295</f>
        <v>0</v>
      </c>
      <c r="AY791" s="22">
        <f>+'Cmp-'!V295</f>
        <v>0</v>
      </c>
      <c r="AZ791" s="22">
        <f>+'Cmp-'!W295</f>
        <v>0</v>
      </c>
      <c r="BA791" s="22">
        <f>+'Cmp-'!X295</f>
        <v>0</v>
      </c>
      <c r="BB791" s="22">
        <f>+'Cmp-'!Y295</f>
        <v>0</v>
      </c>
      <c r="BC791" s="22">
        <f>+'Cmp-'!Z295</f>
        <v>0</v>
      </c>
      <c r="BD791" s="22">
        <f>+'Cmp-'!AA295</f>
        <v>0.132742</v>
      </c>
      <c r="BE791" s="22">
        <f>+'Cmp-'!AB295</f>
        <v>0</v>
      </c>
      <c r="BF791" s="22">
        <f>+'Cmp-'!AC295</f>
        <v>0</v>
      </c>
      <c r="BG791" s="22">
        <f>+'Cmp-'!AD295</f>
        <v>0</v>
      </c>
      <c r="BH791" s="22">
        <f>+'Cmp-'!AE295</f>
        <v>0</v>
      </c>
      <c r="BI791" s="22">
        <f>+'Cmp-'!AF295</f>
        <v>0</v>
      </c>
      <c r="BJ791" s="22">
        <f>+'Cmp-'!AG295</f>
        <v>0.10085</v>
      </c>
      <c r="BK791" s="22">
        <f>+'Cmp-'!AH295</f>
        <v>0</v>
      </c>
      <c r="BL791" s="22">
        <f>+'Cmp-'!AI295</f>
        <v>0.349074</v>
      </c>
      <c r="BM791" s="6" t="s">
        <v>1079</v>
      </c>
      <c r="BN791" s="24" t="str">
        <f>+CnAll!B791</f>
        <v>AAAaA + aAaaa</v>
      </c>
      <c r="BO791" s="24">
        <f>+CnAll!C791</f>
        <v>0</v>
      </c>
    </row>
    <row r="792" spans="1:67" x14ac:dyDescent="0.45">
      <c r="A792" s="1">
        <v>791</v>
      </c>
      <c r="B792" s="22" t="str">
        <f>+'Cpm-'!B296</f>
        <v>AAAaa + aAaaa</v>
      </c>
      <c r="C792" s="22">
        <f>+'Cpm-'!E296</f>
        <v>0</v>
      </c>
      <c r="D792" s="22">
        <f>+'Cpm-'!F296</f>
        <v>0</v>
      </c>
      <c r="E792" s="22">
        <f>+'Cpm-'!G296</f>
        <v>0</v>
      </c>
      <c r="F792" s="22">
        <f>+'Cpm-'!H296</f>
        <v>0</v>
      </c>
      <c r="G792" s="22">
        <f>+'Cpm-'!I296</f>
        <v>0</v>
      </c>
      <c r="H792" s="22">
        <f>+'Cpm-'!J296</f>
        <v>0</v>
      </c>
      <c r="I792" s="22">
        <f>+'Cpm-'!K296</f>
        <v>0</v>
      </c>
      <c r="J792" s="22">
        <f>+'Cpm-'!L296</f>
        <v>0</v>
      </c>
      <c r="K792" s="22">
        <f>+'Cpm-'!M296</f>
        <v>0</v>
      </c>
      <c r="L792" s="22">
        <f>+'Cpm-'!N296</f>
        <v>0</v>
      </c>
      <c r="M792" s="22">
        <f>+'Cpm-'!O296</f>
        <v>0</v>
      </c>
      <c r="N792" s="22">
        <f>+'Cpm-'!P296</f>
        <v>0</v>
      </c>
      <c r="O792" s="22">
        <f>+'Cpm-'!Q296</f>
        <v>0</v>
      </c>
      <c r="P792" s="22">
        <f>+'Cpm-'!R296</f>
        <v>0</v>
      </c>
      <c r="Q792" s="22">
        <f>+'Cpm-'!S296</f>
        <v>0</v>
      </c>
      <c r="R792" s="22">
        <f>+'Cpm-'!T296</f>
        <v>3.0316900000000001E-2</v>
      </c>
      <c r="S792" s="22">
        <f>+'Cpm-'!U296</f>
        <v>0</v>
      </c>
      <c r="T792" s="22">
        <f>+'Cpm-'!V296</f>
        <v>0</v>
      </c>
      <c r="U792" s="22">
        <f>+'Cpm-'!W296</f>
        <v>0</v>
      </c>
      <c r="V792" s="22">
        <f>+'Cpm-'!X296</f>
        <v>0</v>
      </c>
      <c r="W792" s="22">
        <f>+'Cpm-'!Y296</f>
        <v>0</v>
      </c>
      <c r="X792" s="22">
        <f>+'Cpm-'!Z296</f>
        <v>0</v>
      </c>
      <c r="Y792" s="22">
        <f>+'Cpm-'!AA296</f>
        <v>0</v>
      </c>
      <c r="Z792" s="22">
        <f>+'Cpm-'!AB296</f>
        <v>0</v>
      </c>
      <c r="AA792" s="22">
        <f>+'Cpm-'!AC296</f>
        <v>0</v>
      </c>
      <c r="AB792" s="22">
        <f>+'Cpm-'!AD296</f>
        <v>0</v>
      </c>
      <c r="AC792" s="22">
        <f>+'Cpm-'!AE296</f>
        <v>0</v>
      </c>
      <c r="AD792" s="22">
        <f>+'Cpm-'!AF296</f>
        <v>0</v>
      </c>
      <c r="AE792" s="22">
        <f>+'Cpm-'!AG296</f>
        <v>0</v>
      </c>
      <c r="AF792" s="22">
        <f>+'Cpm-'!AH296</f>
        <v>0</v>
      </c>
      <c r="AG792" s="22">
        <f>+'Cpm-'!AI296</f>
        <v>0</v>
      </c>
      <c r="AH792" s="22">
        <f>+'Cmp-'!E296</f>
        <v>0</v>
      </c>
      <c r="AI792" s="22">
        <f>+'Cmp-'!F296</f>
        <v>0</v>
      </c>
      <c r="AJ792" s="22">
        <f>+'Cmp-'!G296</f>
        <v>0</v>
      </c>
      <c r="AK792" s="22">
        <f>+'Cmp-'!H296</f>
        <v>0</v>
      </c>
      <c r="AL792" s="22">
        <f>+'Cmp-'!I296</f>
        <v>0</v>
      </c>
      <c r="AM792" s="22">
        <f>+'Cmp-'!J296</f>
        <v>0</v>
      </c>
      <c r="AN792" s="22">
        <f>+'Cmp-'!K296</f>
        <v>0</v>
      </c>
      <c r="AO792" s="22">
        <f>+'Cmp-'!L296</f>
        <v>0</v>
      </c>
      <c r="AP792" s="22">
        <f>+'Cmp-'!M296</f>
        <v>0</v>
      </c>
      <c r="AQ792" s="22">
        <f>+'Cmp-'!N296</f>
        <v>0</v>
      </c>
      <c r="AR792" s="22">
        <f>+'Cmp-'!O296</f>
        <v>0</v>
      </c>
      <c r="AS792" s="22">
        <f>+'Cmp-'!P296</f>
        <v>0</v>
      </c>
      <c r="AT792" s="22">
        <f>+'Cmp-'!Q296</f>
        <v>0</v>
      </c>
      <c r="AU792" s="22">
        <f>+'Cmp-'!R296</f>
        <v>0</v>
      </c>
      <c r="AV792" s="22">
        <f>+'Cmp-'!S296</f>
        <v>0</v>
      </c>
      <c r="AW792" s="22">
        <f>+'Cmp-'!T296</f>
        <v>0</v>
      </c>
      <c r="AX792" s="22">
        <f>+'Cmp-'!U296</f>
        <v>0</v>
      </c>
      <c r="AY792" s="22">
        <f>+'Cmp-'!V296</f>
        <v>0</v>
      </c>
      <c r="AZ792" s="22">
        <f>+'Cmp-'!W296</f>
        <v>0</v>
      </c>
      <c r="BA792" s="22">
        <f>+'Cmp-'!X296</f>
        <v>0</v>
      </c>
      <c r="BB792" s="22">
        <f>+'Cmp-'!Y296</f>
        <v>0</v>
      </c>
      <c r="BC792" s="22">
        <f>+'Cmp-'!Z296</f>
        <v>0</v>
      </c>
      <c r="BD792" s="22">
        <f>+'Cmp-'!AA296</f>
        <v>0</v>
      </c>
      <c r="BE792" s="22">
        <f>+'Cmp-'!AB296</f>
        <v>0</v>
      </c>
      <c r="BF792" s="22">
        <f>+'Cmp-'!AC296</f>
        <v>0</v>
      </c>
      <c r="BG792" s="22">
        <f>+'Cmp-'!AD296</f>
        <v>0</v>
      </c>
      <c r="BH792" s="22">
        <f>+'Cmp-'!AE296</f>
        <v>0</v>
      </c>
      <c r="BI792" s="22">
        <f>+'Cmp-'!AF296</f>
        <v>0</v>
      </c>
      <c r="BJ792" s="22">
        <f>+'Cmp-'!AG296</f>
        <v>0</v>
      </c>
      <c r="BK792" s="22">
        <f>+'Cmp-'!AH296</f>
        <v>0</v>
      </c>
      <c r="BL792" s="22">
        <f>+'Cmp-'!AI296</f>
        <v>0</v>
      </c>
      <c r="BM792" s="6" t="s">
        <v>1079</v>
      </c>
      <c r="BN792" s="24" t="str">
        <f>+CnAll!B792</f>
        <v>AAAaa + aAaaa</v>
      </c>
      <c r="BO792" s="24">
        <f>+CnAll!C792</f>
        <v>0</v>
      </c>
    </row>
    <row r="793" spans="1:67" x14ac:dyDescent="0.45">
      <c r="A793" s="1">
        <v>792</v>
      </c>
      <c r="B793" s="22" t="str">
        <f>+'Cpm-'!B297</f>
        <v>AAaAA + aAaaa</v>
      </c>
      <c r="C793" s="22">
        <f>+'Cpm-'!E297</f>
        <v>0</v>
      </c>
      <c r="D793" s="22">
        <f>+'Cpm-'!F297</f>
        <v>0</v>
      </c>
      <c r="E793" s="22">
        <f>+'Cpm-'!G297</f>
        <v>0</v>
      </c>
      <c r="F793" s="22">
        <f>+'Cpm-'!H297</f>
        <v>9.6228400000000006E-2</v>
      </c>
      <c r="G793" s="22">
        <f>+'Cpm-'!I297</f>
        <v>0</v>
      </c>
      <c r="H793" s="22">
        <f>+'Cpm-'!J297</f>
        <v>0</v>
      </c>
      <c r="I793" s="22">
        <f>+'Cpm-'!K297</f>
        <v>0</v>
      </c>
      <c r="J793" s="22">
        <f>+'Cpm-'!L297</f>
        <v>0.30075400000000002</v>
      </c>
      <c r="K793" s="22">
        <f>+'Cpm-'!M297</f>
        <v>0.23803299999999999</v>
      </c>
      <c r="L793" s="22">
        <f>+'Cpm-'!N297</f>
        <v>0.23803299999999999</v>
      </c>
      <c r="M793" s="22">
        <f>+'Cpm-'!O297</f>
        <v>0</v>
      </c>
      <c r="N793" s="22">
        <f>+'Cpm-'!P297</f>
        <v>0.26523400000000003</v>
      </c>
      <c r="O793" s="22">
        <f>+'Cpm-'!Q297</f>
        <v>0</v>
      </c>
      <c r="P793" s="22">
        <f>+'Cpm-'!R297</f>
        <v>0</v>
      </c>
      <c r="Q793" s="22">
        <f>+'Cpm-'!S297</f>
        <v>0</v>
      </c>
      <c r="R793" s="22">
        <f>+'Cpm-'!T297</f>
        <v>0.36536800000000003</v>
      </c>
      <c r="S793" s="22">
        <f>+'Cpm-'!U297</f>
        <v>0.34638000000000002</v>
      </c>
      <c r="T793" s="22">
        <f>+'Cpm-'!V297</f>
        <v>0.34638000000000002</v>
      </c>
      <c r="U793" s="22">
        <f>+'Cpm-'!W297</f>
        <v>0</v>
      </c>
      <c r="V793" s="22">
        <f>+'Cpm-'!X297</f>
        <v>0.36993799999999999</v>
      </c>
      <c r="W793" s="22">
        <f>+'Cpm-'!Y297</f>
        <v>0</v>
      </c>
      <c r="X793" s="22">
        <f>+'Cpm-'!Z297</f>
        <v>0</v>
      </c>
      <c r="Y793" s="22">
        <f>+'Cpm-'!AA297</f>
        <v>0</v>
      </c>
      <c r="Z793" s="22">
        <f>+'Cpm-'!AB297</f>
        <v>0.370145</v>
      </c>
      <c r="AA793" s="22">
        <f>+'Cpm-'!AC297</f>
        <v>0</v>
      </c>
      <c r="AB793" s="22">
        <f>+'Cpm-'!AD297</f>
        <v>0</v>
      </c>
      <c r="AC793" s="22">
        <f>+'Cpm-'!AE297</f>
        <v>0</v>
      </c>
      <c r="AD793" s="22">
        <f>+'Cpm-'!AF297</f>
        <v>0</v>
      </c>
      <c r="AE793" s="22">
        <f>+'Cpm-'!AG297</f>
        <v>0</v>
      </c>
      <c r="AF793" s="22">
        <f>+'Cpm-'!AH297</f>
        <v>0</v>
      </c>
      <c r="AG793" s="22">
        <f>+'Cpm-'!AI297</f>
        <v>0</v>
      </c>
      <c r="AH793" s="22">
        <f>+'Cmp-'!E297</f>
        <v>0</v>
      </c>
      <c r="AI793" s="22">
        <f>+'Cmp-'!F297</f>
        <v>0</v>
      </c>
      <c r="AJ793" s="22">
        <f>+'Cmp-'!G297</f>
        <v>0</v>
      </c>
      <c r="AK793" s="22">
        <f>+'Cmp-'!H297</f>
        <v>0</v>
      </c>
      <c r="AL793" s="22">
        <f>+'Cmp-'!I297</f>
        <v>0</v>
      </c>
      <c r="AM793" s="22">
        <f>+'Cmp-'!J297</f>
        <v>0</v>
      </c>
      <c r="AN793" s="22">
        <f>+'Cmp-'!K297</f>
        <v>0</v>
      </c>
      <c r="AO793" s="22">
        <f>+'Cmp-'!L297</f>
        <v>0</v>
      </c>
      <c r="AP793" s="22">
        <f>+'Cmp-'!M297</f>
        <v>0</v>
      </c>
      <c r="AQ793" s="22">
        <f>+'Cmp-'!N297</f>
        <v>0</v>
      </c>
      <c r="AR793" s="22">
        <f>+'Cmp-'!O297</f>
        <v>0</v>
      </c>
      <c r="AS793" s="22">
        <f>+'Cmp-'!P297</f>
        <v>0</v>
      </c>
      <c r="AT793" s="22">
        <f>+'Cmp-'!Q297</f>
        <v>0</v>
      </c>
      <c r="AU793" s="22">
        <f>+'Cmp-'!R297</f>
        <v>0</v>
      </c>
      <c r="AV793" s="22">
        <f>+'Cmp-'!S297</f>
        <v>0.26826299999999997</v>
      </c>
      <c r="AW793" s="22">
        <f>+'Cmp-'!T297</f>
        <v>0</v>
      </c>
      <c r="AX793" s="22">
        <f>+'Cmp-'!U297</f>
        <v>0</v>
      </c>
      <c r="AY793" s="22">
        <f>+'Cmp-'!V297</f>
        <v>0</v>
      </c>
      <c r="AZ793" s="22">
        <f>+'Cmp-'!W297</f>
        <v>0</v>
      </c>
      <c r="BA793" s="22">
        <f>+'Cmp-'!X297</f>
        <v>0</v>
      </c>
      <c r="BB793" s="22">
        <f>+'Cmp-'!Y297</f>
        <v>0</v>
      </c>
      <c r="BC793" s="22">
        <f>+'Cmp-'!Z297</f>
        <v>0</v>
      </c>
      <c r="BD793" s="22">
        <f>+'Cmp-'!AA297</f>
        <v>0.13336600000000001</v>
      </c>
      <c r="BE793" s="22">
        <f>+'Cmp-'!AB297</f>
        <v>0</v>
      </c>
      <c r="BF793" s="22">
        <f>+'Cmp-'!AC297</f>
        <v>0</v>
      </c>
      <c r="BG793" s="22">
        <f>+'Cmp-'!AD297</f>
        <v>0</v>
      </c>
      <c r="BH793" s="22">
        <f>+'Cmp-'!AE297</f>
        <v>0.11064400000000001</v>
      </c>
      <c r="BI793" s="22">
        <f>+'Cmp-'!AF297</f>
        <v>0</v>
      </c>
      <c r="BJ793" s="22">
        <f>+'Cmp-'!AG297</f>
        <v>0</v>
      </c>
      <c r="BK793" s="22">
        <f>+'Cmp-'!AH297</f>
        <v>0</v>
      </c>
      <c r="BL793" s="22">
        <f>+'Cmp-'!AI297</f>
        <v>0.34801199999999999</v>
      </c>
      <c r="BM793" s="6" t="s">
        <v>1079</v>
      </c>
      <c r="BN793" s="24" t="str">
        <f>+CnAll!B793</f>
        <v>AAaAA + aAaaa</v>
      </c>
      <c r="BO793" s="24">
        <f>+CnAll!C793</f>
        <v>0</v>
      </c>
    </row>
    <row r="794" spans="1:67" x14ac:dyDescent="0.45">
      <c r="A794" s="1">
        <v>793</v>
      </c>
      <c r="B794" s="22" t="str">
        <f>+'Cpm-'!B298</f>
        <v>AAaAa + aAaaa</v>
      </c>
      <c r="C794" s="22">
        <f>+'Cpm-'!E298</f>
        <v>0</v>
      </c>
      <c r="D794" s="22">
        <f>+'Cpm-'!F298</f>
        <v>0</v>
      </c>
      <c r="E794" s="22">
        <f>+'Cpm-'!G298</f>
        <v>0</v>
      </c>
      <c r="F794" s="22">
        <f>+'Cpm-'!H298</f>
        <v>0</v>
      </c>
      <c r="G794" s="22">
        <f>+'Cpm-'!I298</f>
        <v>0</v>
      </c>
      <c r="H794" s="22">
        <f>+'Cpm-'!J298</f>
        <v>0</v>
      </c>
      <c r="I794" s="22">
        <f>+'Cpm-'!K298</f>
        <v>0</v>
      </c>
      <c r="J794" s="22">
        <f>+'Cpm-'!L298</f>
        <v>0</v>
      </c>
      <c r="K794" s="22">
        <f>+'Cpm-'!M298</f>
        <v>0</v>
      </c>
      <c r="L794" s="22">
        <f>+'Cpm-'!N298</f>
        <v>0</v>
      </c>
      <c r="M794" s="22">
        <f>+'Cpm-'!O298</f>
        <v>0</v>
      </c>
      <c r="N794" s="22">
        <f>+'Cpm-'!P298</f>
        <v>0</v>
      </c>
      <c r="O794" s="22">
        <f>+'Cpm-'!Q298</f>
        <v>0</v>
      </c>
      <c r="P794" s="22">
        <f>+'Cpm-'!R298</f>
        <v>0</v>
      </c>
      <c r="Q794" s="22">
        <f>+'Cpm-'!S298</f>
        <v>0</v>
      </c>
      <c r="R794" s="22">
        <f>+'Cpm-'!T298</f>
        <v>5.69852E-2</v>
      </c>
      <c r="S794" s="22">
        <f>+'Cpm-'!U298</f>
        <v>0</v>
      </c>
      <c r="T794" s="22">
        <f>+'Cpm-'!V298</f>
        <v>0</v>
      </c>
      <c r="U794" s="22">
        <f>+'Cpm-'!W298</f>
        <v>0</v>
      </c>
      <c r="V794" s="22">
        <f>+'Cpm-'!X298</f>
        <v>0</v>
      </c>
      <c r="W794" s="22">
        <f>+'Cpm-'!Y298</f>
        <v>0</v>
      </c>
      <c r="X794" s="22">
        <f>+'Cpm-'!Z298</f>
        <v>0</v>
      </c>
      <c r="Y794" s="22">
        <f>+'Cpm-'!AA298</f>
        <v>0</v>
      </c>
      <c r="Z794" s="22">
        <f>+'Cpm-'!AB298</f>
        <v>0</v>
      </c>
      <c r="AA794" s="22">
        <f>+'Cpm-'!AC298</f>
        <v>0</v>
      </c>
      <c r="AB794" s="22">
        <f>+'Cpm-'!AD298</f>
        <v>0</v>
      </c>
      <c r="AC794" s="22">
        <f>+'Cpm-'!AE298</f>
        <v>0</v>
      </c>
      <c r="AD794" s="22">
        <f>+'Cpm-'!AF298</f>
        <v>0</v>
      </c>
      <c r="AE794" s="22">
        <f>+'Cpm-'!AG298</f>
        <v>0</v>
      </c>
      <c r="AF794" s="22">
        <f>+'Cpm-'!AH298</f>
        <v>0</v>
      </c>
      <c r="AG794" s="22">
        <f>+'Cpm-'!AI298</f>
        <v>0</v>
      </c>
      <c r="AH794" s="22">
        <f>+'Cmp-'!E298</f>
        <v>0</v>
      </c>
      <c r="AI794" s="22">
        <f>+'Cmp-'!F298</f>
        <v>0</v>
      </c>
      <c r="AJ794" s="22">
        <f>+'Cmp-'!G298</f>
        <v>0</v>
      </c>
      <c r="AK794" s="22">
        <f>+'Cmp-'!H298</f>
        <v>0</v>
      </c>
      <c r="AL794" s="22">
        <f>+'Cmp-'!I298</f>
        <v>0</v>
      </c>
      <c r="AM794" s="22">
        <f>+'Cmp-'!J298</f>
        <v>0</v>
      </c>
      <c r="AN794" s="22">
        <f>+'Cmp-'!K298</f>
        <v>0</v>
      </c>
      <c r="AO794" s="22">
        <f>+'Cmp-'!L298</f>
        <v>0</v>
      </c>
      <c r="AP794" s="22">
        <f>+'Cmp-'!M298</f>
        <v>0</v>
      </c>
      <c r="AQ794" s="22">
        <f>+'Cmp-'!N298</f>
        <v>0</v>
      </c>
      <c r="AR794" s="22">
        <f>+'Cmp-'!O298</f>
        <v>0</v>
      </c>
      <c r="AS794" s="22">
        <f>+'Cmp-'!P298</f>
        <v>0</v>
      </c>
      <c r="AT794" s="22">
        <f>+'Cmp-'!Q298</f>
        <v>0</v>
      </c>
      <c r="AU794" s="22">
        <f>+'Cmp-'!R298</f>
        <v>0</v>
      </c>
      <c r="AV794" s="22">
        <f>+'Cmp-'!S298</f>
        <v>0</v>
      </c>
      <c r="AW794" s="22">
        <f>+'Cmp-'!T298</f>
        <v>0</v>
      </c>
      <c r="AX794" s="22">
        <f>+'Cmp-'!U298</f>
        <v>0</v>
      </c>
      <c r="AY794" s="22">
        <f>+'Cmp-'!V298</f>
        <v>0</v>
      </c>
      <c r="AZ794" s="22">
        <f>+'Cmp-'!W298</f>
        <v>0</v>
      </c>
      <c r="BA794" s="22">
        <f>+'Cmp-'!X298</f>
        <v>0</v>
      </c>
      <c r="BB794" s="22">
        <f>+'Cmp-'!Y298</f>
        <v>0</v>
      </c>
      <c r="BC794" s="22">
        <f>+'Cmp-'!Z298</f>
        <v>0</v>
      </c>
      <c r="BD794" s="22">
        <f>+'Cmp-'!AA298</f>
        <v>0</v>
      </c>
      <c r="BE794" s="22">
        <f>+'Cmp-'!AB298</f>
        <v>0</v>
      </c>
      <c r="BF794" s="22">
        <f>+'Cmp-'!AC298</f>
        <v>0</v>
      </c>
      <c r="BG794" s="22">
        <f>+'Cmp-'!AD298</f>
        <v>0</v>
      </c>
      <c r="BH794" s="22">
        <f>+'Cmp-'!AE298</f>
        <v>0</v>
      </c>
      <c r="BI794" s="22">
        <f>+'Cmp-'!AF298</f>
        <v>0</v>
      </c>
      <c r="BJ794" s="22">
        <f>+'Cmp-'!AG298</f>
        <v>0</v>
      </c>
      <c r="BK794" s="22">
        <f>+'Cmp-'!AH298</f>
        <v>0</v>
      </c>
      <c r="BL794" s="22">
        <f>+'Cmp-'!AI298</f>
        <v>0</v>
      </c>
      <c r="BM794" s="6" t="s">
        <v>1079</v>
      </c>
      <c r="BN794" s="24" t="str">
        <f>+CnAll!B794</f>
        <v>AAaAa + aAaaa</v>
      </c>
      <c r="BO794" s="24">
        <f>+CnAll!C794</f>
        <v>0</v>
      </c>
    </row>
    <row r="795" spans="1:67" x14ac:dyDescent="0.45">
      <c r="A795" s="1">
        <v>794</v>
      </c>
      <c r="B795" s="22" t="str">
        <f>+'Cpm-'!B299</f>
        <v>AAaaA + aAaaa</v>
      </c>
      <c r="C795" s="22">
        <f>+'Cpm-'!E299</f>
        <v>0</v>
      </c>
      <c r="D795" s="22">
        <f>+'Cpm-'!F299</f>
        <v>0</v>
      </c>
      <c r="E795" s="22">
        <f>+'Cpm-'!G299</f>
        <v>0</v>
      </c>
      <c r="F795" s="22">
        <f>+'Cpm-'!H299</f>
        <v>0</v>
      </c>
      <c r="G795" s="22">
        <f>+'Cpm-'!I299</f>
        <v>0</v>
      </c>
      <c r="H795" s="22">
        <f>+'Cpm-'!J299</f>
        <v>0</v>
      </c>
      <c r="I795" s="22">
        <f>+'Cpm-'!K299</f>
        <v>0</v>
      </c>
      <c r="J795" s="22">
        <f>+'Cpm-'!L299</f>
        <v>0</v>
      </c>
      <c r="K795" s="22">
        <f>+'Cpm-'!M299</f>
        <v>0</v>
      </c>
      <c r="L795" s="22">
        <f>+'Cpm-'!N299</f>
        <v>0</v>
      </c>
      <c r="M795" s="22">
        <f>+'Cpm-'!O299</f>
        <v>0</v>
      </c>
      <c r="N795" s="22">
        <f>+'Cpm-'!P299</f>
        <v>0</v>
      </c>
      <c r="O795" s="22">
        <f>+'Cpm-'!Q299</f>
        <v>0</v>
      </c>
      <c r="P795" s="22">
        <f>+'Cpm-'!R299</f>
        <v>0</v>
      </c>
      <c r="Q795" s="22">
        <f>+'Cpm-'!S299</f>
        <v>0</v>
      </c>
      <c r="R795" s="22">
        <f>+'Cpm-'!T299</f>
        <v>5.7048300000000003E-2</v>
      </c>
      <c r="S795" s="22">
        <f>+'Cpm-'!U299</f>
        <v>0</v>
      </c>
      <c r="T795" s="22">
        <f>+'Cpm-'!V299</f>
        <v>0</v>
      </c>
      <c r="U795" s="22">
        <f>+'Cpm-'!W299</f>
        <v>0</v>
      </c>
      <c r="V795" s="22">
        <f>+'Cpm-'!X299</f>
        <v>0</v>
      </c>
      <c r="W795" s="22">
        <f>+'Cpm-'!Y299</f>
        <v>0</v>
      </c>
      <c r="X795" s="22">
        <f>+'Cpm-'!Z299</f>
        <v>0</v>
      </c>
      <c r="Y795" s="22">
        <f>+'Cpm-'!AA299</f>
        <v>0</v>
      </c>
      <c r="Z795" s="22">
        <f>+'Cpm-'!AB299</f>
        <v>0</v>
      </c>
      <c r="AA795" s="22">
        <f>+'Cpm-'!AC299</f>
        <v>0</v>
      </c>
      <c r="AB795" s="22">
        <f>+'Cpm-'!AD299</f>
        <v>0</v>
      </c>
      <c r="AC795" s="22">
        <f>+'Cpm-'!AE299</f>
        <v>0</v>
      </c>
      <c r="AD795" s="22">
        <f>+'Cpm-'!AF299</f>
        <v>0</v>
      </c>
      <c r="AE795" s="22">
        <f>+'Cpm-'!AG299</f>
        <v>0</v>
      </c>
      <c r="AF795" s="22">
        <f>+'Cpm-'!AH299</f>
        <v>0</v>
      </c>
      <c r="AG795" s="22">
        <f>+'Cpm-'!AI299</f>
        <v>0</v>
      </c>
      <c r="AH795" s="22">
        <f>+'Cmp-'!E299</f>
        <v>0</v>
      </c>
      <c r="AI795" s="22">
        <f>+'Cmp-'!F299</f>
        <v>0</v>
      </c>
      <c r="AJ795" s="22">
        <f>+'Cmp-'!G299</f>
        <v>0</v>
      </c>
      <c r="AK795" s="22">
        <f>+'Cmp-'!H299</f>
        <v>0</v>
      </c>
      <c r="AL795" s="22">
        <f>+'Cmp-'!I299</f>
        <v>0</v>
      </c>
      <c r="AM795" s="22">
        <f>+'Cmp-'!J299</f>
        <v>0</v>
      </c>
      <c r="AN795" s="22">
        <f>+'Cmp-'!K299</f>
        <v>0</v>
      </c>
      <c r="AO795" s="22">
        <f>+'Cmp-'!L299</f>
        <v>0</v>
      </c>
      <c r="AP795" s="22">
        <f>+'Cmp-'!M299</f>
        <v>0</v>
      </c>
      <c r="AQ795" s="22">
        <f>+'Cmp-'!N299</f>
        <v>0</v>
      </c>
      <c r="AR795" s="22">
        <f>+'Cmp-'!O299</f>
        <v>0</v>
      </c>
      <c r="AS795" s="22">
        <f>+'Cmp-'!P299</f>
        <v>0</v>
      </c>
      <c r="AT795" s="22">
        <f>+'Cmp-'!Q299</f>
        <v>0</v>
      </c>
      <c r="AU795" s="22">
        <f>+'Cmp-'!R299</f>
        <v>0</v>
      </c>
      <c r="AV795" s="22">
        <f>+'Cmp-'!S299</f>
        <v>0</v>
      </c>
      <c r="AW795" s="22">
        <f>+'Cmp-'!T299</f>
        <v>0</v>
      </c>
      <c r="AX795" s="22">
        <f>+'Cmp-'!U299</f>
        <v>0</v>
      </c>
      <c r="AY795" s="22">
        <f>+'Cmp-'!V299</f>
        <v>0</v>
      </c>
      <c r="AZ795" s="22">
        <f>+'Cmp-'!W299</f>
        <v>0</v>
      </c>
      <c r="BA795" s="22">
        <f>+'Cmp-'!X299</f>
        <v>0</v>
      </c>
      <c r="BB795" s="22">
        <f>+'Cmp-'!Y299</f>
        <v>0</v>
      </c>
      <c r="BC795" s="22">
        <f>+'Cmp-'!Z299</f>
        <v>0</v>
      </c>
      <c r="BD795" s="22">
        <f>+'Cmp-'!AA299</f>
        <v>0</v>
      </c>
      <c r="BE795" s="22">
        <f>+'Cmp-'!AB299</f>
        <v>0</v>
      </c>
      <c r="BF795" s="22">
        <f>+'Cmp-'!AC299</f>
        <v>0</v>
      </c>
      <c r="BG795" s="22">
        <f>+'Cmp-'!AD299</f>
        <v>0</v>
      </c>
      <c r="BH795" s="22">
        <f>+'Cmp-'!AE299</f>
        <v>0</v>
      </c>
      <c r="BI795" s="22">
        <f>+'Cmp-'!AF299</f>
        <v>0</v>
      </c>
      <c r="BJ795" s="22">
        <f>+'Cmp-'!AG299</f>
        <v>0</v>
      </c>
      <c r="BK795" s="22">
        <f>+'Cmp-'!AH299</f>
        <v>0</v>
      </c>
      <c r="BL795" s="22">
        <f>+'Cmp-'!AI299</f>
        <v>0</v>
      </c>
      <c r="BM795" s="6" t="s">
        <v>1079</v>
      </c>
      <c r="BN795" s="24" t="str">
        <f>+CnAll!B795</f>
        <v>AAaaA + aAaaa</v>
      </c>
      <c r="BO795" s="24">
        <f>+CnAll!C795</f>
        <v>0</v>
      </c>
    </row>
    <row r="796" spans="1:67" x14ac:dyDescent="0.45">
      <c r="A796" s="1">
        <v>795</v>
      </c>
      <c r="B796" s="22" t="str">
        <f>+'Cpm-'!B300</f>
        <v>AAaaa + aAaaa</v>
      </c>
      <c r="C796" s="22">
        <f>+'Cpm-'!E300</f>
        <v>0</v>
      </c>
      <c r="D796" s="22">
        <f>+'Cpm-'!F300</f>
        <v>0</v>
      </c>
      <c r="E796" s="22">
        <f>+'Cpm-'!G300</f>
        <v>0</v>
      </c>
      <c r="F796" s="22">
        <f>+'Cpm-'!H300</f>
        <v>0</v>
      </c>
      <c r="G796" s="22">
        <f>+'Cpm-'!I300</f>
        <v>0</v>
      </c>
      <c r="H796" s="22">
        <f>+'Cpm-'!J300</f>
        <v>0</v>
      </c>
      <c r="I796" s="22">
        <f>+'Cpm-'!K300</f>
        <v>0</v>
      </c>
      <c r="J796" s="22">
        <f>+'Cpm-'!L300</f>
        <v>0</v>
      </c>
      <c r="K796" s="22">
        <f>+'Cpm-'!M300</f>
        <v>0</v>
      </c>
      <c r="L796" s="22">
        <f>+'Cpm-'!N300</f>
        <v>0</v>
      </c>
      <c r="M796" s="22">
        <f>+'Cpm-'!O300</f>
        <v>0</v>
      </c>
      <c r="N796" s="22">
        <f>+'Cpm-'!P300</f>
        <v>0</v>
      </c>
      <c r="O796" s="22">
        <f>+'Cpm-'!Q300</f>
        <v>0</v>
      </c>
      <c r="P796" s="22">
        <f>+'Cpm-'!R300</f>
        <v>0</v>
      </c>
      <c r="Q796" s="22">
        <f>+'Cpm-'!S300</f>
        <v>0</v>
      </c>
      <c r="R796" s="22">
        <f>+'Cpm-'!T300</f>
        <v>0</v>
      </c>
      <c r="S796" s="22">
        <f>+'Cpm-'!U300</f>
        <v>0</v>
      </c>
      <c r="T796" s="22">
        <f>+'Cpm-'!V300</f>
        <v>0</v>
      </c>
      <c r="U796" s="22">
        <f>+'Cpm-'!W300</f>
        <v>0</v>
      </c>
      <c r="V796" s="22">
        <f>+'Cpm-'!X300</f>
        <v>0</v>
      </c>
      <c r="W796" s="22">
        <f>+'Cpm-'!Y300</f>
        <v>0</v>
      </c>
      <c r="X796" s="22">
        <f>+'Cpm-'!Z300</f>
        <v>0</v>
      </c>
      <c r="Y796" s="22">
        <f>+'Cpm-'!AA300</f>
        <v>0</v>
      </c>
      <c r="Z796" s="22">
        <f>+'Cpm-'!AB300</f>
        <v>0</v>
      </c>
      <c r="AA796" s="22">
        <f>+'Cpm-'!AC300</f>
        <v>0</v>
      </c>
      <c r="AB796" s="22">
        <f>+'Cpm-'!AD300</f>
        <v>0</v>
      </c>
      <c r="AC796" s="22">
        <f>+'Cpm-'!AE300</f>
        <v>0</v>
      </c>
      <c r="AD796" s="22">
        <f>+'Cpm-'!AF300</f>
        <v>0</v>
      </c>
      <c r="AE796" s="22">
        <f>+'Cpm-'!AG300</f>
        <v>0</v>
      </c>
      <c r="AF796" s="22">
        <f>+'Cpm-'!AH300</f>
        <v>0</v>
      </c>
      <c r="AG796" s="22">
        <f>+'Cpm-'!AI300</f>
        <v>0</v>
      </c>
      <c r="AH796" s="22">
        <f>+'Cmp-'!E300</f>
        <v>0</v>
      </c>
      <c r="AI796" s="22">
        <f>+'Cmp-'!F300</f>
        <v>0</v>
      </c>
      <c r="AJ796" s="22">
        <f>+'Cmp-'!G300</f>
        <v>0</v>
      </c>
      <c r="AK796" s="22">
        <f>+'Cmp-'!H300</f>
        <v>0</v>
      </c>
      <c r="AL796" s="22">
        <f>+'Cmp-'!I300</f>
        <v>0</v>
      </c>
      <c r="AM796" s="22">
        <f>+'Cmp-'!J300</f>
        <v>0</v>
      </c>
      <c r="AN796" s="22">
        <f>+'Cmp-'!K300</f>
        <v>0</v>
      </c>
      <c r="AO796" s="22">
        <f>+'Cmp-'!L300</f>
        <v>0</v>
      </c>
      <c r="AP796" s="22">
        <f>+'Cmp-'!M300</f>
        <v>0</v>
      </c>
      <c r="AQ796" s="22">
        <f>+'Cmp-'!N300</f>
        <v>0</v>
      </c>
      <c r="AR796" s="22">
        <f>+'Cmp-'!O300</f>
        <v>0</v>
      </c>
      <c r="AS796" s="22">
        <f>+'Cmp-'!P300</f>
        <v>0</v>
      </c>
      <c r="AT796" s="22">
        <f>+'Cmp-'!Q300</f>
        <v>0</v>
      </c>
      <c r="AU796" s="22">
        <f>+'Cmp-'!R300</f>
        <v>0</v>
      </c>
      <c r="AV796" s="22">
        <f>+'Cmp-'!S300</f>
        <v>0</v>
      </c>
      <c r="AW796" s="22">
        <f>+'Cmp-'!T300</f>
        <v>0</v>
      </c>
      <c r="AX796" s="22">
        <f>+'Cmp-'!U300</f>
        <v>0</v>
      </c>
      <c r="AY796" s="22">
        <f>+'Cmp-'!V300</f>
        <v>0</v>
      </c>
      <c r="AZ796" s="22">
        <f>+'Cmp-'!W300</f>
        <v>0</v>
      </c>
      <c r="BA796" s="22">
        <f>+'Cmp-'!X300</f>
        <v>0</v>
      </c>
      <c r="BB796" s="22">
        <f>+'Cmp-'!Y300</f>
        <v>0</v>
      </c>
      <c r="BC796" s="22">
        <f>+'Cmp-'!Z300</f>
        <v>0</v>
      </c>
      <c r="BD796" s="22">
        <f>+'Cmp-'!AA300</f>
        <v>0</v>
      </c>
      <c r="BE796" s="22">
        <f>+'Cmp-'!AB300</f>
        <v>0</v>
      </c>
      <c r="BF796" s="22">
        <f>+'Cmp-'!AC300</f>
        <v>0</v>
      </c>
      <c r="BG796" s="22">
        <f>+'Cmp-'!AD300</f>
        <v>0</v>
      </c>
      <c r="BH796" s="22">
        <f>+'Cmp-'!AE300</f>
        <v>0</v>
      </c>
      <c r="BI796" s="22">
        <f>+'Cmp-'!AF300</f>
        <v>0</v>
      </c>
      <c r="BJ796" s="22">
        <f>+'Cmp-'!AG300</f>
        <v>0</v>
      </c>
      <c r="BK796" s="22">
        <f>+'Cmp-'!AH300</f>
        <v>0</v>
      </c>
      <c r="BL796" s="22">
        <f>+'Cmp-'!AI300</f>
        <v>0</v>
      </c>
      <c r="BM796" s="6" t="s">
        <v>1079</v>
      </c>
      <c r="BN796" s="24" t="str">
        <f>+CnAll!B796</f>
        <v>AAaaa + aAaaa</v>
      </c>
      <c r="BO796" s="24">
        <f>+CnAll!C796</f>
        <v>0</v>
      </c>
    </row>
    <row r="797" spans="1:67" x14ac:dyDescent="0.45">
      <c r="A797" s="1">
        <v>796</v>
      </c>
      <c r="B797" s="22" t="str">
        <f>+'Cpm-'!B301</f>
        <v>AaAAA + aAaaa</v>
      </c>
      <c r="C797" s="22">
        <f>+'Cpm-'!E301</f>
        <v>0</v>
      </c>
      <c r="D797" s="22">
        <f>+'Cpm-'!F301</f>
        <v>0</v>
      </c>
      <c r="E797" s="22">
        <f>+'Cpm-'!G301</f>
        <v>0</v>
      </c>
      <c r="F797" s="22">
        <f>+'Cpm-'!H301</f>
        <v>0</v>
      </c>
      <c r="G797" s="22">
        <f>+'Cpm-'!I301</f>
        <v>0</v>
      </c>
      <c r="H797" s="22">
        <f>+'Cpm-'!J301</f>
        <v>0</v>
      </c>
      <c r="I797" s="22">
        <f>+'Cpm-'!K301</f>
        <v>0</v>
      </c>
      <c r="J797" s="22">
        <f>+'Cpm-'!L301</f>
        <v>0.22478300000000001</v>
      </c>
      <c r="K797" s="22">
        <f>+'Cpm-'!M301</f>
        <v>0</v>
      </c>
      <c r="L797" s="22">
        <f>+'Cpm-'!N301</f>
        <v>0</v>
      </c>
      <c r="M797" s="22">
        <f>+'Cpm-'!O301</f>
        <v>0</v>
      </c>
      <c r="N797" s="22">
        <f>+'Cpm-'!P301</f>
        <v>0</v>
      </c>
      <c r="O797" s="22">
        <f>+'Cpm-'!Q301</f>
        <v>0</v>
      </c>
      <c r="P797" s="22">
        <f>+'Cpm-'!R301</f>
        <v>0</v>
      </c>
      <c r="Q797" s="22">
        <f>+'Cpm-'!S301</f>
        <v>0</v>
      </c>
      <c r="R797" s="22">
        <f>+'Cpm-'!T301</f>
        <v>0.29509999999999997</v>
      </c>
      <c r="S797" s="22">
        <f>+'Cpm-'!U301</f>
        <v>0.24645500000000001</v>
      </c>
      <c r="T797" s="22">
        <f>+'Cpm-'!V301</f>
        <v>0.24645500000000001</v>
      </c>
      <c r="U797" s="22">
        <f>+'Cpm-'!W301</f>
        <v>0</v>
      </c>
      <c r="V797" s="22">
        <f>+'Cpm-'!X301</f>
        <v>0.24693599999999999</v>
      </c>
      <c r="W797" s="22">
        <f>+'Cpm-'!Y301</f>
        <v>0</v>
      </c>
      <c r="X797" s="22">
        <f>+'Cpm-'!Z301</f>
        <v>0</v>
      </c>
      <c r="Y797" s="22">
        <f>+'Cpm-'!AA301</f>
        <v>0</v>
      </c>
      <c r="Z797" s="22">
        <f>+'Cpm-'!AB301</f>
        <v>0.29685699999999998</v>
      </c>
      <c r="AA797" s="22">
        <f>+'Cpm-'!AC301</f>
        <v>0</v>
      </c>
      <c r="AB797" s="22">
        <f>+'Cpm-'!AD301</f>
        <v>0</v>
      </c>
      <c r="AC797" s="22">
        <f>+'Cpm-'!AE301</f>
        <v>0</v>
      </c>
      <c r="AD797" s="22">
        <f>+'Cpm-'!AF301</f>
        <v>0</v>
      </c>
      <c r="AE797" s="22">
        <f>+'Cpm-'!AG301</f>
        <v>0</v>
      </c>
      <c r="AF797" s="22">
        <f>+'Cpm-'!AH301</f>
        <v>0</v>
      </c>
      <c r="AG797" s="22">
        <f>+'Cpm-'!AI301</f>
        <v>0</v>
      </c>
      <c r="AH797" s="22">
        <f>+'Cmp-'!E301</f>
        <v>0</v>
      </c>
      <c r="AI797" s="22">
        <f>+'Cmp-'!F301</f>
        <v>0</v>
      </c>
      <c r="AJ797" s="22">
        <f>+'Cmp-'!G301</f>
        <v>0</v>
      </c>
      <c r="AK797" s="22">
        <f>+'Cmp-'!H301</f>
        <v>0</v>
      </c>
      <c r="AL797" s="22">
        <f>+'Cmp-'!I301</f>
        <v>0</v>
      </c>
      <c r="AM797" s="22">
        <f>+'Cmp-'!J301</f>
        <v>0</v>
      </c>
      <c r="AN797" s="22">
        <f>+'Cmp-'!K301</f>
        <v>0</v>
      </c>
      <c r="AO797" s="22">
        <f>+'Cmp-'!L301</f>
        <v>0</v>
      </c>
      <c r="AP797" s="22">
        <f>+'Cmp-'!M301</f>
        <v>0</v>
      </c>
      <c r="AQ797" s="22">
        <f>+'Cmp-'!N301</f>
        <v>0</v>
      </c>
      <c r="AR797" s="22">
        <f>+'Cmp-'!O301</f>
        <v>0</v>
      </c>
      <c r="AS797" s="22">
        <f>+'Cmp-'!P301</f>
        <v>0</v>
      </c>
      <c r="AT797" s="22">
        <f>+'Cmp-'!Q301</f>
        <v>0</v>
      </c>
      <c r="AU797" s="22">
        <f>+'Cmp-'!R301</f>
        <v>0</v>
      </c>
      <c r="AV797" s="22">
        <f>+'Cmp-'!S301</f>
        <v>0.14380899999999999</v>
      </c>
      <c r="AW797" s="22">
        <f>+'Cmp-'!T301</f>
        <v>0</v>
      </c>
      <c r="AX797" s="22">
        <f>+'Cmp-'!U301</f>
        <v>0</v>
      </c>
      <c r="AY797" s="22">
        <f>+'Cmp-'!V301</f>
        <v>0</v>
      </c>
      <c r="AZ797" s="22">
        <f>+'Cmp-'!W301</f>
        <v>0</v>
      </c>
      <c r="BA797" s="22">
        <f>+'Cmp-'!X301</f>
        <v>0</v>
      </c>
      <c r="BB797" s="22">
        <f>+'Cmp-'!Y301</f>
        <v>0</v>
      </c>
      <c r="BC797" s="22">
        <f>+'Cmp-'!Z301</f>
        <v>0</v>
      </c>
      <c r="BD797" s="22">
        <f>+'Cmp-'!AA301</f>
        <v>0</v>
      </c>
      <c r="BE797" s="22">
        <f>+'Cmp-'!AB301</f>
        <v>0</v>
      </c>
      <c r="BF797" s="22">
        <f>+'Cmp-'!AC301</f>
        <v>0</v>
      </c>
      <c r="BG797" s="22">
        <f>+'Cmp-'!AD301</f>
        <v>0</v>
      </c>
      <c r="BH797" s="22">
        <f>+'Cmp-'!AE301</f>
        <v>0</v>
      </c>
      <c r="BI797" s="22">
        <f>+'Cmp-'!AF301</f>
        <v>0</v>
      </c>
      <c r="BJ797" s="22">
        <f>+'Cmp-'!AG301</f>
        <v>0</v>
      </c>
      <c r="BK797" s="22">
        <f>+'Cmp-'!AH301</f>
        <v>0</v>
      </c>
      <c r="BL797" s="22">
        <f>+'Cmp-'!AI301</f>
        <v>0.25006899999999999</v>
      </c>
      <c r="BM797" s="6" t="s">
        <v>1079</v>
      </c>
      <c r="BN797" s="24" t="str">
        <f>+CnAll!B797</f>
        <v>AaAAA + aAaaa</v>
      </c>
      <c r="BO797" s="24">
        <f>+CnAll!C797</f>
        <v>0</v>
      </c>
    </row>
    <row r="798" spans="1:67" x14ac:dyDescent="0.45">
      <c r="A798" s="1">
        <v>797</v>
      </c>
      <c r="B798" s="22" t="str">
        <f>+'Cpm-'!B302</f>
        <v>A + aAaaA</v>
      </c>
      <c r="C798" s="22">
        <f>+'Cpm-'!E302</f>
        <v>0</v>
      </c>
      <c r="D798" s="22">
        <f>+'Cpm-'!F302</f>
        <v>0</v>
      </c>
      <c r="E798" s="22">
        <f>+'Cpm-'!G302</f>
        <v>0</v>
      </c>
      <c r="F798" s="22">
        <f>+'Cpm-'!H302</f>
        <v>0.214756</v>
      </c>
      <c r="G798" s="22">
        <f>+'Cpm-'!I302</f>
        <v>0</v>
      </c>
      <c r="H798" s="22">
        <f>+'Cpm-'!J302</f>
        <v>0</v>
      </c>
      <c r="I798" s="22">
        <f>+'Cpm-'!K302</f>
        <v>0</v>
      </c>
      <c r="J798" s="22">
        <f>+'Cpm-'!L302</f>
        <v>0.43084600000000001</v>
      </c>
      <c r="K798" s="22">
        <f>+'Cpm-'!M302</f>
        <v>0.48205599999999998</v>
      </c>
      <c r="L798" s="22">
        <f>+'Cpm-'!N302</f>
        <v>0.47765200000000002</v>
      </c>
      <c r="M798" s="22">
        <f>+'Cpm-'!O302</f>
        <v>0</v>
      </c>
      <c r="N798" s="22">
        <f>+'Cpm-'!P302</f>
        <v>0.47617700000000002</v>
      </c>
      <c r="O798" s="22">
        <f>+'Cpm-'!Q302</f>
        <v>0</v>
      </c>
      <c r="P798" s="22">
        <f>+'Cpm-'!R302</f>
        <v>0</v>
      </c>
      <c r="Q798" s="22">
        <f>+'Cpm-'!S302</f>
        <v>0</v>
      </c>
      <c r="R798" s="22">
        <f>+'Cpm-'!T302</f>
        <v>0.52097199999999999</v>
      </c>
      <c r="S798" s="22">
        <f>+'Cpm-'!U302</f>
        <v>0.559334</v>
      </c>
      <c r="T798" s="22">
        <f>+'Cpm-'!V302</f>
        <v>0.55958200000000002</v>
      </c>
      <c r="U798" s="22">
        <f>+'Cpm-'!W302</f>
        <v>0.272928</v>
      </c>
      <c r="V798" s="22">
        <f>+'Cpm-'!X302</f>
        <v>0.55950999999999995</v>
      </c>
      <c r="W798" s="22">
        <f>+'Cpm-'!Y302</f>
        <v>0.26157599999999998</v>
      </c>
      <c r="X798" s="22">
        <f>+'Cpm-'!Z302</f>
        <v>0.333617</v>
      </c>
      <c r="Y798" s="22">
        <f>+'Cpm-'!AA302</f>
        <v>0</v>
      </c>
      <c r="Z798" s="22">
        <f>+'Cpm-'!AB302</f>
        <v>0.55950999999999995</v>
      </c>
      <c r="AA798" s="22">
        <f>+'Cpm-'!AC302</f>
        <v>0</v>
      </c>
      <c r="AB798" s="22">
        <f>+'Cpm-'!AD302</f>
        <v>0.27872000000000002</v>
      </c>
      <c r="AC798" s="22">
        <f>+'Cpm-'!AE302</f>
        <v>0</v>
      </c>
      <c r="AD798" s="22">
        <f>+'Cpm-'!AF302</f>
        <v>0.27283099999999999</v>
      </c>
      <c r="AE798" s="22">
        <f>+'Cpm-'!AG302</f>
        <v>0</v>
      </c>
      <c r="AF798" s="22">
        <f>+'Cpm-'!AH302</f>
        <v>0</v>
      </c>
      <c r="AG798" s="22">
        <f>+'Cpm-'!AI302</f>
        <v>0</v>
      </c>
      <c r="AH798" s="22">
        <f>+'Cmp-'!E302</f>
        <v>0</v>
      </c>
      <c r="AI798" s="22">
        <f>+'Cmp-'!F302</f>
        <v>0</v>
      </c>
      <c r="AJ798" s="22">
        <f>+'Cmp-'!G302</f>
        <v>0</v>
      </c>
      <c r="AK798" s="22">
        <f>+'Cmp-'!H302</f>
        <v>0</v>
      </c>
      <c r="AL798" s="22">
        <f>+'Cmp-'!I302</f>
        <v>0</v>
      </c>
      <c r="AM798" s="22">
        <f>+'Cmp-'!J302</f>
        <v>0</v>
      </c>
      <c r="AN798" s="22">
        <f>+'Cmp-'!K302</f>
        <v>0</v>
      </c>
      <c r="AO798" s="22">
        <f>+'Cmp-'!L302</f>
        <v>0</v>
      </c>
      <c r="AP798" s="22">
        <f>+'Cmp-'!M302</f>
        <v>0</v>
      </c>
      <c r="AQ798" s="22">
        <f>+'Cmp-'!N302</f>
        <v>0</v>
      </c>
      <c r="AR798" s="22">
        <f>+'Cmp-'!O302</f>
        <v>0</v>
      </c>
      <c r="AS798" s="22">
        <f>+'Cmp-'!P302</f>
        <v>0</v>
      </c>
      <c r="AT798" s="22">
        <f>+'Cmp-'!Q302</f>
        <v>0</v>
      </c>
      <c r="AU798" s="22">
        <f>+'Cmp-'!R302</f>
        <v>0</v>
      </c>
      <c r="AV798" s="22">
        <f>+'Cmp-'!S302</f>
        <v>0.47617700000000002</v>
      </c>
      <c r="AW798" s="22">
        <f>+'Cmp-'!T302</f>
        <v>0</v>
      </c>
      <c r="AX798" s="22">
        <f>+'Cmp-'!U302</f>
        <v>0</v>
      </c>
      <c r="AY798" s="22">
        <f>+'Cmp-'!V302</f>
        <v>0</v>
      </c>
      <c r="AZ798" s="22">
        <f>+'Cmp-'!W302</f>
        <v>0</v>
      </c>
      <c r="BA798" s="22">
        <f>+'Cmp-'!X302</f>
        <v>0</v>
      </c>
      <c r="BB798" s="22">
        <f>+'Cmp-'!Y302</f>
        <v>0</v>
      </c>
      <c r="BC798" s="22">
        <f>+'Cmp-'!Z302</f>
        <v>0</v>
      </c>
      <c r="BD798" s="22">
        <f>+'Cmp-'!AA302</f>
        <v>0.272756</v>
      </c>
      <c r="BE798" s="22">
        <f>+'Cmp-'!AB302</f>
        <v>0</v>
      </c>
      <c r="BF798" s="22">
        <f>+'Cmp-'!AC302</f>
        <v>0</v>
      </c>
      <c r="BG798" s="22">
        <f>+'Cmp-'!AD302</f>
        <v>0</v>
      </c>
      <c r="BH798" s="22">
        <f>+'Cmp-'!AE302</f>
        <v>0.27279999999999999</v>
      </c>
      <c r="BI798" s="22">
        <f>+'Cmp-'!AF302</f>
        <v>0</v>
      </c>
      <c r="BJ798" s="22">
        <f>+'Cmp-'!AG302</f>
        <v>0.27869899999999997</v>
      </c>
      <c r="BK798" s="22">
        <f>+'Cmp-'!AH302</f>
        <v>0.26157599999999998</v>
      </c>
      <c r="BL798" s="22">
        <f>+'Cmp-'!AI302</f>
        <v>0.55950999999999995</v>
      </c>
      <c r="BM798" s="6" t="s">
        <v>1079</v>
      </c>
      <c r="BN798" s="24" t="str">
        <f>+CnAll!B798</f>
        <v>A + aAaaA</v>
      </c>
      <c r="BO798" s="24">
        <f>+CnAll!C798</f>
        <v>0</v>
      </c>
    </row>
    <row r="799" spans="1:67" x14ac:dyDescent="0.45">
      <c r="A799" s="1">
        <v>798</v>
      </c>
      <c r="B799" s="22" t="str">
        <f>+'Cpm-'!B303</f>
        <v>AA + aAaaA</v>
      </c>
      <c r="C799" s="22">
        <f>+'Cpm-'!E303</f>
        <v>0</v>
      </c>
      <c r="D799" s="22">
        <f>+'Cpm-'!F303</f>
        <v>0</v>
      </c>
      <c r="E799" s="22">
        <f>+'Cpm-'!G303</f>
        <v>0</v>
      </c>
      <c r="F799" s="22">
        <f>+'Cpm-'!H303</f>
        <v>0.36727599999999999</v>
      </c>
      <c r="G799" s="22">
        <f>+'Cpm-'!I303</f>
        <v>0.31867400000000001</v>
      </c>
      <c r="H799" s="22">
        <f>+'Cpm-'!J303</f>
        <v>0.28115099999999998</v>
      </c>
      <c r="I799" s="22">
        <f>+'Cpm-'!K303</f>
        <v>0</v>
      </c>
      <c r="J799" s="22">
        <f>+'Cpm-'!L303</f>
        <v>0.53147500000000003</v>
      </c>
      <c r="K799" s="22">
        <f>+'Cpm-'!M303</f>
        <v>0.66210999999999998</v>
      </c>
      <c r="L799" s="22">
        <f>+'Cpm-'!N303</f>
        <v>0.65990099999999996</v>
      </c>
      <c r="M799" s="22">
        <f>+'Cpm-'!O303</f>
        <v>0.46681899999999998</v>
      </c>
      <c r="N799" s="22">
        <f>+'Cpm-'!P303</f>
        <v>0.66024499999999997</v>
      </c>
      <c r="O799" s="22">
        <f>+'Cpm-'!Q303</f>
        <v>0.47909200000000002</v>
      </c>
      <c r="P799" s="22">
        <f>+'Cpm-'!R303</f>
        <v>0.57081899999999997</v>
      </c>
      <c r="Q799" s="22">
        <f>+'Cpm-'!S303</f>
        <v>0</v>
      </c>
      <c r="R799" s="22">
        <f>+'Cpm-'!T303</f>
        <v>0.62012100000000003</v>
      </c>
      <c r="S799" s="22">
        <f>+'Cpm-'!U303</f>
        <v>0.70036100000000001</v>
      </c>
      <c r="T799" s="22">
        <f>+'Cpm-'!V303</f>
        <v>0.69995600000000002</v>
      </c>
      <c r="U799" s="22">
        <f>+'Cpm-'!W303</f>
        <v>0.66438799999999998</v>
      </c>
      <c r="V799" s="22">
        <f>+'Cpm-'!X303</f>
        <v>0.69996899999999995</v>
      </c>
      <c r="W799" s="22">
        <f>+'Cpm-'!Y303</f>
        <v>0.66595800000000005</v>
      </c>
      <c r="X799" s="22">
        <f>+'Cpm-'!Z303</f>
        <v>0.66741799999999996</v>
      </c>
      <c r="Y799" s="22">
        <f>+'Cpm-'!AA303</f>
        <v>0</v>
      </c>
      <c r="Z799" s="22">
        <f>+'Cpm-'!AB303</f>
        <v>0.69996899999999995</v>
      </c>
      <c r="AA799" s="22">
        <f>+'Cpm-'!AC303</f>
        <v>0.62294000000000005</v>
      </c>
      <c r="AB799" s="22">
        <f>+'Cpm-'!AD303</f>
        <v>0.66634899999999997</v>
      </c>
      <c r="AC799" s="22">
        <f>+'Cpm-'!AE303</f>
        <v>0</v>
      </c>
      <c r="AD799" s="22">
        <f>+'Cpm-'!AF303</f>
        <v>0.66714399999999996</v>
      </c>
      <c r="AE799" s="22">
        <f>+'Cpm-'!AG303</f>
        <v>0</v>
      </c>
      <c r="AF799" s="22">
        <f>+'Cpm-'!AH303</f>
        <v>0</v>
      </c>
      <c r="AG799" s="22">
        <f>+'Cpm-'!AI303</f>
        <v>0</v>
      </c>
      <c r="AH799" s="22">
        <f>+'Cmp-'!E303</f>
        <v>0</v>
      </c>
      <c r="AI799" s="22">
        <f>+'Cmp-'!F303</f>
        <v>0</v>
      </c>
      <c r="AJ799" s="22">
        <f>+'Cmp-'!G303</f>
        <v>0</v>
      </c>
      <c r="AK799" s="22">
        <f>+'Cmp-'!H303</f>
        <v>0</v>
      </c>
      <c r="AL799" s="22">
        <f>+'Cmp-'!I303</f>
        <v>0</v>
      </c>
      <c r="AM799" s="22">
        <f>+'Cmp-'!J303</f>
        <v>0</v>
      </c>
      <c r="AN799" s="22">
        <f>+'Cmp-'!K303</f>
        <v>0.29720000000000002</v>
      </c>
      <c r="AO799" s="22">
        <f>+'Cmp-'!L303</f>
        <v>0</v>
      </c>
      <c r="AP799" s="22">
        <f>+'Cmp-'!M303</f>
        <v>0</v>
      </c>
      <c r="AQ799" s="22">
        <f>+'Cmp-'!N303</f>
        <v>0</v>
      </c>
      <c r="AR799" s="22">
        <f>+'Cmp-'!O303</f>
        <v>0.50073699999999999</v>
      </c>
      <c r="AS799" s="22">
        <f>+'Cmp-'!P303</f>
        <v>0</v>
      </c>
      <c r="AT799" s="22">
        <f>+'Cmp-'!Q303</f>
        <v>0.48604000000000003</v>
      </c>
      <c r="AU799" s="22">
        <f>+'Cmp-'!R303</f>
        <v>0.44012200000000001</v>
      </c>
      <c r="AV799" s="22">
        <f>+'Cmp-'!S303</f>
        <v>0.66024499999999997</v>
      </c>
      <c r="AW799" s="22">
        <f>+'Cmp-'!T303</f>
        <v>0</v>
      </c>
      <c r="AX799" s="22">
        <f>+'Cmp-'!U303</f>
        <v>0</v>
      </c>
      <c r="AY799" s="22">
        <f>+'Cmp-'!V303</f>
        <v>0</v>
      </c>
      <c r="AZ799" s="22">
        <f>+'Cmp-'!W303</f>
        <v>0</v>
      </c>
      <c r="BA799" s="22">
        <f>+'Cmp-'!X303</f>
        <v>0</v>
      </c>
      <c r="BB799" s="22">
        <f>+'Cmp-'!Y303</f>
        <v>0</v>
      </c>
      <c r="BC799" s="22">
        <f>+'Cmp-'!Z303</f>
        <v>0</v>
      </c>
      <c r="BD799" s="22">
        <f>+'Cmp-'!AA303</f>
        <v>0.66714399999999996</v>
      </c>
      <c r="BE799" s="22">
        <f>+'Cmp-'!AB303</f>
        <v>0</v>
      </c>
      <c r="BF799" s="22">
        <f>+'Cmp-'!AC303</f>
        <v>0.58880900000000003</v>
      </c>
      <c r="BG799" s="22">
        <f>+'Cmp-'!AD303</f>
        <v>0</v>
      </c>
      <c r="BH799" s="22">
        <f>+'Cmp-'!AE303</f>
        <v>0.66714399999999996</v>
      </c>
      <c r="BI799" s="22">
        <f>+'Cmp-'!AF303</f>
        <v>0</v>
      </c>
      <c r="BJ799" s="22">
        <f>+'Cmp-'!AG303</f>
        <v>0.66634899999999997</v>
      </c>
      <c r="BK799" s="22">
        <f>+'Cmp-'!AH303</f>
        <v>0.66569</v>
      </c>
      <c r="BL799" s="22">
        <f>+'Cmp-'!AI303</f>
        <v>0.69996899999999995</v>
      </c>
      <c r="BM799" s="6" t="s">
        <v>1079</v>
      </c>
      <c r="BN799" s="24" t="str">
        <f>+CnAll!B799</f>
        <v>AA + aAaaA</v>
      </c>
      <c r="BO799" s="24">
        <f>+CnAll!C799</f>
        <v>0.60804199999999997</v>
      </c>
    </row>
    <row r="800" spans="1:67" x14ac:dyDescent="0.45">
      <c r="A800" s="1">
        <v>799</v>
      </c>
      <c r="B800" s="22" t="str">
        <f>+'Cpm-'!B304</f>
        <v>Aa + aAaaA</v>
      </c>
      <c r="C800" s="22">
        <f>+'Cpm-'!E304</f>
        <v>0</v>
      </c>
      <c r="D800" s="22">
        <f>+'Cpm-'!F304</f>
        <v>0</v>
      </c>
      <c r="E800" s="22">
        <f>+'Cpm-'!G304</f>
        <v>0</v>
      </c>
      <c r="F800" s="22">
        <f>+'Cpm-'!H304</f>
        <v>0</v>
      </c>
      <c r="G800" s="22">
        <f>+'Cpm-'!I304</f>
        <v>0</v>
      </c>
      <c r="H800" s="22">
        <f>+'Cpm-'!J304</f>
        <v>0</v>
      </c>
      <c r="I800" s="22">
        <f>+'Cpm-'!K304</f>
        <v>0</v>
      </c>
      <c r="J800" s="22">
        <f>+'Cpm-'!L304</f>
        <v>0.33827499999999999</v>
      </c>
      <c r="K800" s="22">
        <f>+'Cpm-'!M304</f>
        <v>0</v>
      </c>
      <c r="L800" s="22">
        <f>+'Cpm-'!N304</f>
        <v>0</v>
      </c>
      <c r="M800" s="22">
        <f>+'Cpm-'!O304</f>
        <v>0</v>
      </c>
      <c r="N800" s="22">
        <f>+'Cpm-'!P304</f>
        <v>0</v>
      </c>
      <c r="O800" s="22">
        <f>+'Cpm-'!Q304</f>
        <v>0</v>
      </c>
      <c r="P800" s="22">
        <f>+'Cpm-'!R304</f>
        <v>0</v>
      </c>
      <c r="Q800" s="22">
        <f>+'Cpm-'!S304</f>
        <v>0</v>
      </c>
      <c r="R800" s="22">
        <f>+'Cpm-'!T304</f>
        <v>0.40290300000000001</v>
      </c>
      <c r="S800" s="22">
        <f>+'Cpm-'!U304</f>
        <v>0.29733399999999999</v>
      </c>
      <c r="T800" s="22">
        <f>+'Cpm-'!V304</f>
        <v>0.30277199999999999</v>
      </c>
      <c r="U800" s="22">
        <f>+'Cpm-'!W304</f>
        <v>0</v>
      </c>
      <c r="V800" s="22">
        <f>+'Cpm-'!X304</f>
        <v>0.30592599999999998</v>
      </c>
      <c r="W800" s="22">
        <f>+'Cpm-'!Y304</f>
        <v>0</v>
      </c>
      <c r="X800" s="22">
        <f>+'Cpm-'!Z304</f>
        <v>0</v>
      </c>
      <c r="Y800" s="22">
        <f>+'Cpm-'!AA304</f>
        <v>0</v>
      </c>
      <c r="Z800" s="22">
        <f>+'Cpm-'!AB304</f>
        <v>0.30592599999999998</v>
      </c>
      <c r="AA800" s="22">
        <f>+'Cpm-'!AC304</f>
        <v>0</v>
      </c>
      <c r="AB800" s="22">
        <f>+'Cpm-'!AD304</f>
        <v>0</v>
      </c>
      <c r="AC800" s="22">
        <f>+'Cpm-'!AE304</f>
        <v>0</v>
      </c>
      <c r="AD800" s="22">
        <f>+'Cpm-'!AF304</f>
        <v>0</v>
      </c>
      <c r="AE800" s="22">
        <f>+'Cpm-'!AG304</f>
        <v>0</v>
      </c>
      <c r="AF800" s="22">
        <f>+'Cpm-'!AH304</f>
        <v>0</v>
      </c>
      <c r="AG800" s="22">
        <f>+'Cpm-'!AI304</f>
        <v>0</v>
      </c>
      <c r="AH800" s="22">
        <f>+'Cmp-'!E304</f>
        <v>0</v>
      </c>
      <c r="AI800" s="22">
        <f>+'Cmp-'!F304</f>
        <v>0</v>
      </c>
      <c r="AJ800" s="22">
        <f>+'Cmp-'!G304</f>
        <v>0</v>
      </c>
      <c r="AK800" s="22">
        <f>+'Cmp-'!H304</f>
        <v>0</v>
      </c>
      <c r="AL800" s="22">
        <f>+'Cmp-'!I304</f>
        <v>0</v>
      </c>
      <c r="AM800" s="22">
        <f>+'Cmp-'!J304</f>
        <v>0</v>
      </c>
      <c r="AN800" s="22">
        <f>+'Cmp-'!K304</f>
        <v>0</v>
      </c>
      <c r="AO800" s="22">
        <f>+'Cmp-'!L304</f>
        <v>0</v>
      </c>
      <c r="AP800" s="22">
        <f>+'Cmp-'!M304</f>
        <v>0</v>
      </c>
      <c r="AQ800" s="22">
        <f>+'Cmp-'!N304</f>
        <v>0</v>
      </c>
      <c r="AR800" s="22">
        <f>+'Cmp-'!O304</f>
        <v>0</v>
      </c>
      <c r="AS800" s="22">
        <f>+'Cmp-'!P304</f>
        <v>0</v>
      </c>
      <c r="AT800" s="22">
        <f>+'Cmp-'!Q304</f>
        <v>0</v>
      </c>
      <c r="AU800" s="22">
        <f>+'Cmp-'!R304</f>
        <v>0</v>
      </c>
      <c r="AV800" s="22">
        <f>+'Cmp-'!S304</f>
        <v>0</v>
      </c>
      <c r="AW800" s="22">
        <f>+'Cmp-'!T304</f>
        <v>0</v>
      </c>
      <c r="AX800" s="22">
        <f>+'Cmp-'!U304</f>
        <v>0</v>
      </c>
      <c r="AY800" s="22">
        <f>+'Cmp-'!V304</f>
        <v>0</v>
      </c>
      <c r="AZ800" s="22">
        <f>+'Cmp-'!W304</f>
        <v>0</v>
      </c>
      <c r="BA800" s="22">
        <f>+'Cmp-'!X304</f>
        <v>0</v>
      </c>
      <c r="BB800" s="22">
        <f>+'Cmp-'!Y304</f>
        <v>0</v>
      </c>
      <c r="BC800" s="22">
        <f>+'Cmp-'!Z304</f>
        <v>0</v>
      </c>
      <c r="BD800" s="22">
        <f>+'Cmp-'!AA304</f>
        <v>0</v>
      </c>
      <c r="BE800" s="22">
        <f>+'Cmp-'!AB304</f>
        <v>0</v>
      </c>
      <c r="BF800" s="22">
        <f>+'Cmp-'!AC304</f>
        <v>0</v>
      </c>
      <c r="BG800" s="22">
        <f>+'Cmp-'!AD304</f>
        <v>0</v>
      </c>
      <c r="BH800" s="22">
        <f>+'Cmp-'!AE304</f>
        <v>0</v>
      </c>
      <c r="BI800" s="22">
        <f>+'Cmp-'!AF304</f>
        <v>0</v>
      </c>
      <c r="BJ800" s="22">
        <f>+'Cmp-'!AG304</f>
        <v>0</v>
      </c>
      <c r="BK800" s="22">
        <f>+'Cmp-'!AH304</f>
        <v>0</v>
      </c>
      <c r="BL800" s="22">
        <f>+'Cmp-'!AI304</f>
        <v>0.30592599999999998</v>
      </c>
      <c r="BM800" s="6" t="s">
        <v>1079</v>
      </c>
      <c r="BN800" s="24" t="str">
        <f>+CnAll!B800</f>
        <v>Aa + aAaaA</v>
      </c>
      <c r="BO800" s="24">
        <f>+CnAll!C800</f>
        <v>0</v>
      </c>
    </row>
    <row r="801" spans="1:67" x14ac:dyDescent="0.45">
      <c r="A801" s="1">
        <v>800</v>
      </c>
      <c r="B801" s="22" t="str">
        <f>+'Cpm-'!B305</f>
        <v>AAA + aAaaA</v>
      </c>
      <c r="C801" s="22">
        <f>+'Cpm-'!E305</f>
        <v>0</v>
      </c>
      <c r="D801" s="22">
        <f>+'Cpm-'!F305</f>
        <v>0</v>
      </c>
      <c r="E801" s="22">
        <f>+'Cpm-'!G305</f>
        <v>0</v>
      </c>
      <c r="F801" s="22">
        <f>+'Cpm-'!H305</f>
        <v>0.40473399999999998</v>
      </c>
      <c r="G801" s="22">
        <f>+'Cpm-'!I305</f>
        <v>0.43349300000000002</v>
      </c>
      <c r="H801" s="22">
        <f>+'Cpm-'!J305</f>
        <v>0.42282999999999998</v>
      </c>
      <c r="I801" s="22">
        <f>+'Cpm-'!K305</f>
        <v>0</v>
      </c>
      <c r="J801" s="22">
        <f>+'Cpm-'!L305</f>
        <v>0.52403500000000003</v>
      </c>
      <c r="K801" s="22">
        <f>+'Cpm-'!M305</f>
        <v>0.60161200000000004</v>
      </c>
      <c r="L801" s="22">
        <f>+'Cpm-'!N305</f>
        <v>0.60048299999999999</v>
      </c>
      <c r="M801" s="22">
        <f>+'Cpm-'!O305</f>
        <v>0.50791600000000003</v>
      </c>
      <c r="N801" s="22">
        <f>+'Cpm-'!P305</f>
        <v>0.60062599999999999</v>
      </c>
      <c r="O801" s="22">
        <f>+'Cpm-'!Q305</f>
        <v>0.51050200000000001</v>
      </c>
      <c r="P801" s="22">
        <f>+'Cpm-'!R305</f>
        <v>0.52998500000000004</v>
      </c>
      <c r="Q801" s="22">
        <f>+'Cpm-'!S305</f>
        <v>0</v>
      </c>
      <c r="R801" s="22">
        <f>+'Cpm-'!T305</f>
        <v>0.58741200000000005</v>
      </c>
      <c r="S801" s="22">
        <f>+'Cpm-'!U305</f>
        <v>0.63138799999999995</v>
      </c>
      <c r="T801" s="22">
        <f>+'Cpm-'!V305</f>
        <v>0.63122199999999995</v>
      </c>
      <c r="U801" s="22">
        <f>+'Cpm-'!W305</f>
        <v>0.601387</v>
      </c>
      <c r="V801" s="22">
        <f>+'Cpm-'!X305</f>
        <v>0.63123200000000002</v>
      </c>
      <c r="W801" s="22">
        <f>+'Cpm-'!Y305</f>
        <v>0.60205799999999998</v>
      </c>
      <c r="X801" s="22">
        <f>+'Cpm-'!Z305</f>
        <v>0.60112900000000002</v>
      </c>
      <c r="Y801" s="22">
        <f>+'Cpm-'!AA305</f>
        <v>0.406887</v>
      </c>
      <c r="Z801" s="22">
        <f>+'Cpm-'!AB305</f>
        <v>0.63165000000000004</v>
      </c>
      <c r="AA801" s="22">
        <f>+'Cpm-'!AC305</f>
        <v>0.601688</v>
      </c>
      <c r="AB801" s="22">
        <f>+'Cpm-'!AD305</f>
        <v>0.60218799999999995</v>
      </c>
      <c r="AC801" s="22">
        <f>+'Cpm-'!AE305</f>
        <v>0.43966499999999997</v>
      </c>
      <c r="AD801" s="22">
        <f>+'Cpm-'!AF305</f>
        <v>0.60263</v>
      </c>
      <c r="AE801" s="22">
        <f>+'Cpm-'!AG305</f>
        <v>0.44309900000000002</v>
      </c>
      <c r="AF801" s="22">
        <f>+'Cpm-'!AH305</f>
        <v>0.445436</v>
      </c>
      <c r="AG801" s="22">
        <f>+'Cpm-'!AI305</f>
        <v>0</v>
      </c>
      <c r="AH801" s="22">
        <f>+'Cmp-'!E305</f>
        <v>0</v>
      </c>
      <c r="AI801" s="22">
        <f>+'Cmp-'!F305</f>
        <v>0</v>
      </c>
      <c r="AJ801" s="22">
        <f>+'Cmp-'!G305</f>
        <v>0</v>
      </c>
      <c r="AK801" s="22">
        <f>+'Cmp-'!H305</f>
        <v>0</v>
      </c>
      <c r="AL801" s="22">
        <f>+'Cmp-'!I305</f>
        <v>0</v>
      </c>
      <c r="AM801" s="22">
        <f>+'Cmp-'!J305</f>
        <v>0</v>
      </c>
      <c r="AN801" s="22">
        <f>+'Cmp-'!K305</f>
        <v>0.42640899999999998</v>
      </c>
      <c r="AO801" s="22">
        <f>+'Cmp-'!L305</f>
        <v>0</v>
      </c>
      <c r="AP801" s="22">
        <f>+'Cmp-'!M305</f>
        <v>0</v>
      </c>
      <c r="AQ801" s="22">
        <f>+'Cmp-'!N305</f>
        <v>0</v>
      </c>
      <c r="AR801" s="22">
        <f>+'Cmp-'!O305</f>
        <v>0.51499899999999998</v>
      </c>
      <c r="AS801" s="22">
        <f>+'Cmp-'!P305</f>
        <v>0</v>
      </c>
      <c r="AT801" s="22">
        <f>+'Cmp-'!Q305</f>
        <v>0.51154200000000005</v>
      </c>
      <c r="AU801" s="22">
        <f>+'Cmp-'!R305</f>
        <v>0.512409</v>
      </c>
      <c r="AV801" s="22">
        <f>+'Cmp-'!S305</f>
        <v>0.60387199999999996</v>
      </c>
      <c r="AW801" s="22">
        <f>+'Cmp-'!T305</f>
        <v>0</v>
      </c>
      <c r="AX801" s="22">
        <f>+'Cmp-'!U305</f>
        <v>0</v>
      </c>
      <c r="AY801" s="22">
        <f>+'Cmp-'!V305</f>
        <v>0</v>
      </c>
      <c r="AZ801" s="22">
        <f>+'Cmp-'!W305</f>
        <v>0.44927299999999998</v>
      </c>
      <c r="BA801" s="22">
        <f>+'Cmp-'!X305</f>
        <v>0</v>
      </c>
      <c r="BB801" s="22">
        <f>+'Cmp-'!Y305</f>
        <v>0.44473499999999999</v>
      </c>
      <c r="BC801" s="22">
        <f>+'Cmp-'!Z305</f>
        <v>0.45093100000000003</v>
      </c>
      <c r="BD801" s="22">
        <f>+'Cmp-'!AA305</f>
        <v>0.60702599999999995</v>
      </c>
      <c r="BE801" s="22">
        <f>+'Cmp-'!AB305</f>
        <v>0</v>
      </c>
      <c r="BF801" s="22">
        <f>+'Cmp-'!AC305</f>
        <v>0.489066</v>
      </c>
      <c r="BG801" s="22">
        <f>+'Cmp-'!AD305</f>
        <v>0.44309900000000002</v>
      </c>
      <c r="BH801" s="22">
        <f>+'Cmp-'!AE305</f>
        <v>0.60263</v>
      </c>
      <c r="BI801" s="22">
        <f>+'Cmp-'!AF305</f>
        <v>0.43966499999999997</v>
      </c>
      <c r="BJ801" s="22">
        <f>+'Cmp-'!AG305</f>
        <v>0.60218799999999995</v>
      </c>
      <c r="BK801" s="22">
        <f>+'Cmp-'!AH305</f>
        <v>0.60224699999999998</v>
      </c>
      <c r="BL801" s="22">
        <f>+'Cmp-'!AI305</f>
        <v>0.63165000000000004</v>
      </c>
      <c r="BM801" s="6" t="s">
        <v>1079</v>
      </c>
      <c r="BN801" s="24" t="str">
        <f>+CnAll!B801</f>
        <v>AAA + aAaaA</v>
      </c>
      <c r="BO801" s="24">
        <f>+CnAll!C801</f>
        <v>0.55862299999999998</v>
      </c>
    </row>
    <row r="802" spans="1:67" x14ac:dyDescent="0.45">
      <c r="A802" s="1">
        <v>801</v>
      </c>
      <c r="B802" s="22" t="str">
        <f>+'Cpm-'!B306</f>
        <v>AAa + aAaaA</v>
      </c>
      <c r="C802" s="22">
        <f>+'Cpm-'!E306</f>
        <v>0</v>
      </c>
      <c r="D802" s="22">
        <f>+'Cpm-'!F306</f>
        <v>0</v>
      </c>
      <c r="E802" s="22">
        <f>+'Cpm-'!G306</f>
        <v>0</v>
      </c>
      <c r="F802" s="22">
        <f>+'Cpm-'!H306</f>
        <v>0.27185900000000002</v>
      </c>
      <c r="G802" s="22">
        <f>+'Cpm-'!I306</f>
        <v>0</v>
      </c>
      <c r="H802" s="22">
        <f>+'Cpm-'!J306</f>
        <v>0</v>
      </c>
      <c r="I802" s="22">
        <f>+'Cpm-'!K306</f>
        <v>0</v>
      </c>
      <c r="J802" s="22">
        <f>+'Cpm-'!L306</f>
        <v>0.45852199999999999</v>
      </c>
      <c r="K802" s="22">
        <f>+'Cpm-'!M306</f>
        <v>0.53141400000000005</v>
      </c>
      <c r="L802" s="22">
        <f>+'Cpm-'!N306</f>
        <v>0.52209499999999998</v>
      </c>
      <c r="M802" s="22">
        <f>+'Cpm-'!O306</f>
        <v>0</v>
      </c>
      <c r="N802" s="22">
        <f>+'Cpm-'!P306</f>
        <v>0.52053400000000005</v>
      </c>
      <c r="O802" s="22">
        <f>+'Cpm-'!Q306</f>
        <v>0</v>
      </c>
      <c r="P802" s="22">
        <f>+'Cpm-'!R306</f>
        <v>0</v>
      </c>
      <c r="Q802" s="22">
        <f>+'Cpm-'!S306</f>
        <v>0</v>
      </c>
      <c r="R802" s="22">
        <f>+'Cpm-'!T306</f>
        <v>0.54332000000000003</v>
      </c>
      <c r="S802" s="22">
        <f>+'Cpm-'!U306</f>
        <v>0.58551900000000001</v>
      </c>
      <c r="T802" s="22">
        <f>+'Cpm-'!V306</f>
        <v>0.58498499999999998</v>
      </c>
      <c r="U802" s="22">
        <f>+'Cpm-'!W306</f>
        <v>0.37075000000000002</v>
      </c>
      <c r="V802" s="22">
        <f>+'Cpm-'!X306</f>
        <v>0.58502200000000004</v>
      </c>
      <c r="W802" s="22">
        <f>+'Cpm-'!Y306</f>
        <v>0.36848599999999998</v>
      </c>
      <c r="X802" s="22">
        <f>+'Cpm-'!Z306</f>
        <v>0.35636400000000001</v>
      </c>
      <c r="Y802" s="22">
        <f>+'Cpm-'!AA306</f>
        <v>0</v>
      </c>
      <c r="Z802" s="22">
        <f>+'Cpm-'!AB306</f>
        <v>0.58502200000000004</v>
      </c>
      <c r="AA802" s="22">
        <f>+'Cpm-'!AC306</f>
        <v>0</v>
      </c>
      <c r="AB802" s="22">
        <f>+'Cpm-'!AD306</f>
        <v>0.36848599999999998</v>
      </c>
      <c r="AC802" s="22">
        <f>+'Cpm-'!AE306</f>
        <v>0</v>
      </c>
      <c r="AD802" s="22">
        <f>+'Cpm-'!AF306</f>
        <v>0.37075000000000002</v>
      </c>
      <c r="AE802" s="22">
        <f>+'Cpm-'!AG306</f>
        <v>0</v>
      </c>
      <c r="AF802" s="22">
        <f>+'Cpm-'!AH306</f>
        <v>0</v>
      </c>
      <c r="AG802" s="22">
        <f>+'Cpm-'!AI306</f>
        <v>0</v>
      </c>
      <c r="AH802" s="22">
        <f>+'Cmp-'!E306</f>
        <v>0</v>
      </c>
      <c r="AI802" s="22">
        <f>+'Cmp-'!F306</f>
        <v>0</v>
      </c>
      <c r="AJ802" s="22">
        <f>+'Cmp-'!G306</f>
        <v>0</v>
      </c>
      <c r="AK802" s="22">
        <f>+'Cmp-'!H306</f>
        <v>0</v>
      </c>
      <c r="AL802" s="22">
        <f>+'Cmp-'!I306</f>
        <v>0</v>
      </c>
      <c r="AM802" s="22">
        <f>+'Cmp-'!J306</f>
        <v>0</v>
      </c>
      <c r="AN802" s="22">
        <f>+'Cmp-'!K306</f>
        <v>0</v>
      </c>
      <c r="AO802" s="22">
        <f>+'Cmp-'!L306</f>
        <v>0</v>
      </c>
      <c r="AP802" s="22">
        <f>+'Cmp-'!M306</f>
        <v>0</v>
      </c>
      <c r="AQ802" s="22">
        <f>+'Cmp-'!N306</f>
        <v>0</v>
      </c>
      <c r="AR802" s="22">
        <f>+'Cmp-'!O306</f>
        <v>0</v>
      </c>
      <c r="AS802" s="22">
        <f>+'Cmp-'!P306</f>
        <v>0</v>
      </c>
      <c r="AT802" s="22">
        <f>+'Cmp-'!Q306</f>
        <v>0</v>
      </c>
      <c r="AU802" s="22">
        <f>+'Cmp-'!R306</f>
        <v>0</v>
      </c>
      <c r="AV802" s="22">
        <f>+'Cmp-'!S306</f>
        <v>0.52053400000000005</v>
      </c>
      <c r="AW802" s="22">
        <f>+'Cmp-'!T306</f>
        <v>0</v>
      </c>
      <c r="AX802" s="22">
        <f>+'Cmp-'!U306</f>
        <v>0</v>
      </c>
      <c r="AY802" s="22">
        <f>+'Cmp-'!V306</f>
        <v>0</v>
      </c>
      <c r="AZ802" s="22">
        <f>+'Cmp-'!W306</f>
        <v>0</v>
      </c>
      <c r="BA802" s="22">
        <f>+'Cmp-'!X306</f>
        <v>0</v>
      </c>
      <c r="BB802" s="22">
        <f>+'Cmp-'!Y306</f>
        <v>0</v>
      </c>
      <c r="BC802" s="22">
        <f>+'Cmp-'!Z306</f>
        <v>0</v>
      </c>
      <c r="BD802" s="22">
        <f>+'Cmp-'!AA306</f>
        <v>0.37075000000000002</v>
      </c>
      <c r="BE802" s="22">
        <f>+'Cmp-'!AB306</f>
        <v>0</v>
      </c>
      <c r="BF802" s="22">
        <f>+'Cmp-'!AC306</f>
        <v>0</v>
      </c>
      <c r="BG802" s="22">
        <f>+'Cmp-'!AD306</f>
        <v>0</v>
      </c>
      <c r="BH802" s="22">
        <f>+'Cmp-'!AE306</f>
        <v>0.37075000000000002</v>
      </c>
      <c r="BI802" s="22">
        <f>+'Cmp-'!AF306</f>
        <v>0</v>
      </c>
      <c r="BJ802" s="22">
        <f>+'Cmp-'!AG306</f>
        <v>0.36848599999999998</v>
      </c>
      <c r="BK802" s="22">
        <f>+'Cmp-'!AH306</f>
        <v>0.39245099999999999</v>
      </c>
      <c r="BL802" s="22">
        <f>+'Cmp-'!AI306</f>
        <v>0.58502200000000004</v>
      </c>
      <c r="BM802" s="6" t="s">
        <v>1079</v>
      </c>
      <c r="BN802" s="24" t="str">
        <f>+CnAll!B802</f>
        <v>AAa + aAaaA</v>
      </c>
      <c r="BO802" s="24">
        <f>+CnAll!C802</f>
        <v>0</v>
      </c>
    </row>
    <row r="803" spans="1:67" x14ac:dyDescent="0.45">
      <c r="A803" s="1">
        <v>802</v>
      </c>
      <c r="B803" s="22" t="str">
        <f>+'Cpm-'!B307</f>
        <v>AaA + aAaaA</v>
      </c>
      <c r="C803" s="22">
        <f>+'Cpm-'!E307</f>
        <v>0</v>
      </c>
      <c r="D803" s="22">
        <f>+'Cpm-'!F307</f>
        <v>0</v>
      </c>
      <c r="E803" s="22">
        <f>+'Cpm-'!G307</f>
        <v>0</v>
      </c>
      <c r="F803" s="22">
        <f>+'Cpm-'!H307</f>
        <v>0.284223</v>
      </c>
      <c r="G803" s="22">
        <f>+'Cpm-'!I307</f>
        <v>0</v>
      </c>
      <c r="H803" s="22">
        <f>+'Cpm-'!J307</f>
        <v>0</v>
      </c>
      <c r="I803" s="22">
        <f>+'Cpm-'!K307</f>
        <v>0</v>
      </c>
      <c r="J803" s="22">
        <f>+'Cpm-'!L307</f>
        <v>0.46474199999999999</v>
      </c>
      <c r="K803" s="22">
        <f>+'Cpm-'!M307</f>
        <v>0.53430200000000005</v>
      </c>
      <c r="L803" s="22">
        <f>+'Cpm-'!N307</f>
        <v>0.53713200000000005</v>
      </c>
      <c r="M803" s="22">
        <f>+'Cpm-'!O307</f>
        <v>0</v>
      </c>
      <c r="N803" s="22">
        <f>+'Cpm-'!P307</f>
        <v>0.52969999999999995</v>
      </c>
      <c r="O803" s="22">
        <f>+'Cpm-'!Q307</f>
        <v>0</v>
      </c>
      <c r="P803" s="22">
        <f>+'Cpm-'!R307</f>
        <v>0</v>
      </c>
      <c r="Q803" s="22">
        <f>+'Cpm-'!S307</f>
        <v>0</v>
      </c>
      <c r="R803" s="22">
        <f>+'Cpm-'!T307</f>
        <v>0.54839400000000005</v>
      </c>
      <c r="S803" s="22">
        <f>+'Cpm-'!U307</f>
        <v>0.59065999999999996</v>
      </c>
      <c r="T803" s="22">
        <f>+'Cpm-'!V307</f>
        <v>0.59146699999999996</v>
      </c>
      <c r="U803" s="22">
        <f>+'Cpm-'!W307</f>
        <v>0.387845</v>
      </c>
      <c r="V803" s="22">
        <f>+'Cpm-'!X307</f>
        <v>0.59085399999999999</v>
      </c>
      <c r="W803" s="22">
        <f>+'Cpm-'!Y307</f>
        <v>0.33290199999999998</v>
      </c>
      <c r="X803" s="22">
        <f>+'Cpm-'!Z307</f>
        <v>0.41055700000000001</v>
      </c>
      <c r="Y803" s="22">
        <f>+'Cpm-'!AA307</f>
        <v>0</v>
      </c>
      <c r="Z803" s="22">
        <f>+'Cpm-'!AB307</f>
        <v>0.59085399999999999</v>
      </c>
      <c r="AA803" s="22">
        <f>+'Cpm-'!AC307</f>
        <v>0</v>
      </c>
      <c r="AB803" s="22">
        <f>+'Cpm-'!AD307</f>
        <v>0.41271400000000003</v>
      </c>
      <c r="AC803" s="22">
        <f>+'Cpm-'!AE307</f>
        <v>0</v>
      </c>
      <c r="AD803" s="22">
        <f>+'Cpm-'!AF307</f>
        <v>0.387845</v>
      </c>
      <c r="AE803" s="22">
        <f>+'Cpm-'!AG307</f>
        <v>0</v>
      </c>
      <c r="AF803" s="22">
        <f>+'Cpm-'!AH307</f>
        <v>0</v>
      </c>
      <c r="AG803" s="22">
        <f>+'Cpm-'!AI307</f>
        <v>0</v>
      </c>
      <c r="AH803" s="22">
        <f>+'Cmp-'!E307</f>
        <v>0</v>
      </c>
      <c r="AI803" s="22">
        <f>+'Cmp-'!F307</f>
        <v>0</v>
      </c>
      <c r="AJ803" s="22">
        <f>+'Cmp-'!G307</f>
        <v>0</v>
      </c>
      <c r="AK803" s="22">
        <f>+'Cmp-'!H307</f>
        <v>0</v>
      </c>
      <c r="AL803" s="22">
        <f>+'Cmp-'!I307</f>
        <v>0</v>
      </c>
      <c r="AM803" s="22">
        <f>+'Cmp-'!J307</f>
        <v>0</v>
      </c>
      <c r="AN803" s="22">
        <f>+'Cmp-'!K307</f>
        <v>0</v>
      </c>
      <c r="AO803" s="22">
        <f>+'Cmp-'!L307</f>
        <v>0</v>
      </c>
      <c r="AP803" s="22">
        <f>+'Cmp-'!M307</f>
        <v>0</v>
      </c>
      <c r="AQ803" s="22">
        <f>+'Cmp-'!N307</f>
        <v>0</v>
      </c>
      <c r="AR803" s="22">
        <f>+'Cmp-'!O307</f>
        <v>0</v>
      </c>
      <c r="AS803" s="22">
        <f>+'Cmp-'!P307</f>
        <v>0</v>
      </c>
      <c r="AT803" s="22">
        <f>+'Cmp-'!Q307</f>
        <v>0</v>
      </c>
      <c r="AU803" s="22">
        <f>+'Cmp-'!R307</f>
        <v>0</v>
      </c>
      <c r="AV803" s="22">
        <f>+'Cmp-'!S307</f>
        <v>0.52969999999999995</v>
      </c>
      <c r="AW803" s="22">
        <f>+'Cmp-'!T307</f>
        <v>0</v>
      </c>
      <c r="AX803" s="22">
        <f>+'Cmp-'!U307</f>
        <v>0</v>
      </c>
      <c r="AY803" s="22">
        <f>+'Cmp-'!V307</f>
        <v>0</v>
      </c>
      <c r="AZ803" s="22">
        <f>+'Cmp-'!W307</f>
        <v>0</v>
      </c>
      <c r="BA803" s="22">
        <f>+'Cmp-'!X307</f>
        <v>0</v>
      </c>
      <c r="BB803" s="22">
        <f>+'Cmp-'!Y307</f>
        <v>0</v>
      </c>
      <c r="BC803" s="22">
        <f>+'Cmp-'!Z307</f>
        <v>0</v>
      </c>
      <c r="BD803" s="22">
        <f>+'Cmp-'!AA307</f>
        <v>0.387845</v>
      </c>
      <c r="BE803" s="22">
        <f>+'Cmp-'!AB307</f>
        <v>0</v>
      </c>
      <c r="BF803" s="22">
        <f>+'Cmp-'!AC307</f>
        <v>0</v>
      </c>
      <c r="BG803" s="22">
        <f>+'Cmp-'!AD307</f>
        <v>0</v>
      </c>
      <c r="BH803" s="22">
        <f>+'Cmp-'!AE307</f>
        <v>0.387845</v>
      </c>
      <c r="BI803" s="22">
        <f>+'Cmp-'!AF307</f>
        <v>0</v>
      </c>
      <c r="BJ803" s="22">
        <f>+'Cmp-'!AG307</f>
        <v>0.41271400000000003</v>
      </c>
      <c r="BK803" s="22">
        <f>+'Cmp-'!AH307</f>
        <v>0.37896400000000002</v>
      </c>
      <c r="BL803" s="22">
        <f>+'Cmp-'!AI307</f>
        <v>0.59085399999999999</v>
      </c>
      <c r="BM803" s="6" t="s">
        <v>1079</v>
      </c>
      <c r="BN803" s="24" t="str">
        <f>+CnAll!B803</f>
        <v>AaA + aAaaA</v>
      </c>
      <c r="BO803" s="24">
        <f>+CnAll!C803</f>
        <v>0</v>
      </c>
    </row>
    <row r="804" spans="1:67" x14ac:dyDescent="0.45">
      <c r="A804" s="1">
        <v>803</v>
      </c>
      <c r="B804" s="22" t="str">
        <f>+'Cpm-'!B308</f>
        <v>Aaa + aAaaA</v>
      </c>
      <c r="C804" s="22">
        <f>+'Cpm-'!E308</f>
        <v>0</v>
      </c>
      <c r="D804" s="22">
        <f>+'Cpm-'!F308</f>
        <v>0</v>
      </c>
      <c r="E804" s="22">
        <f>+'Cpm-'!G308</f>
        <v>0</v>
      </c>
      <c r="F804" s="22">
        <f>+'Cpm-'!H308</f>
        <v>0</v>
      </c>
      <c r="G804" s="22">
        <f>+'Cpm-'!I308</f>
        <v>0</v>
      </c>
      <c r="H804" s="22">
        <f>+'Cpm-'!J308</f>
        <v>0</v>
      </c>
      <c r="I804" s="22">
        <f>+'Cpm-'!K308</f>
        <v>0</v>
      </c>
      <c r="J804" s="22">
        <f>+'Cpm-'!L308</f>
        <v>0.22731899999999999</v>
      </c>
      <c r="K804" s="22">
        <f>+'Cpm-'!M308</f>
        <v>0</v>
      </c>
      <c r="L804" s="22">
        <f>+'Cpm-'!N308</f>
        <v>0</v>
      </c>
      <c r="M804" s="22">
        <f>+'Cpm-'!O308</f>
        <v>0</v>
      </c>
      <c r="N804" s="22">
        <f>+'Cpm-'!P308</f>
        <v>0</v>
      </c>
      <c r="O804" s="22">
        <f>+'Cpm-'!Q308</f>
        <v>0</v>
      </c>
      <c r="P804" s="22">
        <f>+'Cpm-'!R308</f>
        <v>0</v>
      </c>
      <c r="Q804" s="22">
        <f>+'Cpm-'!S308</f>
        <v>0</v>
      </c>
      <c r="R804" s="22">
        <f>+'Cpm-'!T308</f>
        <v>0.25960800000000001</v>
      </c>
      <c r="S804" s="22">
        <f>+'Cpm-'!U308</f>
        <v>0</v>
      </c>
      <c r="T804" s="22">
        <f>+'Cpm-'!V308</f>
        <v>0</v>
      </c>
      <c r="U804" s="22">
        <f>+'Cpm-'!W308</f>
        <v>0</v>
      </c>
      <c r="V804" s="22">
        <f>+'Cpm-'!X308</f>
        <v>0</v>
      </c>
      <c r="W804" s="22">
        <f>+'Cpm-'!Y308</f>
        <v>0</v>
      </c>
      <c r="X804" s="22">
        <f>+'Cpm-'!Z308</f>
        <v>0</v>
      </c>
      <c r="Y804" s="22">
        <f>+'Cpm-'!AA308</f>
        <v>0</v>
      </c>
      <c r="Z804" s="22">
        <f>+'Cpm-'!AB308</f>
        <v>0</v>
      </c>
      <c r="AA804" s="22">
        <f>+'Cpm-'!AC308</f>
        <v>0</v>
      </c>
      <c r="AB804" s="22">
        <f>+'Cpm-'!AD308</f>
        <v>0</v>
      </c>
      <c r="AC804" s="22">
        <f>+'Cpm-'!AE308</f>
        <v>0</v>
      </c>
      <c r="AD804" s="22">
        <f>+'Cpm-'!AF308</f>
        <v>0</v>
      </c>
      <c r="AE804" s="22">
        <f>+'Cpm-'!AG308</f>
        <v>0</v>
      </c>
      <c r="AF804" s="22">
        <f>+'Cpm-'!AH308</f>
        <v>0</v>
      </c>
      <c r="AG804" s="22">
        <f>+'Cpm-'!AI308</f>
        <v>0</v>
      </c>
      <c r="AH804" s="22">
        <f>+'Cmp-'!E308</f>
        <v>0</v>
      </c>
      <c r="AI804" s="22">
        <f>+'Cmp-'!F308</f>
        <v>0</v>
      </c>
      <c r="AJ804" s="22">
        <f>+'Cmp-'!G308</f>
        <v>0</v>
      </c>
      <c r="AK804" s="22">
        <f>+'Cmp-'!H308</f>
        <v>0</v>
      </c>
      <c r="AL804" s="22">
        <f>+'Cmp-'!I308</f>
        <v>0</v>
      </c>
      <c r="AM804" s="22">
        <f>+'Cmp-'!J308</f>
        <v>0</v>
      </c>
      <c r="AN804" s="22">
        <f>+'Cmp-'!K308</f>
        <v>0</v>
      </c>
      <c r="AO804" s="22">
        <f>+'Cmp-'!L308</f>
        <v>0</v>
      </c>
      <c r="AP804" s="22">
        <f>+'Cmp-'!M308</f>
        <v>0</v>
      </c>
      <c r="AQ804" s="22">
        <f>+'Cmp-'!N308</f>
        <v>0</v>
      </c>
      <c r="AR804" s="22">
        <f>+'Cmp-'!O308</f>
        <v>0</v>
      </c>
      <c r="AS804" s="22">
        <f>+'Cmp-'!P308</f>
        <v>0</v>
      </c>
      <c r="AT804" s="22">
        <f>+'Cmp-'!Q308</f>
        <v>0</v>
      </c>
      <c r="AU804" s="22">
        <f>+'Cmp-'!R308</f>
        <v>0</v>
      </c>
      <c r="AV804" s="22">
        <f>+'Cmp-'!S308</f>
        <v>0</v>
      </c>
      <c r="AW804" s="22">
        <f>+'Cmp-'!T308</f>
        <v>0</v>
      </c>
      <c r="AX804" s="22">
        <f>+'Cmp-'!U308</f>
        <v>0</v>
      </c>
      <c r="AY804" s="22">
        <f>+'Cmp-'!V308</f>
        <v>0</v>
      </c>
      <c r="AZ804" s="22">
        <f>+'Cmp-'!W308</f>
        <v>0</v>
      </c>
      <c r="BA804" s="22">
        <f>+'Cmp-'!X308</f>
        <v>0</v>
      </c>
      <c r="BB804" s="22">
        <f>+'Cmp-'!Y308</f>
        <v>0</v>
      </c>
      <c r="BC804" s="22">
        <f>+'Cmp-'!Z308</f>
        <v>0</v>
      </c>
      <c r="BD804" s="22">
        <f>+'Cmp-'!AA308</f>
        <v>0</v>
      </c>
      <c r="BE804" s="22">
        <f>+'Cmp-'!AB308</f>
        <v>0</v>
      </c>
      <c r="BF804" s="22">
        <f>+'Cmp-'!AC308</f>
        <v>0</v>
      </c>
      <c r="BG804" s="22">
        <f>+'Cmp-'!AD308</f>
        <v>0</v>
      </c>
      <c r="BH804" s="22">
        <f>+'Cmp-'!AE308</f>
        <v>0</v>
      </c>
      <c r="BI804" s="22">
        <f>+'Cmp-'!AF308</f>
        <v>0</v>
      </c>
      <c r="BJ804" s="22">
        <f>+'Cmp-'!AG308</f>
        <v>0</v>
      </c>
      <c r="BK804" s="22">
        <f>+'Cmp-'!AH308</f>
        <v>0</v>
      </c>
      <c r="BL804" s="22">
        <f>+'Cmp-'!AI308</f>
        <v>0</v>
      </c>
      <c r="BM804" s="6" t="s">
        <v>1079</v>
      </c>
      <c r="BN804" s="24" t="str">
        <f>+CnAll!B804</f>
        <v>Aaa + aAaaA</v>
      </c>
      <c r="BO804" s="24">
        <f>+CnAll!C804</f>
        <v>0</v>
      </c>
    </row>
    <row r="805" spans="1:67" x14ac:dyDescent="0.45">
      <c r="A805" s="1">
        <v>804</v>
      </c>
      <c r="B805" s="22" t="str">
        <f>+'Cpm-'!B309</f>
        <v>AAAA + aAaaA</v>
      </c>
      <c r="C805" s="22">
        <f>+'Cpm-'!E309</f>
        <v>0</v>
      </c>
      <c r="D805" s="22">
        <f>+'Cpm-'!F309</f>
        <v>0</v>
      </c>
      <c r="E805" s="22">
        <f>+'Cpm-'!G309</f>
        <v>0</v>
      </c>
      <c r="F805" s="22">
        <f>+'Cpm-'!H309</f>
        <v>0.198461</v>
      </c>
      <c r="G805" s="22">
        <f>+'Cpm-'!I309</f>
        <v>0</v>
      </c>
      <c r="H805" s="22">
        <f>+'Cpm-'!J309</f>
        <v>0</v>
      </c>
      <c r="I805" s="22">
        <f>+'Cpm-'!K309</f>
        <v>0</v>
      </c>
      <c r="J805" s="22">
        <f>+'Cpm-'!L309</f>
        <v>0.31703999999999999</v>
      </c>
      <c r="K805" s="22">
        <f>+'Cpm-'!M309</f>
        <v>0.23887700000000001</v>
      </c>
      <c r="L805" s="22">
        <f>+'Cpm-'!N309</f>
        <v>0.23377800000000001</v>
      </c>
      <c r="M805" s="22">
        <f>+'Cpm-'!O309</f>
        <v>0</v>
      </c>
      <c r="N805" s="22">
        <f>+'Cpm-'!P309</f>
        <v>0.23532</v>
      </c>
      <c r="O805" s="22">
        <f>+'Cpm-'!Q309</f>
        <v>0</v>
      </c>
      <c r="P805" s="22">
        <f>+'Cpm-'!R309</f>
        <v>0</v>
      </c>
      <c r="Q805" s="22">
        <f>+'Cpm-'!S309</f>
        <v>0</v>
      </c>
      <c r="R805" s="22">
        <f>+'Cpm-'!T309</f>
        <v>0.33642300000000003</v>
      </c>
      <c r="S805" s="22">
        <f>+'Cpm-'!U309</f>
        <v>0.27942699999999998</v>
      </c>
      <c r="T805" s="22">
        <f>+'Cpm-'!V309</f>
        <v>0.27862199999999998</v>
      </c>
      <c r="U805" s="22">
        <f>+'Cpm-'!W309</f>
        <v>0</v>
      </c>
      <c r="V805" s="22">
        <f>+'Cpm-'!X309</f>
        <v>0.27940599999999999</v>
      </c>
      <c r="W805" s="22">
        <f>+'Cpm-'!Y309</f>
        <v>0</v>
      </c>
      <c r="X805" s="22">
        <f>+'Cpm-'!Z309</f>
        <v>0</v>
      </c>
      <c r="Y805" s="22">
        <f>+'Cpm-'!AA309</f>
        <v>0</v>
      </c>
      <c r="Z805" s="22">
        <f>+'Cpm-'!AB309</f>
        <v>0.28204000000000001</v>
      </c>
      <c r="AA805" s="22">
        <f>+'Cpm-'!AC309</f>
        <v>0.189438</v>
      </c>
      <c r="AB805" s="22">
        <f>+'Cpm-'!AD309</f>
        <v>0</v>
      </c>
      <c r="AC805" s="22">
        <f>+'Cpm-'!AE309</f>
        <v>0</v>
      </c>
      <c r="AD805" s="22">
        <f>+'Cpm-'!AF309</f>
        <v>3.3910599999999999E-2</v>
      </c>
      <c r="AE805" s="22">
        <f>+'Cpm-'!AG309</f>
        <v>0</v>
      </c>
      <c r="AF805" s="22">
        <f>+'Cpm-'!AH309</f>
        <v>0</v>
      </c>
      <c r="AG805" s="22">
        <f>+'Cpm-'!AI309</f>
        <v>0</v>
      </c>
      <c r="AH805" s="22">
        <f>+'Cmp-'!E309</f>
        <v>0</v>
      </c>
      <c r="AI805" s="22">
        <f>+'Cmp-'!F309</f>
        <v>0</v>
      </c>
      <c r="AJ805" s="22">
        <f>+'Cmp-'!G309</f>
        <v>0</v>
      </c>
      <c r="AK805" s="22">
        <f>+'Cmp-'!H309</f>
        <v>0</v>
      </c>
      <c r="AL805" s="22">
        <f>+'Cmp-'!I309</f>
        <v>0</v>
      </c>
      <c r="AM805" s="22">
        <f>+'Cmp-'!J309</f>
        <v>0</v>
      </c>
      <c r="AN805" s="22">
        <f>+'Cmp-'!K309</f>
        <v>0</v>
      </c>
      <c r="AO805" s="22">
        <f>+'Cmp-'!L309</f>
        <v>0</v>
      </c>
      <c r="AP805" s="22">
        <f>+'Cmp-'!M309</f>
        <v>0</v>
      </c>
      <c r="AQ805" s="22">
        <f>+'Cmp-'!N309</f>
        <v>0</v>
      </c>
      <c r="AR805" s="22">
        <f>+'Cmp-'!O309</f>
        <v>0</v>
      </c>
      <c r="AS805" s="22">
        <f>+'Cmp-'!P309</f>
        <v>0</v>
      </c>
      <c r="AT805" s="22">
        <f>+'Cmp-'!Q309</f>
        <v>0</v>
      </c>
      <c r="AU805" s="22">
        <f>+'Cmp-'!R309</f>
        <v>0</v>
      </c>
      <c r="AV805" s="22">
        <f>+'Cmp-'!S309</f>
        <v>0.24489900000000001</v>
      </c>
      <c r="AW805" s="22">
        <f>+'Cmp-'!T309</f>
        <v>0</v>
      </c>
      <c r="AX805" s="22">
        <f>+'Cmp-'!U309</f>
        <v>0</v>
      </c>
      <c r="AY805" s="22">
        <f>+'Cmp-'!V309</f>
        <v>0</v>
      </c>
      <c r="AZ805" s="22">
        <f>+'Cmp-'!W309</f>
        <v>0</v>
      </c>
      <c r="BA805" s="22">
        <f>+'Cmp-'!X309</f>
        <v>0</v>
      </c>
      <c r="BB805" s="22">
        <f>+'Cmp-'!Y309</f>
        <v>0</v>
      </c>
      <c r="BC805" s="22">
        <f>+'Cmp-'!Z309</f>
        <v>0</v>
      </c>
      <c r="BD805" s="22">
        <f>+'Cmp-'!AA309</f>
        <v>8.1173700000000001E-2</v>
      </c>
      <c r="BE805" s="22">
        <f>+'Cmp-'!AB309</f>
        <v>0</v>
      </c>
      <c r="BF805" s="22">
        <f>+'Cmp-'!AC309</f>
        <v>0</v>
      </c>
      <c r="BG805" s="22">
        <f>+'Cmp-'!AD309</f>
        <v>0</v>
      </c>
      <c r="BH805" s="22">
        <f>+'Cmp-'!AE309</f>
        <v>3.3881599999999998E-2</v>
      </c>
      <c r="BI805" s="22">
        <f>+'Cmp-'!AF309</f>
        <v>0</v>
      </c>
      <c r="BJ805" s="22">
        <f>+'Cmp-'!AG309</f>
        <v>0</v>
      </c>
      <c r="BK805" s="22">
        <f>+'Cmp-'!AH309</f>
        <v>3.9373400000000003E-2</v>
      </c>
      <c r="BL805" s="22">
        <f>+'Cmp-'!AI309</f>
        <v>0.29898000000000002</v>
      </c>
      <c r="BM805" s="6" t="s">
        <v>1079</v>
      </c>
      <c r="BN805" s="24" t="str">
        <f>+CnAll!B805</f>
        <v>AAAA + aAaaA</v>
      </c>
      <c r="BO805" s="24">
        <f>+CnAll!C805</f>
        <v>0</v>
      </c>
    </row>
    <row r="806" spans="1:67" x14ac:dyDescent="0.45">
      <c r="A806" s="1">
        <v>805</v>
      </c>
      <c r="B806" s="22" t="str">
        <f>+'Cpm-'!B310</f>
        <v>AAAa + aAaaA</v>
      </c>
      <c r="C806" s="22">
        <f>+'Cpm-'!E310</f>
        <v>0</v>
      </c>
      <c r="D806" s="22">
        <f>+'Cpm-'!F310</f>
        <v>0</v>
      </c>
      <c r="E806" s="22">
        <f>+'Cpm-'!G310</f>
        <v>0</v>
      </c>
      <c r="F806" s="22">
        <f>+'Cpm-'!H310</f>
        <v>0.28340599999999999</v>
      </c>
      <c r="G806" s="22">
        <f>+'Cpm-'!I310</f>
        <v>0</v>
      </c>
      <c r="H806" s="22">
        <f>+'Cpm-'!J310</f>
        <v>0</v>
      </c>
      <c r="I806" s="22">
        <f>+'Cpm-'!K310</f>
        <v>0</v>
      </c>
      <c r="J806" s="22">
        <f>+'Cpm-'!L310</f>
        <v>0.435253</v>
      </c>
      <c r="K806" s="22">
        <f>+'Cpm-'!M310</f>
        <v>0.49408299999999999</v>
      </c>
      <c r="L806" s="22">
        <f>+'Cpm-'!N310</f>
        <v>0.47269699999999998</v>
      </c>
      <c r="M806" s="22">
        <f>+'Cpm-'!O310</f>
        <v>0</v>
      </c>
      <c r="N806" s="22">
        <f>+'Cpm-'!P310</f>
        <v>0.47187899999999999</v>
      </c>
      <c r="O806" s="22">
        <f>+'Cpm-'!Q310</f>
        <v>0</v>
      </c>
      <c r="P806" s="22">
        <f>+'Cpm-'!R310</f>
        <v>0</v>
      </c>
      <c r="Q806" s="22">
        <f>+'Cpm-'!S310</f>
        <v>0</v>
      </c>
      <c r="R806" s="22">
        <f>+'Cpm-'!T310</f>
        <v>0.50315900000000002</v>
      </c>
      <c r="S806" s="22">
        <f>+'Cpm-'!U310</f>
        <v>0.52928600000000003</v>
      </c>
      <c r="T806" s="22">
        <f>+'Cpm-'!V310</f>
        <v>0.52641800000000005</v>
      </c>
      <c r="U806" s="22">
        <f>+'Cpm-'!W310</f>
        <v>0.41522500000000001</v>
      </c>
      <c r="V806" s="22">
        <f>+'Cpm-'!X310</f>
        <v>0.526416</v>
      </c>
      <c r="W806" s="22">
        <f>+'Cpm-'!Y310</f>
        <v>0.41471799999999998</v>
      </c>
      <c r="X806" s="22">
        <f>+'Cpm-'!Z310</f>
        <v>0.40024100000000001</v>
      </c>
      <c r="Y806" s="22">
        <f>+'Cpm-'!AA310</f>
        <v>0</v>
      </c>
      <c r="Z806" s="22">
        <f>+'Cpm-'!AB310</f>
        <v>0.526416</v>
      </c>
      <c r="AA806" s="22">
        <f>+'Cpm-'!AC310</f>
        <v>0.45039899999999999</v>
      </c>
      <c r="AB806" s="22">
        <f>+'Cpm-'!AD310</f>
        <v>0.41471799999999998</v>
      </c>
      <c r="AC806" s="22">
        <f>+'Cpm-'!AE310</f>
        <v>0</v>
      </c>
      <c r="AD806" s="22">
        <f>+'Cpm-'!AF310</f>
        <v>0.41522500000000001</v>
      </c>
      <c r="AE806" s="22">
        <f>+'Cpm-'!AG310</f>
        <v>0</v>
      </c>
      <c r="AF806" s="22">
        <f>+'Cpm-'!AH310</f>
        <v>0</v>
      </c>
      <c r="AG806" s="22">
        <f>+'Cpm-'!AI310</f>
        <v>0</v>
      </c>
      <c r="AH806" s="22">
        <f>+'Cmp-'!E310</f>
        <v>0</v>
      </c>
      <c r="AI806" s="22">
        <f>+'Cmp-'!F310</f>
        <v>0</v>
      </c>
      <c r="AJ806" s="22">
        <f>+'Cmp-'!G310</f>
        <v>0</v>
      </c>
      <c r="AK806" s="22">
        <f>+'Cmp-'!H310</f>
        <v>0</v>
      </c>
      <c r="AL806" s="22">
        <f>+'Cmp-'!I310</f>
        <v>0</v>
      </c>
      <c r="AM806" s="22">
        <f>+'Cmp-'!J310</f>
        <v>0</v>
      </c>
      <c r="AN806" s="22">
        <f>+'Cmp-'!K310</f>
        <v>0</v>
      </c>
      <c r="AO806" s="22">
        <f>+'Cmp-'!L310</f>
        <v>0</v>
      </c>
      <c r="AP806" s="22">
        <f>+'Cmp-'!M310</f>
        <v>0</v>
      </c>
      <c r="AQ806" s="22">
        <f>+'Cmp-'!N310</f>
        <v>0</v>
      </c>
      <c r="AR806" s="22">
        <f>+'Cmp-'!O310</f>
        <v>0</v>
      </c>
      <c r="AS806" s="22">
        <f>+'Cmp-'!P310</f>
        <v>0</v>
      </c>
      <c r="AT806" s="22">
        <f>+'Cmp-'!Q310</f>
        <v>0</v>
      </c>
      <c r="AU806" s="22">
        <f>+'Cmp-'!R310</f>
        <v>0</v>
      </c>
      <c r="AV806" s="22">
        <f>+'Cmp-'!S310</f>
        <v>0.47187899999999999</v>
      </c>
      <c r="AW806" s="22">
        <f>+'Cmp-'!T310</f>
        <v>0</v>
      </c>
      <c r="AX806" s="22">
        <f>+'Cmp-'!U310</f>
        <v>0</v>
      </c>
      <c r="AY806" s="22">
        <f>+'Cmp-'!V310</f>
        <v>0</v>
      </c>
      <c r="AZ806" s="22">
        <f>+'Cmp-'!W310</f>
        <v>0</v>
      </c>
      <c r="BA806" s="22">
        <f>+'Cmp-'!X310</f>
        <v>0</v>
      </c>
      <c r="BB806" s="22">
        <f>+'Cmp-'!Y310</f>
        <v>0</v>
      </c>
      <c r="BC806" s="22">
        <f>+'Cmp-'!Z310</f>
        <v>0</v>
      </c>
      <c r="BD806" s="22">
        <f>+'Cmp-'!AA310</f>
        <v>0.41522500000000001</v>
      </c>
      <c r="BE806" s="22">
        <f>+'Cmp-'!AB310</f>
        <v>0</v>
      </c>
      <c r="BF806" s="22">
        <f>+'Cmp-'!AC310</f>
        <v>0</v>
      </c>
      <c r="BG806" s="22">
        <f>+'Cmp-'!AD310</f>
        <v>0</v>
      </c>
      <c r="BH806" s="22">
        <f>+'Cmp-'!AE310</f>
        <v>0.41522500000000001</v>
      </c>
      <c r="BI806" s="22">
        <f>+'Cmp-'!AF310</f>
        <v>0</v>
      </c>
      <c r="BJ806" s="22">
        <f>+'Cmp-'!AG310</f>
        <v>0.41471799999999998</v>
      </c>
      <c r="BK806" s="22">
        <f>+'Cmp-'!AH310</f>
        <v>0.45174199999999998</v>
      </c>
      <c r="BL806" s="22">
        <f>+'Cmp-'!AI310</f>
        <v>0.526416</v>
      </c>
      <c r="BM806" s="6" t="s">
        <v>1079</v>
      </c>
      <c r="BN806" s="24" t="str">
        <f>+CnAll!B806</f>
        <v>AAAa + aAaaA</v>
      </c>
      <c r="BO806" s="24">
        <f>+CnAll!C806</f>
        <v>0</v>
      </c>
    </row>
    <row r="807" spans="1:67" x14ac:dyDescent="0.45">
      <c r="A807" s="1">
        <v>806</v>
      </c>
      <c r="B807" s="22" t="str">
        <f>+'Cpm-'!B311</f>
        <v>AAaA + aAaaA</v>
      </c>
      <c r="C807" s="22">
        <f>+'Cpm-'!E311</f>
        <v>0</v>
      </c>
      <c r="D807" s="22">
        <f>+'Cpm-'!F311</f>
        <v>0</v>
      </c>
      <c r="E807" s="22">
        <f>+'Cpm-'!G311</f>
        <v>0</v>
      </c>
      <c r="F807" s="22">
        <f>+'Cpm-'!H311</f>
        <v>0.29028799999999999</v>
      </c>
      <c r="G807" s="22">
        <f>+'Cpm-'!I311</f>
        <v>0</v>
      </c>
      <c r="H807" s="22">
        <f>+'Cpm-'!J311</f>
        <v>0</v>
      </c>
      <c r="I807" s="22">
        <f>+'Cpm-'!K311</f>
        <v>0</v>
      </c>
      <c r="J807" s="22">
        <f>+'Cpm-'!L311</f>
        <v>0.43949300000000002</v>
      </c>
      <c r="K807" s="22">
        <f>+'Cpm-'!M311</f>
        <v>0.48042400000000002</v>
      </c>
      <c r="L807" s="22">
        <f>+'Cpm-'!N311</f>
        <v>0.497473</v>
      </c>
      <c r="M807" s="22">
        <f>+'Cpm-'!O311</f>
        <v>0</v>
      </c>
      <c r="N807" s="22">
        <f>+'Cpm-'!P311</f>
        <v>0.47732200000000002</v>
      </c>
      <c r="O807" s="22">
        <f>+'Cpm-'!Q311</f>
        <v>0</v>
      </c>
      <c r="P807" s="22">
        <f>+'Cpm-'!R311</f>
        <v>0</v>
      </c>
      <c r="Q807" s="22">
        <f>+'Cpm-'!S311</f>
        <v>0</v>
      </c>
      <c r="R807" s="22">
        <f>+'Cpm-'!T311</f>
        <v>0.50684399999999996</v>
      </c>
      <c r="S807" s="22">
        <f>+'Cpm-'!U311</f>
        <v>0.53064299999999998</v>
      </c>
      <c r="T807" s="22">
        <f>+'Cpm-'!V311</f>
        <v>0.53314600000000001</v>
      </c>
      <c r="U807" s="22">
        <f>+'Cpm-'!W311</f>
        <v>0.41814899999999999</v>
      </c>
      <c r="V807" s="22">
        <f>+'Cpm-'!X311</f>
        <v>0.530474</v>
      </c>
      <c r="W807" s="22">
        <f>+'Cpm-'!Y311</f>
        <v>0.40997099999999997</v>
      </c>
      <c r="X807" s="22">
        <f>+'Cpm-'!Z311</f>
        <v>0.41055700000000001</v>
      </c>
      <c r="Y807" s="22">
        <f>+'Cpm-'!AA311</f>
        <v>0</v>
      </c>
      <c r="Z807" s="22">
        <f>+'Cpm-'!AB311</f>
        <v>0.530474</v>
      </c>
      <c r="AA807" s="22">
        <f>+'Cpm-'!AC311</f>
        <v>0.45240799999999998</v>
      </c>
      <c r="AB807" s="22">
        <f>+'Cpm-'!AD311</f>
        <v>0.42184199999999999</v>
      </c>
      <c r="AC807" s="22">
        <f>+'Cpm-'!AE311</f>
        <v>0</v>
      </c>
      <c r="AD807" s="22">
        <f>+'Cpm-'!AF311</f>
        <v>0.41814899999999999</v>
      </c>
      <c r="AE807" s="22">
        <f>+'Cpm-'!AG311</f>
        <v>0</v>
      </c>
      <c r="AF807" s="22">
        <f>+'Cpm-'!AH311</f>
        <v>0</v>
      </c>
      <c r="AG807" s="22">
        <f>+'Cpm-'!AI311</f>
        <v>0</v>
      </c>
      <c r="AH807" s="22">
        <f>+'Cmp-'!E311</f>
        <v>0</v>
      </c>
      <c r="AI807" s="22">
        <f>+'Cmp-'!F311</f>
        <v>0</v>
      </c>
      <c r="AJ807" s="22">
        <f>+'Cmp-'!G311</f>
        <v>0</v>
      </c>
      <c r="AK807" s="22">
        <f>+'Cmp-'!H311</f>
        <v>0</v>
      </c>
      <c r="AL807" s="22">
        <f>+'Cmp-'!I311</f>
        <v>0</v>
      </c>
      <c r="AM807" s="22">
        <f>+'Cmp-'!J311</f>
        <v>0</v>
      </c>
      <c r="AN807" s="22">
        <f>+'Cmp-'!K311</f>
        <v>0</v>
      </c>
      <c r="AO807" s="22">
        <f>+'Cmp-'!L311</f>
        <v>0</v>
      </c>
      <c r="AP807" s="22">
        <f>+'Cmp-'!M311</f>
        <v>0</v>
      </c>
      <c r="AQ807" s="22">
        <f>+'Cmp-'!N311</f>
        <v>0</v>
      </c>
      <c r="AR807" s="22">
        <f>+'Cmp-'!O311</f>
        <v>0</v>
      </c>
      <c r="AS807" s="22">
        <f>+'Cmp-'!P311</f>
        <v>0</v>
      </c>
      <c r="AT807" s="22">
        <f>+'Cmp-'!Q311</f>
        <v>0</v>
      </c>
      <c r="AU807" s="22">
        <f>+'Cmp-'!R311</f>
        <v>0</v>
      </c>
      <c r="AV807" s="22">
        <f>+'Cmp-'!S311</f>
        <v>0.47732200000000002</v>
      </c>
      <c r="AW807" s="22">
        <f>+'Cmp-'!T311</f>
        <v>0</v>
      </c>
      <c r="AX807" s="22">
        <f>+'Cmp-'!U311</f>
        <v>0</v>
      </c>
      <c r="AY807" s="22">
        <f>+'Cmp-'!V311</f>
        <v>0</v>
      </c>
      <c r="AZ807" s="22">
        <f>+'Cmp-'!W311</f>
        <v>0</v>
      </c>
      <c r="BA807" s="22">
        <f>+'Cmp-'!X311</f>
        <v>0</v>
      </c>
      <c r="BB807" s="22">
        <f>+'Cmp-'!Y311</f>
        <v>0</v>
      </c>
      <c r="BC807" s="22">
        <f>+'Cmp-'!Z311</f>
        <v>0</v>
      </c>
      <c r="BD807" s="22">
        <f>+'Cmp-'!AA311</f>
        <v>0.41814899999999999</v>
      </c>
      <c r="BE807" s="22">
        <f>+'Cmp-'!AB311</f>
        <v>0</v>
      </c>
      <c r="BF807" s="22">
        <f>+'Cmp-'!AC311</f>
        <v>0</v>
      </c>
      <c r="BG807" s="22">
        <f>+'Cmp-'!AD311</f>
        <v>0</v>
      </c>
      <c r="BH807" s="22">
        <f>+'Cmp-'!AE311</f>
        <v>0.41814899999999999</v>
      </c>
      <c r="BI807" s="22">
        <f>+'Cmp-'!AF311</f>
        <v>0</v>
      </c>
      <c r="BJ807" s="22">
        <f>+'Cmp-'!AG311</f>
        <v>0.454351</v>
      </c>
      <c r="BK807" s="22">
        <f>+'Cmp-'!AH311</f>
        <v>0.41937200000000002</v>
      </c>
      <c r="BL807" s="22">
        <f>+'Cmp-'!AI311</f>
        <v>0.530474</v>
      </c>
      <c r="BM807" s="6" t="s">
        <v>1079</v>
      </c>
      <c r="BN807" s="24" t="str">
        <f>+CnAll!B807</f>
        <v>AAaA + aAaaA</v>
      </c>
      <c r="BO807" s="24">
        <f>+CnAll!C807</f>
        <v>0</v>
      </c>
    </row>
    <row r="808" spans="1:67" x14ac:dyDescent="0.45">
      <c r="A808" s="1">
        <v>807</v>
      </c>
      <c r="B808" s="22" t="str">
        <f>+'Cpm-'!B312</f>
        <v>AAaa + aAaaA</v>
      </c>
      <c r="C808" s="22">
        <f>+'Cpm-'!E312</f>
        <v>0</v>
      </c>
      <c r="D808" s="22">
        <f>+'Cpm-'!F312</f>
        <v>0</v>
      </c>
      <c r="E808" s="22">
        <f>+'Cpm-'!G312</f>
        <v>0</v>
      </c>
      <c r="F808" s="22">
        <f>+'Cpm-'!H312</f>
        <v>0.151333</v>
      </c>
      <c r="G808" s="22">
        <f>+'Cpm-'!I312</f>
        <v>0</v>
      </c>
      <c r="H808" s="22">
        <f>+'Cpm-'!J312</f>
        <v>0</v>
      </c>
      <c r="I808" s="22">
        <f>+'Cpm-'!K312</f>
        <v>0</v>
      </c>
      <c r="J808" s="22">
        <f>+'Cpm-'!L312</f>
        <v>0.37267699999999998</v>
      </c>
      <c r="K808" s="22">
        <f>+'Cpm-'!M312</f>
        <v>0.24909100000000001</v>
      </c>
      <c r="L808" s="22">
        <f>+'Cpm-'!N312</f>
        <v>0.247695</v>
      </c>
      <c r="M808" s="22">
        <f>+'Cpm-'!O312</f>
        <v>0</v>
      </c>
      <c r="N808" s="22">
        <f>+'Cpm-'!P312</f>
        <v>0.256436</v>
      </c>
      <c r="O808" s="22">
        <f>+'Cpm-'!Q312</f>
        <v>0</v>
      </c>
      <c r="P808" s="22">
        <f>+'Cpm-'!R312</f>
        <v>0</v>
      </c>
      <c r="Q808" s="22">
        <f>+'Cpm-'!S312</f>
        <v>0</v>
      </c>
      <c r="R808" s="22">
        <f>+'Cpm-'!T312</f>
        <v>0.43887999999999999</v>
      </c>
      <c r="S808" s="22">
        <f>+'Cpm-'!U312</f>
        <v>0.38645699999999999</v>
      </c>
      <c r="T808" s="22">
        <f>+'Cpm-'!V312</f>
        <v>0.389928</v>
      </c>
      <c r="U808" s="22">
        <f>+'Cpm-'!W312</f>
        <v>0</v>
      </c>
      <c r="V808" s="22">
        <f>+'Cpm-'!X312</f>
        <v>0.38801200000000002</v>
      </c>
      <c r="W808" s="22">
        <f>+'Cpm-'!Y312</f>
        <v>0</v>
      </c>
      <c r="X808" s="22">
        <f>+'Cpm-'!Z312</f>
        <v>0</v>
      </c>
      <c r="Y808" s="22">
        <f>+'Cpm-'!AA312</f>
        <v>0</v>
      </c>
      <c r="Z808" s="22">
        <f>+'Cpm-'!AB312</f>
        <v>0.39016899999999999</v>
      </c>
      <c r="AA808" s="22">
        <f>+'Cpm-'!AC312</f>
        <v>0</v>
      </c>
      <c r="AB808" s="22">
        <f>+'Cpm-'!AD312</f>
        <v>0</v>
      </c>
      <c r="AC808" s="22">
        <f>+'Cpm-'!AE312</f>
        <v>0</v>
      </c>
      <c r="AD808" s="22">
        <f>+'Cpm-'!AF312</f>
        <v>0</v>
      </c>
      <c r="AE808" s="22">
        <f>+'Cpm-'!AG312</f>
        <v>0</v>
      </c>
      <c r="AF808" s="22">
        <f>+'Cpm-'!AH312</f>
        <v>0</v>
      </c>
      <c r="AG808" s="22">
        <f>+'Cpm-'!AI312</f>
        <v>0</v>
      </c>
      <c r="AH808" s="22">
        <f>+'Cmp-'!E312</f>
        <v>0</v>
      </c>
      <c r="AI808" s="22">
        <f>+'Cmp-'!F312</f>
        <v>0</v>
      </c>
      <c r="AJ808" s="22">
        <f>+'Cmp-'!G312</f>
        <v>0</v>
      </c>
      <c r="AK808" s="22">
        <f>+'Cmp-'!H312</f>
        <v>0</v>
      </c>
      <c r="AL808" s="22">
        <f>+'Cmp-'!I312</f>
        <v>0</v>
      </c>
      <c r="AM808" s="22">
        <f>+'Cmp-'!J312</f>
        <v>0</v>
      </c>
      <c r="AN808" s="22">
        <f>+'Cmp-'!K312</f>
        <v>0</v>
      </c>
      <c r="AO808" s="22">
        <f>+'Cmp-'!L312</f>
        <v>0</v>
      </c>
      <c r="AP808" s="22">
        <f>+'Cmp-'!M312</f>
        <v>0</v>
      </c>
      <c r="AQ808" s="22">
        <f>+'Cmp-'!N312</f>
        <v>0</v>
      </c>
      <c r="AR808" s="22">
        <f>+'Cmp-'!O312</f>
        <v>0</v>
      </c>
      <c r="AS808" s="22">
        <f>+'Cmp-'!P312</f>
        <v>0</v>
      </c>
      <c r="AT808" s="22">
        <f>+'Cmp-'!Q312</f>
        <v>0</v>
      </c>
      <c r="AU808" s="22">
        <f>+'Cmp-'!R312</f>
        <v>0</v>
      </c>
      <c r="AV808" s="22">
        <f>+'Cmp-'!S312</f>
        <v>0.24912100000000001</v>
      </c>
      <c r="AW808" s="22">
        <f>+'Cmp-'!T312</f>
        <v>0</v>
      </c>
      <c r="AX808" s="22">
        <f>+'Cmp-'!U312</f>
        <v>0</v>
      </c>
      <c r="AY808" s="22">
        <f>+'Cmp-'!V312</f>
        <v>0</v>
      </c>
      <c r="AZ808" s="22">
        <f>+'Cmp-'!W312</f>
        <v>0</v>
      </c>
      <c r="BA808" s="22">
        <f>+'Cmp-'!X312</f>
        <v>0</v>
      </c>
      <c r="BB808" s="22">
        <f>+'Cmp-'!Y312</f>
        <v>0</v>
      </c>
      <c r="BC808" s="22">
        <f>+'Cmp-'!Z312</f>
        <v>0</v>
      </c>
      <c r="BD808" s="22">
        <f>+'Cmp-'!AA312</f>
        <v>0</v>
      </c>
      <c r="BE808" s="22">
        <f>+'Cmp-'!AB312</f>
        <v>0</v>
      </c>
      <c r="BF808" s="22">
        <f>+'Cmp-'!AC312</f>
        <v>0</v>
      </c>
      <c r="BG808" s="22">
        <f>+'Cmp-'!AD312</f>
        <v>0</v>
      </c>
      <c r="BH808" s="22">
        <f>+'Cmp-'!AE312</f>
        <v>0</v>
      </c>
      <c r="BI808" s="22">
        <f>+'Cmp-'!AF312</f>
        <v>0</v>
      </c>
      <c r="BJ808" s="22">
        <f>+'Cmp-'!AG312</f>
        <v>0</v>
      </c>
      <c r="BK808" s="22">
        <f>+'Cmp-'!AH312</f>
        <v>0</v>
      </c>
      <c r="BL808" s="22">
        <f>+'Cmp-'!AI312</f>
        <v>0.39016899999999999</v>
      </c>
      <c r="BM808" s="6" t="s">
        <v>1079</v>
      </c>
      <c r="BN808" s="24" t="str">
        <f>+CnAll!B808</f>
        <v>AAaa + aAaaA</v>
      </c>
      <c r="BO808" s="24">
        <f>+CnAll!C808</f>
        <v>0</v>
      </c>
    </row>
    <row r="809" spans="1:67" x14ac:dyDescent="0.45">
      <c r="A809" s="1">
        <v>808</v>
      </c>
      <c r="B809" s="22" t="str">
        <f>+'Cpm-'!B313</f>
        <v>AaAA + aAaaA</v>
      </c>
      <c r="C809" s="22">
        <f>+'Cpm-'!E313</f>
        <v>0</v>
      </c>
      <c r="D809" s="22">
        <f>+'Cpm-'!F313</f>
        <v>0</v>
      </c>
      <c r="E809" s="22">
        <f>+'Cpm-'!G313</f>
        <v>0</v>
      </c>
      <c r="F809" s="22">
        <f>+'Cpm-'!H313</f>
        <v>0.29425200000000001</v>
      </c>
      <c r="G809" s="22">
        <f>+'Cpm-'!I313</f>
        <v>0</v>
      </c>
      <c r="H809" s="22">
        <f>+'Cpm-'!J313</f>
        <v>0</v>
      </c>
      <c r="I809" s="22">
        <f>+'Cpm-'!K313</f>
        <v>0</v>
      </c>
      <c r="J809" s="22">
        <f>+'Cpm-'!L313</f>
        <v>0.44014199999999998</v>
      </c>
      <c r="K809" s="22">
        <f>+'Cpm-'!M313</f>
        <v>0.48002600000000001</v>
      </c>
      <c r="L809" s="22">
        <f>+'Cpm-'!N313</f>
        <v>0.477744</v>
      </c>
      <c r="M809" s="22">
        <f>+'Cpm-'!O313</f>
        <v>0</v>
      </c>
      <c r="N809" s="22">
        <f>+'Cpm-'!P313</f>
        <v>0.497363</v>
      </c>
      <c r="O809" s="22">
        <f>+'Cpm-'!Q313</f>
        <v>0</v>
      </c>
      <c r="P809" s="22">
        <f>+'Cpm-'!R313</f>
        <v>0</v>
      </c>
      <c r="Q809" s="22">
        <f>+'Cpm-'!S313</f>
        <v>0</v>
      </c>
      <c r="R809" s="22">
        <f>+'Cpm-'!T313</f>
        <v>0.50686399999999998</v>
      </c>
      <c r="S809" s="22">
        <f>+'Cpm-'!U313</f>
        <v>0.53032100000000004</v>
      </c>
      <c r="T809" s="22">
        <f>+'Cpm-'!V313</f>
        <v>0.53014700000000003</v>
      </c>
      <c r="U809" s="22">
        <f>+'Cpm-'!W313</f>
        <v>0.40767199999999998</v>
      </c>
      <c r="V809" s="22">
        <f>+'Cpm-'!X313</f>
        <v>0.532918</v>
      </c>
      <c r="W809" s="22">
        <f>+'Cpm-'!Y313</f>
        <v>0.41760599999999998</v>
      </c>
      <c r="X809" s="22">
        <f>+'Cpm-'!Z313</f>
        <v>0.41052300000000003</v>
      </c>
      <c r="Y809" s="22">
        <f>+'Cpm-'!AA313</f>
        <v>0</v>
      </c>
      <c r="Z809" s="22">
        <f>+'Cpm-'!AB313</f>
        <v>0.53026200000000001</v>
      </c>
      <c r="AA809" s="22">
        <f>+'Cpm-'!AC313</f>
        <v>0.45315499999999997</v>
      </c>
      <c r="AB809" s="22">
        <f>+'Cpm-'!AD313</f>
        <v>0.417993</v>
      </c>
      <c r="AC809" s="22">
        <f>+'Cpm-'!AE313</f>
        <v>0</v>
      </c>
      <c r="AD809" s="22">
        <f>+'Cpm-'!AF313</f>
        <v>0.42389199999999999</v>
      </c>
      <c r="AE809" s="22">
        <f>+'Cpm-'!AG313</f>
        <v>0</v>
      </c>
      <c r="AF809" s="22">
        <f>+'Cpm-'!AH313</f>
        <v>0</v>
      </c>
      <c r="AG809" s="22">
        <f>+'Cpm-'!AI313</f>
        <v>0</v>
      </c>
      <c r="AH809" s="22">
        <f>+'Cmp-'!E313</f>
        <v>0</v>
      </c>
      <c r="AI809" s="22">
        <f>+'Cmp-'!F313</f>
        <v>0</v>
      </c>
      <c r="AJ809" s="22">
        <f>+'Cmp-'!G313</f>
        <v>0</v>
      </c>
      <c r="AK809" s="22">
        <f>+'Cmp-'!H313</f>
        <v>0</v>
      </c>
      <c r="AL809" s="22">
        <f>+'Cmp-'!I313</f>
        <v>0</v>
      </c>
      <c r="AM809" s="22">
        <f>+'Cmp-'!J313</f>
        <v>0</v>
      </c>
      <c r="AN809" s="22">
        <f>+'Cmp-'!K313</f>
        <v>0</v>
      </c>
      <c r="AO809" s="22">
        <f>+'Cmp-'!L313</f>
        <v>0</v>
      </c>
      <c r="AP809" s="22">
        <f>+'Cmp-'!M313</f>
        <v>0</v>
      </c>
      <c r="AQ809" s="22">
        <f>+'Cmp-'!N313</f>
        <v>0</v>
      </c>
      <c r="AR809" s="22">
        <f>+'Cmp-'!O313</f>
        <v>0</v>
      </c>
      <c r="AS809" s="22">
        <f>+'Cmp-'!P313</f>
        <v>0</v>
      </c>
      <c r="AT809" s="22">
        <f>+'Cmp-'!Q313</f>
        <v>0</v>
      </c>
      <c r="AU809" s="22">
        <f>+'Cmp-'!R313</f>
        <v>0</v>
      </c>
      <c r="AV809" s="22">
        <f>+'Cmp-'!S313</f>
        <v>0.47826400000000002</v>
      </c>
      <c r="AW809" s="22">
        <f>+'Cmp-'!T313</f>
        <v>0</v>
      </c>
      <c r="AX809" s="22">
        <f>+'Cmp-'!U313</f>
        <v>0</v>
      </c>
      <c r="AY809" s="22">
        <f>+'Cmp-'!V313</f>
        <v>0</v>
      </c>
      <c r="AZ809" s="22">
        <f>+'Cmp-'!W313</f>
        <v>0</v>
      </c>
      <c r="BA809" s="22">
        <f>+'Cmp-'!X313</f>
        <v>0</v>
      </c>
      <c r="BB809" s="22">
        <f>+'Cmp-'!Y313</f>
        <v>0</v>
      </c>
      <c r="BC809" s="22">
        <f>+'Cmp-'!Z313</f>
        <v>0</v>
      </c>
      <c r="BD809" s="22">
        <f>+'Cmp-'!AA313</f>
        <v>0.42015000000000002</v>
      </c>
      <c r="BE809" s="22">
        <f>+'Cmp-'!AB313</f>
        <v>0</v>
      </c>
      <c r="BF809" s="22">
        <f>+'Cmp-'!AC313</f>
        <v>0</v>
      </c>
      <c r="BG809" s="22">
        <f>+'Cmp-'!AD313</f>
        <v>0</v>
      </c>
      <c r="BH809" s="22">
        <f>+'Cmp-'!AE313</f>
        <v>0.45561200000000002</v>
      </c>
      <c r="BI809" s="22">
        <f>+'Cmp-'!AF313</f>
        <v>0</v>
      </c>
      <c r="BJ809" s="22">
        <f>+'Cmp-'!AG313</f>
        <v>0.417993</v>
      </c>
      <c r="BK809" s="22">
        <f>+'Cmp-'!AH313</f>
        <v>0.41978399999999999</v>
      </c>
      <c r="BL809" s="22">
        <f>+'Cmp-'!AI313</f>
        <v>0.53026200000000001</v>
      </c>
      <c r="BM809" s="6" t="s">
        <v>1079</v>
      </c>
      <c r="BN809" s="24" t="str">
        <f>+CnAll!B809</f>
        <v>AaAA + aAaaA</v>
      </c>
      <c r="BO809" s="24">
        <f>+CnAll!C809</f>
        <v>0</v>
      </c>
    </row>
    <row r="810" spans="1:67" x14ac:dyDescent="0.45">
      <c r="A810" s="1">
        <v>809</v>
      </c>
      <c r="B810" s="22" t="str">
        <f>+'Cpm-'!B314</f>
        <v>AaAa + aAaaA</v>
      </c>
      <c r="C810" s="22">
        <f>+'Cpm-'!E314</f>
        <v>0</v>
      </c>
      <c r="D810" s="22">
        <f>+'Cpm-'!F314</f>
        <v>0</v>
      </c>
      <c r="E810" s="22">
        <f>+'Cpm-'!G314</f>
        <v>0</v>
      </c>
      <c r="F810" s="22">
        <f>+'Cpm-'!H314</f>
        <v>0.13958899999999999</v>
      </c>
      <c r="G810" s="22">
        <f>+'Cpm-'!I314</f>
        <v>0</v>
      </c>
      <c r="H810" s="22">
        <f>+'Cpm-'!J314</f>
        <v>0</v>
      </c>
      <c r="I810" s="22">
        <f>+'Cpm-'!K314</f>
        <v>0</v>
      </c>
      <c r="J810" s="22">
        <f>+'Cpm-'!L314</f>
        <v>0.37014000000000002</v>
      </c>
      <c r="K810" s="22">
        <f>+'Cpm-'!M314</f>
        <v>0.24562999999999999</v>
      </c>
      <c r="L810" s="22">
        <f>+'Cpm-'!N314</f>
        <v>0.24562999999999999</v>
      </c>
      <c r="M810" s="22">
        <f>+'Cpm-'!O314</f>
        <v>0</v>
      </c>
      <c r="N810" s="22">
        <f>+'Cpm-'!P314</f>
        <v>0.23552699999999999</v>
      </c>
      <c r="O810" s="22">
        <f>+'Cpm-'!Q314</f>
        <v>0</v>
      </c>
      <c r="P810" s="22">
        <f>+'Cpm-'!R314</f>
        <v>0</v>
      </c>
      <c r="Q810" s="22">
        <f>+'Cpm-'!S314</f>
        <v>0</v>
      </c>
      <c r="R810" s="22">
        <f>+'Cpm-'!T314</f>
        <v>0.437108</v>
      </c>
      <c r="S810" s="22">
        <f>+'Cpm-'!U314</f>
        <v>0.38350899999999999</v>
      </c>
      <c r="T810" s="22">
        <f>+'Cpm-'!V314</f>
        <v>0.38350899999999999</v>
      </c>
      <c r="U810" s="22">
        <f>+'Cpm-'!W314</f>
        <v>0</v>
      </c>
      <c r="V810" s="22">
        <f>+'Cpm-'!X314</f>
        <v>0.38717400000000002</v>
      </c>
      <c r="W810" s="22">
        <f>+'Cpm-'!Y314</f>
        <v>0</v>
      </c>
      <c r="X810" s="22">
        <f>+'Cpm-'!Z314</f>
        <v>0</v>
      </c>
      <c r="Y810" s="22">
        <f>+'Cpm-'!AA314</f>
        <v>0</v>
      </c>
      <c r="Z810" s="22">
        <f>+'Cpm-'!AB314</f>
        <v>0.38717400000000002</v>
      </c>
      <c r="AA810" s="22">
        <f>+'Cpm-'!AC314</f>
        <v>0</v>
      </c>
      <c r="AB810" s="22">
        <f>+'Cpm-'!AD314</f>
        <v>0</v>
      </c>
      <c r="AC810" s="22">
        <f>+'Cpm-'!AE314</f>
        <v>0</v>
      </c>
      <c r="AD810" s="22">
        <f>+'Cpm-'!AF314</f>
        <v>0</v>
      </c>
      <c r="AE810" s="22">
        <f>+'Cpm-'!AG314</f>
        <v>0</v>
      </c>
      <c r="AF810" s="22">
        <f>+'Cpm-'!AH314</f>
        <v>0</v>
      </c>
      <c r="AG810" s="22">
        <f>+'Cpm-'!AI314</f>
        <v>0</v>
      </c>
      <c r="AH810" s="22">
        <f>+'Cmp-'!E314</f>
        <v>0</v>
      </c>
      <c r="AI810" s="22">
        <f>+'Cmp-'!F314</f>
        <v>0</v>
      </c>
      <c r="AJ810" s="22">
        <f>+'Cmp-'!G314</f>
        <v>0</v>
      </c>
      <c r="AK810" s="22">
        <f>+'Cmp-'!H314</f>
        <v>0</v>
      </c>
      <c r="AL810" s="22">
        <f>+'Cmp-'!I314</f>
        <v>0</v>
      </c>
      <c r="AM810" s="22">
        <f>+'Cmp-'!J314</f>
        <v>0</v>
      </c>
      <c r="AN810" s="22">
        <f>+'Cmp-'!K314</f>
        <v>0</v>
      </c>
      <c r="AO810" s="22">
        <f>+'Cmp-'!L314</f>
        <v>0</v>
      </c>
      <c r="AP810" s="22">
        <f>+'Cmp-'!M314</f>
        <v>0</v>
      </c>
      <c r="AQ810" s="22">
        <f>+'Cmp-'!N314</f>
        <v>0</v>
      </c>
      <c r="AR810" s="22">
        <f>+'Cmp-'!O314</f>
        <v>0</v>
      </c>
      <c r="AS810" s="22">
        <f>+'Cmp-'!P314</f>
        <v>0</v>
      </c>
      <c r="AT810" s="22">
        <f>+'Cmp-'!Q314</f>
        <v>0</v>
      </c>
      <c r="AU810" s="22">
        <f>+'Cmp-'!R314</f>
        <v>0</v>
      </c>
      <c r="AV810" s="22">
        <f>+'Cmp-'!S314</f>
        <v>0.23552699999999999</v>
      </c>
      <c r="AW810" s="22">
        <f>+'Cmp-'!T314</f>
        <v>0</v>
      </c>
      <c r="AX810" s="22">
        <f>+'Cmp-'!U314</f>
        <v>0</v>
      </c>
      <c r="AY810" s="22">
        <f>+'Cmp-'!V314</f>
        <v>0</v>
      </c>
      <c r="AZ810" s="22">
        <f>+'Cmp-'!W314</f>
        <v>0</v>
      </c>
      <c r="BA810" s="22">
        <f>+'Cmp-'!X314</f>
        <v>0</v>
      </c>
      <c r="BB810" s="22">
        <f>+'Cmp-'!Y314</f>
        <v>0</v>
      </c>
      <c r="BC810" s="22">
        <f>+'Cmp-'!Z314</f>
        <v>0</v>
      </c>
      <c r="BD810" s="22">
        <f>+'Cmp-'!AA314</f>
        <v>0</v>
      </c>
      <c r="BE810" s="22">
        <f>+'Cmp-'!AB314</f>
        <v>0</v>
      </c>
      <c r="BF810" s="22">
        <f>+'Cmp-'!AC314</f>
        <v>0</v>
      </c>
      <c r="BG810" s="22">
        <f>+'Cmp-'!AD314</f>
        <v>0</v>
      </c>
      <c r="BH810" s="22">
        <f>+'Cmp-'!AE314</f>
        <v>0</v>
      </c>
      <c r="BI810" s="22">
        <f>+'Cmp-'!AF314</f>
        <v>0</v>
      </c>
      <c r="BJ810" s="22">
        <f>+'Cmp-'!AG314</f>
        <v>0</v>
      </c>
      <c r="BK810" s="22">
        <f>+'Cmp-'!AH314</f>
        <v>0</v>
      </c>
      <c r="BL810" s="22">
        <f>+'Cmp-'!AI314</f>
        <v>0.38717400000000002</v>
      </c>
      <c r="BM810" s="6" t="s">
        <v>1079</v>
      </c>
      <c r="BN810" s="24" t="str">
        <f>+CnAll!B810</f>
        <v>AaAa + aAaaA</v>
      </c>
      <c r="BO810" s="24">
        <f>+CnAll!C810</f>
        <v>0</v>
      </c>
    </row>
    <row r="811" spans="1:67" x14ac:dyDescent="0.45">
      <c r="A811" s="1">
        <v>810</v>
      </c>
      <c r="B811" s="22" t="str">
        <f>+'Cpm-'!B315</f>
        <v>AaaA + aAaaA</v>
      </c>
      <c r="C811" s="22">
        <f>+'Cpm-'!E315</f>
        <v>0</v>
      </c>
      <c r="D811" s="22">
        <f>+'Cpm-'!F315</f>
        <v>0</v>
      </c>
      <c r="E811" s="22">
        <f>+'Cpm-'!G315</f>
        <v>0</v>
      </c>
      <c r="F811" s="22">
        <f>+'Cpm-'!H315</f>
        <v>5.1347400000000001E-2</v>
      </c>
      <c r="G811" s="22">
        <f>+'Cpm-'!I315</f>
        <v>0</v>
      </c>
      <c r="H811" s="22">
        <f>+'Cpm-'!J315</f>
        <v>0</v>
      </c>
      <c r="I811" s="22">
        <f>+'Cpm-'!K315</f>
        <v>0</v>
      </c>
      <c r="J811" s="22">
        <f>+'Cpm-'!L315</f>
        <v>0.35149399999999997</v>
      </c>
      <c r="K811" s="22">
        <f>+'Cpm-'!M315</f>
        <v>0.225775</v>
      </c>
      <c r="L811" s="22">
        <f>+'Cpm-'!N315</f>
        <v>0.21659500000000001</v>
      </c>
      <c r="M811" s="22">
        <f>+'Cpm-'!O315</f>
        <v>0</v>
      </c>
      <c r="N811" s="22">
        <f>+'Cpm-'!P315</f>
        <v>0.20922499999999999</v>
      </c>
      <c r="O811" s="22">
        <f>+'Cpm-'!Q315</f>
        <v>0</v>
      </c>
      <c r="P811" s="22">
        <f>+'Cpm-'!R315</f>
        <v>0</v>
      </c>
      <c r="Q811" s="22">
        <f>+'Cpm-'!S315</f>
        <v>0</v>
      </c>
      <c r="R811" s="22">
        <f>+'Cpm-'!T315</f>
        <v>0.42368499999999998</v>
      </c>
      <c r="S811" s="22">
        <f>+'Cpm-'!U315</f>
        <v>0.37570399999999998</v>
      </c>
      <c r="T811" s="22">
        <f>+'Cpm-'!V315</f>
        <v>0.37990699999999999</v>
      </c>
      <c r="U811" s="22">
        <f>+'Cpm-'!W315</f>
        <v>0</v>
      </c>
      <c r="V811" s="22">
        <f>+'Cpm-'!X315</f>
        <v>0.38000899999999999</v>
      </c>
      <c r="W811" s="22">
        <f>+'Cpm-'!Y315</f>
        <v>0</v>
      </c>
      <c r="X811" s="22">
        <f>+'Cpm-'!Z315</f>
        <v>0</v>
      </c>
      <c r="Y811" s="22">
        <f>+'Cpm-'!AA315</f>
        <v>0</v>
      </c>
      <c r="Z811" s="22">
        <f>+'Cpm-'!AB315</f>
        <v>0.38000899999999999</v>
      </c>
      <c r="AA811" s="22">
        <f>+'Cpm-'!AC315</f>
        <v>0</v>
      </c>
      <c r="AB811" s="22">
        <f>+'Cpm-'!AD315</f>
        <v>0</v>
      </c>
      <c r="AC811" s="22">
        <f>+'Cpm-'!AE315</f>
        <v>0</v>
      </c>
      <c r="AD811" s="22">
        <f>+'Cpm-'!AF315</f>
        <v>0</v>
      </c>
      <c r="AE811" s="22">
        <f>+'Cpm-'!AG315</f>
        <v>0</v>
      </c>
      <c r="AF811" s="22">
        <f>+'Cpm-'!AH315</f>
        <v>0</v>
      </c>
      <c r="AG811" s="22">
        <f>+'Cpm-'!AI315</f>
        <v>0</v>
      </c>
      <c r="AH811" s="22">
        <f>+'Cmp-'!E315</f>
        <v>0</v>
      </c>
      <c r="AI811" s="22">
        <f>+'Cmp-'!F315</f>
        <v>0</v>
      </c>
      <c r="AJ811" s="22">
        <f>+'Cmp-'!G315</f>
        <v>0</v>
      </c>
      <c r="AK811" s="22">
        <f>+'Cmp-'!H315</f>
        <v>0</v>
      </c>
      <c r="AL811" s="22">
        <f>+'Cmp-'!I315</f>
        <v>0</v>
      </c>
      <c r="AM811" s="22">
        <f>+'Cmp-'!J315</f>
        <v>0</v>
      </c>
      <c r="AN811" s="22">
        <f>+'Cmp-'!K315</f>
        <v>0</v>
      </c>
      <c r="AO811" s="22">
        <f>+'Cmp-'!L315</f>
        <v>0</v>
      </c>
      <c r="AP811" s="22">
        <f>+'Cmp-'!M315</f>
        <v>0</v>
      </c>
      <c r="AQ811" s="22">
        <f>+'Cmp-'!N315</f>
        <v>0</v>
      </c>
      <c r="AR811" s="22">
        <f>+'Cmp-'!O315</f>
        <v>0</v>
      </c>
      <c r="AS811" s="22">
        <f>+'Cmp-'!P315</f>
        <v>0</v>
      </c>
      <c r="AT811" s="22">
        <f>+'Cmp-'!Q315</f>
        <v>0</v>
      </c>
      <c r="AU811" s="22">
        <f>+'Cmp-'!R315</f>
        <v>0</v>
      </c>
      <c r="AV811" s="22">
        <f>+'Cmp-'!S315</f>
        <v>0.20922399999999999</v>
      </c>
      <c r="AW811" s="22">
        <f>+'Cmp-'!T315</f>
        <v>0</v>
      </c>
      <c r="AX811" s="22">
        <f>+'Cmp-'!U315</f>
        <v>0</v>
      </c>
      <c r="AY811" s="22">
        <f>+'Cmp-'!V315</f>
        <v>0</v>
      </c>
      <c r="AZ811" s="22">
        <f>+'Cmp-'!W315</f>
        <v>0</v>
      </c>
      <c r="BA811" s="22">
        <f>+'Cmp-'!X315</f>
        <v>0</v>
      </c>
      <c r="BB811" s="22">
        <f>+'Cmp-'!Y315</f>
        <v>0</v>
      </c>
      <c r="BC811" s="22">
        <f>+'Cmp-'!Z315</f>
        <v>0</v>
      </c>
      <c r="BD811" s="22">
        <f>+'Cmp-'!AA315</f>
        <v>0</v>
      </c>
      <c r="BE811" s="22">
        <f>+'Cmp-'!AB315</f>
        <v>0</v>
      </c>
      <c r="BF811" s="22">
        <f>+'Cmp-'!AC315</f>
        <v>0</v>
      </c>
      <c r="BG811" s="22">
        <f>+'Cmp-'!AD315</f>
        <v>0</v>
      </c>
      <c r="BH811" s="22">
        <f>+'Cmp-'!AE315</f>
        <v>0</v>
      </c>
      <c r="BI811" s="22">
        <f>+'Cmp-'!AF315</f>
        <v>0</v>
      </c>
      <c r="BJ811" s="22">
        <f>+'Cmp-'!AG315</f>
        <v>0</v>
      </c>
      <c r="BK811" s="22">
        <f>+'Cmp-'!AH315</f>
        <v>0</v>
      </c>
      <c r="BL811" s="22">
        <f>+'Cmp-'!AI315</f>
        <v>0.38000899999999999</v>
      </c>
      <c r="BM811" s="6" t="s">
        <v>1079</v>
      </c>
      <c r="BN811" s="24" t="str">
        <f>+CnAll!B811</f>
        <v>AaaA + aAaaA</v>
      </c>
      <c r="BO811" s="24">
        <f>+CnAll!C811</f>
        <v>0</v>
      </c>
    </row>
    <row r="812" spans="1:67" x14ac:dyDescent="0.45">
      <c r="A812" s="1">
        <v>811</v>
      </c>
      <c r="B812" s="22" t="str">
        <f>+'Cpm-'!B316</f>
        <v>Aaaa + aAaaA</v>
      </c>
      <c r="C812" s="22">
        <f>+'Cpm-'!E316</f>
        <v>0</v>
      </c>
      <c r="D812" s="22">
        <f>+'Cpm-'!F316</f>
        <v>0</v>
      </c>
      <c r="E812" s="22">
        <f>+'Cpm-'!G316</f>
        <v>0</v>
      </c>
      <c r="F812" s="22">
        <f>+'Cpm-'!H316</f>
        <v>0</v>
      </c>
      <c r="G812" s="22">
        <f>+'Cpm-'!I316</f>
        <v>0</v>
      </c>
      <c r="H812" s="22">
        <f>+'Cpm-'!J316</f>
        <v>0</v>
      </c>
      <c r="I812" s="22">
        <f>+'Cpm-'!K316</f>
        <v>0</v>
      </c>
      <c r="J812" s="22">
        <f>+'Cpm-'!L316</f>
        <v>0</v>
      </c>
      <c r="K812" s="22">
        <f>+'Cpm-'!M316</f>
        <v>0</v>
      </c>
      <c r="L812" s="22">
        <f>+'Cpm-'!N316</f>
        <v>0</v>
      </c>
      <c r="M812" s="22">
        <f>+'Cpm-'!O316</f>
        <v>0</v>
      </c>
      <c r="N812" s="22">
        <f>+'Cpm-'!P316</f>
        <v>0</v>
      </c>
      <c r="O812" s="22">
        <f>+'Cpm-'!Q316</f>
        <v>0</v>
      </c>
      <c r="P812" s="22">
        <f>+'Cpm-'!R316</f>
        <v>0</v>
      </c>
      <c r="Q812" s="22">
        <f>+'Cpm-'!S316</f>
        <v>0</v>
      </c>
      <c r="R812" s="22">
        <f>+'Cpm-'!T316</f>
        <v>0</v>
      </c>
      <c r="S812" s="22">
        <f>+'Cpm-'!U316</f>
        <v>0</v>
      </c>
      <c r="T812" s="22">
        <f>+'Cpm-'!V316</f>
        <v>0</v>
      </c>
      <c r="U812" s="22">
        <f>+'Cpm-'!W316</f>
        <v>0</v>
      </c>
      <c r="V812" s="22">
        <f>+'Cpm-'!X316</f>
        <v>0</v>
      </c>
      <c r="W812" s="22">
        <f>+'Cpm-'!Y316</f>
        <v>0</v>
      </c>
      <c r="X812" s="22">
        <f>+'Cpm-'!Z316</f>
        <v>0</v>
      </c>
      <c r="Y812" s="22">
        <f>+'Cpm-'!AA316</f>
        <v>0</v>
      </c>
      <c r="Z812" s="22">
        <f>+'Cpm-'!AB316</f>
        <v>0</v>
      </c>
      <c r="AA812" s="22">
        <f>+'Cpm-'!AC316</f>
        <v>0</v>
      </c>
      <c r="AB812" s="22">
        <f>+'Cpm-'!AD316</f>
        <v>0</v>
      </c>
      <c r="AC812" s="22">
        <f>+'Cpm-'!AE316</f>
        <v>0</v>
      </c>
      <c r="AD812" s="22">
        <f>+'Cpm-'!AF316</f>
        <v>0</v>
      </c>
      <c r="AE812" s="22">
        <f>+'Cpm-'!AG316</f>
        <v>0</v>
      </c>
      <c r="AF812" s="22">
        <f>+'Cpm-'!AH316</f>
        <v>0</v>
      </c>
      <c r="AG812" s="22">
        <f>+'Cpm-'!AI316</f>
        <v>0</v>
      </c>
      <c r="AH812" s="22">
        <f>+'Cmp-'!E316</f>
        <v>0</v>
      </c>
      <c r="AI812" s="22">
        <f>+'Cmp-'!F316</f>
        <v>0</v>
      </c>
      <c r="AJ812" s="22">
        <f>+'Cmp-'!G316</f>
        <v>0</v>
      </c>
      <c r="AK812" s="22">
        <f>+'Cmp-'!H316</f>
        <v>0</v>
      </c>
      <c r="AL812" s="22">
        <f>+'Cmp-'!I316</f>
        <v>0</v>
      </c>
      <c r="AM812" s="22">
        <f>+'Cmp-'!J316</f>
        <v>0</v>
      </c>
      <c r="AN812" s="22">
        <f>+'Cmp-'!K316</f>
        <v>0</v>
      </c>
      <c r="AO812" s="22">
        <f>+'Cmp-'!L316</f>
        <v>0</v>
      </c>
      <c r="AP812" s="22">
        <f>+'Cmp-'!M316</f>
        <v>0</v>
      </c>
      <c r="AQ812" s="22">
        <f>+'Cmp-'!N316</f>
        <v>0</v>
      </c>
      <c r="AR812" s="22">
        <f>+'Cmp-'!O316</f>
        <v>0</v>
      </c>
      <c r="AS812" s="22">
        <f>+'Cmp-'!P316</f>
        <v>0</v>
      </c>
      <c r="AT812" s="22">
        <f>+'Cmp-'!Q316</f>
        <v>0</v>
      </c>
      <c r="AU812" s="22">
        <f>+'Cmp-'!R316</f>
        <v>0</v>
      </c>
      <c r="AV812" s="22">
        <f>+'Cmp-'!S316</f>
        <v>0</v>
      </c>
      <c r="AW812" s="22">
        <f>+'Cmp-'!T316</f>
        <v>0</v>
      </c>
      <c r="AX812" s="22">
        <f>+'Cmp-'!U316</f>
        <v>0</v>
      </c>
      <c r="AY812" s="22">
        <f>+'Cmp-'!V316</f>
        <v>0</v>
      </c>
      <c r="AZ812" s="22">
        <f>+'Cmp-'!W316</f>
        <v>0</v>
      </c>
      <c r="BA812" s="22">
        <f>+'Cmp-'!X316</f>
        <v>0</v>
      </c>
      <c r="BB812" s="22">
        <f>+'Cmp-'!Y316</f>
        <v>0</v>
      </c>
      <c r="BC812" s="22">
        <f>+'Cmp-'!Z316</f>
        <v>0</v>
      </c>
      <c r="BD812" s="22">
        <f>+'Cmp-'!AA316</f>
        <v>0</v>
      </c>
      <c r="BE812" s="22">
        <f>+'Cmp-'!AB316</f>
        <v>0</v>
      </c>
      <c r="BF812" s="22">
        <f>+'Cmp-'!AC316</f>
        <v>0</v>
      </c>
      <c r="BG812" s="22">
        <f>+'Cmp-'!AD316</f>
        <v>0</v>
      </c>
      <c r="BH812" s="22">
        <f>+'Cmp-'!AE316</f>
        <v>0</v>
      </c>
      <c r="BI812" s="22">
        <f>+'Cmp-'!AF316</f>
        <v>0</v>
      </c>
      <c r="BJ812" s="22">
        <f>+'Cmp-'!AG316</f>
        <v>0</v>
      </c>
      <c r="BK812" s="22">
        <f>+'Cmp-'!AH316</f>
        <v>0</v>
      </c>
      <c r="BL812" s="22">
        <f>+'Cmp-'!AI316</f>
        <v>0</v>
      </c>
      <c r="BM812" s="6" t="s">
        <v>1079</v>
      </c>
      <c r="BN812" s="24" t="str">
        <f>+CnAll!B812</f>
        <v>Aaaa + aAaaA</v>
      </c>
      <c r="BO812" s="24">
        <f>+CnAll!C812</f>
        <v>0</v>
      </c>
    </row>
    <row r="813" spans="1:67" x14ac:dyDescent="0.45">
      <c r="A813" s="1">
        <v>812</v>
      </c>
      <c r="B813" s="22" t="str">
        <f>+'Cpm-'!B317</f>
        <v>AAAAA + aAaaA</v>
      </c>
      <c r="C813" s="22">
        <f>+'Cpm-'!E317</f>
        <v>0</v>
      </c>
      <c r="D813" s="22">
        <f>+'Cpm-'!F317</f>
        <v>0</v>
      </c>
      <c r="E813" s="22">
        <f>+'Cpm-'!G317</f>
        <v>0</v>
      </c>
      <c r="F813" s="22">
        <f>+'Cpm-'!H317</f>
        <v>0</v>
      </c>
      <c r="G813" s="22">
        <f>+'Cpm-'!I317</f>
        <v>0</v>
      </c>
      <c r="H813" s="22">
        <f>+'Cpm-'!J317</f>
        <v>0</v>
      </c>
      <c r="I813" s="22">
        <f>+'Cpm-'!K317</f>
        <v>0</v>
      </c>
      <c r="J813" s="22">
        <f>+'Cpm-'!L317</f>
        <v>0</v>
      </c>
      <c r="K813" s="22">
        <f>+'Cpm-'!M317</f>
        <v>0</v>
      </c>
      <c r="L813" s="22">
        <f>+'Cpm-'!N317</f>
        <v>0</v>
      </c>
      <c r="M813" s="22">
        <f>+'Cpm-'!O317</f>
        <v>0</v>
      </c>
      <c r="N813" s="22">
        <f>+'Cpm-'!P317</f>
        <v>0</v>
      </c>
      <c r="O813" s="22">
        <f>+'Cpm-'!Q317</f>
        <v>0</v>
      </c>
      <c r="P813" s="22">
        <f>+'Cpm-'!R317</f>
        <v>0</v>
      </c>
      <c r="Q813" s="22">
        <f>+'Cpm-'!S317</f>
        <v>0</v>
      </c>
      <c r="R813" s="22">
        <f>+'Cpm-'!T317</f>
        <v>0</v>
      </c>
      <c r="S813" s="22">
        <f>+'Cpm-'!U317</f>
        <v>0</v>
      </c>
      <c r="T813" s="22">
        <f>+'Cpm-'!V317</f>
        <v>0</v>
      </c>
      <c r="U813" s="22">
        <f>+'Cpm-'!W317</f>
        <v>0</v>
      </c>
      <c r="V813" s="22">
        <f>+'Cpm-'!X317</f>
        <v>0</v>
      </c>
      <c r="W813" s="22">
        <f>+'Cpm-'!Y317</f>
        <v>0</v>
      </c>
      <c r="X813" s="22">
        <f>+'Cpm-'!Z317</f>
        <v>0</v>
      </c>
      <c r="Y813" s="22">
        <f>+'Cpm-'!AA317</f>
        <v>0</v>
      </c>
      <c r="Z813" s="22">
        <f>+'Cpm-'!AB317</f>
        <v>0</v>
      </c>
      <c r="AA813" s="22">
        <f>+'Cpm-'!AC317</f>
        <v>0</v>
      </c>
      <c r="AB813" s="22">
        <f>+'Cpm-'!AD317</f>
        <v>0</v>
      </c>
      <c r="AC813" s="22">
        <f>+'Cpm-'!AE317</f>
        <v>0</v>
      </c>
      <c r="AD813" s="22">
        <f>+'Cpm-'!AF317</f>
        <v>0</v>
      </c>
      <c r="AE813" s="22">
        <f>+'Cpm-'!AG317</f>
        <v>0</v>
      </c>
      <c r="AF813" s="22">
        <f>+'Cpm-'!AH317</f>
        <v>0</v>
      </c>
      <c r="AG813" s="22">
        <f>+'Cpm-'!AI317</f>
        <v>0</v>
      </c>
      <c r="AH813" s="22">
        <f>+'Cmp-'!E317</f>
        <v>0</v>
      </c>
      <c r="AI813" s="22">
        <f>+'Cmp-'!F317</f>
        <v>0</v>
      </c>
      <c r="AJ813" s="22">
        <f>+'Cmp-'!G317</f>
        <v>0</v>
      </c>
      <c r="AK813" s="22">
        <f>+'Cmp-'!H317</f>
        <v>0</v>
      </c>
      <c r="AL813" s="22">
        <f>+'Cmp-'!I317</f>
        <v>0</v>
      </c>
      <c r="AM813" s="22">
        <f>+'Cmp-'!J317</f>
        <v>0</v>
      </c>
      <c r="AN813" s="22">
        <f>+'Cmp-'!K317</f>
        <v>0</v>
      </c>
      <c r="AO813" s="22">
        <f>+'Cmp-'!L317</f>
        <v>0</v>
      </c>
      <c r="AP813" s="22">
        <f>+'Cmp-'!M317</f>
        <v>0</v>
      </c>
      <c r="AQ813" s="22">
        <f>+'Cmp-'!N317</f>
        <v>0</v>
      </c>
      <c r="AR813" s="22">
        <f>+'Cmp-'!O317</f>
        <v>0</v>
      </c>
      <c r="AS813" s="22">
        <f>+'Cmp-'!P317</f>
        <v>0</v>
      </c>
      <c r="AT813" s="22">
        <f>+'Cmp-'!Q317</f>
        <v>0</v>
      </c>
      <c r="AU813" s="22">
        <f>+'Cmp-'!R317</f>
        <v>0</v>
      </c>
      <c r="AV813" s="22">
        <f>+'Cmp-'!S317</f>
        <v>0</v>
      </c>
      <c r="AW813" s="22">
        <f>+'Cmp-'!T317</f>
        <v>0</v>
      </c>
      <c r="AX813" s="22">
        <f>+'Cmp-'!U317</f>
        <v>0</v>
      </c>
      <c r="AY813" s="22">
        <f>+'Cmp-'!V317</f>
        <v>0</v>
      </c>
      <c r="AZ813" s="22">
        <f>+'Cmp-'!W317</f>
        <v>0</v>
      </c>
      <c r="BA813" s="22">
        <f>+'Cmp-'!X317</f>
        <v>0</v>
      </c>
      <c r="BB813" s="22">
        <f>+'Cmp-'!Y317</f>
        <v>0</v>
      </c>
      <c r="BC813" s="22">
        <f>+'Cmp-'!Z317</f>
        <v>0</v>
      </c>
      <c r="BD813" s="22">
        <f>+'Cmp-'!AA317</f>
        <v>0</v>
      </c>
      <c r="BE813" s="22">
        <f>+'Cmp-'!AB317</f>
        <v>0</v>
      </c>
      <c r="BF813" s="22">
        <f>+'Cmp-'!AC317</f>
        <v>0</v>
      </c>
      <c r="BG813" s="22">
        <f>+'Cmp-'!AD317</f>
        <v>0</v>
      </c>
      <c r="BH813" s="22">
        <f>+'Cmp-'!AE317</f>
        <v>0</v>
      </c>
      <c r="BI813" s="22">
        <f>+'Cmp-'!AF317</f>
        <v>0</v>
      </c>
      <c r="BJ813" s="22">
        <f>+'Cmp-'!AG317</f>
        <v>0</v>
      </c>
      <c r="BK813" s="22">
        <f>+'Cmp-'!AH317</f>
        <v>0</v>
      </c>
      <c r="BL813" s="22">
        <f>+'Cmp-'!AI317</f>
        <v>0</v>
      </c>
      <c r="BM813" s="6" t="s">
        <v>1079</v>
      </c>
      <c r="BN813" s="24" t="str">
        <f>+CnAll!B813</f>
        <v>AAAAA + aAaaA</v>
      </c>
      <c r="BO813" s="24">
        <f>+CnAll!C813</f>
        <v>0</v>
      </c>
    </row>
    <row r="814" spans="1:67" x14ac:dyDescent="0.45">
      <c r="A814" s="1">
        <v>813</v>
      </c>
      <c r="B814" s="22" t="str">
        <f>+'Cpm-'!B318</f>
        <v>AAAAa + aAaaA</v>
      </c>
      <c r="C814" s="22">
        <f>+'Cpm-'!E318</f>
        <v>0</v>
      </c>
      <c r="D814" s="22">
        <f>+'Cpm-'!F318</f>
        <v>0</v>
      </c>
      <c r="E814" s="22">
        <f>+'Cpm-'!G318</f>
        <v>0</v>
      </c>
      <c r="F814" s="22">
        <f>+'Cpm-'!H318</f>
        <v>0</v>
      </c>
      <c r="G814" s="22">
        <f>+'Cpm-'!I318</f>
        <v>0</v>
      </c>
      <c r="H814" s="22">
        <f>+'Cpm-'!J318</f>
        <v>0</v>
      </c>
      <c r="I814" s="22">
        <f>+'Cpm-'!K318</f>
        <v>0</v>
      </c>
      <c r="J814" s="22">
        <f>+'Cpm-'!L318</f>
        <v>0</v>
      </c>
      <c r="K814" s="22">
        <f>+'Cpm-'!M318</f>
        <v>0</v>
      </c>
      <c r="L814" s="22">
        <f>+'Cpm-'!N318</f>
        <v>0</v>
      </c>
      <c r="M814" s="22">
        <f>+'Cpm-'!O318</f>
        <v>0</v>
      </c>
      <c r="N814" s="22">
        <f>+'Cpm-'!P318</f>
        <v>0</v>
      </c>
      <c r="O814" s="22">
        <f>+'Cpm-'!Q318</f>
        <v>0</v>
      </c>
      <c r="P814" s="22">
        <f>+'Cpm-'!R318</f>
        <v>0</v>
      </c>
      <c r="Q814" s="22">
        <f>+'Cpm-'!S318</f>
        <v>0</v>
      </c>
      <c r="R814" s="22">
        <f>+'Cpm-'!T318</f>
        <v>5.6271799999999997E-2</v>
      </c>
      <c r="S814" s="22">
        <f>+'Cpm-'!U318</f>
        <v>0</v>
      </c>
      <c r="T814" s="22">
        <f>+'Cpm-'!V318</f>
        <v>0</v>
      </c>
      <c r="U814" s="22">
        <f>+'Cpm-'!W318</f>
        <v>0</v>
      </c>
      <c r="V814" s="22">
        <f>+'Cpm-'!X318</f>
        <v>0</v>
      </c>
      <c r="W814" s="22">
        <f>+'Cpm-'!Y318</f>
        <v>0</v>
      </c>
      <c r="X814" s="22">
        <f>+'Cpm-'!Z318</f>
        <v>0</v>
      </c>
      <c r="Y814" s="22">
        <f>+'Cpm-'!AA318</f>
        <v>0</v>
      </c>
      <c r="Z814" s="22">
        <f>+'Cpm-'!AB318</f>
        <v>0</v>
      </c>
      <c r="AA814" s="22">
        <f>+'Cpm-'!AC318</f>
        <v>0</v>
      </c>
      <c r="AB814" s="22">
        <f>+'Cpm-'!AD318</f>
        <v>0</v>
      </c>
      <c r="AC814" s="22">
        <f>+'Cpm-'!AE318</f>
        <v>0</v>
      </c>
      <c r="AD814" s="22">
        <f>+'Cpm-'!AF318</f>
        <v>0</v>
      </c>
      <c r="AE814" s="22">
        <f>+'Cpm-'!AG318</f>
        <v>0</v>
      </c>
      <c r="AF814" s="22">
        <f>+'Cpm-'!AH318</f>
        <v>0</v>
      </c>
      <c r="AG814" s="22">
        <f>+'Cpm-'!AI318</f>
        <v>0</v>
      </c>
      <c r="AH814" s="22">
        <f>+'Cmp-'!E318</f>
        <v>0</v>
      </c>
      <c r="AI814" s="22">
        <f>+'Cmp-'!F318</f>
        <v>0</v>
      </c>
      <c r="AJ814" s="22">
        <f>+'Cmp-'!G318</f>
        <v>0</v>
      </c>
      <c r="AK814" s="22">
        <f>+'Cmp-'!H318</f>
        <v>0</v>
      </c>
      <c r="AL814" s="22">
        <f>+'Cmp-'!I318</f>
        <v>0</v>
      </c>
      <c r="AM814" s="22">
        <f>+'Cmp-'!J318</f>
        <v>0</v>
      </c>
      <c r="AN814" s="22">
        <f>+'Cmp-'!K318</f>
        <v>0</v>
      </c>
      <c r="AO814" s="22">
        <f>+'Cmp-'!L318</f>
        <v>0</v>
      </c>
      <c r="AP814" s="22">
        <f>+'Cmp-'!M318</f>
        <v>0</v>
      </c>
      <c r="AQ814" s="22">
        <f>+'Cmp-'!N318</f>
        <v>0</v>
      </c>
      <c r="AR814" s="22">
        <f>+'Cmp-'!O318</f>
        <v>0</v>
      </c>
      <c r="AS814" s="22">
        <f>+'Cmp-'!P318</f>
        <v>0</v>
      </c>
      <c r="AT814" s="22">
        <f>+'Cmp-'!Q318</f>
        <v>0</v>
      </c>
      <c r="AU814" s="22">
        <f>+'Cmp-'!R318</f>
        <v>0</v>
      </c>
      <c r="AV814" s="22">
        <f>+'Cmp-'!S318</f>
        <v>0</v>
      </c>
      <c r="AW814" s="22">
        <f>+'Cmp-'!T318</f>
        <v>0</v>
      </c>
      <c r="AX814" s="22">
        <f>+'Cmp-'!U318</f>
        <v>0</v>
      </c>
      <c r="AY814" s="22">
        <f>+'Cmp-'!V318</f>
        <v>0</v>
      </c>
      <c r="AZ814" s="22">
        <f>+'Cmp-'!W318</f>
        <v>0</v>
      </c>
      <c r="BA814" s="22">
        <f>+'Cmp-'!X318</f>
        <v>0</v>
      </c>
      <c r="BB814" s="22">
        <f>+'Cmp-'!Y318</f>
        <v>0</v>
      </c>
      <c r="BC814" s="22">
        <f>+'Cmp-'!Z318</f>
        <v>0</v>
      </c>
      <c r="BD814" s="22">
        <f>+'Cmp-'!AA318</f>
        <v>0</v>
      </c>
      <c r="BE814" s="22">
        <f>+'Cmp-'!AB318</f>
        <v>0</v>
      </c>
      <c r="BF814" s="22">
        <f>+'Cmp-'!AC318</f>
        <v>0</v>
      </c>
      <c r="BG814" s="22">
        <f>+'Cmp-'!AD318</f>
        <v>0</v>
      </c>
      <c r="BH814" s="22">
        <f>+'Cmp-'!AE318</f>
        <v>0</v>
      </c>
      <c r="BI814" s="22">
        <f>+'Cmp-'!AF318</f>
        <v>0</v>
      </c>
      <c r="BJ814" s="22">
        <f>+'Cmp-'!AG318</f>
        <v>0</v>
      </c>
      <c r="BK814" s="22">
        <f>+'Cmp-'!AH318</f>
        <v>0</v>
      </c>
      <c r="BL814" s="22">
        <f>+'Cmp-'!AI318</f>
        <v>0</v>
      </c>
      <c r="BM814" s="6" t="s">
        <v>1079</v>
      </c>
      <c r="BN814" s="24" t="str">
        <f>+CnAll!B814</f>
        <v>AAAAa + aAaaA</v>
      </c>
      <c r="BO814" s="24">
        <f>+CnAll!C814</f>
        <v>0</v>
      </c>
    </row>
    <row r="815" spans="1:67" x14ac:dyDescent="0.45">
      <c r="A815" s="1">
        <v>814</v>
      </c>
      <c r="B815" s="22" t="str">
        <f>+'Cpm-'!B319</f>
        <v>AAAaA + aAaaA</v>
      </c>
      <c r="C815" s="22">
        <f>+'Cpm-'!E319</f>
        <v>0</v>
      </c>
      <c r="D815" s="22">
        <f>+'Cpm-'!F319</f>
        <v>0</v>
      </c>
      <c r="E815" s="22">
        <f>+'Cpm-'!G319</f>
        <v>0</v>
      </c>
      <c r="F815" s="22">
        <f>+'Cpm-'!H319</f>
        <v>0</v>
      </c>
      <c r="G815" s="22">
        <f>+'Cpm-'!I319</f>
        <v>0</v>
      </c>
      <c r="H815" s="22">
        <f>+'Cpm-'!J319</f>
        <v>0</v>
      </c>
      <c r="I815" s="22">
        <f>+'Cpm-'!K319</f>
        <v>0</v>
      </c>
      <c r="J815" s="22">
        <f>+'Cpm-'!L319</f>
        <v>0</v>
      </c>
      <c r="K815" s="22">
        <f>+'Cpm-'!M319</f>
        <v>0</v>
      </c>
      <c r="L815" s="22">
        <f>+'Cpm-'!N319</f>
        <v>0</v>
      </c>
      <c r="M815" s="22">
        <f>+'Cpm-'!O319</f>
        <v>0</v>
      </c>
      <c r="N815" s="22">
        <f>+'Cpm-'!P319</f>
        <v>0</v>
      </c>
      <c r="O815" s="22">
        <f>+'Cpm-'!Q319</f>
        <v>0</v>
      </c>
      <c r="P815" s="22">
        <f>+'Cpm-'!R319</f>
        <v>0</v>
      </c>
      <c r="Q815" s="22">
        <f>+'Cpm-'!S319</f>
        <v>0</v>
      </c>
      <c r="R815" s="22">
        <f>+'Cpm-'!T319</f>
        <v>0.111149</v>
      </c>
      <c r="S815" s="22">
        <f>+'Cpm-'!U319</f>
        <v>0</v>
      </c>
      <c r="T815" s="22">
        <f>+'Cpm-'!V319</f>
        <v>0</v>
      </c>
      <c r="U815" s="22">
        <f>+'Cpm-'!W319</f>
        <v>0</v>
      </c>
      <c r="V815" s="22">
        <f>+'Cpm-'!X319</f>
        <v>0</v>
      </c>
      <c r="W815" s="22">
        <f>+'Cpm-'!Y319</f>
        <v>0</v>
      </c>
      <c r="X815" s="22">
        <f>+'Cpm-'!Z319</f>
        <v>0</v>
      </c>
      <c r="Y815" s="22">
        <f>+'Cpm-'!AA319</f>
        <v>0</v>
      </c>
      <c r="Z815" s="22">
        <f>+'Cpm-'!AB319</f>
        <v>0</v>
      </c>
      <c r="AA815" s="22">
        <f>+'Cpm-'!AC319</f>
        <v>0</v>
      </c>
      <c r="AB815" s="22">
        <f>+'Cpm-'!AD319</f>
        <v>0</v>
      </c>
      <c r="AC815" s="22">
        <f>+'Cpm-'!AE319</f>
        <v>0</v>
      </c>
      <c r="AD815" s="22">
        <f>+'Cpm-'!AF319</f>
        <v>0</v>
      </c>
      <c r="AE815" s="22">
        <f>+'Cpm-'!AG319</f>
        <v>0</v>
      </c>
      <c r="AF815" s="22">
        <f>+'Cpm-'!AH319</f>
        <v>0</v>
      </c>
      <c r="AG815" s="22">
        <f>+'Cpm-'!AI319</f>
        <v>0</v>
      </c>
      <c r="AH815" s="22">
        <f>+'Cmp-'!E319</f>
        <v>0</v>
      </c>
      <c r="AI815" s="22">
        <f>+'Cmp-'!F319</f>
        <v>0</v>
      </c>
      <c r="AJ815" s="22">
        <f>+'Cmp-'!G319</f>
        <v>0</v>
      </c>
      <c r="AK815" s="22">
        <f>+'Cmp-'!H319</f>
        <v>0</v>
      </c>
      <c r="AL815" s="22">
        <f>+'Cmp-'!I319</f>
        <v>0</v>
      </c>
      <c r="AM815" s="22">
        <f>+'Cmp-'!J319</f>
        <v>0</v>
      </c>
      <c r="AN815" s="22">
        <f>+'Cmp-'!K319</f>
        <v>0</v>
      </c>
      <c r="AO815" s="22">
        <f>+'Cmp-'!L319</f>
        <v>0</v>
      </c>
      <c r="AP815" s="22">
        <f>+'Cmp-'!M319</f>
        <v>0</v>
      </c>
      <c r="AQ815" s="22">
        <f>+'Cmp-'!N319</f>
        <v>0</v>
      </c>
      <c r="AR815" s="22">
        <f>+'Cmp-'!O319</f>
        <v>0</v>
      </c>
      <c r="AS815" s="22">
        <f>+'Cmp-'!P319</f>
        <v>0</v>
      </c>
      <c r="AT815" s="22">
        <f>+'Cmp-'!Q319</f>
        <v>0</v>
      </c>
      <c r="AU815" s="22">
        <f>+'Cmp-'!R319</f>
        <v>0</v>
      </c>
      <c r="AV815" s="22">
        <f>+'Cmp-'!S319</f>
        <v>0</v>
      </c>
      <c r="AW815" s="22">
        <f>+'Cmp-'!T319</f>
        <v>0</v>
      </c>
      <c r="AX815" s="22">
        <f>+'Cmp-'!U319</f>
        <v>0</v>
      </c>
      <c r="AY815" s="22">
        <f>+'Cmp-'!V319</f>
        <v>0</v>
      </c>
      <c r="AZ815" s="22">
        <f>+'Cmp-'!W319</f>
        <v>0</v>
      </c>
      <c r="BA815" s="22">
        <f>+'Cmp-'!X319</f>
        <v>0</v>
      </c>
      <c r="BB815" s="22">
        <f>+'Cmp-'!Y319</f>
        <v>0</v>
      </c>
      <c r="BC815" s="22">
        <f>+'Cmp-'!Z319</f>
        <v>0</v>
      </c>
      <c r="BD815" s="22">
        <f>+'Cmp-'!AA319</f>
        <v>0</v>
      </c>
      <c r="BE815" s="22">
        <f>+'Cmp-'!AB319</f>
        <v>0</v>
      </c>
      <c r="BF815" s="22">
        <f>+'Cmp-'!AC319</f>
        <v>0</v>
      </c>
      <c r="BG815" s="22">
        <f>+'Cmp-'!AD319</f>
        <v>0</v>
      </c>
      <c r="BH815" s="22">
        <f>+'Cmp-'!AE319</f>
        <v>0</v>
      </c>
      <c r="BI815" s="22">
        <f>+'Cmp-'!AF319</f>
        <v>0</v>
      </c>
      <c r="BJ815" s="22">
        <f>+'Cmp-'!AG319</f>
        <v>0</v>
      </c>
      <c r="BK815" s="22">
        <f>+'Cmp-'!AH319</f>
        <v>0</v>
      </c>
      <c r="BL815" s="22">
        <f>+'Cmp-'!AI319</f>
        <v>0</v>
      </c>
      <c r="BM815" s="6" t="s">
        <v>1079</v>
      </c>
      <c r="BN815" s="24" t="str">
        <f>+CnAll!B815</f>
        <v>AAAaA + aAaaA</v>
      </c>
      <c r="BO815" s="24">
        <f>+CnAll!C815</f>
        <v>0</v>
      </c>
    </row>
    <row r="816" spans="1:67" x14ac:dyDescent="0.45">
      <c r="A816" s="1">
        <v>815</v>
      </c>
      <c r="B816" s="22" t="str">
        <f>+'Cpm-'!B320</f>
        <v>AAAaa + aAaaA</v>
      </c>
      <c r="C816" s="22">
        <f>+'Cpm-'!E320</f>
        <v>0</v>
      </c>
      <c r="D816" s="22">
        <f>+'Cpm-'!F320</f>
        <v>0</v>
      </c>
      <c r="E816" s="22">
        <f>+'Cpm-'!G320</f>
        <v>0</v>
      </c>
      <c r="F816" s="22">
        <f>+'Cpm-'!H320</f>
        <v>9.4981999999999997E-2</v>
      </c>
      <c r="G816" s="22">
        <f>+'Cpm-'!I320</f>
        <v>0</v>
      </c>
      <c r="H816" s="22">
        <f>+'Cpm-'!J320</f>
        <v>0</v>
      </c>
      <c r="I816" s="22">
        <f>+'Cpm-'!K320</f>
        <v>0</v>
      </c>
      <c r="J816" s="22">
        <f>+'Cpm-'!L320</f>
        <v>0.346945</v>
      </c>
      <c r="K816" s="22">
        <f>+'Cpm-'!M320</f>
        <v>0.31724400000000003</v>
      </c>
      <c r="L816" s="22">
        <f>+'Cpm-'!N320</f>
        <v>0.31291799999999997</v>
      </c>
      <c r="M816" s="22">
        <f>+'Cpm-'!O320</f>
        <v>0</v>
      </c>
      <c r="N816" s="22">
        <f>+'Cpm-'!P320</f>
        <v>0.318359</v>
      </c>
      <c r="O816" s="22">
        <f>+'Cpm-'!Q320</f>
        <v>0</v>
      </c>
      <c r="P816" s="22">
        <f>+'Cpm-'!R320</f>
        <v>0</v>
      </c>
      <c r="Q816" s="22">
        <f>+'Cpm-'!S320</f>
        <v>0</v>
      </c>
      <c r="R816" s="22">
        <f>+'Cpm-'!T320</f>
        <v>0.42275000000000001</v>
      </c>
      <c r="S816" s="22">
        <f>+'Cpm-'!U320</f>
        <v>0.42163200000000001</v>
      </c>
      <c r="T816" s="22">
        <f>+'Cpm-'!V320</f>
        <v>0.421344</v>
      </c>
      <c r="U816" s="22">
        <f>+'Cpm-'!W320</f>
        <v>0.21720800000000001</v>
      </c>
      <c r="V816" s="22">
        <f>+'Cpm-'!X320</f>
        <v>0.421846</v>
      </c>
      <c r="W816" s="22">
        <f>+'Cpm-'!Y320</f>
        <v>0</v>
      </c>
      <c r="X816" s="22">
        <f>+'Cpm-'!Z320</f>
        <v>0</v>
      </c>
      <c r="Y816" s="22">
        <f>+'Cpm-'!AA320</f>
        <v>0</v>
      </c>
      <c r="Z816" s="22">
        <f>+'Cpm-'!AB320</f>
        <v>0.42154999999999998</v>
      </c>
      <c r="AA816" s="22">
        <f>+'Cpm-'!AC320</f>
        <v>0.22803799999999999</v>
      </c>
      <c r="AB816" s="22">
        <f>+'Cpm-'!AD320</f>
        <v>0</v>
      </c>
      <c r="AC816" s="22">
        <f>+'Cpm-'!AE320</f>
        <v>0</v>
      </c>
      <c r="AD816" s="22">
        <f>+'Cpm-'!AF320</f>
        <v>0</v>
      </c>
      <c r="AE816" s="22">
        <f>+'Cpm-'!AG320</f>
        <v>0</v>
      </c>
      <c r="AF816" s="22">
        <f>+'Cpm-'!AH320</f>
        <v>0</v>
      </c>
      <c r="AG816" s="22">
        <f>+'Cpm-'!AI320</f>
        <v>0</v>
      </c>
      <c r="AH816" s="22">
        <f>+'Cmp-'!E320</f>
        <v>0</v>
      </c>
      <c r="AI816" s="22">
        <f>+'Cmp-'!F320</f>
        <v>0</v>
      </c>
      <c r="AJ816" s="22">
        <f>+'Cmp-'!G320</f>
        <v>0</v>
      </c>
      <c r="AK816" s="22">
        <f>+'Cmp-'!H320</f>
        <v>0</v>
      </c>
      <c r="AL816" s="22">
        <f>+'Cmp-'!I320</f>
        <v>0</v>
      </c>
      <c r="AM816" s="22">
        <f>+'Cmp-'!J320</f>
        <v>0</v>
      </c>
      <c r="AN816" s="22">
        <f>+'Cmp-'!K320</f>
        <v>0</v>
      </c>
      <c r="AO816" s="22">
        <f>+'Cmp-'!L320</f>
        <v>0</v>
      </c>
      <c r="AP816" s="22">
        <f>+'Cmp-'!M320</f>
        <v>0</v>
      </c>
      <c r="AQ816" s="22">
        <f>+'Cmp-'!N320</f>
        <v>0</v>
      </c>
      <c r="AR816" s="22">
        <f>+'Cmp-'!O320</f>
        <v>0</v>
      </c>
      <c r="AS816" s="22">
        <f>+'Cmp-'!P320</f>
        <v>0</v>
      </c>
      <c r="AT816" s="22">
        <f>+'Cmp-'!Q320</f>
        <v>0</v>
      </c>
      <c r="AU816" s="22">
        <f>+'Cmp-'!R320</f>
        <v>0</v>
      </c>
      <c r="AV816" s="22">
        <f>+'Cmp-'!S320</f>
        <v>0.31404300000000002</v>
      </c>
      <c r="AW816" s="22">
        <f>+'Cmp-'!T320</f>
        <v>0</v>
      </c>
      <c r="AX816" s="22">
        <f>+'Cmp-'!U320</f>
        <v>0</v>
      </c>
      <c r="AY816" s="22">
        <f>+'Cmp-'!V320</f>
        <v>0</v>
      </c>
      <c r="AZ816" s="22">
        <f>+'Cmp-'!W320</f>
        <v>0</v>
      </c>
      <c r="BA816" s="22">
        <f>+'Cmp-'!X320</f>
        <v>0</v>
      </c>
      <c r="BB816" s="22">
        <f>+'Cmp-'!Y320</f>
        <v>0</v>
      </c>
      <c r="BC816" s="22">
        <f>+'Cmp-'!Z320</f>
        <v>0</v>
      </c>
      <c r="BD816" s="22">
        <f>+'Cmp-'!AA320</f>
        <v>0</v>
      </c>
      <c r="BE816" s="22">
        <f>+'Cmp-'!AB320</f>
        <v>0</v>
      </c>
      <c r="BF816" s="22">
        <f>+'Cmp-'!AC320</f>
        <v>0</v>
      </c>
      <c r="BG816" s="22">
        <f>+'Cmp-'!AD320</f>
        <v>0</v>
      </c>
      <c r="BH816" s="22">
        <f>+'Cmp-'!AE320</f>
        <v>0</v>
      </c>
      <c r="BI816" s="22">
        <f>+'Cmp-'!AF320</f>
        <v>0</v>
      </c>
      <c r="BJ816" s="22">
        <f>+'Cmp-'!AG320</f>
        <v>0</v>
      </c>
      <c r="BK816" s="22">
        <f>+'Cmp-'!AH320</f>
        <v>0</v>
      </c>
      <c r="BL816" s="22">
        <f>+'Cmp-'!AI320</f>
        <v>0.42154999999999998</v>
      </c>
      <c r="BM816" s="6" t="s">
        <v>1079</v>
      </c>
      <c r="BN816" s="24" t="str">
        <f>+CnAll!B816</f>
        <v>AAAaa + aAaaA</v>
      </c>
      <c r="BO816" s="24">
        <f>+CnAll!C816</f>
        <v>0</v>
      </c>
    </row>
    <row r="817" spans="1:67" x14ac:dyDescent="0.45">
      <c r="A817" s="1">
        <v>816</v>
      </c>
      <c r="B817" s="22" t="str">
        <f>+'Cpm-'!B321</f>
        <v>AAaAA + aAaaA</v>
      </c>
      <c r="C817" s="22">
        <f>+'Cpm-'!E321</f>
        <v>0</v>
      </c>
      <c r="D817" s="22">
        <f>+'Cpm-'!F321</f>
        <v>0</v>
      </c>
      <c r="E817" s="22">
        <f>+'Cpm-'!G321</f>
        <v>0</v>
      </c>
      <c r="F817" s="22">
        <f>+'Cpm-'!H321</f>
        <v>0</v>
      </c>
      <c r="G817" s="22">
        <f>+'Cpm-'!I321</f>
        <v>0</v>
      </c>
      <c r="H817" s="22">
        <f>+'Cpm-'!J321</f>
        <v>0</v>
      </c>
      <c r="I817" s="22">
        <f>+'Cpm-'!K321</f>
        <v>0</v>
      </c>
      <c r="J817" s="22">
        <f>+'Cpm-'!L321</f>
        <v>0</v>
      </c>
      <c r="K817" s="22">
        <f>+'Cpm-'!M321</f>
        <v>0</v>
      </c>
      <c r="L817" s="22">
        <f>+'Cpm-'!N321</f>
        <v>0</v>
      </c>
      <c r="M817" s="22">
        <f>+'Cpm-'!O321</f>
        <v>0</v>
      </c>
      <c r="N817" s="22">
        <f>+'Cpm-'!P321</f>
        <v>0</v>
      </c>
      <c r="O817" s="22">
        <f>+'Cpm-'!Q321</f>
        <v>0</v>
      </c>
      <c r="P817" s="22">
        <f>+'Cpm-'!R321</f>
        <v>0</v>
      </c>
      <c r="Q817" s="22">
        <f>+'Cpm-'!S321</f>
        <v>0</v>
      </c>
      <c r="R817" s="22">
        <f>+'Cpm-'!T321</f>
        <v>0.10319</v>
      </c>
      <c r="S817" s="22">
        <f>+'Cpm-'!U321</f>
        <v>0</v>
      </c>
      <c r="T817" s="22">
        <f>+'Cpm-'!V321</f>
        <v>0</v>
      </c>
      <c r="U817" s="22">
        <f>+'Cpm-'!W321</f>
        <v>0</v>
      </c>
      <c r="V817" s="22">
        <f>+'Cpm-'!X321</f>
        <v>0</v>
      </c>
      <c r="W817" s="22">
        <f>+'Cpm-'!Y321</f>
        <v>0</v>
      </c>
      <c r="X817" s="22">
        <f>+'Cpm-'!Z321</f>
        <v>0</v>
      </c>
      <c r="Y817" s="22">
        <f>+'Cpm-'!AA321</f>
        <v>0</v>
      </c>
      <c r="Z817" s="22">
        <f>+'Cpm-'!AB321</f>
        <v>0</v>
      </c>
      <c r="AA817" s="22">
        <f>+'Cpm-'!AC321</f>
        <v>0</v>
      </c>
      <c r="AB817" s="22">
        <f>+'Cpm-'!AD321</f>
        <v>0</v>
      </c>
      <c r="AC817" s="22">
        <f>+'Cpm-'!AE321</f>
        <v>0</v>
      </c>
      <c r="AD817" s="22">
        <f>+'Cpm-'!AF321</f>
        <v>0</v>
      </c>
      <c r="AE817" s="22">
        <f>+'Cpm-'!AG321</f>
        <v>0</v>
      </c>
      <c r="AF817" s="22">
        <f>+'Cpm-'!AH321</f>
        <v>0</v>
      </c>
      <c r="AG817" s="22">
        <f>+'Cpm-'!AI321</f>
        <v>0</v>
      </c>
      <c r="AH817" s="22">
        <f>+'Cmp-'!E321</f>
        <v>0</v>
      </c>
      <c r="AI817" s="22">
        <f>+'Cmp-'!F321</f>
        <v>0</v>
      </c>
      <c r="AJ817" s="22">
        <f>+'Cmp-'!G321</f>
        <v>0</v>
      </c>
      <c r="AK817" s="22">
        <f>+'Cmp-'!H321</f>
        <v>0</v>
      </c>
      <c r="AL817" s="22">
        <f>+'Cmp-'!I321</f>
        <v>0</v>
      </c>
      <c r="AM817" s="22">
        <f>+'Cmp-'!J321</f>
        <v>0</v>
      </c>
      <c r="AN817" s="22">
        <f>+'Cmp-'!K321</f>
        <v>0</v>
      </c>
      <c r="AO817" s="22">
        <f>+'Cmp-'!L321</f>
        <v>0</v>
      </c>
      <c r="AP817" s="22">
        <f>+'Cmp-'!M321</f>
        <v>0</v>
      </c>
      <c r="AQ817" s="22">
        <f>+'Cmp-'!N321</f>
        <v>0</v>
      </c>
      <c r="AR817" s="22">
        <f>+'Cmp-'!O321</f>
        <v>0</v>
      </c>
      <c r="AS817" s="22">
        <f>+'Cmp-'!P321</f>
        <v>0</v>
      </c>
      <c r="AT817" s="22">
        <f>+'Cmp-'!Q321</f>
        <v>0</v>
      </c>
      <c r="AU817" s="22">
        <f>+'Cmp-'!R321</f>
        <v>0</v>
      </c>
      <c r="AV817" s="22">
        <f>+'Cmp-'!S321</f>
        <v>0</v>
      </c>
      <c r="AW817" s="22">
        <f>+'Cmp-'!T321</f>
        <v>0</v>
      </c>
      <c r="AX817" s="22">
        <f>+'Cmp-'!U321</f>
        <v>0</v>
      </c>
      <c r="AY817" s="22">
        <f>+'Cmp-'!V321</f>
        <v>0</v>
      </c>
      <c r="AZ817" s="22">
        <f>+'Cmp-'!W321</f>
        <v>0</v>
      </c>
      <c r="BA817" s="22">
        <f>+'Cmp-'!X321</f>
        <v>0</v>
      </c>
      <c r="BB817" s="22">
        <f>+'Cmp-'!Y321</f>
        <v>0</v>
      </c>
      <c r="BC817" s="22">
        <f>+'Cmp-'!Z321</f>
        <v>0</v>
      </c>
      <c r="BD817" s="22">
        <f>+'Cmp-'!AA321</f>
        <v>0</v>
      </c>
      <c r="BE817" s="22">
        <f>+'Cmp-'!AB321</f>
        <v>0</v>
      </c>
      <c r="BF817" s="22">
        <f>+'Cmp-'!AC321</f>
        <v>0</v>
      </c>
      <c r="BG817" s="22">
        <f>+'Cmp-'!AD321</f>
        <v>0</v>
      </c>
      <c r="BH817" s="22">
        <f>+'Cmp-'!AE321</f>
        <v>0</v>
      </c>
      <c r="BI817" s="22">
        <f>+'Cmp-'!AF321</f>
        <v>0</v>
      </c>
      <c r="BJ817" s="22">
        <f>+'Cmp-'!AG321</f>
        <v>0</v>
      </c>
      <c r="BK817" s="22">
        <f>+'Cmp-'!AH321</f>
        <v>0</v>
      </c>
      <c r="BL817" s="22">
        <f>+'Cmp-'!AI321</f>
        <v>0</v>
      </c>
      <c r="BM817" s="6" t="s">
        <v>1079</v>
      </c>
      <c r="BN817" s="24" t="str">
        <f>+CnAll!B817</f>
        <v>AAaAA + aAaaA</v>
      </c>
      <c r="BO817" s="24">
        <f>+CnAll!C817</f>
        <v>0</v>
      </c>
    </row>
    <row r="818" spans="1:67" x14ac:dyDescent="0.45">
      <c r="A818" s="1">
        <v>817</v>
      </c>
      <c r="B818" s="22" t="str">
        <f>+'Cpm-'!B322</f>
        <v>AAaAa + aAaaA</v>
      </c>
      <c r="C818" s="22">
        <f>+'Cpm-'!E322</f>
        <v>0</v>
      </c>
      <c r="D818" s="22">
        <f>+'Cpm-'!F322</f>
        <v>0</v>
      </c>
      <c r="E818" s="22">
        <f>+'Cpm-'!G322</f>
        <v>0</v>
      </c>
      <c r="F818" s="22">
        <f>+'Cpm-'!H322</f>
        <v>8.4347699999999998E-2</v>
      </c>
      <c r="G818" s="22">
        <f>+'Cpm-'!I322</f>
        <v>0</v>
      </c>
      <c r="H818" s="22">
        <f>+'Cpm-'!J322</f>
        <v>0</v>
      </c>
      <c r="I818" s="22">
        <f>+'Cpm-'!K322</f>
        <v>0</v>
      </c>
      <c r="J818" s="22">
        <f>+'Cpm-'!L322</f>
        <v>0.34572900000000001</v>
      </c>
      <c r="K818" s="22">
        <f>+'Cpm-'!M322</f>
        <v>0.31596099999999999</v>
      </c>
      <c r="L818" s="22">
        <f>+'Cpm-'!N322</f>
        <v>0.31596099999999999</v>
      </c>
      <c r="M818" s="22">
        <f>+'Cpm-'!O322</f>
        <v>0</v>
      </c>
      <c r="N818" s="22">
        <f>+'Cpm-'!P322</f>
        <v>0.31038100000000002</v>
      </c>
      <c r="O818" s="22">
        <f>+'Cpm-'!Q322</f>
        <v>0</v>
      </c>
      <c r="P818" s="22">
        <f>+'Cpm-'!R322</f>
        <v>0</v>
      </c>
      <c r="Q818" s="22">
        <f>+'Cpm-'!S322</f>
        <v>0</v>
      </c>
      <c r="R818" s="22">
        <f>+'Cpm-'!T322</f>
        <v>0.42205100000000001</v>
      </c>
      <c r="S818" s="22">
        <f>+'Cpm-'!U322</f>
        <v>0.42078700000000002</v>
      </c>
      <c r="T818" s="22">
        <f>+'Cpm-'!V322</f>
        <v>0.42078700000000002</v>
      </c>
      <c r="U818" s="22">
        <f>+'Cpm-'!W322</f>
        <v>0</v>
      </c>
      <c r="V818" s="22">
        <f>+'Cpm-'!X322</f>
        <v>0.42054399999999997</v>
      </c>
      <c r="W818" s="22">
        <f>+'Cpm-'!Y322</f>
        <v>0.216887</v>
      </c>
      <c r="X818" s="22">
        <f>+'Cpm-'!Z322</f>
        <v>0</v>
      </c>
      <c r="Y818" s="22">
        <f>+'Cpm-'!AA322</f>
        <v>0</v>
      </c>
      <c r="Z818" s="22">
        <f>+'Cpm-'!AB322</f>
        <v>0.42054399999999997</v>
      </c>
      <c r="AA818" s="22">
        <f>+'Cpm-'!AC322</f>
        <v>0.22554399999999999</v>
      </c>
      <c r="AB818" s="22">
        <f>+'Cpm-'!AD322</f>
        <v>0</v>
      </c>
      <c r="AC818" s="22">
        <f>+'Cpm-'!AE322</f>
        <v>0</v>
      </c>
      <c r="AD818" s="22">
        <f>+'Cpm-'!AF322</f>
        <v>0</v>
      </c>
      <c r="AE818" s="22">
        <f>+'Cpm-'!AG322</f>
        <v>0</v>
      </c>
      <c r="AF818" s="22">
        <f>+'Cpm-'!AH322</f>
        <v>0</v>
      </c>
      <c r="AG818" s="22">
        <f>+'Cpm-'!AI322</f>
        <v>0</v>
      </c>
      <c r="AH818" s="22">
        <f>+'Cmp-'!E322</f>
        <v>0</v>
      </c>
      <c r="AI818" s="22">
        <f>+'Cmp-'!F322</f>
        <v>0</v>
      </c>
      <c r="AJ818" s="22">
        <f>+'Cmp-'!G322</f>
        <v>0</v>
      </c>
      <c r="AK818" s="22">
        <f>+'Cmp-'!H322</f>
        <v>0</v>
      </c>
      <c r="AL818" s="22">
        <f>+'Cmp-'!I322</f>
        <v>0</v>
      </c>
      <c r="AM818" s="22">
        <f>+'Cmp-'!J322</f>
        <v>0</v>
      </c>
      <c r="AN818" s="22">
        <f>+'Cmp-'!K322</f>
        <v>0</v>
      </c>
      <c r="AO818" s="22">
        <f>+'Cmp-'!L322</f>
        <v>0</v>
      </c>
      <c r="AP818" s="22">
        <f>+'Cmp-'!M322</f>
        <v>0</v>
      </c>
      <c r="AQ818" s="22">
        <f>+'Cmp-'!N322</f>
        <v>0</v>
      </c>
      <c r="AR818" s="22">
        <f>+'Cmp-'!O322</f>
        <v>0</v>
      </c>
      <c r="AS818" s="22">
        <f>+'Cmp-'!P322</f>
        <v>0</v>
      </c>
      <c r="AT818" s="22">
        <f>+'Cmp-'!Q322</f>
        <v>0</v>
      </c>
      <c r="AU818" s="22">
        <f>+'Cmp-'!R322</f>
        <v>0</v>
      </c>
      <c r="AV818" s="22">
        <f>+'Cmp-'!S322</f>
        <v>0.31038100000000002</v>
      </c>
      <c r="AW818" s="22">
        <f>+'Cmp-'!T322</f>
        <v>0</v>
      </c>
      <c r="AX818" s="22">
        <f>+'Cmp-'!U322</f>
        <v>0</v>
      </c>
      <c r="AY818" s="22">
        <f>+'Cmp-'!V322</f>
        <v>0</v>
      </c>
      <c r="AZ818" s="22">
        <f>+'Cmp-'!W322</f>
        <v>0</v>
      </c>
      <c r="BA818" s="22">
        <f>+'Cmp-'!X322</f>
        <v>0</v>
      </c>
      <c r="BB818" s="22">
        <f>+'Cmp-'!Y322</f>
        <v>0</v>
      </c>
      <c r="BC818" s="22">
        <f>+'Cmp-'!Z322</f>
        <v>0</v>
      </c>
      <c r="BD818" s="22">
        <f>+'Cmp-'!AA322</f>
        <v>0</v>
      </c>
      <c r="BE818" s="22">
        <f>+'Cmp-'!AB322</f>
        <v>0</v>
      </c>
      <c r="BF818" s="22">
        <f>+'Cmp-'!AC322</f>
        <v>0</v>
      </c>
      <c r="BG818" s="22">
        <f>+'Cmp-'!AD322</f>
        <v>0</v>
      </c>
      <c r="BH818" s="22">
        <f>+'Cmp-'!AE322</f>
        <v>0</v>
      </c>
      <c r="BI818" s="22">
        <f>+'Cmp-'!AF322</f>
        <v>0</v>
      </c>
      <c r="BJ818" s="22">
        <f>+'Cmp-'!AG322</f>
        <v>0</v>
      </c>
      <c r="BK818" s="22">
        <f>+'Cmp-'!AH322</f>
        <v>0</v>
      </c>
      <c r="BL818" s="22">
        <f>+'Cmp-'!AI322</f>
        <v>0.42054399999999997</v>
      </c>
      <c r="BM818" s="6" t="s">
        <v>1079</v>
      </c>
      <c r="BN818" s="24" t="str">
        <f>+CnAll!B818</f>
        <v>AAaAa + aAaaA</v>
      </c>
      <c r="BO818" s="24">
        <f>+CnAll!C818</f>
        <v>0</v>
      </c>
    </row>
    <row r="819" spans="1:67" x14ac:dyDescent="0.45">
      <c r="A819" s="1">
        <v>818</v>
      </c>
      <c r="B819" s="22" t="str">
        <f>+'Cpm-'!B323</f>
        <v>AAaaA + aAaaA</v>
      </c>
      <c r="C819" s="22">
        <f>+'Cpm-'!E323</f>
        <v>0</v>
      </c>
      <c r="D819" s="22">
        <f>+'Cpm-'!F323</f>
        <v>0</v>
      </c>
      <c r="E819" s="22">
        <f>+'Cpm-'!G323</f>
        <v>0</v>
      </c>
      <c r="F819" s="22">
        <f>+'Cpm-'!H323</f>
        <v>0</v>
      </c>
      <c r="G819" s="22">
        <f>+'Cpm-'!I323</f>
        <v>0</v>
      </c>
      <c r="H819" s="22">
        <f>+'Cpm-'!J323</f>
        <v>0</v>
      </c>
      <c r="I819" s="22">
        <f>+'Cpm-'!K323</f>
        <v>0</v>
      </c>
      <c r="J819" s="22">
        <f>+'Cpm-'!L323</f>
        <v>0.32688299999999998</v>
      </c>
      <c r="K819" s="22">
        <f>+'Cpm-'!M323</f>
        <v>0.2782</v>
      </c>
      <c r="L819" s="22">
        <f>+'Cpm-'!N323</f>
        <v>0.26785599999999998</v>
      </c>
      <c r="M819" s="22">
        <f>+'Cpm-'!O323</f>
        <v>0</v>
      </c>
      <c r="N819" s="22">
        <f>+'Cpm-'!P323</f>
        <v>0.26640900000000001</v>
      </c>
      <c r="O819" s="22">
        <f>+'Cpm-'!Q323</f>
        <v>0</v>
      </c>
      <c r="P819" s="22">
        <f>+'Cpm-'!R323</f>
        <v>0</v>
      </c>
      <c r="Q819" s="22">
        <f>+'Cpm-'!S323</f>
        <v>0</v>
      </c>
      <c r="R819" s="22">
        <f>+'Cpm-'!T323</f>
        <v>0.40704800000000002</v>
      </c>
      <c r="S819" s="22">
        <f>+'Cpm-'!U323</f>
        <v>0.400449</v>
      </c>
      <c r="T819" s="22">
        <f>+'Cpm-'!V323</f>
        <v>0.39982699999999999</v>
      </c>
      <c r="U819" s="22">
        <f>+'Cpm-'!W323</f>
        <v>0</v>
      </c>
      <c r="V819" s="22">
        <f>+'Cpm-'!X323</f>
        <v>0.39988000000000001</v>
      </c>
      <c r="W819" s="22">
        <f>+'Cpm-'!Y323</f>
        <v>0</v>
      </c>
      <c r="X819" s="22">
        <f>+'Cpm-'!Z323</f>
        <v>0</v>
      </c>
      <c r="Y819" s="22">
        <f>+'Cpm-'!AA323</f>
        <v>0</v>
      </c>
      <c r="Z819" s="22">
        <f>+'Cpm-'!AB323</f>
        <v>0.39988000000000001</v>
      </c>
      <c r="AA819" s="22">
        <f>+'Cpm-'!AC323</f>
        <v>5.8742799999999998E-2</v>
      </c>
      <c r="AB819" s="22">
        <f>+'Cpm-'!AD323</f>
        <v>0</v>
      </c>
      <c r="AC819" s="22">
        <f>+'Cpm-'!AE323</f>
        <v>0</v>
      </c>
      <c r="AD819" s="22">
        <f>+'Cpm-'!AF323</f>
        <v>0</v>
      </c>
      <c r="AE819" s="22">
        <f>+'Cpm-'!AG323</f>
        <v>0</v>
      </c>
      <c r="AF819" s="22">
        <f>+'Cpm-'!AH323</f>
        <v>0</v>
      </c>
      <c r="AG819" s="22">
        <f>+'Cpm-'!AI323</f>
        <v>0</v>
      </c>
      <c r="AH819" s="22">
        <f>+'Cmp-'!E323</f>
        <v>0</v>
      </c>
      <c r="AI819" s="22">
        <f>+'Cmp-'!F323</f>
        <v>0</v>
      </c>
      <c r="AJ819" s="22">
        <f>+'Cmp-'!G323</f>
        <v>0</v>
      </c>
      <c r="AK819" s="22">
        <f>+'Cmp-'!H323</f>
        <v>0</v>
      </c>
      <c r="AL819" s="22">
        <f>+'Cmp-'!I323</f>
        <v>0</v>
      </c>
      <c r="AM819" s="22">
        <f>+'Cmp-'!J323</f>
        <v>0</v>
      </c>
      <c r="AN819" s="22">
        <f>+'Cmp-'!K323</f>
        <v>0</v>
      </c>
      <c r="AO819" s="22">
        <f>+'Cmp-'!L323</f>
        <v>0</v>
      </c>
      <c r="AP819" s="22">
        <f>+'Cmp-'!M323</f>
        <v>0</v>
      </c>
      <c r="AQ819" s="22">
        <f>+'Cmp-'!N323</f>
        <v>0</v>
      </c>
      <c r="AR819" s="22">
        <f>+'Cmp-'!O323</f>
        <v>0</v>
      </c>
      <c r="AS819" s="22">
        <f>+'Cmp-'!P323</f>
        <v>0</v>
      </c>
      <c r="AT819" s="22">
        <f>+'Cmp-'!Q323</f>
        <v>0</v>
      </c>
      <c r="AU819" s="22">
        <f>+'Cmp-'!R323</f>
        <v>0</v>
      </c>
      <c r="AV819" s="22">
        <f>+'Cmp-'!S323</f>
        <v>0.26640900000000001</v>
      </c>
      <c r="AW819" s="22">
        <f>+'Cmp-'!T323</f>
        <v>0</v>
      </c>
      <c r="AX819" s="22">
        <f>+'Cmp-'!U323</f>
        <v>0</v>
      </c>
      <c r="AY819" s="22">
        <f>+'Cmp-'!V323</f>
        <v>0</v>
      </c>
      <c r="AZ819" s="22">
        <f>+'Cmp-'!W323</f>
        <v>0</v>
      </c>
      <c r="BA819" s="22">
        <f>+'Cmp-'!X323</f>
        <v>0</v>
      </c>
      <c r="BB819" s="22">
        <f>+'Cmp-'!Y323</f>
        <v>0</v>
      </c>
      <c r="BC819" s="22">
        <f>+'Cmp-'!Z323</f>
        <v>0</v>
      </c>
      <c r="BD819" s="22">
        <f>+'Cmp-'!AA323</f>
        <v>0</v>
      </c>
      <c r="BE819" s="22">
        <f>+'Cmp-'!AB323</f>
        <v>0</v>
      </c>
      <c r="BF819" s="22">
        <f>+'Cmp-'!AC323</f>
        <v>0</v>
      </c>
      <c r="BG819" s="22">
        <f>+'Cmp-'!AD323</f>
        <v>0</v>
      </c>
      <c r="BH819" s="22">
        <f>+'Cmp-'!AE323</f>
        <v>0</v>
      </c>
      <c r="BI819" s="22">
        <f>+'Cmp-'!AF323</f>
        <v>0</v>
      </c>
      <c r="BJ819" s="22">
        <f>+'Cmp-'!AG323</f>
        <v>0</v>
      </c>
      <c r="BK819" s="22">
        <f>+'Cmp-'!AH323</f>
        <v>0</v>
      </c>
      <c r="BL819" s="22">
        <f>+'Cmp-'!AI323</f>
        <v>0.39988000000000001</v>
      </c>
      <c r="BM819" s="6" t="s">
        <v>1079</v>
      </c>
      <c r="BN819" s="24" t="str">
        <f>+CnAll!B819</f>
        <v>AAaaA + aAaaA</v>
      </c>
      <c r="BO819" s="24">
        <f>+CnAll!C819</f>
        <v>0</v>
      </c>
    </row>
    <row r="820" spans="1:67" x14ac:dyDescent="0.45">
      <c r="A820" s="1">
        <v>819</v>
      </c>
      <c r="B820" s="22" t="str">
        <f>+'Cpm-'!B324</f>
        <v>AAaaa + aAaaA</v>
      </c>
      <c r="C820" s="22">
        <f>+'Cpm-'!E324</f>
        <v>0</v>
      </c>
      <c r="D820" s="22">
        <f>+'Cpm-'!F324</f>
        <v>0</v>
      </c>
      <c r="E820" s="22">
        <f>+'Cpm-'!G324</f>
        <v>0</v>
      </c>
      <c r="F820" s="22">
        <f>+'Cpm-'!H324</f>
        <v>0</v>
      </c>
      <c r="G820" s="22">
        <f>+'Cpm-'!I324</f>
        <v>0</v>
      </c>
      <c r="H820" s="22">
        <f>+'Cpm-'!J324</f>
        <v>0</v>
      </c>
      <c r="I820" s="22">
        <f>+'Cpm-'!K324</f>
        <v>0</v>
      </c>
      <c r="J820" s="22">
        <f>+'Cpm-'!L324</f>
        <v>0</v>
      </c>
      <c r="K820" s="22">
        <f>+'Cpm-'!M324</f>
        <v>0</v>
      </c>
      <c r="L820" s="22">
        <f>+'Cpm-'!N324</f>
        <v>0</v>
      </c>
      <c r="M820" s="22">
        <f>+'Cpm-'!O324</f>
        <v>0</v>
      </c>
      <c r="N820" s="22">
        <f>+'Cpm-'!P324</f>
        <v>0</v>
      </c>
      <c r="O820" s="22">
        <f>+'Cpm-'!Q324</f>
        <v>0</v>
      </c>
      <c r="P820" s="22">
        <f>+'Cpm-'!R324</f>
        <v>0</v>
      </c>
      <c r="Q820" s="22">
        <f>+'Cpm-'!S324</f>
        <v>0</v>
      </c>
      <c r="R820" s="22">
        <f>+'Cpm-'!T324</f>
        <v>5.5800299999999997E-2</v>
      </c>
      <c r="S820" s="22">
        <f>+'Cpm-'!U324</f>
        <v>0</v>
      </c>
      <c r="T820" s="22">
        <f>+'Cpm-'!V324</f>
        <v>0</v>
      </c>
      <c r="U820" s="22">
        <f>+'Cpm-'!W324</f>
        <v>0</v>
      </c>
      <c r="V820" s="22">
        <f>+'Cpm-'!X324</f>
        <v>0</v>
      </c>
      <c r="W820" s="22">
        <f>+'Cpm-'!Y324</f>
        <v>0</v>
      </c>
      <c r="X820" s="22">
        <f>+'Cpm-'!Z324</f>
        <v>0</v>
      </c>
      <c r="Y820" s="22">
        <f>+'Cpm-'!AA324</f>
        <v>0</v>
      </c>
      <c r="Z820" s="22">
        <f>+'Cpm-'!AB324</f>
        <v>0</v>
      </c>
      <c r="AA820" s="22">
        <f>+'Cpm-'!AC324</f>
        <v>0</v>
      </c>
      <c r="AB820" s="22">
        <f>+'Cpm-'!AD324</f>
        <v>0</v>
      </c>
      <c r="AC820" s="22">
        <f>+'Cpm-'!AE324</f>
        <v>0</v>
      </c>
      <c r="AD820" s="22">
        <f>+'Cpm-'!AF324</f>
        <v>0</v>
      </c>
      <c r="AE820" s="22">
        <f>+'Cpm-'!AG324</f>
        <v>0</v>
      </c>
      <c r="AF820" s="22">
        <f>+'Cpm-'!AH324</f>
        <v>0</v>
      </c>
      <c r="AG820" s="22">
        <f>+'Cpm-'!AI324</f>
        <v>0</v>
      </c>
      <c r="AH820" s="22">
        <f>+'Cmp-'!E324</f>
        <v>0</v>
      </c>
      <c r="AI820" s="22">
        <f>+'Cmp-'!F324</f>
        <v>0</v>
      </c>
      <c r="AJ820" s="22">
        <f>+'Cmp-'!G324</f>
        <v>0</v>
      </c>
      <c r="AK820" s="22">
        <f>+'Cmp-'!H324</f>
        <v>0</v>
      </c>
      <c r="AL820" s="22">
        <f>+'Cmp-'!I324</f>
        <v>0</v>
      </c>
      <c r="AM820" s="22">
        <f>+'Cmp-'!J324</f>
        <v>0</v>
      </c>
      <c r="AN820" s="22">
        <f>+'Cmp-'!K324</f>
        <v>0</v>
      </c>
      <c r="AO820" s="22">
        <f>+'Cmp-'!L324</f>
        <v>0</v>
      </c>
      <c r="AP820" s="22">
        <f>+'Cmp-'!M324</f>
        <v>0</v>
      </c>
      <c r="AQ820" s="22">
        <f>+'Cmp-'!N324</f>
        <v>0</v>
      </c>
      <c r="AR820" s="22">
        <f>+'Cmp-'!O324</f>
        <v>0</v>
      </c>
      <c r="AS820" s="22">
        <f>+'Cmp-'!P324</f>
        <v>0</v>
      </c>
      <c r="AT820" s="22">
        <f>+'Cmp-'!Q324</f>
        <v>0</v>
      </c>
      <c r="AU820" s="22">
        <f>+'Cmp-'!R324</f>
        <v>0</v>
      </c>
      <c r="AV820" s="22">
        <f>+'Cmp-'!S324</f>
        <v>0</v>
      </c>
      <c r="AW820" s="22">
        <f>+'Cmp-'!T324</f>
        <v>0</v>
      </c>
      <c r="AX820" s="22">
        <f>+'Cmp-'!U324</f>
        <v>0</v>
      </c>
      <c r="AY820" s="22">
        <f>+'Cmp-'!V324</f>
        <v>0</v>
      </c>
      <c r="AZ820" s="22">
        <f>+'Cmp-'!W324</f>
        <v>0</v>
      </c>
      <c r="BA820" s="22">
        <f>+'Cmp-'!X324</f>
        <v>0</v>
      </c>
      <c r="BB820" s="22">
        <f>+'Cmp-'!Y324</f>
        <v>0</v>
      </c>
      <c r="BC820" s="22">
        <f>+'Cmp-'!Z324</f>
        <v>0</v>
      </c>
      <c r="BD820" s="22">
        <f>+'Cmp-'!AA324</f>
        <v>0</v>
      </c>
      <c r="BE820" s="22">
        <f>+'Cmp-'!AB324</f>
        <v>0</v>
      </c>
      <c r="BF820" s="22">
        <f>+'Cmp-'!AC324</f>
        <v>0</v>
      </c>
      <c r="BG820" s="22">
        <f>+'Cmp-'!AD324</f>
        <v>0</v>
      </c>
      <c r="BH820" s="22">
        <f>+'Cmp-'!AE324</f>
        <v>0</v>
      </c>
      <c r="BI820" s="22">
        <f>+'Cmp-'!AF324</f>
        <v>0</v>
      </c>
      <c r="BJ820" s="22">
        <f>+'Cmp-'!AG324</f>
        <v>0</v>
      </c>
      <c r="BK820" s="22">
        <f>+'Cmp-'!AH324</f>
        <v>0</v>
      </c>
      <c r="BL820" s="22">
        <f>+'Cmp-'!AI324</f>
        <v>0</v>
      </c>
      <c r="BM820" s="6" t="s">
        <v>1079</v>
      </c>
      <c r="BN820" s="24" t="str">
        <f>+CnAll!B820</f>
        <v>AAaaa + aAaaA</v>
      </c>
      <c r="BO820" s="24">
        <f>+CnAll!C820</f>
        <v>0</v>
      </c>
    </row>
    <row r="821" spans="1:67" x14ac:dyDescent="0.45">
      <c r="A821" s="1">
        <v>820</v>
      </c>
      <c r="B821" s="22" t="str">
        <f>+'Cpm-'!B325</f>
        <v>AaAAA + aAaaA</v>
      </c>
      <c r="C821" s="22">
        <f>+'Cpm-'!E325</f>
        <v>0</v>
      </c>
      <c r="D821" s="22">
        <f>+'Cpm-'!F325</f>
        <v>0</v>
      </c>
      <c r="E821" s="22">
        <f>+'Cpm-'!G325</f>
        <v>0</v>
      </c>
      <c r="F821" s="22">
        <f>+'Cpm-'!H325</f>
        <v>0</v>
      </c>
      <c r="G821" s="22">
        <f>+'Cpm-'!I325</f>
        <v>0</v>
      </c>
      <c r="H821" s="22">
        <f>+'Cpm-'!J325</f>
        <v>0</v>
      </c>
      <c r="I821" s="22">
        <f>+'Cpm-'!K325</f>
        <v>0</v>
      </c>
      <c r="J821" s="22">
        <f>+'Cpm-'!L325</f>
        <v>0</v>
      </c>
      <c r="K821" s="22">
        <f>+'Cpm-'!M325</f>
        <v>0</v>
      </c>
      <c r="L821" s="22">
        <f>+'Cpm-'!N325</f>
        <v>0</v>
      </c>
      <c r="M821" s="22">
        <f>+'Cpm-'!O325</f>
        <v>0</v>
      </c>
      <c r="N821" s="22">
        <f>+'Cpm-'!P325</f>
        <v>0</v>
      </c>
      <c r="O821" s="22">
        <f>+'Cpm-'!Q325</f>
        <v>0</v>
      </c>
      <c r="P821" s="22">
        <f>+'Cpm-'!R325</f>
        <v>0</v>
      </c>
      <c r="Q821" s="22">
        <f>+'Cpm-'!S325</f>
        <v>0</v>
      </c>
      <c r="R821" s="22">
        <f>+'Cpm-'!T325</f>
        <v>8.6222900000000005E-2</v>
      </c>
      <c r="S821" s="22">
        <f>+'Cpm-'!U325</f>
        <v>0</v>
      </c>
      <c r="T821" s="22">
        <f>+'Cpm-'!V325</f>
        <v>0</v>
      </c>
      <c r="U821" s="22">
        <f>+'Cpm-'!W325</f>
        <v>0</v>
      </c>
      <c r="V821" s="22">
        <f>+'Cpm-'!X325</f>
        <v>0</v>
      </c>
      <c r="W821" s="22">
        <f>+'Cpm-'!Y325</f>
        <v>0</v>
      </c>
      <c r="X821" s="22">
        <f>+'Cpm-'!Z325</f>
        <v>0</v>
      </c>
      <c r="Y821" s="22">
        <f>+'Cpm-'!AA325</f>
        <v>0</v>
      </c>
      <c r="Z821" s="22">
        <f>+'Cpm-'!AB325</f>
        <v>0</v>
      </c>
      <c r="AA821" s="22">
        <f>+'Cpm-'!AC325</f>
        <v>0</v>
      </c>
      <c r="AB821" s="22">
        <f>+'Cpm-'!AD325</f>
        <v>0</v>
      </c>
      <c r="AC821" s="22">
        <f>+'Cpm-'!AE325</f>
        <v>0</v>
      </c>
      <c r="AD821" s="22">
        <f>+'Cpm-'!AF325</f>
        <v>0</v>
      </c>
      <c r="AE821" s="22">
        <f>+'Cpm-'!AG325</f>
        <v>0</v>
      </c>
      <c r="AF821" s="22">
        <f>+'Cpm-'!AH325</f>
        <v>0</v>
      </c>
      <c r="AG821" s="22">
        <f>+'Cpm-'!AI325</f>
        <v>0</v>
      </c>
      <c r="AH821" s="22">
        <f>+'Cmp-'!E325</f>
        <v>0</v>
      </c>
      <c r="AI821" s="22">
        <f>+'Cmp-'!F325</f>
        <v>0</v>
      </c>
      <c r="AJ821" s="22">
        <f>+'Cmp-'!G325</f>
        <v>0</v>
      </c>
      <c r="AK821" s="22">
        <f>+'Cmp-'!H325</f>
        <v>0</v>
      </c>
      <c r="AL821" s="22">
        <f>+'Cmp-'!I325</f>
        <v>0</v>
      </c>
      <c r="AM821" s="22">
        <f>+'Cmp-'!J325</f>
        <v>0</v>
      </c>
      <c r="AN821" s="22">
        <f>+'Cmp-'!K325</f>
        <v>0</v>
      </c>
      <c r="AO821" s="22">
        <f>+'Cmp-'!L325</f>
        <v>0</v>
      </c>
      <c r="AP821" s="22">
        <f>+'Cmp-'!M325</f>
        <v>0</v>
      </c>
      <c r="AQ821" s="22">
        <f>+'Cmp-'!N325</f>
        <v>0</v>
      </c>
      <c r="AR821" s="22">
        <f>+'Cmp-'!O325</f>
        <v>0</v>
      </c>
      <c r="AS821" s="22">
        <f>+'Cmp-'!P325</f>
        <v>0</v>
      </c>
      <c r="AT821" s="22">
        <f>+'Cmp-'!Q325</f>
        <v>0</v>
      </c>
      <c r="AU821" s="22">
        <f>+'Cmp-'!R325</f>
        <v>0</v>
      </c>
      <c r="AV821" s="22">
        <f>+'Cmp-'!S325</f>
        <v>0</v>
      </c>
      <c r="AW821" s="22">
        <f>+'Cmp-'!T325</f>
        <v>0</v>
      </c>
      <c r="AX821" s="22">
        <f>+'Cmp-'!U325</f>
        <v>0</v>
      </c>
      <c r="AY821" s="22">
        <f>+'Cmp-'!V325</f>
        <v>0</v>
      </c>
      <c r="AZ821" s="22">
        <f>+'Cmp-'!W325</f>
        <v>0</v>
      </c>
      <c r="BA821" s="22">
        <f>+'Cmp-'!X325</f>
        <v>0</v>
      </c>
      <c r="BB821" s="22">
        <f>+'Cmp-'!Y325</f>
        <v>0</v>
      </c>
      <c r="BC821" s="22">
        <f>+'Cmp-'!Z325</f>
        <v>0</v>
      </c>
      <c r="BD821" s="22">
        <f>+'Cmp-'!AA325</f>
        <v>0</v>
      </c>
      <c r="BE821" s="22">
        <f>+'Cmp-'!AB325</f>
        <v>0</v>
      </c>
      <c r="BF821" s="22">
        <f>+'Cmp-'!AC325</f>
        <v>0</v>
      </c>
      <c r="BG821" s="22">
        <f>+'Cmp-'!AD325</f>
        <v>0</v>
      </c>
      <c r="BH821" s="22">
        <f>+'Cmp-'!AE325</f>
        <v>0</v>
      </c>
      <c r="BI821" s="22">
        <f>+'Cmp-'!AF325</f>
        <v>0</v>
      </c>
      <c r="BJ821" s="22">
        <f>+'Cmp-'!AG325</f>
        <v>0</v>
      </c>
      <c r="BK821" s="22">
        <f>+'Cmp-'!AH325</f>
        <v>0</v>
      </c>
      <c r="BL821" s="22">
        <f>+'Cmp-'!AI325</f>
        <v>0</v>
      </c>
      <c r="BM821" s="6" t="s">
        <v>1079</v>
      </c>
      <c r="BN821" s="24" t="str">
        <f>+CnAll!B821</f>
        <v>AaAAA + aAaaA</v>
      </c>
      <c r="BO821" s="24">
        <f>+CnAll!C821</f>
        <v>0</v>
      </c>
    </row>
    <row r="822" spans="1:67" x14ac:dyDescent="0.45">
      <c r="A822" s="1">
        <v>821</v>
      </c>
      <c r="B822" s="22" t="str">
        <f>+'Cpm-'!B326</f>
        <v>AaAAa + aAaaA</v>
      </c>
      <c r="C822" s="22">
        <f>+'Cpm-'!E326</f>
        <v>0</v>
      </c>
      <c r="D822" s="22">
        <f>+'Cpm-'!F326</f>
        <v>0</v>
      </c>
      <c r="E822" s="22">
        <f>+'Cpm-'!G326</f>
        <v>0</v>
      </c>
      <c r="F822" s="22">
        <f>+'Cpm-'!H326</f>
        <v>0</v>
      </c>
      <c r="G822" s="22">
        <f>+'Cpm-'!I326</f>
        <v>0</v>
      </c>
      <c r="H822" s="22">
        <f>+'Cpm-'!J326</f>
        <v>0</v>
      </c>
      <c r="I822" s="22">
        <f>+'Cpm-'!K326</f>
        <v>0</v>
      </c>
      <c r="J822" s="22">
        <f>+'Cpm-'!L326</f>
        <v>0.26826100000000003</v>
      </c>
      <c r="K822" s="22">
        <f>+'Cpm-'!M326</f>
        <v>3.4149699999999998E-2</v>
      </c>
      <c r="L822" s="22">
        <f>+'Cpm-'!N326</f>
        <v>0</v>
      </c>
      <c r="M822" s="22">
        <f>+'Cpm-'!O326</f>
        <v>0</v>
      </c>
      <c r="N822" s="22">
        <f>+'Cpm-'!P326</f>
        <v>0</v>
      </c>
      <c r="O822" s="22">
        <f>+'Cpm-'!Q326</f>
        <v>0</v>
      </c>
      <c r="P822" s="22">
        <f>+'Cpm-'!R326</f>
        <v>0</v>
      </c>
      <c r="Q822" s="22">
        <f>+'Cpm-'!S326</f>
        <v>0</v>
      </c>
      <c r="R822" s="22">
        <f>+'Cpm-'!T326</f>
        <v>0.35616799999999998</v>
      </c>
      <c r="S822" s="22">
        <f>+'Cpm-'!U326</f>
        <v>0.32570500000000002</v>
      </c>
      <c r="T822" s="22">
        <f>+'Cpm-'!V326</f>
        <v>0.32481900000000002</v>
      </c>
      <c r="U822" s="22">
        <f>+'Cpm-'!W326</f>
        <v>0</v>
      </c>
      <c r="V822" s="22">
        <f>+'Cpm-'!X326</f>
        <v>0.32491100000000001</v>
      </c>
      <c r="W822" s="22">
        <f>+'Cpm-'!Y326</f>
        <v>0</v>
      </c>
      <c r="X822" s="22">
        <f>+'Cpm-'!Z326</f>
        <v>0</v>
      </c>
      <c r="Y822" s="22">
        <f>+'Cpm-'!AA326</f>
        <v>0</v>
      </c>
      <c r="Z822" s="22">
        <f>+'Cpm-'!AB326</f>
        <v>0.32491100000000001</v>
      </c>
      <c r="AA822" s="22">
        <f>+'Cpm-'!AC326</f>
        <v>0</v>
      </c>
      <c r="AB822" s="22">
        <f>+'Cpm-'!AD326</f>
        <v>0</v>
      </c>
      <c r="AC822" s="22">
        <f>+'Cpm-'!AE326</f>
        <v>0</v>
      </c>
      <c r="AD822" s="22">
        <f>+'Cpm-'!AF326</f>
        <v>0</v>
      </c>
      <c r="AE822" s="22">
        <f>+'Cpm-'!AG326</f>
        <v>0</v>
      </c>
      <c r="AF822" s="22">
        <f>+'Cpm-'!AH326</f>
        <v>0</v>
      </c>
      <c r="AG822" s="22">
        <f>+'Cpm-'!AI326</f>
        <v>0</v>
      </c>
      <c r="AH822" s="22">
        <f>+'Cmp-'!E326</f>
        <v>0</v>
      </c>
      <c r="AI822" s="22">
        <f>+'Cmp-'!F326</f>
        <v>0</v>
      </c>
      <c r="AJ822" s="22">
        <f>+'Cmp-'!G326</f>
        <v>0</v>
      </c>
      <c r="AK822" s="22">
        <f>+'Cmp-'!H326</f>
        <v>0</v>
      </c>
      <c r="AL822" s="22">
        <f>+'Cmp-'!I326</f>
        <v>0</v>
      </c>
      <c r="AM822" s="22">
        <f>+'Cmp-'!J326</f>
        <v>0</v>
      </c>
      <c r="AN822" s="22">
        <f>+'Cmp-'!K326</f>
        <v>0</v>
      </c>
      <c r="AO822" s="22">
        <f>+'Cmp-'!L326</f>
        <v>0</v>
      </c>
      <c r="AP822" s="22">
        <f>+'Cmp-'!M326</f>
        <v>0</v>
      </c>
      <c r="AQ822" s="22">
        <f>+'Cmp-'!N326</f>
        <v>0</v>
      </c>
      <c r="AR822" s="22">
        <f>+'Cmp-'!O326</f>
        <v>0</v>
      </c>
      <c r="AS822" s="22">
        <f>+'Cmp-'!P326</f>
        <v>0</v>
      </c>
      <c r="AT822" s="22">
        <f>+'Cmp-'!Q326</f>
        <v>0</v>
      </c>
      <c r="AU822" s="22">
        <f>+'Cmp-'!R326</f>
        <v>0</v>
      </c>
      <c r="AV822" s="22">
        <f>+'Cmp-'!S326</f>
        <v>0</v>
      </c>
      <c r="AW822" s="22">
        <f>+'Cmp-'!T326</f>
        <v>0</v>
      </c>
      <c r="AX822" s="22">
        <f>+'Cmp-'!U326</f>
        <v>0</v>
      </c>
      <c r="AY822" s="22">
        <f>+'Cmp-'!V326</f>
        <v>0</v>
      </c>
      <c r="AZ822" s="22">
        <f>+'Cmp-'!W326</f>
        <v>0</v>
      </c>
      <c r="BA822" s="22">
        <f>+'Cmp-'!X326</f>
        <v>0</v>
      </c>
      <c r="BB822" s="22">
        <f>+'Cmp-'!Y326</f>
        <v>0</v>
      </c>
      <c r="BC822" s="22">
        <f>+'Cmp-'!Z326</f>
        <v>0</v>
      </c>
      <c r="BD822" s="22">
        <f>+'Cmp-'!AA326</f>
        <v>0</v>
      </c>
      <c r="BE822" s="22">
        <f>+'Cmp-'!AB326</f>
        <v>0</v>
      </c>
      <c r="BF822" s="22">
        <f>+'Cmp-'!AC326</f>
        <v>0</v>
      </c>
      <c r="BG822" s="22">
        <f>+'Cmp-'!AD326</f>
        <v>0</v>
      </c>
      <c r="BH822" s="22">
        <f>+'Cmp-'!AE326</f>
        <v>0</v>
      </c>
      <c r="BI822" s="22">
        <f>+'Cmp-'!AF326</f>
        <v>0</v>
      </c>
      <c r="BJ822" s="22">
        <f>+'Cmp-'!AG326</f>
        <v>0</v>
      </c>
      <c r="BK822" s="22">
        <f>+'Cmp-'!AH326</f>
        <v>0</v>
      </c>
      <c r="BL822" s="22">
        <f>+'Cmp-'!AI326</f>
        <v>0.32491100000000001</v>
      </c>
      <c r="BM822" s="6" t="s">
        <v>1079</v>
      </c>
      <c r="BN822" s="24" t="str">
        <f>+CnAll!B822</f>
        <v>AaAAa + aAaaA</v>
      </c>
      <c r="BO822" s="24">
        <f>+CnAll!C822</f>
        <v>0</v>
      </c>
    </row>
    <row r="823" spans="1:67" x14ac:dyDescent="0.45">
      <c r="A823" s="1">
        <v>822</v>
      </c>
      <c r="B823" s="22" t="str">
        <f>+'Cpm-'!B327</f>
        <v>A + aAaAa</v>
      </c>
      <c r="C823" s="22">
        <f>+'Cpm-'!E327</f>
        <v>0</v>
      </c>
      <c r="D823" s="22">
        <f>+'Cpm-'!F327</f>
        <v>0</v>
      </c>
      <c r="E823" s="22">
        <f>+'Cpm-'!G327</f>
        <v>0</v>
      </c>
      <c r="F823" s="22">
        <f>+'Cpm-'!H327</f>
        <v>0.214756</v>
      </c>
      <c r="G823" s="22">
        <f>+'Cpm-'!I327</f>
        <v>0</v>
      </c>
      <c r="H823" s="22">
        <f>+'Cpm-'!J327</f>
        <v>0</v>
      </c>
      <c r="I823" s="22">
        <f>+'Cpm-'!K327</f>
        <v>0</v>
      </c>
      <c r="J823" s="22">
        <f>+'Cpm-'!L327</f>
        <v>0.43084600000000001</v>
      </c>
      <c r="K823" s="22">
        <f>+'Cpm-'!M327</f>
        <v>0.47765200000000002</v>
      </c>
      <c r="L823" s="22">
        <f>+'Cpm-'!N327</f>
        <v>0.48205599999999998</v>
      </c>
      <c r="M823" s="22">
        <f>+'Cpm-'!O327</f>
        <v>0</v>
      </c>
      <c r="N823" s="22">
        <f>+'Cpm-'!P327</f>
        <v>0.47617700000000002</v>
      </c>
      <c r="O823" s="22">
        <f>+'Cpm-'!Q327</f>
        <v>0</v>
      </c>
      <c r="P823" s="22">
        <f>+'Cpm-'!R327</f>
        <v>0</v>
      </c>
      <c r="Q823" s="22">
        <f>+'Cpm-'!S327</f>
        <v>0</v>
      </c>
      <c r="R823" s="22">
        <f>+'Cpm-'!T327</f>
        <v>0.52097199999999999</v>
      </c>
      <c r="S823" s="22">
        <f>+'Cpm-'!U327</f>
        <v>0.55958200000000002</v>
      </c>
      <c r="T823" s="22">
        <f>+'Cpm-'!V327</f>
        <v>0.559334</v>
      </c>
      <c r="U823" s="22">
        <f>+'Cpm-'!W327</f>
        <v>0.27292899999999998</v>
      </c>
      <c r="V823" s="22">
        <f>+'Cpm-'!X327</f>
        <v>0.55950999999999995</v>
      </c>
      <c r="W823" s="22">
        <f>+'Cpm-'!Y327</f>
        <v>0.33361600000000002</v>
      </c>
      <c r="X823" s="22">
        <f>+'Cpm-'!Z327</f>
        <v>0.26161299999999998</v>
      </c>
      <c r="Y823" s="22">
        <f>+'Cpm-'!AA327</f>
        <v>0</v>
      </c>
      <c r="Z823" s="22">
        <f>+'Cpm-'!AB327</f>
        <v>0.55950999999999995</v>
      </c>
      <c r="AA823" s="22">
        <f>+'Cpm-'!AC327</f>
        <v>0.27870600000000001</v>
      </c>
      <c r="AB823" s="22">
        <f>+'Cpm-'!AD327</f>
        <v>0</v>
      </c>
      <c r="AC823" s="22">
        <f>+'Cpm-'!AE327</f>
        <v>0</v>
      </c>
      <c r="AD823" s="22">
        <f>+'Cpm-'!AF327</f>
        <v>0.27283099999999999</v>
      </c>
      <c r="AE823" s="22">
        <f>+'Cpm-'!AG327</f>
        <v>0</v>
      </c>
      <c r="AF823" s="22">
        <f>+'Cpm-'!AH327</f>
        <v>0</v>
      </c>
      <c r="AG823" s="22">
        <f>+'Cpm-'!AI327</f>
        <v>0</v>
      </c>
      <c r="AH823" s="22">
        <f>+'Cmp-'!E327</f>
        <v>0</v>
      </c>
      <c r="AI823" s="22">
        <f>+'Cmp-'!F327</f>
        <v>0</v>
      </c>
      <c r="AJ823" s="22">
        <f>+'Cmp-'!G327</f>
        <v>0</v>
      </c>
      <c r="AK823" s="22">
        <f>+'Cmp-'!H327</f>
        <v>0</v>
      </c>
      <c r="AL823" s="22">
        <f>+'Cmp-'!I327</f>
        <v>0</v>
      </c>
      <c r="AM823" s="22">
        <f>+'Cmp-'!J327</f>
        <v>0</v>
      </c>
      <c r="AN823" s="22">
        <f>+'Cmp-'!K327</f>
        <v>0</v>
      </c>
      <c r="AO823" s="22">
        <f>+'Cmp-'!L327</f>
        <v>0</v>
      </c>
      <c r="AP823" s="22">
        <f>+'Cmp-'!M327</f>
        <v>0</v>
      </c>
      <c r="AQ823" s="22">
        <f>+'Cmp-'!N327</f>
        <v>0</v>
      </c>
      <c r="AR823" s="22">
        <f>+'Cmp-'!O327</f>
        <v>0</v>
      </c>
      <c r="AS823" s="22">
        <f>+'Cmp-'!P327</f>
        <v>0</v>
      </c>
      <c r="AT823" s="22">
        <f>+'Cmp-'!Q327</f>
        <v>0</v>
      </c>
      <c r="AU823" s="22">
        <f>+'Cmp-'!R327</f>
        <v>0</v>
      </c>
      <c r="AV823" s="22">
        <f>+'Cmp-'!S327</f>
        <v>0.47617700000000002</v>
      </c>
      <c r="AW823" s="22">
        <f>+'Cmp-'!T327</f>
        <v>0</v>
      </c>
      <c r="AX823" s="22">
        <f>+'Cmp-'!U327</f>
        <v>0</v>
      </c>
      <c r="AY823" s="22">
        <f>+'Cmp-'!V327</f>
        <v>0</v>
      </c>
      <c r="AZ823" s="22">
        <f>+'Cmp-'!W327</f>
        <v>0</v>
      </c>
      <c r="BA823" s="22">
        <f>+'Cmp-'!X327</f>
        <v>0</v>
      </c>
      <c r="BB823" s="22">
        <f>+'Cmp-'!Y327</f>
        <v>0</v>
      </c>
      <c r="BC823" s="22">
        <f>+'Cmp-'!Z327</f>
        <v>0</v>
      </c>
      <c r="BD823" s="22">
        <f>+'Cmp-'!AA327</f>
        <v>0.27275700000000003</v>
      </c>
      <c r="BE823" s="22">
        <f>+'Cmp-'!AB327</f>
        <v>0</v>
      </c>
      <c r="BF823" s="22">
        <f>+'Cmp-'!AC327</f>
        <v>0</v>
      </c>
      <c r="BG823" s="22">
        <f>+'Cmp-'!AD327</f>
        <v>0</v>
      </c>
      <c r="BH823" s="22">
        <f>+'Cmp-'!AE327</f>
        <v>0.27279999999999999</v>
      </c>
      <c r="BI823" s="22">
        <f>+'Cmp-'!AF327</f>
        <v>0</v>
      </c>
      <c r="BJ823" s="22">
        <f>+'Cmp-'!AG327</f>
        <v>0.26160899999999998</v>
      </c>
      <c r="BK823" s="22">
        <f>+'Cmp-'!AH327</f>
        <v>0.27868399999999999</v>
      </c>
      <c r="BL823" s="22">
        <f>+'Cmp-'!AI327</f>
        <v>0.55950999999999995</v>
      </c>
      <c r="BM823" s="6" t="s">
        <v>1079</v>
      </c>
      <c r="BN823" s="24" t="str">
        <f>+CnAll!B823</f>
        <v>A + aAaAa</v>
      </c>
      <c r="BO823" s="24">
        <f>+CnAll!C823</f>
        <v>0</v>
      </c>
    </row>
    <row r="824" spans="1:67" x14ac:dyDescent="0.45">
      <c r="A824" s="1">
        <v>823</v>
      </c>
      <c r="B824" s="22" t="str">
        <f>+'Cpm-'!B328</f>
        <v>AA + aAaAa</v>
      </c>
      <c r="C824" s="22">
        <f>+'Cpm-'!E328</f>
        <v>0</v>
      </c>
      <c r="D824" s="22">
        <f>+'Cpm-'!F328</f>
        <v>0</v>
      </c>
      <c r="E824" s="22">
        <f>+'Cpm-'!G328</f>
        <v>0</v>
      </c>
      <c r="F824" s="22">
        <f>+'Cpm-'!H328</f>
        <v>0.36727599999999999</v>
      </c>
      <c r="G824" s="22">
        <f>+'Cpm-'!I328</f>
        <v>0.28115099999999998</v>
      </c>
      <c r="H824" s="22">
        <f>+'Cpm-'!J328</f>
        <v>0.31867400000000001</v>
      </c>
      <c r="I824" s="22">
        <f>+'Cpm-'!K328</f>
        <v>0</v>
      </c>
      <c r="J824" s="22">
        <f>+'Cpm-'!L328</f>
        <v>0.53147500000000003</v>
      </c>
      <c r="K824" s="22">
        <f>+'Cpm-'!M328</f>
        <v>0.65990099999999996</v>
      </c>
      <c r="L824" s="22">
        <f>+'Cpm-'!N328</f>
        <v>0.66210999999999998</v>
      </c>
      <c r="M824" s="22">
        <f>+'Cpm-'!O328</f>
        <v>0.46681899999999998</v>
      </c>
      <c r="N824" s="22">
        <f>+'Cpm-'!P328</f>
        <v>0.66024499999999997</v>
      </c>
      <c r="O824" s="22">
        <f>+'Cpm-'!Q328</f>
        <v>0.57081899999999997</v>
      </c>
      <c r="P824" s="22">
        <f>+'Cpm-'!R328</f>
        <v>0.47909200000000002</v>
      </c>
      <c r="Q824" s="22">
        <f>+'Cpm-'!S328</f>
        <v>0</v>
      </c>
      <c r="R824" s="22">
        <f>+'Cpm-'!T328</f>
        <v>0.62012100000000003</v>
      </c>
      <c r="S824" s="22">
        <f>+'Cpm-'!U328</f>
        <v>0.69995600000000002</v>
      </c>
      <c r="T824" s="22">
        <f>+'Cpm-'!V328</f>
        <v>0.70036100000000001</v>
      </c>
      <c r="U824" s="22">
        <f>+'Cpm-'!W328</f>
        <v>0.66438799999999998</v>
      </c>
      <c r="V824" s="22">
        <f>+'Cpm-'!X328</f>
        <v>0.69996899999999995</v>
      </c>
      <c r="W824" s="22">
        <f>+'Cpm-'!Y328</f>
        <v>0.66741799999999996</v>
      </c>
      <c r="X824" s="22">
        <f>+'Cpm-'!Z328</f>
        <v>0.66595800000000005</v>
      </c>
      <c r="Y824" s="22">
        <f>+'Cpm-'!AA328</f>
        <v>0</v>
      </c>
      <c r="Z824" s="22">
        <f>+'Cpm-'!AB328</f>
        <v>0.69996899999999995</v>
      </c>
      <c r="AA824" s="22">
        <f>+'Cpm-'!AC328</f>
        <v>0.66634899999999997</v>
      </c>
      <c r="AB824" s="22">
        <f>+'Cpm-'!AD328</f>
        <v>0.62294000000000005</v>
      </c>
      <c r="AC824" s="22">
        <f>+'Cpm-'!AE328</f>
        <v>0</v>
      </c>
      <c r="AD824" s="22">
        <f>+'Cpm-'!AF328</f>
        <v>0.66714399999999996</v>
      </c>
      <c r="AE824" s="22">
        <f>+'Cpm-'!AG328</f>
        <v>0</v>
      </c>
      <c r="AF824" s="22">
        <f>+'Cpm-'!AH328</f>
        <v>0</v>
      </c>
      <c r="AG824" s="22">
        <f>+'Cpm-'!AI328</f>
        <v>0</v>
      </c>
      <c r="AH824" s="22">
        <f>+'Cmp-'!E328</f>
        <v>0</v>
      </c>
      <c r="AI824" s="22">
        <f>+'Cmp-'!F328</f>
        <v>0</v>
      </c>
      <c r="AJ824" s="22">
        <f>+'Cmp-'!G328</f>
        <v>0</v>
      </c>
      <c r="AK824" s="22">
        <f>+'Cmp-'!H328</f>
        <v>0</v>
      </c>
      <c r="AL824" s="22">
        <f>+'Cmp-'!I328</f>
        <v>0</v>
      </c>
      <c r="AM824" s="22">
        <f>+'Cmp-'!J328</f>
        <v>0</v>
      </c>
      <c r="AN824" s="22">
        <f>+'Cmp-'!K328</f>
        <v>0.29720000000000002</v>
      </c>
      <c r="AO824" s="22">
        <f>+'Cmp-'!L328</f>
        <v>0</v>
      </c>
      <c r="AP824" s="22">
        <f>+'Cmp-'!M328</f>
        <v>0</v>
      </c>
      <c r="AQ824" s="22">
        <f>+'Cmp-'!N328</f>
        <v>0</v>
      </c>
      <c r="AR824" s="22">
        <f>+'Cmp-'!O328</f>
        <v>0.50073699999999999</v>
      </c>
      <c r="AS824" s="22">
        <f>+'Cmp-'!P328</f>
        <v>0</v>
      </c>
      <c r="AT824" s="22">
        <f>+'Cmp-'!Q328</f>
        <v>0.44012200000000001</v>
      </c>
      <c r="AU824" s="22">
        <f>+'Cmp-'!R328</f>
        <v>0.48604000000000003</v>
      </c>
      <c r="AV824" s="22">
        <f>+'Cmp-'!S328</f>
        <v>0.66024499999999997</v>
      </c>
      <c r="AW824" s="22">
        <f>+'Cmp-'!T328</f>
        <v>0</v>
      </c>
      <c r="AX824" s="22">
        <f>+'Cmp-'!U328</f>
        <v>0</v>
      </c>
      <c r="AY824" s="22">
        <f>+'Cmp-'!V328</f>
        <v>0</v>
      </c>
      <c r="AZ824" s="22">
        <f>+'Cmp-'!W328</f>
        <v>0</v>
      </c>
      <c r="BA824" s="22">
        <f>+'Cmp-'!X328</f>
        <v>0</v>
      </c>
      <c r="BB824" s="22">
        <f>+'Cmp-'!Y328</f>
        <v>0</v>
      </c>
      <c r="BC824" s="22">
        <f>+'Cmp-'!Z328</f>
        <v>0</v>
      </c>
      <c r="BD824" s="22">
        <f>+'Cmp-'!AA328</f>
        <v>0.66714399999999996</v>
      </c>
      <c r="BE824" s="22">
        <f>+'Cmp-'!AB328</f>
        <v>0</v>
      </c>
      <c r="BF824" s="22">
        <f>+'Cmp-'!AC328</f>
        <v>0</v>
      </c>
      <c r="BG824" s="22">
        <f>+'Cmp-'!AD328</f>
        <v>0.58880900000000003</v>
      </c>
      <c r="BH824" s="22">
        <f>+'Cmp-'!AE328</f>
        <v>0.66714399999999996</v>
      </c>
      <c r="BI824" s="22">
        <f>+'Cmp-'!AF328</f>
        <v>0</v>
      </c>
      <c r="BJ824" s="22">
        <f>+'Cmp-'!AG328</f>
        <v>0.66569</v>
      </c>
      <c r="BK824" s="22">
        <f>+'Cmp-'!AH328</f>
        <v>0.66634899999999997</v>
      </c>
      <c r="BL824" s="22">
        <f>+'Cmp-'!AI328</f>
        <v>0.69996899999999995</v>
      </c>
      <c r="BM824" s="6" t="s">
        <v>1079</v>
      </c>
      <c r="BN824" s="24" t="str">
        <f>+CnAll!B824</f>
        <v>AA + aAaAa</v>
      </c>
      <c r="BO824" s="24">
        <f>+CnAll!C824</f>
        <v>0.60804199999999997</v>
      </c>
    </row>
    <row r="825" spans="1:67" x14ac:dyDescent="0.45">
      <c r="A825" s="1">
        <v>824</v>
      </c>
      <c r="B825" s="22" t="str">
        <f>+'Cpm-'!B329</f>
        <v>Aa + aAaAa</v>
      </c>
      <c r="C825" s="22">
        <f>+'Cpm-'!E329</f>
        <v>0</v>
      </c>
      <c r="D825" s="22">
        <f>+'Cpm-'!F329</f>
        <v>0</v>
      </c>
      <c r="E825" s="22">
        <f>+'Cpm-'!G329</f>
        <v>0</v>
      </c>
      <c r="F825" s="22">
        <f>+'Cpm-'!H329</f>
        <v>0</v>
      </c>
      <c r="G825" s="22">
        <f>+'Cpm-'!I329</f>
        <v>0</v>
      </c>
      <c r="H825" s="22">
        <f>+'Cpm-'!J329</f>
        <v>0</v>
      </c>
      <c r="I825" s="22">
        <f>+'Cpm-'!K329</f>
        <v>0</v>
      </c>
      <c r="J825" s="22">
        <f>+'Cpm-'!L329</f>
        <v>0.34079799999999999</v>
      </c>
      <c r="K825" s="22">
        <f>+'Cpm-'!M329</f>
        <v>0</v>
      </c>
      <c r="L825" s="22">
        <f>+'Cpm-'!N329</f>
        <v>0</v>
      </c>
      <c r="M825" s="22">
        <f>+'Cpm-'!O329</f>
        <v>0</v>
      </c>
      <c r="N825" s="22">
        <f>+'Cpm-'!P329</f>
        <v>0</v>
      </c>
      <c r="O825" s="22">
        <f>+'Cpm-'!Q329</f>
        <v>0</v>
      </c>
      <c r="P825" s="22">
        <f>+'Cpm-'!R329</f>
        <v>0</v>
      </c>
      <c r="Q825" s="22">
        <f>+'Cpm-'!S329</f>
        <v>0</v>
      </c>
      <c r="R825" s="22">
        <f>+'Cpm-'!T329</f>
        <v>0.40573900000000002</v>
      </c>
      <c r="S825" s="22">
        <f>+'Cpm-'!U329</f>
        <v>0.31392900000000001</v>
      </c>
      <c r="T825" s="22">
        <f>+'Cpm-'!V329</f>
        <v>0.303317</v>
      </c>
      <c r="U825" s="22">
        <f>+'Cpm-'!W329</f>
        <v>0</v>
      </c>
      <c r="V825" s="22">
        <f>+'Cpm-'!X329</f>
        <v>0.31422499999999998</v>
      </c>
      <c r="W825" s="22">
        <f>+'Cpm-'!Y329</f>
        <v>0</v>
      </c>
      <c r="X825" s="22">
        <f>+'Cpm-'!Z329</f>
        <v>0</v>
      </c>
      <c r="Y825" s="22">
        <f>+'Cpm-'!AA329</f>
        <v>0</v>
      </c>
      <c r="Z825" s="22">
        <f>+'Cpm-'!AB329</f>
        <v>0.31422499999999998</v>
      </c>
      <c r="AA825" s="22">
        <f>+'Cpm-'!AC329</f>
        <v>0</v>
      </c>
      <c r="AB825" s="22">
        <f>+'Cpm-'!AD329</f>
        <v>0</v>
      </c>
      <c r="AC825" s="22">
        <f>+'Cpm-'!AE329</f>
        <v>0</v>
      </c>
      <c r="AD825" s="22">
        <f>+'Cpm-'!AF329</f>
        <v>0</v>
      </c>
      <c r="AE825" s="22">
        <f>+'Cpm-'!AG329</f>
        <v>0</v>
      </c>
      <c r="AF825" s="22">
        <f>+'Cpm-'!AH329</f>
        <v>0</v>
      </c>
      <c r="AG825" s="22">
        <f>+'Cpm-'!AI329</f>
        <v>0</v>
      </c>
      <c r="AH825" s="22">
        <f>+'Cmp-'!E329</f>
        <v>0</v>
      </c>
      <c r="AI825" s="22">
        <f>+'Cmp-'!F329</f>
        <v>0</v>
      </c>
      <c r="AJ825" s="22">
        <f>+'Cmp-'!G329</f>
        <v>0</v>
      </c>
      <c r="AK825" s="22">
        <f>+'Cmp-'!H329</f>
        <v>0</v>
      </c>
      <c r="AL825" s="22">
        <f>+'Cmp-'!I329</f>
        <v>0</v>
      </c>
      <c r="AM825" s="22">
        <f>+'Cmp-'!J329</f>
        <v>0</v>
      </c>
      <c r="AN825" s="22">
        <f>+'Cmp-'!K329</f>
        <v>0</v>
      </c>
      <c r="AO825" s="22">
        <f>+'Cmp-'!L329</f>
        <v>0</v>
      </c>
      <c r="AP825" s="22">
        <f>+'Cmp-'!M329</f>
        <v>0</v>
      </c>
      <c r="AQ825" s="22">
        <f>+'Cmp-'!N329</f>
        <v>0</v>
      </c>
      <c r="AR825" s="22">
        <f>+'Cmp-'!O329</f>
        <v>0</v>
      </c>
      <c r="AS825" s="22">
        <f>+'Cmp-'!P329</f>
        <v>0</v>
      </c>
      <c r="AT825" s="22">
        <f>+'Cmp-'!Q329</f>
        <v>0</v>
      </c>
      <c r="AU825" s="22">
        <f>+'Cmp-'!R329</f>
        <v>0</v>
      </c>
      <c r="AV825" s="22">
        <f>+'Cmp-'!S329</f>
        <v>0</v>
      </c>
      <c r="AW825" s="22">
        <f>+'Cmp-'!T329</f>
        <v>0</v>
      </c>
      <c r="AX825" s="22">
        <f>+'Cmp-'!U329</f>
        <v>0</v>
      </c>
      <c r="AY825" s="22">
        <f>+'Cmp-'!V329</f>
        <v>0</v>
      </c>
      <c r="AZ825" s="22">
        <f>+'Cmp-'!W329</f>
        <v>0</v>
      </c>
      <c r="BA825" s="22">
        <f>+'Cmp-'!X329</f>
        <v>0</v>
      </c>
      <c r="BB825" s="22">
        <f>+'Cmp-'!Y329</f>
        <v>0</v>
      </c>
      <c r="BC825" s="22">
        <f>+'Cmp-'!Z329</f>
        <v>0</v>
      </c>
      <c r="BD825" s="22">
        <f>+'Cmp-'!AA329</f>
        <v>0</v>
      </c>
      <c r="BE825" s="22">
        <f>+'Cmp-'!AB329</f>
        <v>0</v>
      </c>
      <c r="BF825" s="22">
        <f>+'Cmp-'!AC329</f>
        <v>0</v>
      </c>
      <c r="BG825" s="22">
        <f>+'Cmp-'!AD329</f>
        <v>0</v>
      </c>
      <c r="BH825" s="22">
        <f>+'Cmp-'!AE329</f>
        <v>0</v>
      </c>
      <c r="BI825" s="22">
        <f>+'Cmp-'!AF329</f>
        <v>0</v>
      </c>
      <c r="BJ825" s="22">
        <f>+'Cmp-'!AG329</f>
        <v>0</v>
      </c>
      <c r="BK825" s="22">
        <f>+'Cmp-'!AH329</f>
        <v>0</v>
      </c>
      <c r="BL825" s="22">
        <f>+'Cmp-'!AI329</f>
        <v>0.31422499999999998</v>
      </c>
      <c r="BM825" s="6" t="s">
        <v>1079</v>
      </c>
      <c r="BN825" s="24" t="str">
        <f>+CnAll!B825</f>
        <v>Aa + aAaAa</v>
      </c>
      <c r="BO825" s="24">
        <f>+CnAll!C825</f>
        <v>0</v>
      </c>
    </row>
    <row r="826" spans="1:67" x14ac:dyDescent="0.45">
      <c r="A826" s="1">
        <v>825</v>
      </c>
      <c r="B826" s="22" t="str">
        <f>+'Cpm-'!B330</f>
        <v>AAA + aAaAa</v>
      </c>
      <c r="C826" s="22">
        <f>+'Cpm-'!E330</f>
        <v>0</v>
      </c>
      <c r="D826" s="22">
        <f>+'Cpm-'!F330</f>
        <v>0</v>
      </c>
      <c r="E826" s="22">
        <f>+'Cpm-'!G330</f>
        <v>0</v>
      </c>
      <c r="F826" s="22">
        <f>+'Cpm-'!H330</f>
        <v>0.40473399999999998</v>
      </c>
      <c r="G826" s="22">
        <f>+'Cpm-'!I330</f>
        <v>0.42282999999999998</v>
      </c>
      <c r="H826" s="22">
        <f>+'Cpm-'!J330</f>
        <v>0.43349300000000002</v>
      </c>
      <c r="I826" s="22">
        <f>+'Cpm-'!K330</f>
        <v>0</v>
      </c>
      <c r="J826" s="22">
        <f>+'Cpm-'!L330</f>
        <v>0.52403500000000003</v>
      </c>
      <c r="K826" s="22">
        <f>+'Cpm-'!M330</f>
        <v>0.60048299999999999</v>
      </c>
      <c r="L826" s="22">
        <f>+'Cpm-'!N330</f>
        <v>0.60161200000000004</v>
      </c>
      <c r="M826" s="22">
        <f>+'Cpm-'!O330</f>
        <v>0.50791600000000003</v>
      </c>
      <c r="N826" s="22">
        <f>+'Cpm-'!P330</f>
        <v>0.60062599999999999</v>
      </c>
      <c r="O826" s="22">
        <f>+'Cpm-'!Q330</f>
        <v>0.52998500000000004</v>
      </c>
      <c r="P826" s="22">
        <f>+'Cpm-'!R330</f>
        <v>0.51050200000000001</v>
      </c>
      <c r="Q826" s="22">
        <f>+'Cpm-'!S330</f>
        <v>0</v>
      </c>
      <c r="R826" s="22">
        <f>+'Cpm-'!T330</f>
        <v>0.58741200000000005</v>
      </c>
      <c r="S826" s="22">
        <f>+'Cpm-'!U330</f>
        <v>0.63122199999999995</v>
      </c>
      <c r="T826" s="22">
        <f>+'Cpm-'!V330</f>
        <v>0.63138799999999995</v>
      </c>
      <c r="U826" s="22">
        <f>+'Cpm-'!W330</f>
        <v>0.601387</v>
      </c>
      <c r="V826" s="22">
        <f>+'Cpm-'!X330</f>
        <v>0.63123200000000002</v>
      </c>
      <c r="W826" s="22">
        <f>+'Cpm-'!Y330</f>
        <v>0.60112900000000002</v>
      </c>
      <c r="X826" s="22">
        <f>+'Cpm-'!Z330</f>
        <v>0.60205799999999998</v>
      </c>
      <c r="Y826" s="22">
        <f>+'Cpm-'!AA330</f>
        <v>0.406887</v>
      </c>
      <c r="Z826" s="22">
        <f>+'Cpm-'!AB330</f>
        <v>0.63165000000000004</v>
      </c>
      <c r="AA826" s="22">
        <f>+'Cpm-'!AC330</f>
        <v>0.60218799999999995</v>
      </c>
      <c r="AB826" s="22">
        <f>+'Cpm-'!AD330</f>
        <v>0.601688</v>
      </c>
      <c r="AC826" s="22">
        <f>+'Cpm-'!AE330</f>
        <v>0.43966499999999997</v>
      </c>
      <c r="AD826" s="22">
        <f>+'Cpm-'!AF330</f>
        <v>0.60263</v>
      </c>
      <c r="AE826" s="22">
        <f>+'Cpm-'!AG330</f>
        <v>0.445436</v>
      </c>
      <c r="AF826" s="22">
        <f>+'Cpm-'!AH330</f>
        <v>0.44309900000000002</v>
      </c>
      <c r="AG826" s="22">
        <f>+'Cpm-'!AI330</f>
        <v>0</v>
      </c>
      <c r="AH826" s="22">
        <f>+'Cmp-'!E330</f>
        <v>0</v>
      </c>
      <c r="AI826" s="22">
        <f>+'Cmp-'!F330</f>
        <v>0</v>
      </c>
      <c r="AJ826" s="22">
        <f>+'Cmp-'!G330</f>
        <v>0</v>
      </c>
      <c r="AK826" s="22">
        <f>+'Cmp-'!H330</f>
        <v>0</v>
      </c>
      <c r="AL826" s="22">
        <f>+'Cmp-'!I330</f>
        <v>0</v>
      </c>
      <c r="AM826" s="22">
        <f>+'Cmp-'!J330</f>
        <v>0</v>
      </c>
      <c r="AN826" s="22">
        <f>+'Cmp-'!K330</f>
        <v>0.42640899999999998</v>
      </c>
      <c r="AO826" s="22">
        <f>+'Cmp-'!L330</f>
        <v>0</v>
      </c>
      <c r="AP826" s="22">
        <f>+'Cmp-'!M330</f>
        <v>0</v>
      </c>
      <c r="AQ826" s="22">
        <f>+'Cmp-'!N330</f>
        <v>0</v>
      </c>
      <c r="AR826" s="22">
        <f>+'Cmp-'!O330</f>
        <v>0.51499899999999998</v>
      </c>
      <c r="AS826" s="22">
        <f>+'Cmp-'!P330</f>
        <v>0</v>
      </c>
      <c r="AT826" s="22">
        <f>+'Cmp-'!Q330</f>
        <v>0.512409</v>
      </c>
      <c r="AU826" s="22">
        <f>+'Cmp-'!R330</f>
        <v>0.51154200000000005</v>
      </c>
      <c r="AV826" s="22">
        <f>+'Cmp-'!S330</f>
        <v>0.60387199999999996</v>
      </c>
      <c r="AW826" s="22">
        <f>+'Cmp-'!T330</f>
        <v>0</v>
      </c>
      <c r="AX826" s="22">
        <f>+'Cmp-'!U330</f>
        <v>0</v>
      </c>
      <c r="AY826" s="22">
        <f>+'Cmp-'!V330</f>
        <v>0</v>
      </c>
      <c r="AZ826" s="22">
        <f>+'Cmp-'!W330</f>
        <v>0.44927299999999998</v>
      </c>
      <c r="BA826" s="22">
        <f>+'Cmp-'!X330</f>
        <v>0</v>
      </c>
      <c r="BB826" s="22">
        <f>+'Cmp-'!Y330</f>
        <v>0.45093100000000003</v>
      </c>
      <c r="BC826" s="22">
        <f>+'Cmp-'!Z330</f>
        <v>0.44473499999999999</v>
      </c>
      <c r="BD826" s="22">
        <f>+'Cmp-'!AA330</f>
        <v>0.60702599999999995</v>
      </c>
      <c r="BE826" s="22">
        <f>+'Cmp-'!AB330</f>
        <v>0</v>
      </c>
      <c r="BF826" s="22">
        <f>+'Cmp-'!AC330</f>
        <v>0.44309900000000002</v>
      </c>
      <c r="BG826" s="22">
        <f>+'Cmp-'!AD330</f>
        <v>0.489066</v>
      </c>
      <c r="BH826" s="22">
        <f>+'Cmp-'!AE330</f>
        <v>0.60263</v>
      </c>
      <c r="BI826" s="22">
        <f>+'Cmp-'!AF330</f>
        <v>0.43966499999999997</v>
      </c>
      <c r="BJ826" s="22">
        <f>+'Cmp-'!AG330</f>
        <v>0.60224699999999998</v>
      </c>
      <c r="BK826" s="22">
        <f>+'Cmp-'!AH330</f>
        <v>0.60218799999999995</v>
      </c>
      <c r="BL826" s="22">
        <f>+'Cmp-'!AI330</f>
        <v>0.63165000000000004</v>
      </c>
      <c r="BM826" s="6" t="s">
        <v>1079</v>
      </c>
      <c r="BN826" s="24" t="str">
        <f>+CnAll!B826</f>
        <v>AAA + aAaAa</v>
      </c>
      <c r="BO826" s="24">
        <f>+CnAll!C826</f>
        <v>0.55862299999999998</v>
      </c>
    </row>
    <row r="827" spans="1:67" x14ac:dyDescent="0.45">
      <c r="A827" s="1">
        <v>826</v>
      </c>
      <c r="B827" s="22" t="str">
        <f>+'Cpm-'!B331</f>
        <v>AAa + aAaAa</v>
      </c>
      <c r="C827" s="22">
        <f>+'Cpm-'!E331</f>
        <v>0</v>
      </c>
      <c r="D827" s="22">
        <f>+'Cpm-'!F331</f>
        <v>0</v>
      </c>
      <c r="E827" s="22">
        <f>+'Cpm-'!G331</f>
        <v>0</v>
      </c>
      <c r="F827" s="22">
        <f>+'Cpm-'!H331</f>
        <v>0.284223</v>
      </c>
      <c r="G827" s="22">
        <f>+'Cpm-'!I331</f>
        <v>0</v>
      </c>
      <c r="H827" s="22">
        <f>+'Cpm-'!J331</f>
        <v>0</v>
      </c>
      <c r="I827" s="22">
        <f>+'Cpm-'!K331</f>
        <v>0</v>
      </c>
      <c r="J827" s="22">
        <f>+'Cpm-'!L331</f>
        <v>0.46474199999999999</v>
      </c>
      <c r="K827" s="22">
        <f>+'Cpm-'!M331</f>
        <v>0.53713200000000005</v>
      </c>
      <c r="L827" s="22">
        <f>+'Cpm-'!N331</f>
        <v>0.53430200000000005</v>
      </c>
      <c r="M827" s="22">
        <f>+'Cpm-'!O331</f>
        <v>0</v>
      </c>
      <c r="N827" s="22">
        <f>+'Cpm-'!P331</f>
        <v>0.52969999999999995</v>
      </c>
      <c r="O827" s="22">
        <f>+'Cpm-'!Q331</f>
        <v>0</v>
      </c>
      <c r="P827" s="22">
        <f>+'Cpm-'!R331</f>
        <v>0</v>
      </c>
      <c r="Q827" s="22">
        <f>+'Cpm-'!S331</f>
        <v>0</v>
      </c>
      <c r="R827" s="22">
        <f>+'Cpm-'!T331</f>
        <v>0.54839400000000005</v>
      </c>
      <c r="S827" s="22">
        <f>+'Cpm-'!U331</f>
        <v>0.59146699999999996</v>
      </c>
      <c r="T827" s="22">
        <f>+'Cpm-'!V331</f>
        <v>0.59065999999999996</v>
      </c>
      <c r="U827" s="22">
        <f>+'Cpm-'!W331</f>
        <v>0.387845</v>
      </c>
      <c r="V827" s="22">
        <f>+'Cpm-'!X331</f>
        <v>0.59085399999999999</v>
      </c>
      <c r="W827" s="22">
        <f>+'Cpm-'!Y331</f>
        <v>0.41055700000000001</v>
      </c>
      <c r="X827" s="22">
        <f>+'Cpm-'!Z331</f>
        <v>0.33290199999999998</v>
      </c>
      <c r="Y827" s="22">
        <f>+'Cpm-'!AA331</f>
        <v>0</v>
      </c>
      <c r="Z827" s="22">
        <f>+'Cpm-'!AB331</f>
        <v>0.59085399999999999</v>
      </c>
      <c r="AA827" s="22">
        <f>+'Cpm-'!AC331</f>
        <v>0.41271400000000003</v>
      </c>
      <c r="AB827" s="22">
        <f>+'Cpm-'!AD331</f>
        <v>0</v>
      </c>
      <c r="AC827" s="22">
        <f>+'Cpm-'!AE331</f>
        <v>0</v>
      </c>
      <c r="AD827" s="22">
        <f>+'Cpm-'!AF331</f>
        <v>0.387845</v>
      </c>
      <c r="AE827" s="22">
        <f>+'Cpm-'!AG331</f>
        <v>0</v>
      </c>
      <c r="AF827" s="22">
        <f>+'Cpm-'!AH331</f>
        <v>0</v>
      </c>
      <c r="AG827" s="22">
        <f>+'Cpm-'!AI331</f>
        <v>0</v>
      </c>
      <c r="AH827" s="22">
        <f>+'Cmp-'!E331</f>
        <v>0</v>
      </c>
      <c r="AI827" s="22">
        <f>+'Cmp-'!F331</f>
        <v>0</v>
      </c>
      <c r="AJ827" s="22">
        <f>+'Cmp-'!G331</f>
        <v>0</v>
      </c>
      <c r="AK827" s="22">
        <f>+'Cmp-'!H331</f>
        <v>0</v>
      </c>
      <c r="AL827" s="22">
        <f>+'Cmp-'!I331</f>
        <v>0</v>
      </c>
      <c r="AM827" s="22">
        <f>+'Cmp-'!J331</f>
        <v>0</v>
      </c>
      <c r="AN827" s="22">
        <f>+'Cmp-'!K331</f>
        <v>0</v>
      </c>
      <c r="AO827" s="22">
        <f>+'Cmp-'!L331</f>
        <v>0</v>
      </c>
      <c r="AP827" s="22">
        <f>+'Cmp-'!M331</f>
        <v>0</v>
      </c>
      <c r="AQ827" s="22">
        <f>+'Cmp-'!N331</f>
        <v>0</v>
      </c>
      <c r="AR827" s="22">
        <f>+'Cmp-'!O331</f>
        <v>0</v>
      </c>
      <c r="AS827" s="22">
        <f>+'Cmp-'!P331</f>
        <v>0</v>
      </c>
      <c r="AT827" s="22">
        <f>+'Cmp-'!Q331</f>
        <v>0</v>
      </c>
      <c r="AU827" s="22">
        <f>+'Cmp-'!R331</f>
        <v>0</v>
      </c>
      <c r="AV827" s="22">
        <f>+'Cmp-'!S331</f>
        <v>0.52969999999999995</v>
      </c>
      <c r="AW827" s="22">
        <f>+'Cmp-'!T331</f>
        <v>0</v>
      </c>
      <c r="AX827" s="22">
        <f>+'Cmp-'!U331</f>
        <v>0</v>
      </c>
      <c r="AY827" s="22">
        <f>+'Cmp-'!V331</f>
        <v>0</v>
      </c>
      <c r="AZ827" s="22">
        <f>+'Cmp-'!W331</f>
        <v>0</v>
      </c>
      <c r="BA827" s="22">
        <f>+'Cmp-'!X331</f>
        <v>0</v>
      </c>
      <c r="BB827" s="22">
        <f>+'Cmp-'!Y331</f>
        <v>0</v>
      </c>
      <c r="BC827" s="22">
        <f>+'Cmp-'!Z331</f>
        <v>0</v>
      </c>
      <c r="BD827" s="22">
        <f>+'Cmp-'!AA331</f>
        <v>0.387845</v>
      </c>
      <c r="BE827" s="22">
        <f>+'Cmp-'!AB331</f>
        <v>0</v>
      </c>
      <c r="BF827" s="22">
        <f>+'Cmp-'!AC331</f>
        <v>0</v>
      </c>
      <c r="BG827" s="22">
        <f>+'Cmp-'!AD331</f>
        <v>0</v>
      </c>
      <c r="BH827" s="22">
        <f>+'Cmp-'!AE331</f>
        <v>0.387845</v>
      </c>
      <c r="BI827" s="22">
        <f>+'Cmp-'!AF331</f>
        <v>0</v>
      </c>
      <c r="BJ827" s="22">
        <f>+'Cmp-'!AG331</f>
        <v>0.37896400000000002</v>
      </c>
      <c r="BK827" s="22">
        <f>+'Cmp-'!AH331</f>
        <v>0.41271400000000003</v>
      </c>
      <c r="BL827" s="22">
        <f>+'Cmp-'!AI331</f>
        <v>0.59085399999999999</v>
      </c>
      <c r="BM827" s="6" t="s">
        <v>1079</v>
      </c>
      <c r="BN827" s="24" t="str">
        <f>+CnAll!B827</f>
        <v>AAa + aAaAa</v>
      </c>
      <c r="BO827" s="24">
        <f>+CnAll!C827</f>
        <v>0</v>
      </c>
    </row>
    <row r="828" spans="1:67" x14ac:dyDescent="0.45">
      <c r="A828" s="1">
        <v>827</v>
      </c>
      <c r="B828" s="22" t="str">
        <f>+'Cpm-'!B332</f>
        <v>AaA + aAaAa</v>
      </c>
      <c r="C828" s="22">
        <f>+'Cpm-'!E332</f>
        <v>0</v>
      </c>
      <c r="D828" s="22">
        <f>+'Cpm-'!F332</f>
        <v>0</v>
      </c>
      <c r="E828" s="22">
        <f>+'Cpm-'!G332</f>
        <v>0</v>
      </c>
      <c r="F828" s="22">
        <f>+'Cpm-'!H332</f>
        <v>0.27185900000000002</v>
      </c>
      <c r="G828" s="22">
        <f>+'Cpm-'!I332</f>
        <v>0</v>
      </c>
      <c r="H828" s="22">
        <f>+'Cpm-'!J332</f>
        <v>0</v>
      </c>
      <c r="I828" s="22">
        <f>+'Cpm-'!K332</f>
        <v>0</v>
      </c>
      <c r="J828" s="22">
        <f>+'Cpm-'!L332</f>
        <v>0.45852199999999999</v>
      </c>
      <c r="K828" s="22">
        <f>+'Cpm-'!M332</f>
        <v>0.52209499999999998</v>
      </c>
      <c r="L828" s="22">
        <f>+'Cpm-'!N332</f>
        <v>0.53141400000000005</v>
      </c>
      <c r="M828" s="22">
        <f>+'Cpm-'!O332</f>
        <v>0</v>
      </c>
      <c r="N828" s="22">
        <f>+'Cpm-'!P332</f>
        <v>0.52053400000000005</v>
      </c>
      <c r="O828" s="22">
        <f>+'Cpm-'!Q332</f>
        <v>0</v>
      </c>
      <c r="P828" s="22">
        <f>+'Cpm-'!R332</f>
        <v>0</v>
      </c>
      <c r="Q828" s="22">
        <f>+'Cpm-'!S332</f>
        <v>0</v>
      </c>
      <c r="R828" s="22">
        <f>+'Cpm-'!T332</f>
        <v>0.54332000000000003</v>
      </c>
      <c r="S828" s="22">
        <f>+'Cpm-'!U332</f>
        <v>0.58498499999999998</v>
      </c>
      <c r="T828" s="22">
        <f>+'Cpm-'!V332</f>
        <v>0.58551900000000001</v>
      </c>
      <c r="U828" s="22">
        <f>+'Cpm-'!W332</f>
        <v>0.37075000000000002</v>
      </c>
      <c r="V828" s="22">
        <f>+'Cpm-'!X332</f>
        <v>0.58502200000000004</v>
      </c>
      <c r="W828" s="22">
        <f>+'Cpm-'!Y332</f>
        <v>0.35636400000000001</v>
      </c>
      <c r="X828" s="22">
        <f>+'Cpm-'!Z332</f>
        <v>0.36848599999999998</v>
      </c>
      <c r="Y828" s="22">
        <f>+'Cpm-'!AA332</f>
        <v>0</v>
      </c>
      <c r="Z828" s="22">
        <f>+'Cpm-'!AB332</f>
        <v>0.58502200000000004</v>
      </c>
      <c r="AA828" s="22">
        <f>+'Cpm-'!AC332</f>
        <v>0.36848599999999998</v>
      </c>
      <c r="AB828" s="22">
        <f>+'Cpm-'!AD332</f>
        <v>0</v>
      </c>
      <c r="AC828" s="22">
        <f>+'Cpm-'!AE332</f>
        <v>0</v>
      </c>
      <c r="AD828" s="22">
        <f>+'Cpm-'!AF332</f>
        <v>0.37075000000000002</v>
      </c>
      <c r="AE828" s="22">
        <f>+'Cpm-'!AG332</f>
        <v>0</v>
      </c>
      <c r="AF828" s="22">
        <f>+'Cpm-'!AH332</f>
        <v>0</v>
      </c>
      <c r="AG828" s="22">
        <f>+'Cpm-'!AI332</f>
        <v>0</v>
      </c>
      <c r="AH828" s="22">
        <f>+'Cmp-'!E332</f>
        <v>0</v>
      </c>
      <c r="AI828" s="22">
        <f>+'Cmp-'!F332</f>
        <v>0</v>
      </c>
      <c r="AJ828" s="22">
        <f>+'Cmp-'!G332</f>
        <v>0</v>
      </c>
      <c r="AK828" s="22">
        <f>+'Cmp-'!H332</f>
        <v>0</v>
      </c>
      <c r="AL828" s="22">
        <f>+'Cmp-'!I332</f>
        <v>0</v>
      </c>
      <c r="AM828" s="22">
        <f>+'Cmp-'!J332</f>
        <v>0</v>
      </c>
      <c r="AN828" s="22">
        <f>+'Cmp-'!K332</f>
        <v>0</v>
      </c>
      <c r="AO828" s="22">
        <f>+'Cmp-'!L332</f>
        <v>0</v>
      </c>
      <c r="AP828" s="22">
        <f>+'Cmp-'!M332</f>
        <v>0</v>
      </c>
      <c r="AQ828" s="22">
        <f>+'Cmp-'!N332</f>
        <v>0</v>
      </c>
      <c r="AR828" s="22">
        <f>+'Cmp-'!O332</f>
        <v>0</v>
      </c>
      <c r="AS828" s="22">
        <f>+'Cmp-'!P332</f>
        <v>0</v>
      </c>
      <c r="AT828" s="22">
        <f>+'Cmp-'!Q332</f>
        <v>0</v>
      </c>
      <c r="AU828" s="22">
        <f>+'Cmp-'!R332</f>
        <v>0</v>
      </c>
      <c r="AV828" s="22">
        <f>+'Cmp-'!S332</f>
        <v>0.52053400000000005</v>
      </c>
      <c r="AW828" s="22">
        <f>+'Cmp-'!T332</f>
        <v>0</v>
      </c>
      <c r="AX828" s="22">
        <f>+'Cmp-'!U332</f>
        <v>0</v>
      </c>
      <c r="AY828" s="22">
        <f>+'Cmp-'!V332</f>
        <v>0</v>
      </c>
      <c r="AZ828" s="22">
        <f>+'Cmp-'!W332</f>
        <v>0</v>
      </c>
      <c r="BA828" s="22">
        <f>+'Cmp-'!X332</f>
        <v>0</v>
      </c>
      <c r="BB828" s="22">
        <f>+'Cmp-'!Y332</f>
        <v>0</v>
      </c>
      <c r="BC828" s="22">
        <f>+'Cmp-'!Z332</f>
        <v>0</v>
      </c>
      <c r="BD828" s="22">
        <f>+'Cmp-'!AA332</f>
        <v>0.37075000000000002</v>
      </c>
      <c r="BE828" s="22">
        <f>+'Cmp-'!AB332</f>
        <v>0</v>
      </c>
      <c r="BF828" s="22">
        <f>+'Cmp-'!AC332</f>
        <v>0</v>
      </c>
      <c r="BG828" s="22">
        <f>+'Cmp-'!AD332</f>
        <v>0</v>
      </c>
      <c r="BH828" s="22">
        <f>+'Cmp-'!AE332</f>
        <v>0.37075000000000002</v>
      </c>
      <c r="BI828" s="22">
        <f>+'Cmp-'!AF332</f>
        <v>0</v>
      </c>
      <c r="BJ828" s="22">
        <f>+'Cmp-'!AG332</f>
        <v>0.39245099999999999</v>
      </c>
      <c r="BK828" s="22">
        <f>+'Cmp-'!AH332</f>
        <v>0.36848599999999998</v>
      </c>
      <c r="BL828" s="22">
        <f>+'Cmp-'!AI332</f>
        <v>0.58502200000000004</v>
      </c>
      <c r="BM828" s="6" t="s">
        <v>1079</v>
      </c>
      <c r="BN828" s="24" t="str">
        <f>+CnAll!B828</f>
        <v>AaA + aAaAa</v>
      </c>
      <c r="BO828" s="24">
        <f>+CnAll!C828</f>
        <v>0</v>
      </c>
    </row>
    <row r="829" spans="1:67" x14ac:dyDescent="0.45">
      <c r="A829" s="1">
        <v>828</v>
      </c>
      <c r="B829" s="22" t="str">
        <f>+'Cpm-'!B333</f>
        <v>Aaa + aAaAa</v>
      </c>
      <c r="C829" s="22">
        <f>+'Cpm-'!E333</f>
        <v>0</v>
      </c>
      <c r="D829" s="22">
        <f>+'Cpm-'!F333</f>
        <v>0</v>
      </c>
      <c r="E829" s="22">
        <f>+'Cpm-'!G333</f>
        <v>0</v>
      </c>
      <c r="F829" s="22">
        <f>+'Cpm-'!H333</f>
        <v>0</v>
      </c>
      <c r="G829" s="22">
        <f>+'Cpm-'!I333</f>
        <v>0</v>
      </c>
      <c r="H829" s="22">
        <f>+'Cpm-'!J333</f>
        <v>0</v>
      </c>
      <c r="I829" s="22">
        <f>+'Cpm-'!K333</f>
        <v>0</v>
      </c>
      <c r="J829" s="22">
        <f>+'Cpm-'!L333</f>
        <v>0.22731899999999999</v>
      </c>
      <c r="K829" s="22">
        <f>+'Cpm-'!M333</f>
        <v>0</v>
      </c>
      <c r="L829" s="22">
        <f>+'Cpm-'!N333</f>
        <v>0</v>
      </c>
      <c r="M829" s="22">
        <f>+'Cpm-'!O333</f>
        <v>0</v>
      </c>
      <c r="N829" s="22">
        <f>+'Cpm-'!P333</f>
        <v>0</v>
      </c>
      <c r="O829" s="22">
        <f>+'Cpm-'!Q333</f>
        <v>0</v>
      </c>
      <c r="P829" s="22">
        <f>+'Cpm-'!R333</f>
        <v>0</v>
      </c>
      <c r="Q829" s="22">
        <f>+'Cpm-'!S333</f>
        <v>0</v>
      </c>
      <c r="R829" s="22">
        <f>+'Cpm-'!T333</f>
        <v>0.25960800000000001</v>
      </c>
      <c r="S829" s="22">
        <f>+'Cpm-'!U333</f>
        <v>0</v>
      </c>
      <c r="T829" s="22">
        <f>+'Cpm-'!V333</f>
        <v>0</v>
      </c>
      <c r="U829" s="22">
        <f>+'Cpm-'!W333</f>
        <v>0</v>
      </c>
      <c r="V829" s="22">
        <f>+'Cpm-'!X333</f>
        <v>0</v>
      </c>
      <c r="W829" s="22">
        <f>+'Cpm-'!Y333</f>
        <v>0</v>
      </c>
      <c r="X829" s="22">
        <f>+'Cpm-'!Z333</f>
        <v>0</v>
      </c>
      <c r="Y829" s="22">
        <f>+'Cpm-'!AA333</f>
        <v>0</v>
      </c>
      <c r="Z829" s="22">
        <f>+'Cpm-'!AB333</f>
        <v>0</v>
      </c>
      <c r="AA829" s="22">
        <f>+'Cpm-'!AC333</f>
        <v>0</v>
      </c>
      <c r="AB829" s="22">
        <f>+'Cpm-'!AD333</f>
        <v>0</v>
      </c>
      <c r="AC829" s="22">
        <f>+'Cpm-'!AE333</f>
        <v>0</v>
      </c>
      <c r="AD829" s="22">
        <f>+'Cpm-'!AF333</f>
        <v>0</v>
      </c>
      <c r="AE829" s="22">
        <f>+'Cpm-'!AG333</f>
        <v>0</v>
      </c>
      <c r="AF829" s="22">
        <f>+'Cpm-'!AH333</f>
        <v>0</v>
      </c>
      <c r="AG829" s="22">
        <f>+'Cpm-'!AI333</f>
        <v>0</v>
      </c>
      <c r="AH829" s="22">
        <f>+'Cmp-'!E333</f>
        <v>0</v>
      </c>
      <c r="AI829" s="22">
        <f>+'Cmp-'!F333</f>
        <v>0</v>
      </c>
      <c r="AJ829" s="22">
        <f>+'Cmp-'!G333</f>
        <v>0</v>
      </c>
      <c r="AK829" s="22">
        <f>+'Cmp-'!H333</f>
        <v>0</v>
      </c>
      <c r="AL829" s="22">
        <f>+'Cmp-'!I333</f>
        <v>0</v>
      </c>
      <c r="AM829" s="22">
        <f>+'Cmp-'!J333</f>
        <v>0</v>
      </c>
      <c r="AN829" s="22">
        <f>+'Cmp-'!K333</f>
        <v>0</v>
      </c>
      <c r="AO829" s="22">
        <f>+'Cmp-'!L333</f>
        <v>0</v>
      </c>
      <c r="AP829" s="22">
        <f>+'Cmp-'!M333</f>
        <v>0</v>
      </c>
      <c r="AQ829" s="22">
        <f>+'Cmp-'!N333</f>
        <v>0</v>
      </c>
      <c r="AR829" s="22">
        <f>+'Cmp-'!O333</f>
        <v>0</v>
      </c>
      <c r="AS829" s="22">
        <f>+'Cmp-'!P333</f>
        <v>0</v>
      </c>
      <c r="AT829" s="22">
        <f>+'Cmp-'!Q333</f>
        <v>0</v>
      </c>
      <c r="AU829" s="22">
        <f>+'Cmp-'!R333</f>
        <v>0</v>
      </c>
      <c r="AV829" s="22">
        <f>+'Cmp-'!S333</f>
        <v>0</v>
      </c>
      <c r="AW829" s="22">
        <f>+'Cmp-'!T333</f>
        <v>0</v>
      </c>
      <c r="AX829" s="22">
        <f>+'Cmp-'!U333</f>
        <v>0</v>
      </c>
      <c r="AY829" s="22">
        <f>+'Cmp-'!V333</f>
        <v>0</v>
      </c>
      <c r="AZ829" s="22">
        <f>+'Cmp-'!W333</f>
        <v>0</v>
      </c>
      <c r="BA829" s="22">
        <f>+'Cmp-'!X333</f>
        <v>0</v>
      </c>
      <c r="BB829" s="22">
        <f>+'Cmp-'!Y333</f>
        <v>0</v>
      </c>
      <c r="BC829" s="22">
        <f>+'Cmp-'!Z333</f>
        <v>0</v>
      </c>
      <c r="BD829" s="22">
        <f>+'Cmp-'!AA333</f>
        <v>0</v>
      </c>
      <c r="BE829" s="22">
        <f>+'Cmp-'!AB333</f>
        <v>0</v>
      </c>
      <c r="BF829" s="22">
        <f>+'Cmp-'!AC333</f>
        <v>0</v>
      </c>
      <c r="BG829" s="22">
        <f>+'Cmp-'!AD333</f>
        <v>0</v>
      </c>
      <c r="BH829" s="22">
        <f>+'Cmp-'!AE333</f>
        <v>0</v>
      </c>
      <c r="BI829" s="22">
        <f>+'Cmp-'!AF333</f>
        <v>0</v>
      </c>
      <c r="BJ829" s="22">
        <f>+'Cmp-'!AG333</f>
        <v>0</v>
      </c>
      <c r="BK829" s="22">
        <f>+'Cmp-'!AH333</f>
        <v>0</v>
      </c>
      <c r="BL829" s="22">
        <f>+'Cmp-'!AI333</f>
        <v>0</v>
      </c>
      <c r="BM829" s="6" t="s">
        <v>1079</v>
      </c>
      <c r="BN829" s="24" t="str">
        <f>+CnAll!B829</f>
        <v>Aaa + aAaAa</v>
      </c>
      <c r="BO829" s="24">
        <f>+CnAll!C829</f>
        <v>0</v>
      </c>
    </row>
    <row r="830" spans="1:67" x14ac:dyDescent="0.45">
      <c r="A830" s="1">
        <v>829</v>
      </c>
      <c r="B830" s="22" t="str">
        <f>+'Cpm-'!B334</f>
        <v>AAAA + aAaAa</v>
      </c>
      <c r="C830" s="22">
        <f>+'Cpm-'!E334</f>
        <v>0</v>
      </c>
      <c r="D830" s="22">
        <f>+'Cpm-'!F334</f>
        <v>0</v>
      </c>
      <c r="E830" s="22">
        <f>+'Cpm-'!G334</f>
        <v>0</v>
      </c>
      <c r="F830" s="22">
        <f>+'Cpm-'!H334</f>
        <v>0.198461</v>
      </c>
      <c r="G830" s="22">
        <f>+'Cpm-'!I334</f>
        <v>0</v>
      </c>
      <c r="H830" s="22">
        <f>+'Cpm-'!J334</f>
        <v>0</v>
      </c>
      <c r="I830" s="22">
        <f>+'Cpm-'!K334</f>
        <v>0</v>
      </c>
      <c r="J830" s="22">
        <f>+'Cpm-'!L334</f>
        <v>0.31703999999999999</v>
      </c>
      <c r="K830" s="22">
        <f>+'Cpm-'!M334</f>
        <v>0.23377800000000001</v>
      </c>
      <c r="L830" s="22">
        <f>+'Cpm-'!N334</f>
        <v>0.23887700000000001</v>
      </c>
      <c r="M830" s="22">
        <f>+'Cpm-'!O334</f>
        <v>0</v>
      </c>
      <c r="N830" s="22">
        <f>+'Cpm-'!P334</f>
        <v>0.23532</v>
      </c>
      <c r="O830" s="22">
        <f>+'Cpm-'!Q334</f>
        <v>0</v>
      </c>
      <c r="P830" s="22">
        <f>+'Cpm-'!R334</f>
        <v>0</v>
      </c>
      <c r="Q830" s="22">
        <f>+'Cpm-'!S334</f>
        <v>0</v>
      </c>
      <c r="R830" s="22">
        <f>+'Cpm-'!T334</f>
        <v>0.33642300000000003</v>
      </c>
      <c r="S830" s="22">
        <f>+'Cpm-'!U334</f>
        <v>0.27862199999999998</v>
      </c>
      <c r="T830" s="22">
        <f>+'Cpm-'!V334</f>
        <v>0.27942699999999998</v>
      </c>
      <c r="U830" s="22">
        <f>+'Cpm-'!W334</f>
        <v>0</v>
      </c>
      <c r="V830" s="22">
        <f>+'Cpm-'!X334</f>
        <v>0.27940599999999999</v>
      </c>
      <c r="W830" s="22">
        <f>+'Cpm-'!Y334</f>
        <v>0</v>
      </c>
      <c r="X830" s="22">
        <f>+'Cpm-'!Z334</f>
        <v>0</v>
      </c>
      <c r="Y830" s="22">
        <f>+'Cpm-'!AA334</f>
        <v>0</v>
      </c>
      <c r="Z830" s="22">
        <f>+'Cpm-'!AB334</f>
        <v>0.28204000000000001</v>
      </c>
      <c r="AA830" s="22">
        <f>+'Cpm-'!AC334</f>
        <v>0</v>
      </c>
      <c r="AB830" s="22">
        <f>+'Cpm-'!AD334</f>
        <v>0.189438</v>
      </c>
      <c r="AC830" s="22">
        <f>+'Cpm-'!AE334</f>
        <v>0</v>
      </c>
      <c r="AD830" s="22">
        <f>+'Cpm-'!AF334</f>
        <v>3.3992099999999997E-2</v>
      </c>
      <c r="AE830" s="22">
        <f>+'Cpm-'!AG334</f>
        <v>0</v>
      </c>
      <c r="AF830" s="22">
        <f>+'Cpm-'!AH334</f>
        <v>0</v>
      </c>
      <c r="AG830" s="22">
        <f>+'Cpm-'!AI334</f>
        <v>0</v>
      </c>
      <c r="AH830" s="22">
        <f>+'Cmp-'!E334</f>
        <v>0</v>
      </c>
      <c r="AI830" s="22">
        <f>+'Cmp-'!F334</f>
        <v>0</v>
      </c>
      <c r="AJ830" s="22">
        <f>+'Cmp-'!G334</f>
        <v>0</v>
      </c>
      <c r="AK830" s="22">
        <f>+'Cmp-'!H334</f>
        <v>0</v>
      </c>
      <c r="AL830" s="22">
        <f>+'Cmp-'!I334</f>
        <v>0</v>
      </c>
      <c r="AM830" s="22">
        <f>+'Cmp-'!J334</f>
        <v>0</v>
      </c>
      <c r="AN830" s="22">
        <f>+'Cmp-'!K334</f>
        <v>0</v>
      </c>
      <c r="AO830" s="22">
        <f>+'Cmp-'!L334</f>
        <v>0</v>
      </c>
      <c r="AP830" s="22">
        <f>+'Cmp-'!M334</f>
        <v>0</v>
      </c>
      <c r="AQ830" s="22">
        <f>+'Cmp-'!N334</f>
        <v>0</v>
      </c>
      <c r="AR830" s="22">
        <f>+'Cmp-'!O334</f>
        <v>0</v>
      </c>
      <c r="AS830" s="22">
        <f>+'Cmp-'!P334</f>
        <v>0</v>
      </c>
      <c r="AT830" s="22">
        <f>+'Cmp-'!Q334</f>
        <v>0</v>
      </c>
      <c r="AU830" s="22">
        <f>+'Cmp-'!R334</f>
        <v>0</v>
      </c>
      <c r="AV830" s="22">
        <f>+'Cmp-'!S334</f>
        <v>0.24489900000000001</v>
      </c>
      <c r="AW830" s="22">
        <f>+'Cmp-'!T334</f>
        <v>0</v>
      </c>
      <c r="AX830" s="22">
        <f>+'Cmp-'!U334</f>
        <v>0</v>
      </c>
      <c r="AY830" s="22">
        <f>+'Cmp-'!V334</f>
        <v>0</v>
      </c>
      <c r="AZ830" s="22">
        <f>+'Cmp-'!W334</f>
        <v>0</v>
      </c>
      <c r="BA830" s="22">
        <f>+'Cmp-'!X334</f>
        <v>0</v>
      </c>
      <c r="BB830" s="22">
        <f>+'Cmp-'!Y334</f>
        <v>0</v>
      </c>
      <c r="BC830" s="22">
        <f>+'Cmp-'!Z334</f>
        <v>0</v>
      </c>
      <c r="BD830" s="22">
        <f>+'Cmp-'!AA334</f>
        <v>8.11751E-2</v>
      </c>
      <c r="BE830" s="22">
        <f>+'Cmp-'!AB334</f>
        <v>0</v>
      </c>
      <c r="BF830" s="22">
        <f>+'Cmp-'!AC334</f>
        <v>0</v>
      </c>
      <c r="BG830" s="22">
        <f>+'Cmp-'!AD334</f>
        <v>0</v>
      </c>
      <c r="BH830" s="22">
        <f>+'Cmp-'!AE334</f>
        <v>3.3962600000000003E-2</v>
      </c>
      <c r="BI830" s="22">
        <f>+'Cmp-'!AF334</f>
        <v>0</v>
      </c>
      <c r="BJ830" s="22">
        <f>+'Cmp-'!AG334</f>
        <v>3.9454999999999997E-2</v>
      </c>
      <c r="BK830" s="22">
        <f>+'Cmp-'!AH334</f>
        <v>0</v>
      </c>
      <c r="BL830" s="22">
        <f>+'Cmp-'!AI334</f>
        <v>0.29898000000000002</v>
      </c>
      <c r="BM830" s="6" t="s">
        <v>1079</v>
      </c>
      <c r="BN830" s="24" t="str">
        <f>+CnAll!B830</f>
        <v>AAAA + aAaAa</v>
      </c>
      <c r="BO830" s="24">
        <f>+CnAll!C830</f>
        <v>0</v>
      </c>
    </row>
    <row r="831" spans="1:67" x14ac:dyDescent="0.45">
      <c r="A831" s="1">
        <v>830</v>
      </c>
      <c r="B831" s="22" t="str">
        <f>+'Cpm-'!B335</f>
        <v>AAAa + aAaAa</v>
      </c>
      <c r="C831" s="22">
        <f>+'Cpm-'!E335</f>
        <v>0</v>
      </c>
      <c r="D831" s="22">
        <f>+'Cpm-'!F335</f>
        <v>0</v>
      </c>
      <c r="E831" s="22">
        <f>+'Cpm-'!G335</f>
        <v>0</v>
      </c>
      <c r="F831" s="22">
        <f>+'Cpm-'!H335</f>
        <v>0.29028799999999999</v>
      </c>
      <c r="G831" s="22">
        <f>+'Cpm-'!I335</f>
        <v>0</v>
      </c>
      <c r="H831" s="22">
        <f>+'Cpm-'!J335</f>
        <v>0</v>
      </c>
      <c r="I831" s="22">
        <f>+'Cpm-'!K335</f>
        <v>0</v>
      </c>
      <c r="J831" s="22">
        <f>+'Cpm-'!L335</f>
        <v>0.43949300000000002</v>
      </c>
      <c r="K831" s="22">
        <f>+'Cpm-'!M335</f>
        <v>0.497473</v>
      </c>
      <c r="L831" s="22">
        <f>+'Cpm-'!N335</f>
        <v>0.48042400000000002</v>
      </c>
      <c r="M831" s="22">
        <f>+'Cpm-'!O335</f>
        <v>0</v>
      </c>
      <c r="N831" s="22">
        <f>+'Cpm-'!P335</f>
        <v>0.47732200000000002</v>
      </c>
      <c r="O831" s="22">
        <f>+'Cpm-'!Q335</f>
        <v>0</v>
      </c>
      <c r="P831" s="22">
        <f>+'Cpm-'!R335</f>
        <v>0</v>
      </c>
      <c r="Q831" s="22">
        <f>+'Cpm-'!S335</f>
        <v>0</v>
      </c>
      <c r="R831" s="22">
        <f>+'Cpm-'!T335</f>
        <v>0.50684399999999996</v>
      </c>
      <c r="S831" s="22">
        <f>+'Cpm-'!U335</f>
        <v>0.53314600000000001</v>
      </c>
      <c r="T831" s="22">
        <f>+'Cpm-'!V335</f>
        <v>0.53064299999999998</v>
      </c>
      <c r="U831" s="22">
        <f>+'Cpm-'!W335</f>
        <v>0.41814899999999999</v>
      </c>
      <c r="V831" s="22">
        <f>+'Cpm-'!X335</f>
        <v>0.530474</v>
      </c>
      <c r="W831" s="22">
        <f>+'Cpm-'!Y335</f>
        <v>0.41055700000000001</v>
      </c>
      <c r="X831" s="22">
        <f>+'Cpm-'!Z335</f>
        <v>0.40997099999999997</v>
      </c>
      <c r="Y831" s="22">
        <f>+'Cpm-'!AA335</f>
        <v>0</v>
      </c>
      <c r="Z831" s="22">
        <f>+'Cpm-'!AB335</f>
        <v>0.530474</v>
      </c>
      <c r="AA831" s="22">
        <f>+'Cpm-'!AC335</f>
        <v>0.42184199999999999</v>
      </c>
      <c r="AB831" s="22">
        <f>+'Cpm-'!AD335</f>
        <v>0.45240799999999998</v>
      </c>
      <c r="AC831" s="22">
        <f>+'Cpm-'!AE335</f>
        <v>0</v>
      </c>
      <c r="AD831" s="22">
        <f>+'Cpm-'!AF335</f>
        <v>0.41814899999999999</v>
      </c>
      <c r="AE831" s="22">
        <f>+'Cpm-'!AG335</f>
        <v>0</v>
      </c>
      <c r="AF831" s="22">
        <f>+'Cpm-'!AH335</f>
        <v>0</v>
      </c>
      <c r="AG831" s="22">
        <f>+'Cpm-'!AI335</f>
        <v>0</v>
      </c>
      <c r="AH831" s="22">
        <f>+'Cmp-'!E335</f>
        <v>0</v>
      </c>
      <c r="AI831" s="22">
        <f>+'Cmp-'!F335</f>
        <v>0</v>
      </c>
      <c r="AJ831" s="22">
        <f>+'Cmp-'!G335</f>
        <v>0</v>
      </c>
      <c r="AK831" s="22">
        <f>+'Cmp-'!H335</f>
        <v>0</v>
      </c>
      <c r="AL831" s="22">
        <f>+'Cmp-'!I335</f>
        <v>0</v>
      </c>
      <c r="AM831" s="22">
        <f>+'Cmp-'!J335</f>
        <v>0</v>
      </c>
      <c r="AN831" s="22">
        <f>+'Cmp-'!K335</f>
        <v>0</v>
      </c>
      <c r="AO831" s="22">
        <f>+'Cmp-'!L335</f>
        <v>0</v>
      </c>
      <c r="AP831" s="22">
        <f>+'Cmp-'!M335</f>
        <v>0</v>
      </c>
      <c r="AQ831" s="22">
        <f>+'Cmp-'!N335</f>
        <v>0</v>
      </c>
      <c r="AR831" s="22">
        <f>+'Cmp-'!O335</f>
        <v>0</v>
      </c>
      <c r="AS831" s="22">
        <f>+'Cmp-'!P335</f>
        <v>0</v>
      </c>
      <c r="AT831" s="22">
        <f>+'Cmp-'!Q335</f>
        <v>0</v>
      </c>
      <c r="AU831" s="22">
        <f>+'Cmp-'!R335</f>
        <v>0</v>
      </c>
      <c r="AV831" s="22">
        <f>+'Cmp-'!S335</f>
        <v>0.47732200000000002</v>
      </c>
      <c r="AW831" s="22">
        <f>+'Cmp-'!T335</f>
        <v>0</v>
      </c>
      <c r="AX831" s="22">
        <f>+'Cmp-'!U335</f>
        <v>0</v>
      </c>
      <c r="AY831" s="22">
        <f>+'Cmp-'!V335</f>
        <v>0</v>
      </c>
      <c r="AZ831" s="22">
        <f>+'Cmp-'!W335</f>
        <v>0</v>
      </c>
      <c r="BA831" s="22">
        <f>+'Cmp-'!X335</f>
        <v>0</v>
      </c>
      <c r="BB831" s="22">
        <f>+'Cmp-'!Y335</f>
        <v>0</v>
      </c>
      <c r="BC831" s="22">
        <f>+'Cmp-'!Z335</f>
        <v>0</v>
      </c>
      <c r="BD831" s="22">
        <f>+'Cmp-'!AA335</f>
        <v>0.41814899999999999</v>
      </c>
      <c r="BE831" s="22">
        <f>+'Cmp-'!AB335</f>
        <v>0</v>
      </c>
      <c r="BF831" s="22">
        <f>+'Cmp-'!AC335</f>
        <v>0</v>
      </c>
      <c r="BG831" s="22">
        <f>+'Cmp-'!AD335</f>
        <v>0</v>
      </c>
      <c r="BH831" s="22">
        <f>+'Cmp-'!AE335</f>
        <v>0.41814899999999999</v>
      </c>
      <c r="BI831" s="22">
        <f>+'Cmp-'!AF335</f>
        <v>0</v>
      </c>
      <c r="BJ831" s="22">
        <f>+'Cmp-'!AG335</f>
        <v>0.41937200000000002</v>
      </c>
      <c r="BK831" s="22">
        <f>+'Cmp-'!AH335</f>
        <v>0.454351</v>
      </c>
      <c r="BL831" s="22">
        <f>+'Cmp-'!AI335</f>
        <v>0.530474</v>
      </c>
      <c r="BM831" s="6" t="s">
        <v>1079</v>
      </c>
      <c r="BN831" s="24" t="str">
        <f>+CnAll!B831</f>
        <v>AAAa + aAaAa</v>
      </c>
      <c r="BO831" s="24">
        <f>+CnAll!C831</f>
        <v>0</v>
      </c>
    </row>
    <row r="832" spans="1:67" x14ac:dyDescent="0.45">
      <c r="A832" s="1">
        <v>831</v>
      </c>
      <c r="B832" s="22" t="str">
        <f>+'Cpm-'!B336</f>
        <v>AAaA + aAaAa</v>
      </c>
      <c r="C832" s="22">
        <f>+'Cpm-'!E336</f>
        <v>0</v>
      </c>
      <c r="D832" s="22">
        <f>+'Cpm-'!F336</f>
        <v>0</v>
      </c>
      <c r="E832" s="22">
        <f>+'Cpm-'!G336</f>
        <v>0</v>
      </c>
      <c r="F832" s="22">
        <f>+'Cpm-'!H336</f>
        <v>0.28340599999999999</v>
      </c>
      <c r="G832" s="22">
        <f>+'Cpm-'!I336</f>
        <v>0</v>
      </c>
      <c r="H832" s="22">
        <f>+'Cpm-'!J336</f>
        <v>0</v>
      </c>
      <c r="I832" s="22">
        <f>+'Cpm-'!K336</f>
        <v>0</v>
      </c>
      <c r="J832" s="22">
        <f>+'Cpm-'!L336</f>
        <v>0.435253</v>
      </c>
      <c r="K832" s="22">
        <f>+'Cpm-'!M336</f>
        <v>0.47269699999999998</v>
      </c>
      <c r="L832" s="22">
        <f>+'Cpm-'!N336</f>
        <v>0.49408299999999999</v>
      </c>
      <c r="M832" s="22">
        <f>+'Cpm-'!O336</f>
        <v>0</v>
      </c>
      <c r="N832" s="22">
        <f>+'Cpm-'!P336</f>
        <v>0.47187899999999999</v>
      </c>
      <c r="O832" s="22">
        <f>+'Cpm-'!Q336</f>
        <v>0</v>
      </c>
      <c r="P832" s="22">
        <f>+'Cpm-'!R336</f>
        <v>0</v>
      </c>
      <c r="Q832" s="22">
        <f>+'Cpm-'!S336</f>
        <v>0</v>
      </c>
      <c r="R832" s="22">
        <f>+'Cpm-'!T336</f>
        <v>0.50315900000000002</v>
      </c>
      <c r="S832" s="22">
        <f>+'Cpm-'!U336</f>
        <v>0.52641800000000005</v>
      </c>
      <c r="T832" s="22">
        <f>+'Cpm-'!V336</f>
        <v>0.52928600000000003</v>
      </c>
      <c r="U832" s="22">
        <f>+'Cpm-'!W336</f>
        <v>0.41522500000000001</v>
      </c>
      <c r="V832" s="22">
        <f>+'Cpm-'!X336</f>
        <v>0.526416</v>
      </c>
      <c r="W832" s="22">
        <f>+'Cpm-'!Y336</f>
        <v>0.40024100000000001</v>
      </c>
      <c r="X832" s="22">
        <f>+'Cpm-'!Z336</f>
        <v>0.41471799999999998</v>
      </c>
      <c r="Y832" s="22">
        <f>+'Cpm-'!AA336</f>
        <v>0</v>
      </c>
      <c r="Z832" s="22">
        <f>+'Cpm-'!AB336</f>
        <v>0.526416</v>
      </c>
      <c r="AA832" s="22">
        <f>+'Cpm-'!AC336</f>
        <v>0.41471799999999998</v>
      </c>
      <c r="AB832" s="22">
        <f>+'Cpm-'!AD336</f>
        <v>0.45039899999999999</v>
      </c>
      <c r="AC832" s="22">
        <f>+'Cpm-'!AE336</f>
        <v>0</v>
      </c>
      <c r="AD832" s="22">
        <f>+'Cpm-'!AF336</f>
        <v>0.41522500000000001</v>
      </c>
      <c r="AE832" s="22">
        <f>+'Cpm-'!AG336</f>
        <v>0</v>
      </c>
      <c r="AF832" s="22">
        <f>+'Cpm-'!AH336</f>
        <v>0</v>
      </c>
      <c r="AG832" s="22">
        <f>+'Cpm-'!AI336</f>
        <v>0</v>
      </c>
      <c r="AH832" s="22">
        <f>+'Cmp-'!E336</f>
        <v>0</v>
      </c>
      <c r="AI832" s="22">
        <f>+'Cmp-'!F336</f>
        <v>0</v>
      </c>
      <c r="AJ832" s="22">
        <f>+'Cmp-'!G336</f>
        <v>0</v>
      </c>
      <c r="AK832" s="22">
        <f>+'Cmp-'!H336</f>
        <v>0</v>
      </c>
      <c r="AL832" s="22">
        <f>+'Cmp-'!I336</f>
        <v>0</v>
      </c>
      <c r="AM832" s="22">
        <f>+'Cmp-'!J336</f>
        <v>0</v>
      </c>
      <c r="AN832" s="22">
        <f>+'Cmp-'!K336</f>
        <v>0</v>
      </c>
      <c r="AO832" s="22">
        <f>+'Cmp-'!L336</f>
        <v>0</v>
      </c>
      <c r="AP832" s="22">
        <f>+'Cmp-'!M336</f>
        <v>0</v>
      </c>
      <c r="AQ832" s="22">
        <f>+'Cmp-'!N336</f>
        <v>0</v>
      </c>
      <c r="AR832" s="22">
        <f>+'Cmp-'!O336</f>
        <v>0</v>
      </c>
      <c r="AS832" s="22">
        <f>+'Cmp-'!P336</f>
        <v>0</v>
      </c>
      <c r="AT832" s="22">
        <f>+'Cmp-'!Q336</f>
        <v>0</v>
      </c>
      <c r="AU832" s="22">
        <f>+'Cmp-'!R336</f>
        <v>0</v>
      </c>
      <c r="AV832" s="22">
        <f>+'Cmp-'!S336</f>
        <v>0.47187899999999999</v>
      </c>
      <c r="AW832" s="22">
        <f>+'Cmp-'!T336</f>
        <v>0</v>
      </c>
      <c r="AX832" s="22">
        <f>+'Cmp-'!U336</f>
        <v>0</v>
      </c>
      <c r="AY832" s="22">
        <f>+'Cmp-'!V336</f>
        <v>0</v>
      </c>
      <c r="AZ832" s="22">
        <f>+'Cmp-'!W336</f>
        <v>0</v>
      </c>
      <c r="BA832" s="22">
        <f>+'Cmp-'!X336</f>
        <v>0</v>
      </c>
      <c r="BB832" s="22">
        <f>+'Cmp-'!Y336</f>
        <v>0</v>
      </c>
      <c r="BC832" s="22">
        <f>+'Cmp-'!Z336</f>
        <v>0</v>
      </c>
      <c r="BD832" s="22">
        <f>+'Cmp-'!AA336</f>
        <v>0.41522500000000001</v>
      </c>
      <c r="BE832" s="22">
        <f>+'Cmp-'!AB336</f>
        <v>0</v>
      </c>
      <c r="BF832" s="22">
        <f>+'Cmp-'!AC336</f>
        <v>0</v>
      </c>
      <c r="BG832" s="22">
        <f>+'Cmp-'!AD336</f>
        <v>0</v>
      </c>
      <c r="BH832" s="22">
        <f>+'Cmp-'!AE336</f>
        <v>0.41522500000000001</v>
      </c>
      <c r="BI832" s="22">
        <f>+'Cmp-'!AF336</f>
        <v>0</v>
      </c>
      <c r="BJ832" s="22">
        <f>+'Cmp-'!AG336</f>
        <v>0.45174199999999998</v>
      </c>
      <c r="BK832" s="22">
        <f>+'Cmp-'!AH336</f>
        <v>0.41471799999999998</v>
      </c>
      <c r="BL832" s="22">
        <f>+'Cmp-'!AI336</f>
        <v>0.526416</v>
      </c>
      <c r="BM832" s="6" t="s">
        <v>1079</v>
      </c>
      <c r="BN832" s="24" t="str">
        <f>+CnAll!B832</f>
        <v>AAaA + aAaAa</v>
      </c>
      <c r="BO832" s="24">
        <f>+CnAll!C832</f>
        <v>0</v>
      </c>
    </row>
    <row r="833" spans="1:67" x14ac:dyDescent="0.45">
      <c r="A833" s="1">
        <v>832</v>
      </c>
      <c r="B833" s="22" t="str">
        <f>+'Cpm-'!B337</f>
        <v>AAaa + aAaAa</v>
      </c>
      <c r="C833" s="22">
        <f>+'Cpm-'!E337</f>
        <v>0</v>
      </c>
      <c r="D833" s="22">
        <f>+'Cpm-'!F337</f>
        <v>0</v>
      </c>
      <c r="E833" s="22">
        <f>+'Cpm-'!G337</f>
        <v>0</v>
      </c>
      <c r="F833" s="22">
        <f>+'Cpm-'!H337</f>
        <v>0.151333</v>
      </c>
      <c r="G833" s="22">
        <f>+'Cpm-'!I337</f>
        <v>0</v>
      </c>
      <c r="H833" s="22">
        <f>+'Cpm-'!J337</f>
        <v>0</v>
      </c>
      <c r="I833" s="22">
        <f>+'Cpm-'!K337</f>
        <v>0</v>
      </c>
      <c r="J833" s="22">
        <f>+'Cpm-'!L337</f>
        <v>0.37267699999999998</v>
      </c>
      <c r="K833" s="22">
        <f>+'Cpm-'!M337</f>
        <v>0.247695</v>
      </c>
      <c r="L833" s="22">
        <f>+'Cpm-'!N337</f>
        <v>0.24909100000000001</v>
      </c>
      <c r="M833" s="22">
        <f>+'Cpm-'!O337</f>
        <v>0</v>
      </c>
      <c r="N833" s="22">
        <f>+'Cpm-'!P337</f>
        <v>0.256436</v>
      </c>
      <c r="O833" s="22">
        <f>+'Cpm-'!Q337</f>
        <v>0</v>
      </c>
      <c r="P833" s="22">
        <f>+'Cpm-'!R337</f>
        <v>0</v>
      </c>
      <c r="Q833" s="22">
        <f>+'Cpm-'!S337</f>
        <v>0</v>
      </c>
      <c r="R833" s="22">
        <f>+'Cpm-'!T337</f>
        <v>0.43887999999999999</v>
      </c>
      <c r="S833" s="22">
        <f>+'Cpm-'!U337</f>
        <v>0.389928</v>
      </c>
      <c r="T833" s="22">
        <f>+'Cpm-'!V337</f>
        <v>0.38645699999999999</v>
      </c>
      <c r="U833" s="22">
        <f>+'Cpm-'!W337</f>
        <v>0</v>
      </c>
      <c r="V833" s="22">
        <f>+'Cpm-'!X337</f>
        <v>0.38801200000000002</v>
      </c>
      <c r="W833" s="22">
        <f>+'Cpm-'!Y337</f>
        <v>0</v>
      </c>
      <c r="X833" s="22">
        <f>+'Cpm-'!Z337</f>
        <v>0</v>
      </c>
      <c r="Y833" s="22">
        <f>+'Cpm-'!AA337</f>
        <v>0</v>
      </c>
      <c r="Z833" s="22">
        <f>+'Cpm-'!AB337</f>
        <v>0.39016899999999999</v>
      </c>
      <c r="AA833" s="22">
        <f>+'Cpm-'!AC337</f>
        <v>0</v>
      </c>
      <c r="AB833" s="22">
        <f>+'Cpm-'!AD337</f>
        <v>0</v>
      </c>
      <c r="AC833" s="22">
        <f>+'Cpm-'!AE337</f>
        <v>0</v>
      </c>
      <c r="AD833" s="22">
        <f>+'Cpm-'!AF337</f>
        <v>0</v>
      </c>
      <c r="AE833" s="22">
        <f>+'Cpm-'!AG337</f>
        <v>0</v>
      </c>
      <c r="AF833" s="22">
        <f>+'Cpm-'!AH337</f>
        <v>0</v>
      </c>
      <c r="AG833" s="22">
        <f>+'Cpm-'!AI337</f>
        <v>0</v>
      </c>
      <c r="AH833" s="22">
        <f>+'Cmp-'!E337</f>
        <v>0</v>
      </c>
      <c r="AI833" s="22">
        <f>+'Cmp-'!F337</f>
        <v>0</v>
      </c>
      <c r="AJ833" s="22">
        <f>+'Cmp-'!G337</f>
        <v>0</v>
      </c>
      <c r="AK833" s="22">
        <f>+'Cmp-'!H337</f>
        <v>0</v>
      </c>
      <c r="AL833" s="22">
        <f>+'Cmp-'!I337</f>
        <v>0</v>
      </c>
      <c r="AM833" s="22">
        <f>+'Cmp-'!J337</f>
        <v>0</v>
      </c>
      <c r="AN833" s="22">
        <f>+'Cmp-'!K337</f>
        <v>0</v>
      </c>
      <c r="AO833" s="22">
        <f>+'Cmp-'!L337</f>
        <v>0</v>
      </c>
      <c r="AP833" s="22">
        <f>+'Cmp-'!M337</f>
        <v>0</v>
      </c>
      <c r="AQ833" s="22">
        <f>+'Cmp-'!N337</f>
        <v>0</v>
      </c>
      <c r="AR833" s="22">
        <f>+'Cmp-'!O337</f>
        <v>0</v>
      </c>
      <c r="AS833" s="22">
        <f>+'Cmp-'!P337</f>
        <v>0</v>
      </c>
      <c r="AT833" s="22">
        <f>+'Cmp-'!Q337</f>
        <v>0</v>
      </c>
      <c r="AU833" s="22">
        <f>+'Cmp-'!R337</f>
        <v>0</v>
      </c>
      <c r="AV833" s="22">
        <f>+'Cmp-'!S337</f>
        <v>0.24912100000000001</v>
      </c>
      <c r="AW833" s="22">
        <f>+'Cmp-'!T337</f>
        <v>0</v>
      </c>
      <c r="AX833" s="22">
        <f>+'Cmp-'!U337</f>
        <v>0</v>
      </c>
      <c r="AY833" s="22">
        <f>+'Cmp-'!V337</f>
        <v>0</v>
      </c>
      <c r="AZ833" s="22">
        <f>+'Cmp-'!W337</f>
        <v>0</v>
      </c>
      <c r="BA833" s="22">
        <f>+'Cmp-'!X337</f>
        <v>0</v>
      </c>
      <c r="BB833" s="22">
        <f>+'Cmp-'!Y337</f>
        <v>0</v>
      </c>
      <c r="BC833" s="22">
        <f>+'Cmp-'!Z337</f>
        <v>0</v>
      </c>
      <c r="BD833" s="22">
        <f>+'Cmp-'!AA337</f>
        <v>0</v>
      </c>
      <c r="BE833" s="22">
        <f>+'Cmp-'!AB337</f>
        <v>0</v>
      </c>
      <c r="BF833" s="22">
        <f>+'Cmp-'!AC337</f>
        <v>0</v>
      </c>
      <c r="BG833" s="22">
        <f>+'Cmp-'!AD337</f>
        <v>0</v>
      </c>
      <c r="BH833" s="22">
        <f>+'Cmp-'!AE337</f>
        <v>0</v>
      </c>
      <c r="BI833" s="22">
        <f>+'Cmp-'!AF337</f>
        <v>0</v>
      </c>
      <c r="BJ833" s="22">
        <f>+'Cmp-'!AG337</f>
        <v>0</v>
      </c>
      <c r="BK833" s="22">
        <f>+'Cmp-'!AH337</f>
        <v>0</v>
      </c>
      <c r="BL833" s="22">
        <f>+'Cmp-'!AI337</f>
        <v>0.39016899999999999</v>
      </c>
      <c r="BM833" s="6" t="s">
        <v>1079</v>
      </c>
      <c r="BN833" s="24" t="str">
        <f>+CnAll!B833</f>
        <v>AAaa + aAaAa</v>
      </c>
      <c r="BO833" s="24">
        <f>+CnAll!C833</f>
        <v>0</v>
      </c>
    </row>
    <row r="834" spans="1:67" x14ac:dyDescent="0.45">
      <c r="A834" s="1">
        <v>833</v>
      </c>
      <c r="B834" s="22" t="str">
        <f>+'Cpm-'!B338</f>
        <v>AaAA + aAaAa</v>
      </c>
      <c r="C834" s="22">
        <f>+'Cpm-'!E338</f>
        <v>0</v>
      </c>
      <c r="D834" s="22">
        <f>+'Cpm-'!F338</f>
        <v>0</v>
      </c>
      <c r="E834" s="22">
        <f>+'Cpm-'!G338</f>
        <v>0</v>
      </c>
      <c r="F834" s="22">
        <f>+'Cpm-'!H338</f>
        <v>0.29425200000000001</v>
      </c>
      <c r="G834" s="22">
        <f>+'Cpm-'!I338</f>
        <v>0</v>
      </c>
      <c r="H834" s="22">
        <f>+'Cpm-'!J338</f>
        <v>0</v>
      </c>
      <c r="I834" s="22">
        <f>+'Cpm-'!K338</f>
        <v>0</v>
      </c>
      <c r="J834" s="22">
        <f>+'Cpm-'!L338</f>
        <v>0.44014199999999998</v>
      </c>
      <c r="K834" s="22">
        <f>+'Cpm-'!M338</f>
        <v>0.477744</v>
      </c>
      <c r="L834" s="22">
        <f>+'Cpm-'!N338</f>
        <v>0.48002600000000001</v>
      </c>
      <c r="M834" s="22">
        <f>+'Cpm-'!O338</f>
        <v>0</v>
      </c>
      <c r="N834" s="22">
        <f>+'Cpm-'!P338</f>
        <v>0.497363</v>
      </c>
      <c r="O834" s="22">
        <f>+'Cpm-'!Q338</f>
        <v>0</v>
      </c>
      <c r="P834" s="22">
        <f>+'Cpm-'!R338</f>
        <v>0</v>
      </c>
      <c r="Q834" s="22">
        <f>+'Cpm-'!S338</f>
        <v>0</v>
      </c>
      <c r="R834" s="22">
        <f>+'Cpm-'!T338</f>
        <v>0.50686399999999998</v>
      </c>
      <c r="S834" s="22">
        <f>+'Cpm-'!U338</f>
        <v>0.53014700000000003</v>
      </c>
      <c r="T834" s="22">
        <f>+'Cpm-'!V338</f>
        <v>0.53032100000000004</v>
      </c>
      <c r="U834" s="22">
        <f>+'Cpm-'!W338</f>
        <v>0.40767199999999998</v>
      </c>
      <c r="V834" s="22">
        <f>+'Cpm-'!X338</f>
        <v>0.532918</v>
      </c>
      <c r="W834" s="22">
        <f>+'Cpm-'!Y338</f>
        <v>0.41052300000000003</v>
      </c>
      <c r="X834" s="22">
        <f>+'Cpm-'!Z338</f>
        <v>0.41760599999999998</v>
      </c>
      <c r="Y834" s="22">
        <f>+'Cpm-'!AA338</f>
        <v>0</v>
      </c>
      <c r="Z834" s="22">
        <f>+'Cpm-'!AB338</f>
        <v>0.53026200000000001</v>
      </c>
      <c r="AA834" s="22">
        <f>+'Cpm-'!AC338</f>
        <v>0.417993</v>
      </c>
      <c r="AB834" s="22">
        <f>+'Cpm-'!AD338</f>
        <v>0.45315499999999997</v>
      </c>
      <c r="AC834" s="22">
        <f>+'Cpm-'!AE338</f>
        <v>0</v>
      </c>
      <c r="AD834" s="22">
        <f>+'Cpm-'!AF338</f>
        <v>0.42389199999999999</v>
      </c>
      <c r="AE834" s="22">
        <f>+'Cpm-'!AG338</f>
        <v>0</v>
      </c>
      <c r="AF834" s="22">
        <f>+'Cpm-'!AH338</f>
        <v>0</v>
      </c>
      <c r="AG834" s="22">
        <f>+'Cpm-'!AI338</f>
        <v>0</v>
      </c>
      <c r="AH834" s="22">
        <f>+'Cmp-'!E338</f>
        <v>0</v>
      </c>
      <c r="AI834" s="22">
        <f>+'Cmp-'!F338</f>
        <v>0</v>
      </c>
      <c r="AJ834" s="22">
        <f>+'Cmp-'!G338</f>
        <v>0</v>
      </c>
      <c r="AK834" s="22">
        <f>+'Cmp-'!H338</f>
        <v>0</v>
      </c>
      <c r="AL834" s="22">
        <f>+'Cmp-'!I338</f>
        <v>0</v>
      </c>
      <c r="AM834" s="22">
        <f>+'Cmp-'!J338</f>
        <v>0</v>
      </c>
      <c r="AN834" s="22">
        <f>+'Cmp-'!K338</f>
        <v>0</v>
      </c>
      <c r="AO834" s="22">
        <f>+'Cmp-'!L338</f>
        <v>0</v>
      </c>
      <c r="AP834" s="22">
        <f>+'Cmp-'!M338</f>
        <v>0</v>
      </c>
      <c r="AQ834" s="22">
        <f>+'Cmp-'!N338</f>
        <v>0</v>
      </c>
      <c r="AR834" s="22">
        <f>+'Cmp-'!O338</f>
        <v>0</v>
      </c>
      <c r="AS834" s="22">
        <f>+'Cmp-'!P338</f>
        <v>0</v>
      </c>
      <c r="AT834" s="22">
        <f>+'Cmp-'!Q338</f>
        <v>0</v>
      </c>
      <c r="AU834" s="22">
        <f>+'Cmp-'!R338</f>
        <v>0</v>
      </c>
      <c r="AV834" s="22">
        <f>+'Cmp-'!S338</f>
        <v>0.47826400000000002</v>
      </c>
      <c r="AW834" s="22">
        <f>+'Cmp-'!T338</f>
        <v>0</v>
      </c>
      <c r="AX834" s="22">
        <f>+'Cmp-'!U338</f>
        <v>0</v>
      </c>
      <c r="AY834" s="22">
        <f>+'Cmp-'!V338</f>
        <v>0</v>
      </c>
      <c r="AZ834" s="22">
        <f>+'Cmp-'!W338</f>
        <v>0</v>
      </c>
      <c r="BA834" s="22">
        <f>+'Cmp-'!X338</f>
        <v>0</v>
      </c>
      <c r="BB834" s="22">
        <f>+'Cmp-'!Y338</f>
        <v>0</v>
      </c>
      <c r="BC834" s="22">
        <f>+'Cmp-'!Z338</f>
        <v>0</v>
      </c>
      <c r="BD834" s="22">
        <f>+'Cmp-'!AA338</f>
        <v>0.42015000000000002</v>
      </c>
      <c r="BE834" s="22">
        <f>+'Cmp-'!AB338</f>
        <v>0</v>
      </c>
      <c r="BF834" s="22">
        <f>+'Cmp-'!AC338</f>
        <v>0</v>
      </c>
      <c r="BG834" s="22">
        <f>+'Cmp-'!AD338</f>
        <v>0</v>
      </c>
      <c r="BH834" s="22">
        <f>+'Cmp-'!AE338</f>
        <v>0.45561200000000002</v>
      </c>
      <c r="BI834" s="22">
        <f>+'Cmp-'!AF338</f>
        <v>0</v>
      </c>
      <c r="BJ834" s="22">
        <f>+'Cmp-'!AG338</f>
        <v>0.41978399999999999</v>
      </c>
      <c r="BK834" s="22">
        <f>+'Cmp-'!AH338</f>
        <v>0.417993</v>
      </c>
      <c r="BL834" s="22">
        <f>+'Cmp-'!AI338</f>
        <v>0.53026200000000001</v>
      </c>
      <c r="BM834" s="6" t="s">
        <v>1079</v>
      </c>
      <c r="BN834" s="24" t="str">
        <f>+CnAll!B834</f>
        <v>AaAA + aAaAa</v>
      </c>
      <c r="BO834" s="24">
        <f>+CnAll!C834</f>
        <v>0</v>
      </c>
    </row>
    <row r="835" spans="1:67" x14ac:dyDescent="0.45">
      <c r="A835" s="1">
        <v>834</v>
      </c>
      <c r="B835" s="22" t="str">
        <f>+'Cpm-'!B339</f>
        <v>AaAa + aAaAa</v>
      </c>
      <c r="C835" s="22">
        <f>+'Cpm-'!E339</f>
        <v>0</v>
      </c>
      <c r="D835" s="22">
        <f>+'Cpm-'!F339</f>
        <v>0</v>
      </c>
      <c r="E835" s="22">
        <f>+'Cpm-'!G339</f>
        <v>0</v>
      </c>
      <c r="F835" s="22">
        <f>+'Cpm-'!H339</f>
        <v>5.13061E-2</v>
      </c>
      <c r="G835" s="22">
        <f>+'Cpm-'!I339</f>
        <v>0</v>
      </c>
      <c r="H835" s="22">
        <f>+'Cpm-'!J339</f>
        <v>0</v>
      </c>
      <c r="I835" s="22">
        <f>+'Cpm-'!K339</f>
        <v>0</v>
      </c>
      <c r="J835" s="22">
        <f>+'Cpm-'!L339</f>
        <v>0.35149399999999997</v>
      </c>
      <c r="K835" s="22">
        <f>+'Cpm-'!M339</f>
        <v>0.21659400000000001</v>
      </c>
      <c r="L835" s="22">
        <f>+'Cpm-'!N339</f>
        <v>0.225775</v>
      </c>
      <c r="M835" s="22">
        <f>+'Cpm-'!O339</f>
        <v>0</v>
      </c>
      <c r="N835" s="22">
        <f>+'Cpm-'!P339</f>
        <v>0.20922499999999999</v>
      </c>
      <c r="O835" s="22">
        <f>+'Cpm-'!Q339</f>
        <v>0</v>
      </c>
      <c r="P835" s="22">
        <f>+'Cpm-'!R339</f>
        <v>0</v>
      </c>
      <c r="Q835" s="22">
        <f>+'Cpm-'!S339</f>
        <v>0</v>
      </c>
      <c r="R835" s="22">
        <f>+'Cpm-'!T339</f>
        <v>0.42368499999999998</v>
      </c>
      <c r="S835" s="22">
        <f>+'Cpm-'!U339</f>
        <v>0.37990699999999999</v>
      </c>
      <c r="T835" s="22">
        <f>+'Cpm-'!V339</f>
        <v>0.37570399999999998</v>
      </c>
      <c r="U835" s="22">
        <f>+'Cpm-'!W339</f>
        <v>0</v>
      </c>
      <c r="V835" s="22">
        <f>+'Cpm-'!X339</f>
        <v>0.38000899999999999</v>
      </c>
      <c r="W835" s="22">
        <f>+'Cpm-'!Y339</f>
        <v>0</v>
      </c>
      <c r="X835" s="22">
        <f>+'Cpm-'!Z339</f>
        <v>0</v>
      </c>
      <c r="Y835" s="22">
        <f>+'Cpm-'!AA339</f>
        <v>0</v>
      </c>
      <c r="Z835" s="22">
        <f>+'Cpm-'!AB339</f>
        <v>0.38000899999999999</v>
      </c>
      <c r="AA835" s="22">
        <f>+'Cpm-'!AC339</f>
        <v>0</v>
      </c>
      <c r="AB835" s="22">
        <f>+'Cpm-'!AD339</f>
        <v>0</v>
      </c>
      <c r="AC835" s="22">
        <f>+'Cpm-'!AE339</f>
        <v>0</v>
      </c>
      <c r="AD835" s="22">
        <f>+'Cpm-'!AF339</f>
        <v>0</v>
      </c>
      <c r="AE835" s="22">
        <f>+'Cpm-'!AG339</f>
        <v>0</v>
      </c>
      <c r="AF835" s="22">
        <f>+'Cpm-'!AH339</f>
        <v>0</v>
      </c>
      <c r="AG835" s="22">
        <f>+'Cpm-'!AI339</f>
        <v>0</v>
      </c>
      <c r="AH835" s="22">
        <f>+'Cmp-'!E339</f>
        <v>0</v>
      </c>
      <c r="AI835" s="22">
        <f>+'Cmp-'!F339</f>
        <v>0</v>
      </c>
      <c r="AJ835" s="22">
        <f>+'Cmp-'!G339</f>
        <v>0</v>
      </c>
      <c r="AK835" s="22">
        <f>+'Cmp-'!H339</f>
        <v>0</v>
      </c>
      <c r="AL835" s="22">
        <f>+'Cmp-'!I339</f>
        <v>0</v>
      </c>
      <c r="AM835" s="22">
        <f>+'Cmp-'!J339</f>
        <v>0</v>
      </c>
      <c r="AN835" s="22">
        <f>+'Cmp-'!K339</f>
        <v>0</v>
      </c>
      <c r="AO835" s="22">
        <f>+'Cmp-'!L339</f>
        <v>0</v>
      </c>
      <c r="AP835" s="22">
        <f>+'Cmp-'!M339</f>
        <v>0</v>
      </c>
      <c r="AQ835" s="22">
        <f>+'Cmp-'!N339</f>
        <v>0</v>
      </c>
      <c r="AR835" s="22">
        <f>+'Cmp-'!O339</f>
        <v>0</v>
      </c>
      <c r="AS835" s="22">
        <f>+'Cmp-'!P339</f>
        <v>0</v>
      </c>
      <c r="AT835" s="22">
        <f>+'Cmp-'!Q339</f>
        <v>0</v>
      </c>
      <c r="AU835" s="22">
        <f>+'Cmp-'!R339</f>
        <v>0</v>
      </c>
      <c r="AV835" s="22">
        <f>+'Cmp-'!S339</f>
        <v>0.20922399999999999</v>
      </c>
      <c r="AW835" s="22">
        <f>+'Cmp-'!T339</f>
        <v>0</v>
      </c>
      <c r="AX835" s="22">
        <f>+'Cmp-'!U339</f>
        <v>0</v>
      </c>
      <c r="AY835" s="22">
        <f>+'Cmp-'!V339</f>
        <v>0</v>
      </c>
      <c r="AZ835" s="22">
        <f>+'Cmp-'!W339</f>
        <v>0</v>
      </c>
      <c r="BA835" s="22">
        <f>+'Cmp-'!X339</f>
        <v>0</v>
      </c>
      <c r="BB835" s="22">
        <f>+'Cmp-'!Y339</f>
        <v>0</v>
      </c>
      <c r="BC835" s="22">
        <f>+'Cmp-'!Z339</f>
        <v>0</v>
      </c>
      <c r="BD835" s="22">
        <f>+'Cmp-'!AA339</f>
        <v>0</v>
      </c>
      <c r="BE835" s="22">
        <f>+'Cmp-'!AB339</f>
        <v>0</v>
      </c>
      <c r="BF835" s="22">
        <f>+'Cmp-'!AC339</f>
        <v>0</v>
      </c>
      <c r="BG835" s="22">
        <f>+'Cmp-'!AD339</f>
        <v>0</v>
      </c>
      <c r="BH835" s="22">
        <f>+'Cmp-'!AE339</f>
        <v>0</v>
      </c>
      <c r="BI835" s="22">
        <f>+'Cmp-'!AF339</f>
        <v>0</v>
      </c>
      <c r="BJ835" s="22">
        <f>+'Cmp-'!AG339</f>
        <v>0</v>
      </c>
      <c r="BK835" s="22">
        <f>+'Cmp-'!AH339</f>
        <v>0</v>
      </c>
      <c r="BL835" s="22">
        <f>+'Cmp-'!AI339</f>
        <v>0.38000899999999999</v>
      </c>
      <c r="BM835" s="6" t="s">
        <v>1079</v>
      </c>
      <c r="BN835" s="24" t="str">
        <f>+CnAll!B835</f>
        <v>AaAa + aAaAa</v>
      </c>
      <c r="BO835" s="24">
        <f>+CnAll!C835</f>
        <v>0</v>
      </c>
    </row>
    <row r="836" spans="1:67" x14ac:dyDescent="0.45">
      <c r="A836" s="1">
        <v>835</v>
      </c>
      <c r="B836" s="22" t="str">
        <f>+'Cpm-'!B340</f>
        <v>AaaA + aAaAa</v>
      </c>
      <c r="C836" s="22">
        <f>+'Cpm-'!E340</f>
        <v>0</v>
      </c>
      <c r="D836" s="22">
        <f>+'Cpm-'!F340</f>
        <v>0</v>
      </c>
      <c r="E836" s="22">
        <f>+'Cpm-'!G340</f>
        <v>0</v>
      </c>
      <c r="F836" s="22">
        <f>+'Cpm-'!H340</f>
        <v>0.13958899999999999</v>
      </c>
      <c r="G836" s="22">
        <f>+'Cpm-'!I340</f>
        <v>0</v>
      </c>
      <c r="H836" s="22">
        <f>+'Cpm-'!J340</f>
        <v>0</v>
      </c>
      <c r="I836" s="22">
        <f>+'Cpm-'!K340</f>
        <v>0</v>
      </c>
      <c r="J836" s="22">
        <f>+'Cpm-'!L340</f>
        <v>0.37014000000000002</v>
      </c>
      <c r="K836" s="22">
        <f>+'Cpm-'!M340</f>
        <v>0.24562999999999999</v>
      </c>
      <c r="L836" s="22">
        <f>+'Cpm-'!N340</f>
        <v>0.24562999999999999</v>
      </c>
      <c r="M836" s="22">
        <f>+'Cpm-'!O340</f>
        <v>0</v>
      </c>
      <c r="N836" s="22">
        <f>+'Cpm-'!P340</f>
        <v>0.23552699999999999</v>
      </c>
      <c r="O836" s="22">
        <f>+'Cpm-'!Q340</f>
        <v>0</v>
      </c>
      <c r="P836" s="22">
        <f>+'Cpm-'!R340</f>
        <v>0</v>
      </c>
      <c r="Q836" s="22">
        <f>+'Cpm-'!S340</f>
        <v>0</v>
      </c>
      <c r="R836" s="22">
        <f>+'Cpm-'!T340</f>
        <v>0.437108</v>
      </c>
      <c r="S836" s="22">
        <f>+'Cpm-'!U340</f>
        <v>0.38350899999999999</v>
      </c>
      <c r="T836" s="22">
        <f>+'Cpm-'!V340</f>
        <v>0.38350899999999999</v>
      </c>
      <c r="U836" s="22">
        <f>+'Cpm-'!W340</f>
        <v>0</v>
      </c>
      <c r="V836" s="22">
        <f>+'Cpm-'!X340</f>
        <v>0.38717400000000002</v>
      </c>
      <c r="W836" s="22">
        <f>+'Cpm-'!Y340</f>
        <v>0</v>
      </c>
      <c r="X836" s="22">
        <f>+'Cpm-'!Z340</f>
        <v>0</v>
      </c>
      <c r="Y836" s="22">
        <f>+'Cpm-'!AA340</f>
        <v>0</v>
      </c>
      <c r="Z836" s="22">
        <f>+'Cpm-'!AB340</f>
        <v>0.38717400000000002</v>
      </c>
      <c r="AA836" s="22">
        <f>+'Cpm-'!AC340</f>
        <v>0</v>
      </c>
      <c r="AB836" s="22">
        <f>+'Cpm-'!AD340</f>
        <v>0</v>
      </c>
      <c r="AC836" s="22">
        <f>+'Cpm-'!AE340</f>
        <v>0</v>
      </c>
      <c r="AD836" s="22">
        <f>+'Cpm-'!AF340</f>
        <v>0</v>
      </c>
      <c r="AE836" s="22">
        <f>+'Cpm-'!AG340</f>
        <v>0</v>
      </c>
      <c r="AF836" s="22">
        <f>+'Cpm-'!AH340</f>
        <v>0</v>
      </c>
      <c r="AG836" s="22">
        <f>+'Cpm-'!AI340</f>
        <v>0</v>
      </c>
      <c r="AH836" s="22">
        <f>+'Cmp-'!E340</f>
        <v>0</v>
      </c>
      <c r="AI836" s="22">
        <f>+'Cmp-'!F340</f>
        <v>0</v>
      </c>
      <c r="AJ836" s="22">
        <f>+'Cmp-'!G340</f>
        <v>0</v>
      </c>
      <c r="AK836" s="22">
        <f>+'Cmp-'!H340</f>
        <v>0</v>
      </c>
      <c r="AL836" s="22">
        <f>+'Cmp-'!I340</f>
        <v>0</v>
      </c>
      <c r="AM836" s="22">
        <f>+'Cmp-'!J340</f>
        <v>0</v>
      </c>
      <c r="AN836" s="22">
        <f>+'Cmp-'!K340</f>
        <v>0</v>
      </c>
      <c r="AO836" s="22">
        <f>+'Cmp-'!L340</f>
        <v>0</v>
      </c>
      <c r="AP836" s="22">
        <f>+'Cmp-'!M340</f>
        <v>0</v>
      </c>
      <c r="AQ836" s="22">
        <f>+'Cmp-'!N340</f>
        <v>0</v>
      </c>
      <c r="AR836" s="22">
        <f>+'Cmp-'!O340</f>
        <v>0</v>
      </c>
      <c r="AS836" s="22">
        <f>+'Cmp-'!P340</f>
        <v>0</v>
      </c>
      <c r="AT836" s="22">
        <f>+'Cmp-'!Q340</f>
        <v>0</v>
      </c>
      <c r="AU836" s="22">
        <f>+'Cmp-'!R340</f>
        <v>0</v>
      </c>
      <c r="AV836" s="22">
        <f>+'Cmp-'!S340</f>
        <v>0.23552699999999999</v>
      </c>
      <c r="AW836" s="22">
        <f>+'Cmp-'!T340</f>
        <v>0</v>
      </c>
      <c r="AX836" s="22">
        <f>+'Cmp-'!U340</f>
        <v>0</v>
      </c>
      <c r="AY836" s="22">
        <f>+'Cmp-'!V340</f>
        <v>0</v>
      </c>
      <c r="AZ836" s="22">
        <f>+'Cmp-'!W340</f>
        <v>0</v>
      </c>
      <c r="BA836" s="22">
        <f>+'Cmp-'!X340</f>
        <v>0</v>
      </c>
      <c r="BB836" s="22">
        <f>+'Cmp-'!Y340</f>
        <v>0</v>
      </c>
      <c r="BC836" s="22">
        <f>+'Cmp-'!Z340</f>
        <v>0</v>
      </c>
      <c r="BD836" s="22">
        <f>+'Cmp-'!AA340</f>
        <v>0</v>
      </c>
      <c r="BE836" s="22">
        <f>+'Cmp-'!AB340</f>
        <v>0</v>
      </c>
      <c r="BF836" s="22">
        <f>+'Cmp-'!AC340</f>
        <v>0</v>
      </c>
      <c r="BG836" s="22">
        <f>+'Cmp-'!AD340</f>
        <v>0</v>
      </c>
      <c r="BH836" s="22">
        <f>+'Cmp-'!AE340</f>
        <v>0</v>
      </c>
      <c r="BI836" s="22">
        <f>+'Cmp-'!AF340</f>
        <v>0</v>
      </c>
      <c r="BJ836" s="22">
        <f>+'Cmp-'!AG340</f>
        <v>0</v>
      </c>
      <c r="BK836" s="22">
        <f>+'Cmp-'!AH340</f>
        <v>0</v>
      </c>
      <c r="BL836" s="22">
        <f>+'Cmp-'!AI340</f>
        <v>0.38717400000000002</v>
      </c>
      <c r="BM836" s="6" t="s">
        <v>1079</v>
      </c>
      <c r="BN836" s="24" t="str">
        <f>+CnAll!B836</f>
        <v>AaaA + aAaAa</v>
      </c>
      <c r="BO836" s="24">
        <f>+CnAll!C836</f>
        <v>0</v>
      </c>
    </row>
    <row r="837" spans="1:67" x14ac:dyDescent="0.45">
      <c r="A837" s="1">
        <v>836</v>
      </c>
      <c r="B837" s="22" t="str">
        <f>+'Cpm-'!B341</f>
        <v>Aaaa + aAaAa</v>
      </c>
      <c r="C837" s="22">
        <f>+'Cpm-'!E341</f>
        <v>0</v>
      </c>
      <c r="D837" s="22">
        <f>+'Cpm-'!F341</f>
        <v>0</v>
      </c>
      <c r="E837" s="22">
        <f>+'Cpm-'!G341</f>
        <v>0</v>
      </c>
      <c r="F837" s="22">
        <f>+'Cpm-'!H341</f>
        <v>0</v>
      </c>
      <c r="G837" s="22">
        <f>+'Cpm-'!I341</f>
        <v>0</v>
      </c>
      <c r="H837" s="22">
        <f>+'Cpm-'!J341</f>
        <v>0</v>
      </c>
      <c r="I837" s="22">
        <f>+'Cpm-'!K341</f>
        <v>0</v>
      </c>
      <c r="J837" s="22">
        <f>+'Cpm-'!L341</f>
        <v>0</v>
      </c>
      <c r="K837" s="22">
        <f>+'Cpm-'!M341</f>
        <v>0</v>
      </c>
      <c r="L837" s="22">
        <f>+'Cpm-'!N341</f>
        <v>0</v>
      </c>
      <c r="M837" s="22">
        <f>+'Cpm-'!O341</f>
        <v>0</v>
      </c>
      <c r="N837" s="22">
        <f>+'Cpm-'!P341</f>
        <v>0</v>
      </c>
      <c r="O837" s="22">
        <f>+'Cpm-'!Q341</f>
        <v>0</v>
      </c>
      <c r="P837" s="22">
        <f>+'Cpm-'!R341</f>
        <v>0</v>
      </c>
      <c r="Q837" s="22">
        <f>+'Cpm-'!S341</f>
        <v>0</v>
      </c>
      <c r="R837" s="22">
        <f>+'Cpm-'!T341</f>
        <v>0</v>
      </c>
      <c r="S837" s="22">
        <f>+'Cpm-'!U341</f>
        <v>0</v>
      </c>
      <c r="T837" s="22">
        <f>+'Cpm-'!V341</f>
        <v>0</v>
      </c>
      <c r="U837" s="22">
        <f>+'Cpm-'!W341</f>
        <v>0</v>
      </c>
      <c r="V837" s="22">
        <f>+'Cpm-'!X341</f>
        <v>0</v>
      </c>
      <c r="W837" s="22">
        <f>+'Cpm-'!Y341</f>
        <v>0</v>
      </c>
      <c r="X837" s="22">
        <f>+'Cpm-'!Z341</f>
        <v>0</v>
      </c>
      <c r="Y837" s="22">
        <f>+'Cpm-'!AA341</f>
        <v>0</v>
      </c>
      <c r="Z837" s="22">
        <f>+'Cpm-'!AB341</f>
        <v>0</v>
      </c>
      <c r="AA837" s="22">
        <f>+'Cpm-'!AC341</f>
        <v>0</v>
      </c>
      <c r="AB837" s="22">
        <f>+'Cpm-'!AD341</f>
        <v>0</v>
      </c>
      <c r="AC837" s="22">
        <f>+'Cpm-'!AE341</f>
        <v>0</v>
      </c>
      <c r="AD837" s="22">
        <f>+'Cpm-'!AF341</f>
        <v>0</v>
      </c>
      <c r="AE837" s="22">
        <f>+'Cpm-'!AG341</f>
        <v>0</v>
      </c>
      <c r="AF837" s="22">
        <f>+'Cpm-'!AH341</f>
        <v>0</v>
      </c>
      <c r="AG837" s="22">
        <f>+'Cpm-'!AI341</f>
        <v>0</v>
      </c>
      <c r="AH837" s="22">
        <f>+'Cmp-'!E341</f>
        <v>0</v>
      </c>
      <c r="AI837" s="22">
        <f>+'Cmp-'!F341</f>
        <v>0</v>
      </c>
      <c r="AJ837" s="22">
        <f>+'Cmp-'!G341</f>
        <v>0</v>
      </c>
      <c r="AK837" s="22">
        <f>+'Cmp-'!H341</f>
        <v>0</v>
      </c>
      <c r="AL837" s="22">
        <f>+'Cmp-'!I341</f>
        <v>0</v>
      </c>
      <c r="AM837" s="22">
        <f>+'Cmp-'!J341</f>
        <v>0</v>
      </c>
      <c r="AN837" s="22">
        <f>+'Cmp-'!K341</f>
        <v>0</v>
      </c>
      <c r="AO837" s="22">
        <f>+'Cmp-'!L341</f>
        <v>0</v>
      </c>
      <c r="AP837" s="22">
        <f>+'Cmp-'!M341</f>
        <v>0</v>
      </c>
      <c r="AQ837" s="22">
        <f>+'Cmp-'!N341</f>
        <v>0</v>
      </c>
      <c r="AR837" s="22">
        <f>+'Cmp-'!O341</f>
        <v>0</v>
      </c>
      <c r="AS837" s="22">
        <f>+'Cmp-'!P341</f>
        <v>0</v>
      </c>
      <c r="AT837" s="22">
        <f>+'Cmp-'!Q341</f>
        <v>0</v>
      </c>
      <c r="AU837" s="22">
        <f>+'Cmp-'!R341</f>
        <v>0</v>
      </c>
      <c r="AV837" s="22">
        <f>+'Cmp-'!S341</f>
        <v>0</v>
      </c>
      <c r="AW837" s="22">
        <f>+'Cmp-'!T341</f>
        <v>0</v>
      </c>
      <c r="AX837" s="22">
        <f>+'Cmp-'!U341</f>
        <v>0</v>
      </c>
      <c r="AY837" s="22">
        <f>+'Cmp-'!V341</f>
        <v>0</v>
      </c>
      <c r="AZ837" s="22">
        <f>+'Cmp-'!W341</f>
        <v>0</v>
      </c>
      <c r="BA837" s="22">
        <f>+'Cmp-'!X341</f>
        <v>0</v>
      </c>
      <c r="BB837" s="22">
        <f>+'Cmp-'!Y341</f>
        <v>0</v>
      </c>
      <c r="BC837" s="22">
        <f>+'Cmp-'!Z341</f>
        <v>0</v>
      </c>
      <c r="BD837" s="22">
        <f>+'Cmp-'!AA341</f>
        <v>0</v>
      </c>
      <c r="BE837" s="22">
        <f>+'Cmp-'!AB341</f>
        <v>0</v>
      </c>
      <c r="BF837" s="22">
        <f>+'Cmp-'!AC341</f>
        <v>0</v>
      </c>
      <c r="BG837" s="22">
        <f>+'Cmp-'!AD341</f>
        <v>0</v>
      </c>
      <c r="BH837" s="22">
        <f>+'Cmp-'!AE341</f>
        <v>0</v>
      </c>
      <c r="BI837" s="22">
        <f>+'Cmp-'!AF341</f>
        <v>0</v>
      </c>
      <c r="BJ837" s="22">
        <f>+'Cmp-'!AG341</f>
        <v>0</v>
      </c>
      <c r="BK837" s="22">
        <f>+'Cmp-'!AH341</f>
        <v>0</v>
      </c>
      <c r="BL837" s="22">
        <f>+'Cmp-'!AI341</f>
        <v>0</v>
      </c>
      <c r="BM837" s="6" t="s">
        <v>1079</v>
      </c>
      <c r="BN837" s="24" t="str">
        <f>+CnAll!B837</f>
        <v>Aaaa + aAaAa</v>
      </c>
      <c r="BO837" s="24">
        <f>+CnAll!C837</f>
        <v>0</v>
      </c>
    </row>
    <row r="838" spans="1:67" x14ac:dyDescent="0.45">
      <c r="A838" s="1">
        <v>837</v>
      </c>
      <c r="B838" s="22" t="str">
        <f>+'Cpm-'!B342</f>
        <v>AAAAA + aAaAa</v>
      </c>
      <c r="C838" s="22">
        <f>+'Cpm-'!E342</f>
        <v>0</v>
      </c>
      <c r="D838" s="22">
        <f>+'Cpm-'!F342</f>
        <v>0</v>
      </c>
      <c r="E838" s="22">
        <f>+'Cpm-'!G342</f>
        <v>0</v>
      </c>
      <c r="F838" s="22">
        <f>+'Cpm-'!H342</f>
        <v>0</v>
      </c>
      <c r="G838" s="22">
        <f>+'Cpm-'!I342</f>
        <v>0</v>
      </c>
      <c r="H838" s="22">
        <f>+'Cpm-'!J342</f>
        <v>0</v>
      </c>
      <c r="I838" s="22">
        <f>+'Cpm-'!K342</f>
        <v>0</v>
      </c>
      <c r="J838" s="22">
        <f>+'Cpm-'!L342</f>
        <v>0</v>
      </c>
      <c r="K838" s="22">
        <f>+'Cpm-'!M342</f>
        <v>0</v>
      </c>
      <c r="L838" s="22">
        <f>+'Cpm-'!N342</f>
        <v>0</v>
      </c>
      <c r="M838" s="22">
        <f>+'Cpm-'!O342</f>
        <v>0</v>
      </c>
      <c r="N838" s="22">
        <f>+'Cpm-'!P342</f>
        <v>0</v>
      </c>
      <c r="O838" s="22">
        <f>+'Cpm-'!Q342</f>
        <v>0</v>
      </c>
      <c r="P838" s="22">
        <f>+'Cpm-'!R342</f>
        <v>0</v>
      </c>
      <c r="Q838" s="22">
        <f>+'Cpm-'!S342</f>
        <v>0</v>
      </c>
      <c r="R838" s="22">
        <f>+'Cpm-'!T342</f>
        <v>0</v>
      </c>
      <c r="S838" s="22">
        <f>+'Cpm-'!U342</f>
        <v>0</v>
      </c>
      <c r="T838" s="22">
        <f>+'Cpm-'!V342</f>
        <v>0</v>
      </c>
      <c r="U838" s="22">
        <f>+'Cpm-'!W342</f>
        <v>0</v>
      </c>
      <c r="V838" s="22">
        <f>+'Cpm-'!X342</f>
        <v>0</v>
      </c>
      <c r="W838" s="22">
        <f>+'Cpm-'!Y342</f>
        <v>0</v>
      </c>
      <c r="X838" s="22">
        <f>+'Cpm-'!Z342</f>
        <v>0</v>
      </c>
      <c r="Y838" s="22">
        <f>+'Cpm-'!AA342</f>
        <v>0</v>
      </c>
      <c r="Z838" s="22">
        <f>+'Cpm-'!AB342</f>
        <v>0</v>
      </c>
      <c r="AA838" s="22">
        <f>+'Cpm-'!AC342</f>
        <v>0</v>
      </c>
      <c r="AB838" s="22">
        <f>+'Cpm-'!AD342</f>
        <v>0</v>
      </c>
      <c r="AC838" s="22">
        <f>+'Cpm-'!AE342</f>
        <v>0</v>
      </c>
      <c r="AD838" s="22">
        <f>+'Cpm-'!AF342</f>
        <v>0</v>
      </c>
      <c r="AE838" s="22">
        <f>+'Cpm-'!AG342</f>
        <v>0</v>
      </c>
      <c r="AF838" s="22">
        <f>+'Cpm-'!AH342</f>
        <v>0</v>
      </c>
      <c r="AG838" s="22">
        <f>+'Cpm-'!AI342</f>
        <v>0</v>
      </c>
      <c r="AH838" s="22">
        <f>+'Cmp-'!E342</f>
        <v>0</v>
      </c>
      <c r="AI838" s="22">
        <f>+'Cmp-'!F342</f>
        <v>0</v>
      </c>
      <c r="AJ838" s="22">
        <f>+'Cmp-'!G342</f>
        <v>0</v>
      </c>
      <c r="AK838" s="22">
        <f>+'Cmp-'!H342</f>
        <v>0</v>
      </c>
      <c r="AL838" s="22">
        <f>+'Cmp-'!I342</f>
        <v>0</v>
      </c>
      <c r="AM838" s="22">
        <f>+'Cmp-'!J342</f>
        <v>0</v>
      </c>
      <c r="AN838" s="22">
        <f>+'Cmp-'!K342</f>
        <v>0</v>
      </c>
      <c r="AO838" s="22">
        <f>+'Cmp-'!L342</f>
        <v>0</v>
      </c>
      <c r="AP838" s="22">
        <f>+'Cmp-'!M342</f>
        <v>0</v>
      </c>
      <c r="AQ838" s="22">
        <f>+'Cmp-'!N342</f>
        <v>0</v>
      </c>
      <c r="AR838" s="22">
        <f>+'Cmp-'!O342</f>
        <v>0</v>
      </c>
      <c r="AS838" s="22">
        <f>+'Cmp-'!P342</f>
        <v>0</v>
      </c>
      <c r="AT838" s="22">
        <f>+'Cmp-'!Q342</f>
        <v>0</v>
      </c>
      <c r="AU838" s="22">
        <f>+'Cmp-'!R342</f>
        <v>0</v>
      </c>
      <c r="AV838" s="22">
        <f>+'Cmp-'!S342</f>
        <v>0</v>
      </c>
      <c r="AW838" s="22">
        <f>+'Cmp-'!T342</f>
        <v>0</v>
      </c>
      <c r="AX838" s="22">
        <f>+'Cmp-'!U342</f>
        <v>0</v>
      </c>
      <c r="AY838" s="22">
        <f>+'Cmp-'!V342</f>
        <v>0</v>
      </c>
      <c r="AZ838" s="22">
        <f>+'Cmp-'!W342</f>
        <v>0</v>
      </c>
      <c r="BA838" s="22">
        <f>+'Cmp-'!X342</f>
        <v>0</v>
      </c>
      <c r="BB838" s="22">
        <f>+'Cmp-'!Y342</f>
        <v>0</v>
      </c>
      <c r="BC838" s="22">
        <f>+'Cmp-'!Z342</f>
        <v>0</v>
      </c>
      <c r="BD838" s="22">
        <f>+'Cmp-'!AA342</f>
        <v>0</v>
      </c>
      <c r="BE838" s="22">
        <f>+'Cmp-'!AB342</f>
        <v>0</v>
      </c>
      <c r="BF838" s="22">
        <f>+'Cmp-'!AC342</f>
        <v>0</v>
      </c>
      <c r="BG838" s="22">
        <f>+'Cmp-'!AD342</f>
        <v>0</v>
      </c>
      <c r="BH838" s="22">
        <f>+'Cmp-'!AE342</f>
        <v>0</v>
      </c>
      <c r="BI838" s="22">
        <f>+'Cmp-'!AF342</f>
        <v>0</v>
      </c>
      <c r="BJ838" s="22">
        <f>+'Cmp-'!AG342</f>
        <v>0</v>
      </c>
      <c r="BK838" s="22">
        <f>+'Cmp-'!AH342</f>
        <v>0</v>
      </c>
      <c r="BL838" s="22">
        <f>+'Cmp-'!AI342</f>
        <v>0</v>
      </c>
      <c r="BM838" s="6" t="s">
        <v>1079</v>
      </c>
      <c r="BN838" s="24" t="str">
        <f>+CnAll!B838</f>
        <v>AAAAA + aAaAa</v>
      </c>
      <c r="BO838" s="24">
        <f>+CnAll!C838</f>
        <v>0</v>
      </c>
    </row>
    <row r="839" spans="1:67" x14ac:dyDescent="0.45">
      <c r="A839" s="1">
        <v>838</v>
      </c>
      <c r="B839" s="22" t="str">
        <f>+'Cpm-'!B343</f>
        <v>AAAAa + aAaAa</v>
      </c>
      <c r="C839" s="22">
        <f>+'Cpm-'!E343</f>
        <v>0</v>
      </c>
      <c r="D839" s="22">
        <f>+'Cpm-'!F343</f>
        <v>0</v>
      </c>
      <c r="E839" s="22">
        <f>+'Cpm-'!G343</f>
        <v>0</v>
      </c>
      <c r="F839" s="22">
        <f>+'Cpm-'!H343</f>
        <v>0</v>
      </c>
      <c r="G839" s="22">
        <f>+'Cpm-'!I343</f>
        <v>0</v>
      </c>
      <c r="H839" s="22">
        <f>+'Cpm-'!J343</f>
        <v>0</v>
      </c>
      <c r="I839" s="22">
        <f>+'Cpm-'!K343</f>
        <v>0</v>
      </c>
      <c r="J839" s="22">
        <f>+'Cpm-'!L343</f>
        <v>0</v>
      </c>
      <c r="K839" s="22">
        <f>+'Cpm-'!M343</f>
        <v>0</v>
      </c>
      <c r="L839" s="22">
        <f>+'Cpm-'!N343</f>
        <v>0</v>
      </c>
      <c r="M839" s="22">
        <f>+'Cpm-'!O343</f>
        <v>0</v>
      </c>
      <c r="N839" s="22">
        <f>+'Cpm-'!P343</f>
        <v>0</v>
      </c>
      <c r="O839" s="22">
        <f>+'Cpm-'!Q343</f>
        <v>0</v>
      </c>
      <c r="P839" s="22">
        <f>+'Cpm-'!R343</f>
        <v>0</v>
      </c>
      <c r="Q839" s="22">
        <f>+'Cpm-'!S343</f>
        <v>0</v>
      </c>
      <c r="R839" s="22">
        <f>+'Cpm-'!T343</f>
        <v>0.111149</v>
      </c>
      <c r="S839" s="22">
        <f>+'Cpm-'!U343</f>
        <v>0</v>
      </c>
      <c r="T839" s="22">
        <f>+'Cpm-'!V343</f>
        <v>0</v>
      </c>
      <c r="U839" s="22">
        <f>+'Cpm-'!W343</f>
        <v>0</v>
      </c>
      <c r="V839" s="22">
        <f>+'Cpm-'!X343</f>
        <v>0</v>
      </c>
      <c r="W839" s="22">
        <f>+'Cpm-'!Y343</f>
        <v>0</v>
      </c>
      <c r="X839" s="22">
        <f>+'Cpm-'!Z343</f>
        <v>0</v>
      </c>
      <c r="Y839" s="22">
        <f>+'Cpm-'!AA343</f>
        <v>0</v>
      </c>
      <c r="Z839" s="22">
        <f>+'Cpm-'!AB343</f>
        <v>0</v>
      </c>
      <c r="AA839" s="22">
        <f>+'Cpm-'!AC343</f>
        <v>0</v>
      </c>
      <c r="AB839" s="22">
        <f>+'Cpm-'!AD343</f>
        <v>0</v>
      </c>
      <c r="AC839" s="22">
        <f>+'Cpm-'!AE343</f>
        <v>0</v>
      </c>
      <c r="AD839" s="22">
        <f>+'Cpm-'!AF343</f>
        <v>0</v>
      </c>
      <c r="AE839" s="22">
        <f>+'Cpm-'!AG343</f>
        <v>0</v>
      </c>
      <c r="AF839" s="22">
        <f>+'Cpm-'!AH343</f>
        <v>0</v>
      </c>
      <c r="AG839" s="22">
        <f>+'Cpm-'!AI343</f>
        <v>0</v>
      </c>
      <c r="AH839" s="22">
        <f>+'Cmp-'!E343</f>
        <v>0</v>
      </c>
      <c r="AI839" s="22">
        <f>+'Cmp-'!F343</f>
        <v>0</v>
      </c>
      <c r="AJ839" s="22">
        <f>+'Cmp-'!G343</f>
        <v>0</v>
      </c>
      <c r="AK839" s="22">
        <f>+'Cmp-'!H343</f>
        <v>0</v>
      </c>
      <c r="AL839" s="22">
        <f>+'Cmp-'!I343</f>
        <v>0</v>
      </c>
      <c r="AM839" s="22">
        <f>+'Cmp-'!J343</f>
        <v>0</v>
      </c>
      <c r="AN839" s="22">
        <f>+'Cmp-'!K343</f>
        <v>0</v>
      </c>
      <c r="AO839" s="22">
        <f>+'Cmp-'!L343</f>
        <v>0</v>
      </c>
      <c r="AP839" s="22">
        <f>+'Cmp-'!M343</f>
        <v>0</v>
      </c>
      <c r="AQ839" s="22">
        <f>+'Cmp-'!N343</f>
        <v>0</v>
      </c>
      <c r="AR839" s="22">
        <f>+'Cmp-'!O343</f>
        <v>0</v>
      </c>
      <c r="AS839" s="22">
        <f>+'Cmp-'!P343</f>
        <v>0</v>
      </c>
      <c r="AT839" s="22">
        <f>+'Cmp-'!Q343</f>
        <v>0</v>
      </c>
      <c r="AU839" s="22">
        <f>+'Cmp-'!R343</f>
        <v>0</v>
      </c>
      <c r="AV839" s="22">
        <f>+'Cmp-'!S343</f>
        <v>0</v>
      </c>
      <c r="AW839" s="22">
        <f>+'Cmp-'!T343</f>
        <v>0</v>
      </c>
      <c r="AX839" s="22">
        <f>+'Cmp-'!U343</f>
        <v>0</v>
      </c>
      <c r="AY839" s="22">
        <f>+'Cmp-'!V343</f>
        <v>0</v>
      </c>
      <c r="AZ839" s="22">
        <f>+'Cmp-'!W343</f>
        <v>0</v>
      </c>
      <c r="BA839" s="22">
        <f>+'Cmp-'!X343</f>
        <v>0</v>
      </c>
      <c r="BB839" s="22">
        <f>+'Cmp-'!Y343</f>
        <v>0</v>
      </c>
      <c r="BC839" s="22">
        <f>+'Cmp-'!Z343</f>
        <v>0</v>
      </c>
      <c r="BD839" s="22">
        <f>+'Cmp-'!AA343</f>
        <v>0</v>
      </c>
      <c r="BE839" s="22">
        <f>+'Cmp-'!AB343</f>
        <v>0</v>
      </c>
      <c r="BF839" s="22">
        <f>+'Cmp-'!AC343</f>
        <v>0</v>
      </c>
      <c r="BG839" s="22">
        <f>+'Cmp-'!AD343</f>
        <v>0</v>
      </c>
      <c r="BH839" s="22">
        <f>+'Cmp-'!AE343</f>
        <v>0</v>
      </c>
      <c r="BI839" s="22">
        <f>+'Cmp-'!AF343</f>
        <v>0</v>
      </c>
      <c r="BJ839" s="22">
        <f>+'Cmp-'!AG343</f>
        <v>0</v>
      </c>
      <c r="BK839" s="22">
        <f>+'Cmp-'!AH343</f>
        <v>0</v>
      </c>
      <c r="BL839" s="22">
        <f>+'Cmp-'!AI343</f>
        <v>0</v>
      </c>
      <c r="BM839" s="6" t="s">
        <v>1079</v>
      </c>
      <c r="BN839" s="24" t="str">
        <f>+CnAll!B839</f>
        <v>AAAAa + aAaAa</v>
      </c>
      <c r="BO839" s="24">
        <f>+CnAll!C839</f>
        <v>0</v>
      </c>
    </row>
    <row r="840" spans="1:67" x14ac:dyDescent="0.45">
      <c r="A840" s="1">
        <v>839</v>
      </c>
      <c r="B840" s="22" t="str">
        <f>+'Cpm-'!B344</f>
        <v>AAAaA + aAaAa</v>
      </c>
      <c r="C840" s="22">
        <f>+'Cpm-'!E344</f>
        <v>0</v>
      </c>
      <c r="D840" s="22">
        <f>+'Cpm-'!F344</f>
        <v>0</v>
      </c>
      <c r="E840" s="22">
        <f>+'Cpm-'!G344</f>
        <v>0</v>
      </c>
      <c r="F840" s="22">
        <f>+'Cpm-'!H344</f>
        <v>0</v>
      </c>
      <c r="G840" s="22">
        <f>+'Cpm-'!I344</f>
        <v>0</v>
      </c>
      <c r="H840" s="22">
        <f>+'Cpm-'!J344</f>
        <v>0</v>
      </c>
      <c r="I840" s="22">
        <f>+'Cpm-'!K344</f>
        <v>0</v>
      </c>
      <c r="J840" s="22">
        <f>+'Cpm-'!L344</f>
        <v>0</v>
      </c>
      <c r="K840" s="22">
        <f>+'Cpm-'!M344</f>
        <v>0</v>
      </c>
      <c r="L840" s="22">
        <f>+'Cpm-'!N344</f>
        <v>0</v>
      </c>
      <c r="M840" s="22">
        <f>+'Cpm-'!O344</f>
        <v>0</v>
      </c>
      <c r="N840" s="22">
        <f>+'Cpm-'!P344</f>
        <v>0</v>
      </c>
      <c r="O840" s="22">
        <f>+'Cpm-'!Q344</f>
        <v>0</v>
      </c>
      <c r="P840" s="22">
        <f>+'Cpm-'!R344</f>
        <v>0</v>
      </c>
      <c r="Q840" s="22">
        <f>+'Cpm-'!S344</f>
        <v>0</v>
      </c>
      <c r="R840" s="22">
        <f>+'Cpm-'!T344</f>
        <v>5.6301799999999999E-2</v>
      </c>
      <c r="S840" s="22">
        <f>+'Cpm-'!U344</f>
        <v>0</v>
      </c>
      <c r="T840" s="22">
        <f>+'Cpm-'!V344</f>
        <v>0</v>
      </c>
      <c r="U840" s="22">
        <f>+'Cpm-'!W344</f>
        <v>0</v>
      </c>
      <c r="V840" s="22">
        <f>+'Cpm-'!X344</f>
        <v>0</v>
      </c>
      <c r="W840" s="22">
        <f>+'Cpm-'!Y344</f>
        <v>0</v>
      </c>
      <c r="X840" s="22">
        <f>+'Cpm-'!Z344</f>
        <v>0</v>
      </c>
      <c r="Y840" s="22">
        <f>+'Cpm-'!AA344</f>
        <v>0</v>
      </c>
      <c r="Z840" s="22">
        <f>+'Cpm-'!AB344</f>
        <v>0</v>
      </c>
      <c r="AA840" s="22">
        <f>+'Cpm-'!AC344</f>
        <v>0</v>
      </c>
      <c r="AB840" s="22">
        <f>+'Cpm-'!AD344</f>
        <v>0</v>
      </c>
      <c r="AC840" s="22">
        <f>+'Cpm-'!AE344</f>
        <v>0</v>
      </c>
      <c r="AD840" s="22">
        <f>+'Cpm-'!AF344</f>
        <v>0</v>
      </c>
      <c r="AE840" s="22">
        <f>+'Cpm-'!AG344</f>
        <v>0</v>
      </c>
      <c r="AF840" s="22">
        <f>+'Cpm-'!AH344</f>
        <v>0</v>
      </c>
      <c r="AG840" s="22">
        <f>+'Cpm-'!AI344</f>
        <v>0</v>
      </c>
      <c r="AH840" s="22">
        <f>+'Cmp-'!E344</f>
        <v>0</v>
      </c>
      <c r="AI840" s="22">
        <f>+'Cmp-'!F344</f>
        <v>0</v>
      </c>
      <c r="AJ840" s="22">
        <f>+'Cmp-'!G344</f>
        <v>0</v>
      </c>
      <c r="AK840" s="22">
        <f>+'Cmp-'!H344</f>
        <v>0</v>
      </c>
      <c r="AL840" s="22">
        <f>+'Cmp-'!I344</f>
        <v>0</v>
      </c>
      <c r="AM840" s="22">
        <f>+'Cmp-'!J344</f>
        <v>0</v>
      </c>
      <c r="AN840" s="22">
        <f>+'Cmp-'!K344</f>
        <v>0</v>
      </c>
      <c r="AO840" s="22">
        <f>+'Cmp-'!L344</f>
        <v>0</v>
      </c>
      <c r="AP840" s="22">
        <f>+'Cmp-'!M344</f>
        <v>0</v>
      </c>
      <c r="AQ840" s="22">
        <f>+'Cmp-'!N344</f>
        <v>0</v>
      </c>
      <c r="AR840" s="22">
        <f>+'Cmp-'!O344</f>
        <v>0</v>
      </c>
      <c r="AS840" s="22">
        <f>+'Cmp-'!P344</f>
        <v>0</v>
      </c>
      <c r="AT840" s="22">
        <f>+'Cmp-'!Q344</f>
        <v>0</v>
      </c>
      <c r="AU840" s="22">
        <f>+'Cmp-'!R344</f>
        <v>0</v>
      </c>
      <c r="AV840" s="22">
        <f>+'Cmp-'!S344</f>
        <v>0</v>
      </c>
      <c r="AW840" s="22">
        <f>+'Cmp-'!T344</f>
        <v>0</v>
      </c>
      <c r="AX840" s="22">
        <f>+'Cmp-'!U344</f>
        <v>0</v>
      </c>
      <c r="AY840" s="22">
        <f>+'Cmp-'!V344</f>
        <v>0</v>
      </c>
      <c r="AZ840" s="22">
        <f>+'Cmp-'!W344</f>
        <v>0</v>
      </c>
      <c r="BA840" s="22">
        <f>+'Cmp-'!X344</f>
        <v>0</v>
      </c>
      <c r="BB840" s="22">
        <f>+'Cmp-'!Y344</f>
        <v>0</v>
      </c>
      <c r="BC840" s="22">
        <f>+'Cmp-'!Z344</f>
        <v>0</v>
      </c>
      <c r="BD840" s="22">
        <f>+'Cmp-'!AA344</f>
        <v>0</v>
      </c>
      <c r="BE840" s="22">
        <f>+'Cmp-'!AB344</f>
        <v>0</v>
      </c>
      <c r="BF840" s="22">
        <f>+'Cmp-'!AC344</f>
        <v>0</v>
      </c>
      <c r="BG840" s="22">
        <f>+'Cmp-'!AD344</f>
        <v>0</v>
      </c>
      <c r="BH840" s="22">
        <f>+'Cmp-'!AE344</f>
        <v>0</v>
      </c>
      <c r="BI840" s="22">
        <f>+'Cmp-'!AF344</f>
        <v>0</v>
      </c>
      <c r="BJ840" s="22">
        <f>+'Cmp-'!AG344</f>
        <v>0</v>
      </c>
      <c r="BK840" s="22">
        <f>+'Cmp-'!AH344</f>
        <v>0</v>
      </c>
      <c r="BL840" s="22">
        <f>+'Cmp-'!AI344</f>
        <v>0</v>
      </c>
      <c r="BM840" s="6" t="s">
        <v>1079</v>
      </c>
      <c r="BN840" s="24" t="str">
        <f>+CnAll!B840</f>
        <v>AAAaA + aAaAa</v>
      </c>
      <c r="BO840" s="24">
        <f>+CnAll!C840</f>
        <v>0</v>
      </c>
    </row>
    <row r="841" spans="1:67" x14ac:dyDescent="0.45">
      <c r="A841" s="1">
        <v>840</v>
      </c>
      <c r="B841" s="22" t="str">
        <f>+'Cpm-'!B345</f>
        <v>AAAaa + aAaAa</v>
      </c>
      <c r="C841" s="22">
        <f>+'Cpm-'!E345</f>
        <v>0</v>
      </c>
      <c r="D841" s="22">
        <f>+'Cpm-'!F345</f>
        <v>0</v>
      </c>
      <c r="E841" s="22">
        <f>+'Cpm-'!G345</f>
        <v>0</v>
      </c>
      <c r="F841" s="22">
        <f>+'Cpm-'!H345</f>
        <v>9.49821E-2</v>
      </c>
      <c r="G841" s="22">
        <f>+'Cpm-'!I345</f>
        <v>0</v>
      </c>
      <c r="H841" s="22">
        <f>+'Cpm-'!J345</f>
        <v>0</v>
      </c>
      <c r="I841" s="22">
        <f>+'Cpm-'!K345</f>
        <v>0</v>
      </c>
      <c r="J841" s="22">
        <f>+'Cpm-'!L345</f>
        <v>0.346945</v>
      </c>
      <c r="K841" s="22">
        <f>+'Cpm-'!M345</f>
        <v>0.31291799999999997</v>
      </c>
      <c r="L841" s="22">
        <f>+'Cpm-'!N345</f>
        <v>0.31724400000000003</v>
      </c>
      <c r="M841" s="22">
        <f>+'Cpm-'!O345</f>
        <v>0</v>
      </c>
      <c r="N841" s="22">
        <f>+'Cpm-'!P345</f>
        <v>0.318359</v>
      </c>
      <c r="O841" s="22">
        <f>+'Cpm-'!Q345</f>
        <v>0</v>
      </c>
      <c r="P841" s="22">
        <f>+'Cpm-'!R345</f>
        <v>0</v>
      </c>
      <c r="Q841" s="22">
        <f>+'Cpm-'!S345</f>
        <v>0</v>
      </c>
      <c r="R841" s="22">
        <f>+'Cpm-'!T345</f>
        <v>0.42275000000000001</v>
      </c>
      <c r="S841" s="22">
        <f>+'Cpm-'!U345</f>
        <v>0.421344</v>
      </c>
      <c r="T841" s="22">
        <f>+'Cpm-'!V345</f>
        <v>0.42163200000000001</v>
      </c>
      <c r="U841" s="22">
        <f>+'Cpm-'!W345</f>
        <v>0.21720900000000001</v>
      </c>
      <c r="V841" s="22">
        <f>+'Cpm-'!X345</f>
        <v>0.421846</v>
      </c>
      <c r="W841" s="22">
        <f>+'Cpm-'!Y345</f>
        <v>0</v>
      </c>
      <c r="X841" s="22">
        <f>+'Cpm-'!Z345</f>
        <v>0</v>
      </c>
      <c r="Y841" s="22">
        <f>+'Cpm-'!AA345</f>
        <v>0</v>
      </c>
      <c r="Z841" s="22">
        <f>+'Cpm-'!AB345</f>
        <v>0.42154999999999998</v>
      </c>
      <c r="AA841" s="22">
        <f>+'Cpm-'!AC345</f>
        <v>0</v>
      </c>
      <c r="AB841" s="22">
        <f>+'Cpm-'!AD345</f>
        <v>0.22803899999999999</v>
      </c>
      <c r="AC841" s="22">
        <f>+'Cpm-'!AE345</f>
        <v>0</v>
      </c>
      <c r="AD841" s="22">
        <f>+'Cpm-'!AF345</f>
        <v>0</v>
      </c>
      <c r="AE841" s="22">
        <f>+'Cpm-'!AG345</f>
        <v>0</v>
      </c>
      <c r="AF841" s="22">
        <f>+'Cpm-'!AH345</f>
        <v>0</v>
      </c>
      <c r="AG841" s="22">
        <f>+'Cpm-'!AI345</f>
        <v>0</v>
      </c>
      <c r="AH841" s="22">
        <f>+'Cmp-'!E345</f>
        <v>0</v>
      </c>
      <c r="AI841" s="22">
        <f>+'Cmp-'!F345</f>
        <v>0</v>
      </c>
      <c r="AJ841" s="22">
        <f>+'Cmp-'!G345</f>
        <v>0</v>
      </c>
      <c r="AK841" s="22">
        <f>+'Cmp-'!H345</f>
        <v>0</v>
      </c>
      <c r="AL841" s="22">
        <f>+'Cmp-'!I345</f>
        <v>0</v>
      </c>
      <c r="AM841" s="22">
        <f>+'Cmp-'!J345</f>
        <v>0</v>
      </c>
      <c r="AN841" s="22">
        <f>+'Cmp-'!K345</f>
        <v>0</v>
      </c>
      <c r="AO841" s="22">
        <f>+'Cmp-'!L345</f>
        <v>0</v>
      </c>
      <c r="AP841" s="22">
        <f>+'Cmp-'!M345</f>
        <v>0</v>
      </c>
      <c r="AQ841" s="22">
        <f>+'Cmp-'!N345</f>
        <v>0</v>
      </c>
      <c r="AR841" s="22">
        <f>+'Cmp-'!O345</f>
        <v>0</v>
      </c>
      <c r="AS841" s="22">
        <f>+'Cmp-'!P345</f>
        <v>0</v>
      </c>
      <c r="AT841" s="22">
        <f>+'Cmp-'!Q345</f>
        <v>0</v>
      </c>
      <c r="AU841" s="22">
        <f>+'Cmp-'!R345</f>
        <v>0</v>
      </c>
      <c r="AV841" s="22">
        <f>+'Cmp-'!S345</f>
        <v>0.31404300000000002</v>
      </c>
      <c r="AW841" s="22">
        <f>+'Cmp-'!T345</f>
        <v>0</v>
      </c>
      <c r="AX841" s="22">
        <f>+'Cmp-'!U345</f>
        <v>0</v>
      </c>
      <c r="AY841" s="22">
        <f>+'Cmp-'!V345</f>
        <v>0</v>
      </c>
      <c r="AZ841" s="22">
        <f>+'Cmp-'!W345</f>
        <v>0</v>
      </c>
      <c r="BA841" s="22">
        <f>+'Cmp-'!X345</f>
        <v>0</v>
      </c>
      <c r="BB841" s="22">
        <f>+'Cmp-'!Y345</f>
        <v>0</v>
      </c>
      <c r="BC841" s="22">
        <f>+'Cmp-'!Z345</f>
        <v>0</v>
      </c>
      <c r="BD841" s="22">
        <f>+'Cmp-'!AA345</f>
        <v>0</v>
      </c>
      <c r="BE841" s="22">
        <f>+'Cmp-'!AB345</f>
        <v>0</v>
      </c>
      <c r="BF841" s="22">
        <f>+'Cmp-'!AC345</f>
        <v>0</v>
      </c>
      <c r="BG841" s="22">
        <f>+'Cmp-'!AD345</f>
        <v>0</v>
      </c>
      <c r="BH841" s="22">
        <f>+'Cmp-'!AE345</f>
        <v>0</v>
      </c>
      <c r="BI841" s="22">
        <f>+'Cmp-'!AF345</f>
        <v>0</v>
      </c>
      <c r="BJ841" s="22">
        <f>+'Cmp-'!AG345</f>
        <v>0</v>
      </c>
      <c r="BK841" s="22">
        <f>+'Cmp-'!AH345</f>
        <v>0</v>
      </c>
      <c r="BL841" s="22">
        <f>+'Cmp-'!AI345</f>
        <v>0.42154999999999998</v>
      </c>
      <c r="BM841" s="6" t="s">
        <v>1079</v>
      </c>
      <c r="BN841" s="24" t="str">
        <f>+CnAll!B841</f>
        <v>AAAaa + aAaAa</v>
      </c>
      <c r="BO841" s="24">
        <f>+CnAll!C841</f>
        <v>0</v>
      </c>
    </row>
    <row r="842" spans="1:67" x14ac:dyDescent="0.45">
      <c r="A842" s="1">
        <v>841</v>
      </c>
      <c r="B842" s="22" t="str">
        <f>+'Cpm-'!B346</f>
        <v>AAaAA + aAaAa</v>
      </c>
      <c r="C842" s="22">
        <f>+'Cpm-'!E346</f>
        <v>0</v>
      </c>
      <c r="D842" s="22">
        <f>+'Cpm-'!F346</f>
        <v>0</v>
      </c>
      <c r="E842" s="22">
        <f>+'Cpm-'!G346</f>
        <v>0</v>
      </c>
      <c r="F842" s="22">
        <f>+'Cpm-'!H346</f>
        <v>0</v>
      </c>
      <c r="G842" s="22">
        <f>+'Cpm-'!I346</f>
        <v>0</v>
      </c>
      <c r="H842" s="22">
        <f>+'Cpm-'!J346</f>
        <v>0</v>
      </c>
      <c r="I842" s="22">
        <f>+'Cpm-'!K346</f>
        <v>0</v>
      </c>
      <c r="J842" s="22">
        <f>+'Cpm-'!L346</f>
        <v>0</v>
      </c>
      <c r="K842" s="22">
        <f>+'Cpm-'!M346</f>
        <v>0</v>
      </c>
      <c r="L842" s="22">
        <f>+'Cpm-'!N346</f>
        <v>0</v>
      </c>
      <c r="M842" s="22">
        <f>+'Cpm-'!O346</f>
        <v>0</v>
      </c>
      <c r="N842" s="22">
        <f>+'Cpm-'!P346</f>
        <v>0</v>
      </c>
      <c r="O842" s="22">
        <f>+'Cpm-'!Q346</f>
        <v>0</v>
      </c>
      <c r="P842" s="22">
        <f>+'Cpm-'!R346</f>
        <v>0</v>
      </c>
      <c r="Q842" s="22">
        <f>+'Cpm-'!S346</f>
        <v>0</v>
      </c>
      <c r="R842" s="22">
        <f>+'Cpm-'!T346</f>
        <v>0.103191</v>
      </c>
      <c r="S842" s="22">
        <f>+'Cpm-'!U346</f>
        <v>0</v>
      </c>
      <c r="T842" s="22">
        <f>+'Cpm-'!V346</f>
        <v>0</v>
      </c>
      <c r="U842" s="22">
        <f>+'Cpm-'!W346</f>
        <v>0</v>
      </c>
      <c r="V842" s="22">
        <f>+'Cpm-'!X346</f>
        <v>0</v>
      </c>
      <c r="W842" s="22">
        <f>+'Cpm-'!Y346</f>
        <v>0</v>
      </c>
      <c r="X842" s="22">
        <f>+'Cpm-'!Z346</f>
        <v>0</v>
      </c>
      <c r="Y842" s="22">
        <f>+'Cpm-'!AA346</f>
        <v>0</v>
      </c>
      <c r="Z842" s="22">
        <f>+'Cpm-'!AB346</f>
        <v>0</v>
      </c>
      <c r="AA842" s="22">
        <f>+'Cpm-'!AC346</f>
        <v>0</v>
      </c>
      <c r="AB842" s="22">
        <f>+'Cpm-'!AD346</f>
        <v>0</v>
      </c>
      <c r="AC842" s="22">
        <f>+'Cpm-'!AE346</f>
        <v>0</v>
      </c>
      <c r="AD842" s="22">
        <f>+'Cpm-'!AF346</f>
        <v>0</v>
      </c>
      <c r="AE842" s="22">
        <f>+'Cpm-'!AG346</f>
        <v>0</v>
      </c>
      <c r="AF842" s="22">
        <f>+'Cpm-'!AH346</f>
        <v>0</v>
      </c>
      <c r="AG842" s="22">
        <f>+'Cpm-'!AI346</f>
        <v>0</v>
      </c>
      <c r="AH842" s="22">
        <f>+'Cmp-'!E346</f>
        <v>0</v>
      </c>
      <c r="AI842" s="22">
        <f>+'Cmp-'!F346</f>
        <v>0</v>
      </c>
      <c r="AJ842" s="22">
        <f>+'Cmp-'!G346</f>
        <v>0</v>
      </c>
      <c r="AK842" s="22">
        <f>+'Cmp-'!H346</f>
        <v>0</v>
      </c>
      <c r="AL842" s="22">
        <f>+'Cmp-'!I346</f>
        <v>0</v>
      </c>
      <c r="AM842" s="22">
        <f>+'Cmp-'!J346</f>
        <v>0</v>
      </c>
      <c r="AN842" s="22">
        <f>+'Cmp-'!K346</f>
        <v>0</v>
      </c>
      <c r="AO842" s="22">
        <f>+'Cmp-'!L346</f>
        <v>0</v>
      </c>
      <c r="AP842" s="22">
        <f>+'Cmp-'!M346</f>
        <v>0</v>
      </c>
      <c r="AQ842" s="22">
        <f>+'Cmp-'!N346</f>
        <v>0</v>
      </c>
      <c r="AR842" s="22">
        <f>+'Cmp-'!O346</f>
        <v>0</v>
      </c>
      <c r="AS842" s="22">
        <f>+'Cmp-'!P346</f>
        <v>0</v>
      </c>
      <c r="AT842" s="22">
        <f>+'Cmp-'!Q346</f>
        <v>0</v>
      </c>
      <c r="AU842" s="22">
        <f>+'Cmp-'!R346</f>
        <v>0</v>
      </c>
      <c r="AV842" s="22">
        <f>+'Cmp-'!S346</f>
        <v>0</v>
      </c>
      <c r="AW842" s="22">
        <f>+'Cmp-'!T346</f>
        <v>0</v>
      </c>
      <c r="AX842" s="22">
        <f>+'Cmp-'!U346</f>
        <v>0</v>
      </c>
      <c r="AY842" s="22">
        <f>+'Cmp-'!V346</f>
        <v>0</v>
      </c>
      <c r="AZ842" s="22">
        <f>+'Cmp-'!W346</f>
        <v>0</v>
      </c>
      <c r="BA842" s="22">
        <f>+'Cmp-'!X346</f>
        <v>0</v>
      </c>
      <c r="BB842" s="22">
        <f>+'Cmp-'!Y346</f>
        <v>0</v>
      </c>
      <c r="BC842" s="22">
        <f>+'Cmp-'!Z346</f>
        <v>0</v>
      </c>
      <c r="BD842" s="22">
        <f>+'Cmp-'!AA346</f>
        <v>0</v>
      </c>
      <c r="BE842" s="22">
        <f>+'Cmp-'!AB346</f>
        <v>0</v>
      </c>
      <c r="BF842" s="22">
        <f>+'Cmp-'!AC346</f>
        <v>0</v>
      </c>
      <c r="BG842" s="22">
        <f>+'Cmp-'!AD346</f>
        <v>0</v>
      </c>
      <c r="BH842" s="22">
        <f>+'Cmp-'!AE346</f>
        <v>0</v>
      </c>
      <c r="BI842" s="22">
        <f>+'Cmp-'!AF346</f>
        <v>0</v>
      </c>
      <c r="BJ842" s="22">
        <f>+'Cmp-'!AG346</f>
        <v>0</v>
      </c>
      <c r="BK842" s="22">
        <f>+'Cmp-'!AH346</f>
        <v>0</v>
      </c>
      <c r="BL842" s="22">
        <f>+'Cmp-'!AI346</f>
        <v>0</v>
      </c>
      <c r="BM842" s="6" t="s">
        <v>1079</v>
      </c>
      <c r="BN842" s="24" t="str">
        <f>+CnAll!B842</f>
        <v>AAaAA + aAaAa</v>
      </c>
      <c r="BO842" s="24">
        <f>+CnAll!C842</f>
        <v>0</v>
      </c>
    </row>
    <row r="843" spans="1:67" x14ac:dyDescent="0.45">
      <c r="A843" s="1">
        <v>842</v>
      </c>
      <c r="B843" s="22" t="str">
        <f>+'Cpm-'!B347</f>
        <v>AAaAa + aAaAa</v>
      </c>
      <c r="C843" s="22">
        <f>+'Cpm-'!E347</f>
        <v>0</v>
      </c>
      <c r="D843" s="22">
        <f>+'Cpm-'!F347</f>
        <v>0</v>
      </c>
      <c r="E843" s="22">
        <f>+'Cpm-'!G347</f>
        <v>0</v>
      </c>
      <c r="F843" s="22">
        <f>+'Cpm-'!H347</f>
        <v>0</v>
      </c>
      <c r="G843" s="22">
        <f>+'Cpm-'!I347</f>
        <v>0</v>
      </c>
      <c r="H843" s="22">
        <f>+'Cpm-'!J347</f>
        <v>0</v>
      </c>
      <c r="I843" s="22">
        <f>+'Cpm-'!K347</f>
        <v>0</v>
      </c>
      <c r="J843" s="22">
        <f>+'Cpm-'!L347</f>
        <v>0.32688299999999998</v>
      </c>
      <c r="K843" s="22">
        <f>+'Cpm-'!M347</f>
        <v>0.26785599999999998</v>
      </c>
      <c r="L843" s="22">
        <f>+'Cpm-'!N347</f>
        <v>0.2782</v>
      </c>
      <c r="M843" s="22">
        <f>+'Cpm-'!O347</f>
        <v>0</v>
      </c>
      <c r="N843" s="22">
        <f>+'Cpm-'!P347</f>
        <v>0.26640900000000001</v>
      </c>
      <c r="O843" s="22">
        <f>+'Cpm-'!Q347</f>
        <v>0</v>
      </c>
      <c r="P843" s="22">
        <f>+'Cpm-'!R347</f>
        <v>0</v>
      </c>
      <c r="Q843" s="22">
        <f>+'Cpm-'!S347</f>
        <v>0</v>
      </c>
      <c r="R843" s="22">
        <f>+'Cpm-'!T347</f>
        <v>0.40704800000000002</v>
      </c>
      <c r="S843" s="22">
        <f>+'Cpm-'!U347</f>
        <v>0.39982699999999999</v>
      </c>
      <c r="T843" s="22">
        <f>+'Cpm-'!V347</f>
        <v>0.400449</v>
      </c>
      <c r="U843" s="22">
        <f>+'Cpm-'!W347</f>
        <v>0</v>
      </c>
      <c r="V843" s="22">
        <f>+'Cpm-'!X347</f>
        <v>0.39988000000000001</v>
      </c>
      <c r="W843" s="22">
        <f>+'Cpm-'!Y347</f>
        <v>0</v>
      </c>
      <c r="X843" s="22">
        <f>+'Cpm-'!Z347</f>
        <v>0</v>
      </c>
      <c r="Y843" s="22">
        <f>+'Cpm-'!AA347</f>
        <v>0</v>
      </c>
      <c r="Z843" s="22">
        <f>+'Cpm-'!AB347</f>
        <v>0.39988000000000001</v>
      </c>
      <c r="AA843" s="22">
        <f>+'Cpm-'!AC347</f>
        <v>0</v>
      </c>
      <c r="AB843" s="22">
        <f>+'Cpm-'!AD347</f>
        <v>5.8765999999999999E-2</v>
      </c>
      <c r="AC843" s="22">
        <f>+'Cpm-'!AE347</f>
        <v>0</v>
      </c>
      <c r="AD843" s="22">
        <f>+'Cpm-'!AF347</f>
        <v>0</v>
      </c>
      <c r="AE843" s="22">
        <f>+'Cpm-'!AG347</f>
        <v>0</v>
      </c>
      <c r="AF843" s="22">
        <f>+'Cpm-'!AH347</f>
        <v>0</v>
      </c>
      <c r="AG843" s="22">
        <f>+'Cpm-'!AI347</f>
        <v>0</v>
      </c>
      <c r="AH843" s="22">
        <f>+'Cmp-'!E347</f>
        <v>0</v>
      </c>
      <c r="AI843" s="22">
        <f>+'Cmp-'!F347</f>
        <v>0</v>
      </c>
      <c r="AJ843" s="22">
        <f>+'Cmp-'!G347</f>
        <v>0</v>
      </c>
      <c r="AK843" s="22">
        <f>+'Cmp-'!H347</f>
        <v>0</v>
      </c>
      <c r="AL843" s="22">
        <f>+'Cmp-'!I347</f>
        <v>0</v>
      </c>
      <c r="AM843" s="22">
        <f>+'Cmp-'!J347</f>
        <v>0</v>
      </c>
      <c r="AN843" s="22">
        <f>+'Cmp-'!K347</f>
        <v>0</v>
      </c>
      <c r="AO843" s="22">
        <f>+'Cmp-'!L347</f>
        <v>0</v>
      </c>
      <c r="AP843" s="22">
        <f>+'Cmp-'!M347</f>
        <v>0</v>
      </c>
      <c r="AQ843" s="22">
        <f>+'Cmp-'!N347</f>
        <v>0</v>
      </c>
      <c r="AR843" s="22">
        <f>+'Cmp-'!O347</f>
        <v>0</v>
      </c>
      <c r="AS843" s="22">
        <f>+'Cmp-'!P347</f>
        <v>0</v>
      </c>
      <c r="AT843" s="22">
        <f>+'Cmp-'!Q347</f>
        <v>0</v>
      </c>
      <c r="AU843" s="22">
        <f>+'Cmp-'!R347</f>
        <v>0</v>
      </c>
      <c r="AV843" s="22">
        <f>+'Cmp-'!S347</f>
        <v>0.26640900000000001</v>
      </c>
      <c r="AW843" s="22">
        <f>+'Cmp-'!T347</f>
        <v>0</v>
      </c>
      <c r="AX843" s="22">
        <f>+'Cmp-'!U347</f>
        <v>0</v>
      </c>
      <c r="AY843" s="22">
        <f>+'Cmp-'!V347</f>
        <v>0</v>
      </c>
      <c r="AZ843" s="22">
        <f>+'Cmp-'!W347</f>
        <v>0</v>
      </c>
      <c r="BA843" s="22">
        <f>+'Cmp-'!X347</f>
        <v>0</v>
      </c>
      <c r="BB843" s="22">
        <f>+'Cmp-'!Y347</f>
        <v>0</v>
      </c>
      <c r="BC843" s="22">
        <f>+'Cmp-'!Z347</f>
        <v>0</v>
      </c>
      <c r="BD843" s="22">
        <f>+'Cmp-'!AA347</f>
        <v>0</v>
      </c>
      <c r="BE843" s="22">
        <f>+'Cmp-'!AB347</f>
        <v>0</v>
      </c>
      <c r="BF843" s="22">
        <f>+'Cmp-'!AC347</f>
        <v>0</v>
      </c>
      <c r="BG843" s="22">
        <f>+'Cmp-'!AD347</f>
        <v>0</v>
      </c>
      <c r="BH843" s="22">
        <f>+'Cmp-'!AE347</f>
        <v>0</v>
      </c>
      <c r="BI843" s="22">
        <f>+'Cmp-'!AF347</f>
        <v>0</v>
      </c>
      <c r="BJ843" s="22">
        <f>+'Cmp-'!AG347</f>
        <v>0</v>
      </c>
      <c r="BK843" s="22">
        <f>+'Cmp-'!AH347</f>
        <v>0</v>
      </c>
      <c r="BL843" s="22">
        <f>+'Cmp-'!AI347</f>
        <v>0.39988000000000001</v>
      </c>
      <c r="BM843" s="6" t="s">
        <v>1079</v>
      </c>
      <c r="BN843" s="24" t="str">
        <f>+CnAll!B843</f>
        <v>AAaAa + aAaAa</v>
      </c>
      <c r="BO843" s="24">
        <f>+CnAll!C843</f>
        <v>0</v>
      </c>
    </row>
    <row r="844" spans="1:67" x14ac:dyDescent="0.45">
      <c r="A844" s="1">
        <v>843</v>
      </c>
      <c r="B844" s="22" t="str">
        <f>+'Cpm-'!B348</f>
        <v>AAaaA + aAaAa</v>
      </c>
      <c r="C844" s="22">
        <f>+'Cpm-'!E348</f>
        <v>0</v>
      </c>
      <c r="D844" s="22">
        <f>+'Cpm-'!F348</f>
        <v>0</v>
      </c>
      <c r="E844" s="22">
        <f>+'Cpm-'!G348</f>
        <v>0</v>
      </c>
      <c r="F844" s="22">
        <f>+'Cpm-'!H348</f>
        <v>8.4347599999999995E-2</v>
      </c>
      <c r="G844" s="22">
        <f>+'Cpm-'!I348</f>
        <v>0</v>
      </c>
      <c r="H844" s="22">
        <f>+'Cpm-'!J348</f>
        <v>0</v>
      </c>
      <c r="I844" s="22">
        <f>+'Cpm-'!K348</f>
        <v>0</v>
      </c>
      <c r="J844" s="22">
        <f>+'Cpm-'!L348</f>
        <v>0.34572900000000001</v>
      </c>
      <c r="K844" s="22">
        <f>+'Cpm-'!M348</f>
        <v>0.31596099999999999</v>
      </c>
      <c r="L844" s="22">
        <f>+'Cpm-'!N348</f>
        <v>0.31596099999999999</v>
      </c>
      <c r="M844" s="22">
        <f>+'Cpm-'!O348</f>
        <v>0</v>
      </c>
      <c r="N844" s="22">
        <f>+'Cpm-'!P348</f>
        <v>0.31038100000000002</v>
      </c>
      <c r="O844" s="22">
        <f>+'Cpm-'!Q348</f>
        <v>0</v>
      </c>
      <c r="P844" s="22">
        <f>+'Cpm-'!R348</f>
        <v>0</v>
      </c>
      <c r="Q844" s="22">
        <f>+'Cpm-'!S348</f>
        <v>0</v>
      </c>
      <c r="R844" s="22">
        <f>+'Cpm-'!T348</f>
        <v>0.42205100000000001</v>
      </c>
      <c r="S844" s="22">
        <f>+'Cpm-'!U348</f>
        <v>0.42078700000000002</v>
      </c>
      <c r="T844" s="22">
        <f>+'Cpm-'!V348</f>
        <v>0.42078700000000002</v>
      </c>
      <c r="U844" s="22">
        <f>+'Cpm-'!W348</f>
        <v>0</v>
      </c>
      <c r="V844" s="22">
        <f>+'Cpm-'!X348</f>
        <v>0.42054399999999997</v>
      </c>
      <c r="W844" s="22">
        <f>+'Cpm-'!Y348</f>
        <v>0</v>
      </c>
      <c r="X844" s="22">
        <f>+'Cpm-'!Z348</f>
        <v>0.216891</v>
      </c>
      <c r="Y844" s="22">
        <f>+'Cpm-'!AA348</f>
        <v>0</v>
      </c>
      <c r="Z844" s="22">
        <f>+'Cpm-'!AB348</f>
        <v>0.42054399999999997</v>
      </c>
      <c r="AA844" s="22">
        <f>+'Cpm-'!AC348</f>
        <v>0</v>
      </c>
      <c r="AB844" s="22">
        <f>+'Cpm-'!AD348</f>
        <v>0.225546</v>
      </c>
      <c r="AC844" s="22">
        <f>+'Cpm-'!AE348</f>
        <v>0</v>
      </c>
      <c r="AD844" s="22">
        <f>+'Cpm-'!AF348</f>
        <v>0</v>
      </c>
      <c r="AE844" s="22">
        <f>+'Cpm-'!AG348</f>
        <v>0</v>
      </c>
      <c r="AF844" s="22">
        <f>+'Cpm-'!AH348</f>
        <v>0</v>
      </c>
      <c r="AG844" s="22">
        <f>+'Cpm-'!AI348</f>
        <v>0</v>
      </c>
      <c r="AH844" s="22">
        <f>+'Cmp-'!E348</f>
        <v>0</v>
      </c>
      <c r="AI844" s="22">
        <f>+'Cmp-'!F348</f>
        <v>0</v>
      </c>
      <c r="AJ844" s="22">
        <f>+'Cmp-'!G348</f>
        <v>0</v>
      </c>
      <c r="AK844" s="22">
        <f>+'Cmp-'!H348</f>
        <v>0</v>
      </c>
      <c r="AL844" s="22">
        <f>+'Cmp-'!I348</f>
        <v>0</v>
      </c>
      <c r="AM844" s="22">
        <f>+'Cmp-'!J348</f>
        <v>0</v>
      </c>
      <c r="AN844" s="22">
        <f>+'Cmp-'!K348</f>
        <v>0</v>
      </c>
      <c r="AO844" s="22">
        <f>+'Cmp-'!L348</f>
        <v>0</v>
      </c>
      <c r="AP844" s="22">
        <f>+'Cmp-'!M348</f>
        <v>0</v>
      </c>
      <c r="AQ844" s="22">
        <f>+'Cmp-'!N348</f>
        <v>0</v>
      </c>
      <c r="AR844" s="22">
        <f>+'Cmp-'!O348</f>
        <v>0</v>
      </c>
      <c r="AS844" s="22">
        <f>+'Cmp-'!P348</f>
        <v>0</v>
      </c>
      <c r="AT844" s="22">
        <f>+'Cmp-'!Q348</f>
        <v>0</v>
      </c>
      <c r="AU844" s="22">
        <f>+'Cmp-'!R348</f>
        <v>0</v>
      </c>
      <c r="AV844" s="22">
        <f>+'Cmp-'!S348</f>
        <v>0.31038100000000002</v>
      </c>
      <c r="AW844" s="22">
        <f>+'Cmp-'!T348</f>
        <v>0</v>
      </c>
      <c r="AX844" s="22">
        <f>+'Cmp-'!U348</f>
        <v>0</v>
      </c>
      <c r="AY844" s="22">
        <f>+'Cmp-'!V348</f>
        <v>0</v>
      </c>
      <c r="AZ844" s="22">
        <f>+'Cmp-'!W348</f>
        <v>0</v>
      </c>
      <c r="BA844" s="22">
        <f>+'Cmp-'!X348</f>
        <v>0</v>
      </c>
      <c r="BB844" s="22">
        <f>+'Cmp-'!Y348</f>
        <v>0</v>
      </c>
      <c r="BC844" s="22">
        <f>+'Cmp-'!Z348</f>
        <v>0</v>
      </c>
      <c r="BD844" s="22">
        <f>+'Cmp-'!AA348</f>
        <v>0</v>
      </c>
      <c r="BE844" s="22">
        <f>+'Cmp-'!AB348</f>
        <v>0</v>
      </c>
      <c r="BF844" s="22">
        <f>+'Cmp-'!AC348</f>
        <v>0</v>
      </c>
      <c r="BG844" s="22">
        <f>+'Cmp-'!AD348</f>
        <v>0</v>
      </c>
      <c r="BH844" s="22">
        <f>+'Cmp-'!AE348</f>
        <v>0</v>
      </c>
      <c r="BI844" s="22">
        <f>+'Cmp-'!AF348</f>
        <v>0</v>
      </c>
      <c r="BJ844" s="22">
        <f>+'Cmp-'!AG348</f>
        <v>0</v>
      </c>
      <c r="BK844" s="22">
        <f>+'Cmp-'!AH348</f>
        <v>0</v>
      </c>
      <c r="BL844" s="22">
        <f>+'Cmp-'!AI348</f>
        <v>0.42054399999999997</v>
      </c>
      <c r="BM844" s="6" t="s">
        <v>1079</v>
      </c>
      <c r="BN844" s="24" t="str">
        <f>+CnAll!B844</f>
        <v>AAaaA + aAaAa</v>
      </c>
      <c r="BO844" s="24">
        <f>+CnAll!C844</f>
        <v>0</v>
      </c>
    </row>
    <row r="845" spans="1:67" x14ac:dyDescent="0.45">
      <c r="A845" s="1">
        <v>844</v>
      </c>
      <c r="B845" s="22" t="str">
        <f>+'Cpm-'!B349</f>
        <v>AAaaa + aAaAa</v>
      </c>
      <c r="C845" s="22">
        <f>+'Cpm-'!E349</f>
        <v>0</v>
      </c>
      <c r="D845" s="22">
        <f>+'Cpm-'!F349</f>
        <v>0</v>
      </c>
      <c r="E845" s="22">
        <f>+'Cpm-'!G349</f>
        <v>0</v>
      </c>
      <c r="F845" s="22">
        <f>+'Cpm-'!H349</f>
        <v>0</v>
      </c>
      <c r="G845" s="22">
        <f>+'Cpm-'!I349</f>
        <v>0</v>
      </c>
      <c r="H845" s="22">
        <f>+'Cpm-'!J349</f>
        <v>0</v>
      </c>
      <c r="I845" s="22">
        <f>+'Cpm-'!K349</f>
        <v>0</v>
      </c>
      <c r="J845" s="22">
        <f>+'Cpm-'!L349</f>
        <v>0</v>
      </c>
      <c r="K845" s="22">
        <f>+'Cpm-'!M349</f>
        <v>0</v>
      </c>
      <c r="L845" s="22">
        <f>+'Cpm-'!N349</f>
        <v>0</v>
      </c>
      <c r="M845" s="22">
        <f>+'Cpm-'!O349</f>
        <v>0</v>
      </c>
      <c r="N845" s="22">
        <f>+'Cpm-'!P349</f>
        <v>0</v>
      </c>
      <c r="O845" s="22">
        <f>+'Cpm-'!Q349</f>
        <v>0</v>
      </c>
      <c r="P845" s="22">
        <f>+'Cpm-'!R349</f>
        <v>0</v>
      </c>
      <c r="Q845" s="22">
        <f>+'Cpm-'!S349</f>
        <v>0</v>
      </c>
      <c r="R845" s="22">
        <f>+'Cpm-'!T349</f>
        <v>5.5794299999999998E-2</v>
      </c>
      <c r="S845" s="22">
        <f>+'Cpm-'!U349</f>
        <v>0</v>
      </c>
      <c r="T845" s="22">
        <f>+'Cpm-'!V349</f>
        <v>0</v>
      </c>
      <c r="U845" s="22">
        <f>+'Cpm-'!W349</f>
        <v>0</v>
      </c>
      <c r="V845" s="22">
        <f>+'Cpm-'!X349</f>
        <v>0</v>
      </c>
      <c r="W845" s="22">
        <f>+'Cpm-'!Y349</f>
        <v>0</v>
      </c>
      <c r="X845" s="22">
        <f>+'Cpm-'!Z349</f>
        <v>0</v>
      </c>
      <c r="Y845" s="22">
        <f>+'Cpm-'!AA349</f>
        <v>0</v>
      </c>
      <c r="Z845" s="22">
        <f>+'Cpm-'!AB349</f>
        <v>0</v>
      </c>
      <c r="AA845" s="22">
        <f>+'Cpm-'!AC349</f>
        <v>0</v>
      </c>
      <c r="AB845" s="22">
        <f>+'Cpm-'!AD349</f>
        <v>0</v>
      </c>
      <c r="AC845" s="22">
        <f>+'Cpm-'!AE349</f>
        <v>0</v>
      </c>
      <c r="AD845" s="22">
        <f>+'Cpm-'!AF349</f>
        <v>0</v>
      </c>
      <c r="AE845" s="22">
        <f>+'Cpm-'!AG349</f>
        <v>0</v>
      </c>
      <c r="AF845" s="22">
        <f>+'Cpm-'!AH349</f>
        <v>0</v>
      </c>
      <c r="AG845" s="22">
        <f>+'Cpm-'!AI349</f>
        <v>0</v>
      </c>
      <c r="AH845" s="22">
        <f>+'Cmp-'!E349</f>
        <v>0</v>
      </c>
      <c r="AI845" s="22">
        <f>+'Cmp-'!F349</f>
        <v>0</v>
      </c>
      <c r="AJ845" s="22">
        <f>+'Cmp-'!G349</f>
        <v>0</v>
      </c>
      <c r="AK845" s="22">
        <f>+'Cmp-'!H349</f>
        <v>0</v>
      </c>
      <c r="AL845" s="22">
        <f>+'Cmp-'!I349</f>
        <v>0</v>
      </c>
      <c r="AM845" s="22">
        <f>+'Cmp-'!J349</f>
        <v>0</v>
      </c>
      <c r="AN845" s="22">
        <f>+'Cmp-'!K349</f>
        <v>0</v>
      </c>
      <c r="AO845" s="22">
        <f>+'Cmp-'!L349</f>
        <v>0</v>
      </c>
      <c r="AP845" s="22">
        <f>+'Cmp-'!M349</f>
        <v>0</v>
      </c>
      <c r="AQ845" s="22">
        <f>+'Cmp-'!N349</f>
        <v>0</v>
      </c>
      <c r="AR845" s="22">
        <f>+'Cmp-'!O349</f>
        <v>0</v>
      </c>
      <c r="AS845" s="22">
        <f>+'Cmp-'!P349</f>
        <v>0</v>
      </c>
      <c r="AT845" s="22">
        <f>+'Cmp-'!Q349</f>
        <v>0</v>
      </c>
      <c r="AU845" s="22">
        <f>+'Cmp-'!R349</f>
        <v>0</v>
      </c>
      <c r="AV845" s="22">
        <f>+'Cmp-'!S349</f>
        <v>0</v>
      </c>
      <c r="AW845" s="22">
        <f>+'Cmp-'!T349</f>
        <v>0</v>
      </c>
      <c r="AX845" s="22">
        <f>+'Cmp-'!U349</f>
        <v>0</v>
      </c>
      <c r="AY845" s="22">
        <f>+'Cmp-'!V349</f>
        <v>0</v>
      </c>
      <c r="AZ845" s="22">
        <f>+'Cmp-'!W349</f>
        <v>0</v>
      </c>
      <c r="BA845" s="22">
        <f>+'Cmp-'!X349</f>
        <v>0</v>
      </c>
      <c r="BB845" s="22">
        <f>+'Cmp-'!Y349</f>
        <v>0</v>
      </c>
      <c r="BC845" s="22">
        <f>+'Cmp-'!Z349</f>
        <v>0</v>
      </c>
      <c r="BD845" s="22">
        <f>+'Cmp-'!AA349</f>
        <v>0</v>
      </c>
      <c r="BE845" s="22">
        <f>+'Cmp-'!AB349</f>
        <v>0</v>
      </c>
      <c r="BF845" s="22">
        <f>+'Cmp-'!AC349</f>
        <v>0</v>
      </c>
      <c r="BG845" s="22">
        <f>+'Cmp-'!AD349</f>
        <v>0</v>
      </c>
      <c r="BH845" s="22">
        <f>+'Cmp-'!AE349</f>
        <v>0</v>
      </c>
      <c r="BI845" s="22">
        <f>+'Cmp-'!AF349</f>
        <v>0</v>
      </c>
      <c r="BJ845" s="22">
        <f>+'Cmp-'!AG349</f>
        <v>0</v>
      </c>
      <c r="BK845" s="22">
        <f>+'Cmp-'!AH349</f>
        <v>0</v>
      </c>
      <c r="BL845" s="22">
        <f>+'Cmp-'!AI349</f>
        <v>0</v>
      </c>
      <c r="BM845" s="6" t="s">
        <v>1079</v>
      </c>
      <c r="BN845" s="24" t="str">
        <f>+CnAll!B845</f>
        <v>AAaaa + aAaAa</v>
      </c>
      <c r="BO845" s="24">
        <f>+CnAll!C845</f>
        <v>0</v>
      </c>
    </row>
    <row r="846" spans="1:67" x14ac:dyDescent="0.45">
      <c r="A846" s="1">
        <v>845</v>
      </c>
      <c r="B846" s="22" t="str">
        <f>+'Cpm-'!B350</f>
        <v>AaAAA + aAaAa</v>
      </c>
      <c r="C846" s="22">
        <f>+'Cpm-'!E350</f>
        <v>0</v>
      </c>
      <c r="D846" s="22">
        <f>+'Cpm-'!F350</f>
        <v>0</v>
      </c>
      <c r="E846" s="22">
        <f>+'Cpm-'!G350</f>
        <v>0</v>
      </c>
      <c r="F846" s="22">
        <f>+'Cpm-'!H350</f>
        <v>0</v>
      </c>
      <c r="G846" s="22">
        <f>+'Cpm-'!I350</f>
        <v>0</v>
      </c>
      <c r="H846" s="22">
        <f>+'Cpm-'!J350</f>
        <v>0</v>
      </c>
      <c r="I846" s="22">
        <f>+'Cpm-'!K350</f>
        <v>0</v>
      </c>
      <c r="J846" s="22">
        <f>+'Cpm-'!L350</f>
        <v>0</v>
      </c>
      <c r="K846" s="22">
        <f>+'Cpm-'!M350</f>
        <v>0</v>
      </c>
      <c r="L846" s="22">
        <f>+'Cpm-'!N350</f>
        <v>0</v>
      </c>
      <c r="M846" s="22">
        <f>+'Cpm-'!O350</f>
        <v>0</v>
      </c>
      <c r="N846" s="22">
        <f>+'Cpm-'!P350</f>
        <v>0</v>
      </c>
      <c r="O846" s="22">
        <f>+'Cpm-'!Q350</f>
        <v>0</v>
      </c>
      <c r="P846" s="22">
        <f>+'Cpm-'!R350</f>
        <v>0</v>
      </c>
      <c r="Q846" s="22">
        <f>+'Cpm-'!S350</f>
        <v>0</v>
      </c>
      <c r="R846" s="22">
        <f>+'Cpm-'!T350</f>
        <v>8.6227999999999999E-2</v>
      </c>
      <c r="S846" s="22">
        <f>+'Cpm-'!U350</f>
        <v>0</v>
      </c>
      <c r="T846" s="22">
        <f>+'Cpm-'!V350</f>
        <v>0</v>
      </c>
      <c r="U846" s="22">
        <f>+'Cpm-'!W350</f>
        <v>0</v>
      </c>
      <c r="V846" s="22">
        <f>+'Cpm-'!X350</f>
        <v>0</v>
      </c>
      <c r="W846" s="22">
        <f>+'Cpm-'!Y350</f>
        <v>0</v>
      </c>
      <c r="X846" s="22">
        <f>+'Cpm-'!Z350</f>
        <v>0</v>
      </c>
      <c r="Y846" s="22">
        <f>+'Cpm-'!AA350</f>
        <v>0</v>
      </c>
      <c r="Z846" s="22">
        <f>+'Cpm-'!AB350</f>
        <v>0</v>
      </c>
      <c r="AA846" s="22">
        <f>+'Cpm-'!AC350</f>
        <v>0</v>
      </c>
      <c r="AB846" s="22">
        <f>+'Cpm-'!AD350</f>
        <v>0</v>
      </c>
      <c r="AC846" s="22">
        <f>+'Cpm-'!AE350</f>
        <v>0</v>
      </c>
      <c r="AD846" s="22">
        <f>+'Cpm-'!AF350</f>
        <v>0</v>
      </c>
      <c r="AE846" s="22">
        <f>+'Cpm-'!AG350</f>
        <v>0</v>
      </c>
      <c r="AF846" s="22">
        <f>+'Cpm-'!AH350</f>
        <v>0</v>
      </c>
      <c r="AG846" s="22">
        <f>+'Cpm-'!AI350</f>
        <v>0</v>
      </c>
      <c r="AH846" s="22">
        <f>+'Cmp-'!E350</f>
        <v>0</v>
      </c>
      <c r="AI846" s="22">
        <f>+'Cmp-'!F350</f>
        <v>0</v>
      </c>
      <c r="AJ846" s="22">
        <f>+'Cmp-'!G350</f>
        <v>0</v>
      </c>
      <c r="AK846" s="22">
        <f>+'Cmp-'!H350</f>
        <v>0</v>
      </c>
      <c r="AL846" s="22">
        <f>+'Cmp-'!I350</f>
        <v>0</v>
      </c>
      <c r="AM846" s="22">
        <f>+'Cmp-'!J350</f>
        <v>0</v>
      </c>
      <c r="AN846" s="22">
        <f>+'Cmp-'!K350</f>
        <v>0</v>
      </c>
      <c r="AO846" s="22">
        <f>+'Cmp-'!L350</f>
        <v>0</v>
      </c>
      <c r="AP846" s="22">
        <f>+'Cmp-'!M350</f>
        <v>0</v>
      </c>
      <c r="AQ846" s="22">
        <f>+'Cmp-'!N350</f>
        <v>0</v>
      </c>
      <c r="AR846" s="22">
        <f>+'Cmp-'!O350</f>
        <v>0</v>
      </c>
      <c r="AS846" s="22">
        <f>+'Cmp-'!P350</f>
        <v>0</v>
      </c>
      <c r="AT846" s="22">
        <f>+'Cmp-'!Q350</f>
        <v>0</v>
      </c>
      <c r="AU846" s="22">
        <f>+'Cmp-'!R350</f>
        <v>0</v>
      </c>
      <c r="AV846" s="22">
        <f>+'Cmp-'!S350</f>
        <v>0</v>
      </c>
      <c r="AW846" s="22">
        <f>+'Cmp-'!T350</f>
        <v>0</v>
      </c>
      <c r="AX846" s="22">
        <f>+'Cmp-'!U350</f>
        <v>0</v>
      </c>
      <c r="AY846" s="22">
        <f>+'Cmp-'!V350</f>
        <v>0</v>
      </c>
      <c r="AZ846" s="22">
        <f>+'Cmp-'!W350</f>
        <v>0</v>
      </c>
      <c r="BA846" s="22">
        <f>+'Cmp-'!X350</f>
        <v>0</v>
      </c>
      <c r="BB846" s="22">
        <f>+'Cmp-'!Y350</f>
        <v>0</v>
      </c>
      <c r="BC846" s="22">
        <f>+'Cmp-'!Z350</f>
        <v>0</v>
      </c>
      <c r="BD846" s="22">
        <f>+'Cmp-'!AA350</f>
        <v>0</v>
      </c>
      <c r="BE846" s="22">
        <f>+'Cmp-'!AB350</f>
        <v>0</v>
      </c>
      <c r="BF846" s="22">
        <f>+'Cmp-'!AC350</f>
        <v>0</v>
      </c>
      <c r="BG846" s="22">
        <f>+'Cmp-'!AD350</f>
        <v>0</v>
      </c>
      <c r="BH846" s="22">
        <f>+'Cmp-'!AE350</f>
        <v>0</v>
      </c>
      <c r="BI846" s="22">
        <f>+'Cmp-'!AF350</f>
        <v>0</v>
      </c>
      <c r="BJ846" s="22">
        <f>+'Cmp-'!AG350</f>
        <v>0</v>
      </c>
      <c r="BK846" s="22">
        <f>+'Cmp-'!AH350</f>
        <v>0</v>
      </c>
      <c r="BL846" s="22">
        <f>+'Cmp-'!AI350</f>
        <v>0</v>
      </c>
      <c r="BM846" s="6" t="s">
        <v>1079</v>
      </c>
      <c r="BN846" s="24" t="str">
        <f>+CnAll!B846</f>
        <v>AaAAA + aAaAa</v>
      </c>
      <c r="BO846" s="24">
        <f>+CnAll!C846</f>
        <v>0</v>
      </c>
    </row>
    <row r="847" spans="1:67" x14ac:dyDescent="0.45">
      <c r="A847" s="1">
        <v>846</v>
      </c>
      <c r="B847" s="22" t="str">
        <f>+'Cpm-'!B351</f>
        <v>AaAAa + aAaAa</v>
      </c>
      <c r="C847" s="22">
        <f>+'Cpm-'!E351</f>
        <v>0</v>
      </c>
      <c r="D847" s="22">
        <f>+'Cpm-'!F351</f>
        <v>0</v>
      </c>
      <c r="E847" s="22">
        <f>+'Cpm-'!G351</f>
        <v>0</v>
      </c>
      <c r="F847" s="22">
        <f>+'Cpm-'!H351</f>
        <v>8.4242600000000001E-2</v>
      </c>
      <c r="G847" s="22">
        <f>+'Cpm-'!I351</f>
        <v>0</v>
      </c>
      <c r="H847" s="22">
        <f>+'Cpm-'!J351</f>
        <v>0</v>
      </c>
      <c r="I847" s="22">
        <f>+'Cpm-'!K351</f>
        <v>0</v>
      </c>
      <c r="J847" s="22">
        <f>+'Cpm-'!L351</f>
        <v>0.34545500000000001</v>
      </c>
      <c r="K847" s="22">
        <f>+'Cpm-'!M351</f>
        <v>0.315525</v>
      </c>
      <c r="L847" s="22">
        <f>+'Cpm-'!N351</f>
        <v>0.315525</v>
      </c>
      <c r="M847" s="22">
        <f>+'Cpm-'!O351</f>
        <v>0</v>
      </c>
      <c r="N847" s="22">
        <f>+'Cpm-'!P351</f>
        <v>0.309888</v>
      </c>
      <c r="O847" s="22">
        <f>+'Cpm-'!Q351</f>
        <v>0</v>
      </c>
      <c r="P847" s="22">
        <f>+'Cpm-'!R351</f>
        <v>0</v>
      </c>
      <c r="Q847" s="22">
        <f>+'Cpm-'!S351</f>
        <v>0</v>
      </c>
      <c r="R847" s="22">
        <f>+'Cpm-'!T351</f>
        <v>0.421759</v>
      </c>
      <c r="S847" s="22">
        <f>+'Cpm-'!U351</f>
        <v>0.42041000000000001</v>
      </c>
      <c r="T847" s="22">
        <f>+'Cpm-'!V351</f>
        <v>0.42041000000000001</v>
      </c>
      <c r="U847" s="22">
        <f>+'Cpm-'!W351</f>
        <v>0</v>
      </c>
      <c r="V847" s="22">
        <f>+'Cpm-'!X351</f>
        <v>0.420157</v>
      </c>
      <c r="W847" s="22">
        <f>+'Cpm-'!Y351</f>
        <v>0</v>
      </c>
      <c r="X847" s="22">
        <f>+'Cpm-'!Z351</f>
        <v>0</v>
      </c>
      <c r="Y847" s="22">
        <f>+'Cpm-'!AA351</f>
        <v>0</v>
      </c>
      <c r="Z847" s="22">
        <f>+'Cpm-'!AB351</f>
        <v>0.420157</v>
      </c>
      <c r="AA847" s="22">
        <f>+'Cpm-'!AC351</f>
        <v>0.23080300000000001</v>
      </c>
      <c r="AB847" s="22">
        <f>+'Cpm-'!AD351</f>
        <v>0.23080300000000001</v>
      </c>
      <c r="AC847" s="22">
        <f>+'Cpm-'!AE351</f>
        <v>0</v>
      </c>
      <c r="AD847" s="22">
        <f>+'Cpm-'!AF351</f>
        <v>0</v>
      </c>
      <c r="AE847" s="22">
        <f>+'Cpm-'!AG351</f>
        <v>0</v>
      </c>
      <c r="AF847" s="22">
        <f>+'Cpm-'!AH351</f>
        <v>0</v>
      </c>
      <c r="AG847" s="22">
        <f>+'Cpm-'!AI351</f>
        <v>0</v>
      </c>
      <c r="AH847" s="22">
        <f>+'Cmp-'!E351</f>
        <v>0</v>
      </c>
      <c r="AI847" s="22">
        <f>+'Cmp-'!F351</f>
        <v>0</v>
      </c>
      <c r="AJ847" s="22">
        <f>+'Cmp-'!G351</f>
        <v>0</v>
      </c>
      <c r="AK847" s="22">
        <f>+'Cmp-'!H351</f>
        <v>0</v>
      </c>
      <c r="AL847" s="22">
        <f>+'Cmp-'!I351</f>
        <v>0</v>
      </c>
      <c r="AM847" s="22">
        <f>+'Cmp-'!J351</f>
        <v>0</v>
      </c>
      <c r="AN847" s="22">
        <f>+'Cmp-'!K351</f>
        <v>0</v>
      </c>
      <c r="AO847" s="22">
        <f>+'Cmp-'!L351</f>
        <v>0</v>
      </c>
      <c r="AP847" s="22">
        <f>+'Cmp-'!M351</f>
        <v>0</v>
      </c>
      <c r="AQ847" s="22">
        <f>+'Cmp-'!N351</f>
        <v>0</v>
      </c>
      <c r="AR847" s="22">
        <f>+'Cmp-'!O351</f>
        <v>0</v>
      </c>
      <c r="AS847" s="22">
        <f>+'Cmp-'!P351</f>
        <v>0</v>
      </c>
      <c r="AT847" s="22">
        <f>+'Cmp-'!Q351</f>
        <v>0</v>
      </c>
      <c r="AU847" s="22">
        <f>+'Cmp-'!R351</f>
        <v>0</v>
      </c>
      <c r="AV847" s="22">
        <f>+'Cmp-'!S351</f>
        <v>0.309888</v>
      </c>
      <c r="AW847" s="22">
        <f>+'Cmp-'!T351</f>
        <v>0</v>
      </c>
      <c r="AX847" s="22">
        <f>+'Cmp-'!U351</f>
        <v>0</v>
      </c>
      <c r="AY847" s="22">
        <f>+'Cmp-'!V351</f>
        <v>0</v>
      </c>
      <c r="AZ847" s="22">
        <f>+'Cmp-'!W351</f>
        <v>0</v>
      </c>
      <c r="BA847" s="22">
        <f>+'Cmp-'!X351</f>
        <v>0</v>
      </c>
      <c r="BB847" s="22">
        <f>+'Cmp-'!Y351</f>
        <v>0</v>
      </c>
      <c r="BC847" s="22">
        <f>+'Cmp-'!Z351</f>
        <v>0</v>
      </c>
      <c r="BD847" s="22">
        <f>+'Cmp-'!AA351</f>
        <v>0</v>
      </c>
      <c r="BE847" s="22">
        <f>+'Cmp-'!AB351</f>
        <v>0</v>
      </c>
      <c r="BF847" s="22">
        <f>+'Cmp-'!AC351</f>
        <v>0</v>
      </c>
      <c r="BG847" s="22">
        <f>+'Cmp-'!AD351</f>
        <v>0</v>
      </c>
      <c r="BH847" s="22">
        <f>+'Cmp-'!AE351</f>
        <v>0</v>
      </c>
      <c r="BI847" s="22">
        <f>+'Cmp-'!AF351</f>
        <v>0</v>
      </c>
      <c r="BJ847" s="22">
        <f>+'Cmp-'!AG351</f>
        <v>0</v>
      </c>
      <c r="BK847" s="22">
        <f>+'Cmp-'!AH351</f>
        <v>0</v>
      </c>
      <c r="BL847" s="22">
        <f>+'Cmp-'!AI351</f>
        <v>0.420157</v>
      </c>
      <c r="BM847" s="6" t="s">
        <v>1079</v>
      </c>
      <c r="BN847" s="24" t="str">
        <f>+CnAll!B847</f>
        <v>AaAAa + aAaAa</v>
      </c>
      <c r="BO847" s="24">
        <f>+CnAll!C847</f>
        <v>0</v>
      </c>
    </row>
    <row r="848" spans="1:67" x14ac:dyDescent="0.45">
      <c r="A848" s="1">
        <v>847</v>
      </c>
      <c r="B848" s="22" t="str">
        <f>+'Cpm-'!B352</f>
        <v>AaAaA + aAaAa</v>
      </c>
      <c r="C848" s="22">
        <f>+'Cpm-'!E352</f>
        <v>0</v>
      </c>
      <c r="D848" s="22">
        <f>+'Cpm-'!F352</f>
        <v>0</v>
      </c>
      <c r="E848" s="22">
        <f>+'Cpm-'!G352</f>
        <v>0</v>
      </c>
      <c r="F848" s="22">
        <f>+'Cpm-'!H352</f>
        <v>0</v>
      </c>
      <c r="G848" s="22">
        <f>+'Cpm-'!I352</f>
        <v>0</v>
      </c>
      <c r="H848" s="22">
        <f>+'Cpm-'!J352</f>
        <v>0</v>
      </c>
      <c r="I848" s="22">
        <f>+'Cpm-'!K352</f>
        <v>0</v>
      </c>
      <c r="J848" s="22">
        <f>+'Cpm-'!L352</f>
        <v>0.26826100000000003</v>
      </c>
      <c r="K848" s="22">
        <f>+'Cpm-'!M352</f>
        <v>0</v>
      </c>
      <c r="L848" s="22">
        <f>+'Cpm-'!N352</f>
        <v>3.4164199999999999E-2</v>
      </c>
      <c r="M848" s="22">
        <f>+'Cpm-'!O352</f>
        <v>0</v>
      </c>
      <c r="N848" s="22">
        <f>+'Cpm-'!P352</f>
        <v>0</v>
      </c>
      <c r="O848" s="22">
        <f>+'Cpm-'!Q352</f>
        <v>0</v>
      </c>
      <c r="P848" s="22">
        <f>+'Cpm-'!R352</f>
        <v>0</v>
      </c>
      <c r="Q848" s="22">
        <f>+'Cpm-'!S352</f>
        <v>0</v>
      </c>
      <c r="R848" s="22">
        <f>+'Cpm-'!T352</f>
        <v>0.35616799999999998</v>
      </c>
      <c r="S848" s="22">
        <f>+'Cpm-'!U352</f>
        <v>0.32481900000000002</v>
      </c>
      <c r="T848" s="22">
        <f>+'Cpm-'!V352</f>
        <v>0.32570500000000002</v>
      </c>
      <c r="U848" s="22">
        <f>+'Cpm-'!W352</f>
        <v>0</v>
      </c>
      <c r="V848" s="22">
        <f>+'Cpm-'!X352</f>
        <v>0.32491100000000001</v>
      </c>
      <c r="W848" s="22">
        <f>+'Cpm-'!Y352</f>
        <v>0</v>
      </c>
      <c r="X848" s="22">
        <f>+'Cpm-'!Z352</f>
        <v>0</v>
      </c>
      <c r="Y848" s="22">
        <f>+'Cpm-'!AA352</f>
        <v>0</v>
      </c>
      <c r="Z848" s="22">
        <f>+'Cpm-'!AB352</f>
        <v>0.32491100000000001</v>
      </c>
      <c r="AA848" s="22">
        <f>+'Cpm-'!AC352</f>
        <v>0</v>
      </c>
      <c r="AB848" s="22">
        <f>+'Cpm-'!AD352</f>
        <v>0</v>
      </c>
      <c r="AC848" s="22">
        <f>+'Cpm-'!AE352</f>
        <v>0</v>
      </c>
      <c r="AD848" s="22">
        <f>+'Cpm-'!AF352</f>
        <v>0</v>
      </c>
      <c r="AE848" s="22">
        <f>+'Cpm-'!AG352</f>
        <v>0</v>
      </c>
      <c r="AF848" s="22">
        <f>+'Cpm-'!AH352</f>
        <v>0</v>
      </c>
      <c r="AG848" s="22">
        <f>+'Cpm-'!AI352</f>
        <v>0</v>
      </c>
      <c r="AH848" s="22">
        <f>+'Cmp-'!E352</f>
        <v>0</v>
      </c>
      <c r="AI848" s="22">
        <f>+'Cmp-'!F352</f>
        <v>0</v>
      </c>
      <c r="AJ848" s="22">
        <f>+'Cmp-'!G352</f>
        <v>0</v>
      </c>
      <c r="AK848" s="22">
        <f>+'Cmp-'!H352</f>
        <v>0</v>
      </c>
      <c r="AL848" s="22">
        <f>+'Cmp-'!I352</f>
        <v>0</v>
      </c>
      <c r="AM848" s="22">
        <f>+'Cmp-'!J352</f>
        <v>0</v>
      </c>
      <c r="AN848" s="22">
        <f>+'Cmp-'!K352</f>
        <v>0</v>
      </c>
      <c r="AO848" s="22">
        <f>+'Cmp-'!L352</f>
        <v>0</v>
      </c>
      <c r="AP848" s="22">
        <f>+'Cmp-'!M352</f>
        <v>0</v>
      </c>
      <c r="AQ848" s="22">
        <f>+'Cmp-'!N352</f>
        <v>0</v>
      </c>
      <c r="AR848" s="22">
        <f>+'Cmp-'!O352</f>
        <v>0</v>
      </c>
      <c r="AS848" s="22">
        <f>+'Cmp-'!P352</f>
        <v>0</v>
      </c>
      <c r="AT848" s="22">
        <f>+'Cmp-'!Q352</f>
        <v>0</v>
      </c>
      <c r="AU848" s="22">
        <f>+'Cmp-'!R352</f>
        <v>0</v>
      </c>
      <c r="AV848" s="22">
        <f>+'Cmp-'!S352</f>
        <v>0</v>
      </c>
      <c r="AW848" s="22">
        <f>+'Cmp-'!T352</f>
        <v>0</v>
      </c>
      <c r="AX848" s="22">
        <f>+'Cmp-'!U352</f>
        <v>0</v>
      </c>
      <c r="AY848" s="22">
        <f>+'Cmp-'!V352</f>
        <v>0</v>
      </c>
      <c r="AZ848" s="22">
        <f>+'Cmp-'!W352</f>
        <v>0</v>
      </c>
      <c r="BA848" s="22">
        <f>+'Cmp-'!X352</f>
        <v>0</v>
      </c>
      <c r="BB848" s="22">
        <f>+'Cmp-'!Y352</f>
        <v>0</v>
      </c>
      <c r="BC848" s="22">
        <f>+'Cmp-'!Z352</f>
        <v>0</v>
      </c>
      <c r="BD848" s="22">
        <f>+'Cmp-'!AA352</f>
        <v>0</v>
      </c>
      <c r="BE848" s="22">
        <f>+'Cmp-'!AB352</f>
        <v>0</v>
      </c>
      <c r="BF848" s="22">
        <f>+'Cmp-'!AC352</f>
        <v>0</v>
      </c>
      <c r="BG848" s="22">
        <f>+'Cmp-'!AD352</f>
        <v>0</v>
      </c>
      <c r="BH848" s="22">
        <f>+'Cmp-'!AE352</f>
        <v>0</v>
      </c>
      <c r="BI848" s="22">
        <f>+'Cmp-'!AF352</f>
        <v>0</v>
      </c>
      <c r="BJ848" s="22">
        <f>+'Cmp-'!AG352</f>
        <v>0</v>
      </c>
      <c r="BK848" s="22">
        <f>+'Cmp-'!AH352</f>
        <v>0</v>
      </c>
      <c r="BL848" s="22">
        <f>+'Cmp-'!AI352</f>
        <v>0.32491100000000001</v>
      </c>
      <c r="BM848" s="6" t="s">
        <v>1079</v>
      </c>
      <c r="BN848" s="24" t="str">
        <f>+CnAll!B848</f>
        <v>AaAaA + aAaAa</v>
      </c>
      <c r="BO848" s="24">
        <f>+CnAll!C848</f>
        <v>0</v>
      </c>
    </row>
    <row r="849" spans="1:67" x14ac:dyDescent="0.45">
      <c r="A849" s="1">
        <v>848</v>
      </c>
      <c r="B849" s="22" t="str">
        <f>+'Cpm-'!B353</f>
        <v>A + aAaAA</v>
      </c>
      <c r="C849" s="22">
        <f>+'Cpm-'!E353</f>
        <v>0</v>
      </c>
      <c r="D849" s="22">
        <f>+'Cpm-'!F353</f>
        <v>0</v>
      </c>
      <c r="E849" s="22">
        <f>+'Cpm-'!G353</f>
        <v>0</v>
      </c>
      <c r="F849" s="22">
        <f>+'Cpm-'!H353</f>
        <v>0</v>
      </c>
      <c r="G849" s="22">
        <f>+'Cpm-'!I353</f>
        <v>0</v>
      </c>
      <c r="H849" s="22">
        <f>+'Cpm-'!J353</f>
        <v>0</v>
      </c>
      <c r="I849" s="22">
        <f>+'Cpm-'!K353</f>
        <v>0</v>
      </c>
      <c r="J849" s="22">
        <f>+'Cpm-'!L353</f>
        <v>0</v>
      </c>
      <c r="K849" s="22">
        <f>+'Cpm-'!M353</f>
        <v>0</v>
      </c>
      <c r="L849" s="22">
        <f>+'Cpm-'!N353</f>
        <v>0</v>
      </c>
      <c r="M849" s="22">
        <f>+'Cpm-'!O353</f>
        <v>0</v>
      </c>
      <c r="N849" s="22">
        <f>+'Cpm-'!P353</f>
        <v>0</v>
      </c>
      <c r="O849" s="22">
        <f>+'Cpm-'!Q353</f>
        <v>0</v>
      </c>
      <c r="P849" s="22">
        <f>+'Cpm-'!R353</f>
        <v>0</v>
      </c>
      <c r="Q849" s="22">
        <f>+'Cpm-'!S353</f>
        <v>0</v>
      </c>
      <c r="R849" s="22">
        <f>+'Cpm-'!T353</f>
        <v>0</v>
      </c>
      <c r="S849" s="22">
        <f>+'Cpm-'!U353</f>
        <v>0</v>
      </c>
      <c r="T849" s="22">
        <f>+'Cpm-'!V353</f>
        <v>0</v>
      </c>
      <c r="U849" s="22">
        <f>+'Cpm-'!W353</f>
        <v>0</v>
      </c>
      <c r="V849" s="22">
        <f>+'Cpm-'!X353</f>
        <v>0</v>
      </c>
      <c r="W849" s="22">
        <f>+'Cpm-'!Y353</f>
        <v>0</v>
      </c>
      <c r="X849" s="22">
        <f>+'Cpm-'!Z353</f>
        <v>0</v>
      </c>
      <c r="Y849" s="22">
        <f>+'Cpm-'!AA353</f>
        <v>0</v>
      </c>
      <c r="Z849" s="22">
        <f>+'Cpm-'!AB353</f>
        <v>0</v>
      </c>
      <c r="AA849" s="22">
        <f>+'Cpm-'!AC353</f>
        <v>0</v>
      </c>
      <c r="AB849" s="22">
        <f>+'Cpm-'!AD353</f>
        <v>0</v>
      </c>
      <c r="AC849" s="22">
        <f>+'Cpm-'!AE353</f>
        <v>0</v>
      </c>
      <c r="AD849" s="22">
        <f>+'Cpm-'!AF353</f>
        <v>0</v>
      </c>
      <c r="AE849" s="22">
        <f>+'Cpm-'!AG353</f>
        <v>0</v>
      </c>
      <c r="AF849" s="22">
        <f>+'Cpm-'!AH353</f>
        <v>0</v>
      </c>
      <c r="AG849" s="22">
        <f>+'Cpm-'!AI353</f>
        <v>0</v>
      </c>
      <c r="AH849" s="22">
        <f>+'Cmp-'!E353</f>
        <v>0</v>
      </c>
      <c r="AI849" s="22">
        <f>+'Cmp-'!F353</f>
        <v>0</v>
      </c>
      <c r="AJ849" s="22">
        <f>+'Cmp-'!G353</f>
        <v>0</v>
      </c>
      <c r="AK849" s="22">
        <f>+'Cmp-'!H353</f>
        <v>0</v>
      </c>
      <c r="AL849" s="22">
        <f>+'Cmp-'!I353</f>
        <v>0</v>
      </c>
      <c r="AM849" s="22">
        <f>+'Cmp-'!J353</f>
        <v>0</v>
      </c>
      <c r="AN849" s="22">
        <f>+'Cmp-'!K353</f>
        <v>0</v>
      </c>
      <c r="AO849" s="22">
        <f>+'Cmp-'!L353</f>
        <v>0</v>
      </c>
      <c r="AP849" s="22">
        <f>+'Cmp-'!M353</f>
        <v>0</v>
      </c>
      <c r="AQ849" s="22">
        <f>+'Cmp-'!N353</f>
        <v>0</v>
      </c>
      <c r="AR849" s="22">
        <f>+'Cmp-'!O353</f>
        <v>0</v>
      </c>
      <c r="AS849" s="22">
        <f>+'Cmp-'!P353</f>
        <v>0</v>
      </c>
      <c r="AT849" s="22">
        <f>+'Cmp-'!Q353</f>
        <v>0</v>
      </c>
      <c r="AU849" s="22">
        <f>+'Cmp-'!R353</f>
        <v>0</v>
      </c>
      <c r="AV849" s="22">
        <f>+'Cmp-'!S353</f>
        <v>0</v>
      </c>
      <c r="AW849" s="22">
        <f>+'Cmp-'!T353</f>
        <v>0</v>
      </c>
      <c r="AX849" s="22">
        <f>+'Cmp-'!U353</f>
        <v>0</v>
      </c>
      <c r="AY849" s="22">
        <f>+'Cmp-'!V353</f>
        <v>0</v>
      </c>
      <c r="AZ849" s="22">
        <f>+'Cmp-'!W353</f>
        <v>0</v>
      </c>
      <c r="BA849" s="22">
        <f>+'Cmp-'!X353</f>
        <v>0</v>
      </c>
      <c r="BB849" s="22">
        <f>+'Cmp-'!Y353</f>
        <v>0</v>
      </c>
      <c r="BC849" s="22">
        <f>+'Cmp-'!Z353</f>
        <v>0</v>
      </c>
      <c r="BD849" s="22">
        <f>+'Cmp-'!AA353</f>
        <v>0</v>
      </c>
      <c r="BE849" s="22">
        <f>+'Cmp-'!AB353</f>
        <v>0</v>
      </c>
      <c r="BF849" s="22">
        <f>+'Cmp-'!AC353</f>
        <v>0</v>
      </c>
      <c r="BG849" s="22">
        <f>+'Cmp-'!AD353</f>
        <v>0</v>
      </c>
      <c r="BH849" s="22">
        <f>+'Cmp-'!AE353</f>
        <v>0</v>
      </c>
      <c r="BI849" s="22">
        <f>+'Cmp-'!AF353</f>
        <v>0</v>
      </c>
      <c r="BJ849" s="22">
        <f>+'Cmp-'!AG353</f>
        <v>0</v>
      </c>
      <c r="BK849" s="22">
        <f>+'Cmp-'!AH353</f>
        <v>0</v>
      </c>
      <c r="BL849" s="22">
        <f>+'Cmp-'!AI353</f>
        <v>0</v>
      </c>
      <c r="BM849" s="6" t="s">
        <v>1079</v>
      </c>
      <c r="BN849" s="24" t="str">
        <f>+CnAll!B849</f>
        <v>A + aAaAA</v>
      </c>
      <c r="BO849" s="24">
        <f>+CnAll!C849</f>
        <v>0</v>
      </c>
    </row>
    <row r="850" spans="1:67" x14ac:dyDescent="0.45">
      <c r="A850" s="1">
        <v>849</v>
      </c>
      <c r="B850" s="22" t="str">
        <f>+'Cpm-'!B354</f>
        <v>AA + aAaAA</v>
      </c>
      <c r="C850" s="22">
        <f>+'Cpm-'!E354</f>
        <v>0</v>
      </c>
      <c r="D850" s="22">
        <f>+'Cpm-'!F354</f>
        <v>0</v>
      </c>
      <c r="E850" s="22">
        <f>+'Cpm-'!G354</f>
        <v>0</v>
      </c>
      <c r="F850" s="22">
        <f>+'Cpm-'!H354</f>
        <v>0</v>
      </c>
      <c r="G850" s="22">
        <f>+'Cpm-'!I354</f>
        <v>0</v>
      </c>
      <c r="H850" s="22">
        <f>+'Cpm-'!J354</f>
        <v>0</v>
      </c>
      <c r="I850" s="22">
        <f>+'Cpm-'!K354</f>
        <v>0</v>
      </c>
      <c r="J850" s="22">
        <f>+'Cpm-'!L354</f>
        <v>0</v>
      </c>
      <c r="K850" s="22">
        <f>+'Cpm-'!M354</f>
        <v>0</v>
      </c>
      <c r="L850" s="22">
        <f>+'Cpm-'!N354</f>
        <v>0</v>
      </c>
      <c r="M850" s="22">
        <f>+'Cpm-'!O354</f>
        <v>0</v>
      </c>
      <c r="N850" s="22">
        <f>+'Cpm-'!P354</f>
        <v>0</v>
      </c>
      <c r="O850" s="22">
        <f>+'Cpm-'!Q354</f>
        <v>0</v>
      </c>
      <c r="P850" s="22">
        <f>+'Cpm-'!R354</f>
        <v>0</v>
      </c>
      <c r="Q850" s="22">
        <f>+'Cpm-'!S354</f>
        <v>0</v>
      </c>
      <c r="R850" s="22">
        <f>+'Cpm-'!T354</f>
        <v>0</v>
      </c>
      <c r="S850" s="22">
        <f>+'Cpm-'!U354</f>
        <v>0</v>
      </c>
      <c r="T850" s="22">
        <f>+'Cpm-'!V354</f>
        <v>0</v>
      </c>
      <c r="U850" s="22">
        <f>+'Cpm-'!W354</f>
        <v>0</v>
      </c>
      <c r="V850" s="22">
        <f>+'Cpm-'!X354</f>
        <v>0</v>
      </c>
      <c r="W850" s="22">
        <f>+'Cpm-'!Y354</f>
        <v>0</v>
      </c>
      <c r="X850" s="22">
        <f>+'Cpm-'!Z354</f>
        <v>0</v>
      </c>
      <c r="Y850" s="22">
        <f>+'Cpm-'!AA354</f>
        <v>0</v>
      </c>
      <c r="Z850" s="22">
        <f>+'Cpm-'!AB354</f>
        <v>0</v>
      </c>
      <c r="AA850" s="22">
        <f>+'Cpm-'!AC354</f>
        <v>0</v>
      </c>
      <c r="AB850" s="22">
        <f>+'Cpm-'!AD354</f>
        <v>0</v>
      </c>
      <c r="AC850" s="22">
        <f>+'Cpm-'!AE354</f>
        <v>0</v>
      </c>
      <c r="AD850" s="22">
        <f>+'Cpm-'!AF354</f>
        <v>0</v>
      </c>
      <c r="AE850" s="22">
        <f>+'Cpm-'!AG354</f>
        <v>0</v>
      </c>
      <c r="AF850" s="22">
        <f>+'Cpm-'!AH354</f>
        <v>0</v>
      </c>
      <c r="AG850" s="22">
        <f>+'Cpm-'!AI354</f>
        <v>0</v>
      </c>
      <c r="AH850" s="22">
        <f>+'Cmp-'!E354</f>
        <v>0</v>
      </c>
      <c r="AI850" s="22">
        <f>+'Cmp-'!F354</f>
        <v>0</v>
      </c>
      <c r="AJ850" s="22">
        <f>+'Cmp-'!G354</f>
        <v>0</v>
      </c>
      <c r="AK850" s="22">
        <f>+'Cmp-'!H354</f>
        <v>0</v>
      </c>
      <c r="AL850" s="22">
        <f>+'Cmp-'!I354</f>
        <v>0</v>
      </c>
      <c r="AM850" s="22">
        <f>+'Cmp-'!J354</f>
        <v>0</v>
      </c>
      <c r="AN850" s="22">
        <f>+'Cmp-'!K354</f>
        <v>0</v>
      </c>
      <c r="AO850" s="22">
        <f>+'Cmp-'!L354</f>
        <v>0</v>
      </c>
      <c r="AP850" s="22">
        <f>+'Cmp-'!M354</f>
        <v>0</v>
      </c>
      <c r="AQ850" s="22">
        <f>+'Cmp-'!N354</f>
        <v>0</v>
      </c>
      <c r="AR850" s="22">
        <f>+'Cmp-'!O354</f>
        <v>0</v>
      </c>
      <c r="AS850" s="22">
        <f>+'Cmp-'!P354</f>
        <v>0</v>
      </c>
      <c r="AT850" s="22">
        <f>+'Cmp-'!Q354</f>
        <v>0</v>
      </c>
      <c r="AU850" s="22">
        <f>+'Cmp-'!R354</f>
        <v>0</v>
      </c>
      <c r="AV850" s="22">
        <f>+'Cmp-'!S354</f>
        <v>0</v>
      </c>
      <c r="AW850" s="22">
        <f>+'Cmp-'!T354</f>
        <v>0</v>
      </c>
      <c r="AX850" s="22">
        <f>+'Cmp-'!U354</f>
        <v>0</v>
      </c>
      <c r="AY850" s="22">
        <f>+'Cmp-'!V354</f>
        <v>0</v>
      </c>
      <c r="AZ850" s="22">
        <f>+'Cmp-'!W354</f>
        <v>0</v>
      </c>
      <c r="BA850" s="22">
        <f>+'Cmp-'!X354</f>
        <v>0</v>
      </c>
      <c r="BB850" s="22">
        <f>+'Cmp-'!Y354</f>
        <v>0</v>
      </c>
      <c r="BC850" s="22">
        <f>+'Cmp-'!Z354</f>
        <v>0</v>
      </c>
      <c r="BD850" s="22">
        <f>+'Cmp-'!AA354</f>
        <v>0</v>
      </c>
      <c r="BE850" s="22">
        <f>+'Cmp-'!AB354</f>
        <v>0</v>
      </c>
      <c r="BF850" s="22">
        <f>+'Cmp-'!AC354</f>
        <v>0</v>
      </c>
      <c r="BG850" s="22">
        <f>+'Cmp-'!AD354</f>
        <v>0</v>
      </c>
      <c r="BH850" s="22">
        <f>+'Cmp-'!AE354</f>
        <v>0</v>
      </c>
      <c r="BI850" s="22">
        <f>+'Cmp-'!AF354</f>
        <v>0</v>
      </c>
      <c r="BJ850" s="22">
        <f>+'Cmp-'!AG354</f>
        <v>0</v>
      </c>
      <c r="BK850" s="22">
        <f>+'Cmp-'!AH354</f>
        <v>0</v>
      </c>
      <c r="BL850" s="22">
        <f>+'Cmp-'!AI354</f>
        <v>0</v>
      </c>
      <c r="BM850" s="6" t="s">
        <v>1079</v>
      </c>
      <c r="BN850" s="24" t="str">
        <f>+CnAll!B850</f>
        <v>AA + aAaAA</v>
      </c>
      <c r="BO850" s="24">
        <f>+CnAll!C850</f>
        <v>0</v>
      </c>
    </row>
    <row r="851" spans="1:67" x14ac:dyDescent="0.45">
      <c r="A851" s="1">
        <v>850</v>
      </c>
      <c r="B851" s="22" t="str">
        <f>+'Cpm-'!B355</f>
        <v>Aa + aAaAA</v>
      </c>
      <c r="C851" s="22">
        <f>+'Cpm-'!E355</f>
        <v>0</v>
      </c>
      <c r="D851" s="22">
        <f>+'Cpm-'!F355</f>
        <v>0</v>
      </c>
      <c r="E851" s="22">
        <f>+'Cpm-'!G355</f>
        <v>0</v>
      </c>
      <c r="F851" s="22">
        <f>+'Cpm-'!H355</f>
        <v>0</v>
      </c>
      <c r="G851" s="22">
        <f>+'Cpm-'!I355</f>
        <v>0</v>
      </c>
      <c r="H851" s="22">
        <f>+'Cpm-'!J355</f>
        <v>0</v>
      </c>
      <c r="I851" s="22">
        <f>+'Cpm-'!K355</f>
        <v>0</v>
      </c>
      <c r="J851" s="22">
        <f>+'Cpm-'!L355</f>
        <v>0.28186600000000001</v>
      </c>
      <c r="K851" s="22">
        <f>+'Cpm-'!M355</f>
        <v>0</v>
      </c>
      <c r="L851" s="22">
        <f>+'Cpm-'!N355</f>
        <v>0</v>
      </c>
      <c r="M851" s="22">
        <f>+'Cpm-'!O355</f>
        <v>0</v>
      </c>
      <c r="N851" s="22">
        <f>+'Cpm-'!P355</f>
        <v>0</v>
      </c>
      <c r="O851" s="22">
        <f>+'Cpm-'!Q355</f>
        <v>0</v>
      </c>
      <c r="P851" s="22">
        <f>+'Cpm-'!R355</f>
        <v>0</v>
      </c>
      <c r="Q851" s="22">
        <f>+'Cpm-'!S355</f>
        <v>0</v>
      </c>
      <c r="R851" s="22">
        <f>+'Cpm-'!T355</f>
        <v>0.33415099999999998</v>
      </c>
      <c r="S851" s="22">
        <f>+'Cpm-'!U355</f>
        <v>0</v>
      </c>
      <c r="T851" s="22">
        <f>+'Cpm-'!V355</f>
        <v>0</v>
      </c>
      <c r="U851" s="22">
        <f>+'Cpm-'!W355</f>
        <v>0</v>
      </c>
      <c r="V851" s="22">
        <f>+'Cpm-'!X355</f>
        <v>0</v>
      </c>
      <c r="W851" s="22">
        <f>+'Cpm-'!Y355</f>
        <v>0</v>
      </c>
      <c r="X851" s="22">
        <f>+'Cpm-'!Z355</f>
        <v>0</v>
      </c>
      <c r="Y851" s="22">
        <f>+'Cpm-'!AA355</f>
        <v>0</v>
      </c>
      <c r="Z851" s="22">
        <f>+'Cpm-'!AB355</f>
        <v>0</v>
      </c>
      <c r="AA851" s="22">
        <f>+'Cpm-'!AC355</f>
        <v>0</v>
      </c>
      <c r="AB851" s="22">
        <f>+'Cpm-'!AD355</f>
        <v>0</v>
      </c>
      <c r="AC851" s="22">
        <f>+'Cpm-'!AE355</f>
        <v>0</v>
      </c>
      <c r="AD851" s="22">
        <f>+'Cpm-'!AF355</f>
        <v>0</v>
      </c>
      <c r="AE851" s="22">
        <f>+'Cpm-'!AG355</f>
        <v>0</v>
      </c>
      <c r="AF851" s="22">
        <f>+'Cpm-'!AH355</f>
        <v>0</v>
      </c>
      <c r="AG851" s="22">
        <f>+'Cpm-'!AI355</f>
        <v>0</v>
      </c>
      <c r="AH851" s="22">
        <f>+'Cmp-'!E355</f>
        <v>0</v>
      </c>
      <c r="AI851" s="22">
        <f>+'Cmp-'!F355</f>
        <v>0</v>
      </c>
      <c r="AJ851" s="22">
        <f>+'Cmp-'!G355</f>
        <v>0</v>
      </c>
      <c r="AK851" s="22">
        <f>+'Cmp-'!H355</f>
        <v>0</v>
      </c>
      <c r="AL851" s="22">
        <f>+'Cmp-'!I355</f>
        <v>0</v>
      </c>
      <c r="AM851" s="22">
        <f>+'Cmp-'!J355</f>
        <v>0</v>
      </c>
      <c r="AN851" s="22">
        <f>+'Cmp-'!K355</f>
        <v>0</v>
      </c>
      <c r="AO851" s="22">
        <f>+'Cmp-'!L355</f>
        <v>0</v>
      </c>
      <c r="AP851" s="22">
        <f>+'Cmp-'!M355</f>
        <v>0</v>
      </c>
      <c r="AQ851" s="22">
        <f>+'Cmp-'!N355</f>
        <v>0</v>
      </c>
      <c r="AR851" s="22">
        <f>+'Cmp-'!O355</f>
        <v>0</v>
      </c>
      <c r="AS851" s="22">
        <f>+'Cmp-'!P355</f>
        <v>0</v>
      </c>
      <c r="AT851" s="22">
        <f>+'Cmp-'!Q355</f>
        <v>0</v>
      </c>
      <c r="AU851" s="22">
        <f>+'Cmp-'!R355</f>
        <v>0</v>
      </c>
      <c r="AV851" s="22">
        <f>+'Cmp-'!S355</f>
        <v>0</v>
      </c>
      <c r="AW851" s="22">
        <f>+'Cmp-'!T355</f>
        <v>0</v>
      </c>
      <c r="AX851" s="22">
        <f>+'Cmp-'!U355</f>
        <v>0</v>
      </c>
      <c r="AY851" s="22">
        <f>+'Cmp-'!V355</f>
        <v>0</v>
      </c>
      <c r="AZ851" s="22">
        <f>+'Cmp-'!W355</f>
        <v>0</v>
      </c>
      <c r="BA851" s="22">
        <f>+'Cmp-'!X355</f>
        <v>0</v>
      </c>
      <c r="BB851" s="22">
        <f>+'Cmp-'!Y355</f>
        <v>0</v>
      </c>
      <c r="BC851" s="22">
        <f>+'Cmp-'!Z355</f>
        <v>0</v>
      </c>
      <c r="BD851" s="22">
        <f>+'Cmp-'!AA355</f>
        <v>0</v>
      </c>
      <c r="BE851" s="22">
        <f>+'Cmp-'!AB355</f>
        <v>0</v>
      </c>
      <c r="BF851" s="22">
        <f>+'Cmp-'!AC355</f>
        <v>0</v>
      </c>
      <c r="BG851" s="22">
        <f>+'Cmp-'!AD355</f>
        <v>0</v>
      </c>
      <c r="BH851" s="22">
        <f>+'Cmp-'!AE355</f>
        <v>0</v>
      </c>
      <c r="BI851" s="22">
        <f>+'Cmp-'!AF355</f>
        <v>0</v>
      </c>
      <c r="BJ851" s="22">
        <f>+'Cmp-'!AG355</f>
        <v>0</v>
      </c>
      <c r="BK851" s="22">
        <f>+'Cmp-'!AH355</f>
        <v>0</v>
      </c>
      <c r="BL851" s="22">
        <f>+'Cmp-'!AI355</f>
        <v>0</v>
      </c>
      <c r="BM851" s="6" t="s">
        <v>1079</v>
      </c>
      <c r="BN851" s="24" t="str">
        <f>+CnAll!B851</f>
        <v>Aa + aAaAA</v>
      </c>
      <c r="BO851" s="24">
        <f>+CnAll!C851</f>
        <v>0</v>
      </c>
    </row>
    <row r="852" spans="1:67" x14ac:dyDescent="0.45">
      <c r="A852" s="1">
        <v>851</v>
      </c>
      <c r="B852" s="22" t="str">
        <f>+'Cpm-'!B356</f>
        <v>AAA + aAaAA</v>
      </c>
      <c r="C852" s="22">
        <f>+'Cpm-'!E356</f>
        <v>0</v>
      </c>
      <c r="D852" s="22">
        <f>+'Cpm-'!F356</f>
        <v>0</v>
      </c>
      <c r="E852" s="22">
        <f>+'Cpm-'!G356</f>
        <v>0</v>
      </c>
      <c r="F852" s="22">
        <f>+'Cpm-'!H356</f>
        <v>0</v>
      </c>
      <c r="G852" s="22">
        <f>+'Cpm-'!I356</f>
        <v>0</v>
      </c>
      <c r="H852" s="22">
        <f>+'Cpm-'!J356</f>
        <v>0</v>
      </c>
      <c r="I852" s="22">
        <f>+'Cpm-'!K356</f>
        <v>0</v>
      </c>
      <c r="J852" s="22">
        <f>+'Cpm-'!L356</f>
        <v>0</v>
      </c>
      <c r="K852" s="22">
        <f>+'Cpm-'!M356</f>
        <v>0</v>
      </c>
      <c r="L852" s="22">
        <f>+'Cpm-'!N356</f>
        <v>0</v>
      </c>
      <c r="M852" s="22">
        <f>+'Cpm-'!O356</f>
        <v>0</v>
      </c>
      <c r="N852" s="22">
        <f>+'Cpm-'!P356</f>
        <v>0</v>
      </c>
      <c r="O852" s="22">
        <f>+'Cpm-'!Q356</f>
        <v>0</v>
      </c>
      <c r="P852" s="22">
        <f>+'Cpm-'!R356</f>
        <v>0</v>
      </c>
      <c r="Q852" s="22">
        <f>+'Cpm-'!S356</f>
        <v>0</v>
      </c>
      <c r="R852" s="22">
        <f>+'Cpm-'!T356</f>
        <v>0</v>
      </c>
      <c r="S852" s="22">
        <f>+'Cpm-'!U356</f>
        <v>0</v>
      </c>
      <c r="T852" s="22">
        <f>+'Cpm-'!V356</f>
        <v>0</v>
      </c>
      <c r="U852" s="22">
        <f>+'Cpm-'!W356</f>
        <v>0</v>
      </c>
      <c r="V852" s="22">
        <f>+'Cpm-'!X356</f>
        <v>0</v>
      </c>
      <c r="W852" s="22">
        <f>+'Cpm-'!Y356</f>
        <v>0</v>
      </c>
      <c r="X852" s="22">
        <f>+'Cpm-'!Z356</f>
        <v>0</v>
      </c>
      <c r="Y852" s="22">
        <f>+'Cpm-'!AA356</f>
        <v>0</v>
      </c>
      <c r="Z852" s="22">
        <f>+'Cpm-'!AB356</f>
        <v>0</v>
      </c>
      <c r="AA852" s="22">
        <f>+'Cpm-'!AC356</f>
        <v>0</v>
      </c>
      <c r="AB852" s="22">
        <f>+'Cpm-'!AD356</f>
        <v>0</v>
      </c>
      <c r="AC852" s="22">
        <f>+'Cpm-'!AE356</f>
        <v>0</v>
      </c>
      <c r="AD852" s="22">
        <f>+'Cpm-'!AF356</f>
        <v>0</v>
      </c>
      <c r="AE852" s="22">
        <f>+'Cpm-'!AG356</f>
        <v>0</v>
      </c>
      <c r="AF852" s="22">
        <f>+'Cpm-'!AH356</f>
        <v>0</v>
      </c>
      <c r="AG852" s="22">
        <f>+'Cpm-'!AI356</f>
        <v>0</v>
      </c>
      <c r="AH852" s="22">
        <f>+'Cmp-'!E356</f>
        <v>0</v>
      </c>
      <c r="AI852" s="22">
        <f>+'Cmp-'!F356</f>
        <v>0</v>
      </c>
      <c r="AJ852" s="22">
        <f>+'Cmp-'!G356</f>
        <v>0</v>
      </c>
      <c r="AK852" s="22">
        <f>+'Cmp-'!H356</f>
        <v>0</v>
      </c>
      <c r="AL852" s="22">
        <f>+'Cmp-'!I356</f>
        <v>0</v>
      </c>
      <c r="AM852" s="22">
        <f>+'Cmp-'!J356</f>
        <v>0</v>
      </c>
      <c r="AN852" s="22">
        <f>+'Cmp-'!K356</f>
        <v>0</v>
      </c>
      <c r="AO852" s="22">
        <f>+'Cmp-'!L356</f>
        <v>0</v>
      </c>
      <c r="AP852" s="22">
        <f>+'Cmp-'!M356</f>
        <v>0</v>
      </c>
      <c r="AQ852" s="22">
        <f>+'Cmp-'!N356</f>
        <v>0</v>
      </c>
      <c r="AR852" s="22">
        <f>+'Cmp-'!O356</f>
        <v>0</v>
      </c>
      <c r="AS852" s="22">
        <f>+'Cmp-'!P356</f>
        <v>0</v>
      </c>
      <c r="AT852" s="22">
        <f>+'Cmp-'!Q356</f>
        <v>0</v>
      </c>
      <c r="AU852" s="22">
        <f>+'Cmp-'!R356</f>
        <v>0</v>
      </c>
      <c r="AV852" s="22">
        <f>+'Cmp-'!S356</f>
        <v>0</v>
      </c>
      <c r="AW852" s="22">
        <f>+'Cmp-'!T356</f>
        <v>0</v>
      </c>
      <c r="AX852" s="22">
        <f>+'Cmp-'!U356</f>
        <v>0</v>
      </c>
      <c r="AY852" s="22">
        <f>+'Cmp-'!V356</f>
        <v>0</v>
      </c>
      <c r="AZ852" s="22">
        <f>+'Cmp-'!W356</f>
        <v>0</v>
      </c>
      <c r="BA852" s="22">
        <f>+'Cmp-'!X356</f>
        <v>0</v>
      </c>
      <c r="BB852" s="22">
        <f>+'Cmp-'!Y356</f>
        <v>0</v>
      </c>
      <c r="BC852" s="22">
        <f>+'Cmp-'!Z356</f>
        <v>0</v>
      </c>
      <c r="BD852" s="22">
        <f>+'Cmp-'!AA356</f>
        <v>0</v>
      </c>
      <c r="BE852" s="22">
        <f>+'Cmp-'!AB356</f>
        <v>0</v>
      </c>
      <c r="BF852" s="22">
        <f>+'Cmp-'!AC356</f>
        <v>0</v>
      </c>
      <c r="BG852" s="22">
        <f>+'Cmp-'!AD356</f>
        <v>0</v>
      </c>
      <c r="BH852" s="22">
        <f>+'Cmp-'!AE356</f>
        <v>0</v>
      </c>
      <c r="BI852" s="22">
        <f>+'Cmp-'!AF356</f>
        <v>0</v>
      </c>
      <c r="BJ852" s="22">
        <f>+'Cmp-'!AG356</f>
        <v>0</v>
      </c>
      <c r="BK852" s="22">
        <f>+'Cmp-'!AH356</f>
        <v>0</v>
      </c>
      <c r="BL852" s="22">
        <f>+'Cmp-'!AI356</f>
        <v>0</v>
      </c>
      <c r="BM852" s="6" t="s">
        <v>1079</v>
      </c>
      <c r="BN852" s="24" t="str">
        <f>+CnAll!B852</f>
        <v>AAA + aAaAA</v>
      </c>
      <c r="BO852" s="24">
        <f>+CnAll!C852</f>
        <v>0</v>
      </c>
    </row>
    <row r="853" spans="1:67" x14ac:dyDescent="0.45">
      <c r="A853" s="1">
        <v>852</v>
      </c>
      <c r="B853" s="22" t="str">
        <f>+'Cpm-'!B357</f>
        <v>AAa + aAaAA</v>
      </c>
      <c r="C853" s="22">
        <f>+'Cpm-'!E357</f>
        <v>0</v>
      </c>
      <c r="D853" s="22">
        <f>+'Cpm-'!F357</f>
        <v>0</v>
      </c>
      <c r="E853" s="22">
        <f>+'Cpm-'!G357</f>
        <v>0</v>
      </c>
      <c r="F853" s="22">
        <f>+'Cpm-'!H357</f>
        <v>0</v>
      </c>
      <c r="G853" s="22">
        <f>+'Cpm-'!I357</f>
        <v>0</v>
      </c>
      <c r="H853" s="22">
        <f>+'Cpm-'!J357</f>
        <v>0</v>
      </c>
      <c r="I853" s="22">
        <f>+'Cpm-'!K357</f>
        <v>0</v>
      </c>
      <c r="J853" s="22">
        <f>+'Cpm-'!L357</f>
        <v>0</v>
      </c>
      <c r="K853" s="22">
        <f>+'Cpm-'!M357</f>
        <v>0</v>
      </c>
      <c r="L853" s="22">
        <f>+'Cpm-'!N357</f>
        <v>0</v>
      </c>
      <c r="M853" s="22">
        <f>+'Cpm-'!O357</f>
        <v>0</v>
      </c>
      <c r="N853" s="22">
        <f>+'Cpm-'!P357</f>
        <v>0</v>
      </c>
      <c r="O853" s="22">
        <f>+'Cpm-'!Q357</f>
        <v>0</v>
      </c>
      <c r="P853" s="22">
        <f>+'Cpm-'!R357</f>
        <v>0</v>
      </c>
      <c r="Q853" s="22">
        <f>+'Cpm-'!S357</f>
        <v>0</v>
      </c>
      <c r="R853" s="22">
        <f>+'Cpm-'!T357</f>
        <v>0</v>
      </c>
      <c r="S853" s="22">
        <f>+'Cpm-'!U357</f>
        <v>0</v>
      </c>
      <c r="T853" s="22">
        <f>+'Cpm-'!V357</f>
        <v>0</v>
      </c>
      <c r="U853" s="22">
        <f>+'Cpm-'!W357</f>
        <v>0</v>
      </c>
      <c r="V853" s="22">
        <f>+'Cpm-'!X357</f>
        <v>0</v>
      </c>
      <c r="W853" s="22">
        <f>+'Cpm-'!Y357</f>
        <v>0</v>
      </c>
      <c r="X853" s="22">
        <f>+'Cpm-'!Z357</f>
        <v>0</v>
      </c>
      <c r="Y853" s="22">
        <f>+'Cpm-'!AA357</f>
        <v>0</v>
      </c>
      <c r="Z853" s="22">
        <f>+'Cpm-'!AB357</f>
        <v>0</v>
      </c>
      <c r="AA853" s="22">
        <f>+'Cpm-'!AC357</f>
        <v>0</v>
      </c>
      <c r="AB853" s="22">
        <f>+'Cpm-'!AD357</f>
        <v>0</v>
      </c>
      <c r="AC853" s="22">
        <f>+'Cpm-'!AE357</f>
        <v>0</v>
      </c>
      <c r="AD853" s="22">
        <f>+'Cpm-'!AF357</f>
        <v>0</v>
      </c>
      <c r="AE853" s="22">
        <f>+'Cpm-'!AG357</f>
        <v>0</v>
      </c>
      <c r="AF853" s="22">
        <f>+'Cpm-'!AH357</f>
        <v>0</v>
      </c>
      <c r="AG853" s="22">
        <f>+'Cpm-'!AI357</f>
        <v>0</v>
      </c>
      <c r="AH853" s="22">
        <f>+'Cmp-'!E357</f>
        <v>0</v>
      </c>
      <c r="AI853" s="22">
        <f>+'Cmp-'!F357</f>
        <v>0</v>
      </c>
      <c r="AJ853" s="22">
        <f>+'Cmp-'!G357</f>
        <v>0</v>
      </c>
      <c r="AK853" s="22">
        <f>+'Cmp-'!H357</f>
        <v>0</v>
      </c>
      <c r="AL853" s="22">
        <f>+'Cmp-'!I357</f>
        <v>0</v>
      </c>
      <c r="AM853" s="22">
        <f>+'Cmp-'!J357</f>
        <v>0</v>
      </c>
      <c r="AN853" s="22">
        <f>+'Cmp-'!K357</f>
        <v>0</v>
      </c>
      <c r="AO853" s="22">
        <f>+'Cmp-'!L357</f>
        <v>0</v>
      </c>
      <c r="AP853" s="22">
        <f>+'Cmp-'!M357</f>
        <v>0</v>
      </c>
      <c r="AQ853" s="22">
        <f>+'Cmp-'!N357</f>
        <v>0</v>
      </c>
      <c r="AR853" s="22">
        <f>+'Cmp-'!O357</f>
        <v>0</v>
      </c>
      <c r="AS853" s="22">
        <f>+'Cmp-'!P357</f>
        <v>0</v>
      </c>
      <c r="AT853" s="22">
        <f>+'Cmp-'!Q357</f>
        <v>0</v>
      </c>
      <c r="AU853" s="22">
        <f>+'Cmp-'!R357</f>
        <v>0</v>
      </c>
      <c r="AV853" s="22">
        <f>+'Cmp-'!S357</f>
        <v>0</v>
      </c>
      <c r="AW853" s="22">
        <f>+'Cmp-'!T357</f>
        <v>0</v>
      </c>
      <c r="AX853" s="22">
        <f>+'Cmp-'!U357</f>
        <v>0</v>
      </c>
      <c r="AY853" s="22">
        <f>+'Cmp-'!V357</f>
        <v>0</v>
      </c>
      <c r="AZ853" s="22">
        <f>+'Cmp-'!W357</f>
        <v>0</v>
      </c>
      <c r="BA853" s="22">
        <f>+'Cmp-'!X357</f>
        <v>0</v>
      </c>
      <c r="BB853" s="22">
        <f>+'Cmp-'!Y357</f>
        <v>0</v>
      </c>
      <c r="BC853" s="22">
        <f>+'Cmp-'!Z357</f>
        <v>0</v>
      </c>
      <c r="BD853" s="22">
        <f>+'Cmp-'!AA357</f>
        <v>0</v>
      </c>
      <c r="BE853" s="22">
        <f>+'Cmp-'!AB357</f>
        <v>0</v>
      </c>
      <c r="BF853" s="22">
        <f>+'Cmp-'!AC357</f>
        <v>0</v>
      </c>
      <c r="BG853" s="22">
        <f>+'Cmp-'!AD357</f>
        <v>0</v>
      </c>
      <c r="BH853" s="22">
        <f>+'Cmp-'!AE357</f>
        <v>0</v>
      </c>
      <c r="BI853" s="22">
        <f>+'Cmp-'!AF357</f>
        <v>0</v>
      </c>
      <c r="BJ853" s="22">
        <f>+'Cmp-'!AG357</f>
        <v>0</v>
      </c>
      <c r="BK853" s="22">
        <f>+'Cmp-'!AH357</f>
        <v>0</v>
      </c>
      <c r="BL853" s="22">
        <f>+'Cmp-'!AI357</f>
        <v>0</v>
      </c>
      <c r="BM853" s="6" t="s">
        <v>1079</v>
      </c>
      <c r="BN853" s="24" t="str">
        <f>+CnAll!B853</f>
        <v>AAa + aAaAA</v>
      </c>
      <c r="BO853" s="24">
        <f>+CnAll!C853</f>
        <v>0</v>
      </c>
    </row>
    <row r="854" spans="1:67" x14ac:dyDescent="0.45">
      <c r="A854" s="1">
        <v>853</v>
      </c>
      <c r="B854" s="22" t="str">
        <f>+'Cpm-'!B358</f>
        <v>AaA + aAaAA</v>
      </c>
      <c r="C854" s="22">
        <f>+'Cpm-'!E358</f>
        <v>0</v>
      </c>
      <c r="D854" s="22">
        <f>+'Cpm-'!F358</f>
        <v>0</v>
      </c>
      <c r="E854" s="22">
        <f>+'Cpm-'!G358</f>
        <v>0</v>
      </c>
      <c r="F854" s="22">
        <f>+'Cpm-'!H358</f>
        <v>0</v>
      </c>
      <c r="G854" s="22">
        <f>+'Cpm-'!I358</f>
        <v>0</v>
      </c>
      <c r="H854" s="22">
        <f>+'Cpm-'!J358</f>
        <v>0</v>
      </c>
      <c r="I854" s="22">
        <f>+'Cpm-'!K358</f>
        <v>0</v>
      </c>
      <c r="J854" s="22">
        <f>+'Cpm-'!L358</f>
        <v>0</v>
      </c>
      <c r="K854" s="22">
        <f>+'Cpm-'!M358</f>
        <v>0</v>
      </c>
      <c r="L854" s="22">
        <f>+'Cpm-'!N358</f>
        <v>0</v>
      </c>
      <c r="M854" s="22">
        <f>+'Cpm-'!O358</f>
        <v>0</v>
      </c>
      <c r="N854" s="22">
        <f>+'Cpm-'!P358</f>
        <v>0</v>
      </c>
      <c r="O854" s="22">
        <f>+'Cpm-'!Q358</f>
        <v>0</v>
      </c>
      <c r="P854" s="22">
        <f>+'Cpm-'!R358</f>
        <v>0</v>
      </c>
      <c r="Q854" s="22">
        <f>+'Cpm-'!S358</f>
        <v>0</v>
      </c>
      <c r="R854" s="22">
        <f>+'Cpm-'!T358</f>
        <v>0</v>
      </c>
      <c r="S854" s="22">
        <f>+'Cpm-'!U358</f>
        <v>0</v>
      </c>
      <c r="T854" s="22">
        <f>+'Cpm-'!V358</f>
        <v>0</v>
      </c>
      <c r="U854" s="22">
        <f>+'Cpm-'!W358</f>
        <v>0</v>
      </c>
      <c r="V854" s="22">
        <f>+'Cpm-'!X358</f>
        <v>0</v>
      </c>
      <c r="W854" s="22">
        <f>+'Cpm-'!Y358</f>
        <v>0</v>
      </c>
      <c r="X854" s="22">
        <f>+'Cpm-'!Z358</f>
        <v>0</v>
      </c>
      <c r="Y854" s="22">
        <f>+'Cpm-'!AA358</f>
        <v>0</v>
      </c>
      <c r="Z854" s="22">
        <f>+'Cpm-'!AB358</f>
        <v>0</v>
      </c>
      <c r="AA854" s="22">
        <f>+'Cpm-'!AC358</f>
        <v>0</v>
      </c>
      <c r="AB854" s="22">
        <f>+'Cpm-'!AD358</f>
        <v>0</v>
      </c>
      <c r="AC854" s="22">
        <f>+'Cpm-'!AE358</f>
        <v>0</v>
      </c>
      <c r="AD854" s="22">
        <f>+'Cpm-'!AF358</f>
        <v>0</v>
      </c>
      <c r="AE854" s="22">
        <f>+'Cpm-'!AG358</f>
        <v>0</v>
      </c>
      <c r="AF854" s="22">
        <f>+'Cpm-'!AH358</f>
        <v>0</v>
      </c>
      <c r="AG854" s="22">
        <f>+'Cpm-'!AI358</f>
        <v>0</v>
      </c>
      <c r="AH854" s="22">
        <f>+'Cmp-'!E358</f>
        <v>0</v>
      </c>
      <c r="AI854" s="22">
        <f>+'Cmp-'!F358</f>
        <v>0</v>
      </c>
      <c r="AJ854" s="22">
        <f>+'Cmp-'!G358</f>
        <v>0</v>
      </c>
      <c r="AK854" s="22">
        <f>+'Cmp-'!H358</f>
        <v>0</v>
      </c>
      <c r="AL854" s="22">
        <f>+'Cmp-'!I358</f>
        <v>0</v>
      </c>
      <c r="AM854" s="22">
        <f>+'Cmp-'!J358</f>
        <v>0</v>
      </c>
      <c r="AN854" s="22">
        <f>+'Cmp-'!K358</f>
        <v>0</v>
      </c>
      <c r="AO854" s="22">
        <f>+'Cmp-'!L358</f>
        <v>0</v>
      </c>
      <c r="AP854" s="22">
        <f>+'Cmp-'!M358</f>
        <v>0</v>
      </c>
      <c r="AQ854" s="22">
        <f>+'Cmp-'!N358</f>
        <v>0</v>
      </c>
      <c r="AR854" s="22">
        <f>+'Cmp-'!O358</f>
        <v>0</v>
      </c>
      <c r="AS854" s="22">
        <f>+'Cmp-'!P358</f>
        <v>0</v>
      </c>
      <c r="AT854" s="22">
        <f>+'Cmp-'!Q358</f>
        <v>0</v>
      </c>
      <c r="AU854" s="22">
        <f>+'Cmp-'!R358</f>
        <v>0</v>
      </c>
      <c r="AV854" s="22">
        <f>+'Cmp-'!S358</f>
        <v>0</v>
      </c>
      <c r="AW854" s="22">
        <f>+'Cmp-'!T358</f>
        <v>0</v>
      </c>
      <c r="AX854" s="22">
        <f>+'Cmp-'!U358</f>
        <v>0</v>
      </c>
      <c r="AY854" s="22">
        <f>+'Cmp-'!V358</f>
        <v>0</v>
      </c>
      <c r="AZ854" s="22">
        <f>+'Cmp-'!W358</f>
        <v>0</v>
      </c>
      <c r="BA854" s="22">
        <f>+'Cmp-'!X358</f>
        <v>0</v>
      </c>
      <c r="BB854" s="22">
        <f>+'Cmp-'!Y358</f>
        <v>0</v>
      </c>
      <c r="BC854" s="22">
        <f>+'Cmp-'!Z358</f>
        <v>0</v>
      </c>
      <c r="BD854" s="22">
        <f>+'Cmp-'!AA358</f>
        <v>0</v>
      </c>
      <c r="BE854" s="22">
        <f>+'Cmp-'!AB358</f>
        <v>0</v>
      </c>
      <c r="BF854" s="22">
        <f>+'Cmp-'!AC358</f>
        <v>0</v>
      </c>
      <c r="BG854" s="22">
        <f>+'Cmp-'!AD358</f>
        <v>0</v>
      </c>
      <c r="BH854" s="22">
        <f>+'Cmp-'!AE358</f>
        <v>0</v>
      </c>
      <c r="BI854" s="22">
        <f>+'Cmp-'!AF358</f>
        <v>0</v>
      </c>
      <c r="BJ854" s="22">
        <f>+'Cmp-'!AG358</f>
        <v>0</v>
      </c>
      <c r="BK854" s="22">
        <f>+'Cmp-'!AH358</f>
        <v>0</v>
      </c>
      <c r="BL854" s="22">
        <f>+'Cmp-'!AI358</f>
        <v>0</v>
      </c>
      <c r="BM854" s="6" t="s">
        <v>1079</v>
      </c>
      <c r="BN854" s="24" t="str">
        <f>+CnAll!B854</f>
        <v>AaA + aAaAA</v>
      </c>
      <c r="BO854" s="24">
        <f>+CnAll!C854</f>
        <v>0</v>
      </c>
    </row>
    <row r="855" spans="1:67" x14ac:dyDescent="0.45">
      <c r="A855" s="1">
        <v>854</v>
      </c>
      <c r="B855" s="22" t="str">
        <f>+'Cpm-'!B359</f>
        <v>Aaa + aAaAA</v>
      </c>
      <c r="C855" s="22">
        <f>+'Cpm-'!E359</f>
        <v>0</v>
      </c>
      <c r="D855" s="22">
        <f>+'Cpm-'!F359</f>
        <v>0</v>
      </c>
      <c r="E855" s="22">
        <f>+'Cpm-'!G359</f>
        <v>0</v>
      </c>
      <c r="F855" s="22">
        <f>+'Cpm-'!H359</f>
        <v>0.28589199999999998</v>
      </c>
      <c r="G855" s="22">
        <f>+'Cpm-'!I359</f>
        <v>0</v>
      </c>
      <c r="H855" s="22">
        <f>+'Cpm-'!J359</f>
        <v>0</v>
      </c>
      <c r="I855" s="22">
        <f>+'Cpm-'!K359</f>
        <v>0</v>
      </c>
      <c r="J855" s="22">
        <f>+'Cpm-'!L359</f>
        <v>0.47044399999999997</v>
      </c>
      <c r="K855" s="22">
        <f>+'Cpm-'!M359</f>
        <v>0.54166800000000004</v>
      </c>
      <c r="L855" s="22">
        <f>+'Cpm-'!N359</f>
        <v>0.54166800000000004</v>
      </c>
      <c r="M855" s="22">
        <f>+'Cpm-'!O359</f>
        <v>0</v>
      </c>
      <c r="N855" s="22">
        <f>+'Cpm-'!P359</f>
        <v>0.56818000000000002</v>
      </c>
      <c r="O855" s="22">
        <f>+'Cpm-'!Q359</f>
        <v>0</v>
      </c>
      <c r="P855" s="22">
        <f>+'Cpm-'!R359</f>
        <v>0</v>
      </c>
      <c r="Q855" s="22">
        <f>+'Cpm-'!S359</f>
        <v>0</v>
      </c>
      <c r="R855" s="22">
        <f>+'Cpm-'!T359</f>
        <v>0.55627199999999999</v>
      </c>
      <c r="S855" s="22">
        <f>+'Cpm-'!U359</f>
        <v>0.60170800000000002</v>
      </c>
      <c r="T855" s="22">
        <f>+'Cpm-'!V359</f>
        <v>0.60170800000000002</v>
      </c>
      <c r="U855" s="22">
        <f>+'Cpm-'!W359</f>
        <v>0.276368</v>
      </c>
      <c r="V855" s="22">
        <f>+'Cpm-'!X359</f>
        <v>0.60292999999999997</v>
      </c>
      <c r="W855" s="22">
        <f>+'Cpm-'!Y359</f>
        <v>0.39024999999999999</v>
      </c>
      <c r="X855" s="22">
        <f>+'Cpm-'!Z359</f>
        <v>0.39024999999999999</v>
      </c>
      <c r="Y855" s="22">
        <f>+'Cpm-'!AA359</f>
        <v>0</v>
      </c>
      <c r="Z855" s="22">
        <f>+'Cpm-'!AB359</f>
        <v>0.60202500000000003</v>
      </c>
      <c r="AA855" s="22">
        <f>+'Cpm-'!AC359</f>
        <v>0.39024999999999999</v>
      </c>
      <c r="AB855" s="22">
        <f>+'Cpm-'!AD359</f>
        <v>0.39024999999999999</v>
      </c>
      <c r="AC855" s="22">
        <f>+'Cpm-'!AE359</f>
        <v>0</v>
      </c>
      <c r="AD855" s="22">
        <f>+'Cpm-'!AF359</f>
        <v>0.42690600000000001</v>
      </c>
      <c r="AE855" s="22">
        <f>+'Cpm-'!AG359</f>
        <v>0</v>
      </c>
      <c r="AF855" s="22">
        <f>+'Cpm-'!AH359</f>
        <v>0</v>
      </c>
      <c r="AG855" s="22">
        <f>+'Cpm-'!AI359</f>
        <v>0</v>
      </c>
      <c r="AH855" s="22">
        <f>+'Cmp-'!E359</f>
        <v>0</v>
      </c>
      <c r="AI855" s="22">
        <f>+'Cmp-'!F359</f>
        <v>0</v>
      </c>
      <c r="AJ855" s="22">
        <f>+'Cmp-'!G359</f>
        <v>0</v>
      </c>
      <c r="AK855" s="22">
        <f>+'Cmp-'!H359</f>
        <v>0</v>
      </c>
      <c r="AL855" s="22">
        <f>+'Cmp-'!I359</f>
        <v>0</v>
      </c>
      <c r="AM855" s="22">
        <f>+'Cmp-'!J359</f>
        <v>0</v>
      </c>
      <c r="AN855" s="22">
        <f>+'Cmp-'!K359</f>
        <v>0</v>
      </c>
      <c r="AO855" s="22">
        <f>+'Cmp-'!L359</f>
        <v>0</v>
      </c>
      <c r="AP855" s="22">
        <f>+'Cmp-'!M359</f>
        <v>0</v>
      </c>
      <c r="AQ855" s="22">
        <f>+'Cmp-'!N359</f>
        <v>0</v>
      </c>
      <c r="AR855" s="22">
        <f>+'Cmp-'!O359</f>
        <v>0</v>
      </c>
      <c r="AS855" s="22">
        <f>+'Cmp-'!P359</f>
        <v>0</v>
      </c>
      <c r="AT855" s="22">
        <f>+'Cmp-'!Q359</f>
        <v>0</v>
      </c>
      <c r="AU855" s="22">
        <f>+'Cmp-'!R359</f>
        <v>0</v>
      </c>
      <c r="AV855" s="22">
        <f>+'Cmp-'!S359</f>
        <v>0.54500499999999996</v>
      </c>
      <c r="AW855" s="22">
        <f>+'Cmp-'!T359</f>
        <v>0</v>
      </c>
      <c r="AX855" s="22">
        <f>+'Cmp-'!U359</f>
        <v>0</v>
      </c>
      <c r="AY855" s="22">
        <f>+'Cmp-'!V359</f>
        <v>0</v>
      </c>
      <c r="AZ855" s="22">
        <f>+'Cmp-'!W359</f>
        <v>0</v>
      </c>
      <c r="BA855" s="22">
        <f>+'Cmp-'!X359</f>
        <v>0</v>
      </c>
      <c r="BB855" s="22">
        <f>+'Cmp-'!Y359</f>
        <v>0</v>
      </c>
      <c r="BC855" s="22">
        <f>+'Cmp-'!Z359</f>
        <v>0</v>
      </c>
      <c r="BD855" s="22">
        <f>+'Cmp-'!AA359</f>
        <v>0.40526600000000002</v>
      </c>
      <c r="BE855" s="22">
        <f>+'Cmp-'!AB359</f>
        <v>0</v>
      </c>
      <c r="BF855" s="22">
        <f>+'Cmp-'!AC359</f>
        <v>0</v>
      </c>
      <c r="BG855" s="22">
        <f>+'Cmp-'!AD359</f>
        <v>0</v>
      </c>
      <c r="BH855" s="22">
        <f>+'Cmp-'!AE359</f>
        <v>0</v>
      </c>
      <c r="BI855" s="22">
        <f>+'Cmp-'!AF359</f>
        <v>0</v>
      </c>
      <c r="BJ855" s="22">
        <f>+'Cmp-'!AG359</f>
        <v>0.39024999999999999</v>
      </c>
      <c r="BK855" s="22">
        <f>+'Cmp-'!AH359</f>
        <v>0.39024999999999999</v>
      </c>
      <c r="BL855" s="22">
        <f>+'Cmp-'!AI359</f>
        <v>0.60202500000000003</v>
      </c>
      <c r="BM855" s="6" t="s">
        <v>1079</v>
      </c>
      <c r="BN855" s="24" t="str">
        <f>+CnAll!B855</f>
        <v>Aaa + aAaAA</v>
      </c>
      <c r="BO855" s="24">
        <f>+CnAll!C855</f>
        <v>0</v>
      </c>
    </row>
    <row r="856" spans="1:67" x14ac:dyDescent="0.45">
      <c r="A856" s="1">
        <v>855</v>
      </c>
      <c r="B856" s="22" t="str">
        <f>+'Cpm-'!B360</f>
        <v>AAAA + aAaAA</v>
      </c>
      <c r="C856" s="22">
        <f>+'Cpm-'!E360</f>
        <v>0</v>
      </c>
      <c r="D856" s="22">
        <f>+'Cpm-'!F360</f>
        <v>0</v>
      </c>
      <c r="E856" s="22">
        <f>+'Cpm-'!G360</f>
        <v>0</v>
      </c>
      <c r="F856" s="22">
        <f>+'Cpm-'!H360</f>
        <v>0</v>
      </c>
      <c r="G856" s="22">
        <f>+'Cpm-'!I360</f>
        <v>0</v>
      </c>
      <c r="H856" s="22">
        <f>+'Cpm-'!J360</f>
        <v>0</v>
      </c>
      <c r="I856" s="22">
        <f>+'Cpm-'!K360</f>
        <v>0</v>
      </c>
      <c r="J856" s="22">
        <f>+'Cpm-'!L360</f>
        <v>0</v>
      </c>
      <c r="K856" s="22">
        <f>+'Cpm-'!M360</f>
        <v>0</v>
      </c>
      <c r="L856" s="22">
        <f>+'Cpm-'!N360</f>
        <v>0</v>
      </c>
      <c r="M856" s="22">
        <f>+'Cpm-'!O360</f>
        <v>0</v>
      </c>
      <c r="N856" s="22">
        <f>+'Cpm-'!P360</f>
        <v>0</v>
      </c>
      <c r="O856" s="22">
        <f>+'Cpm-'!Q360</f>
        <v>0</v>
      </c>
      <c r="P856" s="22">
        <f>+'Cpm-'!R360</f>
        <v>0</v>
      </c>
      <c r="Q856" s="22">
        <f>+'Cpm-'!S360</f>
        <v>0</v>
      </c>
      <c r="R856" s="22">
        <f>+'Cpm-'!T360</f>
        <v>0</v>
      </c>
      <c r="S856" s="22">
        <f>+'Cpm-'!U360</f>
        <v>0</v>
      </c>
      <c r="T856" s="22">
        <f>+'Cpm-'!V360</f>
        <v>0</v>
      </c>
      <c r="U856" s="22">
        <f>+'Cpm-'!W360</f>
        <v>0</v>
      </c>
      <c r="V856" s="22">
        <f>+'Cpm-'!X360</f>
        <v>0</v>
      </c>
      <c r="W856" s="22">
        <f>+'Cpm-'!Y360</f>
        <v>0</v>
      </c>
      <c r="X856" s="22">
        <f>+'Cpm-'!Z360</f>
        <v>0</v>
      </c>
      <c r="Y856" s="22">
        <f>+'Cpm-'!AA360</f>
        <v>0</v>
      </c>
      <c r="Z856" s="22">
        <f>+'Cpm-'!AB360</f>
        <v>0</v>
      </c>
      <c r="AA856" s="22">
        <f>+'Cpm-'!AC360</f>
        <v>0</v>
      </c>
      <c r="AB856" s="22">
        <f>+'Cpm-'!AD360</f>
        <v>0</v>
      </c>
      <c r="AC856" s="22">
        <f>+'Cpm-'!AE360</f>
        <v>0</v>
      </c>
      <c r="AD856" s="22">
        <f>+'Cpm-'!AF360</f>
        <v>0</v>
      </c>
      <c r="AE856" s="22">
        <f>+'Cpm-'!AG360</f>
        <v>0</v>
      </c>
      <c r="AF856" s="22">
        <f>+'Cpm-'!AH360</f>
        <v>0</v>
      </c>
      <c r="AG856" s="22">
        <f>+'Cpm-'!AI360</f>
        <v>0</v>
      </c>
      <c r="AH856" s="22">
        <f>+'Cmp-'!E360</f>
        <v>0</v>
      </c>
      <c r="AI856" s="22">
        <f>+'Cmp-'!F360</f>
        <v>0</v>
      </c>
      <c r="AJ856" s="22">
        <f>+'Cmp-'!G360</f>
        <v>0</v>
      </c>
      <c r="AK856" s="22">
        <f>+'Cmp-'!H360</f>
        <v>0</v>
      </c>
      <c r="AL856" s="22">
        <f>+'Cmp-'!I360</f>
        <v>0</v>
      </c>
      <c r="AM856" s="22">
        <f>+'Cmp-'!J360</f>
        <v>0</v>
      </c>
      <c r="AN856" s="22">
        <f>+'Cmp-'!K360</f>
        <v>0</v>
      </c>
      <c r="AO856" s="22">
        <f>+'Cmp-'!L360</f>
        <v>0</v>
      </c>
      <c r="AP856" s="22">
        <f>+'Cmp-'!M360</f>
        <v>0</v>
      </c>
      <c r="AQ856" s="22">
        <f>+'Cmp-'!N360</f>
        <v>0</v>
      </c>
      <c r="AR856" s="22">
        <f>+'Cmp-'!O360</f>
        <v>0</v>
      </c>
      <c r="AS856" s="22">
        <f>+'Cmp-'!P360</f>
        <v>0</v>
      </c>
      <c r="AT856" s="22">
        <f>+'Cmp-'!Q360</f>
        <v>0</v>
      </c>
      <c r="AU856" s="22">
        <f>+'Cmp-'!R360</f>
        <v>0</v>
      </c>
      <c r="AV856" s="22">
        <f>+'Cmp-'!S360</f>
        <v>0</v>
      </c>
      <c r="AW856" s="22">
        <f>+'Cmp-'!T360</f>
        <v>0</v>
      </c>
      <c r="AX856" s="22">
        <f>+'Cmp-'!U360</f>
        <v>0</v>
      </c>
      <c r="AY856" s="22">
        <f>+'Cmp-'!V360</f>
        <v>0</v>
      </c>
      <c r="AZ856" s="22">
        <f>+'Cmp-'!W360</f>
        <v>0</v>
      </c>
      <c r="BA856" s="22">
        <f>+'Cmp-'!X360</f>
        <v>0</v>
      </c>
      <c r="BB856" s="22">
        <f>+'Cmp-'!Y360</f>
        <v>0</v>
      </c>
      <c r="BC856" s="22">
        <f>+'Cmp-'!Z360</f>
        <v>0</v>
      </c>
      <c r="BD856" s="22">
        <f>+'Cmp-'!AA360</f>
        <v>0</v>
      </c>
      <c r="BE856" s="22">
        <f>+'Cmp-'!AB360</f>
        <v>0</v>
      </c>
      <c r="BF856" s="22">
        <f>+'Cmp-'!AC360</f>
        <v>0</v>
      </c>
      <c r="BG856" s="22">
        <f>+'Cmp-'!AD360</f>
        <v>0</v>
      </c>
      <c r="BH856" s="22">
        <f>+'Cmp-'!AE360</f>
        <v>0</v>
      </c>
      <c r="BI856" s="22">
        <f>+'Cmp-'!AF360</f>
        <v>0</v>
      </c>
      <c r="BJ856" s="22">
        <f>+'Cmp-'!AG360</f>
        <v>0</v>
      </c>
      <c r="BK856" s="22">
        <f>+'Cmp-'!AH360</f>
        <v>0</v>
      </c>
      <c r="BL856" s="22">
        <f>+'Cmp-'!AI360</f>
        <v>0</v>
      </c>
      <c r="BM856" s="6" t="s">
        <v>1079</v>
      </c>
      <c r="BN856" s="24" t="str">
        <f>+CnAll!B856</f>
        <v>AAAA + aAaAA</v>
      </c>
      <c r="BO856" s="24">
        <f>+CnAll!C856</f>
        <v>0</v>
      </c>
    </row>
    <row r="857" spans="1:67" x14ac:dyDescent="0.45">
      <c r="A857" s="1">
        <v>856</v>
      </c>
      <c r="B857" s="22" t="str">
        <f>+'Cpm-'!B361</f>
        <v>AAAa + aAaAA</v>
      </c>
      <c r="C857" s="22">
        <f>+'Cpm-'!E361</f>
        <v>0</v>
      </c>
      <c r="D857" s="22">
        <f>+'Cpm-'!F361</f>
        <v>0</v>
      </c>
      <c r="E857" s="22">
        <f>+'Cpm-'!G361</f>
        <v>0</v>
      </c>
      <c r="F857" s="22">
        <f>+'Cpm-'!H361</f>
        <v>0</v>
      </c>
      <c r="G857" s="22">
        <f>+'Cpm-'!I361</f>
        <v>0</v>
      </c>
      <c r="H857" s="22">
        <f>+'Cpm-'!J361</f>
        <v>0</v>
      </c>
      <c r="I857" s="22">
        <f>+'Cpm-'!K361</f>
        <v>0</v>
      </c>
      <c r="J857" s="22">
        <f>+'Cpm-'!L361</f>
        <v>0</v>
      </c>
      <c r="K857" s="22">
        <f>+'Cpm-'!M361</f>
        <v>0</v>
      </c>
      <c r="L857" s="22">
        <f>+'Cpm-'!N361</f>
        <v>0</v>
      </c>
      <c r="M857" s="22">
        <f>+'Cpm-'!O361</f>
        <v>0</v>
      </c>
      <c r="N857" s="22">
        <f>+'Cpm-'!P361</f>
        <v>0</v>
      </c>
      <c r="O857" s="22">
        <f>+'Cpm-'!Q361</f>
        <v>0</v>
      </c>
      <c r="P857" s="22">
        <f>+'Cpm-'!R361</f>
        <v>0</v>
      </c>
      <c r="Q857" s="22">
        <f>+'Cpm-'!S361</f>
        <v>0</v>
      </c>
      <c r="R857" s="22">
        <f>+'Cpm-'!T361</f>
        <v>0</v>
      </c>
      <c r="S857" s="22">
        <f>+'Cpm-'!U361</f>
        <v>0</v>
      </c>
      <c r="T857" s="22">
        <f>+'Cpm-'!V361</f>
        <v>0</v>
      </c>
      <c r="U857" s="22">
        <f>+'Cpm-'!W361</f>
        <v>0</v>
      </c>
      <c r="V857" s="22">
        <f>+'Cpm-'!X361</f>
        <v>0</v>
      </c>
      <c r="W857" s="22">
        <f>+'Cpm-'!Y361</f>
        <v>0</v>
      </c>
      <c r="X857" s="22">
        <f>+'Cpm-'!Z361</f>
        <v>0</v>
      </c>
      <c r="Y857" s="22">
        <f>+'Cpm-'!AA361</f>
        <v>0</v>
      </c>
      <c r="Z857" s="22">
        <f>+'Cpm-'!AB361</f>
        <v>0</v>
      </c>
      <c r="AA857" s="22">
        <f>+'Cpm-'!AC361</f>
        <v>0</v>
      </c>
      <c r="AB857" s="22">
        <f>+'Cpm-'!AD361</f>
        <v>0</v>
      </c>
      <c r="AC857" s="22">
        <f>+'Cpm-'!AE361</f>
        <v>0</v>
      </c>
      <c r="AD857" s="22">
        <f>+'Cpm-'!AF361</f>
        <v>0</v>
      </c>
      <c r="AE857" s="22">
        <f>+'Cpm-'!AG361</f>
        <v>0</v>
      </c>
      <c r="AF857" s="22">
        <f>+'Cpm-'!AH361</f>
        <v>0</v>
      </c>
      <c r="AG857" s="22">
        <f>+'Cpm-'!AI361</f>
        <v>0</v>
      </c>
      <c r="AH857" s="22">
        <f>+'Cmp-'!E361</f>
        <v>0</v>
      </c>
      <c r="AI857" s="22">
        <f>+'Cmp-'!F361</f>
        <v>0</v>
      </c>
      <c r="AJ857" s="22">
        <f>+'Cmp-'!G361</f>
        <v>0</v>
      </c>
      <c r="AK857" s="22">
        <f>+'Cmp-'!H361</f>
        <v>0</v>
      </c>
      <c r="AL857" s="22">
        <f>+'Cmp-'!I361</f>
        <v>0</v>
      </c>
      <c r="AM857" s="22">
        <f>+'Cmp-'!J361</f>
        <v>0</v>
      </c>
      <c r="AN857" s="22">
        <f>+'Cmp-'!K361</f>
        <v>0</v>
      </c>
      <c r="AO857" s="22">
        <f>+'Cmp-'!L361</f>
        <v>0</v>
      </c>
      <c r="AP857" s="22">
        <f>+'Cmp-'!M361</f>
        <v>0</v>
      </c>
      <c r="AQ857" s="22">
        <f>+'Cmp-'!N361</f>
        <v>0</v>
      </c>
      <c r="AR857" s="22">
        <f>+'Cmp-'!O361</f>
        <v>0</v>
      </c>
      <c r="AS857" s="22">
        <f>+'Cmp-'!P361</f>
        <v>0</v>
      </c>
      <c r="AT857" s="22">
        <f>+'Cmp-'!Q361</f>
        <v>0</v>
      </c>
      <c r="AU857" s="22">
        <f>+'Cmp-'!R361</f>
        <v>0</v>
      </c>
      <c r="AV857" s="22">
        <f>+'Cmp-'!S361</f>
        <v>0</v>
      </c>
      <c r="AW857" s="22">
        <f>+'Cmp-'!T361</f>
        <v>0</v>
      </c>
      <c r="AX857" s="22">
        <f>+'Cmp-'!U361</f>
        <v>0</v>
      </c>
      <c r="AY857" s="22">
        <f>+'Cmp-'!V361</f>
        <v>0</v>
      </c>
      <c r="AZ857" s="22">
        <f>+'Cmp-'!W361</f>
        <v>0</v>
      </c>
      <c r="BA857" s="22">
        <f>+'Cmp-'!X361</f>
        <v>0</v>
      </c>
      <c r="BB857" s="22">
        <f>+'Cmp-'!Y361</f>
        <v>0</v>
      </c>
      <c r="BC857" s="22">
        <f>+'Cmp-'!Z361</f>
        <v>0</v>
      </c>
      <c r="BD857" s="22">
        <f>+'Cmp-'!AA361</f>
        <v>0</v>
      </c>
      <c r="BE857" s="22">
        <f>+'Cmp-'!AB361</f>
        <v>0</v>
      </c>
      <c r="BF857" s="22">
        <f>+'Cmp-'!AC361</f>
        <v>0</v>
      </c>
      <c r="BG857" s="22">
        <f>+'Cmp-'!AD361</f>
        <v>0</v>
      </c>
      <c r="BH857" s="22">
        <f>+'Cmp-'!AE361</f>
        <v>0</v>
      </c>
      <c r="BI857" s="22">
        <f>+'Cmp-'!AF361</f>
        <v>0</v>
      </c>
      <c r="BJ857" s="22">
        <f>+'Cmp-'!AG361</f>
        <v>0</v>
      </c>
      <c r="BK857" s="22">
        <f>+'Cmp-'!AH361</f>
        <v>0</v>
      </c>
      <c r="BL857" s="22">
        <f>+'Cmp-'!AI361</f>
        <v>0</v>
      </c>
      <c r="BM857" s="6" t="s">
        <v>1079</v>
      </c>
      <c r="BN857" s="24" t="str">
        <f>+CnAll!B857</f>
        <v>AAAa + aAaAA</v>
      </c>
      <c r="BO857" s="24">
        <f>+CnAll!C857</f>
        <v>0</v>
      </c>
    </row>
    <row r="858" spans="1:67" x14ac:dyDescent="0.45">
      <c r="A858" s="1">
        <v>857</v>
      </c>
      <c r="B858" s="22" t="str">
        <f>+'Cpm-'!B362</f>
        <v>AAaA + aAaAA</v>
      </c>
      <c r="C858" s="22">
        <f>+'Cpm-'!E362</f>
        <v>0</v>
      </c>
      <c r="D858" s="22">
        <f>+'Cpm-'!F362</f>
        <v>0</v>
      </c>
      <c r="E858" s="22">
        <f>+'Cpm-'!G362</f>
        <v>0</v>
      </c>
      <c r="F858" s="22">
        <f>+'Cpm-'!H362</f>
        <v>0</v>
      </c>
      <c r="G858" s="22">
        <f>+'Cpm-'!I362</f>
        <v>0</v>
      </c>
      <c r="H858" s="22">
        <f>+'Cpm-'!J362</f>
        <v>0</v>
      </c>
      <c r="I858" s="22">
        <f>+'Cpm-'!K362</f>
        <v>0</v>
      </c>
      <c r="J858" s="22">
        <f>+'Cpm-'!L362</f>
        <v>0</v>
      </c>
      <c r="K858" s="22">
        <f>+'Cpm-'!M362</f>
        <v>0</v>
      </c>
      <c r="L858" s="22">
        <f>+'Cpm-'!N362</f>
        <v>0</v>
      </c>
      <c r="M858" s="22">
        <f>+'Cpm-'!O362</f>
        <v>0</v>
      </c>
      <c r="N858" s="22">
        <f>+'Cpm-'!P362</f>
        <v>0</v>
      </c>
      <c r="O858" s="22">
        <f>+'Cpm-'!Q362</f>
        <v>0</v>
      </c>
      <c r="P858" s="22">
        <f>+'Cpm-'!R362</f>
        <v>0</v>
      </c>
      <c r="Q858" s="22">
        <f>+'Cpm-'!S362</f>
        <v>0</v>
      </c>
      <c r="R858" s="22">
        <f>+'Cpm-'!T362</f>
        <v>0</v>
      </c>
      <c r="S858" s="22">
        <f>+'Cpm-'!U362</f>
        <v>0</v>
      </c>
      <c r="T858" s="22">
        <f>+'Cpm-'!V362</f>
        <v>0</v>
      </c>
      <c r="U858" s="22">
        <f>+'Cpm-'!W362</f>
        <v>0</v>
      </c>
      <c r="V858" s="22">
        <f>+'Cpm-'!X362</f>
        <v>0</v>
      </c>
      <c r="W858" s="22">
        <f>+'Cpm-'!Y362</f>
        <v>0</v>
      </c>
      <c r="X858" s="22">
        <f>+'Cpm-'!Z362</f>
        <v>0</v>
      </c>
      <c r="Y858" s="22">
        <f>+'Cpm-'!AA362</f>
        <v>0</v>
      </c>
      <c r="Z858" s="22">
        <f>+'Cpm-'!AB362</f>
        <v>0</v>
      </c>
      <c r="AA858" s="22">
        <f>+'Cpm-'!AC362</f>
        <v>0</v>
      </c>
      <c r="AB858" s="22">
        <f>+'Cpm-'!AD362</f>
        <v>0</v>
      </c>
      <c r="AC858" s="22">
        <f>+'Cpm-'!AE362</f>
        <v>0</v>
      </c>
      <c r="AD858" s="22">
        <f>+'Cpm-'!AF362</f>
        <v>0</v>
      </c>
      <c r="AE858" s="22">
        <f>+'Cpm-'!AG362</f>
        <v>0</v>
      </c>
      <c r="AF858" s="22">
        <f>+'Cpm-'!AH362</f>
        <v>0</v>
      </c>
      <c r="AG858" s="22">
        <f>+'Cpm-'!AI362</f>
        <v>0</v>
      </c>
      <c r="AH858" s="22">
        <f>+'Cmp-'!E362</f>
        <v>0</v>
      </c>
      <c r="AI858" s="22">
        <f>+'Cmp-'!F362</f>
        <v>0</v>
      </c>
      <c r="AJ858" s="22">
        <f>+'Cmp-'!G362</f>
        <v>0</v>
      </c>
      <c r="AK858" s="22">
        <f>+'Cmp-'!H362</f>
        <v>0</v>
      </c>
      <c r="AL858" s="22">
        <f>+'Cmp-'!I362</f>
        <v>0</v>
      </c>
      <c r="AM858" s="22">
        <f>+'Cmp-'!J362</f>
        <v>0</v>
      </c>
      <c r="AN858" s="22">
        <f>+'Cmp-'!K362</f>
        <v>0</v>
      </c>
      <c r="AO858" s="22">
        <f>+'Cmp-'!L362</f>
        <v>0</v>
      </c>
      <c r="AP858" s="22">
        <f>+'Cmp-'!M362</f>
        <v>0</v>
      </c>
      <c r="AQ858" s="22">
        <f>+'Cmp-'!N362</f>
        <v>0</v>
      </c>
      <c r="AR858" s="22">
        <f>+'Cmp-'!O362</f>
        <v>0</v>
      </c>
      <c r="AS858" s="22">
        <f>+'Cmp-'!P362</f>
        <v>0</v>
      </c>
      <c r="AT858" s="22">
        <f>+'Cmp-'!Q362</f>
        <v>0</v>
      </c>
      <c r="AU858" s="22">
        <f>+'Cmp-'!R362</f>
        <v>0</v>
      </c>
      <c r="AV858" s="22">
        <f>+'Cmp-'!S362</f>
        <v>0</v>
      </c>
      <c r="AW858" s="22">
        <f>+'Cmp-'!T362</f>
        <v>0</v>
      </c>
      <c r="AX858" s="22">
        <f>+'Cmp-'!U362</f>
        <v>0</v>
      </c>
      <c r="AY858" s="22">
        <f>+'Cmp-'!V362</f>
        <v>0</v>
      </c>
      <c r="AZ858" s="22">
        <f>+'Cmp-'!W362</f>
        <v>0</v>
      </c>
      <c r="BA858" s="22">
        <f>+'Cmp-'!X362</f>
        <v>0</v>
      </c>
      <c r="BB858" s="22">
        <f>+'Cmp-'!Y362</f>
        <v>0</v>
      </c>
      <c r="BC858" s="22">
        <f>+'Cmp-'!Z362</f>
        <v>0</v>
      </c>
      <c r="BD858" s="22">
        <f>+'Cmp-'!AA362</f>
        <v>0</v>
      </c>
      <c r="BE858" s="22">
        <f>+'Cmp-'!AB362</f>
        <v>0</v>
      </c>
      <c r="BF858" s="22">
        <f>+'Cmp-'!AC362</f>
        <v>0</v>
      </c>
      <c r="BG858" s="22">
        <f>+'Cmp-'!AD362</f>
        <v>0</v>
      </c>
      <c r="BH858" s="22">
        <f>+'Cmp-'!AE362</f>
        <v>0</v>
      </c>
      <c r="BI858" s="22">
        <f>+'Cmp-'!AF362</f>
        <v>0</v>
      </c>
      <c r="BJ858" s="22">
        <f>+'Cmp-'!AG362</f>
        <v>0</v>
      </c>
      <c r="BK858" s="22">
        <f>+'Cmp-'!AH362</f>
        <v>0</v>
      </c>
      <c r="BL858" s="22">
        <f>+'Cmp-'!AI362</f>
        <v>0</v>
      </c>
      <c r="BM858" s="6" t="s">
        <v>1079</v>
      </c>
      <c r="BN858" s="24" t="str">
        <f>+CnAll!B858</f>
        <v>AAaA + aAaAA</v>
      </c>
      <c r="BO858" s="24">
        <f>+CnAll!C858</f>
        <v>0</v>
      </c>
    </row>
    <row r="859" spans="1:67" x14ac:dyDescent="0.45">
      <c r="A859" s="1">
        <v>858</v>
      </c>
      <c r="B859" s="22" t="str">
        <f>+'Cpm-'!B363</f>
        <v>AAaa + aAaAA</v>
      </c>
      <c r="C859" s="22">
        <f>+'Cpm-'!E363</f>
        <v>0</v>
      </c>
      <c r="D859" s="22">
        <f>+'Cpm-'!F363</f>
        <v>0</v>
      </c>
      <c r="E859" s="22">
        <f>+'Cpm-'!G363</f>
        <v>0</v>
      </c>
      <c r="F859" s="22">
        <f>+'Cpm-'!H363</f>
        <v>0</v>
      </c>
      <c r="G859" s="22">
        <f>+'Cpm-'!I363</f>
        <v>0</v>
      </c>
      <c r="H859" s="22">
        <f>+'Cpm-'!J363</f>
        <v>0</v>
      </c>
      <c r="I859" s="22">
        <f>+'Cpm-'!K363</f>
        <v>0</v>
      </c>
      <c r="J859" s="22">
        <f>+'Cpm-'!L363</f>
        <v>0.32699699999999998</v>
      </c>
      <c r="K859" s="22">
        <f>+'Cpm-'!M363</f>
        <v>0</v>
      </c>
      <c r="L859" s="22">
        <f>+'Cpm-'!N363</f>
        <v>0</v>
      </c>
      <c r="M859" s="22">
        <f>+'Cpm-'!O363</f>
        <v>0</v>
      </c>
      <c r="N859" s="22">
        <f>+'Cpm-'!P363</f>
        <v>6.1043399999999998E-2</v>
      </c>
      <c r="O859" s="22">
        <f>+'Cpm-'!Q363</f>
        <v>0</v>
      </c>
      <c r="P859" s="22">
        <f>+'Cpm-'!R363</f>
        <v>0</v>
      </c>
      <c r="Q859" s="22">
        <f>+'Cpm-'!S363</f>
        <v>0</v>
      </c>
      <c r="R859" s="22">
        <f>+'Cpm-'!T363</f>
        <v>0.38912600000000003</v>
      </c>
      <c r="S859" s="22">
        <f>+'Cpm-'!U363</f>
        <v>0.25073800000000002</v>
      </c>
      <c r="T859" s="22">
        <f>+'Cpm-'!V363</f>
        <v>0.25073800000000002</v>
      </c>
      <c r="U859" s="22">
        <f>+'Cpm-'!W363</f>
        <v>0</v>
      </c>
      <c r="V859" s="22">
        <f>+'Cpm-'!X363</f>
        <v>0.25335400000000002</v>
      </c>
      <c r="W859" s="22">
        <f>+'Cpm-'!Y363</f>
        <v>0</v>
      </c>
      <c r="X859" s="22">
        <f>+'Cpm-'!Z363</f>
        <v>0</v>
      </c>
      <c r="Y859" s="22">
        <f>+'Cpm-'!AA363</f>
        <v>0</v>
      </c>
      <c r="Z859" s="22">
        <f>+'Cpm-'!AB363</f>
        <v>0.255664</v>
      </c>
      <c r="AA859" s="22">
        <f>+'Cpm-'!AC363</f>
        <v>0</v>
      </c>
      <c r="AB859" s="22">
        <f>+'Cpm-'!AD363</f>
        <v>0</v>
      </c>
      <c r="AC859" s="22">
        <f>+'Cpm-'!AE363</f>
        <v>0</v>
      </c>
      <c r="AD859" s="22">
        <f>+'Cpm-'!AF363</f>
        <v>0</v>
      </c>
      <c r="AE859" s="22">
        <f>+'Cpm-'!AG363</f>
        <v>0</v>
      </c>
      <c r="AF859" s="22">
        <f>+'Cpm-'!AH363</f>
        <v>0</v>
      </c>
      <c r="AG859" s="22">
        <f>+'Cpm-'!AI363</f>
        <v>0</v>
      </c>
      <c r="AH859" s="22">
        <f>+'Cmp-'!E363</f>
        <v>0</v>
      </c>
      <c r="AI859" s="22">
        <f>+'Cmp-'!F363</f>
        <v>0</v>
      </c>
      <c r="AJ859" s="22">
        <f>+'Cmp-'!G363</f>
        <v>0</v>
      </c>
      <c r="AK859" s="22">
        <f>+'Cmp-'!H363</f>
        <v>0</v>
      </c>
      <c r="AL859" s="22">
        <f>+'Cmp-'!I363</f>
        <v>0</v>
      </c>
      <c r="AM859" s="22">
        <f>+'Cmp-'!J363</f>
        <v>0</v>
      </c>
      <c r="AN859" s="22">
        <f>+'Cmp-'!K363</f>
        <v>0</v>
      </c>
      <c r="AO859" s="22">
        <f>+'Cmp-'!L363</f>
        <v>0</v>
      </c>
      <c r="AP859" s="22">
        <f>+'Cmp-'!M363</f>
        <v>0</v>
      </c>
      <c r="AQ859" s="22">
        <f>+'Cmp-'!N363</f>
        <v>0</v>
      </c>
      <c r="AR859" s="22">
        <f>+'Cmp-'!O363</f>
        <v>0</v>
      </c>
      <c r="AS859" s="22">
        <f>+'Cmp-'!P363</f>
        <v>0</v>
      </c>
      <c r="AT859" s="22">
        <f>+'Cmp-'!Q363</f>
        <v>0</v>
      </c>
      <c r="AU859" s="22">
        <f>+'Cmp-'!R363</f>
        <v>0</v>
      </c>
      <c r="AV859" s="22">
        <f>+'Cmp-'!S363</f>
        <v>0</v>
      </c>
      <c r="AW859" s="22">
        <f>+'Cmp-'!T363</f>
        <v>0</v>
      </c>
      <c r="AX859" s="22">
        <f>+'Cmp-'!U363</f>
        <v>0</v>
      </c>
      <c r="AY859" s="22">
        <f>+'Cmp-'!V363</f>
        <v>0</v>
      </c>
      <c r="AZ859" s="22">
        <f>+'Cmp-'!W363</f>
        <v>0</v>
      </c>
      <c r="BA859" s="22">
        <f>+'Cmp-'!X363</f>
        <v>0</v>
      </c>
      <c r="BB859" s="22">
        <f>+'Cmp-'!Y363</f>
        <v>0</v>
      </c>
      <c r="BC859" s="22">
        <f>+'Cmp-'!Z363</f>
        <v>0</v>
      </c>
      <c r="BD859" s="22">
        <f>+'Cmp-'!AA363</f>
        <v>0</v>
      </c>
      <c r="BE859" s="22">
        <f>+'Cmp-'!AB363</f>
        <v>0</v>
      </c>
      <c r="BF859" s="22">
        <f>+'Cmp-'!AC363</f>
        <v>0</v>
      </c>
      <c r="BG859" s="22">
        <f>+'Cmp-'!AD363</f>
        <v>0</v>
      </c>
      <c r="BH859" s="22">
        <f>+'Cmp-'!AE363</f>
        <v>0</v>
      </c>
      <c r="BI859" s="22">
        <f>+'Cmp-'!AF363</f>
        <v>0</v>
      </c>
      <c r="BJ859" s="22">
        <f>+'Cmp-'!AG363</f>
        <v>0</v>
      </c>
      <c r="BK859" s="22">
        <f>+'Cmp-'!AH363</f>
        <v>0</v>
      </c>
      <c r="BL859" s="22">
        <f>+'Cmp-'!AI363</f>
        <v>0.255664</v>
      </c>
      <c r="BM859" s="6" t="s">
        <v>1079</v>
      </c>
      <c r="BN859" s="24" t="str">
        <f>+CnAll!B859</f>
        <v>AAaa + aAaAA</v>
      </c>
      <c r="BO859" s="24">
        <f>+CnAll!C859</f>
        <v>0</v>
      </c>
    </row>
    <row r="860" spans="1:67" x14ac:dyDescent="0.45">
      <c r="A860" s="1">
        <v>859</v>
      </c>
      <c r="B860" s="22" t="str">
        <f>+'Cpm-'!B364</f>
        <v>AaAA + aAaAA</v>
      </c>
      <c r="C860" s="22">
        <f>+'Cpm-'!E364</f>
        <v>0</v>
      </c>
      <c r="D860" s="22">
        <f>+'Cpm-'!F364</f>
        <v>0</v>
      </c>
      <c r="E860" s="22">
        <f>+'Cpm-'!G364</f>
        <v>0</v>
      </c>
      <c r="F860" s="22">
        <f>+'Cpm-'!H364</f>
        <v>0</v>
      </c>
      <c r="G860" s="22">
        <f>+'Cpm-'!I364</f>
        <v>0</v>
      </c>
      <c r="H860" s="22">
        <f>+'Cpm-'!J364</f>
        <v>0</v>
      </c>
      <c r="I860" s="22">
        <f>+'Cpm-'!K364</f>
        <v>0</v>
      </c>
      <c r="J860" s="22">
        <f>+'Cpm-'!L364</f>
        <v>0</v>
      </c>
      <c r="K860" s="22">
        <f>+'Cpm-'!M364</f>
        <v>0</v>
      </c>
      <c r="L860" s="22">
        <f>+'Cpm-'!N364</f>
        <v>0</v>
      </c>
      <c r="M860" s="22">
        <f>+'Cpm-'!O364</f>
        <v>0</v>
      </c>
      <c r="N860" s="22">
        <f>+'Cpm-'!P364</f>
        <v>0</v>
      </c>
      <c r="O860" s="22">
        <f>+'Cpm-'!Q364</f>
        <v>0</v>
      </c>
      <c r="P860" s="22">
        <f>+'Cpm-'!R364</f>
        <v>0</v>
      </c>
      <c r="Q860" s="22">
        <f>+'Cpm-'!S364</f>
        <v>0</v>
      </c>
      <c r="R860" s="22">
        <f>+'Cpm-'!T364</f>
        <v>0</v>
      </c>
      <c r="S860" s="22">
        <f>+'Cpm-'!U364</f>
        <v>0</v>
      </c>
      <c r="T860" s="22">
        <f>+'Cpm-'!V364</f>
        <v>0</v>
      </c>
      <c r="U860" s="22">
        <f>+'Cpm-'!W364</f>
        <v>0</v>
      </c>
      <c r="V860" s="22">
        <f>+'Cpm-'!X364</f>
        <v>0</v>
      </c>
      <c r="W860" s="22">
        <f>+'Cpm-'!Y364</f>
        <v>0</v>
      </c>
      <c r="X860" s="22">
        <f>+'Cpm-'!Z364</f>
        <v>0</v>
      </c>
      <c r="Y860" s="22">
        <f>+'Cpm-'!AA364</f>
        <v>0</v>
      </c>
      <c r="Z860" s="22">
        <f>+'Cpm-'!AB364</f>
        <v>0</v>
      </c>
      <c r="AA860" s="22">
        <f>+'Cpm-'!AC364</f>
        <v>0</v>
      </c>
      <c r="AB860" s="22">
        <f>+'Cpm-'!AD364</f>
        <v>0</v>
      </c>
      <c r="AC860" s="22">
        <f>+'Cpm-'!AE364</f>
        <v>0</v>
      </c>
      <c r="AD860" s="22">
        <f>+'Cpm-'!AF364</f>
        <v>0</v>
      </c>
      <c r="AE860" s="22">
        <f>+'Cpm-'!AG364</f>
        <v>0</v>
      </c>
      <c r="AF860" s="22">
        <f>+'Cpm-'!AH364</f>
        <v>0</v>
      </c>
      <c r="AG860" s="22">
        <f>+'Cpm-'!AI364</f>
        <v>0</v>
      </c>
      <c r="AH860" s="22">
        <f>+'Cmp-'!E364</f>
        <v>0</v>
      </c>
      <c r="AI860" s="22">
        <f>+'Cmp-'!F364</f>
        <v>0</v>
      </c>
      <c r="AJ860" s="22">
        <f>+'Cmp-'!G364</f>
        <v>0</v>
      </c>
      <c r="AK860" s="22">
        <f>+'Cmp-'!H364</f>
        <v>0</v>
      </c>
      <c r="AL860" s="22">
        <f>+'Cmp-'!I364</f>
        <v>0</v>
      </c>
      <c r="AM860" s="22">
        <f>+'Cmp-'!J364</f>
        <v>0</v>
      </c>
      <c r="AN860" s="22">
        <f>+'Cmp-'!K364</f>
        <v>0</v>
      </c>
      <c r="AO860" s="22">
        <f>+'Cmp-'!L364</f>
        <v>0</v>
      </c>
      <c r="AP860" s="22">
        <f>+'Cmp-'!M364</f>
        <v>0</v>
      </c>
      <c r="AQ860" s="22">
        <f>+'Cmp-'!N364</f>
        <v>0</v>
      </c>
      <c r="AR860" s="22">
        <f>+'Cmp-'!O364</f>
        <v>0</v>
      </c>
      <c r="AS860" s="22">
        <f>+'Cmp-'!P364</f>
        <v>0</v>
      </c>
      <c r="AT860" s="22">
        <f>+'Cmp-'!Q364</f>
        <v>0</v>
      </c>
      <c r="AU860" s="22">
        <f>+'Cmp-'!R364</f>
        <v>0</v>
      </c>
      <c r="AV860" s="22">
        <f>+'Cmp-'!S364</f>
        <v>0</v>
      </c>
      <c r="AW860" s="22">
        <f>+'Cmp-'!T364</f>
        <v>0</v>
      </c>
      <c r="AX860" s="22">
        <f>+'Cmp-'!U364</f>
        <v>0</v>
      </c>
      <c r="AY860" s="22">
        <f>+'Cmp-'!V364</f>
        <v>0</v>
      </c>
      <c r="AZ860" s="22">
        <f>+'Cmp-'!W364</f>
        <v>0</v>
      </c>
      <c r="BA860" s="22">
        <f>+'Cmp-'!X364</f>
        <v>0</v>
      </c>
      <c r="BB860" s="22">
        <f>+'Cmp-'!Y364</f>
        <v>0</v>
      </c>
      <c r="BC860" s="22">
        <f>+'Cmp-'!Z364</f>
        <v>0</v>
      </c>
      <c r="BD860" s="22">
        <f>+'Cmp-'!AA364</f>
        <v>0</v>
      </c>
      <c r="BE860" s="22">
        <f>+'Cmp-'!AB364</f>
        <v>0</v>
      </c>
      <c r="BF860" s="22">
        <f>+'Cmp-'!AC364</f>
        <v>0</v>
      </c>
      <c r="BG860" s="22">
        <f>+'Cmp-'!AD364</f>
        <v>0</v>
      </c>
      <c r="BH860" s="22">
        <f>+'Cmp-'!AE364</f>
        <v>0</v>
      </c>
      <c r="BI860" s="22">
        <f>+'Cmp-'!AF364</f>
        <v>0</v>
      </c>
      <c r="BJ860" s="22">
        <f>+'Cmp-'!AG364</f>
        <v>0</v>
      </c>
      <c r="BK860" s="22">
        <f>+'Cmp-'!AH364</f>
        <v>0</v>
      </c>
      <c r="BL860" s="22">
        <f>+'Cmp-'!AI364</f>
        <v>0</v>
      </c>
      <c r="BM860" s="6" t="s">
        <v>1079</v>
      </c>
      <c r="BN860" s="24" t="str">
        <f>+CnAll!B860</f>
        <v>AaAA + aAaAA</v>
      </c>
      <c r="BO860" s="24">
        <f>+CnAll!C860</f>
        <v>0</v>
      </c>
    </row>
    <row r="861" spans="1:67" x14ac:dyDescent="0.45">
      <c r="A861" s="1">
        <v>860</v>
      </c>
      <c r="B861" s="22" t="str">
        <f>+'Cpm-'!B365</f>
        <v>AaAa + aAaAA</v>
      </c>
      <c r="C861" s="22">
        <f>+'Cpm-'!E365</f>
        <v>0</v>
      </c>
      <c r="D861" s="22">
        <f>+'Cpm-'!F365</f>
        <v>0</v>
      </c>
      <c r="E861" s="22">
        <f>+'Cpm-'!G365</f>
        <v>0</v>
      </c>
      <c r="F861" s="22">
        <f>+'Cpm-'!H365</f>
        <v>0</v>
      </c>
      <c r="G861" s="22">
        <f>+'Cpm-'!I365</f>
        <v>0</v>
      </c>
      <c r="H861" s="22">
        <f>+'Cpm-'!J365</f>
        <v>0</v>
      </c>
      <c r="I861" s="22">
        <f>+'Cpm-'!K365</f>
        <v>0</v>
      </c>
      <c r="J861" s="22">
        <f>+'Cpm-'!L365</f>
        <v>0.34642899999999999</v>
      </c>
      <c r="K861" s="22">
        <f>+'Cpm-'!M365</f>
        <v>0</v>
      </c>
      <c r="L861" s="22">
        <f>+'Cpm-'!N365</f>
        <v>0</v>
      </c>
      <c r="M861" s="22">
        <f>+'Cpm-'!O365</f>
        <v>0</v>
      </c>
      <c r="N861" s="22">
        <f>+'Cpm-'!P365</f>
        <v>0.151312</v>
      </c>
      <c r="O861" s="22">
        <f>+'Cpm-'!Q365</f>
        <v>0</v>
      </c>
      <c r="P861" s="22">
        <f>+'Cpm-'!R365</f>
        <v>0</v>
      </c>
      <c r="Q861" s="22">
        <f>+'Cpm-'!S365</f>
        <v>0</v>
      </c>
      <c r="R861" s="22">
        <f>+'Cpm-'!T365</f>
        <v>0.40989300000000001</v>
      </c>
      <c r="S861" s="22">
        <f>+'Cpm-'!U365</f>
        <v>0.30510500000000002</v>
      </c>
      <c r="T861" s="22">
        <f>+'Cpm-'!V365</f>
        <v>0.31546299999999999</v>
      </c>
      <c r="U861" s="22">
        <f>+'Cpm-'!W365</f>
        <v>0</v>
      </c>
      <c r="V861" s="22">
        <f>+'Cpm-'!X365</f>
        <v>0.299923</v>
      </c>
      <c r="W861" s="22">
        <f>+'Cpm-'!Y365</f>
        <v>0</v>
      </c>
      <c r="X861" s="22">
        <f>+'Cpm-'!Z365</f>
        <v>0</v>
      </c>
      <c r="Y861" s="22">
        <f>+'Cpm-'!AA365</f>
        <v>0</v>
      </c>
      <c r="Z861" s="22">
        <f>+'Cpm-'!AB365</f>
        <v>0.30829200000000001</v>
      </c>
      <c r="AA861" s="22">
        <f>+'Cpm-'!AC365</f>
        <v>0</v>
      </c>
      <c r="AB861" s="22">
        <f>+'Cpm-'!AD365</f>
        <v>0</v>
      </c>
      <c r="AC861" s="22">
        <f>+'Cpm-'!AE365</f>
        <v>0</v>
      </c>
      <c r="AD861" s="22">
        <f>+'Cpm-'!AF365</f>
        <v>0</v>
      </c>
      <c r="AE861" s="22">
        <f>+'Cpm-'!AG365</f>
        <v>0</v>
      </c>
      <c r="AF861" s="22">
        <f>+'Cpm-'!AH365</f>
        <v>0</v>
      </c>
      <c r="AG861" s="22">
        <f>+'Cpm-'!AI365</f>
        <v>0</v>
      </c>
      <c r="AH861" s="22">
        <f>+'Cmp-'!E365</f>
        <v>0</v>
      </c>
      <c r="AI861" s="22">
        <f>+'Cmp-'!F365</f>
        <v>0</v>
      </c>
      <c r="AJ861" s="22">
        <f>+'Cmp-'!G365</f>
        <v>0</v>
      </c>
      <c r="AK861" s="22">
        <f>+'Cmp-'!H365</f>
        <v>0</v>
      </c>
      <c r="AL861" s="22">
        <f>+'Cmp-'!I365</f>
        <v>0</v>
      </c>
      <c r="AM861" s="22">
        <f>+'Cmp-'!J365</f>
        <v>0</v>
      </c>
      <c r="AN861" s="22">
        <f>+'Cmp-'!K365</f>
        <v>0</v>
      </c>
      <c r="AO861" s="22">
        <f>+'Cmp-'!L365</f>
        <v>0</v>
      </c>
      <c r="AP861" s="22">
        <f>+'Cmp-'!M365</f>
        <v>0</v>
      </c>
      <c r="AQ861" s="22">
        <f>+'Cmp-'!N365</f>
        <v>0</v>
      </c>
      <c r="AR861" s="22">
        <f>+'Cmp-'!O365</f>
        <v>0</v>
      </c>
      <c r="AS861" s="22">
        <f>+'Cmp-'!P365</f>
        <v>0</v>
      </c>
      <c r="AT861" s="22">
        <f>+'Cmp-'!Q365</f>
        <v>0</v>
      </c>
      <c r="AU861" s="22">
        <f>+'Cmp-'!R365</f>
        <v>0</v>
      </c>
      <c r="AV861" s="22">
        <f>+'Cmp-'!S365</f>
        <v>0</v>
      </c>
      <c r="AW861" s="22">
        <f>+'Cmp-'!T365</f>
        <v>0</v>
      </c>
      <c r="AX861" s="22">
        <f>+'Cmp-'!U365</f>
        <v>0</v>
      </c>
      <c r="AY861" s="22">
        <f>+'Cmp-'!V365</f>
        <v>0</v>
      </c>
      <c r="AZ861" s="22">
        <f>+'Cmp-'!W365</f>
        <v>0</v>
      </c>
      <c r="BA861" s="22">
        <f>+'Cmp-'!X365</f>
        <v>0</v>
      </c>
      <c r="BB861" s="22">
        <f>+'Cmp-'!Y365</f>
        <v>0</v>
      </c>
      <c r="BC861" s="22">
        <f>+'Cmp-'!Z365</f>
        <v>0</v>
      </c>
      <c r="BD861" s="22">
        <f>+'Cmp-'!AA365</f>
        <v>0</v>
      </c>
      <c r="BE861" s="22">
        <f>+'Cmp-'!AB365</f>
        <v>0</v>
      </c>
      <c r="BF861" s="22">
        <f>+'Cmp-'!AC365</f>
        <v>0</v>
      </c>
      <c r="BG861" s="22">
        <f>+'Cmp-'!AD365</f>
        <v>0</v>
      </c>
      <c r="BH861" s="22">
        <f>+'Cmp-'!AE365</f>
        <v>0</v>
      </c>
      <c r="BI861" s="22">
        <f>+'Cmp-'!AF365</f>
        <v>0</v>
      </c>
      <c r="BJ861" s="22">
        <f>+'Cmp-'!AG365</f>
        <v>0</v>
      </c>
      <c r="BK861" s="22">
        <f>+'Cmp-'!AH365</f>
        <v>0</v>
      </c>
      <c r="BL861" s="22">
        <f>+'Cmp-'!AI365</f>
        <v>0.30829200000000001</v>
      </c>
      <c r="BM861" s="6" t="s">
        <v>1079</v>
      </c>
      <c r="BN861" s="24" t="str">
        <f>+CnAll!B861</f>
        <v>AaAa + aAaAA</v>
      </c>
      <c r="BO861" s="24">
        <f>+CnAll!C861</f>
        <v>0</v>
      </c>
    </row>
    <row r="862" spans="1:67" x14ac:dyDescent="0.45">
      <c r="A862" s="1">
        <v>861</v>
      </c>
      <c r="B862" s="22" t="str">
        <f>+'Cpm-'!B366</f>
        <v>AaaA + aAaAA</v>
      </c>
      <c r="C862" s="22">
        <f>+'Cpm-'!E366</f>
        <v>0</v>
      </c>
      <c r="D862" s="22">
        <f>+'Cpm-'!F366</f>
        <v>0</v>
      </c>
      <c r="E862" s="22">
        <f>+'Cpm-'!G366</f>
        <v>0</v>
      </c>
      <c r="F862" s="22">
        <f>+'Cpm-'!H366</f>
        <v>0</v>
      </c>
      <c r="G862" s="22">
        <f>+'Cpm-'!I366</f>
        <v>0</v>
      </c>
      <c r="H862" s="22">
        <f>+'Cpm-'!J366</f>
        <v>0</v>
      </c>
      <c r="I862" s="22">
        <f>+'Cpm-'!K366</f>
        <v>0</v>
      </c>
      <c r="J862" s="22">
        <f>+'Cpm-'!L366</f>
        <v>0.34642899999999999</v>
      </c>
      <c r="K862" s="22">
        <f>+'Cpm-'!M366</f>
        <v>0</v>
      </c>
      <c r="L862" s="22">
        <f>+'Cpm-'!N366</f>
        <v>0</v>
      </c>
      <c r="M862" s="22">
        <f>+'Cpm-'!O366</f>
        <v>0</v>
      </c>
      <c r="N862" s="22">
        <f>+'Cpm-'!P366</f>
        <v>0.151308</v>
      </c>
      <c r="O862" s="22">
        <f>+'Cpm-'!Q366</f>
        <v>0</v>
      </c>
      <c r="P862" s="22">
        <f>+'Cpm-'!R366</f>
        <v>0</v>
      </c>
      <c r="Q862" s="22">
        <f>+'Cpm-'!S366</f>
        <v>0</v>
      </c>
      <c r="R862" s="22">
        <f>+'Cpm-'!T366</f>
        <v>0.40989300000000001</v>
      </c>
      <c r="S862" s="22">
        <f>+'Cpm-'!U366</f>
        <v>0.31546299999999999</v>
      </c>
      <c r="T862" s="22">
        <f>+'Cpm-'!V366</f>
        <v>0.30510500000000002</v>
      </c>
      <c r="U862" s="22">
        <f>+'Cpm-'!W366</f>
        <v>0</v>
      </c>
      <c r="V862" s="22">
        <f>+'Cpm-'!X366</f>
        <v>0.299923</v>
      </c>
      <c r="W862" s="22">
        <f>+'Cpm-'!Y366</f>
        <v>0</v>
      </c>
      <c r="X862" s="22">
        <f>+'Cpm-'!Z366</f>
        <v>0</v>
      </c>
      <c r="Y862" s="22">
        <f>+'Cpm-'!AA366</f>
        <v>0</v>
      </c>
      <c r="Z862" s="22">
        <f>+'Cpm-'!AB366</f>
        <v>0.30829200000000001</v>
      </c>
      <c r="AA862" s="22">
        <f>+'Cpm-'!AC366</f>
        <v>0</v>
      </c>
      <c r="AB862" s="22">
        <f>+'Cpm-'!AD366</f>
        <v>0</v>
      </c>
      <c r="AC862" s="22">
        <f>+'Cpm-'!AE366</f>
        <v>0</v>
      </c>
      <c r="AD862" s="22">
        <f>+'Cpm-'!AF366</f>
        <v>0</v>
      </c>
      <c r="AE862" s="22">
        <f>+'Cpm-'!AG366</f>
        <v>0</v>
      </c>
      <c r="AF862" s="22">
        <f>+'Cpm-'!AH366</f>
        <v>0</v>
      </c>
      <c r="AG862" s="22">
        <f>+'Cpm-'!AI366</f>
        <v>0</v>
      </c>
      <c r="AH862" s="22">
        <f>+'Cmp-'!E366</f>
        <v>0</v>
      </c>
      <c r="AI862" s="22">
        <f>+'Cmp-'!F366</f>
        <v>0</v>
      </c>
      <c r="AJ862" s="22">
        <f>+'Cmp-'!G366</f>
        <v>0</v>
      </c>
      <c r="AK862" s="22">
        <f>+'Cmp-'!H366</f>
        <v>0</v>
      </c>
      <c r="AL862" s="22">
        <f>+'Cmp-'!I366</f>
        <v>0</v>
      </c>
      <c r="AM862" s="22">
        <f>+'Cmp-'!J366</f>
        <v>0</v>
      </c>
      <c r="AN862" s="22">
        <f>+'Cmp-'!K366</f>
        <v>0</v>
      </c>
      <c r="AO862" s="22">
        <f>+'Cmp-'!L366</f>
        <v>0</v>
      </c>
      <c r="AP862" s="22">
        <f>+'Cmp-'!M366</f>
        <v>0</v>
      </c>
      <c r="AQ862" s="22">
        <f>+'Cmp-'!N366</f>
        <v>0</v>
      </c>
      <c r="AR862" s="22">
        <f>+'Cmp-'!O366</f>
        <v>0</v>
      </c>
      <c r="AS862" s="22">
        <f>+'Cmp-'!P366</f>
        <v>0</v>
      </c>
      <c r="AT862" s="22">
        <f>+'Cmp-'!Q366</f>
        <v>0</v>
      </c>
      <c r="AU862" s="22">
        <f>+'Cmp-'!R366</f>
        <v>0</v>
      </c>
      <c r="AV862" s="22">
        <f>+'Cmp-'!S366</f>
        <v>0</v>
      </c>
      <c r="AW862" s="22">
        <f>+'Cmp-'!T366</f>
        <v>0</v>
      </c>
      <c r="AX862" s="22">
        <f>+'Cmp-'!U366</f>
        <v>0</v>
      </c>
      <c r="AY862" s="22">
        <f>+'Cmp-'!V366</f>
        <v>0</v>
      </c>
      <c r="AZ862" s="22">
        <f>+'Cmp-'!W366</f>
        <v>0</v>
      </c>
      <c r="BA862" s="22">
        <f>+'Cmp-'!X366</f>
        <v>0</v>
      </c>
      <c r="BB862" s="22">
        <f>+'Cmp-'!Y366</f>
        <v>0</v>
      </c>
      <c r="BC862" s="22">
        <f>+'Cmp-'!Z366</f>
        <v>0</v>
      </c>
      <c r="BD862" s="22">
        <f>+'Cmp-'!AA366</f>
        <v>0</v>
      </c>
      <c r="BE862" s="22">
        <f>+'Cmp-'!AB366</f>
        <v>0</v>
      </c>
      <c r="BF862" s="22">
        <f>+'Cmp-'!AC366</f>
        <v>0</v>
      </c>
      <c r="BG862" s="22">
        <f>+'Cmp-'!AD366</f>
        <v>0</v>
      </c>
      <c r="BH862" s="22">
        <f>+'Cmp-'!AE366</f>
        <v>0</v>
      </c>
      <c r="BI862" s="22">
        <f>+'Cmp-'!AF366</f>
        <v>0</v>
      </c>
      <c r="BJ862" s="22">
        <f>+'Cmp-'!AG366</f>
        <v>0</v>
      </c>
      <c r="BK862" s="22">
        <f>+'Cmp-'!AH366</f>
        <v>0</v>
      </c>
      <c r="BL862" s="22">
        <f>+'Cmp-'!AI366</f>
        <v>0.30829200000000001</v>
      </c>
      <c r="BM862" s="6" t="s">
        <v>1079</v>
      </c>
      <c r="BN862" s="24" t="str">
        <f>+CnAll!B862</f>
        <v>AaaA + aAaAA</v>
      </c>
      <c r="BO862" s="24">
        <f>+CnAll!C862</f>
        <v>0</v>
      </c>
    </row>
    <row r="863" spans="1:67" x14ac:dyDescent="0.45">
      <c r="A863" s="1">
        <v>862</v>
      </c>
      <c r="B863" s="22" t="str">
        <f>+'Cpm-'!B367</f>
        <v>Aaaa + aAaAA</v>
      </c>
      <c r="C863" s="22">
        <f>+'Cpm-'!E367</f>
        <v>0</v>
      </c>
      <c r="D863" s="22">
        <f>+'Cpm-'!F367</f>
        <v>0</v>
      </c>
      <c r="E863" s="22">
        <f>+'Cpm-'!G367</f>
        <v>0</v>
      </c>
      <c r="F863" s="22">
        <f>+'Cpm-'!H367</f>
        <v>0.31593300000000002</v>
      </c>
      <c r="G863" s="22">
        <f>+'Cpm-'!I367</f>
        <v>0</v>
      </c>
      <c r="H863" s="22">
        <f>+'Cpm-'!J367</f>
        <v>0</v>
      </c>
      <c r="I863" s="22">
        <f>+'Cpm-'!K367</f>
        <v>0</v>
      </c>
      <c r="J863" s="22">
        <f>+'Cpm-'!L367</f>
        <v>0.44292700000000002</v>
      </c>
      <c r="K863" s="22">
        <f>+'Cpm-'!M367</f>
        <v>0.48101500000000003</v>
      </c>
      <c r="L863" s="22">
        <f>+'Cpm-'!N367</f>
        <v>0.48101500000000003</v>
      </c>
      <c r="M863" s="22">
        <f>+'Cpm-'!O367</f>
        <v>0</v>
      </c>
      <c r="N863" s="22">
        <f>+'Cpm-'!P367</f>
        <v>0.49474499999999999</v>
      </c>
      <c r="O863" s="22">
        <f>+'Cpm-'!Q367</f>
        <v>7.3900400000000005E-2</v>
      </c>
      <c r="P863" s="22">
        <f>+'Cpm-'!R367</f>
        <v>7.3984099999999997E-2</v>
      </c>
      <c r="Q863" s="22">
        <f>+'Cpm-'!S367</f>
        <v>0</v>
      </c>
      <c r="R863" s="22">
        <f>+'Cpm-'!T367</f>
        <v>0.50620500000000002</v>
      </c>
      <c r="S863" s="22">
        <f>+'Cpm-'!U367</f>
        <v>0.53091100000000002</v>
      </c>
      <c r="T863" s="22">
        <f>+'Cpm-'!V367</f>
        <v>0.53091100000000002</v>
      </c>
      <c r="U863" s="22">
        <f>+'Cpm-'!W367</f>
        <v>0.44254100000000002</v>
      </c>
      <c r="V863" s="22">
        <f>+'Cpm-'!X367</f>
        <v>0.53279500000000002</v>
      </c>
      <c r="W863" s="22">
        <f>+'Cpm-'!Y367</f>
        <v>0.44817099999999999</v>
      </c>
      <c r="X863" s="22">
        <f>+'Cpm-'!Z367</f>
        <v>0.44817099999999999</v>
      </c>
      <c r="Y863" s="22">
        <f>+'Cpm-'!AA367</f>
        <v>0</v>
      </c>
      <c r="Z863" s="22">
        <f>+'Cpm-'!AB367</f>
        <v>0.53409600000000002</v>
      </c>
      <c r="AA863" s="22">
        <f>+'Cpm-'!AC367</f>
        <v>0.44817099999999999</v>
      </c>
      <c r="AB863" s="22">
        <f>+'Cpm-'!AD367</f>
        <v>0.44817099999999999</v>
      </c>
      <c r="AC863" s="22">
        <f>+'Cpm-'!AE367</f>
        <v>0</v>
      </c>
      <c r="AD863" s="22">
        <f>+'Cpm-'!AF367</f>
        <v>0.45121</v>
      </c>
      <c r="AE863" s="22">
        <f>+'Cpm-'!AG367</f>
        <v>0</v>
      </c>
      <c r="AF863" s="22">
        <f>+'Cpm-'!AH367</f>
        <v>0</v>
      </c>
      <c r="AG863" s="22">
        <f>+'Cpm-'!AI367</f>
        <v>0</v>
      </c>
      <c r="AH863" s="22">
        <f>+'Cmp-'!E367</f>
        <v>0</v>
      </c>
      <c r="AI863" s="22">
        <f>+'Cmp-'!F367</f>
        <v>0</v>
      </c>
      <c r="AJ863" s="22">
        <f>+'Cmp-'!G367</f>
        <v>0</v>
      </c>
      <c r="AK863" s="22">
        <f>+'Cmp-'!H367</f>
        <v>0</v>
      </c>
      <c r="AL863" s="22">
        <f>+'Cmp-'!I367</f>
        <v>0</v>
      </c>
      <c r="AM863" s="22">
        <f>+'Cmp-'!J367</f>
        <v>0</v>
      </c>
      <c r="AN863" s="22">
        <f>+'Cmp-'!K367</f>
        <v>0.150808</v>
      </c>
      <c r="AO863" s="22">
        <f>+'Cmp-'!L367</f>
        <v>0</v>
      </c>
      <c r="AP863" s="22">
        <f>+'Cmp-'!M367</f>
        <v>0</v>
      </c>
      <c r="AQ863" s="22">
        <f>+'Cmp-'!N367</f>
        <v>0</v>
      </c>
      <c r="AR863" s="22">
        <f>+'Cmp-'!O367</f>
        <v>0.17297599999999999</v>
      </c>
      <c r="AS863" s="22">
        <f>+'Cmp-'!P367</f>
        <v>0</v>
      </c>
      <c r="AT863" s="22">
        <f>+'Cmp-'!Q367</f>
        <v>7.3828699999999997E-2</v>
      </c>
      <c r="AU863" s="22">
        <f>+'Cmp-'!R367</f>
        <v>7.3743500000000003E-2</v>
      </c>
      <c r="AV863" s="22">
        <f>+'Cmp-'!S367</f>
        <v>0.50108699999999995</v>
      </c>
      <c r="AW863" s="22">
        <f>+'Cmp-'!T367</f>
        <v>0</v>
      </c>
      <c r="AX863" s="22">
        <f>+'Cmp-'!U367</f>
        <v>0</v>
      </c>
      <c r="AY863" s="22">
        <f>+'Cmp-'!V367</f>
        <v>0</v>
      </c>
      <c r="AZ863" s="22">
        <f>+'Cmp-'!W367</f>
        <v>0</v>
      </c>
      <c r="BA863" s="22">
        <f>+'Cmp-'!X367</f>
        <v>0</v>
      </c>
      <c r="BB863" s="22">
        <f>+'Cmp-'!Y367</f>
        <v>0</v>
      </c>
      <c r="BC863" s="22">
        <f>+'Cmp-'!Z367</f>
        <v>0</v>
      </c>
      <c r="BD863" s="22">
        <f>+'Cmp-'!AA367</f>
        <v>0.48103499999999999</v>
      </c>
      <c r="BE863" s="22">
        <f>+'Cmp-'!AB367</f>
        <v>0</v>
      </c>
      <c r="BF863" s="22">
        <f>+'Cmp-'!AC367</f>
        <v>0</v>
      </c>
      <c r="BG863" s="22">
        <f>+'Cmp-'!AD367</f>
        <v>0</v>
      </c>
      <c r="BH863" s="22">
        <f>+'Cmp-'!AE367</f>
        <v>0.48528199999999999</v>
      </c>
      <c r="BI863" s="22">
        <f>+'Cmp-'!AF367</f>
        <v>0</v>
      </c>
      <c r="BJ863" s="22">
        <f>+'Cmp-'!AG367</f>
        <v>0.44817099999999999</v>
      </c>
      <c r="BK863" s="22">
        <f>+'Cmp-'!AH367</f>
        <v>0.44817099999999999</v>
      </c>
      <c r="BL863" s="22">
        <f>+'Cmp-'!AI367</f>
        <v>0.53196600000000005</v>
      </c>
      <c r="BM863" s="6" t="s">
        <v>1079</v>
      </c>
      <c r="BN863" s="24" t="str">
        <f>+CnAll!B863</f>
        <v>Aaaa + aAaAA</v>
      </c>
      <c r="BO863" s="24">
        <f>+CnAll!C863</f>
        <v>0.28447699999999998</v>
      </c>
    </row>
    <row r="864" spans="1:67" x14ac:dyDescent="0.45">
      <c r="A864" s="1">
        <v>863</v>
      </c>
      <c r="B864" s="22" t="str">
        <f>+'Cpm-'!B368</f>
        <v>AAAAA + aAaAA</v>
      </c>
      <c r="C864" s="22">
        <f>+'Cpm-'!E368</f>
        <v>0</v>
      </c>
      <c r="D864" s="22">
        <f>+'Cpm-'!F368</f>
        <v>0</v>
      </c>
      <c r="E864" s="22">
        <f>+'Cpm-'!G368</f>
        <v>0</v>
      </c>
      <c r="F864" s="22">
        <f>+'Cpm-'!H368</f>
        <v>0</v>
      </c>
      <c r="G864" s="22">
        <f>+'Cpm-'!I368</f>
        <v>0</v>
      </c>
      <c r="H864" s="22">
        <f>+'Cpm-'!J368</f>
        <v>0</v>
      </c>
      <c r="I864" s="22">
        <f>+'Cpm-'!K368</f>
        <v>0</v>
      </c>
      <c r="J864" s="22">
        <f>+'Cpm-'!L368</f>
        <v>0</v>
      </c>
      <c r="K864" s="22">
        <f>+'Cpm-'!M368</f>
        <v>0</v>
      </c>
      <c r="L864" s="22">
        <f>+'Cpm-'!N368</f>
        <v>0</v>
      </c>
      <c r="M864" s="22">
        <f>+'Cpm-'!O368</f>
        <v>0</v>
      </c>
      <c r="N864" s="22">
        <f>+'Cpm-'!P368</f>
        <v>0</v>
      </c>
      <c r="O864" s="22">
        <f>+'Cpm-'!Q368</f>
        <v>0</v>
      </c>
      <c r="P864" s="22">
        <f>+'Cpm-'!R368</f>
        <v>0</v>
      </c>
      <c r="Q864" s="22">
        <f>+'Cpm-'!S368</f>
        <v>0</v>
      </c>
      <c r="R864" s="22">
        <f>+'Cpm-'!T368</f>
        <v>0</v>
      </c>
      <c r="S864" s="22">
        <f>+'Cpm-'!U368</f>
        <v>0</v>
      </c>
      <c r="T864" s="22">
        <f>+'Cpm-'!V368</f>
        <v>0</v>
      </c>
      <c r="U864" s="22">
        <f>+'Cpm-'!W368</f>
        <v>0</v>
      </c>
      <c r="V864" s="22">
        <f>+'Cpm-'!X368</f>
        <v>0</v>
      </c>
      <c r="W864" s="22">
        <f>+'Cpm-'!Y368</f>
        <v>0</v>
      </c>
      <c r="X864" s="22">
        <f>+'Cpm-'!Z368</f>
        <v>0</v>
      </c>
      <c r="Y864" s="22">
        <f>+'Cpm-'!AA368</f>
        <v>0</v>
      </c>
      <c r="Z864" s="22">
        <f>+'Cpm-'!AB368</f>
        <v>0</v>
      </c>
      <c r="AA864" s="22">
        <f>+'Cpm-'!AC368</f>
        <v>0</v>
      </c>
      <c r="AB864" s="22">
        <f>+'Cpm-'!AD368</f>
        <v>0</v>
      </c>
      <c r="AC864" s="22">
        <f>+'Cpm-'!AE368</f>
        <v>0</v>
      </c>
      <c r="AD864" s="22">
        <f>+'Cpm-'!AF368</f>
        <v>0</v>
      </c>
      <c r="AE864" s="22">
        <f>+'Cpm-'!AG368</f>
        <v>0</v>
      </c>
      <c r="AF864" s="22">
        <f>+'Cpm-'!AH368</f>
        <v>0</v>
      </c>
      <c r="AG864" s="22">
        <f>+'Cpm-'!AI368</f>
        <v>0</v>
      </c>
      <c r="AH864" s="22">
        <f>+'Cmp-'!E368</f>
        <v>0</v>
      </c>
      <c r="AI864" s="22">
        <f>+'Cmp-'!F368</f>
        <v>0</v>
      </c>
      <c r="AJ864" s="22">
        <f>+'Cmp-'!G368</f>
        <v>0</v>
      </c>
      <c r="AK864" s="22">
        <f>+'Cmp-'!H368</f>
        <v>0</v>
      </c>
      <c r="AL864" s="22">
        <f>+'Cmp-'!I368</f>
        <v>0</v>
      </c>
      <c r="AM864" s="22">
        <f>+'Cmp-'!J368</f>
        <v>0</v>
      </c>
      <c r="AN864" s="22">
        <f>+'Cmp-'!K368</f>
        <v>0</v>
      </c>
      <c r="AO864" s="22">
        <f>+'Cmp-'!L368</f>
        <v>0</v>
      </c>
      <c r="AP864" s="22">
        <f>+'Cmp-'!M368</f>
        <v>0</v>
      </c>
      <c r="AQ864" s="22">
        <f>+'Cmp-'!N368</f>
        <v>0</v>
      </c>
      <c r="AR864" s="22">
        <f>+'Cmp-'!O368</f>
        <v>0</v>
      </c>
      <c r="AS864" s="22">
        <f>+'Cmp-'!P368</f>
        <v>0</v>
      </c>
      <c r="AT864" s="22">
        <f>+'Cmp-'!Q368</f>
        <v>0</v>
      </c>
      <c r="AU864" s="22">
        <f>+'Cmp-'!R368</f>
        <v>0</v>
      </c>
      <c r="AV864" s="22">
        <f>+'Cmp-'!S368</f>
        <v>0</v>
      </c>
      <c r="AW864" s="22">
        <f>+'Cmp-'!T368</f>
        <v>0</v>
      </c>
      <c r="AX864" s="22">
        <f>+'Cmp-'!U368</f>
        <v>0</v>
      </c>
      <c r="AY864" s="22">
        <f>+'Cmp-'!V368</f>
        <v>0</v>
      </c>
      <c r="AZ864" s="22">
        <f>+'Cmp-'!W368</f>
        <v>0</v>
      </c>
      <c r="BA864" s="22">
        <f>+'Cmp-'!X368</f>
        <v>0</v>
      </c>
      <c r="BB864" s="22">
        <f>+'Cmp-'!Y368</f>
        <v>0</v>
      </c>
      <c r="BC864" s="22">
        <f>+'Cmp-'!Z368</f>
        <v>0</v>
      </c>
      <c r="BD864" s="22">
        <f>+'Cmp-'!AA368</f>
        <v>0</v>
      </c>
      <c r="BE864" s="22">
        <f>+'Cmp-'!AB368</f>
        <v>0</v>
      </c>
      <c r="BF864" s="22">
        <f>+'Cmp-'!AC368</f>
        <v>0</v>
      </c>
      <c r="BG864" s="22">
        <f>+'Cmp-'!AD368</f>
        <v>0</v>
      </c>
      <c r="BH864" s="22">
        <f>+'Cmp-'!AE368</f>
        <v>0</v>
      </c>
      <c r="BI864" s="22">
        <f>+'Cmp-'!AF368</f>
        <v>0</v>
      </c>
      <c r="BJ864" s="22">
        <f>+'Cmp-'!AG368</f>
        <v>0</v>
      </c>
      <c r="BK864" s="22">
        <f>+'Cmp-'!AH368</f>
        <v>0</v>
      </c>
      <c r="BL864" s="22">
        <f>+'Cmp-'!AI368</f>
        <v>0</v>
      </c>
      <c r="BM864" s="6" t="s">
        <v>1079</v>
      </c>
      <c r="BN864" s="24" t="str">
        <f>+CnAll!B864</f>
        <v>AAAAA + aAaAA</v>
      </c>
      <c r="BO864" s="24">
        <f>+CnAll!C864</f>
        <v>0</v>
      </c>
    </row>
    <row r="865" spans="1:67" x14ac:dyDescent="0.45">
      <c r="A865" s="1">
        <v>864</v>
      </c>
      <c r="B865" s="22" t="str">
        <f>+'Cpm-'!B369</f>
        <v>AAAAa + aAaAA</v>
      </c>
      <c r="C865" s="22">
        <f>+'Cpm-'!E369</f>
        <v>0</v>
      </c>
      <c r="D865" s="22">
        <f>+'Cpm-'!F369</f>
        <v>0</v>
      </c>
      <c r="E865" s="22">
        <f>+'Cpm-'!G369</f>
        <v>0</v>
      </c>
      <c r="F865" s="22">
        <f>+'Cpm-'!H369</f>
        <v>0</v>
      </c>
      <c r="G865" s="22">
        <f>+'Cpm-'!I369</f>
        <v>0</v>
      </c>
      <c r="H865" s="22">
        <f>+'Cpm-'!J369</f>
        <v>0</v>
      </c>
      <c r="I865" s="22">
        <f>+'Cpm-'!K369</f>
        <v>0</v>
      </c>
      <c r="J865" s="22">
        <f>+'Cpm-'!L369</f>
        <v>0</v>
      </c>
      <c r="K865" s="22">
        <f>+'Cpm-'!M369</f>
        <v>0</v>
      </c>
      <c r="L865" s="22">
        <f>+'Cpm-'!N369</f>
        <v>0</v>
      </c>
      <c r="M865" s="22">
        <f>+'Cpm-'!O369</f>
        <v>0</v>
      </c>
      <c r="N865" s="22">
        <f>+'Cpm-'!P369</f>
        <v>0</v>
      </c>
      <c r="O865" s="22">
        <f>+'Cpm-'!Q369</f>
        <v>0</v>
      </c>
      <c r="P865" s="22">
        <f>+'Cpm-'!R369</f>
        <v>0</v>
      </c>
      <c r="Q865" s="22">
        <f>+'Cpm-'!S369</f>
        <v>0</v>
      </c>
      <c r="R865" s="22">
        <f>+'Cpm-'!T369</f>
        <v>0</v>
      </c>
      <c r="S865" s="22">
        <f>+'Cpm-'!U369</f>
        <v>0</v>
      </c>
      <c r="T865" s="22">
        <f>+'Cpm-'!V369</f>
        <v>0</v>
      </c>
      <c r="U865" s="22">
        <f>+'Cpm-'!W369</f>
        <v>0</v>
      </c>
      <c r="V865" s="22">
        <f>+'Cpm-'!X369</f>
        <v>0</v>
      </c>
      <c r="W865" s="22">
        <f>+'Cpm-'!Y369</f>
        <v>0</v>
      </c>
      <c r="X865" s="22">
        <f>+'Cpm-'!Z369</f>
        <v>0</v>
      </c>
      <c r="Y865" s="22">
        <f>+'Cpm-'!AA369</f>
        <v>0</v>
      </c>
      <c r="Z865" s="22">
        <f>+'Cpm-'!AB369</f>
        <v>0</v>
      </c>
      <c r="AA865" s="22">
        <f>+'Cpm-'!AC369</f>
        <v>0</v>
      </c>
      <c r="AB865" s="22">
        <f>+'Cpm-'!AD369</f>
        <v>0</v>
      </c>
      <c r="AC865" s="22">
        <f>+'Cpm-'!AE369</f>
        <v>0</v>
      </c>
      <c r="AD865" s="22">
        <f>+'Cpm-'!AF369</f>
        <v>0</v>
      </c>
      <c r="AE865" s="22">
        <f>+'Cpm-'!AG369</f>
        <v>0</v>
      </c>
      <c r="AF865" s="22">
        <f>+'Cpm-'!AH369</f>
        <v>0</v>
      </c>
      <c r="AG865" s="22">
        <f>+'Cpm-'!AI369</f>
        <v>0</v>
      </c>
      <c r="AH865" s="22">
        <f>+'Cmp-'!E369</f>
        <v>0</v>
      </c>
      <c r="AI865" s="22">
        <f>+'Cmp-'!F369</f>
        <v>0</v>
      </c>
      <c r="AJ865" s="22">
        <f>+'Cmp-'!G369</f>
        <v>0</v>
      </c>
      <c r="AK865" s="22">
        <f>+'Cmp-'!H369</f>
        <v>0</v>
      </c>
      <c r="AL865" s="22">
        <f>+'Cmp-'!I369</f>
        <v>0</v>
      </c>
      <c r="AM865" s="22">
        <f>+'Cmp-'!J369</f>
        <v>0</v>
      </c>
      <c r="AN865" s="22">
        <f>+'Cmp-'!K369</f>
        <v>0</v>
      </c>
      <c r="AO865" s="22">
        <f>+'Cmp-'!L369</f>
        <v>0</v>
      </c>
      <c r="AP865" s="22">
        <f>+'Cmp-'!M369</f>
        <v>0</v>
      </c>
      <c r="AQ865" s="22">
        <f>+'Cmp-'!N369</f>
        <v>0</v>
      </c>
      <c r="AR865" s="22">
        <f>+'Cmp-'!O369</f>
        <v>0</v>
      </c>
      <c r="AS865" s="22">
        <f>+'Cmp-'!P369</f>
        <v>0</v>
      </c>
      <c r="AT865" s="22">
        <f>+'Cmp-'!Q369</f>
        <v>0</v>
      </c>
      <c r="AU865" s="22">
        <f>+'Cmp-'!R369</f>
        <v>0</v>
      </c>
      <c r="AV865" s="22">
        <f>+'Cmp-'!S369</f>
        <v>0</v>
      </c>
      <c r="AW865" s="22">
        <f>+'Cmp-'!T369</f>
        <v>0</v>
      </c>
      <c r="AX865" s="22">
        <f>+'Cmp-'!U369</f>
        <v>0</v>
      </c>
      <c r="AY865" s="22">
        <f>+'Cmp-'!V369</f>
        <v>0</v>
      </c>
      <c r="AZ865" s="22">
        <f>+'Cmp-'!W369</f>
        <v>0</v>
      </c>
      <c r="BA865" s="22">
        <f>+'Cmp-'!X369</f>
        <v>0</v>
      </c>
      <c r="BB865" s="22">
        <f>+'Cmp-'!Y369</f>
        <v>0</v>
      </c>
      <c r="BC865" s="22">
        <f>+'Cmp-'!Z369</f>
        <v>0</v>
      </c>
      <c r="BD865" s="22">
        <f>+'Cmp-'!AA369</f>
        <v>0</v>
      </c>
      <c r="BE865" s="22">
        <f>+'Cmp-'!AB369</f>
        <v>0</v>
      </c>
      <c r="BF865" s="22">
        <f>+'Cmp-'!AC369</f>
        <v>0</v>
      </c>
      <c r="BG865" s="22">
        <f>+'Cmp-'!AD369</f>
        <v>0</v>
      </c>
      <c r="BH865" s="22">
        <f>+'Cmp-'!AE369</f>
        <v>0</v>
      </c>
      <c r="BI865" s="22">
        <f>+'Cmp-'!AF369</f>
        <v>0</v>
      </c>
      <c r="BJ865" s="22">
        <f>+'Cmp-'!AG369</f>
        <v>0</v>
      </c>
      <c r="BK865" s="22">
        <f>+'Cmp-'!AH369</f>
        <v>0</v>
      </c>
      <c r="BL865" s="22">
        <f>+'Cmp-'!AI369</f>
        <v>0</v>
      </c>
      <c r="BM865" s="6" t="s">
        <v>1079</v>
      </c>
      <c r="BN865" s="24" t="str">
        <f>+CnAll!B865</f>
        <v>AAAAa + aAaAA</v>
      </c>
      <c r="BO865" s="24">
        <f>+CnAll!C865</f>
        <v>0</v>
      </c>
    </row>
    <row r="866" spans="1:67" x14ac:dyDescent="0.45">
      <c r="A866" s="1">
        <v>865</v>
      </c>
      <c r="B866" s="22" t="str">
        <f>+'Cpm-'!B370</f>
        <v>AAAaA + aAaAA</v>
      </c>
      <c r="C866" s="22">
        <f>+'Cpm-'!E370</f>
        <v>0</v>
      </c>
      <c r="D866" s="22">
        <f>+'Cpm-'!F370</f>
        <v>0</v>
      </c>
      <c r="E866" s="22">
        <f>+'Cpm-'!G370</f>
        <v>0</v>
      </c>
      <c r="F866" s="22">
        <f>+'Cpm-'!H370</f>
        <v>0</v>
      </c>
      <c r="G866" s="22">
        <f>+'Cpm-'!I370</f>
        <v>0</v>
      </c>
      <c r="H866" s="22">
        <f>+'Cpm-'!J370</f>
        <v>0</v>
      </c>
      <c r="I866" s="22">
        <f>+'Cpm-'!K370</f>
        <v>0</v>
      </c>
      <c r="J866" s="22">
        <f>+'Cpm-'!L370</f>
        <v>0</v>
      </c>
      <c r="K866" s="22">
        <f>+'Cpm-'!M370</f>
        <v>0</v>
      </c>
      <c r="L866" s="22">
        <f>+'Cpm-'!N370</f>
        <v>0</v>
      </c>
      <c r="M866" s="22">
        <f>+'Cpm-'!O370</f>
        <v>0</v>
      </c>
      <c r="N866" s="22">
        <f>+'Cpm-'!P370</f>
        <v>0</v>
      </c>
      <c r="O866" s="22">
        <f>+'Cpm-'!Q370</f>
        <v>0</v>
      </c>
      <c r="P866" s="22">
        <f>+'Cpm-'!R370</f>
        <v>0</v>
      </c>
      <c r="Q866" s="22">
        <f>+'Cpm-'!S370</f>
        <v>0</v>
      </c>
      <c r="R866" s="22">
        <f>+'Cpm-'!T370</f>
        <v>0</v>
      </c>
      <c r="S866" s="22">
        <f>+'Cpm-'!U370</f>
        <v>0</v>
      </c>
      <c r="T866" s="22">
        <f>+'Cpm-'!V370</f>
        <v>0</v>
      </c>
      <c r="U866" s="22">
        <f>+'Cpm-'!W370</f>
        <v>0</v>
      </c>
      <c r="V866" s="22">
        <f>+'Cpm-'!X370</f>
        <v>0</v>
      </c>
      <c r="W866" s="22">
        <f>+'Cpm-'!Y370</f>
        <v>0</v>
      </c>
      <c r="X866" s="22">
        <f>+'Cpm-'!Z370</f>
        <v>0</v>
      </c>
      <c r="Y866" s="22">
        <f>+'Cpm-'!AA370</f>
        <v>0</v>
      </c>
      <c r="Z866" s="22">
        <f>+'Cpm-'!AB370</f>
        <v>0</v>
      </c>
      <c r="AA866" s="22">
        <f>+'Cpm-'!AC370</f>
        <v>0</v>
      </c>
      <c r="AB866" s="22">
        <f>+'Cpm-'!AD370</f>
        <v>0</v>
      </c>
      <c r="AC866" s="22">
        <f>+'Cpm-'!AE370</f>
        <v>0</v>
      </c>
      <c r="AD866" s="22">
        <f>+'Cpm-'!AF370</f>
        <v>0</v>
      </c>
      <c r="AE866" s="22">
        <f>+'Cpm-'!AG370</f>
        <v>0</v>
      </c>
      <c r="AF866" s="22">
        <f>+'Cpm-'!AH370</f>
        <v>0</v>
      </c>
      <c r="AG866" s="22">
        <f>+'Cpm-'!AI370</f>
        <v>0</v>
      </c>
      <c r="AH866" s="22">
        <f>+'Cmp-'!E370</f>
        <v>0</v>
      </c>
      <c r="AI866" s="22">
        <f>+'Cmp-'!F370</f>
        <v>0</v>
      </c>
      <c r="AJ866" s="22">
        <f>+'Cmp-'!G370</f>
        <v>0</v>
      </c>
      <c r="AK866" s="22">
        <f>+'Cmp-'!H370</f>
        <v>0</v>
      </c>
      <c r="AL866" s="22">
        <f>+'Cmp-'!I370</f>
        <v>0</v>
      </c>
      <c r="AM866" s="22">
        <f>+'Cmp-'!J370</f>
        <v>0</v>
      </c>
      <c r="AN866" s="22">
        <f>+'Cmp-'!K370</f>
        <v>0</v>
      </c>
      <c r="AO866" s="22">
        <f>+'Cmp-'!L370</f>
        <v>0</v>
      </c>
      <c r="AP866" s="22">
        <f>+'Cmp-'!M370</f>
        <v>0</v>
      </c>
      <c r="AQ866" s="22">
        <f>+'Cmp-'!N370</f>
        <v>0</v>
      </c>
      <c r="AR866" s="22">
        <f>+'Cmp-'!O370</f>
        <v>0</v>
      </c>
      <c r="AS866" s="22">
        <f>+'Cmp-'!P370</f>
        <v>0</v>
      </c>
      <c r="AT866" s="22">
        <f>+'Cmp-'!Q370</f>
        <v>0</v>
      </c>
      <c r="AU866" s="22">
        <f>+'Cmp-'!R370</f>
        <v>0</v>
      </c>
      <c r="AV866" s="22">
        <f>+'Cmp-'!S370</f>
        <v>0</v>
      </c>
      <c r="AW866" s="22">
        <f>+'Cmp-'!T370</f>
        <v>0</v>
      </c>
      <c r="AX866" s="22">
        <f>+'Cmp-'!U370</f>
        <v>0</v>
      </c>
      <c r="AY866" s="22">
        <f>+'Cmp-'!V370</f>
        <v>0</v>
      </c>
      <c r="AZ866" s="22">
        <f>+'Cmp-'!W370</f>
        <v>0</v>
      </c>
      <c r="BA866" s="22">
        <f>+'Cmp-'!X370</f>
        <v>0</v>
      </c>
      <c r="BB866" s="22">
        <f>+'Cmp-'!Y370</f>
        <v>0</v>
      </c>
      <c r="BC866" s="22">
        <f>+'Cmp-'!Z370</f>
        <v>0</v>
      </c>
      <c r="BD866" s="22">
        <f>+'Cmp-'!AA370</f>
        <v>0</v>
      </c>
      <c r="BE866" s="22">
        <f>+'Cmp-'!AB370</f>
        <v>0</v>
      </c>
      <c r="BF866" s="22">
        <f>+'Cmp-'!AC370</f>
        <v>0</v>
      </c>
      <c r="BG866" s="22">
        <f>+'Cmp-'!AD370</f>
        <v>0</v>
      </c>
      <c r="BH866" s="22">
        <f>+'Cmp-'!AE370</f>
        <v>0</v>
      </c>
      <c r="BI866" s="22">
        <f>+'Cmp-'!AF370</f>
        <v>0</v>
      </c>
      <c r="BJ866" s="22">
        <f>+'Cmp-'!AG370</f>
        <v>0</v>
      </c>
      <c r="BK866" s="22">
        <f>+'Cmp-'!AH370</f>
        <v>0</v>
      </c>
      <c r="BL866" s="22">
        <f>+'Cmp-'!AI370</f>
        <v>0</v>
      </c>
      <c r="BM866" s="6" t="s">
        <v>1079</v>
      </c>
      <c r="BN866" s="24" t="str">
        <f>+CnAll!B866</f>
        <v>AAAaA + aAaAA</v>
      </c>
      <c r="BO866" s="24">
        <f>+CnAll!C866</f>
        <v>0</v>
      </c>
    </row>
    <row r="867" spans="1:67" x14ac:dyDescent="0.45">
      <c r="A867" s="1">
        <v>866</v>
      </c>
      <c r="B867" s="22" t="str">
        <f>+'Cpm-'!B371</f>
        <v>AAAaa + aAaAA</v>
      </c>
      <c r="C867" s="22">
        <f>+'Cpm-'!E371</f>
        <v>0</v>
      </c>
      <c r="D867" s="22">
        <f>+'Cpm-'!F371</f>
        <v>0</v>
      </c>
      <c r="E867" s="22">
        <f>+'Cpm-'!G371</f>
        <v>0</v>
      </c>
      <c r="F867" s="22">
        <f>+'Cpm-'!H371</f>
        <v>0</v>
      </c>
      <c r="G867" s="22">
        <f>+'Cpm-'!I371</f>
        <v>0</v>
      </c>
      <c r="H867" s="22">
        <f>+'Cpm-'!J371</f>
        <v>0</v>
      </c>
      <c r="I867" s="22">
        <f>+'Cpm-'!K371</f>
        <v>0</v>
      </c>
      <c r="J867" s="22">
        <f>+'Cpm-'!L371</f>
        <v>0</v>
      </c>
      <c r="K867" s="22">
        <f>+'Cpm-'!M371</f>
        <v>0</v>
      </c>
      <c r="L867" s="22">
        <f>+'Cpm-'!N371</f>
        <v>0</v>
      </c>
      <c r="M867" s="22">
        <f>+'Cpm-'!O371</f>
        <v>0</v>
      </c>
      <c r="N867" s="22">
        <f>+'Cpm-'!P371</f>
        <v>0</v>
      </c>
      <c r="O867" s="22">
        <f>+'Cpm-'!Q371</f>
        <v>0</v>
      </c>
      <c r="P867" s="22">
        <f>+'Cpm-'!R371</f>
        <v>0</v>
      </c>
      <c r="Q867" s="22">
        <f>+'Cpm-'!S371</f>
        <v>0</v>
      </c>
      <c r="R867" s="22">
        <f>+'Cpm-'!T371</f>
        <v>5.8224499999999998E-2</v>
      </c>
      <c r="S867" s="22">
        <f>+'Cpm-'!U371</f>
        <v>0</v>
      </c>
      <c r="T867" s="22">
        <f>+'Cpm-'!V371</f>
        <v>0</v>
      </c>
      <c r="U867" s="22">
        <f>+'Cpm-'!W371</f>
        <v>0</v>
      </c>
      <c r="V867" s="22">
        <f>+'Cpm-'!X371</f>
        <v>0</v>
      </c>
      <c r="W867" s="22">
        <f>+'Cpm-'!Y371</f>
        <v>0</v>
      </c>
      <c r="X867" s="22">
        <f>+'Cpm-'!Z371</f>
        <v>0</v>
      </c>
      <c r="Y867" s="22">
        <f>+'Cpm-'!AA371</f>
        <v>0</v>
      </c>
      <c r="Z867" s="22">
        <f>+'Cpm-'!AB371</f>
        <v>0</v>
      </c>
      <c r="AA867" s="22">
        <f>+'Cpm-'!AC371</f>
        <v>0</v>
      </c>
      <c r="AB867" s="22">
        <f>+'Cpm-'!AD371</f>
        <v>0</v>
      </c>
      <c r="AC867" s="22">
        <f>+'Cpm-'!AE371</f>
        <v>0</v>
      </c>
      <c r="AD867" s="22">
        <f>+'Cpm-'!AF371</f>
        <v>0</v>
      </c>
      <c r="AE867" s="22">
        <f>+'Cpm-'!AG371</f>
        <v>0</v>
      </c>
      <c r="AF867" s="22">
        <f>+'Cpm-'!AH371</f>
        <v>0</v>
      </c>
      <c r="AG867" s="22">
        <f>+'Cpm-'!AI371</f>
        <v>0</v>
      </c>
      <c r="AH867" s="22">
        <f>+'Cmp-'!E371</f>
        <v>0</v>
      </c>
      <c r="AI867" s="22">
        <f>+'Cmp-'!F371</f>
        <v>0</v>
      </c>
      <c r="AJ867" s="22">
        <f>+'Cmp-'!G371</f>
        <v>0</v>
      </c>
      <c r="AK867" s="22">
        <f>+'Cmp-'!H371</f>
        <v>0</v>
      </c>
      <c r="AL867" s="22">
        <f>+'Cmp-'!I371</f>
        <v>0</v>
      </c>
      <c r="AM867" s="22">
        <f>+'Cmp-'!J371</f>
        <v>0</v>
      </c>
      <c r="AN867" s="22">
        <f>+'Cmp-'!K371</f>
        <v>0</v>
      </c>
      <c r="AO867" s="22">
        <f>+'Cmp-'!L371</f>
        <v>0</v>
      </c>
      <c r="AP867" s="22">
        <f>+'Cmp-'!M371</f>
        <v>0</v>
      </c>
      <c r="AQ867" s="22">
        <f>+'Cmp-'!N371</f>
        <v>0</v>
      </c>
      <c r="AR867" s="22">
        <f>+'Cmp-'!O371</f>
        <v>0</v>
      </c>
      <c r="AS867" s="22">
        <f>+'Cmp-'!P371</f>
        <v>0</v>
      </c>
      <c r="AT867" s="22">
        <f>+'Cmp-'!Q371</f>
        <v>0</v>
      </c>
      <c r="AU867" s="22">
        <f>+'Cmp-'!R371</f>
        <v>0</v>
      </c>
      <c r="AV867" s="22">
        <f>+'Cmp-'!S371</f>
        <v>0</v>
      </c>
      <c r="AW867" s="22">
        <f>+'Cmp-'!T371</f>
        <v>0</v>
      </c>
      <c r="AX867" s="22">
        <f>+'Cmp-'!U371</f>
        <v>0</v>
      </c>
      <c r="AY867" s="22">
        <f>+'Cmp-'!V371</f>
        <v>0</v>
      </c>
      <c r="AZ867" s="22">
        <f>+'Cmp-'!W371</f>
        <v>0</v>
      </c>
      <c r="BA867" s="22">
        <f>+'Cmp-'!X371</f>
        <v>0</v>
      </c>
      <c r="BB867" s="22">
        <f>+'Cmp-'!Y371</f>
        <v>0</v>
      </c>
      <c r="BC867" s="22">
        <f>+'Cmp-'!Z371</f>
        <v>0</v>
      </c>
      <c r="BD867" s="22">
        <f>+'Cmp-'!AA371</f>
        <v>0</v>
      </c>
      <c r="BE867" s="22">
        <f>+'Cmp-'!AB371</f>
        <v>0</v>
      </c>
      <c r="BF867" s="22">
        <f>+'Cmp-'!AC371</f>
        <v>0</v>
      </c>
      <c r="BG867" s="22">
        <f>+'Cmp-'!AD371</f>
        <v>0</v>
      </c>
      <c r="BH867" s="22">
        <f>+'Cmp-'!AE371</f>
        <v>0</v>
      </c>
      <c r="BI867" s="22">
        <f>+'Cmp-'!AF371</f>
        <v>0</v>
      </c>
      <c r="BJ867" s="22">
        <f>+'Cmp-'!AG371</f>
        <v>0</v>
      </c>
      <c r="BK867" s="22">
        <f>+'Cmp-'!AH371</f>
        <v>0</v>
      </c>
      <c r="BL867" s="22">
        <f>+'Cmp-'!AI371</f>
        <v>0</v>
      </c>
      <c r="BM867" s="6" t="s">
        <v>1079</v>
      </c>
      <c r="BN867" s="24" t="str">
        <f>+CnAll!B867</f>
        <v>AAAaa + aAaAA</v>
      </c>
      <c r="BO867" s="24">
        <f>+CnAll!C867</f>
        <v>0</v>
      </c>
    </row>
    <row r="868" spans="1:67" x14ac:dyDescent="0.45">
      <c r="A868" s="1">
        <v>867</v>
      </c>
      <c r="B868" s="22" t="str">
        <f>+'Cpm-'!B372</f>
        <v>AAaAA + aAaAA</v>
      </c>
      <c r="C868" s="22">
        <f>+'Cpm-'!E372</f>
        <v>0</v>
      </c>
      <c r="D868" s="22">
        <f>+'Cpm-'!F372</f>
        <v>0</v>
      </c>
      <c r="E868" s="22">
        <f>+'Cpm-'!G372</f>
        <v>0</v>
      </c>
      <c r="F868" s="22">
        <f>+'Cpm-'!H372</f>
        <v>0</v>
      </c>
      <c r="G868" s="22">
        <f>+'Cpm-'!I372</f>
        <v>0</v>
      </c>
      <c r="H868" s="22">
        <f>+'Cpm-'!J372</f>
        <v>0</v>
      </c>
      <c r="I868" s="22">
        <f>+'Cpm-'!K372</f>
        <v>0</v>
      </c>
      <c r="J868" s="22">
        <f>+'Cpm-'!L372</f>
        <v>0</v>
      </c>
      <c r="K868" s="22">
        <f>+'Cpm-'!M372</f>
        <v>0</v>
      </c>
      <c r="L868" s="22">
        <f>+'Cpm-'!N372</f>
        <v>0</v>
      </c>
      <c r="M868" s="22">
        <f>+'Cpm-'!O372</f>
        <v>0</v>
      </c>
      <c r="N868" s="22">
        <f>+'Cpm-'!P372</f>
        <v>0</v>
      </c>
      <c r="O868" s="22">
        <f>+'Cpm-'!Q372</f>
        <v>0</v>
      </c>
      <c r="P868" s="22">
        <f>+'Cpm-'!R372</f>
        <v>0</v>
      </c>
      <c r="Q868" s="22">
        <f>+'Cpm-'!S372</f>
        <v>0</v>
      </c>
      <c r="R868" s="22">
        <f>+'Cpm-'!T372</f>
        <v>0</v>
      </c>
      <c r="S868" s="22">
        <f>+'Cpm-'!U372</f>
        <v>0</v>
      </c>
      <c r="T868" s="22">
        <f>+'Cpm-'!V372</f>
        <v>0</v>
      </c>
      <c r="U868" s="22">
        <f>+'Cpm-'!W372</f>
        <v>0</v>
      </c>
      <c r="V868" s="22">
        <f>+'Cpm-'!X372</f>
        <v>0</v>
      </c>
      <c r="W868" s="22">
        <f>+'Cpm-'!Y372</f>
        <v>0</v>
      </c>
      <c r="X868" s="22">
        <f>+'Cpm-'!Z372</f>
        <v>0</v>
      </c>
      <c r="Y868" s="22">
        <f>+'Cpm-'!AA372</f>
        <v>0</v>
      </c>
      <c r="Z868" s="22">
        <f>+'Cpm-'!AB372</f>
        <v>0</v>
      </c>
      <c r="AA868" s="22">
        <f>+'Cpm-'!AC372</f>
        <v>0</v>
      </c>
      <c r="AB868" s="22">
        <f>+'Cpm-'!AD372</f>
        <v>0</v>
      </c>
      <c r="AC868" s="22">
        <f>+'Cpm-'!AE372</f>
        <v>0</v>
      </c>
      <c r="AD868" s="22">
        <f>+'Cpm-'!AF372</f>
        <v>0</v>
      </c>
      <c r="AE868" s="22">
        <f>+'Cpm-'!AG372</f>
        <v>0</v>
      </c>
      <c r="AF868" s="22">
        <f>+'Cpm-'!AH372</f>
        <v>0</v>
      </c>
      <c r="AG868" s="22">
        <f>+'Cpm-'!AI372</f>
        <v>0</v>
      </c>
      <c r="AH868" s="22">
        <f>+'Cmp-'!E372</f>
        <v>0</v>
      </c>
      <c r="AI868" s="22">
        <f>+'Cmp-'!F372</f>
        <v>0</v>
      </c>
      <c r="AJ868" s="22">
        <f>+'Cmp-'!G372</f>
        <v>0</v>
      </c>
      <c r="AK868" s="22">
        <f>+'Cmp-'!H372</f>
        <v>0</v>
      </c>
      <c r="AL868" s="22">
        <f>+'Cmp-'!I372</f>
        <v>0</v>
      </c>
      <c r="AM868" s="22">
        <f>+'Cmp-'!J372</f>
        <v>0</v>
      </c>
      <c r="AN868" s="22">
        <f>+'Cmp-'!K372</f>
        <v>0</v>
      </c>
      <c r="AO868" s="22">
        <f>+'Cmp-'!L372</f>
        <v>0</v>
      </c>
      <c r="AP868" s="22">
        <f>+'Cmp-'!M372</f>
        <v>0</v>
      </c>
      <c r="AQ868" s="22">
        <f>+'Cmp-'!N372</f>
        <v>0</v>
      </c>
      <c r="AR868" s="22">
        <f>+'Cmp-'!O372</f>
        <v>0</v>
      </c>
      <c r="AS868" s="22">
        <f>+'Cmp-'!P372</f>
        <v>0</v>
      </c>
      <c r="AT868" s="22">
        <f>+'Cmp-'!Q372</f>
        <v>0</v>
      </c>
      <c r="AU868" s="22">
        <f>+'Cmp-'!R372</f>
        <v>0</v>
      </c>
      <c r="AV868" s="22">
        <f>+'Cmp-'!S372</f>
        <v>0</v>
      </c>
      <c r="AW868" s="22">
        <f>+'Cmp-'!T372</f>
        <v>0</v>
      </c>
      <c r="AX868" s="22">
        <f>+'Cmp-'!U372</f>
        <v>0</v>
      </c>
      <c r="AY868" s="22">
        <f>+'Cmp-'!V372</f>
        <v>0</v>
      </c>
      <c r="AZ868" s="22">
        <f>+'Cmp-'!W372</f>
        <v>0</v>
      </c>
      <c r="BA868" s="22">
        <f>+'Cmp-'!X372</f>
        <v>0</v>
      </c>
      <c r="BB868" s="22">
        <f>+'Cmp-'!Y372</f>
        <v>0</v>
      </c>
      <c r="BC868" s="22">
        <f>+'Cmp-'!Z372</f>
        <v>0</v>
      </c>
      <c r="BD868" s="22">
        <f>+'Cmp-'!AA372</f>
        <v>0</v>
      </c>
      <c r="BE868" s="22">
        <f>+'Cmp-'!AB372</f>
        <v>0</v>
      </c>
      <c r="BF868" s="22">
        <f>+'Cmp-'!AC372</f>
        <v>0</v>
      </c>
      <c r="BG868" s="22">
        <f>+'Cmp-'!AD372</f>
        <v>0</v>
      </c>
      <c r="BH868" s="22">
        <f>+'Cmp-'!AE372</f>
        <v>0</v>
      </c>
      <c r="BI868" s="22">
        <f>+'Cmp-'!AF372</f>
        <v>0</v>
      </c>
      <c r="BJ868" s="22">
        <f>+'Cmp-'!AG372</f>
        <v>0</v>
      </c>
      <c r="BK868" s="22">
        <f>+'Cmp-'!AH372</f>
        <v>0</v>
      </c>
      <c r="BL868" s="22">
        <f>+'Cmp-'!AI372</f>
        <v>0</v>
      </c>
      <c r="BM868" s="6" t="s">
        <v>1079</v>
      </c>
      <c r="BN868" s="24" t="str">
        <f>+CnAll!B868</f>
        <v>AAaAA + aAaAA</v>
      </c>
      <c r="BO868" s="24">
        <f>+CnAll!C868</f>
        <v>0</v>
      </c>
    </row>
    <row r="869" spans="1:67" x14ac:dyDescent="0.45">
      <c r="A869" s="1">
        <v>868</v>
      </c>
      <c r="B869" s="22" t="str">
        <f>+'Cpm-'!B373</f>
        <v>AAaAa + aAaAA</v>
      </c>
      <c r="C869" s="22">
        <f>+'Cpm-'!E373</f>
        <v>0</v>
      </c>
      <c r="D869" s="22">
        <f>+'Cpm-'!F373</f>
        <v>0</v>
      </c>
      <c r="E869" s="22">
        <f>+'Cpm-'!G373</f>
        <v>0</v>
      </c>
      <c r="F869" s="22">
        <f>+'Cpm-'!H373</f>
        <v>0</v>
      </c>
      <c r="G869" s="22">
        <f>+'Cpm-'!I373</f>
        <v>0</v>
      </c>
      <c r="H869" s="22">
        <f>+'Cpm-'!J373</f>
        <v>0</v>
      </c>
      <c r="I869" s="22">
        <f>+'Cpm-'!K373</f>
        <v>0</v>
      </c>
      <c r="J869" s="22">
        <f>+'Cpm-'!L373</f>
        <v>0</v>
      </c>
      <c r="K869" s="22">
        <f>+'Cpm-'!M373</f>
        <v>0</v>
      </c>
      <c r="L869" s="22">
        <f>+'Cpm-'!N373</f>
        <v>0</v>
      </c>
      <c r="M869" s="22">
        <f>+'Cpm-'!O373</f>
        <v>0</v>
      </c>
      <c r="N869" s="22">
        <f>+'Cpm-'!P373</f>
        <v>0</v>
      </c>
      <c r="O869" s="22">
        <f>+'Cpm-'!Q373</f>
        <v>0</v>
      </c>
      <c r="P869" s="22">
        <f>+'Cpm-'!R373</f>
        <v>0</v>
      </c>
      <c r="Q869" s="22">
        <f>+'Cpm-'!S373</f>
        <v>0</v>
      </c>
      <c r="R869" s="22">
        <f>+'Cpm-'!T373</f>
        <v>0.101086</v>
      </c>
      <c r="S869" s="22">
        <f>+'Cpm-'!U373</f>
        <v>0</v>
      </c>
      <c r="T869" s="22">
        <f>+'Cpm-'!V373</f>
        <v>0</v>
      </c>
      <c r="U869" s="22">
        <f>+'Cpm-'!W373</f>
        <v>0</v>
      </c>
      <c r="V869" s="22">
        <f>+'Cpm-'!X373</f>
        <v>0</v>
      </c>
      <c r="W869" s="22">
        <f>+'Cpm-'!Y373</f>
        <v>0</v>
      </c>
      <c r="X869" s="22">
        <f>+'Cpm-'!Z373</f>
        <v>0</v>
      </c>
      <c r="Y869" s="22">
        <f>+'Cpm-'!AA373</f>
        <v>0</v>
      </c>
      <c r="Z869" s="22">
        <f>+'Cpm-'!AB373</f>
        <v>0</v>
      </c>
      <c r="AA869" s="22">
        <f>+'Cpm-'!AC373</f>
        <v>0</v>
      </c>
      <c r="AB869" s="22">
        <f>+'Cpm-'!AD373</f>
        <v>0</v>
      </c>
      <c r="AC869" s="22">
        <f>+'Cpm-'!AE373</f>
        <v>0</v>
      </c>
      <c r="AD869" s="22">
        <f>+'Cpm-'!AF373</f>
        <v>0</v>
      </c>
      <c r="AE869" s="22">
        <f>+'Cpm-'!AG373</f>
        <v>0</v>
      </c>
      <c r="AF869" s="22">
        <f>+'Cpm-'!AH373</f>
        <v>0</v>
      </c>
      <c r="AG869" s="22">
        <f>+'Cpm-'!AI373</f>
        <v>0</v>
      </c>
      <c r="AH869" s="22">
        <f>+'Cmp-'!E373</f>
        <v>0</v>
      </c>
      <c r="AI869" s="22">
        <f>+'Cmp-'!F373</f>
        <v>0</v>
      </c>
      <c r="AJ869" s="22">
        <f>+'Cmp-'!G373</f>
        <v>0</v>
      </c>
      <c r="AK869" s="22">
        <f>+'Cmp-'!H373</f>
        <v>0</v>
      </c>
      <c r="AL869" s="22">
        <f>+'Cmp-'!I373</f>
        <v>0</v>
      </c>
      <c r="AM869" s="22">
        <f>+'Cmp-'!J373</f>
        <v>0</v>
      </c>
      <c r="AN869" s="22">
        <f>+'Cmp-'!K373</f>
        <v>0</v>
      </c>
      <c r="AO869" s="22">
        <f>+'Cmp-'!L373</f>
        <v>0</v>
      </c>
      <c r="AP869" s="22">
        <f>+'Cmp-'!M373</f>
        <v>0</v>
      </c>
      <c r="AQ869" s="22">
        <f>+'Cmp-'!N373</f>
        <v>0</v>
      </c>
      <c r="AR869" s="22">
        <f>+'Cmp-'!O373</f>
        <v>0</v>
      </c>
      <c r="AS869" s="22">
        <f>+'Cmp-'!P373</f>
        <v>0</v>
      </c>
      <c r="AT869" s="22">
        <f>+'Cmp-'!Q373</f>
        <v>0</v>
      </c>
      <c r="AU869" s="22">
        <f>+'Cmp-'!R373</f>
        <v>0</v>
      </c>
      <c r="AV869" s="22">
        <f>+'Cmp-'!S373</f>
        <v>0</v>
      </c>
      <c r="AW869" s="22">
        <f>+'Cmp-'!T373</f>
        <v>0</v>
      </c>
      <c r="AX869" s="22">
        <f>+'Cmp-'!U373</f>
        <v>0</v>
      </c>
      <c r="AY869" s="22">
        <f>+'Cmp-'!V373</f>
        <v>0</v>
      </c>
      <c r="AZ869" s="22">
        <f>+'Cmp-'!W373</f>
        <v>0</v>
      </c>
      <c r="BA869" s="22">
        <f>+'Cmp-'!X373</f>
        <v>0</v>
      </c>
      <c r="BB869" s="22">
        <f>+'Cmp-'!Y373</f>
        <v>0</v>
      </c>
      <c r="BC869" s="22">
        <f>+'Cmp-'!Z373</f>
        <v>0</v>
      </c>
      <c r="BD869" s="22">
        <f>+'Cmp-'!AA373</f>
        <v>0</v>
      </c>
      <c r="BE869" s="22">
        <f>+'Cmp-'!AB373</f>
        <v>0</v>
      </c>
      <c r="BF869" s="22">
        <f>+'Cmp-'!AC373</f>
        <v>0</v>
      </c>
      <c r="BG869" s="22">
        <f>+'Cmp-'!AD373</f>
        <v>0</v>
      </c>
      <c r="BH869" s="22">
        <f>+'Cmp-'!AE373</f>
        <v>0</v>
      </c>
      <c r="BI869" s="22">
        <f>+'Cmp-'!AF373</f>
        <v>0</v>
      </c>
      <c r="BJ869" s="22">
        <f>+'Cmp-'!AG373</f>
        <v>0</v>
      </c>
      <c r="BK869" s="22">
        <f>+'Cmp-'!AH373</f>
        <v>0</v>
      </c>
      <c r="BL869" s="22">
        <f>+'Cmp-'!AI373</f>
        <v>0</v>
      </c>
      <c r="BM869" s="6" t="s">
        <v>1079</v>
      </c>
      <c r="BN869" s="24" t="str">
        <f>+CnAll!B869</f>
        <v>AAaAa + aAaAA</v>
      </c>
      <c r="BO869" s="24">
        <f>+CnAll!C869</f>
        <v>0</v>
      </c>
    </row>
    <row r="870" spans="1:67" x14ac:dyDescent="0.45">
      <c r="A870" s="1">
        <v>869</v>
      </c>
      <c r="B870" s="22" t="str">
        <f>+'Cpm-'!B374</f>
        <v>AAaaA + aAaAA</v>
      </c>
      <c r="C870" s="22">
        <f>+'Cpm-'!E374</f>
        <v>0</v>
      </c>
      <c r="D870" s="22">
        <f>+'Cpm-'!F374</f>
        <v>0</v>
      </c>
      <c r="E870" s="22">
        <f>+'Cpm-'!G374</f>
        <v>0</v>
      </c>
      <c r="F870" s="22">
        <f>+'Cpm-'!H374</f>
        <v>0</v>
      </c>
      <c r="G870" s="22">
        <f>+'Cpm-'!I374</f>
        <v>0</v>
      </c>
      <c r="H870" s="22">
        <f>+'Cpm-'!J374</f>
        <v>0</v>
      </c>
      <c r="I870" s="22">
        <f>+'Cpm-'!K374</f>
        <v>0</v>
      </c>
      <c r="J870" s="22">
        <f>+'Cpm-'!L374</f>
        <v>0</v>
      </c>
      <c r="K870" s="22">
        <f>+'Cpm-'!M374</f>
        <v>0</v>
      </c>
      <c r="L870" s="22">
        <f>+'Cpm-'!N374</f>
        <v>0</v>
      </c>
      <c r="M870" s="22">
        <f>+'Cpm-'!O374</f>
        <v>0</v>
      </c>
      <c r="N870" s="22">
        <f>+'Cpm-'!P374</f>
        <v>0</v>
      </c>
      <c r="O870" s="22">
        <f>+'Cpm-'!Q374</f>
        <v>0</v>
      </c>
      <c r="P870" s="22">
        <f>+'Cpm-'!R374</f>
        <v>0</v>
      </c>
      <c r="Q870" s="22">
        <f>+'Cpm-'!S374</f>
        <v>0</v>
      </c>
      <c r="R870" s="22">
        <f>+'Cpm-'!T374</f>
        <v>0.101086</v>
      </c>
      <c r="S870" s="22">
        <f>+'Cpm-'!U374</f>
        <v>0</v>
      </c>
      <c r="T870" s="22">
        <f>+'Cpm-'!V374</f>
        <v>0</v>
      </c>
      <c r="U870" s="22">
        <f>+'Cpm-'!W374</f>
        <v>0</v>
      </c>
      <c r="V870" s="22">
        <f>+'Cpm-'!X374</f>
        <v>0</v>
      </c>
      <c r="W870" s="22">
        <f>+'Cpm-'!Y374</f>
        <v>0</v>
      </c>
      <c r="X870" s="22">
        <f>+'Cpm-'!Z374</f>
        <v>0</v>
      </c>
      <c r="Y870" s="22">
        <f>+'Cpm-'!AA374</f>
        <v>0</v>
      </c>
      <c r="Z870" s="22">
        <f>+'Cpm-'!AB374</f>
        <v>0</v>
      </c>
      <c r="AA870" s="22">
        <f>+'Cpm-'!AC374</f>
        <v>0</v>
      </c>
      <c r="AB870" s="22">
        <f>+'Cpm-'!AD374</f>
        <v>0</v>
      </c>
      <c r="AC870" s="22">
        <f>+'Cpm-'!AE374</f>
        <v>0</v>
      </c>
      <c r="AD870" s="22">
        <f>+'Cpm-'!AF374</f>
        <v>0</v>
      </c>
      <c r="AE870" s="22">
        <f>+'Cpm-'!AG374</f>
        <v>0</v>
      </c>
      <c r="AF870" s="22">
        <f>+'Cpm-'!AH374</f>
        <v>0</v>
      </c>
      <c r="AG870" s="22">
        <f>+'Cpm-'!AI374</f>
        <v>0</v>
      </c>
      <c r="AH870" s="22">
        <f>+'Cmp-'!E374</f>
        <v>0</v>
      </c>
      <c r="AI870" s="22">
        <f>+'Cmp-'!F374</f>
        <v>0</v>
      </c>
      <c r="AJ870" s="22">
        <f>+'Cmp-'!G374</f>
        <v>0</v>
      </c>
      <c r="AK870" s="22">
        <f>+'Cmp-'!H374</f>
        <v>0</v>
      </c>
      <c r="AL870" s="22">
        <f>+'Cmp-'!I374</f>
        <v>0</v>
      </c>
      <c r="AM870" s="22">
        <f>+'Cmp-'!J374</f>
        <v>0</v>
      </c>
      <c r="AN870" s="22">
        <f>+'Cmp-'!K374</f>
        <v>0</v>
      </c>
      <c r="AO870" s="22">
        <f>+'Cmp-'!L374</f>
        <v>0</v>
      </c>
      <c r="AP870" s="22">
        <f>+'Cmp-'!M374</f>
        <v>0</v>
      </c>
      <c r="AQ870" s="22">
        <f>+'Cmp-'!N374</f>
        <v>0</v>
      </c>
      <c r="AR870" s="22">
        <f>+'Cmp-'!O374</f>
        <v>0</v>
      </c>
      <c r="AS870" s="22">
        <f>+'Cmp-'!P374</f>
        <v>0</v>
      </c>
      <c r="AT870" s="22">
        <f>+'Cmp-'!Q374</f>
        <v>0</v>
      </c>
      <c r="AU870" s="22">
        <f>+'Cmp-'!R374</f>
        <v>0</v>
      </c>
      <c r="AV870" s="22">
        <f>+'Cmp-'!S374</f>
        <v>0</v>
      </c>
      <c r="AW870" s="22">
        <f>+'Cmp-'!T374</f>
        <v>0</v>
      </c>
      <c r="AX870" s="22">
        <f>+'Cmp-'!U374</f>
        <v>0</v>
      </c>
      <c r="AY870" s="22">
        <f>+'Cmp-'!V374</f>
        <v>0</v>
      </c>
      <c r="AZ870" s="22">
        <f>+'Cmp-'!W374</f>
        <v>0</v>
      </c>
      <c r="BA870" s="22">
        <f>+'Cmp-'!X374</f>
        <v>0</v>
      </c>
      <c r="BB870" s="22">
        <f>+'Cmp-'!Y374</f>
        <v>0</v>
      </c>
      <c r="BC870" s="22">
        <f>+'Cmp-'!Z374</f>
        <v>0</v>
      </c>
      <c r="BD870" s="22">
        <f>+'Cmp-'!AA374</f>
        <v>0</v>
      </c>
      <c r="BE870" s="22">
        <f>+'Cmp-'!AB374</f>
        <v>0</v>
      </c>
      <c r="BF870" s="22">
        <f>+'Cmp-'!AC374</f>
        <v>0</v>
      </c>
      <c r="BG870" s="22">
        <f>+'Cmp-'!AD374</f>
        <v>0</v>
      </c>
      <c r="BH870" s="22">
        <f>+'Cmp-'!AE374</f>
        <v>0</v>
      </c>
      <c r="BI870" s="22">
        <f>+'Cmp-'!AF374</f>
        <v>0</v>
      </c>
      <c r="BJ870" s="22">
        <f>+'Cmp-'!AG374</f>
        <v>0</v>
      </c>
      <c r="BK870" s="22">
        <f>+'Cmp-'!AH374</f>
        <v>0</v>
      </c>
      <c r="BL870" s="22">
        <f>+'Cmp-'!AI374</f>
        <v>0</v>
      </c>
      <c r="BM870" s="6" t="s">
        <v>1079</v>
      </c>
      <c r="BN870" s="24" t="str">
        <f>+CnAll!B870</f>
        <v>AAaaA + aAaAA</v>
      </c>
      <c r="BO870" s="24">
        <f>+CnAll!C870</f>
        <v>0</v>
      </c>
    </row>
    <row r="871" spans="1:67" x14ac:dyDescent="0.45">
      <c r="A871" s="1">
        <v>870</v>
      </c>
      <c r="B871" s="22" t="str">
        <f>+'Cpm-'!B375</f>
        <v>AAaaa + aAaAA</v>
      </c>
      <c r="C871" s="22">
        <f>+'Cpm-'!E375</f>
        <v>0</v>
      </c>
      <c r="D871" s="22">
        <f>+'Cpm-'!F375</f>
        <v>0</v>
      </c>
      <c r="E871" s="22">
        <f>+'Cpm-'!G375</f>
        <v>0</v>
      </c>
      <c r="F871" s="22">
        <f>+'Cpm-'!H375</f>
        <v>0.112592</v>
      </c>
      <c r="G871" s="22">
        <f>+'Cpm-'!I375</f>
        <v>0</v>
      </c>
      <c r="H871" s="22">
        <f>+'Cpm-'!J375</f>
        <v>0</v>
      </c>
      <c r="I871" s="22">
        <f>+'Cpm-'!K375</f>
        <v>0</v>
      </c>
      <c r="J871" s="22">
        <f>+'Cpm-'!L375</f>
        <v>0.33887400000000001</v>
      </c>
      <c r="K871" s="22">
        <f>+'Cpm-'!M375</f>
        <v>0.29497099999999998</v>
      </c>
      <c r="L871" s="22">
        <f>+'Cpm-'!N375</f>
        <v>0.29497099999999998</v>
      </c>
      <c r="M871" s="22">
        <f>+'Cpm-'!O375</f>
        <v>0</v>
      </c>
      <c r="N871" s="22">
        <f>+'Cpm-'!P375</f>
        <v>0.32738</v>
      </c>
      <c r="O871" s="22">
        <f>+'Cpm-'!Q375</f>
        <v>0</v>
      </c>
      <c r="P871" s="22">
        <f>+'Cpm-'!R375</f>
        <v>0</v>
      </c>
      <c r="Q871" s="22">
        <f>+'Cpm-'!S375</f>
        <v>0</v>
      </c>
      <c r="R871" s="22">
        <f>+'Cpm-'!T375</f>
        <v>0.41171999999999997</v>
      </c>
      <c r="S871" s="22">
        <f>+'Cpm-'!U375</f>
        <v>0.40610800000000002</v>
      </c>
      <c r="T871" s="22">
        <f>+'Cpm-'!V375</f>
        <v>0.40610800000000002</v>
      </c>
      <c r="U871" s="22">
        <f>+'Cpm-'!W375</f>
        <v>0</v>
      </c>
      <c r="V871" s="22">
        <f>+'Cpm-'!X375</f>
        <v>0.41020000000000001</v>
      </c>
      <c r="W871" s="22">
        <f>+'Cpm-'!Y375</f>
        <v>0</v>
      </c>
      <c r="X871" s="22">
        <f>+'Cpm-'!Z375</f>
        <v>0</v>
      </c>
      <c r="Y871" s="22">
        <f>+'Cpm-'!AA375</f>
        <v>0</v>
      </c>
      <c r="Z871" s="22">
        <f>+'Cpm-'!AB375</f>
        <v>0.41107900000000003</v>
      </c>
      <c r="AA871" s="22">
        <f>+'Cpm-'!AC375</f>
        <v>0</v>
      </c>
      <c r="AB871" s="22">
        <f>+'Cpm-'!AD375</f>
        <v>0</v>
      </c>
      <c r="AC871" s="22">
        <f>+'Cpm-'!AE375</f>
        <v>0</v>
      </c>
      <c r="AD871" s="22">
        <f>+'Cpm-'!AF375</f>
        <v>0</v>
      </c>
      <c r="AE871" s="22">
        <f>+'Cpm-'!AG375</f>
        <v>0</v>
      </c>
      <c r="AF871" s="22">
        <f>+'Cpm-'!AH375</f>
        <v>0</v>
      </c>
      <c r="AG871" s="22">
        <f>+'Cpm-'!AI375</f>
        <v>0</v>
      </c>
      <c r="AH871" s="22">
        <f>+'Cmp-'!E375</f>
        <v>0</v>
      </c>
      <c r="AI871" s="22">
        <f>+'Cmp-'!F375</f>
        <v>0</v>
      </c>
      <c r="AJ871" s="22">
        <f>+'Cmp-'!G375</f>
        <v>0</v>
      </c>
      <c r="AK871" s="22">
        <f>+'Cmp-'!H375</f>
        <v>0</v>
      </c>
      <c r="AL871" s="22">
        <f>+'Cmp-'!I375</f>
        <v>0</v>
      </c>
      <c r="AM871" s="22">
        <f>+'Cmp-'!J375</f>
        <v>0</v>
      </c>
      <c r="AN871" s="22">
        <f>+'Cmp-'!K375</f>
        <v>0</v>
      </c>
      <c r="AO871" s="22">
        <f>+'Cmp-'!L375</f>
        <v>0</v>
      </c>
      <c r="AP871" s="22">
        <f>+'Cmp-'!M375</f>
        <v>0</v>
      </c>
      <c r="AQ871" s="22">
        <f>+'Cmp-'!N375</f>
        <v>0</v>
      </c>
      <c r="AR871" s="22">
        <f>+'Cmp-'!O375</f>
        <v>0</v>
      </c>
      <c r="AS871" s="22">
        <f>+'Cmp-'!P375</f>
        <v>0</v>
      </c>
      <c r="AT871" s="22">
        <f>+'Cmp-'!Q375</f>
        <v>0</v>
      </c>
      <c r="AU871" s="22">
        <f>+'Cmp-'!R375</f>
        <v>0</v>
      </c>
      <c r="AV871" s="22">
        <f>+'Cmp-'!S375</f>
        <v>0.33096999999999999</v>
      </c>
      <c r="AW871" s="22">
        <f>+'Cmp-'!T375</f>
        <v>0</v>
      </c>
      <c r="AX871" s="22">
        <f>+'Cmp-'!U375</f>
        <v>0</v>
      </c>
      <c r="AY871" s="22">
        <f>+'Cmp-'!V375</f>
        <v>0</v>
      </c>
      <c r="AZ871" s="22">
        <f>+'Cmp-'!W375</f>
        <v>0</v>
      </c>
      <c r="BA871" s="22">
        <f>+'Cmp-'!X375</f>
        <v>0</v>
      </c>
      <c r="BB871" s="22">
        <f>+'Cmp-'!Y375</f>
        <v>0</v>
      </c>
      <c r="BC871" s="22">
        <f>+'Cmp-'!Z375</f>
        <v>0</v>
      </c>
      <c r="BD871" s="22">
        <f>+'Cmp-'!AA375</f>
        <v>0.28417700000000001</v>
      </c>
      <c r="BE871" s="22">
        <f>+'Cmp-'!AB375</f>
        <v>0</v>
      </c>
      <c r="BF871" s="22">
        <f>+'Cmp-'!AC375</f>
        <v>0</v>
      </c>
      <c r="BG871" s="22">
        <f>+'Cmp-'!AD375</f>
        <v>0</v>
      </c>
      <c r="BH871" s="22">
        <f>+'Cmp-'!AE375</f>
        <v>0.28025099999999997</v>
      </c>
      <c r="BI871" s="22">
        <f>+'Cmp-'!AF375</f>
        <v>0</v>
      </c>
      <c r="BJ871" s="22">
        <f>+'Cmp-'!AG375</f>
        <v>0</v>
      </c>
      <c r="BK871" s="22">
        <f>+'Cmp-'!AH375</f>
        <v>0</v>
      </c>
      <c r="BL871" s="22">
        <f>+'Cmp-'!AI375</f>
        <v>0.40787499999999999</v>
      </c>
      <c r="BM871" s="6" t="s">
        <v>1079</v>
      </c>
      <c r="BN871" s="24" t="str">
        <f>+CnAll!B871</f>
        <v>AAaaa + aAaAA</v>
      </c>
      <c r="BO871" s="24">
        <f>+CnAll!C871</f>
        <v>0</v>
      </c>
    </row>
    <row r="872" spans="1:67" x14ac:dyDescent="0.45">
      <c r="A872" s="1">
        <v>871</v>
      </c>
      <c r="B872" s="22" t="str">
        <f>+'Cpm-'!B376</f>
        <v>AaAAA + aAaAA</v>
      </c>
      <c r="C872" s="22">
        <f>+'Cpm-'!E376</f>
        <v>0</v>
      </c>
      <c r="D872" s="22">
        <f>+'Cpm-'!F376</f>
        <v>0</v>
      </c>
      <c r="E872" s="22">
        <f>+'Cpm-'!G376</f>
        <v>0</v>
      </c>
      <c r="F872" s="22">
        <f>+'Cpm-'!H376</f>
        <v>0</v>
      </c>
      <c r="G872" s="22">
        <f>+'Cpm-'!I376</f>
        <v>0</v>
      </c>
      <c r="H872" s="22">
        <f>+'Cpm-'!J376</f>
        <v>0</v>
      </c>
      <c r="I872" s="22">
        <f>+'Cpm-'!K376</f>
        <v>0</v>
      </c>
      <c r="J872" s="22">
        <f>+'Cpm-'!L376</f>
        <v>0</v>
      </c>
      <c r="K872" s="22">
        <f>+'Cpm-'!M376</f>
        <v>0</v>
      </c>
      <c r="L872" s="22">
        <f>+'Cpm-'!N376</f>
        <v>0</v>
      </c>
      <c r="M872" s="22">
        <f>+'Cpm-'!O376</f>
        <v>0</v>
      </c>
      <c r="N872" s="22">
        <f>+'Cpm-'!P376</f>
        <v>0</v>
      </c>
      <c r="O872" s="22">
        <f>+'Cpm-'!Q376</f>
        <v>0</v>
      </c>
      <c r="P872" s="22">
        <f>+'Cpm-'!R376</f>
        <v>0</v>
      </c>
      <c r="Q872" s="22">
        <f>+'Cpm-'!S376</f>
        <v>0</v>
      </c>
      <c r="R872" s="22">
        <f>+'Cpm-'!T376</f>
        <v>0</v>
      </c>
      <c r="S872" s="22">
        <f>+'Cpm-'!U376</f>
        <v>0</v>
      </c>
      <c r="T872" s="22">
        <f>+'Cpm-'!V376</f>
        <v>0</v>
      </c>
      <c r="U872" s="22">
        <f>+'Cpm-'!W376</f>
        <v>0</v>
      </c>
      <c r="V872" s="22">
        <f>+'Cpm-'!X376</f>
        <v>0</v>
      </c>
      <c r="W872" s="22">
        <f>+'Cpm-'!Y376</f>
        <v>0</v>
      </c>
      <c r="X872" s="22">
        <f>+'Cpm-'!Z376</f>
        <v>0</v>
      </c>
      <c r="Y872" s="22">
        <f>+'Cpm-'!AA376</f>
        <v>0</v>
      </c>
      <c r="Z872" s="22">
        <f>+'Cpm-'!AB376</f>
        <v>0</v>
      </c>
      <c r="AA872" s="22">
        <f>+'Cpm-'!AC376</f>
        <v>0</v>
      </c>
      <c r="AB872" s="22">
        <f>+'Cpm-'!AD376</f>
        <v>0</v>
      </c>
      <c r="AC872" s="22">
        <f>+'Cpm-'!AE376</f>
        <v>0</v>
      </c>
      <c r="AD872" s="22">
        <f>+'Cpm-'!AF376</f>
        <v>0</v>
      </c>
      <c r="AE872" s="22">
        <f>+'Cpm-'!AG376</f>
        <v>0</v>
      </c>
      <c r="AF872" s="22">
        <f>+'Cpm-'!AH376</f>
        <v>0</v>
      </c>
      <c r="AG872" s="22">
        <f>+'Cpm-'!AI376</f>
        <v>0</v>
      </c>
      <c r="AH872" s="22">
        <f>+'Cmp-'!E376</f>
        <v>0</v>
      </c>
      <c r="AI872" s="22">
        <f>+'Cmp-'!F376</f>
        <v>0</v>
      </c>
      <c r="AJ872" s="22">
        <f>+'Cmp-'!G376</f>
        <v>0</v>
      </c>
      <c r="AK872" s="22">
        <f>+'Cmp-'!H376</f>
        <v>0</v>
      </c>
      <c r="AL872" s="22">
        <f>+'Cmp-'!I376</f>
        <v>0</v>
      </c>
      <c r="AM872" s="22">
        <f>+'Cmp-'!J376</f>
        <v>0</v>
      </c>
      <c r="AN872" s="22">
        <f>+'Cmp-'!K376</f>
        <v>0</v>
      </c>
      <c r="AO872" s="22">
        <f>+'Cmp-'!L376</f>
        <v>0</v>
      </c>
      <c r="AP872" s="22">
        <f>+'Cmp-'!M376</f>
        <v>0</v>
      </c>
      <c r="AQ872" s="22">
        <f>+'Cmp-'!N376</f>
        <v>0</v>
      </c>
      <c r="AR872" s="22">
        <f>+'Cmp-'!O376</f>
        <v>0</v>
      </c>
      <c r="AS872" s="22">
        <f>+'Cmp-'!P376</f>
        <v>0</v>
      </c>
      <c r="AT872" s="22">
        <f>+'Cmp-'!Q376</f>
        <v>0</v>
      </c>
      <c r="AU872" s="22">
        <f>+'Cmp-'!R376</f>
        <v>0</v>
      </c>
      <c r="AV872" s="22">
        <f>+'Cmp-'!S376</f>
        <v>0</v>
      </c>
      <c r="AW872" s="22">
        <f>+'Cmp-'!T376</f>
        <v>0</v>
      </c>
      <c r="AX872" s="22">
        <f>+'Cmp-'!U376</f>
        <v>0</v>
      </c>
      <c r="AY872" s="22">
        <f>+'Cmp-'!V376</f>
        <v>0</v>
      </c>
      <c r="AZ872" s="22">
        <f>+'Cmp-'!W376</f>
        <v>0</v>
      </c>
      <c r="BA872" s="22">
        <f>+'Cmp-'!X376</f>
        <v>0</v>
      </c>
      <c r="BB872" s="22">
        <f>+'Cmp-'!Y376</f>
        <v>0</v>
      </c>
      <c r="BC872" s="22">
        <f>+'Cmp-'!Z376</f>
        <v>0</v>
      </c>
      <c r="BD872" s="22">
        <f>+'Cmp-'!AA376</f>
        <v>0</v>
      </c>
      <c r="BE872" s="22">
        <f>+'Cmp-'!AB376</f>
        <v>0</v>
      </c>
      <c r="BF872" s="22">
        <f>+'Cmp-'!AC376</f>
        <v>0</v>
      </c>
      <c r="BG872" s="22">
        <f>+'Cmp-'!AD376</f>
        <v>0</v>
      </c>
      <c r="BH872" s="22">
        <f>+'Cmp-'!AE376</f>
        <v>0</v>
      </c>
      <c r="BI872" s="22">
        <f>+'Cmp-'!AF376</f>
        <v>0</v>
      </c>
      <c r="BJ872" s="22">
        <f>+'Cmp-'!AG376</f>
        <v>0</v>
      </c>
      <c r="BK872" s="22">
        <f>+'Cmp-'!AH376</f>
        <v>0</v>
      </c>
      <c r="BL872" s="22">
        <f>+'Cmp-'!AI376</f>
        <v>0</v>
      </c>
      <c r="BM872" s="6" t="s">
        <v>1079</v>
      </c>
      <c r="BN872" s="24" t="str">
        <f>+CnAll!B872</f>
        <v>AaAAA + aAaAA</v>
      </c>
      <c r="BO872" s="24">
        <f>+CnAll!C872</f>
        <v>0</v>
      </c>
    </row>
    <row r="873" spans="1:67" x14ac:dyDescent="0.45">
      <c r="A873" s="1">
        <v>872</v>
      </c>
      <c r="B873" s="22" t="str">
        <f>+'Cpm-'!B377</f>
        <v>AaAAa + aAaAA</v>
      </c>
      <c r="C873" s="22">
        <f>+'Cpm-'!E377</f>
        <v>0</v>
      </c>
      <c r="D873" s="22">
        <f>+'Cpm-'!F377</f>
        <v>0</v>
      </c>
      <c r="E873" s="22">
        <f>+'Cpm-'!G377</f>
        <v>0</v>
      </c>
      <c r="F873" s="22">
        <f>+'Cpm-'!H377</f>
        <v>0</v>
      </c>
      <c r="G873" s="22">
        <f>+'Cpm-'!I377</f>
        <v>0</v>
      </c>
      <c r="H873" s="22">
        <f>+'Cpm-'!J377</f>
        <v>0</v>
      </c>
      <c r="I873" s="22">
        <f>+'Cpm-'!K377</f>
        <v>0</v>
      </c>
      <c r="J873" s="22">
        <f>+'Cpm-'!L377</f>
        <v>0</v>
      </c>
      <c r="K873" s="22">
        <f>+'Cpm-'!M377</f>
        <v>0</v>
      </c>
      <c r="L873" s="22">
        <f>+'Cpm-'!N377</f>
        <v>0</v>
      </c>
      <c r="M873" s="22">
        <f>+'Cpm-'!O377</f>
        <v>0</v>
      </c>
      <c r="N873" s="22">
        <f>+'Cpm-'!P377</f>
        <v>0</v>
      </c>
      <c r="O873" s="22">
        <f>+'Cpm-'!Q377</f>
        <v>0</v>
      </c>
      <c r="P873" s="22">
        <f>+'Cpm-'!R377</f>
        <v>0</v>
      </c>
      <c r="Q873" s="22">
        <f>+'Cpm-'!S377</f>
        <v>0</v>
      </c>
      <c r="R873" s="22">
        <f>+'Cpm-'!T377</f>
        <v>8.3007200000000003E-2</v>
      </c>
      <c r="S873" s="22">
        <f>+'Cpm-'!U377</f>
        <v>0</v>
      </c>
      <c r="T873" s="22">
        <f>+'Cpm-'!V377</f>
        <v>0</v>
      </c>
      <c r="U873" s="22">
        <f>+'Cpm-'!W377</f>
        <v>0</v>
      </c>
      <c r="V873" s="22">
        <f>+'Cpm-'!X377</f>
        <v>0</v>
      </c>
      <c r="W873" s="22">
        <f>+'Cpm-'!Y377</f>
        <v>0</v>
      </c>
      <c r="X873" s="22">
        <f>+'Cpm-'!Z377</f>
        <v>0</v>
      </c>
      <c r="Y873" s="22">
        <f>+'Cpm-'!AA377</f>
        <v>0</v>
      </c>
      <c r="Z873" s="22">
        <f>+'Cpm-'!AB377</f>
        <v>0</v>
      </c>
      <c r="AA873" s="22">
        <f>+'Cpm-'!AC377</f>
        <v>0</v>
      </c>
      <c r="AB873" s="22">
        <f>+'Cpm-'!AD377</f>
        <v>0</v>
      </c>
      <c r="AC873" s="22">
        <f>+'Cpm-'!AE377</f>
        <v>0</v>
      </c>
      <c r="AD873" s="22">
        <f>+'Cpm-'!AF377</f>
        <v>0</v>
      </c>
      <c r="AE873" s="22">
        <f>+'Cpm-'!AG377</f>
        <v>0</v>
      </c>
      <c r="AF873" s="22">
        <f>+'Cpm-'!AH377</f>
        <v>0</v>
      </c>
      <c r="AG873" s="22">
        <f>+'Cpm-'!AI377</f>
        <v>0</v>
      </c>
      <c r="AH873" s="22">
        <f>+'Cmp-'!E377</f>
        <v>0</v>
      </c>
      <c r="AI873" s="22">
        <f>+'Cmp-'!F377</f>
        <v>0</v>
      </c>
      <c r="AJ873" s="22">
        <f>+'Cmp-'!G377</f>
        <v>0</v>
      </c>
      <c r="AK873" s="22">
        <f>+'Cmp-'!H377</f>
        <v>0</v>
      </c>
      <c r="AL873" s="22">
        <f>+'Cmp-'!I377</f>
        <v>0</v>
      </c>
      <c r="AM873" s="22">
        <f>+'Cmp-'!J377</f>
        <v>0</v>
      </c>
      <c r="AN873" s="22">
        <f>+'Cmp-'!K377</f>
        <v>0</v>
      </c>
      <c r="AO873" s="22">
        <f>+'Cmp-'!L377</f>
        <v>0</v>
      </c>
      <c r="AP873" s="22">
        <f>+'Cmp-'!M377</f>
        <v>0</v>
      </c>
      <c r="AQ873" s="22">
        <f>+'Cmp-'!N377</f>
        <v>0</v>
      </c>
      <c r="AR873" s="22">
        <f>+'Cmp-'!O377</f>
        <v>0</v>
      </c>
      <c r="AS873" s="22">
        <f>+'Cmp-'!P377</f>
        <v>0</v>
      </c>
      <c r="AT873" s="22">
        <f>+'Cmp-'!Q377</f>
        <v>0</v>
      </c>
      <c r="AU873" s="22">
        <f>+'Cmp-'!R377</f>
        <v>0</v>
      </c>
      <c r="AV873" s="22">
        <f>+'Cmp-'!S377</f>
        <v>0</v>
      </c>
      <c r="AW873" s="22">
        <f>+'Cmp-'!T377</f>
        <v>0</v>
      </c>
      <c r="AX873" s="22">
        <f>+'Cmp-'!U377</f>
        <v>0</v>
      </c>
      <c r="AY873" s="22">
        <f>+'Cmp-'!V377</f>
        <v>0</v>
      </c>
      <c r="AZ873" s="22">
        <f>+'Cmp-'!W377</f>
        <v>0</v>
      </c>
      <c r="BA873" s="22">
        <f>+'Cmp-'!X377</f>
        <v>0</v>
      </c>
      <c r="BB873" s="22">
        <f>+'Cmp-'!Y377</f>
        <v>0</v>
      </c>
      <c r="BC873" s="22">
        <f>+'Cmp-'!Z377</f>
        <v>0</v>
      </c>
      <c r="BD873" s="22">
        <f>+'Cmp-'!AA377</f>
        <v>0</v>
      </c>
      <c r="BE873" s="22">
        <f>+'Cmp-'!AB377</f>
        <v>0</v>
      </c>
      <c r="BF873" s="22">
        <f>+'Cmp-'!AC377</f>
        <v>0</v>
      </c>
      <c r="BG873" s="22">
        <f>+'Cmp-'!AD377</f>
        <v>0</v>
      </c>
      <c r="BH873" s="22">
        <f>+'Cmp-'!AE377</f>
        <v>0</v>
      </c>
      <c r="BI873" s="22">
        <f>+'Cmp-'!AF377</f>
        <v>0</v>
      </c>
      <c r="BJ873" s="22">
        <f>+'Cmp-'!AG377</f>
        <v>0</v>
      </c>
      <c r="BK873" s="22">
        <f>+'Cmp-'!AH377</f>
        <v>0</v>
      </c>
      <c r="BL873" s="22">
        <f>+'Cmp-'!AI377</f>
        <v>0</v>
      </c>
      <c r="BM873" s="6" t="s">
        <v>1079</v>
      </c>
      <c r="BN873" s="24" t="str">
        <f>+CnAll!B873</f>
        <v>AaAAa + aAaAA</v>
      </c>
      <c r="BO873" s="24">
        <f>+CnAll!C873</f>
        <v>0</v>
      </c>
    </row>
    <row r="874" spans="1:67" x14ac:dyDescent="0.45">
      <c r="A874" s="1">
        <v>873</v>
      </c>
      <c r="B874" s="22" t="str">
        <f>+'Cpm-'!B378</f>
        <v>AaAaA + aAaAA</v>
      </c>
      <c r="C874" s="22">
        <f>+'Cpm-'!E378</f>
        <v>0</v>
      </c>
      <c r="D874" s="22">
        <f>+'Cpm-'!F378</f>
        <v>0</v>
      </c>
      <c r="E874" s="22">
        <f>+'Cpm-'!G378</f>
        <v>0</v>
      </c>
      <c r="F874" s="22">
        <f>+'Cpm-'!H378</f>
        <v>0</v>
      </c>
      <c r="G874" s="22">
        <f>+'Cpm-'!I378</f>
        <v>0</v>
      </c>
      <c r="H874" s="22">
        <f>+'Cpm-'!J378</f>
        <v>0</v>
      </c>
      <c r="I874" s="22">
        <f>+'Cpm-'!K378</f>
        <v>0</v>
      </c>
      <c r="J874" s="22">
        <f>+'Cpm-'!L378</f>
        <v>0</v>
      </c>
      <c r="K874" s="22">
        <f>+'Cpm-'!M378</f>
        <v>0</v>
      </c>
      <c r="L874" s="22">
        <f>+'Cpm-'!N378</f>
        <v>0</v>
      </c>
      <c r="M874" s="22">
        <f>+'Cpm-'!O378</f>
        <v>0</v>
      </c>
      <c r="N874" s="22">
        <f>+'Cpm-'!P378</f>
        <v>0</v>
      </c>
      <c r="O874" s="22">
        <f>+'Cpm-'!Q378</f>
        <v>0</v>
      </c>
      <c r="P874" s="22">
        <f>+'Cpm-'!R378</f>
        <v>0</v>
      </c>
      <c r="Q874" s="22">
        <f>+'Cpm-'!S378</f>
        <v>0</v>
      </c>
      <c r="R874" s="22">
        <f>+'Cpm-'!T378</f>
        <v>8.3002999999999993E-2</v>
      </c>
      <c r="S874" s="22">
        <f>+'Cpm-'!U378</f>
        <v>0</v>
      </c>
      <c r="T874" s="22">
        <f>+'Cpm-'!V378</f>
        <v>0</v>
      </c>
      <c r="U874" s="22">
        <f>+'Cpm-'!W378</f>
        <v>0</v>
      </c>
      <c r="V874" s="22">
        <f>+'Cpm-'!X378</f>
        <v>0</v>
      </c>
      <c r="W874" s="22">
        <f>+'Cpm-'!Y378</f>
        <v>0</v>
      </c>
      <c r="X874" s="22">
        <f>+'Cpm-'!Z378</f>
        <v>0</v>
      </c>
      <c r="Y874" s="22">
        <f>+'Cpm-'!AA378</f>
        <v>0</v>
      </c>
      <c r="Z874" s="22">
        <f>+'Cpm-'!AB378</f>
        <v>0</v>
      </c>
      <c r="AA874" s="22">
        <f>+'Cpm-'!AC378</f>
        <v>0</v>
      </c>
      <c r="AB874" s="22">
        <f>+'Cpm-'!AD378</f>
        <v>0</v>
      </c>
      <c r="AC874" s="22">
        <f>+'Cpm-'!AE378</f>
        <v>0</v>
      </c>
      <c r="AD874" s="22">
        <f>+'Cpm-'!AF378</f>
        <v>0</v>
      </c>
      <c r="AE874" s="22">
        <f>+'Cpm-'!AG378</f>
        <v>0</v>
      </c>
      <c r="AF874" s="22">
        <f>+'Cpm-'!AH378</f>
        <v>0</v>
      </c>
      <c r="AG874" s="22">
        <f>+'Cpm-'!AI378</f>
        <v>0</v>
      </c>
      <c r="AH874" s="22">
        <f>+'Cmp-'!E378</f>
        <v>0</v>
      </c>
      <c r="AI874" s="22">
        <f>+'Cmp-'!F378</f>
        <v>0</v>
      </c>
      <c r="AJ874" s="22">
        <f>+'Cmp-'!G378</f>
        <v>0</v>
      </c>
      <c r="AK874" s="22">
        <f>+'Cmp-'!H378</f>
        <v>0</v>
      </c>
      <c r="AL874" s="22">
        <f>+'Cmp-'!I378</f>
        <v>0</v>
      </c>
      <c r="AM874" s="22">
        <f>+'Cmp-'!J378</f>
        <v>0</v>
      </c>
      <c r="AN874" s="22">
        <f>+'Cmp-'!K378</f>
        <v>0</v>
      </c>
      <c r="AO874" s="22">
        <f>+'Cmp-'!L378</f>
        <v>0</v>
      </c>
      <c r="AP874" s="22">
        <f>+'Cmp-'!M378</f>
        <v>0</v>
      </c>
      <c r="AQ874" s="22">
        <f>+'Cmp-'!N378</f>
        <v>0</v>
      </c>
      <c r="AR874" s="22">
        <f>+'Cmp-'!O378</f>
        <v>0</v>
      </c>
      <c r="AS874" s="22">
        <f>+'Cmp-'!P378</f>
        <v>0</v>
      </c>
      <c r="AT874" s="22">
        <f>+'Cmp-'!Q378</f>
        <v>0</v>
      </c>
      <c r="AU874" s="22">
        <f>+'Cmp-'!R378</f>
        <v>0</v>
      </c>
      <c r="AV874" s="22">
        <f>+'Cmp-'!S378</f>
        <v>0</v>
      </c>
      <c r="AW874" s="22">
        <f>+'Cmp-'!T378</f>
        <v>0</v>
      </c>
      <c r="AX874" s="22">
        <f>+'Cmp-'!U378</f>
        <v>0</v>
      </c>
      <c r="AY874" s="22">
        <f>+'Cmp-'!V378</f>
        <v>0</v>
      </c>
      <c r="AZ874" s="22">
        <f>+'Cmp-'!W378</f>
        <v>0</v>
      </c>
      <c r="BA874" s="22">
        <f>+'Cmp-'!X378</f>
        <v>0</v>
      </c>
      <c r="BB874" s="22">
        <f>+'Cmp-'!Y378</f>
        <v>0</v>
      </c>
      <c r="BC874" s="22">
        <f>+'Cmp-'!Z378</f>
        <v>0</v>
      </c>
      <c r="BD874" s="22">
        <f>+'Cmp-'!AA378</f>
        <v>0</v>
      </c>
      <c r="BE874" s="22">
        <f>+'Cmp-'!AB378</f>
        <v>0</v>
      </c>
      <c r="BF874" s="22">
        <f>+'Cmp-'!AC378</f>
        <v>0</v>
      </c>
      <c r="BG874" s="22">
        <f>+'Cmp-'!AD378</f>
        <v>0</v>
      </c>
      <c r="BH874" s="22">
        <f>+'Cmp-'!AE378</f>
        <v>0</v>
      </c>
      <c r="BI874" s="22">
        <f>+'Cmp-'!AF378</f>
        <v>0</v>
      </c>
      <c r="BJ874" s="22">
        <f>+'Cmp-'!AG378</f>
        <v>0</v>
      </c>
      <c r="BK874" s="22">
        <f>+'Cmp-'!AH378</f>
        <v>0</v>
      </c>
      <c r="BL874" s="22">
        <f>+'Cmp-'!AI378</f>
        <v>0</v>
      </c>
      <c r="BM874" s="6" t="s">
        <v>1079</v>
      </c>
      <c r="BN874" s="24" t="str">
        <f>+CnAll!B874</f>
        <v>AaAaA + aAaAA</v>
      </c>
      <c r="BO874" s="24">
        <f>+CnAll!C874</f>
        <v>0</v>
      </c>
    </row>
    <row r="875" spans="1:67" x14ac:dyDescent="0.45">
      <c r="A875" s="1">
        <v>874</v>
      </c>
      <c r="B875" s="22" t="str">
        <f>+'Cpm-'!B379</f>
        <v>AaAaa + aAaAA</v>
      </c>
      <c r="C875" s="22">
        <f>+'Cpm-'!E379</f>
        <v>0</v>
      </c>
      <c r="D875" s="22">
        <f>+'Cpm-'!F379</f>
        <v>0</v>
      </c>
      <c r="E875" s="22">
        <f>+'Cpm-'!G379</f>
        <v>0</v>
      </c>
      <c r="F875" s="22">
        <f>+'Cpm-'!H379</f>
        <v>0</v>
      </c>
      <c r="G875" s="22">
        <f>+'Cpm-'!I379</f>
        <v>0</v>
      </c>
      <c r="H875" s="22">
        <f>+'Cpm-'!J379</f>
        <v>0</v>
      </c>
      <c r="I875" s="22">
        <f>+'Cpm-'!K379</f>
        <v>0</v>
      </c>
      <c r="J875" s="22">
        <f>+'Cpm-'!L379</f>
        <v>0.261241</v>
      </c>
      <c r="K875" s="22">
        <f>+'Cpm-'!M379</f>
        <v>0</v>
      </c>
      <c r="L875" s="22">
        <f>+'Cpm-'!N379</f>
        <v>0</v>
      </c>
      <c r="M875" s="22">
        <f>+'Cpm-'!O379</f>
        <v>0</v>
      </c>
      <c r="N875" s="22">
        <f>+'Cpm-'!P379</f>
        <v>0.187747</v>
      </c>
      <c r="O875" s="22">
        <f>+'Cpm-'!Q379</f>
        <v>0</v>
      </c>
      <c r="P875" s="22">
        <f>+'Cpm-'!R379</f>
        <v>0</v>
      </c>
      <c r="Q875" s="22">
        <f>+'Cpm-'!S379</f>
        <v>0</v>
      </c>
      <c r="R875" s="22">
        <f>+'Cpm-'!T379</f>
        <v>0.34592499999999998</v>
      </c>
      <c r="S875" s="22">
        <f>+'Cpm-'!U379</f>
        <v>0.31098999999999999</v>
      </c>
      <c r="T875" s="22">
        <f>+'Cpm-'!V379</f>
        <v>0.31098999999999999</v>
      </c>
      <c r="U875" s="22">
        <f>+'Cpm-'!W379</f>
        <v>0</v>
      </c>
      <c r="V875" s="22">
        <f>+'Cpm-'!X379</f>
        <v>0.32111800000000001</v>
      </c>
      <c r="W875" s="22">
        <f>+'Cpm-'!Y379</f>
        <v>0</v>
      </c>
      <c r="X875" s="22">
        <f>+'Cpm-'!Z379</f>
        <v>0</v>
      </c>
      <c r="Y875" s="22">
        <f>+'Cpm-'!AA379</f>
        <v>0</v>
      </c>
      <c r="Z875" s="22">
        <f>+'Cpm-'!AB379</f>
        <v>0.31153500000000001</v>
      </c>
      <c r="AA875" s="22">
        <f>+'Cpm-'!AC379</f>
        <v>0</v>
      </c>
      <c r="AB875" s="22">
        <f>+'Cpm-'!AD379</f>
        <v>0</v>
      </c>
      <c r="AC875" s="22">
        <f>+'Cpm-'!AE379</f>
        <v>0</v>
      </c>
      <c r="AD875" s="22">
        <f>+'Cpm-'!AF379</f>
        <v>0</v>
      </c>
      <c r="AE875" s="22">
        <f>+'Cpm-'!AG379</f>
        <v>0</v>
      </c>
      <c r="AF875" s="22">
        <f>+'Cpm-'!AH379</f>
        <v>0</v>
      </c>
      <c r="AG875" s="22">
        <f>+'Cpm-'!AI379</f>
        <v>0</v>
      </c>
      <c r="AH875" s="22">
        <f>+'Cmp-'!E379</f>
        <v>0</v>
      </c>
      <c r="AI875" s="22">
        <f>+'Cmp-'!F379</f>
        <v>0</v>
      </c>
      <c r="AJ875" s="22">
        <f>+'Cmp-'!G379</f>
        <v>0</v>
      </c>
      <c r="AK875" s="22">
        <f>+'Cmp-'!H379</f>
        <v>0</v>
      </c>
      <c r="AL875" s="22">
        <f>+'Cmp-'!I379</f>
        <v>0</v>
      </c>
      <c r="AM875" s="22">
        <f>+'Cmp-'!J379</f>
        <v>0</v>
      </c>
      <c r="AN875" s="22">
        <f>+'Cmp-'!K379</f>
        <v>0</v>
      </c>
      <c r="AO875" s="22">
        <f>+'Cmp-'!L379</f>
        <v>0</v>
      </c>
      <c r="AP875" s="22">
        <f>+'Cmp-'!M379</f>
        <v>0</v>
      </c>
      <c r="AQ875" s="22">
        <f>+'Cmp-'!N379</f>
        <v>0</v>
      </c>
      <c r="AR875" s="22">
        <f>+'Cmp-'!O379</f>
        <v>0</v>
      </c>
      <c r="AS875" s="22">
        <f>+'Cmp-'!P379</f>
        <v>0</v>
      </c>
      <c r="AT875" s="22">
        <f>+'Cmp-'!Q379</f>
        <v>0</v>
      </c>
      <c r="AU875" s="22">
        <f>+'Cmp-'!R379</f>
        <v>0</v>
      </c>
      <c r="AV875" s="22">
        <f>+'Cmp-'!S379</f>
        <v>0</v>
      </c>
      <c r="AW875" s="22">
        <f>+'Cmp-'!T379</f>
        <v>0</v>
      </c>
      <c r="AX875" s="22">
        <f>+'Cmp-'!U379</f>
        <v>0</v>
      </c>
      <c r="AY875" s="22">
        <f>+'Cmp-'!V379</f>
        <v>0</v>
      </c>
      <c r="AZ875" s="22">
        <f>+'Cmp-'!W379</f>
        <v>0</v>
      </c>
      <c r="BA875" s="22">
        <f>+'Cmp-'!X379</f>
        <v>0</v>
      </c>
      <c r="BB875" s="22">
        <f>+'Cmp-'!Y379</f>
        <v>0</v>
      </c>
      <c r="BC875" s="22">
        <f>+'Cmp-'!Z379</f>
        <v>0</v>
      </c>
      <c r="BD875" s="22">
        <f>+'Cmp-'!AA379</f>
        <v>0</v>
      </c>
      <c r="BE875" s="22">
        <f>+'Cmp-'!AB379</f>
        <v>0</v>
      </c>
      <c r="BF875" s="22">
        <f>+'Cmp-'!AC379</f>
        <v>0</v>
      </c>
      <c r="BG875" s="22">
        <f>+'Cmp-'!AD379</f>
        <v>0</v>
      </c>
      <c r="BH875" s="22">
        <f>+'Cmp-'!AE379</f>
        <v>0.172621</v>
      </c>
      <c r="BI875" s="22">
        <f>+'Cmp-'!AF379</f>
        <v>0</v>
      </c>
      <c r="BJ875" s="22">
        <f>+'Cmp-'!AG379</f>
        <v>0</v>
      </c>
      <c r="BK875" s="22">
        <f>+'Cmp-'!AH379</f>
        <v>0</v>
      </c>
      <c r="BL875" s="22">
        <f>+'Cmp-'!AI379</f>
        <v>0.31153500000000001</v>
      </c>
      <c r="BM875" s="6" t="s">
        <v>1079</v>
      </c>
      <c r="BN875" s="24" t="str">
        <f>+CnAll!B875</f>
        <v>AaAaa + aAaAA</v>
      </c>
      <c r="BO875" s="24">
        <f>+CnAll!C875</f>
        <v>0</v>
      </c>
    </row>
    <row r="876" spans="1:67" x14ac:dyDescent="0.45">
      <c r="A876" s="1">
        <v>875</v>
      </c>
      <c r="B876" s="22" t="str">
        <f>+'Cpm-'!B380</f>
        <v>A + aAAaa</v>
      </c>
      <c r="C876" s="22">
        <f>+'Cpm-'!E380</f>
        <v>0</v>
      </c>
      <c r="D876" s="22">
        <f>+'Cpm-'!F380</f>
        <v>0</v>
      </c>
      <c r="E876" s="22">
        <f>+'Cpm-'!G380</f>
        <v>0</v>
      </c>
      <c r="F876" s="22">
        <f>+'Cpm-'!H380</f>
        <v>0.219361</v>
      </c>
      <c r="G876" s="22">
        <f>+'Cpm-'!I380</f>
        <v>0</v>
      </c>
      <c r="H876" s="22">
        <f>+'Cpm-'!J380</f>
        <v>0</v>
      </c>
      <c r="I876" s="22">
        <f>+'Cpm-'!K380</f>
        <v>0</v>
      </c>
      <c r="J876" s="22">
        <f>+'Cpm-'!L380</f>
        <v>0.43205199999999999</v>
      </c>
      <c r="K876" s="22">
        <f>+'Cpm-'!M380</f>
        <v>0.477107</v>
      </c>
      <c r="L876" s="22">
        <f>+'Cpm-'!N380</f>
        <v>0.477107</v>
      </c>
      <c r="M876" s="22">
        <f>+'Cpm-'!O380</f>
        <v>0</v>
      </c>
      <c r="N876" s="22">
        <f>+'Cpm-'!P380</f>
        <v>0.48377500000000001</v>
      </c>
      <c r="O876" s="22">
        <f>+'Cpm-'!Q380</f>
        <v>0</v>
      </c>
      <c r="P876" s="22">
        <f>+'Cpm-'!R380</f>
        <v>0</v>
      </c>
      <c r="Q876" s="22">
        <f>+'Cpm-'!S380</f>
        <v>0</v>
      </c>
      <c r="R876" s="22">
        <f>+'Cpm-'!T380</f>
        <v>0.52180899999999997</v>
      </c>
      <c r="S876" s="22">
        <f>+'Cpm-'!U380</f>
        <v>0.56027700000000003</v>
      </c>
      <c r="T876" s="22">
        <f>+'Cpm-'!V380</f>
        <v>0.56027700000000003</v>
      </c>
      <c r="U876" s="22">
        <f>+'Cpm-'!W380</f>
        <v>0.32514399999999999</v>
      </c>
      <c r="V876" s="22">
        <f>+'Cpm-'!X380</f>
        <v>0.56035299999999999</v>
      </c>
      <c r="W876" s="22">
        <f>+'Cpm-'!Y380</f>
        <v>0.273729</v>
      </c>
      <c r="X876" s="22">
        <f>+'Cpm-'!Z380</f>
        <v>0.27374999999999999</v>
      </c>
      <c r="Y876" s="22">
        <f>+'Cpm-'!AA380</f>
        <v>0</v>
      </c>
      <c r="Z876" s="22">
        <f>+'Cpm-'!AB380</f>
        <v>0.56039099999999997</v>
      </c>
      <c r="AA876" s="22">
        <f>+'Cpm-'!AC380</f>
        <v>0.27369399999999999</v>
      </c>
      <c r="AB876" s="22">
        <f>+'Cpm-'!AD380</f>
        <v>0.27371400000000001</v>
      </c>
      <c r="AC876" s="22">
        <f>+'Cpm-'!AE380</f>
        <v>0</v>
      </c>
      <c r="AD876" s="22">
        <f>+'Cpm-'!AF380</f>
        <v>0</v>
      </c>
      <c r="AE876" s="22">
        <f>+'Cpm-'!AG380</f>
        <v>0</v>
      </c>
      <c r="AF876" s="22">
        <f>+'Cpm-'!AH380</f>
        <v>0</v>
      </c>
      <c r="AG876" s="22">
        <f>+'Cpm-'!AI380</f>
        <v>0</v>
      </c>
      <c r="AH876" s="22">
        <f>+'Cmp-'!E380</f>
        <v>0</v>
      </c>
      <c r="AI876" s="22">
        <f>+'Cmp-'!F380</f>
        <v>0</v>
      </c>
      <c r="AJ876" s="22">
        <f>+'Cmp-'!G380</f>
        <v>0</v>
      </c>
      <c r="AK876" s="22">
        <f>+'Cmp-'!H380</f>
        <v>0</v>
      </c>
      <c r="AL876" s="22">
        <f>+'Cmp-'!I380</f>
        <v>0</v>
      </c>
      <c r="AM876" s="22">
        <f>+'Cmp-'!J380</f>
        <v>0</v>
      </c>
      <c r="AN876" s="22">
        <f>+'Cmp-'!K380</f>
        <v>0</v>
      </c>
      <c r="AO876" s="22">
        <f>+'Cmp-'!L380</f>
        <v>0</v>
      </c>
      <c r="AP876" s="22">
        <f>+'Cmp-'!M380</f>
        <v>0</v>
      </c>
      <c r="AQ876" s="22">
        <f>+'Cmp-'!N380</f>
        <v>0</v>
      </c>
      <c r="AR876" s="22">
        <f>+'Cmp-'!O380</f>
        <v>0</v>
      </c>
      <c r="AS876" s="22">
        <f>+'Cmp-'!P380</f>
        <v>0</v>
      </c>
      <c r="AT876" s="22">
        <f>+'Cmp-'!Q380</f>
        <v>0</v>
      </c>
      <c r="AU876" s="22">
        <f>+'Cmp-'!R380</f>
        <v>0</v>
      </c>
      <c r="AV876" s="22">
        <f>+'Cmp-'!S380</f>
        <v>0.47883100000000001</v>
      </c>
      <c r="AW876" s="22">
        <f>+'Cmp-'!T380</f>
        <v>0</v>
      </c>
      <c r="AX876" s="22">
        <f>+'Cmp-'!U380</f>
        <v>0</v>
      </c>
      <c r="AY876" s="22">
        <f>+'Cmp-'!V380</f>
        <v>0</v>
      </c>
      <c r="AZ876" s="22">
        <f>+'Cmp-'!W380</f>
        <v>0</v>
      </c>
      <c r="BA876" s="22">
        <f>+'Cmp-'!X380</f>
        <v>0</v>
      </c>
      <c r="BB876" s="22">
        <f>+'Cmp-'!Y380</f>
        <v>0</v>
      </c>
      <c r="BC876" s="22">
        <f>+'Cmp-'!Z380</f>
        <v>0</v>
      </c>
      <c r="BD876" s="22">
        <f>+'Cmp-'!AA380</f>
        <v>0.28297699999999998</v>
      </c>
      <c r="BE876" s="22">
        <f>+'Cmp-'!AB380</f>
        <v>0</v>
      </c>
      <c r="BF876" s="22">
        <f>+'Cmp-'!AC380</f>
        <v>0</v>
      </c>
      <c r="BG876" s="22">
        <f>+'Cmp-'!AD380</f>
        <v>0</v>
      </c>
      <c r="BH876" s="22">
        <f>+'Cmp-'!AE380</f>
        <v>0.282364</v>
      </c>
      <c r="BI876" s="22">
        <f>+'Cmp-'!AF380</f>
        <v>0</v>
      </c>
      <c r="BJ876" s="22">
        <f>+'Cmp-'!AG380</f>
        <v>0.27368500000000001</v>
      </c>
      <c r="BK876" s="22">
        <f>+'Cmp-'!AH380</f>
        <v>0.27366400000000002</v>
      </c>
      <c r="BL876" s="22">
        <f>+'Cmp-'!AI380</f>
        <v>0.56039099999999997</v>
      </c>
      <c r="BM876" s="6" t="s">
        <v>1079</v>
      </c>
      <c r="BN876" s="24" t="str">
        <f>+CnAll!B876</f>
        <v>A + aAAaa</v>
      </c>
      <c r="BO876" s="24">
        <f>+CnAll!C876</f>
        <v>0</v>
      </c>
    </row>
    <row r="877" spans="1:67" x14ac:dyDescent="0.45">
      <c r="A877" s="1">
        <v>876</v>
      </c>
      <c r="B877" s="22" t="str">
        <f>+'Cpm-'!B381</f>
        <v>AA + aAAaa</v>
      </c>
      <c r="C877" s="22">
        <f>+'Cpm-'!E381</f>
        <v>0</v>
      </c>
      <c r="D877" s="22">
        <f>+'Cpm-'!F381</f>
        <v>0</v>
      </c>
      <c r="E877" s="22">
        <f>+'Cpm-'!G381</f>
        <v>0</v>
      </c>
      <c r="F877" s="22">
        <f>+'Cpm-'!H381</f>
        <v>0.371919</v>
      </c>
      <c r="G877" s="22">
        <f>+'Cpm-'!I381</f>
        <v>0.29737400000000003</v>
      </c>
      <c r="H877" s="22">
        <f>+'Cpm-'!J381</f>
        <v>0.29737400000000003</v>
      </c>
      <c r="I877" s="22">
        <f>+'Cpm-'!K381</f>
        <v>0</v>
      </c>
      <c r="J877" s="22">
        <f>+'Cpm-'!L381</f>
        <v>0.53385199999999999</v>
      </c>
      <c r="K877" s="22">
        <f>+'Cpm-'!M381</f>
        <v>0.66189799999999999</v>
      </c>
      <c r="L877" s="22">
        <f>+'Cpm-'!N381</f>
        <v>0.66189799999999999</v>
      </c>
      <c r="M877" s="22">
        <f>+'Cpm-'!O381</f>
        <v>0.57321900000000003</v>
      </c>
      <c r="N877" s="22">
        <f>+'Cpm-'!P381</f>
        <v>0.66461300000000001</v>
      </c>
      <c r="O877" s="22">
        <f>+'Cpm-'!Q381</f>
        <v>0.50604400000000005</v>
      </c>
      <c r="P877" s="22">
        <f>+'Cpm-'!R381</f>
        <v>0.50604400000000005</v>
      </c>
      <c r="Q877" s="22">
        <f>+'Cpm-'!S381</f>
        <v>0</v>
      </c>
      <c r="R877" s="22">
        <f>+'Cpm-'!T381</f>
        <v>0.62190100000000004</v>
      </c>
      <c r="S877" s="22">
        <f>+'Cpm-'!U381</f>
        <v>0.70162599999999997</v>
      </c>
      <c r="T877" s="22">
        <f>+'Cpm-'!V381</f>
        <v>0.70162599999999997</v>
      </c>
      <c r="U877" s="22">
        <f>+'Cpm-'!W381</f>
        <v>0.66893000000000002</v>
      </c>
      <c r="V877" s="22">
        <f>+'Cpm-'!X381</f>
        <v>0.70203599999999999</v>
      </c>
      <c r="W877" s="22">
        <f>+'Cpm-'!Y381</f>
        <v>0.67003199999999996</v>
      </c>
      <c r="X877" s="22">
        <f>+'Cpm-'!Z381</f>
        <v>0.67003199999999996</v>
      </c>
      <c r="Y877" s="22">
        <f>+'Cpm-'!AA381</f>
        <v>0</v>
      </c>
      <c r="Z877" s="22">
        <f>+'Cpm-'!AB381</f>
        <v>0.70171499999999998</v>
      </c>
      <c r="AA877" s="22">
        <f>+'Cpm-'!AC381</f>
        <v>0.67003199999999996</v>
      </c>
      <c r="AB877" s="22">
        <f>+'Cpm-'!AD381</f>
        <v>0.67003199999999996</v>
      </c>
      <c r="AC877" s="22">
        <f>+'Cpm-'!AE381</f>
        <v>0</v>
      </c>
      <c r="AD877" s="22">
        <f>+'Cpm-'!AF381</f>
        <v>0.63069399999999998</v>
      </c>
      <c r="AE877" s="22">
        <f>+'Cpm-'!AG381</f>
        <v>0</v>
      </c>
      <c r="AF877" s="22">
        <f>+'Cpm-'!AH381</f>
        <v>0</v>
      </c>
      <c r="AG877" s="22">
        <f>+'Cpm-'!AI381</f>
        <v>0</v>
      </c>
      <c r="AH877" s="22">
        <f>+'Cmp-'!E381</f>
        <v>0</v>
      </c>
      <c r="AI877" s="22">
        <f>+'Cmp-'!F381</f>
        <v>0</v>
      </c>
      <c r="AJ877" s="22">
        <f>+'Cmp-'!G381</f>
        <v>0</v>
      </c>
      <c r="AK877" s="22">
        <f>+'Cmp-'!H381</f>
        <v>0</v>
      </c>
      <c r="AL877" s="22">
        <f>+'Cmp-'!I381</f>
        <v>0</v>
      </c>
      <c r="AM877" s="22">
        <f>+'Cmp-'!J381</f>
        <v>0</v>
      </c>
      <c r="AN877" s="22">
        <f>+'Cmp-'!K381</f>
        <v>0.37050300000000003</v>
      </c>
      <c r="AO877" s="22">
        <f>+'Cmp-'!L381</f>
        <v>0</v>
      </c>
      <c r="AP877" s="22">
        <f>+'Cmp-'!M381</f>
        <v>0</v>
      </c>
      <c r="AQ877" s="22">
        <f>+'Cmp-'!N381</f>
        <v>0</v>
      </c>
      <c r="AR877" s="22">
        <f>+'Cmp-'!O381</f>
        <v>0.50253700000000001</v>
      </c>
      <c r="AS877" s="22">
        <f>+'Cmp-'!P381</f>
        <v>0</v>
      </c>
      <c r="AT877" s="22">
        <f>+'Cmp-'!Q381</f>
        <v>0.50604400000000005</v>
      </c>
      <c r="AU877" s="22">
        <f>+'Cmp-'!R381</f>
        <v>0.50604400000000005</v>
      </c>
      <c r="AV877" s="22">
        <f>+'Cmp-'!S381</f>
        <v>0.66281400000000001</v>
      </c>
      <c r="AW877" s="22">
        <f>+'Cmp-'!T381</f>
        <v>0</v>
      </c>
      <c r="AX877" s="22">
        <f>+'Cmp-'!U381</f>
        <v>0</v>
      </c>
      <c r="AY877" s="22">
        <f>+'Cmp-'!V381</f>
        <v>0</v>
      </c>
      <c r="AZ877" s="22">
        <f>+'Cmp-'!W381</f>
        <v>0</v>
      </c>
      <c r="BA877" s="22">
        <f>+'Cmp-'!X381</f>
        <v>0</v>
      </c>
      <c r="BB877" s="22">
        <f>+'Cmp-'!Y381</f>
        <v>0</v>
      </c>
      <c r="BC877" s="22">
        <f>+'Cmp-'!Z381</f>
        <v>0</v>
      </c>
      <c r="BD877" s="22">
        <f>+'Cmp-'!AA381</f>
        <v>0.67100099999999996</v>
      </c>
      <c r="BE877" s="22">
        <f>+'Cmp-'!AB381</f>
        <v>0</v>
      </c>
      <c r="BF877" s="22">
        <f>+'Cmp-'!AC381</f>
        <v>0</v>
      </c>
      <c r="BG877" s="22">
        <f>+'Cmp-'!AD381</f>
        <v>0</v>
      </c>
      <c r="BH877" s="22">
        <f>+'Cmp-'!AE381</f>
        <v>0.67072900000000002</v>
      </c>
      <c r="BI877" s="22">
        <f>+'Cmp-'!AF381</f>
        <v>0.59912200000000004</v>
      </c>
      <c r="BJ877" s="22">
        <f>+'Cmp-'!AG381</f>
        <v>0.67003199999999996</v>
      </c>
      <c r="BK877" s="22">
        <f>+'Cmp-'!AH381</f>
        <v>0.67003199999999996</v>
      </c>
      <c r="BL877" s="22">
        <f>+'Cmp-'!AI381</f>
        <v>0.70171499999999998</v>
      </c>
      <c r="BM877" s="6" t="s">
        <v>1079</v>
      </c>
      <c r="BN877" s="24" t="str">
        <f>+CnAll!B877</f>
        <v>AA + aAAaa</v>
      </c>
      <c r="BO877" s="24">
        <f>+CnAll!C877</f>
        <v>0.61690199999999995</v>
      </c>
    </row>
    <row r="878" spans="1:67" x14ac:dyDescent="0.45">
      <c r="A878" s="1">
        <v>877</v>
      </c>
      <c r="B878" s="22" t="str">
        <f>+'Cpm-'!B382</f>
        <v>Aa + aAAaa</v>
      </c>
      <c r="C878" s="22">
        <f>+'Cpm-'!E382</f>
        <v>0</v>
      </c>
      <c r="D878" s="22">
        <f>+'Cpm-'!F382</f>
        <v>0</v>
      </c>
      <c r="E878" s="22">
        <f>+'Cpm-'!G382</f>
        <v>0</v>
      </c>
      <c r="F878" s="22">
        <f>+'Cpm-'!H382</f>
        <v>0</v>
      </c>
      <c r="G878" s="22">
        <f>+'Cpm-'!I382</f>
        <v>0</v>
      </c>
      <c r="H878" s="22">
        <f>+'Cpm-'!J382</f>
        <v>0</v>
      </c>
      <c r="I878" s="22">
        <f>+'Cpm-'!K382</f>
        <v>0</v>
      </c>
      <c r="J878" s="22">
        <f>+'Cpm-'!L382</f>
        <v>0.338976</v>
      </c>
      <c r="K878" s="22">
        <f>+'Cpm-'!M382</f>
        <v>0</v>
      </c>
      <c r="L878" s="22">
        <f>+'Cpm-'!N382</f>
        <v>0</v>
      </c>
      <c r="M878" s="22">
        <f>+'Cpm-'!O382</f>
        <v>0</v>
      </c>
      <c r="N878" s="22">
        <f>+'Cpm-'!P382</f>
        <v>0</v>
      </c>
      <c r="O878" s="22">
        <f>+'Cpm-'!Q382</f>
        <v>0</v>
      </c>
      <c r="P878" s="22">
        <f>+'Cpm-'!R382</f>
        <v>0</v>
      </c>
      <c r="Q878" s="22">
        <f>+'Cpm-'!S382</f>
        <v>0</v>
      </c>
      <c r="R878" s="22">
        <f>+'Cpm-'!T382</f>
        <v>0.40228700000000001</v>
      </c>
      <c r="S878" s="22">
        <f>+'Cpm-'!U382</f>
        <v>0.30177500000000002</v>
      </c>
      <c r="T878" s="22">
        <f>+'Cpm-'!V382</f>
        <v>0.298707</v>
      </c>
      <c r="U878" s="22">
        <f>+'Cpm-'!W382</f>
        <v>0</v>
      </c>
      <c r="V878" s="22">
        <f>+'Cpm-'!X382</f>
        <v>0.296987</v>
      </c>
      <c r="W878" s="22">
        <f>+'Cpm-'!Y382</f>
        <v>0</v>
      </c>
      <c r="X878" s="22">
        <f>+'Cpm-'!Z382</f>
        <v>0</v>
      </c>
      <c r="Y878" s="22">
        <f>+'Cpm-'!AA382</f>
        <v>0</v>
      </c>
      <c r="Z878" s="22">
        <f>+'Cpm-'!AB382</f>
        <v>0.30238199999999998</v>
      </c>
      <c r="AA878" s="22">
        <f>+'Cpm-'!AC382</f>
        <v>0</v>
      </c>
      <c r="AB878" s="22">
        <f>+'Cpm-'!AD382</f>
        <v>0</v>
      </c>
      <c r="AC878" s="22">
        <f>+'Cpm-'!AE382</f>
        <v>0</v>
      </c>
      <c r="AD878" s="22">
        <f>+'Cpm-'!AF382</f>
        <v>0</v>
      </c>
      <c r="AE878" s="22">
        <f>+'Cpm-'!AG382</f>
        <v>0</v>
      </c>
      <c r="AF878" s="22">
        <f>+'Cpm-'!AH382</f>
        <v>0</v>
      </c>
      <c r="AG878" s="22">
        <f>+'Cpm-'!AI382</f>
        <v>0</v>
      </c>
      <c r="AH878" s="22">
        <f>+'Cmp-'!E382</f>
        <v>0</v>
      </c>
      <c r="AI878" s="22">
        <f>+'Cmp-'!F382</f>
        <v>0</v>
      </c>
      <c r="AJ878" s="22">
        <f>+'Cmp-'!G382</f>
        <v>0</v>
      </c>
      <c r="AK878" s="22">
        <f>+'Cmp-'!H382</f>
        <v>0</v>
      </c>
      <c r="AL878" s="22">
        <f>+'Cmp-'!I382</f>
        <v>0</v>
      </c>
      <c r="AM878" s="22">
        <f>+'Cmp-'!J382</f>
        <v>0</v>
      </c>
      <c r="AN878" s="22">
        <f>+'Cmp-'!K382</f>
        <v>0</v>
      </c>
      <c r="AO878" s="22">
        <f>+'Cmp-'!L382</f>
        <v>0</v>
      </c>
      <c r="AP878" s="22">
        <f>+'Cmp-'!M382</f>
        <v>0</v>
      </c>
      <c r="AQ878" s="22">
        <f>+'Cmp-'!N382</f>
        <v>0</v>
      </c>
      <c r="AR878" s="22">
        <f>+'Cmp-'!O382</f>
        <v>0</v>
      </c>
      <c r="AS878" s="22">
        <f>+'Cmp-'!P382</f>
        <v>0</v>
      </c>
      <c r="AT878" s="22">
        <f>+'Cmp-'!Q382</f>
        <v>0</v>
      </c>
      <c r="AU878" s="22">
        <f>+'Cmp-'!R382</f>
        <v>0</v>
      </c>
      <c r="AV878" s="22">
        <f>+'Cmp-'!S382</f>
        <v>0</v>
      </c>
      <c r="AW878" s="22">
        <f>+'Cmp-'!T382</f>
        <v>0</v>
      </c>
      <c r="AX878" s="22">
        <f>+'Cmp-'!U382</f>
        <v>0</v>
      </c>
      <c r="AY878" s="22">
        <f>+'Cmp-'!V382</f>
        <v>0</v>
      </c>
      <c r="AZ878" s="22">
        <f>+'Cmp-'!W382</f>
        <v>0</v>
      </c>
      <c r="BA878" s="22">
        <f>+'Cmp-'!X382</f>
        <v>0</v>
      </c>
      <c r="BB878" s="22">
        <f>+'Cmp-'!Y382</f>
        <v>0</v>
      </c>
      <c r="BC878" s="22">
        <f>+'Cmp-'!Z382</f>
        <v>0</v>
      </c>
      <c r="BD878" s="22">
        <f>+'Cmp-'!AA382</f>
        <v>0</v>
      </c>
      <c r="BE878" s="22">
        <f>+'Cmp-'!AB382</f>
        <v>0</v>
      </c>
      <c r="BF878" s="22">
        <f>+'Cmp-'!AC382</f>
        <v>0</v>
      </c>
      <c r="BG878" s="22">
        <f>+'Cmp-'!AD382</f>
        <v>0</v>
      </c>
      <c r="BH878" s="22">
        <f>+'Cmp-'!AE382</f>
        <v>0</v>
      </c>
      <c r="BI878" s="22">
        <f>+'Cmp-'!AF382</f>
        <v>0</v>
      </c>
      <c r="BJ878" s="22">
        <f>+'Cmp-'!AG382</f>
        <v>0</v>
      </c>
      <c r="BK878" s="22">
        <f>+'Cmp-'!AH382</f>
        <v>0</v>
      </c>
      <c r="BL878" s="22">
        <f>+'Cmp-'!AI382</f>
        <v>0.30238199999999998</v>
      </c>
      <c r="BM878" s="6" t="s">
        <v>1079</v>
      </c>
      <c r="BN878" s="24" t="str">
        <f>+CnAll!B878</f>
        <v>Aa + aAAaa</v>
      </c>
      <c r="BO878" s="24">
        <f>+CnAll!C878</f>
        <v>0</v>
      </c>
    </row>
    <row r="879" spans="1:67" x14ac:dyDescent="0.45">
      <c r="A879" s="1">
        <v>878</v>
      </c>
      <c r="B879" s="22" t="str">
        <f>+'Cpm-'!B383</f>
        <v>AAA + aAAaa</v>
      </c>
      <c r="C879" s="22">
        <f>+'Cpm-'!E383</f>
        <v>0</v>
      </c>
      <c r="D879" s="22">
        <f>+'Cpm-'!F383</f>
        <v>0</v>
      </c>
      <c r="E879" s="22">
        <f>+'Cpm-'!G383</f>
        <v>0</v>
      </c>
      <c r="F879" s="22">
        <f>+'Cpm-'!H383</f>
        <v>0.40851599999999999</v>
      </c>
      <c r="G879" s="22">
        <f>+'Cpm-'!I383</f>
        <v>0.429734</v>
      </c>
      <c r="H879" s="22">
        <f>+'Cpm-'!J383</f>
        <v>0.429734</v>
      </c>
      <c r="I879" s="22">
        <f>+'Cpm-'!K383</f>
        <v>0</v>
      </c>
      <c r="J879" s="22">
        <f>+'Cpm-'!L383</f>
        <v>0.52554500000000004</v>
      </c>
      <c r="K879" s="22">
        <f>+'Cpm-'!M383</f>
        <v>0.601433</v>
      </c>
      <c r="L879" s="22">
        <f>+'Cpm-'!N383</f>
        <v>0.601433</v>
      </c>
      <c r="M879" s="22">
        <f>+'Cpm-'!O383</f>
        <v>0.53332400000000002</v>
      </c>
      <c r="N879" s="22">
        <f>+'Cpm-'!P383</f>
        <v>0.60304599999999997</v>
      </c>
      <c r="O879" s="22">
        <f>+'Cpm-'!Q383</f>
        <v>0.51948799999999995</v>
      </c>
      <c r="P879" s="22">
        <f>+'Cpm-'!R383</f>
        <v>0.51948799999999995</v>
      </c>
      <c r="Q879" s="22">
        <f>+'Cpm-'!S383</f>
        <v>0</v>
      </c>
      <c r="R879" s="22">
        <f>+'Cpm-'!T383</f>
        <v>0.58828800000000003</v>
      </c>
      <c r="S879" s="22">
        <f>+'Cpm-'!U383</f>
        <v>0.63206200000000001</v>
      </c>
      <c r="T879" s="22">
        <f>+'Cpm-'!V383</f>
        <v>0.63206200000000001</v>
      </c>
      <c r="U879" s="22">
        <f>+'Cpm-'!W383</f>
        <v>0.60260000000000002</v>
      </c>
      <c r="V879" s="22">
        <f>+'Cpm-'!X383</f>
        <v>0.63229000000000002</v>
      </c>
      <c r="W879" s="22">
        <f>+'Cpm-'!Y383</f>
        <v>0.60476600000000003</v>
      </c>
      <c r="X879" s="22">
        <f>+'Cpm-'!Z383</f>
        <v>0.60476600000000003</v>
      </c>
      <c r="Y879" s="22">
        <f>+'Cpm-'!AA383</f>
        <v>0.43732300000000002</v>
      </c>
      <c r="Z879" s="22">
        <f>+'Cpm-'!AB383</f>
        <v>0.63253800000000004</v>
      </c>
      <c r="AA879" s="22">
        <f>+'Cpm-'!AC383</f>
        <v>0.60476600000000003</v>
      </c>
      <c r="AB879" s="22">
        <f>+'Cpm-'!AD383</f>
        <v>0.60476600000000003</v>
      </c>
      <c r="AC879" s="22">
        <f>+'Cpm-'!AE383</f>
        <v>0.46232699999999999</v>
      </c>
      <c r="AD879" s="22">
        <f>+'Cpm-'!AF383</f>
        <v>0.60483699999999996</v>
      </c>
      <c r="AE879" s="22">
        <f>+'Cpm-'!AG383</f>
        <v>0.46513599999999999</v>
      </c>
      <c r="AF879" s="22">
        <f>+'Cpm-'!AH383</f>
        <v>0.46513599999999999</v>
      </c>
      <c r="AG879" s="22">
        <f>+'Cpm-'!AI383</f>
        <v>0</v>
      </c>
      <c r="AH879" s="22">
        <f>+'Cmp-'!E383</f>
        <v>0</v>
      </c>
      <c r="AI879" s="22">
        <f>+'Cmp-'!F383</f>
        <v>0</v>
      </c>
      <c r="AJ879" s="22">
        <f>+'Cmp-'!G383</f>
        <v>0</v>
      </c>
      <c r="AK879" s="22">
        <f>+'Cmp-'!H383</f>
        <v>0</v>
      </c>
      <c r="AL879" s="22">
        <f>+'Cmp-'!I383</f>
        <v>0</v>
      </c>
      <c r="AM879" s="22">
        <f>+'Cmp-'!J383</f>
        <v>0</v>
      </c>
      <c r="AN879" s="22">
        <f>+'Cmp-'!K383</f>
        <v>0.44870700000000002</v>
      </c>
      <c r="AO879" s="22">
        <f>+'Cmp-'!L383</f>
        <v>0</v>
      </c>
      <c r="AP879" s="22">
        <f>+'Cmp-'!M383</f>
        <v>0</v>
      </c>
      <c r="AQ879" s="22">
        <f>+'Cmp-'!N383</f>
        <v>0</v>
      </c>
      <c r="AR879" s="22">
        <f>+'Cmp-'!O383</f>
        <v>0.52756599999999998</v>
      </c>
      <c r="AS879" s="22">
        <f>+'Cmp-'!P383</f>
        <v>0</v>
      </c>
      <c r="AT879" s="22">
        <f>+'Cmp-'!Q383</f>
        <v>0.51948799999999995</v>
      </c>
      <c r="AU879" s="22">
        <f>+'Cmp-'!R383</f>
        <v>0.51948799999999995</v>
      </c>
      <c r="AV879" s="22">
        <f>+'Cmp-'!S383</f>
        <v>0.60514299999999999</v>
      </c>
      <c r="AW879" s="22">
        <f>+'Cmp-'!T383</f>
        <v>0</v>
      </c>
      <c r="AX879" s="22">
        <f>+'Cmp-'!U383</f>
        <v>0</v>
      </c>
      <c r="AY879" s="22">
        <f>+'Cmp-'!V383</f>
        <v>0</v>
      </c>
      <c r="AZ879" s="22">
        <f>+'Cmp-'!W383</f>
        <v>0.47867999999999999</v>
      </c>
      <c r="BA879" s="22">
        <f>+'Cmp-'!X383</f>
        <v>0</v>
      </c>
      <c r="BB879" s="22">
        <f>+'Cmp-'!Y383</f>
        <v>0.46513599999999999</v>
      </c>
      <c r="BC879" s="22">
        <f>+'Cmp-'!Z383</f>
        <v>0.46513599999999999</v>
      </c>
      <c r="BD879" s="22">
        <f>+'Cmp-'!AA383</f>
        <v>0.60951299999999997</v>
      </c>
      <c r="BE879" s="22">
        <f>+'Cmp-'!AB383</f>
        <v>0</v>
      </c>
      <c r="BF879" s="22">
        <f>+'Cmp-'!AC383</f>
        <v>0.46513599999999999</v>
      </c>
      <c r="BG879" s="22">
        <f>+'Cmp-'!AD383</f>
        <v>0.46513599999999999</v>
      </c>
      <c r="BH879" s="22">
        <f>+'Cmp-'!AE383</f>
        <v>0.605549</v>
      </c>
      <c r="BI879" s="22">
        <f>+'Cmp-'!AF383</f>
        <v>0.50066699999999997</v>
      </c>
      <c r="BJ879" s="22">
        <f>+'Cmp-'!AG383</f>
        <v>0.60476600000000003</v>
      </c>
      <c r="BK879" s="22">
        <f>+'Cmp-'!AH383</f>
        <v>0.60476600000000003</v>
      </c>
      <c r="BL879" s="22">
        <f>+'Cmp-'!AI383</f>
        <v>0.63253800000000004</v>
      </c>
      <c r="BM879" s="6" t="s">
        <v>1079</v>
      </c>
      <c r="BN879" s="24" t="str">
        <f>+CnAll!B879</f>
        <v>AAA + aAAaa</v>
      </c>
      <c r="BO879" s="24">
        <f>+CnAll!C879</f>
        <v>0.56452599999999997</v>
      </c>
    </row>
    <row r="880" spans="1:67" x14ac:dyDescent="0.45">
      <c r="A880" s="1">
        <v>879</v>
      </c>
      <c r="B880" s="22" t="str">
        <f>+'Cpm-'!B384</f>
        <v>AAa + aAAaa</v>
      </c>
      <c r="C880" s="22">
        <f>+'Cpm-'!E384</f>
        <v>0</v>
      </c>
      <c r="D880" s="22">
        <f>+'Cpm-'!F384</f>
        <v>0</v>
      </c>
      <c r="E880" s="22">
        <f>+'Cpm-'!G384</f>
        <v>0</v>
      </c>
      <c r="F880" s="22">
        <f>+'Cpm-'!H384</f>
        <v>0.29055999999999998</v>
      </c>
      <c r="G880" s="22">
        <f>+'Cpm-'!I384</f>
        <v>0</v>
      </c>
      <c r="H880" s="22">
        <f>+'Cpm-'!J384</f>
        <v>0</v>
      </c>
      <c r="I880" s="22">
        <f>+'Cpm-'!K384</f>
        <v>0</v>
      </c>
      <c r="J880" s="22">
        <f>+'Cpm-'!L384</f>
        <v>0.46746199999999999</v>
      </c>
      <c r="K880" s="22">
        <f>+'Cpm-'!M384</f>
        <v>0.53953600000000002</v>
      </c>
      <c r="L880" s="22">
        <f>+'Cpm-'!N384</f>
        <v>0.53363499999999997</v>
      </c>
      <c r="M880" s="22">
        <f>+'Cpm-'!O384</f>
        <v>0</v>
      </c>
      <c r="N880" s="22">
        <f>+'Cpm-'!P384</f>
        <v>0.53717400000000004</v>
      </c>
      <c r="O880" s="22">
        <f>+'Cpm-'!Q384</f>
        <v>0</v>
      </c>
      <c r="P880" s="22">
        <f>+'Cpm-'!R384</f>
        <v>0</v>
      </c>
      <c r="Q880" s="22">
        <f>+'Cpm-'!S384</f>
        <v>0</v>
      </c>
      <c r="R880" s="22">
        <f>+'Cpm-'!T384</f>
        <v>0.55048399999999997</v>
      </c>
      <c r="S880" s="22">
        <f>+'Cpm-'!U384</f>
        <v>0.593611</v>
      </c>
      <c r="T880" s="22">
        <f>+'Cpm-'!V384</f>
        <v>0.59296199999999999</v>
      </c>
      <c r="U880" s="22">
        <f>+'Cpm-'!W384</f>
        <v>0.408669</v>
      </c>
      <c r="V880" s="22">
        <f>+'Cpm-'!X384</f>
        <v>0.59308300000000003</v>
      </c>
      <c r="W880" s="22">
        <f>+'Cpm-'!Y384</f>
        <v>0.39481500000000003</v>
      </c>
      <c r="X880" s="22">
        <f>+'Cpm-'!Z384</f>
        <v>0.34429999999999999</v>
      </c>
      <c r="Y880" s="22">
        <f>+'Cpm-'!AA384</f>
        <v>0</v>
      </c>
      <c r="Z880" s="22">
        <f>+'Cpm-'!AB384</f>
        <v>0.59309999999999996</v>
      </c>
      <c r="AA880" s="22">
        <f>+'Cpm-'!AC384</f>
        <v>0.41652</v>
      </c>
      <c r="AB880" s="22">
        <f>+'Cpm-'!AD384</f>
        <v>0.38901200000000002</v>
      </c>
      <c r="AC880" s="22">
        <f>+'Cpm-'!AE384</f>
        <v>0</v>
      </c>
      <c r="AD880" s="22">
        <f>+'Cpm-'!AF384</f>
        <v>0</v>
      </c>
      <c r="AE880" s="22">
        <f>+'Cpm-'!AG384</f>
        <v>0</v>
      </c>
      <c r="AF880" s="22">
        <f>+'Cpm-'!AH384</f>
        <v>0</v>
      </c>
      <c r="AG880" s="22">
        <f>+'Cpm-'!AI384</f>
        <v>0</v>
      </c>
      <c r="AH880" s="22">
        <f>+'Cmp-'!E384</f>
        <v>0</v>
      </c>
      <c r="AI880" s="22">
        <f>+'Cmp-'!F384</f>
        <v>0</v>
      </c>
      <c r="AJ880" s="22">
        <f>+'Cmp-'!G384</f>
        <v>0</v>
      </c>
      <c r="AK880" s="22">
        <f>+'Cmp-'!H384</f>
        <v>0</v>
      </c>
      <c r="AL880" s="22">
        <f>+'Cmp-'!I384</f>
        <v>0</v>
      </c>
      <c r="AM880" s="22">
        <f>+'Cmp-'!J384</f>
        <v>0</v>
      </c>
      <c r="AN880" s="22">
        <f>+'Cmp-'!K384</f>
        <v>0</v>
      </c>
      <c r="AO880" s="22">
        <f>+'Cmp-'!L384</f>
        <v>0</v>
      </c>
      <c r="AP880" s="22">
        <f>+'Cmp-'!M384</f>
        <v>0</v>
      </c>
      <c r="AQ880" s="22">
        <f>+'Cmp-'!N384</f>
        <v>0</v>
      </c>
      <c r="AR880" s="22">
        <f>+'Cmp-'!O384</f>
        <v>0</v>
      </c>
      <c r="AS880" s="22">
        <f>+'Cmp-'!P384</f>
        <v>0</v>
      </c>
      <c r="AT880" s="22">
        <f>+'Cmp-'!Q384</f>
        <v>0</v>
      </c>
      <c r="AU880" s="22">
        <f>+'Cmp-'!R384</f>
        <v>0</v>
      </c>
      <c r="AV880" s="22">
        <f>+'Cmp-'!S384</f>
        <v>0.53396399999999999</v>
      </c>
      <c r="AW880" s="22">
        <f>+'Cmp-'!T384</f>
        <v>0</v>
      </c>
      <c r="AX880" s="22">
        <f>+'Cmp-'!U384</f>
        <v>0</v>
      </c>
      <c r="AY880" s="22">
        <f>+'Cmp-'!V384</f>
        <v>0</v>
      </c>
      <c r="AZ880" s="22">
        <f>+'Cmp-'!W384</f>
        <v>0</v>
      </c>
      <c r="BA880" s="22">
        <f>+'Cmp-'!X384</f>
        <v>0</v>
      </c>
      <c r="BB880" s="22">
        <f>+'Cmp-'!Y384</f>
        <v>0</v>
      </c>
      <c r="BC880" s="22">
        <f>+'Cmp-'!Z384</f>
        <v>0</v>
      </c>
      <c r="BD880" s="22">
        <f>+'Cmp-'!AA384</f>
        <v>0.39651999999999998</v>
      </c>
      <c r="BE880" s="22">
        <f>+'Cmp-'!AB384</f>
        <v>0</v>
      </c>
      <c r="BF880" s="22">
        <f>+'Cmp-'!AC384</f>
        <v>0</v>
      </c>
      <c r="BG880" s="22">
        <f>+'Cmp-'!AD384</f>
        <v>0</v>
      </c>
      <c r="BH880" s="22">
        <f>+'Cmp-'!AE384</f>
        <v>0.39565800000000001</v>
      </c>
      <c r="BI880" s="22">
        <f>+'Cmp-'!AF384</f>
        <v>0</v>
      </c>
      <c r="BJ880" s="22">
        <f>+'Cmp-'!AG384</f>
        <v>0.38901200000000002</v>
      </c>
      <c r="BK880" s="22">
        <f>+'Cmp-'!AH384</f>
        <v>0.41652</v>
      </c>
      <c r="BL880" s="22">
        <f>+'Cmp-'!AI384</f>
        <v>0.59309999999999996</v>
      </c>
      <c r="BM880" s="6" t="s">
        <v>1079</v>
      </c>
      <c r="BN880" s="24" t="str">
        <f>+CnAll!B880</f>
        <v>AAa + aAAaa</v>
      </c>
      <c r="BO880" s="24">
        <f>+CnAll!C880</f>
        <v>0</v>
      </c>
    </row>
    <row r="881" spans="1:67" x14ac:dyDescent="0.45">
      <c r="A881" s="1">
        <v>880</v>
      </c>
      <c r="B881" s="22" t="str">
        <f>+'Cpm-'!B385</f>
        <v>AaA + aAAaa</v>
      </c>
      <c r="C881" s="22">
        <f>+'Cpm-'!E385</f>
        <v>0</v>
      </c>
      <c r="D881" s="22">
        <f>+'Cpm-'!F385</f>
        <v>0</v>
      </c>
      <c r="E881" s="22">
        <f>+'Cpm-'!G385</f>
        <v>0</v>
      </c>
      <c r="F881" s="22">
        <f>+'Cpm-'!H385</f>
        <v>0.29055999999999998</v>
      </c>
      <c r="G881" s="22">
        <f>+'Cpm-'!I385</f>
        <v>0</v>
      </c>
      <c r="H881" s="22">
        <f>+'Cpm-'!J385</f>
        <v>0</v>
      </c>
      <c r="I881" s="22">
        <f>+'Cpm-'!K385</f>
        <v>0</v>
      </c>
      <c r="J881" s="22">
        <f>+'Cpm-'!L385</f>
        <v>0.46746199999999999</v>
      </c>
      <c r="K881" s="22">
        <f>+'Cpm-'!M385</f>
        <v>0.53363499999999997</v>
      </c>
      <c r="L881" s="22">
        <f>+'Cpm-'!N385</f>
        <v>0.53953600000000002</v>
      </c>
      <c r="M881" s="22">
        <f>+'Cpm-'!O385</f>
        <v>0</v>
      </c>
      <c r="N881" s="22">
        <f>+'Cpm-'!P385</f>
        <v>0.53717400000000004</v>
      </c>
      <c r="O881" s="22">
        <f>+'Cpm-'!Q385</f>
        <v>0</v>
      </c>
      <c r="P881" s="22">
        <f>+'Cpm-'!R385</f>
        <v>0</v>
      </c>
      <c r="Q881" s="22">
        <f>+'Cpm-'!S385</f>
        <v>0</v>
      </c>
      <c r="R881" s="22">
        <f>+'Cpm-'!T385</f>
        <v>0.55048399999999997</v>
      </c>
      <c r="S881" s="22">
        <f>+'Cpm-'!U385</f>
        <v>0.59296199999999999</v>
      </c>
      <c r="T881" s="22">
        <f>+'Cpm-'!V385</f>
        <v>0.593611</v>
      </c>
      <c r="U881" s="22">
        <f>+'Cpm-'!W385</f>
        <v>0.408669</v>
      </c>
      <c r="V881" s="22">
        <f>+'Cpm-'!X385</f>
        <v>0.59308300000000003</v>
      </c>
      <c r="W881" s="22">
        <f>+'Cpm-'!Y385</f>
        <v>0.34429999999999999</v>
      </c>
      <c r="X881" s="22">
        <f>+'Cpm-'!Z385</f>
        <v>0.39481500000000003</v>
      </c>
      <c r="Y881" s="22">
        <f>+'Cpm-'!AA385</f>
        <v>0</v>
      </c>
      <c r="Z881" s="22">
        <f>+'Cpm-'!AB385</f>
        <v>0.59309999999999996</v>
      </c>
      <c r="AA881" s="22">
        <f>+'Cpm-'!AC385</f>
        <v>0.38901200000000002</v>
      </c>
      <c r="AB881" s="22">
        <f>+'Cpm-'!AD385</f>
        <v>0.41652</v>
      </c>
      <c r="AC881" s="22">
        <f>+'Cpm-'!AE385</f>
        <v>0</v>
      </c>
      <c r="AD881" s="22">
        <f>+'Cpm-'!AF385</f>
        <v>0</v>
      </c>
      <c r="AE881" s="22">
        <f>+'Cpm-'!AG385</f>
        <v>0</v>
      </c>
      <c r="AF881" s="22">
        <f>+'Cpm-'!AH385</f>
        <v>0</v>
      </c>
      <c r="AG881" s="22">
        <f>+'Cpm-'!AI385</f>
        <v>0</v>
      </c>
      <c r="AH881" s="22">
        <f>+'Cmp-'!E385</f>
        <v>0</v>
      </c>
      <c r="AI881" s="22">
        <f>+'Cmp-'!F385</f>
        <v>0</v>
      </c>
      <c r="AJ881" s="22">
        <f>+'Cmp-'!G385</f>
        <v>0</v>
      </c>
      <c r="AK881" s="22">
        <f>+'Cmp-'!H385</f>
        <v>0</v>
      </c>
      <c r="AL881" s="22">
        <f>+'Cmp-'!I385</f>
        <v>0</v>
      </c>
      <c r="AM881" s="22">
        <f>+'Cmp-'!J385</f>
        <v>0</v>
      </c>
      <c r="AN881" s="22">
        <f>+'Cmp-'!K385</f>
        <v>0</v>
      </c>
      <c r="AO881" s="22">
        <f>+'Cmp-'!L385</f>
        <v>0</v>
      </c>
      <c r="AP881" s="22">
        <f>+'Cmp-'!M385</f>
        <v>0</v>
      </c>
      <c r="AQ881" s="22">
        <f>+'Cmp-'!N385</f>
        <v>0</v>
      </c>
      <c r="AR881" s="22">
        <f>+'Cmp-'!O385</f>
        <v>0</v>
      </c>
      <c r="AS881" s="22">
        <f>+'Cmp-'!P385</f>
        <v>0</v>
      </c>
      <c r="AT881" s="22">
        <f>+'Cmp-'!Q385</f>
        <v>0</v>
      </c>
      <c r="AU881" s="22">
        <f>+'Cmp-'!R385</f>
        <v>0</v>
      </c>
      <c r="AV881" s="22">
        <f>+'Cmp-'!S385</f>
        <v>0.53396399999999999</v>
      </c>
      <c r="AW881" s="22">
        <f>+'Cmp-'!T385</f>
        <v>0</v>
      </c>
      <c r="AX881" s="22">
        <f>+'Cmp-'!U385</f>
        <v>0</v>
      </c>
      <c r="AY881" s="22">
        <f>+'Cmp-'!V385</f>
        <v>0</v>
      </c>
      <c r="AZ881" s="22">
        <f>+'Cmp-'!W385</f>
        <v>0</v>
      </c>
      <c r="BA881" s="22">
        <f>+'Cmp-'!X385</f>
        <v>0</v>
      </c>
      <c r="BB881" s="22">
        <f>+'Cmp-'!Y385</f>
        <v>0</v>
      </c>
      <c r="BC881" s="22">
        <f>+'Cmp-'!Z385</f>
        <v>0</v>
      </c>
      <c r="BD881" s="22">
        <f>+'Cmp-'!AA385</f>
        <v>0.39651999999999998</v>
      </c>
      <c r="BE881" s="22">
        <f>+'Cmp-'!AB385</f>
        <v>0</v>
      </c>
      <c r="BF881" s="22">
        <f>+'Cmp-'!AC385</f>
        <v>0</v>
      </c>
      <c r="BG881" s="22">
        <f>+'Cmp-'!AD385</f>
        <v>0</v>
      </c>
      <c r="BH881" s="22">
        <f>+'Cmp-'!AE385</f>
        <v>0.39565800000000001</v>
      </c>
      <c r="BI881" s="22">
        <f>+'Cmp-'!AF385</f>
        <v>0</v>
      </c>
      <c r="BJ881" s="22">
        <f>+'Cmp-'!AG385</f>
        <v>0.41652</v>
      </c>
      <c r="BK881" s="22">
        <f>+'Cmp-'!AH385</f>
        <v>0.38901200000000002</v>
      </c>
      <c r="BL881" s="22">
        <f>+'Cmp-'!AI385</f>
        <v>0.59309999999999996</v>
      </c>
      <c r="BM881" s="6" t="s">
        <v>1079</v>
      </c>
      <c r="BN881" s="24" t="str">
        <f>+CnAll!B881</f>
        <v>AaA + aAAaa</v>
      </c>
      <c r="BO881" s="24">
        <f>+CnAll!C881</f>
        <v>0</v>
      </c>
    </row>
    <row r="882" spans="1:67" x14ac:dyDescent="0.45">
      <c r="A882" s="1">
        <v>881</v>
      </c>
      <c r="B882" s="22" t="str">
        <f>+'Cpm-'!B386</f>
        <v>Aaa + aAAaa</v>
      </c>
      <c r="C882" s="22">
        <f>+'Cpm-'!E386</f>
        <v>0</v>
      </c>
      <c r="D882" s="22">
        <f>+'Cpm-'!F386</f>
        <v>0</v>
      </c>
      <c r="E882" s="22">
        <f>+'Cpm-'!G386</f>
        <v>0</v>
      </c>
      <c r="F882" s="22">
        <f>+'Cpm-'!H386</f>
        <v>0</v>
      </c>
      <c r="G882" s="22">
        <f>+'Cpm-'!I386</f>
        <v>0</v>
      </c>
      <c r="H882" s="22">
        <f>+'Cpm-'!J386</f>
        <v>0</v>
      </c>
      <c r="I882" s="22">
        <f>+'Cpm-'!K386</f>
        <v>0</v>
      </c>
      <c r="J882" s="22">
        <f>+'Cpm-'!L386</f>
        <v>0.20486299999999999</v>
      </c>
      <c r="K882" s="22">
        <f>+'Cpm-'!M386</f>
        <v>0</v>
      </c>
      <c r="L882" s="22">
        <f>+'Cpm-'!N386</f>
        <v>0</v>
      </c>
      <c r="M882" s="22">
        <f>+'Cpm-'!O386</f>
        <v>0</v>
      </c>
      <c r="N882" s="22">
        <f>+'Cpm-'!P386</f>
        <v>0</v>
      </c>
      <c r="O882" s="22">
        <f>+'Cpm-'!Q386</f>
        <v>0</v>
      </c>
      <c r="P882" s="22">
        <f>+'Cpm-'!R386</f>
        <v>0</v>
      </c>
      <c r="Q882" s="22">
        <f>+'Cpm-'!S386</f>
        <v>0</v>
      </c>
      <c r="R882" s="22">
        <f>+'Cpm-'!T386</f>
        <v>0.23647599999999999</v>
      </c>
      <c r="S882" s="22">
        <f>+'Cpm-'!U386</f>
        <v>0</v>
      </c>
      <c r="T882" s="22">
        <f>+'Cpm-'!V386</f>
        <v>0</v>
      </c>
      <c r="U882" s="22">
        <f>+'Cpm-'!W386</f>
        <v>0</v>
      </c>
      <c r="V882" s="22">
        <f>+'Cpm-'!X386</f>
        <v>0</v>
      </c>
      <c r="W882" s="22">
        <f>+'Cpm-'!Y386</f>
        <v>0</v>
      </c>
      <c r="X882" s="22">
        <f>+'Cpm-'!Z386</f>
        <v>0</v>
      </c>
      <c r="Y882" s="22">
        <f>+'Cpm-'!AA386</f>
        <v>0</v>
      </c>
      <c r="Z882" s="22">
        <f>+'Cpm-'!AB386</f>
        <v>0</v>
      </c>
      <c r="AA882" s="22">
        <f>+'Cpm-'!AC386</f>
        <v>0</v>
      </c>
      <c r="AB882" s="22">
        <f>+'Cpm-'!AD386</f>
        <v>0</v>
      </c>
      <c r="AC882" s="22">
        <f>+'Cpm-'!AE386</f>
        <v>0</v>
      </c>
      <c r="AD882" s="22">
        <f>+'Cpm-'!AF386</f>
        <v>0</v>
      </c>
      <c r="AE882" s="22">
        <f>+'Cpm-'!AG386</f>
        <v>0</v>
      </c>
      <c r="AF882" s="22">
        <f>+'Cpm-'!AH386</f>
        <v>0</v>
      </c>
      <c r="AG882" s="22">
        <f>+'Cpm-'!AI386</f>
        <v>0</v>
      </c>
      <c r="AH882" s="22">
        <f>+'Cmp-'!E386</f>
        <v>0</v>
      </c>
      <c r="AI882" s="22">
        <f>+'Cmp-'!F386</f>
        <v>0</v>
      </c>
      <c r="AJ882" s="22">
        <f>+'Cmp-'!G386</f>
        <v>0</v>
      </c>
      <c r="AK882" s="22">
        <f>+'Cmp-'!H386</f>
        <v>0</v>
      </c>
      <c r="AL882" s="22">
        <f>+'Cmp-'!I386</f>
        <v>0</v>
      </c>
      <c r="AM882" s="22">
        <f>+'Cmp-'!J386</f>
        <v>0</v>
      </c>
      <c r="AN882" s="22">
        <f>+'Cmp-'!K386</f>
        <v>0</v>
      </c>
      <c r="AO882" s="22">
        <f>+'Cmp-'!L386</f>
        <v>0</v>
      </c>
      <c r="AP882" s="22">
        <f>+'Cmp-'!M386</f>
        <v>0</v>
      </c>
      <c r="AQ882" s="22">
        <f>+'Cmp-'!N386</f>
        <v>0</v>
      </c>
      <c r="AR882" s="22">
        <f>+'Cmp-'!O386</f>
        <v>0</v>
      </c>
      <c r="AS882" s="22">
        <f>+'Cmp-'!P386</f>
        <v>0</v>
      </c>
      <c r="AT882" s="22">
        <f>+'Cmp-'!Q386</f>
        <v>0</v>
      </c>
      <c r="AU882" s="22">
        <f>+'Cmp-'!R386</f>
        <v>0</v>
      </c>
      <c r="AV882" s="22">
        <f>+'Cmp-'!S386</f>
        <v>0</v>
      </c>
      <c r="AW882" s="22">
        <f>+'Cmp-'!T386</f>
        <v>0</v>
      </c>
      <c r="AX882" s="22">
        <f>+'Cmp-'!U386</f>
        <v>0</v>
      </c>
      <c r="AY882" s="22">
        <f>+'Cmp-'!V386</f>
        <v>0</v>
      </c>
      <c r="AZ882" s="22">
        <f>+'Cmp-'!W386</f>
        <v>0</v>
      </c>
      <c r="BA882" s="22">
        <f>+'Cmp-'!X386</f>
        <v>0</v>
      </c>
      <c r="BB882" s="22">
        <f>+'Cmp-'!Y386</f>
        <v>0</v>
      </c>
      <c r="BC882" s="22">
        <f>+'Cmp-'!Z386</f>
        <v>0</v>
      </c>
      <c r="BD882" s="22">
        <f>+'Cmp-'!AA386</f>
        <v>0</v>
      </c>
      <c r="BE882" s="22">
        <f>+'Cmp-'!AB386</f>
        <v>0</v>
      </c>
      <c r="BF882" s="22">
        <f>+'Cmp-'!AC386</f>
        <v>0</v>
      </c>
      <c r="BG882" s="22">
        <f>+'Cmp-'!AD386</f>
        <v>0</v>
      </c>
      <c r="BH882" s="22">
        <f>+'Cmp-'!AE386</f>
        <v>0</v>
      </c>
      <c r="BI882" s="22">
        <f>+'Cmp-'!AF386</f>
        <v>0</v>
      </c>
      <c r="BJ882" s="22">
        <f>+'Cmp-'!AG386</f>
        <v>0</v>
      </c>
      <c r="BK882" s="22">
        <f>+'Cmp-'!AH386</f>
        <v>0</v>
      </c>
      <c r="BL882" s="22">
        <f>+'Cmp-'!AI386</f>
        <v>0</v>
      </c>
      <c r="BM882" s="6" t="s">
        <v>1079</v>
      </c>
      <c r="BN882" s="24" t="str">
        <f>+CnAll!B882</f>
        <v>Aaa + aAAaa</v>
      </c>
      <c r="BO882" s="24">
        <f>+CnAll!C882</f>
        <v>0</v>
      </c>
    </row>
    <row r="883" spans="1:67" x14ac:dyDescent="0.45">
      <c r="A883" s="1">
        <v>882</v>
      </c>
      <c r="B883" s="22" t="str">
        <f>+'Cpm-'!B387</f>
        <v>AAAA + aAAaa</v>
      </c>
      <c r="C883" s="22">
        <f>+'Cpm-'!E387</f>
        <v>0</v>
      </c>
      <c r="D883" s="22">
        <f>+'Cpm-'!F387</f>
        <v>0</v>
      </c>
      <c r="E883" s="22">
        <f>+'Cpm-'!G387</f>
        <v>0</v>
      </c>
      <c r="F883" s="22">
        <f>+'Cpm-'!H387</f>
        <v>0.20303399999999999</v>
      </c>
      <c r="G883" s="22">
        <f>+'Cpm-'!I387</f>
        <v>0</v>
      </c>
      <c r="H883" s="22">
        <f>+'Cpm-'!J387</f>
        <v>0</v>
      </c>
      <c r="I883" s="22">
        <f>+'Cpm-'!K387</f>
        <v>0</v>
      </c>
      <c r="J883" s="22">
        <f>+'Cpm-'!L387</f>
        <v>0.31819799999999998</v>
      </c>
      <c r="K883" s="22">
        <f>+'Cpm-'!M387</f>
        <v>0.239011</v>
      </c>
      <c r="L883" s="22">
        <f>+'Cpm-'!N387</f>
        <v>0.239011</v>
      </c>
      <c r="M883" s="22">
        <f>+'Cpm-'!O387</f>
        <v>0</v>
      </c>
      <c r="N883" s="22">
        <f>+'Cpm-'!P387</f>
        <v>0.24671000000000001</v>
      </c>
      <c r="O883" s="22">
        <f>+'Cpm-'!Q387</f>
        <v>0</v>
      </c>
      <c r="P883" s="22">
        <f>+'Cpm-'!R387</f>
        <v>0</v>
      </c>
      <c r="Q883" s="22">
        <f>+'Cpm-'!S387</f>
        <v>0</v>
      </c>
      <c r="R883" s="22">
        <f>+'Cpm-'!T387</f>
        <v>0.33780900000000003</v>
      </c>
      <c r="S883" s="22">
        <f>+'Cpm-'!U387</f>
        <v>0.28305900000000001</v>
      </c>
      <c r="T883" s="22">
        <f>+'Cpm-'!V387</f>
        <v>0.28305900000000001</v>
      </c>
      <c r="U883" s="22">
        <f>+'Cpm-'!W387</f>
        <v>0</v>
      </c>
      <c r="V883" s="22">
        <f>+'Cpm-'!X387</f>
        <v>0.28429900000000002</v>
      </c>
      <c r="W883" s="22">
        <f>+'Cpm-'!Y387</f>
        <v>8.1877099999999994E-2</v>
      </c>
      <c r="X883" s="22">
        <f>+'Cpm-'!Z387</f>
        <v>8.18773E-2</v>
      </c>
      <c r="Y883" s="22">
        <f>+'Cpm-'!AA387</f>
        <v>0</v>
      </c>
      <c r="Z883" s="22">
        <f>+'Cpm-'!AB387</f>
        <v>0.28626600000000002</v>
      </c>
      <c r="AA883" s="22">
        <f>+'Cpm-'!AC387</f>
        <v>8.1876900000000002E-2</v>
      </c>
      <c r="AB883" s="22">
        <f>+'Cpm-'!AD387</f>
        <v>8.1877099999999994E-2</v>
      </c>
      <c r="AC883" s="22">
        <f>+'Cpm-'!AE387</f>
        <v>0</v>
      </c>
      <c r="AD883" s="22">
        <f>+'Cpm-'!AF387</f>
        <v>0.20213800000000001</v>
      </c>
      <c r="AE883" s="22">
        <f>+'Cpm-'!AG387</f>
        <v>0</v>
      </c>
      <c r="AF883" s="22">
        <f>+'Cpm-'!AH387</f>
        <v>0</v>
      </c>
      <c r="AG883" s="22">
        <f>+'Cpm-'!AI387</f>
        <v>0</v>
      </c>
      <c r="AH883" s="22">
        <f>+'Cmp-'!E387</f>
        <v>0</v>
      </c>
      <c r="AI883" s="22">
        <f>+'Cmp-'!F387</f>
        <v>0</v>
      </c>
      <c r="AJ883" s="22">
        <f>+'Cmp-'!G387</f>
        <v>0</v>
      </c>
      <c r="AK883" s="22">
        <f>+'Cmp-'!H387</f>
        <v>0</v>
      </c>
      <c r="AL883" s="22">
        <f>+'Cmp-'!I387</f>
        <v>0</v>
      </c>
      <c r="AM883" s="22">
        <f>+'Cmp-'!J387</f>
        <v>0</v>
      </c>
      <c r="AN883" s="22">
        <f>+'Cmp-'!K387</f>
        <v>0</v>
      </c>
      <c r="AO883" s="22">
        <f>+'Cmp-'!L387</f>
        <v>0</v>
      </c>
      <c r="AP883" s="22">
        <f>+'Cmp-'!M387</f>
        <v>0</v>
      </c>
      <c r="AQ883" s="22">
        <f>+'Cmp-'!N387</f>
        <v>0</v>
      </c>
      <c r="AR883" s="22">
        <f>+'Cmp-'!O387</f>
        <v>0</v>
      </c>
      <c r="AS883" s="22">
        <f>+'Cmp-'!P387</f>
        <v>0</v>
      </c>
      <c r="AT883" s="22">
        <f>+'Cmp-'!Q387</f>
        <v>0</v>
      </c>
      <c r="AU883" s="22">
        <f>+'Cmp-'!R387</f>
        <v>0</v>
      </c>
      <c r="AV883" s="22">
        <f>+'Cmp-'!S387</f>
        <v>0.25121100000000002</v>
      </c>
      <c r="AW883" s="22">
        <f>+'Cmp-'!T387</f>
        <v>0</v>
      </c>
      <c r="AX883" s="22">
        <f>+'Cmp-'!U387</f>
        <v>0</v>
      </c>
      <c r="AY883" s="22">
        <f>+'Cmp-'!V387</f>
        <v>0</v>
      </c>
      <c r="AZ883" s="22">
        <f>+'Cmp-'!W387</f>
        <v>0</v>
      </c>
      <c r="BA883" s="22">
        <f>+'Cmp-'!X387</f>
        <v>0</v>
      </c>
      <c r="BB883" s="22">
        <f>+'Cmp-'!Y387</f>
        <v>0</v>
      </c>
      <c r="BC883" s="22">
        <f>+'Cmp-'!Z387</f>
        <v>0</v>
      </c>
      <c r="BD883" s="22">
        <f>+'Cmp-'!AA387</f>
        <v>0.111791</v>
      </c>
      <c r="BE883" s="22">
        <f>+'Cmp-'!AB387</f>
        <v>0</v>
      </c>
      <c r="BF883" s="22">
        <f>+'Cmp-'!AC387</f>
        <v>0</v>
      </c>
      <c r="BG883" s="22">
        <f>+'Cmp-'!AD387</f>
        <v>0</v>
      </c>
      <c r="BH883" s="22">
        <f>+'Cmp-'!AE387</f>
        <v>9.6488000000000004E-2</v>
      </c>
      <c r="BI883" s="22">
        <f>+'Cmp-'!AF387</f>
        <v>0</v>
      </c>
      <c r="BJ883" s="22">
        <f>+'Cmp-'!AG387</f>
        <v>8.1876500000000005E-2</v>
      </c>
      <c r="BK883" s="22">
        <f>+'Cmp-'!AH387</f>
        <v>8.1876400000000002E-2</v>
      </c>
      <c r="BL883" s="22">
        <f>+'Cmp-'!AI387</f>
        <v>0.30223</v>
      </c>
      <c r="BM883" s="6" t="s">
        <v>1079</v>
      </c>
      <c r="BN883" s="24" t="str">
        <f>+CnAll!B883</f>
        <v>AAAA + aAAaa</v>
      </c>
      <c r="BO883" s="24">
        <f>+CnAll!C883</f>
        <v>0</v>
      </c>
    </row>
    <row r="884" spans="1:67" x14ac:dyDescent="0.45">
      <c r="A884" s="1">
        <v>883</v>
      </c>
      <c r="B884" s="22" t="str">
        <f>+'Cpm-'!B388</f>
        <v>AAAa + aAAaa</v>
      </c>
      <c r="C884" s="22">
        <f>+'Cpm-'!E388</f>
        <v>0</v>
      </c>
      <c r="D884" s="22">
        <f>+'Cpm-'!F388</f>
        <v>0</v>
      </c>
      <c r="E884" s="22">
        <f>+'Cpm-'!G388</f>
        <v>0</v>
      </c>
      <c r="F884" s="22">
        <f>+'Cpm-'!H388</f>
        <v>0.29630400000000001</v>
      </c>
      <c r="G884" s="22">
        <f>+'Cpm-'!I388</f>
        <v>0</v>
      </c>
      <c r="H884" s="22">
        <f>+'Cpm-'!J388</f>
        <v>0</v>
      </c>
      <c r="I884" s="22">
        <f>+'Cpm-'!K388</f>
        <v>0</v>
      </c>
      <c r="J884" s="22">
        <f>+'Cpm-'!L388</f>
        <v>0.44170199999999998</v>
      </c>
      <c r="K884" s="22">
        <f>+'Cpm-'!M388</f>
        <v>0.49937700000000002</v>
      </c>
      <c r="L884" s="22">
        <f>+'Cpm-'!N388</f>
        <v>0.48046</v>
      </c>
      <c r="M884" s="22">
        <f>+'Cpm-'!O388</f>
        <v>0</v>
      </c>
      <c r="N884" s="22">
        <f>+'Cpm-'!P388</f>
        <v>0.48309099999999999</v>
      </c>
      <c r="O884" s="22">
        <f>+'Cpm-'!Q388</f>
        <v>0</v>
      </c>
      <c r="P884" s="22">
        <f>+'Cpm-'!R388</f>
        <v>0</v>
      </c>
      <c r="Q884" s="22">
        <f>+'Cpm-'!S388</f>
        <v>0</v>
      </c>
      <c r="R884" s="22">
        <f>+'Cpm-'!T388</f>
        <v>0.50835399999999997</v>
      </c>
      <c r="S884" s="22">
        <f>+'Cpm-'!U388</f>
        <v>0.53486999999999996</v>
      </c>
      <c r="T884" s="22">
        <f>+'Cpm-'!V388</f>
        <v>0.53224000000000005</v>
      </c>
      <c r="U884" s="22">
        <f>+'Cpm-'!W388</f>
        <v>0.41489300000000001</v>
      </c>
      <c r="V884" s="22">
        <f>+'Cpm-'!X388</f>
        <v>0.53252299999999997</v>
      </c>
      <c r="W884" s="22">
        <f>+'Cpm-'!Y388</f>
        <v>0.424128</v>
      </c>
      <c r="X884" s="22">
        <f>+'Cpm-'!Z388</f>
        <v>0.41694900000000001</v>
      </c>
      <c r="Y884" s="22">
        <f>+'Cpm-'!AA388</f>
        <v>0</v>
      </c>
      <c r="Z884" s="22">
        <f>+'Cpm-'!AB388</f>
        <v>0.53234199999999998</v>
      </c>
      <c r="AA884" s="22">
        <f>+'Cpm-'!AC388</f>
        <v>0.42779200000000001</v>
      </c>
      <c r="AB884" s="22">
        <f>+'Cpm-'!AD388</f>
        <v>0.423734</v>
      </c>
      <c r="AC884" s="22">
        <f>+'Cpm-'!AE388</f>
        <v>0</v>
      </c>
      <c r="AD884" s="22">
        <f>+'Cpm-'!AF388</f>
        <v>0.45782299999999998</v>
      </c>
      <c r="AE884" s="22">
        <f>+'Cpm-'!AG388</f>
        <v>0</v>
      </c>
      <c r="AF884" s="22">
        <f>+'Cpm-'!AH388</f>
        <v>0</v>
      </c>
      <c r="AG884" s="22">
        <f>+'Cpm-'!AI388</f>
        <v>0</v>
      </c>
      <c r="AH884" s="22">
        <f>+'Cmp-'!E388</f>
        <v>0</v>
      </c>
      <c r="AI884" s="22">
        <f>+'Cmp-'!F388</f>
        <v>0</v>
      </c>
      <c r="AJ884" s="22">
        <f>+'Cmp-'!G388</f>
        <v>0</v>
      </c>
      <c r="AK884" s="22">
        <f>+'Cmp-'!H388</f>
        <v>0</v>
      </c>
      <c r="AL884" s="22">
        <f>+'Cmp-'!I388</f>
        <v>0</v>
      </c>
      <c r="AM884" s="22">
        <f>+'Cmp-'!J388</f>
        <v>0</v>
      </c>
      <c r="AN884" s="22">
        <f>+'Cmp-'!K388</f>
        <v>0</v>
      </c>
      <c r="AO884" s="22">
        <f>+'Cmp-'!L388</f>
        <v>0</v>
      </c>
      <c r="AP884" s="22">
        <f>+'Cmp-'!M388</f>
        <v>0</v>
      </c>
      <c r="AQ884" s="22">
        <f>+'Cmp-'!N388</f>
        <v>0</v>
      </c>
      <c r="AR884" s="22">
        <f>+'Cmp-'!O388</f>
        <v>0</v>
      </c>
      <c r="AS884" s="22">
        <f>+'Cmp-'!P388</f>
        <v>0</v>
      </c>
      <c r="AT884" s="22">
        <f>+'Cmp-'!Q388</f>
        <v>0</v>
      </c>
      <c r="AU884" s="22">
        <f>+'Cmp-'!R388</f>
        <v>0</v>
      </c>
      <c r="AV884" s="22">
        <f>+'Cmp-'!S388</f>
        <v>0.48085600000000001</v>
      </c>
      <c r="AW884" s="22">
        <f>+'Cmp-'!T388</f>
        <v>0</v>
      </c>
      <c r="AX884" s="22">
        <f>+'Cmp-'!U388</f>
        <v>0</v>
      </c>
      <c r="AY884" s="22">
        <f>+'Cmp-'!V388</f>
        <v>0</v>
      </c>
      <c r="AZ884" s="22">
        <f>+'Cmp-'!W388</f>
        <v>0</v>
      </c>
      <c r="BA884" s="22">
        <f>+'Cmp-'!X388</f>
        <v>0</v>
      </c>
      <c r="BB884" s="22">
        <f>+'Cmp-'!Y388</f>
        <v>0</v>
      </c>
      <c r="BC884" s="22">
        <f>+'Cmp-'!Z388</f>
        <v>0</v>
      </c>
      <c r="BD884" s="22">
        <f>+'Cmp-'!AA388</f>
        <v>0.42567100000000002</v>
      </c>
      <c r="BE884" s="22">
        <f>+'Cmp-'!AB388</f>
        <v>0</v>
      </c>
      <c r="BF884" s="22">
        <f>+'Cmp-'!AC388</f>
        <v>0</v>
      </c>
      <c r="BG884" s="22">
        <f>+'Cmp-'!AD388</f>
        <v>0</v>
      </c>
      <c r="BH884" s="22">
        <f>+'Cmp-'!AE388</f>
        <v>0.42764400000000002</v>
      </c>
      <c r="BI884" s="22">
        <f>+'Cmp-'!AF388</f>
        <v>0</v>
      </c>
      <c r="BJ884" s="22">
        <f>+'Cmp-'!AG388</f>
        <v>0.423734</v>
      </c>
      <c r="BK884" s="22">
        <f>+'Cmp-'!AH388</f>
        <v>0.45889600000000003</v>
      </c>
      <c r="BL884" s="22">
        <f>+'Cmp-'!AI388</f>
        <v>0.53234199999999998</v>
      </c>
      <c r="BM884" s="6" t="s">
        <v>1079</v>
      </c>
      <c r="BN884" s="24" t="str">
        <f>+CnAll!B884</f>
        <v>AAAa + aAAaa</v>
      </c>
      <c r="BO884" s="24">
        <f>+CnAll!C884</f>
        <v>0</v>
      </c>
    </row>
    <row r="885" spans="1:67" x14ac:dyDescent="0.45">
      <c r="A885" s="1">
        <v>884</v>
      </c>
      <c r="B885" s="22" t="str">
        <f>+'Cpm-'!B389</f>
        <v>AAaA + aAAaa</v>
      </c>
      <c r="C885" s="22">
        <f>+'Cpm-'!E389</f>
        <v>0</v>
      </c>
      <c r="D885" s="22">
        <f>+'Cpm-'!F389</f>
        <v>0</v>
      </c>
      <c r="E885" s="22">
        <f>+'Cpm-'!G389</f>
        <v>0</v>
      </c>
      <c r="F885" s="22">
        <f>+'Cpm-'!H389</f>
        <v>0.29630400000000001</v>
      </c>
      <c r="G885" s="22">
        <f>+'Cpm-'!I389</f>
        <v>0</v>
      </c>
      <c r="H885" s="22">
        <f>+'Cpm-'!J389</f>
        <v>0</v>
      </c>
      <c r="I885" s="22">
        <f>+'Cpm-'!K389</f>
        <v>0</v>
      </c>
      <c r="J885" s="22">
        <f>+'Cpm-'!L389</f>
        <v>0.44170199999999998</v>
      </c>
      <c r="K885" s="22">
        <f>+'Cpm-'!M389</f>
        <v>0.48046</v>
      </c>
      <c r="L885" s="22">
        <f>+'Cpm-'!N389</f>
        <v>0.49937700000000002</v>
      </c>
      <c r="M885" s="22">
        <f>+'Cpm-'!O389</f>
        <v>0</v>
      </c>
      <c r="N885" s="22">
        <f>+'Cpm-'!P389</f>
        <v>0.48309099999999999</v>
      </c>
      <c r="O885" s="22">
        <f>+'Cpm-'!Q389</f>
        <v>0</v>
      </c>
      <c r="P885" s="22">
        <f>+'Cpm-'!R389</f>
        <v>0</v>
      </c>
      <c r="Q885" s="22">
        <f>+'Cpm-'!S389</f>
        <v>0</v>
      </c>
      <c r="R885" s="22">
        <f>+'Cpm-'!T389</f>
        <v>0.50835399999999997</v>
      </c>
      <c r="S885" s="22">
        <f>+'Cpm-'!U389</f>
        <v>0.53224000000000005</v>
      </c>
      <c r="T885" s="22">
        <f>+'Cpm-'!V389</f>
        <v>0.53486999999999996</v>
      </c>
      <c r="U885" s="22">
        <f>+'Cpm-'!W389</f>
        <v>0.41489300000000001</v>
      </c>
      <c r="V885" s="22">
        <f>+'Cpm-'!X389</f>
        <v>0.53252299999999997</v>
      </c>
      <c r="W885" s="22">
        <f>+'Cpm-'!Y389</f>
        <v>0.41694900000000001</v>
      </c>
      <c r="X885" s="22">
        <f>+'Cpm-'!Z389</f>
        <v>0.424128</v>
      </c>
      <c r="Y885" s="22">
        <f>+'Cpm-'!AA389</f>
        <v>0</v>
      </c>
      <c r="Z885" s="22">
        <f>+'Cpm-'!AB389</f>
        <v>0.53234199999999998</v>
      </c>
      <c r="AA885" s="22">
        <f>+'Cpm-'!AC389</f>
        <v>0.423734</v>
      </c>
      <c r="AB885" s="22">
        <f>+'Cpm-'!AD389</f>
        <v>0.42779200000000001</v>
      </c>
      <c r="AC885" s="22">
        <f>+'Cpm-'!AE389</f>
        <v>0</v>
      </c>
      <c r="AD885" s="22">
        <f>+'Cpm-'!AF389</f>
        <v>0.45782299999999998</v>
      </c>
      <c r="AE885" s="22">
        <f>+'Cpm-'!AG389</f>
        <v>0</v>
      </c>
      <c r="AF885" s="22">
        <f>+'Cpm-'!AH389</f>
        <v>0</v>
      </c>
      <c r="AG885" s="22">
        <f>+'Cpm-'!AI389</f>
        <v>0</v>
      </c>
      <c r="AH885" s="22">
        <f>+'Cmp-'!E389</f>
        <v>0</v>
      </c>
      <c r="AI885" s="22">
        <f>+'Cmp-'!F389</f>
        <v>0</v>
      </c>
      <c r="AJ885" s="22">
        <f>+'Cmp-'!G389</f>
        <v>0</v>
      </c>
      <c r="AK885" s="22">
        <f>+'Cmp-'!H389</f>
        <v>0</v>
      </c>
      <c r="AL885" s="22">
        <f>+'Cmp-'!I389</f>
        <v>0</v>
      </c>
      <c r="AM885" s="22">
        <f>+'Cmp-'!J389</f>
        <v>0</v>
      </c>
      <c r="AN885" s="22">
        <f>+'Cmp-'!K389</f>
        <v>0</v>
      </c>
      <c r="AO885" s="22">
        <f>+'Cmp-'!L389</f>
        <v>0</v>
      </c>
      <c r="AP885" s="22">
        <f>+'Cmp-'!M389</f>
        <v>0</v>
      </c>
      <c r="AQ885" s="22">
        <f>+'Cmp-'!N389</f>
        <v>0</v>
      </c>
      <c r="AR885" s="22">
        <f>+'Cmp-'!O389</f>
        <v>0</v>
      </c>
      <c r="AS885" s="22">
        <f>+'Cmp-'!P389</f>
        <v>0</v>
      </c>
      <c r="AT885" s="22">
        <f>+'Cmp-'!Q389</f>
        <v>0</v>
      </c>
      <c r="AU885" s="22">
        <f>+'Cmp-'!R389</f>
        <v>0</v>
      </c>
      <c r="AV885" s="22">
        <f>+'Cmp-'!S389</f>
        <v>0.48085600000000001</v>
      </c>
      <c r="AW885" s="22">
        <f>+'Cmp-'!T389</f>
        <v>0</v>
      </c>
      <c r="AX885" s="22">
        <f>+'Cmp-'!U389</f>
        <v>0</v>
      </c>
      <c r="AY885" s="22">
        <f>+'Cmp-'!V389</f>
        <v>0</v>
      </c>
      <c r="AZ885" s="22">
        <f>+'Cmp-'!W389</f>
        <v>0</v>
      </c>
      <c r="BA885" s="22">
        <f>+'Cmp-'!X389</f>
        <v>0</v>
      </c>
      <c r="BB885" s="22">
        <f>+'Cmp-'!Y389</f>
        <v>0</v>
      </c>
      <c r="BC885" s="22">
        <f>+'Cmp-'!Z389</f>
        <v>0</v>
      </c>
      <c r="BD885" s="22">
        <f>+'Cmp-'!AA389</f>
        <v>0.42567100000000002</v>
      </c>
      <c r="BE885" s="22">
        <f>+'Cmp-'!AB389</f>
        <v>0</v>
      </c>
      <c r="BF885" s="22">
        <f>+'Cmp-'!AC389</f>
        <v>0</v>
      </c>
      <c r="BG885" s="22">
        <f>+'Cmp-'!AD389</f>
        <v>0</v>
      </c>
      <c r="BH885" s="22">
        <f>+'Cmp-'!AE389</f>
        <v>0.42764400000000002</v>
      </c>
      <c r="BI885" s="22">
        <f>+'Cmp-'!AF389</f>
        <v>0</v>
      </c>
      <c r="BJ885" s="22">
        <f>+'Cmp-'!AG389</f>
        <v>0.45889600000000003</v>
      </c>
      <c r="BK885" s="22">
        <f>+'Cmp-'!AH389</f>
        <v>0.423734</v>
      </c>
      <c r="BL885" s="22">
        <f>+'Cmp-'!AI389</f>
        <v>0.53234199999999998</v>
      </c>
      <c r="BM885" s="6" t="s">
        <v>1079</v>
      </c>
      <c r="BN885" s="24" t="str">
        <f>+CnAll!B885</f>
        <v>AAaA + aAAaa</v>
      </c>
      <c r="BO885" s="24">
        <f>+CnAll!C885</f>
        <v>0</v>
      </c>
    </row>
    <row r="886" spans="1:67" x14ac:dyDescent="0.45">
      <c r="A886" s="1">
        <v>885</v>
      </c>
      <c r="B886" s="22" t="str">
        <f>+'Cpm-'!B390</f>
        <v>AAaa + aAAaa</v>
      </c>
      <c r="C886" s="22">
        <f>+'Cpm-'!E390</f>
        <v>0</v>
      </c>
      <c r="D886" s="22">
        <f>+'Cpm-'!F390</f>
        <v>0</v>
      </c>
      <c r="E886" s="22">
        <f>+'Cpm-'!G390</f>
        <v>0</v>
      </c>
      <c r="F886" s="22">
        <f>+'Cpm-'!H390</f>
        <v>5.6636499999999999E-2</v>
      </c>
      <c r="G886" s="22">
        <f>+'Cpm-'!I390</f>
        <v>0</v>
      </c>
      <c r="H886" s="22">
        <f>+'Cpm-'!J390</f>
        <v>0</v>
      </c>
      <c r="I886" s="22">
        <f>+'Cpm-'!K390</f>
        <v>0</v>
      </c>
      <c r="J886" s="22">
        <f>+'Cpm-'!L390</f>
        <v>0.349472</v>
      </c>
      <c r="K886" s="22">
        <f>+'Cpm-'!M390</f>
        <v>0.184945</v>
      </c>
      <c r="L886" s="22">
        <f>+'Cpm-'!N390</f>
        <v>0.184946</v>
      </c>
      <c r="M886" s="22">
        <f>+'Cpm-'!O390</f>
        <v>0</v>
      </c>
      <c r="N886" s="22">
        <f>+'Cpm-'!P390</f>
        <v>0.21740499999999999</v>
      </c>
      <c r="O886" s="22">
        <f>+'Cpm-'!Q390</f>
        <v>0</v>
      </c>
      <c r="P886" s="22">
        <f>+'Cpm-'!R390</f>
        <v>0</v>
      </c>
      <c r="Q886" s="22">
        <f>+'Cpm-'!S390</f>
        <v>0</v>
      </c>
      <c r="R886" s="22">
        <f>+'Cpm-'!T390</f>
        <v>0.42058299999999998</v>
      </c>
      <c r="S886" s="22">
        <f>+'Cpm-'!U390</f>
        <v>0.37178</v>
      </c>
      <c r="T886" s="22">
        <f>+'Cpm-'!V390</f>
        <v>0.37178</v>
      </c>
      <c r="U886" s="22">
        <f>+'Cpm-'!W390</f>
        <v>0</v>
      </c>
      <c r="V886" s="22">
        <f>+'Cpm-'!X390</f>
        <v>0.36948799999999998</v>
      </c>
      <c r="W886" s="22">
        <f>+'Cpm-'!Y390</f>
        <v>0</v>
      </c>
      <c r="X886" s="22">
        <f>+'Cpm-'!Z390</f>
        <v>0</v>
      </c>
      <c r="Y886" s="22">
        <f>+'Cpm-'!AA390</f>
        <v>0</v>
      </c>
      <c r="Z886" s="22">
        <f>+'Cpm-'!AB390</f>
        <v>0.37229600000000002</v>
      </c>
      <c r="AA886" s="22">
        <f>+'Cpm-'!AC390</f>
        <v>0</v>
      </c>
      <c r="AB886" s="22">
        <f>+'Cpm-'!AD390</f>
        <v>0</v>
      </c>
      <c r="AC886" s="22">
        <f>+'Cpm-'!AE390</f>
        <v>0</v>
      </c>
      <c r="AD886" s="22">
        <f>+'Cpm-'!AF390</f>
        <v>0</v>
      </c>
      <c r="AE886" s="22">
        <f>+'Cpm-'!AG390</f>
        <v>0</v>
      </c>
      <c r="AF886" s="22">
        <f>+'Cpm-'!AH390</f>
        <v>0</v>
      </c>
      <c r="AG886" s="22">
        <f>+'Cpm-'!AI390</f>
        <v>0</v>
      </c>
      <c r="AH886" s="22">
        <f>+'Cmp-'!E390</f>
        <v>0</v>
      </c>
      <c r="AI886" s="22">
        <f>+'Cmp-'!F390</f>
        <v>0</v>
      </c>
      <c r="AJ886" s="22">
        <f>+'Cmp-'!G390</f>
        <v>0</v>
      </c>
      <c r="AK886" s="22">
        <f>+'Cmp-'!H390</f>
        <v>0</v>
      </c>
      <c r="AL886" s="22">
        <f>+'Cmp-'!I390</f>
        <v>0</v>
      </c>
      <c r="AM886" s="22">
        <f>+'Cmp-'!J390</f>
        <v>0</v>
      </c>
      <c r="AN886" s="22">
        <f>+'Cmp-'!K390</f>
        <v>0</v>
      </c>
      <c r="AO886" s="22">
        <f>+'Cmp-'!L390</f>
        <v>0</v>
      </c>
      <c r="AP886" s="22">
        <f>+'Cmp-'!M390</f>
        <v>0</v>
      </c>
      <c r="AQ886" s="22">
        <f>+'Cmp-'!N390</f>
        <v>0</v>
      </c>
      <c r="AR886" s="22">
        <f>+'Cmp-'!O390</f>
        <v>0</v>
      </c>
      <c r="AS886" s="22">
        <f>+'Cmp-'!P390</f>
        <v>0</v>
      </c>
      <c r="AT886" s="22">
        <f>+'Cmp-'!Q390</f>
        <v>0</v>
      </c>
      <c r="AU886" s="22">
        <f>+'Cmp-'!R390</f>
        <v>0</v>
      </c>
      <c r="AV886" s="22">
        <f>+'Cmp-'!S390</f>
        <v>0.198488</v>
      </c>
      <c r="AW886" s="22">
        <f>+'Cmp-'!T390</f>
        <v>0</v>
      </c>
      <c r="AX886" s="22">
        <f>+'Cmp-'!U390</f>
        <v>0</v>
      </c>
      <c r="AY886" s="22">
        <f>+'Cmp-'!V390</f>
        <v>0</v>
      </c>
      <c r="AZ886" s="22">
        <f>+'Cmp-'!W390</f>
        <v>0</v>
      </c>
      <c r="BA886" s="22">
        <f>+'Cmp-'!X390</f>
        <v>0</v>
      </c>
      <c r="BB886" s="22">
        <f>+'Cmp-'!Y390</f>
        <v>0</v>
      </c>
      <c r="BC886" s="22">
        <f>+'Cmp-'!Z390</f>
        <v>0</v>
      </c>
      <c r="BD886" s="22">
        <f>+'Cmp-'!AA390</f>
        <v>0</v>
      </c>
      <c r="BE886" s="22">
        <f>+'Cmp-'!AB390</f>
        <v>0</v>
      </c>
      <c r="BF886" s="22">
        <f>+'Cmp-'!AC390</f>
        <v>0</v>
      </c>
      <c r="BG886" s="22">
        <f>+'Cmp-'!AD390</f>
        <v>0</v>
      </c>
      <c r="BH886" s="22">
        <f>+'Cmp-'!AE390</f>
        <v>0</v>
      </c>
      <c r="BI886" s="22">
        <f>+'Cmp-'!AF390</f>
        <v>0</v>
      </c>
      <c r="BJ886" s="22">
        <f>+'Cmp-'!AG390</f>
        <v>0</v>
      </c>
      <c r="BK886" s="22">
        <f>+'Cmp-'!AH390</f>
        <v>0</v>
      </c>
      <c r="BL886" s="22">
        <f>+'Cmp-'!AI390</f>
        <v>0.37229600000000002</v>
      </c>
      <c r="BM886" s="6" t="s">
        <v>1079</v>
      </c>
      <c r="BN886" s="24" t="str">
        <f>+CnAll!B886</f>
        <v>AAaa + aAAaa</v>
      </c>
      <c r="BO886" s="24">
        <f>+CnAll!C886</f>
        <v>0</v>
      </c>
    </row>
    <row r="887" spans="1:67" x14ac:dyDescent="0.45">
      <c r="A887" s="1">
        <v>886</v>
      </c>
      <c r="B887" s="22" t="str">
        <f>+'Cpm-'!B391</f>
        <v>AaAA + aAAaa</v>
      </c>
      <c r="C887" s="22">
        <f>+'Cpm-'!E391</f>
        <v>0</v>
      </c>
      <c r="D887" s="22">
        <f>+'Cpm-'!F391</f>
        <v>0</v>
      </c>
      <c r="E887" s="22">
        <f>+'Cpm-'!G391</f>
        <v>0</v>
      </c>
      <c r="F887" s="22">
        <f>+'Cpm-'!H391</f>
        <v>0.28806500000000002</v>
      </c>
      <c r="G887" s="22">
        <f>+'Cpm-'!I391</f>
        <v>0</v>
      </c>
      <c r="H887" s="22">
        <f>+'Cpm-'!J391</f>
        <v>0</v>
      </c>
      <c r="I887" s="22">
        <f>+'Cpm-'!K391</f>
        <v>0</v>
      </c>
      <c r="J887" s="22">
        <f>+'Cpm-'!L391</f>
        <v>0.43524600000000002</v>
      </c>
      <c r="K887" s="22">
        <f>+'Cpm-'!M391</f>
        <v>0.47095100000000001</v>
      </c>
      <c r="L887" s="22">
        <f>+'Cpm-'!N391</f>
        <v>0.47095100000000001</v>
      </c>
      <c r="M887" s="22">
        <f>+'Cpm-'!O391</f>
        <v>0</v>
      </c>
      <c r="N887" s="22">
        <f>+'Cpm-'!P391</f>
        <v>0.493452</v>
      </c>
      <c r="O887" s="22">
        <f>+'Cpm-'!Q391</f>
        <v>0</v>
      </c>
      <c r="P887" s="22">
        <f>+'Cpm-'!R391</f>
        <v>0</v>
      </c>
      <c r="Q887" s="22">
        <f>+'Cpm-'!S391</f>
        <v>0</v>
      </c>
      <c r="R887" s="22">
        <f>+'Cpm-'!T391</f>
        <v>0.50239400000000001</v>
      </c>
      <c r="S887" s="22">
        <f>+'Cpm-'!U391</f>
        <v>0.52535600000000005</v>
      </c>
      <c r="T887" s="22">
        <f>+'Cpm-'!V391</f>
        <v>0.52535600000000005</v>
      </c>
      <c r="U887" s="22">
        <f>+'Cpm-'!W391</f>
        <v>0.39754699999999998</v>
      </c>
      <c r="V887" s="22">
        <f>+'Cpm-'!X391</f>
        <v>0.52842599999999995</v>
      </c>
      <c r="W887" s="22">
        <f>+'Cpm-'!Y391</f>
        <v>0.417043</v>
      </c>
      <c r="X887" s="22">
        <f>+'Cpm-'!Z391</f>
        <v>0.417043</v>
      </c>
      <c r="Y887" s="22">
        <f>+'Cpm-'!AA391</f>
        <v>0</v>
      </c>
      <c r="Z887" s="22">
        <f>+'Cpm-'!AB391</f>
        <v>0.52557500000000001</v>
      </c>
      <c r="AA887" s="22">
        <f>+'Cpm-'!AC391</f>
        <v>0.417043</v>
      </c>
      <c r="AB887" s="22">
        <f>+'Cpm-'!AD391</f>
        <v>0.417043</v>
      </c>
      <c r="AC887" s="22">
        <f>+'Cpm-'!AE391</f>
        <v>0</v>
      </c>
      <c r="AD887" s="22">
        <f>+'Cpm-'!AF391</f>
        <v>0.45352799999999999</v>
      </c>
      <c r="AE887" s="22">
        <f>+'Cpm-'!AG391</f>
        <v>0</v>
      </c>
      <c r="AF887" s="22">
        <f>+'Cpm-'!AH391</f>
        <v>0</v>
      </c>
      <c r="AG887" s="22">
        <f>+'Cpm-'!AI391</f>
        <v>0</v>
      </c>
      <c r="AH887" s="22">
        <f>+'Cmp-'!E391</f>
        <v>0</v>
      </c>
      <c r="AI887" s="22">
        <f>+'Cmp-'!F391</f>
        <v>0</v>
      </c>
      <c r="AJ887" s="22">
        <f>+'Cmp-'!G391</f>
        <v>0</v>
      </c>
      <c r="AK887" s="22">
        <f>+'Cmp-'!H391</f>
        <v>0</v>
      </c>
      <c r="AL887" s="22">
        <f>+'Cmp-'!I391</f>
        <v>0</v>
      </c>
      <c r="AM887" s="22">
        <f>+'Cmp-'!J391</f>
        <v>0</v>
      </c>
      <c r="AN887" s="22">
        <f>+'Cmp-'!K391</f>
        <v>0</v>
      </c>
      <c r="AO887" s="22">
        <f>+'Cmp-'!L391</f>
        <v>0</v>
      </c>
      <c r="AP887" s="22">
        <f>+'Cmp-'!M391</f>
        <v>0</v>
      </c>
      <c r="AQ887" s="22">
        <f>+'Cmp-'!N391</f>
        <v>0</v>
      </c>
      <c r="AR887" s="22">
        <f>+'Cmp-'!O391</f>
        <v>0</v>
      </c>
      <c r="AS887" s="22">
        <f>+'Cmp-'!P391</f>
        <v>0</v>
      </c>
      <c r="AT887" s="22">
        <f>+'Cmp-'!Q391</f>
        <v>0</v>
      </c>
      <c r="AU887" s="22">
        <f>+'Cmp-'!R391</f>
        <v>0</v>
      </c>
      <c r="AV887" s="22">
        <f>+'Cmp-'!S391</f>
        <v>0.47266200000000003</v>
      </c>
      <c r="AW887" s="22">
        <f>+'Cmp-'!T391</f>
        <v>0</v>
      </c>
      <c r="AX887" s="22">
        <f>+'Cmp-'!U391</f>
        <v>0</v>
      </c>
      <c r="AY887" s="22">
        <f>+'Cmp-'!V391</f>
        <v>0</v>
      </c>
      <c r="AZ887" s="22">
        <f>+'Cmp-'!W391</f>
        <v>0</v>
      </c>
      <c r="BA887" s="22">
        <f>+'Cmp-'!X391</f>
        <v>0</v>
      </c>
      <c r="BB887" s="22">
        <f>+'Cmp-'!Y391</f>
        <v>0</v>
      </c>
      <c r="BC887" s="22">
        <f>+'Cmp-'!Z391</f>
        <v>0</v>
      </c>
      <c r="BD887" s="22">
        <f>+'Cmp-'!AA391</f>
        <v>0.42030499999999998</v>
      </c>
      <c r="BE887" s="22">
        <f>+'Cmp-'!AB391</f>
        <v>0</v>
      </c>
      <c r="BF887" s="22">
        <f>+'Cmp-'!AC391</f>
        <v>0</v>
      </c>
      <c r="BG887" s="22">
        <f>+'Cmp-'!AD391</f>
        <v>0</v>
      </c>
      <c r="BH887" s="22">
        <f>+'Cmp-'!AE391</f>
        <v>0.45483400000000002</v>
      </c>
      <c r="BI887" s="22">
        <f>+'Cmp-'!AF391</f>
        <v>0</v>
      </c>
      <c r="BJ887" s="22">
        <f>+'Cmp-'!AG391</f>
        <v>0.417043</v>
      </c>
      <c r="BK887" s="22">
        <f>+'Cmp-'!AH391</f>
        <v>0.417043</v>
      </c>
      <c r="BL887" s="22">
        <f>+'Cmp-'!AI391</f>
        <v>0.52557500000000001</v>
      </c>
      <c r="BM887" s="6" t="s">
        <v>1079</v>
      </c>
      <c r="BN887" s="24" t="str">
        <f>+CnAll!B887</f>
        <v>AaAA + aAAaa</v>
      </c>
      <c r="BO887" s="24">
        <f>+CnAll!C887</f>
        <v>0</v>
      </c>
    </row>
    <row r="888" spans="1:67" x14ac:dyDescent="0.45">
      <c r="A888" s="1">
        <v>887</v>
      </c>
      <c r="B888" s="22" t="str">
        <f>+'Cpm-'!B392</f>
        <v>AaAa + aAAaa</v>
      </c>
      <c r="C888" s="22">
        <f>+'Cpm-'!E392</f>
        <v>0</v>
      </c>
      <c r="D888" s="22">
        <f>+'Cpm-'!F392</f>
        <v>0</v>
      </c>
      <c r="E888" s="22">
        <f>+'Cpm-'!G392</f>
        <v>0</v>
      </c>
      <c r="F888" s="22">
        <f>+'Cpm-'!H392</f>
        <v>0.147781</v>
      </c>
      <c r="G888" s="22">
        <f>+'Cpm-'!I392</f>
        <v>0</v>
      </c>
      <c r="H888" s="22">
        <f>+'Cpm-'!J392</f>
        <v>0</v>
      </c>
      <c r="I888" s="22">
        <f>+'Cpm-'!K392</f>
        <v>0</v>
      </c>
      <c r="J888" s="22">
        <f>+'Cpm-'!L392</f>
        <v>0.37153599999999998</v>
      </c>
      <c r="K888" s="22">
        <f>+'Cpm-'!M392</f>
        <v>0.239814</v>
      </c>
      <c r="L888" s="22">
        <f>+'Cpm-'!N392</f>
        <v>0.24077799999999999</v>
      </c>
      <c r="M888" s="22">
        <f>+'Cpm-'!O392</f>
        <v>0</v>
      </c>
      <c r="N888" s="22">
        <f>+'Cpm-'!P392</f>
        <v>0.24868999999999999</v>
      </c>
      <c r="O888" s="22">
        <f>+'Cpm-'!Q392</f>
        <v>0</v>
      </c>
      <c r="P888" s="22">
        <f>+'Cpm-'!R392</f>
        <v>0</v>
      </c>
      <c r="Q888" s="22">
        <f>+'Cpm-'!S392</f>
        <v>0</v>
      </c>
      <c r="R888" s="22">
        <f>+'Cpm-'!T392</f>
        <v>0.43773600000000001</v>
      </c>
      <c r="S888" s="22">
        <f>+'Cpm-'!U392</f>
        <v>0.38697199999999998</v>
      </c>
      <c r="T888" s="22">
        <f>+'Cpm-'!V392</f>
        <v>0.383326</v>
      </c>
      <c r="U888" s="22">
        <f>+'Cpm-'!W392</f>
        <v>0</v>
      </c>
      <c r="V888" s="22">
        <f>+'Cpm-'!X392</f>
        <v>0.384938</v>
      </c>
      <c r="W888" s="22">
        <f>+'Cpm-'!Y392</f>
        <v>0</v>
      </c>
      <c r="X888" s="22">
        <f>+'Cpm-'!Z392</f>
        <v>0</v>
      </c>
      <c r="Y888" s="22">
        <f>+'Cpm-'!AA392</f>
        <v>0</v>
      </c>
      <c r="Z888" s="22">
        <f>+'Cpm-'!AB392</f>
        <v>0.38720599999999999</v>
      </c>
      <c r="AA888" s="22">
        <f>+'Cpm-'!AC392</f>
        <v>0</v>
      </c>
      <c r="AB888" s="22">
        <f>+'Cpm-'!AD392</f>
        <v>0</v>
      </c>
      <c r="AC888" s="22">
        <f>+'Cpm-'!AE392</f>
        <v>0</v>
      </c>
      <c r="AD888" s="22">
        <f>+'Cpm-'!AF392</f>
        <v>0</v>
      </c>
      <c r="AE888" s="22">
        <f>+'Cpm-'!AG392</f>
        <v>0</v>
      </c>
      <c r="AF888" s="22">
        <f>+'Cpm-'!AH392</f>
        <v>0</v>
      </c>
      <c r="AG888" s="22">
        <f>+'Cpm-'!AI392</f>
        <v>0</v>
      </c>
      <c r="AH888" s="22">
        <f>+'Cmp-'!E392</f>
        <v>0</v>
      </c>
      <c r="AI888" s="22">
        <f>+'Cmp-'!F392</f>
        <v>0</v>
      </c>
      <c r="AJ888" s="22">
        <f>+'Cmp-'!G392</f>
        <v>0</v>
      </c>
      <c r="AK888" s="22">
        <f>+'Cmp-'!H392</f>
        <v>0</v>
      </c>
      <c r="AL888" s="22">
        <f>+'Cmp-'!I392</f>
        <v>0</v>
      </c>
      <c r="AM888" s="22">
        <f>+'Cmp-'!J392</f>
        <v>0</v>
      </c>
      <c r="AN888" s="22">
        <f>+'Cmp-'!K392</f>
        <v>0</v>
      </c>
      <c r="AO888" s="22">
        <f>+'Cmp-'!L392</f>
        <v>0</v>
      </c>
      <c r="AP888" s="22">
        <f>+'Cmp-'!M392</f>
        <v>0</v>
      </c>
      <c r="AQ888" s="22">
        <f>+'Cmp-'!N392</f>
        <v>0</v>
      </c>
      <c r="AR888" s="22">
        <f>+'Cmp-'!O392</f>
        <v>0</v>
      </c>
      <c r="AS888" s="22">
        <f>+'Cmp-'!P392</f>
        <v>0</v>
      </c>
      <c r="AT888" s="22">
        <f>+'Cmp-'!Q392</f>
        <v>0</v>
      </c>
      <c r="AU888" s="22">
        <f>+'Cmp-'!R392</f>
        <v>0</v>
      </c>
      <c r="AV888" s="22">
        <f>+'Cmp-'!S392</f>
        <v>0.241229</v>
      </c>
      <c r="AW888" s="22">
        <f>+'Cmp-'!T392</f>
        <v>0</v>
      </c>
      <c r="AX888" s="22">
        <f>+'Cmp-'!U392</f>
        <v>0</v>
      </c>
      <c r="AY888" s="22">
        <f>+'Cmp-'!V392</f>
        <v>0</v>
      </c>
      <c r="AZ888" s="22">
        <f>+'Cmp-'!W392</f>
        <v>0</v>
      </c>
      <c r="BA888" s="22">
        <f>+'Cmp-'!X392</f>
        <v>0</v>
      </c>
      <c r="BB888" s="22">
        <f>+'Cmp-'!Y392</f>
        <v>0</v>
      </c>
      <c r="BC888" s="22">
        <f>+'Cmp-'!Z392</f>
        <v>0</v>
      </c>
      <c r="BD888" s="22">
        <f>+'Cmp-'!AA392</f>
        <v>0</v>
      </c>
      <c r="BE888" s="22">
        <f>+'Cmp-'!AB392</f>
        <v>0</v>
      </c>
      <c r="BF888" s="22">
        <f>+'Cmp-'!AC392</f>
        <v>0</v>
      </c>
      <c r="BG888" s="22">
        <f>+'Cmp-'!AD392</f>
        <v>0</v>
      </c>
      <c r="BH888" s="22">
        <f>+'Cmp-'!AE392</f>
        <v>0</v>
      </c>
      <c r="BI888" s="22">
        <f>+'Cmp-'!AF392</f>
        <v>0</v>
      </c>
      <c r="BJ888" s="22">
        <f>+'Cmp-'!AG392</f>
        <v>0</v>
      </c>
      <c r="BK888" s="22">
        <f>+'Cmp-'!AH392</f>
        <v>0</v>
      </c>
      <c r="BL888" s="22">
        <f>+'Cmp-'!AI392</f>
        <v>0.38720599999999999</v>
      </c>
      <c r="BM888" s="6" t="s">
        <v>1079</v>
      </c>
      <c r="BN888" s="24" t="str">
        <f>+CnAll!B888</f>
        <v>AaAa + aAAaa</v>
      </c>
      <c r="BO888" s="24">
        <f>+CnAll!C888</f>
        <v>0</v>
      </c>
    </row>
    <row r="889" spans="1:67" x14ac:dyDescent="0.45">
      <c r="A889" s="1">
        <v>888</v>
      </c>
      <c r="B889" s="22" t="str">
        <f>+'Cpm-'!B393</f>
        <v>AaaA + aAAaa</v>
      </c>
      <c r="C889" s="22">
        <f>+'Cpm-'!E393</f>
        <v>0</v>
      </c>
      <c r="D889" s="22">
        <f>+'Cpm-'!F393</f>
        <v>0</v>
      </c>
      <c r="E889" s="22">
        <f>+'Cpm-'!G393</f>
        <v>0</v>
      </c>
      <c r="F889" s="22">
        <f>+'Cpm-'!H393</f>
        <v>0.147781</v>
      </c>
      <c r="G889" s="22">
        <f>+'Cpm-'!I393</f>
        <v>0</v>
      </c>
      <c r="H889" s="22">
        <f>+'Cpm-'!J393</f>
        <v>0</v>
      </c>
      <c r="I889" s="22">
        <f>+'Cpm-'!K393</f>
        <v>0</v>
      </c>
      <c r="J889" s="22">
        <f>+'Cpm-'!L393</f>
        <v>0.37153599999999998</v>
      </c>
      <c r="K889" s="22">
        <f>+'Cpm-'!M393</f>
        <v>0.24077799999999999</v>
      </c>
      <c r="L889" s="22">
        <f>+'Cpm-'!N393</f>
        <v>0.239814</v>
      </c>
      <c r="M889" s="22">
        <f>+'Cpm-'!O393</f>
        <v>0</v>
      </c>
      <c r="N889" s="22">
        <f>+'Cpm-'!P393</f>
        <v>0.24868999999999999</v>
      </c>
      <c r="O889" s="22">
        <f>+'Cpm-'!Q393</f>
        <v>0</v>
      </c>
      <c r="P889" s="22">
        <f>+'Cpm-'!R393</f>
        <v>0</v>
      </c>
      <c r="Q889" s="22">
        <f>+'Cpm-'!S393</f>
        <v>0</v>
      </c>
      <c r="R889" s="22">
        <f>+'Cpm-'!T393</f>
        <v>0.43773600000000001</v>
      </c>
      <c r="S889" s="22">
        <f>+'Cpm-'!U393</f>
        <v>0.383326</v>
      </c>
      <c r="T889" s="22">
        <f>+'Cpm-'!V393</f>
        <v>0.38697199999999998</v>
      </c>
      <c r="U889" s="22">
        <f>+'Cpm-'!W393</f>
        <v>0</v>
      </c>
      <c r="V889" s="22">
        <f>+'Cpm-'!X393</f>
        <v>0.384938</v>
      </c>
      <c r="W889" s="22">
        <f>+'Cpm-'!Y393</f>
        <v>0</v>
      </c>
      <c r="X889" s="22">
        <f>+'Cpm-'!Z393</f>
        <v>0</v>
      </c>
      <c r="Y889" s="22">
        <f>+'Cpm-'!AA393</f>
        <v>0</v>
      </c>
      <c r="Z889" s="22">
        <f>+'Cpm-'!AB393</f>
        <v>0.38720599999999999</v>
      </c>
      <c r="AA889" s="22">
        <f>+'Cpm-'!AC393</f>
        <v>0</v>
      </c>
      <c r="AB889" s="22">
        <f>+'Cpm-'!AD393</f>
        <v>0</v>
      </c>
      <c r="AC889" s="22">
        <f>+'Cpm-'!AE393</f>
        <v>0</v>
      </c>
      <c r="AD889" s="22">
        <f>+'Cpm-'!AF393</f>
        <v>0</v>
      </c>
      <c r="AE889" s="22">
        <f>+'Cpm-'!AG393</f>
        <v>0</v>
      </c>
      <c r="AF889" s="22">
        <f>+'Cpm-'!AH393</f>
        <v>0</v>
      </c>
      <c r="AG889" s="22">
        <f>+'Cpm-'!AI393</f>
        <v>0</v>
      </c>
      <c r="AH889" s="22">
        <f>+'Cmp-'!E393</f>
        <v>0</v>
      </c>
      <c r="AI889" s="22">
        <f>+'Cmp-'!F393</f>
        <v>0</v>
      </c>
      <c r="AJ889" s="22">
        <f>+'Cmp-'!G393</f>
        <v>0</v>
      </c>
      <c r="AK889" s="22">
        <f>+'Cmp-'!H393</f>
        <v>0</v>
      </c>
      <c r="AL889" s="22">
        <f>+'Cmp-'!I393</f>
        <v>0</v>
      </c>
      <c r="AM889" s="22">
        <f>+'Cmp-'!J393</f>
        <v>0</v>
      </c>
      <c r="AN889" s="22">
        <f>+'Cmp-'!K393</f>
        <v>0</v>
      </c>
      <c r="AO889" s="22">
        <f>+'Cmp-'!L393</f>
        <v>0</v>
      </c>
      <c r="AP889" s="22">
        <f>+'Cmp-'!M393</f>
        <v>0</v>
      </c>
      <c r="AQ889" s="22">
        <f>+'Cmp-'!N393</f>
        <v>0</v>
      </c>
      <c r="AR889" s="22">
        <f>+'Cmp-'!O393</f>
        <v>0</v>
      </c>
      <c r="AS889" s="22">
        <f>+'Cmp-'!P393</f>
        <v>0</v>
      </c>
      <c r="AT889" s="22">
        <f>+'Cmp-'!Q393</f>
        <v>0</v>
      </c>
      <c r="AU889" s="22">
        <f>+'Cmp-'!R393</f>
        <v>0</v>
      </c>
      <c r="AV889" s="22">
        <f>+'Cmp-'!S393</f>
        <v>0.241229</v>
      </c>
      <c r="AW889" s="22">
        <f>+'Cmp-'!T393</f>
        <v>0</v>
      </c>
      <c r="AX889" s="22">
        <f>+'Cmp-'!U393</f>
        <v>0</v>
      </c>
      <c r="AY889" s="22">
        <f>+'Cmp-'!V393</f>
        <v>0</v>
      </c>
      <c r="AZ889" s="22">
        <f>+'Cmp-'!W393</f>
        <v>0</v>
      </c>
      <c r="BA889" s="22">
        <f>+'Cmp-'!X393</f>
        <v>0</v>
      </c>
      <c r="BB889" s="22">
        <f>+'Cmp-'!Y393</f>
        <v>0</v>
      </c>
      <c r="BC889" s="22">
        <f>+'Cmp-'!Z393</f>
        <v>0</v>
      </c>
      <c r="BD889" s="22">
        <f>+'Cmp-'!AA393</f>
        <v>0</v>
      </c>
      <c r="BE889" s="22">
        <f>+'Cmp-'!AB393</f>
        <v>0</v>
      </c>
      <c r="BF889" s="22">
        <f>+'Cmp-'!AC393</f>
        <v>0</v>
      </c>
      <c r="BG889" s="22">
        <f>+'Cmp-'!AD393</f>
        <v>0</v>
      </c>
      <c r="BH889" s="22">
        <f>+'Cmp-'!AE393</f>
        <v>0</v>
      </c>
      <c r="BI889" s="22">
        <f>+'Cmp-'!AF393</f>
        <v>0</v>
      </c>
      <c r="BJ889" s="22">
        <f>+'Cmp-'!AG393</f>
        <v>0</v>
      </c>
      <c r="BK889" s="22">
        <f>+'Cmp-'!AH393</f>
        <v>0</v>
      </c>
      <c r="BL889" s="22">
        <f>+'Cmp-'!AI393</f>
        <v>0.38720599999999999</v>
      </c>
      <c r="BM889" s="6" t="s">
        <v>1079</v>
      </c>
      <c r="BN889" s="24" t="str">
        <f>+CnAll!B889</f>
        <v>AaaA + aAAaa</v>
      </c>
      <c r="BO889" s="24">
        <f>+CnAll!C889</f>
        <v>0</v>
      </c>
    </row>
    <row r="890" spans="1:67" x14ac:dyDescent="0.45">
      <c r="A890" s="1">
        <v>889</v>
      </c>
      <c r="B890" s="22" t="str">
        <f>+'Cpm-'!B394</f>
        <v>Aaaa + aAAaa</v>
      </c>
      <c r="C890" s="22">
        <f>+'Cpm-'!E394</f>
        <v>0</v>
      </c>
      <c r="D890" s="22">
        <f>+'Cpm-'!F394</f>
        <v>0</v>
      </c>
      <c r="E890" s="22">
        <f>+'Cpm-'!G394</f>
        <v>0</v>
      </c>
      <c r="F890" s="22">
        <f>+'Cpm-'!H394</f>
        <v>0</v>
      </c>
      <c r="G890" s="22">
        <f>+'Cpm-'!I394</f>
        <v>0</v>
      </c>
      <c r="H890" s="22">
        <f>+'Cpm-'!J394</f>
        <v>0</v>
      </c>
      <c r="I890" s="22">
        <f>+'Cpm-'!K394</f>
        <v>0</v>
      </c>
      <c r="J890" s="22">
        <f>+'Cpm-'!L394</f>
        <v>0</v>
      </c>
      <c r="K890" s="22">
        <f>+'Cpm-'!M394</f>
        <v>0</v>
      </c>
      <c r="L890" s="22">
        <f>+'Cpm-'!N394</f>
        <v>0</v>
      </c>
      <c r="M890" s="22">
        <f>+'Cpm-'!O394</f>
        <v>0</v>
      </c>
      <c r="N890" s="22">
        <f>+'Cpm-'!P394</f>
        <v>0</v>
      </c>
      <c r="O890" s="22">
        <f>+'Cpm-'!Q394</f>
        <v>0</v>
      </c>
      <c r="P890" s="22">
        <f>+'Cpm-'!R394</f>
        <v>0</v>
      </c>
      <c r="Q890" s="22">
        <f>+'Cpm-'!S394</f>
        <v>0</v>
      </c>
      <c r="R890" s="22">
        <f>+'Cpm-'!T394</f>
        <v>0</v>
      </c>
      <c r="S890" s="22">
        <f>+'Cpm-'!U394</f>
        <v>0</v>
      </c>
      <c r="T890" s="22">
        <f>+'Cpm-'!V394</f>
        <v>0</v>
      </c>
      <c r="U890" s="22">
        <f>+'Cpm-'!W394</f>
        <v>0</v>
      </c>
      <c r="V890" s="22">
        <f>+'Cpm-'!X394</f>
        <v>0</v>
      </c>
      <c r="W890" s="22">
        <f>+'Cpm-'!Y394</f>
        <v>0</v>
      </c>
      <c r="X890" s="22">
        <f>+'Cpm-'!Z394</f>
        <v>0</v>
      </c>
      <c r="Y890" s="22">
        <f>+'Cpm-'!AA394</f>
        <v>0</v>
      </c>
      <c r="Z890" s="22">
        <f>+'Cpm-'!AB394</f>
        <v>0</v>
      </c>
      <c r="AA890" s="22">
        <f>+'Cpm-'!AC394</f>
        <v>0</v>
      </c>
      <c r="AB890" s="22">
        <f>+'Cpm-'!AD394</f>
        <v>0</v>
      </c>
      <c r="AC890" s="22">
        <f>+'Cpm-'!AE394</f>
        <v>0</v>
      </c>
      <c r="AD890" s="22">
        <f>+'Cpm-'!AF394</f>
        <v>0</v>
      </c>
      <c r="AE890" s="22">
        <f>+'Cpm-'!AG394</f>
        <v>0</v>
      </c>
      <c r="AF890" s="22">
        <f>+'Cpm-'!AH394</f>
        <v>0</v>
      </c>
      <c r="AG890" s="22">
        <f>+'Cpm-'!AI394</f>
        <v>0</v>
      </c>
      <c r="AH890" s="22">
        <f>+'Cmp-'!E394</f>
        <v>0</v>
      </c>
      <c r="AI890" s="22">
        <f>+'Cmp-'!F394</f>
        <v>0</v>
      </c>
      <c r="AJ890" s="22">
        <f>+'Cmp-'!G394</f>
        <v>0</v>
      </c>
      <c r="AK890" s="22">
        <f>+'Cmp-'!H394</f>
        <v>0</v>
      </c>
      <c r="AL890" s="22">
        <f>+'Cmp-'!I394</f>
        <v>0</v>
      </c>
      <c r="AM890" s="22">
        <f>+'Cmp-'!J394</f>
        <v>0</v>
      </c>
      <c r="AN890" s="22">
        <f>+'Cmp-'!K394</f>
        <v>0</v>
      </c>
      <c r="AO890" s="22">
        <f>+'Cmp-'!L394</f>
        <v>0</v>
      </c>
      <c r="AP890" s="22">
        <f>+'Cmp-'!M394</f>
        <v>0</v>
      </c>
      <c r="AQ890" s="22">
        <f>+'Cmp-'!N394</f>
        <v>0</v>
      </c>
      <c r="AR890" s="22">
        <f>+'Cmp-'!O394</f>
        <v>0</v>
      </c>
      <c r="AS890" s="22">
        <f>+'Cmp-'!P394</f>
        <v>0</v>
      </c>
      <c r="AT890" s="22">
        <f>+'Cmp-'!Q394</f>
        <v>0</v>
      </c>
      <c r="AU890" s="22">
        <f>+'Cmp-'!R394</f>
        <v>0</v>
      </c>
      <c r="AV890" s="22">
        <f>+'Cmp-'!S394</f>
        <v>0</v>
      </c>
      <c r="AW890" s="22">
        <f>+'Cmp-'!T394</f>
        <v>0</v>
      </c>
      <c r="AX890" s="22">
        <f>+'Cmp-'!U394</f>
        <v>0</v>
      </c>
      <c r="AY890" s="22">
        <f>+'Cmp-'!V394</f>
        <v>0</v>
      </c>
      <c r="AZ890" s="22">
        <f>+'Cmp-'!W394</f>
        <v>0</v>
      </c>
      <c r="BA890" s="22">
        <f>+'Cmp-'!X394</f>
        <v>0</v>
      </c>
      <c r="BB890" s="22">
        <f>+'Cmp-'!Y394</f>
        <v>0</v>
      </c>
      <c r="BC890" s="22">
        <f>+'Cmp-'!Z394</f>
        <v>0</v>
      </c>
      <c r="BD890" s="22">
        <f>+'Cmp-'!AA394</f>
        <v>0</v>
      </c>
      <c r="BE890" s="22">
        <f>+'Cmp-'!AB394</f>
        <v>0</v>
      </c>
      <c r="BF890" s="22">
        <f>+'Cmp-'!AC394</f>
        <v>0</v>
      </c>
      <c r="BG890" s="22">
        <f>+'Cmp-'!AD394</f>
        <v>0</v>
      </c>
      <c r="BH890" s="22">
        <f>+'Cmp-'!AE394</f>
        <v>0</v>
      </c>
      <c r="BI890" s="22">
        <f>+'Cmp-'!AF394</f>
        <v>0</v>
      </c>
      <c r="BJ890" s="22">
        <f>+'Cmp-'!AG394</f>
        <v>0</v>
      </c>
      <c r="BK890" s="22">
        <f>+'Cmp-'!AH394</f>
        <v>0</v>
      </c>
      <c r="BL890" s="22">
        <f>+'Cmp-'!AI394</f>
        <v>0</v>
      </c>
      <c r="BM890" s="6" t="s">
        <v>1079</v>
      </c>
      <c r="BN890" s="24" t="str">
        <f>+CnAll!B890</f>
        <v>Aaaa + aAAaa</v>
      </c>
      <c r="BO890" s="24">
        <f>+CnAll!C890</f>
        <v>0</v>
      </c>
    </row>
    <row r="891" spans="1:67" x14ac:dyDescent="0.45">
      <c r="A891" s="1">
        <v>890</v>
      </c>
      <c r="B891" s="22" t="str">
        <f>+'Cpm-'!B395</f>
        <v>AAAAA + aAAaa</v>
      </c>
      <c r="C891" s="22">
        <f>+'Cpm-'!E395</f>
        <v>0</v>
      </c>
      <c r="D891" s="22">
        <f>+'Cpm-'!F395</f>
        <v>0</v>
      </c>
      <c r="E891" s="22">
        <f>+'Cpm-'!G395</f>
        <v>0</v>
      </c>
      <c r="F891" s="22">
        <f>+'Cpm-'!H395</f>
        <v>0</v>
      </c>
      <c r="G891" s="22">
        <f>+'Cpm-'!I395</f>
        <v>0</v>
      </c>
      <c r="H891" s="22">
        <f>+'Cpm-'!J395</f>
        <v>0</v>
      </c>
      <c r="I891" s="22">
        <f>+'Cpm-'!K395</f>
        <v>0</v>
      </c>
      <c r="J891" s="22">
        <f>+'Cpm-'!L395</f>
        <v>0</v>
      </c>
      <c r="K891" s="22">
        <f>+'Cpm-'!M395</f>
        <v>0</v>
      </c>
      <c r="L891" s="22">
        <f>+'Cpm-'!N395</f>
        <v>0</v>
      </c>
      <c r="M891" s="22">
        <f>+'Cpm-'!O395</f>
        <v>0</v>
      </c>
      <c r="N891" s="22">
        <f>+'Cpm-'!P395</f>
        <v>0</v>
      </c>
      <c r="O891" s="22">
        <f>+'Cpm-'!Q395</f>
        <v>0</v>
      </c>
      <c r="P891" s="22">
        <f>+'Cpm-'!R395</f>
        <v>0</v>
      </c>
      <c r="Q891" s="22">
        <f>+'Cpm-'!S395</f>
        <v>0</v>
      </c>
      <c r="R891" s="22">
        <f>+'Cpm-'!T395</f>
        <v>0</v>
      </c>
      <c r="S891" s="22">
        <f>+'Cpm-'!U395</f>
        <v>0</v>
      </c>
      <c r="T891" s="22">
        <f>+'Cpm-'!V395</f>
        <v>0</v>
      </c>
      <c r="U891" s="22">
        <f>+'Cpm-'!W395</f>
        <v>0</v>
      </c>
      <c r="V891" s="22">
        <f>+'Cpm-'!X395</f>
        <v>0</v>
      </c>
      <c r="W891" s="22">
        <f>+'Cpm-'!Y395</f>
        <v>0</v>
      </c>
      <c r="X891" s="22">
        <f>+'Cpm-'!Z395</f>
        <v>0</v>
      </c>
      <c r="Y891" s="22">
        <f>+'Cpm-'!AA395</f>
        <v>0</v>
      </c>
      <c r="Z891" s="22">
        <f>+'Cpm-'!AB395</f>
        <v>0</v>
      </c>
      <c r="AA891" s="22">
        <f>+'Cpm-'!AC395</f>
        <v>0</v>
      </c>
      <c r="AB891" s="22">
        <f>+'Cpm-'!AD395</f>
        <v>0</v>
      </c>
      <c r="AC891" s="22">
        <f>+'Cpm-'!AE395</f>
        <v>0</v>
      </c>
      <c r="AD891" s="22">
        <f>+'Cpm-'!AF395</f>
        <v>0</v>
      </c>
      <c r="AE891" s="22">
        <f>+'Cpm-'!AG395</f>
        <v>0</v>
      </c>
      <c r="AF891" s="22">
        <f>+'Cpm-'!AH395</f>
        <v>0</v>
      </c>
      <c r="AG891" s="22">
        <f>+'Cpm-'!AI395</f>
        <v>0</v>
      </c>
      <c r="AH891" s="22">
        <f>+'Cmp-'!E395</f>
        <v>0</v>
      </c>
      <c r="AI891" s="22">
        <f>+'Cmp-'!F395</f>
        <v>0</v>
      </c>
      <c r="AJ891" s="22">
        <f>+'Cmp-'!G395</f>
        <v>0</v>
      </c>
      <c r="AK891" s="22">
        <f>+'Cmp-'!H395</f>
        <v>0</v>
      </c>
      <c r="AL891" s="22">
        <f>+'Cmp-'!I395</f>
        <v>0</v>
      </c>
      <c r="AM891" s="22">
        <f>+'Cmp-'!J395</f>
        <v>0</v>
      </c>
      <c r="AN891" s="22">
        <f>+'Cmp-'!K395</f>
        <v>0</v>
      </c>
      <c r="AO891" s="22">
        <f>+'Cmp-'!L395</f>
        <v>0</v>
      </c>
      <c r="AP891" s="22">
        <f>+'Cmp-'!M395</f>
        <v>0</v>
      </c>
      <c r="AQ891" s="22">
        <f>+'Cmp-'!N395</f>
        <v>0</v>
      </c>
      <c r="AR891" s="22">
        <f>+'Cmp-'!O395</f>
        <v>0</v>
      </c>
      <c r="AS891" s="22">
        <f>+'Cmp-'!P395</f>
        <v>0</v>
      </c>
      <c r="AT891" s="22">
        <f>+'Cmp-'!Q395</f>
        <v>0</v>
      </c>
      <c r="AU891" s="22">
        <f>+'Cmp-'!R395</f>
        <v>0</v>
      </c>
      <c r="AV891" s="22">
        <f>+'Cmp-'!S395</f>
        <v>0</v>
      </c>
      <c r="AW891" s="22">
        <f>+'Cmp-'!T395</f>
        <v>0</v>
      </c>
      <c r="AX891" s="22">
        <f>+'Cmp-'!U395</f>
        <v>0</v>
      </c>
      <c r="AY891" s="22">
        <f>+'Cmp-'!V395</f>
        <v>0</v>
      </c>
      <c r="AZ891" s="22">
        <f>+'Cmp-'!W395</f>
        <v>0</v>
      </c>
      <c r="BA891" s="22">
        <f>+'Cmp-'!X395</f>
        <v>0</v>
      </c>
      <c r="BB891" s="22">
        <f>+'Cmp-'!Y395</f>
        <v>0</v>
      </c>
      <c r="BC891" s="22">
        <f>+'Cmp-'!Z395</f>
        <v>0</v>
      </c>
      <c r="BD891" s="22">
        <f>+'Cmp-'!AA395</f>
        <v>0</v>
      </c>
      <c r="BE891" s="22">
        <f>+'Cmp-'!AB395</f>
        <v>0</v>
      </c>
      <c r="BF891" s="22">
        <f>+'Cmp-'!AC395</f>
        <v>0</v>
      </c>
      <c r="BG891" s="22">
        <f>+'Cmp-'!AD395</f>
        <v>0</v>
      </c>
      <c r="BH891" s="22">
        <f>+'Cmp-'!AE395</f>
        <v>0</v>
      </c>
      <c r="BI891" s="22">
        <f>+'Cmp-'!AF395</f>
        <v>0</v>
      </c>
      <c r="BJ891" s="22">
        <f>+'Cmp-'!AG395</f>
        <v>0</v>
      </c>
      <c r="BK891" s="22">
        <f>+'Cmp-'!AH395</f>
        <v>0</v>
      </c>
      <c r="BL891" s="22">
        <f>+'Cmp-'!AI395</f>
        <v>0</v>
      </c>
      <c r="BM891" s="6" t="s">
        <v>1079</v>
      </c>
      <c r="BN891" s="24" t="str">
        <f>+CnAll!B891</f>
        <v>AAAAA + aAAaa</v>
      </c>
      <c r="BO891" s="24">
        <f>+CnAll!C891</f>
        <v>0</v>
      </c>
    </row>
    <row r="892" spans="1:67" x14ac:dyDescent="0.45">
      <c r="A892" s="1">
        <v>891</v>
      </c>
      <c r="B892" s="22" t="str">
        <f>+'Cpm-'!B396</f>
        <v>AAAAa + aAAaa</v>
      </c>
      <c r="C892" s="22">
        <f>+'Cpm-'!E396</f>
        <v>0</v>
      </c>
      <c r="D892" s="22">
        <f>+'Cpm-'!F396</f>
        <v>0</v>
      </c>
      <c r="E892" s="22">
        <f>+'Cpm-'!G396</f>
        <v>0</v>
      </c>
      <c r="F892" s="22">
        <f>+'Cpm-'!H396</f>
        <v>0</v>
      </c>
      <c r="G892" s="22">
        <f>+'Cpm-'!I396</f>
        <v>0</v>
      </c>
      <c r="H892" s="22">
        <f>+'Cpm-'!J396</f>
        <v>0</v>
      </c>
      <c r="I892" s="22">
        <f>+'Cpm-'!K396</f>
        <v>0</v>
      </c>
      <c r="J892" s="22">
        <f>+'Cpm-'!L396</f>
        <v>0</v>
      </c>
      <c r="K892" s="22">
        <f>+'Cpm-'!M396</f>
        <v>0</v>
      </c>
      <c r="L892" s="22">
        <f>+'Cpm-'!N396</f>
        <v>0</v>
      </c>
      <c r="M892" s="22">
        <f>+'Cpm-'!O396</f>
        <v>0</v>
      </c>
      <c r="N892" s="22">
        <f>+'Cpm-'!P396</f>
        <v>0</v>
      </c>
      <c r="O892" s="22">
        <f>+'Cpm-'!Q396</f>
        <v>0</v>
      </c>
      <c r="P892" s="22">
        <f>+'Cpm-'!R396</f>
        <v>0</v>
      </c>
      <c r="Q892" s="22">
        <f>+'Cpm-'!S396</f>
        <v>0</v>
      </c>
      <c r="R892" s="22">
        <f>+'Cpm-'!T396</f>
        <v>0.113542</v>
      </c>
      <c r="S892" s="22">
        <f>+'Cpm-'!U396</f>
        <v>0</v>
      </c>
      <c r="T892" s="22">
        <f>+'Cpm-'!V396</f>
        <v>0</v>
      </c>
      <c r="U892" s="22">
        <f>+'Cpm-'!W396</f>
        <v>0</v>
      </c>
      <c r="V892" s="22">
        <f>+'Cpm-'!X396</f>
        <v>0</v>
      </c>
      <c r="W892" s="22">
        <f>+'Cpm-'!Y396</f>
        <v>0</v>
      </c>
      <c r="X892" s="22">
        <f>+'Cpm-'!Z396</f>
        <v>0</v>
      </c>
      <c r="Y892" s="22">
        <f>+'Cpm-'!AA396</f>
        <v>0</v>
      </c>
      <c r="Z892" s="22">
        <f>+'Cpm-'!AB396</f>
        <v>0</v>
      </c>
      <c r="AA892" s="22">
        <f>+'Cpm-'!AC396</f>
        <v>0</v>
      </c>
      <c r="AB892" s="22">
        <f>+'Cpm-'!AD396</f>
        <v>0</v>
      </c>
      <c r="AC892" s="22">
        <f>+'Cpm-'!AE396</f>
        <v>0</v>
      </c>
      <c r="AD892" s="22">
        <f>+'Cpm-'!AF396</f>
        <v>0</v>
      </c>
      <c r="AE892" s="22">
        <f>+'Cpm-'!AG396</f>
        <v>0</v>
      </c>
      <c r="AF892" s="22">
        <f>+'Cpm-'!AH396</f>
        <v>0</v>
      </c>
      <c r="AG892" s="22">
        <f>+'Cpm-'!AI396</f>
        <v>0</v>
      </c>
      <c r="AH892" s="22">
        <f>+'Cmp-'!E396</f>
        <v>0</v>
      </c>
      <c r="AI892" s="22">
        <f>+'Cmp-'!F396</f>
        <v>0</v>
      </c>
      <c r="AJ892" s="22">
        <f>+'Cmp-'!G396</f>
        <v>0</v>
      </c>
      <c r="AK892" s="22">
        <f>+'Cmp-'!H396</f>
        <v>0</v>
      </c>
      <c r="AL892" s="22">
        <f>+'Cmp-'!I396</f>
        <v>0</v>
      </c>
      <c r="AM892" s="22">
        <f>+'Cmp-'!J396</f>
        <v>0</v>
      </c>
      <c r="AN892" s="22">
        <f>+'Cmp-'!K396</f>
        <v>0</v>
      </c>
      <c r="AO892" s="22">
        <f>+'Cmp-'!L396</f>
        <v>0</v>
      </c>
      <c r="AP892" s="22">
        <f>+'Cmp-'!M396</f>
        <v>0</v>
      </c>
      <c r="AQ892" s="22">
        <f>+'Cmp-'!N396</f>
        <v>0</v>
      </c>
      <c r="AR892" s="22">
        <f>+'Cmp-'!O396</f>
        <v>0</v>
      </c>
      <c r="AS892" s="22">
        <f>+'Cmp-'!P396</f>
        <v>0</v>
      </c>
      <c r="AT892" s="22">
        <f>+'Cmp-'!Q396</f>
        <v>0</v>
      </c>
      <c r="AU892" s="22">
        <f>+'Cmp-'!R396</f>
        <v>0</v>
      </c>
      <c r="AV892" s="22">
        <f>+'Cmp-'!S396</f>
        <v>0</v>
      </c>
      <c r="AW892" s="22">
        <f>+'Cmp-'!T396</f>
        <v>0</v>
      </c>
      <c r="AX892" s="22">
        <f>+'Cmp-'!U396</f>
        <v>0</v>
      </c>
      <c r="AY892" s="22">
        <f>+'Cmp-'!V396</f>
        <v>0</v>
      </c>
      <c r="AZ892" s="22">
        <f>+'Cmp-'!W396</f>
        <v>0</v>
      </c>
      <c r="BA892" s="22">
        <f>+'Cmp-'!X396</f>
        <v>0</v>
      </c>
      <c r="BB892" s="22">
        <f>+'Cmp-'!Y396</f>
        <v>0</v>
      </c>
      <c r="BC892" s="22">
        <f>+'Cmp-'!Z396</f>
        <v>0</v>
      </c>
      <c r="BD892" s="22">
        <f>+'Cmp-'!AA396</f>
        <v>0</v>
      </c>
      <c r="BE892" s="22">
        <f>+'Cmp-'!AB396</f>
        <v>0</v>
      </c>
      <c r="BF892" s="22">
        <f>+'Cmp-'!AC396</f>
        <v>0</v>
      </c>
      <c r="BG892" s="22">
        <f>+'Cmp-'!AD396</f>
        <v>0</v>
      </c>
      <c r="BH892" s="22">
        <f>+'Cmp-'!AE396</f>
        <v>0</v>
      </c>
      <c r="BI892" s="22">
        <f>+'Cmp-'!AF396</f>
        <v>0</v>
      </c>
      <c r="BJ892" s="22">
        <f>+'Cmp-'!AG396</f>
        <v>0</v>
      </c>
      <c r="BK892" s="22">
        <f>+'Cmp-'!AH396</f>
        <v>0</v>
      </c>
      <c r="BL892" s="22">
        <f>+'Cmp-'!AI396</f>
        <v>0</v>
      </c>
      <c r="BM892" s="6" t="s">
        <v>1079</v>
      </c>
      <c r="BN892" s="24" t="str">
        <f>+CnAll!B892</f>
        <v>AAAAa + aAAaa</v>
      </c>
      <c r="BO892" s="24">
        <f>+CnAll!C892</f>
        <v>0</v>
      </c>
    </row>
    <row r="893" spans="1:67" x14ac:dyDescent="0.45">
      <c r="A893" s="1">
        <v>892</v>
      </c>
      <c r="B893" s="22" t="str">
        <f>+'Cpm-'!B397</f>
        <v>AAAaA + aAAaa</v>
      </c>
      <c r="C893" s="22">
        <f>+'Cpm-'!E397</f>
        <v>0</v>
      </c>
      <c r="D893" s="22">
        <f>+'Cpm-'!F397</f>
        <v>0</v>
      </c>
      <c r="E893" s="22">
        <f>+'Cpm-'!G397</f>
        <v>0</v>
      </c>
      <c r="F893" s="22">
        <f>+'Cpm-'!H397</f>
        <v>0</v>
      </c>
      <c r="G893" s="22">
        <f>+'Cpm-'!I397</f>
        <v>0</v>
      </c>
      <c r="H893" s="22">
        <f>+'Cpm-'!J397</f>
        <v>0</v>
      </c>
      <c r="I893" s="22">
        <f>+'Cpm-'!K397</f>
        <v>0</v>
      </c>
      <c r="J893" s="22">
        <f>+'Cpm-'!L397</f>
        <v>0</v>
      </c>
      <c r="K893" s="22">
        <f>+'Cpm-'!M397</f>
        <v>0</v>
      </c>
      <c r="L893" s="22">
        <f>+'Cpm-'!N397</f>
        <v>0</v>
      </c>
      <c r="M893" s="22">
        <f>+'Cpm-'!O397</f>
        <v>0</v>
      </c>
      <c r="N893" s="22">
        <f>+'Cpm-'!P397</f>
        <v>0</v>
      </c>
      <c r="O893" s="22">
        <f>+'Cpm-'!Q397</f>
        <v>0</v>
      </c>
      <c r="P893" s="22">
        <f>+'Cpm-'!R397</f>
        <v>0</v>
      </c>
      <c r="Q893" s="22">
        <f>+'Cpm-'!S397</f>
        <v>0</v>
      </c>
      <c r="R893" s="22">
        <f>+'Cpm-'!T397</f>
        <v>0.113541</v>
      </c>
      <c r="S893" s="22">
        <f>+'Cpm-'!U397</f>
        <v>0</v>
      </c>
      <c r="T893" s="22">
        <f>+'Cpm-'!V397</f>
        <v>0</v>
      </c>
      <c r="U893" s="22">
        <f>+'Cpm-'!W397</f>
        <v>0</v>
      </c>
      <c r="V893" s="22">
        <f>+'Cpm-'!X397</f>
        <v>0</v>
      </c>
      <c r="W893" s="22">
        <f>+'Cpm-'!Y397</f>
        <v>0</v>
      </c>
      <c r="X893" s="22">
        <f>+'Cpm-'!Z397</f>
        <v>0</v>
      </c>
      <c r="Y893" s="22">
        <f>+'Cpm-'!AA397</f>
        <v>0</v>
      </c>
      <c r="Z893" s="22">
        <f>+'Cpm-'!AB397</f>
        <v>0</v>
      </c>
      <c r="AA893" s="22">
        <f>+'Cpm-'!AC397</f>
        <v>0</v>
      </c>
      <c r="AB893" s="22">
        <f>+'Cpm-'!AD397</f>
        <v>0</v>
      </c>
      <c r="AC893" s="22">
        <f>+'Cpm-'!AE397</f>
        <v>0</v>
      </c>
      <c r="AD893" s="22">
        <f>+'Cpm-'!AF397</f>
        <v>0</v>
      </c>
      <c r="AE893" s="22">
        <f>+'Cpm-'!AG397</f>
        <v>0</v>
      </c>
      <c r="AF893" s="22">
        <f>+'Cpm-'!AH397</f>
        <v>0</v>
      </c>
      <c r="AG893" s="22">
        <f>+'Cpm-'!AI397</f>
        <v>0</v>
      </c>
      <c r="AH893" s="22">
        <f>+'Cmp-'!E397</f>
        <v>0</v>
      </c>
      <c r="AI893" s="22">
        <f>+'Cmp-'!F397</f>
        <v>0</v>
      </c>
      <c r="AJ893" s="22">
        <f>+'Cmp-'!G397</f>
        <v>0</v>
      </c>
      <c r="AK893" s="22">
        <f>+'Cmp-'!H397</f>
        <v>0</v>
      </c>
      <c r="AL893" s="22">
        <f>+'Cmp-'!I397</f>
        <v>0</v>
      </c>
      <c r="AM893" s="22">
        <f>+'Cmp-'!J397</f>
        <v>0</v>
      </c>
      <c r="AN893" s="22">
        <f>+'Cmp-'!K397</f>
        <v>0</v>
      </c>
      <c r="AO893" s="22">
        <f>+'Cmp-'!L397</f>
        <v>0</v>
      </c>
      <c r="AP893" s="22">
        <f>+'Cmp-'!M397</f>
        <v>0</v>
      </c>
      <c r="AQ893" s="22">
        <f>+'Cmp-'!N397</f>
        <v>0</v>
      </c>
      <c r="AR893" s="22">
        <f>+'Cmp-'!O397</f>
        <v>0</v>
      </c>
      <c r="AS893" s="22">
        <f>+'Cmp-'!P397</f>
        <v>0</v>
      </c>
      <c r="AT893" s="22">
        <f>+'Cmp-'!Q397</f>
        <v>0</v>
      </c>
      <c r="AU893" s="22">
        <f>+'Cmp-'!R397</f>
        <v>0</v>
      </c>
      <c r="AV893" s="22">
        <f>+'Cmp-'!S397</f>
        <v>0</v>
      </c>
      <c r="AW893" s="22">
        <f>+'Cmp-'!T397</f>
        <v>0</v>
      </c>
      <c r="AX893" s="22">
        <f>+'Cmp-'!U397</f>
        <v>0</v>
      </c>
      <c r="AY893" s="22">
        <f>+'Cmp-'!V397</f>
        <v>0</v>
      </c>
      <c r="AZ893" s="22">
        <f>+'Cmp-'!W397</f>
        <v>0</v>
      </c>
      <c r="BA893" s="22">
        <f>+'Cmp-'!X397</f>
        <v>0</v>
      </c>
      <c r="BB893" s="22">
        <f>+'Cmp-'!Y397</f>
        <v>0</v>
      </c>
      <c r="BC893" s="22">
        <f>+'Cmp-'!Z397</f>
        <v>0</v>
      </c>
      <c r="BD893" s="22">
        <f>+'Cmp-'!AA397</f>
        <v>0</v>
      </c>
      <c r="BE893" s="22">
        <f>+'Cmp-'!AB397</f>
        <v>0</v>
      </c>
      <c r="BF893" s="22">
        <f>+'Cmp-'!AC397</f>
        <v>0</v>
      </c>
      <c r="BG893" s="22">
        <f>+'Cmp-'!AD397</f>
        <v>0</v>
      </c>
      <c r="BH893" s="22">
        <f>+'Cmp-'!AE397</f>
        <v>0</v>
      </c>
      <c r="BI893" s="22">
        <f>+'Cmp-'!AF397</f>
        <v>0</v>
      </c>
      <c r="BJ893" s="22">
        <f>+'Cmp-'!AG397</f>
        <v>0</v>
      </c>
      <c r="BK893" s="22">
        <f>+'Cmp-'!AH397</f>
        <v>0</v>
      </c>
      <c r="BL893" s="22">
        <f>+'Cmp-'!AI397</f>
        <v>0</v>
      </c>
      <c r="BM893" s="6" t="s">
        <v>1079</v>
      </c>
      <c r="BN893" s="24" t="str">
        <f>+CnAll!B893</f>
        <v>AAAaA + aAAaa</v>
      </c>
      <c r="BO893" s="24">
        <f>+CnAll!C893</f>
        <v>0</v>
      </c>
    </row>
    <row r="894" spans="1:67" x14ac:dyDescent="0.45">
      <c r="A894" s="1">
        <v>893</v>
      </c>
      <c r="B894" s="22" t="str">
        <f>+'Cpm-'!B398</f>
        <v>AAAaa + aAAaa</v>
      </c>
      <c r="C894" s="22">
        <f>+'Cpm-'!E398</f>
        <v>0</v>
      </c>
      <c r="D894" s="22">
        <f>+'Cpm-'!F398</f>
        <v>0</v>
      </c>
      <c r="E894" s="22">
        <f>+'Cpm-'!G398</f>
        <v>0</v>
      </c>
      <c r="F894" s="22">
        <f>+'Cpm-'!H398</f>
        <v>0</v>
      </c>
      <c r="G894" s="22">
        <f>+'Cpm-'!I398</f>
        <v>0</v>
      </c>
      <c r="H894" s="22">
        <f>+'Cpm-'!J398</f>
        <v>0</v>
      </c>
      <c r="I894" s="22">
        <f>+'Cpm-'!K398</f>
        <v>0</v>
      </c>
      <c r="J894" s="22">
        <f>+'Cpm-'!L398</f>
        <v>0.327239</v>
      </c>
      <c r="K894" s="22">
        <f>+'Cpm-'!M398</f>
        <v>0.26579700000000001</v>
      </c>
      <c r="L894" s="22">
        <f>+'Cpm-'!N398</f>
        <v>0.26579700000000001</v>
      </c>
      <c r="M894" s="22">
        <f>+'Cpm-'!O398</f>
        <v>0</v>
      </c>
      <c r="N894" s="22">
        <f>+'Cpm-'!P398</f>
        <v>0.28009699999999998</v>
      </c>
      <c r="O894" s="22">
        <f>+'Cpm-'!Q398</f>
        <v>0</v>
      </c>
      <c r="P894" s="22">
        <f>+'Cpm-'!R398</f>
        <v>0</v>
      </c>
      <c r="Q894" s="22">
        <f>+'Cpm-'!S398</f>
        <v>0</v>
      </c>
      <c r="R894" s="22">
        <f>+'Cpm-'!T398</f>
        <v>0.40676899999999999</v>
      </c>
      <c r="S894" s="22">
        <f>+'Cpm-'!U398</f>
        <v>0.399258</v>
      </c>
      <c r="T894" s="22">
        <f>+'Cpm-'!V398</f>
        <v>0.399258</v>
      </c>
      <c r="U894" s="22">
        <f>+'Cpm-'!W398</f>
        <v>0</v>
      </c>
      <c r="V894" s="22">
        <f>+'Cpm-'!X398</f>
        <v>0.400285</v>
      </c>
      <c r="W894" s="22">
        <f>+'Cpm-'!Y398</f>
        <v>0</v>
      </c>
      <c r="X894" s="22">
        <f>+'Cpm-'!Z398</f>
        <v>0</v>
      </c>
      <c r="Y894" s="22">
        <f>+'Cpm-'!AA398</f>
        <v>0</v>
      </c>
      <c r="Z894" s="22">
        <f>+'Cpm-'!AB398</f>
        <v>0.39965899999999999</v>
      </c>
      <c r="AA894" s="22">
        <f>+'Cpm-'!AC398</f>
        <v>0</v>
      </c>
      <c r="AB894" s="22">
        <f>+'Cpm-'!AD398</f>
        <v>0</v>
      </c>
      <c r="AC894" s="22">
        <f>+'Cpm-'!AE398</f>
        <v>0</v>
      </c>
      <c r="AD894" s="22">
        <f>+'Cpm-'!AF398</f>
        <v>6.9910100000000003E-2</v>
      </c>
      <c r="AE894" s="22">
        <f>+'Cpm-'!AG398</f>
        <v>0</v>
      </c>
      <c r="AF894" s="22">
        <f>+'Cpm-'!AH398</f>
        <v>0</v>
      </c>
      <c r="AG894" s="22">
        <f>+'Cpm-'!AI398</f>
        <v>0</v>
      </c>
      <c r="AH894" s="22">
        <f>+'Cmp-'!E398</f>
        <v>0</v>
      </c>
      <c r="AI894" s="22">
        <f>+'Cmp-'!F398</f>
        <v>0</v>
      </c>
      <c r="AJ894" s="22">
        <f>+'Cmp-'!G398</f>
        <v>0</v>
      </c>
      <c r="AK894" s="22">
        <f>+'Cmp-'!H398</f>
        <v>0</v>
      </c>
      <c r="AL894" s="22">
        <f>+'Cmp-'!I398</f>
        <v>0</v>
      </c>
      <c r="AM894" s="22">
        <f>+'Cmp-'!J398</f>
        <v>0</v>
      </c>
      <c r="AN894" s="22">
        <f>+'Cmp-'!K398</f>
        <v>0</v>
      </c>
      <c r="AO894" s="22">
        <f>+'Cmp-'!L398</f>
        <v>0</v>
      </c>
      <c r="AP894" s="22">
        <f>+'Cmp-'!M398</f>
        <v>0</v>
      </c>
      <c r="AQ894" s="22">
        <f>+'Cmp-'!N398</f>
        <v>0</v>
      </c>
      <c r="AR894" s="22">
        <f>+'Cmp-'!O398</f>
        <v>0</v>
      </c>
      <c r="AS894" s="22">
        <f>+'Cmp-'!P398</f>
        <v>0</v>
      </c>
      <c r="AT894" s="22">
        <f>+'Cmp-'!Q398</f>
        <v>0</v>
      </c>
      <c r="AU894" s="22">
        <f>+'Cmp-'!R398</f>
        <v>0</v>
      </c>
      <c r="AV894" s="22">
        <f>+'Cmp-'!S398</f>
        <v>0.26999899999999999</v>
      </c>
      <c r="AW894" s="22">
        <f>+'Cmp-'!T398</f>
        <v>0</v>
      </c>
      <c r="AX894" s="22">
        <f>+'Cmp-'!U398</f>
        <v>0</v>
      </c>
      <c r="AY894" s="22">
        <f>+'Cmp-'!V398</f>
        <v>0</v>
      </c>
      <c r="AZ894" s="22">
        <f>+'Cmp-'!W398</f>
        <v>0</v>
      </c>
      <c r="BA894" s="22">
        <f>+'Cmp-'!X398</f>
        <v>0</v>
      </c>
      <c r="BB894" s="22">
        <f>+'Cmp-'!Y398</f>
        <v>0</v>
      </c>
      <c r="BC894" s="22">
        <f>+'Cmp-'!Z398</f>
        <v>0</v>
      </c>
      <c r="BD894" s="22">
        <f>+'Cmp-'!AA398</f>
        <v>0</v>
      </c>
      <c r="BE894" s="22">
        <f>+'Cmp-'!AB398</f>
        <v>0</v>
      </c>
      <c r="BF894" s="22">
        <f>+'Cmp-'!AC398</f>
        <v>0</v>
      </c>
      <c r="BG894" s="22">
        <f>+'Cmp-'!AD398</f>
        <v>0</v>
      </c>
      <c r="BH894" s="22">
        <f>+'Cmp-'!AE398</f>
        <v>0</v>
      </c>
      <c r="BI894" s="22">
        <f>+'Cmp-'!AF398</f>
        <v>0</v>
      </c>
      <c r="BJ894" s="22">
        <f>+'Cmp-'!AG398</f>
        <v>0</v>
      </c>
      <c r="BK894" s="22">
        <f>+'Cmp-'!AH398</f>
        <v>0</v>
      </c>
      <c r="BL894" s="22">
        <f>+'Cmp-'!AI398</f>
        <v>0.39965899999999999</v>
      </c>
      <c r="BM894" s="6" t="s">
        <v>1079</v>
      </c>
      <c r="BN894" s="24" t="str">
        <f>+CnAll!B894</f>
        <v>AAAaa + aAAaa</v>
      </c>
      <c r="BO894" s="24">
        <f>+CnAll!C894</f>
        <v>0</v>
      </c>
    </row>
    <row r="895" spans="1:67" x14ac:dyDescent="0.45">
      <c r="A895" s="1">
        <v>894</v>
      </c>
      <c r="B895" s="22" t="str">
        <f>+'Cpm-'!B399</f>
        <v>AAaAA + aAAaa</v>
      </c>
      <c r="C895" s="22">
        <f>+'Cpm-'!E399</f>
        <v>0</v>
      </c>
      <c r="D895" s="22">
        <f>+'Cpm-'!F399</f>
        <v>0</v>
      </c>
      <c r="E895" s="22">
        <f>+'Cpm-'!G399</f>
        <v>0</v>
      </c>
      <c r="F895" s="22">
        <f>+'Cpm-'!H399</f>
        <v>0</v>
      </c>
      <c r="G895" s="22">
        <f>+'Cpm-'!I399</f>
        <v>0</v>
      </c>
      <c r="H895" s="22">
        <f>+'Cpm-'!J399</f>
        <v>0</v>
      </c>
      <c r="I895" s="22">
        <f>+'Cpm-'!K399</f>
        <v>0</v>
      </c>
      <c r="J895" s="22">
        <f>+'Cpm-'!L399</f>
        <v>0</v>
      </c>
      <c r="K895" s="22">
        <f>+'Cpm-'!M399</f>
        <v>0</v>
      </c>
      <c r="L895" s="22">
        <f>+'Cpm-'!N399</f>
        <v>0</v>
      </c>
      <c r="M895" s="22">
        <f>+'Cpm-'!O399</f>
        <v>0</v>
      </c>
      <c r="N895" s="22">
        <f>+'Cpm-'!P399</f>
        <v>0</v>
      </c>
      <c r="O895" s="22">
        <f>+'Cpm-'!Q399</f>
        <v>0</v>
      </c>
      <c r="P895" s="22">
        <f>+'Cpm-'!R399</f>
        <v>0</v>
      </c>
      <c r="Q895" s="22">
        <f>+'Cpm-'!S399</f>
        <v>0</v>
      </c>
      <c r="R895" s="22">
        <f>+'Cpm-'!T399</f>
        <v>5.94878E-2</v>
      </c>
      <c r="S895" s="22">
        <f>+'Cpm-'!U399</f>
        <v>0</v>
      </c>
      <c r="T895" s="22">
        <f>+'Cpm-'!V399</f>
        <v>0</v>
      </c>
      <c r="U895" s="22">
        <f>+'Cpm-'!W399</f>
        <v>0</v>
      </c>
      <c r="V895" s="22">
        <f>+'Cpm-'!X399</f>
        <v>0</v>
      </c>
      <c r="W895" s="22">
        <f>+'Cpm-'!Y399</f>
        <v>0</v>
      </c>
      <c r="X895" s="22">
        <f>+'Cpm-'!Z399</f>
        <v>0</v>
      </c>
      <c r="Y895" s="22">
        <f>+'Cpm-'!AA399</f>
        <v>0</v>
      </c>
      <c r="Z895" s="22">
        <f>+'Cpm-'!AB399</f>
        <v>0</v>
      </c>
      <c r="AA895" s="22">
        <f>+'Cpm-'!AC399</f>
        <v>0</v>
      </c>
      <c r="AB895" s="22">
        <f>+'Cpm-'!AD399</f>
        <v>0</v>
      </c>
      <c r="AC895" s="22">
        <f>+'Cpm-'!AE399</f>
        <v>0</v>
      </c>
      <c r="AD895" s="22">
        <f>+'Cpm-'!AF399</f>
        <v>0</v>
      </c>
      <c r="AE895" s="22">
        <f>+'Cpm-'!AG399</f>
        <v>0</v>
      </c>
      <c r="AF895" s="22">
        <f>+'Cpm-'!AH399</f>
        <v>0</v>
      </c>
      <c r="AG895" s="22">
        <f>+'Cpm-'!AI399</f>
        <v>0</v>
      </c>
      <c r="AH895" s="22">
        <f>+'Cmp-'!E399</f>
        <v>0</v>
      </c>
      <c r="AI895" s="22">
        <f>+'Cmp-'!F399</f>
        <v>0</v>
      </c>
      <c r="AJ895" s="22">
        <f>+'Cmp-'!G399</f>
        <v>0</v>
      </c>
      <c r="AK895" s="22">
        <f>+'Cmp-'!H399</f>
        <v>0</v>
      </c>
      <c r="AL895" s="22">
        <f>+'Cmp-'!I399</f>
        <v>0</v>
      </c>
      <c r="AM895" s="22">
        <f>+'Cmp-'!J399</f>
        <v>0</v>
      </c>
      <c r="AN895" s="22">
        <f>+'Cmp-'!K399</f>
        <v>0</v>
      </c>
      <c r="AO895" s="22">
        <f>+'Cmp-'!L399</f>
        <v>0</v>
      </c>
      <c r="AP895" s="22">
        <f>+'Cmp-'!M399</f>
        <v>0</v>
      </c>
      <c r="AQ895" s="22">
        <f>+'Cmp-'!N399</f>
        <v>0</v>
      </c>
      <c r="AR895" s="22">
        <f>+'Cmp-'!O399</f>
        <v>0</v>
      </c>
      <c r="AS895" s="22">
        <f>+'Cmp-'!P399</f>
        <v>0</v>
      </c>
      <c r="AT895" s="22">
        <f>+'Cmp-'!Q399</f>
        <v>0</v>
      </c>
      <c r="AU895" s="22">
        <f>+'Cmp-'!R399</f>
        <v>0</v>
      </c>
      <c r="AV895" s="22">
        <f>+'Cmp-'!S399</f>
        <v>0</v>
      </c>
      <c r="AW895" s="22">
        <f>+'Cmp-'!T399</f>
        <v>0</v>
      </c>
      <c r="AX895" s="22">
        <f>+'Cmp-'!U399</f>
        <v>0</v>
      </c>
      <c r="AY895" s="22">
        <f>+'Cmp-'!V399</f>
        <v>0</v>
      </c>
      <c r="AZ895" s="22">
        <f>+'Cmp-'!W399</f>
        <v>0</v>
      </c>
      <c r="BA895" s="22">
        <f>+'Cmp-'!X399</f>
        <v>0</v>
      </c>
      <c r="BB895" s="22">
        <f>+'Cmp-'!Y399</f>
        <v>0</v>
      </c>
      <c r="BC895" s="22">
        <f>+'Cmp-'!Z399</f>
        <v>0</v>
      </c>
      <c r="BD895" s="22">
        <f>+'Cmp-'!AA399</f>
        <v>0</v>
      </c>
      <c r="BE895" s="22">
        <f>+'Cmp-'!AB399</f>
        <v>0</v>
      </c>
      <c r="BF895" s="22">
        <f>+'Cmp-'!AC399</f>
        <v>0</v>
      </c>
      <c r="BG895" s="22">
        <f>+'Cmp-'!AD399</f>
        <v>0</v>
      </c>
      <c r="BH895" s="22">
        <f>+'Cmp-'!AE399</f>
        <v>0</v>
      </c>
      <c r="BI895" s="22">
        <f>+'Cmp-'!AF399</f>
        <v>0</v>
      </c>
      <c r="BJ895" s="22">
        <f>+'Cmp-'!AG399</f>
        <v>0</v>
      </c>
      <c r="BK895" s="22">
        <f>+'Cmp-'!AH399</f>
        <v>0</v>
      </c>
      <c r="BL895" s="22">
        <f>+'Cmp-'!AI399</f>
        <v>0</v>
      </c>
      <c r="BM895" s="6" t="s">
        <v>1079</v>
      </c>
      <c r="BN895" s="24" t="str">
        <f>+CnAll!B895</f>
        <v>AAaAA + aAAaa</v>
      </c>
      <c r="BO895" s="24">
        <f>+CnAll!C895</f>
        <v>0</v>
      </c>
    </row>
    <row r="896" spans="1:67" x14ac:dyDescent="0.45">
      <c r="A896" s="1">
        <v>895</v>
      </c>
      <c r="B896" s="22" t="str">
        <f>+'Cpm-'!B400</f>
        <v>AAaAa + aAAaa</v>
      </c>
      <c r="C896" s="22">
        <f>+'Cpm-'!E400</f>
        <v>0</v>
      </c>
      <c r="D896" s="22">
        <f>+'Cpm-'!F400</f>
        <v>0</v>
      </c>
      <c r="E896" s="22">
        <f>+'Cpm-'!G400</f>
        <v>0</v>
      </c>
      <c r="F896" s="22">
        <f>+'Cpm-'!H400</f>
        <v>9.4924900000000006E-2</v>
      </c>
      <c r="G896" s="22">
        <f>+'Cpm-'!I400</f>
        <v>0</v>
      </c>
      <c r="H896" s="22">
        <f>+'Cpm-'!J400</f>
        <v>0</v>
      </c>
      <c r="I896" s="22">
        <f>+'Cpm-'!K400</f>
        <v>0</v>
      </c>
      <c r="J896" s="22">
        <f>+'Cpm-'!L400</f>
        <v>0.34681299999999998</v>
      </c>
      <c r="K896" s="22">
        <f>+'Cpm-'!M400</f>
        <v>0.31268099999999999</v>
      </c>
      <c r="L896" s="22">
        <f>+'Cpm-'!N400</f>
        <v>0.31700499999999998</v>
      </c>
      <c r="M896" s="22">
        <f>+'Cpm-'!O400</f>
        <v>0</v>
      </c>
      <c r="N896" s="22">
        <f>+'Cpm-'!P400</f>
        <v>0.31812000000000001</v>
      </c>
      <c r="O896" s="22">
        <f>+'Cpm-'!Q400</f>
        <v>0</v>
      </c>
      <c r="P896" s="22">
        <f>+'Cpm-'!R400</f>
        <v>0</v>
      </c>
      <c r="Q896" s="22">
        <f>+'Cpm-'!S400</f>
        <v>0</v>
      </c>
      <c r="R896" s="22">
        <f>+'Cpm-'!T400</f>
        <v>0.42261100000000001</v>
      </c>
      <c r="S896" s="22">
        <f>+'Cpm-'!U400</f>
        <v>0.42115900000000001</v>
      </c>
      <c r="T896" s="22">
        <f>+'Cpm-'!V400</f>
        <v>0.42144799999999999</v>
      </c>
      <c r="U896" s="22">
        <f>+'Cpm-'!W400</f>
        <v>0</v>
      </c>
      <c r="V896" s="22">
        <f>+'Cpm-'!X400</f>
        <v>0.42166100000000001</v>
      </c>
      <c r="W896" s="22">
        <f>+'Cpm-'!Y400</f>
        <v>0.22272600000000001</v>
      </c>
      <c r="X896" s="22">
        <f>+'Cpm-'!Z400</f>
        <v>0</v>
      </c>
      <c r="Y896" s="22">
        <f>+'Cpm-'!AA400</f>
        <v>0</v>
      </c>
      <c r="Z896" s="22">
        <f>+'Cpm-'!AB400</f>
        <v>0.42136600000000002</v>
      </c>
      <c r="AA896" s="22">
        <f>+'Cpm-'!AC400</f>
        <v>0</v>
      </c>
      <c r="AB896" s="22">
        <f>+'Cpm-'!AD400</f>
        <v>0</v>
      </c>
      <c r="AC896" s="22">
        <f>+'Cpm-'!AE400</f>
        <v>0</v>
      </c>
      <c r="AD896" s="22">
        <f>+'Cpm-'!AF400</f>
        <v>0.23269100000000001</v>
      </c>
      <c r="AE896" s="22">
        <f>+'Cpm-'!AG400</f>
        <v>0</v>
      </c>
      <c r="AF896" s="22">
        <f>+'Cpm-'!AH400</f>
        <v>0</v>
      </c>
      <c r="AG896" s="22">
        <f>+'Cpm-'!AI400</f>
        <v>0</v>
      </c>
      <c r="AH896" s="22">
        <f>+'Cmp-'!E400</f>
        <v>0</v>
      </c>
      <c r="AI896" s="22">
        <f>+'Cmp-'!F400</f>
        <v>0</v>
      </c>
      <c r="AJ896" s="22">
        <f>+'Cmp-'!G400</f>
        <v>0</v>
      </c>
      <c r="AK896" s="22">
        <f>+'Cmp-'!H400</f>
        <v>0</v>
      </c>
      <c r="AL896" s="22">
        <f>+'Cmp-'!I400</f>
        <v>0</v>
      </c>
      <c r="AM896" s="22">
        <f>+'Cmp-'!J400</f>
        <v>0</v>
      </c>
      <c r="AN896" s="22">
        <f>+'Cmp-'!K400</f>
        <v>0</v>
      </c>
      <c r="AO896" s="22">
        <f>+'Cmp-'!L400</f>
        <v>0</v>
      </c>
      <c r="AP896" s="22">
        <f>+'Cmp-'!M400</f>
        <v>0</v>
      </c>
      <c r="AQ896" s="22">
        <f>+'Cmp-'!N400</f>
        <v>0</v>
      </c>
      <c r="AR896" s="22">
        <f>+'Cmp-'!O400</f>
        <v>0</v>
      </c>
      <c r="AS896" s="22">
        <f>+'Cmp-'!P400</f>
        <v>0</v>
      </c>
      <c r="AT896" s="22">
        <f>+'Cmp-'!Q400</f>
        <v>0</v>
      </c>
      <c r="AU896" s="22">
        <f>+'Cmp-'!R400</f>
        <v>0</v>
      </c>
      <c r="AV896" s="22">
        <f>+'Cmp-'!S400</f>
        <v>0.313805</v>
      </c>
      <c r="AW896" s="22">
        <f>+'Cmp-'!T400</f>
        <v>0</v>
      </c>
      <c r="AX896" s="22">
        <f>+'Cmp-'!U400</f>
        <v>0</v>
      </c>
      <c r="AY896" s="22">
        <f>+'Cmp-'!V400</f>
        <v>0</v>
      </c>
      <c r="AZ896" s="22">
        <f>+'Cmp-'!W400</f>
        <v>0</v>
      </c>
      <c r="BA896" s="22">
        <f>+'Cmp-'!X400</f>
        <v>0</v>
      </c>
      <c r="BB896" s="22">
        <f>+'Cmp-'!Y400</f>
        <v>0</v>
      </c>
      <c r="BC896" s="22">
        <f>+'Cmp-'!Z400</f>
        <v>0</v>
      </c>
      <c r="BD896" s="22">
        <f>+'Cmp-'!AA400</f>
        <v>0</v>
      </c>
      <c r="BE896" s="22">
        <f>+'Cmp-'!AB400</f>
        <v>0</v>
      </c>
      <c r="BF896" s="22">
        <f>+'Cmp-'!AC400</f>
        <v>0</v>
      </c>
      <c r="BG896" s="22">
        <f>+'Cmp-'!AD400</f>
        <v>0</v>
      </c>
      <c r="BH896" s="22">
        <f>+'Cmp-'!AE400</f>
        <v>0</v>
      </c>
      <c r="BI896" s="22">
        <f>+'Cmp-'!AF400</f>
        <v>0</v>
      </c>
      <c r="BJ896" s="22">
        <f>+'Cmp-'!AG400</f>
        <v>0</v>
      </c>
      <c r="BK896" s="22">
        <f>+'Cmp-'!AH400</f>
        <v>0</v>
      </c>
      <c r="BL896" s="22">
        <f>+'Cmp-'!AI400</f>
        <v>0.42136600000000002</v>
      </c>
      <c r="BM896" s="6" t="s">
        <v>1079</v>
      </c>
      <c r="BN896" s="24" t="str">
        <f>+CnAll!B896</f>
        <v>AAaAa + aAAaa</v>
      </c>
      <c r="BO896" s="24">
        <f>+CnAll!C896</f>
        <v>0</v>
      </c>
    </row>
    <row r="897" spans="1:67" x14ac:dyDescent="0.45">
      <c r="A897" s="1">
        <v>896</v>
      </c>
      <c r="B897" s="22" t="str">
        <f>+'Cpm-'!B401</f>
        <v>AAaaA + aAAaa</v>
      </c>
      <c r="C897" s="22">
        <f>+'Cpm-'!E401</f>
        <v>0</v>
      </c>
      <c r="D897" s="22">
        <f>+'Cpm-'!F401</f>
        <v>0</v>
      </c>
      <c r="E897" s="22">
        <f>+'Cpm-'!G401</f>
        <v>0</v>
      </c>
      <c r="F897" s="22">
        <f>+'Cpm-'!H401</f>
        <v>9.4924900000000006E-2</v>
      </c>
      <c r="G897" s="22">
        <f>+'Cpm-'!I401</f>
        <v>0</v>
      </c>
      <c r="H897" s="22">
        <f>+'Cpm-'!J401</f>
        <v>0</v>
      </c>
      <c r="I897" s="22">
        <f>+'Cpm-'!K401</f>
        <v>0</v>
      </c>
      <c r="J897" s="22">
        <f>+'Cpm-'!L401</f>
        <v>0.34681299999999998</v>
      </c>
      <c r="K897" s="22">
        <f>+'Cpm-'!M401</f>
        <v>0.31700499999999998</v>
      </c>
      <c r="L897" s="22">
        <f>+'Cpm-'!N401</f>
        <v>0.31268099999999999</v>
      </c>
      <c r="M897" s="22">
        <f>+'Cpm-'!O401</f>
        <v>0</v>
      </c>
      <c r="N897" s="22">
        <f>+'Cpm-'!P401</f>
        <v>0.31812000000000001</v>
      </c>
      <c r="O897" s="22">
        <f>+'Cpm-'!Q401</f>
        <v>0</v>
      </c>
      <c r="P897" s="22">
        <f>+'Cpm-'!R401</f>
        <v>0</v>
      </c>
      <c r="Q897" s="22">
        <f>+'Cpm-'!S401</f>
        <v>0</v>
      </c>
      <c r="R897" s="22">
        <f>+'Cpm-'!T401</f>
        <v>0.42261100000000001</v>
      </c>
      <c r="S897" s="22">
        <f>+'Cpm-'!U401</f>
        <v>0.42144799999999999</v>
      </c>
      <c r="T897" s="22">
        <f>+'Cpm-'!V401</f>
        <v>0.42115900000000001</v>
      </c>
      <c r="U897" s="22">
        <f>+'Cpm-'!W401</f>
        <v>0</v>
      </c>
      <c r="V897" s="22">
        <f>+'Cpm-'!X401</f>
        <v>0.42166100000000001</v>
      </c>
      <c r="W897" s="22">
        <f>+'Cpm-'!Y401</f>
        <v>0</v>
      </c>
      <c r="X897" s="22">
        <f>+'Cpm-'!Z401</f>
        <v>0.22272700000000001</v>
      </c>
      <c r="Y897" s="22">
        <f>+'Cpm-'!AA401</f>
        <v>0</v>
      </c>
      <c r="Z897" s="22">
        <f>+'Cpm-'!AB401</f>
        <v>0.42136600000000002</v>
      </c>
      <c r="AA897" s="22">
        <f>+'Cpm-'!AC401</f>
        <v>0</v>
      </c>
      <c r="AB897" s="22">
        <f>+'Cpm-'!AD401</f>
        <v>0</v>
      </c>
      <c r="AC897" s="22">
        <f>+'Cpm-'!AE401</f>
        <v>0</v>
      </c>
      <c r="AD897" s="22">
        <f>+'Cpm-'!AF401</f>
        <v>0.23269100000000001</v>
      </c>
      <c r="AE897" s="22">
        <f>+'Cpm-'!AG401</f>
        <v>0</v>
      </c>
      <c r="AF897" s="22">
        <f>+'Cpm-'!AH401</f>
        <v>0</v>
      </c>
      <c r="AG897" s="22">
        <f>+'Cpm-'!AI401</f>
        <v>0</v>
      </c>
      <c r="AH897" s="22">
        <f>+'Cmp-'!E401</f>
        <v>0</v>
      </c>
      <c r="AI897" s="22">
        <f>+'Cmp-'!F401</f>
        <v>0</v>
      </c>
      <c r="AJ897" s="22">
        <f>+'Cmp-'!G401</f>
        <v>0</v>
      </c>
      <c r="AK897" s="22">
        <f>+'Cmp-'!H401</f>
        <v>0</v>
      </c>
      <c r="AL897" s="22">
        <f>+'Cmp-'!I401</f>
        <v>0</v>
      </c>
      <c r="AM897" s="22">
        <f>+'Cmp-'!J401</f>
        <v>0</v>
      </c>
      <c r="AN897" s="22">
        <f>+'Cmp-'!K401</f>
        <v>0</v>
      </c>
      <c r="AO897" s="22">
        <f>+'Cmp-'!L401</f>
        <v>0</v>
      </c>
      <c r="AP897" s="22">
        <f>+'Cmp-'!M401</f>
        <v>0</v>
      </c>
      <c r="AQ897" s="22">
        <f>+'Cmp-'!N401</f>
        <v>0</v>
      </c>
      <c r="AR897" s="22">
        <f>+'Cmp-'!O401</f>
        <v>0</v>
      </c>
      <c r="AS897" s="22">
        <f>+'Cmp-'!P401</f>
        <v>0</v>
      </c>
      <c r="AT897" s="22">
        <f>+'Cmp-'!Q401</f>
        <v>0</v>
      </c>
      <c r="AU897" s="22">
        <f>+'Cmp-'!R401</f>
        <v>0</v>
      </c>
      <c r="AV897" s="22">
        <f>+'Cmp-'!S401</f>
        <v>0.313805</v>
      </c>
      <c r="AW897" s="22">
        <f>+'Cmp-'!T401</f>
        <v>0</v>
      </c>
      <c r="AX897" s="22">
        <f>+'Cmp-'!U401</f>
        <v>0</v>
      </c>
      <c r="AY897" s="22">
        <f>+'Cmp-'!V401</f>
        <v>0</v>
      </c>
      <c r="AZ897" s="22">
        <f>+'Cmp-'!W401</f>
        <v>0</v>
      </c>
      <c r="BA897" s="22">
        <f>+'Cmp-'!X401</f>
        <v>0</v>
      </c>
      <c r="BB897" s="22">
        <f>+'Cmp-'!Y401</f>
        <v>0</v>
      </c>
      <c r="BC897" s="22">
        <f>+'Cmp-'!Z401</f>
        <v>0</v>
      </c>
      <c r="BD897" s="22">
        <f>+'Cmp-'!AA401</f>
        <v>0</v>
      </c>
      <c r="BE897" s="22">
        <f>+'Cmp-'!AB401</f>
        <v>0</v>
      </c>
      <c r="BF897" s="22">
        <f>+'Cmp-'!AC401</f>
        <v>0</v>
      </c>
      <c r="BG897" s="22">
        <f>+'Cmp-'!AD401</f>
        <v>0</v>
      </c>
      <c r="BH897" s="22">
        <f>+'Cmp-'!AE401</f>
        <v>0</v>
      </c>
      <c r="BI897" s="22">
        <f>+'Cmp-'!AF401</f>
        <v>0</v>
      </c>
      <c r="BJ897" s="22">
        <f>+'Cmp-'!AG401</f>
        <v>0</v>
      </c>
      <c r="BK897" s="22">
        <f>+'Cmp-'!AH401</f>
        <v>0</v>
      </c>
      <c r="BL897" s="22">
        <f>+'Cmp-'!AI401</f>
        <v>0.42136600000000002</v>
      </c>
      <c r="BM897" s="6" t="s">
        <v>1079</v>
      </c>
      <c r="BN897" s="24" t="str">
        <f>+CnAll!B897</f>
        <v>AAaaA + aAAaa</v>
      </c>
      <c r="BO897" s="24">
        <f>+CnAll!C897</f>
        <v>0</v>
      </c>
    </row>
    <row r="898" spans="1:67" x14ac:dyDescent="0.45">
      <c r="A898" s="1">
        <v>897</v>
      </c>
      <c r="B898" s="22" t="str">
        <f>+'Cpm-'!B402</f>
        <v>AAaaa + aAAaa</v>
      </c>
      <c r="C898" s="22">
        <f>+'Cpm-'!E402</f>
        <v>0</v>
      </c>
      <c r="D898" s="22">
        <f>+'Cpm-'!F402</f>
        <v>0</v>
      </c>
      <c r="E898" s="22">
        <f>+'Cpm-'!G402</f>
        <v>0</v>
      </c>
      <c r="F898" s="22">
        <f>+'Cpm-'!H402</f>
        <v>0</v>
      </c>
      <c r="G898" s="22">
        <f>+'Cpm-'!I402</f>
        <v>0</v>
      </c>
      <c r="H898" s="22">
        <f>+'Cpm-'!J402</f>
        <v>0</v>
      </c>
      <c r="I898" s="22">
        <f>+'Cpm-'!K402</f>
        <v>0</v>
      </c>
      <c r="J898" s="22">
        <f>+'Cpm-'!L402</f>
        <v>0</v>
      </c>
      <c r="K898" s="22">
        <f>+'Cpm-'!M402</f>
        <v>0</v>
      </c>
      <c r="L898" s="22">
        <f>+'Cpm-'!N402</f>
        <v>0</v>
      </c>
      <c r="M898" s="22">
        <f>+'Cpm-'!O402</f>
        <v>0</v>
      </c>
      <c r="N898" s="22">
        <f>+'Cpm-'!P402</f>
        <v>0</v>
      </c>
      <c r="O898" s="22">
        <f>+'Cpm-'!Q402</f>
        <v>0</v>
      </c>
      <c r="P898" s="22">
        <f>+'Cpm-'!R402</f>
        <v>0</v>
      </c>
      <c r="Q898" s="22">
        <f>+'Cpm-'!S402</f>
        <v>0</v>
      </c>
      <c r="R898" s="22">
        <f>+'Cpm-'!T402</f>
        <v>0</v>
      </c>
      <c r="S898" s="22">
        <f>+'Cpm-'!U402</f>
        <v>0</v>
      </c>
      <c r="T898" s="22">
        <f>+'Cpm-'!V402</f>
        <v>0</v>
      </c>
      <c r="U898" s="22">
        <f>+'Cpm-'!W402</f>
        <v>0</v>
      </c>
      <c r="V898" s="22">
        <f>+'Cpm-'!X402</f>
        <v>0</v>
      </c>
      <c r="W898" s="22">
        <f>+'Cpm-'!Y402</f>
        <v>0</v>
      </c>
      <c r="X898" s="22">
        <f>+'Cpm-'!Z402</f>
        <v>0</v>
      </c>
      <c r="Y898" s="22">
        <f>+'Cpm-'!AA402</f>
        <v>0</v>
      </c>
      <c r="Z898" s="22">
        <f>+'Cpm-'!AB402</f>
        <v>0</v>
      </c>
      <c r="AA898" s="22">
        <f>+'Cpm-'!AC402</f>
        <v>0</v>
      </c>
      <c r="AB898" s="22">
        <f>+'Cpm-'!AD402</f>
        <v>0</v>
      </c>
      <c r="AC898" s="22">
        <f>+'Cpm-'!AE402</f>
        <v>0</v>
      </c>
      <c r="AD898" s="22">
        <f>+'Cpm-'!AF402</f>
        <v>0</v>
      </c>
      <c r="AE898" s="22">
        <f>+'Cpm-'!AG402</f>
        <v>0</v>
      </c>
      <c r="AF898" s="22">
        <f>+'Cpm-'!AH402</f>
        <v>0</v>
      </c>
      <c r="AG898" s="22">
        <f>+'Cpm-'!AI402</f>
        <v>0</v>
      </c>
      <c r="AH898" s="22">
        <f>+'Cmp-'!E402</f>
        <v>0</v>
      </c>
      <c r="AI898" s="22">
        <f>+'Cmp-'!F402</f>
        <v>0</v>
      </c>
      <c r="AJ898" s="22">
        <f>+'Cmp-'!G402</f>
        <v>0</v>
      </c>
      <c r="AK898" s="22">
        <f>+'Cmp-'!H402</f>
        <v>0</v>
      </c>
      <c r="AL898" s="22">
        <f>+'Cmp-'!I402</f>
        <v>0</v>
      </c>
      <c r="AM898" s="22">
        <f>+'Cmp-'!J402</f>
        <v>0</v>
      </c>
      <c r="AN898" s="22">
        <f>+'Cmp-'!K402</f>
        <v>0</v>
      </c>
      <c r="AO898" s="22">
        <f>+'Cmp-'!L402</f>
        <v>0</v>
      </c>
      <c r="AP898" s="22">
        <f>+'Cmp-'!M402</f>
        <v>0</v>
      </c>
      <c r="AQ898" s="22">
        <f>+'Cmp-'!N402</f>
        <v>0</v>
      </c>
      <c r="AR898" s="22">
        <f>+'Cmp-'!O402</f>
        <v>0</v>
      </c>
      <c r="AS898" s="22">
        <f>+'Cmp-'!P402</f>
        <v>0</v>
      </c>
      <c r="AT898" s="22">
        <f>+'Cmp-'!Q402</f>
        <v>0</v>
      </c>
      <c r="AU898" s="22">
        <f>+'Cmp-'!R402</f>
        <v>0</v>
      </c>
      <c r="AV898" s="22">
        <f>+'Cmp-'!S402</f>
        <v>0</v>
      </c>
      <c r="AW898" s="22">
        <f>+'Cmp-'!T402</f>
        <v>0</v>
      </c>
      <c r="AX898" s="22">
        <f>+'Cmp-'!U402</f>
        <v>0</v>
      </c>
      <c r="AY898" s="22">
        <f>+'Cmp-'!V402</f>
        <v>0</v>
      </c>
      <c r="AZ898" s="22">
        <f>+'Cmp-'!W402</f>
        <v>0</v>
      </c>
      <c r="BA898" s="22">
        <f>+'Cmp-'!X402</f>
        <v>0</v>
      </c>
      <c r="BB898" s="22">
        <f>+'Cmp-'!Y402</f>
        <v>0</v>
      </c>
      <c r="BC898" s="22">
        <f>+'Cmp-'!Z402</f>
        <v>0</v>
      </c>
      <c r="BD898" s="22">
        <f>+'Cmp-'!AA402</f>
        <v>0</v>
      </c>
      <c r="BE898" s="22">
        <f>+'Cmp-'!AB402</f>
        <v>0</v>
      </c>
      <c r="BF898" s="22">
        <f>+'Cmp-'!AC402</f>
        <v>0</v>
      </c>
      <c r="BG898" s="22">
        <f>+'Cmp-'!AD402</f>
        <v>0</v>
      </c>
      <c r="BH898" s="22">
        <f>+'Cmp-'!AE402</f>
        <v>0</v>
      </c>
      <c r="BI898" s="22">
        <f>+'Cmp-'!AF402</f>
        <v>0</v>
      </c>
      <c r="BJ898" s="22">
        <f>+'Cmp-'!AG402</f>
        <v>0</v>
      </c>
      <c r="BK898" s="22">
        <f>+'Cmp-'!AH402</f>
        <v>0</v>
      </c>
      <c r="BL898" s="22">
        <f>+'Cmp-'!AI402</f>
        <v>0</v>
      </c>
      <c r="BM898" s="6" t="s">
        <v>1079</v>
      </c>
      <c r="BN898" s="24" t="str">
        <f>+CnAll!B898</f>
        <v>AAaaa + aAAaa</v>
      </c>
      <c r="BO898" s="24">
        <f>+CnAll!C898</f>
        <v>0</v>
      </c>
    </row>
    <row r="899" spans="1:67" x14ac:dyDescent="0.45">
      <c r="A899" s="1">
        <v>898</v>
      </c>
      <c r="B899" s="22" t="str">
        <f>+'Cpm-'!B403</f>
        <v>AaAAA + aAAaa</v>
      </c>
      <c r="C899" s="22">
        <f>+'Cpm-'!E403</f>
        <v>0</v>
      </c>
      <c r="D899" s="22">
        <f>+'Cpm-'!F403</f>
        <v>0</v>
      </c>
      <c r="E899" s="22">
        <f>+'Cpm-'!G403</f>
        <v>0</v>
      </c>
      <c r="F899" s="22">
        <f>+'Cpm-'!H403</f>
        <v>0</v>
      </c>
      <c r="G899" s="22">
        <f>+'Cpm-'!I403</f>
        <v>0</v>
      </c>
      <c r="H899" s="22">
        <f>+'Cpm-'!J403</f>
        <v>0</v>
      </c>
      <c r="I899" s="22">
        <f>+'Cpm-'!K403</f>
        <v>0</v>
      </c>
      <c r="J899" s="22">
        <f>+'Cpm-'!L403</f>
        <v>0</v>
      </c>
      <c r="K899" s="22">
        <f>+'Cpm-'!M403</f>
        <v>0</v>
      </c>
      <c r="L899" s="22">
        <f>+'Cpm-'!N403</f>
        <v>0</v>
      </c>
      <c r="M899" s="22">
        <f>+'Cpm-'!O403</f>
        <v>0</v>
      </c>
      <c r="N899" s="22">
        <f>+'Cpm-'!P403</f>
        <v>0</v>
      </c>
      <c r="O899" s="22">
        <f>+'Cpm-'!Q403</f>
        <v>0</v>
      </c>
      <c r="P899" s="22">
        <f>+'Cpm-'!R403</f>
        <v>0</v>
      </c>
      <c r="Q899" s="22">
        <f>+'Cpm-'!S403</f>
        <v>0</v>
      </c>
      <c r="R899" s="22">
        <f>+'Cpm-'!T403</f>
        <v>8.4503400000000006E-2</v>
      </c>
      <c r="S899" s="22">
        <f>+'Cpm-'!U403</f>
        <v>0</v>
      </c>
      <c r="T899" s="22">
        <f>+'Cpm-'!V403</f>
        <v>0</v>
      </c>
      <c r="U899" s="22">
        <f>+'Cpm-'!W403</f>
        <v>0</v>
      </c>
      <c r="V899" s="22">
        <f>+'Cpm-'!X403</f>
        <v>0</v>
      </c>
      <c r="W899" s="22">
        <f>+'Cpm-'!Y403</f>
        <v>0</v>
      </c>
      <c r="X899" s="22">
        <f>+'Cpm-'!Z403</f>
        <v>0</v>
      </c>
      <c r="Y899" s="22">
        <f>+'Cpm-'!AA403</f>
        <v>0</v>
      </c>
      <c r="Z899" s="22">
        <f>+'Cpm-'!AB403</f>
        <v>0</v>
      </c>
      <c r="AA899" s="22">
        <f>+'Cpm-'!AC403</f>
        <v>0</v>
      </c>
      <c r="AB899" s="22">
        <f>+'Cpm-'!AD403</f>
        <v>0</v>
      </c>
      <c r="AC899" s="22">
        <f>+'Cpm-'!AE403</f>
        <v>0</v>
      </c>
      <c r="AD899" s="22">
        <f>+'Cpm-'!AF403</f>
        <v>0</v>
      </c>
      <c r="AE899" s="22">
        <f>+'Cpm-'!AG403</f>
        <v>0</v>
      </c>
      <c r="AF899" s="22">
        <f>+'Cpm-'!AH403</f>
        <v>0</v>
      </c>
      <c r="AG899" s="22">
        <f>+'Cpm-'!AI403</f>
        <v>0</v>
      </c>
      <c r="AH899" s="22">
        <f>+'Cmp-'!E403</f>
        <v>0</v>
      </c>
      <c r="AI899" s="22">
        <f>+'Cmp-'!F403</f>
        <v>0</v>
      </c>
      <c r="AJ899" s="22">
        <f>+'Cmp-'!G403</f>
        <v>0</v>
      </c>
      <c r="AK899" s="22">
        <f>+'Cmp-'!H403</f>
        <v>0</v>
      </c>
      <c r="AL899" s="22">
        <f>+'Cmp-'!I403</f>
        <v>0</v>
      </c>
      <c r="AM899" s="22">
        <f>+'Cmp-'!J403</f>
        <v>0</v>
      </c>
      <c r="AN899" s="22">
        <f>+'Cmp-'!K403</f>
        <v>0</v>
      </c>
      <c r="AO899" s="22">
        <f>+'Cmp-'!L403</f>
        <v>0</v>
      </c>
      <c r="AP899" s="22">
        <f>+'Cmp-'!M403</f>
        <v>0</v>
      </c>
      <c r="AQ899" s="22">
        <f>+'Cmp-'!N403</f>
        <v>0</v>
      </c>
      <c r="AR899" s="22">
        <f>+'Cmp-'!O403</f>
        <v>0</v>
      </c>
      <c r="AS899" s="22">
        <f>+'Cmp-'!P403</f>
        <v>0</v>
      </c>
      <c r="AT899" s="22">
        <f>+'Cmp-'!Q403</f>
        <v>0</v>
      </c>
      <c r="AU899" s="22">
        <f>+'Cmp-'!R403</f>
        <v>0</v>
      </c>
      <c r="AV899" s="22">
        <f>+'Cmp-'!S403</f>
        <v>0</v>
      </c>
      <c r="AW899" s="22">
        <f>+'Cmp-'!T403</f>
        <v>0</v>
      </c>
      <c r="AX899" s="22">
        <f>+'Cmp-'!U403</f>
        <v>0</v>
      </c>
      <c r="AY899" s="22">
        <f>+'Cmp-'!V403</f>
        <v>0</v>
      </c>
      <c r="AZ899" s="22">
        <f>+'Cmp-'!W403</f>
        <v>0</v>
      </c>
      <c r="BA899" s="22">
        <f>+'Cmp-'!X403</f>
        <v>0</v>
      </c>
      <c r="BB899" s="22">
        <f>+'Cmp-'!Y403</f>
        <v>0</v>
      </c>
      <c r="BC899" s="22">
        <f>+'Cmp-'!Z403</f>
        <v>0</v>
      </c>
      <c r="BD899" s="22">
        <f>+'Cmp-'!AA403</f>
        <v>0</v>
      </c>
      <c r="BE899" s="22">
        <f>+'Cmp-'!AB403</f>
        <v>0</v>
      </c>
      <c r="BF899" s="22">
        <f>+'Cmp-'!AC403</f>
        <v>0</v>
      </c>
      <c r="BG899" s="22">
        <f>+'Cmp-'!AD403</f>
        <v>0</v>
      </c>
      <c r="BH899" s="22">
        <f>+'Cmp-'!AE403</f>
        <v>0</v>
      </c>
      <c r="BI899" s="22">
        <f>+'Cmp-'!AF403</f>
        <v>0</v>
      </c>
      <c r="BJ899" s="22">
        <f>+'Cmp-'!AG403</f>
        <v>0</v>
      </c>
      <c r="BK899" s="22">
        <f>+'Cmp-'!AH403</f>
        <v>0</v>
      </c>
      <c r="BL899" s="22">
        <f>+'Cmp-'!AI403</f>
        <v>0</v>
      </c>
      <c r="BM899" s="6" t="s">
        <v>1079</v>
      </c>
      <c r="BN899" s="24" t="str">
        <f>+CnAll!B899</f>
        <v>AaAAA + aAAaa</v>
      </c>
      <c r="BO899" s="24">
        <f>+CnAll!C899</f>
        <v>0</v>
      </c>
    </row>
    <row r="900" spans="1:67" x14ac:dyDescent="0.45">
      <c r="A900" s="1">
        <v>899</v>
      </c>
      <c r="B900" s="22" t="str">
        <f>+'Cpm-'!B404</f>
        <v>AaAAa + aAAaa</v>
      </c>
      <c r="C900" s="22">
        <f>+'Cpm-'!E404</f>
        <v>0</v>
      </c>
      <c r="D900" s="22">
        <f>+'Cpm-'!F404</f>
        <v>0</v>
      </c>
      <c r="E900" s="22">
        <f>+'Cpm-'!G404</f>
        <v>0</v>
      </c>
      <c r="F900" s="22">
        <f>+'Cpm-'!H404</f>
        <v>9.4837900000000003E-2</v>
      </c>
      <c r="G900" s="22">
        <f>+'Cpm-'!I404</f>
        <v>0</v>
      </c>
      <c r="H900" s="22">
        <f>+'Cpm-'!J404</f>
        <v>0</v>
      </c>
      <c r="I900" s="22">
        <f>+'Cpm-'!K404</f>
        <v>0</v>
      </c>
      <c r="J900" s="22">
        <f>+'Cpm-'!L404</f>
        <v>0.346526</v>
      </c>
      <c r="K900" s="22">
        <f>+'Cpm-'!M404</f>
        <v>0.31659599999999999</v>
      </c>
      <c r="L900" s="22">
        <f>+'Cpm-'!N404</f>
        <v>0.31214500000000001</v>
      </c>
      <c r="M900" s="22">
        <f>+'Cpm-'!O404</f>
        <v>0</v>
      </c>
      <c r="N900" s="22">
        <f>+'Cpm-'!P404</f>
        <v>0.31767699999999999</v>
      </c>
      <c r="O900" s="22">
        <f>+'Cpm-'!Q404</f>
        <v>0</v>
      </c>
      <c r="P900" s="22">
        <f>+'Cpm-'!R404</f>
        <v>0</v>
      </c>
      <c r="Q900" s="22">
        <f>+'Cpm-'!S404</f>
        <v>0</v>
      </c>
      <c r="R900" s="22">
        <f>+'Cpm-'!T404</f>
        <v>0.42230600000000001</v>
      </c>
      <c r="S900" s="22">
        <f>+'Cpm-'!U404</f>
        <v>0.42106300000000002</v>
      </c>
      <c r="T900" s="22">
        <f>+'Cpm-'!V404</f>
        <v>0.42075200000000001</v>
      </c>
      <c r="U900" s="22">
        <f>+'Cpm-'!W404</f>
        <v>0</v>
      </c>
      <c r="V900" s="22">
        <f>+'Cpm-'!X404</f>
        <v>0.42126999999999998</v>
      </c>
      <c r="W900" s="22">
        <f>+'Cpm-'!Y404</f>
        <v>0</v>
      </c>
      <c r="X900" s="22">
        <f>+'Cpm-'!Z404</f>
        <v>0</v>
      </c>
      <c r="Y900" s="22">
        <f>+'Cpm-'!AA404</f>
        <v>0</v>
      </c>
      <c r="Z900" s="22">
        <f>+'Cpm-'!AB404</f>
        <v>0.42096499999999998</v>
      </c>
      <c r="AA900" s="22">
        <f>+'Cpm-'!AC404</f>
        <v>0.235764</v>
      </c>
      <c r="AB900" s="22">
        <f>+'Cpm-'!AD404</f>
        <v>0</v>
      </c>
      <c r="AC900" s="22">
        <f>+'Cpm-'!AE404</f>
        <v>0</v>
      </c>
      <c r="AD900" s="22">
        <f>+'Cpm-'!AF404</f>
        <v>0.237539</v>
      </c>
      <c r="AE900" s="22">
        <f>+'Cpm-'!AG404</f>
        <v>0</v>
      </c>
      <c r="AF900" s="22">
        <f>+'Cpm-'!AH404</f>
        <v>0</v>
      </c>
      <c r="AG900" s="22">
        <f>+'Cpm-'!AI404</f>
        <v>0</v>
      </c>
      <c r="AH900" s="22">
        <f>+'Cmp-'!E404</f>
        <v>0</v>
      </c>
      <c r="AI900" s="22">
        <f>+'Cmp-'!F404</f>
        <v>0</v>
      </c>
      <c r="AJ900" s="22">
        <f>+'Cmp-'!G404</f>
        <v>0</v>
      </c>
      <c r="AK900" s="22">
        <f>+'Cmp-'!H404</f>
        <v>0</v>
      </c>
      <c r="AL900" s="22">
        <f>+'Cmp-'!I404</f>
        <v>0</v>
      </c>
      <c r="AM900" s="22">
        <f>+'Cmp-'!J404</f>
        <v>0</v>
      </c>
      <c r="AN900" s="22">
        <f>+'Cmp-'!K404</f>
        <v>0</v>
      </c>
      <c r="AO900" s="22">
        <f>+'Cmp-'!L404</f>
        <v>0</v>
      </c>
      <c r="AP900" s="22">
        <f>+'Cmp-'!M404</f>
        <v>0</v>
      </c>
      <c r="AQ900" s="22">
        <f>+'Cmp-'!N404</f>
        <v>0</v>
      </c>
      <c r="AR900" s="22">
        <f>+'Cmp-'!O404</f>
        <v>0</v>
      </c>
      <c r="AS900" s="22">
        <f>+'Cmp-'!P404</f>
        <v>0</v>
      </c>
      <c r="AT900" s="22">
        <f>+'Cmp-'!Q404</f>
        <v>0</v>
      </c>
      <c r="AU900" s="22">
        <f>+'Cmp-'!R404</f>
        <v>0</v>
      </c>
      <c r="AV900" s="22">
        <f>+'Cmp-'!S404</f>
        <v>0.313307</v>
      </c>
      <c r="AW900" s="22">
        <f>+'Cmp-'!T404</f>
        <v>0</v>
      </c>
      <c r="AX900" s="22">
        <f>+'Cmp-'!U404</f>
        <v>0</v>
      </c>
      <c r="AY900" s="22">
        <f>+'Cmp-'!V404</f>
        <v>0</v>
      </c>
      <c r="AZ900" s="22">
        <f>+'Cmp-'!W404</f>
        <v>0</v>
      </c>
      <c r="BA900" s="22">
        <f>+'Cmp-'!X404</f>
        <v>0</v>
      </c>
      <c r="BB900" s="22">
        <f>+'Cmp-'!Y404</f>
        <v>0</v>
      </c>
      <c r="BC900" s="22">
        <f>+'Cmp-'!Z404</f>
        <v>0</v>
      </c>
      <c r="BD900" s="22">
        <f>+'Cmp-'!AA404</f>
        <v>0</v>
      </c>
      <c r="BE900" s="22">
        <f>+'Cmp-'!AB404</f>
        <v>0</v>
      </c>
      <c r="BF900" s="22">
        <f>+'Cmp-'!AC404</f>
        <v>0</v>
      </c>
      <c r="BG900" s="22">
        <f>+'Cmp-'!AD404</f>
        <v>0</v>
      </c>
      <c r="BH900" s="22">
        <f>+'Cmp-'!AE404</f>
        <v>0</v>
      </c>
      <c r="BI900" s="22">
        <f>+'Cmp-'!AF404</f>
        <v>0</v>
      </c>
      <c r="BJ900" s="22">
        <f>+'Cmp-'!AG404</f>
        <v>0</v>
      </c>
      <c r="BK900" s="22">
        <f>+'Cmp-'!AH404</f>
        <v>0</v>
      </c>
      <c r="BL900" s="22">
        <f>+'Cmp-'!AI404</f>
        <v>0.42096499999999998</v>
      </c>
      <c r="BM900" s="6" t="s">
        <v>1079</v>
      </c>
      <c r="BN900" s="24" t="str">
        <f>+CnAll!B900</f>
        <v>AaAAa + aAAaa</v>
      </c>
      <c r="BO900" s="24">
        <f>+CnAll!C900</f>
        <v>0</v>
      </c>
    </row>
    <row r="901" spans="1:67" x14ac:dyDescent="0.45">
      <c r="A901" s="1">
        <v>900</v>
      </c>
      <c r="B901" s="22" t="str">
        <f>+'Cpm-'!B405</f>
        <v>AaAaA + aAAaa</v>
      </c>
      <c r="C901" s="22">
        <f>+'Cpm-'!E405</f>
        <v>0</v>
      </c>
      <c r="D901" s="22">
        <f>+'Cpm-'!F405</f>
        <v>0</v>
      </c>
      <c r="E901" s="22">
        <f>+'Cpm-'!G405</f>
        <v>0</v>
      </c>
      <c r="F901" s="22">
        <f>+'Cpm-'!H405</f>
        <v>9.4837900000000003E-2</v>
      </c>
      <c r="G901" s="22">
        <f>+'Cpm-'!I405</f>
        <v>0</v>
      </c>
      <c r="H901" s="22">
        <f>+'Cpm-'!J405</f>
        <v>0</v>
      </c>
      <c r="I901" s="22">
        <f>+'Cpm-'!K405</f>
        <v>0</v>
      </c>
      <c r="J901" s="22">
        <f>+'Cpm-'!L405</f>
        <v>0.346526</v>
      </c>
      <c r="K901" s="22">
        <f>+'Cpm-'!M405</f>
        <v>0.31214500000000001</v>
      </c>
      <c r="L901" s="22">
        <f>+'Cpm-'!N405</f>
        <v>0.31659599999999999</v>
      </c>
      <c r="M901" s="22">
        <f>+'Cpm-'!O405</f>
        <v>0</v>
      </c>
      <c r="N901" s="22">
        <f>+'Cpm-'!P405</f>
        <v>0.31767699999999999</v>
      </c>
      <c r="O901" s="22">
        <f>+'Cpm-'!Q405</f>
        <v>0</v>
      </c>
      <c r="P901" s="22">
        <f>+'Cpm-'!R405</f>
        <v>0</v>
      </c>
      <c r="Q901" s="22">
        <f>+'Cpm-'!S405</f>
        <v>0</v>
      </c>
      <c r="R901" s="22">
        <f>+'Cpm-'!T405</f>
        <v>0.42230600000000001</v>
      </c>
      <c r="S901" s="22">
        <f>+'Cpm-'!U405</f>
        <v>0.42075200000000001</v>
      </c>
      <c r="T901" s="22">
        <f>+'Cpm-'!V405</f>
        <v>0.42106300000000002</v>
      </c>
      <c r="U901" s="22">
        <f>+'Cpm-'!W405</f>
        <v>0</v>
      </c>
      <c r="V901" s="22">
        <f>+'Cpm-'!X405</f>
        <v>0.42126999999999998</v>
      </c>
      <c r="W901" s="22">
        <f>+'Cpm-'!Y405</f>
        <v>0</v>
      </c>
      <c r="X901" s="22">
        <f>+'Cpm-'!Z405</f>
        <v>0</v>
      </c>
      <c r="Y901" s="22">
        <f>+'Cpm-'!AA405</f>
        <v>0</v>
      </c>
      <c r="Z901" s="22">
        <f>+'Cpm-'!AB405</f>
        <v>0.42096499999999998</v>
      </c>
      <c r="AA901" s="22">
        <f>+'Cpm-'!AC405</f>
        <v>0</v>
      </c>
      <c r="AB901" s="22">
        <f>+'Cpm-'!AD405</f>
        <v>0.235765</v>
      </c>
      <c r="AC901" s="22">
        <f>+'Cpm-'!AE405</f>
        <v>0</v>
      </c>
      <c r="AD901" s="22">
        <f>+'Cpm-'!AF405</f>
        <v>0.237539</v>
      </c>
      <c r="AE901" s="22">
        <f>+'Cpm-'!AG405</f>
        <v>0</v>
      </c>
      <c r="AF901" s="22">
        <f>+'Cpm-'!AH405</f>
        <v>0</v>
      </c>
      <c r="AG901" s="22">
        <f>+'Cpm-'!AI405</f>
        <v>0</v>
      </c>
      <c r="AH901" s="22">
        <f>+'Cmp-'!E405</f>
        <v>0</v>
      </c>
      <c r="AI901" s="22">
        <f>+'Cmp-'!F405</f>
        <v>0</v>
      </c>
      <c r="AJ901" s="22">
        <f>+'Cmp-'!G405</f>
        <v>0</v>
      </c>
      <c r="AK901" s="22">
        <f>+'Cmp-'!H405</f>
        <v>0</v>
      </c>
      <c r="AL901" s="22">
        <f>+'Cmp-'!I405</f>
        <v>0</v>
      </c>
      <c r="AM901" s="22">
        <f>+'Cmp-'!J405</f>
        <v>0</v>
      </c>
      <c r="AN901" s="22">
        <f>+'Cmp-'!K405</f>
        <v>0</v>
      </c>
      <c r="AO901" s="22">
        <f>+'Cmp-'!L405</f>
        <v>0</v>
      </c>
      <c r="AP901" s="22">
        <f>+'Cmp-'!M405</f>
        <v>0</v>
      </c>
      <c r="AQ901" s="22">
        <f>+'Cmp-'!N405</f>
        <v>0</v>
      </c>
      <c r="AR901" s="22">
        <f>+'Cmp-'!O405</f>
        <v>0</v>
      </c>
      <c r="AS901" s="22">
        <f>+'Cmp-'!P405</f>
        <v>0</v>
      </c>
      <c r="AT901" s="22">
        <f>+'Cmp-'!Q405</f>
        <v>0</v>
      </c>
      <c r="AU901" s="22">
        <f>+'Cmp-'!R405</f>
        <v>0</v>
      </c>
      <c r="AV901" s="22">
        <f>+'Cmp-'!S405</f>
        <v>0.313307</v>
      </c>
      <c r="AW901" s="22">
        <f>+'Cmp-'!T405</f>
        <v>0</v>
      </c>
      <c r="AX901" s="22">
        <f>+'Cmp-'!U405</f>
        <v>0</v>
      </c>
      <c r="AY901" s="22">
        <f>+'Cmp-'!V405</f>
        <v>0</v>
      </c>
      <c r="AZ901" s="22">
        <f>+'Cmp-'!W405</f>
        <v>0</v>
      </c>
      <c r="BA901" s="22">
        <f>+'Cmp-'!X405</f>
        <v>0</v>
      </c>
      <c r="BB901" s="22">
        <f>+'Cmp-'!Y405</f>
        <v>0</v>
      </c>
      <c r="BC901" s="22">
        <f>+'Cmp-'!Z405</f>
        <v>0</v>
      </c>
      <c r="BD901" s="22">
        <f>+'Cmp-'!AA405</f>
        <v>0</v>
      </c>
      <c r="BE901" s="22">
        <f>+'Cmp-'!AB405</f>
        <v>0</v>
      </c>
      <c r="BF901" s="22">
        <f>+'Cmp-'!AC405</f>
        <v>0</v>
      </c>
      <c r="BG901" s="22">
        <f>+'Cmp-'!AD405</f>
        <v>0</v>
      </c>
      <c r="BH901" s="22">
        <f>+'Cmp-'!AE405</f>
        <v>0</v>
      </c>
      <c r="BI901" s="22">
        <f>+'Cmp-'!AF405</f>
        <v>0</v>
      </c>
      <c r="BJ901" s="22">
        <f>+'Cmp-'!AG405</f>
        <v>0</v>
      </c>
      <c r="BK901" s="22">
        <f>+'Cmp-'!AH405</f>
        <v>0</v>
      </c>
      <c r="BL901" s="22">
        <f>+'Cmp-'!AI405</f>
        <v>0.42096499999999998</v>
      </c>
      <c r="BM901" s="6" t="s">
        <v>1079</v>
      </c>
      <c r="BN901" s="24" t="str">
        <f>+CnAll!B901</f>
        <v>AaAaA + aAAaa</v>
      </c>
      <c r="BO901" s="24">
        <f>+CnAll!C901</f>
        <v>0</v>
      </c>
    </row>
    <row r="902" spans="1:67" x14ac:dyDescent="0.45">
      <c r="A902" s="1">
        <v>901</v>
      </c>
      <c r="B902" s="22" t="str">
        <f>+'Cpm-'!B406</f>
        <v>AaAaa + aAAaa</v>
      </c>
      <c r="C902" s="22">
        <f>+'Cpm-'!E406</f>
        <v>0</v>
      </c>
      <c r="D902" s="22">
        <f>+'Cpm-'!F406</f>
        <v>0</v>
      </c>
      <c r="E902" s="22">
        <f>+'Cpm-'!G406</f>
        <v>0</v>
      </c>
      <c r="F902" s="22">
        <f>+'Cpm-'!H406</f>
        <v>0</v>
      </c>
      <c r="G902" s="22">
        <f>+'Cpm-'!I406</f>
        <v>0</v>
      </c>
      <c r="H902" s="22">
        <f>+'Cpm-'!J406</f>
        <v>0</v>
      </c>
      <c r="I902" s="22">
        <f>+'Cpm-'!K406</f>
        <v>0</v>
      </c>
      <c r="J902" s="22">
        <f>+'Cpm-'!L406</f>
        <v>0</v>
      </c>
      <c r="K902" s="22">
        <f>+'Cpm-'!M406</f>
        <v>0</v>
      </c>
      <c r="L902" s="22">
        <f>+'Cpm-'!N406</f>
        <v>0</v>
      </c>
      <c r="M902" s="22">
        <f>+'Cpm-'!O406</f>
        <v>0</v>
      </c>
      <c r="N902" s="22">
        <f>+'Cpm-'!P406</f>
        <v>0</v>
      </c>
      <c r="O902" s="22">
        <f>+'Cpm-'!Q406</f>
        <v>0</v>
      </c>
      <c r="P902" s="22">
        <f>+'Cpm-'!R406</f>
        <v>0</v>
      </c>
      <c r="Q902" s="22">
        <f>+'Cpm-'!S406</f>
        <v>0</v>
      </c>
      <c r="R902" s="22">
        <f>+'Cpm-'!T406</f>
        <v>6.7965399999999995E-2</v>
      </c>
      <c r="S902" s="22">
        <f>+'Cpm-'!U406</f>
        <v>0</v>
      </c>
      <c r="T902" s="22">
        <f>+'Cpm-'!V406</f>
        <v>0</v>
      </c>
      <c r="U902" s="22">
        <f>+'Cpm-'!W406</f>
        <v>0</v>
      </c>
      <c r="V902" s="22">
        <f>+'Cpm-'!X406</f>
        <v>0</v>
      </c>
      <c r="W902" s="22">
        <f>+'Cpm-'!Y406</f>
        <v>0</v>
      </c>
      <c r="X902" s="22">
        <f>+'Cpm-'!Z406</f>
        <v>0</v>
      </c>
      <c r="Y902" s="22">
        <f>+'Cpm-'!AA406</f>
        <v>0</v>
      </c>
      <c r="Z902" s="22">
        <f>+'Cpm-'!AB406</f>
        <v>0</v>
      </c>
      <c r="AA902" s="22">
        <f>+'Cpm-'!AC406</f>
        <v>0</v>
      </c>
      <c r="AB902" s="22">
        <f>+'Cpm-'!AD406</f>
        <v>0</v>
      </c>
      <c r="AC902" s="22">
        <f>+'Cpm-'!AE406</f>
        <v>0</v>
      </c>
      <c r="AD902" s="22">
        <f>+'Cpm-'!AF406</f>
        <v>0</v>
      </c>
      <c r="AE902" s="22">
        <f>+'Cpm-'!AG406</f>
        <v>0</v>
      </c>
      <c r="AF902" s="22">
        <f>+'Cpm-'!AH406</f>
        <v>0</v>
      </c>
      <c r="AG902" s="22">
        <f>+'Cpm-'!AI406</f>
        <v>0</v>
      </c>
      <c r="AH902" s="22">
        <f>+'Cmp-'!E406</f>
        <v>0</v>
      </c>
      <c r="AI902" s="22">
        <f>+'Cmp-'!F406</f>
        <v>0</v>
      </c>
      <c r="AJ902" s="22">
        <f>+'Cmp-'!G406</f>
        <v>0</v>
      </c>
      <c r="AK902" s="22">
        <f>+'Cmp-'!H406</f>
        <v>0</v>
      </c>
      <c r="AL902" s="22">
        <f>+'Cmp-'!I406</f>
        <v>0</v>
      </c>
      <c r="AM902" s="22">
        <f>+'Cmp-'!J406</f>
        <v>0</v>
      </c>
      <c r="AN902" s="22">
        <f>+'Cmp-'!K406</f>
        <v>0</v>
      </c>
      <c r="AO902" s="22">
        <f>+'Cmp-'!L406</f>
        <v>0</v>
      </c>
      <c r="AP902" s="22">
        <f>+'Cmp-'!M406</f>
        <v>0</v>
      </c>
      <c r="AQ902" s="22">
        <f>+'Cmp-'!N406</f>
        <v>0</v>
      </c>
      <c r="AR902" s="22">
        <f>+'Cmp-'!O406</f>
        <v>0</v>
      </c>
      <c r="AS902" s="22">
        <f>+'Cmp-'!P406</f>
        <v>0</v>
      </c>
      <c r="AT902" s="22">
        <f>+'Cmp-'!Q406</f>
        <v>0</v>
      </c>
      <c r="AU902" s="22">
        <f>+'Cmp-'!R406</f>
        <v>0</v>
      </c>
      <c r="AV902" s="22">
        <f>+'Cmp-'!S406</f>
        <v>0</v>
      </c>
      <c r="AW902" s="22">
        <f>+'Cmp-'!T406</f>
        <v>0</v>
      </c>
      <c r="AX902" s="22">
        <f>+'Cmp-'!U406</f>
        <v>0</v>
      </c>
      <c r="AY902" s="22">
        <f>+'Cmp-'!V406</f>
        <v>0</v>
      </c>
      <c r="AZ902" s="22">
        <f>+'Cmp-'!W406</f>
        <v>0</v>
      </c>
      <c r="BA902" s="22">
        <f>+'Cmp-'!X406</f>
        <v>0</v>
      </c>
      <c r="BB902" s="22">
        <f>+'Cmp-'!Y406</f>
        <v>0</v>
      </c>
      <c r="BC902" s="22">
        <f>+'Cmp-'!Z406</f>
        <v>0</v>
      </c>
      <c r="BD902" s="22">
        <f>+'Cmp-'!AA406</f>
        <v>0</v>
      </c>
      <c r="BE902" s="22">
        <f>+'Cmp-'!AB406</f>
        <v>0</v>
      </c>
      <c r="BF902" s="22">
        <f>+'Cmp-'!AC406</f>
        <v>0</v>
      </c>
      <c r="BG902" s="22">
        <f>+'Cmp-'!AD406</f>
        <v>0</v>
      </c>
      <c r="BH902" s="22">
        <f>+'Cmp-'!AE406</f>
        <v>0</v>
      </c>
      <c r="BI902" s="22">
        <f>+'Cmp-'!AF406</f>
        <v>0</v>
      </c>
      <c r="BJ902" s="22">
        <f>+'Cmp-'!AG406</f>
        <v>0</v>
      </c>
      <c r="BK902" s="22">
        <f>+'Cmp-'!AH406</f>
        <v>0</v>
      </c>
      <c r="BL902" s="22">
        <f>+'Cmp-'!AI406</f>
        <v>0</v>
      </c>
      <c r="BM902" s="6" t="s">
        <v>1079</v>
      </c>
      <c r="BN902" s="24" t="str">
        <f>+CnAll!B902</f>
        <v>AaAaa + aAAaa</v>
      </c>
      <c r="BO902" s="24">
        <f>+CnAll!C902</f>
        <v>0</v>
      </c>
    </row>
    <row r="903" spans="1:67" x14ac:dyDescent="0.45">
      <c r="A903" s="1">
        <v>902</v>
      </c>
      <c r="B903" s="22" t="str">
        <f>+'Cpm-'!B407</f>
        <v>AaaAA + aAAaa</v>
      </c>
      <c r="C903" s="22">
        <f>+'Cpm-'!E407</f>
        <v>0</v>
      </c>
      <c r="D903" s="22">
        <f>+'Cpm-'!F407</f>
        <v>0</v>
      </c>
      <c r="E903" s="22">
        <f>+'Cpm-'!G407</f>
        <v>0</v>
      </c>
      <c r="F903" s="22">
        <f>+'Cpm-'!H407</f>
        <v>0</v>
      </c>
      <c r="G903" s="22">
        <f>+'Cpm-'!I407</f>
        <v>0</v>
      </c>
      <c r="H903" s="22">
        <f>+'Cpm-'!J407</f>
        <v>0</v>
      </c>
      <c r="I903" s="22">
        <f>+'Cpm-'!K407</f>
        <v>0</v>
      </c>
      <c r="J903" s="22">
        <f>+'Cpm-'!L407</f>
        <v>0.268592</v>
      </c>
      <c r="K903" s="22">
        <f>+'Cpm-'!M407</f>
        <v>0</v>
      </c>
      <c r="L903" s="22">
        <f>+'Cpm-'!N407</f>
        <v>0</v>
      </c>
      <c r="M903" s="22">
        <f>+'Cpm-'!O407</f>
        <v>0</v>
      </c>
      <c r="N903" s="22">
        <f>+'Cpm-'!P407</f>
        <v>4.4712799999999997E-2</v>
      </c>
      <c r="O903" s="22">
        <f>+'Cpm-'!Q407</f>
        <v>0</v>
      </c>
      <c r="P903" s="22">
        <f>+'Cpm-'!R407</f>
        <v>0</v>
      </c>
      <c r="Q903" s="22">
        <f>+'Cpm-'!S407</f>
        <v>0</v>
      </c>
      <c r="R903" s="22">
        <f>+'Cpm-'!T407</f>
        <v>0.355767</v>
      </c>
      <c r="S903" s="22">
        <f>+'Cpm-'!U407</f>
        <v>0.32412200000000002</v>
      </c>
      <c r="T903" s="22">
        <f>+'Cpm-'!V407</f>
        <v>0.32412200000000002</v>
      </c>
      <c r="U903" s="22">
        <f>+'Cpm-'!W407</f>
        <v>0</v>
      </c>
      <c r="V903" s="22">
        <f>+'Cpm-'!X407</f>
        <v>0.32556600000000002</v>
      </c>
      <c r="W903" s="22">
        <f>+'Cpm-'!Y407</f>
        <v>0</v>
      </c>
      <c r="X903" s="22">
        <f>+'Cpm-'!Z407</f>
        <v>0</v>
      </c>
      <c r="Y903" s="22">
        <f>+'Cpm-'!AA407</f>
        <v>0</v>
      </c>
      <c r="Z903" s="22">
        <f>+'Cpm-'!AB407</f>
        <v>0.32467699999999999</v>
      </c>
      <c r="AA903" s="22">
        <f>+'Cpm-'!AC407</f>
        <v>0</v>
      </c>
      <c r="AB903" s="22">
        <f>+'Cpm-'!AD407</f>
        <v>0</v>
      </c>
      <c r="AC903" s="22">
        <f>+'Cpm-'!AE407</f>
        <v>0</v>
      </c>
      <c r="AD903" s="22">
        <f>+'Cpm-'!AF407</f>
        <v>0</v>
      </c>
      <c r="AE903" s="22">
        <f>+'Cpm-'!AG407</f>
        <v>0</v>
      </c>
      <c r="AF903" s="22">
        <f>+'Cpm-'!AH407</f>
        <v>0</v>
      </c>
      <c r="AG903" s="22">
        <f>+'Cpm-'!AI407</f>
        <v>0</v>
      </c>
      <c r="AH903" s="22">
        <f>+'Cmp-'!E407</f>
        <v>0</v>
      </c>
      <c r="AI903" s="22">
        <f>+'Cmp-'!F407</f>
        <v>0</v>
      </c>
      <c r="AJ903" s="22">
        <f>+'Cmp-'!G407</f>
        <v>0</v>
      </c>
      <c r="AK903" s="22">
        <f>+'Cmp-'!H407</f>
        <v>0</v>
      </c>
      <c r="AL903" s="22">
        <f>+'Cmp-'!I407</f>
        <v>0</v>
      </c>
      <c r="AM903" s="22">
        <f>+'Cmp-'!J407</f>
        <v>0</v>
      </c>
      <c r="AN903" s="22">
        <f>+'Cmp-'!K407</f>
        <v>0</v>
      </c>
      <c r="AO903" s="22">
        <f>+'Cmp-'!L407</f>
        <v>0</v>
      </c>
      <c r="AP903" s="22">
        <f>+'Cmp-'!M407</f>
        <v>0</v>
      </c>
      <c r="AQ903" s="22">
        <f>+'Cmp-'!N407</f>
        <v>0</v>
      </c>
      <c r="AR903" s="22">
        <f>+'Cmp-'!O407</f>
        <v>0</v>
      </c>
      <c r="AS903" s="22">
        <f>+'Cmp-'!P407</f>
        <v>0</v>
      </c>
      <c r="AT903" s="22">
        <f>+'Cmp-'!Q407</f>
        <v>0</v>
      </c>
      <c r="AU903" s="22">
        <f>+'Cmp-'!R407</f>
        <v>0</v>
      </c>
      <c r="AV903" s="22">
        <f>+'Cmp-'!S407</f>
        <v>0</v>
      </c>
      <c r="AW903" s="22">
        <f>+'Cmp-'!T407</f>
        <v>0</v>
      </c>
      <c r="AX903" s="22">
        <f>+'Cmp-'!U407</f>
        <v>0</v>
      </c>
      <c r="AY903" s="22">
        <f>+'Cmp-'!V407</f>
        <v>0</v>
      </c>
      <c r="AZ903" s="22">
        <f>+'Cmp-'!W407</f>
        <v>0</v>
      </c>
      <c r="BA903" s="22">
        <f>+'Cmp-'!X407</f>
        <v>0</v>
      </c>
      <c r="BB903" s="22">
        <f>+'Cmp-'!Y407</f>
        <v>0</v>
      </c>
      <c r="BC903" s="22">
        <f>+'Cmp-'!Z407</f>
        <v>0</v>
      </c>
      <c r="BD903" s="22">
        <f>+'Cmp-'!AA407</f>
        <v>0</v>
      </c>
      <c r="BE903" s="22">
        <f>+'Cmp-'!AB407</f>
        <v>0</v>
      </c>
      <c r="BF903" s="22">
        <f>+'Cmp-'!AC407</f>
        <v>0</v>
      </c>
      <c r="BG903" s="22">
        <f>+'Cmp-'!AD407</f>
        <v>0</v>
      </c>
      <c r="BH903" s="22">
        <f>+'Cmp-'!AE407</f>
        <v>0</v>
      </c>
      <c r="BI903" s="22">
        <f>+'Cmp-'!AF407</f>
        <v>0</v>
      </c>
      <c r="BJ903" s="22">
        <f>+'Cmp-'!AG407</f>
        <v>0</v>
      </c>
      <c r="BK903" s="22">
        <f>+'Cmp-'!AH407</f>
        <v>0</v>
      </c>
      <c r="BL903" s="22">
        <f>+'Cmp-'!AI407</f>
        <v>0.32467699999999999</v>
      </c>
      <c r="BM903" s="6" t="s">
        <v>1079</v>
      </c>
      <c r="BN903" s="24" t="str">
        <f>+CnAll!B903</f>
        <v>AaaAA + aAAaa</v>
      </c>
      <c r="BO903" s="24">
        <f>+CnAll!C903</f>
        <v>0</v>
      </c>
    </row>
    <row r="904" spans="1:67" x14ac:dyDescent="0.45">
      <c r="A904" s="1">
        <v>903</v>
      </c>
      <c r="B904" s="22" t="str">
        <f>+'Cpm-'!B408</f>
        <v>A + aAAaA</v>
      </c>
      <c r="C904" s="22">
        <f>+'Cpm-'!E408</f>
        <v>0</v>
      </c>
      <c r="D904" s="22">
        <f>+'Cpm-'!F408</f>
        <v>0</v>
      </c>
      <c r="E904" s="22">
        <f>+'Cpm-'!G408</f>
        <v>0</v>
      </c>
      <c r="F904" s="22">
        <f>+'Cpm-'!H408</f>
        <v>0</v>
      </c>
      <c r="G904" s="22">
        <f>+'Cpm-'!I408</f>
        <v>0</v>
      </c>
      <c r="H904" s="22">
        <f>+'Cpm-'!J408</f>
        <v>0</v>
      </c>
      <c r="I904" s="22">
        <f>+'Cpm-'!K408</f>
        <v>0</v>
      </c>
      <c r="J904" s="22">
        <f>+'Cpm-'!L408</f>
        <v>0</v>
      </c>
      <c r="K904" s="22">
        <f>+'Cpm-'!M408</f>
        <v>0</v>
      </c>
      <c r="L904" s="22">
        <f>+'Cpm-'!N408</f>
        <v>0</v>
      </c>
      <c r="M904" s="22">
        <f>+'Cpm-'!O408</f>
        <v>0</v>
      </c>
      <c r="N904" s="22">
        <f>+'Cpm-'!P408</f>
        <v>0</v>
      </c>
      <c r="O904" s="22">
        <f>+'Cpm-'!Q408</f>
        <v>0</v>
      </c>
      <c r="P904" s="22">
        <f>+'Cpm-'!R408</f>
        <v>0</v>
      </c>
      <c r="Q904" s="22">
        <f>+'Cpm-'!S408</f>
        <v>0</v>
      </c>
      <c r="R904" s="22">
        <f>+'Cpm-'!T408</f>
        <v>0</v>
      </c>
      <c r="S904" s="22">
        <f>+'Cpm-'!U408</f>
        <v>0</v>
      </c>
      <c r="T904" s="22">
        <f>+'Cpm-'!V408</f>
        <v>0</v>
      </c>
      <c r="U904" s="22">
        <f>+'Cpm-'!W408</f>
        <v>0</v>
      </c>
      <c r="V904" s="22">
        <f>+'Cpm-'!X408</f>
        <v>0</v>
      </c>
      <c r="W904" s="22">
        <f>+'Cpm-'!Y408</f>
        <v>0</v>
      </c>
      <c r="X904" s="22">
        <f>+'Cpm-'!Z408</f>
        <v>0</v>
      </c>
      <c r="Y904" s="22">
        <f>+'Cpm-'!AA408</f>
        <v>0</v>
      </c>
      <c r="Z904" s="22">
        <f>+'Cpm-'!AB408</f>
        <v>0</v>
      </c>
      <c r="AA904" s="22">
        <f>+'Cpm-'!AC408</f>
        <v>0</v>
      </c>
      <c r="AB904" s="22">
        <f>+'Cpm-'!AD408</f>
        <v>0</v>
      </c>
      <c r="AC904" s="22">
        <f>+'Cpm-'!AE408</f>
        <v>0</v>
      </c>
      <c r="AD904" s="22">
        <f>+'Cpm-'!AF408</f>
        <v>0</v>
      </c>
      <c r="AE904" s="22">
        <f>+'Cpm-'!AG408</f>
        <v>0</v>
      </c>
      <c r="AF904" s="22">
        <f>+'Cpm-'!AH408</f>
        <v>0</v>
      </c>
      <c r="AG904" s="22">
        <f>+'Cpm-'!AI408</f>
        <v>0</v>
      </c>
      <c r="AH904" s="22">
        <f>+'Cmp-'!E408</f>
        <v>0</v>
      </c>
      <c r="AI904" s="22">
        <f>+'Cmp-'!F408</f>
        <v>0</v>
      </c>
      <c r="AJ904" s="22">
        <f>+'Cmp-'!G408</f>
        <v>0</v>
      </c>
      <c r="AK904" s="22">
        <f>+'Cmp-'!H408</f>
        <v>0</v>
      </c>
      <c r="AL904" s="22">
        <f>+'Cmp-'!I408</f>
        <v>0</v>
      </c>
      <c r="AM904" s="22">
        <f>+'Cmp-'!J408</f>
        <v>0</v>
      </c>
      <c r="AN904" s="22">
        <f>+'Cmp-'!K408</f>
        <v>0</v>
      </c>
      <c r="AO904" s="22">
        <f>+'Cmp-'!L408</f>
        <v>0</v>
      </c>
      <c r="AP904" s="22">
        <f>+'Cmp-'!M408</f>
        <v>0</v>
      </c>
      <c r="AQ904" s="22">
        <f>+'Cmp-'!N408</f>
        <v>0</v>
      </c>
      <c r="AR904" s="22">
        <f>+'Cmp-'!O408</f>
        <v>0</v>
      </c>
      <c r="AS904" s="22">
        <f>+'Cmp-'!P408</f>
        <v>0</v>
      </c>
      <c r="AT904" s="22">
        <f>+'Cmp-'!Q408</f>
        <v>0</v>
      </c>
      <c r="AU904" s="22">
        <f>+'Cmp-'!R408</f>
        <v>0</v>
      </c>
      <c r="AV904" s="22">
        <f>+'Cmp-'!S408</f>
        <v>0</v>
      </c>
      <c r="AW904" s="22">
        <f>+'Cmp-'!T408</f>
        <v>0</v>
      </c>
      <c r="AX904" s="22">
        <f>+'Cmp-'!U408</f>
        <v>0</v>
      </c>
      <c r="AY904" s="22">
        <f>+'Cmp-'!V408</f>
        <v>0</v>
      </c>
      <c r="AZ904" s="22">
        <f>+'Cmp-'!W408</f>
        <v>0</v>
      </c>
      <c r="BA904" s="22">
        <f>+'Cmp-'!X408</f>
        <v>0</v>
      </c>
      <c r="BB904" s="22">
        <f>+'Cmp-'!Y408</f>
        <v>0</v>
      </c>
      <c r="BC904" s="22">
        <f>+'Cmp-'!Z408</f>
        <v>0</v>
      </c>
      <c r="BD904" s="22">
        <f>+'Cmp-'!AA408</f>
        <v>0</v>
      </c>
      <c r="BE904" s="22">
        <f>+'Cmp-'!AB408</f>
        <v>0</v>
      </c>
      <c r="BF904" s="22">
        <f>+'Cmp-'!AC408</f>
        <v>0</v>
      </c>
      <c r="BG904" s="22">
        <f>+'Cmp-'!AD408</f>
        <v>0</v>
      </c>
      <c r="BH904" s="22">
        <f>+'Cmp-'!AE408</f>
        <v>0</v>
      </c>
      <c r="BI904" s="22">
        <f>+'Cmp-'!AF408</f>
        <v>0</v>
      </c>
      <c r="BJ904" s="22">
        <f>+'Cmp-'!AG408</f>
        <v>0</v>
      </c>
      <c r="BK904" s="22">
        <f>+'Cmp-'!AH408</f>
        <v>0</v>
      </c>
      <c r="BL904" s="22">
        <f>+'Cmp-'!AI408</f>
        <v>0</v>
      </c>
      <c r="BM904" s="6" t="s">
        <v>1079</v>
      </c>
      <c r="BN904" s="24" t="str">
        <f>+CnAll!B904</f>
        <v>A + aAAaA</v>
      </c>
      <c r="BO904" s="24">
        <f>+CnAll!C904</f>
        <v>0</v>
      </c>
    </row>
    <row r="905" spans="1:67" x14ac:dyDescent="0.45">
      <c r="A905" s="1">
        <v>904</v>
      </c>
      <c r="B905" s="22" t="str">
        <f>+'Cpm-'!B409</f>
        <v>AA + aAAaA</v>
      </c>
      <c r="C905" s="22">
        <f>+'Cpm-'!E409</f>
        <v>0</v>
      </c>
      <c r="D905" s="22">
        <f>+'Cpm-'!F409</f>
        <v>0</v>
      </c>
      <c r="E905" s="22">
        <f>+'Cpm-'!G409</f>
        <v>0</v>
      </c>
      <c r="F905" s="22">
        <f>+'Cpm-'!H409</f>
        <v>0</v>
      </c>
      <c r="G905" s="22">
        <f>+'Cpm-'!I409</f>
        <v>0</v>
      </c>
      <c r="H905" s="22">
        <f>+'Cpm-'!J409</f>
        <v>0</v>
      </c>
      <c r="I905" s="22">
        <f>+'Cpm-'!K409</f>
        <v>0</v>
      </c>
      <c r="J905" s="22">
        <f>+'Cpm-'!L409</f>
        <v>0</v>
      </c>
      <c r="K905" s="22">
        <f>+'Cpm-'!M409</f>
        <v>0</v>
      </c>
      <c r="L905" s="22">
        <f>+'Cpm-'!N409</f>
        <v>0</v>
      </c>
      <c r="M905" s="22">
        <f>+'Cpm-'!O409</f>
        <v>0</v>
      </c>
      <c r="N905" s="22">
        <f>+'Cpm-'!P409</f>
        <v>0</v>
      </c>
      <c r="O905" s="22">
        <f>+'Cpm-'!Q409</f>
        <v>0</v>
      </c>
      <c r="P905" s="22">
        <f>+'Cpm-'!R409</f>
        <v>0</v>
      </c>
      <c r="Q905" s="22">
        <f>+'Cpm-'!S409</f>
        <v>0</v>
      </c>
      <c r="R905" s="22">
        <f>+'Cpm-'!T409</f>
        <v>0</v>
      </c>
      <c r="S905" s="22">
        <f>+'Cpm-'!U409</f>
        <v>0</v>
      </c>
      <c r="T905" s="22">
        <f>+'Cpm-'!V409</f>
        <v>0</v>
      </c>
      <c r="U905" s="22">
        <f>+'Cpm-'!W409</f>
        <v>0</v>
      </c>
      <c r="V905" s="22">
        <f>+'Cpm-'!X409</f>
        <v>0</v>
      </c>
      <c r="W905" s="22">
        <f>+'Cpm-'!Y409</f>
        <v>0</v>
      </c>
      <c r="X905" s="22">
        <f>+'Cpm-'!Z409</f>
        <v>0</v>
      </c>
      <c r="Y905" s="22">
        <f>+'Cpm-'!AA409</f>
        <v>0</v>
      </c>
      <c r="Z905" s="22">
        <f>+'Cpm-'!AB409</f>
        <v>0</v>
      </c>
      <c r="AA905" s="22">
        <f>+'Cpm-'!AC409</f>
        <v>0</v>
      </c>
      <c r="AB905" s="22">
        <f>+'Cpm-'!AD409</f>
        <v>0</v>
      </c>
      <c r="AC905" s="22">
        <f>+'Cpm-'!AE409</f>
        <v>0</v>
      </c>
      <c r="AD905" s="22">
        <f>+'Cpm-'!AF409</f>
        <v>0</v>
      </c>
      <c r="AE905" s="22">
        <f>+'Cpm-'!AG409</f>
        <v>0</v>
      </c>
      <c r="AF905" s="22">
        <f>+'Cpm-'!AH409</f>
        <v>0</v>
      </c>
      <c r="AG905" s="22">
        <f>+'Cpm-'!AI409</f>
        <v>0</v>
      </c>
      <c r="AH905" s="22">
        <f>+'Cmp-'!E409</f>
        <v>0</v>
      </c>
      <c r="AI905" s="22">
        <f>+'Cmp-'!F409</f>
        <v>0</v>
      </c>
      <c r="AJ905" s="22">
        <f>+'Cmp-'!G409</f>
        <v>0</v>
      </c>
      <c r="AK905" s="22">
        <f>+'Cmp-'!H409</f>
        <v>0</v>
      </c>
      <c r="AL905" s="22">
        <f>+'Cmp-'!I409</f>
        <v>0</v>
      </c>
      <c r="AM905" s="22">
        <f>+'Cmp-'!J409</f>
        <v>0</v>
      </c>
      <c r="AN905" s="22">
        <f>+'Cmp-'!K409</f>
        <v>0</v>
      </c>
      <c r="AO905" s="22">
        <f>+'Cmp-'!L409</f>
        <v>0</v>
      </c>
      <c r="AP905" s="22">
        <f>+'Cmp-'!M409</f>
        <v>0</v>
      </c>
      <c r="AQ905" s="22">
        <f>+'Cmp-'!N409</f>
        <v>0</v>
      </c>
      <c r="AR905" s="22">
        <f>+'Cmp-'!O409</f>
        <v>0</v>
      </c>
      <c r="AS905" s="22">
        <f>+'Cmp-'!P409</f>
        <v>0</v>
      </c>
      <c r="AT905" s="22">
        <f>+'Cmp-'!Q409</f>
        <v>0</v>
      </c>
      <c r="AU905" s="22">
        <f>+'Cmp-'!R409</f>
        <v>0</v>
      </c>
      <c r="AV905" s="22">
        <f>+'Cmp-'!S409</f>
        <v>0</v>
      </c>
      <c r="AW905" s="22">
        <f>+'Cmp-'!T409</f>
        <v>0</v>
      </c>
      <c r="AX905" s="22">
        <f>+'Cmp-'!U409</f>
        <v>0</v>
      </c>
      <c r="AY905" s="22">
        <f>+'Cmp-'!V409</f>
        <v>0</v>
      </c>
      <c r="AZ905" s="22">
        <f>+'Cmp-'!W409</f>
        <v>0</v>
      </c>
      <c r="BA905" s="22">
        <f>+'Cmp-'!X409</f>
        <v>0</v>
      </c>
      <c r="BB905" s="22">
        <f>+'Cmp-'!Y409</f>
        <v>0</v>
      </c>
      <c r="BC905" s="22">
        <f>+'Cmp-'!Z409</f>
        <v>0</v>
      </c>
      <c r="BD905" s="22">
        <f>+'Cmp-'!AA409</f>
        <v>0</v>
      </c>
      <c r="BE905" s="22">
        <f>+'Cmp-'!AB409</f>
        <v>0</v>
      </c>
      <c r="BF905" s="22">
        <f>+'Cmp-'!AC409</f>
        <v>0</v>
      </c>
      <c r="BG905" s="22">
        <f>+'Cmp-'!AD409</f>
        <v>0</v>
      </c>
      <c r="BH905" s="22">
        <f>+'Cmp-'!AE409</f>
        <v>0</v>
      </c>
      <c r="BI905" s="22">
        <f>+'Cmp-'!AF409</f>
        <v>0</v>
      </c>
      <c r="BJ905" s="22">
        <f>+'Cmp-'!AG409</f>
        <v>0</v>
      </c>
      <c r="BK905" s="22">
        <f>+'Cmp-'!AH409</f>
        <v>0</v>
      </c>
      <c r="BL905" s="22">
        <f>+'Cmp-'!AI409</f>
        <v>0</v>
      </c>
      <c r="BM905" s="6" t="s">
        <v>1079</v>
      </c>
      <c r="BN905" s="24" t="str">
        <f>+CnAll!B905</f>
        <v>AA + aAAaA</v>
      </c>
      <c r="BO905" s="24">
        <f>+CnAll!C905</f>
        <v>0</v>
      </c>
    </row>
    <row r="906" spans="1:67" x14ac:dyDescent="0.45">
      <c r="A906" s="1">
        <v>905</v>
      </c>
      <c r="B906" s="22" t="str">
        <f>+'Cpm-'!B410</f>
        <v>Aa + aAAaA</v>
      </c>
      <c r="C906" s="22">
        <f>+'Cpm-'!E410</f>
        <v>0</v>
      </c>
      <c r="D906" s="22">
        <f>+'Cpm-'!F410</f>
        <v>0</v>
      </c>
      <c r="E906" s="22">
        <f>+'Cpm-'!G410</f>
        <v>0</v>
      </c>
      <c r="F906" s="22">
        <f>+'Cpm-'!H410</f>
        <v>0</v>
      </c>
      <c r="G906" s="22">
        <f>+'Cpm-'!I410</f>
        <v>0</v>
      </c>
      <c r="H906" s="22">
        <f>+'Cpm-'!J410</f>
        <v>0</v>
      </c>
      <c r="I906" s="22">
        <f>+'Cpm-'!K410</f>
        <v>0</v>
      </c>
      <c r="J906" s="22">
        <f>+'Cpm-'!L410</f>
        <v>0.28051199999999998</v>
      </c>
      <c r="K906" s="22">
        <f>+'Cpm-'!M410</f>
        <v>0</v>
      </c>
      <c r="L906" s="22">
        <f>+'Cpm-'!N410</f>
        <v>0</v>
      </c>
      <c r="M906" s="22">
        <f>+'Cpm-'!O410</f>
        <v>0</v>
      </c>
      <c r="N906" s="22">
        <f>+'Cpm-'!P410</f>
        <v>0</v>
      </c>
      <c r="O906" s="22">
        <f>+'Cpm-'!Q410</f>
        <v>0</v>
      </c>
      <c r="P906" s="22">
        <f>+'Cpm-'!R410</f>
        <v>0</v>
      </c>
      <c r="Q906" s="22">
        <f>+'Cpm-'!S410</f>
        <v>0</v>
      </c>
      <c r="R906" s="22">
        <f>+'Cpm-'!T410</f>
        <v>0.33450800000000003</v>
      </c>
      <c r="S906" s="22">
        <f>+'Cpm-'!U410</f>
        <v>0</v>
      </c>
      <c r="T906" s="22">
        <f>+'Cpm-'!V410</f>
        <v>0</v>
      </c>
      <c r="U906" s="22">
        <f>+'Cpm-'!W410</f>
        <v>0</v>
      </c>
      <c r="V906" s="22">
        <f>+'Cpm-'!X410</f>
        <v>0</v>
      </c>
      <c r="W906" s="22">
        <f>+'Cpm-'!Y410</f>
        <v>0</v>
      </c>
      <c r="X906" s="22">
        <f>+'Cpm-'!Z410</f>
        <v>0</v>
      </c>
      <c r="Y906" s="22">
        <f>+'Cpm-'!AA410</f>
        <v>0</v>
      </c>
      <c r="Z906" s="22">
        <f>+'Cpm-'!AB410</f>
        <v>0</v>
      </c>
      <c r="AA906" s="22">
        <f>+'Cpm-'!AC410</f>
        <v>0</v>
      </c>
      <c r="AB906" s="22">
        <f>+'Cpm-'!AD410</f>
        <v>0</v>
      </c>
      <c r="AC906" s="22">
        <f>+'Cpm-'!AE410</f>
        <v>0</v>
      </c>
      <c r="AD906" s="22">
        <f>+'Cpm-'!AF410</f>
        <v>0</v>
      </c>
      <c r="AE906" s="22">
        <f>+'Cpm-'!AG410</f>
        <v>0</v>
      </c>
      <c r="AF906" s="22">
        <f>+'Cpm-'!AH410</f>
        <v>0</v>
      </c>
      <c r="AG906" s="22">
        <f>+'Cpm-'!AI410</f>
        <v>0</v>
      </c>
      <c r="AH906" s="22">
        <f>+'Cmp-'!E410</f>
        <v>0</v>
      </c>
      <c r="AI906" s="22">
        <f>+'Cmp-'!F410</f>
        <v>0</v>
      </c>
      <c r="AJ906" s="22">
        <f>+'Cmp-'!G410</f>
        <v>0</v>
      </c>
      <c r="AK906" s="22">
        <f>+'Cmp-'!H410</f>
        <v>0</v>
      </c>
      <c r="AL906" s="22">
        <f>+'Cmp-'!I410</f>
        <v>0</v>
      </c>
      <c r="AM906" s="22">
        <f>+'Cmp-'!J410</f>
        <v>0</v>
      </c>
      <c r="AN906" s="22">
        <f>+'Cmp-'!K410</f>
        <v>0</v>
      </c>
      <c r="AO906" s="22">
        <f>+'Cmp-'!L410</f>
        <v>0</v>
      </c>
      <c r="AP906" s="22">
        <f>+'Cmp-'!M410</f>
        <v>0</v>
      </c>
      <c r="AQ906" s="22">
        <f>+'Cmp-'!N410</f>
        <v>0</v>
      </c>
      <c r="AR906" s="22">
        <f>+'Cmp-'!O410</f>
        <v>0</v>
      </c>
      <c r="AS906" s="22">
        <f>+'Cmp-'!P410</f>
        <v>0</v>
      </c>
      <c r="AT906" s="22">
        <f>+'Cmp-'!Q410</f>
        <v>0</v>
      </c>
      <c r="AU906" s="22">
        <f>+'Cmp-'!R410</f>
        <v>0</v>
      </c>
      <c r="AV906" s="22">
        <f>+'Cmp-'!S410</f>
        <v>0</v>
      </c>
      <c r="AW906" s="22">
        <f>+'Cmp-'!T410</f>
        <v>0</v>
      </c>
      <c r="AX906" s="22">
        <f>+'Cmp-'!U410</f>
        <v>0</v>
      </c>
      <c r="AY906" s="22">
        <f>+'Cmp-'!V410</f>
        <v>0</v>
      </c>
      <c r="AZ906" s="22">
        <f>+'Cmp-'!W410</f>
        <v>0</v>
      </c>
      <c r="BA906" s="22">
        <f>+'Cmp-'!X410</f>
        <v>0</v>
      </c>
      <c r="BB906" s="22">
        <f>+'Cmp-'!Y410</f>
        <v>0</v>
      </c>
      <c r="BC906" s="22">
        <f>+'Cmp-'!Z410</f>
        <v>0</v>
      </c>
      <c r="BD906" s="22">
        <f>+'Cmp-'!AA410</f>
        <v>0</v>
      </c>
      <c r="BE906" s="22">
        <f>+'Cmp-'!AB410</f>
        <v>0</v>
      </c>
      <c r="BF906" s="22">
        <f>+'Cmp-'!AC410</f>
        <v>0</v>
      </c>
      <c r="BG906" s="22">
        <f>+'Cmp-'!AD410</f>
        <v>0</v>
      </c>
      <c r="BH906" s="22">
        <f>+'Cmp-'!AE410</f>
        <v>0</v>
      </c>
      <c r="BI906" s="22">
        <f>+'Cmp-'!AF410</f>
        <v>0</v>
      </c>
      <c r="BJ906" s="22">
        <f>+'Cmp-'!AG410</f>
        <v>0</v>
      </c>
      <c r="BK906" s="22">
        <f>+'Cmp-'!AH410</f>
        <v>0</v>
      </c>
      <c r="BL906" s="22">
        <f>+'Cmp-'!AI410</f>
        <v>0</v>
      </c>
      <c r="BM906" s="6" t="s">
        <v>1079</v>
      </c>
      <c r="BN906" s="24" t="str">
        <f>+CnAll!B906</f>
        <v>Aa + aAAaA</v>
      </c>
      <c r="BO906" s="24">
        <f>+CnAll!C906</f>
        <v>0</v>
      </c>
    </row>
    <row r="907" spans="1:67" x14ac:dyDescent="0.45">
      <c r="A907" s="1">
        <v>906</v>
      </c>
      <c r="B907" s="22" t="str">
        <f>+'Cpm-'!B411</f>
        <v>AAA + aAAaA</v>
      </c>
      <c r="C907" s="22">
        <f>+'Cpm-'!E411</f>
        <v>0</v>
      </c>
      <c r="D907" s="22">
        <f>+'Cpm-'!F411</f>
        <v>0</v>
      </c>
      <c r="E907" s="22">
        <f>+'Cpm-'!G411</f>
        <v>0</v>
      </c>
      <c r="F907" s="22">
        <f>+'Cpm-'!H411</f>
        <v>0</v>
      </c>
      <c r="G907" s="22">
        <f>+'Cpm-'!I411</f>
        <v>0</v>
      </c>
      <c r="H907" s="22">
        <f>+'Cpm-'!J411</f>
        <v>0</v>
      </c>
      <c r="I907" s="22">
        <f>+'Cpm-'!K411</f>
        <v>0</v>
      </c>
      <c r="J907" s="22">
        <f>+'Cpm-'!L411</f>
        <v>0</v>
      </c>
      <c r="K907" s="22">
        <f>+'Cpm-'!M411</f>
        <v>0</v>
      </c>
      <c r="L907" s="22">
        <f>+'Cpm-'!N411</f>
        <v>0</v>
      </c>
      <c r="M907" s="22">
        <f>+'Cpm-'!O411</f>
        <v>0</v>
      </c>
      <c r="N907" s="22">
        <f>+'Cpm-'!P411</f>
        <v>0</v>
      </c>
      <c r="O907" s="22">
        <f>+'Cpm-'!Q411</f>
        <v>0</v>
      </c>
      <c r="P907" s="22">
        <f>+'Cpm-'!R411</f>
        <v>0</v>
      </c>
      <c r="Q907" s="22">
        <f>+'Cpm-'!S411</f>
        <v>0</v>
      </c>
      <c r="R907" s="22">
        <f>+'Cpm-'!T411</f>
        <v>0</v>
      </c>
      <c r="S907" s="22">
        <f>+'Cpm-'!U411</f>
        <v>0</v>
      </c>
      <c r="T907" s="22">
        <f>+'Cpm-'!V411</f>
        <v>0</v>
      </c>
      <c r="U907" s="22">
        <f>+'Cpm-'!W411</f>
        <v>0</v>
      </c>
      <c r="V907" s="22">
        <f>+'Cpm-'!X411</f>
        <v>0</v>
      </c>
      <c r="W907" s="22">
        <f>+'Cpm-'!Y411</f>
        <v>0</v>
      </c>
      <c r="X907" s="22">
        <f>+'Cpm-'!Z411</f>
        <v>0</v>
      </c>
      <c r="Y907" s="22">
        <f>+'Cpm-'!AA411</f>
        <v>0</v>
      </c>
      <c r="Z907" s="22">
        <f>+'Cpm-'!AB411</f>
        <v>0</v>
      </c>
      <c r="AA907" s="22">
        <f>+'Cpm-'!AC411</f>
        <v>0</v>
      </c>
      <c r="AB907" s="22">
        <f>+'Cpm-'!AD411</f>
        <v>0</v>
      </c>
      <c r="AC907" s="22">
        <f>+'Cpm-'!AE411</f>
        <v>0</v>
      </c>
      <c r="AD907" s="22">
        <f>+'Cpm-'!AF411</f>
        <v>0</v>
      </c>
      <c r="AE907" s="22">
        <f>+'Cpm-'!AG411</f>
        <v>0</v>
      </c>
      <c r="AF907" s="22">
        <f>+'Cpm-'!AH411</f>
        <v>0</v>
      </c>
      <c r="AG907" s="22">
        <f>+'Cpm-'!AI411</f>
        <v>0</v>
      </c>
      <c r="AH907" s="22">
        <f>+'Cmp-'!E411</f>
        <v>0</v>
      </c>
      <c r="AI907" s="22">
        <f>+'Cmp-'!F411</f>
        <v>0</v>
      </c>
      <c r="AJ907" s="22">
        <f>+'Cmp-'!G411</f>
        <v>0</v>
      </c>
      <c r="AK907" s="22">
        <f>+'Cmp-'!H411</f>
        <v>0</v>
      </c>
      <c r="AL907" s="22">
        <f>+'Cmp-'!I411</f>
        <v>0</v>
      </c>
      <c r="AM907" s="22">
        <f>+'Cmp-'!J411</f>
        <v>0</v>
      </c>
      <c r="AN907" s="22">
        <f>+'Cmp-'!K411</f>
        <v>0</v>
      </c>
      <c r="AO907" s="22">
        <f>+'Cmp-'!L411</f>
        <v>0</v>
      </c>
      <c r="AP907" s="22">
        <f>+'Cmp-'!M411</f>
        <v>0</v>
      </c>
      <c r="AQ907" s="22">
        <f>+'Cmp-'!N411</f>
        <v>0</v>
      </c>
      <c r="AR907" s="22">
        <f>+'Cmp-'!O411</f>
        <v>0</v>
      </c>
      <c r="AS907" s="22">
        <f>+'Cmp-'!P411</f>
        <v>0</v>
      </c>
      <c r="AT907" s="22">
        <f>+'Cmp-'!Q411</f>
        <v>0</v>
      </c>
      <c r="AU907" s="22">
        <f>+'Cmp-'!R411</f>
        <v>0</v>
      </c>
      <c r="AV907" s="22">
        <f>+'Cmp-'!S411</f>
        <v>0</v>
      </c>
      <c r="AW907" s="22">
        <f>+'Cmp-'!T411</f>
        <v>0</v>
      </c>
      <c r="AX907" s="22">
        <f>+'Cmp-'!U411</f>
        <v>0</v>
      </c>
      <c r="AY907" s="22">
        <f>+'Cmp-'!V411</f>
        <v>0</v>
      </c>
      <c r="AZ907" s="22">
        <f>+'Cmp-'!W411</f>
        <v>0</v>
      </c>
      <c r="BA907" s="22">
        <f>+'Cmp-'!X411</f>
        <v>0</v>
      </c>
      <c r="BB907" s="22">
        <f>+'Cmp-'!Y411</f>
        <v>0</v>
      </c>
      <c r="BC907" s="22">
        <f>+'Cmp-'!Z411</f>
        <v>0</v>
      </c>
      <c r="BD907" s="22">
        <f>+'Cmp-'!AA411</f>
        <v>0</v>
      </c>
      <c r="BE907" s="22">
        <f>+'Cmp-'!AB411</f>
        <v>0</v>
      </c>
      <c r="BF907" s="22">
        <f>+'Cmp-'!AC411</f>
        <v>0</v>
      </c>
      <c r="BG907" s="22">
        <f>+'Cmp-'!AD411</f>
        <v>0</v>
      </c>
      <c r="BH907" s="22">
        <f>+'Cmp-'!AE411</f>
        <v>0</v>
      </c>
      <c r="BI907" s="22">
        <f>+'Cmp-'!AF411</f>
        <v>0</v>
      </c>
      <c r="BJ907" s="22">
        <f>+'Cmp-'!AG411</f>
        <v>0</v>
      </c>
      <c r="BK907" s="22">
        <f>+'Cmp-'!AH411</f>
        <v>0</v>
      </c>
      <c r="BL907" s="22">
        <f>+'Cmp-'!AI411</f>
        <v>0</v>
      </c>
      <c r="BM907" s="6" t="s">
        <v>1079</v>
      </c>
      <c r="BN907" s="24" t="str">
        <f>+CnAll!B907</f>
        <v>AAA + aAAaA</v>
      </c>
      <c r="BO907" s="24">
        <f>+CnAll!C907</f>
        <v>0</v>
      </c>
    </row>
    <row r="908" spans="1:67" x14ac:dyDescent="0.45">
      <c r="A908" s="1">
        <v>907</v>
      </c>
      <c r="B908" s="22" t="str">
        <f>+'Cpm-'!B412</f>
        <v>AAa + aAAaA</v>
      </c>
      <c r="C908" s="22">
        <f>+'Cpm-'!E412</f>
        <v>0</v>
      </c>
      <c r="D908" s="22">
        <f>+'Cpm-'!F412</f>
        <v>0</v>
      </c>
      <c r="E908" s="22">
        <f>+'Cpm-'!G412</f>
        <v>0</v>
      </c>
      <c r="F908" s="22">
        <f>+'Cpm-'!H412</f>
        <v>0</v>
      </c>
      <c r="G908" s="22">
        <f>+'Cpm-'!I412</f>
        <v>0</v>
      </c>
      <c r="H908" s="22">
        <f>+'Cpm-'!J412</f>
        <v>0</v>
      </c>
      <c r="I908" s="22">
        <f>+'Cpm-'!K412</f>
        <v>0</v>
      </c>
      <c r="J908" s="22">
        <f>+'Cpm-'!L412</f>
        <v>0</v>
      </c>
      <c r="K908" s="22">
        <f>+'Cpm-'!M412</f>
        <v>0</v>
      </c>
      <c r="L908" s="22">
        <f>+'Cpm-'!N412</f>
        <v>0</v>
      </c>
      <c r="M908" s="22">
        <f>+'Cpm-'!O412</f>
        <v>0</v>
      </c>
      <c r="N908" s="22">
        <f>+'Cpm-'!P412</f>
        <v>0</v>
      </c>
      <c r="O908" s="22">
        <f>+'Cpm-'!Q412</f>
        <v>0</v>
      </c>
      <c r="P908" s="22">
        <f>+'Cpm-'!R412</f>
        <v>0</v>
      </c>
      <c r="Q908" s="22">
        <f>+'Cpm-'!S412</f>
        <v>0</v>
      </c>
      <c r="R908" s="22">
        <f>+'Cpm-'!T412</f>
        <v>0</v>
      </c>
      <c r="S908" s="22">
        <f>+'Cpm-'!U412</f>
        <v>0</v>
      </c>
      <c r="T908" s="22">
        <f>+'Cpm-'!V412</f>
        <v>0</v>
      </c>
      <c r="U908" s="22">
        <f>+'Cpm-'!W412</f>
        <v>0</v>
      </c>
      <c r="V908" s="22">
        <f>+'Cpm-'!X412</f>
        <v>0</v>
      </c>
      <c r="W908" s="22">
        <f>+'Cpm-'!Y412</f>
        <v>0</v>
      </c>
      <c r="X908" s="22">
        <f>+'Cpm-'!Z412</f>
        <v>0</v>
      </c>
      <c r="Y908" s="22">
        <f>+'Cpm-'!AA412</f>
        <v>0</v>
      </c>
      <c r="Z908" s="22">
        <f>+'Cpm-'!AB412</f>
        <v>0</v>
      </c>
      <c r="AA908" s="22">
        <f>+'Cpm-'!AC412</f>
        <v>0</v>
      </c>
      <c r="AB908" s="22">
        <f>+'Cpm-'!AD412</f>
        <v>0</v>
      </c>
      <c r="AC908" s="22">
        <f>+'Cpm-'!AE412</f>
        <v>0</v>
      </c>
      <c r="AD908" s="22">
        <f>+'Cpm-'!AF412</f>
        <v>0</v>
      </c>
      <c r="AE908" s="22">
        <f>+'Cpm-'!AG412</f>
        <v>0</v>
      </c>
      <c r="AF908" s="22">
        <f>+'Cpm-'!AH412</f>
        <v>0</v>
      </c>
      <c r="AG908" s="22">
        <f>+'Cpm-'!AI412</f>
        <v>0</v>
      </c>
      <c r="AH908" s="22">
        <f>+'Cmp-'!E412</f>
        <v>0</v>
      </c>
      <c r="AI908" s="22">
        <f>+'Cmp-'!F412</f>
        <v>0</v>
      </c>
      <c r="AJ908" s="22">
        <f>+'Cmp-'!G412</f>
        <v>0</v>
      </c>
      <c r="AK908" s="22">
        <f>+'Cmp-'!H412</f>
        <v>0</v>
      </c>
      <c r="AL908" s="22">
        <f>+'Cmp-'!I412</f>
        <v>0</v>
      </c>
      <c r="AM908" s="22">
        <f>+'Cmp-'!J412</f>
        <v>0</v>
      </c>
      <c r="AN908" s="22">
        <f>+'Cmp-'!K412</f>
        <v>0</v>
      </c>
      <c r="AO908" s="22">
        <f>+'Cmp-'!L412</f>
        <v>0</v>
      </c>
      <c r="AP908" s="22">
        <f>+'Cmp-'!M412</f>
        <v>0</v>
      </c>
      <c r="AQ908" s="22">
        <f>+'Cmp-'!N412</f>
        <v>0</v>
      </c>
      <c r="AR908" s="22">
        <f>+'Cmp-'!O412</f>
        <v>0</v>
      </c>
      <c r="AS908" s="22">
        <f>+'Cmp-'!P412</f>
        <v>0</v>
      </c>
      <c r="AT908" s="22">
        <f>+'Cmp-'!Q412</f>
        <v>0</v>
      </c>
      <c r="AU908" s="22">
        <f>+'Cmp-'!R412</f>
        <v>0</v>
      </c>
      <c r="AV908" s="22">
        <f>+'Cmp-'!S412</f>
        <v>0</v>
      </c>
      <c r="AW908" s="22">
        <f>+'Cmp-'!T412</f>
        <v>0</v>
      </c>
      <c r="AX908" s="22">
        <f>+'Cmp-'!U412</f>
        <v>0</v>
      </c>
      <c r="AY908" s="22">
        <f>+'Cmp-'!V412</f>
        <v>0</v>
      </c>
      <c r="AZ908" s="22">
        <f>+'Cmp-'!W412</f>
        <v>0</v>
      </c>
      <c r="BA908" s="22">
        <f>+'Cmp-'!X412</f>
        <v>0</v>
      </c>
      <c r="BB908" s="22">
        <f>+'Cmp-'!Y412</f>
        <v>0</v>
      </c>
      <c r="BC908" s="22">
        <f>+'Cmp-'!Z412</f>
        <v>0</v>
      </c>
      <c r="BD908" s="22">
        <f>+'Cmp-'!AA412</f>
        <v>0</v>
      </c>
      <c r="BE908" s="22">
        <f>+'Cmp-'!AB412</f>
        <v>0</v>
      </c>
      <c r="BF908" s="22">
        <f>+'Cmp-'!AC412</f>
        <v>0</v>
      </c>
      <c r="BG908" s="22">
        <f>+'Cmp-'!AD412</f>
        <v>0</v>
      </c>
      <c r="BH908" s="22">
        <f>+'Cmp-'!AE412</f>
        <v>0</v>
      </c>
      <c r="BI908" s="22">
        <f>+'Cmp-'!AF412</f>
        <v>0</v>
      </c>
      <c r="BJ908" s="22">
        <f>+'Cmp-'!AG412</f>
        <v>0</v>
      </c>
      <c r="BK908" s="22">
        <f>+'Cmp-'!AH412</f>
        <v>0</v>
      </c>
      <c r="BL908" s="22">
        <f>+'Cmp-'!AI412</f>
        <v>0</v>
      </c>
      <c r="BM908" s="6" t="s">
        <v>1079</v>
      </c>
      <c r="BN908" s="24" t="str">
        <f>+CnAll!B908</f>
        <v>AAa + aAAaA</v>
      </c>
      <c r="BO908" s="24">
        <f>+CnAll!C908</f>
        <v>0</v>
      </c>
    </row>
    <row r="909" spans="1:67" x14ac:dyDescent="0.45">
      <c r="A909" s="1">
        <v>908</v>
      </c>
      <c r="B909" s="22" t="str">
        <f>+'Cpm-'!B413</f>
        <v>AaA + aAAaA</v>
      </c>
      <c r="C909" s="22">
        <f>+'Cpm-'!E413</f>
        <v>0</v>
      </c>
      <c r="D909" s="22">
        <f>+'Cpm-'!F413</f>
        <v>0</v>
      </c>
      <c r="E909" s="22">
        <f>+'Cpm-'!G413</f>
        <v>0</v>
      </c>
      <c r="F909" s="22">
        <f>+'Cpm-'!H413</f>
        <v>0</v>
      </c>
      <c r="G909" s="22">
        <f>+'Cpm-'!I413</f>
        <v>0</v>
      </c>
      <c r="H909" s="22">
        <f>+'Cpm-'!J413</f>
        <v>0</v>
      </c>
      <c r="I909" s="22">
        <f>+'Cpm-'!K413</f>
        <v>0</v>
      </c>
      <c r="J909" s="22">
        <f>+'Cpm-'!L413</f>
        <v>0</v>
      </c>
      <c r="K909" s="22">
        <f>+'Cpm-'!M413</f>
        <v>0</v>
      </c>
      <c r="L909" s="22">
        <f>+'Cpm-'!N413</f>
        <v>0</v>
      </c>
      <c r="M909" s="22">
        <f>+'Cpm-'!O413</f>
        <v>0</v>
      </c>
      <c r="N909" s="22">
        <f>+'Cpm-'!P413</f>
        <v>0</v>
      </c>
      <c r="O909" s="22">
        <f>+'Cpm-'!Q413</f>
        <v>0</v>
      </c>
      <c r="P909" s="22">
        <f>+'Cpm-'!R413</f>
        <v>0</v>
      </c>
      <c r="Q909" s="22">
        <f>+'Cpm-'!S413</f>
        <v>0</v>
      </c>
      <c r="R909" s="22">
        <f>+'Cpm-'!T413</f>
        <v>7.7015399999999998E-2</v>
      </c>
      <c r="S909" s="22">
        <f>+'Cpm-'!U413</f>
        <v>0</v>
      </c>
      <c r="T909" s="22">
        <f>+'Cpm-'!V413</f>
        <v>0</v>
      </c>
      <c r="U909" s="22">
        <f>+'Cpm-'!W413</f>
        <v>0</v>
      </c>
      <c r="V909" s="22">
        <f>+'Cpm-'!X413</f>
        <v>0</v>
      </c>
      <c r="W909" s="22">
        <f>+'Cpm-'!Y413</f>
        <v>0</v>
      </c>
      <c r="X909" s="22">
        <f>+'Cpm-'!Z413</f>
        <v>0</v>
      </c>
      <c r="Y909" s="22">
        <f>+'Cpm-'!AA413</f>
        <v>0</v>
      </c>
      <c r="Z909" s="22">
        <f>+'Cpm-'!AB413</f>
        <v>0</v>
      </c>
      <c r="AA909" s="22">
        <f>+'Cpm-'!AC413</f>
        <v>0</v>
      </c>
      <c r="AB909" s="22">
        <f>+'Cpm-'!AD413</f>
        <v>0</v>
      </c>
      <c r="AC909" s="22">
        <f>+'Cpm-'!AE413</f>
        <v>0</v>
      </c>
      <c r="AD909" s="22">
        <f>+'Cpm-'!AF413</f>
        <v>0</v>
      </c>
      <c r="AE909" s="22">
        <f>+'Cpm-'!AG413</f>
        <v>0</v>
      </c>
      <c r="AF909" s="22">
        <f>+'Cpm-'!AH413</f>
        <v>0</v>
      </c>
      <c r="AG909" s="22">
        <f>+'Cpm-'!AI413</f>
        <v>0</v>
      </c>
      <c r="AH909" s="22">
        <f>+'Cmp-'!E413</f>
        <v>0</v>
      </c>
      <c r="AI909" s="22">
        <f>+'Cmp-'!F413</f>
        <v>0</v>
      </c>
      <c r="AJ909" s="22">
        <f>+'Cmp-'!G413</f>
        <v>0</v>
      </c>
      <c r="AK909" s="22">
        <f>+'Cmp-'!H413</f>
        <v>0</v>
      </c>
      <c r="AL909" s="22">
        <f>+'Cmp-'!I413</f>
        <v>0</v>
      </c>
      <c r="AM909" s="22">
        <f>+'Cmp-'!J413</f>
        <v>0</v>
      </c>
      <c r="AN909" s="22">
        <f>+'Cmp-'!K413</f>
        <v>0</v>
      </c>
      <c r="AO909" s="22">
        <f>+'Cmp-'!L413</f>
        <v>0</v>
      </c>
      <c r="AP909" s="22">
        <f>+'Cmp-'!M413</f>
        <v>0</v>
      </c>
      <c r="AQ909" s="22">
        <f>+'Cmp-'!N413</f>
        <v>0</v>
      </c>
      <c r="AR909" s="22">
        <f>+'Cmp-'!O413</f>
        <v>0</v>
      </c>
      <c r="AS909" s="22">
        <f>+'Cmp-'!P413</f>
        <v>0</v>
      </c>
      <c r="AT909" s="22">
        <f>+'Cmp-'!Q413</f>
        <v>0</v>
      </c>
      <c r="AU909" s="22">
        <f>+'Cmp-'!R413</f>
        <v>0</v>
      </c>
      <c r="AV909" s="22">
        <f>+'Cmp-'!S413</f>
        <v>0</v>
      </c>
      <c r="AW909" s="22">
        <f>+'Cmp-'!T413</f>
        <v>0</v>
      </c>
      <c r="AX909" s="22">
        <f>+'Cmp-'!U413</f>
        <v>0</v>
      </c>
      <c r="AY909" s="22">
        <f>+'Cmp-'!V413</f>
        <v>0</v>
      </c>
      <c r="AZ909" s="22">
        <f>+'Cmp-'!W413</f>
        <v>0</v>
      </c>
      <c r="BA909" s="22">
        <f>+'Cmp-'!X413</f>
        <v>0</v>
      </c>
      <c r="BB909" s="22">
        <f>+'Cmp-'!Y413</f>
        <v>0</v>
      </c>
      <c r="BC909" s="22">
        <f>+'Cmp-'!Z413</f>
        <v>0</v>
      </c>
      <c r="BD909" s="22">
        <f>+'Cmp-'!AA413</f>
        <v>0</v>
      </c>
      <c r="BE909" s="22">
        <f>+'Cmp-'!AB413</f>
        <v>0</v>
      </c>
      <c r="BF909" s="22">
        <f>+'Cmp-'!AC413</f>
        <v>0</v>
      </c>
      <c r="BG909" s="22">
        <f>+'Cmp-'!AD413</f>
        <v>0</v>
      </c>
      <c r="BH909" s="22">
        <f>+'Cmp-'!AE413</f>
        <v>0</v>
      </c>
      <c r="BI909" s="22">
        <f>+'Cmp-'!AF413</f>
        <v>0</v>
      </c>
      <c r="BJ909" s="22">
        <f>+'Cmp-'!AG413</f>
        <v>0</v>
      </c>
      <c r="BK909" s="22">
        <f>+'Cmp-'!AH413</f>
        <v>0</v>
      </c>
      <c r="BL909" s="22">
        <f>+'Cmp-'!AI413</f>
        <v>0</v>
      </c>
      <c r="BM909" s="6" t="s">
        <v>1079</v>
      </c>
      <c r="BN909" s="24" t="str">
        <f>+CnAll!B909</f>
        <v>AaA + aAAaA</v>
      </c>
      <c r="BO909" s="24">
        <f>+CnAll!C909</f>
        <v>0</v>
      </c>
    </row>
    <row r="910" spans="1:67" x14ac:dyDescent="0.45">
      <c r="A910" s="1">
        <v>909</v>
      </c>
      <c r="B910" s="22" t="str">
        <f>+'Cpm-'!B414</f>
        <v>Aaa + aAAaA</v>
      </c>
      <c r="C910" s="22">
        <f>+'Cpm-'!E414</f>
        <v>0</v>
      </c>
      <c r="D910" s="22">
        <f>+'Cpm-'!F414</f>
        <v>0</v>
      </c>
      <c r="E910" s="22">
        <f>+'Cpm-'!G414</f>
        <v>0</v>
      </c>
      <c r="F910" s="22">
        <f>+'Cpm-'!H414</f>
        <v>0.298568</v>
      </c>
      <c r="G910" s="22">
        <f>+'Cpm-'!I414</f>
        <v>0</v>
      </c>
      <c r="H910" s="22">
        <f>+'Cpm-'!J414</f>
        <v>0</v>
      </c>
      <c r="I910" s="22">
        <f>+'Cpm-'!K414</f>
        <v>0</v>
      </c>
      <c r="J910" s="22">
        <f>+'Cpm-'!L414</f>
        <v>0.47730800000000001</v>
      </c>
      <c r="K910" s="22">
        <f>+'Cpm-'!M414</f>
        <v>0.55294299999999996</v>
      </c>
      <c r="L910" s="22">
        <f>+'Cpm-'!N414</f>
        <v>0.57152599999999998</v>
      </c>
      <c r="M910" s="22">
        <f>+'Cpm-'!O414</f>
        <v>0</v>
      </c>
      <c r="N910" s="22">
        <f>+'Cpm-'!P414</f>
        <v>0.560415</v>
      </c>
      <c r="O910" s="22">
        <f>+'Cpm-'!Q414</f>
        <v>0</v>
      </c>
      <c r="P910" s="22">
        <f>+'Cpm-'!R414</f>
        <v>0</v>
      </c>
      <c r="Q910" s="22">
        <f>+'Cpm-'!S414</f>
        <v>0</v>
      </c>
      <c r="R910" s="22">
        <f>+'Cpm-'!T414</f>
        <v>0.56195600000000001</v>
      </c>
      <c r="S910" s="22">
        <f>+'Cpm-'!U414</f>
        <v>0.60836100000000004</v>
      </c>
      <c r="T910" s="22">
        <f>+'Cpm-'!V414</f>
        <v>0.60865100000000005</v>
      </c>
      <c r="U910" s="22">
        <f>+'Cpm-'!W414</f>
        <v>0.32862000000000002</v>
      </c>
      <c r="V910" s="22">
        <f>+'Cpm-'!X414</f>
        <v>0.60916499999999996</v>
      </c>
      <c r="W910" s="22">
        <f>+'Cpm-'!Y414</f>
        <v>0.410076</v>
      </c>
      <c r="X910" s="22">
        <f>+'Cpm-'!Z414</f>
        <v>0.40515600000000002</v>
      </c>
      <c r="Y910" s="22">
        <f>+'Cpm-'!AA414</f>
        <v>0</v>
      </c>
      <c r="Z910" s="22">
        <f>+'Cpm-'!AB414</f>
        <v>0.60858000000000001</v>
      </c>
      <c r="AA910" s="22">
        <f>+'Cpm-'!AC414</f>
        <v>0.4133</v>
      </c>
      <c r="AB910" s="22">
        <f>+'Cpm-'!AD414</f>
        <v>0.39846199999999998</v>
      </c>
      <c r="AC910" s="22">
        <f>+'Cpm-'!AE414</f>
        <v>0</v>
      </c>
      <c r="AD910" s="22">
        <f>+'Cpm-'!AF414</f>
        <v>0.44635999999999998</v>
      </c>
      <c r="AE910" s="22">
        <f>+'Cpm-'!AG414</f>
        <v>0</v>
      </c>
      <c r="AF910" s="22">
        <f>+'Cpm-'!AH414</f>
        <v>0</v>
      </c>
      <c r="AG910" s="22">
        <f>+'Cpm-'!AI414</f>
        <v>0</v>
      </c>
      <c r="AH910" s="22">
        <f>+'Cmp-'!E414</f>
        <v>0</v>
      </c>
      <c r="AI910" s="22">
        <f>+'Cmp-'!F414</f>
        <v>0</v>
      </c>
      <c r="AJ910" s="22">
        <f>+'Cmp-'!G414</f>
        <v>0</v>
      </c>
      <c r="AK910" s="22">
        <f>+'Cmp-'!H414</f>
        <v>0</v>
      </c>
      <c r="AL910" s="22">
        <f>+'Cmp-'!I414</f>
        <v>0</v>
      </c>
      <c r="AM910" s="22">
        <f>+'Cmp-'!J414</f>
        <v>0</v>
      </c>
      <c r="AN910" s="22">
        <f>+'Cmp-'!K414</f>
        <v>0</v>
      </c>
      <c r="AO910" s="22">
        <f>+'Cmp-'!L414</f>
        <v>0</v>
      </c>
      <c r="AP910" s="22">
        <f>+'Cmp-'!M414</f>
        <v>0</v>
      </c>
      <c r="AQ910" s="22">
        <f>+'Cmp-'!N414</f>
        <v>0</v>
      </c>
      <c r="AR910" s="22">
        <f>+'Cmp-'!O414</f>
        <v>0</v>
      </c>
      <c r="AS910" s="22">
        <f>+'Cmp-'!P414</f>
        <v>0</v>
      </c>
      <c r="AT910" s="22">
        <f>+'Cmp-'!Q414</f>
        <v>0</v>
      </c>
      <c r="AU910" s="22">
        <f>+'Cmp-'!R414</f>
        <v>0</v>
      </c>
      <c r="AV910" s="22">
        <f>+'Cmp-'!S414</f>
        <v>0.55450600000000005</v>
      </c>
      <c r="AW910" s="22">
        <f>+'Cmp-'!T414</f>
        <v>0</v>
      </c>
      <c r="AX910" s="22">
        <f>+'Cmp-'!U414</f>
        <v>0</v>
      </c>
      <c r="AY910" s="22">
        <f>+'Cmp-'!V414</f>
        <v>0</v>
      </c>
      <c r="AZ910" s="22">
        <f>+'Cmp-'!W414</f>
        <v>0</v>
      </c>
      <c r="BA910" s="22">
        <f>+'Cmp-'!X414</f>
        <v>0</v>
      </c>
      <c r="BB910" s="22">
        <f>+'Cmp-'!Y414</f>
        <v>0</v>
      </c>
      <c r="BC910" s="22">
        <f>+'Cmp-'!Z414</f>
        <v>0</v>
      </c>
      <c r="BD910" s="22">
        <f>+'Cmp-'!AA414</f>
        <v>0.42233599999999999</v>
      </c>
      <c r="BE910" s="22">
        <f>+'Cmp-'!AB414</f>
        <v>0</v>
      </c>
      <c r="BF910" s="22">
        <f>+'Cmp-'!AC414</f>
        <v>0</v>
      </c>
      <c r="BG910" s="22">
        <f>+'Cmp-'!AD414</f>
        <v>0</v>
      </c>
      <c r="BH910" s="22">
        <f>+'Cmp-'!AE414</f>
        <v>0.44635999999999998</v>
      </c>
      <c r="BI910" s="22">
        <f>+'Cmp-'!AF414</f>
        <v>0</v>
      </c>
      <c r="BJ910" s="22">
        <f>+'Cmp-'!AG414</f>
        <v>0</v>
      </c>
      <c r="BK910" s="22">
        <f>+'Cmp-'!AH414</f>
        <v>0.4133</v>
      </c>
      <c r="BL910" s="22">
        <f>+'Cmp-'!AI414</f>
        <v>0.60858000000000001</v>
      </c>
      <c r="BM910" s="6" t="s">
        <v>1079</v>
      </c>
      <c r="BN910" s="24" t="str">
        <f>+CnAll!B910</f>
        <v>Aaa + aAAaA</v>
      </c>
      <c r="BO910" s="24">
        <f>+CnAll!C910</f>
        <v>0</v>
      </c>
    </row>
    <row r="911" spans="1:67" x14ac:dyDescent="0.45">
      <c r="A911" s="1">
        <v>910</v>
      </c>
      <c r="B911" s="22" t="str">
        <f>+'Cpm-'!B415</f>
        <v>AAAA + aAAaA</v>
      </c>
      <c r="C911" s="22">
        <f>+'Cpm-'!E415</f>
        <v>0</v>
      </c>
      <c r="D911" s="22">
        <f>+'Cpm-'!F415</f>
        <v>0</v>
      </c>
      <c r="E911" s="22">
        <f>+'Cpm-'!G415</f>
        <v>0</v>
      </c>
      <c r="F911" s="22">
        <f>+'Cpm-'!H415</f>
        <v>0</v>
      </c>
      <c r="G911" s="22">
        <f>+'Cpm-'!I415</f>
        <v>0</v>
      </c>
      <c r="H911" s="22">
        <f>+'Cpm-'!J415</f>
        <v>0</v>
      </c>
      <c r="I911" s="22">
        <f>+'Cpm-'!K415</f>
        <v>0</v>
      </c>
      <c r="J911" s="22">
        <f>+'Cpm-'!L415</f>
        <v>0</v>
      </c>
      <c r="K911" s="22">
        <f>+'Cpm-'!M415</f>
        <v>0</v>
      </c>
      <c r="L911" s="22">
        <f>+'Cpm-'!N415</f>
        <v>0</v>
      </c>
      <c r="M911" s="22">
        <f>+'Cpm-'!O415</f>
        <v>0</v>
      </c>
      <c r="N911" s="22">
        <f>+'Cpm-'!P415</f>
        <v>0</v>
      </c>
      <c r="O911" s="22">
        <f>+'Cpm-'!Q415</f>
        <v>0</v>
      </c>
      <c r="P911" s="22">
        <f>+'Cpm-'!R415</f>
        <v>0</v>
      </c>
      <c r="Q911" s="22">
        <f>+'Cpm-'!S415</f>
        <v>0</v>
      </c>
      <c r="R911" s="22">
        <f>+'Cpm-'!T415</f>
        <v>0</v>
      </c>
      <c r="S911" s="22">
        <f>+'Cpm-'!U415</f>
        <v>0</v>
      </c>
      <c r="T911" s="22">
        <f>+'Cpm-'!V415</f>
        <v>0</v>
      </c>
      <c r="U911" s="22">
        <f>+'Cpm-'!W415</f>
        <v>0</v>
      </c>
      <c r="V911" s="22">
        <f>+'Cpm-'!X415</f>
        <v>0</v>
      </c>
      <c r="W911" s="22">
        <f>+'Cpm-'!Y415</f>
        <v>0</v>
      </c>
      <c r="X911" s="22">
        <f>+'Cpm-'!Z415</f>
        <v>0</v>
      </c>
      <c r="Y911" s="22">
        <f>+'Cpm-'!AA415</f>
        <v>0</v>
      </c>
      <c r="Z911" s="22">
        <f>+'Cpm-'!AB415</f>
        <v>0</v>
      </c>
      <c r="AA911" s="22">
        <f>+'Cpm-'!AC415</f>
        <v>0</v>
      </c>
      <c r="AB911" s="22">
        <f>+'Cpm-'!AD415</f>
        <v>0</v>
      </c>
      <c r="AC911" s="22">
        <f>+'Cpm-'!AE415</f>
        <v>0</v>
      </c>
      <c r="AD911" s="22">
        <f>+'Cpm-'!AF415</f>
        <v>0</v>
      </c>
      <c r="AE911" s="22">
        <f>+'Cpm-'!AG415</f>
        <v>0</v>
      </c>
      <c r="AF911" s="22">
        <f>+'Cpm-'!AH415</f>
        <v>0</v>
      </c>
      <c r="AG911" s="22">
        <f>+'Cpm-'!AI415</f>
        <v>0</v>
      </c>
      <c r="AH911" s="22">
        <f>+'Cmp-'!E415</f>
        <v>0</v>
      </c>
      <c r="AI911" s="22">
        <f>+'Cmp-'!F415</f>
        <v>0</v>
      </c>
      <c r="AJ911" s="22">
        <f>+'Cmp-'!G415</f>
        <v>0</v>
      </c>
      <c r="AK911" s="22">
        <f>+'Cmp-'!H415</f>
        <v>0</v>
      </c>
      <c r="AL911" s="22">
        <f>+'Cmp-'!I415</f>
        <v>0</v>
      </c>
      <c r="AM911" s="22">
        <f>+'Cmp-'!J415</f>
        <v>0</v>
      </c>
      <c r="AN911" s="22">
        <f>+'Cmp-'!K415</f>
        <v>0</v>
      </c>
      <c r="AO911" s="22">
        <f>+'Cmp-'!L415</f>
        <v>0</v>
      </c>
      <c r="AP911" s="22">
        <f>+'Cmp-'!M415</f>
        <v>0</v>
      </c>
      <c r="AQ911" s="22">
        <f>+'Cmp-'!N415</f>
        <v>0</v>
      </c>
      <c r="AR911" s="22">
        <f>+'Cmp-'!O415</f>
        <v>0</v>
      </c>
      <c r="AS911" s="22">
        <f>+'Cmp-'!P415</f>
        <v>0</v>
      </c>
      <c r="AT911" s="22">
        <f>+'Cmp-'!Q415</f>
        <v>0</v>
      </c>
      <c r="AU911" s="22">
        <f>+'Cmp-'!R415</f>
        <v>0</v>
      </c>
      <c r="AV911" s="22">
        <f>+'Cmp-'!S415</f>
        <v>0</v>
      </c>
      <c r="AW911" s="22">
        <f>+'Cmp-'!T415</f>
        <v>0</v>
      </c>
      <c r="AX911" s="22">
        <f>+'Cmp-'!U415</f>
        <v>0</v>
      </c>
      <c r="AY911" s="22">
        <f>+'Cmp-'!V415</f>
        <v>0</v>
      </c>
      <c r="AZ911" s="22">
        <f>+'Cmp-'!W415</f>
        <v>0</v>
      </c>
      <c r="BA911" s="22">
        <f>+'Cmp-'!X415</f>
        <v>0</v>
      </c>
      <c r="BB911" s="22">
        <f>+'Cmp-'!Y415</f>
        <v>0</v>
      </c>
      <c r="BC911" s="22">
        <f>+'Cmp-'!Z415</f>
        <v>0</v>
      </c>
      <c r="BD911" s="22">
        <f>+'Cmp-'!AA415</f>
        <v>0</v>
      </c>
      <c r="BE911" s="22">
        <f>+'Cmp-'!AB415</f>
        <v>0</v>
      </c>
      <c r="BF911" s="22">
        <f>+'Cmp-'!AC415</f>
        <v>0</v>
      </c>
      <c r="BG911" s="22">
        <f>+'Cmp-'!AD415</f>
        <v>0</v>
      </c>
      <c r="BH911" s="22">
        <f>+'Cmp-'!AE415</f>
        <v>0</v>
      </c>
      <c r="BI911" s="22">
        <f>+'Cmp-'!AF415</f>
        <v>0</v>
      </c>
      <c r="BJ911" s="22">
        <f>+'Cmp-'!AG415</f>
        <v>0</v>
      </c>
      <c r="BK911" s="22">
        <f>+'Cmp-'!AH415</f>
        <v>0</v>
      </c>
      <c r="BL911" s="22">
        <f>+'Cmp-'!AI415</f>
        <v>0</v>
      </c>
      <c r="BM911" s="6" t="s">
        <v>1079</v>
      </c>
      <c r="BN911" s="24" t="str">
        <f>+CnAll!B911</f>
        <v>AAAA + aAAaA</v>
      </c>
      <c r="BO911" s="24">
        <f>+CnAll!C911</f>
        <v>0</v>
      </c>
    </row>
    <row r="912" spans="1:67" x14ac:dyDescent="0.45">
      <c r="A912" s="1">
        <v>911</v>
      </c>
      <c r="B912" s="22" t="str">
        <f>+'Cpm-'!B416</f>
        <v>AAAa + aAAaA</v>
      </c>
      <c r="C912" s="22">
        <f>+'Cpm-'!E416</f>
        <v>0</v>
      </c>
      <c r="D912" s="22">
        <f>+'Cpm-'!F416</f>
        <v>0</v>
      </c>
      <c r="E912" s="22">
        <f>+'Cpm-'!G416</f>
        <v>0</v>
      </c>
      <c r="F912" s="22">
        <f>+'Cpm-'!H416</f>
        <v>0</v>
      </c>
      <c r="G912" s="22">
        <f>+'Cpm-'!I416</f>
        <v>0</v>
      </c>
      <c r="H912" s="22">
        <f>+'Cpm-'!J416</f>
        <v>0</v>
      </c>
      <c r="I912" s="22">
        <f>+'Cpm-'!K416</f>
        <v>0</v>
      </c>
      <c r="J912" s="22">
        <f>+'Cpm-'!L416</f>
        <v>0</v>
      </c>
      <c r="K912" s="22">
        <f>+'Cpm-'!M416</f>
        <v>0</v>
      </c>
      <c r="L912" s="22">
        <f>+'Cpm-'!N416</f>
        <v>0</v>
      </c>
      <c r="M912" s="22">
        <f>+'Cpm-'!O416</f>
        <v>0</v>
      </c>
      <c r="N912" s="22">
        <f>+'Cpm-'!P416</f>
        <v>0</v>
      </c>
      <c r="O912" s="22">
        <f>+'Cpm-'!Q416</f>
        <v>0</v>
      </c>
      <c r="P912" s="22">
        <f>+'Cpm-'!R416</f>
        <v>0</v>
      </c>
      <c r="Q912" s="22">
        <f>+'Cpm-'!S416</f>
        <v>0</v>
      </c>
      <c r="R912" s="22">
        <f>+'Cpm-'!T416</f>
        <v>0</v>
      </c>
      <c r="S912" s="22">
        <f>+'Cpm-'!U416</f>
        <v>0</v>
      </c>
      <c r="T912" s="22">
        <f>+'Cpm-'!V416</f>
        <v>0</v>
      </c>
      <c r="U912" s="22">
        <f>+'Cpm-'!W416</f>
        <v>0</v>
      </c>
      <c r="V912" s="22">
        <f>+'Cpm-'!X416</f>
        <v>0</v>
      </c>
      <c r="W912" s="22">
        <f>+'Cpm-'!Y416</f>
        <v>0</v>
      </c>
      <c r="X912" s="22">
        <f>+'Cpm-'!Z416</f>
        <v>0</v>
      </c>
      <c r="Y912" s="22">
        <f>+'Cpm-'!AA416</f>
        <v>0</v>
      </c>
      <c r="Z912" s="22">
        <f>+'Cpm-'!AB416</f>
        <v>0</v>
      </c>
      <c r="AA912" s="22">
        <f>+'Cpm-'!AC416</f>
        <v>0</v>
      </c>
      <c r="AB912" s="22">
        <f>+'Cpm-'!AD416</f>
        <v>0</v>
      </c>
      <c r="AC912" s="22">
        <f>+'Cpm-'!AE416</f>
        <v>0</v>
      </c>
      <c r="AD912" s="22">
        <f>+'Cpm-'!AF416</f>
        <v>0</v>
      </c>
      <c r="AE912" s="22">
        <f>+'Cpm-'!AG416</f>
        <v>0</v>
      </c>
      <c r="AF912" s="22">
        <f>+'Cpm-'!AH416</f>
        <v>0</v>
      </c>
      <c r="AG912" s="22">
        <f>+'Cpm-'!AI416</f>
        <v>0</v>
      </c>
      <c r="AH912" s="22">
        <f>+'Cmp-'!E416</f>
        <v>0</v>
      </c>
      <c r="AI912" s="22">
        <f>+'Cmp-'!F416</f>
        <v>0</v>
      </c>
      <c r="AJ912" s="22">
        <f>+'Cmp-'!G416</f>
        <v>0</v>
      </c>
      <c r="AK912" s="22">
        <f>+'Cmp-'!H416</f>
        <v>0</v>
      </c>
      <c r="AL912" s="22">
        <f>+'Cmp-'!I416</f>
        <v>0</v>
      </c>
      <c r="AM912" s="22">
        <f>+'Cmp-'!J416</f>
        <v>0</v>
      </c>
      <c r="AN912" s="22">
        <f>+'Cmp-'!K416</f>
        <v>0</v>
      </c>
      <c r="AO912" s="22">
        <f>+'Cmp-'!L416</f>
        <v>0</v>
      </c>
      <c r="AP912" s="22">
        <f>+'Cmp-'!M416</f>
        <v>0</v>
      </c>
      <c r="AQ912" s="22">
        <f>+'Cmp-'!N416</f>
        <v>0</v>
      </c>
      <c r="AR912" s="22">
        <f>+'Cmp-'!O416</f>
        <v>0</v>
      </c>
      <c r="AS912" s="22">
        <f>+'Cmp-'!P416</f>
        <v>0</v>
      </c>
      <c r="AT912" s="22">
        <f>+'Cmp-'!Q416</f>
        <v>0</v>
      </c>
      <c r="AU912" s="22">
        <f>+'Cmp-'!R416</f>
        <v>0</v>
      </c>
      <c r="AV912" s="22">
        <f>+'Cmp-'!S416</f>
        <v>0</v>
      </c>
      <c r="AW912" s="22">
        <f>+'Cmp-'!T416</f>
        <v>0</v>
      </c>
      <c r="AX912" s="22">
        <f>+'Cmp-'!U416</f>
        <v>0</v>
      </c>
      <c r="AY912" s="22">
        <f>+'Cmp-'!V416</f>
        <v>0</v>
      </c>
      <c r="AZ912" s="22">
        <f>+'Cmp-'!W416</f>
        <v>0</v>
      </c>
      <c r="BA912" s="22">
        <f>+'Cmp-'!X416</f>
        <v>0</v>
      </c>
      <c r="BB912" s="22">
        <f>+'Cmp-'!Y416</f>
        <v>0</v>
      </c>
      <c r="BC912" s="22">
        <f>+'Cmp-'!Z416</f>
        <v>0</v>
      </c>
      <c r="BD912" s="22">
        <f>+'Cmp-'!AA416</f>
        <v>0</v>
      </c>
      <c r="BE912" s="22">
        <f>+'Cmp-'!AB416</f>
        <v>0</v>
      </c>
      <c r="BF912" s="22">
        <f>+'Cmp-'!AC416</f>
        <v>0</v>
      </c>
      <c r="BG912" s="22">
        <f>+'Cmp-'!AD416</f>
        <v>0</v>
      </c>
      <c r="BH912" s="22">
        <f>+'Cmp-'!AE416</f>
        <v>0</v>
      </c>
      <c r="BI912" s="22">
        <f>+'Cmp-'!AF416</f>
        <v>0</v>
      </c>
      <c r="BJ912" s="22">
        <f>+'Cmp-'!AG416</f>
        <v>0</v>
      </c>
      <c r="BK912" s="22">
        <f>+'Cmp-'!AH416</f>
        <v>0</v>
      </c>
      <c r="BL912" s="22">
        <f>+'Cmp-'!AI416</f>
        <v>0</v>
      </c>
      <c r="BM912" s="6" t="s">
        <v>1079</v>
      </c>
      <c r="BN912" s="24" t="str">
        <f>+CnAll!B912</f>
        <v>AAAa + aAAaA</v>
      </c>
      <c r="BO912" s="24">
        <f>+CnAll!C912</f>
        <v>0</v>
      </c>
    </row>
    <row r="913" spans="1:67" x14ac:dyDescent="0.45">
      <c r="A913" s="1">
        <v>912</v>
      </c>
      <c r="B913" s="22" t="str">
        <f>+'Cpm-'!B417</f>
        <v>AAaA + aAAaA</v>
      </c>
      <c r="C913" s="22">
        <f>+'Cpm-'!E417</f>
        <v>0</v>
      </c>
      <c r="D913" s="22">
        <f>+'Cpm-'!F417</f>
        <v>0</v>
      </c>
      <c r="E913" s="22">
        <f>+'Cpm-'!G417</f>
        <v>0</v>
      </c>
      <c r="F913" s="22">
        <f>+'Cpm-'!H417</f>
        <v>0</v>
      </c>
      <c r="G913" s="22">
        <f>+'Cpm-'!I417</f>
        <v>0</v>
      </c>
      <c r="H913" s="22">
        <f>+'Cpm-'!J417</f>
        <v>0</v>
      </c>
      <c r="I913" s="22">
        <f>+'Cpm-'!K417</f>
        <v>0</v>
      </c>
      <c r="J913" s="22">
        <f>+'Cpm-'!L417</f>
        <v>0</v>
      </c>
      <c r="K913" s="22">
        <f>+'Cpm-'!M417</f>
        <v>0</v>
      </c>
      <c r="L913" s="22">
        <f>+'Cpm-'!N417</f>
        <v>0</v>
      </c>
      <c r="M913" s="22">
        <f>+'Cpm-'!O417</f>
        <v>0</v>
      </c>
      <c r="N913" s="22">
        <f>+'Cpm-'!P417</f>
        <v>0</v>
      </c>
      <c r="O913" s="22">
        <f>+'Cpm-'!Q417</f>
        <v>0</v>
      </c>
      <c r="P913" s="22">
        <f>+'Cpm-'!R417</f>
        <v>0</v>
      </c>
      <c r="Q913" s="22">
        <f>+'Cpm-'!S417</f>
        <v>0</v>
      </c>
      <c r="R913" s="22">
        <f>+'Cpm-'!T417</f>
        <v>0</v>
      </c>
      <c r="S913" s="22">
        <f>+'Cpm-'!U417</f>
        <v>0</v>
      </c>
      <c r="T913" s="22">
        <f>+'Cpm-'!V417</f>
        <v>0</v>
      </c>
      <c r="U913" s="22">
        <f>+'Cpm-'!W417</f>
        <v>0</v>
      </c>
      <c r="V913" s="22">
        <f>+'Cpm-'!X417</f>
        <v>0</v>
      </c>
      <c r="W913" s="22">
        <f>+'Cpm-'!Y417</f>
        <v>0</v>
      </c>
      <c r="X913" s="22">
        <f>+'Cpm-'!Z417</f>
        <v>0</v>
      </c>
      <c r="Y913" s="22">
        <f>+'Cpm-'!AA417</f>
        <v>0</v>
      </c>
      <c r="Z913" s="22">
        <f>+'Cpm-'!AB417</f>
        <v>0</v>
      </c>
      <c r="AA913" s="22">
        <f>+'Cpm-'!AC417</f>
        <v>0</v>
      </c>
      <c r="AB913" s="22">
        <f>+'Cpm-'!AD417</f>
        <v>0</v>
      </c>
      <c r="AC913" s="22">
        <f>+'Cpm-'!AE417</f>
        <v>0</v>
      </c>
      <c r="AD913" s="22">
        <f>+'Cpm-'!AF417</f>
        <v>0</v>
      </c>
      <c r="AE913" s="22">
        <f>+'Cpm-'!AG417</f>
        <v>0</v>
      </c>
      <c r="AF913" s="22">
        <f>+'Cpm-'!AH417</f>
        <v>0</v>
      </c>
      <c r="AG913" s="22">
        <f>+'Cpm-'!AI417</f>
        <v>0</v>
      </c>
      <c r="AH913" s="22">
        <f>+'Cmp-'!E417</f>
        <v>0</v>
      </c>
      <c r="AI913" s="22">
        <f>+'Cmp-'!F417</f>
        <v>0</v>
      </c>
      <c r="AJ913" s="22">
        <f>+'Cmp-'!G417</f>
        <v>0</v>
      </c>
      <c r="AK913" s="22">
        <f>+'Cmp-'!H417</f>
        <v>0</v>
      </c>
      <c r="AL913" s="22">
        <f>+'Cmp-'!I417</f>
        <v>0</v>
      </c>
      <c r="AM913" s="22">
        <f>+'Cmp-'!J417</f>
        <v>0</v>
      </c>
      <c r="AN913" s="22">
        <f>+'Cmp-'!K417</f>
        <v>0</v>
      </c>
      <c r="AO913" s="22">
        <f>+'Cmp-'!L417</f>
        <v>0</v>
      </c>
      <c r="AP913" s="22">
        <f>+'Cmp-'!M417</f>
        <v>0</v>
      </c>
      <c r="AQ913" s="22">
        <f>+'Cmp-'!N417</f>
        <v>0</v>
      </c>
      <c r="AR913" s="22">
        <f>+'Cmp-'!O417</f>
        <v>0</v>
      </c>
      <c r="AS913" s="22">
        <f>+'Cmp-'!P417</f>
        <v>0</v>
      </c>
      <c r="AT913" s="22">
        <f>+'Cmp-'!Q417</f>
        <v>0</v>
      </c>
      <c r="AU913" s="22">
        <f>+'Cmp-'!R417</f>
        <v>0</v>
      </c>
      <c r="AV913" s="22">
        <f>+'Cmp-'!S417</f>
        <v>0</v>
      </c>
      <c r="AW913" s="22">
        <f>+'Cmp-'!T417</f>
        <v>0</v>
      </c>
      <c r="AX913" s="22">
        <f>+'Cmp-'!U417</f>
        <v>0</v>
      </c>
      <c r="AY913" s="22">
        <f>+'Cmp-'!V417</f>
        <v>0</v>
      </c>
      <c r="AZ913" s="22">
        <f>+'Cmp-'!W417</f>
        <v>0</v>
      </c>
      <c r="BA913" s="22">
        <f>+'Cmp-'!X417</f>
        <v>0</v>
      </c>
      <c r="BB913" s="22">
        <f>+'Cmp-'!Y417</f>
        <v>0</v>
      </c>
      <c r="BC913" s="22">
        <f>+'Cmp-'!Z417</f>
        <v>0</v>
      </c>
      <c r="BD913" s="22">
        <f>+'Cmp-'!AA417</f>
        <v>0</v>
      </c>
      <c r="BE913" s="22">
        <f>+'Cmp-'!AB417</f>
        <v>0</v>
      </c>
      <c r="BF913" s="22">
        <f>+'Cmp-'!AC417</f>
        <v>0</v>
      </c>
      <c r="BG913" s="22">
        <f>+'Cmp-'!AD417</f>
        <v>0</v>
      </c>
      <c r="BH913" s="22">
        <f>+'Cmp-'!AE417</f>
        <v>0</v>
      </c>
      <c r="BI913" s="22">
        <f>+'Cmp-'!AF417</f>
        <v>0</v>
      </c>
      <c r="BJ913" s="22">
        <f>+'Cmp-'!AG417</f>
        <v>0</v>
      </c>
      <c r="BK913" s="22">
        <f>+'Cmp-'!AH417</f>
        <v>0</v>
      </c>
      <c r="BL913" s="22">
        <f>+'Cmp-'!AI417</f>
        <v>0</v>
      </c>
      <c r="BM913" s="6" t="s">
        <v>1079</v>
      </c>
      <c r="BN913" s="24" t="str">
        <f>+CnAll!B913</f>
        <v>AAaA + aAAaA</v>
      </c>
      <c r="BO913" s="24">
        <f>+CnAll!C913</f>
        <v>0</v>
      </c>
    </row>
    <row r="914" spans="1:67" x14ac:dyDescent="0.45">
      <c r="A914" s="1">
        <v>913</v>
      </c>
      <c r="B914" s="22" t="str">
        <f>+'Cpm-'!B418</f>
        <v>AAaa + aAAaA</v>
      </c>
      <c r="C914" s="22">
        <f>+'Cpm-'!E418</f>
        <v>0</v>
      </c>
      <c r="D914" s="22">
        <f>+'Cpm-'!F418</f>
        <v>0</v>
      </c>
      <c r="E914" s="22">
        <f>+'Cpm-'!G418</f>
        <v>0</v>
      </c>
      <c r="F914" s="22">
        <f>+'Cpm-'!H418</f>
        <v>7.0767300000000005E-2</v>
      </c>
      <c r="G914" s="22">
        <f>+'Cpm-'!I418</f>
        <v>0</v>
      </c>
      <c r="H914" s="22">
        <f>+'Cpm-'!J418</f>
        <v>0</v>
      </c>
      <c r="I914" s="22">
        <f>+'Cpm-'!K418</f>
        <v>0</v>
      </c>
      <c r="J914" s="22">
        <f>+'Cpm-'!L418</f>
        <v>0.348773</v>
      </c>
      <c r="K914" s="22">
        <f>+'Cpm-'!M418</f>
        <v>0</v>
      </c>
      <c r="L914" s="22">
        <f>+'Cpm-'!N418</f>
        <v>0.16117300000000001</v>
      </c>
      <c r="M914" s="22">
        <f>+'Cpm-'!O418</f>
        <v>0</v>
      </c>
      <c r="N914" s="22">
        <f>+'Cpm-'!P418</f>
        <v>7.4670600000000004E-2</v>
      </c>
      <c r="O914" s="22">
        <f>+'Cpm-'!Q418</f>
        <v>0</v>
      </c>
      <c r="P914" s="22">
        <f>+'Cpm-'!R418</f>
        <v>0</v>
      </c>
      <c r="Q914" s="22">
        <f>+'Cpm-'!S418</f>
        <v>0</v>
      </c>
      <c r="R914" s="22">
        <f>+'Cpm-'!T418</f>
        <v>0.41220099999999998</v>
      </c>
      <c r="S914" s="22">
        <f>+'Cpm-'!U418</f>
        <v>0.31662000000000001</v>
      </c>
      <c r="T914" s="22">
        <f>+'Cpm-'!V418</f>
        <v>0.30582900000000002</v>
      </c>
      <c r="U914" s="22">
        <f>+'Cpm-'!W418</f>
        <v>0</v>
      </c>
      <c r="V914" s="22">
        <f>+'Cpm-'!X418</f>
        <v>0.32566200000000001</v>
      </c>
      <c r="W914" s="22">
        <f>+'Cpm-'!Y418</f>
        <v>0</v>
      </c>
      <c r="X914" s="22">
        <f>+'Cpm-'!Z418</f>
        <v>0</v>
      </c>
      <c r="Y914" s="22">
        <f>+'Cpm-'!AA418</f>
        <v>0</v>
      </c>
      <c r="Z914" s="22">
        <f>+'Cpm-'!AB418</f>
        <v>0.31951400000000002</v>
      </c>
      <c r="AA914" s="22">
        <f>+'Cpm-'!AC418</f>
        <v>0</v>
      </c>
      <c r="AB914" s="22">
        <f>+'Cpm-'!AD418</f>
        <v>0</v>
      </c>
      <c r="AC914" s="22">
        <f>+'Cpm-'!AE418</f>
        <v>0</v>
      </c>
      <c r="AD914" s="22">
        <f>+'Cpm-'!AF418</f>
        <v>0</v>
      </c>
      <c r="AE914" s="22">
        <f>+'Cpm-'!AG418</f>
        <v>0</v>
      </c>
      <c r="AF914" s="22">
        <f>+'Cpm-'!AH418</f>
        <v>0</v>
      </c>
      <c r="AG914" s="22">
        <f>+'Cpm-'!AI418</f>
        <v>0</v>
      </c>
      <c r="AH914" s="22">
        <f>+'Cmp-'!E418</f>
        <v>0</v>
      </c>
      <c r="AI914" s="22">
        <f>+'Cmp-'!F418</f>
        <v>0</v>
      </c>
      <c r="AJ914" s="22">
        <f>+'Cmp-'!G418</f>
        <v>0</v>
      </c>
      <c r="AK914" s="22">
        <f>+'Cmp-'!H418</f>
        <v>0</v>
      </c>
      <c r="AL914" s="22">
        <f>+'Cmp-'!I418</f>
        <v>0</v>
      </c>
      <c r="AM914" s="22">
        <f>+'Cmp-'!J418</f>
        <v>0</v>
      </c>
      <c r="AN914" s="22">
        <f>+'Cmp-'!K418</f>
        <v>0</v>
      </c>
      <c r="AO914" s="22">
        <f>+'Cmp-'!L418</f>
        <v>0</v>
      </c>
      <c r="AP914" s="22">
        <f>+'Cmp-'!M418</f>
        <v>0</v>
      </c>
      <c r="AQ914" s="22">
        <f>+'Cmp-'!N418</f>
        <v>0</v>
      </c>
      <c r="AR914" s="22">
        <f>+'Cmp-'!O418</f>
        <v>0</v>
      </c>
      <c r="AS914" s="22">
        <f>+'Cmp-'!P418</f>
        <v>0</v>
      </c>
      <c r="AT914" s="22">
        <f>+'Cmp-'!Q418</f>
        <v>0</v>
      </c>
      <c r="AU914" s="22">
        <f>+'Cmp-'!R418</f>
        <v>0</v>
      </c>
      <c r="AV914" s="22">
        <f>+'Cmp-'!S418</f>
        <v>0</v>
      </c>
      <c r="AW914" s="22">
        <f>+'Cmp-'!T418</f>
        <v>0</v>
      </c>
      <c r="AX914" s="22">
        <f>+'Cmp-'!U418</f>
        <v>0</v>
      </c>
      <c r="AY914" s="22">
        <f>+'Cmp-'!V418</f>
        <v>0</v>
      </c>
      <c r="AZ914" s="22">
        <f>+'Cmp-'!W418</f>
        <v>0</v>
      </c>
      <c r="BA914" s="22">
        <f>+'Cmp-'!X418</f>
        <v>0</v>
      </c>
      <c r="BB914" s="22">
        <f>+'Cmp-'!Y418</f>
        <v>0</v>
      </c>
      <c r="BC914" s="22">
        <f>+'Cmp-'!Z418</f>
        <v>0</v>
      </c>
      <c r="BD914" s="22">
        <f>+'Cmp-'!AA418</f>
        <v>0</v>
      </c>
      <c r="BE914" s="22">
        <f>+'Cmp-'!AB418</f>
        <v>0</v>
      </c>
      <c r="BF914" s="22">
        <f>+'Cmp-'!AC418</f>
        <v>0</v>
      </c>
      <c r="BG914" s="22">
        <f>+'Cmp-'!AD418</f>
        <v>0</v>
      </c>
      <c r="BH914" s="22">
        <f>+'Cmp-'!AE418</f>
        <v>0</v>
      </c>
      <c r="BI914" s="22">
        <f>+'Cmp-'!AF418</f>
        <v>0</v>
      </c>
      <c r="BJ914" s="22">
        <f>+'Cmp-'!AG418</f>
        <v>0</v>
      </c>
      <c r="BK914" s="22">
        <f>+'Cmp-'!AH418</f>
        <v>0</v>
      </c>
      <c r="BL914" s="22">
        <f>+'Cmp-'!AI418</f>
        <v>0.31951400000000002</v>
      </c>
      <c r="BM914" s="6" t="s">
        <v>1079</v>
      </c>
      <c r="BN914" s="24" t="str">
        <f>+CnAll!B914</f>
        <v>AAaa + aAAaA</v>
      </c>
      <c r="BO914" s="24">
        <f>+CnAll!C914</f>
        <v>0</v>
      </c>
    </row>
    <row r="915" spans="1:67" x14ac:dyDescent="0.45">
      <c r="A915" s="1">
        <v>914</v>
      </c>
      <c r="B915" s="22" t="str">
        <f>+'Cpm-'!B419</f>
        <v>AaAA + aAAaA</v>
      </c>
      <c r="C915" s="22">
        <f>+'Cpm-'!E419</f>
        <v>0</v>
      </c>
      <c r="D915" s="22">
        <f>+'Cpm-'!F419</f>
        <v>0</v>
      </c>
      <c r="E915" s="22">
        <f>+'Cpm-'!G419</f>
        <v>0</v>
      </c>
      <c r="F915" s="22">
        <f>+'Cpm-'!H419</f>
        <v>0</v>
      </c>
      <c r="G915" s="22">
        <f>+'Cpm-'!I419</f>
        <v>0</v>
      </c>
      <c r="H915" s="22">
        <f>+'Cpm-'!J419</f>
        <v>0</v>
      </c>
      <c r="I915" s="22">
        <f>+'Cpm-'!K419</f>
        <v>0</v>
      </c>
      <c r="J915" s="22">
        <f>+'Cpm-'!L419</f>
        <v>0</v>
      </c>
      <c r="K915" s="22">
        <f>+'Cpm-'!M419</f>
        <v>0</v>
      </c>
      <c r="L915" s="22">
        <f>+'Cpm-'!N419</f>
        <v>0</v>
      </c>
      <c r="M915" s="22">
        <f>+'Cpm-'!O419</f>
        <v>0</v>
      </c>
      <c r="N915" s="22">
        <f>+'Cpm-'!P419</f>
        <v>0</v>
      </c>
      <c r="O915" s="22">
        <f>+'Cpm-'!Q419</f>
        <v>0</v>
      </c>
      <c r="P915" s="22">
        <f>+'Cpm-'!R419</f>
        <v>0</v>
      </c>
      <c r="Q915" s="22">
        <f>+'Cpm-'!S419</f>
        <v>0</v>
      </c>
      <c r="R915" s="22">
        <f>+'Cpm-'!T419</f>
        <v>0</v>
      </c>
      <c r="S915" s="22">
        <f>+'Cpm-'!U419</f>
        <v>0</v>
      </c>
      <c r="T915" s="22">
        <f>+'Cpm-'!V419</f>
        <v>0</v>
      </c>
      <c r="U915" s="22">
        <f>+'Cpm-'!W419</f>
        <v>0</v>
      </c>
      <c r="V915" s="22">
        <f>+'Cpm-'!X419</f>
        <v>0</v>
      </c>
      <c r="W915" s="22">
        <f>+'Cpm-'!Y419</f>
        <v>0</v>
      </c>
      <c r="X915" s="22">
        <f>+'Cpm-'!Z419</f>
        <v>0</v>
      </c>
      <c r="Y915" s="22">
        <f>+'Cpm-'!AA419</f>
        <v>0</v>
      </c>
      <c r="Z915" s="22">
        <f>+'Cpm-'!AB419</f>
        <v>0</v>
      </c>
      <c r="AA915" s="22">
        <f>+'Cpm-'!AC419</f>
        <v>0</v>
      </c>
      <c r="AB915" s="22">
        <f>+'Cpm-'!AD419</f>
        <v>0</v>
      </c>
      <c r="AC915" s="22">
        <f>+'Cpm-'!AE419</f>
        <v>0</v>
      </c>
      <c r="AD915" s="22">
        <f>+'Cpm-'!AF419</f>
        <v>0</v>
      </c>
      <c r="AE915" s="22">
        <f>+'Cpm-'!AG419</f>
        <v>0</v>
      </c>
      <c r="AF915" s="22">
        <f>+'Cpm-'!AH419</f>
        <v>0</v>
      </c>
      <c r="AG915" s="22">
        <f>+'Cpm-'!AI419</f>
        <v>0</v>
      </c>
      <c r="AH915" s="22">
        <f>+'Cmp-'!E419</f>
        <v>0</v>
      </c>
      <c r="AI915" s="22">
        <f>+'Cmp-'!F419</f>
        <v>0</v>
      </c>
      <c r="AJ915" s="22">
        <f>+'Cmp-'!G419</f>
        <v>0</v>
      </c>
      <c r="AK915" s="22">
        <f>+'Cmp-'!H419</f>
        <v>0</v>
      </c>
      <c r="AL915" s="22">
        <f>+'Cmp-'!I419</f>
        <v>0</v>
      </c>
      <c r="AM915" s="22">
        <f>+'Cmp-'!J419</f>
        <v>0</v>
      </c>
      <c r="AN915" s="22">
        <f>+'Cmp-'!K419</f>
        <v>0</v>
      </c>
      <c r="AO915" s="22">
        <f>+'Cmp-'!L419</f>
        <v>0</v>
      </c>
      <c r="AP915" s="22">
        <f>+'Cmp-'!M419</f>
        <v>0</v>
      </c>
      <c r="AQ915" s="22">
        <f>+'Cmp-'!N419</f>
        <v>0</v>
      </c>
      <c r="AR915" s="22">
        <f>+'Cmp-'!O419</f>
        <v>0</v>
      </c>
      <c r="AS915" s="22">
        <f>+'Cmp-'!P419</f>
        <v>0</v>
      </c>
      <c r="AT915" s="22">
        <f>+'Cmp-'!Q419</f>
        <v>0</v>
      </c>
      <c r="AU915" s="22">
        <f>+'Cmp-'!R419</f>
        <v>0</v>
      </c>
      <c r="AV915" s="22">
        <f>+'Cmp-'!S419</f>
        <v>0</v>
      </c>
      <c r="AW915" s="22">
        <f>+'Cmp-'!T419</f>
        <v>0</v>
      </c>
      <c r="AX915" s="22">
        <f>+'Cmp-'!U419</f>
        <v>0</v>
      </c>
      <c r="AY915" s="22">
        <f>+'Cmp-'!V419</f>
        <v>0</v>
      </c>
      <c r="AZ915" s="22">
        <f>+'Cmp-'!W419</f>
        <v>0</v>
      </c>
      <c r="BA915" s="22">
        <f>+'Cmp-'!X419</f>
        <v>0</v>
      </c>
      <c r="BB915" s="22">
        <f>+'Cmp-'!Y419</f>
        <v>0</v>
      </c>
      <c r="BC915" s="22">
        <f>+'Cmp-'!Z419</f>
        <v>0</v>
      </c>
      <c r="BD915" s="22">
        <f>+'Cmp-'!AA419</f>
        <v>0</v>
      </c>
      <c r="BE915" s="22">
        <f>+'Cmp-'!AB419</f>
        <v>0</v>
      </c>
      <c r="BF915" s="22">
        <f>+'Cmp-'!AC419</f>
        <v>0</v>
      </c>
      <c r="BG915" s="22">
        <f>+'Cmp-'!AD419</f>
        <v>0</v>
      </c>
      <c r="BH915" s="22">
        <f>+'Cmp-'!AE419</f>
        <v>0</v>
      </c>
      <c r="BI915" s="22">
        <f>+'Cmp-'!AF419</f>
        <v>0</v>
      </c>
      <c r="BJ915" s="22">
        <f>+'Cmp-'!AG419</f>
        <v>0</v>
      </c>
      <c r="BK915" s="22">
        <f>+'Cmp-'!AH419</f>
        <v>0</v>
      </c>
      <c r="BL915" s="22">
        <f>+'Cmp-'!AI419</f>
        <v>0</v>
      </c>
      <c r="BM915" s="6" t="s">
        <v>1079</v>
      </c>
      <c r="BN915" s="24" t="str">
        <f>+CnAll!B915</f>
        <v>AaAA + aAAaA</v>
      </c>
      <c r="BO915" s="24">
        <f>+CnAll!C915</f>
        <v>0</v>
      </c>
    </row>
    <row r="916" spans="1:67" x14ac:dyDescent="0.45">
      <c r="A916" s="1">
        <v>915</v>
      </c>
      <c r="B916" s="22" t="str">
        <f>+'Cpm-'!B420</f>
        <v>AaAa + aAAaA</v>
      </c>
      <c r="C916" s="22">
        <f>+'Cpm-'!E420</f>
        <v>0</v>
      </c>
      <c r="D916" s="22">
        <f>+'Cpm-'!F420</f>
        <v>0</v>
      </c>
      <c r="E916" s="22">
        <f>+'Cpm-'!G420</f>
        <v>0</v>
      </c>
      <c r="F916" s="22">
        <f>+'Cpm-'!H420</f>
        <v>0</v>
      </c>
      <c r="G916" s="22">
        <f>+'Cpm-'!I420</f>
        <v>0</v>
      </c>
      <c r="H916" s="22">
        <f>+'Cpm-'!J420</f>
        <v>0</v>
      </c>
      <c r="I916" s="22">
        <f>+'Cpm-'!K420</f>
        <v>0</v>
      </c>
      <c r="J916" s="22">
        <f>+'Cpm-'!L420</f>
        <v>0.32902199999999998</v>
      </c>
      <c r="K916" s="22">
        <f>+'Cpm-'!M420</f>
        <v>0</v>
      </c>
      <c r="L916" s="22">
        <f>+'Cpm-'!N420</f>
        <v>4.9486599999999999E-2</v>
      </c>
      <c r="M916" s="22">
        <f>+'Cpm-'!O420</f>
        <v>0</v>
      </c>
      <c r="N916" s="22">
        <f>+'Cpm-'!P420</f>
        <v>0</v>
      </c>
      <c r="O916" s="22">
        <f>+'Cpm-'!Q420</f>
        <v>0</v>
      </c>
      <c r="P916" s="22">
        <f>+'Cpm-'!R420</f>
        <v>0</v>
      </c>
      <c r="Q916" s="22">
        <f>+'Cpm-'!S420</f>
        <v>0</v>
      </c>
      <c r="R916" s="22">
        <f>+'Cpm-'!T420</f>
        <v>0.39316899999999999</v>
      </c>
      <c r="S916" s="22">
        <f>+'Cpm-'!U420</f>
        <v>0.261625</v>
      </c>
      <c r="T916" s="22">
        <f>+'Cpm-'!V420</f>
        <v>0.258913</v>
      </c>
      <c r="U916" s="22">
        <f>+'Cpm-'!W420</f>
        <v>0</v>
      </c>
      <c r="V916" s="22">
        <f>+'Cpm-'!X420</f>
        <v>0.26526499999999997</v>
      </c>
      <c r="W916" s="22">
        <f>+'Cpm-'!Y420</f>
        <v>0</v>
      </c>
      <c r="X916" s="22">
        <f>+'Cpm-'!Z420</f>
        <v>0</v>
      </c>
      <c r="Y916" s="22">
        <f>+'Cpm-'!AA420</f>
        <v>0</v>
      </c>
      <c r="Z916" s="22">
        <f>+'Cpm-'!AB420</f>
        <v>0.26526499999999997</v>
      </c>
      <c r="AA916" s="22">
        <f>+'Cpm-'!AC420</f>
        <v>0</v>
      </c>
      <c r="AB916" s="22">
        <f>+'Cpm-'!AD420</f>
        <v>0</v>
      </c>
      <c r="AC916" s="22">
        <f>+'Cpm-'!AE420</f>
        <v>0</v>
      </c>
      <c r="AD916" s="22">
        <f>+'Cpm-'!AF420</f>
        <v>0</v>
      </c>
      <c r="AE916" s="22">
        <f>+'Cpm-'!AG420</f>
        <v>0</v>
      </c>
      <c r="AF916" s="22">
        <f>+'Cpm-'!AH420</f>
        <v>0</v>
      </c>
      <c r="AG916" s="22">
        <f>+'Cpm-'!AI420</f>
        <v>0</v>
      </c>
      <c r="AH916" s="22">
        <f>+'Cmp-'!E420</f>
        <v>0</v>
      </c>
      <c r="AI916" s="22">
        <f>+'Cmp-'!F420</f>
        <v>0</v>
      </c>
      <c r="AJ916" s="22">
        <f>+'Cmp-'!G420</f>
        <v>0</v>
      </c>
      <c r="AK916" s="22">
        <f>+'Cmp-'!H420</f>
        <v>0</v>
      </c>
      <c r="AL916" s="22">
        <f>+'Cmp-'!I420</f>
        <v>0</v>
      </c>
      <c r="AM916" s="22">
        <f>+'Cmp-'!J420</f>
        <v>0</v>
      </c>
      <c r="AN916" s="22">
        <f>+'Cmp-'!K420</f>
        <v>0</v>
      </c>
      <c r="AO916" s="22">
        <f>+'Cmp-'!L420</f>
        <v>0</v>
      </c>
      <c r="AP916" s="22">
        <f>+'Cmp-'!M420</f>
        <v>0</v>
      </c>
      <c r="AQ916" s="22">
        <f>+'Cmp-'!N420</f>
        <v>0</v>
      </c>
      <c r="AR916" s="22">
        <f>+'Cmp-'!O420</f>
        <v>0</v>
      </c>
      <c r="AS916" s="22">
        <f>+'Cmp-'!P420</f>
        <v>0</v>
      </c>
      <c r="AT916" s="22">
        <f>+'Cmp-'!Q420</f>
        <v>0</v>
      </c>
      <c r="AU916" s="22">
        <f>+'Cmp-'!R420</f>
        <v>0</v>
      </c>
      <c r="AV916" s="22">
        <f>+'Cmp-'!S420</f>
        <v>0</v>
      </c>
      <c r="AW916" s="22">
        <f>+'Cmp-'!T420</f>
        <v>0</v>
      </c>
      <c r="AX916" s="22">
        <f>+'Cmp-'!U420</f>
        <v>0</v>
      </c>
      <c r="AY916" s="22">
        <f>+'Cmp-'!V420</f>
        <v>0</v>
      </c>
      <c r="AZ916" s="22">
        <f>+'Cmp-'!W420</f>
        <v>0</v>
      </c>
      <c r="BA916" s="22">
        <f>+'Cmp-'!X420</f>
        <v>0</v>
      </c>
      <c r="BB916" s="22">
        <f>+'Cmp-'!Y420</f>
        <v>0</v>
      </c>
      <c r="BC916" s="22">
        <f>+'Cmp-'!Z420</f>
        <v>0</v>
      </c>
      <c r="BD916" s="22">
        <f>+'Cmp-'!AA420</f>
        <v>0</v>
      </c>
      <c r="BE916" s="22">
        <f>+'Cmp-'!AB420</f>
        <v>0</v>
      </c>
      <c r="BF916" s="22">
        <f>+'Cmp-'!AC420</f>
        <v>0</v>
      </c>
      <c r="BG916" s="22">
        <f>+'Cmp-'!AD420</f>
        <v>0</v>
      </c>
      <c r="BH916" s="22">
        <f>+'Cmp-'!AE420</f>
        <v>0</v>
      </c>
      <c r="BI916" s="22">
        <f>+'Cmp-'!AF420</f>
        <v>0</v>
      </c>
      <c r="BJ916" s="22">
        <f>+'Cmp-'!AG420</f>
        <v>0</v>
      </c>
      <c r="BK916" s="22">
        <f>+'Cmp-'!AH420</f>
        <v>0</v>
      </c>
      <c r="BL916" s="22">
        <f>+'Cmp-'!AI420</f>
        <v>0.26526499999999997</v>
      </c>
      <c r="BM916" s="6" t="s">
        <v>1079</v>
      </c>
      <c r="BN916" s="24" t="str">
        <f>+CnAll!B916</f>
        <v>AaAa + aAAaA</v>
      </c>
      <c r="BO916" s="24">
        <f>+CnAll!C916</f>
        <v>0</v>
      </c>
    </row>
    <row r="917" spans="1:67" x14ac:dyDescent="0.45">
      <c r="A917" s="1">
        <v>916</v>
      </c>
      <c r="B917" s="22" t="str">
        <f>+'Cpm-'!B421</f>
        <v>AaaA + aAAaA</v>
      </c>
      <c r="C917" s="22">
        <f>+'Cpm-'!E421</f>
        <v>0</v>
      </c>
      <c r="D917" s="22">
        <f>+'Cpm-'!F421</f>
        <v>0</v>
      </c>
      <c r="E917" s="22">
        <f>+'Cpm-'!G421</f>
        <v>0</v>
      </c>
      <c r="F917" s="22">
        <f>+'Cpm-'!H421</f>
        <v>0</v>
      </c>
      <c r="G917" s="22">
        <f>+'Cpm-'!I421</f>
        <v>0</v>
      </c>
      <c r="H917" s="22">
        <f>+'Cpm-'!J421</f>
        <v>0</v>
      </c>
      <c r="I917" s="22">
        <f>+'Cpm-'!K421</f>
        <v>0</v>
      </c>
      <c r="J917" s="22">
        <f>+'Cpm-'!L421</f>
        <v>0.34682099999999999</v>
      </c>
      <c r="K917" s="22">
        <f>+'Cpm-'!M421</f>
        <v>5.7215099999999998E-2</v>
      </c>
      <c r="L917" s="22">
        <f>+'Cpm-'!N421</f>
        <v>0.153255</v>
      </c>
      <c r="M917" s="22">
        <f>+'Cpm-'!O421</f>
        <v>0</v>
      </c>
      <c r="N917" s="22">
        <f>+'Cpm-'!P421</f>
        <v>0</v>
      </c>
      <c r="O917" s="22">
        <f>+'Cpm-'!Q421</f>
        <v>0</v>
      </c>
      <c r="P917" s="22">
        <f>+'Cpm-'!R421</f>
        <v>0</v>
      </c>
      <c r="Q917" s="22">
        <f>+'Cpm-'!S421</f>
        <v>0</v>
      </c>
      <c r="R917" s="22">
        <f>+'Cpm-'!T421</f>
        <v>0.41129100000000002</v>
      </c>
      <c r="S917" s="22">
        <f>+'Cpm-'!U421</f>
        <v>0.32294400000000001</v>
      </c>
      <c r="T917" s="22">
        <f>+'Cpm-'!V421</f>
        <v>0.302456</v>
      </c>
      <c r="U917" s="22">
        <f>+'Cpm-'!W421</f>
        <v>0</v>
      </c>
      <c r="V917" s="22">
        <f>+'Cpm-'!X421</f>
        <v>0.31636999999999998</v>
      </c>
      <c r="W917" s="22">
        <f>+'Cpm-'!Y421</f>
        <v>0</v>
      </c>
      <c r="X917" s="22">
        <f>+'Cpm-'!Z421</f>
        <v>0</v>
      </c>
      <c r="Y917" s="22">
        <f>+'Cpm-'!AA421</f>
        <v>0</v>
      </c>
      <c r="Z917" s="22">
        <f>+'Cpm-'!AB421</f>
        <v>0.31636999999999998</v>
      </c>
      <c r="AA917" s="22">
        <f>+'Cpm-'!AC421</f>
        <v>0</v>
      </c>
      <c r="AB917" s="22">
        <f>+'Cpm-'!AD421</f>
        <v>0</v>
      </c>
      <c r="AC917" s="22">
        <f>+'Cpm-'!AE421</f>
        <v>0</v>
      </c>
      <c r="AD917" s="22">
        <f>+'Cpm-'!AF421</f>
        <v>0</v>
      </c>
      <c r="AE917" s="22">
        <f>+'Cpm-'!AG421</f>
        <v>0</v>
      </c>
      <c r="AF917" s="22">
        <f>+'Cpm-'!AH421</f>
        <v>0</v>
      </c>
      <c r="AG917" s="22">
        <f>+'Cpm-'!AI421</f>
        <v>0</v>
      </c>
      <c r="AH917" s="22">
        <f>+'Cmp-'!E421</f>
        <v>0</v>
      </c>
      <c r="AI917" s="22">
        <f>+'Cmp-'!F421</f>
        <v>0</v>
      </c>
      <c r="AJ917" s="22">
        <f>+'Cmp-'!G421</f>
        <v>0</v>
      </c>
      <c r="AK917" s="22">
        <f>+'Cmp-'!H421</f>
        <v>0</v>
      </c>
      <c r="AL917" s="22">
        <f>+'Cmp-'!I421</f>
        <v>0</v>
      </c>
      <c r="AM917" s="22">
        <f>+'Cmp-'!J421</f>
        <v>0</v>
      </c>
      <c r="AN917" s="22">
        <f>+'Cmp-'!K421</f>
        <v>0</v>
      </c>
      <c r="AO917" s="22">
        <f>+'Cmp-'!L421</f>
        <v>0</v>
      </c>
      <c r="AP917" s="22">
        <f>+'Cmp-'!M421</f>
        <v>0</v>
      </c>
      <c r="AQ917" s="22">
        <f>+'Cmp-'!N421</f>
        <v>0</v>
      </c>
      <c r="AR917" s="22">
        <f>+'Cmp-'!O421</f>
        <v>0</v>
      </c>
      <c r="AS917" s="22">
        <f>+'Cmp-'!P421</f>
        <v>0</v>
      </c>
      <c r="AT917" s="22">
        <f>+'Cmp-'!Q421</f>
        <v>0</v>
      </c>
      <c r="AU917" s="22">
        <f>+'Cmp-'!R421</f>
        <v>0</v>
      </c>
      <c r="AV917" s="22">
        <f>+'Cmp-'!S421</f>
        <v>0</v>
      </c>
      <c r="AW917" s="22">
        <f>+'Cmp-'!T421</f>
        <v>0</v>
      </c>
      <c r="AX917" s="22">
        <f>+'Cmp-'!U421</f>
        <v>0</v>
      </c>
      <c r="AY917" s="22">
        <f>+'Cmp-'!V421</f>
        <v>0</v>
      </c>
      <c r="AZ917" s="22">
        <f>+'Cmp-'!W421</f>
        <v>0</v>
      </c>
      <c r="BA917" s="22">
        <f>+'Cmp-'!X421</f>
        <v>0</v>
      </c>
      <c r="BB917" s="22">
        <f>+'Cmp-'!Y421</f>
        <v>0</v>
      </c>
      <c r="BC917" s="22">
        <f>+'Cmp-'!Z421</f>
        <v>0</v>
      </c>
      <c r="BD917" s="22">
        <f>+'Cmp-'!AA421</f>
        <v>0</v>
      </c>
      <c r="BE917" s="22">
        <f>+'Cmp-'!AB421</f>
        <v>0</v>
      </c>
      <c r="BF917" s="22">
        <f>+'Cmp-'!AC421</f>
        <v>0</v>
      </c>
      <c r="BG917" s="22">
        <f>+'Cmp-'!AD421</f>
        <v>0</v>
      </c>
      <c r="BH917" s="22">
        <f>+'Cmp-'!AE421</f>
        <v>0</v>
      </c>
      <c r="BI917" s="22">
        <f>+'Cmp-'!AF421</f>
        <v>0</v>
      </c>
      <c r="BJ917" s="22">
        <f>+'Cmp-'!AG421</f>
        <v>0</v>
      </c>
      <c r="BK917" s="22">
        <f>+'Cmp-'!AH421</f>
        <v>0</v>
      </c>
      <c r="BL917" s="22">
        <f>+'Cmp-'!AI421</f>
        <v>0.31636999999999998</v>
      </c>
      <c r="BM917" s="6" t="s">
        <v>1079</v>
      </c>
      <c r="BN917" s="24" t="str">
        <f>+CnAll!B917</f>
        <v>AaaA + aAAaA</v>
      </c>
      <c r="BO917" s="24">
        <f>+CnAll!C917</f>
        <v>0</v>
      </c>
    </row>
    <row r="918" spans="1:67" x14ac:dyDescent="0.45">
      <c r="A918" s="1">
        <v>917</v>
      </c>
      <c r="B918" s="22" t="str">
        <f>+'Cpm-'!B422</f>
        <v>Aaaa + aAAaA</v>
      </c>
      <c r="C918" s="22">
        <f>+'Cpm-'!E422</f>
        <v>0</v>
      </c>
      <c r="D918" s="22">
        <f>+'Cpm-'!F422</f>
        <v>0</v>
      </c>
      <c r="E918" s="22">
        <f>+'Cpm-'!G422</f>
        <v>0</v>
      </c>
      <c r="F918" s="22">
        <f>+'Cpm-'!H422</f>
        <v>0.31536700000000001</v>
      </c>
      <c r="G918" s="22">
        <f>+'Cpm-'!I422</f>
        <v>0</v>
      </c>
      <c r="H918" s="22">
        <f>+'Cpm-'!J422</f>
        <v>9.6777100000000005E-2</v>
      </c>
      <c r="I918" s="22">
        <f>+'Cpm-'!K422</f>
        <v>0</v>
      </c>
      <c r="J918" s="22">
        <f>+'Cpm-'!L422</f>
        <v>0.44344099999999997</v>
      </c>
      <c r="K918" s="22">
        <f>+'Cpm-'!M422</f>
        <v>0.482153</v>
      </c>
      <c r="L918" s="22">
        <f>+'Cpm-'!N422</f>
        <v>0.49493500000000001</v>
      </c>
      <c r="M918" s="22">
        <f>+'Cpm-'!O422</f>
        <v>0</v>
      </c>
      <c r="N918" s="22">
        <f>+'Cpm-'!P422</f>
        <v>0.48257</v>
      </c>
      <c r="O918" s="22">
        <f>+'Cpm-'!Q422</f>
        <v>0</v>
      </c>
      <c r="P918" s="22">
        <f>+'Cpm-'!R422</f>
        <v>0</v>
      </c>
      <c r="Q918" s="22">
        <f>+'Cpm-'!S422</f>
        <v>0</v>
      </c>
      <c r="R918" s="22">
        <f>+'Cpm-'!T422</f>
        <v>0.50686699999999996</v>
      </c>
      <c r="S918" s="22">
        <f>+'Cpm-'!U422</f>
        <v>0.53159000000000001</v>
      </c>
      <c r="T918" s="22">
        <f>+'Cpm-'!V422</f>
        <v>0.53331600000000001</v>
      </c>
      <c r="U918" s="22">
        <f>+'Cpm-'!W422</f>
        <v>0.44505699999999998</v>
      </c>
      <c r="V918" s="22">
        <f>+'Cpm-'!X422</f>
        <v>0.53167600000000004</v>
      </c>
      <c r="W918" s="22">
        <f>+'Cpm-'!Y422</f>
        <v>0.44458900000000001</v>
      </c>
      <c r="X918" s="22">
        <f>+'Cpm-'!Z422</f>
        <v>0.44666499999999998</v>
      </c>
      <c r="Y918" s="22">
        <f>+'Cpm-'!AA422</f>
        <v>0</v>
      </c>
      <c r="Z918" s="22">
        <f>+'Cpm-'!AB422</f>
        <v>0.53470399999999996</v>
      </c>
      <c r="AA918" s="22">
        <f>+'Cpm-'!AC422</f>
        <v>0.44706099999999999</v>
      </c>
      <c r="AB918" s="22">
        <f>+'Cpm-'!AD422</f>
        <v>0.44764199999999998</v>
      </c>
      <c r="AC918" s="22">
        <f>+'Cpm-'!AE422</f>
        <v>0</v>
      </c>
      <c r="AD918" s="22">
        <f>+'Cpm-'!AF422</f>
        <v>0.448407</v>
      </c>
      <c r="AE918" s="22">
        <f>+'Cpm-'!AG422</f>
        <v>0</v>
      </c>
      <c r="AF918" s="22">
        <f>+'Cpm-'!AH422</f>
        <v>0</v>
      </c>
      <c r="AG918" s="22">
        <f>+'Cpm-'!AI422</f>
        <v>0</v>
      </c>
      <c r="AH918" s="22">
        <f>+'Cmp-'!E422</f>
        <v>0</v>
      </c>
      <c r="AI918" s="22">
        <f>+'Cmp-'!F422</f>
        <v>0</v>
      </c>
      <c r="AJ918" s="22">
        <f>+'Cmp-'!G422</f>
        <v>0</v>
      </c>
      <c r="AK918" s="22">
        <f>+'Cmp-'!H422</f>
        <v>0</v>
      </c>
      <c r="AL918" s="22">
        <f>+'Cmp-'!I422</f>
        <v>0</v>
      </c>
      <c r="AM918" s="22">
        <f>+'Cmp-'!J422</f>
        <v>0</v>
      </c>
      <c r="AN918" s="22">
        <f>+'Cmp-'!K422</f>
        <v>4.2166200000000001E-2</v>
      </c>
      <c r="AO918" s="22">
        <f>+'Cmp-'!L422</f>
        <v>0</v>
      </c>
      <c r="AP918" s="22">
        <f>+'Cmp-'!M422</f>
        <v>0</v>
      </c>
      <c r="AQ918" s="22">
        <f>+'Cmp-'!N422</f>
        <v>0</v>
      </c>
      <c r="AR918" s="22">
        <f>+'Cmp-'!O422</f>
        <v>6.1095799999999999E-2</v>
      </c>
      <c r="AS918" s="22">
        <f>+'Cmp-'!P422</f>
        <v>0</v>
      </c>
      <c r="AT918" s="22">
        <f>+'Cmp-'!Q422</f>
        <v>4.6439899999999999E-2</v>
      </c>
      <c r="AU918" s="22">
        <f>+'Cmp-'!R422</f>
        <v>0</v>
      </c>
      <c r="AV918" s="22">
        <f>+'Cmp-'!S422</f>
        <v>0.50159100000000001</v>
      </c>
      <c r="AW918" s="22">
        <f>+'Cmp-'!T422</f>
        <v>0</v>
      </c>
      <c r="AX918" s="22">
        <f>+'Cmp-'!U422</f>
        <v>0</v>
      </c>
      <c r="AY918" s="22">
        <f>+'Cmp-'!V422</f>
        <v>0</v>
      </c>
      <c r="AZ918" s="22">
        <f>+'Cmp-'!W422</f>
        <v>0</v>
      </c>
      <c r="BA918" s="22">
        <f>+'Cmp-'!X422</f>
        <v>0</v>
      </c>
      <c r="BB918" s="22">
        <f>+'Cmp-'!Y422</f>
        <v>0</v>
      </c>
      <c r="BC918" s="22">
        <f>+'Cmp-'!Z422</f>
        <v>0</v>
      </c>
      <c r="BD918" s="22">
        <f>+'Cmp-'!AA422</f>
        <v>0.48020000000000002</v>
      </c>
      <c r="BE918" s="22">
        <f>+'Cmp-'!AB422</f>
        <v>0</v>
      </c>
      <c r="BF918" s="22">
        <f>+'Cmp-'!AC422</f>
        <v>0</v>
      </c>
      <c r="BG918" s="22">
        <f>+'Cmp-'!AD422</f>
        <v>0</v>
      </c>
      <c r="BH918" s="22">
        <f>+'Cmp-'!AE422</f>
        <v>0.448407</v>
      </c>
      <c r="BI918" s="22">
        <f>+'Cmp-'!AF422</f>
        <v>0</v>
      </c>
      <c r="BJ918" s="22">
        <f>+'Cmp-'!AG422</f>
        <v>0.48419099999999998</v>
      </c>
      <c r="BK918" s="22">
        <f>+'Cmp-'!AH422</f>
        <v>0.44706099999999999</v>
      </c>
      <c r="BL918" s="22">
        <f>+'Cmp-'!AI422</f>
        <v>0.532559</v>
      </c>
      <c r="BM918" s="6" t="s">
        <v>1079</v>
      </c>
      <c r="BN918" s="24" t="str">
        <f>+CnAll!B918</f>
        <v>Aaaa + aAAaA</v>
      </c>
      <c r="BO918" s="24">
        <f>+CnAll!C918</f>
        <v>0.27176800000000001</v>
      </c>
    </row>
    <row r="919" spans="1:67" x14ac:dyDescent="0.45">
      <c r="A919" s="1">
        <v>918</v>
      </c>
      <c r="B919" s="22" t="str">
        <f>+'Cpm-'!B423</f>
        <v>AAAAA + aAAaA</v>
      </c>
      <c r="C919" s="22">
        <f>+'Cpm-'!E423</f>
        <v>0</v>
      </c>
      <c r="D919" s="22">
        <f>+'Cpm-'!F423</f>
        <v>0</v>
      </c>
      <c r="E919" s="22">
        <f>+'Cpm-'!G423</f>
        <v>0</v>
      </c>
      <c r="F919" s="22">
        <f>+'Cpm-'!H423</f>
        <v>0</v>
      </c>
      <c r="G919" s="22">
        <f>+'Cpm-'!I423</f>
        <v>0</v>
      </c>
      <c r="H919" s="22">
        <f>+'Cpm-'!J423</f>
        <v>0</v>
      </c>
      <c r="I919" s="22">
        <f>+'Cpm-'!K423</f>
        <v>0</v>
      </c>
      <c r="J919" s="22">
        <f>+'Cpm-'!L423</f>
        <v>0</v>
      </c>
      <c r="K919" s="22">
        <f>+'Cpm-'!M423</f>
        <v>0</v>
      </c>
      <c r="L919" s="22">
        <f>+'Cpm-'!N423</f>
        <v>0</v>
      </c>
      <c r="M919" s="22">
        <f>+'Cpm-'!O423</f>
        <v>0</v>
      </c>
      <c r="N919" s="22">
        <f>+'Cpm-'!P423</f>
        <v>0</v>
      </c>
      <c r="O919" s="22">
        <f>+'Cpm-'!Q423</f>
        <v>0</v>
      </c>
      <c r="P919" s="22">
        <f>+'Cpm-'!R423</f>
        <v>0</v>
      </c>
      <c r="Q919" s="22">
        <f>+'Cpm-'!S423</f>
        <v>0</v>
      </c>
      <c r="R919" s="22">
        <f>+'Cpm-'!T423</f>
        <v>0</v>
      </c>
      <c r="S919" s="22">
        <f>+'Cpm-'!U423</f>
        <v>0</v>
      </c>
      <c r="T919" s="22">
        <f>+'Cpm-'!V423</f>
        <v>0</v>
      </c>
      <c r="U919" s="22">
        <f>+'Cpm-'!W423</f>
        <v>0</v>
      </c>
      <c r="V919" s="22">
        <f>+'Cpm-'!X423</f>
        <v>0</v>
      </c>
      <c r="W919" s="22">
        <f>+'Cpm-'!Y423</f>
        <v>0</v>
      </c>
      <c r="X919" s="22">
        <f>+'Cpm-'!Z423</f>
        <v>0</v>
      </c>
      <c r="Y919" s="22">
        <f>+'Cpm-'!AA423</f>
        <v>0</v>
      </c>
      <c r="Z919" s="22">
        <f>+'Cpm-'!AB423</f>
        <v>0</v>
      </c>
      <c r="AA919" s="22">
        <f>+'Cpm-'!AC423</f>
        <v>0</v>
      </c>
      <c r="AB919" s="22">
        <f>+'Cpm-'!AD423</f>
        <v>0</v>
      </c>
      <c r="AC919" s="22">
        <f>+'Cpm-'!AE423</f>
        <v>0</v>
      </c>
      <c r="AD919" s="22">
        <f>+'Cpm-'!AF423</f>
        <v>0</v>
      </c>
      <c r="AE919" s="22">
        <f>+'Cpm-'!AG423</f>
        <v>0</v>
      </c>
      <c r="AF919" s="22">
        <f>+'Cpm-'!AH423</f>
        <v>0</v>
      </c>
      <c r="AG919" s="22">
        <f>+'Cpm-'!AI423</f>
        <v>0</v>
      </c>
      <c r="AH919" s="22">
        <f>+'Cmp-'!E423</f>
        <v>0</v>
      </c>
      <c r="AI919" s="22">
        <f>+'Cmp-'!F423</f>
        <v>0</v>
      </c>
      <c r="AJ919" s="22">
        <f>+'Cmp-'!G423</f>
        <v>0</v>
      </c>
      <c r="AK919" s="22">
        <f>+'Cmp-'!H423</f>
        <v>0</v>
      </c>
      <c r="AL919" s="22">
        <f>+'Cmp-'!I423</f>
        <v>0</v>
      </c>
      <c r="AM919" s="22">
        <f>+'Cmp-'!J423</f>
        <v>0</v>
      </c>
      <c r="AN919" s="22">
        <f>+'Cmp-'!K423</f>
        <v>0</v>
      </c>
      <c r="AO919" s="22">
        <f>+'Cmp-'!L423</f>
        <v>0</v>
      </c>
      <c r="AP919" s="22">
        <f>+'Cmp-'!M423</f>
        <v>0</v>
      </c>
      <c r="AQ919" s="22">
        <f>+'Cmp-'!N423</f>
        <v>0</v>
      </c>
      <c r="AR919" s="22">
        <f>+'Cmp-'!O423</f>
        <v>0</v>
      </c>
      <c r="AS919" s="22">
        <f>+'Cmp-'!P423</f>
        <v>0</v>
      </c>
      <c r="AT919" s="22">
        <f>+'Cmp-'!Q423</f>
        <v>0</v>
      </c>
      <c r="AU919" s="22">
        <f>+'Cmp-'!R423</f>
        <v>0</v>
      </c>
      <c r="AV919" s="22">
        <f>+'Cmp-'!S423</f>
        <v>0</v>
      </c>
      <c r="AW919" s="22">
        <f>+'Cmp-'!T423</f>
        <v>0</v>
      </c>
      <c r="AX919" s="22">
        <f>+'Cmp-'!U423</f>
        <v>0</v>
      </c>
      <c r="AY919" s="22">
        <f>+'Cmp-'!V423</f>
        <v>0</v>
      </c>
      <c r="AZ919" s="22">
        <f>+'Cmp-'!W423</f>
        <v>0</v>
      </c>
      <c r="BA919" s="22">
        <f>+'Cmp-'!X423</f>
        <v>0</v>
      </c>
      <c r="BB919" s="22">
        <f>+'Cmp-'!Y423</f>
        <v>0</v>
      </c>
      <c r="BC919" s="22">
        <f>+'Cmp-'!Z423</f>
        <v>0</v>
      </c>
      <c r="BD919" s="22">
        <f>+'Cmp-'!AA423</f>
        <v>0</v>
      </c>
      <c r="BE919" s="22">
        <f>+'Cmp-'!AB423</f>
        <v>0</v>
      </c>
      <c r="BF919" s="22">
        <f>+'Cmp-'!AC423</f>
        <v>0</v>
      </c>
      <c r="BG919" s="22">
        <f>+'Cmp-'!AD423</f>
        <v>0</v>
      </c>
      <c r="BH919" s="22">
        <f>+'Cmp-'!AE423</f>
        <v>0</v>
      </c>
      <c r="BI919" s="22">
        <f>+'Cmp-'!AF423</f>
        <v>0</v>
      </c>
      <c r="BJ919" s="22">
        <f>+'Cmp-'!AG423</f>
        <v>0</v>
      </c>
      <c r="BK919" s="22">
        <f>+'Cmp-'!AH423</f>
        <v>0</v>
      </c>
      <c r="BL919" s="22">
        <f>+'Cmp-'!AI423</f>
        <v>0</v>
      </c>
      <c r="BM919" s="6" t="s">
        <v>1079</v>
      </c>
      <c r="BN919" s="24" t="str">
        <f>+CnAll!B919</f>
        <v>AAAAA + aAAaA</v>
      </c>
      <c r="BO919" s="24">
        <f>+CnAll!C919</f>
        <v>0</v>
      </c>
    </row>
    <row r="920" spans="1:67" x14ac:dyDescent="0.45">
      <c r="A920" s="1">
        <v>919</v>
      </c>
      <c r="B920" s="22" t="str">
        <f>+'Cpm-'!B424</f>
        <v>AAAAa + aAAaA</v>
      </c>
      <c r="C920" s="22">
        <f>+'Cpm-'!E424</f>
        <v>0</v>
      </c>
      <c r="D920" s="22">
        <f>+'Cpm-'!F424</f>
        <v>0</v>
      </c>
      <c r="E920" s="22">
        <f>+'Cpm-'!G424</f>
        <v>0</v>
      </c>
      <c r="F920" s="22">
        <f>+'Cpm-'!H424</f>
        <v>0</v>
      </c>
      <c r="G920" s="22">
        <f>+'Cpm-'!I424</f>
        <v>0</v>
      </c>
      <c r="H920" s="22">
        <f>+'Cpm-'!J424</f>
        <v>0</v>
      </c>
      <c r="I920" s="22">
        <f>+'Cpm-'!K424</f>
        <v>0</v>
      </c>
      <c r="J920" s="22">
        <f>+'Cpm-'!L424</f>
        <v>0</v>
      </c>
      <c r="K920" s="22">
        <f>+'Cpm-'!M424</f>
        <v>0</v>
      </c>
      <c r="L920" s="22">
        <f>+'Cpm-'!N424</f>
        <v>0</v>
      </c>
      <c r="M920" s="22">
        <f>+'Cpm-'!O424</f>
        <v>0</v>
      </c>
      <c r="N920" s="22">
        <f>+'Cpm-'!P424</f>
        <v>0</v>
      </c>
      <c r="O920" s="22">
        <f>+'Cpm-'!Q424</f>
        <v>0</v>
      </c>
      <c r="P920" s="22">
        <f>+'Cpm-'!R424</f>
        <v>0</v>
      </c>
      <c r="Q920" s="22">
        <f>+'Cpm-'!S424</f>
        <v>0</v>
      </c>
      <c r="R920" s="22">
        <f>+'Cpm-'!T424</f>
        <v>0</v>
      </c>
      <c r="S920" s="22">
        <f>+'Cpm-'!U424</f>
        <v>0</v>
      </c>
      <c r="T920" s="22">
        <f>+'Cpm-'!V424</f>
        <v>0</v>
      </c>
      <c r="U920" s="22">
        <f>+'Cpm-'!W424</f>
        <v>0</v>
      </c>
      <c r="V920" s="22">
        <f>+'Cpm-'!X424</f>
        <v>0</v>
      </c>
      <c r="W920" s="22">
        <f>+'Cpm-'!Y424</f>
        <v>0</v>
      </c>
      <c r="X920" s="22">
        <f>+'Cpm-'!Z424</f>
        <v>0</v>
      </c>
      <c r="Y920" s="22">
        <f>+'Cpm-'!AA424</f>
        <v>0</v>
      </c>
      <c r="Z920" s="22">
        <f>+'Cpm-'!AB424</f>
        <v>0</v>
      </c>
      <c r="AA920" s="22">
        <f>+'Cpm-'!AC424</f>
        <v>0</v>
      </c>
      <c r="AB920" s="22">
        <f>+'Cpm-'!AD424</f>
        <v>0</v>
      </c>
      <c r="AC920" s="22">
        <f>+'Cpm-'!AE424</f>
        <v>0</v>
      </c>
      <c r="AD920" s="22">
        <f>+'Cpm-'!AF424</f>
        <v>0</v>
      </c>
      <c r="AE920" s="22">
        <f>+'Cpm-'!AG424</f>
        <v>0</v>
      </c>
      <c r="AF920" s="22">
        <f>+'Cpm-'!AH424</f>
        <v>0</v>
      </c>
      <c r="AG920" s="22">
        <f>+'Cpm-'!AI424</f>
        <v>0</v>
      </c>
      <c r="AH920" s="22">
        <f>+'Cmp-'!E424</f>
        <v>0</v>
      </c>
      <c r="AI920" s="22">
        <f>+'Cmp-'!F424</f>
        <v>0</v>
      </c>
      <c r="AJ920" s="22">
        <f>+'Cmp-'!G424</f>
        <v>0</v>
      </c>
      <c r="AK920" s="22">
        <f>+'Cmp-'!H424</f>
        <v>0</v>
      </c>
      <c r="AL920" s="22">
        <f>+'Cmp-'!I424</f>
        <v>0</v>
      </c>
      <c r="AM920" s="22">
        <f>+'Cmp-'!J424</f>
        <v>0</v>
      </c>
      <c r="AN920" s="22">
        <f>+'Cmp-'!K424</f>
        <v>0</v>
      </c>
      <c r="AO920" s="22">
        <f>+'Cmp-'!L424</f>
        <v>0</v>
      </c>
      <c r="AP920" s="22">
        <f>+'Cmp-'!M424</f>
        <v>0</v>
      </c>
      <c r="AQ920" s="22">
        <f>+'Cmp-'!N424</f>
        <v>0</v>
      </c>
      <c r="AR920" s="22">
        <f>+'Cmp-'!O424</f>
        <v>0</v>
      </c>
      <c r="AS920" s="22">
        <f>+'Cmp-'!P424</f>
        <v>0</v>
      </c>
      <c r="AT920" s="22">
        <f>+'Cmp-'!Q424</f>
        <v>0</v>
      </c>
      <c r="AU920" s="22">
        <f>+'Cmp-'!R424</f>
        <v>0</v>
      </c>
      <c r="AV920" s="22">
        <f>+'Cmp-'!S424</f>
        <v>0</v>
      </c>
      <c r="AW920" s="22">
        <f>+'Cmp-'!T424</f>
        <v>0</v>
      </c>
      <c r="AX920" s="22">
        <f>+'Cmp-'!U424</f>
        <v>0</v>
      </c>
      <c r="AY920" s="22">
        <f>+'Cmp-'!V424</f>
        <v>0</v>
      </c>
      <c r="AZ920" s="22">
        <f>+'Cmp-'!W424</f>
        <v>0</v>
      </c>
      <c r="BA920" s="22">
        <f>+'Cmp-'!X424</f>
        <v>0</v>
      </c>
      <c r="BB920" s="22">
        <f>+'Cmp-'!Y424</f>
        <v>0</v>
      </c>
      <c r="BC920" s="22">
        <f>+'Cmp-'!Z424</f>
        <v>0</v>
      </c>
      <c r="BD920" s="22">
        <f>+'Cmp-'!AA424</f>
        <v>0</v>
      </c>
      <c r="BE920" s="22">
        <f>+'Cmp-'!AB424</f>
        <v>0</v>
      </c>
      <c r="BF920" s="22">
        <f>+'Cmp-'!AC424</f>
        <v>0</v>
      </c>
      <c r="BG920" s="22">
        <f>+'Cmp-'!AD424</f>
        <v>0</v>
      </c>
      <c r="BH920" s="22">
        <f>+'Cmp-'!AE424</f>
        <v>0</v>
      </c>
      <c r="BI920" s="22">
        <f>+'Cmp-'!AF424</f>
        <v>0</v>
      </c>
      <c r="BJ920" s="22">
        <f>+'Cmp-'!AG424</f>
        <v>0</v>
      </c>
      <c r="BK920" s="22">
        <f>+'Cmp-'!AH424</f>
        <v>0</v>
      </c>
      <c r="BL920" s="22">
        <f>+'Cmp-'!AI424</f>
        <v>0</v>
      </c>
      <c r="BM920" s="6" t="s">
        <v>1079</v>
      </c>
      <c r="BN920" s="24" t="str">
        <f>+CnAll!B920</f>
        <v>AAAAa + aAAaA</v>
      </c>
      <c r="BO920" s="24">
        <f>+CnAll!C920</f>
        <v>0</v>
      </c>
    </row>
    <row r="921" spans="1:67" x14ac:dyDescent="0.45">
      <c r="A921" s="1">
        <v>920</v>
      </c>
      <c r="B921" s="22" t="str">
        <f>+'Cpm-'!B425</f>
        <v>AAAaA + aAAaA</v>
      </c>
      <c r="C921" s="22">
        <f>+'Cpm-'!E425</f>
        <v>0</v>
      </c>
      <c r="D921" s="22">
        <f>+'Cpm-'!F425</f>
        <v>0</v>
      </c>
      <c r="E921" s="22">
        <f>+'Cpm-'!G425</f>
        <v>0</v>
      </c>
      <c r="F921" s="22">
        <f>+'Cpm-'!H425</f>
        <v>0</v>
      </c>
      <c r="G921" s="22">
        <f>+'Cpm-'!I425</f>
        <v>0</v>
      </c>
      <c r="H921" s="22">
        <f>+'Cpm-'!J425</f>
        <v>0</v>
      </c>
      <c r="I921" s="22">
        <f>+'Cpm-'!K425</f>
        <v>0</v>
      </c>
      <c r="J921" s="22">
        <f>+'Cpm-'!L425</f>
        <v>0</v>
      </c>
      <c r="K921" s="22">
        <f>+'Cpm-'!M425</f>
        <v>0</v>
      </c>
      <c r="L921" s="22">
        <f>+'Cpm-'!N425</f>
        <v>0</v>
      </c>
      <c r="M921" s="22">
        <f>+'Cpm-'!O425</f>
        <v>0</v>
      </c>
      <c r="N921" s="22">
        <f>+'Cpm-'!P425</f>
        <v>0</v>
      </c>
      <c r="O921" s="22">
        <f>+'Cpm-'!Q425</f>
        <v>0</v>
      </c>
      <c r="P921" s="22">
        <f>+'Cpm-'!R425</f>
        <v>0</v>
      </c>
      <c r="Q921" s="22">
        <f>+'Cpm-'!S425</f>
        <v>0</v>
      </c>
      <c r="R921" s="22">
        <f>+'Cpm-'!T425</f>
        <v>0</v>
      </c>
      <c r="S921" s="22">
        <f>+'Cpm-'!U425</f>
        <v>0</v>
      </c>
      <c r="T921" s="22">
        <f>+'Cpm-'!V425</f>
        <v>0</v>
      </c>
      <c r="U921" s="22">
        <f>+'Cpm-'!W425</f>
        <v>0</v>
      </c>
      <c r="V921" s="22">
        <f>+'Cpm-'!X425</f>
        <v>0</v>
      </c>
      <c r="W921" s="22">
        <f>+'Cpm-'!Y425</f>
        <v>0</v>
      </c>
      <c r="X921" s="22">
        <f>+'Cpm-'!Z425</f>
        <v>0</v>
      </c>
      <c r="Y921" s="22">
        <f>+'Cpm-'!AA425</f>
        <v>0</v>
      </c>
      <c r="Z921" s="22">
        <f>+'Cpm-'!AB425</f>
        <v>0</v>
      </c>
      <c r="AA921" s="22">
        <f>+'Cpm-'!AC425</f>
        <v>0</v>
      </c>
      <c r="AB921" s="22">
        <f>+'Cpm-'!AD425</f>
        <v>0</v>
      </c>
      <c r="AC921" s="22">
        <f>+'Cpm-'!AE425</f>
        <v>0</v>
      </c>
      <c r="AD921" s="22">
        <f>+'Cpm-'!AF425</f>
        <v>0</v>
      </c>
      <c r="AE921" s="22">
        <f>+'Cpm-'!AG425</f>
        <v>0</v>
      </c>
      <c r="AF921" s="22">
        <f>+'Cpm-'!AH425</f>
        <v>0</v>
      </c>
      <c r="AG921" s="22">
        <f>+'Cpm-'!AI425</f>
        <v>0</v>
      </c>
      <c r="AH921" s="22">
        <f>+'Cmp-'!E425</f>
        <v>0</v>
      </c>
      <c r="AI921" s="22">
        <f>+'Cmp-'!F425</f>
        <v>0</v>
      </c>
      <c r="AJ921" s="22">
        <f>+'Cmp-'!G425</f>
        <v>0</v>
      </c>
      <c r="AK921" s="22">
        <f>+'Cmp-'!H425</f>
        <v>0</v>
      </c>
      <c r="AL921" s="22">
        <f>+'Cmp-'!I425</f>
        <v>0</v>
      </c>
      <c r="AM921" s="22">
        <f>+'Cmp-'!J425</f>
        <v>0</v>
      </c>
      <c r="AN921" s="22">
        <f>+'Cmp-'!K425</f>
        <v>0</v>
      </c>
      <c r="AO921" s="22">
        <f>+'Cmp-'!L425</f>
        <v>0</v>
      </c>
      <c r="AP921" s="22">
        <f>+'Cmp-'!M425</f>
        <v>0</v>
      </c>
      <c r="AQ921" s="22">
        <f>+'Cmp-'!N425</f>
        <v>0</v>
      </c>
      <c r="AR921" s="22">
        <f>+'Cmp-'!O425</f>
        <v>0</v>
      </c>
      <c r="AS921" s="22">
        <f>+'Cmp-'!P425</f>
        <v>0</v>
      </c>
      <c r="AT921" s="22">
        <f>+'Cmp-'!Q425</f>
        <v>0</v>
      </c>
      <c r="AU921" s="22">
        <f>+'Cmp-'!R425</f>
        <v>0</v>
      </c>
      <c r="AV921" s="22">
        <f>+'Cmp-'!S425</f>
        <v>0</v>
      </c>
      <c r="AW921" s="22">
        <f>+'Cmp-'!T425</f>
        <v>0</v>
      </c>
      <c r="AX921" s="22">
        <f>+'Cmp-'!U425</f>
        <v>0</v>
      </c>
      <c r="AY921" s="22">
        <f>+'Cmp-'!V425</f>
        <v>0</v>
      </c>
      <c r="AZ921" s="22">
        <f>+'Cmp-'!W425</f>
        <v>0</v>
      </c>
      <c r="BA921" s="22">
        <f>+'Cmp-'!X425</f>
        <v>0</v>
      </c>
      <c r="BB921" s="22">
        <f>+'Cmp-'!Y425</f>
        <v>0</v>
      </c>
      <c r="BC921" s="22">
        <f>+'Cmp-'!Z425</f>
        <v>0</v>
      </c>
      <c r="BD921" s="22">
        <f>+'Cmp-'!AA425</f>
        <v>0</v>
      </c>
      <c r="BE921" s="22">
        <f>+'Cmp-'!AB425</f>
        <v>0</v>
      </c>
      <c r="BF921" s="22">
        <f>+'Cmp-'!AC425</f>
        <v>0</v>
      </c>
      <c r="BG921" s="22">
        <f>+'Cmp-'!AD425</f>
        <v>0</v>
      </c>
      <c r="BH921" s="22">
        <f>+'Cmp-'!AE425</f>
        <v>0</v>
      </c>
      <c r="BI921" s="22">
        <f>+'Cmp-'!AF425</f>
        <v>0</v>
      </c>
      <c r="BJ921" s="22">
        <f>+'Cmp-'!AG425</f>
        <v>0</v>
      </c>
      <c r="BK921" s="22">
        <f>+'Cmp-'!AH425</f>
        <v>0</v>
      </c>
      <c r="BL921" s="22">
        <f>+'Cmp-'!AI425</f>
        <v>0</v>
      </c>
      <c r="BM921" s="6" t="s">
        <v>1079</v>
      </c>
      <c r="BN921" s="24" t="str">
        <f>+CnAll!B921</f>
        <v>AAAaA + aAAaA</v>
      </c>
      <c r="BO921" s="24">
        <f>+CnAll!C921</f>
        <v>0</v>
      </c>
    </row>
    <row r="922" spans="1:67" x14ac:dyDescent="0.45">
      <c r="A922" s="1">
        <v>921</v>
      </c>
      <c r="B922" s="22" t="str">
        <f>+'Cpm-'!B426</f>
        <v>AAAaa + aAAaA</v>
      </c>
      <c r="C922" s="22">
        <f>+'Cpm-'!E426</f>
        <v>0</v>
      </c>
      <c r="D922" s="22">
        <f>+'Cpm-'!F426</f>
        <v>0</v>
      </c>
      <c r="E922" s="22">
        <f>+'Cpm-'!G426</f>
        <v>0</v>
      </c>
      <c r="F922" s="22">
        <f>+'Cpm-'!H426</f>
        <v>0</v>
      </c>
      <c r="G922" s="22">
        <f>+'Cpm-'!I426</f>
        <v>0</v>
      </c>
      <c r="H922" s="22">
        <f>+'Cpm-'!J426</f>
        <v>0</v>
      </c>
      <c r="I922" s="22">
        <f>+'Cpm-'!K426</f>
        <v>0</v>
      </c>
      <c r="J922" s="22">
        <f>+'Cpm-'!L426</f>
        <v>0</v>
      </c>
      <c r="K922" s="22">
        <f>+'Cpm-'!M426</f>
        <v>0</v>
      </c>
      <c r="L922" s="22">
        <f>+'Cpm-'!N426</f>
        <v>0</v>
      </c>
      <c r="M922" s="22">
        <f>+'Cpm-'!O426</f>
        <v>0</v>
      </c>
      <c r="N922" s="22">
        <f>+'Cpm-'!P426</f>
        <v>0</v>
      </c>
      <c r="O922" s="22">
        <f>+'Cpm-'!Q426</f>
        <v>0</v>
      </c>
      <c r="P922" s="22">
        <f>+'Cpm-'!R426</f>
        <v>0</v>
      </c>
      <c r="Q922" s="22">
        <f>+'Cpm-'!S426</f>
        <v>0</v>
      </c>
      <c r="R922" s="22">
        <f>+'Cpm-'!T426</f>
        <v>0.111513</v>
      </c>
      <c r="S922" s="22">
        <f>+'Cpm-'!U426</f>
        <v>0</v>
      </c>
      <c r="T922" s="22">
        <f>+'Cpm-'!V426</f>
        <v>0</v>
      </c>
      <c r="U922" s="22">
        <f>+'Cpm-'!W426</f>
        <v>0</v>
      </c>
      <c r="V922" s="22">
        <f>+'Cpm-'!X426</f>
        <v>0</v>
      </c>
      <c r="W922" s="22">
        <f>+'Cpm-'!Y426</f>
        <v>0</v>
      </c>
      <c r="X922" s="22">
        <f>+'Cpm-'!Z426</f>
        <v>0</v>
      </c>
      <c r="Y922" s="22">
        <f>+'Cpm-'!AA426</f>
        <v>0</v>
      </c>
      <c r="Z922" s="22">
        <f>+'Cpm-'!AB426</f>
        <v>0</v>
      </c>
      <c r="AA922" s="22">
        <f>+'Cpm-'!AC426</f>
        <v>0</v>
      </c>
      <c r="AB922" s="22">
        <f>+'Cpm-'!AD426</f>
        <v>0</v>
      </c>
      <c r="AC922" s="22">
        <f>+'Cpm-'!AE426</f>
        <v>0</v>
      </c>
      <c r="AD922" s="22">
        <f>+'Cpm-'!AF426</f>
        <v>0</v>
      </c>
      <c r="AE922" s="22">
        <f>+'Cpm-'!AG426</f>
        <v>0</v>
      </c>
      <c r="AF922" s="22">
        <f>+'Cpm-'!AH426</f>
        <v>0</v>
      </c>
      <c r="AG922" s="22">
        <f>+'Cpm-'!AI426</f>
        <v>0</v>
      </c>
      <c r="AH922" s="22">
        <f>+'Cmp-'!E426</f>
        <v>0</v>
      </c>
      <c r="AI922" s="22">
        <f>+'Cmp-'!F426</f>
        <v>0</v>
      </c>
      <c r="AJ922" s="22">
        <f>+'Cmp-'!G426</f>
        <v>0</v>
      </c>
      <c r="AK922" s="22">
        <f>+'Cmp-'!H426</f>
        <v>0</v>
      </c>
      <c r="AL922" s="22">
        <f>+'Cmp-'!I426</f>
        <v>0</v>
      </c>
      <c r="AM922" s="22">
        <f>+'Cmp-'!J426</f>
        <v>0</v>
      </c>
      <c r="AN922" s="22">
        <f>+'Cmp-'!K426</f>
        <v>0</v>
      </c>
      <c r="AO922" s="22">
        <f>+'Cmp-'!L426</f>
        <v>0</v>
      </c>
      <c r="AP922" s="22">
        <f>+'Cmp-'!M426</f>
        <v>0</v>
      </c>
      <c r="AQ922" s="22">
        <f>+'Cmp-'!N426</f>
        <v>0</v>
      </c>
      <c r="AR922" s="22">
        <f>+'Cmp-'!O426</f>
        <v>0</v>
      </c>
      <c r="AS922" s="22">
        <f>+'Cmp-'!P426</f>
        <v>0</v>
      </c>
      <c r="AT922" s="22">
        <f>+'Cmp-'!Q426</f>
        <v>0</v>
      </c>
      <c r="AU922" s="22">
        <f>+'Cmp-'!R426</f>
        <v>0</v>
      </c>
      <c r="AV922" s="22">
        <f>+'Cmp-'!S426</f>
        <v>0</v>
      </c>
      <c r="AW922" s="22">
        <f>+'Cmp-'!T426</f>
        <v>0</v>
      </c>
      <c r="AX922" s="22">
        <f>+'Cmp-'!U426</f>
        <v>0</v>
      </c>
      <c r="AY922" s="22">
        <f>+'Cmp-'!V426</f>
        <v>0</v>
      </c>
      <c r="AZ922" s="22">
        <f>+'Cmp-'!W426</f>
        <v>0</v>
      </c>
      <c r="BA922" s="22">
        <f>+'Cmp-'!X426</f>
        <v>0</v>
      </c>
      <c r="BB922" s="22">
        <f>+'Cmp-'!Y426</f>
        <v>0</v>
      </c>
      <c r="BC922" s="22">
        <f>+'Cmp-'!Z426</f>
        <v>0</v>
      </c>
      <c r="BD922" s="22">
        <f>+'Cmp-'!AA426</f>
        <v>0</v>
      </c>
      <c r="BE922" s="22">
        <f>+'Cmp-'!AB426</f>
        <v>0</v>
      </c>
      <c r="BF922" s="22">
        <f>+'Cmp-'!AC426</f>
        <v>0</v>
      </c>
      <c r="BG922" s="22">
        <f>+'Cmp-'!AD426</f>
        <v>0</v>
      </c>
      <c r="BH922" s="22">
        <f>+'Cmp-'!AE426</f>
        <v>0</v>
      </c>
      <c r="BI922" s="22">
        <f>+'Cmp-'!AF426</f>
        <v>0</v>
      </c>
      <c r="BJ922" s="22">
        <f>+'Cmp-'!AG426</f>
        <v>0</v>
      </c>
      <c r="BK922" s="22">
        <f>+'Cmp-'!AH426</f>
        <v>0</v>
      </c>
      <c r="BL922" s="22">
        <f>+'Cmp-'!AI426</f>
        <v>0</v>
      </c>
      <c r="BM922" s="6" t="s">
        <v>1079</v>
      </c>
      <c r="BN922" s="24" t="str">
        <f>+CnAll!B922</f>
        <v>AAAaa + aAAaA</v>
      </c>
      <c r="BO922" s="24">
        <f>+CnAll!C922</f>
        <v>0</v>
      </c>
    </row>
    <row r="923" spans="1:67" x14ac:dyDescent="0.45">
      <c r="A923" s="1">
        <v>922</v>
      </c>
      <c r="B923" s="22" t="str">
        <f>+'Cpm-'!B427</f>
        <v>AAaAA + aAAaA</v>
      </c>
      <c r="C923" s="22">
        <f>+'Cpm-'!E427</f>
        <v>0</v>
      </c>
      <c r="D923" s="22">
        <f>+'Cpm-'!F427</f>
        <v>0</v>
      </c>
      <c r="E923" s="22">
        <f>+'Cpm-'!G427</f>
        <v>0</v>
      </c>
      <c r="F923" s="22">
        <f>+'Cpm-'!H427</f>
        <v>0</v>
      </c>
      <c r="G923" s="22">
        <f>+'Cpm-'!I427</f>
        <v>0</v>
      </c>
      <c r="H923" s="22">
        <f>+'Cpm-'!J427</f>
        <v>0</v>
      </c>
      <c r="I923" s="22">
        <f>+'Cpm-'!K427</f>
        <v>0</v>
      </c>
      <c r="J923" s="22">
        <f>+'Cpm-'!L427</f>
        <v>0</v>
      </c>
      <c r="K923" s="22">
        <f>+'Cpm-'!M427</f>
        <v>0</v>
      </c>
      <c r="L923" s="22">
        <f>+'Cpm-'!N427</f>
        <v>0</v>
      </c>
      <c r="M923" s="22">
        <f>+'Cpm-'!O427</f>
        <v>0</v>
      </c>
      <c r="N923" s="22">
        <f>+'Cpm-'!P427</f>
        <v>0</v>
      </c>
      <c r="O923" s="22">
        <f>+'Cpm-'!Q427</f>
        <v>0</v>
      </c>
      <c r="P923" s="22">
        <f>+'Cpm-'!R427</f>
        <v>0</v>
      </c>
      <c r="Q923" s="22">
        <f>+'Cpm-'!S427</f>
        <v>0</v>
      </c>
      <c r="R923" s="22">
        <f>+'Cpm-'!T427</f>
        <v>0</v>
      </c>
      <c r="S923" s="22">
        <f>+'Cpm-'!U427</f>
        <v>0</v>
      </c>
      <c r="T923" s="22">
        <f>+'Cpm-'!V427</f>
        <v>0</v>
      </c>
      <c r="U923" s="22">
        <f>+'Cpm-'!W427</f>
        <v>0</v>
      </c>
      <c r="V923" s="22">
        <f>+'Cpm-'!X427</f>
        <v>0</v>
      </c>
      <c r="W923" s="22">
        <f>+'Cpm-'!Y427</f>
        <v>0</v>
      </c>
      <c r="X923" s="22">
        <f>+'Cpm-'!Z427</f>
        <v>0</v>
      </c>
      <c r="Y923" s="22">
        <f>+'Cpm-'!AA427</f>
        <v>0</v>
      </c>
      <c r="Z923" s="22">
        <f>+'Cpm-'!AB427</f>
        <v>0</v>
      </c>
      <c r="AA923" s="22">
        <f>+'Cpm-'!AC427</f>
        <v>0</v>
      </c>
      <c r="AB923" s="22">
        <f>+'Cpm-'!AD427</f>
        <v>0</v>
      </c>
      <c r="AC923" s="22">
        <f>+'Cpm-'!AE427</f>
        <v>0</v>
      </c>
      <c r="AD923" s="22">
        <f>+'Cpm-'!AF427</f>
        <v>0</v>
      </c>
      <c r="AE923" s="22">
        <f>+'Cpm-'!AG427</f>
        <v>0</v>
      </c>
      <c r="AF923" s="22">
        <f>+'Cpm-'!AH427</f>
        <v>0</v>
      </c>
      <c r="AG923" s="22">
        <f>+'Cpm-'!AI427</f>
        <v>0</v>
      </c>
      <c r="AH923" s="22">
        <f>+'Cmp-'!E427</f>
        <v>0</v>
      </c>
      <c r="AI923" s="22">
        <f>+'Cmp-'!F427</f>
        <v>0</v>
      </c>
      <c r="AJ923" s="22">
        <f>+'Cmp-'!G427</f>
        <v>0</v>
      </c>
      <c r="AK923" s="22">
        <f>+'Cmp-'!H427</f>
        <v>0</v>
      </c>
      <c r="AL923" s="22">
        <f>+'Cmp-'!I427</f>
        <v>0</v>
      </c>
      <c r="AM923" s="22">
        <f>+'Cmp-'!J427</f>
        <v>0</v>
      </c>
      <c r="AN923" s="22">
        <f>+'Cmp-'!K427</f>
        <v>0</v>
      </c>
      <c r="AO923" s="22">
        <f>+'Cmp-'!L427</f>
        <v>0</v>
      </c>
      <c r="AP923" s="22">
        <f>+'Cmp-'!M427</f>
        <v>0</v>
      </c>
      <c r="AQ923" s="22">
        <f>+'Cmp-'!N427</f>
        <v>0</v>
      </c>
      <c r="AR923" s="22">
        <f>+'Cmp-'!O427</f>
        <v>0</v>
      </c>
      <c r="AS923" s="22">
        <f>+'Cmp-'!P427</f>
        <v>0</v>
      </c>
      <c r="AT923" s="22">
        <f>+'Cmp-'!Q427</f>
        <v>0</v>
      </c>
      <c r="AU923" s="22">
        <f>+'Cmp-'!R427</f>
        <v>0</v>
      </c>
      <c r="AV923" s="22">
        <f>+'Cmp-'!S427</f>
        <v>0</v>
      </c>
      <c r="AW923" s="22">
        <f>+'Cmp-'!T427</f>
        <v>0</v>
      </c>
      <c r="AX923" s="22">
        <f>+'Cmp-'!U427</f>
        <v>0</v>
      </c>
      <c r="AY923" s="22">
        <f>+'Cmp-'!V427</f>
        <v>0</v>
      </c>
      <c r="AZ923" s="22">
        <f>+'Cmp-'!W427</f>
        <v>0</v>
      </c>
      <c r="BA923" s="22">
        <f>+'Cmp-'!X427</f>
        <v>0</v>
      </c>
      <c r="BB923" s="22">
        <f>+'Cmp-'!Y427</f>
        <v>0</v>
      </c>
      <c r="BC923" s="22">
        <f>+'Cmp-'!Z427</f>
        <v>0</v>
      </c>
      <c r="BD923" s="22">
        <f>+'Cmp-'!AA427</f>
        <v>0</v>
      </c>
      <c r="BE923" s="22">
        <f>+'Cmp-'!AB427</f>
        <v>0</v>
      </c>
      <c r="BF923" s="22">
        <f>+'Cmp-'!AC427</f>
        <v>0</v>
      </c>
      <c r="BG923" s="22">
        <f>+'Cmp-'!AD427</f>
        <v>0</v>
      </c>
      <c r="BH923" s="22">
        <f>+'Cmp-'!AE427</f>
        <v>0</v>
      </c>
      <c r="BI923" s="22">
        <f>+'Cmp-'!AF427</f>
        <v>0</v>
      </c>
      <c r="BJ923" s="22">
        <f>+'Cmp-'!AG427</f>
        <v>0</v>
      </c>
      <c r="BK923" s="22">
        <f>+'Cmp-'!AH427</f>
        <v>0</v>
      </c>
      <c r="BL923" s="22">
        <f>+'Cmp-'!AI427</f>
        <v>0</v>
      </c>
      <c r="BM923" s="6" t="s">
        <v>1079</v>
      </c>
      <c r="BN923" s="24" t="str">
        <f>+CnAll!B923</f>
        <v>AAaAA + aAAaA</v>
      </c>
      <c r="BO923" s="24">
        <f>+CnAll!C923</f>
        <v>0</v>
      </c>
    </row>
    <row r="924" spans="1:67" x14ac:dyDescent="0.45">
      <c r="A924" s="1">
        <v>923</v>
      </c>
      <c r="B924" s="22" t="str">
        <f>+'Cpm-'!B428</f>
        <v>AAaAa + aAAaA</v>
      </c>
      <c r="C924" s="22">
        <f>+'Cpm-'!E428</f>
        <v>0</v>
      </c>
      <c r="D924" s="22">
        <f>+'Cpm-'!F428</f>
        <v>0</v>
      </c>
      <c r="E924" s="22">
        <f>+'Cpm-'!G428</f>
        <v>0</v>
      </c>
      <c r="F924" s="22">
        <f>+'Cpm-'!H428</f>
        <v>0</v>
      </c>
      <c r="G924" s="22">
        <f>+'Cpm-'!I428</f>
        <v>0</v>
      </c>
      <c r="H924" s="22">
        <f>+'Cpm-'!J428</f>
        <v>0</v>
      </c>
      <c r="I924" s="22">
        <f>+'Cpm-'!K428</f>
        <v>0</v>
      </c>
      <c r="J924" s="22">
        <f>+'Cpm-'!L428</f>
        <v>0</v>
      </c>
      <c r="K924" s="22">
        <f>+'Cpm-'!M428</f>
        <v>0</v>
      </c>
      <c r="L924" s="22">
        <f>+'Cpm-'!N428</f>
        <v>0</v>
      </c>
      <c r="M924" s="22">
        <f>+'Cpm-'!O428</f>
        <v>0</v>
      </c>
      <c r="N924" s="22">
        <f>+'Cpm-'!P428</f>
        <v>0</v>
      </c>
      <c r="O924" s="22">
        <f>+'Cpm-'!Q428</f>
        <v>0</v>
      </c>
      <c r="P924" s="22">
        <f>+'Cpm-'!R428</f>
        <v>0</v>
      </c>
      <c r="Q924" s="22">
        <f>+'Cpm-'!S428</f>
        <v>0</v>
      </c>
      <c r="R924" s="22">
        <f>+'Cpm-'!T428</f>
        <v>5.5171999999999999E-2</v>
      </c>
      <c r="S924" s="22">
        <f>+'Cpm-'!U428</f>
        <v>0</v>
      </c>
      <c r="T924" s="22">
        <f>+'Cpm-'!V428</f>
        <v>0</v>
      </c>
      <c r="U924" s="22">
        <f>+'Cpm-'!W428</f>
        <v>0</v>
      </c>
      <c r="V924" s="22">
        <f>+'Cpm-'!X428</f>
        <v>0</v>
      </c>
      <c r="W924" s="22">
        <f>+'Cpm-'!Y428</f>
        <v>0</v>
      </c>
      <c r="X924" s="22">
        <f>+'Cpm-'!Z428</f>
        <v>0</v>
      </c>
      <c r="Y924" s="22">
        <f>+'Cpm-'!AA428</f>
        <v>0</v>
      </c>
      <c r="Z924" s="22">
        <f>+'Cpm-'!AB428</f>
        <v>0</v>
      </c>
      <c r="AA924" s="22">
        <f>+'Cpm-'!AC428</f>
        <v>0</v>
      </c>
      <c r="AB924" s="22">
        <f>+'Cpm-'!AD428</f>
        <v>0</v>
      </c>
      <c r="AC924" s="22">
        <f>+'Cpm-'!AE428</f>
        <v>0</v>
      </c>
      <c r="AD924" s="22">
        <f>+'Cpm-'!AF428</f>
        <v>0</v>
      </c>
      <c r="AE924" s="22">
        <f>+'Cpm-'!AG428</f>
        <v>0</v>
      </c>
      <c r="AF924" s="22">
        <f>+'Cpm-'!AH428</f>
        <v>0</v>
      </c>
      <c r="AG924" s="22">
        <f>+'Cpm-'!AI428</f>
        <v>0</v>
      </c>
      <c r="AH924" s="22">
        <f>+'Cmp-'!E428</f>
        <v>0</v>
      </c>
      <c r="AI924" s="22">
        <f>+'Cmp-'!F428</f>
        <v>0</v>
      </c>
      <c r="AJ924" s="22">
        <f>+'Cmp-'!G428</f>
        <v>0</v>
      </c>
      <c r="AK924" s="22">
        <f>+'Cmp-'!H428</f>
        <v>0</v>
      </c>
      <c r="AL924" s="22">
        <f>+'Cmp-'!I428</f>
        <v>0</v>
      </c>
      <c r="AM924" s="22">
        <f>+'Cmp-'!J428</f>
        <v>0</v>
      </c>
      <c r="AN924" s="22">
        <f>+'Cmp-'!K428</f>
        <v>0</v>
      </c>
      <c r="AO924" s="22">
        <f>+'Cmp-'!L428</f>
        <v>0</v>
      </c>
      <c r="AP924" s="22">
        <f>+'Cmp-'!M428</f>
        <v>0</v>
      </c>
      <c r="AQ924" s="22">
        <f>+'Cmp-'!N428</f>
        <v>0</v>
      </c>
      <c r="AR924" s="22">
        <f>+'Cmp-'!O428</f>
        <v>0</v>
      </c>
      <c r="AS924" s="22">
        <f>+'Cmp-'!P428</f>
        <v>0</v>
      </c>
      <c r="AT924" s="22">
        <f>+'Cmp-'!Q428</f>
        <v>0</v>
      </c>
      <c r="AU924" s="22">
        <f>+'Cmp-'!R428</f>
        <v>0</v>
      </c>
      <c r="AV924" s="22">
        <f>+'Cmp-'!S428</f>
        <v>0</v>
      </c>
      <c r="AW924" s="22">
        <f>+'Cmp-'!T428</f>
        <v>0</v>
      </c>
      <c r="AX924" s="22">
        <f>+'Cmp-'!U428</f>
        <v>0</v>
      </c>
      <c r="AY924" s="22">
        <f>+'Cmp-'!V428</f>
        <v>0</v>
      </c>
      <c r="AZ924" s="22">
        <f>+'Cmp-'!W428</f>
        <v>0</v>
      </c>
      <c r="BA924" s="22">
        <f>+'Cmp-'!X428</f>
        <v>0</v>
      </c>
      <c r="BB924" s="22">
        <f>+'Cmp-'!Y428</f>
        <v>0</v>
      </c>
      <c r="BC924" s="22">
        <f>+'Cmp-'!Z428</f>
        <v>0</v>
      </c>
      <c r="BD924" s="22">
        <f>+'Cmp-'!AA428</f>
        <v>0</v>
      </c>
      <c r="BE924" s="22">
        <f>+'Cmp-'!AB428</f>
        <v>0</v>
      </c>
      <c r="BF924" s="22">
        <f>+'Cmp-'!AC428</f>
        <v>0</v>
      </c>
      <c r="BG924" s="22">
        <f>+'Cmp-'!AD428</f>
        <v>0</v>
      </c>
      <c r="BH924" s="22">
        <f>+'Cmp-'!AE428</f>
        <v>0</v>
      </c>
      <c r="BI924" s="22">
        <f>+'Cmp-'!AF428</f>
        <v>0</v>
      </c>
      <c r="BJ924" s="22">
        <f>+'Cmp-'!AG428</f>
        <v>0</v>
      </c>
      <c r="BK924" s="22">
        <f>+'Cmp-'!AH428</f>
        <v>0</v>
      </c>
      <c r="BL924" s="22">
        <f>+'Cmp-'!AI428</f>
        <v>0</v>
      </c>
      <c r="BM924" s="6" t="s">
        <v>1079</v>
      </c>
      <c r="BN924" s="24" t="str">
        <f>+CnAll!B924</f>
        <v>AAaAa + aAAaA</v>
      </c>
      <c r="BO924" s="24">
        <f>+CnAll!C924</f>
        <v>0</v>
      </c>
    </row>
    <row r="925" spans="1:67" x14ac:dyDescent="0.45">
      <c r="A925" s="1">
        <v>924</v>
      </c>
      <c r="B925" s="22" t="str">
        <f>+'Cpm-'!B429</f>
        <v>AAaaA + aAAaA</v>
      </c>
      <c r="C925" s="22">
        <f>+'Cpm-'!E429</f>
        <v>0</v>
      </c>
      <c r="D925" s="22">
        <f>+'Cpm-'!F429</f>
        <v>0</v>
      </c>
      <c r="E925" s="22">
        <f>+'Cpm-'!G429</f>
        <v>0</v>
      </c>
      <c r="F925" s="22">
        <f>+'Cpm-'!H429</f>
        <v>0</v>
      </c>
      <c r="G925" s="22">
        <f>+'Cpm-'!I429</f>
        <v>0</v>
      </c>
      <c r="H925" s="22">
        <f>+'Cpm-'!J429</f>
        <v>0</v>
      </c>
      <c r="I925" s="22">
        <f>+'Cpm-'!K429</f>
        <v>0</v>
      </c>
      <c r="J925" s="22">
        <f>+'Cpm-'!L429</f>
        <v>0</v>
      </c>
      <c r="K925" s="22">
        <f>+'Cpm-'!M429</f>
        <v>0</v>
      </c>
      <c r="L925" s="22">
        <f>+'Cpm-'!N429</f>
        <v>0</v>
      </c>
      <c r="M925" s="22">
        <f>+'Cpm-'!O429</f>
        <v>0</v>
      </c>
      <c r="N925" s="22">
        <f>+'Cpm-'!P429</f>
        <v>0</v>
      </c>
      <c r="O925" s="22">
        <f>+'Cpm-'!Q429</f>
        <v>0</v>
      </c>
      <c r="P925" s="22">
        <f>+'Cpm-'!R429</f>
        <v>0</v>
      </c>
      <c r="Q925" s="22">
        <f>+'Cpm-'!S429</f>
        <v>0</v>
      </c>
      <c r="R925" s="22">
        <f>+'Cpm-'!T429</f>
        <v>0.10931</v>
      </c>
      <c r="S925" s="22">
        <f>+'Cpm-'!U429</f>
        <v>0</v>
      </c>
      <c r="T925" s="22">
        <f>+'Cpm-'!V429</f>
        <v>0</v>
      </c>
      <c r="U925" s="22">
        <f>+'Cpm-'!W429</f>
        <v>0</v>
      </c>
      <c r="V925" s="22">
        <f>+'Cpm-'!X429</f>
        <v>0</v>
      </c>
      <c r="W925" s="22">
        <f>+'Cpm-'!Y429</f>
        <v>0</v>
      </c>
      <c r="X925" s="22">
        <f>+'Cpm-'!Z429</f>
        <v>0</v>
      </c>
      <c r="Y925" s="22">
        <f>+'Cpm-'!AA429</f>
        <v>0</v>
      </c>
      <c r="Z925" s="22">
        <f>+'Cpm-'!AB429</f>
        <v>0</v>
      </c>
      <c r="AA925" s="22">
        <f>+'Cpm-'!AC429</f>
        <v>0</v>
      </c>
      <c r="AB925" s="22">
        <f>+'Cpm-'!AD429</f>
        <v>0</v>
      </c>
      <c r="AC925" s="22">
        <f>+'Cpm-'!AE429</f>
        <v>0</v>
      </c>
      <c r="AD925" s="22">
        <f>+'Cpm-'!AF429</f>
        <v>0</v>
      </c>
      <c r="AE925" s="22">
        <f>+'Cpm-'!AG429</f>
        <v>0</v>
      </c>
      <c r="AF925" s="22">
        <f>+'Cpm-'!AH429</f>
        <v>0</v>
      </c>
      <c r="AG925" s="22">
        <f>+'Cpm-'!AI429</f>
        <v>0</v>
      </c>
      <c r="AH925" s="22">
        <f>+'Cmp-'!E429</f>
        <v>0</v>
      </c>
      <c r="AI925" s="22">
        <f>+'Cmp-'!F429</f>
        <v>0</v>
      </c>
      <c r="AJ925" s="22">
        <f>+'Cmp-'!G429</f>
        <v>0</v>
      </c>
      <c r="AK925" s="22">
        <f>+'Cmp-'!H429</f>
        <v>0</v>
      </c>
      <c r="AL925" s="22">
        <f>+'Cmp-'!I429</f>
        <v>0</v>
      </c>
      <c r="AM925" s="22">
        <f>+'Cmp-'!J429</f>
        <v>0</v>
      </c>
      <c r="AN925" s="22">
        <f>+'Cmp-'!K429</f>
        <v>0</v>
      </c>
      <c r="AO925" s="22">
        <f>+'Cmp-'!L429</f>
        <v>0</v>
      </c>
      <c r="AP925" s="22">
        <f>+'Cmp-'!M429</f>
        <v>0</v>
      </c>
      <c r="AQ925" s="22">
        <f>+'Cmp-'!N429</f>
        <v>0</v>
      </c>
      <c r="AR925" s="22">
        <f>+'Cmp-'!O429</f>
        <v>0</v>
      </c>
      <c r="AS925" s="22">
        <f>+'Cmp-'!P429</f>
        <v>0</v>
      </c>
      <c r="AT925" s="22">
        <f>+'Cmp-'!Q429</f>
        <v>0</v>
      </c>
      <c r="AU925" s="22">
        <f>+'Cmp-'!R429</f>
        <v>0</v>
      </c>
      <c r="AV925" s="22">
        <f>+'Cmp-'!S429</f>
        <v>0</v>
      </c>
      <c r="AW925" s="22">
        <f>+'Cmp-'!T429</f>
        <v>0</v>
      </c>
      <c r="AX925" s="22">
        <f>+'Cmp-'!U429</f>
        <v>0</v>
      </c>
      <c r="AY925" s="22">
        <f>+'Cmp-'!V429</f>
        <v>0</v>
      </c>
      <c r="AZ925" s="22">
        <f>+'Cmp-'!W429</f>
        <v>0</v>
      </c>
      <c r="BA925" s="22">
        <f>+'Cmp-'!X429</f>
        <v>0</v>
      </c>
      <c r="BB925" s="22">
        <f>+'Cmp-'!Y429</f>
        <v>0</v>
      </c>
      <c r="BC925" s="22">
        <f>+'Cmp-'!Z429</f>
        <v>0</v>
      </c>
      <c r="BD925" s="22">
        <f>+'Cmp-'!AA429</f>
        <v>0</v>
      </c>
      <c r="BE925" s="22">
        <f>+'Cmp-'!AB429</f>
        <v>0</v>
      </c>
      <c r="BF925" s="22">
        <f>+'Cmp-'!AC429</f>
        <v>0</v>
      </c>
      <c r="BG925" s="22">
        <f>+'Cmp-'!AD429</f>
        <v>0</v>
      </c>
      <c r="BH925" s="22">
        <f>+'Cmp-'!AE429</f>
        <v>0</v>
      </c>
      <c r="BI925" s="22">
        <f>+'Cmp-'!AF429</f>
        <v>0</v>
      </c>
      <c r="BJ925" s="22">
        <f>+'Cmp-'!AG429</f>
        <v>0</v>
      </c>
      <c r="BK925" s="22">
        <f>+'Cmp-'!AH429</f>
        <v>0</v>
      </c>
      <c r="BL925" s="22">
        <f>+'Cmp-'!AI429</f>
        <v>0</v>
      </c>
      <c r="BM925" s="6" t="s">
        <v>1079</v>
      </c>
      <c r="BN925" s="24" t="str">
        <f>+CnAll!B925</f>
        <v>AAaaA + aAAaA</v>
      </c>
      <c r="BO925" s="24">
        <f>+CnAll!C925</f>
        <v>0</v>
      </c>
    </row>
    <row r="926" spans="1:67" x14ac:dyDescent="0.45">
      <c r="A926" s="1">
        <v>925</v>
      </c>
      <c r="B926" s="22" t="str">
        <f>+'Cpm-'!B430</f>
        <v>AAaaa + aAAaA</v>
      </c>
      <c r="C926" s="22">
        <f>+'Cpm-'!E430</f>
        <v>0</v>
      </c>
      <c r="D926" s="22">
        <f>+'Cpm-'!F430</f>
        <v>0</v>
      </c>
      <c r="E926" s="22">
        <f>+'Cpm-'!G430</f>
        <v>0</v>
      </c>
      <c r="F926" s="22">
        <f>+'Cpm-'!H430</f>
        <v>0.11276600000000001</v>
      </c>
      <c r="G926" s="22">
        <f>+'Cpm-'!I430</f>
        <v>0</v>
      </c>
      <c r="H926" s="22">
        <f>+'Cpm-'!J430</f>
        <v>0</v>
      </c>
      <c r="I926" s="22">
        <f>+'Cpm-'!K430</f>
        <v>0</v>
      </c>
      <c r="J926" s="22">
        <f>+'Cpm-'!L430</f>
        <v>0.33999299999999999</v>
      </c>
      <c r="K926" s="22">
        <f>+'Cpm-'!M430</f>
        <v>0.29846099999999998</v>
      </c>
      <c r="L926" s="22">
        <f>+'Cpm-'!N430</f>
        <v>0.32799200000000001</v>
      </c>
      <c r="M926" s="22">
        <f>+'Cpm-'!O430</f>
        <v>0</v>
      </c>
      <c r="N926" s="22">
        <f>+'Cpm-'!P430</f>
        <v>0.29959599999999997</v>
      </c>
      <c r="O926" s="22">
        <f>+'Cpm-'!Q430</f>
        <v>0</v>
      </c>
      <c r="P926" s="22">
        <f>+'Cpm-'!R430</f>
        <v>0</v>
      </c>
      <c r="Q926" s="22">
        <f>+'Cpm-'!S430</f>
        <v>0</v>
      </c>
      <c r="R926" s="22">
        <f>+'Cpm-'!T430</f>
        <v>0.41293600000000003</v>
      </c>
      <c r="S926" s="22">
        <f>+'Cpm-'!U430</f>
        <v>0.407833</v>
      </c>
      <c r="T926" s="22">
        <f>+'Cpm-'!V430</f>
        <v>0.41156300000000001</v>
      </c>
      <c r="U926" s="22">
        <f>+'Cpm-'!W430</f>
        <v>0</v>
      </c>
      <c r="V926" s="22">
        <f>+'Cpm-'!X430</f>
        <v>0.40804600000000002</v>
      </c>
      <c r="W926" s="22">
        <f>+'Cpm-'!Y430</f>
        <v>0</v>
      </c>
      <c r="X926" s="22">
        <f>+'Cpm-'!Z430</f>
        <v>0</v>
      </c>
      <c r="Y926" s="22">
        <f>+'Cpm-'!AA430</f>
        <v>0</v>
      </c>
      <c r="Z926" s="22">
        <f>+'Cpm-'!AB430</f>
        <v>0.412607</v>
      </c>
      <c r="AA926" s="22">
        <f>+'Cpm-'!AC430</f>
        <v>0</v>
      </c>
      <c r="AB926" s="22">
        <f>+'Cpm-'!AD430</f>
        <v>0</v>
      </c>
      <c r="AC926" s="22">
        <f>+'Cpm-'!AE430</f>
        <v>0</v>
      </c>
      <c r="AD926" s="22">
        <f>+'Cpm-'!AF430</f>
        <v>0</v>
      </c>
      <c r="AE926" s="22">
        <f>+'Cpm-'!AG430</f>
        <v>0</v>
      </c>
      <c r="AF926" s="22">
        <f>+'Cpm-'!AH430</f>
        <v>0</v>
      </c>
      <c r="AG926" s="22">
        <f>+'Cpm-'!AI430</f>
        <v>0</v>
      </c>
      <c r="AH926" s="22">
        <f>+'Cmp-'!E430</f>
        <v>0</v>
      </c>
      <c r="AI926" s="22">
        <f>+'Cmp-'!F430</f>
        <v>0</v>
      </c>
      <c r="AJ926" s="22">
        <f>+'Cmp-'!G430</f>
        <v>0</v>
      </c>
      <c r="AK926" s="22">
        <f>+'Cmp-'!H430</f>
        <v>0</v>
      </c>
      <c r="AL926" s="22">
        <f>+'Cmp-'!I430</f>
        <v>0</v>
      </c>
      <c r="AM926" s="22">
        <f>+'Cmp-'!J430</f>
        <v>0</v>
      </c>
      <c r="AN926" s="22">
        <f>+'Cmp-'!K430</f>
        <v>0</v>
      </c>
      <c r="AO926" s="22">
        <f>+'Cmp-'!L430</f>
        <v>0</v>
      </c>
      <c r="AP926" s="22">
        <f>+'Cmp-'!M430</f>
        <v>0</v>
      </c>
      <c r="AQ926" s="22">
        <f>+'Cmp-'!N430</f>
        <v>0</v>
      </c>
      <c r="AR926" s="22">
        <f>+'Cmp-'!O430</f>
        <v>0</v>
      </c>
      <c r="AS926" s="22">
        <f>+'Cmp-'!P430</f>
        <v>0</v>
      </c>
      <c r="AT926" s="22">
        <f>+'Cmp-'!Q430</f>
        <v>0</v>
      </c>
      <c r="AU926" s="22">
        <f>+'Cmp-'!R430</f>
        <v>0</v>
      </c>
      <c r="AV926" s="22">
        <f>+'Cmp-'!S430</f>
        <v>0.33226800000000001</v>
      </c>
      <c r="AW926" s="22">
        <f>+'Cmp-'!T430</f>
        <v>0</v>
      </c>
      <c r="AX926" s="22">
        <f>+'Cmp-'!U430</f>
        <v>0</v>
      </c>
      <c r="AY926" s="22">
        <f>+'Cmp-'!V430</f>
        <v>0</v>
      </c>
      <c r="AZ926" s="22">
        <f>+'Cmp-'!W430</f>
        <v>0</v>
      </c>
      <c r="BA926" s="22">
        <f>+'Cmp-'!X430</f>
        <v>0</v>
      </c>
      <c r="BB926" s="22">
        <f>+'Cmp-'!Y430</f>
        <v>0</v>
      </c>
      <c r="BC926" s="22">
        <f>+'Cmp-'!Z430</f>
        <v>0</v>
      </c>
      <c r="BD926" s="22">
        <f>+'Cmp-'!AA430</f>
        <v>0.28462599999999999</v>
      </c>
      <c r="BE926" s="22">
        <f>+'Cmp-'!AB430</f>
        <v>0</v>
      </c>
      <c r="BF926" s="22">
        <f>+'Cmp-'!AC430</f>
        <v>0</v>
      </c>
      <c r="BG926" s="22">
        <f>+'Cmp-'!AD430</f>
        <v>0</v>
      </c>
      <c r="BH926" s="22">
        <f>+'Cmp-'!AE430</f>
        <v>0</v>
      </c>
      <c r="BI926" s="22">
        <f>+'Cmp-'!AF430</f>
        <v>0</v>
      </c>
      <c r="BJ926" s="22">
        <f>+'Cmp-'!AG430</f>
        <v>0.27968900000000002</v>
      </c>
      <c r="BK926" s="22">
        <f>+'Cmp-'!AH430</f>
        <v>0</v>
      </c>
      <c r="BL926" s="22">
        <f>+'Cmp-'!AI430</f>
        <v>0.40942699999999999</v>
      </c>
      <c r="BM926" s="6" t="s">
        <v>1079</v>
      </c>
      <c r="BN926" s="24" t="str">
        <f>+CnAll!B926</f>
        <v>AAaaa + aAAaA</v>
      </c>
      <c r="BO926" s="24">
        <f>+CnAll!C926</f>
        <v>0</v>
      </c>
    </row>
    <row r="927" spans="1:67" x14ac:dyDescent="0.45">
      <c r="A927" s="1">
        <v>926</v>
      </c>
      <c r="B927" s="22" t="str">
        <f>+'Cpm-'!B431</f>
        <v>AaAAA + aAAaA</v>
      </c>
      <c r="C927" s="22">
        <f>+'Cpm-'!E431</f>
        <v>0</v>
      </c>
      <c r="D927" s="22">
        <f>+'Cpm-'!F431</f>
        <v>0</v>
      </c>
      <c r="E927" s="22">
        <f>+'Cpm-'!G431</f>
        <v>0</v>
      </c>
      <c r="F927" s="22">
        <f>+'Cpm-'!H431</f>
        <v>0</v>
      </c>
      <c r="G927" s="22">
        <f>+'Cpm-'!I431</f>
        <v>0</v>
      </c>
      <c r="H927" s="22">
        <f>+'Cpm-'!J431</f>
        <v>0</v>
      </c>
      <c r="I927" s="22">
        <f>+'Cpm-'!K431</f>
        <v>0</v>
      </c>
      <c r="J927" s="22">
        <f>+'Cpm-'!L431</f>
        <v>0</v>
      </c>
      <c r="K927" s="22">
        <f>+'Cpm-'!M431</f>
        <v>0</v>
      </c>
      <c r="L927" s="22">
        <f>+'Cpm-'!N431</f>
        <v>0</v>
      </c>
      <c r="M927" s="22">
        <f>+'Cpm-'!O431</f>
        <v>0</v>
      </c>
      <c r="N927" s="22">
        <f>+'Cpm-'!P431</f>
        <v>0</v>
      </c>
      <c r="O927" s="22">
        <f>+'Cpm-'!Q431</f>
        <v>0</v>
      </c>
      <c r="P927" s="22">
        <f>+'Cpm-'!R431</f>
        <v>0</v>
      </c>
      <c r="Q927" s="22">
        <f>+'Cpm-'!S431</f>
        <v>0</v>
      </c>
      <c r="R927" s="22">
        <f>+'Cpm-'!T431</f>
        <v>0</v>
      </c>
      <c r="S927" s="22">
        <f>+'Cpm-'!U431</f>
        <v>0</v>
      </c>
      <c r="T927" s="22">
        <f>+'Cpm-'!V431</f>
        <v>0</v>
      </c>
      <c r="U927" s="22">
        <f>+'Cpm-'!W431</f>
        <v>0</v>
      </c>
      <c r="V927" s="22">
        <f>+'Cpm-'!X431</f>
        <v>0</v>
      </c>
      <c r="W927" s="22">
        <f>+'Cpm-'!Y431</f>
        <v>0</v>
      </c>
      <c r="X927" s="22">
        <f>+'Cpm-'!Z431</f>
        <v>0</v>
      </c>
      <c r="Y927" s="22">
        <f>+'Cpm-'!AA431</f>
        <v>0</v>
      </c>
      <c r="Z927" s="22">
        <f>+'Cpm-'!AB431</f>
        <v>0</v>
      </c>
      <c r="AA927" s="22">
        <f>+'Cpm-'!AC431</f>
        <v>0</v>
      </c>
      <c r="AB927" s="22">
        <f>+'Cpm-'!AD431</f>
        <v>0</v>
      </c>
      <c r="AC927" s="22">
        <f>+'Cpm-'!AE431</f>
        <v>0</v>
      </c>
      <c r="AD927" s="22">
        <f>+'Cpm-'!AF431</f>
        <v>0</v>
      </c>
      <c r="AE927" s="22">
        <f>+'Cpm-'!AG431</f>
        <v>0</v>
      </c>
      <c r="AF927" s="22">
        <f>+'Cpm-'!AH431</f>
        <v>0</v>
      </c>
      <c r="AG927" s="22">
        <f>+'Cpm-'!AI431</f>
        <v>0</v>
      </c>
      <c r="AH927" s="22">
        <f>+'Cmp-'!E431</f>
        <v>0</v>
      </c>
      <c r="AI927" s="22">
        <f>+'Cmp-'!F431</f>
        <v>0</v>
      </c>
      <c r="AJ927" s="22">
        <f>+'Cmp-'!G431</f>
        <v>0</v>
      </c>
      <c r="AK927" s="22">
        <f>+'Cmp-'!H431</f>
        <v>0</v>
      </c>
      <c r="AL927" s="22">
        <f>+'Cmp-'!I431</f>
        <v>0</v>
      </c>
      <c r="AM927" s="22">
        <f>+'Cmp-'!J431</f>
        <v>0</v>
      </c>
      <c r="AN927" s="22">
        <f>+'Cmp-'!K431</f>
        <v>0</v>
      </c>
      <c r="AO927" s="22">
        <f>+'Cmp-'!L431</f>
        <v>0</v>
      </c>
      <c r="AP927" s="22">
        <f>+'Cmp-'!M431</f>
        <v>0</v>
      </c>
      <c r="AQ927" s="22">
        <f>+'Cmp-'!N431</f>
        <v>0</v>
      </c>
      <c r="AR927" s="22">
        <f>+'Cmp-'!O431</f>
        <v>0</v>
      </c>
      <c r="AS927" s="22">
        <f>+'Cmp-'!P431</f>
        <v>0</v>
      </c>
      <c r="AT927" s="22">
        <f>+'Cmp-'!Q431</f>
        <v>0</v>
      </c>
      <c r="AU927" s="22">
        <f>+'Cmp-'!R431</f>
        <v>0</v>
      </c>
      <c r="AV927" s="22">
        <f>+'Cmp-'!S431</f>
        <v>0</v>
      </c>
      <c r="AW927" s="22">
        <f>+'Cmp-'!T431</f>
        <v>0</v>
      </c>
      <c r="AX927" s="22">
        <f>+'Cmp-'!U431</f>
        <v>0</v>
      </c>
      <c r="AY927" s="22">
        <f>+'Cmp-'!V431</f>
        <v>0</v>
      </c>
      <c r="AZ927" s="22">
        <f>+'Cmp-'!W431</f>
        <v>0</v>
      </c>
      <c r="BA927" s="22">
        <f>+'Cmp-'!X431</f>
        <v>0</v>
      </c>
      <c r="BB927" s="22">
        <f>+'Cmp-'!Y431</f>
        <v>0</v>
      </c>
      <c r="BC927" s="22">
        <f>+'Cmp-'!Z431</f>
        <v>0</v>
      </c>
      <c r="BD927" s="22">
        <f>+'Cmp-'!AA431</f>
        <v>0</v>
      </c>
      <c r="BE927" s="22">
        <f>+'Cmp-'!AB431</f>
        <v>0</v>
      </c>
      <c r="BF927" s="22">
        <f>+'Cmp-'!AC431</f>
        <v>0</v>
      </c>
      <c r="BG927" s="22">
        <f>+'Cmp-'!AD431</f>
        <v>0</v>
      </c>
      <c r="BH927" s="22">
        <f>+'Cmp-'!AE431</f>
        <v>0</v>
      </c>
      <c r="BI927" s="22">
        <f>+'Cmp-'!AF431</f>
        <v>0</v>
      </c>
      <c r="BJ927" s="22">
        <f>+'Cmp-'!AG431</f>
        <v>0</v>
      </c>
      <c r="BK927" s="22">
        <f>+'Cmp-'!AH431</f>
        <v>0</v>
      </c>
      <c r="BL927" s="22">
        <f>+'Cmp-'!AI431</f>
        <v>0</v>
      </c>
      <c r="BM927" s="6" t="s">
        <v>1079</v>
      </c>
      <c r="BN927" s="24" t="str">
        <f>+CnAll!B927</f>
        <v>AaAAA + aAAaA</v>
      </c>
      <c r="BO927" s="24">
        <f>+CnAll!C927</f>
        <v>0</v>
      </c>
    </row>
    <row r="928" spans="1:67" x14ac:dyDescent="0.45">
      <c r="A928" s="1">
        <v>927</v>
      </c>
      <c r="B928" s="22" t="str">
        <f>+'Cpm-'!B432</f>
        <v>AaAAa + aAAaA</v>
      </c>
      <c r="C928" s="22">
        <f>+'Cpm-'!E432</f>
        <v>0</v>
      </c>
      <c r="D928" s="22">
        <f>+'Cpm-'!F432</f>
        <v>0</v>
      </c>
      <c r="E928" s="22">
        <f>+'Cpm-'!G432</f>
        <v>0</v>
      </c>
      <c r="F928" s="22">
        <f>+'Cpm-'!H432</f>
        <v>0</v>
      </c>
      <c r="G928" s="22">
        <f>+'Cpm-'!I432</f>
        <v>0</v>
      </c>
      <c r="H928" s="22">
        <f>+'Cpm-'!J432</f>
        <v>0</v>
      </c>
      <c r="I928" s="22">
        <f>+'Cpm-'!K432</f>
        <v>0</v>
      </c>
      <c r="J928" s="22">
        <f>+'Cpm-'!L432</f>
        <v>0</v>
      </c>
      <c r="K928" s="22">
        <f>+'Cpm-'!M432</f>
        <v>0</v>
      </c>
      <c r="L928" s="22">
        <f>+'Cpm-'!N432</f>
        <v>0</v>
      </c>
      <c r="M928" s="22">
        <f>+'Cpm-'!O432</f>
        <v>0</v>
      </c>
      <c r="N928" s="22">
        <f>+'Cpm-'!P432</f>
        <v>0</v>
      </c>
      <c r="O928" s="22">
        <f>+'Cpm-'!Q432</f>
        <v>0</v>
      </c>
      <c r="P928" s="22">
        <f>+'Cpm-'!R432</f>
        <v>0</v>
      </c>
      <c r="Q928" s="22">
        <f>+'Cpm-'!S432</f>
        <v>0</v>
      </c>
      <c r="R928" s="22">
        <f>+'Cpm-'!T432</f>
        <v>7.9626299999999997E-2</v>
      </c>
      <c r="S928" s="22">
        <f>+'Cpm-'!U432</f>
        <v>0</v>
      </c>
      <c r="T928" s="22">
        <f>+'Cpm-'!V432</f>
        <v>0</v>
      </c>
      <c r="U928" s="22">
        <f>+'Cpm-'!W432</f>
        <v>0</v>
      </c>
      <c r="V928" s="22">
        <f>+'Cpm-'!X432</f>
        <v>0</v>
      </c>
      <c r="W928" s="22">
        <f>+'Cpm-'!Y432</f>
        <v>0</v>
      </c>
      <c r="X928" s="22">
        <f>+'Cpm-'!Z432</f>
        <v>0</v>
      </c>
      <c r="Y928" s="22">
        <f>+'Cpm-'!AA432</f>
        <v>0</v>
      </c>
      <c r="Z928" s="22">
        <f>+'Cpm-'!AB432</f>
        <v>0</v>
      </c>
      <c r="AA928" s="22">
        <f>+'Cpm-'!AC432</f>
        <v>0</v>
      </c>
      <c r="AB928" s="22">
        <f>+'Cpm-'!AD432</f>
        <v>0</v>
      </c>
      <c r="AC928" s="22">
        <f>+'Cpm-'!AE432</f>
        <v>0</v>
      </c>
      <c r="AD928" s="22">
        <f>+'Cpm-'!AF432</f>
        <v>0</v>
      </c>
      <c r="AE928" s="22">
        <f>+'Cpm-'!AG432</f>
        <v>0</v>
      </c>
      <c r="AF928" s="22">
        <f>+'Cpm-'!AH432</f>
        <v>0</v>
      </c>
      <c r="AG928" s="22">
        <f>+'Cpm-'!AI432</f>
        <v>0</v>
      </c>
      <c r="AH928" s="22">
        <f>+'Cmp-'!E432</f>
        <v>0</v>
      </c>
      <c r="AI928" s="22">
        <f>+'Cmp-'!F432</f>
        <v>0</v>
      </c>
      <c r="AJ928" s="22">
        <f>+'Cmp-'!G432</f>
        <v>0</v>
      </c>
      <c r="AK928" s="22">
        <f>+'Cmp-'!H432</f>
        <v>0</v>
      </c>
      <c r="AL928" s="22">
        <f>+'Cmp-'!I432</f>
        <v>0</v>
      </c>
      <c r="AM928" s="22">
        <f>+'Cmp-'!J432</f>
        <v>0</v>
      </c>
      <c r="AN928" s="22">
        <f>+'Cmp-'!K432</f>
        <v>0</v>
      </c>
      <c r="AO928" s="22">
        <f>+'Cmp-'!L432</f>
        <v>0</v>
      </c>
      <c r="AP928" s="22">
        <f>+'Cmp-'!M432</f>
        <v>0</v>
      </c>
      <c r="AQ928" s="22">
        <f>+'Cmp-'!N432</f>
        <v>0</v>
      </c>
      <c r="AR928" s="22">
        <f>+'Cmp-'!O432</f>
        <v>0</v>
      </c>
      <c r="AS928" s="22">
        <f>+'Cmp-'!P432</f>
        <v>0</v>
      </c>
      <c r="AT928" s="22">
        <f>+'Cmp-'!Q432</f>
        <v>0</v>
      </c>
      <c r="AU928" s="22">
        <f>+'Cmp-'!R432</f>
        <v>0</v>
      </c>
      <c r="AV928" s="22">
        <f>+'Cmp-'!S432</f>
        <v>0</v>
      </c>
      <c r="AW928" s="22">
        <f>+'Cmp-'!T432</f>
        <v>0</v>
      </c>
      <c r="AX928" s="22">
        <f>+'Cmp-'!U432</f>
        <v>0</v>
      </c>
      <c r="AY928" s="22">
        <f>+'Cmp-'!V432</f>
        <v>0</v>
      </c>
      <c r="AZ928" s="22">
        <f>+'Cmp-'!W432</f>
        <v>0</v>
      </c>
      <c r="BA928" s="22">
        <f>+'Cmp-'!X432</f>
        <v>0</v>
      </c>
      <c r="BB928" s="22">
        <f>+'Cmp-'!Y432</f>
        <v>0</v>
      </c>
      <c r="BC928" s="22">
        <f>+'Cmp-'!Z432</f>
        <v>0</v>
      </c>
      <c r="BD928" s="22">
        <f>+'Cmp-'!AA432</f>
        <v>0</v>
      </c>
      <c r="BE928" s="22">
        <f>+'Cmp-'!AB432</f>
        <v>0</v>
      </c>
      <c r="BF928" s="22">
        <f>+'Cmp-'!AC432</f>
        <v>0</v>
      </c>
      <c r="BG928" s="22">
        <f>+'Cmp-'!AD432</f>
        <v>0</v>
      </c>
      <c r="BH928" s="22">
        <f>+'Cmp-'!AE432</f>
        <v>0</v>
      </c>
      <c r="BI928" s="22">
        <f>+'Cmp-'!AF432</f>
        <v>0</v>
      </c>
      <c r="BJ928" s="22">
        <f>+'Cmp-'!AG432</f>
        <v>0</v>
      </c>
      <c r="BK928" s="22">
        <f>+'Cmp-'!AH432</f>
        <v>0</v>
      </c>
      <c r="BL928" s="22">
        <f>+'Cmp-'!AI432</f>
        <v>0</v>
      </c>
      <c r="BM928" s="6" t="s">
        <v>1079</v>
      </c>
      <c r="BN928" s="24" t="str">
        <f>+CnAll!B928</f>
        <v>AaAAa + aAAaA</v>
      </c>
      <c r="BO928" s="24">
        <f>+CnAll!C928</f>
        <v>0</v>
      </c>
    </row>
    <row r="929" spans="1:67" x14ac:dyDescent="0.45">
      <c r="A929" s="1">
        <v>928</v>
      </c>
      <c r="B929" s="22" t="str">
        <f>+'Cpm-'!B433</f>
        <v>AaAaA + aAAaA</v>
      </c>
      <c r="C929" s="22">
        <f>+'Cpm-'!E433</f>
        <v>0</v>
      </c>
      <c r="D929" s="22">
        <f>+'Cpm-'!F433</f>
        <v>0</v>
      </c>
      <c r="E929" s="22">
        <f>+'Cpm-'!G433</f>
        <v>0</v>
      </c>
      <c r="F929" s="22">
        <f>+'Cpm-'!H433</f>
        <v>0</v>
      </c>
      <c r="G929" s="22">
        <f>+'Cpm-'!I433</f>
        <v>0</v>
      </c>
      <c r="H929" s="22">
        <f>+'Cpm-'!J433</f>
        <v>0</v>
      </c>
      <c r="I929" s="22">
        <f>+'Cpm-'!K433</f>
        <v>0</v>
      </c>
      <c r="J929" s="22">
        <f>+'Cpm-'!L433</f>
        <v>0</v>
      </c>
      <c r="K929" s="22">
        <f>+'Cpm-'!M433</f>
        <v>0</v>
      </c>
      <c r="L929" s="22">
        <f>+'Cpm-'!N433</f>
        <v>0</v>
      </c>
      <c r="M929" s="22">
        <f>+'Cpm-'!O433</f>
        <v>0</v>
      </c>
      <c r="N929" s="22">
        <f>+'Cpm-'!P433</f>
        <v>0</v>
      </c>
      <c r="O929" s="22">
        <f>+'Cpm-'!Q433</f>
        <v>0</v>
      </c>
      <c r="P929" s="22">
        <f>+'Cpm-'!R433</f>
        <v>0</v>
      </c>
      <c r="Q929" s="22">
        <f>+'Cpm-'!S433</f>
        <v>0</v>
      </c>
      <c r="R929" s="22">
        <f>+'Cpm-'!T433</f>
        <v>9.2124600000000001E-2</v>
      </c>
      <c r="S929" s="22">
        <f>+'Cpm-'!U433</f>
        <v>0</v>
      </c>
      <c r="T929" s="22">
        <f>+'Cpm-'!V433</f>
        <v>0</v>
      </c>
      <c r="U929" s="22">
        <f>+'Cpm-'!W433</f>
        <v>0</v>
      </c>
      <c r="V929" s="22">
        <f>+'Cpm-'!X433</f>
        <v>0</v>
      </c>
      <c r="W929" s="22">
        <f>+'Cpm-'!Y433</f>
        <v>0</v>
      </c>
      <c r="X929" s="22">
        <f>+'Cpm-'!Z433</f>
        <v>0</v>
      </c>
      <c r="Y929" s="22">
        <f>+'Cpm-'!AA433</f>
        <v>0</v>
      </c>
      <c r="Z929" s="22">
        <f>+'Cpm-'!AB433</f>
        <v>0</v>
      </c>
      <c r="AA929" s="22">
        <f>+'Cpm-'!AC433</f>
        <v>0</v>
      </c>
      <c r="AB929" s="22">
        <f>+'Cpm-'!AD433</f>
        <v>0</v>
      </c>
      <c r="AC929" s="22">
        <f>+'Cpm-'!AE433</f>
        <v>0</v>
      </c>
      <c r="AD929" s="22">
        <f>+'Cpm-'!AF433</f>
        <v>0</v>
      </c>
      <c r="AE929" s="22">
        <f>+'Cpm-'!AG433</f>
        <v>0</v>
      </c>
      <c r="AF929" s="22">
        <f>+'Cpm-'!AH433</f>
        <v>0</v>
      </c>
      <c r="AG929" s="22">
        <f>+'Cpm-'!AI433</f>
        <v>0</v>
      </c>
      <c r="AH929" s="22">
        <f>+'Cmp-'!E433</f>
        <v>0</v>
      </c>
      <c r="AI929" s="22">
        <f>+'Cmp-'!F433</f>
        <v>0</v>
      </c>
      <c r="AJ929" s="22">
        <f>+'Cmp-'!G433</f>
        <v>0</v>
      </c>
      <c r="AK929" s="22">
        <f>+'Cmp-'!H433</f>
        <v>0</v>
      </c>
      <c r="AL929" s="22">
        <f>+'Cmp-'!I433</f>
        <v>0</v>
      </c>
      <c r="AM929" s="22">
        <f>+'Cmp-'!J433</f>
        <v>0</v>
      </c>
      <c r="AN929" s="22">
        <f>+'Cmp-'!K433</f>
        <v>0</v>
      </c>
      <c r="AO929" s="22">
        <f>+'Cmp-'!L433</f>
        <v>0</v>
      </c>
      <c r="AP929" s="22">
        <f>+'Cmp-'!M433</f>
        <v>0</v>
      </c>
      <c r="AQ929" s="22">
        <f>+'Cmp-'!N433</f>
        <v>0</v>
      </c>
      <c r="AR929" s="22">
        <f>+'Cmp-'!O433</f>
        <v>0</v>
      </c>
      <c r="AS929" s="22">
        <f>+'Cmp-'!P433</f>
        <v>0</v>
      </c>
      <c r="AT929" s="22">
        <f>+'Cmp-'!Q433</f>
        <v>0</v>
      </c>
      <c r="AU929" s="22">
        <f>+'Cmp-'!R433</f>
        <v>0</v>
      </c>
      <c r="AV929" s="22">
        <f>+'Cmp-'!S433</f>
        <v>0</v>
      </c>
      <c r="AW929" s="22">
        <f>+'Cmp-'!T433</f>
        <v>0</v>
      </c>
      <c r="AX929" s="22">
        <f>+'Cmp-'!U433</f>
        <v>0</v>
      </c>
      <c r="AY929" s="22">
        <f>+'Cmp-'!V433</f>
        <v>0</v>
      </c>
      <c r="AZ929" s="22">
        <f>+'Cmp-'!W433</f>
        <v>0</v>
      </c>
      <c r="BA929" s="22">
        <f>+'Cmp-'!X433</f>
        <v>0</v>
      </c>
      <c r="BB929" s="22">
        <f>+'Cmp-'!Y433</f>
        <v>0</v>
      </c>
      <c r="BC929" s="22">
        <f>+'Cmp-'!Z433</f>
        <v>0</v>
      </c>
      <c r="BD929" s="22">
        <f>+'Cmp-'!AA433</f>
        <v>0</v>
      </c>
      <c r="BE929" s="22">
        <f>+'Cmp-'!AB433</f>
        <v>0</v>
      </c>
      <c r="BF929" s="22">
        <f>+'Cmp-'!AC433</f>
        <v>0</v>
      </c>
      <c r="BG929" s="22">
        <f>+'Cmp-'!AD433</f>
        <v>0</v>
      </c>
      <c r="BH929" s="22">
        <f>+'Cmp-'!AE433</f>
        <v>0</v>
      </c>
      <c r="BI929" s="22">
        <f>+'Cmp-'!AF433</f>
        <v>0</v>
      </c>
      <c r="BJ929" s="22">
        <f>+'Cmp-'!AG433</f>
        <v>0</v>
      </c>
      <c r="BK929" s="22">
        <f>+'Cmp-'!AH433</f>
        <v>0</v>
      </c>
      <c r="BL929" s="22">
        <f>+'Cmp-'!AI433</f>
        <v>0</v>
      </c>
      <c r="BM929" s="6" t="s">
        <v>1079</v>
      </c>
      <c r="BN929" s="24" t="str">
        <f>+CnAll!B929</f>
        <v>AaAaA + aAAaA</v>
      </c>
      <c r="BO929" s="24">
        <f>+CnAll!C929</f>
        <v>0</v>
      </c>
    </row>
    <row r="930" spans="1:67" x14ac:dyDescent="0.45">
      <c r="A930" s="1">
        <v>929</v>
      </c>
      <c r="B930" s="22" t="str">
        <f>+'Cpm-'!B434</f>
        <v>AaAaa + aAAaA</v>
      </c>
      <c r="C930" s="22">
        <f>+'Cpm-'!E434</f>
        <v>0</v>
      </c>
      <c r="D930" s="22">
        <f>+'Cpm-'!F434</f>
        <v>0</v>
      </c>
      <c r="E930" s="22">
        <f>+'Cpm-'!G434</f>
        <v>0</v>
      </c>
      <c r="F930" s="22">
        <f>+'Cpm-'!H434</f>
        <v>9.2471999999999999E-2</v>
      </c>
      <c r="G930" s="22">
        <f>+'Cpm-'!I434</f>
        <v>0</v>
      </c>
      <c r="H930" s="22">
        <f>+'Cpm-'!J434</f>
        <v>0</v>
      </c>
      <c r="I930" s="22">
        <f>+'Cpm-'!K434</f>
        <v>0</v>
      </c>
      <c r="J930" s="22">
        <f>+'Cpm-'!L434</f>
        <v>0.339814</v>
      </c>
      <c r="K930" s="22">
        <f>+'Cpm-'!M434</f>
        <v>0.30075800000000003</v>
      </c>
      <c r="L930" s="22">
        <f>+'Cpm-'!N434</f>
        <v>0.33006099999999999</v>
      </c>
      <c r="M930" s="22">
        <f>+'Cpm-'!O434</f>
        <v>0</v>
      </c>
      <c r="N930" s="22">
        <f>+'Cpm-'!P434</f>
        <v>0.33075599999999999</v>
      </c>
      <c r="O930" s="22">
        <f>+'Cpm-'!Q434</f>
        <v>0</v>
      </c>
      <c r="P930" s="22">
        <f>+'Cpm-'!R434</f>
        <v>0</v>
      </c>
      <c r="Q930" s="22">
        <f>+'Cpm-'!S434</f>
        <v>0</v>
      </c>
      <c r="R930" s="22">
        <f>+'Cpm-'!T434</f>
        <v>0.41425099999999998</v>
      </c>
      <c r="S930" s="22">
        <f>+'Cpm-'!U434</f>
        <v>0.410055</v>
      </c>
      <c r="T930" s="22">
        <f>+'Cpm-'!V434</f>
        <v>0.41369299999999998</v>
      </c>
      <c r="U930" s="22">
        <f>+'Cpm-'!W434</f>
        <v>0</v>
      </c>
      <c r="V930" s="22">
        <f>+'Cpm-'!X434</f>
        <v>0.41386699999999998</v>
      </c>
      <c r="W930" s="22">
        <f>+'Cpm-'!Y434</f>
        <v>0</v>
      </c>
      <c r="X930" s="22">
        <f>+'Cpm-'!Z434</f>
        <v>0</v>
      </c>
      <c r="Y930" s="22">
        <f>+'Cpm-'!AA434</f>
        <v>0</v>
      </c>
      <c r="Z930" s="22">
        <f>+'Cpm-'!AB434</f>
        <v>0.41026899999999999</v>
      </c>
      <c r="AA930" s="22">
        <f>+'Cpm-'!AC434</f>
        <v>0</v>
      </c>
      <c r="AB930" s="22">
        <f>+'Cpm-'!AD434</f>
        <v>0</v>
      </c>
      <c r="AC930" s="22">
        <f>+'Cpm-'!AE434</f>
        <v>0</v>
      </c>
      <c r="AD930" s="22">
        <f>+'Cpm-'!AF434</f>
        <v>0</v>
      </c>
      <c r="AE930" s="22">
        <f>+'Cpm-'!AG434</f>
        <v>0</v>
      </c>
      <c r="AF930" s="22">
        <f>+'Cpm-'!AH434</f>
        <v>0</v>
      </c>
      <c r="AG930" s="22">
        <f>+'Cpm-'!AI434</f>
        <v>0</v>
      </c>
      <c r="AH930" s="22">
        <f>+'Cmp-'!E434</f>
        <v>0</v>
      </c>
      <c r="AI930" s="22">
        <f>+'Cmp-'!F434</f>
        <v>0</v>
      </c>
      <c r="AJ930" s="22">
        <f>+'Cmp-'!G434</f>
        <v>0</v>
      </c>
      <c r="AK930" s="22">
        <f>+'Cmp-'!H434</f>
        <v>0</v>
      </c>
      <c r="AL930" s="22">
        <f>+'Cmp-'!I434</f>
        <v>0</v>
      </c>
      <c r="AM930" s="22">
        <f>+'Cmp-'!J434</f>
        <v>0</v>
      </c>
      <c r="AN930" s="22">
        <f>+'Cmp-'!K434</f>
        <v>0</v>
      </c>
      <c r="AO930" s="22">
        <f>+'Cmp-'!L434</f>
        <v>0</v>
      </c>
      <c r="AP930" s="22">
        <f>+'Cmp-'!M434</f>
        <v>0</v>
      </c>
      <c r="AQ930" s="22">
        <f>+'Cmp-'!N434</f>
        <v>0</v>
      </c>
      <c r="AR930" s="22">
        <f>+'Cmp-'!O434</f>
        <v>0</v>
      </c>
      <c r="AS930" s="22">
        <f>+'Cmp-'!P434</f>
        <v>0</v>
      </c>
      <c r="AT930" s="22">
        <f>+'Cmp-'!Q434</f>
        <v>0</v>
      </c>
      <c r="AU930" s="22">
        <f>+'Cmp-'!R434</f>
        <v>0</v>
      </c>
      <c r="AV930" s="22">
        <f>+'Cmp-'!S434</f>
        <v>0.30190400000000001</v>
      </c>
      <c r="AW930" s="22">
        <f>+'Cmp-'!T434</f>
        <v>0</v>
      </c>
      <c r="AX930" s="22">
        <f>+'Cmp-'!U434</f>
        <v>0</v>
      </c>
      <c r="AY930" s="22">
        <f>+'Cmp-'!V434</f>
        <v>0</v>
      </c>
      <c r="AZ930" s="22">
        <f>+'Cmp-'!W434</f>
        <v>0</v>
      </c>
      <c r="BA930" s="22">
        <f>+'Cmp-'!X434</f>
        <v>0</v>
      </c>
      <c r="BB930" s="22">
        <f>+'Cmp-'!Y434</f>
        <v>0</v>
      </c>
      <c r="BC930" s="22">
        <f>+'Cmp-'!Z434</f>
        <v>0</v>
      </c>
      <c r="BD930" s="22">
        <f>+'Cmp-'!AA434</f>
        <v>0</v>
      </c>
      <c r="BE930" s="22">
        <f>+'Cmp-'!AB434</f>
        <v>0</v>
      </c>
      <c r="BF930" s="22">
        <f>+'Cmp-'!AC434</f>
        <v>0</v>
      </c>
      <c r="BG930" s="22">
        <f>+'Cmp-'!AD434</f>
        <v>0</v>
      </c>
      <c r="BH930" s="22">
        <f>+'Cmp-'!AE434</f>
        <v>0.27957100000000001</v>
      </c>
      <c r="BI930" s="22">
        <f>+'Cmp-'!AF434</f>
        <v>0</v>
      </c>
      <c r="BJ930" s="22">
        <f>+'Cmp-'!AG434</f>
        <v>0.27855799999999997</v>
      </c>
      <c r="BK930" s="22">
        <f>+'Cmp-'!AH434</f>
        <v>0</v>
      </c>
      <c r="BL930" s="22">
        <f>+'Cmp-'!AI434</f>
        <v>0.41026899999999999</v>
      </c>
      <c r="BM930" s="6" t="s">
        <v>1079</v>
      </c>
      <c r="BN930" s="24" t="str">
        <f>+CnAll!B930</f>
        <v>AaAaa + aAAaA</v>
      </c>
      <c r="BO930" s="24">
        <f>+CnAll!C930</f>
        <v>0</v>
      </c>
    </row>
    <row r="931" spans="1:67" x14ac:dyDescent="0.45">
      <c r="A931" s="1">
        <v>930</v>
      </c>
      <c r="B931" s="22" t="str">
        <f>+'Cpm-'!B435</f>
        <v>AaaAA + aAAaA</v>
      </c>
      <c r="C931" s="22">
        <f>+'Cpm-'!E435</f>
        <v>0</v>
      </c>
      <c r="D931" s="22">
        <f>+'Cpm-'!F435</f>
        <v>0</v>
      </c>
      <c r="E931" s="22">
        <f>+'Cpm-'!G435</f>
        <v>0</v>
      </c>
      <c r="F931" s="22">
        <f>+'Cpm-'!H435</f>
        <v>0</v>
      </c>
      <c r="G931" s="22">
        <f>+'Cpm-'!I435</f>
        <v>0</v>
      </c>
      <c r="H931" s="22">
        <f>+'Cpm-'!J435</f>
        <v>0</v>
      </c>
      <c r="I931" s="22">
        <f>+'Cpm-'!K435</f>
        <v>0</v>
      </c>
      <c r="J931" s="22">
        <f>+'Cpm-'!L435</f>
        <v>0</v>
      </c>
      <c r="K931" s="22">
        <f>+'Cpm-'!M435</f>
        <v>0</v>
      </c>
      <c r="L931" s="22">
        <f>+'Cpm-'!N435</f>
        <v>0</v>
      </c>
      <c r="M931" s="22">
        <f>+'Cpm-'!O435</f>
        <v>0</v>
      </c>
      <c r="N931" s="22">
        <f>+'Cpm-'!P435</f>
        <v>0</v>
      </c>
      <c r="O931" s="22">
        <f>+'Cpm-'!Q435</f>
        <v>0</v>
      </c>
      <c r="P931" s="22">
        <f>+'Cpm-'!R435</f>
        <v>0</v>
      </c>
      <c r="Q931" s="22">
        <f>+'Cpm-'!S435</f>
        <v>0</v>
      </c>
      <c r="R931" s="22">
        <f>+'Cpm-'!T435</f>
        <v>8.2994999999999999E-2</v>
      </c>
      <c r="S931" s="22">
        <f>+'Cpm-'!U435</f>
        <v>0</v>
      </c>
      <c r="T931" s="22">
        <f>+'Cpm-'!V435</f>
        <v>0</v>
      </c>
      <c r="U931" s="22">
        <f>+'Cpm-'!W435</f>
        <v>0</v>
      </c>
      <c r="V931" s="22">
        <f>+'Cpm-'!X435</f>
        <v>0</v>
      </c>
      <c r="W931" s="22">
        <f>+'Cpm-'!Y435</f>
        <v>0</v>
      </c>
      <c r="X931" s="22">
        <f>+'Cpm-'!Z435</f>
        <v>0</v>
      </c>
      <c r="Y931" s="22">
        <f>+'Cpm-'!AA435</f>
        <v>0</v>
      </c>
      <c r="Z931" s="22">
        <f>+'Cpm-'!AB435</f>
        <v>0</v>
      </c>
      <c r="AA931" s="22">
        <f>+'Cpm-'!AC435</f>
        <v>0</v>
      </c>
      <c r="AB931" s="22">
        <f>+'Cpm-'!AD435</f>
        <v>0</v>
      </c>
      <c r="AC931" s="22">
        <f>+'Cpm-'!AE435</f>
        <v>0</v>
      </c>
      <c r="AD931" s="22">
        <f>+'Cpm-'!AF435</f>
        <v>0</v>
      </c>
      <c r="AE931" s="22">
        <f>+'Cpm-'!AG435</f>
        <v>0</v>
      </c>
      <c r="AF931" s="22">
        <f>+'Cpm-'!AH435</f>
        <v>0</v>
      </c>
      <c r="AG931" s="22">
        <f>+'Cpm-'!AI435</f>
        <v>0</v>
      </c>
      <c r="AH931" s="22">
        <f>+'Cmp-'!E435</f>
        <v>0</v>
      </c>
      <c r="AI931" s="22">
        <f>+'Cmp-'!F435</f>
        <v>0</v>
      </c>
      <c r="AJ931" s="22">
        <f>+'Cmp-'!G435</f>
        <v>0</v>
      </c>
      <c r="AK931" s="22">
        <f>+'Cmp-'!H435</f>
        <v>0</v>
      </c>
      <c r="AL931" s="22">
        <f>+'Cmp-'!I435</f>
        <v>0</v>
      </c>
      <c r="AM931" s="22">
        <f>+'Cmp-'!J435</f>
        <v>0</v>
      </c>
      <c r="AN931" s="22">
        <f>+'Cmp-'!K435</f>
        <v>0</v>
      </c>
      <c r="AO931" s="22">
        <f>+'Cmp-'!L435</f>
        <v>0</v>
      </c>
      <c r="AP931" s="22">
        <f>+'Cmp-'!M435</f>
        <v>0</v>
      </c>
      <c r="AQ931" s="22">
        <f>+'Cmp-'!N435</f>
        <v>0</v>
      </c>
      <c r="AR931" s="22">
        <f>+'Cmp-'!O435</f>
        <v>0</v>
      </c>
      <c r="AS931" s="22">
        <f>+'Cmp-'!P435</f>
        <v>0</v>
      </c>
      <c r="AT931" s="22">
        <f>+'Cmp-'!Q435</f>
        <v>0</v>
      </c>
      <c r="AU931" s="22">
        <f>+'Cmp-'!R435</f>
        <v>0</v>
      </c>
      <c r="AV931" s="22">
        <f>+'Cmp-'!S435</f>
        <v>0</v>
      </c>
      <c r="AW931" s="22">
        <f>+'Cmp-'!T435</f>
        <v>0</v>
      </c>
      <c r="AX931" s="22">
        <f>+'Cmp-'!U435</f>
        <v>0</v>
      </c>
      <c r="AY931" s="22">
        <f>+'Cmp-'!V435</f>
        <v>0</v>
      </c>
      <c r="AZ931" s="22">
        <f>+'Cmp-'!W435</f>
        <v>0</v>
      </c>
      <c r="BA931" s="22">
        <f>+'Cmp-'!X435</f>
        <v>0</v>
      </c>
      <c r="BB931" s="22">
        <f>+'Cmp-'!Y435</f>
        <v>0</v>
      </c>
      <c r="BC931" s="22">
        <f>+'Cmp-'!Z435</f>
        <v>0</v>
      </c>
      <c r="BD931" s="22">
        <f>+'Cmp-'!AA435</f>
        <v>0</v>
      </c>
      <c r="BE931" s="22">
        <f>+'Cmp-'!AB435</f>
        <v>0</v>
      </c>
      <c r="BF931" s="22">
        <f>+'Cmp-'!AC435</f>
        <v>0</v>
      </c>
      <c r="BG931" s="22">
        <f>+'Cmp-'!AD435</f>
        <v>0</v>
      </c>
      <c r="BH931" s="22">
        <f>+'Cmp-'!AE435</f>
        <v>0</v>
      </c>
      <c r="BI931" s="22">
        <f>+'Cmp-'!AF435</f>
        <v>0</v>
      </c>
      <c r="BJ931" s="22">
        <f>+'Cmp-'!AG435</f>
        <v>0</v>
      </c>
      <c r="BK931" s="22">
        <f>+'Cmp-'!AH435</f>
        <v>0</v>
      </c>
      <c r="BL931" s="22">
        <f>+'Cmp-'!AI435</f>
        <v>0</v>
      </c>
      <c r="BM931" s="6" t="s">
        <v>1079</v>
      </c>
      <c r="BN931" s="24" t="str">
        <f>+CnAll!B931</f>
        <v>AaaAA + aAAaA</v>
      </c>
      <c r="BO931" s="24">
        <f>+CnAll!C931</f>
        <v>0</v>
      </c>
    </row>
    <row r="932" spans="1:67" x14ac:dyDescent="0.45">
      <c r="A932" s="1">
        <v>931</v>
      </c>
      <c r="B932" s="22" t="str">
        <f>+'Cpm-'!B436</f>
        <v>AaaAa + aAAaA</v>
      </c>
      <c r="C932" s="22">
        <f>+'Cpm-'!E436</f>
        <v>0</v>
      </c>
      <c r="D932" s="22">
        <f>+'Cpm-'!F436</f>
        <v>0</v>
      </c>
      <c r="E932" s="22">
        <f>+'Cpm-'!G436</f>
        <v>0</v>
      </c>
      <c r="F932" s="22">
        <f>+'Cpm-'!H436</f>
        <v>0</v>
      </c>
      <c r="G932" s="22">
        <f>+'Cpm-'!I436</f>
        <v>0</v>
      </c>
      <c r="H932" s="22">
        <f>+'Cpm-'!J436</f>
        <v>0</v>
      </c>
      <c r="I932" s="22">
        <f>+'Cpm-'!K436</f>
        <v>0</v>
      </c>
      <c r="J932" s="22">
        <f>+'Cpm-'!L436</f>
        <v>0.260961</v>
      </c>
      <c r="K932" s="22">
        <f>+'Cpm-'!M436</f>
        <v>0</v>
      </c>
      <c r="L932" s="22">
        <f>+'Cpm-'!N436</f>
        <v>0.18562200000000001</v>
      </c>
      <c r="M932" s="22">
        <f>+'Cpm-'!O436</f>
        <v>0</v>
      </c>
      <c r="N932" s="22">
        <f>+'Cpm-'!P436</f>
        <v>0</v>
      </c>
      <c r="O932" s="22">
        <f>+'Cpm-'!Q436</f>
        <v>0</v>
      </c>
      <c r="P932" s="22">
        <f>+'Cpm-'!R436</f>
        <v>0</v>
      </c>
      <c r="Q932" s="22">
        <f>+'Cpm-'!S436</f>
        <v>0</v>
      </c>
      <c r="R932" s="22">
        <f>+'Cpm-'!T436</f>
        <v>0.34634199999999998</v>
      </c>
      <c r="S932" s="22">
        <f>+'Cpm-'!U436</f>
        <v>0.311693</v>
      </c>
      <c r="T932" s="22">
        <f>+'Cpm-'!V436</f>
        <v>0.32133400000000001</v>
      </c>
      <c r="U932" s="22">
        <f>+'Cpm-'!W436</f>
        <v>0</v>
      </c>
      <c r="V932" s="22">
        <f>+'Cpm-'!X436</f>
        <v>0.31178499999999998</v>
      </c>
      <c r="W932" s="22">
        <f>+'Cpm-'!Y436</f>
        <v>0</v>
      </c>
      <c r="X932" s="22">
        <f>+'Cpm-'!Z436</f>
        <v>0</v>
      </c>
      <c r="Y932" s="22">
        <f>+'Cpm-'!AA436</f>
        <v>0</v>
      </c>
      <c r="Z932" s="22">
        <f>+'Cpm-'!AB436</f>
        <v>0.31178499999999998</v>
      </c>
      <c r="AA932" s="22">
        <f>+'Cpm-'!AC436</f>
        <v>0</v>
      </c>
      <c r="AB932" s="22">
        <f>+'Cpm-'!AD436</f>
        <v>0</v>
      </c>
      <c r="AC932" s="22">
        <f>+'Cpm-'!AE436</f>
        <v>0</v>
      </c>
      <c r="AD932" s="22">
        <f>+'Cpm-'!AF436</f>
        <v>0</v>
      </c>
      <c r="AE932" s="22">
        <f>+'Cpm-'!AG436</f>
        <v>0</v>
      </c>
      <c r="AF932" s="22">
        <f>+'Cpm-'!AH436</f>
        <v>0</v>
      </c>
      <c r="AG932" s="22">
        <f>+'Cpm-'!AI436</f>
        <v>0</v>
      </c>
      <c r="AH932" s="22">
        <f>+'Cmp-'!E436</f>
        <v>0</v>
      </c>
      <c r="AI932" s="22">
        <f>+'Cmp-'!F436</f>
        <v>0</v>
      </c>
      <c r="AJ932" s="22">
        <f>+'Cmp-'!G436</f>
        <v>0</v>
      </c>
      <c r="AK932" s="22">
        <f>+'Cmp-'!H436</f>
        <v>0</v>
      </c>
      <c r="AL932" s="22">
        <f>+'Cmp-'!I436</f>
        <v>0</v>
      </c>
      <c r="AM932" s="22">
        <f>+'Cmp-'!J436</f>
        <v>0</v>
      </c>
      <c r="AN932" s="22">
        <f>+'Cmp-'!K436</f>
        <v>0</v>
      </c>
      <c r="AO932" s="22">
        <f>+'Cmp-'!L436</f>
        <v>0</v>
      </c>
      <c r="AP932" s="22">
        <f>+'Cmp-'!M436</f>
        <v>0</v>
      </c>
      <c r="AQ932" s="22">
        <f>+'Cmp-'!N436</f>
        <v>0</v>
      </c>
      <c r="AR932" s="22">
        <f>+'Cmp-'!O436</f>
        <v>0</v>
      </c>
      <c r="AS932" s="22">
        <f>+'Cmp-'!P436</f>
        <v>0</v>
      </c>
      <c r="AT932" s="22">
        <f>+'Cmp-'!Q436</f>
        <v>0</v>
      </c>
      <c r="AU932" s="22">
        <f>+'Cmp-'!R436</f>
        <v>0</v>
      </c>
      <c r="AV932" s="22">
        <f>+'Cmp-'!S436</f>
        <v>0</v>
      </c>
      <c r="AW932" s="22">
        <f>+'Cmp-'!T436</f>
        <v>0</v>
      </c>
      <c r="AX932" s="22">
        <f>+'Cmp-'!U436</f>
        <v>0</v>
      </c>
      <c r="AY932" s="22">
        <f>+'Cmp-'!V436</f>
        <v>0</v>
      </c>
      <c r="AZ932" s="22">
        <f>+'Cmp-'!W436</f>
        <v>0</v>
      </c>
      <c r="BA932" s="22">
        <f>+'Cmp-'!X436</f>
        <v>0</v>
      </c>
      <c r="BB932" s="22">
        <f>+'Cmp-'!Y436</f>
        <v>0</v>
      </c>
      <c r="BC932" s="22">
        <f>+'Cmp-'!Z436</f>
        <v>0</v>
      </c>
      <c r="BD932" s="22">
        <f>+'Cmp-'!AA436</f>
        <v>0</v>
      </c>
      <c r="BE932" s="22">
        <f>+'Cmp-'!AB436</f>
        <v>0</v>
      </c>
      <c r="BF932" s="22">
        <f>+'Cmp-'!AC436</f>
        <v>0</v>
      </c>
      <c r="BG932" s="22">
        <f>+'Cmp-'!AD436</f>
        <v>0</v>
      </c>
      <c r="BH932" s="22">
        <f>+'Cmp-'!AE436</f>
        <v>0</v>
      </c>
      <c r="BI932" s="22">
        <f>+'Cmp-'!AF436</f>
        <v>0</v>
      </c>
      <c r="BJ932" s="22">
        <f>+'Cmp-'!AG436</f>
        <v>0.16678999999999999</v>
      </c>
      <c r="BK932" s="22">
        <f>+'Cmp-'!AH436</f>
        <v>0</v>
      </c>
      <c r="BL932" s="22">
        <f>+'Cmp-'!AI436</f>
        <v>0.31178499999999998</v>
      </c>
      <c r="BM932" s="6" t="s">
        <v>1079</v>
      </c>
      <c r="BN932" s="24" t="str">
        <f>+CnAll!B932</f>
        <v>AaaAa + aAAaA</v>
      </c>
      <c r="BO932" s="24">
        <f>+CnAll!C932</f>
        <v>0</v>
      </c>
    </row>
    <row r="933" spans="1:67" x14ac:dyDescent="0.45">
      <c r="A933" s="1">
        <v>932</v>
      </c>
      <c r="B933" s="22" t="str">
        <f>+'Cpm-'!B437</f>
        <v>A + aAAAa</v>
      </c>
      <c r="C933" s="22">
        <f>+'Cpm-'!E437</f>
        <v>0</v>
      </c>
      <c r="D933" s="22">
        <f>+'Cpm-'!F437</f>
        <v>0</v>
      </c>
      <c r="E933" s="22">
        <f>+'Cpm-'!G437</f>
        <v>0</v>
      </c>
      <c r="F933" s="22">
        <f>+'Cpm-'!H437</f>
        <v>0</v>
      </c>
      <c r="G933" s="22">
        <f>+'Cpm-'!I437</f>
        <v>0</v>
      </c>
      <c r="H933" s="22">
        <f>+'Cpm-'!J437</f>
        <v>0</v>
      </c>
      <c r="I933" s="22">
        <f>+'Cpm-'!K437</f>
        <v>0</v>
      </c>
      <c r="J933" s="22">
        <f>+'Cpm-'!L437</f>
        <v>0</v>
      </c>
      <c r="K933" s="22">
        <f>+'Cpm-'!M437</f>
        <v>0</v>
      </c>
      <c r="L933" s="22">
        <f>+'Cpm-'!N437</f>
        <v>0</v>
      </c>
      <c r="M933" s="22">
        <f>+'Cpm-'!O437</f>
        <v>0</v>
      </c>
      <c r="N933" s="22">
        <f>+'Cpm-'!P437</f>
        <v>0</v>
      </c>
      <c r="O933" s="22">
        <f>+'Cpm-'!Q437</f>
        <v>0</v>
      </c>
      <c r="P933" s="22">
        <f>+'Cpm-'!R437</f>
        <v>0</v>
      </c>
      <c r="Q933" s="22">
        <f>+'Cpm-'!S437</f>
        <v>0</v>
      </c>
      <c r="R933" s="22">
        <f>+'Cpm-'!T437</f>
        <v>0</v>
      </c>
      <c r="S933" s="22">
        <f>+'Cpm-'!U437</f>
        <v>0</v>
      </c>
      <c r="T933" s="22">
        <f>+'Cpm-'!V437</f>
        <v>0</v>
      </c>
      <c r="U933" s="22">
        <f>+'Cpm-'!W437</f>
        <v>0</v>
      </c>
      <c r="V933" s="22">
        <f>+'Cpm-'!X437</f>
        <v>0</v>
      </c>
      <c r="W933" s="22">
        <f>+'Cpm-'!Y437</f>
        <v>0</v>
      </c>
      <c r="X933" s="22">
        <f>+'Cpm-'!Z437</f>
        <v>0</v>
      </c>
      <c r="Y933" s="22">
        <f>+'Cpm-'!AA437</f>
        <v>0</v>
      </c>
      <c r="Z933" s="22">
        <f>+'Cpm-'!AB437</f>
        <v>0</v>
      </c>
      <c r="AA933" s="22">
        <f>+'Cpm-'!AC437</f>
        <v>0</v>
      </c>
      <c r="AB933" s="22">
        <f>+'Cpm-'!AD437</f>
        <v>0</v>
      </c>
      <c r="AC933" s="22">
        <f>+'Cpm-'!AE437</f>
        <v>0</v>
      </c>
      <c r="AD933" s="22">
        <f>+'Cpm-'!AF437</f>
        <v>0</v>
      </c>
      <c r="AE933" s="22">
        <f>+'Cpm-'!AG437</f>
        <v>0</v>
      </c>
      <c r="AF933" s="22">
        <f>+'Cpm-'!AH437</f>
        <v>0</v>
      </c>
      <c r="AG933" s="22">
        <f>+'Cpm-'!AI437</f>
        <v>0</v>
      </c>
      <c r="AH933" s="22">
        <f>+'Cmp-'!E437</f>
        <v>0</v>
      </c>
      <c r="AI933" s="22">
        <f>+'Cmp-'!F437</f>
        <v>0</v>
      </c>
      <c r="AJ933" s="22">
        <f>+'Cmp-'!G437</f>
        <v>0</v>
      </c>
      <c r="AK933" s="22">
        <f>+'Cmp-'!H437</f>
        <v>0</v>
      </c>
      <c r="AL933" s="22">
        <f>+'Cmp-'!I437</f>
        <v>0</v>
      </c>
      <c r="AM933" s="22">
        <f>+'Cmp-'!J437</f>
        <v>0</v>
      </c>
      <c r="AN933" s="22">
        <f>+'Cmp-'!K437</f>
        <v>0</v>
      </c>
      <c r="AO933" s="22">
        <f>+'Cmp-'!L437</f>
        <v>0</v>
      </c>
      <c r="AP933" s="22">
        <f>+'Cmp-'!M437</f>
        <v>0</v>
      </c>
      <c r="AQ933" s="22">
        <f>+'Cmp-'!N437</f>
        <v>0</v>
      </c>
      <c r="AR933" s="22">
        <f>+'Cmp-'!O437</f>
        <v>0</v>
      </c>
      <c r="AS933" s="22">
        <f>+'Cmp-'!P437</f>
        <v>0</v>
      </c>
      <c r="AT933" s="22">
        <f>+'Cmp-'!Q437</f>
        <v>0</v>
      </c>
      <c r="AU933" s="22">
        <f>+'Cmp-'!R437</f>
        <v>0</v>
      </c>
      <c r="AV933" s="22">
        <f>+'Cmp-'!S437</f>
        <v>0</v>
      </c>
      <c r="AW933" s="22">
        <f>+'Cmp-'!T437</f>
        <v>0</v>
      </c>
      <c r="AX933" s="22">
        <f>+'Cmp-'!U437</f>
        <v>0</v>
      </c>
      <c r="AY933" s="22">
        <f>+'Cmp-'!V437</f>
        <v>0</v>
      </c>
      <c r="AZ933" s="22">
        <f>+'Cmp-'!W437</f>
        <v>0</v>
      </c>
      <c r="BA933" s="22">
        <f>+'Cmp-'!X437</f>
        <v>0</v>
      </c>
      <c r="BB933" s="22">
        <f>+'Cmp-'!Y437</f>
        <v>0</v>
      </c>
      <c r="BC933" s="22">
        <f>+'Cmp-'!Z437</f>
        <v>0</v>
      </c>
      <c r="BD933" s="22">
        <f>+'Cmp-'!AA437</f>
        <v>0</v>
      </c>
      <c r="BE933" s="22">
        <f>+'Cmp-'!AB437</f>
        <v>0</v>
      </c>
      <c r="BF933" s="22">
        <f>+'Cmp-'!AC437</f>
        <v>0</v>
      </c>
      <c r="BG933" s="22">
        <f>+'Cmp-'!AD437</f>
        <v>0</v>
      </c>
      <c r="BH933" s="22">
        <f>+'Cmp-'!AE437</f>
        <v>0</v>
      </c>
      <c r="BI933" s="22">
        <f>+'Cmp-'!AF437</f>
        <v>0</v>
      </c>
      <c r="BJ933" s="22">
        <f>+'Cmp-'!AG437</f>
        <v>0</v>
      </c>
      <c r="BK933" s="22">
        <f>+'Cmp-'!AH437</f>
        <v>0</v>
      </c>
      <c r="BL933" s="22">
        <f>+'Cmp-'!AI437</f>
        <v>0</v>
      </c>
      <c r="BM933" s="6" t="s">
        <v>1079</v>
      </c>
      <c r="BN933" s="24" t="str">
        <f>+CnAll!B933</f>
        <v>A + aAAAa</v>
      </c>
      <c r="BO933" s="24">
        <f>+CnAll!C933</f>
        <v>0</v>
      </c>
    </row>
    <row r="934" spans="1:67" x14ac:dyDescent="0.45">
      <c r="A934" s="1">
        <v>933</v>
      </c>
      <c r="B934" s="22" t="str">
        <f>+'Cpm-'!B438</f>
        <v>AA + aAAAa</v>
      </c>
      <c r="C934" s="22">
        <f>+'Cpm-'!E438</f>
        <v>0</v>
      </c>
      <c r="D934" s="22">
        <f>+'Cpm-'!F438</f>
        <v>0</v>
      </c>
      <c r="E934" s="22">
        <f>+'Cpm-'!G438</f>
        <v>0</v>
      </c>
      <c r="F934" s="22">
        <f>+'Cpm-'!H438</f>
        <v>0</v>
      </c>
      <c r="G934" s="22">
        <f>+'Cpm-'!I438</f>
        <v>0</v>
      </c>
      <c r="H934" s="22">
        <f>+'Cpm-'!J438</f>
        <v>0</v>
      </c>
      <c r="I934" s="22">
        <f>+'Cpm-'!K438</f>
        <v>0</v>
      </c>
      <c r="J934" s="22">
        <f>+'Cpm-'!L438</f>
        <v>0</v>
      </c>
      <c r="K934" s="22">
        <f>+'Cpm-'!M438</f>
        <v>0</v>
      </c>
      <c r="L934" s="22">
        <f>+'Cpm-'!N438</f>
        <v>0</v>
      </c>
      <c r="M934" s="22">
        <f>+'Cpm-'!O438</f>
        <v>0</v>
      </c>
      <c r="N934" s="22">
        <f>+'Cpm-'!P438</f>
        <v>0</v>
      </c>
      <c r="O934" s="22">
        <f>+'Cpm-'!Q438</f>
        <v>0</v>
      </c>
      <c r="P934" s="22">
        <f>+'Cpm-'!R438</f>
        <v>0</v>
      </c>
      <c r="Q934" s="22">
        <f>+'Cpm-'!S438</f>
        <v>0</v>
      </c>
      <c r="R934" s="22">
        <f>+'Cpm-'!T438</f>
        <v>0</v>
      </c>
      <c r="S934" s="22">
        <f>+'Cpm-'!U438</f>
        <v>0</v>
      </c>
      <c r="T934" s="22">
        <f>+'Cpm-'!V438</f>
        <v>0</v>
      </c>
      <c r="U934" s="22">
        <f>+'Cpm-'!W438</f>
        <v>0</v>
      </c>
      <c r="V934" s="22">
        <f>+'Cpm-'!X438</f>
        <v>0</v>
      </c>
      <c r="W934" s="22">
        <f>+'Cpm-'!Y438</f>
        <v>0</v>
      </c>
      <c r="X934" s="22">
        <f>+'Cpm-'!Z438</f>
        <v>0</v>
      </c>
      <c r="Y934" s="22">
        <f>+'Cpm-'!AA438</f>
        <v>0</v>
      </c>
      <c r="Z934" s="22">
        <f>+'Cpm-'!AB438</f>
        <v>0</v>
      </c>
      <c r="AA934" s="22">
        <f>+'Cpm-'!AC438</f>
        <v>0</v>
      </c>
      <c r="AB934" s="22">
        <f>+'Cpm-'!AD438</f>
        <v>0</v>
      </c>
      <c r="AC934" s="22">
        <f>+'Cpm-'!AE438</f>
        <v>0</v>
      </c>
      <c r="AD934" s="22">
        <f>+'Cpm-'!AF438</f>
        <v>0</v>
      </c>
      <c r="AE934" s="22">
        <f>+'Cpm-'!AG438</f>
        <v>0</v>
      </c>
      <c r="AF934" s="22">
        <f>+'Cpm-'!AH438</f>
        <v>0</v>
      </c>
      <c r="AG934" s="22">
        <f>+'Cpm-'!AI438</f>
        <v>0</v>
      </c>
      <c r="AH934" s="22">
        <f>+'Cmp-'!E438</f>
        <v>0</v>
      </c>
      <c r="AI934" s="22">
        <f>+'Cmp-'!F438</f>
        <v>0</v>
      </c>
      <c r="AJ934" s="22">
        <f>+'Cmp-'!G438</f>
        <v>0</v>
      </c>
      <c r="AK934" s="22">
        <f>+'Cmp-'!H438</f>
        <v>0</v>
      </c>
      <c r="AL934" s="22">
        <f>+'Cmp-'!I438</f>
        <v>0</v>
      </c>
      <c r="AM934" s="22">
        <f>+'Cmp-'!J438</f>
        <v>0</v>
      </c>
      <c r="AN934" s="22">
        <f>+'Cmp-'!K438</f>
        <v>0</v>
      </c>
      <c r="AO934" s="22">
        <f>+'Cmp-'!L438</f>
        <v>0</v>
      </c>
      <c r="AP934" s="22">
        <f>+'Cmp-'!M438</f>
        <v>0</v>
      </c>
      <c r="AQ934" s="22">
        <f>+'Cmp-'!N438</f>
        <v>0</v>
      </c>
      <c r="AR934" s="22">
        <f>+'Cmp-'!O438</f>
        <v>0</v>
      </c>
      <c r="AS934" s="22">
        <f>+'Cmp-'!P438</f>
        <v>0</v>
      </c>
      <c r="AT934" s="22">
        <f>+'Cmp-'!Q438</f>
        <v>0</v>
      </c>
      <c r="AU934" s="22">
        <f>+'Cmp-'!R438</f>
        <v>0</v>
      </c>
      <c r="AV934" s="22">
        <f>+'Cmp-'!S438</f>
        <v>0</v>
      </c>
      <c r="AW934" s="22">
        <f>+'Cmp-'!T438</f>
        <v>0</v>
      </c>
      <c r="AX934" s="22">
        <f>+'Cmp-'!U438</f>
        <v>0</v>
      </c>
      <c r="AY934" s="22">
        <f>+'Cmp-'!V438</f>
        <v>0</v>
      </c>
      <c r="AZ934" s="22">
        <f>+'Cmp-'!W438</f>
        <v>0</v>
      </c>
      <c r="BA934" s="22">
        <f>+'Cmp-'!X438</f>
        <v>0</v>
      </c>
      <c r="BB934" s="22">
        <f>+'Cmp-'!Y438</f>
        <v>0</v>
      </c>
      <c r="BC934" s="22">
        <f>+'Cmp-'!Z438</f>
        <v>0</v>
      </c>
      <c r="BD934" s="22">
        <f>+'Cmp-'!AA438</f>
        <v>0</v>
      </c>
      <c r="BE934" s="22">
        <f>+'Cmp-'!AB438</f>
        <v>0</v>
      </c>
      <c r="BF934" s="22">
        <f>+'Cmp-'!AC438</f>
        <v>0</v>
      </c>
      <c r="BG934" s="22">
        <f>+'Cmp-'!AD438</f>
        <v>0</v>
      </c>
      <c r="BH934" s="22">
        <f>+'Cmp-'!AE438</f>
        <v>0</v>
      </c>
      <c r="BI934" s="22">
        <f>+'Cmp-'!AF438</f>
        <v>0</v>
      </c>
      <c r="BJ934" s="22">
        <f>+'Cmp-'!AG438</f>
        <v>0</v>
      </c>
      <c r="BK934" s="22">
        <f>+'Cmp-'!AH438</f>
        <v>0</v>
      </c>
      <c r="BL934" s="22">
        <f>+'Cmp-'!AI438</f>
        <v>0</v>
      </c>
      <c r="BM934" s="6" t="s">
        <v>1079</v>
      </c>
      <c r="BN934" s="24" t="str">
        <f>+CnAll!B934</f>
        <v>AA + aAAAa</v>
      </c>
      <c r="BO934" s="24">
        <f>+CnAll!C934</f>
        <v>0</v>
      </c>
    </row>
    <row r="935" spans="1:67" x14ac:dyDescent="0.45">
      <c r="A935" s="1">
        <v>934</v>
      </c>
      <c r="B935" s="22" t="str">
        <f>+'Cpm-'!B439</f>
        <v>Aa + aAAAa</v>
      </c>
      <c r="C935" s="22">
        <f>+'Cpm-'!E439</f>
        <v>0</v>
      </c>
      <c r="D935" s="22">
        <f>+'Cpm-'!F439</f>
        <v>0</v>
      </c>
      <c r="E935" s="22">
        <f>+'Cpm-'!G439</f>
        <v>0</v>
      </c>
      <c r="F935" s="22">
        <f>+'Cpm-'!H439</f>
        <v>0</v>
      </c>
      <c r="G935" s="22">
        <f>+'Cpm-'!I439</f>
        <v>0</v>
      </c>
      <c r="H935" s="22">
        <f>+'Cpm-'!J439</f>
        <v>0</v>
      </c>
      <c r="I935" s="22">
        <f>+'Cpm-'!K439</f>
        <v>0</v>
      </c>
      <c r="J935" s="22">
        <f>+'Cpm-'!L439</f>
        <v>0.285163</v>
      </c>
      <c r="K935" s="22">
        <f>+'Cpm-'!M439</f>
        <v>0</v>
      </c>
      <c r="L935" s="22">
        <f>+'Cpm-'!N439</f>
        <v>0</v>
      </c>
      <c r="M935" s="22">
        <f>+'Cpm-'!O439</f>
        <v>0</v>
      </c>
      <c r="N935" s="22">
        <f>+'Cpm-'!P439</f>
        <v>0</v>
      </c>
      <c r="O935" s="22">
        <f>+'Cpm-'!Q439</f>
        <v>0</v>
      </c>
      <c r="P935" s="22">
        <f>+'Cpm-'!R439</f>
        <v>0</v>
      </c>
      <c r="Q935" s="22">
        <f>+'Cpm-'!S439</f>
        <v>0</v>
      </c>
      <c r="R935" s="22">
        <f>+'Cpm-'!T439</f>
        <v>0.33977299999999999</v>
      </c>
      <c r="S935" s="22">
        <f>+'Cpm-'!U439</f>
        <v>0</v>
      </c>
      <c r="T935" s="22">
        <f>+'Cpm-'!V439</f>
        <v>0</v>
      </c>
      <c r="U935" s="22">
        <f>+'Cpm-'!W439</f>
        <v>0</v>
      </c>
      <c r="V935" s="22">
        <f>+'Cpm-'!X439</f>
        <v>0</v>
      </c>
      <c r="W935" s="22">
        <f>+'Cpm-'!Y439</f>
        <v>0</v>
      </c>
      <c r="X935" s="22">
        <f>+'Cpm-'!Z439</f>
        <v>0</v>
      </c>
      <c r="Y935" s="22">
        <f>+'Cpm-'!AA439</f>
        <v>0</v>
      </c>
      <c r="Z935" s="22">
        <f>+'Cpm-'!AB439</f>
        <v>0</v>
      </c>
      <c r="AA935" s="22">
        <f>+'Cpm-'!AC439</f>
        <v>0</v>
      </c>
      <c r="AB935" s="22">
        <f>+'Cpm-'!AD439</f>
        <v>0</v>
      </c>
      <c r="AC935" s="22">
        <f>+'Cpm-'!AE439</f>
        <v>0</v>
      </c>
      <c r="AD935" s="22">
        <f>+'Cpm-'!AF439</f>
        <v>0</v>
      </c>
      <c r="AE935" s="22">
        <f>+'Cpm-'!AG439</f>
        <v>0</v>
      </c>
      <c r="AF935" s="22">
        <f>+'Cpm-'!AH439</f>
        <v>0</v>
      </c>
      <c r="AG935" s="22">
        <f>+'Cpm-'!AI439</f>
        <v>0</v>
      </c>
      <c r="AH935" s="22">
        <f>+'Cmp-'!E439</f>
        <v>0</v>
      </c>
      <c r="AI935" s="22">
        <f>+'Cmp-'!F439</f>
        <v>0</v>
      </c>
      <c r="AJ935" s="22">
        <f>+'Cmp-'!G439</f>
        <v>0</v>
      </c>
      <c r="AK935" s="22">
        <f>+'Cmp-'!H439</f>
        <v>0</v>
      </c>
      <c r="AL935" s="22">
        <f>+'Cmp-'!I439</f>
        <v>0</v>
      </c>
      <c r="AM935" s="22">
        <f>+'Cmp-'!J439</f>
        <v>0</v>
      </c>
      <c r="AN935" s="22">
        <f>+'Cmp-'!K439</f>
        <v>0</v>
      </c>
      <c r="AO935" s="22">
        <f>+'Cmp-'!L439</f>
        <v>0</v>
      </c>
      <c r="AP935" s="22">
        <f>+'Cmp-'!M439</f>
        <v>0</v>
      </c>
      <c r="AQ935" s="22">
        <f>+'Cmp-'!N439</f>
        <v>0</v>
      </c>
      <c r="AR935" s="22">
        <f>+'Cmp-'!O439</f>
        <v>0</v>
      </c>
      <c r="AS935" s="22">
        <f>+'Cmp-'!P439</f>
        <v>0</v>
      </c>
      <c r="AT935" s="22">
        <f>+'Cmp-'!Q439</f>
        <v>0</v>
      </c>
      <c r="AU935" s="22">
        <f>+'Cmp-'!R439</f>
        <v>0</v>
      </c>
      <c r="AV935" s="22">
        <f>+'Cmp-'!S439</f>
        <v>0</v>
      </c>
      <c r="AW935" s="22">
        <f>+'Cmp-'!T439</f>
        <v>0</v>
      </c>
      <c r="AX935" s="22">
        <f>+'Cmp-'!U439</f>
        <v>0</v>
      </c>
      <c r="AY935" s="22">
        <f>+'Cmp-'!V439</f>
        <v>0</v>
      </c>
      <c r="AZ935" s="22">
        <f>+'Cmp-'!W439</f>
        <v>0</v>
      </c>
      <c r="BA935" s="22">
        <f>+'Cmp-'!X439</f>
        <v>0</v>
      </c>
      <c r="BB935" s="22">
        <f>+'Cmp-'!Y439</f>
        <v>0</v>
      </c>
      <c r="BC935" s="22">
        <f>+'Cmp-'!Z439</f>
        <v>0</v>
      </c>
      <c r="BD935" s="22">
        <f>+'Cmp-'!AA439</f>
        <v>0</v>
      </c>
      <c r="BE935" s="22">
        <f>+'Cmp-'!AB439</f>
        <v>0</v>
      </c>
      <c r="BF935" s="22">
        <f>+'Cmp-'!AC439</f>
        <v>0</v>
      </c>
      <c r="BG935" s="22">
        <f>+'Cmp-'!AD439</f>
        <v>0</v>
      </c>
      <c r="BH935" s="22">
        <f>+'Cmp-'!AE439</f>
        <v>0</v>
      </c>
      <c r="BI935" s="22">
        <f>+'Cmp-'!AF439</f>
        <v>0</v>
      </c>
      <c r="BJ935" s="22">
        <f>+'Cmp-'!AG439</f>
        <v>0</v>
      </c>
      <c r="BK935" s="22">
        <f>+'Cmp-'!AH439</f>
        <v>0</v>
      </c>
      <c r="BL935" s="22">
        <f>+'Cmp-'!AI439</f>
        <v>0</v>
      </c>
      <c r="BM935" s="6" t="s">
        <v>1079</v>
      </c>
      <c r="BN935" s="24" t="str">
        <f>+CnAll!B935</f>
        <v>Aa + aAAAa</v>
      </c>
      <c r="BO935" s="24">
        <f>+CnAll!C935</f>
        <v>0</v>
      </c>
    </row>
    <row r="936" spans="1:67" x14ac:dyDescent="0.45">
      <c r="A936" s="1">
        <v>935</v>
      </c>
      <c r="B936" s="22" t="str">
        <f>+'Cpm-'!B440</f>
        <v>AAA + aAAAa</v>
      </c>
      <c r="C936" s="22">
        <f>+'Cpm-'!E440</f>
        <v>0</v>
      </c>
      <c r="D936" s="22">
        <f>+'Cpm-'!F440</f>
        <v>0</v>
      </c>
      <c r="E936" s="22">
        <f>+'Cpm-'!G440</f>
        <v>0</v>
      </c>
      <c r="F936" s="22">
        <f>+'Cpm-'!H440</f>
        <v>0</v>
      </c>
      <c r="G936" s="22">
        <f>+'Cpm-'!I440</f>
        <v>0</v>
      </c>
      <c r="H936" s="22">
        <f>+'Cpm-'!J440</f>
        <v>0</v>
      </c>
      <c r="I936" s="22">
        <f>+'Cpm-'!K440</f>
        <v>0</v>
      </c>
      <c r="J936" s="22">
        <f>+'Cpm-'!L440</f>
        <v>0</v>
      </c>
      <c r="K936" s="22">
        <f>+'Cpm-'!M440</f>
        <v>0</v>
      </c>
      <c r="L936" s="22">
        <f>+'Cpm-'!N440</f>
        <v>0</v>
      </c>
      <c r="M936" s="22">
        <f>+'Cpm-'!O440</f>
        <v>0</v>
      </c>
      <c r="N936" s="22">
        <f>+'Cpm-'!P440</f>
        <v>0</v>
      </c>
      <c r="O936" s="22">
        <f>+'Cpm-'!Q440</f>
        <v>0</v>
      </c>
      <c r="P936" s="22">
        <f>+'Cpm-'!R440</f>
        <v>0</v>
      </c>
      <c r="Q936" s="22">
        <f>+'Cpm-'!S440</f>
        <v>0</v>
      </c>
      <c r="R936" s="22">
        <f>+'Cpm-'!T440</f>
        <v>0</v>
      </c>
      <c r="S936" s="22">
        <f>+'Cpm-'!U440</f>
        <v>0</v>
      </c>
      <c r="T936" s="22">
        <f>+'Cpm-'!V440</f>
        <v>0</v>
      </c>
      <c r="U936" s="22">
        <f>+'Cpm-'!W440</f>
        <v>0</v>
      </c>
      <c r="V936" s="22">
        <f>+'Cpm-'!X440</f>
        <v>0</v>
      </c>
      <c r="W936" s="22">
        <f>+'Cpm-'!Y440</f>
        <v>0</v>
      </c>
      <c r="X936" s="22">
        <f>+'Cpm-'!Z440</f>
        <v>0</v>
      </c>
      <c r="Y936" s="22">
        <f>+'Cpm-'!AA440</f>
        <v>0</v>
      </c>
      <c r="Z936" s="22">
        <f>+'Cpm-'!AB440</f>
        <v>0</v>
      </c>
      <c r="AA936" s="22">
        <f>+'Cpm-'!AC440</f>
        <v>0</v>
      </c>
      <c r="AB936" s="22">
        <f>+'Cpm-'!AD440</f>
        <v>0</v>
      </c>
      <c r="AC936" s="22">
        <f>+'Cpm-'!AE440</f>
        <v>0</v>
      </c>
      <c r="AD936" s="22">
        <f>+'Cpm-'!AF440</f>
        <v>0</v>
      </c>
      <c r="AE936" s="22">
        <f>+'Cpm-'!AG440</f>
        <v>0</v>
      </c>
      <c r="AF936" s="22">
        <f>+'Cpm-'!AH440</f>
        <v>0</v>
      </c>
      <c r="AG936" s="22">
        <f>+'Cpm-'!AI440</f>
        <v>0</v>
      </c>
      <c r="AH936" s="22">
        <f>+'Cmp-'!E440</f>
        <v>0</v>
      </c>
      <c r="AI936" s="22">
        <f>+'Cmp-'!F440</f>
        <v>0</v>
      </c>
      <c r="AJ936" s="22">
        <f>+'Cmp-'!G440</f>
        <v>0</v>
      </c>
      <c r="AK936" s="22">
        <f>+'Cmp-'!H440</f>
        <v>0</v>
      </c>
      <c r="AL936" s="22">
        <f>+'Cmp-'!I440</f>
        <v>0</v>
      </c>
      <c r="AM936" s="22">
        <f>+'Cmp-'!J440</f>
        <v>0</v>
      </c>
      <c r="AN936" s="22">
        <f>+'Cmp-'!K440</f>
        <v>0</v>
      </c>
      <c r="AO936" s="22">
        <f>+'Cmp-'!L440</f>
        <v>0</v>
      </c>
      <c r="AP936" s="22">
        <f>+'Cmp-'!M440</f>
        <v>0</v>
      </c>
      <c r="AQ936" s="22">
        <f>+'Cmp-'!N440</f>
        <v>0</v>
      </c>
      <c r="AR936" s="22">
        <f>+'Cmp-'!O440</f>
        <v>0</v>
      </c>
      <c r="AS936" s="22">
        <f>+'Cmp-'!P440</f>
        <v>0</v>
      </c>
      <c r="AT936" s="22">
        <f>+'Cmp-'!Q440</f>
        <v>0</v>
      </c>
      <c r="AU936" s="22">
        <f>+'Cmp-'!R440</f>
        <v>0</v>
      </c>
      <c r="AV936" s="22">
        <f>+'Cmp-'!S440</f>
        <v>0</v>
      </c>
      <c r="AW936" s="22">
        <f>+'Cmp-'!T440</f>
        <v>0</v>
      </c>
      <c r="AX936" s="22">
        <f>+'Cmp-'!U440</f>
        <v>0</v>
      </c>
      <c r="AY936" s="22">
        <f>+'Cmp-'!V440</f>
        <v>0</v>
      </c>
      <c r="AZ936" s="22">
        <f>+'Cmp-'!W440</f>
        <v>0</v>
      </c>
      <c r="BA936" s="22">
        <f>+'Cmp-'!X440</f>
        <v>0</v>
      </c>
      <c r="BB936" s="22">
        <f>+'Cmp-'!Y440</f>
        <v>0</v>
      </c>
      <c r="BC936" s="22">
        <f>+'Cmp-'!Z440</f>
        <v>0</v>
      </c>
      <c r="BD936" s="22">
        <f>+'Cmp-'!AA440</f>
        <v>0</v>
      </c>
      <c r="BE936" s="22">
        <f>+'Cmp-'!AB440</f>
        <v>0</v>
      </c>
      <c r="BF936" s="22">
        <f>+'Cmp-'!AC440</f>
        <v>0</v>
      </c>
      <c r="BG936" s="22">
        <f>+'Cmp-'!AD440</f>
        <v>0</v>
      </c>
      <c r="BH936" s="22">
        <f>+'Cmp-'!AE440</f>
        <v>0</v>
      </c>
      <c r="BI936" s="22">
        <f>+'Cmp-'!AF440</f>
        <v>0</v>
      </c>
      <c r="BJ936" s="22">
        <f>+'Cmp-'!AG440</f>
        <v>0</v>
      </c>
      <c r="BK936" s="22">
        <f>+'Cmp-'!AH440</f>
        <v>0</v>
      </c>
      <c r="BL936" s="22">
        <f>+'Cmp-'!AI440</f>
        <v>0</v>
      </c>
      <c r="BM936" s="6" t="s">
        <v>1079</v>
      </c>
      <c r="BN936" s="24" t="str">
        <f>+CnAll!B936</f>
        <v>AAA + aAAAa</v>
      </c>
      <c r="BO936" s="24">
        <f>+CnAll!C936</f>
        <v>0</v>
      </c>
    </row>
    <row r="937" spans="1:67" x14ac:dyDescent="0.45">
      <c r="A937" s="1">
        <v>936</v>
      </c>
      <c r="B937" s="22" t="str">
        <f>+'Cpm-'!B441</f>
        <v>AAa + aAAAa</v>
      </c>
      <c r="C937" s="22">
        <f>+'Cpm-'!E441</f>
        <v>0</v>
      </c>
      <c r="D937" s="22">
        <f>+'Cpm-'!F441</f>
        <v>0</v>
      </c>
      <c r="E937" s="22">
        <f>+'Cpm-'!G441</f>
        <v>0</v>
      </c>
      <c r="F937" s="22">
        <f>+'Cpm-'!H441</f>
        <v>0</v>
      </c>
      <c r="G937" s="22">
        <f>+'Cpm-'!I441</f>
        <v>0</v>
      </c>
      <c r="H937" s="22">
        <f>+'Cpm-'!J441</f>
        <v>0</v>
      </c>
      <c r="I937" s="22">
        <f>+'Cpm-'!K441</f>
        <v>0</v>
      </c>
      <c r="J937" s="22">
        <f>+'Cpm-'!L441</f>
        <v>0</v>
      </c>
      <c r="K937" s="22">
        <f>+'Cpm-'!M441</f>
        <v>0</v>
      </c>
      <c r="L937" s="22">
        <f>+'Cpm-'!N441</f>
        <v>0</v>
      </c>
      <c r="M937" s="22">
        <f>+'Cpm-'!O441</f>
        <v>0</v>
      </c>
      <c r="N937" s="22">
        <f>+'Cpm-'!P441</f>
        <v>0</v>
      </c>
      <c r="O937" s="22">
        <f>+'Cpm-'!Q441</f>
        <v>0</v>
      </c>
      <c r="P937" s="22">
        <f>+'Cpm-'!R441</f>
        <v>0</v>
      </c>
      <c r="Q937" s="22">
        <f>+'Cpm-'!S441</f>
        <v>0</v>
      </c>
      <c r="R937" s="22">
        <f>+'Cpm-'!T441</f>
        <v>7.7017199999999994E-2</v>
      </c>
      <c r="S937" s="22">
        <f>+'Cpm-'!U441</f>
        <v>0</v>
      </c>
      <c r="T937" s="22">
        <f>+'Cpm-'!V441</f>
        <v>0</v>
      </c>
      <c r="U937" s="22">
        <f>+'Cpm-'!W441</f>
        <v>0</v>
      </c>
      <c r="V937" s="22">
        <f>+'Cpm-'!X441</f>
        <v>0</v>
      </c>
      <c r="W937" s="22">
        <f>+'Cpm-'!Y441</f>
        <v>0</v>
      </c>
      <c r="X937" s="22">
        <f>+'Cpm-'!Z441</f>
        <v>0</v>
      </c>
      <c r="Y937" s="22">
        <f>+'Cpm-'!AA441</f>
        <v>0</v>
      </c>
      <c r="Z937" s="22">
        <f>+'Cpm-'!AB441</f>
        <v>0</v>
      </c>
      <c r="AA937" s="22">
        <f>+'Cpm-'!AC441</f>
        <v>0</v>
      </c>
      <c r="AB937" s="22">
        <f>+'Cpm-'!AD441</f>
        <v>0</v>
      </c>
      <c r="AC937" s="22">
        <f>+'Cpm-'!AE441</f>
        <v>0</v>
      </c>
      <c r="AD937" s="22">
        <f>+'Cpm-'!AF441</f>
        <v>0</v>
      </c>
      <c r="AE937" s="22">
        <f>+'Cpm-'!AG441</f>
        <v>0</v>
      </c>
      <c r="AF937" s="22">
        <f>+'Cpm-'!AH441</f>
        <v>0</v>
      </c>
      <c r="AG937" s="22">
        <f>+'Cpm-'!AI441</f>
        <v>0</v>
      </c>
      <c r="AH937" s="22">
        <f>+'Cmp-'!E441</f>
        <v>0</v>
      </c>
      <c r="AI937" s="22">
        <f>+'Cmp-'!F441</f>
        <v>0</v>
      </c>
      <c r="AJ937" s="22">
        <f>+'Cmp-'!G441</f>
        <v>0</v>
      </c>
      <c r="AK937" s="22">
        <f>+'Cmp-'!H441</f>
        <v>0</v>
      </c>
      <c r="AL937" s="22">
        <f>+'Cmp-'!I441</f>
        <v>0</v>
      </c>
      <c r="AM937" s="22">
        <f>+'Cmp-'!J441</f>
        <v>0</v>
      </c>
      <c r="AN937" s="22">
        <f>+'Cmp-'!K441</f>
        <v>0</v>
      </c>
      <c r="AO937" s="22">
        <f>+'Cmp-'!L441</f>
        <v>0</v>
      </c>
      <c r="AP937" s="22">
        <f>+'Cmp-'!M441</f>
        <v>0</v>
      </c>
      <c r="AQ937" s="22">
        <f>+'Cmp-'!N441</f>
        <v>0</v>
      </c>
      <c r="AR937" s="22">
        <f>+'Cmp-'!O441</f>
        <v>0</v>
      </c>
      <c r="AS937" s="22">
        <f>+'Cmp-'!P441</f>
        <v>0</v>
      </c>
      <c r="AT937" s="22">
        <f>+'Cmp-'!Q441</f>
        <v>0</v>
      </c>
      <c r="AU937" s="22">
        <f>+'Cmp-'!R441</f>
        <v>0</v>
      </c>
      <c r="AV937" s="22">
        <f>+'Cmp-'!S441</f>
        <v>0</v>
      </c>
      <c r="AW937" s="22">
        <f>+'Cmp-'!T441</f>
        <v>0</v>
      </c>
      <c r="AX937" s="22">
        <f>+'Cmp-'!U441</f>
        <v>0</v>
      </c>
      <c r="AY937" s="22">
        <f>+'Cmp-'!V441</f>
        <v>0</v>
      </c>
      <c r="AZ937" s="22">
        <f>+'Cmp-'!W441</f>
        <v>0</v>
      </c>
      <c r="BA937" s="22">
        <f>+'Cmp-'!X441</f>
        <v>0</v>
      </c>
      <c r="BB937" s="22">
        <f>+'Cmp-'!Y441</f>
        <v>0</v>
      </c>
      <c r="BC937" s="22">
        <f>+'Cmp-'!Z441</f>
        <v>0</v>
      </c>
      <c r="BD937" s="22">
        <f>+'Cmp-'!AA441</f>
        <v>0</v>
      </c>
      <c r="BE937" s="22">
        <f>+'Cmp-'!AB441</f>
        <v>0</v>
      </c>
      <c r="BF937" s="22">
        <f>+'Cmp-'!AC441</f>
        <v>0</v>
      </c>
      <c r="BG937" s="22">
        <f>+'Cmp-'!AD441</f>
        <v>0</v>
      </c>
      <c r="BH937" s="22">
        <f>+'Cmp-'!AE441</f>
        <v>0</v>
      </c>
      <c r="BI937" s="22">
        <f>+'Cmp-'!AF441</f>
        <v>0</v>
      </c>
      <c r="BJ937" s="22">
        <f>+'Cmp-'!AG441</f>
        <v>0</v>
      </c>
      <c r="BK937" s="22">
        <f>+'Cmp-'!AH441</f>
        <v>0</v>
      </c>
      <c r="BL937" s="22">
        <f>+'Cmp-'!AI441</f>
        <v>0</v>
      </c>
      <c r="BM937" s="6" t="s">
        <v>1079</v>
      </c>
      <c r="BN937" s="24" t="str">
        <f>+CnAll!B937</f>
        <v>AAa + aAAAa</v>
      </c>
      <c r="BO937" s="24">
        <f>+CnAll!C937</f>
        <v>0</v>
      </c>
    </row>
    <row r="938" spans="1:67" x14ac:dyDescent="0.45">
      <c r="A938" s="1">
        <v>937</v>
      </c>
      <c r="B938" s="22" t="str">
        <f>+'Cpm-'!B442</f>
        <v>AaA + aAAAa</v>
      </c>
      <c r="C938" s="22">
        <f>+'Cpm-'!E442</f>
        <v>0</v>
      </c>
      <c r="D938" s="22">
        <f>+'Cpm-'!F442</f>
        <v>0</v>
      </c>
      <c r="E938" s="22">
        <f>+'Cpm-'!G442</f>
        <v>0</v>
      </c>
      <c r="F938" s="22">
        <f>+'Cpm-'!H442</f>
        <v>0</v>
      </c>
      <c r="G938" s="22">
        <f>+'Cpm-'!I442</f>
        <v>0</v>
      </c>
      <c r="H938" s="22">
        <f>+'Cpm-'!J442</f>
        <v>0</v>
      </c>
      <c r="I938" s="22">
        <f>+'Cpm-'!K442</f>
        <v>0</v>
      </c>
      <c r="J938" s="22">
        <f>+'Cpm-'!L442</f>
        <v>0</v>
      </c>
      <c r="K938" s="22">
        <f>+'Cpm-'!M442</f>
        <v>0</v>
      </c>
      <c r="L938" s="22">
        <f>+'Cpm-'!N442</f>
        <v>0</v>
      </c>
      <c r="M938" s="22">
        <f>+'Cpm-'!O442</f>
        <v>0</v>
      </c>
      <c r="N938" s="22">
        <f>+'Cpm-'!P442</f>
        <v>0</v>
      </c>
      <c r="O938" s="22">
        <f>+'Cpm-'!Q442</f>
        <v>0</v>
      </c>
      <c r="P938" s="22">
        <f>+'Cpm-'!R442</f>
        <v>0</v>
      </c>
      <c r="Q938" s="22">
        <f>+'Cpm-'!S442</f>
        <v>0</v>
      </c>
      <c r="R938" s="22">
        <f>+'Cpm-'!T442</f>
        <v>0</v>
      </c>
      <c r="S938" s="22">
        <f>+'Cpm-'!U442</f>
        <v>0</v>
      </c>
      <c r="T938" s="22">
        <f>+'Cpm-'!V442</f>
        <v>0</v>
      </c>
      <c r="U938" s="22">
        <f>+'Cpm-'!W442</f>
        <v>0</v>
      </c>
      <c r="V938" s="22">
        <f>+'Cpm-'!X442</f>
        <v>0</v>
      </c>
      <c r="W938" s="22">
        <f>+'Cpm-'!Y442</f>
        <v>0</v>
      </c>
      <c r="X938" s="22">
        <f>+'Cpm-'!Z442</f>
        <v>0</v>
      </c>
      <c r="Y938" s="22">
        <f>+'Cpm-'!AA442</f>
        <v>0</v>
      </c>
      <c r="Z938" s="22">
        <f>+'Cpm-'!AB442</f>
        <v>0</v>
      </c>
      <c r="AA938" s="22">
        <f>+'Cpm-'!AC442</f>
        <v>0</v>
      </c>
      <c r="AB938" s="22">
        <f>+'Cpm-'!AD442</f>
        <v>0</v>
      </c>
      <c r="AC938" s="22">
        <f>+'Cpm-'!AE442</f>
        <v>0</v>
      </c>
      <c r="AD938" s="22">
        <f>+'Cpm-'!AF442</f>
        <v>0</v>
      </c>
      <c r="AE938" s="22">
        <f>+'Cpm-'!AG442</f>
        <v>0</v>
      </c>
      <c r="AF938" s="22">
        <f>+'Cpm-'!AH442</f>
        <v>0</v>
      </c>
      <c r="AG938" s="22">
        <f>+'Cpm-'!AI442</f>
        <v>0</v>
      </c>
      <c r="AH938" s="22">
        <f>+'Cmp-'!E442</f>
        <v>0</v>
      </c>
      <c r="AI938" s="22">
        <f>+'Cmp-'!F442</f>
        <v>0</v>
      </c>
      <c r="AJ938" s="22">
        <f>+'Cmp-'!G442</f>
        <v>0</v>
      </c>
      <c r="AK938" s="22">
        <f>+'Cmp-'!H442</f>
        <v>0</v>
      </c>
      <c r="AL938" s="22">
        <f>+'Cmp-'!I442</f>
        <v>0</v>
      </c>
      <c r="AM938" s="22">
        <f>+'Cmp-'!J442</f>
        <v>0</v>
      </c>
      <c r="AN938" s="22">
        <f>+'Cmp-'!K442</f>
        <v>0</v>
      </c>
      <c r="AO938" s="22">
        <f>+'Cmp-'!L442</f>
        <v>0</v>
      </c>
      <c r="AP938" s="22">
        <f>+'Cmp-'!M442</f>
        <v>0</v>
      </c>
      <c r="AQ938" s="22">
        <f>+'Cmp-'!N442</f>
        <v>0</v>
      </c>
      <c r="AR938" s="22">
        <f>+'Cmp-'!O442</f>
        <v>0</v>
      </c>
      <c r="AS938" s="22">
        <f>+'Cmp-'!P442</f>
        <v>0</v>
      </c>
      <c r="AT938" s="22">
        <f>+'Cmp-'!Q442</f>
        <v>0</v>
      </c>
      <c r="AU938" s="22">
        <f>+'Cmp-'!R442</f>
        <v>0</v>
      </c>
      <c r="AV938" s="22">
        <f>+'Cmp-'!S442</f>
        <v>0</v>
      </c>
      <c r="AW938" s="22">
        <f>+'Cmp-'!T442</f>
        <v>0</v>
      </c>
      <c r="AX938" s="22">
        <f>+'Cmp-'!U442</f>
        <v>0</v>
      </c>
      <c r="AY938" s="22">
        <f>+'Cmp-'!V442</f>
        <v>0</v>
      </c>
      <c r="AZ938" s="22">
        <f>+'Cmp-'!W442</f>
        <v>0</v>
      </c>
      <c r="BA938" s="22">
        <f>+'Cmp-'!X442</f>
        <v>0</v>
      </c>
      <c r="BB938" s="22">
        <f>+'Cmp-'!Y442</f>
        <v>0</v>
      </c>
      <c r="BC938" s="22">
        <f>+'Cmp-'!Z442</f>
        <v>0</v>
      </c>
      <c r="BD938" s="22">
        <f>+'Cmp-'!AA442</f>
        <v>0</v>
      </c>
      <c r="BE938" s="22">
        <f>+'Cmp-'!AB442</f>
        <v>0</v>
      </c>
      <c r="BF938" s="22">
        <f>+'Cmp-'!AC442</f>
        <v>0</v>
      </c>
      <c r="BG938" s="22">
        <f>+'Cmp-'!AD442</f>
        <v>0</v>
      </c>
      <c r="BH938" s="22">
        <f>+'Cmp-'!AE442</f>
        <v>0</v>
      </c>
      <c r="BI938" s="22">
        <f>+'Cmp-'!AF442</f>
        <v>0</v>
      </c>
      <c r="BJ938" s="22">
        <f>+'Cmp-'!AG442</f>
        <v>0</v>
      </c>
      <c r="BK938" s="22">
        <f>+'Cmp-'!AH442</f>
        <v>0</v>
      </c>
      <c r="BL938" s="22">
        <f>+'Cmp-'!AI442</f>
        <v>0</v>
      </c>
      <c r="BM938" s="6" t="s">
        <v>1079</v>
      </c>
      <c r="BN938" s="24" t="str">
        <f>+CnAll!B938</f>
        <v>AaA + aAAAa</v>
      </c>
      <c r="BO938" s="24">
        <f>+CnAll!C938</f>
        <v>0</v>
      </c>
    </row>
    <row r="939" spans="1:67" x14ac:dyDescent="0.45">
      <c r="A939" s="1">
        <v>938</v>
      </c>
      <c r="B939" s="22" t="str">
        <f>+'Cpm-'!B443</f>
        <v>Aaa + aAAAa</v>
      </c>
      <c r="C939" s="22">
        <f>+'Cpm-'!E443</f>
        <v>0</v>
      </c>
      <c r="D939" s="22">
        <f>+'Cpm-'!F443</f>
        <v>0</v>
      </c>
      <c r="E939" s="22">
        <f>+'Cpm-'!G443</f>
        <v>0</v>
      </c>
      <c r="F939" s="22">
        <f>+'Cpm-'!H443</f>
        <v>0.298568</v>
      </c>
      <c r="G939" s="22">
        <f>+'Cpm-'!I443</f>
        <v>0</v>
      </c>
      <c r="H939" s="22">
        <f>+'Cpm-'!J443</f>
        <v>0</v>
      </c>
      <c r="I939" s="22">
        <f>+'Cpm-'!K443</f>
        <v>0</v>
      </c>
      <c r="J939" s="22">
        <f>+'Cpm-'!L443</f>
        <v>0.47730800000000001</v>
      </c>
      <c r="K939" s="22">
        <f>+'Cpm-'!M443</f>
        <v>0.57152599999999998</v>
      </c>
      <c r="L939" s="22">
        <f>+'Cpm-'!N443</f>
        <v>0.55294299999999996</v>
      </c>
      <c r="M939" s="22">
        <f>+'Cpm-'!O443</f>
        <v>0</v>
      </c>
      <c r="N939" s="22">
        <f>+'Cpm-'!P443</f>
        <v>0.560415</v>
      </c>
      <c r="O939" s="22">
        <f>+'Cpm-'!Q443</f>
        <v>0</v>
      </c>
      <c r="P939" s="22">
        <f>+'Cpm-'!R443</f>
        <v>0</v>
      </c>
      <c r="Q939" s="22">
        <f>+'Cpm-'!S443</f>
        <v>0</v>
      </c>
      <c r="R939" s="22">
        <f>+'Cpm-'!T443</f>
        <v>0.56195600000000001</v>
      </c>
      <c r="S939" s="22">
        <f>+'Cpm-'!U443</f>
        <v>0.60865100000000005</v>
      </c>
      <c r="T939" s="22">
        <f>+'Cpm-'!V443</f>
        <v>0.60836100000000004</v>
      </c>
      <c r="U939" s="22">
        <f>+'Cpm-'!W443</f>
        <v>0.32862000000000002</v>
      </c>
      <c r="V939" s="22">
        <f>+'Cpm-'!X443</f>
        <v>0.60916499999999996</v>
      </c>
      <c r="W939" s="22">
        <f>+'Cpm-'!Y443</f>
        <v>0.40515600000000002</v>
      </c>
      <c r="X939" s="22">
        <f>+'Cpm-'!Z443</f>
        <v>0.410076</v>
      </c>
      <c r="Y939" s="22">
        <f>+'Cpm-'!AA443</f>
        <v>0</v>
      </c>
      <c r="Z939" s="22">
        <f>+'Cpm-'!AB443</f>
        <v>0.60858000000000001</v>
      </c>
      <c r="AA939" s="22">
        <f>+'Cpm-'!AC443</f>
        <v>0.39846199999999998</v>
      </c>
      <c r="AB939" s="22">
        <f>+'Cpm-'!AD443</f>
        <v>0.4133</v>
      </c>
      <c r="AC939" s="22">
        <f>+'Cpm-'!AE443</f>
        <v>0</v>
      </c>
      <c r="AD939" s="22">
        <f>+'Cpm-'!AF443</f>
        <v>0.44635999999999998</v>
      </c>
      <c r="AE939" s="22">
        <f>+'Cpm-'!AG443</f>
        <v>0</v>
      </c>
      <c r="AF939" s="22">
        <f>+'Cpm-'!AH443</f>
        <v>0</v>
      </c>
      <c r="AG939" s="22">
        <f>+'Cpm-'!AI443</f>
        <v>0</v>
      </c>
      <c r="AH939" s="22">
        <f>+'Cmp-'!E443</f>
        <v>0</v>
      </c>
      <c r="AI939" s="22">
        <f>+'Cmp-'!F443</f>
        <v>0</v>
      </c>
      <c r="AJ939" s="22">
        <f>+'Cmp-'!G443</f>
        <v>0</v>
      </c>
      <c r="AK939" s="22">
        <f>+'Cmp-'!H443</f>
        <v>0</v>
      </c>
      <c r="AL939" s="22">
        <f>+'Cmp-'!I443</f>
        <v>0</v>
      </c>
      <c r="AM939" s="22">
        <f>+'Cmp-'!J443</f>
        <v>0</v>
      </c>
      <c r="AN939" s="22">
        <f>+'Cmp-'!K443</f>
        <v>0</v>
      </c>
      <c r="AO939" s="22">
        <f>+'Cmp-'!L443</f>
        <v>0</v>
      </c>
      <c r="AP939" s="22">
        <f>+'Cmp-'!M443</f>
        <v>0</v>
      </c>
      <c r="AQ939" s="22">
        <f>+'Cmp-'!N443</f>
        <v>0</v>
      </c>
      <c r="AR939" s="22">
        <f>+'Cmp-'!O443</f>
        <v>0</v>
      </c>
      <c r="AS939" s="22">
        <f>+'Cmp-'!P443</f>
        <v>0</v>
      </c>
      <c r="AT939" s="22">
        <f>+'Cmp-'!Q443</f>
        <v>0</v>
      </c>
      <c r="AU939" s="22">
        <f>+'Cmp-'!R443</f>
        <v>0</v>
      </c>
      <c r="AV939" s="22">
        <f>+'Cmp-'!S443</f>
        <v>0.55450600000000005</v>
      </c>
      <c r="AW939" s="22">
        <f>+'Cmp-'!T443</f>
        <v>0</v>
      </c>
      <c r="AX939" s="22">
        <f>+'Cmp-'!U443</f>
        <v>0</v>
      </c>
      <c r="AY939" s="22">
        <f>+'Cmp-'!V443</f>
        <v>0</v>
      </c>
      <c r="AZ939" s="22">
        <f>+'Cmp-'!W443</f>
        <v>0</v>
      </c>
      <c r="BA939" s="22">
        <f>+'Cmp-'!X443</f>
        <v>0</v>
      </c>
      <c r="BB939" s="22">
        <f>+'Cmp-'!Y443</f>
        <v>0</v>
      </c>
      <c r="BC939" s="22">
        <f>+'Cmp-'!Z443</f>
        <v>0</v>
      </c>
      <c r="BD939" s="22">
        <f>+'Cmp-'!AA443</f>
        <v>0.42233599999999999</v>
      </c>
      <c r="BE939" s="22">
        <f>+'Cmp-'!AB443</f>
        <v>0</v>
      </c>
      <c r="BF939" s="22">
        <f>+'Cmp-'!AC443</f>
        <v>0</v>
      </c>
      <c r="BG939" s="22">
        <f>+'Cmp-'!AD443</f>
        <v>0</v>
      </c>
      <c r="BH939" s="22">
        <f>+'Cmp-'!AE443</f>
        <v>0.44635999999999998</v>
      </c>
      <c r="BI939" s="22">
        <f>+'Cmp-'!AF443</f>
        <v>0</v>
      </c>
      <c r="BJ939" s="22">
        <f>+'Cmp-'!AG443</f>
        <v>0.4133</v>
      </c>
      <c r="BK939" s="22">
        <f>+'Cmp-'!AH443</f>
        <v>0</v>
      </c>
      <c r="BL939" s="22">
        <f>+'Cmp-'!AI443</f>
        <v>0.60858000000000001</v>
      </c>
      <c r="BM939" s="6" t="s">
        <v>1079</v>
      </c>
      <c r="BN939" s="24" t="str">
        <f>+CnAll!B939</f>
        <v>Aaa + aAAAa</v>
      </c>
      <c r="BO939" s="24">
        <f>+CnAll!C939</f>
        <v>0</v>
      </c>
    </row>
    <row r="940" spans="1:67" x14ac:dyDescent="0.45">
      <c r="A940" s="1">
        <v>939</v>
      </c>
      <c r="B940" s="22" t="str">
        <f>+'Cpm-'!B444</f>
        <v>AAAA + aAAAa</v>
      </c>
      <c r="C940" s="22">
        <f>+'Cpm-'!E444</f>
        <v>0</v>
      </c>
      <c r="D940" s="22">
        <f>+'Cpm-'!F444</f>
        <v>0</v>
      </c>
      <c r="E940" s="22">
        <f>+'Cpm-'!G444</f>
        <v>0</v>
      </c>
      <c r="F940" s="22">
        <f>+'Cpm-'!H444</f>
        <v>0</v>
      </c>
      <c r="G940" s="22">
        <f>+'Cpm-'!I444</f>
        <v>0</v>
      </c>
      <c r="H940" s="22">
        <f>+'Cpm-'!J444</f>
        <v>0</v>
      </c>
      <c r="I940" s="22">
        <f>+'Cpm-'!K444</f>
        <v>0</v>
      </c>
      <c r="J940" s="22">
        <f>+'Cpm-'!L444</f>
        <v>0</v>
      </c>
      <c r="K940" s="22">
        <f>+'Cpm-'!M444</f>
        <v>0</v>
      </c>
      <c r="L940" s="22">
        <f>+'Cpm-'!N444</f>
        <v>0</v>
      </c>
      <c r="M940" s="22">
        <f>+'Cpm-'!O444</f>
        <v>0</v>
      </c>
      <c r="N940" s="22">
        <f>+'Cpm-'!P444</f>
        <v>0</v>
      </c>
      <c r="O940" s="22">
        <f>+'Cpm-'!Q444</f>
        <v>0</v>
      </c>
      <c r="P940" s="22">
        <f>+'Cpm-'!R444</f>
        <v>0</v>
      </c>
      <c r="Q940" s="22">
        <f>+'Cpm-'!S444</f>
        <v>0</v>
      </c>
      <c r="R940" s="22">
        <f>+'Cpm-'!T444</f>
        <v>0</v>
      </c>
      <c r="S940" s="22">
        <f>+'Cpm-'!U444</f>
        <v>0</v>
      </c>
      <c r="T940" s="22">
        <f>+'Cpm-'!V444</f>
        <v>0</v>
      </c>
      <c r="U940" s="22">
        <f>+'Cpm-'!W444</f>
        <v>0</v>
      </c>
      <c r="V940" s="22">
        <f>+'Cpm-'!X444</f>
        <v>0</v>
      </c>
      <c r="W940" s="22">
        <f>+'Cpm-'!Y444</f>
        <v>0</v>
      </c>
      <c r="X940" s="22">
        <f>+'Cpm-'!Z444</f>
        <v>0</v>
      </c>
      <c r="Y940" s="22">
        <f>+'Cpm-'!AA444</f>
        <v>0</v>
      </c>
      <c r="Z940" s="22">
        <f>+'Cpm-'!AB444</f>
        <v>0</v>
      </c>
      <c r="AA940" s="22">
        <f>+'Cpm-'!AC444</f>
        <v>0</v>
      </c>
      <c r="AB940" s="22">
        <f>+'Cpm-'!AD444</f>
        <v>0</v>
      </c>
      <c r="AC940" s="22">
        <f>+'Cpm-'!AE444</f>
        <v>0</v>
      </c>
      <c r="AD940" s="22">
        <f>+'Cpm-'!AF444</f>
        <v>0</v>
      </c>
      <c r="AE940" s="22">
        <f>+'Cpm-'!AG444</f>
        <v>0</v>
      </c>
      <c r="AF940" s="22">
        <f>+'Cpm-'!AH444</f>
        <v>0</v>
      </c>
      <c r="AG940" s="22">
        <f>+'Cpm-'!AI444</f>
        <v>0</v>
      </c>
      <c r="AH940" s="22">
        <f>+'Cmp-'!E444</f>
        <v>0</v>
      </c>
      <c r="AI940" s="22">
        <f>+'Cmp-'!F444</f>
        <v>0</v>
      </c>
      <c r="AJ940" s="22">
        <f>+'Cmp-'!G444</f>
        <v>0</v>
      </c>
      <c r="AK940" s="22">
        <f>+'Cmp-'!H444</f>
        <v>0</v>
      </c>
      <c r="AL940" s="22">
        <f>+'Cmp-'!I444</f>
        <v>0</v>
      </c>
      <c r="AM940" s="22">
        <f>+'Cmp-'!J444</f>
        <v>0</v>
      </c>
      <c r="AN940" s="22">
        <f>+'Cmp-'!K444</f>
        <v>0</v>
      </c>
      <c r="AO940" s="22">
        <f>+'Cmp-'!L444</f>
        <v>0</v>
      </c>
      <c r="AP940" s="22">
        <f>+'Cmp-'!M444</f>
        <v>0</v>
      </c>
      <c r="AQ940" s="22">
        <f>+'Cmp-'!N444</f>
        <v>0</v>
      </c>
      <c r="AR940" s="22">
        <f>+'Cmp-'!O444</f>
        <v>0</v>
      </c>
      <c r="AS940" s="22">
        <f>+'Cmp-'!P444</f>
        <v>0</v>
      </c>
      <c r="AT940" s="22">
        <f>+'Cmp-'!Q444</f>
        <v>0</v>
      </c>
      <c r="AU940" s="22">
        <f>+'Cmp-'!R444</f>
        <v>0</v>
      </c>
      <c r="AV940" s="22">
        <f>+'Cmp-'!S444</f>
        <v>0</v>
      </c>
      <c r="AW940" s="22">
        <f>+'Cmp-'!T444</f>
        <v>0</v>
      </c>
      <c r="AX940" s="22">
        <f>+'Cmp-'!U444</f>
        <v>0</v>
      </c>
      <c r="AY940" s="22">
        <f>+'Cmp-'!V444</f>
        <v>0</v>
      </c>
      <c r="AZ940" s="22">
        <f>+'Cmp-'!W444</f>
        <v>0</v>
      </c>
      <c r="BA940" s="22">
        <f>+'Cmp-'!X444</f>
        <v>0</v>
      </c>
      <c r="BB940" s="22">
        <f>+'Cmp-'!Y444</f>
        <v>0</v>
      </c>
      <c r="BC940" s="22">
        <f>+'Cmp-'!Z444</f>
        <v>0</v>
      </c>
      <c r="BD940" s="22">
        <f>+'Cmp-'!AA444</f>
        <v>0</v>
      </c>
      <c r="BE940" s="22">
        <f>+'Cmp-'!AB444</f>
        <v>0</v>
      </c>
      <c r="BF940" s="22">
        <f>+'Cmp-'!AC444</f>
        <v>0</v>
      </c>
      <c r="BG940" s="22">
        <f>+'Cmp-'!AD444</f>
        <v>0</v>
      </c>
      <c r="BH940" s="22">
        <f>+'Cmp-'!AE444</f>
        <v>0</v>
      </c>
      <c r="BI940" s="22">
        <f>+'Cmp-'!AF444</f>
        <v>0</v>
      </c>
      <c r="BJ940" s="22">
        <f>+'Cmp-'!AG444</f>
        <v>0</v>
      </c>
      <c r="BK940" s="22">
        <f>+'Cmp-'!AH444</f>
        <v>0</v>
      </c>
      <c r="BL940" s="22">
        <f>+'Cmp-'!AI444</f>
        <v>0</v>
      </c>
      <c r="BM940" s="6" t="s">
        <v>1079</v>
      </c>
      <c r="BN940" s="24" t="str">
        <f>+CnAll!B940</f>
        <v>AAAA + aAAAa</v>
      </c>
      <c r="BO940" s="24">
        <f>+CnAll!C940</f>
        <v>0</v>
      </c>
    </row>
    <row r="941" spans="1:67" x14ac:dyDescent="0.45">
      <c r="A941" s="1">
        <v>940</v>
      </c>
      <c r="B941" s="22" t="str">
        <f>+'Cpm-'!B445</f>
        <v>AAAa + aAAAa</v>
      </c>
      <c r="C941" s="22">
        <f>+'Cpm-'!E445</f>
        <v>0</v>
      </c>
      <c r="D941" s="22">
        <f>+'Cpm-'!F445</f>
        <v>0</v>
      </c>
      <c r="E941" s="22">
        <f>+'Cpm-'!G445</f>
        <v>0</v>
      </c>
      <c r="F941" s="22">
        <f>+'Cpm-'!H445</f>
        <v>0</v>
      </c>
      <c r="G941" s="22">
        <f>+'Cpm-'!I445</f>
        <v>0</v>
      </c>
      <c r="H941" s="22">
        <f>+'Cpm-'!J445</f>
        <v>0</v>
      </c>
      <c r="I941" s="22">
        <f>+'Cpm-'!K445</f>
        <v>0</v>
      </c>
      <c r="J941" s="22">
        <f>+'Cpm-'!L445</f>
        <v>0</v>
      </c>
      <c r="K941" s="22">
        <f>+'Cpm-'!M445</f>
        <v>0</v>
      </c>
      <c r="L941" s="22">
        <f>+'Cpm-'!N445</f>
        <v>0</v>
      </c>
      <c r="M941" s="22">
        <f>+'Cpm-'!O445</f>
        <v>0</v>
      </c>
      <c r="N941" s="22">
        <f>+'Cpm-'!P445</f>
        <v>0</v>
      </c>
      <c r="O941" s="22">
        <f>+'Cpm-'!Q445</f>
        <v>0</v>
      </c>
      <c r="P941" s="22">
        <f>+'Cpm-'!R445</f>
        <v>0</v>
      </c>
      <c r="Q941" s="22">
        <f>+'Cpm-'!S445</f>
        <v>0</v>
      </c>
      <c r="R941" s="22">
        <f>+'Cpm-'!T445</f>
        <v>0</v>
      </c>
      <c r="S941" s="22">
        <f>+'Cpm-'!U445</f>
        <v>0</v>
      </c>
      <c r="T941" s="22">
        <f>+'Cpm-'!V445</f>
        <v>0</v>
      </c>
      <c r="U941" s="22">
        <f>+'Cpm-'!W445</f>
        <v>0</v>
      </c>
      <c r="V941" s="22">
        <f>+'Cpm-'!X445</f>
        <v>0</v>
      </c>
      <c r="W941" s="22">
        <f>+'Cpm-'!Y445</f>
        <v>0</v>
      </c>
      <c r="X941" s="22">
        <f>+'Cpm-'!Z445</f>
        <v>0</v>
      </c>
      <c r="Y941" s="22">
        <f>+'Cpm-'!AA445</f>
        <v>0</v>
      </c>
      <c r="Z941" s="22">
        <f>+'Cpm-'!AB445</f>
        <v>0</v>
      </c>
      <c r="AA941" s="22">
        <f>+'Cpm-'!AC445</f>
        <v>0</v>
      </c>
      <c r="AB941" s="22">
        <f>+'Cpm-'!AD445</f>
        <v>0</v>
      </c>
      <c r="AC941" s="22">
        <f>+'Cpm-'!AE445</f>
        <v>0</v>
      </c>
      <c r="AD941" s="22">
        <f>+'Cpm-'!AF445</f>
        <v>0</v>
      </c>
      <c r="AE941" s="22">
        <f>+'Cpm-'!AG445</f>
        <v>0</v>
      </c>
      <c r="AF941" s="22">
        <f>+'Cpm-'!AH445</f>
        <v>0</v>
      </c>
      <c r="AG941" s="22">
        <f>+'Cpm-'!AI445</f>
        <v>0</v>
      </c>
      <c r="AH941" s="22">
        <f>+'Cmp-'!E445</f>
        <v>0</v>
      </c>
      <c r="AI941" s="22">
        <f>+'Cmp-'!F445</f>
        <v>0</v>
      </c>
      <c r="AJ941" s="22">
        <f>+'Cmp-'!G445</f>
        <v>0</v>
      </c>
      <c r="AK941" s="22">
        <f>+'Cmp-'!H445</f>
        <v>0</v>
      </c>
      <c r="AL941" s="22">
        <f>+'Cmp-'!I445</f>
        <v>0</v>
      </c>
      <c r="AM941" s="22">
        <f>+'Cmp-'!J445</f>
        <v>0</v>
      </c>
      <c r="AN941" s="22">
        <f>+'Cmp-'!K445</f>
        <v>0</v>
      </c>
      <c r="AO941" s="22">
        <f>+'Cmp-'!L445</f>
        <v>0</v>
      </c>
      <c r="AP941" s="22">
        <f>+'Cmp-'!M445</f>
        <v>0</v>
      </c>
      <c r="AQ941" s="22">
        <f>+'Cmp-'!N445</f>
        <v>0</v>
      </c>
      <c r="AR941" s="22">
        <f>+'Cmp-'!O445</f>
        <v>0</v>
      </c>
      <c r="AS941" s="22">
        <f>+'Cmp-'!P445</f>
        <v>0</v>
      </c>
      <c r="AT941" s="22">
        <f>+'Cmp-'!Q445</f>
        <v>0</v>
      </c>
      <c r="AU941" s="22">
        <f>+'Cmp-'!R445</f>
        <v>0</v>
      </c>
      <c r="AV941" s="22">
        <f>+'Cmp-'!S445</f>
        <v>0</v>
      </c>
      <c r="AW941" s="22">
        <f>+'Cmp-'!T445</f>
        <v>0</v>
      </c>
      <c r="AX941" s="22">
        <f>+'Cmp-'!U445</f>
        <v>0</v>
      </c>
      <c r="AY941" s="22">
        <f>+'Cmp-'!V445</f>
        <v>0</v>
      </c>
      <c r="AZ941" s="22">
        <f>+'Cmp-'!W445</f>
        <v>0</v>
      </c>
      <c r="BA941" s="22">
        <f>+'Cmp-'!X445</f>
        <v>0</v>
      </c>
      <c r="BB941" s="22">
        <f>+'Cmp-'!Y445</f>
        <v>0</v>
      </c>
      <c r="BC941" s="22">
        <f>+'Cmp-'!Z445</f>
        <v>0</v>
      </c>
      <c r="BD941" s="22">
        <f>+'Cmp-'!AA445</f>
        <v>0</v>
      </c>
      <c r="BE941" s="22">
        <f>+'Cmp-'!AB445</f>
        <v>0</v>
      </c>
      <c r="BF941" s="22">
        <f>+'Cmp-'!AC445</f>
        <v>0</v>
      </c>
      <c r="BG941" s="22">
        <f>+'Cmp-'!AD445</f>
        <v>0</v>
      </c>
      <c r="BH941" s="22">
        <f>+'Cmp-'!AE445</f>
        <v>0</v>
      </c>
      <c r="BI941" s="22">
        <f>+'Cmp-'!AF445</f>
        <v>0</v>
      </c>
      <c r="BJ941" s="22">
        <f>+'Cmp-'!AG445</f>
        <v>0</v>
      </c>
      <c r="BK941" s="22">
        <f>+'Cmp-'!AH445</f>
        <v>0</v>
      </c>
      <c r="BL941" s="22">
        <f>+'Cmp-'!AI445</f>
        <v>0</v>
      </c>
      <c r="BM941" s="6" t="s">
        <v>1079</v>
      </c>
      <c r="BN941" s="24" t="str">
        <f>+CnAll!B941</f>
        <v>AAAa + aAAAa</v>
      </c>
      <c r="BO941" s="24">
        <f>+CnAll!C941</f>
        <v>0</v>
      </c>
    </row>
    <row r="942" spans="1:67" x14ac:dyDescent="0.45">
      <c r="A942" s="1">
        <v>941</v>
      </c>
      <c r="B942" s="22" t="str">
        <f>+'Cpm-'!B446</f>
        <v>AAaA + aAAAa</v>
      </c>
      <c r="C942" s="22">
        <f>+'Cpm-'!E446</f>
        <v>0</v>
      </c>
      <c r="D942" s="22">
        <f>+'Cpm-'!F446</f>
        <v>0</v>
      </c>
      <c r="E942" s="22">
        <f>+'Cpm-'!G446</f>
        <v>0</v>
      </c>
      <c r="F942" s="22">
        <f>+'Cpm-'!H446</f>
        <v>0</v>
      </c>
      <c r="G942" s="22">
        <f>+'Cpm-'!I446</f>
        <v>0</v>
      </c>
      <c r="H942" s="22">
        <f>+'Cpm-'!J446</f>
        <v>0</v>
      </c>
      <c r="I942" s="22">
        <f>+'Cpm-'!K446</f>
        <v>0</v>
      </c>
      <c r="J942" s="22">
        <f>+'Cpm-'!L446</f>
        <v>0</v>
      </c>
      <c r="K942" s="22">
        <f>+'Cpm-'!M446</f>
        <v>0</v>
      </c>
      <c r="L942" s="22">
        <f>+'Cpm-'!N446</f>
        <v>0</v>
      </c>
      <c r="M942" s="22">
        <f>+'Cpm-'!O446</f>
        <v>0</v>
      </c>
      <c r="N942" s="22">
        <f>+'Cpm-'!P446</f>
        <v>0</v>
      </c>
      <c r="O942" s="22">
        <f>+'Cpm-'!Q446</f>
        <v>0</v>
      </c>
      <c r="P942" s="22">
        <f>+'Cpm-'!R446</f>
        <v>0</v>
      </c>
      <c r="Q942" s="22">
        <f>+'Cpm-'!S446</f>
        <v>0</v>
      </c>
      <c r="R942" s="22">
        <f>+'Cpm-'!T446</f>
        <v>0</v>
      </c>
      <c r="S942" s="22">
        <f>+'Cpm-'!U446</f>
        <v>0</v>
      </c>
      <c r="T942" s="22">
        <f>+'Cpm-'!V446</f>
        <v>0</v>
      </c>
      <c r="U942" s="22">
        <f>+'Cpm-'!W446</f>
        <v>0</v>
      </c>
      <c r="V942" s="22">
        <f>+'Cpm-'!X446</f>
        <v>0</v>
      </c>
      <c r="W942" s="22">
        <f>+'Cpm-'!Y446</f>
        <v>0</v>
      </c>
      <c r="X942" s="22">
        <f>+'Cpm-'!Z446</f>
        <v>0</v>
      </c>
      <c r="Y942" s="22">
        <f>+'Cpm-'!AA446</f>
        <v>0</v>
      </c>
      <c r="Z942" s="22">
        <f>+'Cpm-'!AB446</f>
        <v>0</v>
      </c>
      <c r="AA942" s="22">
        <f>+'Cpm-'!AC446</f>
        <v>0</v>
      </c>
      <c r="AB942" s="22">
        <f>+'Cpm-'!AD446</f>
        <v>0</v>
      </c>
      <c r="AC942" s="22">
        <f>+'Cpm-'!AE446</f>
        <v>0</v>
      </c>
      <c r="AD942" s="22">
        <f>+'Cpm-'!AF446</f>
        <v>0</v>
      </c>
      <c r="AE942" s="22">
        <f>+'Cpm-'!AG446</f>
        <v>0</v>
      </c>
      <c r="AF942" s="22">
        <f>+'Cpm-'!AH446</f>
        <v>0</v>
      </c>
      <c r="AG942" s="22">
        <f>+'Cpm-'!AI446</f>
        <v>0</v>
      </c>
      <c r="AH942" s="22">
        <f>+'Cmp-'!E446</f>
        <v>0</v>
      </c>
      <c r="AI942" s="22">
        <f>+'Cmp-'!F446</f>
        <v>0</v>
      </c>
      <c r="AJ942" s="22">
        <f>+'Cmp-'!G446</f>
        <v>0</v>
      </c>
      <c r="AK942" s="22">
        <f>+'Cmp-'!H446</f>
        <v>0</v>
      </c>
      <c r="AL942" s="22">
        <f>+'Cmp-'!I446</f>
        <v>0</v>
      </c>
      <c r="AM942" s="22">
        <f>+'Cmp-'!J446</f>
        <v>0</v>
      </c>
      <c r="AN942" s="22">
        <f>+'Cmp-'!K446</f>
        <v>0</v>
      </c>
      <c r="AO942" s="22">
        <f>+'Cmp-'!L446</f>
        <v>0</v>
      </c>
      <c r="AP942" s="22">
        <f>+'Cmp-'!M446</f>
        <v>0</v>
      </c>
      <c r="AQ942" s="22">
        <f>+'Cmp-'!N446</f>
        <v>0</v>
      </c>
      <c r="AR942" s="22">
        <f>+'Cmp-'!O446</f>
        <v>0</v>
      </c>
      <c r="AS942" s="22">
        <f>+'Cmp-'!P446</f>
        <v>0</v>
      </c>
      <c r="AT942" s="22">
        <f>+'Cmp-'!Q446</f>
        <v>0</v>
      </c>
      <c r="AU942" s="22">
        <f>+'Cmp-'!R446</f>
        <v>0</v>
      </c>
      <c r="AV942" s="22">
        <f>+'Cmp-'!S446</f>
        <v>0</v>
      </c>
      <c r="AW942" s="22">
        <f>+'Cmp-'!T446</f>
        <v>0</v>
      </c>
      <c r="AX942" s="22">
        <f>+'Cmp-'!U446</f>
        <v>0</v>
      </c>
      <c r="AY942" s="22">
        <f>+'Cmp-'!V446</f>
        <v>0</v>
      </c>
      <c r="AZ942" s="22">
        <f>+'Cmp-'!W446</f>
        <v>0</v>
      </c>
      <c r="BA942" s="22">
        <f>+'Cmp-'!X446</f>
        <v>0</v>
      </c>
      <c r="BB942" s="22">
        <f>+'Cmp-'!Y446</f>
        <v>0</v>
      </c>
      <c r="BC942" s="22">
        <f>+'Cmp-'!Z446</f>
        <v>0</v>
      </c>
      <c r="BD942" s="22">
        <f>+'Cmp-'!AA446</f>
        <v>0</v>
      </c>
      <c r="BE942" s="22">
        <f>+'Cmp-'!AB446</f>
        <v>0</v>
      </c>
      <c r="BF942" s="22">
        <f>+'Cmp-'!AC446</f>
        <v>0</v>
      </c>
      <c r="BG942" s="22">
        <f>+'Cmp-'!AD446</f>
        <v>0</v>
      </c>
      <c r="BH942" s="22">
        <f>+'Cmp-'!AE446</f>
        <v>0</v>
      </c>
      <c r="BI942" s="22">
        <f>+'Cmp-'!AF446</f>
        <v>0</v>
      </c>
      <c r="BJ942" s="22">
        <f>+'Cmp-'!AG446</f>
        <v>0</v>
      </c>
      <c r="BK942" s="22">
        <f>+'Cmp-'!AH446</f>
        <v>0</v>
      </c>
      <c r="BL942" s="22">
        <f>+'Cmp-'!AI446</f>
        <v>0</v>
      </c>
      <c r="BM942" s="6" t="s">
        <v>1079</v>
      </c>
      <c r="BN942" s="24" t="str">
        <f>+CnAll!B942</f>
        <v>AAaA + aAAAa</v>
      </c>
      <c r="BO942" s="24">
        <f>+CnAll!C942</f>
        <v>0</v>
      </c>
    </row>
    <row r="943" spans="1:67" x14ac:dyDescent="0.45">
      <c r="A943" s="1">
        <v>942</v>
      </c>
      <c r="B943" s="22" t="str">
        <f>+'Cpm-'!B447</f>
        <v>AAaa + aAAAa</v>
      </c>
      <c r="C943" s="22">
        <f>+'Cpm-'!E447</f>
        <v>0</v>
      </c>
      <c r="D943" s="22">
        <f>+'Cpm-'!F447</f>
        <v>0</v>
      </c>
      <c r="E943" s="22">
        <f>+'Cpm-'!G447</f>
        <v>0</v>
      </c>
      <c r="F943" s="22">
        <f>+'Cpm-'!H447</f>
        <v>7.0769499999999999E-2</v>
      </c>
      <c r="G943" s="22">
        <f>+'Cpm-'!I447</f>
        <v>0</v>
      </c>
      <c r="H943" s="22">
        <f>+'Cpm-'!J447</f>
        <v>0</v>
      </c>
      <c r="I943" s="22">
        <f>+'Cpm-'!K447</f>
        <v>0</v>
      </c>
      <c r="J943" s="22">
        <f>+'Cpm-'!L447</f>
        <v>0.348773</v>
      </c>
      <c r="K943" s="22">
        <f>+'Cpm-'!M447</f>
        <v>0.16117500000000001</v>
      </c>
      <c r="L943" s="22">
        <f>+'Cpm-'!N447</f>
        <v>0</v>
      </c>
      <c r="M943" s="22">
        <f>+'Cpm-'!O447</f>
        <v>0</v>
      </c>
      <c r="N943" s="22">
        <f>+'Cpm-'!P447</f>
        <v>7.4770000000000003E-2</v>
      </c>
      <c r="O943" s="22">
        <f>+'Cpm-'!Q447</f>
        <v>0</v>
      </c>
      <c r="P943" s="22">
        <f>+'Cpm-'!R447</f>
        <v>0</v>
      </c>
      <c r="Q943" s="22">
        <f>+'Cpm-'!S447</f>
        <v>0</v>
      </c>
      <c r="R943" s="22">
        <f>+'Cpm-'!T447</f>
        <v>0.41220099999999998</v>
      </c>
      <c r="S943" s="22">
        <f>+'Cpm-'!U447</f>
        <v>0.30582900000000002</v>
      </c>
      <c r="T943" s="22">
        <f>+'Cpm-'!V447</f>
        <v>0.31662000000000001</v>
      </c>
      <c r="U943" s="22">
        <f>+'Cpm-'!W447</f>
        <v>0</v>
      </c>
      <c r="V943" s="22">
        <f>+'Cpm-'!X447</f>
        <v>0.32566200000000001</v>
      </c>
      <c r="W943" s="22">
        <f>+'Cpm-'!Y447</f>
        <v>0</v>
      </c>
      <c r="X943" s="22">
        <f>+'Cpm-'!Z447</f>
        <v>0</v>
      </c>
      <c r="Y943" s="22">
        <f>+'Cpm-'!AA447</f>
        <v>0</v>
      </c>
      <c r="Z943" s="22">
        <f>+'Cpm-'!AB447</f>
        <v>0.31951400000000002</v>
      </c>
      <c r="AA943" s="22">
        <f>+'Cpm-'!AC447</f>
        <v>0</v>
      </c>
      <c r="AB943" s="22">
        <f>+'Cpm-'!AD447</f>
        <v>0</v>
      </c>
      <c r="AC943" s="22">
        <f>+'Cpm-'!AE447</f>
        <v>0</v>
      </c>
      <c r="AD943" s="22">
        <f>+'Cpm-'!AF447</f>
        <v>0</v>
      </c>
      <c r="AE943" s="22">
        <f>+'Cpm-'!AG447</f>
        <v>0</v>
      </c>
      <c r="AF943" s="22">
        <f>+'Cpm-'!AH447</f>
        <v>0</v>
      </c>
      <c r="AG943" s="22">
        <f>+'Cpm-'!AI447</f>
        <v>0</v>
      </c>
      <c r="AH943" s="22">
        <f>+'Cmp-'!E447</f>
        <v>0</v>
      </c>
      <c r="AI943" s="22">
        <f>+'Cmp-'!F447</f>
        <v>0</v>
      </c>
      <c r="AJ943" s="22">
        <f>+'Cmp-'!G447</f>
        <v>0</v>
      </c>
      <c r="AK943" s="22">
        <f>+'Cmp-'!H447</f>
        <v>0</v>
      </c>
      <c r="AL943" s="22">
        <f>+'Cmp-'!I447</f>
        <v>0</v>
      </c>
      <c r="AM943" s="22">
        <f>+'Cmp-'!J447</f>
        <v>0</v>
      </c>
      <c r="AN943" s="22">
        <f>+'Cmp-'!K447</f>
        <v>0</v>
      </c>
      <c r="AO943" s="22">
        <f>+'Cmp-'!L447</f>
        <v>0</v>
      </c>
      <c r="AP943" s="22">
        <f>+'Cmp-'!M447</f>
        <v>0</v>
      </c>
      <c r="AQ943" s="22">
        <f>+'Cmp-'!N447</f>
        <v>0</v>
      </c>
      <c r="AR943" s="22">
        <f>+'Cmp-'!O447</f>
        <v>0</v>
      </c>
      <c r="AS943" s="22">
        <f>+'Cmp-'!P447</f>
        <v>0</v>
      </c>
      <c r="AT943" s="22">
        <f>+'Cmp-'!Q447</f>
        <v>0</v>
      </c>
      <c r="AU943" s="22">
        <f>+'Cmp-'!R447</f>
        <v>0</v>
      </c>
      <c r="AV943" s="22">
        <f>+'Cmp-'!S447</f>
        <v>0</v>
      </c>
      <c r="AW943" s="22">
        <f>+'Cmp-'!T447</f>
        <v>0</v>
      </c>
      <c r="AX943" s="22">
        <f>+'Cmp-'!U447</f>
        <v>0</v>
      </c>
      <c r="AY943" s="22">
        <f>+'Cmp-'!V447</f>
        <v>0</v>
      </c>
      <c r="AZ943" s="22">
        <f>+'Cmp-'!W447</f>
        <v>0</v>
      </c>
      <c r="BA943" s="22">
        <f>+'Cmp-'!X447</f>
        <v>0</v>
      </c>
      <c r="BB943" s="22">
        <f>+'Cmp-'!Y447</f>
        <v>0</v>
      </c>
      <c r="BC943" s="22">
        <f>+'Cmp-'!Z447</f>
        <v>0</v>
      </c>
      <c r="BD943" s="22">
        <f>+'Cmp-'!AA447</f>
        <v>0</v>
      </c>
      <c r="BE943" s="22">
        <f>+'Cmp-'!AB447</f>
        <v>0</v>
      </c>
      <c r="BF943" s="22">
        <f>+'Cmp-'!AC447</f>
        <v>0</v>
      </c>
      <c r="BG943" s="22">
        <f>+'Cmp-'!AD447</f>
        <v>0</v>
      </c>
      <c r="BH943" s="22">
        <f>+'Cmp-'!AE447</f>
        <v>0</v>
      </c>
      <c r="BI943" s="22">
        <f>+'Cmp-'!AF447</f>
        <v>0</v>
      </c>
      <c r="BJ943" s="22">
        <f>+'Cmp-'!AG447</f>
        <v>0</v>
      </c>
      <c r="BK943" s="22">
        <f>+'Cmp-'!AH447</f>
        <v>0</v>
      </c>
      <c r="BL943" s="22">
        <f>+'Cmp-'!AI447</f>
        <v>0.31951400000000002</v>
      </c>
      <c r="BM943" s="6" t="s">
        <v>1079</v>
      </c>
      <c r="BN943" s="24" t="str">
        <f>+CnAll!B943</f>
        <v>AAaa + aAAAa</v>
      </c>
      <c r="BO943" s="24">
        <f>+CnAll!C943</f>
        <v>0</v>
      </c>
    </row>
    <row r="944" spans="1:67" x14ac:dyDescent="0.45">
      <c r="A944" s="1">
        <v>943</v>
      </c>
      <c r="B944" s="22" t="str">
        <f>+'Cpm-'!B448</f>
        <v>AaAA + aAAAa</v>
      </c>
      <c r="C944" s="22">
        <f>+'Cpm-'!E448</f>
        <v>0</v>
      </c>
      <c r="D944" s="22">
        <f>+'Cpm-'!F448</f>
        <v>0</v>
      </c>
      <c r="E944" s="22">
        <f>+'Cpm-'!G448</f>
        <v>0</v>
      </c>
      <c r="F944" s="22">
        <f>+'Cpm-'!H448</f>
        <v>0</v>
      </c>
      <c r="G944" s="22">
        <f>+'Cpm-'!I448</f>
        <v>0</v>
      </c>
      <c r="H944" s="22">
        <f>+'Cpm-'!J448</f>
        <v>0</v>
      </c>
      <c r="I944" s="22">
        <f>+'Cpm-'!K448</f>
        <v>0</v>
      </c>
      <c r="J944" s="22">
        <f>+'Cpm-'!L448</f>
        <v>0</v>
      </c>
      <c r="K944" s="22">
        <f>+'Cpm-'!M448</f>
        <v>0</v>
      </c>
      <c r="L944" s="22">
        <f>+'Cpm-'!N448</f>
        <v>0</v>
      </c>
      <c r="M944" s="22">
        <f>+'Cpm-'!O448</f>
        <v>0</v>
      </c>
      <c r="N944" s="22">
        <f>+'Cpm-'!P448</f>
        <v>0</v>
      </c>
      <c r="O944" s="22">
        <f>+'Cpm-'!Q448</f>
        <v>0</v>
      </c>
      <c r="P944" s="22">
        <f>+'Cpm-'!R448</f>
        <v>0</v>
      </c>
      <c r="Q944" s="22">
        <f>+'Cpm-'!S448</f>
        <v>0</v>
      </c>
      <c r="R944" s="22">
        <f>+'Cpm-'!T448</f>
        <v>0</v>
      </c>
      <c r="S944" s="22">
        <f>+'Cpm-'!U448</f>
        <v>0</v>
      </c>
      <c r="T944" s="22">
        <f>+'Cpm-'!V448</f>
        <v>0</v>
      </c>
      <c r="U944" s="22">
        <f>+'Cpm-'!W448</f>
        <v>0</v>
      </c>
      <c r="V944" s="22">
        <f>+'Cpm-'!X448</f>
        <v>0</v>
      </c>
      <c r="W944" s="22">
        <f>+'Cpm-'!Y448</f>
        <v>0</v>
      </c>
      <c r="X944" s="22">
        <f>+'Cpm-'!Z448</f>
        <v>0</v>
      </c>
      <c r="Y944" s="22">
        <f>+'Cpm-'!AA448</f>
        <v>0</v>
      </c>
      <c r="Z944" s="22">
        <f>+'Cpm-'!AB448</f>
        <v>0</v>
      </c>
      <c r="AA944" s="22">
        <f>+'Cpm-'!AC448</f>
        <v>0</v>
      </c>
      <c r="AB944" s="22">
        <f>+'Cpm-'!AD448</f>
        <v>0</v>
      </c>
      <c r="AC944" s="22">
        <f>+'Cpm-'!AE448</f>
        <v>0</v>
      </c>
      <c r="AD944" s="22">
        <f>+'Cpm-'!AF448</f>
        <v>0</v>
      </c>
      <c r="AE944" s="22">
        <f>+'Cpm-'!AG448</f>
        <v>0</v>
      </c>
      <c r="AF944" s="22">
        <f>+'Cpm-'!AH448</f>
        <v>0</v>
      </c>
      <c r="AG944" s="22">
        <f>+'Cpm-'!AI448</f>
        <v>0</v>
      </c>
      <c r="AH944" s="22">
        <f>+'Cmp-'!E448</f>
        <v>0</v>
      </c>
      <c r="AI944" s="22">
        <f>+'Cmp-'!F448</f>
        <v>0</v>
      </c>
      <c r="AJ944" s="22">
        <f>+'Cmp-'!G448</f>
        <v>0</v>
      </c>
      <c r="AK944" s="22">
        <f>+'Cmp-'!H448</f>
        <v>0</v>
      </c>
      <c r="AL944" s="22">
        <f>+'Cmp-'!I448</f>
        <v>0</v>
      </c>
      <c r="AM944" s="22">
        <f>+'Cmp-'!J448</f>
        <v>0</v>
      </c>
      <c r="AN944" s="22">
        <f>+'Cmp-'!K448</f>
        <v>0</v>
      </c>
      <c r="AO944" s="22">
        <f>+'Cmp-'!L448</f>
        <v>0</v>
      </c>
      <c r="AP944" s="22">
        <f>+'Cmp-'!M448</f>
        <v>0</v>
      </c>
      <c r="AQ944" s="22">
        <f>+'Cmp-'!N448</f>
        <v>0</v>
      </c>
      <c r="AR944" s="22">
        <f>+'Cmp-'!O448</f>
        <v>0</v>
      </c>
      <c r="AS944" s="22">
        <f>+'Cmp-'!P448</f>
        <v>0</v>
      </c>
      <c r="AT944" s="22">
        <f>+'Cmp-'!Q448</f>
        <v>0</v>
      </c>
      <c r="AU944" s="22">
        <f>+'Cmp-'!R448</f>
        <v>0</v>
      </c>
      <c r="AV944" s="22">
        <f>+'Cmp-'!S448</f>
        <v>0</v>
      </c>
      <c r="AW944" s="22">
        <f>+'Cmp-'!T448</f>
        <v>0</v>
      </c>
      <c r="AX944" s="22">
        <f>+'Cmp-'!U448</f>
        <v>0</v>
      </c>
      <c r="AY944" s="22">
        <f>+'Cmp-'!V448</f>
        <v>0</v>
      </c>
      <c r="AZ944" s="22">
        <f>+'Cmp-'!W448</f>
        <v>0</v>
      </c>
      <c r="BA944" s="22">
        <f>+'Cmp-'!X448</f>
        <v>0</v>
      </c>
      <c r="BB944" s="22">
        <f>+'Cmp-'!Y448</f>
        <v>0</v>
      </c>
      <c r="BC944" s="22">
        <f>+'Cmp-'!Z448</f>
        <v>0</v>
      </c>
      <c r="BD944" s="22">
        <f>+'Cmp-'!AA448</f>
        <v>0</v>
      </c>
      <c r="BE944" s="22">
        <f>+'Cmp-'!AB448</f>
        <v>0</v>
      </c>
      <c r="BF944" s="22">
        <f>+'Cmp-'!AC448</f>
        <v>0</v>
      </c>
      <c r="BG944" s="22">
        <f>+'Cmp-'!AD448</f>
        <v>0</v>
      </c>
      <c r="BH944" s="22">
        <f>+'Cmp-'!AE448</f>
        <v>0</v>
      </c>
      <c r="BI944" s="22">
        <f>+'Cmp-'!AF448</f>
        <v>0</v>
      </c>
      <c r="BJ944" s="22">
        <f>+'Cmp-'!AG448</f>
        <v>0</v>
      </c>
      <c r="BK944" s="22">
        <f>+'Cmp-'!AH448</f>
        <v>0</v>
      </c>
      <c r="BL944" s="22">
        <f>+'Cmp-'!AI448</f>
        <v>0</v>
      </c>
      <c r="BM944" s="6" t="s">
        <v>1079</v>
      </c>
      <c r="BN944" s="24" t="str">
        <f>+CnAll!B944</f>
        <v>AaAA + aAAAa</v>
      </c>
      <c r="BO944" s="24">
        <f>+CnAll!C944</f>
        <v>0</v>
      </c>
    </row>
    <row r="945" spans="1:67" x14ac:dyDescent="0.45">
      <c r="A945" s="1">
        <v>944</v>
      </c>
      <c r="B945" s="22" t="str">
        <f>+'Cpm-'!B449</f>
        <v>AaAa + aAAAa</v>
      </c>
      <c r="C945" s="22">
        <f>+'Cpm-'!E449</f>
        <v>0</v>
      </c>
      <c r="D945" s="22">
        <f>+'Cpm-'!F449</f>
        <v>0</v>
      </c>
      <c r="E945" s="22">
        <f>+'Cpm-'!G449</f>
        <v>0</v>
      </c>
      <c r="F945" s="22">
        <f>+'Cpm-'!H449</f>
        <v>0</v>
      </c>
      <c r="G945" s="22">
        <f>+'Cpm-'!I449</f>
        <v>0</v>
      </c>
      <c r="H945" s="22">
        <f>+'Cpm-'!J449</f>
        <v>0</v>
      </c>
      <c r="I945" s="22">
        <f>+'Cpm-'!K449</f>
        <v>0</v>
      </c>
      <c r="J945" s="22">
        <f>+'Cpm-'!L449</f>
        <v>0.34682099999999999</v>
      </c>
      <c r="K945" s="22">
        <f>+'Cpm-'!M449</f>
        <v>0.15326400000000001</v>
      </c>
      <c r="L945" s="22">
        <f>+'Cpm-'!N449</f>
        <v>5.7389900000000001E-2</v>
      </c>
      <c r="M945" s="22">
        <f>+'Cpm-'!O449</f>
        <v>0</v>
      </c>
      <c r="N945" s="22">
        <f>+'Cpm-'!P449</f>
        <v>0</v>
      </c>
      <c r="O945" s="22">
        <f>+'Cpm-'!Q449</f>
        <v>0</v>
      </c>
      <c r="P945" s="22">
        <f>+'Cpm-'!R449</f>
        <v>0</v>
      </c>
      <c r="Q945" s="22">
        <f>+'Cpm-'!S449</f>
        <v>0</v>
      </c>
      <c r="R945" s="22">
        <f>+'Cpm-'!T449</f>
        <v>0.41129100000000002</v>
      </c>
      <c r="S945" s="22">
        <f>+'Cpm-'!U449</f>
        <v>0.302456</v>
      </c>
      <c r="T945" s="22">
        <f>+'Cpm-'!V449</f>
        <v>0.32294400000000001</v>
      </c>
      <c r="U945" s="22">
        <f>+'Cpm-'!W449</f>
        <v>0</v>
      </c>
      <c r="V945" s="22">
        <f>+'Cpm-'!X449</f>
        <v>0.31636999999999998</v>
      </c>
      <c r="W945" s="22">
        <f>+'Cpm-'!Y449</f>
        <v>0</v>
      </c>
      <c r="X945" s="22">
        <f>+'Cpm-'!Z449</f>
        <v>0</v>
      </c>
      <c r="Y945" s="22">
        <f>+'Cpm-'!AA449</f>
        <v>0</v>
      </c>
      <c r="Z945" s="22">
        <f>+'Cpm-'!AB449</f>
        <v>0.31636999999999998</v>
      </c>
      <c r="AA945" s="22">
        <f>+'Cpm-'!AC449</f>
        <v>0</v>
      </c>
      <c r="AB945" s="22">
        <f>+'Cpm-'!AD449</f>
        <v>0</v>
      </c>
      <c r="AC945" s="22">
        <f>+'Cpm-'!AE449</f>
        <v>0</v>
      </c>
      <c r="AD945" s="22">
        <f>+'Cpm-'!AF449</f>
        <v>0</v>
      </c>
      <c r="AE945" s="22">
        <f>+'Cpm-'!AG449</f>
        <v>0</v>
      </c>
      <c r="AF945" s="22">
        <f>+'Cpm-'!AH449</f>
        <v>0</v>
      </c>
      <c r="AG945" s="22">
        <f>+'Cpm-'!AI449</f>
        <v>0</v>
      </c>
      <c r="AH945" s="22">
        <f>+'Cmp-'!E449</f>
        <v>0</v>
      </c>
      <c r="AI945" s="22">
        <f>+'Cmp-'!F449</f>
        <v>0</v>
      </c>
      <c r="AJ945" s="22">
        <f>+'Cmp-'!G449</f>
        <v>0</v>
      </c>
      <c r="AK945" s="22">
        <f>+'Cmp-'!H449</f>
        <v>0</v>
      </c>
      <c r="AL945" s="22">
        <f>+'Cmp-'!I449</f>
        <v>0</v>
      </c>
      <c r="AM945" s="22">
        <f>+'Cmp-'!J449</f>
        <v>0</v>
      </c>
      <c r="AN945" s="22">
        <f>+'Cmp-'!K449</f>
        <v>0</v>
      </c>
      <c r="AO945" s="22">
        <f>+'Cmp-'!L449</f>
        <v>0</v>
      </c>
      <c r="AP945" s="22">
        <f>+'Cmp-'!M449</f>
        <v>0</v>
      </c>
      <c r="AQ945" s="22">
        <f>+'Cmp-'!N449</f>
        <v>0</v>
      </c>
      <c r="AR945" s="22">
        <f>+'Cmp-'!O449</f>
        <v>0</v>
      </c>
      <c r="AS945" s="22">
        <f>+'Cmp-'!P449</f>
        <v>0</v>
      </c>
      <c r="AT945" s="22">
        <f>+'Cmp-'!Q449</f>
        <v>0</v>
      </c>
      <c r="AU945" s="22">
        <f>+'Cmp-'!R449</f>
        <v>0</v>
      </c>
      <c r="AV945" s="22">
        <f>+'Cmp-'!S449</f>
        <v>0</v>
      </c>
      <c r="AW945" s="22">
        <f>+'Cmp-'!T449</f>
        <v>0</v>
      </c>
      <c r="AX945" s="22">
        <f>+'Cmp-'!U449</f>
        <v>0</v>
      </c>
      <c r="AY945" s="22">
        <f>+'Cmp-'!V449</f>
        <v>0</v>
      </c>
      <c r="AZ945" s="22">
        <f>+'Cmp-'!W449</f>
        <v>0</v>
      </c>
      <c r="BA945" s="22">
        <f>+'Cmp-'!X449</f>
        <v>0</v>
      </c>
      <c r="BB945" s="22">
        <f>+'Cmp-'!Y449</f>
        <v>0</v>
      </c>
      <c r="BC945" s="22">
        <f>+'Cmp-'!Z449</f>
        <v>0</v>
      </c>
      <c r="BD945" s="22">
        <f>+'Cmp-'!AA449</f>
        <v>0</v>
      </c>
      <c r="BE945" s="22">
        <f>+'Cmp-'!AB449</f>
        <v>0</v>
      </c>
      <c r="BF945" s="22">
        <f>+'Cmp-'!AC449</f>
        <v>0</v>
      </c>
      <c r="BG945" s="22">
        <f>+'Cmp-'!AD449</f>
        <v>0</v>
      </c>
      <c r="BH945" s="22">
        <f>+'Cmp-'!AE449</f>
        <v>0</v>
      </c>
      <c r="BI945" s="22">
        <f>+'Cmp-'!AF449</f>
        <v>0</v>
      </c>
      <c r="BJ945" s="22">
        <f>+'Cmp-'!AG449</f>
        <v>0</v>
      </c>
      <c r="BK945" s="22">
        <f>+'Cmp-'!AH449</f>
        <v>0</v>
      </c>
      <c r="BL945" s="22">
        <f>+'Cmp-'!AI449</f>
        <v>0.31636999999999998</v>
      </c>
      <c r="BM945" s="6" t="s">
        <v>1079</v>
      </c>
      <c r="BN945" s="24" t="str">
        <f>+CnAll!B945</f>
        <v>AaAa + aAAAa</v>
      </c>
      <c r="BO945" s="24">
        <f>+CnAll!C945</f>
        <v>0</v>
      </c>
    </row>
    <row r="946" spans="1:67" x14ac:dyDescent="0.45">
      <c r="A946" s="1">
        <v>945</v>
      </c>
      <c r="B946" s="22" t="str">
        <f>+'Cpm-'!B450</f>
        <v>AaaA + aAAAa</v>
      </c>
      <c r="C946" s="22">
        <f>+'Cpm-'!E450</f>
        <v>0</v>
      </c>
      <c r="D946" s="22">
        <f>+'Cpm-'!F450</f>
        <v>0</v>
      </c>
      <c r="E946" s="22">
        <f>+'Cpm-'!G450</f>
        <v>0</v>
      </c>
      <c r="F946" s="22">
        <f>+'Cpm-'!H450</f>
        <v>0</v>
      </c>
      <c r="G946" s="22">
        <f>+'Cpm-'!I450</f>
        <v>0</v>
      </c>
      <c r="H946" s="22">
        <f>+'Cpm-'!J450</f>
        <v>0</v>
      </c>
      <c r="I946" s="22">
        <f>+'Cpm-'!K450</f>
        <v>0</v>
      </c>
      <c r="J946" s="22">
        <f>+'Cpm-'!L450</f>
        <v>0.32902199999999998</v>
      </c>
      <c r="K946" s="22">
        <f>+'Cpm-'!M450</f>
        <v>4.9475499999999999E-2</v>
      </c>
      <c r="L946" s="22">
        <f>+'Cpm-'!N450</f>
        <v>0</v>
      </c>
      <c r="M946" s="22">
        <f>+'Cpm-'!O450</f>
        <v>0</v>
      </c>
      <c r="N946" s="22">
        <f>+'Cpm-'!P450</f>
        <v>0</v>
      </c>
      <c r="O946" s="22">
        <f>+'Cpm-'!Q450</f>
        <v>0</v>
      </c>
      <c r="P946" s="22">
        <f>+'Cpm-'!R450</f>
        <v>0</v>
      </c>
      <c r="Q946" s="22">
        <f>+'Cpm-'!S450</f>
        <v>0</v>
      </c>
      <c r="R946" s="22">
        <f>+'Cpm-'!T450</f>
        <v>0.39316899999999999</v>
      </c>
      <c r="S946" s="22">
        <f>+'Cpm-'!U450</f>
        <v>0.258913</v>
      </c>
      <c r="T946" s="22">
        <f>+'Cpm-'!V450</f>
        <v>0.261625</v>
      </c>
      <c r="U946" s="22">
        <f>+'Cpm-'!W450</f>
        <v>0</v>
      </c>
      <c r="V946" s="22">
        <f>+'Cpm-'!X450</f>
        <v>0.26526499999999997</v>
      </c>
      <c r="W946" s="22">
        <f>+'Cpm-'!Y450</f>
        <v>0</v>
      </c>
      <c r="X946" s="22">
        <f>+'Cpm-'!Z450</f>
        <v>0</v>
      </c>
      <c r="Y946" s="22">
        <f>+'Cpm-'!AA450</f>
        <v>0</v>
      </c>
      <c r="Z946" s="22">
        <f>+'Cpm-'!AB450</f>
        <v>0.26526499999999997</v>
      </c>
      <c r="AA946" s="22">
        <f>+'Cpm-'!AC450</f>
        <v>0</v>
      </c>
      <c r="AB946" s="22">
        <f>+'Cpm-'!AD450</f>
        <v>0</v>
      </c>
      <c r="AC946" s="22">
        <f>+'Cpm-'!AE450</f>
        <v>0</v>
      </c>
      <c r="AD946" s="22">
        <f>+'Cpm-'!AF450</f>
        <v>0</v>
      </c>
      <c r="AE946" s="22">
        <f>+'Cpm-'!AG450</f>
        <v>0</v>
      </c>
      <c r="AF946" s="22">
        <f>+'Cpm-'!AH450</f>
        <v>0</v>
      </c>
      <c r="AG946" s="22">
        <f>+'Cpm-'!AI450</f>
        <v>0</v>
      </c>
      <c r="AH946" s="22">
        <f>+'Cmp-'!E450</f>
        <v>0</v>
      </c>
      <c r="AI946" s="22">
        <f>+'Cmp-'!F450</f>
        <v>0</v>
      </c>
      <c r="AJ946" s="22">
        <f>+'Cmp-'!G450</f>
        <v>0</v>
      </c>
      <c r="AK946" s="22">
        <f>+'Cmp-'!H450</f>
        <v>0</v>
      </c>
      <c r="AL946" s="22">
        <f>+'Cmp-'!I450</f>
        <v>0</v>
      </c>
      <c r="AM946" s="22">
        <f>+'Cmp-'!J450</f>
        <v>0</v>
      </c>
      <c r="AN946" s="22">
        <f>+'Cmp-'!K450</f>
        <v>0</v>
      </c>
      <c r="AO946" s="22">
        <f>+'Cmp-'!L450</f>
        <v>0</v>
      </c>
      <c r="AP946" s="22">
        <f>+'Cmp-'!M450</f>
        <v>0</v>
      </c>
      <c r="AQ946" s="22">
        <f>+'Cmp-'!N450</f>
        <v>0</v>
      </c>
      <c r="AR946" s="22">
        <f>+'Cmp-'!O450</f>
        <v>0</v>
      </c>
      <c r="AS946" s="22">
        <f>+'Cmp-'!P450</f>
        <v>0</v>
      </c>
      <c r="AT946" s="22">
        <f>+'Cmp-'!Q450</f>
        <v>0</v>
      </c>
      <c r="AU946" s="22">
        <f>+'Cmp-'!R450</f>
        <v>0</v>
      </c>
      <c r="AV946" s="22">
        <f>+'Cmp-'!S450</f>
        <v>0</v>
      </c>
      <c r="AW946" s="22">
        <f>+'Cmp-'!T450</f>
        <v>0</v>
      </c>
      <c r="AX946" s="22">
        <f>+'Cmp-'!U450</f>
        <v>0</v>
      </c>
      <c r="AY946" s="22">
        <f>+'Cmp-'!V450</f>
        <v>0</v>
      </c>
      <c r="AZ946" s="22">
        <f>+'Cmp-'!W450</f>
        <v>0</v>
      </c>
      <c r="BA946" s="22">
        <f>+'Cmp-'!X450</f>
        <v>0</v>
      </c>
      <c r="BB946" s="22">
        <f>+'Cmp-'!Y450</f>
        <v>0</v>
      </c>
      <c r="BC946" s="22">
        <f>+'Cmp-'!Z450</f>
        <v>0</v>
      </c>
      <c r="BD946" s="22">
        <f>+'Cmp-'!AA450</f>
        <v>0</v>
      </c>
      <c r="BE946" s="22">
        <f>+'Cmp-'!AB450</f>
        <v>0</v>
      </c>
      <c r="BF946" s="22">
        <f>+'Cmp-'!AC450</f>
        <v>0</v>
      </c>
      <c r="BG946" s="22">
        <f>+'Cmp-'!AD450</f>
        <v>0</v>
      </c>
      <c r="BH946" s="22">
        <f>+'Cmp-'!AE450</f>
        <v>0</v>
      </c>
      <c r="BI946" s="22">
        <f>+'Cmp-'!AF450</f>
        <v>0</v>
      </c>
      <c r="BJ946" s="22">
        <f>+'Cmp-'!AG450</f>
        <v>0</v>
      </c>
      <c r="BK946" s="22">
        <f>+'Cmp-'!AH450</f>
        <v>0</v>
      </c>
      <c r="BL946" s="22">
        <f>+'Cmp-'!AI450</f>
        <v>0.26526499999999997</v>
      </c>
      <c r="BM946" s="6" t="s">
        <v>1079</v>
      </c>
      <c r="BN946" s="24" t="str">
        <f>+CnAll!B946</f>
        <v>AaaA + aAAAa</v>
      </c>
      <c r="BO946" s="24">
        <f>+CnAll!C946</f>
        <v>0</v>
      </c>
    </row>
    <row r="947" spans="1:67" x14ac:dyDescent="0.45">
      <c r="A947" s="1">
        <v>946</v>
      </c>
      <c r="B947" s="22" t="str">
        <f>+'Cpm-'!B451</f>
        <v>Aaaa + aAAAa</v>
      </c>
      <c r="C947" s="22">
        <f>+'Cpm-'!E451</f>
        <v>0</v>
      </c>
      <c r="D947" s="22">
        <f>+'Cpm-'!F451</f>
        <v>0</v>
      </c>
      <c r="E947" s="22">
        <f>+'Cpm-'!G451</f>
        <v>0</v>
      </c>
      <c r="F947" s="22">
        <f>+'Cpm-'!H451</f>
        <v>0.31536700000000001</v>
      </c>
      <c r="G947" s="22">
        <f>+'Cpm-'!I451</f>
        <v>9.6714099999999997E-2</v>
      </c>
      <c r="H947" s="22">
        <f>+'Cpm-'!J451</f>
        <v>0</v>
      </c>
      <c r="I947" s="22">
        <f>+'Cpm-'!K451</f>
        <v>0</v>
      </c>
      <c r="J947" s="22">
        <f>+'Cpm-'!L451</f>
        <v>0.44344099999999997</v>
      </c>
      <c r="K947" s="22">
        <f>+'Cpm-'!M451</f>
        <v>0.49493500000000001</v>
      </c>
      <c r="L947" s="22">
        <f>+'Cpm-'!N451</f>
        <v>0.482153</v>
      </c>
      <c r="M947" s="22">
        <f>+'Cpm-'!O451</f>
        <v>0</v>
      </c>
      <c r="N947" s="22">
        <f>+'Cpm-'!P451</f>
        <v>0.48257</v>
      </c>
      <c r="O947" s="22">
        <f>+'Cpm-'!Q451</f>
        <v>0</v>
      </c>
      <c r="P947" s="22">
        <f>+'Cpm-'!R451</f>
        <v>0</v>
      </c>
      <c r="Q947" s="22">
        <f>+'Cpm-'!S451</f>
        <v>0</v>
      </c>
      <c r="R947" s="22">
        <f>+'Cpm-'!T451</f>
        <v>0.50686699999999996</v>
      </c>
      <c r="S947" s="22">
        <f>+'Cpm-'!U451</f>
        <v>0.53331600000000001</v>
      </c>
      <c r="T947" s="22">
        <f>+'Cpm-'!V451</f>
        <v>0.53159000000000001</v>
      </c>
      <c r="U947" s="22">
        <f>+'Cpm-'!W451</f>
        <v>0.44505699999999998</v>
      </c>
      <c r="V947" s="22">
        <f>+'Cpm-'!X451</f>
        <v>0.53167600000000004</v>
      </c>
      <c r="W947" s="22">
        <f>+'Cpm-'!Y451</f>
        <v>0.44666499999999998</v>
      </c>
      <c r="X947" s="22">
        <f>+'Cpm-'!Z451</f>
        <v>0.44458900000000001</v>
      </c>
      <c r="Y947" s="22">
        <f>+'Cpm-'!AA451</f>
        <v>0</v>
      </c>
      <c r="Z947" s="22">
        <f>+'Cpm-'!AB451</f>
        <v>0.53470399999999996</v>
      </c>
      <c r="AA947" s="22">
        <f>+'Cpm-'!AC451</f>
        <v>0.44764199999999998</v>
      </c>
      <c r="AB947" s="22">
        <f>+'Cpm-'!AD451</f>
        <v>0.44706099999999999</v>
      </c>
      <c r="AC947" s="22">
        <f>+'Cpm-'!AE451</f>
        <v>0</v>
      </c>
      <c r="AD947" s="22">
        <f>+'Cpm-'!AF451</f>
        <v>0.448407</v>
      </c>
      <c r="AE947" s="22">
        <f>+'Cpm-'!AG451</f>
        <v>0</v>
      </c>
      <c r="AF947" s="22">
        <f>+'Cpm-'!AH451</f>
        <v>0</v>
      </c>
      <c r="AG947" s="22">
        <f>+'Cpm-'!AI451</f>
        <v>0</v>
      </c>
      <c r="AH947" s="22">
        <f>+'Cmp-'!E451</f>
        <v>0</v>
      </c>
      <c r="AI947" s="22">
        <f>+'Cmp-'!F451</f>
        <v>0</v>
      </c>
      <c r="AJ947" s="22">
        <f>+'Cmp-'!G451</f>
        <v>0</v>
      </c>
      <c r="AK947" s="22">
        <f>+'Cmp-'!H451</f>
        <v>0</v>
      </c>
      <c r="AL947" s="22">
        <f>+'Cmp-'!I451</f>
        <v>0</v>
      </c>
      <c r="AM947" s="22">
        <f>+'Cmp-'!J451</f>
        <v>0</v>
      </c>
      <c r="AN947" s="22">
        <f>+'Cmp-'!K451</f>
        <v>4.2107499999999999E-2</v>
      </c>
      <c r="AO947" s="22">
        <f>+'Cmp-'!L451</f>
        <v>0</v>
      </c>
      <c r="AP947" s="22">
        <f>+'Cmp-'!M451</f>
        <v>0</v>
      </c>
      <c r="AQ947" s="22">
        <f>+'Cmp-'!N451</f>
        <v>0</v>
      </c>
      <c r="AR947" s="22">
        <f>+'Cmp-'!O451</f>
        <v>6.1006299999999999E-2</v>
      </c>
      <c r="AS947" s="22">
        <f>+'Cmp-'!P451</f>
        <v>0</v>
      </c>
      <c r="AT947" s="22">
        <f>+'Cmp-'!Q451</f>
        <v>0</v>
      </c>
      <c r="AU947" s="22">
        <f>+'Cmp-'!R451</f>
        <v>4.6313699999999999E-2</v>
      </c>
      <c r="AV947" s="22">
        <f>+'Cmp-'!S451</f>
        <v>0.50159100000000001</v>
      </c>
      <c r="AW947" s="22">
        <f>+'Cmp-'!T451</f>
        <v>0</v>
      </c>
      <c r="AX947" s="22">
        <f>+'Cmp-'!U451</f>
        <v>0</v>
      </c>
      <c r="AY947" s="22">
        <f>+'Cmp-'!V451</f>
        <v>0</v>
      </c>
      <c r="AZ947" s="22">
        <f>+'Cmp-'!W451</f>
        <v>0</v>
      </c>
      <c r="BA947" s="22">
        <f>+'Cmp-'!X451</f>
        <v>0</v>
      </c>
      <c r="BB947" s="22">
        <f>+'Cmp-'!Y451</f>
        <v>0</v>
      </c>
      <c r="BC947" s="22">
        <f>+'Cmp-'!Z451</f>
        <v>0</v>
      </c>
      <c r="BD947" s="22">
        <f>+'Cmp-'!AA451</f>
        <v>0.48020000000000002</v>
      </c>
      <c r="BE947" s="22">
        <f>+'Cmp-'!AB451</f>
        <v>0</v>
      </c>
      <c r="BF947" s="22">
        <f>+'Cmp-'!AC451</f>
        <v>0</v>
      </c>
      <c r="BG947" s="22">
        <f>+'Cmp-'!AD451</f>
        <v>0</v>
      </c>
      <c r="BH947" s="22">
        <f>+'Cmp-'!AE451</f>
        <v>0.448407</v>
      </c>
      <c r="BI947" s="22">
        <f>+'Cmp-'!AF451</f>
        <v>0</v>
      </c>
      <c r="BJ947" s="22">
        <f>+'Cmp-'!AG451</f>
        <v>0.44706099999999999</v>
      </c>
      <c r="BK947" s="22">
        <f>+'Cmp-'!AH451</f>
        <v>0.48419099999999998</v>
      </c>
      <c r="BL947" s="22">
        <f>+'Cmp-'!AI451</f>
        <v>0.532559</v>
      </c>
      <c r="BM947" s="6" t="s">
        <v>1079</v>
      </c>
      <c r="BN947" s="24" t="str">
        <f>+CnAll!B947</f>
        <v>Aaaa + aAAAa</v>
      </c>
      <c r="BO947" s="24">
        <f>+CnAll!C947</f>
        <v>0.27176800000000001</v>
      </c>
    </row>
    <row r="948" spans="1:67" x14ac:dyDescent="0.45">
      <c r="A948" s="1">
        <v>947</v>
      </c>
      <c r="B948" s="22" t="str">
        <f>+'Cpm-'!B452</f>
        <v>AAAAA + aAAAa</v>
      </c>
      <c r="C948" s="22">
        <f>+'Cpm-'!E452</f>
        <v>0</v>
      </c>
      <c r="D948" s="22">
        <f>+'Cpm-'!F452</f>
        <v>0</v>
      </c>
      <c r="E948" s="22">
        <f>+'Cpm-'!G452</f>
        <v>0</v>
      </c>
      <c r="F948" s="22">
        <f>+'Cpm-'!H452</f>
        <v>0</v>
      </c>
      <c r="G948" s="22">
        <f>+'Cpm-'!I452</f>
        <v>0</v>
      </c>
      <c r="H948" s="22">
        <f>+'Cpm-'!J452</f>
        <v>0</v>
      </c>
      <c r="I948" s="22">
        <f>+'Cpm-'!K452</f>
        <v>0</v>
      </c>
      <c r="J948" s="22">
        <f>+'Cpm-'!L452</f>
        <v>0</v>
      </c>
      <c r="K948" s="22">
        <f>+'Cpm-'!M452</f>
        <v>0</v>
      </c>
      <c r="L948" s="22">
        <f>+'Cpm-'!N452</f>
        <v>0</v>
      </c>
      <c r="M948" s="22">
        <f>+'Cpm-'!O452</f>
        <v>0</v>
      </c>
      <c r="N948" s="22">
        <f>+'Cpm-'!P452</f>
        <v>0</v>
      </c>
      <c r="O948" s="22">
        <f>+'Cpm-'!Q452</f>
        <v>0</v>
      </c>
      <c r="P948" s="22">
        <f>+'Cpm-'!R452</f>
        <v>0</v>
      </c>
      <c r="Q948" s="22">
        <f>+'Cpm-'!S452</f>
        <v>0</v>
      </c>
      <c r="R948" s="22">
        <f>+'Cpm-'!T452</f>
        <v>0</v>
      </c>
      <c r="S948" s="22">
        <f>+'Cpm-'!U452</f>
        <v>0</v>
      </c>
      <c r="T948" s="22">
        <f>+'Cpm-'!V452</f>
        <v>0</v>
      </c>
      <c r="U948" s="22">
        <f>+'Cpm-'!W452</f>
        <v>0</v>
      </c>
      <c r="V948" s="22">
        <f>+'Cpm-'!X452</f>
        <v>0</v>
      </c>
      <c r="W948" s="22">
        <f>+'Cpm-'!Y452</f>
        <v>0</v>
      </c>
      <c r="X948" s="22">
        <f>+'Cpm-'!Z452</f>
        <v>0</v>
      </c>
      <c r="Y948" s="22">
        <f>+'Cpm-'!AA452</f>
        <v>0</v>
      </c>
      <c r="Z948" s="22">
        <f>+'Cpm-'!AB452</f>
        <v>0</v>
      </c>
      <c r="AA948" s="22">
        <f>+'Cpm-'!AC452</f>
        <v>0</v>
      </c>
      <c r="AB948" s="22">
        <f>+'Cpm-'!AD452</f>
        <v>0</v>
      </c>
      <c r="AC948" s="22">
        <f>+'Cpm-'!AE452</f>
        <v>0</v>
      </c>
      <c r="AD948" s="22">
        <f>+'Cpm-'!AF452</f>
        <v>0</v>
      </c>
      <c r="AE948" s="22">
        <f>+'Cpm-'!AG452</f>
        <v>0</v>
      </c>
      <c r="AF948" s="22">
        <f>+'Cpm-'!AH452</f>
        <v>0</v>
      </c>
      <c r="AG948" s="22">
        <f>+'Cpm-'!AI452</f>
        <v>0</v>
      </c>
      <c r="AH948" s="22">
        <f>+'Cmp-'!E452</f>
        <v>0</v>
      </c>
      <c r="AI948" s="22">
        <f>+'Cmp-'!F452</f>
        <v>0</v>
      </c>
      <c r="AJ948" s="22">
        <f>+'Cmp-'!G452</f>
        <v>0</v>
      </c>
      <c r="AK948" s="22">
        <f>+'Cmp-'!H452</f>
        <v>0</v>
      </c>
      <c r="AL948" s="22">
        <f>+'Cmp-'!I452</f>
        <v>0</v>
      </c>
      <c r="AM948" s="22">
        <f>+'Cmp-'!J452</f>
        <v>0</v>
      </c>
      <c r="AN948" s="22">
        <f>+'Cmp-'!K452</f>
        <v>0</v>
      </c>
      <c r="AO948" s="22">
        <f>+'Cmp-'!L452</f>
        <v>0</v>
      </c>
      <c r="AP948" s="22">
        <f>+'Cmp-'!M452</f>
        <v>0</v>
      </c>
      <c r="AQ948" s="22">
        <f>+'Cmp-'!N452</f>
        <v>0</v>
      </c>
      <c r="AR948" s="22">
        <f>+'Cmp-'!O452</f>
        <v>0</v>
      </c>
      <c r="AS948" s="22">
        <f>+'Cmp-'!P452</f>
        <v>0</v>
      </c>
      <c r="AT948" s="22">
        <f>+'Cmp-'!Q452</f>
        <v>0</v>
      </c>
      <c r="AU948" s="22">
        <f>+'Cmp-'!R452</f>
        <v>0</v>
      </c>
      <c r="AV948" s="22">
        <f>+'Cmp-'!S452</f>
        <v>0</v>
      </c>
      <c r="AW948" s="22">
        <f>+'Cmp-'!T452</f>
        <v>0</v>
      </c>
      <c r="AX948" s="22">
        <f>+'Cmp-'!U452</f>
        <v>0</v>
      </c>
      <c r="AY948" s="22">
        <f>+'Cmp-'!V452</f>
        <v>0</v>
      </c>
      <c r="AZ948" s="22">
        <f>+'Cmp-'!W452</f>
        <v>0</v>
      </c>
      <c r="BA948" s="22">
        <f>+'Cmp-'!X452</f>
        <v>0</v>
      </c>
      <c r="BB948" s="22">
        <f>+'Cmp-'!Y452</f>
        <v>0</v>
      </c>
      <c r="BC948" s="22">
        <f>+'Cmp-'!Z452</f>
        <v>0</v>
      </c>
      <c r="BD948" s="22">
        <f>+'Cmp-'!AA452</f>
        <v>0</v>
      </c>
      <c r="BE948" s="22">
        <f>+'Cmp-'!AB452</f>
        <v>0</v>
      </c>
      <c r="BF948" s="22">
        <f>+'Cmp-'!AC452</f>
        <v>0</v>
      </c>
      <c r="BG948" s="22">
        <f>+'Cmp-'!AD452</f>
        <v>0</v>
      </c>
      <c r="BH948" s="22">
        <f>+'Cmp-'!AE452</f>
        <v>0</v>
      </c>
      <c r="BI948" s="22">
        <f>+'Cmp-'!AF452</f>
        <v>0</v>
      </c>
      <c r="BJ948" s="22">
        <f>+'Cmp-'!AG452</f>
        <v>0</v>
      </c>
      <c r="BK948" s="22">
        <f>+'Cmp-'!AH452</f>
        <v>0</v>
      </c>
      <c r="BL948" s="22">
        <f>+'Cmp-'!AI452</f>
        <v>0</v>
      </c>
      <c r="BM948" s="6" t="s">
        <v>1079</v>
      </c>
      <c r="BN948" s="24" t="str">
        <f>+CnAll!B948</f>
        <v>AAAAA + aAAAa</v>
      </c>
      <c r="BO948" s="24">
        <f>+CnAll!C948</f>
        <v>0</v>
      </c>
    </row>
    <row r="949" spans="1:67" x14ac:dyDescent="0.45">
      <c r="A949" s="1">
        <v>948</v>
      </c>
      <c r="B949" s="22" t="str">
        <f>+'Cpm-'!B453</f>
        <v>AAAAa + aAAAa</v>
      </c>
      <c r="C949" s="22">
        <f>+'Cpm-'!E453</f>
        <v>0</v>
      </c>
      <c r="D949" s="22">
        <f>+'Cpm-'!F453</f>
        <v>0</v>
      </c>
      <c r="E949" s="22">
        <f>+'Cpm-'!G453</f>
        <v>0</v>
      </c>
      <c r="F949" s="22">
        <f>+'Cpm-'!H453</f>
        <v>0</v>
      </c>
      <c r="G949" s="22">
        <f>+'Cpm-'!I453</f>
        <v>0</v>
      </c>
      <c r="H949" s="22">
        <f>+'Cpm-'!J453</f>
        <v>0</v>
      </c>
      <c r="I949" s="22">
        <f>+'Cpm-'!K453</f>
        <v>0</v>
      </c>
      <c r="J949" s="22">
        <f>+'Cpm-'!L453</f>
        <v>0</v>
      </c>
      <c r="K949" s="22">
        <f>+'Cpm-'!M453</f>
        <v>0</v>
      </c>
      <c r="L949" s="22">
        <f>+'Cpm-'!N453</f>
        <v>0</v>
      </c>
      <c r="M949" s="22">
        <f>+'Cpm-'!O453</f>
        <v>0</v>
      </c>
      <c r="N949" s="22">
        <f>+'Cpm-'!P453</f>
        <v>0</v>
      </c>
      <c r="O949" s="22">
        <f>+'Cpm-'!Q453</f>
        <v>0</v>
      </c>
      <c r="P949" s="22">
        <f>+'Cpm-'!R453</f>
        <v>0</v>
      </c>
      <c r="Q949" s="22">
        <f>+'Cpm-'!S453</f>
        <v>0</v>
      </c>
      <c r="R949" s="22">
        <f>+'Cpm-'!T453</f>
        <v>0</v>
      </c>
      <c r="S949" s="22">
        <f>+'Cpm-'!U453</f>
        <v>0</v>
      </c>
      <c r="T949" s="22">
        <f>+'Cpm-'!V453</f>
        <v>0</v>
      </c>
      <c r="U949" s="22">
        <f>+'Cpm-'!W453</f>
        <v>0</v>
      </c>
      <c r="V949" s="22">
        <f>+'Cpm-'!X453</f>
        <v>0</v>
      </c>
      <c r="W949" s="22">
        <f>+'Cpm-'!Y453</f>
        <v>0</v>
      </c>
      <c r="X949" s="22">
        <f>+'Cpm-'!Z453</f>
        <v>0</v>
      </c>
      <c r="Y949" s="22">
        <f>+'Cpm-'!AA453</f>
        <v>0</v>
      </c>
      <c r="Z949" s="22">
        <f>+'Cpm-'!AB453</f>
        <v>0</v>
      </c>
      <c r="AA949" s="22">
        <f>+'Cpm-'!AC453</f>
        <v>0</v>
      </c>
      <c r="AB949" s="22">
        <f>+'Cpm-'!AD453</f>
        <v>0</v>
      </c>
      <c r="AC949" s="22">
        <f>+'Cpm-'!AE453</f>
        <v>0</v>
      </c>
      <c r="AD949" s="22">
        <f>+'Cpm-'!AF453</f>
        <v>0</v>
      </c>
      <c r="AE949" s="22">
        <f>+'Cpm-'!AG453</f>
        <v>0</v>
      </c>
      <c r="AF949" s="22">
        <f>+'Cpm-'!AH453</f>
        <v>0</v>
      </c>
      <c r="AG949" s="22">
        <f>+'Cpm-'!AI453</f>
        <v>0</v>
      </c>
      <c r="AH949" s="22">
        <f>+'Cmp-'!E453</f>
        <v>0</v>
      </c>
      <c r="AI949" s="22">
        <f>+'Cmp-'!F453</f>
        <v>0</v>
      </c>
      <c r="AJ949" s="22">
        <f>+'Cmp-'!G453</f>
        <v>0</v>
      </c>
      <c r="AK949" s="22">
        <f>+'Cmp-'!H453</f>
        <v>0</v>
      </c>
      <c r="AL949" s="22">
        <f>+'Cmp-'!I453</f>
        <v>0</v>
      </c>
      <c r="AM949" s="22">
        <f>+'Cmp-'!J453</f>
        <v>0</v>
      </c>
      <c r="AN949" s="22">
        <f>+'Cmp-'!K453</f>
        <v>0</v>
      </c>
      <c r="AO949" s="22">
        <f>+'Cmp-'!L453</f>
        <v>0</v>
      </c>
      <c r="AP949" s="22">
        <f>+'Cmp-'!M453</f>
        <v>0</v>
      </c>
      <c r="AQ949" s="22">
        <f>+'Cmp-'!N453</f>
        <v>0</v>
      </c>
      <c r="AR949" s="22">
        <f>+'Cmp-'!O453</f>
        <v>0</v>
      </c>
      <c r="AS949" s="22">
        <f>+'Cmp-'!P453</f>
        <v>0</v>
      </c>
      <c r="AT949" s="22">
        <f>+'Cmp-'!Q453</f>
        <v>0</v>
      </c>
      <c r="AU949" s="22">
        <f>+'Cmp-'!R453</f>
        <v>0</v>
      </c>
      <c r="AV949" s="22">
        <f>+'Cmp-'!S453</f>
        <v>0</v>
      </c>
      <c r="AW949" s="22">
        <f>+'Cmp-'!T453</f>
        <v>0</v>
      </c>
      <c r="AX949" s="22">
        <f>+'Cmp-'!U453</f>
        <v>0</v>
      </c>
      <c r="AY949" s="22">
        <f>+'Cmp-'!V453</f>
        <v>0</v>
      </c>
      <c r="AZ949" s="22">
        <f>+'Cmp-'!W453</f>
        <v>0</v>
      </c>
      <c r="BA949" s="22">
        <f>+'Cmp-'!X453</f>
        <v>0</v>
      </c>
      <c r="BB949" s="22">
        <f>+'Cmp-'!Y453</f>
        <v>0</v>
      </c>
      <c r="BC949" s="22">
        <f>+'Cmp-'!Z453</f>
        <v>0</v>
      </c>
      <c r="BD949" s="22">
        <f>+'Cmp-'!AA453</f>
        <v>0</v>
      </c>
      <c r="BE949" s="22">
        <f>+'Cmp-'!AB453</f>
        <v>0</v>
      </c>
      <c r="BF949" s="22">
        <f>+'Cmp-'!AC453</f>
        <v>0</v>
      </c>
      <c r="BG949" s="22">
        <f>+'Cmp-'!AD453</f>
        <v>0</v>
      </c>
      <c r="BH949" s="22">
        <f>+'Cmp-'!AE453</f>
        <v>0</v>
      </c>
      <c r="BI949" s="22">
        <f>+'Cmp-'!AF453</f>
        <v>0</v>
      </c>
      <c r="BJ949" s="22">
        <f>+'Cmp-'!AG453</f>
        <v>0</v>
      </c>
      <c r="BK949" s="22">
        <f>+'Cmp-'!AH453</f>
        <v>0</v>
      </c>
      <c r="BL949" s="22">
        <f>+'Cmp-'!AI453</f>
        <v>0</v>
      </c>
      <c r="BM949" s="6" t="s">
        <v>1079</v>
      </c>
      <c r="BN949" s="24" t="str">
        <f>+CnAll!B949</f>
        <v>AAAAa + aAAAa</v>
      </c>
      <c r="BO949" s="24">
        <f>+CnAll!C949</f>
        <v>0</v>
      </c>
    </row>
    <row r="950" spans="1:67" x14ac:dyDescent="0.45">
      <c r="A950" s="1">
        <v>949</v>
      </c>
      <c r="B950" s="22" t="str">
        <f>+'Cpm-'!B454</f>
        <v>AAAaA + aAAAa</v>
      </c>
      <c r="C950" s="22">
        <f>+'Cpm-'!E454</f>
        <v>0</v>
      </c>
      <c r="D950" s="22">
        <f>+'Cpm-'!F454</f>
        <v>0</v>
      </c>
      <c r="E950" s="22">
        <f>+'Cpm-'!G454</f>
        <v>0</v>
      </c>
      <c r="F950" s="22">
        <f>+'Cpm-'!H454</f>
        <v>0</v>
      </c>
      <c r="G950" s="22">
        <f>+'Cpm-'!I454</f>
        <v>0</v>
      </c>
      <c r="H950" s="22">
        <f>+'Cpm-'!J454</f>
        <v>0</v>
      </c>
      <c r="I950" s="22">
        <f>+'Cpm-'!K454</f>
        <v>0</v>
      </c>
      <c r="J950" s="22">
        <f>+'Cpm-'!L454</f>
        <v>0</v>
      </c>
      <c r="K950" s="22">
        <f>+'Cpm-'!M454</f>
        <v>0</v>
      </c>
      <c r="L950" s="22">
        <f>+'Cpm-'!N454</f>
        <v>0</v>
      </c>
      <c r="M950" s="22">
        <f>+'Cpm-'!O454</f>
        <v>0</v>
      </c>
      <c r="N950" s="22">
        <f>+'Cpm-'!P454</f>
        <v>0</v>
      </c>
      <c r="O950" s="22">
        <f>+'Cpm-'!Q454</f>
        <v>0</v>
      </c>
      <c r="P950" s="22">
        <f>+'Cpm-'!R454</f>
        <v>0</v>
      </c>
      <c r="Q950" s="22">
        <f>+'Cpm-'!S454</f>
        <v>0</v>
      </c>
      <c r="R950" s="22">
        <f>+'Cpm-'!T454</f>
        <v>0</v>
      </c>
      <c r="S950" s="22">
        <f>+'Cpm-'!U454</f>
        <v>0</v>
      </c>
      <c r="T950" s="22">
        <f>+'Cpm-'!V454</f>
        <v>0</v>
      </c>
      <c r="U950" s="22">
        <f>+'Cpm-'!W454</f>
        <v>0</v>
      </c>
      <c r="V950" s="22">
        <f>+'Cpm-'!X454</f>
        <v>0</v>
      </c>
      <c r="W950" s="22">
        <f>+'Cpm-'!Y454</f>
        <v>0</v>
      </c>
      <c r="X950" s="22">
        <f>+'Cpm-'!Z454</f>
        <v>0</v>
      </c>
      <c r="Y950" s="22">
        <f>+'Cpm-'!AA454</f>
        <v>0</v>
      </c>
      <c r="Z950" s="22">
        <f>+'Cpm-'!AB454</f>
        <v>0</v>
      </c>
      <c r="AA950" s="22">
        <f>+'Cpm-'!AC454</f>
        <v>0</v>
      </c>
      <c r="AB950" s="22">
        <f>+'Cpm-'!AD454</f>
        <v>0</v>
      </c>
      <c r="AC950" s="22">
        <f>+'Cpm-'!AE454</f>
        <v>0</v>
      </c>
      <c r="AD950" s="22">
        <f>+'Cpm-'!AF454</f>
        <v>0</v>
      </c>
      <c r="AE950" s="22">
        <f>+'Cpm-'!AG454</f>
        <v>0</v>
      </c>
      <c r="AF950" s="22">
        <f>+'Cpm-'!AH454</f>
        <v>0</v>
      </c>
      <c r="AG950" s="22">
        <f>+'Cpm-'!AI454</f>
        <v>0</v>
      </c>
      <c r="AH950" s="22">
        <f>+'Cmp-'!E454</f>
        <v>0</v>
      </c>
      <c r="AI950" s="22">
        <f>+'Cmp-'!F454</f>
        <v>0</v>
      </c>
      <c r="AJ950" s="22">
        <f>+'Cmp-'!G454</f>
        <v>0</v>
      </c>
      <c r="AK950" s="22">
        <f>+'Cmp-'!H454</f>
        <v>0</v>
      </c>
      <c r="AL950" s="22">
        <f>+'Cmp-'!I454</f>
        <v>0</v>
      </c>
      <c r="AM950" s="22">
        <f>+'Cmp-'!J454</f>
        <v>0</v>
      </c>
      <c r="AN950" s="22">
        <f>+'Cmp-'!K454</f>
        <v>0</v>
      </c>
      <c r="AO950" s="22">
        <f>+'Cmp-'!L454</f>
        <v>0</v>
      </c>
      <c r="AP950" s="22">
        <f>+'Cmp-'!M454</f>
        <v>0</v>
      </c>
      <c r="AQ950" s="22">
        <f>+'Cmp-'!N454</f>
        <v>0</v>
      </c>
      <c r="AR950" s="22">
        <f>+'Cmp-'!O454</f>
        <v>0</v>
      </c>
      <c r="AS950" s="22">
        <f>+'Cmp-'!P454</f>
        <v>0</v>
      </c>
      <c r="AT950" s="22">
        <f>+'Cmp-'!Q454</f>
        <v>0</v>
      </c>
      <c r="AU950" s="22">
        <f>+'Cmp-'!R454</f>
        <v>0</v>
      </c>
      <c r="AV950" s="22">
        <f>+'Cmp-'!S454</f>
        <v>0</v>
      </c>
      <c r="AW950" s="22">
        <f>+'Cmp-'!T454</f>
        <v>0</v>
      </c>
      <c r="AX950" s="22">
        <f>+'Cmp-'!U454</f>
        <v>0</v>
      </c>
      <c r="AY950" s="22">
        <f>+'Cmp-'!V454</f>
        <v>0</v>
      </c>
      <c r="AZ950" s="22">
        <f>+'Cmp-'!W454</f>
        <v>0</v>
      </c>
      <c r="BA950" s="22">
        <f>+'Cmp-'!X454</f>
        <v>0</v>
      </c>
      <c r="BB950" s="22">
        <f>+'Cmp-'!Y454</f>
        <v>0</v>
      </c>
      <c r="BC950" s="22">
        <f>+'Cmp-'!Z454</f>
        <v>0</v>
      </c>
      <c r="BD950" s="22">
        <f>+'Cmp-'!AA454</f>
        <v>0</v>
      </c>
      <c r="BE950" s="22">
        <f>+'Cmp-'!AB454</f>
        <v>0</v>
      </c>
      <c r="BF950" s="22">
        <f>+'Cmp-'!AC454</f>
        <v>0</v>
      </c>
      <c r="BG950" s="22">
        <f>+'Cmp-'!AD454</f>
        <v>0</v>
      </c>
      <c r="BH950" s="22">
        <f>+'Cmp-'!AE454</f>
        <v>0</v>
      </c>
      <c r="BI950" s="22">
        <f>+'Cmp-'!AF454</f>
        <v>0</v>
      </c>
      <c r="BJ950" s="22">
        <f>+'Cmp-'!AG454</f>
        <v>0</v>
      </c>
      <c r="BK950" s="22">
        <f>+'Cmp-'!AH454</f>
        <v>0</v>
      </c>
      <c r="BL950" s="22">
        <f>+'Cmp-'!AI454</f>
        <v>0</v>
      </c>
      <c r="BM950" s="6" t="s">
        <v>1079</v>
      </c>
      <c r="BN950" s="24" t="str">
        <f>+CnAll!B950</f>
        <v>AAAaA + aAAAa</v>
      </c>
      <c r="BO950" s="24">
        <f>+CnAll!C950</f>
        <v>0</v>
      </c>
    </row>
    <row r="951" spans="1:67" x14ac:dyDescent="0.45">
      <c r="A951" s="1">
        <v>950</v>
      </c>
      <c r="B951" s="22" t="str">
        <f>+'Cpm-'!B455</f>
        <v>AAAaa + aAAAa</v>
      </c>
      <c r="C951" s="22">
        <f>+'Cpm-'!E455</f>
        <v>0</v>
      </c>
      <c r="D951" s="22">
        <f>+'Cpm-'!F455</f>
        <v>0</v>
      </c>
      <c r="E951" s="22">
        <f>+'Cpm-'!G455</f>
        <v>0</v>
      </c>
      <c r="F951" s="22">
        <f>+'Cpm-'!H455</f>
        <v>0</v>
      </c>
      <c r="G951" s="22">
        <f>+'Cpm-'!I455</f>
        <v>0</v>
      </c>
      <c r="H951" s="22">
        <f>+'Cpm-'!J455</f>
        <v>0</v>
      </c>
      <c r="I951" s="22">
        <f>+'Cpm-'!K455</f>
        <v>0</v>
      </c>
      <c r="J951" s="22">
        <f>+'Cpm-'!L455</f>
        <v>0</v>
      </c>
      <c r="K951" s="22">
        <f>+'Cpm-'!M455</f>
        <v>0</v>
      </c>
      <c r="L951" s="22">
        <f>+'Cpm-'!N455</f>
        <v>0</v>
      </c>
      <c r="M951" s="22">
        <f>+'Cpm-'!O455</f>
        <v>0</v>
      </c>
      <c r="N951" s="22">
        <f>+'Cpm-'!P455</f>
        <v>0</v>
      </c>
      <c r="O951" s="22">
        <f>+'Cpm-'!Q455</f>
        <v>0</v>
      </c>
      <c r="P951" s="22">
        <f>+'Cpm-'!R455</f>
        <v>0</v>
      </c>
      <c r="Q951" s="22">
        <f>+'Cpm-'!S455</f>
        <v>0</v>
      </c>
      <c r="R951" s="22">
        <f>+'Cpm-'!T455</f>
        <v>0.111513</v>
      </c>
      <c r="S951" s="22">
        <f>+'Cpm-'!U455</f>
        <v>0</v>
      </c>
      <c r="T951" s="22">
        <f>+'Cpm-'!V455</f>
        <v>0</v>
      </c>
      <c r="U951" s="22">
        <f>+'Cpm-'!W455</f>
        <v>0</v>
      </c>
      <c r="V951" s="22">
        <f>+'Cpm-'!X455</f>
        <v>0</v>
      </c>
      <c r="W951" s="22">
        <f>+'Cpm-'!Y455</f>
        <v>0</v>
      </c>
      <c r="X951" s="22">
        <f>+'Cpm-'!Z455</f>
        <v>0</v>
      </c>
      <c r="Y951" s="22">
        <f>+'Cpm-'!AA455</f>
        <v>0</v>
      </c>
      <c r="Z951" s="22">
        <f>+'Cpm-'!AB455</f>
        <v>0</v>
      </c>
      <c r="AA951" s="22">
        <f>+'Cpm-'!AC455</f>
        <v>0</v>
      </c>
      <c r="AB951" s="22">
        <f>+'Cpm-'!AD455</f>
        <v>0</v>
      </c>
      <c r="AC951" s="22">
        <f>+'Cpm-'!AE455</f>
        <v>0</v>
      </c>
      <c r="AD951" s="22">
        <f>+'Cpm-'!AF455</f>
        <v>0</v>
      </c>
      <c r="AE951" s="22">
        <f>+'Cpm-'!AG455</f>
        <v>0</v>
      </c>
      <c r="AF951" s="22">
        <f>+'Cpm-'!AH455</f>
        <v>0</v>
      </c>
      <c r="AG951" s="22">
        <f>+'Cpm-'!AI455</f>
        <v>0</v>
      </c>
      <c r="AH951" s="22">
        <f>+'Cmp-'!E455</f>
        <v>0</v>
      </c>
      <c r="AI951" s="22">
        <f>+'Cmp-'!F455</f>
        <v>0</v>
      </c>
      <c r="AJ951" s="22">
        <f>+'Cmp-'!G455</f>
        <v>0</v>
      </c>
      <c r="AK951" s="22">
        <f>+'Cmp-'!H455</f>
        <v>0</v>
      </c>
      <c r="AL951" s="22">
        <f>+'Cmp-'!I455</f>
        <v>0</v>
      </c>
      <c r="AM951" s="22">
        <f>+'Cmp-'!J455</f>
        <v>0</v>
      </c>
      <c r="AN951" s="22">
        <f>+'Cmp-'!K455</f>
        <v>0</v>
      </c>
      <c r="AO951" s="22">
        <f>+'Cmp-'!L455</f>
        <v>0</v>
      </c>
      <c r="AP951" s="22">
        <f>+'Cmp-'!M455</f>
        <v>0</v>
      </c>
      <c r="AQ951" s="22">
        <f>+'Cmp-'!N455</f>
        <v>0</v>
      </c>
      <c r="AR951" s="22">
        <f>+'Cmp-'!O455</f>
        <v>0</v>
      </c>
      <c r="AS951" s="22">
        <f>+'Cmp-'!P455</f>
        <v>0</v>
      </c>
      <c r="AT951" s="22">
        <f>+'Cmp-'!Q455</f>
        <v>0</v>
      </c>
      <c r="AU951" s="22">
        <f>+'Cmp-'!R455</f>
        <v>0</v>
      </c>
      <c r="AV951" s="22">
        <f>+'Cmp-'!S455</f>
        <v>0</v>
      </c>
      <c r="AW951" s="22">
        <f>+'Cmp-'!T455</f>
        <v>0</v>
      </c>
      <c r="AX951" s="22">
        <f>+'Cmp-'!U455</f>
        <v>0</v>
      </c>
      <c r="AY951" s="22">
        <f>+'Cmp-'!V455</f>
        <v>0</v>
      </c>
      <c r="AZ951" s="22">
        <f>+'Cmp-'!W455</f>
        <v>0</v>
      </c>
      <c r="BA951" s="22">
        <f>+'Cmp-'!X455</f>
        <v>0</v>
      </c>
      <c r="BB951" s="22">
        <f>+'Cmp-'!Y455</f>
        <v>0</v>
      </c>
      <c r="BC951" s="22">
        <f>+'Cmp-'!Z455</f>
        <v>0</v>
      </c>
      <c r="BD951" s="22">
        <f>+'Cmp-'!AA455</f>
        <v>0</v>
      </c>
      <c r="BE951" s="22">
        <f>+'Cmp-'!AB455</f>
        <v>0</v>
      </c>
      <c r="BF951" s="22">
        <f>+'Cmp-'!AC455</f>
        <v>0</v>
      </c>
      <c r="BG951" s="22">
        <f>+'Cmp-'!AD455</f>
        <v>0</v>
      </c>
      <c r="BH951" s="22">
        <f>+'Cmp-'!AE455</f>
        <v>0</v>
      </c>
      <c r="BI951" s="22">
        <f>+'Cmp-'!AF455</f>
        <v>0</v>
      </c>
      <c r="BJ951" s="22">
        <f>+'Cmp-'!AG455</f>
        <v>0</v>
      </c>
      <c r="BK951" s="22">
        <f>+'Cmp-'!AH455</f>
        <v>0</v>
      </c>
      <c r="BL951" s="22">
        <f>+'Cmp-'!AI455</f>
        <v>0</v>
      </c>
      <c r="BM951" s="6" t="s">
        <v>1079</v>
      </c>
      <c r="BN951" s="24" t="str">
        <f>+CnAll!B951</f>
        <v>AAAaa + aAAAa</v>
      </c>
      <c r="BO951" s="24">
        <f>+CnAll!C951</f>
        <v>0</v>
      </c>
    </row>
    <row r="952" spans="1:67" x14ac:dyDescent="0.45">
      <c r="A952" s="1">
        <v>951</v>
      </c>
      <c r="B952" s="22" t="str">
        <f>+'Cpm-'!B456</f>
        <v>AAaAA + aAAAa</v>
      </c>
      <c r="C952" s="22">
        <f>+'Cpm-'!E456</f>
        <v>0</v>
      </c>
      <c r="D952" s="22">
        <f>+'Cpm-'!F456</f>
        <v>0</v>
      </c>
      <c r="E952" s="22">
        <f>+'Cpm-'!G456</f>
        <v>0</v>
      </c>
      <c r="F952" s="22">
        <f>+'Cpm-'!H456</f>
        <v>0</v>
      </c>
      <c r="G952" s="22">
        <f>+'Cpm-'!I456</f>
        <v>0</v>
      </c>
      <c r="H952" s="22">
        <f>+'Cpm-'!J456</f>
        <v>0</v>
      </c>
      <c r="I952" s="22">
        <f>+'Cpm-'!K456</f>
        <v>0</v>
      </c>
      <c r="J952" s="22">
        <f>+'Cpm-'!L456</f>
        <v>0</v>
      </c>
      <c r="K952" s="22">
        <f>+'Cpm-'!M456</f>
        <v>0</v>
      </c>
      <c r="L952" s="22">
        <f>+'Cpm-'!N456</f>
        <v>0</v>
      </c>
      <c r="M952" s="22">
        <f>+'Cpm-'!O456</f>
        <v>0</v>
      </c>
      <c r="N952" s="22">
        <f>+'Cpm-'!P456</f>
        <v>0</v>
      </c>
      <c r="O952" s="22">
        <f>+'Cpm-'!Q456</f>
        <v>0</v>
      </c>
      <c r="P952" s="22">
        <f>+'Cpm-'!R456</f>
        <v>0</v>
      </c>
      <c r="Q952" s="22">
        <f>+'Cpm-'!S456</f>
        <v>0</v>
      </c>
      <c r="R952" s="22">
        <f>+'Cpm-'!T456</f>
        <v>0</v>
      </c>
      <c r="S952" s="22">
        <f>+'Cpm-'!U456</f>
        <v>0</v>
      </c>
      <c r="T952" s="22">
        <f>+'Cpm-'!V456</f>
        <v>0</v>
      </c>
      <c r="U952" s="22">
        <f>+'Cpm-'!W456</f>
        <v>0</v>
      </c>
      <c r="V952" s="22">
        <f>+'Cpm-'!X456</f>
        <v>0</v>
      </c>
      <c r="W952" s="22">
        <f>+'Cpm-'!Y456</f>
        <v>0</v>
      </c>
      <c r="X952" s="22">
        <f>+'Cpm-'!Z456</f>
        <v>0</v>
      </c>
      <c r="Y952" s="22">
        <f>+'Cpm-'!AA456</f>
        <v>0</v>
      </c>
      <c r="Z952" s="22">
        <f>+'Cpm-'!AB456</f>
        <v>0</v>
      </c>
      <c r="AA952" s="22">
        <f>+'Cpm-'!AC456</f>
        <v>0</v>
      </c>
      <c r="AB952" s="22">
        <f>+'Cpm-'!AD456</f>
        <v>0</v>
      </c>
      <c r="AC952" s="22">
        <f>+'Cpm-'!AE456</f>
        <v>0</v>
      </c>
      <c r="AD952" s="22">
        <f>+'Cpm-'!AF456</f>
        <v>0</v>
      </c>
      <c r="AE952" s="22">
        <f>+'Cpm-'!AG456</f>
        <v>0</v>
      </c>
      <c r="AF952" s="22">
        <f>+'Cpm-'!AH456</f>
        <v>0</v>
      </c>
      <c r="AG952" s="22">
        <f>+'Cpm-'!AI456</f>
        <v>0</v>
      </c>
      <c r="AH952" s="22">
        <f>+'Cmp-'!E456</f>
        <v>0</v>
      </c>
      <c r="AI952" s="22">
        <f>+'Cmp-'!F456</f>
        <v>0</v>
      </c>
      <c r="AJ952" s="22">
        <f>+'Cmp-'!G456</f>
        <v>0</v>
      </c>
      <c r="AK952" s="22">
        <f>+'Cmp-'!H456</f>
        <v>0</v>
      </c>
      <c r="AL952" s="22">
        <f>+'Cmp-'!I456</f>
        <v>0</v>
      </c>
      <c r="AM952" s="22">
        <f>+'Cmp-'!J456</f>
        <v>0</v>
      </c>
      <c r="AN952" s="22">
        <f>+'Cmp-'!K456</f>
        <v>0</v>
      </c>
      <c r="AO952" s="22">
        <f>+'Cmp-'!L456</f>
        <v>0</v>
      </c>
      <c r="AP952" s="22">
        <f>+'Cmp-'!M456</f>
        <v>0</v>
      </c>
      <c r="AQ952" s="22">
        <f>+'Cmp-'!N456</f>
        <v>0</v>
      </c>
      <c r="AR952" s="22">
        <f>+'Cmp-'!O456</f>
        <v>0</v>
      </c>
      <c r="AS952" s="22">
        <f>+'Cmp-'!P456</f>
        <v>0</v>
      </c>
      <c r="AT952" s="22">
        <f>+'Cmp-'!Q456</f>
        <v>0</v>
      </c>
      <c r="AU952" s="22">
        <f>+'Cmp-'!R456</f>
        <v>0</v>
      </c>
      <c r="AV952" s="22">
        <f>+'Cmp-'!S456</f>
        <v>0</v>
      </c>
      <c r="AW952" s="22">
        <f>+'Cmp-'!T456</f>
        <v>0</v>
      </c>
      <c r="AX952" s="22">
        <f>+'Cmp-'!U456</f>
        <v>0</v>
      </c>
      <c r="AY952" s="22">
        <f>+'Cmp-'!V456</f>
        <v>0</v>
      </c>
      <c r="AZ952" s="22">
        <f>+'Cmp-'!W456</f>
        <v>0</v>
      </c>
      <c r="BA952" s="22">
        <f>+'Cmp-'!X456</f>
        <v>0</v>
      </c>
      <c r="BB952" s="22">
        <f>+'Cmp-'!Y456</f>
        <v>0</v>
      </c>
      <c r="BC952" s="22">
        <f>+'Cmp-'!Z456</f>
        <v>0</v>
      </c>
      <c r="BD952" s="22">
        <f>+'Cmp-'!AA456</f>
        <v>0</v>
      </c>
      <c r="BE952" s="22">
        <f>+'Cmp-'!AB456</f>
        <v>0</v>
      </c>
      <c r="BF952" s="22">
        <f>+'Cmp-'!AC456</f>
        <v>0</v>
      </c>
      <c r="BG952" s="22">
        <f>+'Cmp-'!AD456</f>
        <v>0</v>
      </c>
      <c r="BH952" s="22">
        <f>+'Cmp-'!AE456</f>
        <v>0</v>
      </c>
      <c r="BI952" s="22">
        <f>+'Cmp-'!AF456</f>
        <v>0</v>
      </c>
      <c r="BJ952" s="22">
        <f>+'Cmp-'!AG456</f>
        <v>0</v>
      </c>
      <c r="BK952" s="22">
        <f>+'Cmp-'!AH456</f>
        <v>0</v>
      </c>
      <c r="BL952" s="22">
        <f>+'Cmp-'!AI456</f>
        <v>0</v>
      </c>
      <c r="BM952" s="6" t="s">
        <v>1079</v>
      </c>
      <c r="BN952" s="24" t="str">
        <f>+CnAll!B952</f>
        <v>AAaAA + aAAAa</v>
      </c>
      <c r="BO952" s="24">
        <f>+CnAll!C952</f>
        <v>0</v>
      </c>
    </row>
    <row r="953" spans="1:67" x14ac:dyDescent="0.45">
      <c r="A953" s="1">
        <v>952</v>
      </c>
      <c r="B953" s="22" t="str">
        <f>+'Cpm-'!B457</f>
        <v>AAaAa + aAAAa</v>
      </c>
      <c r="C953" s="22">
        <f>+'Cpm-'!E457</f>
        <v>0</v>
      </c>
      <c r="D953" s="22">
        <f>+'Cpm-'!F457</f>
        <v>0</v>
      </c>
      <c r="E953" s="22">
        <f>+'Cpm-'!G457</f>
        <v>0</v>
      </c>
      <c r="F953" s="22">
        <f>+'Cpm-'!H457</f>
        <v>0</v>
      </c>
      <c r="G953" s="22">
        <f>+'Cpm-'!I457</f>
        <v>0</v>
      </c>
      <c r="H953" s="22">
        <f>+'Cpm-'!J457</f>
        <v>0</v>
      </c>
      <c r="I953" s="22">
        <f>+'Cpm-'!K457</f>
        <v>0</v>
      </c>
      <c r="J953" s="22">
        <f>+'Cpm-'!L457</f>
        <v>0</v>
      </c>
      <c r="K953" s="22">
        <f>+'Cpm-'!M457</f>
        <v>0</v>
      </c>
      <c r="L953" s="22">
        <f>+'Cpm-'!N457</f>
        <v>0</v>
      </c>
      <c r="M953" s="22">
        <f>+'Cpm-'!O457</f>
        <v>0</v>
      </c>
      <c r="N953" s="22">
        <f>+'Cpm-'!P457</f>
        <v>0</v>
      </c>
      <c r="O953" s="22">
        <f>+'Cpm-'!Q457</f>
        <v>0</v>
      </c>
      <c r="P953" s="22">
        <f>+'Cpm-'!R457</f>
        <v>0</v>
      </c>
      <c r="Q953" s="22">
        <f>+'Cpm-'!S457</f>
        <v>0</v>
      </c>
      <c r="R953" s="22">
        <f>+'Cpm-'!T457</f>
        <v>0.10931</v>
      </c>
      <c r="S953" s="22">
        <f>+'Cpm-'!U457</f>
        <v>0</v>
      </c>
      <c r="T953" s="22">
        <f>+'Cpm-'!V457</f>
        <v>0</v>
      </c>
      <c r="U953" s="22">
        <f>+'Cpm-'!W457</f>
        <v>0</v>
      </c>
      <c r="V953" s="22">
        <f>+'Cpm-'!X457</f>
        <v>0</v>
      </c>
      <c r="W953" s="22">
        <f>+'Cpm-'!Y457</f>
        <v>0</v>
      </c>
      <c r="X953" s="22">
        <f>+'Cpm-'!Z457</f>
        <v>0</v>
      </c>
      <c r="Y953" s="22">
        <f>+'Cpm-'!AA457</f>
        <v>0</v>
      </c>
      <c r="Z953" s="22">
        <f>+'Cpm-'!AB457</f>
        <v>0</v>
      </c>
      <c r="AA953" s="22">
        <f>+'Cpm-'!AC457</f>
        <v>0</v>
      </c>
      <c r="AB953" s="22">
        <f>+'Cpm-'!AD457</f>
        <v>0</v>
      </c>
      <c r="AC953" s="22">
        <f>+'Cpm-'!AE457</f>
        <v>0</v>
      </c>
      <c r="AD953" s="22">
        <f>+'Cpm-'!AF457</f>
        <v>0</v>
      </c>
      <c r="AE953" s="22">
        <f>+'Cpm-'!AG457</f>
        <v>0</v>
      </c>
      <c r="AF953" s="22">
        <f>+'Cpm-'!AH457</f>
        <v>0</v>
      </c>
      <c r="AG953" s="22">
        <f>+'Cpm-'!AI457</f>
        <v>0</v>
      </c>
      <c r="AH953" s="22">
        <f>+'Cmp-'!E457</f>
        <v>0</v>
      </c>
      <c r="AI953" s="22">
        <f>+'Cmp-'!F457</f>
        <v>0</v>
      </c>
      <c r="AJ953" s="22">
        <f>+'Cmp-'!G457</f>
        <v>0</v>
      </c>
      <c r="AK953" s="22">
        <f>+'Cmp-'!H457</f>
        <v>0</v>
      </c>
      <c r="AL953" s="22">
        <f>+'Cmp-'!I457</f>
        <v>0</v>
      </c>
      <c r="AM953" s="22">
        <f>+'Cmp-'!J457</f>
        <v>0</v>
      </c>
      <c r="AN953" s="22">
        <f>+'Cmp-'!K457</f>
        <v>0</v>
      </c>
      <c r="AO953" s="22">
        <f>+'Cmp-'!L457</f>
        <v>0</v>
      </c>
      <c r="AP953" s="22">
        <f>+'Cmp-'!M457</f>
        <v>0</v>
      </c>
      <c r="AQ953" s="22">
        <f>+'Cmp-'!N457</f>
        <v>0</v>
      </c>
      <c r="AR953" s="22">
        <f>+'Cmp-'!O457</f>
        <v>0</v>
      </c>
      <c r="AS953" s="22">
        <f>+'Cmp-'!P457</f>
        <v>0</v>
      </c>
      <c r="AT953" s="22">
        <f>+'Cmp-'!Q457</f>
        <v>0</v>
      </c>
      <c r="AU953" s="22">
        <f>+'Cmp-'!R457</f>
        <v>0</v>
      </c>
      <c r="AV953" s="22">
        <f>+'Cmp-'!S457</f>
        <v>0</v>
      </c>
      <c r="AW953" s="22">
        <f>+'Cmp-'!T457</f>
        <v>0</v>
      </c>
      <c r="AX953" s="22">
        <f>+'Cmp-'!U457</f>
        <v>0</v>
      </c>
      <c r="AY953" s="22">
        <f>+'Cmp-'!V457</f>
        <v>0</v>
      </c>
      <c r="AZ953" s="22">
        <f>+'Cmp-'!W457</f>
        <v>0</v>
      </c>
      <c r="BA953" s="22">
        <f>+'Cmp-'!X457</f>
        <v>0</v>
      </c>
      <c r="BB953" s="22">
        <f>+'Cmp-'!Y457</f>
        <v>0</v>
      </c>
      <c r="BC953" s="22">
        <f>+'Cmp-'!Z457</f>
        <v>0</v>
      </c>
      <c r="BD953" s="22">
        <f>+'Cmp-'!AA457</f>
        <v>0</v>
      </c>
      <c r="BE953" s="22">
        <f>+'Cmp-'!AB457</f>
        <v>0</v>
      </c>
      <c r="BF953" s="22">
        <f>+'Cmp-'!AC457</f>
        <v>0</v>
      </c>
      <c r="BG953" s="22">
        <f>+'Cmp-'!AD457</f>
        <v>0</v>
      </c>
      <c r="BH953" s="22">
        <f>+'Cmp-'!AE457</f>
        <v>0</v>
      </c>
      <c r="BI953" s="22">
        <f>+'Cmp-'!AF457</f>
        <v>0</v>
      </c>
      <c r="BJ953" s="22">
        <f>+'Cmp-'!AG457</f>
        <v>0</v>
      </c>
      <c r="BK953" s="22">
        <f>+'Cmp-'!AH457</f>
        <v>0</v>
      </c>
      <c r="BL953" s="22">
        <f>+'Cmp-'!AI457</f>
        <v>0</v>
      </c>
      <c r="BM953" s="6" t="s">
        <v>1079</v>
      </c>
      <c r="BN953" s="24" t="str">
        <f>+CnAll!B953</f>
        <v>AAaAa + aAAAa</v>
      </c>
      <c r="BO953" s="24">
        <f>+CnAll!C953</f>
        <v>0</v>
      </c>
    </row>
    <row r="954" spans="1:67" x14ac:dyDescent="0.45">
      <c r="A954" s="1">
        <v>953</v>
      </c>
      <c r="B954" s="22" t="str">
        <f>+'Cpm-'!B458</f>
        <v>AAaaA + aAAAa</v>
      </c>
      <c r="C954" s="22">
        <f>+'Cpm-'!E458</f>
        <v>0</v>
      </c>
      <c r="D954" s="22">
        <f>+'Cpm-'!F458</f>
        <v>0</v>
      </c>
      <c r="E954" s="22">
        <f>+'Cpm-'!G458</f>
        <v>0</v>
      </c>
      <c r="F954" s="22">
        <f>+'Cpm-'!H458</f>
        <v>0</v>
      </c>
      <c r="G954" s="22">
        <f>+'Cpm-'!I458</f>
        <v>0</v>
      </c>
      <c r="H954" s="22">
        <f>+'Cpm-'!J458</f>
        <v>0</v>
      </c>
      <c r="I954" s="22">
        <f>+'Cpm-'!K458</f>
        <v>0</v>
      </c>
      <c r="J954" s="22">
        <f>+'Cpm-'!L458</f>
        <v>0</v>
      </c>
      <c r="K954" s="22">
        <f>+'Cpm-'!M458</f>
        <v>0</v>
      </c>
      <c r="L954" s="22">
        <f>+'Cpm-'!N458</f>
        <v>0</v>
      </c>
      <c r="M954" s="22">
        <f>+'Cpm-'!O458</f>
        <v>0</v>
      </c>
      <c r="N954" s="22">
        <f>+'Cpm-'!P458</f>
        <v>0</v>
      </c>
      <c r="O954" s="22">
        <f>+'Cpm-'!Q458</f>
        <v>0</v>
      </c>
      <c r="P954" s="22">
        <f>+'Cpm-'!R458</f>
        <v>0</v>
      </c>
      <c r="Q954" s="22">
        <f>+'Cpm-'!S458</f>
        <v>0</v>
      </c>
      <c r="R954" s="22">
        <f>+'Cpm-'!T458</f>
        <v>5.5142499999999997E-2</v>
      </c>
      <c r="S954" s="22">
        <f>+'Cpm-'!U458</f>
        <v>0</v>
      </c>
      <c r="T954" s="22">
        <f>+'Cpm-'!V458</f>
        <v>0</v>
      </c>
      <c r="U954" s="22">
        <f>+'Cpm-'!W458</f>
        <v>0</v>
      </c>
      <c r="V954" s="22">
        <f>+'Cpm-'!X458</f>
        <v>0</v>
      </c>
      <c r="W954" s="22">
        <f>+'Cpm-'!Y458</f>
        <v>0</v>
      </c>
      <c r="X954" s="22">
        <f>+'Cpm-'!Z458</f>
        <v>0</v>
      </c>
      <c r="Y954" s="22">
        <f>+'Cpm-'!AA458</f>
        <v>0</v>
      </c>
      <c r="Z954" s="22">
        <f>+'Cpm-'!AB458</f>
        <v>0</v>
      </c>
      <c r="AA954" s="22">
        <f>+'Cpm-'!AC458</f>
        <v>0</v>
      </c>
      <c r="AB954" s="22">
        <f>+'Cpm-'!AD458</f>
        <v>0</v>
      </c>
      <c r="AC954" s="22">
        <f>+'Cpm-'!AE458</f>
        <v>0</v>
      </c>
      <c r="AD954" s="22">
        <f>+'Cpm-'!AF458</f>
        <v>0</v>
      </c>
      <c r="AE954" s="22">
        <f>+'Cpm-'!AG458</f>
        <v>0</v>
      </c>
      <c r="AF954" s="22">
        <f>+'Cpm-'!AH458</f>
        <v>0</v>
      </c>
      <c r="AG954" s="22">
        <f>+'Cpm-'!AI458</f>
        <v>0</v>
      </c>
      <c r="AH954" s="22">
        <f>+'Cmp-'!E458</f>
        <v>0</v>
      </c>
      <c r="AI954" s="22">
        <f>+'Cmp-'!F458</f>
        <v>0</v>
      </c>
      <c r="AJ954" s="22">
        <f>+'Cmp-'!G458</f>
        <v>0</v>
      </c>
      <c r="AK954" s="22">
        <f>+'Cmp-'!H458</f>
        <v>0</v>
      </c>
      <c r="AL954" s="22">
        <f>+'Cmp-'!I458</f>
        <v>0</v>
      </c>
      <c r="AM954" s="22">
        <f>+'Cmp-'!J458</f>
        <v>0</v>
      </c>
      <c r="AN954" s="22">
        <f>+'Cmp-'!K458</f>
        <v>0</v>
      </c>
      <c r="AO954" s="22">
        <f>+'Cmp-'!L458</f>
        <v>0</v>
      </c>
      <c r="AP954" s="22">
        <f>+'Cmp-'!M458</f>
        <v>0</v>
      </c>
      <c r="AQ954" s="22">
        <f>+'Cmp-'!N458</f>
        <v>0</v>
      </c>
      <c r="AR954" s="22">
        <f>+'Cmp-'!O458</f>
        <v>0</v>
      </c>
      <c r="AS954" s="22">
        <f>+'Cmp-'!P458</f>
        <v>0</v>
      </c>
      <c r="AT954" s="22">
        <f>+'Cmp-'!Q458</f>
        <v>0</v>
      </c>
      <c r="AU954" s="22">
        <f>+'Cmp-'!R458</f>
        <v>0</v>
      </c>
      <c r="AV954" s="22">
        <f>+'Cmp-'!S458</f>
        <v>0</v>
      </c>
      <c r="AW954" s="22">
        <f>+'Cmp-'!T458</f>
        <v>0</v>
      </c>
      <c r="AX954" s="22">
        <f>+'Cmp-'!U458</f>
        <v>0</v>
      </c>
      <c r="AY954" s="22">
        <f>+'Cmp-'!V458</f>
        <v>0</v>
      </c>
      <c r="AZ954" s="22">
        <f>+'Cmp-'!W458</f>
        <v>0</v>
      </c>
      <c r="BA954" s="22">
        <f>+'Cmp-'!X458</f>
        <v>0</v>
      </c>
      <c r="BB954" s="22">
        <f>+'Cmp-'!Y458</f>
        <v>0</v>
      </c>
      <c r="BC954" s="22">
        <f>+'Cmp-'!Z458</f>
        <v>0</v>
      </c>
      <c r="BD954" s="22">
        <f>+'Cmp-'!AA458</f>
        <v>0</v>
      </c>
      <c r="BE954" s="22">
        <f>+'Cmp-'!AB458</f>
        <v>0</v>
      </c>
      <c r="BF954" s="22">
        <f>+'Cmp-'!AC458</f>
        <v>0</v>
      </c>
      <c r="BG954" s="22">
        <f>+'Cmp-'!AD458</f>
        <v>0</v>
      </c>
      <c r="BH954" s="22">
        <f>+'Cmp-'!AE458</f>
        <v>0</v>
      </c>
      <c r="BI954" s="22">
        <f>+'Cmp-'!AF458</f>
        <v>0</v>
      </c>
      <c r="BJ954" s="22">
        <f>+'Cmp-'!AG458</f>
        <v>0</v>
      </c>
      <c r="BK954" s="22">
        <f>+'Cmp-'!AH458</f>
        <v>0</v>
      </c>
      <c r="BL954" s="22">
        <f>+'Cmp-'!AI458</f>
        <v>0</v>
      </c>
      <c r="BM954" s="6" t="s">
        <v>1079</v>
      </c>
      <c r="BN954" s="24" t="str">
        <f>+CnAll!B954</f>
        <v>AAaaA + aAAAa</v>
      </c>
      <c r="BO954" s="24">
        <f>+CnAll!C954</f>
        <v>0</v>
      </c>
    </row>
    <row r="955" spans="1:67" x14ac:dyDescent="0.45">
      <c r="A955" s="1">
        <v>954</v>
      </c>
      <c r="B955" s="22" t="str">
        <f>+'Cpm-'!B459</f>
        <v>AAaaa + aAAAa</v>
      </c>
      <c r="C955" s="22">
        <f>+'Cpm-'!E459</f>
        <v>0</v>
      </c>
      <c r="D955" s="22">
        <f>+'Cpm-'!F459</f>
        <v>0</v>
      </c>
      <c r="E955" s="22">
        <f>+'Cpm-'!G459</f>
        <v>0</v>
      </c>
      <c r="F955" s="22">
        <f>+'Cpm-'!H459</f>
        <v>0.11276600000000001</v>
      </c>
      <c r="G955" s="22">
        <f>+'Cpm-'!I459</f>
        <v>0</v>
      </c>
      <c r="H955" s="22">
        <f>+'Cpm-'!J459</f>
        <v>0</v>
      </c>
      <c r="I955" s="22">
        <f>+'Cpm-'!K459</f>
        <v>0</v>
      </c>
      <c r="J955" s="22">
        <f>+'Cpm-'!L459</f>
        <v>0.33999299999999999</v>
      </c>
      <c r="K955" s="22">
        <f>+'Cpm-'!M459</f>
        <v>0.32799200000000001</v>
      </c>
      <c r="L955" s="22">
        <f>+'Cpm-'!N459</f>
        <v>0.29846099999999998</v>
      </c>
      <c r="M955" s="22">
        <f>+'Cpm-'!O459</f>
        <v>0</v>
      </c>
      <c r="N955" s="22">
        <f>+'Cpm-'!P459</f>
        <v>0.29959599999999997</v>
      </c>
      <c r="O955" s="22">
        <f>+'Cpm-'!Q459</f>
        <v>0</v>
      </c>
      <c r="P955" s="22">
        <f>+'Cpm-'!R459</f>
        <v>0</v>
      </c>
      <c r="Q955" s="22">
        <f>+'Cpm-'!S459</f>
        <v>0</v>
      </c>
      <c r="R955" s="22">
        <f>+'Cpm-'!T459</f>
        <v>0.41293600000000003</v>
      </c>
      <c r="S955" s="22">
        <f>+'Cpm-'!U459</f>
        <v>0.41156300000000001</v>
      </c>
      <c r="T955" s="22">
        <f>+'Cpm-'!V459</f>
        <v>0.407833</v>
      </c>
      <c r="U955" s="22">
        <f>+'Cpm-'!W459</f>
        <v>0</v>
      </c>
      <c r="V955" s="22">
        <f>+'Cpm-'!X459</f>
        <v>0.40804600000000002</v>
      </c>
      <c r="W955" s="22">
        <f>+'Cpm-'!Y459</f>
        <v>0</v>
      </c>
      <c r="X955" s="22">
        <f>+'Cpm-'!Z459</f>
        <v>0</v>
      </c>
      <c r="Y955" s="22">
        <f>+'Cpm-'!AA459</f>
        <v>0</v>
      </c>
      <c r="Z955" s="22">
        <f>+'Cpm-'!AB459</f>
        <v>0.412607</v>
      </c>
      <c r="AA955" s="22">
        <f>+'Cpm-'!AC459</f>
        <v>0</v>
      </c>
      <c r="AB955" s="22">
        <f>+'Cpm-'!AD459</f>
        <v>0</v>
      </c>
      <c r="AC955" s="22">
        <f>+'Cpm-'!AE459</f>
        <v>0</v>
      </c>
      <c r="AD955" s="22">
        <f>+'Cpm-'!AF459</f>
        <v>0</v>
      </c>
      <c r="AE955" s="22">
        <f>+'Cpm-'!AG459</f>
        <v>0</v>
      </c>
      <c r="AF955" s="22">
        <f>+'Cpm-'!AH459</f>
        <v>0</v>
      </c>
      <c r="AG955" s="22">
        <f>+'Cpm-'!AI459</f>
        <v>0</v>
      </c>
      <c r="AH955" s="22">
        <f>+'Cmp-'!E459</f>
        <v>0</v>
      </c>
      <c r="AI955" s="22">
        <f>+'Cmp-'!F459</f>
        <v>0</v>
      </c>
      <c r="AJ955" s="22">
        <f>+'Cmp-'!G459</f>
        <v>0</v>
      </c>
      <c r="AK955" s="22">
        <f>+'Cmp-'!H459</f>
        <v>0</v>
      </c>
      <c r="AL955" s="22">
        <f>+'Cmp-'!I459</f>
        <v>0</v>
      </c>
      <c r="AM955" s="22">
        <f>+'Cmp-'!J459</f>
        <v>0</v>
      </c>
      <c r="AN955" s="22">
        <f>+'Cmp-'!K459</f>
        <v>0</v>
      </c>
      <c r="AO955" s="22">
        <f>+'Cmp-'!L459</f>
        <v>0</v>
      </c>
      <c r="AP955" s="22">
        <f>+'Cmp-'!M459</f>
        <v>0</v>
      </c>
      <c r="AQ955" s="22">
        <f>+'Cmp-'!N459</f>
        <v>0</v>
      </c>
      <c r="AR955" s="22">
        <f>+'Cmp-'!O459</f>
        <v>0</v>
      </c>
      <c r="AS955" s="22">
        <f>+'Cmp-'!P459</f>
        <v>0</v>
      </c>
      <c r="AT955" s="22">
        <f>+'Cmp-'!Q459</f>
        <v>0</v>
      </c>
      <c r="AU955" s="22">
        <f>+'Cmp-'!R459</f>
        <v>0</v>
      </c>
      <c r="AV955" s="22">
        <f>+'Cmp-'!S459</f>
        <v>0.33226800000000001</v>
      </c>
      <c r="AW955" s="22">
        <f>+'Cmp-'!T459</f>
        <v>0</v>
      </c>
      <c r="AX955" s="22">
        <f>+'Cmp-'!U459</f>
        <v>0</v>
      </c>
      <c r="AY955" s="22">
        <f>+'Cmp-'!V459</f>
        <v>0</v>
      </c>
      <c r="AZ955" s="22">
        <f>+'Cmp-'!W459</f>
        <v>0</v>
      </c>
      <c r="BA955" s="22">
        <f>+'Cmp-'!X459</f>
        <v>0</v>
      </c>
      <c r="BB955" s="22">
        <f>+'Cmp-'!Y459</f>
        <v>0</v>
      </c>
      <c r="BC955" s="22">
        <f>+'Cmp-'!Z459</f>
        <v>0</v>
      </c>
      <c r="BD955" s="22">
        <f>+'Cmp-'!AA459</f>
        <v>0.28462599999999999</v>
      </c>
      <c r="BE955" s="22">
        <f>+'Cmp-'!AB459</f>
        <v>0</v>
      </c>
      <c r="BF955" s="22">
        <f>+'Cmp-'!AC459</f>
        <v>0</v>
      </c>
      <c r="BG955" s="22">
        <f>+'Cmp-'!AD459</f>
        <v>0</v>
      </c>
      <c r="BH955" s="22">
        <f>+'Cmp-'!AE459</f>
        <v>0</v>
      </c>
      <c r="BI955" s="22">
        <f>+'Cmp-'!AF459</f>
        <v>0</v>
      </c>
      <c r="BJ955" s="22">
        <f>+'Cmp-'!AG459</f>
        <v>0</v>
      </c>
      <c r="BK955" s="22">
        <f>+'Cmp-'!AH459</f>
        <v>0.27968900000000002</v>
      </c>
      <c r="BL955" s="22">
        <f>+'Cmp-'!AI459</f>
        <v>0.40942699999999999</v>
      </c>
      <c r="BM955" s="6" t="s">
        <v>1079</v>
      </c>
      <c r="BN955" s="24" t="str">
        <f>+CnAll!B955</f>
        <v>AAaaa + aAAAa</v>
      </c>
      <c r="BO955" s="24">
        <f>+CnAll!C955</f>
        <v>0</v>
      </c>
    </row>
    <row r="956" spans="1:67" x14ac:dyDescent="0.45">
      <c r="A956" s="1">
        <v>955</v>
      </c>
      <c r="B956" s="22" t="str">
        <f>+'Cpm-'!B460</f>
        <v>AaAAA + aAAAa</v>
      </c>
      <c r="C956" s="22">
        <f>+'Cpm-'!E460</f>
        <v>0</v>
      </c>
      <c r="D956" s="22">
        <f>+'Cpm-'!F460</f>
        <v>0</v>
      </c>
      <c r="E956" s="22">
        <f>+'Cpm-'!G460</f>
        <v>0</v>
      </c>
      <c r="F956" s="22">
        <f>+'Cpm-'!H460</f>
        <v>0</v>
      </c>
      <c r="G956" s="22">
        <f>+'Cpm-'!I460</f>
        <v>0</v>
      </c>
      <c r="H956" s="22">
        <f>+'Cpm-'!J460</f>
        <v>0</v>
      </c>
      <c r="I956" s="22">
        <f>+'Cpm-'!K460</f>
        <v>0</v>
      </c>
      <c r="J956" s="22">
        <f>+'Cpm-'!L460</f>
        <v>0</v>
      </c>
      <c r="K956" s="22">
        <f>+'Cpm-'!M460</f>
        <v>0</v>
      </c>
      <c r="L956" s="22">
        <f>+'Cpm-'!N460</f>
        <v>0</v>
      </c>
      <c r="M956" s="22">
        <f>+'Cpm-'!O460</f>
        <v>0</v>
      </c>
      <c r="N956" s="22">
        <f>+'Cpm-'!P460</f>
        <v>0</v>
      </c>
      <c r="O956" s="22">
        <f>+'Cpm-'!Q460</f>
        <v>0</v>
      </c>
      <c r="P956" s="22">
        <f>+'Cpm-'!R460</f>
        <v>0</v>
      </c>
      <c r="Q956" s="22">
        <f>+'Cpm-'!S460</f>
        <v>0</v>
      </c>
      <c r="R956" s="22">
        <f>+'Cpm-'!T460</f>
        <v>0</v>
      </c>
      <c r="S956" s="22">
        <f>+'Cpm-'!U460</f>
        <v>0</v>
      </c>
      <c r="T956" s="22">
        <f>+'Cpm-'!V460</f>
        <v>0</v>
      </c>
      <c r="U956" s="22">
        <f>+'Cpm-'!W460</f>
        <v>0</v>
      </c>
      <c r="V956" s="22">
        <f>+'Cpm-'!X460</f>
        <v>0</v>
      </c>
      <c r="W956" s="22">
        <f>+'Cpm-'!Y460</f>
        <v>0</v>
      </c>
      <c r="X956" s="22">
        <f>+'Cpm-'!Z460</f>
        <v>0</v>
      </c>
      <c r="Y956" s="22">
        <f>+'Cpm-'!AA460</f>
        <v>0</v>
      </c>
      <c r="Z956" s="22">
        <f>+'Cpm-'!AB460</f>
        <v>0</v>
      </c>
      <c r="AA956" s="22">
        <f>+'Cpm-'!AC460</f>
        <v>0</v>
      </c>
      <c r="AB956" s="22">
        <f>+'Cpm-'!AD460</f>
        <v>0</v>
      </c>
      <c r="AC956" s="22">
        <f>+'Cpm-'!AE460</f>
        <v>0</v>
      </c>
      <c r="AD956" s="22">
        <f>+'Cpm-'!AF460</f>
        <v>0</v>
      </c>
      <c r="AE956" s="22">
        <f>+'Cpm-'!AG460</f>
        <v>0</v>
      </c>
      <c r="AF956" s="22">
        <f>+'Cpm-'!AH460</f>
        <v>0</v>
      </c>
      <c r="AG956" s="22">
        <f>+'Cpm-'!AI460</f>
        <v>0</v>
      </c>
      <c r="AH956" s="22">
        <f>+'Cmp-'!E460</f>
        <v>0</v>
      </c>
      <c r="AI956" s="22">
        <f>+'Cmp-'!F460</f>
        <v>0</v>
      </c>
      <c r="AJ956" s="22">
        <f>+'Cmp-'!G460</f>
        <v>0</v>
      </c>
      <c r="AK956" s="22">
        <f>+'Cmp-'!H460</f>
        <v>0</v>
      </c>
      <c r="AL956" s="22">
        <f>+'Cmp-'!I460</f>
        <v>0</v>
      </c>
      <c r="AM956" s="22">
        <f>+'Cmp-'!J460</f>
        <v>0</v>
      </c>
      <c r="AN956" s="22">
        <f>+'Cmp-'!K460</f>
        <v>0</v>
      </c>
      <c r="AO956" s="22">
        <f>+'Cmp-'!L460</f>
        <v>0</v>
      </c>
      <c r="AP956" s="22">
        <f>+'Cmp-'!M460</f>
        <v>0</v>
      </c>
      <c r="AQ956" s="22">
        <f>+'Cmp-'!N460</f>
        <v>0</v>
      </c>
      <c r="AR956" s="22">
        <f>+'Cmp-'!O460</f>
        <v>0</v>
      </c>
      <c r="AS956" s="22">
        <f>+'Cmp-'!P460</f>
        <v>0</v>
      </c>
      <c r="AT956" s="22">
        <f>+'Cmp-'!Q460</f>
        <v>0</v>
      </c>
      <c r="AU956" s="22">
        <f>+'Cmp-'!R460</f>
        <v>0</v>
      </c>
      <c r="AV956" s="22">
        <f>+'Cmp-'!S460</f>
        <v>0</v>
      </c>
      <c r="AW956" s="22">
        <f>+'Cmp-'!T460</f>
        <v>0</v>
      </c>
      <c r="AX956" s="22">
        <f>+'Cmp-'!U460</f>
        <v>0</v>
      </c>
      <c r="AY956" s="22">
        <f>+'Cmp-'!V460</f>
        <v>0</v>
      </c>
      <c r="AZ956" s="22">
        <f>+'Cmp-'!W460</f>
        <v>0</v>
      </c>
      <c r="BA956" s="22">
        <f>+'Cmp-'!X460</f>
        <v>0</v>
      </c>
      <c r="BB956" s="22">
        <f>+'Cmp-'!Y460</f>
        <v>0</v>
      </c>
      <c r="BC956" s="22">
        <f>+'Cmp-'!Z460</f>
        <v>0</v>
      </c>
      <c r="BD956" s="22">
        <f>+'Cmp-'!AA460</f>
        <v>0</v>
      </c>
      <c r="BE956" s="22">
        <f>+'Cmp-'!AB460</f>
        <v>0</v>
      </c>
      <c r="BF956" s="22">
        <f>+'Cmp-'!AC460</f>
        <v>0</v>
      </c>
      <c r="BG956" s="22">
        <f>+'Cmp-'!AD460</f>
        <v>0</v>
      </c>
      <c r="BH956" s="22">
        <f>+'Cmp-'!AE460</f>
        <v>0</v>
      </c>
      <c r="BI956" s="22">
        <f>+'Cmp-'!AF460</f>
        <v>0</v>
      </c>
      <c r="BJ956" s="22">
        <f>+'Cmp-'!AG460</f>
        <v>0</v>
      </c>
      <c r="BK956" s="22">
        <f>+'Cmp-'!AH460</f>
        <v>0</v>
      </c>
      <c r="BL956" s="22">
        <f>+'Cmp-'!AI460</f>
        <v>0</v>
      </c>
      <c r="BM956" s="6" t="s">
        <v>1079</v>
      </c>
      <c r="BN956" s="24" t="str">
        <f>+CnAll!B956</f>
        <v>AaAAA + aAAAa</v>
      </c>
      <c r="BO956" s="24">
        <f>+CnAll!C956</f>
        <v>0</v>
      </c>
    </row>
    <row r="957" spans="1:67" x14ac:dyDescent="0.45">
      <c r="A957" s="1">
        <v>956</v>
      </c>
      <c r="B957" s="22" t="str">
        <f>+'Cpm-'!B461</f>
        <v>AaAAa + aAAAa</v>
      </c>
      <c r="C957" s="22">
        <f>+'Cpm-'!E461</f>
        <v>0</v>
      </c>
      <c r="D957" s="22">
        <f>+'Cpm-'!F461</f>
        <v>0</v>
      </c>
      <c r="E957" s="22">
        <f>+'Cpm-'!G461</f>
        <v>0</v>
      </c>
      <c r="F957" s="22">
        <f>+'Cpm-'!H461</f>
        <v>0</v>
      </c>
      <c r="G957" s="22">
        <f>+'Cpm-'!I461</f>
        <v>0</v>
      </c>
      <c r="H957" s="22">
        <f>+'Cpm-'!J461</f>
        <v>0</v>
      </c>
      <c r="I957" s="22">
        <f>+'Cpm-'!K461</f>
        <v>0</v>
      </c>
      <c r="J957" s="22">
        <f>+'Cpm-'!L461</f>
        <v>0</v>
      </c>
      <c r="K957" s="22">
        <f>+'Cpm-'!M461</f>
        <v>0</v>
      </c>
      <c r="L957" s="22">
        <f>+'Cpm-'!N461</f>
        <v>0</v>
      </c>
      <c r="M957" s="22">
        <f>+'Cpm-'!O461</f>
        <v>0</v>
      </c>
      <c r="N957" s="22">
        <f>+'Cpm-'!P461</f>
        <v>0</v>
      </c>
      <c r="O957" s="22">
        <f>+'Cpm-'!Q461</f>
        <v>0</v>
      </c>
      <c r="P957" s="22">
        <f>+'Cpm-'!R461</f>
        <v>0</v>
      </c>
      <c r="Q957" s="22">
        <f>+'Cpm-'!S461</f>
        <v>0</v>
      </c>
      <c r="R957" s="22">
        <f>+'Cpm-'!T461</f>
        <v>9.2127100000000003E-2</v>
      </c>
      <c r="S957" s="22">
        <f>+'Cpm-'!U461</f>
        <v>0</v>
      </c>
      <c r="T957" s="22">
        <f>+'Cpm-'!V461</f>
        <v>0</v>
      </c>
      <c r="U957" s="22">
        <f>+'Cpm-'!W461</f>
        <v>0</v>
      </c>
      <c r="V957" s="22">
        <f>+'Cpm-'!X461</f>
        <v>0</v>
      </c>
      <c r="W957" s="22">
        <f>+'Cpm-'!Y461</f>
        <v>0</v>
      </c>
      <c r="X957" s="22">
        <f>+'Cpm-'!Z461</f>
        <v>0</v>
      </c>
      <c r="Y957" s="22">
        <f>+'Cpm-'!AA461</f>
        <v>0</v>
      </c>
      <c r="Z957" s="22">
        <f>+'Cpm-'!AB461</f>
        <v>0</v>
      </c>
      <c r="AA957" s="22">
        <f>+'Cpm-'!AC461</f>
        <v>0</v>
      </c>
      <c r="AB957" s="22">
        <f>+'Cpm-'!AD461</f>
        <v>0</v>
      </c>
      <c r="AC957" s="22">
        <f>+'Cpm-'!AE461</f>
        <v>0</v>
      </c>
      <c r="AD957" s="22">
        <f>+'Cpm-'!AF461</f>
        <v>0</v>
      </c>
      <c r="AE957" s="22">
        <f>+'Cpm-'!AG461</f>
        <v>0</v>
      </c>
      <c r="AF957" s="22">
        <f>+'Cpm-'!AH461</f>
        <v>0</v>
      </c>
      <c r="AG957" s="22">
        <f>+'Cpm-'!AI461</f>
        <v>0</v>
      </c>
      <c r="AH957" s="22">
        <f>+'Cmp-'!E461</f>
        <v>0</v>
      </c>
      <c r="AI957" s="22">
        <f>+'Cmp-'!F461</f>
        <v>0</v>
      </c>
      <c r="AJ957" s="22">
        <f>+'Cmp-'!G461</f>
        <v>0</v>
      </c>
      <c r="AK957" s="22">
        <f>+'Cmp-'!H461</f>
        <v>0</v>
      </c>
      <c r="AL957" s="22">
        <f>+'Cmp-'!I461</f>
        <v>0</v>
      </c>
      <c r="AM957" s="22">
        <f>+'Cmp-'!J461</f>
        <v>0</v>
      </c>
      <c r="AN957" s="22">
        <f>+'Cmp-'!K461</f>
        <v>0</v>
      </c>
      <c r="AO957" s="22">
        <f>+'Cmp-'!L461</f>
        <v>0</v>
      </c>
      <c r="AP957" s="22">
        <f>+'Cmp-'!M461</f>
        <v>0</v>
      </c>
      <c r="AQ957" s="22">
        <f>+'Cmp-'!N461</f>
        <v>0</v>
      </c>
      <c r="AR957" s="22">
        <f>+'Cmp-'!O461</f>
        <v>0</v>
      </c>
      <c r="AS957" s="22">
        <f>+'Cmp-'!P461</f>
        <v>0</v>
      </c>
      <c r="AT957" s="22">
        <f>+'Cmp-'!Q461</f>
        <v>0</v>
      </c>
      <c r="AU957" s="22">
        <f>+'Cmp-'!R461</f>
        <v>0</v>
      </c>
      <c r="AV957" s="22">
        <f>+'Cmp-'!S461</f>
        <v>0</v>
      </c>
      <c r="AW957" s="22">
        <f>+'Cmp-'!T461</f>
        <v>0</v>
      </c>
      <c r="AX957" s="22">
        <f>+'Cmp-'!U461</f>
        <v>0</v>
      </c>
      <c r="AY957" s="22">
        <f>+'Cmp-'!V461</f>
        <v>0</v>
      </c>
      <c r="AZ957" s="22">
        <f>+'Cmp-'!W461</f>
        <v>0</v>
      </c>
      <c r="BA957" s="22">
        <f>+'Cmp-'!X461</f>
        <v>0</v>
      </c>
      <c r="BB957" s="22">
        <f>+'Cmp-'!Y461</f>
        <v>0</v>
      </c>
      <c r="BC957" s="22">
        <f>+'Cmp-'!Z461</f>
        <v>0</v>
      </c>
      <c r="BD957" s="22">
        <f>+'Cmp-'!AA461</f>
        <v>0</v>
      </c>
      <c r="BE957" s="22">
        <f>+'Cmp-'!AB461</f>
        <v>0</v>
      </c>
      <c r="BF957" s="22">
        <f>+'Cmp-'!AC461</f>
        <v>0</v>
      </c>
      <c r="BG957" s="22">
        <f>+'Cmp-'!AD461</f>
        <v>0</v>
      </c>
      <c r="BH957" s="22">
        <f>+'Cmp-'!AE461</f>
        <v>0</v>
      </c>
      <c r="BI957" s="22">
        <f>+'Cmp-'!AF461</f>
        <v>0</v>
      </c>
      <c r="BJ957" s="22">
        <f>+'Cmp-'!AG461</f>
        <v>0</v>
      </c>
      <c r="BK957" s="22">
        <f>+'Cmp-'!AH461</f>
        <v>0</v>
      </c>
      <c r="BL957" s="22">
        <f>+'Cmp-'!AI461</f>
        <v>0</v>
      </c>
      <c r="BM957" s="6" t="s">
        <v>1079</v>
      </c>
      <c r="BN957" s="24" t="str">
        <f>+CnAll!B957</f>
        <v>AaAAa + aAAAa</v>
      </c>
      <c r="BO957" s="24">
        <f>+CnAll!C957</f>
        <v>0</v>
      </c>
    </row>
    <row r="958" spans="1:67" x14ac:dyDescent="0.45">
      <c r="A958" s="1">
        <v>957</v>
      </c>
      <c r="B958" s="22" t="str">
        <f>+'Cpm-'!B462</f>
        <v>AaAaA + aAAAa</v>
      </c>
      <c r="C958" s="22">
        <f>+'Cpm-'!E462</f>
        <v>0</v>
      </c>
      <c r="D958" s="22">
        <f>+'Cpm-'!F462</f>
        <v>0</v>
      </c>
      <c r="E958" s="22">
        <f>+'Cpm-'!G462</f>
        <v>0</v>
      </c>
      <c r="F958" s="22">
        <f>+'Cpm-'!H462</f>
        <v>0</v>
      </c>
      <c r="G958" s="22">
        <f>+'Cpm-'!I462</f>
        <v>0</v>
      </c>
      <c r="H958" s="22">
        <f>+'Cpm-'!J462</f>
        <v>0</v>
      </c>
      <c r="I958" s="22">
        <f>+'Cpm-'!K462</f>
        <v>0</v>
      </c>
      <c r="J958" s="22">
        <f>+'Cpm-'!L462</f>
        <v>0</v>
      </c>
      <c r="K958" s="22">
        <f>+'Cpm-'!M462</f>
        <v>0</v>
      </c>
      <c r="L958" s="22">
        <f>+'Cpm-'!N462</f>
        <v>0</v>
      </c>
      <c r="M958" s="22">
        <f>+'Cpm-'!O462</f>
        <v>0</v>
      </c>
      <c r="N958" s="22">
        <f>+'Cpm-'!P462</f>
        <v>0</v>
      </c>
      <c r="O958" s="22">
        <f>+'Cpm-'!Q462</f>
        <v>0</v>
      </c>
      <c r="P958" s="22">
        <f>+'Cpm-'!R462</f>
        <v>0</v>
      </c>
      <c r="Q958" s="22">
        <f>+'Cpm-'!S462</f>
        <v>0</v>
      </c>
      <c r="R958" s="22">
        <f>+'Cpm-'!T462</f>
        <v>7.9622600000000002E-2</v>
      </c>
      <c r="S958" s="22">
        <f>+'Cpm-'!U462</f>
        <v>0</v>
      </c>
      <c r="T958" s="22">
        <f>+'Cpm-'!V462</f>
        <v>0</v>
      </c>
      <c r="U958" s="22">
        <f>+'Cpm-'!W462</f>
        <v>0</v>
      </c>
      <c r="V958" s="22">
        <f>+'Cpm-'!X462</f>
        <v>0</v>
      </c>
      <c r="W958" s="22">
        <f>+'Cpm-'!Y462</f>
        <v>0</v>
      </c>
      <c r="X958" s="22">
        <f>+'Cpm-'!Z462</f>
        <v>0</v>
      </c>
      <c r="Y958" s="22">
        <f>+'Cpm-'!AA462</f>
        <v>0</v>
      </c>
      <c r="Z958" s="22">
        <f>+'Cpm-'!AB462</f>
        <v>0</v>
      </c>
      <c r="AA958" s="22">
        <f>+'Cpm-'!AC462</f>
        <v>0</v>
      </c>
      <c r="AB958" s="22">
        <f>+'Cpm-'!AD462</f>
        <v>0</v>
      </c>
      <c r="AC958" s="22">
        <f>+'Cpm-'!AE462</f>
        <v>0</v>
      </c>
      <c r="AD958" s="22">
        <f>+'Cpm-'!AF462</f>
        <v>0</v>
      </c>
      <c r="AE958" s="22">
        <f>+'Cpm-'!AG462</f>
        <v>0</v>
      </c>
      <c r="AF958" s="22">
        <f>+'Cpm-'!AH462</f>
        <v>0</v>
      </c>
      <c r="AG958" s="22">
        <f>+'Cpm-'!AI462</f>
        <v>0</v>
      </c>
      <c r="AH958" s="22">
        <f>+'Cmp-'!E462</f>
        <v>0</v>
      </c>
      <c r="AI958" s="22">
        <f>+'Cmp-'!F462</f>
        <v>0</v>
      </c>
      <c r="AJ958" s="22">
        <f>+'Cmp-'!G462</f>
        <v>0</v>
      </c>
      <c r="AK958" s="22">
        <f>+'Cmp-'!H462</f>
        <v>0</v>
      </c>
      <c r="AL958" s="22">
        <f>+'Cmp-'!I462</f>
        <v>0</v>
      </c>
      <c r="AM958" s="22">
        <f>+'Cmp-'!J462</f>
        <v>0</v>
      </c>
      <c r="AN958" s="22">
        <f>+'Cmp-'!K462</f>
        <v>0</v>
      </c>
      <c r="AO958" s="22">
        <f>+'Cmp-'!L462</f>
        <v>0</v>
      </c>
      <c r="AP958" s="22">
        <f>+'Cmp-'!M462</f>
        <v>0</v>
      </c>
      <c r="AQ958" s="22">
        <f>+'Cmp-'!N462</f>
        <v>0</v>
      </c>
      <c r="AR958" s="22">
        <f>+'Cmp-'!O462</f>
        <v>0</v>
      </c>
      <c r="AS958" s="22">
        <f>+'Cmp-'!P462</f>
        <v>0</v>
      </c>
      <c r="AT958" s="22">
        <f>+'Cmp-'!Q462</f>
        <v>0</v>
      </c>
      <c r="AU958" s="22">
        <f>+'Cmp-'!R462</f>
        <v>0</v>
      </c>
      <c r="AV958" s="22">
        <f>+'Cmp-'!S462</f>
        <v>0</v>
      </c>
      <c r="AW958" s="22">
        <f>+'Cmp-'!T462</f>
        <v>0</v>
      </c>
      <c r="AX958" s="22">
        <f>+'Cmp-'!U462</f>
        <v>0</v>
      </c>
      <c r="AY958" s="22">
        <f>+'Cmp-'!V462</f>
        <v>0</v>
      </c>
      <c r="AZ958" s="22">
        <f>+'Cmp-'!W462</f>
        <v>0</v>
      </c>
      <c r="BA958" s="22">
        <f>+'Cmp-'!X462</f>
        <v>0</v>
      </c>
      <c r="BB958" s="22">
        <f>+'Cmp-'!Y462</f>
        <v>0</v>
      </c>
      <c r="BC958" s="22">
        <f>+'Cmp-'!Z462</f>
        <v>0</v>
      </c>
      <c r="BD958" s="22">
        <f>+'Cmp-'!AA462</f>
        <v>0</v>
      </c>
      <c r="BE958" s="22">
        <f>+'Cmp-'!AB462</f>
        <v>0</v>
      </c>
      <c r="BF958" s="22">
        <f>+'Cmp-'!AC462</f>
        <v>0</v>
      </c>
      <c r="BG958" s="22">
        <f>+'Cmp-'!AD462</f>
        <v>0</v>
      </c>
      <c r="BH958" s="22">
        <f>+'Cmp-'!AE462</f>
        <v>0</v>
      </c>
      <c r="BI958" s="22">
        <f>+'Cmp-'!AF462</f>
        <v>0</v>
      </c>
      <c r="BJ958" s="22">
        <f>+'Cmp-'!AG462</f>
        <v>0</v>
      </c>
      <c r="BK958" s="22">
        <f>+'Cmp-'!AH462</f>
        <v>0</v>
      </c>
      <c r="BL958" s="22">
        <f>+'Cmp-'!AI462</f>
        <v>0</v>
      </c>
      <c r="BM958" s="6" t="s">
        <v>1079</v>
      </c>
      <c r="BN958" s="24" t="str">
        <f>+CnAll!B958</f>
        <v>AaAaA + aAAAa</v>
      </c>
      <c r="BO958" s="24">
        <f>+CnAll!C958</f>
        <v>0</v>
      </c>
    </row>
    <row r="959" spans="1:67" x14ac:dyDescent="0.45">
      <c r="A959" s="1">
        <v>958</v>
      </c>
      <c r="B959" s="22" t="str">
        <f>+'Cpm-'!B463</f>
        <v>AaAaa + aAAAa</v>
      </c>
      <c r="C959" s="22">
        <f>+'Cpm-'!E463</f>
        <v>0</v>
      </c>
      <c r="D959" s="22">
        <f>+'Cpm-'!F463</f>
        <v>0</v>
      </c>
      <c r="E959" s="22">
        <f>+'Cpm-'!G463</f>
        <v>0</v>
      </c>
      <c r="F959" s="22">
        <f>+'Cpm-'!H463</f>
        <v>9.2471899999999996E-2</v>
      </c>
      <c r="G959" s="22">
        <f>+'Cpm-'!I463</f>
        <v>0</v>
      </c>
      <c r="H959" s="22">
        <f>+'Cpm-'!J463</f>
        <v>0</v>
      </c>
      <c r="I959" s="22">
        <f>+'Cpm-'!K463</f>
        <v>0</v>
      </c>
      <c r="J959" s="22">
        <f>+'Cpm-'!L463</f>
        <v>0.339814</v>
      </c>
      <c r="K959" s="22">
        <f>+'Cpm-'!M463</f>
        <v>0.33006099999999999</v>
      </c>
      <c r="L959" s="22">
        <f>+'Cpm-'!N463</f>
        <v>0.30075800000000003</v>
      </c>
      <c r="M959" s="22">
        <f>+'Cpm-'!O463</f>
        <v>0</v>
      </c>
      <c r="N959" s="22">
        <f>+'Cpm-'!P463</f>
        <v>0.33075599999999999</v>
      </c>
      <c r="O959" s="22">
        <f>+'Cpm-'!Q463</f>
        <v>0</v>
      </c>
      <c r="P959" s="22">
        <f>+'Cpm-'!R463</f>
        <v>0</v>
      </c>
      <c r="Q959" s="22">
        <f>+'Cpm-'!S463</f>
        <v>0</v>
      </c>
      <c r="R959" s="22">
        <f>+'Cpm-'!T463</f>
        <v>0.41425099999999998</v>
      </c>
      <c r="S959" s="22">
        <f>+'Cpm-'!U463</f>
        <v>0.41369299999999998</v>
      </c>
      <c r="T959" s="22">
        <f>+'Cpm-'!V463</f>
        <v>0.410055</v>
      </c>
      <c r="U959" s="22">
        <f>+'Cpm-'!W463</f>
        <v>0</v>
      </c>
      <c r="V959" s="22">
        <f>+'Cpm-'!X463</f>
        <v>0.41386699999999998</v>
      </c>
      <c r="W959" s="22">
        <f>+'Cpm-'!Y463</f>
        <v>0</v>
      </c>
      <c r="X959" s="22">
        <f>+'Cpm-'!Z463</f>
        <v>0</v>
      </c>
      <c r="Y959" s="22">
        <f>+'Cpm-'!AA463</f>
        <v>0</v>
      </c>
      <c r="Z959" s="22">
        <f>+'Cpm-'!AB463</f>
        <v>0.41026899999999999</v>
      </c>
      <c r="AA959" s="22">
        <f>+'Cpm-'!AC463</f>
        <v>0</v>
      </c>
      <c r="AB959" s="22">
        <f>+'Cpm-'!AD463</f>
        <v>0</v>
      </c>
      <c r="AC959" s="22">
        <f>+'Cpm-'!AE463</f>
        <v>0</v>
      </c>
      <c r="AD959" s="22">
        <f>+'Cpm-'!AF463</f>
        <v>0</v>
      </c>
      <c r="AE959" s="22">
        <f>+'Cpm-'!AG463</f>
        <v>0</v>
      </c>
      <c r="AF959" s="22">
        <f>+'Cpm-'!AH463</f>
        <v>0</v>
      </c>
      <c r="AG959" s="22">
        <f>+'Cpm-'!AI463</f>
        <v>0</v>
      </c>
      <c r="AH959" s="22">
        <f>+'Cmp-'!E463</f>
        <v>0</v>
      </c>
      <c r="AI959" s="22">
        <f>+'Cmp-'!F463</f>
        <v>0</v>
      </c>
      <c r="AJ959" s="22">
        <f>+'Cmp-'!G463</f>
        <v>0</v>
      </c>
      <c r="AK959" s="22">
        <f>+'Cmp-'!H463</f>
        <v>0</v>
      </c>
      <c r="AL959" s="22">
        <f>+'Cmp-'!I463</f>
        <v>0</v>
      </c>
      <c r="AM959" s="22">
        <f>+'Cmp-'!J463</f>
        <v>0</v>
      </c>
      <c r="AN959" s="22">
        <f>+'Cmp-'!K463</f>
        <v>0</v>
      </c>
      <c r="AO959" s="22">
        <f>+'Cmp-'!L463</f>
        <v>0</v>
      </c>
      <c r="AP959" s="22">
        <f>+'Cmp-'!M463</f>
        <v>0</v>
      </c>
      <c r="AQ959" s="22">
        <f>+'Cmp-'!N463</f>
        <v>0</v>
      </c>
      <c r="AR959" s="22">
        <f>+'Cmp-'!O463</f>
        <v>0</v>
      </c>
      <c r="AS959" s="22">
        <f>+'Cmp-'!P463</f>
        <v>0</v>
      </c>
      <c r="AT959" s="22">
        <f>+'Cmp-'!Q463</f>
        <v>0</v>
      </c>
      <c r="AU959" s="22">
        <f>+'Cmp-'!R463</f>
        <v>0</v>
      </c>
      <c r="AV959" s="22">
        <f>+'Cmp-'!S463</f>
        <v>0.30190400000000001</v>
      </c>
      <c r="AW959" s="22">
        <f>+'Cmp-'!T463</f>
        <v>0</v>
      </c>
      <c r="AX959" s="22">
        <f>+'Cmp-'!U463</f>
        <v>0</v>
      </c>
      <c r="AY959" s="22">
        <f>+'Cmp-'!V463</f>
        <v>0</v>
      </c>
      <c r="AZ959" s="22">
        <f>+'Cmp-'!W463</f>
        <v>0</v>
      </c>
      <c r="BA959" s="22">
        <f>+'Cmp-'!X463</f>
        <v>0</v>
      </c>
      <c r="BB959" s="22">
        <f>+'Cmp-'!Y463</f>
        <v>0</v>
      </c>
      <c r="BC959" s="22">
        <f>+'Cmp-'!Z463</f>
        <v>0</v>
      </c>
      <c r="BD959" s="22">
        <f>+'Cmp-'!AA463</f>
        <v>0</v>
      </c>
      <c r="BE959" s="22">
        <f>+'Cmp-'!AB463</f>
        <v>0</v>
      </c>
      <c r="BF959" s="22">
        <f>+'Cmp-'!AC463</f>
        <v>0</v>
      </c>
      <c r="BG959" s="22">
        <f>+'Cmp-'!AD463</f>
        <v>0</v>
      </c>
      <c r="BH959" s="22">
        <f>+'Cmp-'!AE463</f>
        <v>0.27957100000000001</v>
      </c>
      <c r="BI959" s="22">
        <f>+'Cmp-'!AF463</f>
        <v>0</v>
      </c>
      <c r="BJ959" s="22">
        <f>+'Cmp-'!AG463</f>
        <v>0</v>
      </c>
      <c r="BK959" s="22">
        <f>+'Cmp-'!AH463</f>
        <v>0.27855799999999997</v>
      </c>
      <c r="BL959" s="22">
        <f>+'Cmp-'!AI463</f>
        <v>0.41026899999999999</v>
      </c>
      <c r="BM959" s="6" t="s">
        <v>1079</v>
      </c>
      <c r="BN959" s="24" t="str">
        <f>+CnAll!B959</f>
        <v>AaAaa + aAAAa</v>
      </c>
      <c r="BO959" s="24">
        <f>+CnAll!C959</f>
        <v>0</v>
      </c>
    </row>
    <row r="960" spans="1:67" x14ac:dyDescent="0.45">
      <c r="A960" s="1">
        <v>959</v>
      </c>
      <c r="B960" s="22" t="str">
        <f>+'Cpm-'!B464</f>
        <v>AaaAA + aAAAa</v>
      </c>
      <c r="C960" s="22">
        <f>+'Cpm-'!E464</f>
        <v>0</v>
      </c>
      <c r="D960" s="22">
        <f>+'Cpm-'!F464</f>
        <v>0</v>
      </c>
      <c r="E960" s="22">
        <f>+'Cpm-'!G464</f>
        <v>0</v>
      </c>
      <c r="F960" s="22">
        <f>+'Cpm-'!H464</f>
        <v>0</v>
      </c>
      <c r="G960" s="22">
        <f>+'Cpm-'!I464</f>
        <v>0</v>
      </c>
      <c r="H960" s="22">
        <f>+'Cpm-'!J464</f>
        <v>0</v>
      </c>
      <c r="I960" s="22">
        <f>+'Cpm-'!K464</f>
        <v>0</v>
      </c>
      <c r="J960" s="22">
        <f>+'Cpm-'!L464</f>
        <v>0</v>
      </c>
      <c r="K960" s="22">
        <f>+'Cpm-'!M464</f>
        <v>0</v>
      </c>
      <c r="L960" s="22">
        <f>+'Cpm-'!N464</f>
        <v>0</v>
      </c>
      <c r="M960" s="22">
        <f>+'Cpm-'!O464</f>
        <v>0</v>
      </c>
      <c r="N960" s="22">
        <f>+'Cpm-'!P464</f>
        <v>0</v>
      </c>
      <c r="O960" s="22">
        <f>+'Cpm-'!Q464</f>
        <v>0</v>
      </c>
      <c r="P960" s="22">
        <f>+'Cpm-'!R464</f>
        <v>0</v>
      </c>
      <c r="Q960" s="22">
        <f>+'Cpm-'!S464</f>
        <v>0</v>
      </c>
      <c r="R960" s="22">
        <f>+'Cpm-'!T464</f>
        <v>8.3000599999999994E-2</v>
      </c>
      <c r="S960" s="22">
        <f>+'Cpm-'!U464</f>
        <v>0</v>
      </c>
      <c r="T960" s="22">
        <f>+'Cpm-'!V464</f>
        <v>0</v>
      </c>
      <c r="U960" s="22">
        <f>+'Cpm-'!W464</f>
        <v>0</v>
      </c>
      <c r="V960" s="22">
        <f>+'Cpm-'!X464</f>
        <v>0</v>
      </c>
      <c r="W960" s="22">
        <f>+'Cpm-'!Y464</f>
        <v>0</v>
      </c>
      <c r="X960" s="22">
        <f>+'Cpm-'!Z464</f>
        <v>0</v>
      </c>
      <c r="Y960" s="22">
        <f>+'Cpm-'!AA464</f>
        <v>0</v>
      </c>
      <c r="Z960" s="22">
        <f>+'Cpm-'!AB464</f>
        <v>0</v>
      </c>
      <c r="AA960" s="22">
        <f>+'Cpm-'!AC464</f>
        <v>0</v>
      </c>
      <c r="AB960" s="22">
        <f>+'Cpm-'!AD464</f>
        <v>0</v>
      </c>
      <c r="AC960" s="22">
        <f>+'Cpm-'!AE464</f>
        <v>0</v>
      </c>
      <c r="AD960" s="22">
        <f>+'Cpm-'!AF464</f>
        <v>0</v>
      </c>
      <c r="AE960" s="22">
        <f>+'Cpm-'!AG464</f>
        <v>0</v>
      </c>
      <c r="AF960" s="22">
        <f>+'Cpm-'!AH464</f>
        <v>0</v>
      </c>
      <c r="AG960" s="22">
        <f>+'Cpm-'!AI464</f>
        <v>0</v>
      </c>
      <c r="AH960" s="22">
        <f>+'Cmp-'!E464</f>
        <v>0</v>
      </c>
      <c r="AI960" s="22">
        <f>+'Cmp-'!F464</f>
        <v>0</v>
      </c>
      <c r="AJ960" s="22">
        <f>+'Cmp-'!G464</f>
        <v>0</v>
      </c>
      <c r="AK960" s="22">
        <f>+'Cmp-'!H464</f>
        <v>0</v>
      </c>
      <c r="AL960" s="22">
        <f>+'Cmp-'!I464</f>
        <v>0</v>
      </c>
      <c r="AM960" s="22">
        <f>+'Cmp-'!J464</f>
        <v>0</v>
      </c>
      <c r="AN960" s="22">
        <f>+'Cmp-'!K464</f>
        <v>0</v>
      </c>
      <c r="AO960" s="22">
        <f>+'Cmp-'!L464</f>
        <v>0</v>
      </c>
      <c r="AP960" s="22">
        <f>+'Cmp-'!M464</f>
        <v>0</v>
      </c>
      <c r="AQ960" s="22">
        <f>+'Cmp-'!N464</f>
        <v>0</v>
      </c>
      <c r="AR960" s="22">
        <f>+'Cmp-'!O464</f>
        <v>0</v>
      </c>
      <c r="AS960" s="22">
        <f>+'Cmp-'!P464</f>
        <v>0</v>
      </c>
      <c r="AT960" s="22">
        <f>+'Cmp-'!Q464</f>
        <v>0</v>
      </c>
      <c r="AU960" s="22">
        <f>+'Cmp-'!R464</f>
        <v>0</v>
      </c>
      <c r="AV960" s="22">
        <f>+'Cmp-'!S464</f>
        <v>0</v>
      </c>
      <c r="AW960" s="22">
        <f>+'Cmp-'!T464</f>
        <v>0</v>
      </c>
      <c r="AX960" s="22">
        <f>+'Cmp-'!U464</f>
        <v>0</v>
      </c>
      <c r="AY960" s="22">
        <f>+'Cmp-'!V464</f>
        <v>0</v>
      </c>
      <c r="AZ960" s="22">
        <f>+'Cmp-'!W464</f>
        <v>0</v>
      </c>
      <c r="BA960" s="22">
        <f>+'Cmp-'!X464</f>
        <v>0</v>
      </c>
      <c r="BB960" s="22">
        <f>+'Cmp-'!Y464</f>
        <v>0</v>
      </c>
      <c r="BC960" s="22">
        <f>+'Cmp-'!Z464</f>
        <v>0</v>
      </c>
      <c r="BD960" s="22">
        <f>+'Cmp-'!AA464</f>
        <v>0</v>
      </c>
      <c r="BE960" s="22">
        <f>+'Cmp-'!AB464</f>
        <v>0</v>
      </c>
      <c r="BF960" s="22">
        <f>+'Cmp-'!AC464</f>
        <v>0</v>
      </c>
      <c r="BG960" s="22">
        <f>+'Cmp-'!AD464</f>
        <v>0</v>
      </c>
      <c r="BH960" s="22">
        <f>+'Cmp-'!AE464</f>
        <v>0</v>
      </c>
      <c r="BI960" s="22">
        <f>+'Cmp-'!AF464</f>
        <v>0</v>
      </c>
      <c r="BJ960" s="22">
        <f>+'Cmp-'!AG464</f>
        <v>0</v>
      </c>
      <c r="BK960" s="22">
        <f>+'Cmp-'!AH464</f>
        <v>0</v>
      </c>
      <c r="BL960" s="22">
        <f>+'Cmp-'!AI464</f>
        <v>0</v>
      </c>
      <c r="BM960" s="6" t="s">
        <v>1079</v>
      </c>
      <c r="BN960" s="24" t="str">
        <f>+CnAll!B960</f>
        <v>AaaAA + aAAAa</v>
      </c>
      <c r="BO960" s="24">
        <f>+CnAll!C960</f>
        <v>0</v>
      </c>
    </row>
    <row r="961" spans="1:67" x14ac:dyDescent="0.45">
      <c r="A961" s="1">
        <v>960</v>
      </c>
      <c r="B961" s="22" t="str">
        <f>+'Cpm-'!B465</f>
        <v>AaaAa + aAAAa</v>
      </c>
      <c r="C961" s="22">
        <f>+'Cpm-'!E465</f>
        <v>0</v>
      </c>
      <c r="D961" s="22">
        <f>+'Cpm-'!F465</f>
        <v>0</v>
      </c>
      <c r="E961" s="22">
        <f>+'Cpm-'!G465</f>
        <v>0</v>
      </c>
      <c r="F961" s="22">
        <f>+'Cpm-'!H465</f>
        <v>8.2170300000000002E-2</v>
      </c>
      <c r="G961" s="22">
        <f>+'Cpm-'!I465</f>
        <v>0</v>
      </c>
      <c r="H961" s="22">
        <f>+'Cpm-'!J465</f>
        <v>0</v>
      </c>
      <c r="I961" s="22">
        <f>+'Cpm-'!K465</f>
        <v>0</v>
      </c>
      <c r="J961" s="22">
        <f>+'Cpm-'!L465</f>
        <v>0.33881600000000001</v>
      </c>
      <c r="K961" s="22">
        <f>+'Cpm-'!M465</f>
        <v>0.32922000000000001</v>
      </c>
      <c r="L961" s="22">
        <f>+'Cpm-'!N465</f>
        <v>0.32922000000000001</v>
      </c>
      <c r="M961" s="22">
        <f>+'Cpm-'!O465</f>
        <v>0</v>
      </c>
      <c r="N961" s="22">
        <f>+'Cpm-'!P465</f>
        <v>0.298628</v>
      </c>
      <c r="O961" s="22">
        <f>+'Cpm-'!Q465</f>
        <v>0</v>
      </c>
      <c r="P961" s="22">
        <f>+'Cpm-'!R465</f>
        <v>0</v>
      </c>
      <c r="Q961" s="22">
        <f>+'Cpm-'!S465</f>
        <v>0</v>
      </c>
      <c r="R961" s="22">
        <f>+'Cpm-'!T465</f>
        <v>0.41375800000000001</v>
      </c>
      <c r="S961" s="22">
        <f>+'Cpm-'!U465</f>
        <v>0.41310400000000003</v>
      </c>
      <c r="T961" s="22">
        <f>+'Cpm-'!V465</f>
        <v>0.41310400000000003</v>
      </c>
      <c r="U961" s="22">
        <f>+'Cpm-'!W465</f>
        <v>0</v>
      </c>
      <c r="V961" s="22">
        <f>+'Cpm-'!X465</f>
        <v>0.40951799999999999</v>
      </c>
      <c r="W961" s="22">
        <f>+'Cpm-'!Y465</f>
        <v>0</v>
      </c>
      <c r="X961" s="22">
        <f>+'Cpm-'!Z465</f>
        <v>0</v>
      </c>
      <c r="Y961" s="22">
        <f>+'Cpm-'!AA465</f>
        <v>0</v>
      </c>
      <c r="Z961" s="22">
        <f>+'Cpm-'!AB465</f>
        <v>0.40951799999999999</v>
      </c>
      <c r="AA961" s="22">
        <f>+'Cpm-'!AC465</f>
        <v>0</v>
      </c>
      <c r="AB961" s="22">
        <f>+'Cpm-'!AD465</f>
        <v>0</v>
      </c>
      <c r="AC961" s="22">
        <f>+'Cpm-'!AE465</f>
        <v>0</v>
      </c>
      <c r="AD961" s="22">
        <f>+'Cpm-'!AF465</f>
        <v>0</v>
      </c>
      <c r="AE961" s="22">
        <f>+'Cpm-'!AG465</f>
        <v>0</v>
      </c>
      <c r="AF961" s="22">
        <f>+'Cpm-'!AH465</f>
        <v>0</v>
      </c>
      <c r="AG961" s="22">
        <f>+'Cpm-'!AI465</f>
        <v>0</v>
      </c>
      <c r="AH961" s="22">
        <f>+'Cmp-'!E465</f>
        <v>0</v>
      </c>
      <c r="AI961" s="22">
        <f>+'Cmp-'!F465</f>
        <v>0</v>
      </c>
      <c r="AJ961" s="22">
        <f>+'Cmp-'!G465</f>
        <v>0</v>
      </c>
      <c r="AK961" s="22">
        <f>+'Cmp-'!H465</f>
        <v>0</v>
      </c>
      <c r="AL961" s="22">
        <f>+'Cmp-'!I465</f>
        <v>0</v>
      </c>
      <c r="AM961" s="22">
        <f>+'Cmp-'!J465</f>
        <v>0</v>
      </c>
      <c r="AN961" s="22">
        <f>+'Cmp-'!K465</f>
        <v>0</v>
      </c>
      <c r="AO961" s="22">
        <f>+'Cmp-'!L465</f>
        <v>0</v>
      </c>
      <c r="AP961" s="22">
        <f>+'Cmp-'!M465</f>
        <v>0</v>
      </c>
      <c r="AQ961" s="22">
        <f>+'Cmp-'!N465</f>
        <v>0</v>
      </c>
      <c r="AR961" s="22">
        <f>+'Cmp-'!O465</f>
        <v>0</v>
      </c>
      <c r="AS961" s="22">
        <f>+'Cmp-'!P465</f>
        <v>0</v>
      </c>
      <c r="AT961" s="22">
        <f>+'Cmp-'!Q465</f>
        <v>0</v>
      </c>
      <c r="AU961" s="22">
        <f>+'Cmp-'!R465</f>
        <v>0</v>
      </c>
      <c r="AV961" s="22">
        <f>+'Cmp-'!S465</f>
        <v>0.298628</v>
      </c>
      <c r="AW961" s="22">
        <f>+'Cmp-'!T465</f>
        <v>0</v>
      </c>
      <c r="AX961" s="22">
        <f>+'Cmp-'!U465</f>
        <v>0</v>
      </c>
      <c r="AY961" s="22">
        <f>+'Cmp-'!V465</f>
        <v>0</v>
      </c>
      <c r="AZ961" s="22">
        <f>+'Cmp-'!W465</f>
        <v>0</v>
      </c>
      <c r="BA961" s="22">
        <f>+'Cmp-'!X465</f>
        <v>0</v>
      </c>
      <c r="BB961" s="22">
        <f>+'Cmp-'!Y465</f>
        <v>0</v>
      </c>
      <c r="BC961" s="22">
        <f>+'Cmp-'!Z465</f>
        <v>0</v>
      </c>
      <c r="BD961" s="22">
        <f>+'Cmp-'!AA465</f>
        <v>0</v>
      </c>
      <c r="BE961" s="22">
        <f>+'Cmp-'!AB465</f>
        <v>0</v>
      </c>
      <c r="BF961" s="22">
        <f>+'Cmp-'!AC465</f>
        <v>0</v>
      </c>
      <c r="BG961" s="22">
        <f>+'Cmp-'!AD465</f>
        <v>0</v>
      </c>
      <c r="BH961" s="22">
        <f>+'Cmp-'!AE465</f>
        <v>0</v>
      </c>
      <c r="BI961" s="22">
        <f>+'Cmp-'!AF465</f>
        <v>0</v>
      </c>
      <c r="BJ961" s="22">
        <f>+'Cmp-'!AG465</f>
        <v>0.275584</v>
      </c>
      <c r="BK961" s="22">
        <f>+'Cmp-'!AH465</f>
        <v>0.275584</v>
      </c>
      <c r="BL961" s="22">
        <f>+'Cmp-'!AI465</f>
        <v>0.40951799999999999</v>
      </c>
      <c r="BM961" s="6" t="s">
        <v>1079</v>
      </c>
      <c r="BN961" s="24" t="str">
        <f>+CnAll!B961</f>
        <v>AaaAa + aAAAa</v>
      </c>
      <c r="BO961" s="24">
        <f>+CnAll!C961</f>
        <v>0</v>
      </c>
    </row>
    <row r="962" spans="1:67" x14ac:dyDescent="0.45">
      <c r="A962" s="1">
        <v>961</v>
      </c>
      <c r="B962" s="22" t="str">
        <f>+'Cpm-'!B466</f>
        <v>AaaaA + aAAAa</v>
      </c>
      <c r="C962" s="22">
        <f>+'Cpm-'!E466</f>
        <v>0</v>
      </c>
      <c r="D962" s="22">
        <f>+'Cpm-'!F466</f>
        <v>0</v>
      </c>
      <c r="E962" s="22">
        <f>+'Cpm-'!G466</f>
        <v>0</v>
      </c>
      <c r="F962" s="22">
        <f>+'Cpm-'!H466</f>
        <v>0</v>
      </c>
      <c r="G962" s="22">
        <f>+'Cpm-'!I466</f>
        <v>0</v>
      </c>
      <c r="H962" s="22">
        <f>+'Cpm-'!J466</f>
        <v>0</v>
      </c>
      <c r="I962" s="22">
        <f>+'Cpm-'!K466</f>
        <v>0</v>
      </c>
      <c r="J962" s="22">
        <f>+'Cpm-'!L466</f>
        <v>0.260961</v>
      </c>
      <c r="K962" s="22">
        <f>+'Cpm-'!M466</f>
        <v>0.18562200000000001</v>
      </c>
      <c r="L962" s="22">
        <f>+'Cpm-'!N466</f>
        <v>0</v>
      </c>
      <c r="M962" s="22">
        <f>+'Cpm-'!O466</f>
        <v>0</v>
      </c>
      <c r="N962" s="22">
        <f>+'Cpm-'!P466</f>
        <v>0</v>
      </c>
      <c r="O962" s="22">
        <f>+'Cpm-'!Q466</f>
        <v>0</v>
      </c>
      <c r="P962" s="22">
        <f>+'Cpm-'!R466</f>
        <v>0</v>
      </c>
      <c r="Q962" s="22">
        <f>+'Cpm-'!S466</f>
        <v>0</v>
      </c>
      <c r="R962" s="22">
        <f>+'Cpm-'!T466</f>
        <v>0.34634199999999998</v>
      </c>
      <c r="S962" s="22">
        <f>+'Cpm-'!U466</f>
        <v>0.32133400000000001</v>
      </c>
      <c r="T962" s="22">
        <f>+'Cpm-'!V466</f>
        <v>0.311693</v>
      </c>
      <c r="U962" s="22">
        <f>+'Cpm-'!W466</f>
        <v>0</v>
      </c>
      <c r="V962" s="22">
        <f>+'Cpm-'!X466</f>
        <v>0.31178499999999998</v>
      </c>
      <c r="W962" s="22">
        <f>+'Cpm-'!Y466</f>
        <v>0</v>
      </c>
      <c r="X962" s="22">
        <f>+'Cpm-'!Z466</f>
        <v>0</v>
      </c>
      <c r="Y962" s="22">
        <f>+'Cpm-'!AA466</f>
        <v>0</v>
      </c>
      <c r="Z962" s="22">
        <f>+'Cpm-'!AB466</f>
        <v>0.31178499999999998</v>
      </c>
      <c r="AA962" s="22">
        <f>+'Cpm-'!AC466</f>
        <v>0</v>
      </c>
      <c r="AB962" s="22">
        <f>+'Cpm-'!AD466</f>
        <v>0</v>
      </c>
      <c r="AC962" s="22">
        <f>+'Cpm-'!AE466</f>
        <v>0</v>
      </c>
      <c r="AD962" s="22">
        <f>+'Cpm-'!AF466</f>
        <v>0</v>
      </c>
      <c r="AE962" s="22">
        <f>+'Cpm-'!AG466</f>
        <v>0</v>
      </c>
      <c r="AF962" s="22">
        <f>+'Cpm-'!AH466</f>
        <v>0</v>
      </c>
      <c r="AG962" s="22">
        <f>+'Cpm-'!AI466</f>
        <v>0</v>
      </c>
      <c r="AH962" s="22">
        <f>+'Cmp-'!E466</f>
        <v>0</v>
      </c>
      <c r="AI962" s="22">
        <f>+'Cmp-'!F466</f>
        <v>0</v>
      </c>
      <c r="AJ962" s="22">
        <f>+'Cmp-'!G466</f>
        <v>0</v>
      </c>
      <c r="AK962" s="22">
        <f>+'Cmp-'!H466</f>
        <v>0</v>
      </c>
      <c r="AL962" s="22">
        <f>+'Cmp-'!I466</f>
        <v>0</v>
      </c>
      <c r="AM962" s="22">
        <f>+'Cmp-'!J466</f>
        <v>0</v>
      </c>
      <c r="AN962" s="22">
        <f>+'Cmp-'!K466</f>
        <v>0</v>
      </c>
      <c r="AO962" s="22">
        <f>+'Cmp-'!L466</f>
        <v>0</v>
      </c>
      <c r="AP962" s="22">
        <f>+'Cmp-'!M466</f>
        <v>0</v>
      </c>
      <c r="AQ962" s="22">
        <f>+'Cmp-'!N466</f>
        <v>0</v>
      </c>
      <c r="AR962" s="22">
        <f>+'Cmp-'!O466</f>
        <v>0</v>
      </c>
      <c r="AS962" s="22">
        <f>+'Cmp-'!P466</f>
        <v>0</v>
      </c>
      <c r="AT962" s="22">
        <f>+'Cmp-'!Q466</f>
        <v>0</v>
      </c>
      <c r="AU962" s="22">
        <f>+'Cmp-'!R466</f>
        <v>0</v>
      </c>
      <c r="AV962" s="22">
        <f>+'Cmp-'!S466</f>
        <v>0</v>
      </c>
      <c r="AW962" s="22">
        <f>+'Cmp-'!T466</f>
        <v>0</v>
      </c>
      <c r="AX962" s="22">
        <f>+'Cmp-'!U466</f>
        <v>0</v>
      </c>
      <c r="AY962" s="22">
        <f>+'Cmp-'!V466</f>
        <v>0</v>
      </c>
      <c r="AZ962" s="22">
        <f>+'Cmp-'!W466</f>
        <v>0</v>
      </c>
      <c r="BA962" s="22">
        <f>+'Cmp-'!X466</f>
        <v>0</v>
      </c>
      <c r="BB962" s="22">
        <f>+'Cmp-'!Y466</f>
        <v>0</v>
      </c>
      <c r="BC962" s="22">
        <f>+'Cmp-'!Z466</f>
        <v>0</v>
      </c>
      <c r="BD962" s="22">
        <f>+'Cmp-'!AA466</f>
        <v>0</v>
      </c>
      <c r="BE962" s="22">
        <f>+'Cmp-'!AB466</f>
        <v>0</v>
      </c>
      <c r="BF962" s="22">
        <f>+'Cmp-'!AC466</f>
        <v>0</v>
      </c>
      <c r="BG962" s="22">
        <f>+'Cmp-'!AD466</f>
        <v>0</v>
      </c>
      <c r="BH962" s="22">
        <f>+'Cmp-'!AE466</f>
        <v>0</v>
      </c>
      <c r="BI962" s="22">
        <f>+'Cmp-'!AF466</f>
        <v>0</v>
      </c>
      <c r="BJ962" s="22">
        <f>+'Cmp-'!AG466</f>
        <v>0</v>
      </c>
      <c r="BK962" s="22">
        <f>+'Cmp-'!AH466</f>
        <v>0.16677800000000001</v>
      </c>
      <c r="BL962" s="22">
        <f>+'Cmp-'!AI466</f>
        <v>0.31178499999999998</v>
      </c>
      <c r="BM962" s="6" t="s">
        <v>1079</v>
      </c>
      <c r="BN962" s="24" t="str">
        <f>+CnAll!B962</f>
        <v>AaaaA + aAAAa</v>
      </c>
      <c r="BO962" s="24">
        <f>+CnAll!C962</f>
        <v>0</v>
      </c>
    </row>
    <row r="963" spans="1:67" x14ac:dyDescent="0.45">
      <c r="A963" s="1">
        <v>962</v>
      </c>
      <c r="B963" s="22" t="str">
        <f>+'Cpm-'!B467</f>
        <v>A + aAAAA</v>
      </c>
      <c r="C963" s="22">
        <f>+'Cpm-'!E467</f>
        <v>0</v>
      </c>
      <c r="D963" s="22">
        <f>+'Cpm-'!F467</f>
        <v>0</v>
      </c>
      <c r="E963" s="22">
        <f>+'Cpm-'!G467</f>
        <v>0</v>
      </c>
      <c r="F963" s="22">
        <f>+'Cpm-'!H467</f>
        <v>0</v>
      </c>
      <c r="G963" s="22">
        <f>+'Cpm-'!I467</f>
        <v>0</v>
      </c>
      <c r="H963" s="22">
        <f>+'Cpm-'!J467</f>
        <v>0</v>
      </c>
      <c r="I963" s="22">
        <f>+'Cpm-'!K467</f>
        <v>0</v>
      </c>
      <c r="J963" s="22">
        <f>+'Cpm-'!L467</f>
        <v>0</v>
      </c>
      <c r="K963" s="22">
        <f>+'Cpm-'!M467</f>
        <v>0</v>
      </c>
      <c r="L963" s="22">
        <f>+'Cpm-'!N467</f>
        <v>0</v>
      </c>
      <c r="M963" s="22">
        <f>+'Cpm-'!O467</f>
        <v>0</v>
      </c>
      <c r="N963" s="22">
        <f>+'Cpm-'!P467</f>
        <v>0</v>
      </c>
      <c r="O963" s="22">
        <f>+'Cpm-'!Q467</f>
        <v>0</v>
      </c>
      <c r="P963" s="22">
        <f>+'Cpm-'!R467</f>
        <v>0</v>
      </c>
      <c r="Q963" s="22">
        <f>+'Cpm-'!S467</f>
        <v>0</v>
      </c>
      <c r="R963" s="22">
        <f>+'Cpm-'!T467</f>
        <v>0</v>
      </c>
      <c r="S963" s="22">
        <f>+'Cpm-'!U467</f>
        <v>0</v>
      </c>
      <c r="T963" s="22">
        <f>+'Cpm-'!V467</f>
        <v>0</v>
      </c>
      <c r="U963" s="22">
        <f>+'Cpm-'!W467</f>
        <v>0</v>
      </c>
      <c r="V963" s="22">
        <f>+'Cpm-'!X467</f>
        <v>0</v>
      </c>
      <c r="W963" s="22">
        <f>+'Cpm-'!Y467</f>
        <v>0</v>
      </c>
      <c r="X963" s="22">
        <f>+'Cpm-'!Z467</f>
        <v>0</v>
      </c>
      <c r="Y963" s="22">
        <f>+'Cpm-'!AA467</f>
        <v>0</v>
      </c>
      <c r="Z963" s="22">
        <f>+'Cpm-'!AB467</f>
        <v>0</v>
      </c>
      <c r="AA963" s="22">
        <f>+'Cpm-'!AC467</f>
        <v>0</v>
      </c>
      <c r="AB963" s="22">
        <f>+'Cpm-'!AD467</f>
        <v>0</v>
      </c>
      <c r="AC963" s="22">
        <f>+'Cpm-'!AE467</f>
        <v>0</v>
      </c>
      <c r="AD963" s="22">
        <f>+'Cpm-'!AF467</f>
        <v>0</v>
      </c>
      <c r="AE963" s="22">
        <f>+'Cpm-'!AG467</f>
        <v>0</v>
      </c>
      <c r="AF963" s="22">
        <f>+'Cpm-'!AH467</f>
        <v>0</v>
      </c>
      <c r="AG963" s="22">
        <f>+'Cpm-'!AI467</f>
        <v>0</v>
      </c>
      <c r="AH963" s="22">
        <f>+'Cmp-'!E467</f>
        <v>0</v>
      </c>
      <c r="AI963" s="22">
        <f>+'Cmp-'!F467</f>
        <v>0</v>
      </c>
      <c r="AJ963" s="22">
        <f>+'Cmp-'!G467</f>
        <v>0</v>
      </c>
      <c r="AK963" s="22">
        <f>+'Cmp-'!H467</f>
        <v>0</v>
      </c>
      <c r="AL963" s="22">
        <f>+'Cmp-'!I467</f>
        <v>0</v>
      </c>
      <c r="AM963" s="22">
        <f>+'Cmp-'!J467</f>
        <v>0</v>
      </c>
      <c r="AN963" s="22">
        <f>+'Cmp-'!K467</f>
        <v>0</v>
      </c>
      <c r="AO963" s="22">
        <f>+'Cmp-'!L467</f>
        <v>0</v>
      </c>
      <c r="AP963" s="22">
        <f>+'Cmp-'!M467</f>
        <v>0</v>
      </c>
      <c r="AQ963" s="22">
        <f>+'Cmp-'!N467</f>
        <v>0</v>
      </c>
      <c r="AR963" s="22">
        <f>+'Cmp-'!O467</f>
        <v>0</v>
      </c>
      <c r="AS963" s="22">
        <f>+'Cmp-'!P467</f>
        <v>0</v>
      </c>
      <c r="AT963" s="22">
        <f>+'Cmp-'!Q467</f>
        <v>0</v>
      </c>
      <c r="AU963" s="22">
        <f>+'Cmp-'!R467</f>
        <v>0</v>
      </c>
      <c r="AV963" s="22">
        <f>+'Cmp-'!S467</f>
        <v>0</v>
      </c>
      <c r="AW963" s="22">
        <f>+'Cmp-'!T467</f>
        <v>0</v>
      </c>
      <c r="AX963" s="22">
        <f>+'Cmp-'!U467</f>
        <v>0</v>
      </c>
      <c r="AY963" s="22">
        <f>+'Cmp-'!V467</f>
        <v>0</v>
      </c>
      <c r="AZ963" s="22">
        <f>+'Cmp-'!W467</f>
        <v>0</v>
      </c>
      <c r="BA963" s="22">
        <f>+'Cmp-'!X467</f>
        <v>0</v>
      </c>
      <c r="BB963" s="22">
        <f>+'Cmp-'!Y467</f>
        <v>0</v>
      </c>
      <c r="BC963" s="22">
        <f>+'Cmp-'!Z467</f>
        <v>0</v>
      </c>
      <c r="BD963" s="22">
        <f>+'Cmp-'!AA467</f>
        <v>0</v>
      </c>
      <c r="BE963" s="22">
        <f>+'Cmp-'!AB467</f>
        <v>0</v>
      </c>
      <c r="BF963" s="22">
        <f>+'Cmp-'!AC467</f>
        <v>0</v>
      </c>
      <c r="BG963" s="22">
        <f>+'Cmp-'!AD467</f>
        <v>0</v>
      </c>
      <c r="BH963" s="22">
        <f>+'Cmp-'!AE467</f>
        <v>0</v>
      </c>
      <c r="BI963" s="22">
        <f>+'Cmp-'!AF467</f>
        <v>0</v>
      </c>
      <c r="BJ963" s="22">
        <f>+'Cmp-'!AG467</f>
        <v>0</v>
      </c>
      <c r="BK963" s="22">
        <f>+'Cmp-'!AH467</f>
        <v>0</v>
      </c>
      <c r="BL963" s="22">
        <f>+'Cmp-'!AI467</f>
        <v>0</v>
      </c>
      <c r="BM963" s="6" t="s">
        <v>1079</v>
      </c>
      <c r="BN963" s="24" t="str">
        <f>+CnAll!B963</f>
        <v>A + aAAAA</v>
      </c>
      <c r="BO963" s="24">
        <f>+CnAll!C963</f>
        <v>0</v>
      </c>
    </row>
    <row r="964" spans="1:67" x14ac:dyDescent="0.45">
      <c r="A964" s="1">
        <v>963</v>
      </c>
      <c r="B964" s="22" t="str">
        <f>+'Cpm-'!B468</f>
        <v>AA + aAAAA</v>
      </c>
      <c r="C964" s="22">
        <f>+'Cpm-'!E468</f>
        <v>0</v>
      </c>
      <c r="D964" s="22">
        <f>+'Cpm-'!F468</f>
        <v>0</v>
      </c>
      <c r="E964" s="22">
        <f>+'Cpm-'!G468</f>
        <v>0</v>
      </c>
      <c r="F964" s="22">
        <f>+'Cpm-'!H468</f>
        <v>0</v>
      </c>
      <c r="G964" s="22">
        <f>+'Cpm-'!I468</f>
        <v>0</v>
      </c>
      <c r="H964" s="22">
        <f>+'Cpm-'!J468</f>
        <v>0</v>
      </c>
      <c r="I964" s="22">
        <f>+'Cpm-'!K468</f>
        <v>0</v>
      </c>
      <c r="J964" s="22">
        <f>+'Cpm-'!L468</f>
        <v>0</v>
      </c>
      <c r="K964" s="22">
        <f>+'Cpm-'!M468</f>
        <v>0</v>
      </c>
      <c r="L964" s="22">
        <f>+'Cpm-'!N468</f>
        <v>0</v>
      </c>
      <c r="M964" s="22">
        <f>+'Cpm-'!O468</f>
        <v>0</v>
      </c>
      <c r="N964" s="22">
        <f>+'Cpm-'!P468</f>
        <v>0</v>
      </c>
      <c r="O964" s="22">
        <f>+'Cpm-'!Q468</f>
        <v>0</v>
      </c>
      <c r="P964" s="22">
        <f>+'Cpm-'!R468</f>
        <v>0</v>
      </c>
      <c r="Q964" s="22">
        <f>+'Cpm-'!S468</f>
        <v>0</v>
      </c>
      <c r="R964" s="22">
        <f>+'Cpm-'!T468</f>
        <v>0</v>
      </c>
      <c r="S964" s="22">
        <f>+'Cpm-'!U468</f>
        <v>0</v>
      </c>
      <c r="T964" s="22">
        <f>+'Cpm-'!V468</f>
        <v>0</v>
      </c>
      <c r="U964" s="22">
        <f>+'Cpm-'!W468</f>
        <v>0</v>
      </c>
      <c r="V964" s="22">
        <f>+'Cpm-'!X468</f>
        <v>0</v>
      </c>
      <c r="W964" s="22">
        <f>+'Cpm-'!Y468</f>
        <v>0</v>
      </c>
      <c r="X964" s="22">
        <f>+'Cpm-'!Z468</f>
        <v>0</v>
      </c>
      <c r="Y964" s="22">
        <f>+'Cpm-'!AA468</f>
        <v>0</v>
      </c>
      <c r="Z964" s="22">
        <f>+'Cpm-'!AB468</f>
        <v>0</v>
      </c>
      <c r="AA964" s="22">
        <f>+'Cpm-'!AC468</f>
        <v>0</v>
      </c>
      <c r="AB964" s="22">
        <f>+'Cpm-'!AD468</f>
        <v>0</v>
      </c>
      <c r="AC964" s="22">
        <f>+'Cpm-'!AE468</f>
        <v>0</v>
      </c>
      <c r="AD964" s="22">
        <f>+'Cpm-'!AF468</f>
        <v>0</v>
      </c>
      <c r="AE964" s="22">
        <f>+'Cpm-'!AG468</f>
        <v>0</v>
      </c>
      <c r="AF964" s="22">
        <f>+'Cpm-'!AH468</f>
        <v>0</v>
      </c>
      <c r="AG964" s="22">
        <f>+'Cpm-'!AI468</f>
        <v>0</v>
      </c>
      <c r="AH964" s="22">
        <f>+'Cmp-'!E468</f>
        <v>0</v>
      </c>
      <c r="AI964" s="22">
        <f>+'Cmp-'!F468</f>
        <v>0</v>
      </c>
      <c r="AJ964" s="22">
        <f>+'Cmp-'!G468</f>
        <v>0</v>
      </c>
      <c r="AK964" s="22">
        <f>+'Cmp-'!H468</f>
        <v>0</v>
      </c>
      <c r="AL964" s="22">
        <f>+'Cmp-'!I468</f>
        <v>0</v>
      </c>
      <c r="AM964" s="22">
        <f>+'Cmp-'!J468</f>
        <v>0</v>
      </c>
      <c r="AN964" s="22">
        <f>+'Cmp-'!K468</f>
        <v>0</v>
      </c>
      <c r="AO964" s="22">
        <f>+'Cmp-'!L468</f>
        <v>0</v>
      </c>
      <c r="AP964" s="22">
        <f>+'Cmp-'!M468</f>
        <v>0</v>
      </c>
      <c r="AQ964" s="22">
        <f>+'Cmp-'!N468</f>
        <v>0</v>
      </c>
      <c r="AR964" s="22">
        <f>+'Cmp-'!O468</f>
        <v>0</v>
      </c>
      <c r="AS964" s="22">
        <f>+'Cmp-'!P468</f>
        <v>0</v>
      </c>
      <c r="AT964" s="22">
        <f>+'Cmp-'!Q468</f>
        <v>0</v>
      </c>
      <c r="AU964" s="22">
        <f>+'Cmp-'!R468</f>
        <v>0</v>
      </c>
      <c r="AV964" s="22">
        <f>+'Cmp-'!S468</f>
        <v>0</v>
      </c>
      <c r="AW964" s="22">
        <f>+'Cmp-'!T468</f>
        <v>0</v>
      </c>
      <c r="AX964" s="22">
        <f>+'Cmp-'!U468</f>
        <v>0</v>
      </c>
      <c r="AY964" s="22">
        <f>+'Cmp-'!V468</f>
        <v>0</v>
      </c>
      <c r="AZ964" s="22">
        <f>+'Cmp-'!W468</f>
        <v>0</v>
      </c>
      <c r="BA964" s="22">
        <f>+'Cmp-'!X468</f>
        <v>0</v>
      </c>
      <c r="BB964" s="22">
        <f>+'Cmp-'!Y468</f>
        <v>0</v>
      </c>
      <c r="BC964" s="22">
        <f>+'Cmp-'!Z468</f>
        <v>0</v>
      </c>
      <c r="BD964" s="22">
        <f>+'Cmp-'!AA468</f>
        <v>0</v>
      </c>
      <c r="BE964" s="22">
        <f>+'Cmp-'!AB468</f>
        <v>0</v>
      </c>
      <c r="BF964" s="22">
        <f>+'Cmp-'!AC468</f>
        <v>0</v>
      </c>
      <c r="BG964" s="22">
        <f>+'Cmp-'!AD468</f>
        <v>0</v>
      </c>
      <c r="BH964" s="22">
        <f>+'Cmp-'!AE468</f>
        <v>0</v>
      </c>
      <c r="BI964" s="22">
        <f>+'Cmp-'!AF468</f>
        <v>0</v>
      </c>
      <c r="BJ964" s="22">
        <f>+'Cmp-'!AG468</f>
        <v>0</v>
      </c>
      <c r="BK964" s="22">
        <f>+'Cmp-'!AH468</f>
        <v>0</v>
      </c>
      <c r="BL964" s="22">
        <f>+'Cmp-'!AI468</f>
        <v>0</v>
      </c>
      <c r="BM964" s="6" t="s">
        <v>1079</v>
      </c>
      <c r="BN964" s="24" t="str">
        <f>+CnAll!B964</f>
        <v>AA + aAAAA</v>
      </c>
      <c r="BO964" s="24">
        <f>+CnAll!C964</f>
        <v>0</v>
      </c>
    </row>
    <row r="965" spans="1:67" x14ac:dyDescent="0.45">
      <c r="A965" s="1">
        <v>964</v>
      </c>
      <c r="B965" s="22" t="str">
        <f>+'Cpm-'!B469</f>
        <v>Aa + aAAAA</v>
      </c>
      <c r="C965" s="22">
        <f>+'Cpm-'!E469</f>
        <v>0</v>
      </c>
      <c r="D965" s="22">
        <f>+'Cpm-'!F469</f>
        <v>0</v>
      </c>
      <c r="E965" s="22">
        <f>+'Cpm-'!G469</f>
        <v>0</v>
      </c>
      <c r="F965" s="22">
        <f>+'Cpm-'!H469</f>
        <v>0</v>
      </c>
      <c r="G965" s="22">
        <f>+'Cpm-'!I469</f>
        <v>0</v>
      </c>
      <c r="H965" s="22">
        <f>+'Cpm-'!J469</f>
        <v>0</v>
      </c>
      <c r="I965" s="22">
        <f>+'Cpm-'!K469</f>
        <v>0</v>
      </c>
      <c r="J965" s="22">
        <f>+'Cpm-'!L469</f>
        <v>0</v>
      </c>
      <c r="K965" s="22">
        <f>+'Cpm-'!M469</f>
        <v>0</v>
      </c>
      <c r="L965" s="22">
        <f>+'Cpm-'!N469</f>
        <v>0</v>
      </c>
      <c r="M965" s="22">
        <f>+'Cpm-'!O469</f>
        <v>0</v>
      </c>
      <c r="N965" s="22">
        <f>+'Cpm-'!P469</f>
        <v>0</v>
      </c>
      <c r="O965" s="22">
        <f>+'Cpm-'!Q469</f>
        <v>0</v>
      </c>
      <c r="P965" s="22">
        <f>+'Cpm-'!R469</f>
        <v>0</v>
      </c>
      <c r="Q965" s="22">
        <f>+'Cpm-'!S469</f>
        <v>0</v>
      </c>
      <c r="R965" s="22">
        <f>+'Cpm-'!T469</f>
        <v>0</v>
      </c>
      <c r="S965" s="22">
        <f>+'Cpm-'!U469</f>
        <v>0</v>
      </c>
      <c r="T965" s="22">
        <f>+'Cpm-'!V469</f>
        <v>0</v>
      </c>
      <c r="U965" s="22">
        <f>+'Cpm-'!W469</f>
        <v>0</v>
      </c>
      <c r="V965" s="22">
        <f>+'Cpm-'!X469</f>
        <v>0</v>
      </c>
      <c r="W965" s="22">
        <f>+'Cpm-'!Y469</f>
        <v>0</v>
      </c>
      <c r="X965" s="22">
        <f>+'Cpm-'!Z469</f>
        <v>0</v>
      </c>
      <c r="Y965" s="22">
        <f>+'Cpm-'!AA469</f>
        <v>0</v>
      </c>
      <c r="Z965" s="22">
        <f>+'Cpm-'!AB469</f>
        <v>0</v>
      </c>
      <c r="AA965" s="22">
        <f>+'Cpm-'!AC469</f>
        <v>0</v>
      </c>
      <c r="AB965" s="22">
        <f>+'Cpm-'!AD469</f>
        <v>0</v>
      </c>
      <c r="AC965" s="22">
        <f>+'Cpm-'!AE469</f>
        <v>0</v>
      </c>
      <c r="AD965" s="22">
        <f>+'Cpm-'!AF469</f>
        <v>0</v>
      </c>
      <c r="AE965" s="22">
        <f>+'Cpm-'!AG469</f>
        <v>0</v>
      </c>
      <c r="AF965" s="22">
        <f>+'Cpm-'!AH469</f>
        <v>0</v>
      </c>
      <c r="AG965" s="22">
        <f>+'Cpm-'!AI469</f>
        <v>0</v>
      </c>
      <c r="AH965" s="22">
        <f>+'Cmp-'!E469</f>
        <v>0</v>
      </c>
      <c r="AI965" s="22">
        <f>+'Cmp-'!F469</f>
        <v>0</v>
      </c>
      <c r="AJ965" s="22">
        <f>+'Cmp-'!G469</f>
        <v>0</v>
      </c>
      <c r="AK965" s="22">
        <f>+'Cmp-'!H469</f>
        <v>0</v>
      </c>
      <c r="AL965" s="22">
        <f>+'Cmp-'!I469</f>
        <v>0</v>
      </c>
      <c r="AM965" s="22">
        <f>+'Cmp-'!J469</f>
        <v>0</v>
      </c>
      <c r="AN965" s="22">
        <f>+'Cmp-'!K469</f>
        <v>0</v>
      </c>
      <c r="AO965" s="22">
        <f>+'Cmp-'!L469</f>
        <v>0</v>
      </c>
      <c r="AP965" s="22">
        <f>+'Cmp-'!M469</f>
        <v>0</v>
      </c>
      <c r="AQ965" s="22">
        <f>+'Cmp-'!N469</f>
        <v>0</v>
      </c>
      <c r="AR965" s="22">
        <f>+'Cmp-'!O469</f>
        <v>0</v>
      </c>
      <c r="AS965" s="22">
        <f>+'Cmp-'!P469</f>
        <v>0</v>
      </c>
      <c r="AT965" s="22">
        <f>+'Cmp-'!Q469</f>
        <v>0</v>
      </c>
      <c r="AU965" s="22">
        <f>+'Cmp-'!R469</f>
        <v>0</v>
      </c>
      <c r="AV965" s="22">
        <f>+'Cmp-'!S469</f>
        <v>0</v>
      </c>
      <c r="AW965" s="22">
        <f>+'Cmp-'!T469</f>
        <v>0</v>
      </c>
      <c r="AX965" s="22">
        <f>+'Cmp-'!U469</f>
        <v>0</v>
      </c>
      <c r="AY965" s="22">
        <f>+'Cmp-'!V469</f>
        <v>0</v>
      </c>
      <c r="AZ965" s="22">
        <f>+'Cmp-'!W469</f>
        <v>0</v>
      </c>
      <c r="BA965" s="22">
        <f>+'Cmp-'!X469</f>
        <v>0</v>
      </c>
      <c r="BB965" s="22">
        <f>+'Cmp-'!Y469</f>
        <v>0</v>
      </c>
      <c r="BC965" s="22">
        <f>+'Cmp-'!Z469</f>
        <v>0</v>
      </c>
      <c r="BD965" s="22">
        <f>+'Cmp-'!AA469</f>
        <v>0</v>
      </c>
      <c r="BE965" s="22">
        <f>+'Cmp-'!AB469</f>
        <v>0</v>
      </c>
      <c r="BF965" s="22">
        <f>+'Cmp-'!AC469</f>
        <v>0</v>
      </c>
      <c r="BG965" s="22">
        <f>+'Cmp-'!AD469</f>
        <v>0</v>
      </c>
      <c r="BH965" s="22">
        <f>+'Cmp-'!AE469</f>
        <v>0</v>
      </c>
      <c r="BI965" s="22">
        <f>+'Cmp-'!AF469</f>
        <v>0</v>
      </c>
      <c r="BJ965" s="22">
        <f>+'Cmp-'!AG469</f>
        <v>0</v>
      </c>
      <c r="BK965" s="22">
        <f>+'Cmp-'!AH469</f>
        <v>0</v>
      </c>
      <c r="BL965" s="22">
        <f>+'Cmp-'!AI469</f>
        <v>0</v>
      </c>
      <c r="BM965" s="6" t="s">
        <v>1079</v>
      </c>
      <c r="BN965" s="24" t="str">
        <f>+CnAll!B965</f>
        <v>Aa + aAAAA</v>
      </c>
      <c r="BO965" s="24">
        <f>+CnAll!C965</f>
        <v>0</v>
      </c>
    </row>
    <row r="966" spans="1:67" x14ac:dyDescent="0.45">
      <c r="A966" s="1">
        <v>965</v>
      </c>
      <c r="B966" s="22" t="str">
        <f>+'Cpm-'!B470</f>
        <v>AAA + aAAAA</v>
      </c>
      <c r="C966" s="22">
        <f>+'Cpm-'!E470</f>
        <v>0</v>
      </c>
      <c r="D966" s="22">
        <f>+'Cpm-'!F470</f>
        <v>0</v>
      </c>
      <c r="E966" s="22">
        <f>+'Cpm-'!G470</f>
        <v>0</v>
      </c>
      <c r="F966" s="22">
        <f>+'Cpm-'!H470</f>
        <v>0</v>
      </c>
      <c r="G966" s="22">
        <f>+'Cpm-'!I470</f>
        <v>0</v>
      </c>
      <c r="H966" s="22">
        <f>+'Cpm-'!J470</f>
        <v>0</v>
      </c>
      <c r="I966" s="22">
        <f>+'Cpm-'!K470</f>
        <v>0</v>
      </c>
      <c r="J966" s="22">
        <f>+'Cpm-'!L470</f>
        <v>0</v>
      </c>
      <c r="K966" s="22">
        <f>+'Cpm-'!M470</f>
        <v>0</v>
      </c>
      <c r="L966" s="22">
        <f>+'Cpm-'!N470</f>
        <v>0</v>
      </c>
      <c r="M966" s="22">
        <f>+'Cpm-'!O470</f>
        <v>0</v>
      </c>
      <c r="N966" s="22">
        <f>+'Cpm-'!P470</f>
        <v>0</v>
      </c>
      <c r="O966" s="22">
        <f>+'Cpm-'!Q470</f>
        <v>0</v>
      </c>
      <c r="P966" s="22">
        <f>+'Cpm-'!R470</f>
        <v>0</v>
      </c>
      <c r="Q966" s="22">
        <f>+'Cpm-'!S470</f>
        <v>0</v>
      </c>
      <c r="R966" s="22">
        <f>+'Cpm-'!T470</f>
        <v>0</v>
      </c>
      <c r="S966" s="22">
        <f>+'Cpm-'!U470</f>
        <v>0</v>
      </c>
      <c r="T966" s="22">
        <f>+'Cpm-'!V470</f>
        <v>0</v>
      </c>
      <c r="U966" s="22">
        <f>+'Cpm-'!W470</f>
        <v>0</v>
      </c>
      <c r="V966" s="22">
        <f>+'Cpm-'!X470</f>
        <v>0</v>
      </c>
      <c r="W966" s="22">
        <f>+'Cpm-'!Y470</f>
        <v>0</v>
      </c>
      <c r="X966" s="22">
        <f>+'Cpm-'!Z470</f>
        <v>0</v>
      </c>
      <c r="Y966" s="22">
        <f>+'Cpm-'!AA470</f>
        <v>0</v>
      </c>
      <c r="Z966" s="22">
        <f>+'Cpm-'!AB470</f>
        <v>0</v>
      </c>
      <c r="AA966" s="22">
        <f>+'Cpm-'!AC470</f>
        <v>0</v>
      </c>
      <c r="AB966" s="22">
        <f>+'Cpm-'!AD470</f>
        <v>0</v>
      </c>
      <c r="AC966" s="22">
        <f>+'Cpm-'!AE470</f>
        <v>0</v>
      </c>
      <c r="AD966" s="22">
        <f>+'Cpm-'!AF470</f>
        <v>0</v>
      </c>
      <c r="AE966" s="22">
        <f>+'Cpm-'!AG470</f>
        <v>0</v>
      </c>
      <c r="AF966" s="22">
        <f>+'Cpm-'!AH470</f>
        <v>0</v>
      </c>
      <c r="AG966" s="22">
        <f>+'Cpm-'!AI470</f>
        <v>0</v>
      </c>
      <c r="AH966" s="22">
        <f>+'Cmp-'!E470</f>
        <v>0</v>
      </c>
      <c r="AI966" s="22">
        <f>+'Cmp-'!F470</f>
        <v>0</v>
      </c>
      <c r="AJ966" s="22">
        <f>+'Cmp-'!G470</f>
        <v>0</v>
      </c>
      <c r="AK966" s="22">
        <f>+'Cmp-'!H470</f>
        <v>0</v>
      </c>
      <c r="AL966" s="22">
        <f>+'Cmp-'!I470</f>
        <v>0</v>
      </c>
      <c r="AM966" s="22">
        <f>+'Cmp-'!J470</f>
        <v>0</v>
      </c>
      <c r="AN966" s="22">
        <f>+'Cmp-'!K470</f>
        <v>0</v>
      </c>
      <c r="AO966" s="22">
        <f>+'Cmp-'!L470</f>
        <v>0</v>
      </c>
      <c r="AP966" s="22">
        <f>+'Cmp-'!M470</f>
        <v>0</v>
      </c>
      <c r="AQ966" s="22">
        <f>+'Cmp-'!N470</f>
        <v>0</v>
      </c>
      <c r="AR966" s="22">
        <f>+'Cmp-'!O470</f>
        <v>0</v>
      </c>
      <c r="AS966" s="22">
        <f>+'Cmp-'!P470</f>
        <v>0</v>
      </c>
      <c r="AT966" s="22">
        <f>+'Cmp-'!Q470</f>
        <v>0</v>
      </c>
      <c r="AU966" s="22">
        <f>+'Cmp-'!R470</f>
        <v>0</v>
      </c>
      <c r="AV966" s="22">
        <f>+'Cmp-'!S470</f>
        <v>0</v>
      </c>
      <c r="AW966" s="22">
        <f>+'Cmp-'!T470</f>
        <v>0</v>
      </c>
      <c r="AX966" s="22">
        <f>+'Cmp-'!U470</f>
        <v>0</v>
      </c>
      <c r="AY966" s="22">
        <f>+'Cmp-'!V470</f>
        <v>0</v>
      </c>
      <c r="AZ966" s="22">
        <f>+'Cmp-'!W470</f>
        <v>0</v>
      </c>
      <c r="BA966" s="22">
        <f>+'Cmp-'!X470</f>
        <v>0</v>
      </c>
      <c r="BB966" s="22">
        <f>+'Cmp-'!Y470</f>
        <v>0</v>
      </c>
      <c r="BC966" s="22">
        <f>+'Cmp-'!Z470</f>
        <v>0</v>
      </c>
      <c r="BD966" s="22">
        <f>+'Cmp-'!AA470</f>
        <v>0</v>
      </c>
      <c r="BE966" s="22">
        <f>+'Cmp-'!AB470</f>
        <v>0</v>
      </c>
      <c r="BF966" s="22">
        <f>+'Cmp-'!AC470</f>
        <v>0</v>
      </c>
      <c r="BG966" s="22">
        <f>+'Cmp-'!AD470</f>
        <v>0</v>
      </c>
      <c r="BH966" s="22">
        <f>+'Cmp-'!AE470</f>
        <v>0</v>
      </c>
      <c r="BI966" s="22">
        <f>+'Cmp-'!AF470</f>
        <v>0</v>
      </c>
      <c r="BJ966" s="22">
        <f>+'Cmp-'!AG470</f>
        <v>0</v>
      </c>
      <c r="BK966" s="22">
        <f>+'Cmp-'!AH470</f>
        <v>0</v>
      </c>
      <c r="BL966" s="22">
        <f>+'Cmp-'!AI470</f>
        <v>0</v>
      </c>
      <c r="BM966" s="6" t="s">
        <v>1079</v>
      </c>
      <c r="BN966" s="24" t="str">
        <f>+CnAll!B966</f>
        <v>AAA + aAAAA</v>
      </c>
      <c r="BO966" s="24">
        <f>+CnAll!C966</f>
        <v>0</v>
      </c>
    </row>
    <row r="967" spans="1:67" x14ac:dyDescent="0.45">
      <c r="A967" s="1">
        <v>966</v>
      </c>
      <c r="B967" s="22" t="str">
        <f>+'Cpm-'!B471</f>
        <v>AAa + aAAAA</v>
      </c>
      <c r="C967" s="22">
        <f>+'Cpm-'!E471</f>
        <v>0</v>
      </c>
      <c r="D967" s="22">
        <f>+'Cpm-'!F471</f>
        <v>0</v>
      </c>
      <c r="E967" s="22">
        <f>+'Cpm-'!G471</f>
        <v>0</v>
      </c>
      <c r="F967" s="22">
        <f>+'Cpm-'!H471</f>
        <v>0</v>
      </c>
      <c r="G967" s="22">
        <f>+'Cpm-'!I471</f>
        <v>0</v>
      </c>
      <c r="H967" s="22">
        <f>+'Cpm-'!J471</f>
        <v>0</v>
      </c>
      <c r="I967" s="22">
        <f>+'Cpm-'!K471</f>
        <v>0</v>
      </c>
      <c r="J967" s="22">
        <f>+'Cpm-'!L471</f>
        <v>0</v>
      </c>
      <c r="K967" s="22">
        <f>+'Cpm-'!M471</f>
        <v>0</v>
      </c>
      <c r="L967" s="22">
        <f>+'Cpm-'!N471</f>
        <v>0</v>
      </c>
      <c r="M967" s="22">
        <f>+'Cpm-'!O471</f>
        <v>0</v>
      </c>
      <c r="N967" s="22">
        <f>+'Cpm-'!P471</f>
        <v>0</v>
      </c>
      <c r="O967" s="22">
        <f>+'Cpm-'!Q471</f>
        <v>0</v>
      </c>
      <c r="P967" s="22">
        <f>+'Cpm-'!R471</f>
        <v>0</v>
      </c>
      <c r="Q967" s="22">
        <f>+'Cpm-'!S471</f>
        <v>0</v>
      </c>
      <c r="R967" s="22">
        <f>+'Cpm-'!T471</f>
        <v>0</v>
      </c>
      <c r="S967" s="22">
        <f>+'Cpm-'!U471</f>
        <v>0</v>
      </c>
      <c r="T967" s="22">
        <f>+'Cpm-'!V471</f>
        <v>0</v>
      </c>
      <c r="U967" s="22">
        <f>+'Cpm-'!W471</f>
        <v>0</v>
      </c>
      <c r="V967" s="22">
        <f>+'Cpm-'!X471</f>
        <v>0</v>
      </c>
      <c r="W967" s="22">
        <f>+'Cpm-'!Y471</f>
        <v>0</v>
      </c>
      <c r="X967" s="22">
        <f>+'Cpm-'!Z471</f>
        <v>0</v>
      </c>
      <c r="Y967" s="22">
        <f>+'Cpm-'!AA471</f>
        <v>0</v>
      </c>
      <c r="Z967" s="22">
        <f>+'Cpm-'!AB471</f>
        <v>0</v>
      </c>
      <c r="AA967" s="22">
        <f>+'Cpm-'!AC471</f>
        <v>0</v>
      </c>
      <c r="AB967" s="22">
        <f>+'Cpm-'!AD471</f>
        <v>0</v>
      </c>
      <c r="AC967" s="22">
        <f>+'Cpm-'!AE471</f>
        <v>0</v>
      </c>
      <c r="AD967" s="22">
        <f>+'Cpm-'!AF471</f>
        <v>0</v>
      </c>
      <c r="AE967" s="22">
        <f>+'Cpm-'!AG471</f>
        <v>0</v>
      </c>
      <c r="AF967" s="22">
        <f>+'Cpm-'!AH471</f>
        <v>0</v>
      </c>
      <c r="AG967" s="22">
        <f>+'Cpm-'!AI471</f>
        <v>0</v>
      </c>
      <c r="AH967" s="22">
        <f>+'Cmp-'!E471</f>
        <v>0</v>
      </c>
      <c r="AI967" s="22">
        <f>+'Cmp-'!F471</f>
        <v>0</v>
      </c>
      <c r="AJ967" s="22">
        <f>+'Cmp-'!G471</f>
        <v>0</v>
      </c>
      <c r="AK967" s="22">
        <f>+'Cmp-'!H471</f>
        <v>0</v>
      </c>
      <c r="AL967" s="22">
        <f>+'Cmp-'!I471</f>
        <v>0</v>
      </c>
      <c r="AM967" s="22">
        <f>+'Cmp-'!J471</f>
        <v>0</v>
      </c>
      <c r="AN967" s="22">
        <f>+'Cmp-'!K471</f>
        <v>0</v>
      </c>
      <c r="AO967" s="22">
        <f>+'Cmp-'!L471</f>
        <v>0</v>
      </c>
      <c r="AP967" s="22">
        <f>+'Cmp-'!M471</f>
        <v>0</v>
      </c>
      <c r="AQ967" s="22">
        <f>+'Cmp-'!N471</f>
        <v>0</v>
      </c>
      <c r="AR967" s="22">
        <f>+'Cmp-'!O471</f>
        <v>0</v>
      </c>
      <c r="AS967" s="22">
        <f>+'Cmp-'!P471</f>
        <v>0</v>
      </c>
      <c r="AT967" s="22">
        <f>+'Cmp-'!Q471</f>
        <v>0</v>
      </c>
      <c r="AU967" s="22">
        <f>+'Cmp-'!R471</f>
        <v>0</v>
      </c>
      <c r="AV967" s="22">
        <f>+'Cmp-'!S471</f>
        <v>0</v>
      </c>
      <c r="AW967" s="22">
        <f>+'Cmp-'!T471</f>
        <v>0</v>
      </c>
      <c r="AX967" s="22">
        <f>+'Cmp-'!U471</f>
        <v>0</v>
      </c>
      <c r="AY967" s="22">
        <f>+'Cmp-'!V471</f>
        <v>0</v>
      </c>
      <c r="AZ967" s="22">
        <f>+'Cmp-'!W471</f>
        <v>0</v>
      </c>
      <c r="BA967" s="22">
        <f>+'Cmp-'!X471</f>
        <v>0</v>
      </c>
      <c r="BB967" s="22">
        <f>+'Cmp-'!Y471</f>
        <v>0</v>
      </c>
      <c r="BC967" s="22">
        <f>+'Cmp-'!Z471</f>
        <v>0</v>
      </c>
      <c r="BD967" s="22">
        <f>+'Cmp-'!AA471</f>
        <v>0</v>
      </c>
      <c r="BE967" s="22">
        <f>+'Cmp-'!AB471</f>
        <v>0</v>
      </c>
      <c r="BF967" s="22">
        <f>+'Cmp-'!AC471</f>
        <v>0</v>
      </c>
      <c r="BG967" s="22">
        <f>+'Cmp-'!AD471</f>
        <v>0</v>
      </c>
      <c r="BH967" s="22">
        <f>+'Cmp-'!AE471</f>
        <v>0</v>
      </c>
      <c r="BI967" s="22">
        <f>+'Cmp-'!AF471</f>
        <v>0</v>
      </c>
      <c r="BJ967" s="22">
        <f>+'Cmp-'!AG471</f>
        <v>0</v>
      </c>
      <c r="BK967" s="22">
        <f>+'Cmp-'!AH471</f>
        <v>0</v>
      </c>
      <c r="BL967" s="22">
        <f>+'Cmp-'!AI471</f>
        <v>0</v>
      </c>
      <c r="BM967" s="6" t="s">
        <v>1079</v>
      </c>
      <c r="BN967" s="24" t="str">
        <f>+CnAll!B967</f>
        <v>AAa + aAAAA</v>
      </c>
      <c r="BO967" s="24">
        <f>+CnAll!C967</f>
        <v>0</v>
      </c>
    </row>
    <row r="968" spans="1:67" x14ac:dyDescent="0.45">
      <c r="A968" s="1">
        <v>967</v>
      </c>
      <c r="B968" s="22" t="str">
        <f>+'Cpm-'!B472</f>
        <v>AaA + aAAAA</v>
      </c>
      <c r="C968" s="22">
        <f>+'Cpm-'!E472</f>
        <v>0</v>
      </c>
      <c r="D968" s="22">
        <f>+'Cpm-'!F472</f>
        <v>0</v>
      </c>
      <c r="E968" s="22">
        <f>+'Cpm-'!G472</f>
        <v>0</v>
      </c>
      <c r="F968" s="22">
        <f>+'Cpm-'!H472</f>
        <v>0</v>
      </c>
      <c r="G968" s="22">
        <f>+'Cpm-'!I472</f>
        <v>0</v>
      </c>
      <c r="H968" s="22">
        <f>+'Cpm-'!J472</f>
        <v>0</v>
      </c>
      <c r="I968" s="22">
        <f>+'Cpm-'!K472</f>
        <v>0</v>
      </c>
      <c r="J968" s="22">
        <f>+'Cpm-'!L472</f>
        <v>0</v>
      </c>
      <c r="K968" s="22">
        <f>+'Cpm-'!M472</f>
        <v>0</v>
      </c>
      <c r="L968" s="22">
        <f>+'Cpm-'!N472</f>
        <v>0</v>
      </c>
      <c r="M968" s="22">
        <f>+'Cpm-'!O472</f>
        <v>0</v>
      </c>
      <c r="N968" s="22">
        <f>+'Cpm-'!P472</f>
        <v>0</v>
      </c>
      <c r="O968" s="22">
        <f>+'Cpm-'!Q472</f>
        <v>0</v>
      </c>
      <c r="P968" s="22">
        <f>+'Cpm-'!R472</f>
        <v>0</v>
      </c>
      <c r="Q968" s="22">
        <f>+'Cpm-'!S472</f>
        <v>0</v>
      </c>
      <c r="R968" s="22">
        <f>+'Cpm-'!T472</f>
        <v>0</v>
      </c>
      <c r="S968" s="22">
        <f>+'Cpm-'!U472</f>
        <v>0</v>
      </c>
      <c r="T968" s="22">
        <f>+'Cpm-'!V472</f>
        <v>0</v>
      </c>
      <c r="U968" s="22">
        <f>+'Cpm-'!W472</f>
        <v>0</v>
      </c>
      <c r="V968" s="22">
        <f>+'Cpm-'!X472</f>
        <v>0</v>
      </c>
      <c r="W968" s="22">
        <f>+'Cpm-'!Y472</f>
        <v>0</v>
      </c>
      <c r="X968" s="22">
        <f>+'Cpm-'!Z472</f>
        <v>0</v>
      </c>
      <c r="Y968" s="22">
        <f>+'Cpm-'!AA472</f>
        <v>0</v>
      </c>
      <c r="Z968" s="22">
        <f>+'Cpm-'!AB472</f>
        <v>0</v>
      </c>
      <c r="AA968" s="22">
        <f>+'Cpm-'!AC472</f>
        <v>0</v>
      </c>
      <c r="AB968" s="22">
        <f>+'Cpm-'!AD472</f>
        <v>0</v>
      </c>
      <c r="AC968" s="22">
        <f>+'Cpm-'!AE472</f>
        <v>0</v>
      </c>
      <c r="AD968" s="22">
        <f>+'Cpm-'!AF472</f>
        <v>0</v>
      </c>
      <c r="AE968" s="22">
        <f>+'Cpm-'!AG472</f>
        <v>0</v>
      </c>
      <c r="AF968" s="22">
        <f>+'Cpm-'!AH472</f>
        <v>0</v>
      </c>
      <c r="AG968" s="22">
        <f>+'Cpm-'!AI472</f>
        <v>0</v>
      </c>
      <c r="AH968" s="22">
        <f>+'Cmp-'!E472</f>
        <v>0</v>
      </c>
      <c r="AI968" s="22">
        <f>+'Cmp-'!F472</f>
        <v>0</v>
      </c>
      <c r="AJ968" s="22">
        <f>+'Cmp-'!G472</f>
        <v>0</v>
      </c>
      <c r="AK968" s="22">
        <f>+'Cmp-'!H472</f>
        <v>0</v>
      </c>
      <c r="AL968" s="22">
        <f>+'Cmp-'!I472</f>
        <v>0</v>
      </c>
      <c r="AM968" s="22">
        <f>+'Cmp-'!J472</f>
        <v>0</v>
      </c>
      <c r="AN968" s="22">
        <f>+'Cmp-'!K472</f>
        <v>0</v>
      </c>
      <c r="AO968" s="22">
        <f>+'Cmp-'!L472</f>
        <v>0</v>
      </c>
      <c r="AP968" s="22">
        <f>+'Cmp-'!M472</f>
        <v>0</v>
      </c>
      <c r="AQ968" s="22">
        <f>+'Cmp-'!N472</f>
        <v>0</v>
      </c>
      <c r="AR968" s="22">
        <f>+'Cmp-'!O472</f>
        <v>0</v>
      </c>
      <c r="AS968" s="22">
        <f>+'Cmp-'!P472</f>
        <v>0</v>
      </c>
      <c r="AT968" s="22">
        <f>+'Cmp-'!Q472</f>
        <v>0</v>
      </c>
      <c r="AU968" s="22">
        <f>+'Cmp-'!R472</f>
        <v>0</v>
      </c>
      <c r="AV968" s="22">
        <f>+'Cmp-'!S472</f>
        <v>0</v>
      </c>
      <c r="AW968" s="22">
        <f>+'Cmp-'!T472</f>
        <v>0</v>
      </c>
      <c r="AX968" s="22">
        <f>+'Cmp-'!U472</f>
        <v>0</v>
      </c>
      <c r="AY968" s="22">
        <f>+'Cmp-'!V472</f>
        <v>0</v>
      </c>
      <c r="AZ968" s="22">
        <f>+'Cmp-'!W472</f>
        <v>0</v>
      </c>
      <c r="BA968" s="22">
        <f>+'Cmp-'!X472</f>
        <v>0</v>
      </c>
      <c r="BB968" s="22">
        <f>+'Cmp-'!Y472</f>
        <v>0</v>
      </c>
      <c r="BC968" s="22">
        <f>+'Cmp-'!Z472</f>
        <v>0</v>
      </c>
      <c r="BD968" s="22">
        <f>+'Cmp-'!AA472</f>
        <v>0</v>
      </c>
      <c r="BE968" s="22">
        <f>+'Cmp-'!AB472</f>
        <v>0</v>
      </c>
      <c r="BF968" s="22">
        <f>+'Cmp-'!AC472</f>
        <v>0</v>
      </c>
      <c r="BG968" s="22">
        <f>+'Cmp-'!AD472</f>
        <v>0</v>
      </c>
      <c r="BH968" s="22">
        <f>+'Cmp-'!AE472</f>
        <v>0</v>
      </c>
      <c r="BI968" s="22">
        <f>+'Cmp-'!AF472</f>
        <v>0</v>
      </c>
      <c r="BJ968" s="22">
        <f>+'Cmp-'!AG472</f>
        <v>0</v>
      </c>
      <c r="BK968" s="22">
        <f>+'Cmp-'!AH472</f>
        <v>0</v>
      </c>
      <c r="BL968" s="22">
        <f>+'Cmp-'!AI472</f>
        <v>0</v>
      </c>
      <c r="BM968" s="6" t="s">
        <v>1079</v>
      </c>
      <c r="BN968" s="24" t="str">
        <f>+CnAll!B968</f>
        <v>AaA + aAAAA</v>
      </c>
      <c r="BO968" s="24">
        <f>+CnAll!C968</f>
        <v>0</v>
      </c>
    </row>
    <row r="969" spans="1:67" x14ac:dyDescent="0.45">
      <c r="A969" s="1">
        <v>968</v>
      </c>
      <c r="B969" s="22" t="str">
        <f>+'Cpm-'!B473</f>
        <v>Aaa + aAAAA</v>
      </c>
      <c r="C969" s="22">
        <f>+'Cpm-'!E473</f>
        <v>0</v>
      </c>
      <c r="D969" s="22">
        <f>+'Cpm-'!F473</f>
        <v>0</v>
      </c>
      <c r="E969" s="22">
        <f>+'Cpm-'!G473</f>
        <v>0</v>
      </c>
      <c r="F969" s="22">
        <f>+'Cpm-'!H473</f>
        <v>0</v>
      </c>
      <c r="G969" s="22">
        <f>+'Cpm-'!I473</f>
        <v>0</v>
      </c>
      <c r="H969" s="22">
        <f>+'Cpm-'!J473</f>
        <v>0</v>
      </c>
      <c r="I969" s="22">
        <f>+'Cpm-'!K473</f>
        <v>0</v>
      </c>
      <c r="J969" s="22">
        <f>+'Cpm-'!L473</f>
        <v>0</v>
      </c>
      <c r="K969" s="22">
        <f>+'Cpm-'!M473</f>
        <v>0</v>
      </c>
      <c r="L969" s="22">
        <f>+'Cpm-'!N473</f>
        <v>0</v>
      </c>
      <c r="M969" s="22">
        <f>+'Cpm-'!O473</f>
        <v>0</v>
      </c>
      <c r="N969" s="22">
        <f>+'Cpm-'!P473</f>
        <v>0</v>
      </c>
      <c r="O969" s="22">
        <f>+'Cpm-'!Q473</f>
        <v>0</v>
      </c>
      <c r="P969" s="22">
        <f>+'Cpm-'!R473</f>
        <v>0</v>
      </c>
      <c r="Q969" s="22">
        <f>+'Cpm-'!S473</f>
        <v>0</v>
      </c>
      <c r="R969" s="22">
        <f>+'Cpm-'!T473</f>
        <v>0</v>
      </c>
      <c r="S969" s="22">
        <f>+'Cpm-'!U473</f>
        <v>0</v>
      </c>
      <c r="T969" s="22">
        <f>+'Cpm-'!V473</f>
        <v>0</v>
      </c>
      <c r="U969" s="22">
        <f>+'Cpm-'!W473</f>
        <v>0</v>
      </c>
      <c r="V969" s="22">
        <f>+'Cpm-'!X473</f>
        <v>0</v>
      </c>
      <c r="W969" s="22">
        <f>+'Cpm-'!Y473</f>
        <v>0</v>
      </c>
      <c r="X969" s="22">
        <f>+'Cpm-'!Z473</f>
        <v>0</v>
      </c>
      <c r="Y969" s="22">
        <f>+'Cpm-'!AA473</f>
        <v>0</v>
      </c>
      <c r="Z969" s="22">
        <f>+'Cpm-'!AB473</f>
        <v>0</v>
      </c>
      <c r="AA969" s="22">
        <f>+'Cpm-'!AC473</f>
        <v>0</v>
      </c>
      <c r="AB969" s="22">
        <f>+'Cpm-'!AD473</f>
        <v>0</v>
      </c>
      <c r="AC969" s="22">
        <f>+'Cpm-'!AE473</f>
        <v>0</v>
      </c>
      <c r="AD969" s="22">
        <f>+'Cpm-'!AF473</f>
        <v>0</v>
      </c>
      <c r="AE969" s="22">
        <f>+'Cpm-'!AG473</f>
        <v>0</v>
      </c>
      <c r="AF969" s="22">
        <f>+'Cpm-'!AH473</f>
        <v>0</v>
      </c>
      <c r="AG969" s="22">
        <f>+'Cpm-'!AI473</f>
        <v>0</v>
      </c>
      <c r="AH969" s="22">
        <f>+'Cmp-'!E473</f>
        <v>0</v>
      </c>
      <c r="AI969" s="22">
        <f>+'Cmp-'!F473</f>
        <v>0</v>
      </c>
      <c r="AJ969" s="22">
        <f>+'Cmp-'!G473</f>
        <v>0</v>
      </c>
      <c r="AK969" s="22">
        <f>+'Cmp-'!H473</f>
        <v>0</v>
      </c>
      <c r="AL969" s="22">
        <f>+'Cmp-'!I473</f>
        <v>0</v>
      </c>
      <c r="AM969" s="22">
        <f>+'Cmp-'!J473</f>
        <v>0</v>
      </c>
      <c r="AN969" s="22">
        <f>+'Cmp-'!K473</f>
        <v>0</v>
      </c>
      <c r="AO969" s="22">
        <f>+'Cmp-'!L473</f>
        <v>0</v>
      </c>
      <c r="AP969" s="22">
        <f>+'Cmp-'!M473</f>
        <v>0</v>
      </c>
      <c r="AQ969" s="22">
        <f>+'Cmp-'!N473</f>
        <v>0</v>
      </c>
      <c r="AR969" s="22">
        <f>+'Cmp-'!O473</f>
        <v>0</v>
      </c>
      <c r="AS969" s="22">
        <f>+'Cmp-'!P473</f>
        <v>0</v>
      </c>
      <c r="AT969" s="22">
        <f>+'Cmp-'!Q473</f>
        <v>0</v>
      </c>
      <c r="AU969" s="22">
        <f>+'Cmp-'!R473</f>
        <v>0</v>
      </c>
      <c r="AV969" s="22">
        <f>+'Cmp-'!S473</f>
        <v>0</v>
      </c>
      <c r="AW969" s="22">
        <f>+'Cmp-'!T473</f>
        <v>0</v>
      </c>
      <c r="AX969" s="22">
        <f>+'Cmp-'!U473</f>
        <v>0</v>
      </c>
      <c r="AY969" s="22">
        <f>+'Cmp-'!V473</f>
        <v>0</v>
      </c>
      <c r="AZ969" s="22">
        <f>+'Cmp-'!W473</f>
        <v>0</v>
      </c>
      <c r="BA969" s="22">
        <f>+'Cmp-'!X473</f>
        <v>0</v>
      </c>
      <c r="BB969" s="22">
        <f>+'Cmp-'!Y473</f>
        <v>0</v>
      </c>
      <c r="BC969" s="22">
        <f>+'Cmp-'!Z473</f>
        <v>0</v>
      </c>
      <c r="BD969" s="22">
        <f>+'Cmp-'!AA473</f>
        <v>0</v>
      </c>
      <c r="BE969" s="22">
        <f>+'Cmp-'!AB473</f>
        <v>0</v>
      </c>
      <c r="BF969" s="22">
        <f>+'Cmp-'!AC473</f>
        <v>0</v>
      </c>
      <c r="BG969" s="22">
        <f>+'Cmp-'!AD473</f>
        <v>0</v>
      </c>
      <c r="BH969" s="22">
        <f>+'Cmp-'!AE473</f>
        <v>0</v>
      </c>
      <c r="BI969" s="22">
        <f>+'Cmp-'!AF473</f>
        <v>0</v>
      </c>
      <c r="BJ969" s="22">
        <f>+'Cmp-'!AG473</f>
        <v>0</v>
      </c>
      <c r="BK969" s="22">
        <f>+'Cmp-'!AH473</f>
        <v>0</v>
      </c>
      <c r="BL969" s="22">
        <f>+'Cmp-'!AI473</f>
        <v>0</v>
      </c>
      <c r="BM969" s="6" t="s">
        <v>1079</v>
      </c>
      <c r="BN969" s="24" t="str">
        <f>+CnAll!B969</f>
        <v>Aaa + aAAAA</v>
      </c>
      <c r="BO969" s="24">
        <f>+CnAll!C969</f>
        <v>0</v>
      </c>
    </row>
    <row r="970" spans="1:67" x14ac:dyDescent="0.45">
      <c r="A970" s="1">
        <v>969</v>
      </c>
      <c r="B970" s="22" t="str">
        <f>+'Cpm-'!B474</f>
        <v>AAAA + aAAAA</v>
      </c>
      <c r="C970" s="22">
        <f>+'Cpm-'!E474</f>
        <v>0</v>
      </c>
      <c r="D970" s="22">
        <f>+'Cpm-'!F474</f>
        <v>0</v>
      </c>
      <c r="E970" s="22">
        <f>+'Cpm-'!G474</f>
        <v>0</v>
      </c>
      <c r="F970" s="22">
        <f>+'Cpm-'!H474</f>
        <v>0</v>
      </c>
      <c r="G970" s="22">
        <f>+'Cpm-'!I474</f>
        <v>0</v>
      </c>
      <c r="H970" s="22">
        <f>+'Cpm-'!J474</f>
        <v>0</v>
      </c>
      <c r="I970" s="22">
        <f>+'Cpm-'!K474</f>
        <v>0</v>
      </c>
      <c r="J970" s="22">
        <f>+'Cpm-'!L474</f>
        <v>0</v>
      </c>
      <c r="K970" s="22">
        <f>+'Cpm-'!M474</f>
        <v>0</v>
      </c>
      <c r="L970" s="22">
        <f>+'Cpm-'!N474</f>
        <v>0</v>
      </c>
      <c r="M970" s="22">
        <f>+'Cpm-'!O474</f>
        <v>0</v>
      </c>
      <c r="N970" s="22">
        <f>+'Cpm-'!P474</f>
        <v>0</v>
      </c>
      <c r="O970" s="22">
        <f>+'Cpm-'!Q474</f>
        <v>0</v>
      </c>
      <c r="P970" s="22">
        <f>+'Cpm-'!R474</f>
        <v>0</v>
      </c>
      <c r="Q970" s="22">
        <f>+'Cpm-'!S474</f>
        <v>0</v>
      </c>
      <c r="R970" s="22">
        <f>+'Cpm-'!T474</f>
        <v>0</v>
      </c>
      <c r="S970" s="22">
        <f>+'Cpm-'!U474</f>
        <v>0</v>
      </c>
      <c r="T970" s="22">
        <f>+'Cpm-'!V474</f>
        <v>0</v>
      </c>
      <c r="U970" s="22">
        <f>+'Cpm-'!W474</f>
        <v>0</v>
      </c>
      <c r="V970" s="22">
        <f>+'Cpm-'!X474</f>
        <v>0</v>
      </c>
      <c r="W970" s="22">
        <f>+'Cpm-'!Y474</f>
        <v>0</v>
      </c>
      <c r="X970" s="22">
        <f>+'Cpm-'!Z474</f>
        <v>0</v>
      </c>
      <c r="Y970" s="22">
        <f>+'Cpm-'!AA474</f>
        <v>0</v>
      </c>
      <c r="Z970" s="22">
        <f>+'Cpm-'!AB474</f>
        <v>0</v>
      </c>
      <c r="AA970" s="22">
        <f>+'Cpm-'!AC474</f>
        <v>0</v>
      </c>
      <c r="AB970" s="22">
        <f>+'Cpm-'!AD474</f>
        <v>0</v>
      </c>
      <c r="AC970" s="22">
        <f>+'Cpm-'!AE474</f>
        <v>0</v>
      </c>
      <c r="AD970" s="22">
        <f>+'Cpm-'!AF474</f>
        <v>0</v>
      </c>
      <c r="AE970" s="22">
        <f>+'Cpm-'!AG474</f>
        <v>0</v>
      </c>
      <c r="AF970" s="22">
        <f>+'Cpm-'!AH474</f>
        <v>0</v>
      </c>
      <c r="AG970" s="22">
        <f>+'Cpm-'!AI474</f>
        <v>0</v>
      </c>
      <c r="AH970" s="22">
        <f>+'Cmp-'!E474</f>
        <v>0</v>
      </c>
      <c r="AI970" s="22">
        <f>+'Cmp-'!F474</f>
        <v>0</v>
      </c>
      <c r="AJ970" s="22">
        <f>+'Cmp-'!G474</f>
        <v>0</v>
      </c>
      <c r="AK970" s="22">
        <f>+'Cmp-'!H474</f>
        <v>0</v>
      </c>
      <c r="AL970" s="22">
        <f>+'Cmp-'!I474</f>
        <v>0</v>
      </c>
      <c r="AM970" s="22">
        <f>+'Cmp-'!J474</f>
        <v>0</v>
      </c>
      <c r="AN970" s="22">
        <f>+'Cmp-'!K474</f>
        <v>0</v>
      </c>
      <c r="AO970" s="22">
        <f>+'Cmp-'!L474</f>
        <v>0</v>
      </c>
      <c r="AP970" s="22">
        <f>+'Cmp-'!M474</f>
        <v>0</v>
      </c>
      <c r="AQ970" s="22">
        <f>+'Cmp-'!N474</f>
        <v>0</v>
      </c>
      <c r="AR970" s="22">
        <f>+'Cmp-'!O474</f>
        <v>0</v>
      </c>
      <c r="AS970" s="22">
        <f>+'Cmp-'!P474</f>
        <v>0</v>
      </c>
      <c r="AT970" s="22">
        <f>+'Cmp-'!Q474</f>
        <v>0</v>
      </c>
      <c r="AU970" s="22">
        <f>+'Cmp-'!R474</f>
        <v>0</v>
      </c>
      <c r="AV970" s="22">
        <f>+'Cmp-'!S474</f>
        <v>0</v>
      </c>
      <c r="AW970" s="22">
        <f>+'Cmp-'!T474</f>
        <v>0</v>
      </c>
      <c r="AX970" s="22">
        <f>+'Cmp-'!U474</f>
        <v>0</v>
      </c>
      <c r="AY970" s="22">
        <f>+'Cmp-'!V474</f>
        <v>0</v>
      </c>
      <c r="AZ970" s="22">
        <f>+'Cmp-'!W474</f>
        <v>0</v>
      </c>
      <c r="BA970" s="22">
        <f>+'Cmp-'!X474</f>
        <v>0</v>
      </c>
      <c r="BB970" s="22">
        <f>+'Cmp-'!Y474</f>
        <v>0</v>
      </c>
      <c r="BC970" s="22">
        <f>+'Cmp-'!Z474</f>
        <v>0</v>
      </c>
      <c r="BD970" s="22">
        <f>+'Cmp-'!AA474</f>
        <v>0</v>
      </c>
      <c r="BE970" s="22">
        <f>+'Cmp-'!AB474</f>
        <v>0</v>
      </c>
      <c r="BF970" s="22">
        <f>+'Cmp-'!AC474</f>
        <v>0</v>
      </c>
      <c r="BG970" s="22">
        <f>+'Cmp-'!AD474</f>
        <v>0</v>
      </c>
      <c r="BH970" s="22">
        <f>+'Cmp-'!AE474</f>
        <v>0</v>
      </c>
      <c r="BI970" s="22">
        <f>+'Cmp-'!AF474</f>
        <v>0</v>
      </c>
      <c r="BJ970" s="22">
        <f>+'Cmp-'!AG474</f>
        <v>0</v>
      </c>
      <c r="BK970" s="22">
        <f>+'Cmp-'!AH474</f>
        <v>0</v>
      </c>
      <c r="BL970" s="22">
        <f>+'Cmp-'!AI474</f>
        <v>0</v>
      </c>
      <c r="BM970" s="6" t="s">
        <v>1079</v>
      </c>
      <c r="BN970" s="24" t="str">
        <f>+CnAll!B970</f>
        <v>AAAA + aAAAA</v>
      </c>
      <c r="BO970" s="24">
        <f>+CnAll!C970</f>
        <v>0</v>
      </c>
    </row>
    <row r="971" spans="1:67" x14ac:dyDescent="0.45">
      <c r="A971" s="1">
        <v>970</v>
      </c>
      <c r="B971" s="22" t="str">
        <f>+'Cpm-'!B475</f>
        <v>AAAa + aAAAA</v>
      </c>
      <c r="C971" s="22">
        <f>+'Cpm-'!E475</f>
        <v>0</v>
      </c>
      <c r="D971" s="22">
        <f>+'Cpm-'!F475</f>
        <v>0</v>
      </c>
      <c r="E971" s="22">
        <f>+'Cpm-'!G475</f>
        <v>0</v>
      </c>
      <c r="F971" s="22">
        <f>+'Cpm-'!H475</f>
        <v>0</v>
      </c>
      <c r="G971" s="22">
        <f>+'Cpm-'!I475</f>
        <v>0</v>
      </c>
      <c r="H971" s="22">
        <f>+'Cpm-'!J475</f>
        <v>0</v>
      </c>
      <c r="I971" s="22">
        <f>+'Cpm-'!K475</f>
        <v>0</v>
      </c>
      <c r="J971" s="22">
        <f>+'Cpm-'!L475</f>
        <v>0</v>
      </c>
      <c r="K971" s="22">
        <f>+'Cpm-'!M475</f>
        <v>0</v>
      </c>
      <c r="L971" s="22">
        <f>+'Cpm-'!N475</f>
        <v>0</v>
      </c>
      <c r="M971" s="22">
        <f>+'Cpm-'!O475</f>
        <v>0</v>
      </c>
      <c r="N971" s="22">
        <f>+'Cpm-'!P475</f>
        <v>0</v>
      </c>
      <c r="O971" s="22">
        <f>+'Cpm-'!Q475</f>
        <v>0</v>
      </c>
      <c r="P971" s="22">
        <f>+'Cpm-'!R475</f>
        <v>0</v>
      </c>
      <c r="Q971" s="22">
        <f>+'Cpm-'!S475</f>
        <v>0</v>
      </c>
      <c r="R971" s="22">
        <f>+'Cpm-'!T475</f>
        <v>0</v>
      </c>
      <c r="S971" s="22">
        <f>+'Cpm-'!U475</f>
        <v>0</v>
      </c>
      <c r="T971" s="22">
        <f>+'Cpm-'!V475</f>
        <v>0</v>
      </c>
      <c r="U971" s="22">
        <f>+'Cpm-'!W475</f>
        <v>0</v>
      </c>
      <c r="V971" s="22">
        <f>+'Cpm-'!X475</f>
        <v>0</v>
      </c>
      <c r="W971" s="22">
        <f>+'Cpm-'!Y475</f>
        <v>0</v>
      </c>
      <c r="X971" s="22">
        <f>+'Cpm-'!Z475</f>
        <v>0</v>
      </c>
      <c r="Y971" s="22">
        <f>+'Cpm-'!AA475</f>
        <v>0</v>
      </c>
      <c r="Z971" s="22">
        <f>+'Cpm-'!AB475</f>
        <v>0</v>
      </c>
      <c r="AA971" s="22">
        <f>+'Cpm-'!AC475</f>
        <v>0</v>
      </c>
      <c r="AB971" s="22">
        <f>+'Cpm-'!AD475</f>
        <v>0</v>
      </c>
      <c r="AC971" s="22">
        <f>+'Cpm-'!AE475</f>
        <v>0</v>
      </c>
      <c r="AD971" s="22">
        <f>+'Cpm-'!AF475</f>
        <v>0</v>
      </c>
      <c r="AE971" s="22">
        <f>+'Cpm-'!AG475</f>
        <v>0</v>
      </c>
      <c r="AF971" s="22">
        <f>+'Cpm-'!AH475</f>
        <v>0</v>
      </c>
      <c r="AG971" s="22">
        <f>+'Cpm-'!AI475</f>
        <v>0</v>
      </c>
      <c r="AH971" s="22">
        <f>+'Cmp-'!E475</f>
        <v>0</v>
      </c>
      <c r="AI971" s="22">
        <f>+'Cmp-'!F475</f>
        <v>0</v>
      </c>
      <c r="AJ971" s="22">
        <f>+'Cmp-'!G475</f>
        <v>0</v>
      </c>
      <c r="AK971" s="22">
        <f>+'Cmp-'!H475</f>
        <v>0</v>
      </c>
      <c r="AL971" s="22">
        <f>+'Cmp-'!I475</f>
        <v>0</v>
      </c>
      <c r="AM971" s="22">
        <f>+'Cmp-'!J475</f>
        <v>0</v>
      </c>
      <c r="AN971" s="22">
        <f>+'Cmp-'!K475</f>
        <v>0</v>
      </c>
      <c r="AO971" s="22">
        <f>+'Cmp-'!L475</f>
        <v>0</v>
      </c>
      <c r="AP971" s="22">
        <f>+'Cmp-'!M475</f>
        <v>0</v>
      </c>
      <c r="AQ971" s="22">
        <f>+'Cmp-'!N475</f>
        <v>0</v>
      </c>
      <c r="AR971" s="22">
        <f>+'Cmp-'!O475</f>
        <v>0</v>
      </c>
      <c r="AS971" s="22">
        <f>+'Cmp-'!P475</f>
        <v>0</v>
      </c>
      <c r="AT971" s="22">
        <f>+'Cmp-'!Q475</f>
        <v>0</v>
      </c>
      <c r="AU971" s="22">
        <f>+'Cmp-'!R475</f>
        <v>0</v>
      </c>
      <c r="AV971" s="22">
        <f>+'Cmp-'!S475</f>
        <v>0</v>
      </c>
      <c r="AW971" s="22">
        <f>+'Cmp-'!T475</f>
        <v>0</v>
      </c>
      <c r="AX971" s="22">
        <f>+'Cmp-'!U475</f>
        <v>0</v>
      </c>
      <c r="AY971" s="22">
        <f>+'Cmp-'!V475</f>
        <v>0</v>
      </c>
      <c r="AZ971" s="22">
        <f>+'Cmp-'!W475</f>
        <v>0</v>
      </c>
      <c r="BA971" s="22">
        <f>+'Cmp-'!X475</f>
        <v>0</v>
      </c>
      <c r="BB971" s="22">
        <f>+'Cmp-'!Y475</f>
        <v>0</v>
      </c>
      <c r="BC971" s="22">
        <f>+'Cmp-'!Z475</f>
        <v>0</v>
      </c>
      <c r="BD971" s="22">
        <f>+'Cmp-'!AA475</f>
        <v>0</v>
      </c>
      <c r="BE971" s="22">
        <f>+'Cmp-'!AB475</f>
        <v>0</v>
      </c>
      <c r="BF971" s="22">
        <f>+'Cmp-'!AC475</f>
        <v>0</v>
      </c>
      <c r="BG971" s="22">
        <f>+'Cmp-'!AD475</f>
        <v>0</v>
      </c>
      <c r="BH971" s="22">
        <f>+'Cmp-'!AE475</f>
        <v>0</v>
      </c>
      <c r="BI971" s="22">
        <f>+'Cmp-'!AF475</f>
        <v>0</v>
      </c>
      <c r="BJ971" s="22">
        <f>+'Cmp-'!AG475</f>
        <v>0</v>
      </c>
      <c r="BK971" s="22">
        <f>+'Cmp-'!AH475</f>
        <v>0</v>
      </c>
      <c r="BL971" s="22">
        <f>+'Cmp-'!AI475</f>
        <v>0</v>
      </c>
      <c r="BM971" s="6" t="s">
        <v>1079</v>
      </c>
      <c r="BN971" s="24" t="str">
        <f>+CnAll!B971</f>
        <v>AAAa + aAAAA</v>
      </c>
      <c r="BO971" s="24">
        <f>+CnAll!C971</f>
        <v>0</v>
      </c>
    </row>
    <row r="972" spans="1:67" x14ac:dyDescent="0.45">
      <c r="A972" s="1">
        <v>971</v>
      </c>
      <c r="B972" s="22" t="str">
        <f>+'Cpm-'!B476</f>
        <v>AAaA + aAAAA</v>
      </c>
      <c r="C972" s="22">
        <f>+'Cpm-'!E476</f>
        <v>0</v>
      </c>
      <c r="D972" s="22">
        <f>+'Cpm-'!F476</f>
        <v>0</v>
      </c>
      <c r="E972" s="22">
        <f>+'Cpm-'!G476</f>
        <v>0</v>
      </c>
      <c r="F972" s="22">
        <f>+'Cpm-'!H476</f>
        <v>0</v>
      </c>
      <c r="G972" s="22">
        <f>+'Cpm-'!I476</f>
        <v>0</v>
      </c>
      <c r="H972" s="22">
        <f>+'Cpm-'!J476</f>
        <v>0</v>
      </c>
      <c r="I972" s="22">
        <f>+'Cpm-'!K476</f>
        <v>0</v>
      </c>
      <c r="J972" s="22">
        <f>+'Cpm-'!L476</f>
        <v>0</v>
      </c>
      <c r="K972" s="22">
        <f>+'Cpm-'!M476</f>
        <v>0</v>
      </c>
      <c r="L972" s="22">
        <f>+'Cpm-'!N476</f>
        <v>0</v>
      </c>
      <c r="M972" s="22">
        <f>+'Cpm-'!O476</f>
        <v>0</v>
      </c>
      <c r="N972" s="22">
        <f>+'Cpm-'!P476</f>
        <v>0</v>
      </c>
      <c r="O972" s="22">
        <f>+'Cpm-'!Q476</f>
        <v>0</v>
      </c>
      <c r="P972" s="22">
        <f>+'Cpm-'!R476</f>
        <v>0</v>
      </c>
      <c r="Q972" s="22">
        <f>+'Cpm-'!S476</f>
        <v>0</v>
      </c>
      <c r="R972" s="22">
        <f>+'Cpm-'!T476</f>
        <v>0</v>
      </c>
      <c r="S972" s="22">
        <f>+'Cpm-'!U476</f>
        <v>0</v>
      </c>
      <c r="T972" s="22">
        <f>+'Cpm-'!V476</f>
        <v>0</v>
      </c>
      <c r="U972" s="22">
        <f>+'Cpm-'!W476</f>
        <v>0</v>
      </c>
      <c r="V972" s="22">
        <f>+'Cpm-'!X476</f>
        <v>0</v>
      </c>
      <c r="W972" s="22">
        <f>+'Cpm-'!Y476</f>
        <v>0</v>
      </c>
      <c r="X972" s="22">
        <f>+'Cpm-'!Z476</f>
        <v>0</v>
      </c>
      <c r="Y972" s="22">
        <f>+'Cpm-'!AA476</f>
        <v>0</v>
      </c>
      <c r="Z972" s="22">
        <f>+'Cpm-'!AB476</f>
        <v>0</v>
      </c>
      <c r="AA972" s="22">
        <f>+'Cpm-'!AC476</f>
        <v>0</v>
      </c>
      <c r="AB972" s="22">
        <f>+'Cpm-'!AD476</f>
        <v>0</v>
      </c>
      <c r="AC972" s="22">
        <f>+'Cpm-'!AE476</f>
        <v>0</v>
      </c>
      <c r="AD972" s="22">
        <f>+'Cpm-'!AF476</f>
        <v>0</v>
      </c>
      <c r="AE972" s="22">
        <f>+'Cpm-'!AG476</f>
        <v>0</v>
      </c>
      <c r="AF972" s="22">
        <f>+'Cpm-'!AH476</f>
        <v>0</v>
      </c>
      <c r="AG972" s="22">
        <f>+'Cpm-'!AI476</f>
        <v>0</v>
      </c>
      <c r="AH972" s="22">
        <f>+'Cmp-'!E476</f>
        <v>0</v>
      </c>
      <c r="AI972" s="22">
        <f>+'Cmp-'!F476</f>
        <v>0</v>
      </c>
      <c r="AJ972" s="22">
        <f>+'Cmp-'!G476</f>
        <v>0</v>
      </c>
      <c r="AK972" s="22">
        <f>+'Cmp-'!H476</f>
        <v>0</v>
      </c>
      <c r="AL972" s="22">
        <f>+'Cmp-'!I476</f>
        <v>0</v>
      </c>
      <c r="AM972" s="22">
        <f>+'Cmp-'!J476</f>
        <v>0</v>
      </c>
      <c r="AN972" s="22">
        <f>+'Cmp-'!K476</f>
        <v>0</v>
      </c>
      <c r="AO972" s="22">
        <f>+'Cmp-'!L476</f>
        <v>0</v>
      </c>
      <c r="AP972" s="22">
        <f>+'Cmp-'!M476</f>
        <v>0</v>
      </c>
      <c r="AQ972" s="22">
        <f>+'Cmp-'!N476</f>
        <v>0</v>
      </c>
      <c r="AR972" s="22">
        <f>+'Cmp-'!O476</f>
        <v>0</v>
      </c>
      <c r="AS972" s="22">
        <f>+'Cmp-'!P476</f>
        <v>0</v>
      </c>
      <c r="AT972" s="22">
        <f>+'Cmp-'!Q476</f>
        <v>0</v>
      </c>
      <c r="AU972" s="22">
        <f>+'Cmp-'!R476</f>
        <v>0</v>
      </c>
      <c r="AV972" s="22">
        <f>+'Cmp-'!S476</f>
        <v>0</v>
      </c>
      <c r="AW972" s="22">
        <f>+'Cmp-'!T476</f>
        <v>0</v>
      </c>
      <c r="AX972" s="22">
        <f>+'Cmp-'!U476</f>
        <v>0</v>
      </c>
      <c r="AY972" s="22">
        <f>+'Cmp-'!V476</f>
        <v>0</v>
      </c>
      <c r="AZ972" s="22">
        <f>+'Cmp-'!W476</f>
        <v>0</v>
      </c>
      <c r="BA972" s="22">
        <f>+'Cmp-'!X476</f>
        <v>0</v>
      </c>
      <c r="BB972" s="22">
        <f>+'Cmp-'!Y476</f>
        <v>0</v>
      </c>
      <c r="BC972" s="22">
        <f>+'Cmp-'!Z476</f>
        <v>0</v>
      </c>
      <c r="BD972" s="22">
        <f>+'Cmp-'!AA476</f>
        <v>0</v>
      </c>
      <c r="BE972" s="22">
        <f>+'Cmp-'!AB476</f>
        <v>0</v>
      </c>
      <c r="BF972" s="22">
        <f>+'Cmp-'!AC476</f>
        <v>0</v>
      </c>
      <c r="BG972" s="22">
        <f>+'Cmp-'!AD476</f>
        <v>0</v>
      </c>
      <c r="BH972" s="22">
        <f>+'Cmp-'!AE476</f>
        <v>0</v>
      </c>
      <c r="BI972" s="22">
        <f>+'Cmp-'!AF476</f>
        <v>0</v>
      </c>
      <c r="BJ972" s="22">
        <f>+'Cmp-'!AG476</f>
        <v>0</v>
      </c>
      <c r="BK972" s="22">
        <f>+'Cmp-'!AH476</f>
        <v>0</v>
      </c>
      <c r="BL972" s="22">
        <f>+'Cmp-'!AI476</f>
        <v>0</v>
      </c>
      <c r="BM972" s="6" t="s">
        <v>1079</v>
      </c>
      <c r="BN972" s="24" t="str">
        <f>+CnAll!B972</f>
        <v>AAaA + aAAAA</v>
      </c>
      <c r="BO972" s="24">
        <f>+CnAll!C972</f>
        <v>0</v>
      </c>
    </row>
    <row r="973" spans="1:67" x14ac:dyDescent="0.45">
      <c r="A973" s="1">
        <v>972</v>
      </c>
      <c r="B973" s="22" t="str">
        <f>+'Cpm-'!B477</f>
        <v>AAaa + aAAAA</v>
      </c>
      <c r="C973" s="22">
        <f>+'Cpm-'!E477</f>
        <v>0</v>
      </c>
      <c r="D973" s="22">
        <f>+'Cpm-'!F477</f>
        <v>0</v>
      </c>
      <c r="E973" s="22">
        <f>+'Cpm-'!G477</f>
        <v>0</v>
      </c>
      <c r="F973" s="22">
        <f>+'Cpm-'!H477</f>
        <v>0</v>
      </c>
      <c r="G973" s="22">
        <f>+'Cpm-'!I477</f>
        <v>0</v>
      </c>
      <c r="H973" s="22">
        <f>+'Cpm-'!J477</f>
        <v>0</v>
      </c>
      <c r="I973" s="22">
        <f>+'Cpm-'!K477</f>
        <v>0</v>
      </c>
      <c r="J973" s="22">
        <f>+'Cpm-'!L477</f>
        <v>0</v>
      </c>
      <c r="K973" s="22">
        <f>+'Cpm-'!M477</f>
        <v>0</v>
      </c>
      <c r="L973" s="22">
        <f>+'Cpm-'!N477</f>
        <v>0</v>
      </c>
      <c r="M973" s="22">
        <f>+'Cpm-'!O477</f>
        <v>0</v>
      </c>
      <c r="N973" s="22">
        <f>+'Cpm-'!P477</f>
        <v>0</v>
      </c>
      <c r="O973" s="22">
        <f>+'Cpm-'!Q477</f>
        <v>0</v>
      </c>
      <c r="P973" s="22">
        <f>+'Cpm-'!R477</f>
        <v>0</v>
      </c>
      <c r="Q973" s="22">
        <f>+'Cpm-'!S477</f>
        <v>0</v>
      </c>
      <c r="R973" s="22">
        <f>+'Cpm-'!T477</f>
        <v>0</v>
      </c>
      <c r="S973" s="22">
        <f>+'Cpm-'!U477</f>
        <v>0</v>
      </c>
      <c r="T973" s="22">
        <f>+'Cpm-'!V477</f>
        <v>0</v>
      </c>
      <c r="U973" s="22">
        <f>+'Cpm-'!W477</f>
        <v>0</v>
      </c>
      <c r="V973" s="22">
        <f>+'Cpm-'!X477</f>
        <v>0</v>
      </c>
      <c r="W973" s="22">
        <f>+'Cpm-'!Y477</f>
        <v>0</v>
      </c>
      <c r="X973" s="22">
        <f>+'Cpm-'!Z477</f>
        <v>0</v>
      </c>
      <c r="Y973" s="22">
        <f>+'Cpm-'!AA477</f>
        <v>0</v>
      </c>
      <c r="Z973" s="22">
        <f>+'Cpm-'!AB477</f>
        <v>0</v>
      </c>
      <c r="AA973" s="22">
        <f>+'Cpm-'!AC477</f>
        <v>0</v>
      </c>
      <c r="AB973" s="22">
        <f>+'Cpm-'!AD477</f>
        <v>0</v>
      </c>
      <c r="AC973" s="22">
        <f>+'Cpm-'!AE477</f>
        <v>0</v>
      </c>
      <c r="AD973" s="22">
        <f>+'Cpm-'!AF477</f>
        <v>0</v>
      </c>
      <c r="AE973" s="22">
        <f>+'Cpm-'!AG477</f>
        <v>0</v>
      </c>
      <c r="AF973" s="22">
        <f>+'Cpm-'!AH477</f>
        <v>0</v>
      </c>
      <c r="AG973" s="22">
        <f>+'Cpm-'!AI477</f>
        <v>0</v>
      </c>
      <c r="AH973" s="22">
        <f>+'Cmp-'!E477</f>
        <v>0</v>
      </c>
      <c r="AI973" s="22">
        <f>+'Cmp-'!F477</f>
        <v>0</v>
      </c>
      <c r="AJ973" s="22">
        <f>+'Cmp-'!G477</f>
        <v>0</v>
      </c>
      <c r="AK973" s="22">
        <f>+'Cmp-'!H477</f>
        <v>0</v>
      </c>
      <c r="AL973" s="22">
        <f>+'Cmp-'!I477</f>
        <v>0</v>
      </c>
      <c r="AM973" s="22">
        <f>+'Cmp-'!J477</f>
        <v>0</v>
      </c>
      <c r="AN973" s="22">
        <f>+'Cmp-'!K477</f>
        <v>0</v>
      </c>
      <c r="AO973" s="22">
        <f>+'Cmp-'!L477</f>
        <v>0</v>
      </c>
      <c r="AP973" s="22">
        <f>+'Cmp-'!M477</f>
        <v>0</v>
      </c>
      <c r="AQ973" s="22">
        <f>+'Cmp-'!N477</f>
        <v>0</v>
      </c>
      <c r="AR973" s="22">
        <f>+'Cmp-'!O477</f>
        <v>0</v>
      </c>
      <c r="AS973" s="22">
        <f>+'Cmp-'!P477</f>
        <v>0</v>
      </c>
      <c r="AT973" s="22">
        <f>+'Cmp-'!Q477</f>
        <v>0</v>
      </c>
      <c r="AU973" s="22">
        <f>+'Cmp-'!R477</f>
        <v>0</v>
      </c>
      <c r="AV973" s="22">
        <f>+'Cmp-'!S477</f>
        <v>0</v>
      </c>
      <c r="AW973" s="22">
        <f>+'Cmp-'!T477</f>
        <v>0</v>
      </c>
      <c r="AX973" s="22">
        <f>+'Cmp-'!U477</f>
        <v>0</v>
      </c>
      <c r="AY973" s="22">
        <f>+'Cmp-'!V477</f>
        <v>0</v>
      </c>
      <c r="AZ973" s="22">
        <f>+'Cmp-'!W477</f>
        <v>0</v>
      </c>
      <c r="BA973" s="22">
        <f>+'Cmp-'!X477</f>
        <v>0</v>
      </c>
      <c r="BB973" s="22">
        <f>+'Cmp-'!Y477</f>
        <v>0</v>
      </c>
      <c r="BC973" s="22">
        <f>+'Cmp-'!Z477</f>
        <v>0</v>
      </c>
      <c r="BD973" s="22">
        <f>+'Cmp-'!AA477</f>
        <v>0</v>
      </c>
      <c r="BE973" s="22">
        <f>+'Cmp-'!AB477</f>
        <v>0</v>
      </c>
      <c r="BF973" s="22">
        <f>+'Cmp-'!AC477</f>
        <v>0</v>
      </c>
      <c r="BG973" s="22">
        <f>+'Cmp-'!AD477</f>
        <v>0</v>
      </c>
      <c r="BH973" s="22">
        <f>+'Cmp-'!AE477</f>
        <v>0</v>
      </c>
      <c r="BI973" s="22">
        <f>+'Cmp-'!AF477</f>
        <v>0</v>
      </c>
      <c r="BJ973" s="22">
        <f>+'Cmp-'!AG477</f>
        <v>0</v>
      </c>
      <c r="BK973" s="22">
        <f>+'Cmp-'!AH477</f>
        <v>0</v>
      </c>
      <c r="BL973" s="22">
        <f>+'Cmp-'!AI477</f>
        <v>0</v>
      </c>
      <c r="BM973" s="6" t="s">
        <v>1079</v>
      </c>
      <c r="BN973" s="24" t="str">
        <f>+CnAll!B973</f>
        <v>AAaa + aAAAA</v>
      </c>
      <c r="BO973" s="24">
        <f>+CnAll!C973</f>
        <v>0</v>
      </c>
    </row>
    <row r="974" spans="1:67" x14ac:dyDescent="0.45">
      <c r="A974" s="1">
        <v>973</v>
      </c>
      <c r="B974" s="22" t="str">
        <f>+'Cpm-'!B478</f>
        <v>AaAA + aAAAA</v>
      </c>
      <c r="C974" s="22">
        <f>+'Cpm-'!E478</f>
        <v>0</v>
      </c>
      <c r="D974" s="22">
        <f>+'Cpm-'!F478</f>
        <v>0</v>
      </c>
      <c r="E974" s="22">
        <f>+'Cpm-'!G478</f>
        <v>0</v>
      </c>
      <c r="F974" s="22">
        <f>+'Cpm-'!H478</f>
        <v>0</v>
      </c>
      <c r="G974" s="22">
        <f>+'Cpm-'!I478</f>
        <v>0</v>
      </c>
      <c r="H974" s="22">
        <f>+'Cpm-'!J478</f>
        <v>0</v>
      </c>
      <c r="I974" s="22">
        <f>+'Cpm-'!K478</f>
        <v>0</v>
      </c>
      <c r="J974" s="22">
        <f>+'Cpm-'!L478</f>
        <v>0</v>
      </c>
      <c r="K974" s="22">
        <f>+'Cpm-'!M478</f>
        <v>0</v>
      </c>
      <c r="L974" s="22">
        <f>+'Cpm-'!N478</f>
        <v>0</v>
      </c>
      <c r="M974" s="22">
        <f>+'Cpm-'!O478</f>
        <v>0</v>
      </c>
      <c r="N974" s="22">
        <f>+'Cpm-'!P478</f>
        <v>0</v>
      </c>
      <c r="O974" s="22">
        <f>+'Cpm-'!Q478</f>
        <v>0</v>
      </c>
      <c r="P974" s="22">
        <f>+'Cpm-'!R478</f>
        <v>0</v>
      </c>
      <c r="Q974" s="22">
        <f>+'Cpm-'!S478</f>
        <v>0</v>
      </c>
      <c r="R974" s="22">
        <f>+'Cpm-'!T478</f>
        <v>0</v>
      </c>
      <c r="S974" s="22">
        <f>+'Cpm-'!U478</f>
        <v>0</v>
      </c>
      <c r="T974" s="22">
        <f>+'Cpm-'!V478</f>
        <v>0</v>
      </c>
      <c r="U974" s="22">
        <f>+'Cpm-'!W478</f>
        <v>0</v>
      </c>
      <c r="V974" s="22">
        <f>+'Cpm-'!X478</f>
        <v>0</v>
      </c>
      <c r="W974" s="22">
        <f>+'Cpm-'!Y478</f>
        <v>0</v>
      </c>
      <c r="X974" s="22">
        <f>+'Cpm-'!Z478</f>
        <v>0</v>
      </c>
      <c r="Y974" s="22">
        <f>+'Cpm-'!AA478</f>
        <v>0</v>
      </c>
      <c r="Z974" s="22">
        <f>+'Cpm-'!AB478</f>
        <v>0</v>
      </c>
      <c r="AA974" s="22">
        <f>+'Cpm-'!AC478</f>
        <v>0</v>
      </c>
      <c r="AB974" s="22">
        <f>+'Cpm-'!AD478</f>
        <v>0</v>
      </c>
      <c r="AC974" s="22">
        <f>+'Cpm-'!AE478</f>
        <v>0</v>
      </c>
      <c r="AD974" s="22">
        <f>+'Cpm-'!AF478</f>
        <v>0</v>
      </c>
      <c r="AE974" s="22">
        <f>+'Cpm-'!AG478</f>
        <v>0</v>
      </c>
      <c r="AF974" s="22">
        <f>+'Cpm-'!AH478</f>
        <v>0</v>
      </c>
      <c r="AG974" s="22">
        <f>+'Cpm-'!AI478</f>
        <v>0</v>
      </c>
      <c r="AH974" s="22">
        <f>+'Cmp-'!E478</f>
        <v>0</v>
      </c>
      <c r="AI974" s="22">
        <f>+'Cmp-'!F478</f>
        <v>0</v>
      </c>
      <c r="AJ974" s="22">
        <f>+'Cmp-'!G478</f>
        <v>0</v>
      </c>
      <c r="AK974" s="22">
        <f>+'Cmp-'!H478</f>
        <v>0</v>
      </c>
      <c r="AL974" s="22">
        <f>+'Cmp-'!I478</f>
        <v>0</v>
      </c>
      <c r="AM974" s="22">
        <f>+'Cmp-'!J478</f>
        <v>0</v>
      </c>
      <c r="AN974" s="22">
        <f>+'Cmp-'!K478</f>
        <v>0</v>
      </c>
      <c r="AO974" s="22">
        <f>+'Cmp-'!L478</f>
        <v>0</v>
      </c>
      <c r="AP974" s="22">
        <f>+'Cmp-'!M478</f>
        <v>0</v>
      </c>
      <c r="AQ974" s="22">
        <f>+'Cmp-'!N478</f>
        <v>0</v>
      </c>
      <c r="AR974" s="22">
        <f>+'Cmp-'!O478</f>
        <v>0</v>
      </c>
      <c r="AS974" s="22">
        <f>+'Cmp-'!P478</f>
        <v>0</v>
      </c>
      <c r="AT974" s="22">
        <f>+'Cmp-'!Q478</f>
        <v>0</v>
      </c>
      <c r="AU974" s="22">
        <f>+'Cmp-'!R478</f>
        <v>0</v>
      </c>
      <c r="AV974" s="22">
        <f>+'Cmp-'!S478</f>
        <v>0</v>
      </c>
      <c r="AW974" s="22">
        <f>+'Cmp-'!T478</f>
        <v>0</v>
      </c>
      <c r="AX974" s="22">
        <f>+'Cmp-'!U478</f>
        <v>0</v>
      </c>
      <c r="AY974" s="22">
        <f>+'Cmp-'!V478</f>
        <v>0</v>
      </c>
      <c r="AZ974" s="22">
        <f>+'Cmp-'!W478</f>
        <v>0</v>
      </c>
      <c r="BA974" s="22">
        <f>+'Cmp-'!X478</f>
        <v>0</v>
      </c>
      <c r="BB974" s="22">
        <f>+'Cmp-'!Y478</f>
        <v>0</v>
      </c>
      <c r="BC974" s="22">
        <f>+'Cmp-'!Z478</f>
        <v>0</v>
      </c>
      <c r="BD974" s="22">
        <f>+'Cmp-'!AA478</f>
        <v>0</v>
      </c>
      <c r="BE974" s="22">
        <f>+'Cmp-'!AB478</f>
        <v>0</v>
      </c>
      <c r="BF974" s="22">
        <f>+'Cmp-'!AC478</f>
        <v>0</v>
      </c>
      <c r="BG974" s="22">
        <f>+'Cmp-'!AD478</f>
        <v>0</v>
      </c>
      <c r="BH974" s="22">
        <f>+'Cmp-'!AE478</f>
        <v>0</v>
      </c>
      <c r="BI974" s="22">
        <f>+'Cmp-'!AF478</f>
        <v>0</v>
      </c>
      <c r="BJ974" s="22">
        <f>+'Cmp-'!AG478</f>
        <v>0</v>
      </c>
      <c r="BK974" s="22">
        <f>+'Cmp-'!AH478</f>
        <v>0</v>
      </c>
      <c r="BL974" s="22">
        <f>+'Cmp-'!AI478</f>
        <v>0</v>
      </c>
      <c r="BM974" s="6" t="s">
        <v>1079</v>
      </c>
      <c r="BN974" s="24" t="str">
        <f>+CnAll!B974</f>
        <v>AaAA + aAAAA</v>
      </c>
      <c r="BO974" s="24">
        <f>+CnAll!C974</f>
        <v>0</v>
      </c>
    </row>
    <row r="975" spans="1:67" x14ac:dyDescent="0.45">
      <c r="A975" s="1">
        <v>974</v>
      </c>
      <c r="B975" s="22" t="str">
        <f>+'Cpm-'!B479</f>
        <v>AaAa + aAAAA</v>
      </c>
      <c r="C975" s="22">
        <f>+'Cpm-'!E479</f>
        <v>0</v>
      </c>
      <c r="D975" s="22">
        <f>+'Cpm-'!F479</f>
        <v>0</v>
      </c>
      <c r="E975" s="22">
        <f>+'Cpm-'!G479</f>
        <v>0</v>
      </c>
      <c r="F975" s="22">
        <f>+'Cpm-'!H479</f>
        <v>0</v>
      </c>
      <c r="G975" s="22">
        <f>+'Cpm-'!I479</f>
        <v>0</v>
      </c>
      <c r="H975" s="22">
        <f>+'Cpm-'!J479</f>
        <v>0</v>
      </c>
      <c r="I975" s="22">
        <f>+'Cpm-'!K479</f>
        <v>0</v>
      </c>
      <c r="J975" s="22">
        <f>+'Cpm-'!L479</f>
        <v>0</v>
      </c>
      <c r="K975" s="22">
        <f>+'Cpm-'!M479</f>
        <v>0</v>
      </c>
      <c r="L975" s="22">
        <f>+'Cpm-'!N479</f>
        <v>0</v>
      </c>
      <c r="M975" s="22">
        <f>+'Cpm-'!O479</f>
        <v>0</v>
      </c>
      <c r="N975" s="22">
        <f>+'Cpm-'!P479</f>
        <v>0</v>
      </c>
      <c r="O975" s="22">
        <f>+'Cpm-'!Q479</f>
        <v>0</v>
      </c>
      <c r="P975" s="22">
        <f>+'Cpm-'!R479</f>
        <v>0</v>
      </c>
      <c r="Q975" s="22">
        <f>+'Cpm-'!S479</f>
        <v>0</v>
      </c>
      <c r="R975" s="22">
        <f>+'Cpm-'!T479</f>
        <v>0</v>
      </c>
      <c r="S975" s="22">
        <f>+'Cpm-'!U479</f>
        <v>0</v>
      </c>
      <c r="T975" s="22">
        <f>+'Cpm-'!V479</f>
        <v>0</v>
      </c>
      <c r="U975" s="22">
        <f>+'Cpm-'!W479</f>
        <v>0</v>
      </c>
      <c r="V975" s="22">
        <f>+'Cpm-'!X479</f>
        <v>0</v>
      </c>
      <c r="W975" s="22">
        <f>+'Cpm-'!Y479</f>
        <v>0</v>
      </c>
      <c r="X975" s="22">
        <f>+'Cpm-'!Z479</f>
        <v>0</v>
      </c>
      <c r="Y975" s="22">
        <f>+'Cpm-'!AA479</f>
        <v>0</v>
      </c>
      <c r="Z975" s="22">
        <f>+'Cpm-'!AB479</f>
        <v>0</v>
      </c>
      <c r="AA975" s="22">
        <f>+'Cpm-'!AC479</f>
        <v>0</v>
      </c>
      <c r="AB975" s="22">
        <f>+'Cpm-'!AD479</f>
        <v>0</v>
      </c>
      <c r="AC975" s="22">
        <f>+'Cpm-'!AE479</f>
        <v>0</v>
      </c>
      <c r="AD975" s="22">
        <f>+'Cpm-'!AF479</f>
        <v>0</v>
      </c>
      <c r="AE975" s="22">
        <f>+'Cpm-'!AG479</f>
        <v>0</v>
      </c>
      <c r="AF975" s="22">
        <f>+'Cpm-'!AH479</f>
        <v>0</v>
      </c>
      <c r="AG975" s="22">
        <f>+'Cpm-'!AI479</f>
        <v>0</v>
      </c>
      <c r="AH975" s="22">
        <f>+'Cmp-'!E479</f>
        <v>0</v>
      </c>
      <c r="AI975" s="22">
        <f>+'Cmp-'!F479</f>
        <v>0</v>
      </c>
      <c r="AJ975" s="22">
        <f>+'Cmp-'!G479</f>
        <v>0</v>
      </c>
      <c r="AK975" s="22">
        <f>+'Cmp-'!H479</f>
        <v>0</v>
      </c>
      <c r="AL975" s="22">
        <f>+'Cmp-'!I479</f>
        <v>0</v>
      </c>
      <c r="AM975" s="22">
        <f>+'Cmp-'!J479</f>
        <v>0</v>
      </c>
      <c r="AN975" s="22">
        <f>+'Cmp-'!K479</f>
        <v>0</v>
      </c>
      <c r="AO975" s="22">
        <f>+'Cmp-'!L479</f>
        <v>0</v>
      </c>
      <c r="AP975" s="22">
        <f>+'Cmp-'!M479</f>
        <v>0</v>
      </c>
      <c r="AQ975" s="22">
        <f>+'Cmp-'!N479</f>
        <v>0</v>
      </c>
      <c r="AR975" s="22">
        <f>+'Cmp-'!O479</f>
        <v>0</v>
      </c>
      <c r="AS975" s="22">
        <f>+'Cmp-'!P479</f>
        <v>0</v>
      </c>
      <c r="AT975" s="22">
        <f>+'Cmp-'!Q479</f>
        <v>0</v>
      </c>
      <c r="AU975" s="22">
        <f>+'Cmp-'!R479</f>
        <v>0</v>
      </c>
      <c r="AV975" s="22">
        <f>+'Cmp-'!S479</f>
        <v>0</v>
      </c>
      <c r="AW975" s="22">
        <f>+'Cmp-'!T479</f>
        <v>0</v>
      </c>
      <c r="AX975" s="22">
        <f>+'Cmp-'!U479</f>
        <v>0</v>
      </c>
      <c r="AY975" s="22">
        <f>+'Cmp-'!V479</f>
        <v>0</v>
      </c>
      <c r="AZ975" s="22">
        <f>+'Cmp-'!W479</f>
        <v>0</v>
      </c>
      <c r="BA975" s="22">
        <f>+'Cmp-'!X479</f>
        <v>0</v>
      </c>
      <c r="BB975" s="22">
        <f>+'Cmp-'!Y479</f>
        <v>0</v>
      </c>
      <c r="BC975" s="22">
        <f>+'Cmp-'!Z479</f>
        <v>0</v>
      </c>
      <c r="BD975" s="22">
        <f>+'Cmp-'!AA479</f>
        <v>0</v>
      </c>
      <c r="BE975" s="22">
        <f>+'Cmp-'!AB479</f>
        <v>0</v>
      </c>
      <c r="BF975" s="22">
        <f>+'Cmp-'!AC479</f>
        <v>0</v>
      </c>
      <c r="BG975" s="22">
        <f>+'Cmp-'!AD479</f>
        <v>0</v>
      </c>
      <c r="BH975" s="22">
        <f>+'Cmp-'!AE479</f>
        <v>0</v>
      </c>
      <c r="BI975" s="22">
        <f>+'Cmp-'!AF479</f>
        <v>0</v>
      </c>
      <c r="BJ975" s="22">
        <f>+'Cmp-'!AG479</f>
        <v>0</v>
      </c>
      <c r="BK975" s="22">
        <f>+'Cmp-'!AH479</f>
        <v>0</v>
      </c>
      <c r="BL975" s="22">
        <f>+'Cmp-'!AI479</f>
        <v>0</v>
      </c>
      <c r="BM975" s="6" t="s">
        <v>1079</v>
      </c>
      <c r="BN975" s="24" t="str">
        <f>+CnAll!B975</f>
        <v>AaAa + aAAAA</v>
      </c>
      <c r="BO975" s="24">
        <f>+CnAll!C975</f>
        <v>0</v>
      </c>
    </row>
    <row r="976" spans="1:67" x14ac:dyDescent="0.45">
      <c r="A976" s="1">
        <v>975</v>
      </c>
      <c r="B976" s="22" t="str">
        <f>+'Cpm-'!B480</f>
        <v>AaaA + aAAAA</v>
      </c>
      <c r="C976" s="22">
        <f>+'Cpm-'!E480</f>
        <v>0</v>
      </c>
      <c r="D976" s="22">
        <f>+'Cpm-'!F480</f>
        <v>0</v>
      </c>
      <c r="E976" s="22">
        <f>+'Cpm-'!G480</f>
        <v>0</v>
      </c>
      <c r="F976" s="22">
        <f>+'Cpm-'!H480</f>
        <v>0</v>
      </c>
      <c r="G976" s="22">
        <f>+'Cpm-'!I480</f>
        <v>0</v>
      </c>
      <c r="H976" s="22">
        <f>+'Cpm-'!J480</f>
        <v>0</v>
      </c>
      <c r="I976" s="22">
        <f>+'Cpm-'!K480</f>
        <v>0</v>
      </c>
      <c r="J976" s="22">
        <f>+'Cpm-'!L480</f>
        <v>0</v>
      </c>
      <c r="K976" s="22">
        <f>+'Cpm-'!M480</f>
        <v>0</v>
      </c>
      <c r="L976" s="22">
        <f>+'Cpm-'!N480</f>
        <v>0</v>
      </c>
      <c r="M976" s="22">
        <f>+'Cpm-'!O480</f>
        <v>0</v>
      </c>
      <c r="N976" s="22">
        <f>+'Cpm-'!P480</f>
        <v>0</v>
      </c>
      <c r="O976" s="22">
        <f>+'Cpm-'!Q480</f>
        <v>0</v>
      </c>
      <c r="P976" s="22">
        <f>+'Cpm-'!R480</f>
        <v>0</v>
      </c>
      <c r="Q976" s="22">
        <f>+'Cpm-'!S480</f>
        <v>0</v>
      </c>
      <c r="R976" s="22">
        <f>+'Cpm-'!T480</f>
        <v>0</v>
      </c>
      <c r="S976" s="22">
        <f>+'Cpm-'!U480</f>
        <v>0</v>
      </c>
      <c r="T976" s="22">
        <f>+'Cpm-'!V480</f>
        <v>0</v>
      </c>
      <c r="U976" s="22">
        <f>+'Cpm-'!W480</f>
        <v>0</v>
      </c>
      <c r="V976" s="22">
        <f>+'Cpm-'!X480</f>
        <v>0</v>
      </c>
      <c r="W976" s="22">
        <f>+'Cpm-'!Y480</f>
        <v>0</v>
      </c>
      <c r="X976" s="22">
        <f>+'Cpm-'!Z480</f>
        <v>0</v>
      </c>
      <c r="Y976" s="22">
        <f>+'Cpm-'!AA480</f>
        <v>0</v>
      </c>
      <c r="Z976" s="22">
        <f>+'Cpm-'!AB480</f>
        <v>0</v>
      </c>
      <c r="AA976" s="22">
        <f>+'Cpm-'!AC480</f>
        <v>0</v>
      </c>
      <c r="AB976" s="22">
        <f>+'Cpm-'!AD480</f>
        <v>0</v>
      </c>
      <c r="AC976" s="22">
        <f>+'Cpm-'!AE480</f>
        <v>0</v>
      </c>
      <c r="AD976" s="22">
        <f>+'Cpm-'!AF480</f>
        <v>0</v>
      </c>
      <c r="AE976" s="22">
        <f>+'Cpm-'!AG480</f>
        <v>0</v>
      </c>
      <c r="AF976" s="22">
        <f>+'Cpm-'!AH480</f>
        <v>0</v>
      </c>
      <c r="AG976" s="22">
        <f>+'Cpm-'!AI480</f>
        <v>0</v>
      </c>
      <c r="AH976" s="22">
        <f>+'Cmp-'!E480</f>
        <v>0</v>
      </c>
      <c r="AI976" s="22">
        <f>+'Cmp-'!F480</f>
        <v>0</v>
      </c>
      <c r="AJ976" s="22">
        <f>+'Cmp-'!G480</f>
        <v>0</v>
      </c>
      <c r="AK976" s="22">
        <f>+'Cmp-'!H480</f>
        <v>0</v>
      </c>
      <c r="AL976" s="22">
        <f>+'Cmp-'!I480</f>
        <v>0</v>
      </c>
      <c r="AM976" s="22">
        <f>+'Cmp-'!J480</f>
        <v>0</v>
      </c>
      <c r="AN976" s="22">
        <f>+'Cmp-'!K480</f>
        <v>0</v>
      </c>
      <c r="AO976" s="22">
        <f>+'Cmp-'!L480</f>
        <v>0</v>
      </c>
      <c r="AP976" s="22">
        <f>+'Cmp-'!M480</f>
        <v>0</v>
      </c>
      <c r="AQ976" s="22">
        <f>+'Cmp-'!N480</f>
        <v>0</v>
      </c>
      <c r="AR976" s="22">
        <f>+'Cmp-'!O480</f>
        <v>0</v>
      </c>
      <c r="AS976" s="22">
        <f>+'Cmp-'!P480</f>
        <v>0</v>
      </c>
      <c r="AT976" s="22">
        <f>+'Cmp-'!Q480</f>
        <v>0</v>
      </c>
      <c r="AU976" s="22">
        <f>+'Cmp-'!R480</f>
        <v>0</v>
      </c>
      <c r="AV976" s="22">
        <f>+'Cmp-'!S480</f>
        <v>0</v>
      </c>
      <c r="AW976" s="22">
        <f>+'Cmp-'!T480</f>
        <v>0</v>
      </c>
      <c r="AX976" s="22">
        <f>+'Cmp-'!U480</f>
        <v>0</v>
      </c>
      <c r="AY976" s="22">
        <f>+'Cmp-'!V480</f>
        <v>0</v>
      </c>
      <c r="AZ976" s="22">
        <f>+'Cmp-'!W480</f>
        <v>0</v>
      </c>
      <c r="BA976" s="22">
        <f>+'Cmp-'!X480</f>
        <v>0</v>
      </c>
      <c r="BB976" s="22">
        <f>+'Cmp-'!Y480</f>
        <v>0</v>
      </c>
      <c r="BC976" s="22">
        <f>+'Cmp-'!Z480</f>
        <v>0</v>
      </c>
      <c r="BD976" s="22">
        <f>+'Cmp-'!AA480</f>
        <v>0</v>
      </c>
      <c r="BE976" s="22">
        <f>+'Cmp-'!AB480</f>
        <v>0</v>
      </c>
      <c r="BF976" s="22">
        <f>+'Cmp-'!AC480</f>
        <v>0</v>
      </c>
      <c r="BG976" s="22">
        <f>+'Cmp-'!AD480</f>
        <v>0</v>
      </c>
      <c r="BH976" s="22">
        <f>+'Cmp-'!AE480</f>
        <v>0</v>
      </c>
      <c r="BI976" s="22">
        <f>+'Cmp-'!AF480</f>
        <v>0</v>
      </c>
      <c r="BJ976" s="22">
        <f>+'Cmp-'!AG480</f>
        <v>0</v>
      </c>
      <c r="BK976" s="22">
        <f>+'Cmp-'!AH480</f>
        <v>0</v>
      </c>
      <c r="BL976" s="22">
        <f>+'Cmp-'!AI480</f>
        <v>0</v>
      </c>
      <c r="BM976" s="6" t="s">
        <v>1079</v>
      </c>
      <c r="BN976" s="24" t="str">
        <f>+CnAll!B976</f>
        <v>AaaA + aAAAA</v>
      </c>
      <c r="BO976" s="24">
        <f>+CnAll!C976</f>
        <v>0</v>
      </c>
    </row>
    <row r="977" spans="1:67" x14ac:dyDescent="0.45">
      <c r="A977" s="1">
        <v>976</v>
      </c>
      <c r="B977" s="22" t="str">
        <f>+'Cpm-'!B481</f>
        <v>Aaaa + aAAAA</v>
      </c>
      <c r="C977" s="22">
        <f>+'Cpm-'!E481</f>
        <v>0</v>
      </c>
      <c r="D977" s="22">
        <f>+'Cpm-'!F481</f>
        <v>0</v>
      </c>
      <c r="E977" s="22">
        <f>+'Cpm-'!G481</f>
        <v>0</v>
      </c>
      <c r="F977" s="22">
        <f>+'Cpm-'!H481</f>
        <v>0</v>
      </c>
      <c r="G977" s="22">
        <f>+'Cpm-'!I481</f>
        <v>0</v>
      </c>
      <c r="H977" s="22">
        <f>+'Cpm-'!J481</f>
        <v>0</v>
      </c>
      <c r="I977" s="22">
        <f>+'Cpm-'!K481</f>
        <v>0</v>
      </c>
      <c r="J977" s="22">
        <f>+'Cpm-'!L481</f>
        <v>0.158999</v>
      </c>
      <c r="K977" s="22">
        <f>+'Cpm-'!M481</f>
        <v>0</v>
      </c>
      <c r="L977" s="22">
        <f>+'Cpm-'!N481</f>
        <v>0</v>
      </c>
      <c r="M977" s="22">
        <f>+'Cpm-'!O481</f>
        <v>0</v>
      </c>
      <c r="N977" s="22">
        <f>+'Cpm-'!P481</f>
        <v>0</v>
      </c>
      <c r="O977" s="22">
        <f>+'Cpm-'!Q481</f>
        <v>0</v>
      </c>
      <c r="P977" s="22">
        <f>+'Cpm-'!R481</f>
        <v>0</v>
      </c>
      <c r="Q977" s="22">
        <f>+'Cpm-'!S481</f>
        <v>0</v>
      </c>
      <c r="R977" s="22">
        <f>+'Cpm-'!T481</f>
        <v>0</v>
      </c>
      <c r="S977" s="22">
        <f>+'Cpm-'!U481</f>
        <v>0</v>
      </c>
      <c r="T977" s="22">
        <f>+'Cpm-'!V481</f>
        <v>0</v>
      </c>
      <c r="U977" s="22">
        <f>+'Cpm-'!W481</f>
        <v>0</v>
      </c>
      <c r="V977" s="22">
        <f>+'Cpm-'!X481</f>
        <v>0</v>
      </c>
      <c r="W977" s="22">
        <f>+'Cpm-'!Y481</f>
        <v>0</v>
      </c>
      <c r="X977" s="22">
        <f>+'Cpm-'!Z481</f>
        <v>0</v>
      </c>
      <c r="Y977" s="22">
        <f>+'Cpm-'!AA481</f>
        <v>0</v>
      </c>
      <c r="Z977" s="22">
        <f>+'Cpm-'!AB481</f>
        <v>0</v>
      </c>
      <c r="AA977" s="22">
        <f>+'Cpm-'!AC481</f>
        <v>0</v>
      </c>
      <c r="AB977" s="22">
        <f>+'Cpm-'!AD481</f>
        <v>0</v>
      </c>
      <c r="AC977" s="22">
        <f>+'Cpm-'!AE481</f>
        <v>0</v>
      </c>
      <c r="AD977" s="22">
        <f>+'Cpm-'!AF481</f>
        <v>0</v>
      </c>
      <c r="AE977" s="22">
        <f>+'Cpm-'!AG481</f>
        <v>0</v>
      </c>
      <c r="AF977" s="22">
        <f>+'Cpm-'!AH481</f>
        <v>0</v>
      </c>
      <c r="AG977" s="22">
        <f>+'Cpm-'!AI481</f>
        <v>0</v>
      </c>
      <c r="AH977" s="22">
        <f>+'Cmp-'!E481</f>
        <v>0</v>
      </c>
      <c r="AI977" s="22">
        <f>+'Cmp-'!F481</f>
        <v>0</v>
      </c>
      <c r="AJ977" s="22">
        <f>+'Cmp-'!G481</f>
        <v>0</v>
      </c>
      <c r="AK977" s="22">
        <f>+'Cmp-'!H481</f>
        <v>0</v>
      </c>
      <c r="AL977" s="22">
        <f>+'Cmp-'!I481</f>
        <v>0</v>
      </c>
      <c r="AM977" s="22">
        <f>+'Cmp-'!J481</f>
        <v>0</v>
      </c>
      <c r="AN977" s="22">
        <f>+'Cmp-'!K481</f>
        <v>0</v>
      </c>
      <c r="AO977" s="22">
        <f>+'Cmp-'!L481</f>
        <v>0</v>
      </c>
      <c r="AP977" s="22">
        <f>+'Cmp-'!M481</f>
        <v>0</v>
      </c>
      <c r="AQ977" s="22">
        <f>+'Cmp-'!N481</f>
        <v>0</v>
      </c>
      <c r="AR977" s="22">
        <f>+'Cmp-'!O481</f>
        <v>0</v>
      </c>
      <c r="AS977" s="22">
        <f>+'Cmp-'!P481</f>
        <v>0</v>
      </c>
      <c r="AT977" s="22">
        <f>+'Cmp-'!Q481</f>
        <v>0</v>
      </c>
      <c r="AU977" s="22">
        <f>+'Cmp-'!R481</f>
        <v>0</v>
      </c>
      <c r="AV977" s="22">
        <f>+'Cmp-'!S481</f>
        <v>0</v>
      </c>
      <c r="AW977" s="22">
        <f>+'Cmp-'!T481</f>
        <v>0</v>
      </c>
      <c r="AX977" s="22">
        <f>+'Cmp-'!U481</f>
        <v>0</v>
      </c>
      <c r="AY977" s="22">
        <f>+'Cmp-'!V481</f>
        <v>0</v>
      </c>
      <c r="AZ977" s="22">
        <f>+'Cmp-'!W481</f>
        <v>0</v>
      </c>
      <c r="BA977" s="22">
        <f>+'Cmp-'!X481</f>
        <v>0</v>
      </c>
      <c r="BB977" s="22">
        <f>+'Cmp-'!Y481</f>
        <v>0</v>
      </c>
      <c r="BC977" s="22">
        <f>+'Cmp-'!Z481</f>
        <v>0</v>
      </c>
      <c r="BD977" s="22">
        <f>+'Cmp-'!AA481</f>
        <v>0</v>
      </c>
      <c r="BE977" s="22">
        <f>+'Cmp-'!AB481</f>
        <v>0</v>
      </c>
      <c r="BF977" s="22">
        <f>+'Cmp-'!AC481</f>
        <v>0</v>
      </c>
      <c r="BG977" s="22">
        <f>+'Cmp-'!AD481</f>
        <v>0</v>
      </c>
      <c r="BH977" s="22">
        <f>+'Cmp-'!AE481</f>
        <v>0</v>
      </c>
      <c r="BI977" s="22">
        <f>+'Cmp-'!AF481</f>
        <v>0</v>
      </c>
      <c r="BJ977" s="22">
        <f>+'Cmp-'!AG481</f>
        <v>0</v>
      </c>
      <c r="BK977" s="22">
        <f>+'Cmp-'!AH481</f>
        <v>0</v>
      </c>
      <c r="BL977" s="22">
        <f>+'Cmp-'!AI481</f>
        <v>0</v>
      </c>
      <c r="BM977" s="6" t="s">
        <v>1079</v>
      </c>
      <c r="BN977" s="24" t="str">
        <f>+CnAll!B977</f>
        <v>Aaaa + aAAAA</v>
      </c>
      <c r="BO977" s="24">
        <f>+CnAll!C977</f>
        <v>0</v>
      </c>
    </row>
    <row r="978" spans="1:67" x14ac:dyDescent="0.45">
      <c r="A978" s="1">
        <v>977</v>
      </c>
      <c r="B978" s="22" t="str">
        <f>+'Cpm-'!B482</f>
        <v>AAAAA + aAAAA</v>
      </c>
      <c r="C978" s="22">
        <f>+'Cpm-'!E482</f>
        <v>0</v>
      </c>
      <c r="D978" s="22">
        <f>+'Cpm-'!F482</f>
        <v>0</v>
      </c>
      <c r="E978" s="22">
        <f>+'Cpm-'!G482</f>
        <v>0</v>
      </c>
      <c r="F978" s="22">
        <f>+'Cpm-'!H482</f>
        <v>0</v>
      </c>
      <c r="G978" s="22">
        <f>+'Cpm-'!I482</f>
        <v>0</v>
      </c>
      <c r="H978" s="22">
        <f>+'Cpm-'!J482</f>
        <v>0</v>
      </c>
      <c r="I978" s="22">
        <f>+'Cpm-'!K482</f>
        <v>0</v>
      </c>
      <c r="J978" s="22">
        <f>+'Cpm-'!L482</f>
        <v>0</v>
      </c>
      <c r="K978" s="22">
        <f>+'Cpm-'!M482</f>
        <v>0</v>
      </c>
      <c r="L978" s="22">
        <f>+'Cpm-'!N482</f>
        <v>0</v>
      </c>
      <c r="M978" s="22">
        <f>+'Cpm-'!O482</f>
        <v>0</v>
      </c>
      <c r="N978" s="22">
        <f>+'Cpm-'!P482</f>
        <v>0</v>
      </c>
      <c r="O978" s="22">
        <f>+'Cpm-'!Q482</f>
        <v>0</v>
      </c>
      <c r="P978" s="22">
        <f>+'Cpm-'!R482</f>
        <v>0</v>
      </c>
      <c r="Q978" s="22">
        <f>+'Cpm-'!S482</f>
        <v>0</v>
      </c>
      <c r="R978" s="22">
        <f>+'Cpm-'!T482</f>
        <v>0</v>
      </c>
      <c r="S978" s="22">
        <f>+'Cpm-'!U482</f>
        <v>0</v>
      </c>
      <c r="T978" s="22">
        <f>+'Cpm-'!V482</f>
        <v>0</v>
      </c>
      <c r="U978" s="22">
        <f>+'Cpm-'!W482</f>
        <v>0</v>
      </c>
      <c r="V978" s="22">
        <f>+'Cpm-'!X482</f>
        <v>0</v>
      </c>
      <c r="W978" s="22">
        <f>+'Cpm-'!Y482</f>
        <v>0</v>
      </c>
      <c r="X978" s="22">
        <f>+'Cpm-'!Z482</f>
        <v>0</v>
      </c>
      <c r="Y978" s="22">
        <f>+'Cpm-'!AA482</f>
        <v>0</v>
      </c>
      <c r="Z978" s="22">
        <f>+'Cpm-'!AB482</f>
        <v>0</v>
      </c>
      <c r="AA978" s="22">
        <f>+'Cpm-'!AC482</f>
        <v>0</v>
      </c>
      <c r="AB978" s="22">
        <f>+'Cpm-'!AD482</f>
        <v>0</v>
      </c>
      <c r="AC978" s="22">
        <f>+'Cpm-'!AE482</f>
        <v>0</v>
      </c>
      <c r="AD978" s="22">
        <f>+'Cpm-'!AF482</f>
        <v>0</v>
      </c>
      <c r="AE978" s="22">
        <f>+'Cpm-'!AG482</f>
        <v>0</v>
      </c>
      <c r="AF978" s="22">
        <f>+'Cpm-'!AH482</f>
        <v>0</v>
      </c>
      <c r="AG978" s="22">
        <f>+'Cpm-'!AI482</f>
        <v>0</v>
      </c>
      <c r="AH978" s="22">
        <f>+'Cmp-'!E482</f>
        <v>0</v>
      </c>
      <c r="AI978" s="22">
        <f>+'Cmp-'!F482</f>
        <v>0</v>
      </c>
      <c r="AJ978" s="22">
        <f>+'Cmp-'!G482</f>
        <v>0</v>
      </c>
      <c r="AK978" s="22">
        <f>+'Cmp-'!H482</f>
        <v>0</v>
      </c>
      <c r="AL978" s="22">
        <f>+'Cmp-'!I482</f>
        <v>0</v>
      </c>
      <c r="AM978" s="22">
        <f>+'Cmp-'!J482</f>
        <v>0</v>
      </c>
      <c r="AN978" s="22">
        <f>+'Cmp-'!K482</f>
        <v>0</v>
      </c>
      <c r="AO978" s="22">
        <f>+'Cmp-'!L482</f>
        <v>0</v>
      </c>
      <c r="AP978" s="22">
        <f>+'Cmp-'!M482</f>
        <v>0</v>
      </c>
      <c r="AQ978" s="22">
        <f>+'Cmp-'!N482</f>
        <v>0</v>
      </c>
      <c r="AR978" s="22">
        <f>+'Cmp-'!O482</f>
        <v>0</v>
      </c>
      <c r="AS978" s="22">
        <f>+'Cmp-'!P482</f>
        <v>0</v>
      </c>
      <c r="AT978" s="22">
        <f>+'Cmp-'!Q482</f>
        <v>0</v>
      </c>
      <c r="AU978" s="22">
        <f>+'Cmp-'!R482</f>
        <v>0</v>
      </c>
      <c r="AV978" s="22">
        <f>+'Cmp-'!S482</f>
        <v>0</v>
      </c>
      <c r="AW978" s="22">
        <f>+'Cmp-'!T482</f>
        <v>0</v>
      </c>
      <c r="AX978" s="22">
        <f>+'Cmp-'!U482</f>
        <v>0</v>
      </c>
      <c r="AY978" s="22">
        <f>+'Cmp-'!V482</f>
        <v>0</v>
      </c>
      <c r="AZ978" s="22">
        <f>+'Cmp-'!W482</f>
        <v>0</v>
      </c>
      <c r="BA978" s="22">
        <f>+'Cmp-'!X482</f>
        <v>0</v>
      </c>
      <c r="BB978" s="22">
        <f>+'Cmp-'!Y482</f>
        <v>0</v>
      </c>
      <c r="BC978" s="22">
        <f>+'Cmp-'!Z482</f>
        <v>0</v>
      </c>
      <c r="BD978" s="22">
        <f>+'Cmp-'!AA482</f>
        <v>0</v>
      </c>
      <c r="BE978" s="22">
        <f>+'Cmp-'!AB482</f>
        <v>0</v>
      </c>
      <c r="BF978" s="22">
        <f>+'Cmp-'!AC482</f>
        <v>0</v>
      </c>
      <c r="BG978" s="22">
        <f>+'Cmp-'!AD482</f>
        <v>0</v>
      </c>
      <c r="BH978" s="22">
        <f>+'Cmp-'!AE482</f>
        <v>0</v>
      </c>
      <c r="BI978" s="22">
        <f>+'Cmp-'!AF482</f>
        <v>0</v>
      </c>
      <c r="BJ978" s="22">
        <f>+'Cmp-'!AG482</f>
        <v>0</v>
      </c>
      <c r="BK978" s="22">
        <f>+'Cmp-'!AH482</f>
        <v>0</v>
      </c>
      <c r="BL978" s="22">
        <f>+'Cmp-'!AI482</f>
        <v>0</v>
      </c>
      <c r="BM978" s="6" t="s">
        <v>1079</v>
      </c>
      <c r="BN978" s="24" t="str">
        <f>+CnAll!B978</f>
        <v>AAAAA + aAAAA</v>
      </c>
      <c r="BO978" s="24">
        <f>+CnAll!C978</f>
        <v>0</v>
      </c>
    </row>
    <row r="979" spans="1:67" x14ac:dyDescent="0.45">
      <c r="A979" s="1">
        <v>978</v>
      </c>
      <c r="B979" s="22" t="str">
        <f>+'Cpm-'!B483</f>
        <v>AAAAa + aAAAA</v>
      </c>
      <c r="C979" s="22">
        <f>+'Cpm-'!E483</f>
        <v>0</v>
      </c>
      <c r="D979" s="22">
        <f>+'Cpm-'!F483</f>
        <v>0</v>
      </c>
      <c r="E979" s="22">
        <f>+'Cpm-'!G483</f>
        <v>0</v>
      </c>
      <c r="F979" s="22">
        <f>+'Cpm-'!H483</f>
        <v>0</v>
      </c>
      <c r="G979" s="22">
        <f>+'Cpm-'!I483</f>
        <v>0</v>
      </c>
      <c r="H979" s="22">
        <f>+'Cpm-'!J483</f>
        <v>0</v>
      </c>
      <c r="I979" s="22">
        <f>+'Cpm-'!K483</f>
        <v>0</v>
      </c>
      <c r="J979" s="22">
        <f>+'Cpm-'!L483</f>
        <v>0</v>
      </c>
      <c r="K979" s="22">
        <f>+'Cpm-'!M483</f>
        <v>0</v>
      </c>
      <c r="L979" s="22">
        <f>+'Cpm-'!N483</f>
        <v>0</v>
      </c>
      <c r="M979" s="22">
        <f>+'Cpm-'!O483</f>
        <v>0</v>
      </c>
      <c r="N979" s="22">
        <f>+'Cpm-'!P483</f>
        <v>0</v>
      </c>
      <c r="O979" s="22">
        <f>+'Cpm-'!Q483</f>
        <v>0</v>
      </c>
      <c r="P979" s="22">
        <f>+'Cpm-'!R483</f>
        <v>0</v>
      </c>
      <c r="Q979" s="22">
        <f>+'Cpm-'!S483</f>
        <v>0</v>
      </c>
      <c r="R979" s="22">
        <f>+'Cpm-'!T483</f>
        <v>0</v>
      </c>
      <c r="S979" s="22">
        <f>+'Cpm-'!U483</f>
        <v>0</v>
      </c>
      <c r="T979" s="22">
        <f>+'Cpm-'!V483</f>
        <v>0</v>
      </c>
      <c r="U979" s="22">
        <f>+'Cpm-'!W483</f>
        <v>0</v>
      </c>
      <c r="V979" s="22">
        <f>+'Cpm-'!X483</f>
        <v>0</v>
      </c>
      <c r="W979" s="22">
        <f>+'Cpm-'!Y483</f>
        <v>0</v>
      </c>
      <c r="X979" s="22">
        <f>+'Cpm-'!Z483</f>
        <v>0</v>
      </c>
      <c r="Y979" s="22">
        <f>+'Cpm-'!AA483</f>
        <v>0</v>
      </c>
      <c r="Z979" s="22">
        <f>+'Cpm-'!AB483</f>
        <v>0</v>
      </c>
      <c r="AA979" s="22">
        <f>+'Cpm-'!AC483</f>
        <v>0</v>
      </c>
      <c r="AB979" s="22">
        <f>+'Cpm-'!AD483</f>
        <v>0</v>
      </c>
      <c r="AC979" s="22">
        <f>+'Cpm-'!AE483</f>
        <v>0</v>
      </c>
      <c r="AD979" s="22">
        <f>+'Cpm-'!AF483</f>
        <v>0</v>
      </c>
      <c r="AE979" s="22">
        <f>+'Cpm-'!AG483</f>
        <v>0</v>
      </c>
      <c r="AF979" s="22">
        <f>+'Cpm-'!AH483</f>
        <v>0</v>
      </c>
      <c r="AG979" s="22">
        <f>+'Cpm-'!AI483</f>
        <v>0</v>
      </c>
      <c r="AH979" s="22">
        <f>+'Cmp-'!E483</f>
        <v>0</v>
      </c>
      <c r="AI979" s="22">
        <f>+'Cmp-'!F483</f>
        <v>0</v>
      </c>
      <c r="AJ979" s="22">
        <f>+'Cmp-'!G483</f>
        <v>0</v>
      </c>
      <c r="AK979" s="22">
        <f>+'Cmp-'!H483</f>
        <v>0</v>
      </c>
      <c r="AL979" s="22">
        <f>+'Cmp-'!I483</f>
        <v>0</v>
      </c>
      <c r="AM979" s="22">
        <f>+'Cmp-'!J483</f>
        <v>0</v>
      </c>
      <c r="AN979" s="22">
        <f>+'Cmp-'!K483</f>
        <v>0</v>
      </c>
      <c r="AO979" s="22">
        <f>+'Cmp-'!L483</f>
        <v>0</v>
      </c>
      <c r="AP979" s="22">
        <f>+'Cmp-'!M483</f>
        <v>0</v>
      </c>
      <c r="AQ979" s="22">
        <f>+'Cmp-'!N483</f>
        <v>0</v>
      </c>
      <c r="AR979" s="22">
        <f>+'Cmp-'!O483</f>
        <v>0</v>
      </c>
      <c r="AS979" s="22">
        <f>+'Cmp-'!P483</f>
        <v>0</v>
      </c>
      <c r="AT979" s="22">
        <f>+'Cmp-'!Q483</f>
        <v>0</v>
      </c>
      <c r="AU979" s="22">
        <f>+'Cmp-'!R483</f>
        <v>0</v>
      </c>
      <c r="AV979" s="22">
        <f>+'Cmp-'!S483</f>
        <v>0</v>
      </c>
      <c r="AW979" s="22">
        <f>+'Cmp-'!T483</f>
        <v>0</v>
      </c>
      <c r="AX979" s="22">
        <f>+'Cmp-'!U483</f>
        <v>0</v>
      </c>
      <c r="AY979" s="22">
        <f>+'Cmp-'!V483</f>
        <v>0</v>
      </c>
      <c r="AZ979" s="22">
        <f>+'Cmp-'!W483</f>
        <v>0</v>
      </c>
      <c r="BA979" s="22">
        <f>+'Cmp-'!X483</f>
        <v>0</v>
      </c>
      <c r="BB979" s="22">
        <f>+'Cmp-'!Y483</f>
        <v>0</v>
      </c>
      <c r="BC979" s="22">
        <f>+'Cmp-'!Z483</f>
        <v>0</v>
      </c>
      <c r="BD979" s="22">
        <f>+'Cmp-'!AA483</f>
        <v>0</v>
      </c>
      <c r="BE979" s="22">
        <f>+'Cmp-'!AB483</f>
        <v>0</v>
      </c>
      <c r="BF979" s="22">
        <f>+'Cmp-'!AC483</f>
        <v>0</v>
      </c>
      <c r="BG979" s="22">
        <f>+'Cmp-'!AD483</f>
        <v>0</v>
      </c>
      <c r="BH979" s="22">
        <f>+'Cmp-'!AE483</f>
        <v>0</v>
      </c>
      <c r="BI979" s="22">
        <f>+'Cmp-'!AF483</f>
        <v>0</v>
      </c>
      <c r="BJ979" s="22">
        <f>+'Cmp-'!AG483</f>
        <v>0</v>
      </c>
      <c r="BK979" s="22">
        <f>+'Cmp-'!AH483</f>
        <v>0</v>
      </c>
      <c r="BL979" s="22">
        <f>+'Cmp-'!AI483</f>
        <v>0</v>
      </c>
      <c r="BM979" s="6" t="s">
        <v>1079</v>
      </c>
      <c r="BN979" s="24" t="str">
        <f>+CnAll!B979</f>
        <v>AAAAa + aAAAA</v>
      </c>
      <c r="BO979" s="24">
        <f>+CnAll!C979</f>
        <v>0</v>
      </c>
    </row>
    <row r="980" spans="1:67" x14ac:dyDescent="0.45">
      <c r="A980" s="1">
        <v>979</v>
      </c>
      <c r="B980" s="22" t="str">
        <f>+'Cpm-'!B484</f>
        <v>AAAaA + aAAAA</v>
      </c>
      <c r="C980" s="22">
        <f>+'Cpm-'!E484</f>
        <v>0</v>
      </c>
      <c r="D980" s="22">
        <f>+'Cpm-'!F484</f>
        <v>0</v>
      </c>
      <c r="E980" s="22">
        <f>+'Cpm-'!G484</f>
        <v>0</v>
      </c>
      <c r="F980" s="22">
        <f>+'Cpm-'!H484</f>
        <v>0</v>
      </c>
      <c r="G980" s="22">
        <f>+'Cpm-'!I484</f>
        <v>0</v>
      </c>
      <c r="H980" s="22">
        <f>+'Cpm-'!J484</f>
        <v>0</v>
      </c>
      <c r="I980" s="22">
        <f>+'Cpm-'!K484</f>
        <v>0</v>
      </c>
      <c r="J980" s="22">
        <f>+'Cpm-'!L484</f>
        <v>0</v>
      </c>
      <c r="K980" s="22">
        <f>+'Cpm-'!M484</f>
        <v>0</v>
      </c>
      <c r="L980" s="22">
        <f>+'Cpm-'!N484</f>
        <v>0</v>
      </c>
      <c r="M980" s="22">
        <f>+'Cpm-'!O484</f>
        <v>0</v>
      </c>
      <c r="N980" s="22">
        <f>+'Cpm-'!P484</f>
        <v>0</v>
      </c>
      <c r="O980" s="22">
        <f>+'Cpm-'!Q484</f>
        <v>0</v>
      </c>
      <c r="P980" s="22">
        <f>+'Cpm-'!R484</f>
        <v>0</v>
      </c>
      <c r="Q980" s="22">
        <f>+'Cpm-'!S484</f>
        <v>0</v>
      </c>
      <c r="R980" s="22">
        <f>+'Cpm-'!T484</f>
        <v>0</v>
      </c>
      <c r="S980" s="22">
        <f>+'Cpm-'!U484</f>
        <v>0</v>
      </c>
      <c r="T980" s="22">
        <f>+'Cpm-'!V484</f>
        <v>0</v>
      </c>
      <c r="U980" s="22">
        <f>+'Cpm-'!W484</f>
        <v>0</v>
      </c>
      <c r="V980" s="22">
        <f>+'Cpm-'!X484</f>
        <v>0</v>
      </c>
      <c r="W980" s="22">
        <f>+'Cpm-'!Y484</f>
        <v>0</v>
      </c>
      <c r="X980" s="22">
        <f>+'Cpm-'!Z484</f>
        <v>0</v>
      </c>
      <c r="Y980" s="22">
        <f>+'Cpm-'!AA484</f>
        <v>0</v>
      </c>
      <c r="Z980" s="22">
        <f>+'Cpm-'!AB484</f>
        <v>0</v>
      </c>
      <c r="AA980" s="22">
        <f>+'Cpm-'!AC484</f>
        <v>0</v>
      </c>
      <c r="AB980" s="22">
        <f>+'Cpm-'!AD484</f>
        <v>0</v>
      </c>
      <c r="AC980" s="22">
        <f>+'Cpm-'!AE484</f>
        <v>0</v>
      </c>
      <c r="AD980" s="22">
        <f>+'Cpm-'!AF484</f>
        <v>0</v>
      </c>
      <c r="AE980" s="22">
        <f>+'Cpm-'!AG484</f>
        <v>0</v>
      </c>
      <c r="AF980" s="22">
        <f>+'Cpm-'!AH484</f>
        <v>0</v>
      </c>
      <c r="AG980" s="22">
        <f>+'Cpm-'!AI484</f>
        <v>0</v>
      </c>
      <c r="AH980" s="22">
        <f>+'Cmp-'!E484</f>
        <v>0</v>
      </c>
      <c r="AI980" s="22">
        <f>+'Cmp-'!F484</f>
        <v>0</v>
      </c>
      <c r="AJ980" s="22">
        <f>+'Cmp-'!G484</f>
        <v>0</v>
      </c>
      <c r="AK980" s="22">
        <f>+'Cmp-'!H484</f>
        <v>0</v>
      </c>
      <c r="AL980" s="22">
        <f>+'Cmp-'!I484</f>
        <v>0</v>
      </c>
      <c r="AM980" s="22">
        <f>+'Cmp-'!J484</f>
        <v>0</v>
      </c>
      <c r="AN980" s="22">
        <f>+'Cmp-'!K484</f>
        <v>0</v>
      </c>
      <c r="AO980" s="22">
        <f>+'Cmp-'!L484</f>
        <v>0</v>
      </c>
      <c r="AP980" s="22">
        <f>+'Cmp-'!M484</f>
        <v>0</v>
      </c>
      <c r="AQ980" s="22">
        <f>+'Cmp-'!N484</f>
        <v>0</v>
      </c>
      <c r="AR980" s="22">
        <f>+'Cmp-'!O484</f>
        <v>0</v>
      </c>
      <c r="AS980" s="22">
        <f>+'Cmp-'!P484</f>
        <v>0</v>
      </c>
      <c r="AT980" s="22">
        <f>+'Cmp-'!Q484</f>
        <v>0</v>
      </c>
      <c r="AU980" s="22">
        <f>+'Cmp-'!R484</f>
        <v>0</v>
      </c>
      <c r="AV980" s="22">
        <f>+'Cmp-'!S484</f>
        <v>0</v>
      </c>
      <c r="AW980" s="22">
        <f>+'Cmp-'!T484</f>
        <v>0</v>
      </c>
      <c r="AX980" s="22">
        <f>+'Cmp-'!U484</f>
        <v>0</v>
      </c>
      <c r="AY980" s="22">
        <f>+'Cmp-'!V484</f>
        <v>0</v>
      </c>
      <c r="AZ980" s="22">
        <f>+'Cmp-'!W484</f>
        <v>0</v>
      </c>
      <c r="BA980" s="22">
        <f>+'Cmp-'!X484</f>
        <v>0</v>
      </c>
      <c r="BB980" s="22">
        <f>+'Cmp-'!Y484</f>
        <v>0</v>
      </c>
      <c r="BC980" s="22">
        <f>+'Cmp-'!Z484</f>
        <v>0</v>
      </c>
      <c r="BD980" s="22">
        <f>+'Cmp-'!AA484</f>
        <v>0</v>
      </c>
      <c r="BE980" s="22">
        <f>+'Cmp-'!AB484</f>
        <v>0</v>
      </c>
      <c r="BF980" s="22">
        <f>+'Cmp-'!AC484</f>
        <v>0</v>
      </c>
      <c r="BG980" s="22">
        <f>+'Cmp-'!AD484</f>
        <v>0</v>
      </c>
      <c r="BH980" s="22">
        <f>+'Cmp-'!AE484</f>
        <v>0</v>
      </c>
      <c r="BI980" s="22">
        <f>+'Cmp-'!AF484</f>
        <v>0</v>
      </c>
      <c r="BJ980" s="22">
        <f>+'Cmp-'!AG484</f>
        <v>0</v>
      </c>
      <c r="BK980" s="22">
        <f>+'Cmp-'!AH484</f>
        <v>0</v>
      </c>
      <c r="BL980" s="22">
        <f>+'Cmp-'!AI484</f>
        <v>0</v>
      </c>
      <c r="BM980" s="6" t="s">
        <v>1079</v>
      </c>
      <c r="BN980" s="24" t="str">
        <f>+CnAll!B980</f>
        <v>AAAaA + aAAAA</v>
      </c>
      <c r="BO980" s="24">
        <f>+CnAll!C980</f>
        <v>0</v>
      </c>
    </row>
    <row r="981" spans="1:67" x14ac:dyDescent="0.45">
      <c r="A981" s="1">
        <v>980</v>
      </c>
      <c r="B981" s="22" t="str">
        <f>+'Cpm-'!B485</f>
        <v>AAAaa + aAAAA</v>
      </c>
      <c r="C981" s="22">
        <f>+'Cpm-'!E485</f>
        <v>0</v>
      </c>
      <c r="D981" s="22">
        <f>+'Cpm-'!F485</f>
        <v>0</v>
      </c>
      <c r="E981" s="22">
        <f>+'Cpm-'!G485</f>
        <v>0</v>
      </c>
      <c r="F981" s="22">
        <f>+'Cpm-'!H485</f>
        <v>0</v>
      </c>
      <c r="G981" s="22">
        <f>+'Cpm-'!I485</f>
        <v>0</v>
      </c>
      <c r="H981" s="22">
        <f>+'Cpm-'!J485</f>
        <v>0</v>
      </c>
      <c r="I981" s="22">
        <f>+'Cpm-'!K485</f>
        <v>0</v>
      </c>
      <c r="J981" s="22">
        <f>+'Cpm-'!L485</f>
        <v>0</v>
      </c>
      <c r="K981" s="22">
        <f>+'Cpm-'!M485</f>
        <v>0</v>
      </c>
      <c r="L981" s="22">
        <f>+'Cpm-'!N485</f>
        <v>0</v>
      </c>
      <c r="M981" s="22">
        <f>+'Cpm-'!O485</f>
        <v>0</v>
      </c>
      <c r="N981" s="22">
        <f>+'Cpm-'!P485</f>
        <v>0</v>
      </c>
      <c r="O981" s="22">
        <f>+'Cpm-'!Q485</f>
        <v>0</v>
      </c>
      <c r="P981" s="22">
        <f>+'Cpm-'!R485</f>
        <v>0</v>
      </c>
      <c r="Q981" s="22">
        <f>+'Cpm-'!S485</f>
        <v>0</v>
      </c>
      <c r="R981" s="22">
        <f>+'Cpm-'!T485</f>
        <v>0</v>
      </c>
      <c r="S981" s="22">
        <f>+'Cpm-'!U485</f>
        <v>0</v>
      </c>
      <c r="T981" s="22">
        <f>+'Cpm-'!V485</f>
        <v>0</v>
      </c>
      <c r="U981" s="22">
        <f>+'Cpm-'!W485</f>
        <v>0</v>
      </c>
      <c r="V981" s="22">
        <f>+'Cpm-'!X485</f>
        <v>0</v>
      </c>
      <c r="W981" s="22">
        <f>+'Cpm-'!Y485</f>
        <v>0</v>
      </c>
      <c r="X981" s="22">
        <f>+'Cpm-'!Z485</f>
        <v>0</v>
      </c>
      <c r="Y981" s="22">
        <f>+'Cpm-'!AA485</f>
        <v>0</v>
      </c>
      <c r="Z981" s="22">
        <f>+'Cpm-'!AB485</f>
        <v>0</v>
      </c>
      <c r="AA981" s="22">
        <f>+'Cpm-'!AC485</f>
        <v>0</v>
      </c>
      <c r="AB981" s="22">
        <f>+'Cpm-'!AD485</f>
        <v>0</v>
      </c>
      <c r="AC981" s="22">
        <f>+'Cpm-'!AE485</f>
        <v>0</v>
      </c>
      <c r="AD981" s="22">
        <f>+'Cpm-'!AF485</f>
        <v>0</v>
      </c>
      <c r="AE981" s="22">
        <f>+'Cpm-'!AG485</f>
        <v>0</v>
      </c>
      <c r="AF981" s="22">
        <f>+'Cpm-'!AH485</f>
        <v>0</v>
      </c>
      <c r="AG981" s="22">
        <f>+'Cpm-'!AI485</f>
        <v>0</v>
      </c>
      <c r="AH981" s="22">
        <f>+'Cmp-'!E485</f>
        <v>0</v>
      </c>
      <c r="AI981" s="22">
        <f>+'Cmp-'!F485</f>
        <v>0</v>
      </c>
      <c r="AJ981" s="22">
        <f>+'Cmp-'!G485</f>
        <v>0</v>
      </c>
      <c r="AK981" s="22">
        <f>+'Cmp-'!H485</f>
        <v>0</v>
      </c>
      <c r="AL981" s="22">
        <f>+'Cmp-'!I485</f>
        <v>0</v>
      </c>
      <c r="AM981" s="22">
        <f>+'Cmp-'!J485</f>
        <v>0</v>
      </c>
      <c r="AN981" s="22">
        <f>+'Cmp-'!K485</f>
        <v>0</v>
      </c>
      <c r="AO981" s="22">
        <f>+'Cmp-'!L485</f>
        <v>0</v>
      </c>
      <c r="AP981" s="22">
        <f>+'Cmp-'!M485</f>
        <v>0</v>
      </c>
      <c r="AQ981" s="22">
        <f>+'Cmp-'!N485</f>
        <v>0</v>
      </c>
      <c r="AR981" s="22">
        <f>+'Cmp-'!O485</f>
        <v>0</v>
      </c>
      <c r="AS981" s="22">
        <f>+'Cmp-'!P485</f>
        <v>0</v>
      </c>
      <c r="AT981" s="22">
        <f>+'Cmp-'!Q485</f>
        <v>0</v>
      </c>
      <c r="AU981" s="22">
        <f>+'Cmp-'!R485</f>
        <v>0</v>
      </c>
      <c r="AV981" s="22">
        <f>+'Cmp-'!S485</f>
        <v>0</v>
      </c>
      <c r="AW981" s="22">
        <f>+'Cmp-'!T485</f>
        <v>0</v>
      </c>
      <c r="AX981" s="22">
        <f>+'Cmp-'!U485</f>
        <v>0</v>
      </c>
      <c r="AY981" s="22">
        <f>+'Cmp-'!V485</f>
        <v>0</v>
      </c>
      <c r="AZ981" s="22">
        <f>+'Cmp-'!W485</f>
        <v>0</v>
      </c>
      <c r="BA981" s="22">
        <f>+'Cmp-'!X485</f>
        <v>0</v>
      </c>
      <c r="BB981" s="22">
        <f>+'Cmp-'!Y485</f>
        <v>0</v>
      </c>
      <c r="BC981" s="22">
        <f>+'Cmp-'!Z485</f>
        <v>0</v>
      </c>
      <c r="BD981" s="22">
        <f>+'Cmp-'!AA485</f>
        <v>0</v>
      </c>
      <c r="BE981" s="22">
        <f>+'Cmp-'!AB485</f>
        <v>0</v>
      </c>
      <c r="BF981" s="22">
        <f>+'Cmp-'!AC485</f>
        <v>0</v>
      </c>
      <c r="BG981" s="22">
        <f>+'Cmp-'!AD485</f>
        <v>0</v>
      </c>
      <c r="BH981" s="22">
        <f>+'Cmp-'!AE485</f>
        <v>0</v>
      </c>
      <c r="BI981" s="22">
        <f>+'Cmp-'!AF485</f>
        <v>0</v>
      </c>
      <c r="BJ981" s="22">
        <f>+'Cmp-'!AG485</f>
        <v>0</v>
      </c>
      <c r="BK981" s="22">
        <f>+'Cmp-'!AH485</f>
        <v>0</v>
      </c>
      <c r="BL981" s="22">
        <f>+'Cmp-'!AI485</f>
        <v>0</v>
      </c>
      <c r="BM981" s="6" t="s">
        <v>1079</v>
      </c>
      <c r="BN981" s="24" t="str">
        <f>+CnAll!B981</f>
        <v>AAAaa + aAAAA</v>
      </c>
      <c r="BO981" s="24">
        <f>+CnAll!C981</f>
        <v>0</v>
      </c>
    </row>
    <row r="982" spans="1:67" x14ac:dyDescent="0.45">
      <c r="A982" s="1">
        <v>981</v>
      </c>
      <c r="B982" s="22" t="str">
        <f>+'Cpm-'!B486</f>
        <v>AAaAA + aAAAA</v>
      </c>
      <c r="C982" s="22">
        <f>+'Cpm-'!E486</f>
        <v>0</v>
      </c>
      <c r="D982" s="22">
        <f>+'Cpm-'!F486</f>
        <v>0</v>
      </c>
      <c r="E982" s="22">
        <f>+'Cpm-'!G486</f>
        <v>0</v>
      </c>
      <c r="F982" s="22">
        <f>+'Cpm-'!H486</f>
        <v>0</v>
      </c>
      <c r="G982" s="22">
        <f>+'Cpm-'!I486</f>
        <v>0</v>
      </c>
      <c r="H982" s="22">
        <f>+'Cpm-'!J486</f>
        <v>0</v>
      </c>
      <c r="I982" s="22">
        <f>+'Cpm-'!K486</f>
        <v>0</v>
      </c>
      <c r="J982" s="22">
        <f>+'Cpm-'!L486</f>
        <v>0</v>
      </c>
      <c r="K982" s="22">
        <f>+'Cpm-'!M486</f>
        <v>0</v>
      </c>
      <c r="L982" s="22">
        <f>+'Cpm-'!N486</f>
        <v>0</v>
      </c>
      <c r="M982" s="22">
        <f>+'Cpm-'!O486</f>
        <v>0</v>
      </c>
      <c r="N982" s="22">
        <f>+'Cpm-'!P486</f>
        <v>0</v>
      </c>
      <c r="O982" s="22">
        <f>+'Cpm-'!Q486</f>
        <v>0</v>
      </c>
      <c r="P982" s="22">
        <f>+'Cpm-'!R486</f>
        <v>0</v>
      </c>
      <c r="Q982" s="22">
        <f>+'Cpm-'!S486</f>
        <v>0</v>
      </c>
      <c r="R982" s="22">
        <f>+'Cpm-'!T486</f>
        <v>0</v>
      </c>
      <c r="S982" s="22">
        <f>+'Cpm-'!U486</f>
        <v>0</v>
      </c>
      <c r="T982" s="22">
        <f>+'Cpm-'!V486</f>
        <v>0</v>
      </c>
      <c r="U982" s="22">
        <f>+'Cpm-'!W486</f>
        <v>0</v>
      </c>
      <c r="V982" s="22">
        <f>+'Cpm-'!X486</f>
        <v>0</v>
      </c>
      <c r="W982" s="22">
        <f>+'Cpm-'!Y486</f>
        <v>0</v>
      </c>
      <c r="X982" s="22">
        <f>+'Cpm-'!Z486</f>
        <v>0</v>
      </c>
      <c r="Y982" s="22">
        <f>+'Cpm-'!AA486</f>
        <v>0</v>
      </c>
      <c r="Z982" s="22">
        <f>+'Cpm-'!AB486</f>
        <v>0</v>
      </c>
      <c r="AA982" s="22">
        <f>+'Cpm-'!AC486</f>
        <v>0</v>
      </c>
      <c r="AB982" s="22">
        <f>+'Cpm-'!AD486</f>
        <v>0</v>
      </c>
      <c r="AC982" s="22">
        <f>+'Cpm-'!AE486</f>
        <v>0</v>
      </c>
      <c r="AD982" s="22">
        <f>+'Cpm-'!AF486</f>
        <v>0</v>
      </c>
      <c r="AE982" s="22">
        <f>+'Cpm-'!AG486</f>
        <v>0</v>
      </c>
      <c r="AF982" s="22">
        <f>+'Cpm-'!AH486</f>
        <v>0</v>
      </c>
      <c r="AG982" s="22">
        <f>+'Cpm-'!AI486</f>
        <v>0</v>
      </c>
      <c r="AH982" s="22">
        <f>+'Cmp-'!E486</f>
        <v>0</v>
      </c>
      <c r="AI982" s="22">
        <f>+'Cmp-'!F486</f>
        <v>0</v>
      </c>
      <c r="AJ982" s="22">
        <f>+'Cmp-'!G486</f>
        <v>0</v>
      </c>
      <c r="AK982" s="22">
        <f>+'Cmp-'!H486</f>
        <v>0</v>
      </c>
      <c r="AL982" s="22">
        <f>+'Cmp-'!I486</f>
        <v>0</v>
      </c>
      <c r="AM982" s="22">
        <f>+'Cmp-'!J486</f>
        <v>0</v>
      </c>
      <c r="AN982" s="22">
        <f>+'Cmp-'!K486</f>
        <v>0</v>
      </c>
      <c r="AO982" s="22">
        <f>+'Cmp-'!L486</f>
        <v>0</v>
      </c>
      <c r="AP982" s="22">
        <f>+'Cmp-'!M486</f>
        <v>0</v>
      </c>
      <c r="AQ982" s="22">
        <f>+'Cmp-'!N486</f>
        <v>0</v>
      </c>
      <c r="AR982" s="22">
        <f>+'Cmp-'!O486</f>
        <v>0</v>
      </c>
      <c r="AS982" s="22">
        <f>+'Cmp-'!P486</f>
        <v>0</v>
      </c>
      <c r="AT982" s="22">
        <f>+'Cmp-'!Q486</f>
        <v>0</v>
      </c>
      <c r="AU982" s="22">
        <f>+'Cmp-'!R486</f>
        <v>0</v>
      </c>
      <c r="AV982" s="22">
        <f>+'Cmp-'!S486</f>
        <v>0</v>
      </c>
      <c r="AW982" s="22">
        <f>+'Cmp-'!T486</f>
        <v>0</v>
      </c>
      <c r="AX982" s="22">
        <f>+'Cmp-'!U486</f>
        <v>0</v>
      </c>
      <c r="AY982" s="22">
        <f>+'Cmp-'!V486</f>
        <v>0</v>
      </c>
      <c r="AZ982" s="22">
        <f>+'Cmp-'!W486</f>
        <v>0</v>
      </c>
      <c r="BA982" s="22">
        <f>+'Cmp-'!X486</f>
        <v>0</v>
      </c>
      <c r="BB982" s="22">
        <f>+'Cmp-'!Y486</f>
        <v>0</v>
      </c>
      <c r="BC982" s="22">
        <f>+'Cmp-'!Z486</f>
        <v>0</v>
      </c>
      <c r="BD982" s="22">
        <f>+'Cmp-'!AA486</f>
        <v>0</v>
      </c>
      <c r="BE982" s="22">
        <f>+'Cmp-'!AB486</f>
        <v>0</v>
      </c>
      <c r="BF982" s="22">
        <f>+'Cmp-'!AC486</f>
        <v>0</v>
      </c>
      <c r="BG982" s="22">
        <f>+'Cmp-'!AD486</f>
        <v>0</v>
      </c>
      <c r="BH982" s="22">
        <f>+'Cmp-'!AE486</f>
        <v>0</v>
      </c>
      <c r="BI982" s="22">
        <f>+'Cmp-'!AF486</f>
        <v>0</v>
      </c>
      <c r="BJ982" s="22">
        <f>+'Cmp-'!AG486</f>
        <v>0</v>
      </c>
      <c r="BK982" s="22">
        <f>+'Cmp-'!AH486</f>
        <v>0</v>
      </c>
      <c r="BL982" s="22">
        <f>+'Cmp-'!AI486</f>
        <v>0</v>
      </c>
      <c r="BM982" s="6" t="s">
        <v>1079</v>
      </c>
      <c r="BN982" s="24" t="str">
        <f>+CnAll!B982</f>
        <v>AAaAA + aAAAA</v>
      </c>
      <c r="BO982" s="24">
        <f>+CnAll!C982</f>
        <v>0</v>
      </c>
    </row>
    <row r="983" spans="1:67" x14ac:dyDescent="0.45">
      <c r="A983" s="1">
        <v>982</v>
      </c>
      <c r="B983" s="22" t="str">
        <f>+'Cpm-'!B487</f>
        <v>AAaAa + aAAAA</v>
      </c>
      <c r="C983" s="22">
        <f>+'Cpm-'!E487</f>
        <v>0</v>
      </c>
      <c r="D983" s="22">
        <f>+'Cpm-'!F487</f>
        <v>0</v>
      </c>
      <c r="E983" s="22">
        <f>+'Cpm-'!G487</f>
        <v>0</v>
      </c>
      <c r="F983" s="22">
        <f>+'Cpm-'!H487</f>
        <v>0</v>
      </c>
      <c r="G983" s="22">
        <f>+'Cpm-'!I487</f>
        <v>0</v>
      </c>
      <c r="H983" s="22">
        <f>+'Cpm-'!J487</f>
        <v>0</v>
      </c>
      <c r="I983" s="22">
        <f>+'Cpm-'!K487</f>
        <v>0</v>
      </c>
      <c r="J983" s="22">
        <f>+'Cpm-'!L487</f>
        <v>0</v>
      </c>
      <c r="K983" s="22">
        <f>+'Cpm-'!M487</f>
        <v>0</v>
      </c>
      <c r="L983" s="22">
        <f>+'Cpm-'!N487</f>
        <v>0</v>
      </c>
      <c r="M983" s="22">
        <f>+'Cpm-'!O487</f>
        <v>0</v>
      </c>
      <c r="N983" s="22">
        <f>+'Cpm-'!P487</f>
        <v>0</v>
      </c>
      <c r="O983" s="22">
        <f>+'Cpm-'!Q487</f>
        <v>0</v>
      </c>
      <c r="P983" s="22">
        <f>+'Cpm-'!R487</f>
        <v>0</v>
      </c>
      <c r="Q983" s="22">
        <f>+'Cpm-'!S487</f>
        <v>0</v>
      </c>
      <c r="R983" s="22">
        <f>+'Cpm-'!T487</f>
        <v>0</v>
      </c>
      <c r="S983" s="22">
        <f>+'Cpm-'!U487</f>
        <v>0</v>
      </c>
      <c r="T983" s="22">
        <f>+'Cpm-'!V487</f>
        <v>0</v>
      </c>
      <c r="U983" s="22">
        <f>+'Cpm-'!W487</f>
        <v>0</v>
      </c>
      <c r="V983" s="22">
        <f>+'Cpm-'!X487</f>
        <v>0</v>
      </c>
      <c r="W983" s="22">
        <f>+'Cpm-'!Y487</f>
        <v>0</v>
      </c>
      <c r="X983" s="22">
        <f>+'Cpm-'!Z487</f>
        <v>0</v>
      </c>
      <c r="Y983" s="22">
        <f>+'Cpm-'!AA487</f>
        <v>0</v>
      </c>
      <c r="Z983" s="22">
        <f>+'Cpm-'!AB487</f>
        <v>0</v>
      </c>
      <c r="AA983" s="22">
        <f>+'Cpm-'!AC487</f>
        <v>0</v>
      </c>
      <c r="AB983" s="22">
        <f>+'Cpm-'!AD487</f>
        <v>0</v>
      </c>
      <c r="AC983" s="22">
        <f>+'Cpm-'!AE487</f>
        <v>0</v>
      </c>
      <c r="AD983" s="22">
        <f>+'Cpm-'!AF487</f>
        <v>0</v>
      </c>
      <c r="AE983" s="22">
        <f>+'Cpm-'!AG487</f>
        <v>0</v>
      </c>
      <c r="AF983" s="22">
        <f>+'Cpm-'!AH487</f>
        <v>0</v>
      </c>
      <c r="AG983" s="22">
        <f>+'Cpm-'!AI487</f>
        <v>0</v>
      </c>
      <c r="AH983" s="22">
        <f>+'Cmp-'!E487</f>
        <v>0</v>
      </c>
      <c r="AI983" s="22">
        <f>+'Cmp-'!F487</f>
        <v>0</v>
      </c>
      <c r="AJ983" s="22">
        <f>+'Cmp-'!G487</f>
        <v>0</v>
      </c>
      <c r="AK983" s="22">
        <f>+'Cmp-'!H487</f>
        <v>0</v>
      </c>
      <c r="AL983" s="22">
        <f>+'Cmp-'!I487</f>
        <v>0</v>
      </c>
      <c r="AM983" s="22">
        <f>+'Cmp-'!J487</f>
        <v>0</v>
      </c>
      <c r="AN983" s="22">
        <f>+'Cmp-'!K487</f>
        <v>0</v>
      </c>
      <c r="AO983" s="22">
        <f>+'Cmp-'!L487</f>
        <v>0</v>
      </c>
      <c r="AP983" s="22">
        <f>+'Cmp-'!M487</f>
        <v>0</v>
      </c>
      <c r="AQ983" s="22">
        <f>+'Cmp-'!N487</f>
        <v>0</v>
      </c>
      <c r="AR983" s="22">
        <f>+'Cmp-'!O487</f>
        <v>0</v>
      </c>
      <c r="AS983" s="22">
        <f>+'Cmp-'!P487</f>
        <v>0</v>
      </c>
      <c r="AT983" s="22">
        <f>+'Cmp-'!Q487</f>
        <v>0</v>
      </c>
      <c r="AU983" s="22">
        <f>+'Cmp-'!R487</f>
        <v>0</v>
      </c>
      <c r="AV983" s="22">
        <f>+'Cmp-'!S487</f>
        <v>0</v>
      </c>
      <c r="AW983" s="22">
        <f>+'Cmp-'!T487</f>
        <v>0</v>
      </c>
      <c r="AX983" s="22">
        <f>+'Cmp-'!U487</f>
        <v>0</v>
      </c>
      <c r="AY983" s="22">
        <f>+'Cmp-'!V487</f>
        <v>0</v>
      </c>
      <c r="AZ983" s="22">
        <f>+'Cmp-'!W487</f>
        <v>0</v>
      </c>
      <c r="BA983" s="22">
        <f>+'Cmp-'!X487</f>
        <v>0</v>
      </c>
      <c r="BB983" s="22">
        <f>+'Cmp-'!Y487</f>
        <v>0</v>
      </c>
      <c r="BC983" s="22">
        <f>+'Cmp-'!Z487</f>
        <v>0</v>
      </c>
      <c r="BD983" s="22">
        <f>+'Cmp-'!AA487</f>
        <v>0</v>
      </c>
      <c r="BE983" s="22">
        <f>+'Cmp-'!AB487</f>
        <v>0</v>
      </c>
      <c r="BF983" s="22">
        <f>+'Cmp-'!AC487</f>
        <v>0</v>
      </c>
      <c r="BG983" s="22">
        <f>+'Cmp-'!AD487</f>
        <v>0</v>
      </c>
      <c r="BH983" s="22">
        <f>+'Cmp-'!AE487</f>
        <v>0</v>
      </c>
      <c r="BI983" s="22">
        <f>+'Cmp-'!AF487</f>
        <v>0</v>
      </c>
      <c r="BJ983" s="22">
        <f>+'Cmp-'!AG487</f>
        <v>0</v>
      </c>
      <c r="BK983" s="22">
        <f>+'Cmp-'!AH487</f>
        <v>0</v>
      </c>
      <c r="BL983" s="22">
        <f>+'Cmp-'!AI487</f>
        <v>0</v>
      </c>
      <c r="BM983" s="6" t="s">
        <v>1079</v>
      </c>
      <c r="BN983" s="24" t="str">
        <f>+CnAll!B983</f>
        <v>AAaAa + aAAAA</v>
      </c>
      <c r="BO983" s="24">
        <f>+CnAll!C983</f>
        <v>0</v>
      </c>
    </row>
    <row r="984" spans="1:67" x14ac:dyDescent="0.45">
      <c r="A984" s="1">
        <v>983</v>
      </c>
      <c r="B984" s="22" t="str">
        <f>+'Cpm-'!B488</f>
        <v>AAaaA + aAAAA</v>
      </c>
      <c r="C984" s="22">
        <f>+'Cpm-'!E488</f>
        <v>0</v>
      </c>
      <c r="D984" s="22">
        <f>+'Cpm-'!F488</f>
        <v>0</v>
      </c>
      <c r="E984" s="22">
        <f>+'Cpm-'!G488</f>
        <v>0</v>
      </c>
      <c r="F984" s="22">
        <f>+'Cpm-'!H488</f>
        <v>0</v>
      </c>
      <c r="G984" s="22">
        <f>+'Cpm-'!I488</f>
        <v>0</v>
      </c>
      <c r="H984" s="22">
        <f>+'Cpm-'!J488</f>
        <v>0</v>
      </c>
      <c r="I984" s="22">
        <f>+'Cpm-'!K488</f>
        <v>0</v>
      </c>
      <c r="J984" s="22">
        <f>+'Cpm-'!L488</f>
        <v>0</v>
      </c>
      <c r="K984" s="22">
        <f>+'Cpm-'!M488</f>
        <v>0</v>
      </c>
      <c r="L984" s="22">
        <f>+'Cpm-'!N488</f>
        <v>0</v>
      </c>
      <c r="M984" s="22">
        <f>+'Cpm-'!O488</f>
        <v>0</v>
      </c>
      <c r="N984" s="22">
        <f>+'Cpm-'!P488</f>
        <v>0</v>
      </c>
      <c r="O984" s="22">
        <f>+'Cpm-'!Q488</f>
        <v>0</v>
      </c>
      <c r="P984" s="22">
        <f>+'Cpm-'!R488</f>
        <v>0</v>
      </c>
      <c r="Q984" s="22">
        <f>+'Cpm-'!S488</f>
        <v>0</v>
      </c>
      <c r="R984" s="22">
        <f>+'Cpm-'!T488</f>
        <v>0</v>
      </c>
      <c r="S984" s="22">
        <f>+'Cpm-'!U488</f>
        <v>0</v>
      </c>
      <c r="T984" s="22">
        <f>+'Cpm-'!V488</f>
        <v>0</v>
      </c>
      <c r="U984" s="22">
        <f>+'Cpm-'!W488</f>
        <v>0</v>
      </c>
      <c r="V984" s="22">
        <f>+'Cpm-'!X488</f>
        <v>0</v>
      </c>
      <c r="W984" s="22">
        <f>+'Cpm-'!Y488</f>
        <v>0</v>
      </c>
      <c r="X984" s="22">
        <f>+'Cpm-'!Z488</f>
        <v>0</v>
      </c>
      <c r="Y984" s="22">
        <f>+'Cpm-'!AA488</f>
        <v>0</v>
      </c>
      <c r="Z984" s="22">
        <f>+'Cpm-'!AB488</f>
        <v>0</v>
      </c>
      <c r="AA984" s="22">
        <f>+'Cpm-'!AC488</f>
        <v>0</v>
      </c>
      <c r="AB984" s="22">
        <f>+'Cpm-'!AD488</f>
        <v>0</v>
      </c>
      <c r="AC984" s="22">
        <f>+'Cpm-'!AE488</f>
        <v>0</v>
      </c>
      <c r="AD984" s="22">
        <f>+'Cpm-'!AF488</f>
        <v>0</v>
      </c>
      <c r="AE984" s="22">
        <f>+'Cpm-'!AG488</f>
        <v>0</v>
      </c>
      <c r="AF984" s="22">
        <f>+'Cpm-'!AH488</f>
        <v>0</v>
      </c>
      <c r="AG984" s="22">
        <f>+'Cpm-'!AI488</f>
        <v>0</v>
      </c>
      <c r="AH984" s="22">
        <f>+'Cmp-'!E488</f>
        <v>0</v>
      </c>
      <c r="AI984" s="22">
        <f>+'Cmp-'!F488</f>
        <v>0</v>
      </c>
      <c r="AJ984" s="22">
        <f>+'Cmp-'!G488</f>
        <v>0</v>
      </c>
      <c r="AK984" s="22">
        <f>+'Cmp-'!H488</f>
        <v>0</v>
      </c>
      <c r="AL984" s="22">
        <f>+'Cmp-'!I488</f>
        <v>0</v>
      </c>
      <c r="AM984" s="22">
        <f>+'Cmp-'!J488</f>
        <v>0</v>
      </c>
      <c r="AN984" s="22">
        <f>+'Cmp-'!K488</f>
        <v>0</v>
      </c>
      <c r="AO984" s="22">
        <f>+'Cmp-'!L488</f>
        <v>0</v>
      </c>
      <c r="AP984" s="22">
        <f>+'Cmp-'!M488</f>
        <v>0</v>
      </c>
      <c r="AQ984" s="22">
        <f>+'Cmp-'!N488</f>
        <v>0</v>
      </c>
      <c r="AR984" s="22">
        <f>+'Cmp-'!O488</f>
        <v>0</v>
      </c>
      <c r="AS984" s="22">
        <f>+'Cmp-'!P488</f>
        <v>0</v>
      </c>
      <c r="AT984" s="22">
        <f>+'Cmp-'!Q488</f>
        <v>0</v>
      </c>
      <c r="AU984" s="22">
        <f>+'Cmp-'!R488</f>
        <v>0</v>
      </c>
      <c r="AV984" s="22">
        <f>+'Cmp-'!S488</f>
        <v>0</v>
      </c>
      <c r="AW984" s="22">
        <f>+'Cmp-'!T488</f>
        <v>0</v>
      </c>
      <c r="AX984" s="22">
        <f>+'Cmp-'!U488</f>
        <v>0</v>
      </c>
      <c r="AY984" s="22">
        <f>+'Cmp-'!V488</f>
        <v>0</v>
      </c>
      <c r="AZ984" s="22">
        <f>+'Cmp-'!W488</f>
        <v>0</v>
      </c>
      <c r="BA984" s="22">
        <f>+'Cmp-'!X488</f>
        <v>0</v>
      </c>
      <c r="BB984" s="22">
        <f>+'Cmp-'!Y488</f>
        <v>0</v>
      </c>
      <c r="BC984" s="22">
        <f>+'Cmp-'!Z488</f>
        <v>0</v>
      </c>
      <c r="BD984" s="22">
        <f>+'Cmp-'!AA488</f>
        <v>0</v>
      </c>
      <c r="BE984" s="22">
        <f>+'Cmp-'!AB488</f>
        <v>0</v>
      </c>
      <c r="BF984" s="22">
        <f>+'Cmp-'!AC488</f>
        <v>0</v>
      </c>
      <c r="BG984" s="22">
        <f>+'Cmp-'!AD488</f>
        <v>0</v>
      </c>
      <c r="BH984" s="22">
        <f>+'Cmp-'!AE488</f>
        <v>0</v>
      </c>
      <c r="BI984" s="22">
        <f>+'Cmp-'!AF488</f>
        <v>0</v>
      </c>
      <c r="BJ984" s="22">
        <f>+'Cmp-'!AG488</f>
        <v>0</v>
      </c>
      <c r="BK984" s="22">
        <f>+'Cmp-'!AH488</f>
        <v>0</v>
      </c>
      <c r="BL984" s="22">
        <f>+'Cmp-'!AI488</f>
        <v>0</v>
      </c>
      <c r="BM984" s="6" t="s">
        <v>1079</v>
      </c>
      <c r="BN984" s="24" t="str">
        <f>+CnAll!B984</f>
        <v>AAaaA + aAAAA</v>
      </c>
      <c r="BO984" s="24">
        <f>+CnAll!C984</f>
        <v>0</v>
      </c>
    </row>
    <row r="985" spans="1:67" x14ac:dyDescent="0.45">
      <c r="A985" s="1">
        <v>984</v>
      </c>
      <c r="B985" s="22" t="str">
        <f>+'Cpm-'!B489</f>
        <v>AAaaa + aAAAA</v>
      </c>
      <c r="C985" s="22">
        <f>+'Cpm-'!E489</f>
        <v>0</v>
      </c>
      <c r="D985" s="22">
        <f>+'Cpm-'!F489</f>
        <v>0</v>
      </c>
      <c r="E985" s="22">
        <f>+'Cpm-'!G489</f>
        <v>0</v>
      </c>
      <c r="F985" s="22">
        <f>+'Cpm-'!H489</f>
        <v>0</v>
      </c>
      <c r="G985" s="22">
        <f>+'Cpm-'!I489</f>
        <v>0</v>
      </c>
      <c r="H985" s="22">
        <f>+'Cpm-'!J489</f>
        <v>0</v>
      </c>
      <c r="I985" s="22">
        <f>+'Cpm-'!K489</f>
        <v>0</v>
      </c>
      <c r="J985" s="22">
        <f>+'Cpm-'!L489</f>
        <v>8.8576500000000002E-2</v>
      </c>
      <c r="K985" s="22">
        <f>+'Cpm-'!M489</f>
        <v>0</v>
      </c>
      <c r="L985" s="22">
        <f>+'Cpm-'!N489</f>
        <v>0</v>
      </c>
      <c r="M985" s="22">
        <f>+'Cpm-'!O489</f>
        <v>0</v>
      </c>
      <c r="N985" s="22">
        <f>+'Cpm-'!P489</f>
        <v>0</v>
      </c>
      <c r="O985" s="22">
        <f>+'Cpm-'!Q489</f>
        <v>0</v>
      </c>
      <c r="P985" s="22">
        <f>+'Cpm-'!R489</f>
        <v>0</v>
      </c>
      <c r="Q985" s="22">
        <f>+'Cpm-'!S489</f>
        <v>0</v>
      </c>
      <c r="R985" s="22">
        <f>+'Cpm-'!T489</f>
        <v>0.103865</v>
      </c>
      <c r="S985" s="22">
        <f>+'Cpm-'!U489</f>
        <v>0</v>
      </c>
      <c r="T985" s="22">
        <f>+'Cpm-'!V489</f>
        <v>0</v>
      </c>
      <c r="U985" s="22">
        <f>+'Cpm-'!W489</f>
        <v>0</v>
      </c>
      <c r="V985" s="22">
        <f>+'Cpm-'!X489</f>
        <v>0</v>
      </c>
      <c r="W985" s="22">
        <f>+'Cpm-'!Y489</f>
        <v>0</v>
      </c>
      <c r="X985" s="22">
        <f>+'Cpm-'!Z489</f>
        <v>0</v>
      </c>
      <c r="Y985" s="22">
        <f>+'Cpm-'!AA489</f>
        <v>0</v>
      </c>
      <c r="Z985" s="22">
        <f>+'Cpm-'!AB489</f>
        <v>0</v>
      </c>
      <c r="AA985" s="22">
        <f>+'Cpm-'!AC489</f>
        <v>0</v>
      </c>
      <c r="AB985" s="22">
        <f>+'Cpm-'!AD489</f>
        <v>0</v>
      </c>
      <c r="AC985" s="22">
        <f>+'Cpm-'!AE489</f>
        <v>0</v>
      </c>
      <c r="AD985" s="22">
        <f>+'Cpm-'!AF489</f>
        <v>0</v>
      </c>
      <c r="AE985" s="22">
        <f>+'Cpm-'!AG489</f>
        <v>0</v>
      </c>
      <c r="AF985" s="22">
        <f>+'Cpm-'!AH489</f>
        <v>0</v>
      </c>
      <c r="AG985" s="22">
        <f>+'Cpm-'!AI489</f>
        <v>0</v>
      </c>
      <c r="AH985" s="22">
        <f>+'Cmp-'!E489</f>
        <v>0</v>
      </c>
      <c r="AI985" s="22">
        <f>+'Cmp-'!F489</f>
        <v>0</v>
      </c>
      <c r="AJ985" s="22">
        <f>+'Cmp-'!G489</f>
        <v>0</v>
      </c>
      <c r="AK985" s="22">
        <f>+'Cmp-'!H489</f>
        <v>0</v>
      </c>
      <c r="AL985" s="22">
        <f>+'Cmp-'!I489</f>
        <v>0</v>
      </c>
      <c r="AM985" s="22">
        <f>+'Cmp-'!J489</f>
        <v>0</v>
      </c>
      <c r="AN985" s="22">
        <f>+'Cmp-'!K489</f>
        <v>0</v>
      </c>
      <c r="AO985" s="22">
        <f>+'Cmp-'!L489</f>
        <v>0</v>
      </c>
      <c r="AP985" s="22">
        <f>+'Cmp-'!M489</f>
        <v>0</v>
      </c>
      <c r="AQ985" s="22">
        <f>+'Cmp-'!N489</f>
        <v>0</v>
      </c>
      <c r="AR985" s="22">
        <f>+'Cmp-'!O489</f>
        <v>0</v>
      </c>
      <c r="AS985" s="22">
        <f>+'Cmp-'!P489</f>
        <v>0</v>
      </c>
      <c r="AT985" s="22">
        <f>+'Cmp-'!Q489</f>
        <v>0</v>
      </c>
      <c r="AU985" s="22">
        <f>+'Cmp-'!R489</f>
        <v>0</v>
      </c>
      <c r="AV985" s="22">
        <f>+'Cmp-'!S489</f>
        <v>0</v>
      </c>
      <c r="AW985" s="22">
        <f>+'Cmp-'!T489</f>
        <v>0</v>
      </c>
      <c r="AX985" s="22">
        <f>+'Cmp-'!U489</f>
        <v>0</v>
      </c>
      <c r="AY985" s="22">
        <f>+'Cmp-'!V489</f>
        <v>0</v>
      </c>
      <c r="AZ985" s="22">
        <f>+'Cmp-'!W489</f>
        <v>0</v>
      </c>
      <c r="BA985" s="22">
        <f>+'Cmp-'!X489</f>
        <v>0</v>
      </c>
      <c r="BB985" s="22">
        <f>+'Cmp-'!Y489</f>
        <v>0</v>
      </c>
      <c r="BC985" s="22">
        <f>+'Cmp-'!Z489</f>
        <v>0</v>
      </c>
      <c r="BD985" s="22">
        <f>+'Cmp-'!AA489</f>
        <v>0</v>
      </c>
      <c r="BE985" s="22">
        <f>+'Cmp-'!AB489</f>
        <v>0</v>
      </c>
      <c r="BF985" s="22">
        <f>+'Cmp-'!AC489</f>
        <v>0</v>
      </c>
      <c r="BG985" s="22">
        <f>+'Cmp-'!AD489</f>
        <v>0</v>
      </c>
      <c r="BH985" s="22">
        <f>+'Cmp-'!AE489</f>
        <v>0</v>
      </c>
      <c r="BI985" s="22">
        <f>+'Cmp-'!AF489</f>
        <v>0</v>
      </c>
      <c r="BJ985" s="22">
        <f>+'Cmp-'!AG489</f>
        <v>0</v>
      </c>
      <c r="BK985" s="22">
        <f>+'Cmp-'!AH489</f>
        <v>0</v>
      </c>
      <c r="BL985" s="22">
        <f>+'Cmp-'!AI489</f>
        <v>0</v>
      </c>
      <c r="BM985" s="6" t="s">
        <v>1079</v>
      </c>
      <c r="BN985" s="24" t="str">
        <f>+CnAll!B985</f>
        <v>AAaaa + aAAAA</v>
      </c>
      <c r="BO985" s="24">
        <f>+CnAll!C985</f>
        <v>0</v>
      </c>
    </row>
    <row r="986" spans="1:67" x14ac:dyDescent="0.45">
      <c r="A986" s="1">
        <v>985</v>
      </c>
      <c r="B986" s="22" t="str">
        <f>+'Cpm-'!B490</f>
        <v>AaAAA + aAAAA</v>
      </c>
      <c r="C986" s="22">
        <f>+'Cpm-'!E490</f>
        <v>0</v>
      </c>
      <c r="D986" s="22">
        <f>+'Cpm-'!F490</f>
        <v>0</v>
      </c>
      <c r="E986" s="22">
        <f>+'Cpm-'!G490</f>
        <v>0</v>
      </c>
      <c r="F986" s="22">
        <f>+'Cpm-'!H490</f>
        <v>0</v>
      </c>
      <c r="G986" s="22">
        <f>+'Cpm-'!I490</f>
        <v>0</v>
      </c>
      <c r="H986" s="22">
        <f>+'Cpm-'!J490</f>
        <v>0</v>
      </c>
      <c r="I986" s="22">
        <f>+'Cpm-'!K490</f>
        <v>0</v>
      </c>
      <c r="J986" s="22">
        <f>+'Cpm-'!L490</f>
        <v>0</v>
      </c>
      <c r="K986" s="22">
        <f>+'Cpm-'!M490</f>
        <v>0</v>
      </c>
      <c r="L986" s="22">
        <f>+'Cpm-'!N490</f>
        <v>0</v>
      </c>
      <c r="M986" s="22">
        <f>+'Cpm-'!O490</f>
        <v>0</v>
      </c>
      <c r="N986" s="22">
        <f>+'Cpm-'!P490</f>
        <v>0</v>
      </c>
      <c r="O986" s="22">
        <f>+'Cpm-'!Q490</f>
        <v>0</v>
      </c>
      <c r="P986" s="22">
        <f>+'Cpm-'!R490</f>
        <v>0</v>
      </c>
      <c r="Q986" s="22">
        <f>+'Cpm-'!S490</f>
        <v>0</v>
      </c>
      <c r="R986" s="22">
        <f>+'Cpm-'!T490</f>
        <v>0</v>
      </c>
      <c r="S986" s="22">
        <f>+'Cpm-'!U490</f>
        <v>0</v>
      </c>
      <c r="T986" s="22">
        <f>+'Cpm-'!V490</f>
        <v>0</v>
      </c>
      <c r="U986" s="22">
        <f>+'Cpm-'!W490</f>
        <v>0</v>
      </c>
      <c r="V986" s="22">
        <f>+'Cpm-'!X490</f>
        <v>0</v>
      </c>
      <c r="W986" s="22">
        <f>+'Cpm-'!Y490</f>
        <v>0</v>
      </c>
      <c r="X986" s="22">
        <f>+'Cpm-'!Z490</f>
        <v>0</v>
      </c>
      <c r="Y986" s="22">
        <f>+'Cpm-'!AA490</f>
        <v>0</v>
      </c>
      <c r="Z986" s="22">
        <f>+'Cpm-'!AB490</f>
        <v>0</v>
      </c>
      <c r="AA986" s="22">
        <f>+'Cpm-'!AC490</f>
        <v>0</v>
      </c>
      <c r="AB986" s="22">
        <f>+'Cpm-'!AD490</f>
        <v>0</v>
      </c>
      <c r="AC986" s="22">
        <f>+'Cpm-'!AE490</f>
        <v>0</v>
      </c>
      <c r="AD986" s="22">
        <f>+'Cpm-'!AF490</f>
        <v>0</v>
      </c>
      <c r="AE986" s="22">
        <f>+'Cpm-'!AG490</f>
        <v>0</v>
      </c>
      <c r="AF986" s="22">
        <f>+'Cpm-'!AH490</f>
        <v>0</v>
      </c>
      <c r="AG986" s="22">
        <f>+'Cpm-'!AI490</f>
        <v>0</v>
      </c>
      <c r="AH986" s="22">
        <f>+'Cmp-'!E490</f>
        <v>0</v>
      </c>
      <c r="AI986" s="22">
        <f>+'Cmp-'!F490</f>
        <v>0</v>
      </c>
      <c r="AJ986" s="22">
        <f>+'Cmp-'!G490</f>
        <v>0</v>
      </c>
      <c r="AK986" s="22">
        <f>+'Cmp-'!H490</f>
        <v>0</v>
      </c>
      <c r="AL986" s="22">
        <f>+'Cmp-'!I490</f>
        <v>0</v>
      </c>
      <c r="AM986" s="22">
        <f>+'Cmp-'!J490</f>
        <v>0</v>
      </c>
      <c r="AN986" s="22">
        <f>+'Cmp-'!K490</f>
        <v>0</v>
      </c>
      <c r="AO986" s="22">
        <f>+'Cmp-'!L490</f>
        <v>0</v>
      </c>
      <c r="AP986" s="22">
        <f>+'Cmp-'!M490</f>
        <v>0</v>
      </c>
      <c r="AQ986" s="22">
        <f>+'Cmp-'!N490</f>
        <v>0</v>
      </c>
      <c r="AR986" s="22">
        <f>+'Cmp-'!O490</f>
        <v>0</v>
      </c>
      <c r="AS986" s="22">
        <f>+'Cmp-'!P490</f>
        <v>0</v>
      </c>
      <c r="AT986" s="22">
        <f>+'Cmp-'!Q490</f>
        <v>0</v>
      </c>
      <c r="AU986" s="22">
        <f>+'Cmp-'!R490</f>
        <v>0</v>
      </c>
      <c r="AV986" s="22">
        <f>+'Cmp-'!S490</f>
        <v>0</v>
      </c>
      <c r="AW986" s="22">
        <f>+'Cmp-'!T490</f>
        <v>0</v>
      </c>
      <c r="AX986" s="22">
        <f>+'Cmp-'!U490</f>
        <v>0</v>
      </c>
      <c r="AY986" s="22">
        <f>+'Cmp-'!V490</f>
        <v>0</v>
      </c>
      <c r="AZ986" s="22">
        <f>+'Cmp-'!W490</f>
        <v>0</v>
      </c>
      <c r="BA986" s="22">
        <f>+'Cmp-'!X490</f>
        <v>0</v>
      </c>
      <c r="BB986" s="22">
        <f>+'Cmp-'!Y490</f>
        <v>0</v>
      </c>
      <c r="BC986" s="22">
        <f>+'Cmp-'!Z490</f>
        <v>0</v>
      </c>
      <c r="BD986" s="22">
        <f>+'Cmp-'!AA490</f>
        <v>0</v>
      </c>
      <c r="BE986" s="22">
        <f>+'Cmp-'!AB490</f>
        <v>0</v>
      </c>
      <c r="BF986" s="22">
        <f>+'Cmp-'!AC490</f>
        <v>0</v>
      </c>
      <c r="BG986" s="22">
        <f>+'Cmp-'!AD490</f>
        <v>0</v>
      </c>
      <c r="BH986" s="22">
        <f>+'Cmp-'!AE490</f>
        <v>0</v>
      </c>
      <c r="BI986" s="22">
        <f>+'Cmp-'!AF490</f>
        <v>0</v>
      </c>
      <c r="BJ986" s="22">
        <f>+'Cmp-'!AG490</f>
        <v>0</v>
      </c>
      <c r="BK986" s="22">
        <f>+'Cmp-'!AH490</f>
        <v>0</v>
      </c>
      <c r="BL986" s="22">
        <f>+'Cmp-'!AI490</f>
        <v>0</v>
      </c>
      <c r="BM986" s="6" t="s">
        <v>1079</v>
      </c>
      <c r="BN986" s="24" t="str">
        <f>+CnAll!B986</f>
        <v>AaAAA + aAAAA</v>
      </c>
      <c r="BO986" s="24">
        <f>+CnAll!C986</f>
        <v>0</v>
      </c>
    </row>
    <row r="987" spans="1:67" x14ac:dyDescent="0.45">
      <c r="A987" s="1">
        <v>986</v>
      </c>
      <c r="B987" s="22" t="str">
        <f>+'Cpm-'!B491</f>
        <v>AaAAa + aAAAA</v>
      </c>
      <c r="C987" s="22">
        <f>+'Cpm-'!E491</f>
        <v>0</v>
      </c>
      <c r="D987" s="22">
        <f>+'Cpm-'!F491</f>
        <v>0</v>
      </c>
      <c r="E987" s="22">
        <f>+'Cpm-'!G491</f>
        <v>0</v>
      </c>
      <c r="F987" s="22">
        <f>+'Cpm-'!H491</f>
        <v>0</v>
      </c>
      <c r="G987" s="22">
        <f>+'Cpm-'!I491</f>
        <v>0</v>
      </c>
      <c r="H987" s="22">
        <f>+'Cpm-'!J491</f>
        <v>0</v>
      </c>
      <c r="I987" s="22">
        <f>+'Cpm-'!K491</f>
        <v>0</v>
      </c>
      <c r="J987" s="22">
        <f>+'Cpm-'!L491</f>
        <v>0</v>
      </c>
      <c r="K987" s="22">
        <f>+'Cpm-'!M491</f>
        <v>0</v>
      </c>
      <c r="L987" s="22">
        <f>+'Cpm-'!N491</f>
        <v>0</v>
      </c>
      <c r="M987" s="22">
        <f>+'Cpm-'!O491</f>
        <v>0</v>
      </c>
      <c r="N987" s="22">
        <f>+'Cpm-'!P491</f>
        <v>0</v>
      </c>
      <c r="O987" s="22">
        <f>+'Cpm-'!Q491</f>
        <v>0</v>
      </c>
      <c r="P987" s="22">
        <f>+'Cpm-'!R491</f>
        <v>0</v>
      </c>
      <c r="Q987" s="22">
        <f>+'Cpm-'!S491</f>
        <v>0</v>
      </c>
      <c r="R987" s="22">
        <f>+'Cpm-'!T491</f>
        <v>0</v>
      </c>
      <c r="S987" s="22">
        <f>+'Cpm-'!U491</f>
        <v>0</v>
      </c>
      <c r="T987" s="22">
        <f>+'Cpm-'!V491</f>
        <v>0</v>
      </c>
      <c r="U987" s="22">
        <f>+'Cpm-'!W491</f>
        <v>0</v>
      </c>
      <c r="V987" s="22">
        <f>+'Cpm-'!X491</f>
        <v>0</v>
      </c>
      <c r="W987" s="22">
        <f>+'Cpm-'!Y491</f>
        <v>0</v>
      </c>
      <c r="X987" s="22">
        <f>+'Cpm-'!Z491</f>
        <v>0</v>
      </c>
      <c r="Y987" s="22">
        <f>+'Cpm-'!AA491</f>
        <v>0</v>
      </c>
      <c r="Z987" s="22">
        <f>+'Cpm-'!AB491</f>
        <v>0</v>
      </c>
      <c r="AA987" s="22">
        <f>+'Cpm-'!AC491</f>
        <v>0</v>
      </c>
      <c r="AB987" s="22">
        <f>+'Cpm-'!AD491</f>
        <v>0</v>
      </c>
      <c r="AC987" s="22">
        <f>+'Cpm-'!AE491</f>
        <v>0</v>
      </c>
      <c r="AD987" s="22">
        <f>+'Cpm-'!AF491</f>
        <v>0</v>
      </c>
      <c r="AE987" s="22">
        <f>+'Cpm-'!AG491</f>
        <v>0</v>
      </c>
      <c r="AF987" s="22">
        <f>+'Cpm-'!AH491</f>
        <v>0</v>
      </c>
      <c r="AG987" s="22">
        <f>+'Cpm-'!AI491</f>
        <v>0</v>
      </c>
      <c r="AH987" s="22">
        <f>+'Cmp-'!E491</f>
        <v>0</v>
      </c>
      <c r="AI987" s="22">
        <f>+'Cmp-'!F491</f>
        <v>0</v>
      </c>
      <c r="AJ987" s="22">
        <f>+'Cmp-'!G491</f>
        <v>0</v>
      </c>
      <c r="AK987" s="22">
        <f>+'Cmp-'!H491</f>
        <v>0</v>
      </c>
      <c r="AL987" s="22">
        <f>+'Cmp-'!I491</f>
        <v>0</v>
      </c>
      <c r="AM987" s="22">
        <f>+'Cmp-'!J491</f>
        <v>0</v>
      </c>
      <c r="AN987" s="22">
        <f>+'Cmp-'!K491</f>
        <v>0</v>
      </c>
      <c r="AO987" s="22">
        <f>+'Cmp-'!L491</f>
        <v>0</v>
      </c>
      <c r="AP987" s="22">
        <f>+'Cmp-'!M491</f>
        <v>0</v>
      </c>
      <c r="AQ987" s="22">
        <f>+'Cmp-'!N491</f>
        <v>0</v>
      </c>
      <c r="AR987" s="22">
        <f>+'Cmp-'!O491</f>
        <v>0</v>
      </c>
      <c r="AS987" s="22">
        <f>+'Cmp-'!P491</f>
        <v>0</v>
      </c>
      <c r="AT987" s="22">
        <f>+'Cmp-'!Q491</f>
        <v>0</v>
      </c>
      <c r="AU987" s="22">
        <f>+'Cmp-'!R491</f>
        <v>0</v>
      </c>
      <c r="AV987" s="22">
        <f>+'Cmp-'!S491</f>
        <v>0</v>
      </c>
      <c r="AW987" s="22">
        <f>+'Cmp-'!T491</f>
        <v>0</v>
      </c>
      <c r="AX987" s="22">
        <f>+'Cmp-'!U491</f>
        <v>0</v>
      </c>
      <c r="AY987" s="22">
        <f>+'Cmp-'!V491</f>
        <v>0</v>
      </c>
      <c r="AZ987" s="22">
        <f>+'Cmp-'!W491</f>
        <v>0</v>
      </c>
      <c r="BA987" s="22">
        <f>+'Cmp-'!X491</f>
        <v>0</v>
      </c>
      <c r="BB987" s="22">
        <f>+'Cmp-'!Y491</f>
        <v>0</v>
      </c>
      <c r="BC987" s="22">
        <f>+'Cmp-'!Z491</f>
        <v>0</v>
      </c>
      <c r="BD987" s="22">
        <f>+'Cmp-'!AA491</f>
        <v>0</v>
      </c>
      <c r="BE987" s="22">
        <f>+'Cmp-'!AB491</f>
        <v>0</v>
      </c>
      <c r="BF987" s="22">
        <f>+'Cmp-'!AC491</f>
        <v>0</v>
      </c>
      <c r="BG987" s="22">
        <f>+'Cmp-'!AD491</f>
        <v>0</v>
      </c>
      <c r="BH987" s="22">
        <f>+'Cmp-'!AE491</f>
        <v>0</v>
      </c>
      <c r="BI987" s="22">
        <f>+'Cmp-'!AF491</f>
        <v>0</v>
      </c>
      <c r="BJ987" s="22">
        <f>+'Cmp-'!AG491</f>
        <v>0</v>
      </c>
      <c r="BK987" s="22">
        <f>+'Cmp-'!AH491</f>
        <v>0</v>
      </c>
      <c r="BL987" s="22">
        <f>+'Cmp-'!AI491</f>
        <v>0</v>
      </c>
      <c r="BM987" s="6" t="s">
        <v>1079</v>
      </c>
      <c r="BN987" s="24" t="str">
        <f>+CnAll!B987</f>
        <v>AaAAa + aAAAA</v>
      </c>
      <c r="BO987" s="24">
        <f>+CnAll!C987</f>
        <v>0</v>
      </c>
    </row>
    <row r="988" spans="1:67" x14ac:dyDescent="0.45">
      <c r="A988" s="1">
        <v>987</v>
      </c>
      <c r="B988" s="22" t="str">
        <f>+'Cpm-'!B492</f>
        <v>AaAaA + aAAAA</v>
      </c>
      <c r="C988" s="22">
        <f>+'Cpm-'!E492</f>
        <v>0</v>
      </c>
      <c r="D988" s="22">
        <f>+'Cpm-'!F492</f>
        <v>0</v>
      </c>
      <c r="E988" s="22">
        <f>+'Cpm-'!G492</f>
        <v>0</v>
      </c>
      <c r="F988" s="22">
        <f>+'Cpm-'!H492</f>
        <v>0</v>
      </c>
      <c r="G988" s="22">
        <f>+'Cpm-'!I492</f>
        <v>0</v>
      </c>
      <c r="H988" s="22">
        <f>+'Cpm-'!J492</f>
        <v>0</v>
      </c>
      <c r="I988" s="22">
        <f>+'Cpm-'!K492</f>
        <v>0</v>
      </c>
      <c r="J988" s="22">
        <f>+'Cpm-'!L492</f>
        <v>0</v>
      </c>
      <c r="K988" s="22">
        <f>+'Cpm-'!M492</f>
        <v>0</v>
      </c>
      <c r="L988" s="22">
        <f>+'Cpm-'!N492</f>
        <v>0</v>
      </c>
      <c r="M988" s="22">
        <f>+'Cpm-'!O492</f>
        <v>0</v>
      </c>
      <c r="N988" s="22">
        <f>+'Cpm-'!P492</f>
        <v>0</v>
      </c>
      <c r="O988" s="22">
        <f>+'Cpm-'!Q492</f>
        <v>0</v>
      </c>
      <c r="P988" s="22">
        <f>+'Cpm-'!R492</f>
        <v>0</v>
      </c>
      <c r="Q988" s="22">
        <f>+'Cpm-'!S492</f>
        <v>0</v>
      </c>
      <c r="R988" s="22">
        <f>+'Cpm-'!T492</f>
        <v>0</v>
      </c>
      <c r="S988" s="22">
        <f>+'Cpm-'!U492</f>
        <v>0</v>
      </c>
      <c r="T988" s="22">
        <f>+'Cpm-'!V492</f>
        <v>0</v>
      </c>
      <c r="U988" s="22">
        <f>+'Cpm-'!W492</f>
        <v>0</v>
      </c>
      <c r="V988" s="22">
        <f>+'Cpm-'!X492</f>
        <v>0</v>
      </c>
      <c r="W988" s="22">
        <f>+'Cpm-'!Y492</f>
        <v>0</v>
      </c>
      <c r="X988" s="22">
        <f>+'Cpm-'!Z492</f>
        <v>0</v>
      </c>
      <c r="Y988" s="22">
        <f>+'Cpm-'!AA492</f>
        <v>0</v>
      </c>
      <c r="Z988" s="22">
        <f>+'Cpm-'!AB492</f>
        <v>0</v>
      </c>
      <c r="AA988" s="22">
        <f>+'Cpm-'!AC492</f>
        <v>0</v>
      </c>
      <c r="AB988" s="22">
        <f>+'Cpm-'!AD492</f>
        <v>0</v>
      </c>
      <c r="AC988" s="22">
        <f>+'Cpm-'!AE492</f>
        <v>0</v>
      </c>
      <c r="AD988" s="22">
        <f>+'Cpm-'!AF492</f>
        <v>0</v>
      </c>
      <c r="AE988" s="22">
        <f>+'Cpm-'!AG492</f>
        <v>0</v>
      </c>
      <c r="AF988" s="22">
        <f>+'Cpm-'!AH492</f>
        <v>0</v>
      </c>
      <c r="AG988" s="22">
        <f>+'Cpm-'!AI492</f>
        <v>0</v>
      </c>
      <c r="AH988" s="22">
        <f>+'Cmp-'!E492</f>
        <v>0</v>
      </c>
      <c r="AI988" s="22">
        <f>+'Cmp-'!F492</f>
        <v>0</v>
      </c>
      <c r="AJ988" s="22">
        <f>+'Cmp-'!G492</f>
        <v>0</v>
      </c>
      <c r="AK988" s="22">
        <f>+'Cmp-'!H492</f>
        <v>0</v>
      </c>
      <c r="AL988" s="22">
        <f>+'Cmp-'!I492</f>
        <v>0</v>
      </c>
      <c r="AM988" s="22">
        <f>+'Cmp-'!J492</f>
        <v>0</v>
      </c>
      <c r="AN988" s="22">
        <f>+'Cmp-'!K492</f>
        <v>0</v>
      </c>
      <c r="AO988" s="22">
        <f>+'Cmp-'!L492</f>
        <v>0</v>
      </c>
      <c r="AP988" s="22">
        <f>+'Cmp-'!M492</f>
        <v>0</v>
      </c>
      <c r="AQ988" s="22">
        <f>+'Cmp-'!N492</f>
        <v>0</v>
      </c>
      <c r="AR988" s="22">
        <f>+'Cmp-'!O492</f>
        <v>0</v>
      </c>
      <c r="AS988" s="22">
        <f>+'Cmp-'!P492</f>
        <v>0</v>
      </c>
      <c r="AT988" s="22">
        <f>+'Cmp-'!Q492</f>
        <v>0</v>
      </c>
      <c r="AU988" s="22">
        <f>+'Cmp-'!R492</f>
        <v>0</v>
      </c>
      <c r="AV988" s="22">
        <f>+'Cmp-'!S492</f>
        <v>0</v>
      </c>
      <c r="AW988" s="22">
        <f>+'Cmp-'!T492</f>
        <v>0</v>
      </c>
      <c r="AX988" s="22">
        <f>+'Cmp-'!U492</f>
        <v>0</v>
      </c>
      <c r="AY988" s="22">
        <f>+'Cmp-'!V492</f>
        <v>0</v>
      </c>
      <c r="AZ988" s="22">
        <f>+'Cmp-'!W492</f>
        <v>0</v>
      </c>
      <c r="BA988" s="22">
        <f>+'Cmp-'!X492</f>
        <v>0</v>
      </c>
      <c r="BB988" s="22">
        <f>+'Cmp-'!Y492</f>
        <v>0</v>
      </c>
      <c r="BC988" s="22">
        <f>+'Cmp-'!Z492</f>
        <v>0</v>
      </c>
      <c r="BD988" s="22">
        <f>+'Cmp-'!AA492</f>
        <v>0</v>
      </c>
      <c r="BE988" s="22">
        <f>+'Cmp-'!AB492</f>
        <v>0</v>
      </c>
      <c r="BF988" s="22">
        <f>+'Cmp-'!AC492</f>
        <v>0</v>
      </c>
      <c r="BG988" s="22">
        <f>+'Cmp-'!AD492</f>
        <v>0</v>
      </c>
      <c r="BH988" s="22">
        <f>+'Cmp-'!AE492</f>
        <v>0</v>
      </c>
      <c r="BI988" s="22">
        <f>+'Cmp-'!AF492</f>
        <v>0</v>
      </c>
      <c r="BJ988" s="22">
        <f>+'Cmp-'!AG492</f>
        <v>0</v>
      </c>
      <c r="BK988" s="22">
        <f>+'Cmp-'!AH492</f>
        <v>0</v>
      </c>
      <c r="BL988" s="22">
        <f>+'Cmp-'!AI492</f>
        <v>0</v>
      </c>
      <c r="BM988" s="6" t="s">
        <v>1079</v>
      </c>
      <c r="BN988" s="24" t="str">
        <f>+CnAll!B988</f>
        <v>AaAaA + aAAAA</v>
      </c>
      <c r="BO988" s="24">
        <f>+CnAll!C988</f>
        <v>0</v>
      </c>
    </row>
    <row r="989" spans="1:67" x14ac:dyDescent="0.45">
      <c r="A989" s="1">
        <v>988</v>
      </c>
      <c r="B989" s="22" t="str">
        <f>+'Cpm-'!B493</f>
        <v>AaAaa + aAAAA</v>
      </c>
      <c r="C989" s="22">
        <f>+'Cpm-'!E493</f>
        <v>0</v>
      </c>
      <c r="D989" s="22">
        <f>+'Cpm-'!F493</f>
        <v>0</v>
      </c>
      <c r="E989" s="22">
        <f>+'Cpm-'!G493</f>
        <v>0</v>
      </c>
      <c r="F989" s="22">
        <f>+'Cpm-'!H493</f>
        <v>0</v>
      </c>
      <c r="G989" s="22">
        <f>+'Cpm-'!I493</f>
        <v>0</v>
      </c>
      <c r="H989" s="22">
        <f>+'Cpm-'!J493</f>
        <v>0</v>
      </c>
      <c r="I989" s="22">
        <f>+'Cpm-'!K493</f>
        <v>0</v>
      </c>
      <c r="J989" s="22">
        <f>+'Cpm-'!L493</f>
        <v>8.2741400000000007E-2</v>
      </c>
      <c r="K989" s="22">
        <f>+'Cpm-'!M493</f>
        <v>0</v>
      </c>
      <c r="L989" s="22">
        <f>+'Cpm-'!N493</f>
        <v>0</v>
      </c>
      <c r="M989" s="22">
        <f>+'Cpm-'!O493</f>
        <v>0</v>
      </c>
      <c r="N989" s="22">
        <f>+'Cpm-'!P493</f>
        <v>0</v>
      </c>
      <c r="O989" s="22">
        <f>+'Cpm-'!Q493</f>
        <v>0</v>
      </c>
      <c r="P989" s="22">
        <f>+'Cpm-'!R493</f>
        <v>0</v>
      </c>
      <c r="Q989" s="22">
        <f>+'Cpm-'!S493</f>
        <v>0</v>
      </c>
      <c r="R989" s="22">
        <f>+'Cpm-'!T493</f>
        <v>0.10614999999999999</v>
      </c>
      <c r="S989" s="22">
        <f>+'Cpm-'!U493</f>
        <v>0</v>
      </c>
      <c r="T989" s="22">
        <f>+'Cpm-'!V493</f>
        <v>0</v>
      </c>
      <c r="U989" s="22">
        <f>+'Cpm-'!W493</f>
        <v>0</v>
      </c>
      <c r="V989" s="22">
        <f>+'Cpm-'!X493</f>
        <v>0</v>
      </c>
      <c r="W989" s="22">
        <f>+'Cpm-'!Y493</f>
        <v>0</v>
      </c>
      <c r="X989" s="22">
        <f>+'Cpm-'!Z493</f>
        <v>0</v>
      </c>
      <c r="Y989" s="22">
        <f>+'Cpm-'!AA493</f>
        <v>0</v>
      </c>
      <c r="Z989" s="22">
        <f>+'Cpm-'!AB493</f>
        <v>0</v>
      </c>
      <c r="AA989" s="22">
        <f>+'Cpm-'!AC493</f>
        <v>0</v>
      </c>
      <c r="AB989" s="22">
        <f>+'Cpm-'!AD493</f>
        <v>0</v>
      </c>
      <c r="AC989" s="22">
        <f>+'Cpm-'!AE493</f>
        <v>0</v>
      </c>
      <c r="AD989" s="22">
        <f>+'Cpm-'!AF493</f>
        <v>0</v>
      </c>
      <c r="AE989" s="22">
        <f>+'Cpm-'!AG493</f>
        <v>0</v>
      </c>
      <c r="AF989" s="22">
        <f>+'Cpm-'!AH493</f>
        <v>0</v>
      </c>
      <c r="AG989" s="22">
        <f>+'Cpm-'!AI493</f>
        <v>0</v>
      </c>
      <c r="AH989" s="22">
        <f>+'Cmp-'!E493</f>
        <v>0</v>
      </c>
      <c r="AI989" s="22">
        <f>+'Cmp-'!F493</f>
        <v>0</v>
      </c>
      <c r="AJ989" s="22">
        <f>+'Cmp-'!G493</f>
        <v>0</v>
      </c>
      <c r="AK989" s="22">
        <f>+'Cmp-'!H493</f>
        <v>0</v>
      </c>
      <c r="AL989" s="22">
        <f>+'Cmp-'!I493</f>
        <v>0</v>
      </c>
      <c r="AM989" s="22">
        <f>+'Cmp-'!J493</f>
        <v>0</v>
      </c>
      <c r="AN989" s="22">
        <f>+'Cmp-'!K493</f>
        <v>0</v>
      </c>
      <c r="AO989" s="22">
        <f>+'Cmp-'!L493</f>
        <v>0</v>
      </c>
      <c r="AP989" s="22">
        <f>+'Cmp-'!M493</f>
        <v>0</v>
      </c>
      <c r="AQ989" s="22">
        <f>+'Cmp-'!N493</f>
        <v>0</v>
      </c>
      <c r="AR989" s="22">
        <f>+'Cmp-'!O493</f>
        <v>0</v>
      </c>
      <c r="AS989" s="22">
        <f>+'Cmp-'!P493</f>
        <v>0</v>
      </c>
      <c r="AT989" s="22">
        <f>+'Cmp-'!Q493</f>
        <v>0</v>
      </c>
      <c r="AU989" s="22">
        <f>+'Cmp-'!R493</f>
        <v>0</v>
      </c>
      <c r="AV989" s="22">
        <f>+'Cmp-'!S493</f>
        <v>0</v>
      </c>
      <c r="AW989" s="22">
        <f>+'Cmp-'!T493</f>
        <v>0</v>
      </c>
      <c r="AX989" s="22">
        <f>+'Cmp-'!U493</f>
        <v>0</v>
      </c>
      <c r="AY989" s="22">
        <f>+'Cmp-'!V493</f>
        <v>0</v>
      </c>
      <c r="AZ989" s="22">
        <f>+'Cmp-'!W493</f>
        <v>0</v>
      </c>
      <c r="BA989" s="22">
        <f>+'Cmp-'!X493</f>
        <v>0</v>
      </c>
      <c r="BB989" s="22">
        <f>+'Cmp-'!Y493</f>
        <v>0</v>
      </c>
      <c r="BC989" s="22">
        <f>+'Cmp-'!Z493</f>
        <v>0</v>
      </c>
      <c r="BD989" s="22">
        <f>+'Cmp-'!AA493</f>
        <v>0</v>
      </c>
      <c r="BE989" s="22">
        <f>+'Cmp-'!AB493</f>
        <v>0</v>
      </c>
      <c r="BF989" s="22">
        <f>+'Cmp-'!AC493</f>
        <v>0</v>
      </c>
      <c r="BG989" s="22">
        <f>+'Cmp-'!AD493</f>
        <v>0</v>
      </c>
      <c r="BH989" s="22">
        <f>+'Cmp-'!AE493</f>
        <v>0</v>
      </c>
      <c r="BI989" s="22">
        <f>+'Cmp-'!AF493</f>
        <v>0</v>
      </c>
      <c r="BJ989" s="22">
        <f>+'Cmp-'!AG493</f>
        <v>0</v>
      </c>
      <c r="BK989" s="22">
        <f>+'Cmp-'!AH493</f>
        <v>0</v>
      </c>
      <c r="BL989" s="22">
        <f>+'Cmp-'!AI493</f>
        <v>0</v>
      </c>
      <c r="BM989" s="6" t="s">
        <v>1079</v>
      </c>
      <c r="BN989" s="24" t="str">
        <f>+CnAll!B989</f>
        <v>AaAaa + aAAAA</v>
      </c>
      <c r="BO989" s="24">
        <f>+CnAll!C989</f>
        <v>0</v>
      </c>
    </row>
    <row r="990" spans="1:67" x14ac:dyDescent="0.45">
      <c r="A990" s="1">
        <v>989</v>
      </c>
      <c r="B990" s="22" t="str">
        <f>+'Cpm-'!B494</f>
        <v>AaaAA + aAAAA</v>
      </c>
      <c r="C990" s="22">
        <f>+'Cpm-'!E494</f>
        <v>0</v>
      </c>
      <c r="D990" s="22">
        <f>+'Cpm-'!F494</f>
        <v>0</v>
      </c>
      <c r="E990" s="22">
        <f>+'Cpm-'!G494</f>
        <v>0</v>
      </c>
      <c r="F990" s="22">
        <f>+'Cpm-'!H494</f>
        <v>0</v>
      </c>
      <c r="G990" s="22">
        <f>+'Cpm-'!I494</f>
        <v>0</v>
      </c>
      <c r="H990" s="22">
        <f>+'Cpm-'!J494</f>
        <v>0</v>
      </c>
      <c r="I990" s="22">
        <f>+'Cpm-'!K494</f>
        <v>0</v>
      </c>
      <c r="J990" s="22">
        <f>+'Cpm-'!L494</f>
        <v>0</v>
      </c>
      <c r="K990" s="22">
        <f>+'Cpm-'!M494</f>
        <v>0</v>
      </c>
      <c r="L990" s="22">
        <f>+'Cpm-'!N494</f>
        <v>0</v>
      </c>
      <c r="M990" s="22">
        <f>+'Cpm-'!O494</f>
        <v>0</v>
      </c>
      <c r="N990" s="22">
        <f>+'Cpm-'!P494</f>
        <v>0</v>
      </c>
      <c r="O990" s="22">
        <f>+'Cpm-'!Q494</f>
        <v>0</v>
      </c>
      <c r="P990" s="22">
        <f>+'Cpm-'!R494</f>
        <v>0</v>
      </c>
      <c r="Q990" s="22">
        <f>+'Cpm-'!S494</f>
        <v>0</v>
      </c>
      <c r="R990" s="22">
        <f>+'Cpm-'!T494</f>
        <v>0</v>
      </c>
      <c r="S990" s="22">
        <f>+'Cpm-'!U494</f>
        <v>0</v>
      </c>
      <c r="T990" s="22">
        <f>+'Cpm-'!V494</f>
        <v>0</v>
      </c>
      <c r="U990" s="22">
        <f>+'Cpm-'!W494</f>
        <v>0</v>
      </c>
      <c r="V990" s="22">
        <f>+'Cpm-'!X494</f>
        <v>0</v>
      </c>
      <c r="W990" s="22">
        <f>+'Cpm-'!Y494</f>
        <v>0</v>
      </c>
      <c r="X990" s="22">
        <f>+'Cpm-'!Z494</f>
        <v>0</v>
      </c>
      <c r="Y990" s="22">
        <f>+'Cpm-'!AA494</f>
        <v>0</v>
      </c>
      <c r="Z990" s="22">
        <f>+'Cpm-'!AB494</f>
        <v>0</v>
      </c>
      <c r="AA990" s="22">
        <f>+'Cpm-'!AC494</f>
        <v>0</v>
      </c>
      <c r="AB990" s="22">
        <f>+'Cpm-'!AD494</f>
        <v>0</v>
      </c>
      <c r="AC990" s="22">
        <f>+'Cpm-'!AE494</f>
        <v>0</v>
      </c>
      <c r="AD990" s="22">
        <f>+'Cpm-'!AF494</f>
        <v>0</v>
      </c>
      <c r="AE990" s="22">
        <f>+'Cpm-'!AG494</f>
        <v>0</v>
      </c>
      <c r="AF990" s="22">
        <f>+'Cpm-'!AH494</f>
        <v>0</v>
      </c>
      <c r="AG990" s="22">
        <f>+'Cpm-'!AI494</f>
        <v>0</v>
      </c>
      <c r="AH990" s="22">
        <f>+'Cmp-'!E494</f>
        <v>0</v>
      </c>
      <c r="AI990" s="22">
        <f>+'Cmp-'!F494</f>
        <v>0</v>
      </c>
      <c r="AJ990" s="22">
        <f>+'Cmp-'!G494</f>
        <v>0</v>
      </c>
      <c r="AK990" s="22">
        <f>+'Cmp-'!H494</f>
        <v>0</v>
      </c>
      <c r="AL990" s="22">
        <f>+'Cmp-'!I494</f>
        <v>0</v>
      </c>
      <c r="AM990" s="22">
        <f>+'Cmp-'!J494</f>
        <v>0</v>
      </c>
      <c r="AN990" s="22">
        <f>+'Cmp-'!K494</f>
        <v>0</v>
      </c>
      <c r="AO990" s="22">
        <f>+'Cmp-'!L494</f>
        <v>0</v>
      </c>
      <c r="AP990" s="22">
        <f>+'Cmp-'!M494</f>
        <v>0</v>
      </c>
      <c r="AQ990" s="22">
        <f>+'Cmp-'!N494</f>
        <v>0</v>
      </c>
      <c r="AR990" s="22">
        <f>+'Cmp-'!O494</f>
        <v>0</v>
      </c>
      <c r="AS990" s="22">
        <f>+'Cmp-'!P494</f>
        <v>0</v>
      </c>
      <c r="AT990" s="22">
        <f>+'Cmp-'!Q494</f>
        <v>0</v>
      </c>
      <c r="AU990" s="22">
        <f>+'Cmp-'!R494</f>
        <v>0</v>
      </c>
      <c r="AV990" s="22">
        <f>+'Cmp-'!S494</f>
        <v>0</v>
      </c>
      <c r="AW990" s="22">
        <f>+'Cmp-'!T494</f>
        <v>0</v>
      </c>
      <c r="AX990" s="22">
        <f>+'Cmp-'!U494</f>
        <v>0</v>
      </c>
      <c r="AY990" s="22">
        <f>+'Cmp-'!V494</f>
        <v>0</v>
      </c>
      <c r="AZ990" s="22">
        <f>+'Cmp-'!W494</f>
        <v>0</v>
      </c>
      <c r="BA990" s="22">
        <f>+'Cmp-'!X494</f>
        <v>0</v>
      </c>
      <c r="BB990" s="22">
        <f>+'Cmp-'!Y494</f>
        <v>0</v>
      </c>
      <c r="BC990" s="22">
        <f>+'Cmp-'!Z494</f>
        <v>0</v>
      </c>
      <c r="BD990" s="22">
        <f>+'Cmp-'!AA494</f>
        <v>0</v>
      </c>
      <c r="BE990" s="22">
        <f>+'Cmp-'!AB494</f>
        <v>0</v>
      </c>
      <c r="BF990" s="22">
        <f>+'Cmp-'!AC494</f>
        <v>0</v>
      </c>
      <c r="BG990" s="22">
        <f>+'Cmp-'!AD494</f>
        <v>0</v>
      </c>
      <c r="BH990" s="22">
        <f>+'Cmp-'!AE494</f>
        <v>0</v>
      </c>
      <c r="BI990" s="22">
        <f>+'Cmp-'!AF494</f>
        <v>0</v>
      </c>
      <c r="BJ990" s="22">
        <f>+'Cmp-'!AG494</f>
        <v>0</v>
      </c>
      <c r="BK990" s="22">
        <f>+'Cmp-'!AH494</f>
        <v>0</v>
      </c>
      <c r="BL990" s="22">
        <f>+'Cmp-'!AI494</f>
        <v>0</v>
      </c>
      <c r="BM990" s="6" t="s">
        <v>1079</v>
      </c>
      <c r="BN990" s="24" t="str">
        <f>+CnAll!B990</f>
        <v>AaaAA + aAAAA</v>
      </c>
      <c r="BO990" s="24">
        <f>+CnAll!C990</f>
        <v>0</v>
      </c>
    </row>
    <row r="991" spans="1:67" x14ac:dyDescent="0.45">
      <c r="A991" s="1">
        <v>990</v>
      </c>
      <c r="B991" s="22" t="str">
        <f>+'Cpm-'!B495</f>
        <v>AaaAa + aAAAA</v>
      </c>
      <c r="C991" s="22">
        <f>+'Cpm-'!E495</f>
        <v>0</v>
      </c>
      <c r="D991" s="22">
        <f>+'Cpm-'!F495</f>
        <v>0</v>
      </c>
      <c r="E991" s="22">
        <f>+'Cpm-'!G495</f>
        <v>0</v>
      </c>
      <c r="F991" s="22">
        <f>+'Cpm-'!H495</f>
        <v>0</v>
      </c>
      <c r="G991" s="22">
        <f>+'Cpm-'!I495</f>
        <v>0</v>
      </c>
      <c r="H991" s="22">
        <f>+'Cpm-'!J495</f>
        <v>0</v>
      </c>
      <c r="I991" s="22">
        <f>+'Cpm-'!K495</f>
        <v>0</v>
      </c>
      <c r="J991" s="22">
        <f>+'Cpm-'!L495</f>
        <v>8.21939E-2</v>
      </c>
      <c r="K991" s="22">
        <f>+'Cpm-'!M495</f>
        <v>0</v>
      </c>
      <c r="L991" s="22">
        <f>+'Cpm-'!N495</f>
        <v>0</v>
      </c>
      <c r="M991" s="22">
        <f>+'Cpm-'!O495</f>
        <v>0</v>
      </c>
      <c r="N991" s="22">
        <f>+'Cpm-'!P495</f>
        <v>0</v>
      </c>
      <c r="O991" s="22">
        <f>+'Cpm-'!Q495</f>
        <v>0</v>
      </c>
      <c r="P991" s="22">
        <f>+'Cpm-'!R495</f>
        <v>0</v>
      </c>
      <c r="Q991" s="22">
        <f>+'Cpm-'!S495</f>
        <v>0</v>
      </c>
      <c r="R991" s="22">
        <f>+'Cpm-'!T495</f>
        <v>0.107541</v>
      </c>
      <c r="S991" s="22">
        <f>+'Cpm-'!U495</f>
        <v>0</v>
      </c>
      <c r="T991" s="22">
        <f>+'Cpm-'!V495</f>
        <v>0</v>
      </c>
      <c r="U991" s="22">
        <f>+'Cpm-'!W495</f>
        <v>0</v>
      </c>
      <c r="V991" s="22">
        <f>+'Cpm-'!X495</f>
        <v>0</v>
      </c>
      <c r="W991" s="22">
        <f>+'Cpm-'!Y495</f>
        <v>0</v>
      </c>
      <c r="X991" s="22">
        <f>+'Cpm-'!Z495</f>
        <v>0</v>
      </c>
      <c r="Y991" s="22">
        <f>+'Cpm-'!AA495</f>
        <v>0</v>
      </c>
      <c r="Z991" s="22">
        <f>+'Cpm-'!AB495</f>
        <v>0</v>
      </c>
      <c r="AA991" s="22">
        <f>+'Cpm-'!AC495</f>
        <v>0</v>
      </c>
      <c r="AB991" s="22">
        <f>+'Cpm-'!AD495</f>
        <v>0</v>
      </c>
      <c r="AC991" s="22">
        <f>+'Cpm-'!AE495</f>
        <v>0</v>
      </c>
      <c r="AD991" s="22">
        <f>+'Cpm-'!AF495</f>
        <v>0</v>
      </c>
      <c r="AE991" s="22">
        <f>+'Cpm-'!AG495</f>
        <v>0</v>
      </c>
      <c r="AF991" s="22">
        <f>+'Cpm-'!AH495</f>
        <v>0</v>
      </c>
      <c r="AG991" s="22">
        <f>+'Cpm-'!AI495</f>
        <v>0</v>
      </c>
      <c r="AH991" s="22">
        <f>+'Cmp-'!E495</f>
        <v>0</v>
      </c>
      <c r="AI991" s="22">
        <f>+'Cmp-'!F495</f>
        <v>0</v>
      </c>
      <c r="AJ991" s="22">
        <f>+'Cmp-'!G495</f>
        <v>0</v>
      </c>
      <c r="AK991" s="22">
        <f>+'Cmp-'!H495</f>
        <v>0</v>
      </c>
      <c r="AL991" s="22">
        <f>+'Cmp-'!I495</f>
        <v>0</v>
      </c>
      <c r="AM991" s="22">
        <f>+'Cmp-'!J495</f>
        <v>0</v>
      </c>
      <c r="AN991" s="22">
        <f>+'Cmp-'!K495</f>
        <v>0</v>
      </c>
      <c r="AO991" s="22">
        <f>+'Cmp-'!L495</f>
        <v>0</v>
      </c>
      <c r="AP991" s="22">
        <f>+'Cmp-'!M495</f>
        <v>0</v>
      </c>
      <c r="AQ991" s="22">
        <f>+'Cmp-'!N495</f>
        <v>0</v>
      </c>
      <c r="AR991" s="22">
        <f>+'Cmp-'!O495</f>
        <v>0</v>
      </c>
      <c r="AS991" s="22">
        <f>+'Cmp-'!P495</f>
        <v>0</v>
      </c>
      <c r="AT991" s="22">
        <f>+'Cmp-'!Q495</f>
        <v>0</v>
      </c>
      <c r="AU991" s="22">
        <f>+'Cmp-'!R495</f>
        <v>0</v>
      </c>
      <c r="AV991" s="22">
        <f>+'Cmp-'!S495</f>
        <v>0</v>
      </c>
      <c r="AW991" s="22">
        <f>+'Cmp-'!T495</f>
        <v>0</v>
      </c>
      <c r="AX991" s="22">
        <f>+'Cmp-'!U495</f>
        <v>0</v>
      </c>
      <c r="AY991" s="22">
        <f>+'Cmp-'!V495</f>
        <v>0</v>
      </c>
      <c r="AZ991" s="22">
        <f>+'Cmp-'!W495</f>
        <v>0</v>
      </c>
      <c r="BA991" s="22">
        <f>+'Cmp-'!X495</f>
        <v>0</v>
      </c>
      <c r="BB991" s="22">
        <f>+'Cmp-'!Y495</f>
        <v>0</v>
      </c>
      <c r="BC991" s="22">
        <f>+'Cmp-'!Z495</f>
        <v>0</v>
      </c>
      <c r="BD991" s="22">
        <f>+'Cmp-'!AA495</f>
        <v>0</v>
      </c>
      <c r="BE991" s="22">
        <f>+'Cmp-'!AB495</f>
        <v>0</v>
      </c>
      <c r="BF991" s="22">
        <f>+'Cmp-'!AC495</f>
        <v>0</v>
      </c>
      <c r="BG991" s="22">
        <f>+'Cmp-'!AD495</f>
        <v>0</v>
      </c>
      <c r="BH991" s="22">
        <f>+'Cmp-'!AE495</f>
        <v>0</v>
      </c>
      <c r="BI991" s="22">
        <f>+'Cmp-'!AF495</f>
        <v>0</v>
      </c>
      <c r="BJ991" s="22">
        <f>+'Cmp-'!AG495</f>
        <v>0</v>
      </c>
      <c r="BK991" s="22">
        <f>+'Cmp-'!AH495</f>
        <v>0</v>
      </c>
      <c r="BL991" s="22">
        <f>+'Cmp-'!AI495</f>
        <v>0</v>
      </c>
      <c r="BM991" s="6" t="s">
        <v>1079</v>
      </c>
      <c r="BN991" s="24" t="str">
        <f>+CnAll!B991</f>
        <v>AaaAa + aAAAA</v>
      </c>
      <c r="BO991" s="24">
        <f>+CnAll!C991</f>
        <v>0</v>
      </c>
    </row>
    <row r="992" spans="1:67" x14ac:dyDescent="0.45">
      <c r="A992" s="1">
        <v>991</v>
      </c>
      <c r="B992" s="22" t="str">
        <f>+'Cpm-'!B496</f>
        <v>AaaaA + aAAAA</v>
      </c>
      <c r="C992" s="22">
        <f>+'Cpm-'!E496</f>
        <v>0</v>
      </c>
      <c r="D992" s="22">
        <f>+'Cpm-'!F496</f>
        <v>0</v>
      </c>
      <c r="E992" s="22">
        <f>+'Cpm-'!G496</f>
        <v>0</v>
      </c>
      <c r="F992" s="22">
        <f>+'Cpm-'!H496</f>
        <v>0</v>
      </c>
      <c r="G992" s="22">
        <f>+'Cpm-'!I496</f>
        <v>0</v>
      </c>
      <c r="H992" s="22">
        <f>+'Cpm-'!J496</f>
        <v>0</v>
      </c>
      <c r="I992" s="22">
        <f>+'Cpm-'!K496</f>
        <v>0</v>
      </c>
      <c r="J992" s="22">
        <f>+'Cpm-'!L496</f>
        <v>8.2193500000000003E-2</v>
      </c>
      <c r="K992" s="22">
        <f>+'Cpm-'!M496</f>
        <v>0</v>
      </c>
      <c r="L992" s="22">
        <f>+'Cpm-'!N496</f>
        <v>0</v>
      </c>
      <c r="M992" s="22">
        <f>+'Cpm-'!O496</f>
        <v>0</v>
      </c>
      <c r="N992" s="22">
        <f>+'Cpm-'!P496</f>
        <v>0</v>
      </c>
      <c r="O992" s="22">
        <f>+'Cpm-'!Q496</f>
        <v>0</v>
      </c>
      <c r="P992" s="22">
        <f>+'Cpm-'!R496</f>
        <v>0</v>
      </c>
      <c r="Q992" s="22">
        <f>+'Cpm-'!S496</f>
        <v>0</v>
      </c>
      <c r="R992" s="22">
        <f>+'Cpm-'!T496</f>
        <v>0.10754</v>
      </c>
      <c r="S992" s="22">
        <f>+'Cpm-'!U496</f>
        <v>0</v>
      </c>
      <c r="T992" s="22">
        <f>+'Cpm-'!V496</f>
        <v>0</v>
      </c>
      <c r="U992" s="22">
        <f>+'Cpm-'!W496</f>
        <v>0</v>
      </c>
      <c r="V992" s="22">
        <f>+'Cpm-'!X496</f>
        <v>0</v>
      </c>
      <c r="W992" s="22">
        <f>+'Cpm-'!Y496</f>
        <v>0</v>
      </c>
      <c r="X992" s="22">
        <f>+'Cpm-'!Z496</f>
        <v>0</v>
      </c>
      <c r="Y992" s="22">
        <f>+'Cpm-'!AA496</f>
        <v>0</v>
      </c>
      <c r="Z992" s="22">
        <f>+'Cpm-'!AB496</f>
        <v>0</v>
      </c>
      <c r="AA992" s="22">
        <f>+'Cpm-'!AC496</f>
        <v>0</v>
      </c>
      <c r="AB992" s="22">
        <f>+'Cpm-'!AD496</f>
        <v>0</v>
      </c>
      <c r="AC992" s="22">
        <f>+'Cpm-'!AE496</f>
        <v>0</v>
      </c>
      <c r="AD992" s="22">
        <f>+'Cpm-'!AF496</f>
        <v>0</v>
      </c>
      <c r="AE992" s="22">
        <f>+'Cpm-'!AG496</f>
        <v>0</v>
      </c>
      <c r="AF992" s="22">
        <f>+'Cpm-'!AH496</f>
        <v>0</v>
      </c>
      <c r="AG992" s="22">
        <f>+'Cpm-'!AI496</f>
        <v>0</v>
      </c>
      <c r="AH992" s="22">
        <f>+'Cmp-'!E496</f>
        <v>0</v>
      </c>
      <c r="AI992" s="22">
        <f>+'Cmp-'!F496</f>
        <v>0</v>
      </c>
      <c r="AJ992" s="22">
        <f>+'Cmp-'!G496</f>
        <v>0</v>
      </c>
      <c r="AK992" s="22">
        <f>+'Cmp-'!H496</f>
        <v>0</v>
      </c>
      <c r="AL992" s="22">
        <f>+'Cmp-'!I496</f>
        <v>0</v>
      </c>
      <c r="AM992" s="22">
        <f>+'Cmp-'!J496</f>
        <v>0</v>
      </c>
      <c r="AN992" s="22">
        <f>+'Cmp-'!K496</f>
        <v>0</v>
      </c>
      <c r="AO992" s="22">
        <f>+'Cmp-'!L496</f>
        <v>0</v>
      </c>
      <c r="AP992" s="22">
        <f>+'Cmp-'!M496</f>
        <v>0</v>
      </c>
      <c r="AQ992" s="22">
        <f>+'Cmp-'!N496</f>
        <v>0</v>
      </c>
      <c r="AR992" s="22">
        <f>+'Cmp-'!O496</f>
        <v>0</v>
      </c>
      <c r="AS992" s="22">
        <f>+'Cmp-'!P496</f>
        <v>0</v>
      </c>
      <c r="AT992" s="22">
        <f>+'Cmp-'!Q496</f>
        <v>0</v>
      </c>
      <c r="AU992" s="22">
        <f>+'Cmp-'!R496</f>
        <v>0</v>
      </c>
      <c r="AV992" s="22">
        <f>+'Cmp-'!S496</f>
        <v>0</v>
      </c>
      <c r="AW992" s="22">
        <f>+'Cmp-'!T496</f>
        <v>0</v>
      </c>
      <c r="AX992" s="22">
        <f>+'Cmp-'!U496</f>
        <v>0</v>
      </c>
      <c r="AY992" s="22">
        <f>+'Cmp-'!V496</f>
        <v>0</v>
      </c>
      <c r="AZ992" s="22">
        <f>+'Cmp-'!W496</f>
        <v>0</v>
      </c>
      <c r="BA992" s="22">
        <f>+'Cmp-'!X496</f>
        <v>0</v>
      </c>
      <c r="BB992" s="22">
        <f>+'Cmp-'!Y496</f>
        <v>0</v>
      </c>
      <c r="BC992" s="22">
        <f>+'Cmp-'!Z496</f>
        <v>0</v>
      </c>
      <c r="BD992" s="22">
        <f>+'Cmp-'!AA496</f>
        <v>0</v>
      </c>
      <c r="BE992" s="22">
        <f>+'Cmp-'!AB496</f>
        <v>0</v>
      </c>
      <c r="BF992" s="22">
        <f>+'Cmp-'!AC496</f>
        <v>0</v>
      </c>
      <c r="BG992" s="22">
        <f>+'Cmp-'!AD496</f>
        <v>0</v>
      </c>
      <c r="BH992" s="22">
        <f>+'Cmp-'!AE496</f>
        <v>0</v>
      </c>
      <c r="BI992" s="22">
        <f>+'Cmp-'!AF496</f>
        <v>0</v>
      </c>
      <c r="BJ992" s="22">
        <f>+'Cmp-'!AG496</f>
        <v>0</v>
      </c>
      <c r="BK992" s="22">
        <f>+'Cmp-'!AH496</f>
        <v>0</v>
      </c>
      <c r="BL992" s="22">
        <f>+'Cmp-'!AI496</f>
        <v>0</v>
      </c>
      <c r="BM992" s="6" t="s">
        <v>1079</v>
      </c>
      <c r="BN992" s="24" t="str">
        <f>+CnAll!B992</f>
        <v>AaaaA + aAAAA</v>
      </c>
      <c r="BO992" s="24">
        <f>+CnAll!C992</f>
        <v>0</v>
      </c>
    </row>
    <row r="993" spans="1:67" x14ac:dyDescent="0.45">
      <c r="A993" s="1">
        <v>992</v>
      </c>
      <c r="B993" s="22" t="str">
        <f>+'Cpm-'!B497</f>
        <v>Aaaaa + aAAAA</v>
      </c>
      <c r="C993" s="22">
        <f>+'Cpm-'!E497</f>
        <v>0</v>
      </c>
      <c r="D993" s="22">
        <f>+'Cpm-'!F497</f>
        <v>0</v>
      </c>
      <c r="E993" s="22">
        <f>+'Cpm-'!G497</f>
        <v>0</v>
      </c>
      <c r="F993" s="22">
        <f>+'Cpm-'!H497</f>
        <v>0</v>
      </c>
      <c r="G993" s="22">
        <f>+'Cpm-'!I497</f>
        <v>0</v>
      </c>
      <c r="H993" s="22">
        <f>+'Cpm-'!J497</f>
        <v>0</v>
      </c>
      <c r="I993" s="22">
        <f>+'Cpm-'!K497</f>
        <v>0</v>
      </c>
      <c r="J993" s="22">
        <f>+'Cpm-'!L497</f>
        <v>0.22812399999999999</v>
      </c>
      <c r="K993" s="22">
        <f>+'Cpm-'!M497</f>
        <v>0</v>
      </c>
      <c r="L993" s="22">
        <f>+'Cpm-'!N497</f>
        <v>0</v>
      </c>
      <c r="M993" s="22">
        <f>+'Cpm-'!O497</f>
        <v>0</v>
      </c>
      <c r="N993" s="22">
        <f>+'Cpm-'!P497</f>
        <v>0</v>
      </c>
      <c r="O993" s="22">
        <f>+'Cpm-'!Q497</f>
        <v>0</v>
      </c>
      <c r="P993" s="22">
        <f>+'Cpm-'!R497</f>
        <v>0</v>
      </c>
      <c r="Q993" s="22">
        <f>+'Cpm-'!S497</f>
        <v>0</v>
      </c>
      <c r="R993" s="22">
        <f>+'Cpm-'!T497</f>
        <v>0.28683999999999998</v>
      </c>
      <c r="S993" s="22">
        <f>+'Cpm-'!U497</f>
        <v>0.23252999999999999</v>
      </c>
      <c r="T993" s="22">
        <f>+'Cpm-'!V497</f>
        <v>0.23252999999999999</v>
      </c>
      <c r="U993" s="22">
        <f>+'Cpm-'!W497</f>
        <v>0</v>
      </c>
      <c r="V993" s="22">
        <f>+'Cpm-'!X497</f>
        <v>0.23299600000000001</v>
      </c>
      <c r="W993" s="22">
        <f>+'Cpm-'!Y497</f>
        <v>0</v>
      </c>
      <c r="X993" s="22">
        <f>+'Cpm-'!Z497</f>
        <v>0</v>
      </c>
      <c r="Y993" s="22">
        <f>+'Cpm-'!AA497</f>
        <v>0</v>
      </c>
      <c r="Z993" s="22">
        <f>+'Cpm-'!AB497</f>
        <v>0.23600499999999999</v>
      </c>
      <c r="AA993" s="22">
        <f>+'Cpm-'!AC497</f>
        <v>0</v>
      </c>
      <c r="AB993" s="22">
        <f>+'Cpm-'!AD497</f>
        <v>0</v>
      </c>
      <c r="AC993" s="22">
        <f>+'Cpm-'!AE497</f>
        <v>0</v>
      </c>
      <c r="AD993" s="22">
        <f>+'Cpm-'!AF497</f>
        <v>0</v>
      </c>
      <c r="AE993" s="22">
        <f>+'Cpm-'!AG497</f>
        <v>0</v>
      </c>
      <c r="AF993" s="22">
        <f>+'Cpm-'!AH497</f>
        <v>0</v>
      </c>
      <c r="AG993" s="22">
        <f>+'Cpm-'!AI497</f>
        <v>0</v>
      </c>
      <c r="AH993" s="22">
        <f>+'Cmp-'!E497</f>
        <v>0</v>
      </c>
      <c r="AI993" s="22">
        <f>+'Cmp-'!F497</f>
        <v>0</v>
      </c>
      <c r="AJ993" s="22">
        <f>+'Cmp-'!G497</f>
        <v>0</v>
      </c>
      <c r="AK993" s="22">
        <f>+'Cmp-'!H497</f>
        <v>0</v>
      </c>
      <c r="AL993" s="22">
        <f>+'Cmp-'!I497</f>
        <v>0</v>
      </c>
      <c r="AM993" s="22">
        <f>+'Cmp-'!J497</f>
        <v>0</v>
      </c>
      <c r="AN993" s="22">
        <f>+'Cmp-'!K497</f>
        <v>0</v>
      </c>
      <c r="AO993" s="22">
        <f>+'Cmp-'!L497</f>
        <v>0</v>
      </c>
      <c r="AP993" s="22">
        <f>+'Cmp-'!M497</f>
        <v>0</v>
      </c>
      <c r="AQ993" s="22">
        <f>+'Cmp-'!N497</f>
        <v>0</v>
      </c>
      <c r="AR993" s="22">
        <f>+'Cmp-'!O497</f>
        <v>0</v>
      </c>
      <c r="AS993" s="22">
        <f>+'Cmp-'!P497</f>
        <v>0</v>
      </c>
      <c r="AT993" s="22">
        <f>+'Cmp-'!Q497</f>
        <v>0</v>
      </c>
      <c r="AU993" s="22">
        <f>+'Cmp-'!R497</f>
        <v>0</v>
      </c>
      <c r="AV993" s="22">
        <f>+'Cmp-'!S497</f>
        <v>6.8067500000000003E-2</v>
      </c>
      <c r="AW993" s="22">
        <f>+'Cmp-'!T497</f>
        <v>0</v>
      </c>
      <c r="AX993" s="22">
        <f>+'Cmp-'!U497</f>
        <v>0</v>
      </c>
      <c r="AY993" s="22">
        <f>+'Cmp-'!V497</f>
        <v>0</v>
      </c>
      <c r="AZ993" s="22">
        <f>+'Cmp-'!W497</f>
        <v>0</v>
      </c>
      <c r="BA993" s="22">
        <f>+'Cmp-'!X497</f>
        <v>0</v>
      </c>
      <c r="BB993" s="22">
        <f>+'Cmp-'!Y497</f>
        <v>0</v>
      </c>
      <c r="BC993" s="22">
        <f>+'Cmp-'!Z497</f>
        <v>0</v>
      </c>
      <c r="BD993" s="22">
        <f>+'Cmp-'!AA497</f>
        <v>0</v>
      </c>
      <c r="BE993" s="22">
        <f>+'Cmp-'!AB497</f>
        <v>0</v>
      </c>
      <c r="BF993" s="22">
        <f>+'Cmp-'!AC497</f>
        <v>0</v>
      </c>
      <c r="BG993" s="22">
        <f>+'Cmp-'!AD497</f>
        <v>0</v>
      </c>
      <c r="BH993" s="22">
        <f>+'Cmp-'!AE497</f>
        <v>0</v>
      </c>
      <c r="BI993" s="22">
        <f>+'Cmp-'!AF497</f>
        <v>0</v>
      </c>
      <c r="BJ993" s="22">
        <f>+'Cmp-'!AG497</f>
        <v>0</v>
      </c>
      <c r="BK993" s="22">
        <f>+'Cmp-'!AH497</f>
        <v>0</v>
      </c>
      <c r="BL993" s="22">
        <f>+'Cmp-'!AI497</f>
        <v>0.28681899999999999</v>
      </c>
      <c r="BM993" s="6" t="s">
        <v>1079</v>
      </c>
      <c r="BN993" s="24" t="str">
        <f>+CnAll!B993</f>
        <v>Aaaaa + aAAAA</v>
      </c>
      <c r="BO993" s="24">
        <f>+CnAll!C993</f>
        <v>0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993"/>
  <sheetViews>
    <sheetView zoomScale="80" zoomScaleNormal="80" workbookViewId="0">
      <selection activeCell="C2" sqref="C2:BL993"/>
    </sheetView>
  </sheetViews>
  <sheetFormatPr defaultColWidth="9.1328125" defaultRowHeight="14.25" x14ac:dyDescent="0.45"/>
  <cols>
    <col min="1" max="1" width="9.1328125" style="2"/>
    <col min="2" max="2" width="17.86328125" style="2" customWidth="1"/>
    <col min="3" max="64" width="9.1328125" style="2"/>
    <col min="65" max="65" width="3.59765625" style="2" bestFit="1" customWidth="1"/>
    <col min="66" max="66" width="16" style="2" bestFit="1" customWidth="1"/>
    <col min="67" max="67" width="9.1328125" style="2"/>
    <col min="68" max="68" width="3.59765625" style="2" bestFit="1" customWidth="1"/>
    <col min="69" max="69" width="20" style="2" customWidth="1"/>
    <col min="70" max="72" width="9.1328125" style="2"/>
    <col min="73" max="73" width="3.59765625" style="2" bestFit="1" customWidth="1"/>
    <col min="74" max="77" width="9.1328125" style="2"/>
    <col min="78" max="78" width="8.59765625" style="2" bestFit="1" customWidth="1"/>
    <col min="79" max="79" width="8.86328125" style="2" bestFit="1" customWidth="1"/>
    <col min="80" max="80" width="11.86328125" style="2" customWidth="1"/>
    <col min="81" max="81" width="15.59765625" style="2" customWidth="1"/>
    <col min="82" max="83" width="9.1328125" style="2"/>
    <col min="84" max="85" width="9.1328125" style="16"/>
    <col min="86" max="86" width="26.3984375" style="17" customWidth="1"/>
    <col min="87" max="108" width="9.1328125" style="2"/>
    <col min="109" max="109" width="27.3984375" style="2" customWidth="1"/>
    <col min="110" max="110" width="30" style="2" customWidth="1"/>
    <col min="111" max="16384" width="9.1328125" style="2"/>
  </cols>
  <sheetData>
    <row r="1" spans="1:110" x14ac:dyDescent="0.45">
      <c r="A1" s="1" t="s">
        <v>1069</v>
      </c>
      <c r="B1" s="1" t="s">
        <v>1</v>
      </c>
      <c r="C1" s="3" t="s">
        <v>1025</v>
      </c>
      <c r="D1" s="3" t="s">
        <v>1026</v>
      </c>
      <c r="E1" s="3" t="s">
        <v>1027</v>
      </c>
      <c r="F1" s="3" t="s">
        <v>1028</v>
      </c>
      <c r="G1" s="3" t="s">
        <v>1029</v>
      </c>
      <c r="H1" s="3" t="s">
        <v>1030</v>
      </c>
      <c r="I1" s="3" t="s">
        <v>1031</v>
      </c>
      <c r="J1" s="3" t="s">
        <v>1032</v>
      </c>
      <c r="K1" s="3" t="s">
        <v>1033</v>
      </c>
      <c r="L1" s="3" t="s">
        <v>1034</v>
      </c>
      <c r="M1" s="3" t="s">
        <v>1035</v>
      </c>
      <c r="N1" s="3" t="s">
        <v>1036</v>
      </c>
      <c r="O1" s="3" t="s">
        <v>1037</v>
      </c>
      <c r="P1" s="3" t="s">
        <v>1038</v>
      </c>
      <c r="Q1" s="3" t="s">
        <v>1039</v>
      </c>
      <c r="R1" s="3" t="s">
        <v>1040</v>
      </c>
      <c r="S1" s="3" t="s">
        <v>1041</v>
      </c>
      <c r="T1" s="3" t="s">
        <v>1042</v>
      </c>
      <c r="U1" s="3" t="s">
        <v>1043</v>
      </c>
      <c r="V1" s="3" t="s">
        <v>1044</v>
      </c>
      <c r="W1" s="3" t="s">
        <v>1045</v>
      </c>
      <c r="X1" s="3" t="s">
        <v>1046</v>
      </c>
      <c r="Y1" s="3" t="s">
        <v>1047</v>
      </c>
      <c r="Z1" s="3" t="s">
        <v>1048</v>
      </c>
      <c r="AA1" s="3" t="s">
        <v>1049</v>
      </c>
      <c r="AB1" s="3" t="s">
        <v>1050</v>
      </c>
      <c r="AC1" s="3" t="s">
        <v>1051</v>
      </c>
      <c r="AD1" s="3" t="s">
        <v>1052</v>
      </c>
      <c r="AE1" s="3" t="s">
        <v>1053</v>
      </c>
      <c r="AF1" s="3" t="s">
        <v>1054</v>
      </c>
      <c r="AG1" s="3" t="s">
        <v>1055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  <c r="AW1" s="1" t="s">
        <v>513</v>
      </c>
      <c r="AX1" s="1" t="s">
        <v>514</v>
      </c>
      <c r="AY1" s="1" t="s">
        <v>515</v>
      </c>
      <c r="AZ1" s="1" t="s">
        <v>516</v>
      </c>
      <c r="BA1" s="1" t="s">
        <v>517</v>
      </c>
      <c r="BB1" s="1" t="s">
        <v>518</v>
      </c>
      <c r="BC1" s="1" t="s">
        <v>519</v>
      </c>
      <c r="BD1" s="1" t="s">
        <v>520</v>
      </c>
      <c r="BE1" s="1" t="s">
        <v>521</v>
      </c>
      <c r="BF1" s="1" t="s">
        <v>522</v>
      </c>
      <c r="BG1" s="1" t="s">
        <v>523</v>
      </c>
      <c r="BH1" s="1" t="s">
        <v>524</v>
      </c>
      <c r="BI1" s="1" t="s">
        <v>525</v>
      </c>
      <c r="BJ1" s="1" t="s">
        <v>526</v>
      </c>
      <c r="BK1" s="1" t="s">
        <v>527</v>
      </c>
      <c r="BL1" s="1" t="s">
        <v>528</v>
      </c>
      <c r="BM1" s="2" t="s">
        <v>1070</v>
      </c>
      <c r="BN1" s="1" t="s">
        <v>1081</v>
      </c>
      <c r="BO1" s="1" t="s">
        <v>1082</v>
      </c>
      <c r="BP1" s="2" t="s">
        <v>1071</v>
      </c>
      <c r="BQ1" s="4" t="s">
        <v>1062</v>
      </c>
      <c r="BR1" s="1" t="s">
        <v>1056</v>
      </c>
      <c r="BS1" s="1" t="s">
        <v>1057</v>
      </c>
      <c r="BT1" s="1" t="s">
        <v>1058</v>
      </c>
      <c r="BU1" s="2" t="s">
        <v>1072</v>
      </c>
      <c r="BV1" s="4" t="s">
        <v>1059</v>
      </c>
      <c r="BW1" s="4" t="s">
        <v>1060</v>
      </c>
      <c r="BX1" s="5" t="s">
        <v>1061</v>
      </c>
      <c r="BY1" s="5" t="s">
        <v>1078</v>
      </c>
      <c r="BZ1" s="1" t="s">
        <v>1063</v>
      </c>
      <c r="CA1" s="1" t="s">
        <v>1064</v>
      </c>
      <c r="CB1" s="1" t="s">
        <v>1065</v>
      </c>
      <c r="CC1" s="1" t="s">
        <v>1066</v>
      </c>
      <c r="CD1" s="1" t="s">
        <v>1073</v>
      </c>
      <c r="CE1" s="1" t="s">
        <v>1074</v>
      </c>
      <c r="CF1" s="12" t="s">
        <v>1075</v>
      </c>
      <c r="CG1" s="12" t="s">
        <v>1076</v>
      </c>
      <c r="CH1" s="11" t="s">
        <v>1077</v>
      </c>
      <c r="CI1" s="1" t="s">
        <v>1083</v>
      </c>
      <c r="CJ1" s="6" t="s">
        <v>1107</v>
      </c>
      <c r="CK1" s="2">
        <v>1</v>
      </c>
      <c r="CL1" s="2">
        <v>2</v>
      </c>
      <c r="CM1" s="2">
        <v>3</v>
      </c>
      <c r="CN1" s="2">
        <v>4</v>
      </c>
      <c r="CO1" s="2">
        <v>5</v>
      </c>
      <c r="CP1" s="2" t="s">
        <v>1108</v>
      </c>
      <c r="CQ1" s="2" t="s">
        <v>1109</v>
      </c>
      <c r="CR1" s="6" t="s">
        <v>1110</v>
      </c>
      <c r="CS1" s="2">
        <v>1</v>
      </c>
      <c r="CT1" s="2">
        <v>2</v>
      </c>
      <c r="CU1" s="2">
        <v>3</v>
      </c>
      <c r="CV1" s="2">
        <v>4</v>
      </c>
      <c r="CW1" s="2">
        <v>5</v>
      </c>
      <c r="CX1" s="2" t="s">
        <v>1111</v>
      </c>
      <c r="CY1" s="2" t="s">
        <v>1112</v>
      </c>
      <c r="CZ1" s="2" t="s">
        <v>1113</v>
      </c>
      <c r="DA1" s="2" t="s">
        <v>1114</v>
      </c>
      <c r="DB1" s="2" t="s">
        <v>1115</v>
      </c>
      <c r="DC1" s="1" t="s">
        <v>1116</v>
      </c>
      <c r="DD1" s="1" t="s">
        <v>1117</v>
      </c>
      <c r="DE1" s="11" t="s">
        <v>1121</v>
      </c>
      <c r="DF1" s="11" t="s">
        <v>1122</v>
      </c>
    </row>
    <row r="2" spans="1:110" x14ac:dyDescent="0.45">
      <c r="A2" s="1">
        <v>497</v>
      </c>
      <c r="B2" s="1" t="s">
        <v>529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6" t="s">
        <v>1079</v>
      </c>
      <c r="BN2" s="1" t="s">
        <v>529</v>
      </c>
      <c r="BO2" s="1">
        <v>0</v>
      </c>
      <c r="BP2" s="6" t="s">
        <v>1079</v>
      </c>
      <c r="BQ2" s="1" t="str">
        <f t="shared" ref="BQ2:BQ65" si="0">$B2</f>
        <v>A + a</v>
      </c>
      <c r="BR2" s="3">
        <f>SUM($C2:BL2)</f>
        <v>0</v>
      </c>
      <c r="BS2" s="3">
        <f>MAX($C2:BL2)</f>
        <v>0</v>
      </c>
      <c r="BT2" s="1">
        <f>IF(BS2&gt;Params!$B$1,1,0)</f>
        <v>0</v>
      </c>
      <c r="BU2" s="6" t="s">
        <v>1079</v>
      </c>
      <c r="BV2" s="1">
        <f t="shared" ref="BV2:BV65" si="1">LEN(BQ2)</f>
        <v>5</v>
      </c>
      <c r="BW2" s="1">
        <f t="shared" ref="BW2:BW65" si="2">FIND("+",BQ2)</f>
        <v>3</v>
      </c>
      <c r="BX2" s="1">
        <f t="shared" ref="BX2:BX65" si="3">MAX(BW2-2,BV2-BW2-1)</f>
        <v>1</v>
      </c>
      <c r="BY2" s="1">
        <f t="shared" ref="BY2:BY65" si="4">BV2-3</f>
        <v>2</v>
      </c>
      <c r="BZ2" s="1" t="str">
        <f t="shared" ref="BZ2:BZ65" si="5">LEFT(BQ2,BW2-2)</f>
        <v>A</v>
      </c>
      <c r="CA2" s="1" t="str">
        <f t="shared" ref="CA2:CA65" si="6">RIGHT(BQ2,BV2-BW2-1)</f>
        <v>a</v>
      </c>
      <c r="CB2" s="1" t="str">
        <f t="shared" ref="CB2:CB65" si="7">SUBSTITUTE(SUBSTITUTE(BZ2,"A",1),"a",0)</f>
        <v>1</v>
      </c>
      <c r="CC2" s="1" t="str">
        <f t="shared" ref="CC2:CC65" si="8">SUBSTITUTE(SUBSTITUTE(CA2,"A",1),"a",0)</f>
        <v>0</v>
      </c>
      <c r="CD2" s="1">
        <f t="shared" ref="CD2:CD65" si="9">LEN(CB2)</f>
        <v>1</v>
      </c>
      <c r="CE2" s="1">
        <f t="shared" ref="CE2:CE65" si="10">LEN(CC2)</f>
        <v>1</v>
      </c>
      <c r="CF2" s="12">
        <f t="shared" ref="CF2:CF65" si="11">VALUE(CB2)/10^5</f>
        <v>1.0000000000000001E-5</v>
      </c>
      <c r="CG2" s="12">
        <f t="shared" ref="CG2:CG65" si="12">VALUE(CC2)/10^5</f>
        <v>0</v>
      </c>
      <c r="CH2" s="11">
        <f t="shared" ref="CH2:CH65" si="13">BX2*10^8+BY2*10^6+CF2*10^5+CG2</f>
        <v>102000001</v>
      </c>
      <c r="CI2" s="1">
        <f t="shared" ref="CI2:CI65" si="14">BT2*IF(BO2=0,1,0)</f>
        <v>0</v>
      </c>
      <c r="CJ2" s="6" t="s">
        <v>1079</v>
      </c>
      <c r="CK2" s="2">
        <f t="shared" ref="CK2:CO17" si="15">IF(LEN($BZ2)&gt;=CK$1,IF(CODE(MID($BZ2,CK$1,1))=CODE("A"),1,-1),0)</f>
        <v>1</v>
      </c>
      <c r="CL2" s="2">
        <f t="shared" si="15"/>
        <v>0</v>
      </c>
      <c r="CM2" s="2">
        <f t="shared" si="15"/>
        <v>0</v>
      </c>
      <c r="CN2" s="2">
        <f t="shared" si="15"/>
        <v>0</v>
      </c>
      <c r="CO2" s="2">
        <f t="shared" si="15"/>
        <v>0</v>
      </c>
      <c r="CP2" s="2">
        <f>COUNTIF(CK2:CO2,1)</f>
        <v>1</v>
      </c>
      <c r="CQ2" s="2">
        <f>COUNTIF(CK2:CO2,-1)</f>
        <v>0</v>
      </c>
      <c r="CR2" s="6" t="s">
        <v>1079</v>
      </c>
      <c r="CS2" s="2">
        <f>IF(LEN($CA2)&gt;=CS$1,IF(CODE(MID($CA2,CS$1,1))=CODE("A"),1,-1),0)</f>
        <v>-1</v>
      </c>
      <c r="CT2" s="2">
        <f t="shared" ref="CT2:CW17" si="16">IF(LEN($CA2)&gt;=CT$1,IF(CODE(MID($CA2,CT$1,1))=CODE("A"),1,-1),0)</f>
        <v>0</v>
      </c>
      <c r="CU2" s="2">
        <f t="shared" si="16"/>
        <v>0</v>
      </c>
      <c r="CV2" s="2">
        <f t="shared" si="16"/>
        <v>0</v>
      </c>
      <c r="CW2" s="2">
        <f t="shared" si="16"/>
        <v>0</v>
      </c>
      <c r="CX2" s="2">
        <f>COUNTIF(CS2:CW2,1)</f>
        <v>0</v>
      </c>
      <c r="CY2" s="2">
        <f>COUNTIF(CS2:CW2,-1)</f>
        <v>1</v>
      </c>
      <c r="CZ2" s="2">
        <f>CP2+CX2</f>
        <v>1</v>
      </c>
      <c r="DA2" s="2">
        <f>CQ2+CY2</f>
        <v>1</v>
      </c>
      <c r="DB2" s="2">
        <f>CZ2+DA2</f>
        <v>2</v>
      </c>
      <c r="DC2" s="1">
        <f>BT2*IF(BO2&lt;Params!$B$1,1,0)</f>
        <v>0</v>
      </c>
      <c r="DD2" s="1">
        <f>+BT2</f>
        <v>0</v>
      </c>
      <c r="DE2" s="11">
        <f t="shared" ref="DE2:DE65" si="17">BX2*2*10^9+BY2*10^8+CQ2*10^7+CY2*10^6+CF2*10^5+CG2</f>
        <v>2201000001</v>
      </c>
      <c r="DF2" s="11">
        <f t="shared" ref="DF2:DF65" si="18">BX2*2*10^9+BY2*10^8+(9-CQ2)*10^7+(9-CY2)*10^6+CF2*10^5+CG2</f>
        <v>2298000001</v>
      </c>
    </row>
    <row r="3" spans="1:110" x14ac:dyDescent="0.45">
      <c r="A3" s="1">
        <v>1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6" t="s">
        <v>1079</v>
      </c>
      <c r="BN3" s="1" t="s">
        <v>2</v>
      </c>
      <c r="BO3" s="1">
        <v>0</v>
      </c>
      <c r="BP3" s="6" t="s">
        <v>1079</v>
      </c>
      <c r="BQ3" s="1" t="str">
        <f t="shared" si="0"/>
        <v>A + A</v>
      </c>
      <c r="BR3" s="3">
        <f>SUM($C3:BL3)</f>
        <v>0</v>
      </c>
      <c r="BS3" s="3">
        <f>MAX($C3:BL3)</f>
        <v>0</v>
      </c>
      <c r="BT3" s="1">
        <f>IF(BS3&gt;Params!$B$1,1,0)</f>
        <v>0</v>
      </c>
      <c r="BU3" s="6" t="s">
        <v>1079</v>
      </c>
      <c r="BV3" s="1">
        <f t="shared" si="1"/>
        <v>5</v>
      </c>
      <c r="BW3" s="1">
        <f t="shared" si="2"/>
        <v>3</v>
      </c>
      <c r="BX3" s="1">
        <f t="shared" si="3"/>
        <v>1</v>
      </c>
      <c r="BY3" s="1">
        <f t="shared" si="4"/>
        <v>2</v>
      </c>
      <c r="BZ3" s="1" t="str">
        <f t="shared" si="5"/>
        <v>A</v>
      </c>
      <c r="CA3" s="1" t="str">
        <f t="shared" si="6"/>
        <v>A</v>
      </c>
      <c r="CB3" s="1" t="str">
        <f t="shared" si="7"/>
        <v>1</v>
      </c>
      <c r="CC3" s="1" t="str">
        <f t="shared" si="8"/>
        <v>1</v>
      </c>
      <c r="CD3" s="1">
        <f t="shared" si="9"/>
        <v>1</v>
      </c>
      <c r="CE3" s="1">
        <f t="shared" si="10"/>
        <v>1</v>
      </c>
      <c r="CF3" s="12">
        <f t="shared" si="11"/>
        <v>1.0000000000000001E-5</v>
      </c>
      <c r="CG3" s="12">
        <f t="shared" si="12"/>
        <v>1.0000000000000001E-5</v>
      </c>
      <c r="CH3" s="11">
        <f t="shared" si="13"/>
        <v>102000001.00001</v>
      </c>
      <c r="CI3" s="1">
        <f t="shared" si="14"/>
        <v>0</v>
      </c>
      <c r="CJ3" s="6" t="s">
        <v>1079</v>
      </c>
      <c r="CK3" s="2">
        <f t="shared" si="15"/>
        <v>1</v>
      </c>
      <c r="CL3" s="2">
        <f t="shared" si="15"/>
        <v>0</v>
      </c>
      <c r="CM3" s="2">
        <f t="shared" si="15"/>
        <v>0</v>
      </c>
      <c r="CN3" s="2">
        <f t="shared" si="15"/>
        <v>0</v>
      </c>
      <c r="CO3" s="2">
        <f t="shared" si="15"/>
        <v>0</v>
      </c>
      <c r="CP3" s="2">
        <f t="shared" ref="CP3:CP66" si="19">COUNTIF(CK3:CO3,1)</f>
        <v>1</v>
      </c>
      <c r="CQ3" s="2">
        <f t="shared" ref="CQ3:CQ66" si="20">COUNTIF(CK3:CO3,-1)</f>
        <v>0</v>
      </c>
      <c r="CR3" s="6" t="s">
        <v>1079</v>
      </c>
      <c r="CS3" s="2">
        <f t="shared" ref="CS3:CW18" si="21">IF(LEN($CA3)&gt;=CS$1,IF(CODE(MID($CA3,CS$1,1))=CODE("A"),1,-1),0)</f>
        <v>1</v>
      </c>
      <c r="CT3" s="2">
        <f t="shared" si="16"/>
        <v>0</v>
      </c>
      <c r="CU3" s="2">
        <f t="shared" si="16"/>
        <v>0</v>
      </c>
      <c r="CV3" s="2">
        <f t="shared" si="16"/>
        <v>0</v>
      </c>
      <c r="CW3" s="2">
        <f t="shared" si="16"/>
        <v>0</v>
      </c>
      <c r="CX3" s="2">
        <f t="shared" ref="CX3:CX66" si="22">COUNTIF(CS3:CW3,1)</f>
        <v>1</v>
      </c>
      <c r="CY3" s="2">
        <f t="shared" ref="CY3:CY66" si="23">COUNTIF(CS3:CW3,-1)</f>
        <v>0</v>
      </c>
      <c r="CZ3" s="2">
        <f t="shared" ref="CZ3:DA18" si="24">CP3+CX3</f>
        <v>2</v>
      </c>
      <c r="DA3" s="2">
        <f t="shared" si="24"/>
        <v>0</v>
      </c>
      <c r="DB3" s="2">
        <f t="shared" ref="DB3:DB66" si="25">CZ3+DA3</f>
        <v>2</v>
      </c>
      <c r="DC3" s="1">
        <f>BT3*IF(BO3&lt;Params!$B$1,1,0)</f>
        <v>0</v>
      </c>
      <c r="DD3" s="1">
        <f t="shared" ref="DD3:DD66" si="26">+BT3</f>
        <v>0</v>
      </c>
      <c r="DE3" s="11">
        <f t="shared" si="17"/>
        <v>2200000001.00001</v>
      </c>
      <c r="DF3" s="11">
        <f t="shared" si="18"/>
        <v>2299000001.00001</v>
      </c>
    </row>
    <row r="4" spans="1:110" x14ac:dyDescent="0.45">
      <c r="A4" s="1">
        <v>498</v>
      </c>
      <c r="B4" s="1" t="s">
        <v>530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6" t="s">
        <v>1079</v>
      </c>
      <c r="BN4" s="1" t="s">
        <v>530</v>
      </c>
      <c r="BO4" s="1">
        <v>0</v>
      </c>
      <c r="BP4" s="6" t="s">
        <v>1079</v>
      </c>
      <c r="BQ4" s="1" t="str">
        <f t="shared" si="0"/>
        <v>A + aa</v>
      </c>
      <c r="BR4" s="3">
        <f>SUM($C4:BL4)</f>
        <v>0</v>
      </c>
      <c r="BS4" s="3">
        <f>MAX($C4:BL4)</f>
        <v>0</v>
      </c>
      <c r="BT4" s="1">
        <f>IF(BS4&gt;Params!$B$1,1,0)</f>
        <v>0</v>
      </c>
      <c r="BU4" s="6" t="s">
        <v>1079</v>
      </c>
      <c r="BV4" s="1">
        <f t="shared" si="1"/>
        <v>6</v>
      </c>
      <c r="BW4" s="1">
        <f t="shared" si="2"/>
        <v>3</v>
      </c>
      <c r="BX4" s="1">
        <f t="shared" si="3"/>
        <v>2</v>
      </c>
      <c r="BY4" s="1">
        <f t="shared" si="4"/>
        <v>3</v>
      </c>
      <c r="BZ4" s="1" t="str">
        <f t="shared" si="5"/>
        <v>A</v>
      </c>
      <c r="CA4" s="1" t="str">
        <f t="shared" si="6"/>
        <v>aa</v>
      </c>
      <c r="CB4" s="1" t="str">
        <f t="shared" si="7"/>
        <v>1</v>
      </c>
      <c r="CC4" s="1" t="str">
        <f t="shared" si="8"/>
        <v>00</v>
      </c>
      <c r="CD4" s="1">
        <f t="shared" si="9"/>
        <v>1</v>
      </c>
      <c r="CE4" s="1">
        <f t="shared" si="10"/>
        <v>2</v>
      </c>
      <c r="CF4" s="12">
        <f t="shared" si="11"/>
        <v>1.0000000000000001E-5</v>
      </c>
      <c r="CG4" s="12">
        <f t="shared" si="12"/>
        <v>0</v>
      </c>
      <c r="CH4" s="11">
        <f t="shared" si="13"/>
        <v>203000001</v>
      </c>
      <c r="CI4" s="1">
        <f t="shared" si="14"/>
        <v>0</v>
      </c>
      <c r="CJ4" s="6" t="s">
        <v>1079</v>
      </c>
      <c r="CK4" s="2">
        <f t="shared" si="15"/>
        <v>1</v>
      </c>
      <c r="CL4" s="2">
        <f t="shared" si="15"/>
        <v>0</v>
      </c>
      <c r="CM4" s="2">
        <f t="shared" si="15"/>
        <v>0</v>
      </c>
      <c r="CN4" s="2">
        <f t="shared" si="15"/>
        <v>0</v>
      </c>
      <c r="CO4" s="2">
        <f t="shared" si="15"/>
        <v>0</v>
      </c>
      <c r="CP4" s="2">
        <f t="shared" si="19"/>
        <v>1</v>
      </c>
      <c r="CQ4" s="2">
        <f t="shared" si="20"/>
        <v>0</v>
      </c>
      <c r="CR4" s="6" t="s">
        <v>1079</v>
      </c>
      <c r="CS4" s="2">
        <f t="shared" si="21"/>
        <v>-1</v>
      </c>
      <c r="CT4" s="2">
        <f t="shared" si="16"/>
        <v>-1</v>
      </c>
      <c r="CU4" s="2">
        <f t="shared" si="16"/>
        <v>0</v>
      </c>
      <c r="CV4" s="2">
        <f t="shared" si="16"/>
        <v>0</v>
      </c>
      <c r="CW4" s="2">
        <f t="shared" si="16"/>
        <v>0</v>
      </c>
      <c r="CX4" s="2">
        <f t="shared" si="22"/>
        <v>0</v>
      </c>
      <c r="CY4" s="2">
        <f t="shared" si="23"/>
        <v>2</v>
      </c>
      <c r="CZ4" s="2">
        <f t="shared" si="24"/>
        <v>1</v>
      </c>
      <c r="DA4" s="2">
        <f t="shared" si="24"/>
        <v>2</v>
      </c>
      <c r="DB4" s="2">
        <f t="shared" si="25"/>
        <v>3</v>
      </c>
      <c r="DC4" s="1">
        <f>BT4*IF(BO4&lt;Params!$B$1,1,0)</f>
        <v>0</v>
      </c>
      <c r="DD4" s="1">
        <f t="shared" si="26"/>
        <v>0</v>
      </c>
      <c r="DE4" s="11">
        <f t="shared" si="17"/>
        <v>4302000001</v>
      </c>
      <c r="DF4" s="11">
        <f t="shared" si="18"/>
        <v>4397000001</v>
      </c>
    </row>
    <row r="5" spans="1:110" x14ac:dyDescent="0.45">
      <c r="A5" s="1">
        <v>500</v>
      </c>
      <c r="B5" s="1" t="s">
        <v>532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6" t="s">
        <v>1079</v>
      </c>
      <c r="BN5" s="1" t="s">
        <v>532</v>
      </c>
      <c r="BO5" s="1">
        <v>0</v>
      </c>
      <c r="BP5" s="6" t="s">
        <v>1079</v>
      </c>
      <c r="BQ5" s="1" t="str">
        <f t="shared" si="0"/>
        <v>A + aA</v>
      </c>
      <c r="BR5" s="3">
        <f>SUM($C5:BL5)</f>
        <v>0</v>
      </c>
      <c r="BS5" s="3">
        <f>MAX($C5:BL5)</f>
        <v>0</v>
      </c>
      <c r="BT5" s="1">
        <f>IF(BS5&gt;Params!$B$1,1,0)</f>
        <v>0</v>
      </c>
      <c r="BU5" s="6" t="s">
        <v>1079</v>
      </c>
      <c r="BV5" s="1">
        <f t="shared" si="1"/>
        <v>6</v>
      </c>
      <c r="BW5" s="1">
        <f t="shared" si="2"/>
        <v>3</v>
      </c>
      <c r="BX5" s="1">
        <f t="shared" si="3"/>
        <v>2</v>
      </c>
      <c r="BY5" s="1">
        <f t="shared" si="4"/>
        <v>3</v>
      </c>
      <c r="BZ5" s="1" t="str">
        <f t="shared" si="5"/>
        <v>A</v>
      </c>
      <c r="CA5" s="1" t="str">
        <f t="shared" si="6"/>
        <v>aA</v>
      </c>
      <c r="CB5" s="1" t="str">
        <f t="shared" si="7"/>
        <v>1</v>
      </c>
      <c r="CC5" s="1" t="str">
        <f t="shared" si="8"/>
        <v>01</v>
      </c>
      <c r="CD5" s="1">
        <f t="shared" si="9"/>
        <v>1</v>
      </c>
      <c r="CE5" s="1">
        <f t="shared" si="10"/>
        <v>2</v>
      </c>
      <c r="CF5" s="12">
        <f t="shared" si="11"/>
        <v>1.0000000000000001E-5</v>
      </c>
      <c r="CG5" s="12">
        <f t="shared" si="12"/>
        <v>1.0000000000000001E-5</v>
      </c>
      <c r="CH5" s="11">
        <f t="shared" si="13"/>
        <v>203000001.00001001</v>
      </c>
      <c r="CI5" s="1">
        <f t="shared" si="14"/>
        <v>0</v>
      </c>
      <c r="CJ5" s="6" t="s">
        <v>1079</v>
      </c>
      <c r="CK5" s="2">
        <f t="shared" si="15"/>
        <v>1</v>
      </c>
      <c r="CL5" s="2">
        <f t="shared" si="15"/>
        <v>0</v>
      </c>
      <c r="CM5" s="2">
        <f t="shared" si="15"/>
        <v>0</v>
      </c>
      <c r="CN5" s="2">
        <f t="shared" si="15"/>
        <v>0</v>
      </c>
      <c r="CO5" s="2">
        <f t="shared" si="15"/>
        <v>0</v>
      </c>
      <c r="CP5" s="2">
        <f t="shared" si="19"/>
        <v>1</v>
      </c>
      <c r="CQ5" s="2">
        <f t="shared" si="20"/>
        <v>0</v>
      </c>
      <c r="CR5" s="6" t="s">
        <v>1079</v>
      </c>
      <c r="CS5" s="2">
        <f t="shared" si="21"/>
        <v>-1</v>
      </c>
      <c r="CT5" s="2">
        <f t="shared" si="16"/>
        <v>1</v>
      </c>
      <c r="CU5" s="2">
        <f t="shared" si="16"/>
        <v>0</v>
      </c>
      <c r="CV5" s="2">
        <f t="shared" si="16"/>
        <v>0</v>
      </c>
      <c r="CW5" s="2">
        <f t="shared" si="16"/>
        <v>0</v>
      </c>
      <c r="CX5" s="2">
        <f t="shared" si="22"/>
        <v>1</v>
      </c>
      <c r="CY5" s="2">
        <f t="shared" si="23"/>
        <v>1</v>
      </c>
      <c r="CZ5" s="2">
        <f t="shared" si="24"/>
        <v>2</v>
      </c>
      <c r="DA5" s="2">
        <f t="shared" si="24"/>
        <v>1</v>
      </c>
      <c r="DB5" s="2">
        <f t="shared" si="25"/>
        <v>3</v>
      </c>
      <c r="DC5" s="1">
        <f>BT5*IF(BO5&lt;Params!$B$1,1,0)</f>
        <v>0</v>
      </c>
      <c r="DD5" s="1">
        <f t="shared" si="26"/>
        <v>0</v>
      </c>
      <c r="DE5" s="11">
        <f t="shared" si="17"/>
        <v>4301000001.0000095</v>
      </c>
      <c r="DF5" s="11">
        <f t="shared" si="18"/>
        <v>4398000001.0000095</v>
      </c>
    </row>
    <row r="6" spans="1:110" x14ac:dyDescent="0.45">
      <c r="A6" s="1">
        <v>4</v>
      </c>
      <c r="B6" s="1" t="s">
        <v>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6" t="s">
        <v>1079</v>
      </c>
      <c r="BN6" s="1" t="s">
        <v>5</v>
      </c>
      <c r="BO6" s="1">
        <v>0</v>
      </c>
      <c r="BP6" s="6" t="s">
        <v>1079</v>
      </c>
      <c r="BQ6" s="1" t="str">
        <f t="shared" si="0"/>
        <v>A + Aa</v>
      </c>
      <c r="BR6" s="3">
        <f>SUM($C6:BL6)</f>
        <v>0</v>
      </c>
      <c r="BS6" s="3">
        <f>MAX($C6:BL6)</f>
        <v>0</v>
      </c>
      <c r="BT6" s="1">
        <f>IF(BS6&gt;Params!$B$1,1,0)</f>
        <v>0</v>
      </c>
      <c r="BU6" s="6" t="s">
        <v>1079</v>
      </c>
      <c r="BV6" s="1">
        <f t="shared" si="1"/>
        <v>6</v>
      </c>
      <c r="BW6" s="1">
        <f t="shared" si="2"/>
        <v>3</v>
      </c>
      <c r="BX6" s="1">
        <f t="shared" si="3"/>
        <v>2</v>
      </c>
      <c r="BY6" s="1">
        <f t="shared" si="4"/>
        <v>3</v>
      </c>
      <c r="BZ6" s="1" t="str">
        <f t="shared" si="5"/>
        <v>A</v>
      </c>
      <c r="CA6" s="1" t="str">
        <f t="shared" si="6"/>
        <v>Aa</v>
      </c>
      <c r="CB6" s="1" t="str">
        <f t="shared" si="7"/>
        <v>1</v>
      </c>
      <c r="CC6" s="1" t="str">
        <f t="shared" si="8"/>
        <v>10</v>
      </c>
      <c r="CD6" s="1">
        <f t="shared" si="9"/>
        <v>1</v>
      </c>
      <c r="CE6" s="1">
        <f t="shared" si="10"/>
        <v>2</v>
      </c>
      <c r="CF6" s="12">
        <f t="shared" si="11"/>
        <v>1.0000000000000001E-5</v>
      </c>
      <c r="CG6" s="12">
        <f t="shared" si="12"/>
        <v>1E-4</v>
      </c>
      <c r="CH6" s="11">
        <f t="shared" si="13"/>
        <v>203000001.00009999</v>
      </c>
      <c r="CI6" s="1">
        <f t="shared" si="14"/>
        <v>0</v>
      </c>
      <c r="CJ6" s="6" t="s">
        <v>1079</v>
      </c>
      <c r="CK6" s="2">
        <f t="shared" si="15"/>
        <v>1</v>
      </c>
      <c r="CL6" s="2">
        <f t="shared" si="15"/>
        <v>0</v>
      </c>
      <c r="CM6" s="2">
        <f t="shared" si="15"/>
        <v>0</v>
      </c>
      <c r="CN6" s="2">
        <f t="shared" si="15"/>
        <v>0</v>
      </c>
      <c r="CO6" s="2">
        <f t="shared" si="15"/>
        <v>0</v>
      </c>
      <c r="CP6" s="2">
        <f t="shared" si="19"/>
        <v>1</v>
      </c>
      <c r="CQ6" s="2">
        <f t="shared" si="20"/>
        <v>0</v>
      </c>
      <c r="CR6" s="6" t="s">
        <v>1079</v>
      </c>
      <c r="CS6" s="2">
        <f t="shared" si="21"/>
        <v>1</v>
      </c>
      <c r="CT6" s="2">
        <f t="shared" si="16"/>
        <v>-1</v>
      </c>
      <c r="CU6" s="2">
        <f t="shared" si="16"/>
        <v>0</v>
      </c>
      <c r="CV6" s="2">
        <f t="shared" si="16"/>
        <v>0</v>
      </c>
      <c r="CW6" s="2">
        <f t="shared" si="16"/>
        <v>0</v>
      </c>
      <c r="CX6" s="2">
        <f t="shared" si="22"/>
        <v>1</v>
      </c>
      <c r="CY6" s="2">
        <f t="shared" si="23"/>
        <v>1</v>
      </c>
      <c r="CZ6" s="2">
        <f t="shared" si="24"/>
        <v>2</v>
      </c>
      <c r="DA6" s="2">
        <f t="shared" si="24"/>
        <v>1</v>
      </c>
      <c r="DB6" s="2">
        <f t="shared" si="25"/>
        <v>3</v>
      </c>
      <c r="DC6" s="1">
        <f>BT6*IF(BO6&lt;Params!$B$1,1,0)</f>
        <v>0</v>
      </c>
      <c r="DD6" s="1">
        <f t="shared" si="26"/>
        <v>0</v>
      </c>
      <c r="DE6" s="11">
        <f t="shared" si="17"/>
        <v>4301000001.0001001</v>
      </c>
      <c r="DF6" s="11">
        <f t="shared" si="18"/>
        <v>4398000001.0001001</v>
      </c>
    </row>
    <row r="7" spans="1:110" x14ac:dyDescent="0.45">
      <c r="A7" s="1">
        <v>2</v>
      </c>
      <c r="B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6" t="s">
        <v>1079</v>
      </c>
      <c r="BN7" s="1" t="s">
        <v>3</v>
      </c>
      <c r="BO7" s="1">
        <v>0</v>
      </c>
      <c r="BP7" s="6" t="s">
        <v>1079</v>
      </c>
      <c r="BQ7" s="1" t="str">
        <f t="shared" si="0"/>
        <v>A + AA</v>
      </c>
      <c r="BR7" s="3">
        <f>SUM($C7:BL7)</f>
        <v>0</v>
      </c>
      <c r="BS7" s="3">
        <f>MAX($C7:BL7)</f>
        <v>0</v>
      </c>
      <c r="BT7" s="1">
        <f>IF(BS7&gt;Params!$B$1,1,0)</f>
        <v>0</v>
      </c>
      <c r="BU7" s="6" t="s">
        <v>1079</v>
      </c>
      <c r="BV7" s="1">
        <f t="shared" si="1"/>
        <v>6</v>
      </c>
      <c r="BW7" s="1">
        <f t="shared" si="2"/>
        <v>3</v>
      </c>
      <c r="BX7" s="1">
        <f t="shared" si="3"/>
        <v>2</v>
      </c>
      <c r="BY7" s="1">
        <f t="shared" si="4"/>
        <v>3</v>
      </c>
      <c r="BZ7" s="1" t="str">
        <f t="shared" si="5"/>
        <v>A</v>
      </c>
      <c r="CA7" s="1" t="str">
        <f t="shared" si="6"/>
        <v>AA</v>
      </c>
      <c r="CB7" s="1" t="str">
        <f t="shared" si="7"/>
        <v>1</v>
      </c>
      <c r="CC7" s="1" t="str">
        <f t="shared" si="8"/>
        <v>11</v>
      </c>
      <c r="CD7" s="1">
        <f t="shared" si="9"/>
        <v>1</v>
      </c>
      <c r="CE7" s="1">
        <f t="shared" si="10"/>
        <v>2</v>
      </c>
      <c r="CF7" s="12">
        <f t="shared" si="11"/>
        <v>1.0000000000000001E-5</v>
      </c>
      <c r="CG7" s="12">
        <f t="shared" si="12"/>
        <v>1.1E-4</v>
      </c>
      <c r="CH7" s="11">
        <f t="shared" si="13"/>
        <v>203000001.00011</v>
      </c>
      <c r="CI7" s="1">
        <f t="shared" si="14"/>
        <v>0</v>
      </c>
      <c r="CJ7" s="6" t="s">
        <v>1079</v>
      </c>
      <c r="CK7" s="2">
        <f t="shared" si="15"/>
        <v>1</v>
      </c>
      <c r="CL7" s="2">
        <f t="shared" si="15"/>
        <v>0</v>
      </c>
      <c r="CM7" s="2">
        <f t="shared" si="15"/>
        <v>0</v>
      </c>
      <c r="CN7" s="2">
        <f t="shared" si="15"/>
        <v>0</v>
      </c>
      <c r="CO7" s="2">
        <f t="shared" si="15"/>
        <v>0</v>
      </c>
      <c r="CP7" s="2">
        <f t="shared" si="19"/>
        <v>1</v>
      </c>
      <c r="CQ7" s="2">
        <f t="shared" si="20"/>
        <v>0</v>
      </c>
      <c r="CR7" s="6" t="s">
        <v>1079</v>
      </c>
      <c r="CS7" s="2">
        <f t="shared" si="21"/>
        <v>1</v>
      </c>
      <c r="CT7" s="2">
        <f t="shared" si="16"/>
        <v>1</v>
      </c>
      <c r="CU7" s="2">
        <f t="shared" si="16"/>
        <v>0</v>
      </c>
      <c r="CV7" s="2">
        <f t="shared" si="16"/>
        <v>0</v>
      </c>
      <c r="CW7" s="2">
        <f t="shared" si="16"/>
        <v>0</v>
      </c>
      <c r="CX7" s="2">
        <f t="shared" si="22"/>
        <v>2</v>
      </c>
      <c r="CY7" s="2">
        <f t="shared" si="23"/>
        <v>0</v>
      </c>
      <c r="CZ7" s="2">
        <f t="shared" si="24"/>
        <v>3</v>
      </c>
      <c r="DA7" s="2">
        <f t="shared" si="24"/>
        <v>0</v>
      </c>
      <c r="DB7" s="2">
        <f t="shared" si="25"/>
        <v>3</v>
      </c>
      <c r="DC7" s="1">
        <f>BT7*IF(BO7&lt;Params!$B$1,1,0)</f>
        <v>0</v>
      </c>
      <c r="DD7" s="1">
        <f t="shared" si="26"/>
        <v>0</v>
      </c>
      <c r="DE7" s="11">
        <f t="shared" si="17"/>
        <v>4300000001.0001097</v>
      </c>
      <c r="DF7" s="11">
        <f t="shared" si="18"/>
        <v>4399000001.0001097</v>
      </c>
    </row>
    <row r="8" spans="1:110" x14ac:dyDescent="0.45">
      <c r="A8" s="1">
        <v>502</v>
      </c>
      <c r="B8" s="1" t="s">
        <v>534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6" t="s">
        <v>1079</v>
      </c>
      <c r="BN8" s="1" t="s">
        <v>534</v>
      </c>
      <c r="BO8" s="1">
        <v>0</v>
      </c>
      <c r="BP8" s="6" t="s">
        <v>1079</v>
      </c>
      <c r="BQ8" s="1" t="str">
        <f t="shared" si="0"/>
        <v>Aa + aA</v>
      </c>
      <c r="BR8" s="3">
        <f>SUM($C8:BL8)</f>
        <v>0</v>
      </c>
      <c r="BS8" s="3">
        <f>MAX($C8:BL8)</f>
        <v>0</v>
      </c>
      <c r="BT8" s="1">
        <f>IF(BS8&gt;Params!$B$1,1,0)</f>
        <v>0</v>
      </c>
      <c r="BU8" s="6" t="s">
        <v>1079</v>
      </c>
      <c r="BV8" s="1">
        <f t="shared" si="1"/>
        <v>7</v>
      </c>
      <c r="BW8" s="1">
        <f t="shared" si="2"/>
        <v>4</v>
      </c>
      <c r="BX8" s="1">
        <f t="shared" si="3"/>
        <v>2</v>
      </c>
      <c r="BY8" s="1">
        <f t="shared" si="4"/>
        <v>4</v>
      </c>
      <c r="BZ8" s="1" t="str">
        <f t="shared" si="5"/>
        <v>Aa</v>
      </c>
      <c r="CA8" s="1" t="str">
        <f t="shared" si="6"/>
        <v>aA</v>
      </c>
      <c r="CB8" s="1" t="str">
        <f t="shared" si="7"/>
        <v>10</v>
      </c>
      <c r="CC8" s="1" t="str">
        <f t="shared" si="8"/>
        <v>01</v>
      </c>
      <c r="CD8" s="1">
        <f t="shared" si="9"/>
        <v>2</v>
      </c>
      <c r="CE8" s="1">
        <f t="shared" si="10"/>
        <v>2</v>
      </c>
      <c r="CF8" s="12">
        <f t="shared" si="11"/>
        <v>1E-4</v>
      </c>
      <c r="CG8" s="12">
        <f t="shared" si="12"/>
        <v>1.0000000000000001E-5</v>
      </c>
      <c r="CH8" s="11">
        <f t="shared" si="13"/>
        <v>204000010.00001001</v>
      </c>
      <c r="CI8" s="1">
        <f t="shared" si="14"/>
        <v>0</v>
      </c>
      <c r="CJ8" s="6" t="s">
        <v>1079</v>
      </c>
      <c r="CK8" s="2">
        <f t="shared" si="15"/>
        <v>1</v>
      </c>
      <c r="CL8" s="2">
        <f t="shared" si="15"/>
        <v>-1</v>
      </c>
      <c r="CM8" s="2">
        <f t="shared" si="15"/>
        <v>0</v>
      </c>
      <c r="CN8" s="2">
        <f t="shared" si="15"/>
        <v>0</v>
      </c>
      <c r="CO8" s="2">
        <f t="shared" si="15"/>
        <v>0</v>
      </c>
      <c r="CP8" s="2">
        <f t="shared" si="19"/>
        <v>1</v>
      </c>
      <c r="CQ8" s="2">
        <f t="shared" si="20"/>
        <v>1</v>
      </c>
      <c r="CR8" s="6" t="s">
        <v>1079</v>
      </c>
      <c r="CS8" s="2">
        <f t="shared" si="21"/>
        <v>-1</v>
      </c>
      <c r="CT8" s="2">
        <f t="shared" si="16"/>
        <v>1</v>
      </c>
      <c r="CU8" s="2">
        <f t="shared" si="16"/>
        <v>0</v>
      </c>
      <c r="CV8" s="2">
        <f t="shared" si="16"/>
        <v>0</v>
      </c>
      <c r="CW8" s="2">
        <f t="shared" si="16"/>
        <v>0</v>
      </c>
      <c r="CX8" s="2">
        <f t="shared" si="22"/>
        <v>1</v>
      </c>
      <c r="CY8" s="2">
        <f t="shared" si="23"/>
        <v>1</v>
      </c>
      <c r="CZ8" s="2">
        <f t="shared" si="24"/>
        <v>2</v>
      </c>
      <c r="DA8" s="2">
        <f t="shared" si="24"/>
        <v>2</v>
      </c>
      <c r="DB8" s="2">
        <f t="shared" si="25"/>
        <v>4</v>
      </c>
      <c r="DC8" s="1">
        <f>BT8*IF(BO8&lt;Params!$B$1,1,0)</f>
        <v>0</v>
      </c>
      <c r="DD8" s="1">
        <f t="shared" si="26"/>
        <v>0</v>
      </c>
      <c r="DE8" s="11">
        <f t="shared" si="17"/>
        <v>4411000010.0000095</v>
      </c>
      <c r="DF8" s="11">
        <f t="shared" si="18"/>
        <v>4488000010.0000095</v>
      </c>
    </row>
    <row r="9" spans="1:110" x14ac:dyDescent="0.45">
      <c r="A9" s="1">
        <v>6</v>
      </c>
      <c r="B9" s="1" t="s">
        <v>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6" t="s">
        <v>1079</v>
      </c>
      <c r="BN9" s="1" t="s">
        <v>7</v>
      </c>
      <c r="BO9" s="1">
        <v>0</v>
      </c>
      <c r="BP9" s="6" t="s">
        <v>1079</v>
      </c>
      <c r="BQ9" s="1" t="str">
        <f t="shared" si="0"/>
        <v>Aa + Aa</v>
      </c>
      <c r="BR9" s="3">
        <f>SUM($C9:BL9)</f>
        <v>0</v>
      </c>
      <c r="BS9" s="3">
        <f>MAX($C9:BL9)</f>
        <v>0</v>
      </c>
      <c r="BT9" s="1">
        <f>IF(BS9&gt;Params!$B$1,1,0)</f>
        <v>0</v>
      </c>
      <c r="BU9" s="6" t="s">
        <v>1079</v>
      </c>
      <c r="BV9" s="1">
        <f t="shared" si="1"/>
        <v>7</v>
      </c>
      <c r="BW9" s="1">
        <f t="shared" si="2"/>
        <v>4</v>
      </c>
      <c r="BX9" s="1">
        <f t="shared" si="3"/>
        <v>2</v>
      </c>
      <c r="BY9" s="1">
        <f t="shared" si="4"/>
        <v>4</v>
      </c>
      <c r="BZ9" s="1" t="str">
        <f t="shared" si="5"/>
        <v>Aa</v>
      </c>
      <c r="CA9" s="1" t="str">
        <f t="shared" si="6"/>
        <v>Aa</v>
      </c>
      <c r="CB9" s="1" t="str">
        <f t="shared" si="7"/>
        <v>10</v>
      </c>
      <c r="CC9" s="1" t="str">
        <f t="shared" si="8"/>
        <v>10</v>
      </c>
      <c r="CD9" s="1">
        <f t="shared" si="9"/>
        <v>2</v>
      </c>
      <c r="CE9" s="1">
        <f t="shared" si="10"/>
        <v>2</v>
      </c>
      <c r="CF9" s="12">
        <f t="shared" si="11"/>
        <v>1E-4</v>
      </c>
      <c r="CG9" s="12">
        <f t="shared" si="12"/>
        <v>1E-4</v>
      </c>
      <c r="CH9" s="11">
        <f t="shared" si="13"/>
        <v>204000010.00009999</v>
      </c>
      <c r="CI9" s="1">
        <f t="shared" si="14"/>
        <v>0</v>
      </c>
      <c r="CJ9" s="6" t="s">
        <v>1079</v>
      </c>
      <c r="CK9" s="2">
        <f t="shared" si="15"/>
        <v>1</v>
      </c>
      <c r="CL9" s="2">
        <f>IF(LEN($BZ9)&gt;=CL$1,IF(CODE(MID($BZ9,CL$1,1))=CODE("A"),1,-1),0)</f>
        <v>-1</v>
      </c>
      <c r="CM9" s="2">
        <f t="shared" si="15"/>
        <v>0</v>
      </c>
      <c r="CN9" s="2">
        <f t="shared" si="15"/>
        <v>0</v>
      </c>
      <c r="CO9" s="2">
        <f t="shared" si="15"/>
        <v>0</v>
      </c>
      <c r="CP9" s="2">
        <f t="shared" si="19"/>
        <v>1</v>
      </c>
      <c r="CQ9" s="2">
        <f t="shared" si="20"/>
        <v>1</v>
      </c>
      <c r="CR9" s="6" t="s">
        <v>1079</v>
      </c>
      <c r="CS9" s="2">
        <f t="shared" si="21"/>
        <v>1</v>
      </c>
      <c r="CT9" s="2">
        <f t="shared" si="16"/>
        <v>-1</v>
      </c>
      <c r="CU9" s="2">
        <f t="shared" si="16"/>
        <v>0</v>
      </c>
      <c r="CV9" s="2">
        <f t="shared" si="16"/>
        <v>0</v>
      </c>
      <c r="CW9" s="2">
        <f t="shared" si="16"/>
        <v>0</v>
      </c>
      <c r="CX9" s="2">
        <f t="shared" si="22"/>
        <v>1</v>
      </c>
      <c r="CY9" s="2">
        <f t="shared" si="23"/>
        <v>1</v>
      </c>
      <c r="CZ9" s="2">
        <f t="shared" si="24"/>
        <v>2</v>
      </c>
      <c r="DA9" s="2">
        <f t="shared" si="24"/>
        <v>2</v>
      </c>
      <c r="DB9" s="2">
        <f t="shared" si="25"/>
        <v>4</v>
      </c>
      <c r="DC9" s="1">
        <f>BT9*IF(BO9&lt;Params!$B$1,1,0)</f>
        <v>0</v>
      </c>
      <c r="DD9" s="1">
        <f t="shared" si="26"/>
        <v>0</v>
      </c>
      <c r="DE9" s="11">
        <f t="shared" si="17"/>
        <v>4411000010.0001001</v>
      </c>
      <c r="DF9" s="11">
        <f t="shared" si="18"/>
        <v>4488000010.0001001</v>
      </c>
    </row>
    <row r="10" spans="1:110" x14ac:dyDescent="0.45">
      <c r="A10" s="1">
        <v>499</v>
      </c>
      <c r="B10" s="1" t="s">
        <v>531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6" t="s">
        <v>1079</v>
      </c>
      <c r="BN10" s="1" t="s">
        <v>531</v>
      </c>
      <c r="BO10" s="1">
        <v>0</v>
      </c>
      <c r="BP10" s="6" t="s">
        <v>1079</v>
      </c>
      <c r="BQ10" s="1" t="str">
        <f t="shared" si="0"/>
        <v>AA + aa</v>
      </c>
      <c r="BR10" s="3">
        <f>SUM($C10:BL10)</f>
        <v>0</v>
      </c>
      <c r="BS10" s="3">
        <f>MAX($C10:BL10)</f>
        <v>0</v>
      </c>
      <c r="BT10" s="1">
        <f>IF(BS10&gt;Params!$B$1,1,0)</f>
        <v>0</v>
      </c>
      <c r="BU10" s="6" t="s">
        <v>1079</v>
      </c>
      <c r="BV10" s="1">
        <f t="shared" si="1"/>
        <v>7</v>
      </c>
      <c r="BW10" s="1">
        <f t="shared" si="2"/>
        <v>4</v>
      </c>
      <c r="BX10" s="1">
        <f t="shared" si="3"/>
        <v>2</v>
      </c>
      <c r="BY10" s="1">
        <f t="shared" si="4"/>
        <v>4</v>
      </c>
      <c r="BZ10" s="1" t="str">
        <f t="shared" si="5"/>
        <v>AA</v>
      </c>
      <c r="CA10" s="1" t="str">
        <f t="shared" si="6"/>
        <v>aa</v>
      </c>
      <c r="CB10" s="1" t="str">
        <f t="shared" si="7"/>
        <v>11</v>
      </c>
      <c r="CC10" s="1" t="str">
        <f t="shared" si="8"/>
        <v>00</v>
      </c>
      <c r="CD10" s="1">
        <f t="shared" si="9"/>
        <v>2</v>
      </c>
      <c r="CE10" s="1">
        <f t="shared" si="10"/>
        <v>2</v>
      </c>
      <c r="CF10" s="12">
        <f t="shared" si="11"/>
        <v>1.1E-4</v>
      </c>
      <c r="CG10" s="12">
        <f t="shared" si="12"/>
        <v>0</v>
      </c>
      <c r="CH10" s="11">
        <f t="shared" si="13"/>
        <v>204000011</v>
      </c>
      <c r="CI10" s="1">
        <f t="shared" si="14"/>
        <v>0</v>
      </c>
      <c r="CJ10" s="6" t="s">
        <v>1079</v>
      </c>
      <c r="CK10" s="2">
        <f t="shared" si="15"/>
        <v>1</v>
      </c>
      <c r="CL10" s="2">
        <f t="shared" si="15"/>
        <v>1</v>
      </c>
      <c r="CM10" s="2">
        <f t="shared" si="15"/>
        <v>0</v>
      </c>
      <c r="CN10" s="2">
        <f t="shared" si="15"/>
        <v>0</v>
      </c>
      <c r="CO10" s="2">
        <f t="shared" si="15"/>
        <v>0</v>
      </c>
      <c r="CP10" s="2">
        <f t="shared" si="19"/>
        <v>2</v>
      </c>
      <c r="CQ10" s="2">
        <f t="shared" si="20"/>
        <v>0</v>
      </c>
      <c r="CR10" s="6" t="s">
        <v>1079</v>
      </c>
      <c r="CS10" s="2">
        <f t="shared" si="21"/>
        <v>-1</v>
      </c>
      <c r="CT10" s="2">
        <f t="shared" si="16"/>
        <v>-1</v>
      </c>
      <c r="CU10" s="2">
        <f t="shared" si="16"/>
        <v>0</v>
      </c>
      <c r="CV10" s="2">
        <f t="shared" si="16"/>
        <v>0</v>
      </c>
      <c r="CW10" s="2">
        <f t="shared" si="16"/>
        <v>0</v>
      </c>
      <c r="CX10" s="2">
        <f t="shared" si="22"/>
        <v>0</v>
      </c>
      <c r="CY10" s="2">
        <f t="shared" si="23"/>
        <v>2</v>
      </c>
      <c r="CZ10" s="2">
        <f t="shared" si="24"/>
        <v>2</v>
      </c>
      <c r="DA10" s="2">
        <f t="shared" si="24"/>
        <v>2</v>
      </c>
      <c r="DB10" s="2">
        <f t="shared" si="25"/>
        <v>4</v>
      </c>
      <c r="DC10" s="1">
        <f>BT10*IF(BO10&lt;Params!$B$1,1,0)</f>
        <v>0</v>
      </c>
      <c r="DD10" s="1">
        <f t="shared" si="26"/>
        <v>0</v>
      </c>
      <c r="DE10" s="11">
        <f t="shared" si="17"/>
        <v>4402000011</v>
      </c>
      <c r="DF10" s="11">
        <f t="shared" si="18"/>
        <v>4497000011</v>
      </c>
    </row>
    <row r="11" spans="1:110" x14ac:dyDescent="0.45">
      <c r="A11" s="1">
        <v>501</v>
      </c>
      <c r="B11" s="1" t="s">
        <v>533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6" t="s">
        <v>1079</v>
      </c>
      <c r="BN11" s="1" t="s">
        <v>533</v>
      </c>
      <c r="BO11" s="1">
        <v>0</v>
      </c>
      <c r="BP11" s="6" t="s">
        <v>1079</v>
      </c>
      <c r="BQ11" s="1" t="str">
        <f t="shared" si="0"/>
        <v>AA + aA</v>
      </c>
      <c r="BR11" s="3">
        <f>SUM($C11:BL11)</f>
        <v>0</v>
      </c>
      <c r="BS11" s="3">
        <f>MAX($C11:BL11)</f>
        <v>0</v>
      </c>
      <c r="BT11" s="1">
        <f>IF(BS11&gt;Params!$B$1,1,0)</f>
        <v>0</v>
      </c>
      <c r="BU11" s="6" t="s">
        <v>1079</v>
      </c>
      <c r="BV11" s="1">
        <f t="shared" si="1"/>
        <v>7</v>
      </c>
      <c r="BW11" s="1">
        <f t="shared" si="2"/>
        <v>4</v>
      </c>
      <c r="BX11" s="1">
        <f t="shared" si="3"/>
        <v>2</v>
      </c>
      <c r="BY11" s="1">
        <f t="shared" si="4"/>
        <v>4</v>
      </c>
      <c r="BZ11" s="1" t="str">
        <f t="shared" si="5"/>
        <v>AA</v>
      </c>
      <c r="CA11" s="1" t="str">
        <f t="shared" si="6"/>
        <v>aA</v>
      </c>
      <c r="CB11" s="1" t="str">
        <f t="shared" si="7"/>
        <v>11</v>
      </c>
      <c r="CC11" s="1" t="str">
        <f t="shared" si="8"/>
        <v>01</v>
      </c>
      <c r="CD11" s="1">
        <f t="shared" si="9"/>
        <v>2</v>
      </c>
      <c r="CE11" s="1">
        <f t="shared" si="10"/>
        <v>2</v>
      </c>
      <c r="CF11" s="12">
        <f t="shared" si="11"/>
        <v>1.1E-4</v>
      </c>
      <c r="CG11" s="12">
        <f t="shared" si="12"/>
        <v>1.0000000000000001E-5</v>
      </c>
      <c r="CH11" s="11">
        <f t="shared" si="13"/>
        <v>204000011.00001001</v>
      </c>
      <c r="CI11" s="1">
        <f t="shared" si="14"/>
        <v>0</v>
      </c>
      <c r="CJ11" s="6" t="s">
        <v>1079</v>
      </c>
      <c r="CK11" s="2">
        <f t="shared" si="15"/>
        <v>1</v>
      </c>
      <c r="CL11" s="2">
        <f t="shared" si="15"/>
        <v>1</v>
      </c>
      <c r="CM11" s="2">
        <f t="shared" si="15"/>
        <v>0</v>
      </c>
      <c r="CN11" s="2">
        <f t="shared" si="15"/>
        <v>0</v>
      </c>
      <c r="CO11" s="2">
        <f t="shared" si="15"/>
        <v>0</v>
      </c>
      <c r="CP11" s="2">
        <f t="shared" si="19"/>
        <v>2</v>
      </c>
      <c r="CQ11" s="2">
        <f t="shared" si="20"/>
        <v>0</v>
      </c>
      <c r="CR11" s="6" t="s">
        <v>1079</v>
      </c>
      <c r="CS11" s="2">
        <f t="shared" si="21"/>
        <v>-1</v>
      </c>
      <c r="CT11" s="2">
        <f t="shared" si="16"/>
        <v>1</v>
      </c>
      <c r="CU11" s="2">
        <f t="shared" si="16"/>
        <v>0</v>
      </c>
      <c r="CV11" s="2">
        <f t="shared" si="16"/>
        <v>0</v>
      </c>
      <c r="CW11" s="2">
        <f t="shared" si="16"/>
        <v>0</v>
      </c>
      <c r="CX11" s="2">
        <f t="shared" si="22"/>
        <v>1</v>
      </c>
      <c r="CY11" s="2">
        <f t="shared" si="23"/>
        <v>1</v>
      </c>
      <c r="CZ11" s="2">
        <f t="shared" si="24"/>
        <v>3</v>
      </c>
      <c r="DA11" s="2">
        <f t="shared" si="24"/>
        <v>1</v>
      </c>
      <c r="DB11" s="2">
        <f t="shared" si="25"/>
        <v>4</v>
      </c>
      <c r="DC11" s="1">
        <f>BT11*IF(BO11&lt;Params!$B$1,1,0)</f>
        <v>0</v>
      </c>
      <c r="DD11" s="1">
        <f t="shared" si="26"/>
        <v>0</v>
      </c>
      <c r="DE11" s="11">
        <f t="shared" si="17"/>
        <v>4401000011.0000095</v>
      </c>
      <c r="DF11" s="11">
        <f t="shared" si="18"/>
        <v>4498000011.0000095</v>
      </c>
    </row>
    <row r="12" spans="1:110" x14ac:dyDescent="0.45">
      <c r="A12" s="1">
        <v>5</v>
      </c>
      <c r="B12" s="1" t="s">
        <v>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6" t="s">
        <v>1079</v>
      </c>
      <c r="BN12" s="1" t="s">
        <v>6</v>
      </c>
      <c r="BO12" s="1">
        <v>0</v>
      </c>
      <c r="BP12" s="6" t="s">
        <v>1079</v>
      </c>
      <c r="BQ12" s="1" t="str">
        <f t="shared" si="0"/>
        <v>AA + Aa</v>
      </c>
      <c r="BR12" s="3">
        <f>SUM($C12:BL12)</f>
        <v>0</v>
      </c>
      <c r="BS12" s="3">
        <f>MAX($C12:BL12)</f>
        <v>0</v>
      </c>
      <c r="BT12" s="1">
        <f>IF(BS12&gt;Params!$B$1,1,0)</f>
        <v>0</v>
      </c>
      <c r="BU12" s="6" t="s">
        <v>1079</v>
      </c>
      <c r="BV12" s="1">
        <f t="shared" si="1"/>
        <v>7</v>
      </c>
      <c r="BW12" s="1">
        <f t="shared" si="2"/>
        <v>4</v>
      </c>
      <c r="BX12" s="1">
        <f t="shared" si="3"/>
        <v>2</v>
      </c>
      <c r="BY12" s="1">
        <f t="shared" si="4"/>
        <v>4</v>
      </c>
      <c r="BZ12" s="1" t="str">
        <f t="shared" si="5"/>
        <v>AA</v>
      </c>
      <c r="CA12" s="1" t="str">
        <f t="shared" si="6"/>
        <v>Aa</v>
      </c>
      <c r="CB12" s="1" t="str">
        <f t="shared" si="7"/>
        <v>11</v>
      </c>
      <c r="CC12" s="1" t="str">
        <f t="shared" si="8"/>
        <v>10</v>
      </c>
      <c r="CD12" s="1">
        <f t="shared" si="9"/>
        <v>2</v>
      </c>
      <c r="CE12" s="1">
        <f t="shared" si="10"/>
        <v>2</v>
      </c>
      <c r="CF12" s="12">
        <f t="shared" si="11"/>
        <v>1.1E-4</v>
      </c>
      <c r="CG12" s="12">
        <f t="shared" si="12"/>
        <v>1E-4</v>
      </c>
      <c r="CH12" s="11">
        <f t="shared" si="13"/>
        <v>204000011.00009999</v>
      </c>
      <c r="CI12" s="1">
        <f t="shared" si="14"/>
        <v>0</v>
      </c>
      <c r="CJ12" s="6" t="s">
        <v>1079</v>
      </c>
      <c r="CK12" s="2">
        <f t="shared" si="15"/>
        <v>1</v>
      </c>
      <c r="CL12" s="2">
        <f t="shared" si="15"/>
        <v>1</v>
      </c>
      <c r="CM12" s="2">
        <f t="shared" si="15"/>
        <v>0</v>
      </c>
      <c r="CN12" s="2">
        <f t="shared" si="15"/>
        <v>0</v>
      </c>
      <c r="CO12" s="2">
        <f t="shared" si="15"/>
        <v>0</v>
      </c>
      <c r="CP12" s="2">
        <f t="shared" si="19"/>
        <v>2</v>
      </c>
      <c r="CQ12" s="2">
        <f t="shared" si="20"/>
        <v>0</v>
      </c>
      <c r="CR12" s="6" t="s">
        <v>1079</v>
      </c>
      <c r="CS12" s="2">
        <f t="shared" si="21"/>
        <v>1</v>
      </c>
      <c r="CT12" s="2">
        <f t="shared" si="16"/>
        <v>-1</v>
      </c>
      <c r="CU12" s="2">
        <f t="shared" si="16"/>
        <v>0</v>
      </c>
      <c r="CV12" s="2">
        <f t="shared" si="16"/>
        <v>0</v>
      </c>
      <c r="CW12" s="2">
        <f t="shared" si="16"/>
        <v>0</v>
      </c>
      <c r="CX12" s="2">
        <f t="shared" si="22"/>
        <v>1</v>
      </c>
      <c r="CY12" s="2">
        <f t="shared" si="23"/>
        <v>1</v>
      </c>
      <c r="CZ12" s="2">
        <f t="shared" si="24"/>
        <v>3</v>
      </c>
      <c r="DA12" s="2">
        <f t="shared" si="24"/>
        <v>1</v>
      </c>
      <c r="DB12" s="2">
        <f t="shared" si="25"/>
        <v>4</v>
      </c>
      <c r="DC12" s="1">
        <f>BT12*IF(BO12&lt;Params!$B$1,1,0)</f>
        <v>0</v>
      </c>
      <c r="DD12" s="1">
        <f t="shared" si="26"/>
        <v>0</v>
      </c>
      <c r="DE12" s="11">
        <f t="shared" si="17"/>
        <v>4401000011.0001001</v>
      </c>
      <c r="DF12" s="11">
        <f t="shared" si="18"/>
        <v>4498000011.0001001</v>
      </c>
    </row>
    <row r="13" spans="1:110" x14ac:dyDescent="0.45">
      <c r="A13" s="1">
        <v>3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6" t="s">
        <v>1079</v>
      </c>
      <c r="BN13" s="1" t="s">
        <v>4</v>
      </c>
      <c r="BO13" s="1">
        <v>0</v>
      </c>
      <c r="BP13" s="6" t="s">
        <v>1079</v>
      </c>
      <c r="BQ13" s="1" t="str">
        <f t="shared" si="0"/>
        <v>AA + AA</v>
      </c>
      <c r="BR13" s="3">
        <f>SUM($C13:BL13)</f>
        <v>0</v>
      </c>
      <c r="BS13" s="3">
        <f>MAX($C13:BL13)</f>
        <v>0</v>
      </c>
      <c r="BT13" s="1">
        <f>IF(BS13&gt;Params!$B$1,1,0)</f>
        <v>0</v>
      </c>
      <c r="BU13" s="6" t="s">
        <v>1079</v>
      </c>
      <c r="BV13" s="1">
        <f t="shared" si="1"/>
        <v>7</v>
      </c>
      <c r="BW13" s="1">
        <f t="shared" si="2"/>
        <v>4</v>
      </c>
      <c r="BX13" s="1">
        <f t="shared" si="3"/>
        <v>2</v>
      </c>
      <c r="BY13" s="1">
        <f t="shared" si="4"/>
        <v>4</v>
      </c>
      <c r="BZ13" s="1" t="str">
        <f t="shared" si="5"/>
        <v>AA</v>
      </c>
      <c r="CA13" s="1" t="str">
        <f t="shared" si="6"/>
        <v>AA</v>
      </c>
      <c r="CB13" s="1" t="str">
        <f t="shared" si="7"/>
        <v>11</v>
      </c>
      <c r="CC13" s="1" t="str">
        <f t="shared" si="8"/>
        <v>11</v>
      </c>
      <c r="CD13" s="1">
        <f t="shared" si="9"/>
        <v>2</v>
      </c>
      <c r="CE13" s="1">
        <f t="shared" si="10"/>
        <v>2</v>
      </c>
      <c r="CF13" s="12">
        <f t="shared" si="11"/>
        <v>1.1E-4</v>
      </c>
      <c r="CG13" s="12">
        <f t="shared" si="12"/>
        <v>1.1E-4</v>
      </c>
      <c r="CH13" s="11">
        <f t="shared" si="13"/>
        <v>204000011.00011</v>
      </c>
      <c r="CI13" s="1">
        <f t="shared" si="14"/>
        <v>0</v>
      </c>
      <c r="CJ13" s="6" t="s">
        <v>1079</v>
      </c>
      <c r="CK13" s="2">
        <f t="shared" si="15"/>
        <v>1</v>
      </c>
      <c r="CL13" s="2">
        <f t="shared" si="15"/>
        <v>1</v>
      </c>
      <c r="CM13" s="2">
        <f t="shared" si="15"/>
        <v>0</v>
      </c>
      <c r="CN13" s="2">
        <f t="shared" si="15"/>
        <v>0</v>
      </c>
      <c r="CO13" s="2">
        <f t="shared" si="15"/>
        <v>0</v>
      </c>
      <c r="CP13" s="2">
        <f t="shared" si="19"/>
        <v>2</v>
      </c>
      <c r="CQ13" s="2">
        <f t="shared" si="20"/>
        <v>0</v>
      </c>
      <c r="CR13" s="6" t="s">
        <v>1079</v>
      </c>
      <c r="CS13" s="2">
        <f t="shared" si="21"/>
        <v>1</v>
      </c>
      <c r="CT13" s="2">
        <f t="shared" si="16"/>
        <v>1</v>
      </c>
      <c r="CU13" s="2">
        <f t="shared" si="16"/>
        <v>0</v>
      </c>
      <c r="CV13" s="2">
        <f t="shared" si="16"/>
        <v>0</v>
      </c>
      <c r="CW13" s="2">
        <f t="shared" si="16"/>
        <v>0</v>
      </c>
      <c r="CX13" s="2">
        <f t="shared" si="22"/>
        <v>2</v>
      </c>
      <c r="CY13" s="2">
        <f t="shared" si="23"/>
        <v>0</v>
      </c>
      <c r="CZ13" s="2">
        <f t="shared" si="24"/>
        <v>4</v>
      </c>
      <c r="DA13" s="2">
        <f t="shared" si="24"/>
        <v>0</v>
      </c>
      <c r="DB13" s="2">
        <f t="shared" si="25"/>
        <v>4</v>
      </c>
      <c r="DC13" s="1">
        <f>BT13*IF(BO13&lt;Params!$B$1,1,0)</f>
        <v>0</v>
      </c>
      <c r="DD13" s="1">
        <f t="shared" si="26"/>
        <v>0</v>
      </c>
      <c r="DE13" s="11">
        <f t="shared" si="17"/>
        <v>4400000011.0001097</v>
      </c>
      <c r="DF13" s="11">
        <f t="shared" si="18"/>
        <v>4499000011.0001097</v>
      </c>
    </row>
    <row r="14" spans="1:110" x14ac:dyDescent="0.45">
      <c r="A14" s="1">
        <v>503</v>
      </c>
      <c r="B14" s="1" t="s">
        <v>535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6" t="s">
        <v>1079</v>
      </c>
      <c r="BN14" s="1" t="s">
        <v>535</v>
      </c>
      <c r="BO14" s="1">
        <v>0</v>
      </c>
      <c r="BP14" s="6" t="s">
        <v>1079</v>
      </c>
      <c r="BQ14" s="1" t="str">
        <f t="shared" si="0"/>
        <v>A + aaa</v>
      </c>
      <c r="BR14" s="3">
        <f>SUM($C14:BL14)</f>
        <v>0</v>
      </c>
      <c r="BS14" s="3">
        <f>MAX($C14:BL14)</f>
        <v>0</v>
      </c>
      <c r="BT14" s="1">
        <f>IF(BS14&gt;Params!$B$1,1,0)</f>
        <v>0</v>
      </c>
      <c r="BU14" s="6" t="s">
        <v>1079</v>
      </c>
      <c r="BV14" s="1">
        <f t="shared" si="1"/>
        <v>7</v>
      </c>
      <c r="BW14" s="1">
        <f t="shared" si="2"/>
        <v>3</v>
      </c>
      <c r="BX14" s="1">
        <f t="shared" si="3"/>
        <v>3</v>
      </c>
      <c r="BY14" s="1">
        <f t="shared" si="4"/>
        <v>4</v>
      </c>
      <c r="BZ14" s="1" t="str">
        <f t="shared" si="5"/>
        <v>A</v>
      </c>
      <c r="CA14" s="1" t="str">
        <f t="shared" si="6"/>
        <v>aaa</v>
      </c>
      <c r="CB14" s="1" t="str">
        <f t="shared" si="7"/>
        <v>1</v>
      </c>
      <c r="CC14" s="1" t="str">
        <f t="shared" si="8"/>
        <v>000</v>
      </c>
      <c r="CD14" s="1">
        <f t="shared" si="9"/>
        <v>1</v>
      </c>
      <c r="CE14" s="1">
        <f t="shared" si="10"/>
        <v>3</v>
      </c>
      <c r="CF14" s="12">
        <f t="shared" si="11"/>
        <v>1.0000000000000001E-5</v>
      </c>
      <c r="CG14" s="12">
        <f t="shared" si="12"/>
        <v>0</v>
      </c>
      <c r="CH14" s="11">
        <f t="shared" si="13"/>
        <v>304000001</v>
      </c>
      <c r="CI14" s="1">
        <f t="shared" si="14"/>
        <v>0</v>
      </c>
      <c r="CJ14" s="6" t="s">
        <v>1079</v>
      </c>
      <c r="CK14" s="2">
        <f t="shared" si="15"/>
        <v>1</v>
      </c>
      <c r="CL14" s="2">
        <f t="shared" si="15"/>
        <v>0</v>
      </c>
      <c r="CM14" s="2">
        <f t="shared" si="15"/>
        <v>0</v>
      </c>
      <c r="CN14" s="2">
        <f t="shared" si="15"/>
        <v>0</v>
      </c>
      <c r="CO14" s="2">
        <f t="shared" si="15"/>
        <v>0</v>
      </c>
      <c r="CP14" s="2">
        <f t="shared" si="19"/>
        <v>1</v>
      </c>
      <c r="CQ14" s="2">
        <f t="shared" si="20"/>
        <v>0</v>
      </c>
      <c r="CR14" s="6" t="s">
        <v>1079</v>
      </c>
      <c r="CS14" s="2">
        <f t="shared" si="21"/>
        <v>-1</v>
      </c>
      <c r="CT14" s="2">
        <f t="shared" si="16"/>
        <v>-1</v>
      </c>
      <c r="CU14" s="2">
        <f t="shared" si="16"/>
        <v>-1</v>
      </c>
      <c r="CV14" s="2">
        <f t="shared" si="16"/>
        <v>0</v>
      </c>
      <c r="CW14" s="2">
        <f t="shared" si="16"/>
        <v>0</v>
      </c>
      <c r="CX14" s="2">
        <f t="shared" si="22"/>
        <v>0</v>
      </c>
      <c r="CY14" s="2">
        <f t="shared" si="23"/>
        <v>3</v>
      </c>
      <c r="CZ14" s="2">
        <f t="shared" si="24"/>
        <v>1</v>
      </c>
      <c r="DA14" s="2">
        <f t="shared" si="24"/>
        <v>3</v>
      </c>
      <c r="DB14" s="2">
        <f t="shared" si="25"/>
        <v>4</v>
      </c>
      <c r="DC14" s="1">
        <f>BT14*IF(BO14&lt;Params!$B$1,1,0)</f>
        <v>0</v>
      </c>
      <c r="DD14" s="1">
        <f t="shared" si="26"/>
        <v>0</v>
      </c>
      <c r="DE14" s="11">
        <f t="shared" si="17"/>
        <v>6403000001</v>
      </c>
      <c r="DF14" s="11">
        <f t="shared" si="18"/>
        <v>6496000001</v>
      </c>
    </row>
    <row r="15" spans="1:110" x14ac:dyDescent="0.45">
      <c r="A15" s="1">
        <v>507</v>
      </c>
      <c r="B15" s="1" t="s">
        <v>539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6" t="s">
        <v>1079</v>
      </c>
      <c r="BN15" s="1" t="s">
        <v>539</v>
      </c>
      <c r="BO15" s="1">
        <v>0</v>
      </c>
      <c r="BP15" s="6" t="s">
        <v>1079</v>
      </c>
      <c r="BQ15" s="1" t="str">
        <f t="shared" si="0"/>
        <v>A + aaA</v>
      </c>
      <c r="BR15" s="3">
        <f>SUM($C15:BL15)</f>
        <v>0</v>
      </c>
      <c r="BS15" s="3">
        <f>MAX($C15:BL15)</f>
        <v>0</v>
      </c>
      <c r="BT15" s="1">
        <f>IF(BS15&gt;Params!$B$1,1,0)</f>
        <v>0</v>
      </c>
      <c r="BU15" s="6" t="s">
        <v>1079</v>
      </c>
      <c r="BV15" s="1">
        <f t="shared" si="1"/>
        <v>7</v>
      </c>
      <c r="BW15" s="1">
        <f t="shared" si="2"/>
        <v>3</v>
      </c>
      <c r="BX15" s="1">
        <f t="shared" si="3"/>
        <v>3</v>
      </c>
      <c r="BY15" s="1">
        <f t="shared" si="4"/>
        <v>4</v>
      </c>
      <c r="BZ15" s="1" t="str">
        <f t="shared" si="5"/>
        <v>A</v>
      </c>
      <c r="CA15" s="1" t="str">
        <f t="shared" si="6"/>
        <v>aaA</v>
      </c>
      <c r="CB15" s="1" t="str">
        <f t="shared" si="7"/>
        <v>1</v>
      </c>
      <c r="CC15" s="1" t="str">
        <f t="shared" si="8"/>
        <v>001</v>
      </c>
      <c r="CD15" s="1">
        <f t="shared" si="9"/>
        <v>1</v>
      </c>
      <c r="CE15" s="1">
        <f t="shared" si="10"/>
        <v>3</v>
      </c>
      <c r="CF15" s="12">
        <f t="shared" si="11"/>
        <v>1.0000000000000001E-5</v>
      </c>
      <c r="CG15" s="12">
        <f t="shared" si="12"/>
        <v>1.0000000000000001E-5</v>
      </c>
      <c r="CH15" s="11">
        <f t="shared" si="13"/>
        <v>304000001.00001001</v>
      </c>
      <c r="CI15" s="1">
        <f t="shared" si="14"/>
        <v>0</v>
      </c>
      <c r="CJ15" s="6" t="s">
        <v>1079</v>
      </c>
      <c r="CK15" s="2">
        <f t="shared" si="15"/>
        <v>1</v>
      </c>
      <c r="CL15" s="2">
        <f t="shared" si="15"/>
        <v>0</v>
      </c>
      <c r="CM15" s="2">
        <f t="shared" si="15"/>
        <v>0</v>
      </c>
      <c r="CN15" s="2">
        <f t="shared" si="15"/>
        <v>0</v>
      </c>
      <c r="CO15" s="2">
        <f t="shared" si="15"/>
        <v>0</v>
      </c>
      <c r="CP15" s="2">
        <f t="shared" si="19"/>
        <v>1</v>
      </c>
      <c r="CQ15" s="2">
        <f t="shared" si="20"/>
        <v>0</v>
      </c>
      <c r="CR15" s="6" t="s">
        <v>1079</v>
      </c>
      <c r="CS15" s="2">
        <f t="shared" si="21"/>
        <v>-1</v>
      </c>
      <c r="CT15" s="2">
        <f t="shared" si="16"/>
        <v>-1</v>
      </c>
      <c r="CU15" s="2">
        <f t="shared" si="16"/>
        <v>1</v>
      </c>
      <c r="CV15" s="2">
        <f t="shared" si="16"/>
        <v>0</v>
      </c>
      <c r="CW15" s="2">
        <f t="shared" si="16"/>
        <v>0</v>
      </c>
      <c r="CX15" s="2">
        <f t="shared" si="22"/>
        <v>1</v>
      </c>
      <c r="CY15" s="2">
        <f t="shared" si="23"/>
        <v>2</v>
      </c>
      <c r="CZ15" s="2">
        <f t="shared" si="24"/>
        <v>2</v>
      </c>
      <c r="DA15" s="2">
        <f t="shared" si="24"/>
        <v>2</v>
      </c>
      <c r="DB15" s="2">
        <f t="shared" si="25"/>
        <v>4</v>
      </c>
      <c r="DC15" s="1">
        <f>BT15*IF(BO15&lt;Params!$B$1,1,0)</f>
        <v>0</v>
      </c>
      <c r="DD15" s="1">
        <f t="shared" si="26"/>
        <v>0</v>
      </c>
      <c r="DE15" s="11">
        <f t="shared" si="17"/>
        <v>6402000001.0000095</v>
      </c>
      <c r="DF15" s="11">
        <f t="shared" si="18"/>
        <v>6497000001.0000095</v>
      </c>
    </row>
    <row r="16" spans="1:110" x14ac:dyDescent="0.45">
      <c r="A16" s="1">
        <v>512</v>
      </c>
      <c r="B16" s="1" t="s">
        <v>544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6" t="s">
        <v>1079</v>
      </c>
      <c r="BN16" s="1" t="s">
        <v>544</v>
      </c>
      <c r="BO16" s="1">
        <v>0</v>
      </c>
      <c r="BP16" s="6" t="s">
        <v>1079</v>
      </c>
      <c r="BQ16" s="1" t="str">
        <f t="shared" si="0"/>
        <v>A + aAa</v>
      </c>
      <c r="BR16" s="3">
        <f>SUM($C16:BL16)</f>
        <v>0</v>
      </c>
      <c r="BS16" s="3">
        <f>MAX($C16:BL16)</f>
        <v>0</v>
      </c>
      <c r="BT16" s="1">
        <f>IF(BS16&gt;Params!$B$1,1,0)</f>
        <v>0</v>
      </c>
      <c r="BU16" s="6" t="s">
        <v>1079</v>
      </c>
      <c r="BV16" s="1">
        <f t="shared" si="1"/>
        <v>7</v>
      </c>
      <c r="BW16" s="1">
        <f t="shared" si="2"/>
        <v>3</v>
      </c>
      <c r="BX16" s="1">
        <f t="shared" si="3"/>
        <v>3</v>
      </c>
      <c r="BY16" s="1">
        <f t="shared" si="4"/>
        <v>4</v>
      </c>
      <c r="BZ16" s="1" t="str">
        <f t="shared" si="5"/>
        <v>A</v>
      </c>
      <c r="CA16" s="1" t="str">
        <f t="shared" si="6"/>
        <v>aAa</v>
      </c>
      <c r="CB16" s="1" t="str">
        <f t="shared" si="7"/>
        <v>1</v>
      </c>
      <c r="CC16" s="1" t="str">
        <f t="shared" si="8"/>
        <v>010</v>
      </c>
      <c r="CD16" s="1">
        <f t="shared" si="9"/>
        <v>1</v>
      </c>
      <c r="CE16" s="1">
        <f t="shared" si="10"/>
        <v>3</v>
      </c>
      <c r="CF16" s="12">
        <f t="shared" si="11"/>
        <v>1.0000000000000001E-5</v>
      </c>
      <c r="CG16" s="12">
        <f t="shared" si="12"/>
        <v>1E-4</v>
      </c>
      <c r="CH16" s="11">
        <f t="shared" si="13"/>
        <v>304000001.00010002</v>
      </c>
      <c r="CI16" s="1">
        <f t="shared" si="14"/>
        <v>0</v>
      </c>
      <c r="CJ16" s="6" t="s">
        <v>1079</v>
      </c>
      <c r="CK16" s="2">
        <f t="shared" si="15"/>
        <v>1</v>
      </c>
      <c r="CL16" s="2">
        <f t="shared" si="15"/>
        <v>0</v>
      </c>
      <c r="CM16" s="2">
        <f t="shared" si="15"/>
        <v>0</v>
      </c>
      <c r="CN16" s="2">
        <f t="shared" si="15"/>
        <v>0</v>
      </c>
      <c r="CO16" s="2">
        <f t="shared" si="15"/>
        <v>0</v>
      </c>
      <c r="CP16" s="2">
        <f t="shared" si="19"/>
        <v>1</v>
      </c>
      <c r="CQ16" s="2">
        <f t="shared" si="20"/>
        <v>0</v>
      </c>
      <c r="CR16" s="6" t="s">
        <v>1079</v>
      </c>
      <c r="CS16" s="2">
        <f t="shared" si="21"/>
        <v>-1</v>
      </c>
      <c r="CT16" s="2">
        <f t="shared" si="16"/>
        <v>1</v>
      </c>
      <c r="CU16" s="2">
        <f t="shared" si="16"/>
        <v>-1</v>
      </c>
      <c r="CV16" s="2">
        <f t="shared" si="16"/>
        <v>0</v>
      </c>
      <c r="CW16" s="2">
        <f t="shared" si="16"/>
        <v>0</v>
      </c>
      <c r="CX16" s="2">
        <f t="shared" si="22"/>
        <v>1</v>
      </c>
      <c r="CY16" s="2">
        <f t="shared" si="23"/>
        <v>2</v>
      </c>
      <c r="CZ16" s="2">
        <f t="shared" si="24"/>
        <v>2</v>
      </c>
      <c r="DA16" s="2">
        <f t="shared" si="24"/>
        <v>2</v>
      </c>
      <c r="DB16" s="2">
        <f t="shared" si="25"/>
        <v>4</v>
      </c>
      <c r="DC16" s="1">
        <f>BT16*IF(BO16&lt;Params!$B$1,1,0)</f>
        <v>0</v>
      </c>
      <c r="DD16" s="1">
        <f t="shared" si="26"/>
        <v>0</v>
      </c>
      <c r="DE16" s="11">
        <f t="shared" si="17"/>
        <v>6402000001.0001001</v>
      </c>
      <c r="DF16" s="11">
        <f t="shared" si="18"/>
        <v>6497000001.0001001</v>
      </c>
    </row>
    <row r="17" spans="1:110" x14ac:dyDescent="0.45">
      <c r="A17" s="1">
        <v>518</v>
      </c>
      <c r="B17" s="1" t="s">
        <v>550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6" t="s">
        <v>1079</v>
      </c>
      <c r="BN17" s="1" t="s">
        <v>550</v>
      </c>
      <c r="BO17" s="1">
        <v>0</v>
      </c>
      <c r="BP17" s="6" t="s">
        <v>1079</v>
      </c>
      <c r="BQ17" s="1" t="str">
        <f t="shared" si="0"/>
        <v>A + aAA</v>
      </c>
      <c r="BR17" s="3">
        <f>SUM($C17:BL17)</f>
        <v>0</v>
      </c>
      <c r="BS17" s="3">
        <f>MAX($C17:BL17)</f>
        <v>0</v>
      </c>
      <c r="BT17" s="1">
        <f>IF(BS17&gt;Params!$B$1,1,0)</f>
        <v>0</v>
      </c>
      <c r="BU17" s="6" t="s">
        <v>1079</v>
      </c>
      <c r="BV17" s="1">
        <f t="shared" si="1"/>
        <v>7</v>
      </c>
      <c r="BW17" s="1">
        <f t="shared" si="2"/>
        <v>3</v>
      </c>
      <c r="BX17" s="1">
        <f t="shared" si="3"/>
        <v>3</v>
      </c>
      <c r="BY17" s="1">
        <f t="shared" si="4"/>
        <v>4</v>
      </c>
      <c r="BZ17" s="1" t="str">
        <f t="shared" si="5"/>
        <v>A</v>
      </c>
      <c r="CA17" s="1" t="str">
        <f t="shared" si="6"/>
        <v>aAA</v>
      </c>
      <c r="CB17" s="1" t="str">
        <f t="shared" si="7"/>
        <v>1</v>
      </c>
      <c r="CC17" s="1" t="str">
        <f t="shared" si="8"/>
        <v>011</v>
      </c>
      <c r="CD17" s="1">
        <f t="shared" si="9"/>
        <v>1</v>
      </c>
      <c r="CE17" s="1">
        <f t="shared" si="10"/>
        <v>3</v>
      </c>
      <c r="CF17" s="12">
        <f t="shared" si="11"/>
        <v>1.0000000000000001E-5</v>
      </c>
      <c r="CG17" s="12">
        <f t="shared" si="12"/>
        <v>1.1E-4</v>
      </c>
      <c r="CH17" s="11">
        <f t="shared" si="13"/>
        <v>304000001.00010997</v>
      </c>
      <c r="CI17" s="1">
        <f t="shared" si="14"/>
        <v>0</v>
      </c>
      <c r="CJ17" s="6" t="s">
        <v>1079</v>
      </c>
      <c r="CK17" s="2">
        <f t="shared" si="15"/>
        <v>1</v>
      </c>
      <c r="CL17" s="2">
        <f t="shared" si="15"/>
        <v>0</v>
      </c>
      <c r="CM17" s="2">
        <f t="shared" si="15"/>
        <v>0</v>
      </c>
      <c r="CN17" s="2">
        <f t="shared" si="15"/>
        <v>0</v>
      </c>
      <c r="CO17" s="2">
        <f t="shared" si="15"/>
        <v>0</v>
      </c>
      <c r="CP17" s="2">
        <f t="shared" si="19"/>
        <v>1</v>
      </c>
      <c r="CQ17" s="2">
        <f t="shared" si="20"/>
        <v>0</v>
      </c>
      <c r="CR17" s="6" t="s">
        <v>1079</v>
      </c>
      <c r="CS17" s="2">
        <f t="shared" si="21"/>
        <v>-1</v>
      </c>
      <c r="CT17" s="2">
        <f t="shared" si="16"/>
        <v>1</v>
      </c>
      <c r="CU17" s="2">
        <f t="shared" si="16"/>
        <v>1</v>
      </c>
      <c r="CV17" s="2">
        <f t="shared" si="16"/>
        <v>0</v>
      </c>
      <c r="CW17" s="2">
        <f t="shared" si="16"/>
        <v>0</v>
      </c>
      <c r="CX17" s="2">
        <f t="shared" si="22"/>
        <v>2</v>
      </c>
      <c r="CY17" s="2">
        <f t="shared" si="23"/>
        <v>1</v>
      </c>
      <c r="CZ17" s="2">
        <f t="shared" si="24"/>
        <v>3</v>
      </c>
      <c r="DA17" s="2">
        <f t="shared" si="24"/>
        <v>1</v>
      </c>
      <c r="DB17" s="2">
        <f t="shared" si="25"/>
        <v>4</v>
      </c>
      <c r="DC17" s="1">
        <f>BT17*IF(BO17&lt;Params!$B$1,1,0)</f>
        <v>0</v>
      </c>
      <c r="DD17" s="1">
        <f t="shared" si="26"/>
        <v>0</v>
      </c>
      <c r="DE17" s="11">
        <f t="shared" si="17"/>
        <v>6401000001.0001097</v>
      </c>
      <c r="DF17" s="11">
        <f t="shared" si="18"/>
        <v>6498000001.0001097</v>
      </c>
    </row>
    <row r="18" spans="1:110" x14ac:dyDescent="0.45">
      <c r="A18" s="1">
        <v>22</v>
      </c>
      <c r="B18" s="1" t="s">
        <v>23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6" t="s">
        <v>1079</v>
      </c>
      <c r="BN18" s="1" t="s">
        <v>23</v>
      </c>
      <c r="BO18" s="1">
        <v>0</v>
      </c>
      <c r="BP18" s="6" t="s">
        <v>1079</v>
      </c>
      <c r="BQ18" s="1" t="str">
        <f t="shared" si="0"/>
        <v>A + Aaa</v>
      </c>
      <c r="BR18" s="3">
        <f>SUM($C18:BL18)</f>
        <v>0</v>
      </c>
      <c r="BS18" s="3">
        <f>MAX($C18:BL18)</f>
        <v>0</v>
      </c>
      <c r="BT18" s="1">
        <f>IF(BS18&gt;Params!$B$1,1,0)</f>
        <v>0</v>
      </c>
      <c r="BU18" s="6" t="s">
        <v>1079</v>
      </c>
      <c r="BV18" s="1">
        <f t="shared" si="1"/>
        <v>7</v>
      </c>
      <c r="BW18" s="1">
        <f t="shared" si="2"/>
        <v>3</v>
      </c>
      <c r="BX18" s="1">
        <f t="shared" si="3"/>
        <v>3</v>
      </c>
      <c r="BY18" s="1">
        <f t="shared" si="4"/>
        <v>4</v>
      </c>
      <c r="BZ18" s="1" t="str">
        <f t="shared" si="5"/>
        <v>A</v>
      </c>
      <c r="CA18" s="1" t="str">
        <f t="shared" si="6"/>
        <v>Aaa</v>
      </c>
      <c r="CB18" s="1" t="str">
        <f t="shared" si="7"/>
        <v>1</v>
      </c>
      <c r="CC18" s="1" t="str">
        <f t="shared" si="8"/>
        <v>100</v>
      </c>
      <c r="CD18" s="1">
        <f t="shared" si="9"/>
        <v>1</v>
      </c>
      <c r="CE18" s="1">
        <f t="shared" si="10"/>
        <v>3</v>
      </c>
      <c r="CF18" s="12">
        <f t="shared" si="11"/>
        <v>1.0000000000000001E-5</v>
      </c>
      <c r="CG18" s="12">
        <f t="shared" si="12"/>
        <v>1E-3</v>
      </c>
      <c r="CH18" s="11">
        <f t="shared" si="13"/>
        <v>304000001.00099999</v>
      </c>
      <c r="CI18" s="1">
        <f t="shared" si="14"/>
        <v>0</v>
      </c>
      <c r="CJ18" s="6" t="s">
        <v>1079</v>
      </c>
      <c r="CK18" s="2">
        <f t="shared" ref="CK18:CO33" si="27">IF(LEN($BZ18)&gt;=CK$1,IF(CODE(MID($BZ18,CK$1,1))=CODE("A"),1,-1),0)</f>
        <v>1</v>
      </c>
      <c r="CL18" s="2">
        <f t="shared" si="27"/>
        <v>0</v>
      </c>
      <c r="CM18" s="2">
        <f t="shared" si="27"/>
        <v>0</v>
      </c>
      <c r="CN18" s="2">
        <f t="shared" si="27"/>
        <v>0</v>
      </c>
      <c r="CO18" s="2">
        <f t="shared" si="27"/>
        <v>0</v>
      </c>
      <c r="CP18" s="2">
        <f t="shared" si="19"/>
        <v>1</v>
      </c>
      <c r="CQ18" s="2">
        <f t="shared" si="20"/>
        <v>0</v>
      </c>
      <c r="CR18" s="6" t="s">
        <v>1079</v>
      </c>
      <c r="CS18" s="2">
        <f t="shared" si="21"/>
        <v>1</v>
      </c>
      <c r="CT18" s="2">
        <f t="shared" si="21"/>
        <v>-1</v>
      </c>
      <c r="CU18" s="2">
        <f t="shared" si="21"/>
        <v>-1</v>
      </c>
      <c r="CV18" s="2">
        <f t="shared" si="21"/>
        <v>0</v>
      </c>
      <c r="CW18" s="2">
        <f t="shared" si="21"/>
        <v>0</v>
      </c>
      <c r="CX18" s="2">
        <f t="shared" si="22"/>
        <v>1</v>
      </c>
      <c r="CY18" s="2">
        <f t="shared" si="23"/>
        <v>2</v>
      </c>
      <c r="CZ18" s="2">
        <f t="shared" si="24"/>
        <v>2</v>
      </c>
      <c r="DA18" s="2">
        <f t="shared" si="24"/>
        <v>2</v>
      </c>
      <c r="DB18" s="2">
        <f t="shared" si="25"/>
        <v>4</v>
      </c>
      <c r="DC18" s="1">
        <f>BT18*IF(BO18&lt;Params!$B$1,1,0)</f>
        <v>0</v>
      </c>
      <c r="DD18" s="1">
        <f t="shared" si="26"/>
        <v>0</v>
      </c>
      <c r="DE18" s="11">
        <f t="shared" si="17"/>
        <v>6402000001.0010004</v>
      </c>
      <c r="DF18" s="11">
        <f t="shared" si="18"/>
        <v>6497000001.0010004</v>
      </c>
    </row>
    <row r="19" spans="1:110" x14ac:dyDescent="0.45">
      <c r="A19" s="1">
        <v>16</v>
      </c>
      <c r="B19" s="1" t="s">
        <v>17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6" t="s">
        <v>1079</v>
      </c>
      <c r="BN19" s="1" t="s">
        <v>17</v>
      </c>
      <c r="BO19" s="1">
        <v>0</v>
      </c>
      <c r="BP19" s="6" t="s">
        <v>1079</v>
      </c>
      <c r="BQ19" s="1" t="str">
        <f t="shared" si="0"/>
        <v>A + AaA</v>
      </c>
      <c r="BR19" s="3">
        <f>SUM($C19:BL19)</f>
        <v>0</v>
      </c>
      <c r="BS19" s="3">
        <f>MAX($C19:BL19)</f>
        <v>0</v>
      </c>
      <c r="BT19" s="1">
        <f>IF(BS19&gt;Params!$B$1,1,0)</f>
        <v>0</v>
      </c>
      <c r="BU19" s="6" t="s">
        <v>1079</v>
      </c>
      <c r="BV19" s="1">
        <f t="shared" si="1"/>
        <v>7</v>
      </c>
      <c r="BW19" s="1">
        <f t="shared" si="2"/>
        <v>3</v>
      </c>
      <c r="BX19" s="1">
        <f t="shared" si="3"/>
        <v>3</v>
      </c>
      <c r="BY19" s="1">
        <f t="shared" si="4"/>
        <v>4</v>
      </c>
      <c r="BZ19" s="1" t="str">
        <f t="shared" si="5"/>
        <v>A</v>
      </c>
      <c r="CA19" s="1" t="str">
        <f t="shared" si="6"/>
        <v>AaA</v>
      </c>
      <c r="CB19" s="1" t="str">
        <f t="shared" si="7"/>
        <v>1</v>
      </c>
      <c r="CC19" s="1" t="str">
        <f t="shared" si="8"/>
        <v>101</v>
      </c>
      <c r="CD19" s="1">
        <f t="shared" si="9"/>
        <v>1</v>
      </c>
      <c r="CE19" s="1">
        <f t="shared" si="10"/>
        <v>3</v>
      </c>
      <c r="CF19" s="12">
        <f t="shared" si="11"/>
        <v>1.0000000000000001E-5</v>
      </c>
      <c r="CG19" s="12">
        <f t="shared" si="12"/>
        <v>1.01E-3</v>
      </c>
      <c r="CH19" s="11">
        <f t="shared" si="13"/>
        <v>304000001.00101</v>
      </c>
      <c r="CI19" s="1">
        <f t="shared" si="14"/>
        <v>0</v>
      </c>
      <c r="CJ19" s="6" t="s">
        <v>1079</v>
      </c>
      <c r="CK19" s="2">
        <f t="shared" si="27"/>
        <v>1</v>
      </c>
      <c r="CL19" s="2">
        <f t="shared" si="27"/>
        <v>0</v>
      </c>
      <c r="CM19" s="2">
        <f t="shared" si="27"/>
        <v>0</v>
      </c>
      <c r="CN19" s="2">
        <f t="shared" si="27"/>
        <v>0</v>
      </c>
      <c r="CO19" s="2">
        <f t="shared" si="27"/>
        <v>0</v>
      </c>
      <c r="CP19" s="2">
        <f t="shared" si="19"/>
        <v>1</v>
      </c>
      <c r="CQ19" s="2">
        <f t="shared" si="20"/>
        <v>0</v>
      </c>
      <c r="CR19" s="6" t="s">
        <v>1079</v>
      </c>
      <c r="CS19" s="2">
        <f t="shared" ref="CS19:CW69" si="28">IF(LEN($CA19)&gt;=CS$1,IF(CODE(MID($CA19,CS$1,1))=CODE("A"),1,-1),0)</f>
        <v>1</v>
      </c>
      <c r="CT19" s="2">
        <f t="shared" si="28"/>
        <v>-1</v>
      </c>
      <c r="CU19" s="2">
        <f t="shared" si="28"/>
        <v>1</v>
      </c>
      <c r="CV19" s="2">
        <f t="shared" si="28"/>
        <v>0</v>
      </c>
      <c r="CW19" s="2">
        <f t="shared" si="28"/>
        <v>0</v>
      </c>
      <c r="CX19" s="2">
        <f t="shared" si="22"/>
        <v>2</v>
      </c>
      <c r="CY19" s="2">
        <f t="shared" si="23"/>
        <v>1</v>
      </c>
      <c r="CZ19" s="2">
        <f t="shared" ref="CZ19:DA82" si="29">CP19+CX19</f>
        <v>3</v>
      </c>
      <c r="DA19" s="2">
        <f t="shared" si="29"/>
        <v>1</v>
      </c>
      <c r="DB19" s="2">
        <f t="shared" si="25"/>
        <v>4</v>
      </c>
      <c r="DC19" s="1">
        <f>BT19*IF(BO19&lt;Params!$B$1,1,0)</f>
        <v>0</v>
      </c>
      <c r="DD19" s="1">
        <f t="shared" si="26"/>
        <v>0</v>
      </c>
      <c r="DE19" s="11">
        <f t="shared" si="17"/>
        <v>6401000001.0010099</v>
      </c>
      <c r="DF19" s="11">
        <f t="shared" si="18"/>
        <v>6498000001.0010099</v>
      </c>
    </row>
    <row r="20" spans="1:110" x14ac:dyDescent="0.45">
      <c r="A20" s="1">
        <v>11</v>
      </c>
      <c r="B20" s="1" t="s">
        <v>12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6" t="s">
        <v>1079</v>
      </c>
      <c r="BN20" s="1" t="s">
        <v>12</v>
      </c>
      <c r="BO20" s="1">
        <v>0</v>
      </c>
      <c r="BP20" s="6" t="s">
        <v>1079</v>
      </c>
      <c r="BQ20" s="1" t="str">
        <f t="shared" si="0"/>
        <v>A + AAa</v>
      </c>
      <c r="BR20" s="3">
        <f>SUM($C20:BL20)</f>
        <v>0</v>
      </c>
      <c r="BS20" s="3">
        <f>MAX($C20:BL20)</f>
        <v>0</v>
      </c>
      <c r="BT20" s="1">
        <f>IF(BS20&gt;Params!$B$1,1,0)</f>
        <v>0</v>
      </c>
      <c r="BU20" s="6" t="s">
        <v>1079</v>
      </c>
      <c r="BV20" s="1">
        <f t="shared" si="1"/>
        <v>7</v>
      </c>
      <c r="BW20" s="1">
        <f t="shared" si="2"/>
        <v>3</v>
      </c>
      <c r="BX20" s="1">
        <f t="shared" si="3"/>
        <v>3</v>
      </c>
      <c r="BY20" s="1">
        <f t="shared" si="4"/>
        <v>4</v>
      </c>
      <c r="BZ20" s="1" t="str">
        <f t="shared" si="5"/>
        <v>A</v>
      </c>
      <c r="CA20" s="1" t="str">
        <f t="shared" si="6"/>
        <v>AAa</v>
      </c>
      <c r="CB20" s="1" t="str">
        <f t="shared" si="7"/>
        <v>1</v>
      </c>
      <c r="CC20" s="1" t="str">
        <f t="shared" si="8"/>
        <v>110</v>
      </c>
      <c r="CD20" s="1">
        <f t="shared" si="9"/>
        <v>1</v>
      </c>
      <c r="CE20" s="1">
        <f t="shared" si="10"/>
        <v>3</v>
      </c>
      <c r="CF20" s="12">
        <f t="shared" si="11"/>
        <v>1.0000000000000001E-5</v>
      </c>
      <c r="CG20" s="12">
        <f t="shared" si="12"/>
        <v>1.1000000000000001E-3</v>
      </c>
      <c r="CH20" s="11">
        <f t="shared" si="13"/>
        <v>304000001.0011</v>
      </c>
      <c r="CI20" s="1">
        <f t="shared" si="14"/>
        <v>0</v>
      </c>
      <c r="CJ20" s="6" t="s">
        <v>1079</v>
      </c>
      <c r="CK20" s="2">
        <f t="shared" si="27"/>
        <v>1</v>
      </c>
      <c r="CL20" s="2">
        <f t="shared" si="27"/>
        <v>0</v>
      </c>
      <c r="CM20" s="2">
        <f t="shared" si="27"/>
        <v>0</v>
      </c>
      <c r="CN20" s="2">
        <f t="shared" si="27"/>
        <v>0</v>
      </c>
      <c r="CO20" s="2">
        <f t="shared" si="27"/>
        <v>0</v>
      </c>
      <c r="CP20" s="2">
        <f t="shared" si="19"/>
        <v>1</v>
      </c>
      <c r="CQ20" s="2">
        <f t="shared" si="20"/>
        <v>0</v>
      </c>
      <c r="CR20" s="6" t="s">
        <v>1079</v>
      </c>
      <c r="CS20" s="2">
        <f t="shared" si="28"/>
        <v>1</v>
      </c>
      <c r="CT20" s="2">
        <f t="shared" si="28"/>
        <v>1</v>
      </c>
      <c r="CU20" s="2">
        <f t="shared" si="28"/>
        <v>-1</v>
      </c>
      <c r="CV20" s="2">
        <f t="shared" si="28"/>
        <v>0</v>
      </c>
      <c r="CW20" s="2">
        <f t="shared" si="28"/>
        <v>0</v>
      </c>
      <c r="CX20" s="2">
        <f t="shared" si="22"/>
        <v>2</v>
      </c>
      <c r="CY20" s="2">
        <f t="shared" si="23"/>
        <v>1</v>
      </c>
      <c r="CZ20" s="2">
        <f t="shared" si="29"/>
        <v>3</v>
      </c>
      <c r="DA20" s="2">
        <f t="shared" si="29"/>
        <v>1</v>
      </c>
      <c r="DB20" s="2">
        <f t="shared" si="25"/>
        <v>4</v>
      </c>
      <c r="DC20" s="1">
        <f>BT20*IF(BO20&lt;Params!$B$1,1,0)</f>
        <v>0</v>
      </c>
      <c r="DD20" s="1">
        <f t="shared" si="26"/>
        <v>0</v>
      </c>
      <c r="DE20" s="11">
        <f t="shared" si="17"/>
        <v>6401000001.0010996</v>
      </c>
      <c r="DF20" s="11">
        <f t="shared" si="18"/>
        <v>6498000001.0010996</v>
      </c>
    </row>
    <row r="21" spans="1:110" x14ac:dyDescent="0.45">
      <c r="A21" s="1">
        <v>7</v>
      </c>
      <c r="B21" s="1" t="s">
        <v>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6" t="s">
        <v>1079</v>
      </c>
      <c r="BN21" s="1" t="s">
        <v>8</v>
      </c>
      <c r="BO21" s="1">
        <v>0</v>
      </c>
      <c r="BP21" s="6" t="s">
        <v>1079</v>
      </c>
      <c r="BQ21" s="1" t="str">
        <f t="shared" si="0"/>
        <v>A + AAA</v>
      </c>
      <c r="BR21" s="3">
        <f>SUM($C21:BL21)</f>
        <v>0</v>
      </c>
      <c r="BS21" s="3">
        <f>MAX($C21:BL21)</f>
        <v>0</v>
      </c>
      <c r="BT21" s="1">
        <f>IF(BS21&gt;Params!$B$1,1,0)</f>
        <v>0</v>
      </c>
      <c r="BU21" s="6" t="s">
        <v>1079</v>
      </c>
      <c r="BV21" s="1">
        <f t="shared" si="1"/>
        <v>7</v>
      </c>
      <c r="BW21" s="1">
        <f t="shared" si="2"/>
        <v>3</v>
      </c>
      <c r="BX21" s="1">
        <f t="shared" si="3"/>
        <v>3</v>
      </c>
      <c r="BY21" s="1">
        <f t="shared" si="4"/>
        <v>4</v>
      </c>
      <c r="BZ21" s="1" t="str">
        <f t="shared" si="5"/>
        <v>A</v>
      </c>
      <c r="CA21" s="1" t="str">
        <f t="shared" si="6"/>
        <v>AAA</v>
      </c>
      <c r="CB21" s="1" t="str">
        <f t="shared" si="7"/>
        <v>1</v>
      </c>
      <c r="CC21" s="1" t="str">
        <f t="shared" si="8"/>
        <v>111</v>
      </c>
      <c r="CD21" s="1">
        <f t="shared" si="9"/>
        <v>1</v>
      </c>
      <c r="CE21" s="1">
        <f t="shared" si="10"/>
        <v>3</v>
      </c>
      <c r="CF21" s="12">
        <f t="shared" si="11"/>
        <v>1.0000000000000001E-5</v>
      </c>
      <c r="CG21" s="12">
        <f t="shared" si="12"/>
        <v>1.1100000000000001E-3</v>
      </c>
      <c r="CH21" s="11">
        <f t="shared" si="13"/>
        <v>304000001.00111002</v>
      </c>
      <c r="CI21" s="1">
        <f t="shared" si="14"/>
        <v>0</v>
      </c>
      <c r="CJ21" s="6" t="s">
        <v>1079</v>
      </c>
      <c r="CK21" s="2">
        <f t="shared" si="27"/>
        <v>1</v>
      </c>
      <c r="CL21" s="2">
        <f t="shared" si="27"/>
        <v>0</v>
      </c>
      <c r="CM21" s="2">
        <f t="shared" si="27"/>
        <v>0</v>
      </c>
      <c r="CN21" s="2">
        <f t="shared" si="27"/>
        <v>0</v>
      </c>
      <c r="CO21" s="2">
        <f t="shared" si="27"/>
        <v>0</v>
      </c>
      <c r="CP21" s="2">
        <f t="shared" si="19"/>
        <v>1</v>
      </c>
      <c r="CQ21" s="2">
        <f t="shared" si="20"/>
        <v>0</v>
      </c>
      <c r="CR21" s="6" t="s">
        <v>1079</v>
      </c>
      <c r="CS21" s="2">
        <f t="shared" si="28"/>
        <v>1</v>
      </c>
      <c r="CT21" s="2">
        <f t="shared" si="28"/>
        <v>1</v>
      </c>
      <c r="CU21" s="2">
        <f t="shared" si="28"/>
        <v>1</v>
      </c>
      <c r="CV21" s="2">
        <f t="shared" si="28"/>
        <v>0</v>
      </c>
      <c r="CW21" s="2">
        <f t="shared" si="28"/>
        <v>0</v>
      </c>
      <c r="CX21" s="2">
        <f t="shared" si="22"/>
        <v>3</v>
      </c>
      <c r="CY21" s="2">
        <f t="shared" si="23"/>
        <v>0</v>
      </c>
      <c r="CZ21" s="2">
        <f t="shared" si="29"/>
        <v>4</v>
      </c>
      <c r="DA21" s="2">
        <f t="shared" si="29"/>
        <v>0</v>
      </c>
      <c r="DB21" s="2">
        <f t="shared" si="25"/>
        <v>4</v>
      </c>
      <c r="DC21" s="1">
        <f>BT21*IF(BO21&lt;Params!$B$1,1,0)</f>
        <v>0</v>
      </c>
      <c r="DD21" s="1">
        <f t="shared" si="26"/>
        <v>0</v>
      </c>
      <c r="DE21" s="11">
        <f t="shared" si="17"/>
        <v>6400000001.0011101</v>
      </c>
      <c r="DF21" s="11">
        <f t="shared" si="18"/>
        <v>6499000001.0011101</v>
      </c>
    </row>
    <row r="22" spans="1:110" x14ac:dyDescent="0.45">
      <c r="A22" s="1">
        <v>505</v>
      </c>
      <c r="B22" s="1" t="s">
        <v>537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6" t="s">
        <v>1079</v>
      </c>
      <c r="BN22" s="1" t="s">
        <v>537</v>
      </c>
      <c r="BO22" s="1">
        <v>0</v>
      </c>
      <c r="BP22" s="6" t="s">
        <v>1079</v>
      </c>
      <c r="BQ22" s="1" t="str">
        <f t="shared" si="0"/>
        <v>Aa + aaa</v>
      </c>
      <c r="BR22" s="3">
        <f>SUM($C22:BL22)</f>
        <v>0</v>
      </c>
      <c r="BS22" s="3">
        <f>MAX($C22:BL22)</f>
        <v>0</v>
      </c>
      <c r="BT22" s="1">
        <f>IF(BS22&gt;Params!$B$1,1,0)</f>
        <v>0</v>
      </c>
      <c r="BU22" s="6" t="s">
        <v>1079</v>
      </c>
      <c r="BV22" s="1">
        <f t="shared" si="1"/>
        <v>8</v>
      </c>
      <c r="BW22" s="1">
        <f t="shared" si="2"/>
        <v>4</v>
      </c>
      <c r="BX22" s="1">
        <f t="shared" si="3"/>
        <v>3</v>
      </c>
      <c r="BY22" s="1">
        <f t="shared" si="4"/>
        <v>5</v>
      </c>
      <c r="BZ22" s="1" t="str">
        <f t="shared" si="5"/>
        <v>Aa</v>
      </c>
      <c r="CA22" s="1" t="str">
        <f t="shared" si="6"/>
        <v>aaa</v>
      </c>
      <c r="CB22" s="1" t="str">
        <f t="shared" si="7"/>
        <v>10</v>
      </c>
      <c r="CC22" s="1" t="str">
        <f t="shared" si="8"/>
        <v>000</v>
      </c>
      <c r="CD22" s="1">
        <f t="shared" si="9"/>
        <v>2</v>
      </c>
      <c r="CE22" s="1">
        <f t="shared" si="10"/>
        <v>3</v>
      </c>
      <c r="CF22" s="12">
        <f t="shared" si="11"/>
        <v>1E-4</v>
      </c>
      <c r="CG22" s="12">
        <f t="shared" si="12"/>
        <v>0</v>
      </c>
      <c r="CH22" s="11">
        <f t="shared" si="13"/>
        <v>305000010</v>
      </c>
      <c r="CI22" s="1">
        <f t="shared" si="14"/>
        <v>0</v>
      </c>
      <c r="CJ22" s="6" t="s">
        <v>1079</v>
      </c>
      <c r="CK22" s="2">
        <f t="shared" si="27"/>
        <v>1</v>
      </c>
      <c r="CL22" s="2">
        <f t="shared" si="27"/>
        <v>-1</v>
      </c>
      <c r="CM22" s="2">
        <f t="shared" si="27"/>
        <v>0</v>
      </c>
      <c r="CN22" s="2">
        <f t="shared" si="27"/>
        <v>0</v>
      </c>
      <c r="CO22" s="2">
        <f t="shared" si="27"/>
        <v>0</v>
      </c>
      <c r="CP22" s="2">
        <f t="shared" si="19"/>
        <v>1</v>
      </c>
      <c r="CQ22" s="2">
        <f t="shared" si="20"/>
        <v>1</v>
      </c>
      <c r="CR22" s="6" t="s">
        <v>1079</v>
      </c>
      <c r="CS22" s="2">
        <f t="shared" si="28"/>
        <v>-1</v>
      </c>
      <c r="CT22" s="2">
        <f t="shared" si="28"/>
        <v>-1</v>
      </c>
      <c r="CU22" s="2">
        <f t="shared" si="28"/>
        <v>-1</v>
      </c>
      <c r="CV22" s="2">
        <f t="shared" si="28"/>
        <v>0</v>
      </c>
      <c r="CW22" s="2">
        <f t="shared" si="28"/>
        <v>0</v>
      </c>
      <c r="CX22" s="2">
        <f t="shared" si="22"/>
        <v>0</v>
      </c>
      <c r="CY22" s="2">
        <f t="shared" si="23"/>
        <v>3</v>
      </c>
      <c r="CZ22" s="2">
        <f t="shared" si="29"/>
        <v>1</v>
      </c>
      <c r="DA22" s="2">
        <f t="shared" si="29"/>
        <v>4</v>
      </c>
      <c r="DB22" s="2">
        <f t="shared" si="25"/>
        <v>5</v>
      </c>
      <c r="DC22" s="1">
        <f>BT22*IF(BO22&lt;Params!$B$1,1,0)</f>
        <v>0</v>
      </c>
      <c r="DD22" s="1">
        <f t="shared" si="26"/>
        <v>0</v>
      </c>
      <c r="DE22" s="11">
        <f t="shared" si="17"/>
        <v>6513000010</v>
      </c>
      <c r="DF22" s="11">
        <f t="shared" si="18"/>
        <v>6586000010</v>
      </c>
    </row>
    <row r="23" spans="1:110" x14ac:dyDescent="0.45">
      <c r="A23" s="1">
        <v>509</v>
      </c>
      <c r="B23" s="1" t="s">
        <v>541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6" t="s">
        <v>1079</v>
      </c>
      <c r="BN23" s="1" t="s">
        <v>541</v>
      </c>
      <c r="BO23" s="1">
        <v>0</v>
      </c>
      <c r="BP23" s="6" t="s">
        <v>1079</v>
      </c>
      <c r="BQ23" s="1" t="str">
        <f t="shared" si="0"/>
        <v>Aa + aaA</v>
      </c>
      <c r="BR23" s="3">
        <f>SUM($C23:BL23)</f>
        <v>0</v>
      </c>
      <c r="BS23" s="3">
        <f>MAX($C23:BL23)</f>
        <v>0</v>
      </c>
      <c r="BT23" s="1">
        <f>IF(BS23&gt;Params!$B$1,1,0)</f>
        <v>0</v>
      </c>
      <c r="BU23" s="6" t="s">
        <v>1079</v>
      </c>
      <c r="BV23" s="1">
        <f t="shared" si="1"/>
        <v>8</v>
      </c>
      <c r="BW23" s="1">
        <f t="shared" si="2"/>
        <v>4</v>
      </c>
      <c r="BX23" s="1">
        <f t="shared" si="3"/>
        <v>3</v>
      </c>
      <c r="BY23" s="1">
        <f t="shared" si="4"/>
        <v>5</v>
      </c>
      <c r="BZ23" s="1" t="str">
        <f t="shared" si="5"/>
        <v>Aa</v>
      </c>
      <c r="CA23" s="1" t="str">
        <f t="shared" si="6"/>
        <v>aaA</v>
      </c>
      <c r="CB23" s="1" t="str">
        <f t="shared" si="7"/>
        <v>10</v>
      </c>
      <c r="CC23" s="1" t="str">
        <f t="shared" si="8"/>
        <v>001</v>
      </c>
      <c r="CD23" s="1">
        <f t="shared" si="9"/>
        <v>2</v>
      </c>
      <c r="CE23" s="1">
        <f t="shared" si="10"/>
        <v>3</v>
      </c>
      <c r="CF23" s="12">
        <f t="shared" si="11"/>
        <v>1E-4</v>
      </c>
      <c r="CG23" s="12">
        <f t="shared" si="12"/>
        <v>1.0000000000000001E-5</v>
      </c>
      <c r="CH23" s="11">
        <f t="shared" si="13"/>
        <v>305000010.00001001</v>
      </c>
      <c r="CI23" s="1">
        <f t="shared" si="14"/>
        <v>0</v>
      </c>
      <c r="CJ23" s="6" t="s">
        <v>1079</v>
      </c>
      <c r="CK23" s="2">
        <f t="shared" si="27"/>
        <v>1</v>
      </c>
      <c r="CL23" s="2">
        <f t="shared" si="27"/>
        <v>-1</v>
      </c>
      <c r="CM23" s="2">
        <f t="shared" si="27"/>
        <v>0</v>
      </c>
      <c r="CN23" s="2">
        <f t="shared" si="27"/>
        <v>0</v>
      </c>
      <c r="CO23" s="2">
        <f t="shared" si="27"/>
        <v>0</v>
      </c>
      <c r="CP23" s="2">
        <f t="shared" si="19"/>
        <v>1</v>
      </c>
      <c r="CQ23" s="2">
        <f t="shared" si="20"/>
        <v>1</v>
      </c>
      <c r="CR23" s="6" t="s">
        <v>1079</v>
      </c>
      <c r="CS23" s="2">
        <f t="shared" si="28"/>
        <v>-1</v>
      </c>
      <c r="CT23" s="2">
        <f t="shared" si="28"/>
        <v>-1</v>
      </c>
      <c r="CU23" s="2">
        <f t="shared" si="28"/>
        <v>1</v>
      </c>
      <c r="CV23" s="2">
        <f t="shared" si="28"/>
        <v>0</v>
      </c>
      <c r="CW23" s="2">
        <f t="shared" si="28"/>
        <v>0</v>
      </c>
      <c r="CX23" s="2">
        <f t="shared" si="22"/>
        <v>1</v>
      </c>
      <c r="CY23" s="2">
        <f t="shared" si="23"/>
        <v>2</v>
      </c>
      <c r="CZ23" s="2">
        <f t="shared" si="29"/>
        <v>2</v>
      </c>
      <c r="DA23" s="2">
        <f t="shared" si="29"/>
        <v>3</v>
      </c>
      <c r="DB23" s="2">
        <f t="shared" si="25"/>
        <v>5</v>
      </c>
      <c r="DC23" s="1">
        <f>BT23*IF(BO23&lt;Params!$B$1,1,0)</f>
        <v>0</v>
      </c>
      <c r="DD23" s="1">
        <f t="shared" si="26"/>
        <v>0</v>
      </c>
      <c r="DE23" s="11">
        <f t="shared" si="17"/>
        <v>6512000010.0000095</v>
      </c>
      <c r="DF23" s="11">
        <f t="shared" si="18"/>
        <v>6587000010.0000095</v>
      </c>
    </row>
    <row r="24" spans="1:110" x14ac:dyDescent="0.45">
      <c r="A24" s="1">
        <v>514</v>
      </c>
      <c r="B24" s="1" t="s">
        <v>546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6" t="s">
        <v>1079</v>
      </c>
      <c r="BN24" s="1" t="s">
        <v>546</v>
      </c>
      <c r="BO24" s="1">
        <v>0</v>
      </c>
      <c r="BP24" s="6" t="s">
        <v>1079</v>
      </c>
      <c r="BQ24" s="1" t="str">
        <f t="shared" si="0"/>
        <v>Aa + aAa</v>
      </c>
      <c r="BR24" s="3">
        <f>SUM($C24:BL24)</f>
        <v>0</v>
      </c>
      <c r="BS24" s="3">
        <f>MAX($C24:BL24)</f>
        <v>0</v>
      </c>
      <c r="BT24" s="1">
        <f>IF(BS24&gt;Params!$B$1,1,0)</f>
        <v>0</v>
      </c>
      <c r="BU24" s="6" t="s">
        <v>1079</v>
      </c>
      <c r="BV24" s="1">
        <f t="shared" si="1"/>
        <v>8</v>
      </c>
      <c r="BW24" s="1">
        <f t="shared" si="2"/>
        <v>4</v>
      </c>
      <c r="BX24" s="1">
        <f t="shared" si="3"/>
        <v>3</v>
      </c>
      <c r="BY24" s="1">
        <f t="shared" si="4"/>
        <v>5</v>
      </c>
      <c r="BZ24" s="1" t="str">
        <f t="shared" si="5"/>
        <v>Aa</v>
      </c>
      <c r="CA24" s="1" t="str">
        <f t="shared" si="6"/>
        <v>aAa</v>
      </c>
      <c r="CB24" s="1" t="str">
        <f t="shared" si="7"/>
        <v>10</v>
      </c>
      <c r="CC24" s="1" t="str">
        <f t="shared" si="8"/>
        <v>010</v>
      </c>
      <c r="CD24" s="1">
        <f t="shared" si="9"/>
        <v>2</v>
      </c>
      <c r="CE24" s="1">
        <f t="shared" si="10"/>
        <v>3</v>
      </c>
      <c r="CF24" s="12">
        <f t="shared" si="11"/>
        <v>1E-4</v>
      </c>
      <c r="CG24" s="12">
        <f t="shared" si="12"/>
        <v>1E-4</v>
      </c>
      <c r="CH24" s="11">
        <f t="shared" si="13"/>
        <v>305000010.00010002</v>
      </c>
      <c r="CI24" s="1">
        <f t="shared" si="14"/>
        <v>0</v>
      </c>
      <c r="CJ24" s="6" t="s">
        <v>1079</v>
      </c>
      <c r="CK24" s="2">
        <f t="shared" si="27"/>
        <v>1</v>
      </c>
      <c r="CL24" s="2">
        <f t="shared" si="27"/>
        <v>-1</v>
      </c>
      <c r="CM24" s="2">
        <f t="shared" si="27"/>
        <v>0</v>
      </c>
      <c r="CN24" s="2">
        <f t="shared" si="27"/>
        <v>0</v>
      </c>
      <c r="CO24" s="2">
        <f t="shared" si="27"/>
        <v>0</v>
      </c>
      <c r="CP24" s="2">
        <f t="shared" si="19"/>
        <v>1</v>
      </c>
      <c r="CQ24" s="2">
        <f t="shared" si="20"/>
        <v>1</v>
      </c>
      <c r="CR24" s="6" t="s">
        <v>1079</v>
      </c>
      <c r="CS24" s="2">
        <f t="shared" si="28"/>
        <v>-1</v>
      </c>
      <c r="CT24" s="2">
        <f t="shared" si="28"/>
        <v>1</v>
      </c>
      <c r="CU24" s="2">
        <f t="shared" si="28"/>
        <v>-1</v>
      </c>
      <c r="CV24" s="2">
        <f t="shared" si="28"/>
        <v>0</v>
      </c>
      <c r="CW24" s="2">
        <f t="shared" si="28"/>
        <v>0</v>
      </c>
      <c r="CX24" s="2">
        <f t="shared" si="22"/>
        <v>1</v>
      </c>
      <c r="CY24" s="2">
        <f t="shared" si="23"/>
        <v>2</v>
      </c>
      <c r="CZ24" s="2">
        <f t="shared" si="29"/>
        <v>2</v>
      </c>
      <c r="DA24" s="2">
        <f t="shared" si="29"/>
        <v>3</v>
      </c>
      <c r="DB24" s="2">
        <f t="shared" si="25"/>
        <v>5</v>
      </c>
      <c r="DC24" s="1">
        <f>BT24*IF(BO24&lt;Params!$B$1,1,0)</f>
        <v>0</v>
      </c>
      <c r="DD24" s="1">
        <f t="shared" si="26"/>
        <v>0</v>
      </c>
      <c r="DE24" s="11">
        <f t="shared" si="17"/>
        <v>6512000010.0001001</v>
      </c>
      <c r="DF24" s="11">
        <f t="shared" si="18"/>
        <v>6587000010.0001001</v>
      </c>
    </row>
    <row r="25" spans="1:110" x14ac:dyDescent="0.45">
      <c r="A25" s="1">
        <v>520</v>
      </c>
      <c r="B25" s="1" t="s">
        <v>552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6" t="s">
        <v>1079</v>
      </c>
      <c r="BN25" s="1" t="s">
        <v>552</v>
      </c>
      <c r="BO25" s="1">
        <v>0</v>
      </c>
      <c r="BP25" s="6" t="s">
        <v>1079</v>
      </c>
      <c r="BQ25" s="1" t="str">
        <f t="shared" si="0"/>
        <v>Aa + aAA</v>
      </c>
      <c r="BR25" s="3">
        <f>SUM($C25:BL25)</f>
        <v>0</v>
      </c>
      <c r="BS25" s="3">
        <f>MAX($C25:BL25)</f>
        <v>0</v>
      </c>
      <c r="BT25" s="1">
        <f>IF(BS25&gt;Params!$B$1,1,0)</f>
        <v>0</v>
      </c>
      <c r="BU25" s="6" t="s">
        <v>1079</v>
      </c>
      <c r="BV25" s="1">
        <f t="shared" si="1"/>
        <v>8</v>
      </c>
      <c r="BW25" s="1">
        <f t="shared" si="2"/>
        <v>4</v>
      </c>
      <c r="BX25" s="1">
        <f t="shared" si="3"/>
        <v>3</v>
      </c>
      <c r="BY25" s="1">
        <f t="shared" si="4"/>
        <v>5</v>
      </c>
      <c r="BZ25" s="1" t="str">
        <f t="shared" si="5"/>
        <v>Aa</v>
      </c>
      <c r="CA25" s="1" t="str">
        <f t="shared" si="6"/>
        <v>aAA</v>
      </c>
      <c r="CB25" s="1" t="str">
        <f t="shared" si="7"/>
        <v>10</v>
      </c>
      <c r="CC25" s="1" t="str">
        <f t="shared" si="8"/>
        <v>011</v>
      </c>
      <c r="CD25" s="1">
        <f t="shared" si="9"/>
        <v>2</v>
      </c>
      <c r="CE25" s="1">
        <f t="shared" si="10"/>
        <v>3</v>
      </c>
      <c r="CF25" s="12">
        <f t="shared" si="11"/>
        <v>1E-4</v>
      </c>
      <c r="CG25" s="12">
        <f t="shared" si="12"/>
        <v>1.1E-4</v>
      </c>
      <c r="CH25" s="11">
        <f t="shared" si="13"/>
        <v>305000010.00010997</v>
      </c>
      <c r="CI25" s="1">
        <f t="shared" si="14"/>
        <v>0</v>
      </c>
      <c r="CJ25" s="6" t="s">
        <v>1079</v>
      </c>
      <c r="CK25" s="2">
        <f t="shared" si="27"/>
        <v>1</v>
      </c>
      <c r="CL25" s="2">
        <f t="shared" si="27"/>
        <v>-1</v>
      </c>
      <c r="CM25" s="2">
        <f t="shared" si="27"/>
        <v>0</v>
      </c>
      <c r="CN25" s="2">
        <f t="shared" si="27"/>
        <v>0</v>
      </c>
      <c r="CO25" s="2">
        <f t="shared" si="27"/>
        <v>0</v>
      </c>
      <c r="CP25" s="2">
        <f t="shared" si="19"/>
        <v>1</v>
      </c>
      <c r="CQ25" s="2">
        <f t="shared" si="20"/>
        <v>1</v>
      </c>
      <c r="CR25" s="6" t="s">
        <v>1079</v>
      </c>
      <c r="CS25" s="2">
        <f t="shared" si="28"/>
        <v>-1</v>
      </c>
      <c r="CT25" s="2">
        <f t="shared" si="28"/>
        <v>1</v>
      </c>
      <c r="CU25" s="2">
        <f t="shared" si="28"/>
        <v>1</v>
      </c>
      <c r="CV25" s="2">
        <f t="shared" si="28"/>
        <v>0</v>
      </c>
      <c r="CW25" s="2">
        <f t="shared" si="28"/>
        <v>0</v>
      </c>
      <c r="CX25" s="2">
        <f t="shared" si="22"/>
        <v>2</v>
      </c>
      <c r="CY25" s="2">
        <f t="shared" si="23"/>
        <v>1</v>
      </c>
      <c r="CZ25" s="2">
        <f t="shared" si="29"/>
        <v>3</v>
      </c>
      <c r="DA25" s="2">
        <f t="shared" si="29"/>
        <v>2</v>
      </c>
      <c r="DB25" s="2">
        <f t="shared" si="25"/>
        <v>5</v>
      </c>
      <c r="DC25" s="1">
        <f>BT25*IF(BO25&lt;Params!$B$1,1,0)</f>
        <v>0</v>
      </c>
      <c r="DD25" s="1">
        <f t="shared" si="26"/>
        <v>0</v>
      </c>
      <c r="DE25" s="11">
        <f t="shared" si="17"/>
        <v>6511000010.0001097</v>
      </c>
      <c r="DF25" s="11">
        <f t="shared" si="18"/>
        <v>6588000010.0001097</v>
      </c>
    </row>
    <row r="26" spans="1:110" x14ac:dyDescent="0.45">
      <c r="A26" s="1">
        <v>24</v>
      </c>
      <c r="B26" s="1" t="s">
        <v>25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6" t="s">
        <v>1079</v>
      </c>
      <c r="BN26" s="1" t="s">
        <v>25</v>
      </c>
      <c r="BO26" s="1">
        <v>0</v>
      </c>
      <c r="BP26" s="6" t="s">
        <v>1079</v>
      </c>
      <c r="BQ26" s="1" t="str">
        <f t="shared" si="0"/>
        <v>Aa + Aaa</v>
      </c>
      <c r="BR26" s="3">
        <f>SUM($C26:BL26)</f>
        <v>0</v>
      </c>
      <c r="BS26" s="3">
        <f>MAX($C26:BL26)</f>
        <v>0</v>
      </c>
      <c r="BT26" s="1">
        <f>IF(BS26&gt;Params!$B$1,1,0)</f>
        <v>0</v>
      </c>
      <c r="BU26" s="6" t="s">
        <v>1079</v>
      </c>
      <c r="BV26" s="1">
        <f t="shared" si="1"/>
        <v>8</v>
      </c>
      <c r="BW26" s="1">
        <f t="shared" si="2"/>
        <v>4</v>
      </c>
      <c r="BX26" s="1">
        <f t="shared" si="3"/>
        <v>3</v>
      </c>
      <c r="BY26" s="1">
        <f t="shared" si="4"/>
        <v>5</v>
      </c>
      <c r="BZ26" s="1" t="str">
        <f t="shared" si="5"/>
        <v>Aa</v>
      </c>
      <c r="CA26" s="1" t="str">
        <f t="shared" si="6"/>
        <v>Aaa</v>
      </c>
      <c r="CB26" s="1" t="str">
        <f t="shared" si="7"/>
        <v>10</v>
      </c>
      <c r="CC26" s="1" t="str">
        <f t="shared" si="8"/>
        <v>100</v>
      </c>
      <c r="CD26" s="1">
        <f t="shared" si="9"/>
        <v>2</v>
      </c>
      <c r="CE26" s="1">
        <f t="shared" si="10"/>
        <v>3</v>
      </c>
      <c r="CF26" s="12">
        <f t="shared" si="11"/>
        <v>1E-4</v>
      </c>
      <c r="CG26" s="12">
        <f t="shared" si="12"/>
        <v>1E-3</v>
      </c>
      <c r="CH26" s="11">
        <f t="shared" si="13"/>
        <v>305000010.00099999</v>
      </c>
      <c r="CI26" s="1">
        <f t="shared" si="14"/>
        <v>0</v>
      </c>
      <c r="CJ26" s="6" t="s">
        <v>1079</v>
      </c>
      <c r="CK26" s="2">
        <f t="shared" si="27"/>
        <v>1</v>
      </c>
      <c r="CL26" s="2">
        <f t="shared" si="27"/>
        <v>-1</v>
      </c>
      <c r="CM26" s="2">
        <f t="shared" si="27"/>
        <v>0</v>
      </c>
      <c r="CN26" s="2">
        <f t="shared" si="27"/>
        <v>0</v>
      </c>
      <c r="CO26" s="2">
        <f t="shared" si="27"/>
        <v>0</v>
      </c>
      <c r="CP26" s="2">
        <f t="shared" si="19"/>
        <v>1</v>
      </c>
      <c r="CQ26" s="2">
        <f t="shared" si="20"/>
        <v>1</v>
      </c>
      <c r="CR26" s="6" t="s">
        <v>1079</v>
      </c>
      <c r="CS26" s="2">
        <f t="shared" si="28"/>
        <v>1</v>
      </c>
      <c r="CT26" s="2">
        <f t="shared" si="28"/>
        <v>-1</v>
      </c>
      <c r="CU26" s="2">
        <f t="shared" si="28"/>
        <v>-1</v>
      </c>
      <c r="CV26" s="2">
        <f t="shared" si="28"/>
        <v>0</v>
      </c>
      <c r="CW26" s="2">
        <f t="shared" si="28"/>
        <v>0</v>
      </c>
      <c r="CX26" s="2">
        <f t="shared" si="22"/>
        <v>1</v>
      </c>
      <c r="CY26" s="2">
        <f t="shared" si="23"/>
        <v>2</v>
      </c>
      <c r="CZ26" s="2">
        <f t="shared" si="29"/>
        <v>2</v>
      </c>
      <c r="DA26" s="2">
        <f t="shared" si="29"/>
        <v>3</v>
      </c>
      <c r="DB26" s="2">
        <f t="shared" si="25"/>
        <v>5</v>
      </c>
      <c r="DC26" s="1">
        <f>BT26*IF(BO26&lt;Params!$B$1,1,0)</f>
        <v>0</v>
      </c>
      <c r="DD26" s="1">
        <f t="shared" si="26"/>
        <v>0</v>
      </c>
      <c r="DE26" s="11">
        <f t="shared" si="17"/>
        <v>6512000010.0010004</v>
      </c>
      <c r="DF26" s="11">
        <f t="shared" si="18"/>
        <v>6587000010.0010004</v>
      </c>
    </row>
    <row r="27" spans="1:110" x14ac:dyDescent="0.45">
      <c r="A27" s="1">
        <v>18</v>
      </c>
      <c r="B27" s="1" t="s">
        <v>19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6" t="s">
        <v>1079</v>
      </c>
      <c r="BN27" s="1" t="s">
        <v>19</v>
      </c>
      <c r="BO27" s="1">
        <v>0</v>
      </c>
      <c r="BP27" s="6" t="s">
        <v>1079</v>
      </c>
      <c r="BQ27" s="1" t="str">
        <f t="shared" si="0"/>
        <v>Aa + AaA</v>
      </c>
      <c r="BR27" s="3">
        <f>SUM($C27:BL27)</f>
        <v>0</v>
      </c>
      <c r="BS27" s="3">
        <f>MAX($C27:BL27)</f>
        <v>0</v>
      </c>
      <c r="BT27" s="1">
        <f>IF(BS27&gt;Params!$B$1,1,0)</f>
        <v>0</v>
      </c>
      <c r="BU27" s="6" t="s">
        <v>1079</v>
      </c>
      <c r="BV27" s="1">
        <f t="shared" si="1"/>
        <v>8</v>
      </c>
      <c r="BW27" s="1">
        <f t="shared" si="2"/>
        <v>4</v>
      </c>
      <c r="BX27" s="1">
        <f t="shared" si="3"/>
        <v>3</v>
      </c>
      <c r="BY27" s="1">
        <f t="shared" si="4"/>
        <v>5</v>
      </c>
      <c r="BZ27" s="1" t="str">
        <f t="shared" si="5"/>
        <v>Aa</v>
      </c>
      <c r="CA27" s="1" t="str">
        <f t="shared" si="6"/>
        <v>AaA</v>
      </c>
      <c r="CB27" s="1" t="str">
        <f t="shared" si="7"/>
        <v>10</v>
      </c>
      <c r="CC27" s="1" t="str">
        <f t="shared" si="8"/>
        <v>101</v>
      </c>
      <c r="CD27" s="1">
        <f t="shared" si="9"/>
        <v>2</v>
      </c>
      <c r="CE27" s="1">
        <f t="shared" si="10"/>
        <v>3</v>
      </c>
      <c r="CF27" s="12">
        <f t="shared" si="11"/>
        <v>1E-4</v>
      </c>
      <c r="CG27" s="12">
        <f t="shared" si="12"/>
        <v>1.01E-3</v>
      </c>
      <c r="CH27" s="11">
        <f t="shared" si="13"/>
        <v>305000010.00101</v>
      </c>
      <c r="CI27" s="1">
        <f t="shared" si="14"/>
        <v>0</v>
      </c>
      <c r="CJ27" s="6" t="s">
        <v>1079</v>
      </c>
      <c r="CK27" s="2">
        <f t="shared" si="27"/>
        <v>1</v>
      </c>
      <c r="CL27" s="2">
        <f t="shared" si="27"/>
        <v>-1</v>
      </c>
      <c r="CM27" s="2">
        <f t="shared" si="27"/>
        <v>0</v>
      </c>
      <c r="CN27" s="2">
        <f t="shared" si="27"/>
        <v>0</v>
      </c>
      <c r="CO27" s="2">
        <f t="shared" si="27"/>
        <v>0</v>
      </c>
      <c r="CP27" s="2">
        <f t="shared" si="19"/>
        <v>1</v>
      </c>
      <c r="CQ27" s="2">
        <f t="shared" si="20"/>
        <v>1</v>
      </c>
      <c r="CR27" s="6" t="s">
        <v>1079</v>
      </c>
      <c r="CS27" s="2">
        <f t="shared" si="28"/>
        <v>1</v>
      </c>
      <c r="CT27" s="2">
        <f t="shared" si="28"/>
        <v>-1</v>
      </c>
      <c r="CU27" s="2">
        <f t="shared" si="28"/>
        <v>1</v>
      </c>
      <c r="CV27" s="2">
        <f t="shared" si="28"/>
        <v>0</v>
      </c>
      <c r="CW27" s="2">
        <f t="shared" si="28"/>
        <v>0</v>
      </c>
      <c r="CX27" s="2">
        <f t="shared" si="22"/>
        <v>2</v>
      </c>
      <c r="CY27" s="2">
        <f t="shared" si="23"/>
        <v>1</v>
      </c>
      <c r="CZ27" s="2">
        <f t="shared" si="29"/>
        <v>3</v>
      </c>
      <c r="DA27" s="2">
        <f t="shared" si="29"/>
        <v>2</v>
      </c>
      <c r="DB27" s="2">
        <f t="shared" si="25"/>
        <v>5</v>
      </c>
      <c r="DC27" s="1">
        <f>BT27*IF(BO27&lt;Params!$B$1,1,0)</f>
        <v>0</v>
      </c>
      <c r="DD27" s="1">
        <f t="shared" si="26"/>
        <v>0</v>
      </c>
      <c r="DE27" s="11">
        <f t="shared" si="17"/>
        <v>6511000010.0010099</v>
      </c>
      <c r="DF27" s="11">
        <f t="shared" si="18"/>
        <v>6588000010.0010099</v>
      </c>
    </row>
    <row r="28" spans="1:110" x14ac:dyDescent="0.45">
      <c r="A28" s="1">
        <v>13</v>
      </c>
      <c r="B28" s="1" t="s">
        <v>14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6" t="s">
        <v>1079</v>
      </c>
      <c r="BN28" s="1" t="s">
        <v>14</v>
      </c>
      <c r="BO28" s="1">
        <v>0</v>
      </c>
      <c r="BP28" s="6" t="s">
        <v>1079</v>
      </c>
      <c r="BQ28" s="1" t="str">
        <f t="shared" si="0"/>
        <v>Aa + AAa</v>
      </c>
      <c r="BR28" s="3">
        <f>SUM($C28:BL28)</f>
        <v>0</v>
      </c>
      <c r="BS28" s="3">
        <f>MAX($C28:BL28)</f>
        <v>0</v>
      </c>
      <c r="BT28" s="1">
        <f>IF(BS28&gt;Params!$B$1,1,0)</f>
        <v>0</v>
      </c>
      <c r="BU28" s="6" t="s">
        <v>1079</v>
      </c>
      <c r="BV28" s="1">
        <f t="shared" si="1"/>
        <v>8</v>
      </c>
      <c r="BW28" s="1">
        <f t="shared" si="2"/>
        <v>4</v>
      </c>
      <c r="BX28" s="1">
        <f t="shared" si="3"/>
        <v>3</v>
      </c>
      <c r="BY28" s="1">
        <f t="shared" si="4"/>
        <v>5</v>
      </c>
      <c r="BZ28" s="1" t="str">
        <f t="shared" si="5"/>
        <v>Aa</v>
      </c>
      <c r="CA28" s="1" t="str">
        <f t="shared" si="6"/>
        <v>AAa</v>
      </c>
      <c r="CB28" s="1" t="str">
        <f t="shared" si="7"/>
        <v>10</v>
      </c>
      <c r="CC28" s="1" t="str">
        <f t="shared" si="8"/>
        <v>110</v>
      </c>
      <c r="CD28" s="1">
        <f t="shared" si="9"/>
        <v>2</v>
      </c>
      <c r="CE28" s="1">
        <f t="shared" si="10"/>
        <v>3</v>
      </c>
      <c r="CF28" s="12">
        <f t="shared" si="11"/>
        <v>1E-4</v>
      </c>
      <c r="CG28" s="12">
        <f t="shared" si="12"/>
        <v>1.1000000000000001E-3</v>
      </c>
      <c r="CH28" s="11">
        <f t="shared" si="13"/>
        <v>305000010.0011</v>
      </c>
      <c r="CI28" s="1">
        <f t="shared" si="14"/>
        <v>0</v>
      </c>
      <c r="CJ28" s="6" t="s">
        <v>1079</v>
      </c>
      <c r="CK28" s="2">
        <f t="shared" si="27"/>
        <v>1</v>
      </c>
      <c r="CL28" s="2">
        <f t="shared" si="27"/>
        <v>-1</v>
      </c>
      <c r="CM28" s="2">
        <f t="shared" si="27"/>
        <v>0</v>
      </c>
      <c r="CN28" s="2">
        <f t="shared" si="27"/>
        <v>0</v>
      </c>
      <c r="CO28" s="2">
        <f t="shared" si="27"/>
        <v>0</v>
      </c>
      <c r="CP28" s="2">
        <f t="shared" si="19"/>
        <v>1</v>
      </c>
      <c r="CQ28" s="2">
        <f t="shared" si="20"/>
        <v>1</v>
      </c>
      <c r="CR28" s="6" t="s">
        <v>1079</v>
      </c>
      <c r="CS28" s="2">
        <f t="shared" si="28"/>
        <v>1</v>
      </c>
      <c r="CT28" s="2">
        <f t="shared" si="28"/>
        <v>1</v>
      </c>
      <c r="CU28" s="2">
        <f t="shared" si="28"/>
        <v>-1</v>
      </c>
      <c r="CV28" s="2">
        <f t="shared" si="28"/>
        <v>0</v>
      </c>
      <c r="CW28" s="2">
        <f t="shared" si="28"/>
        <v>0</v>
      </c>
      <c r="CX28" s="2">
        <f t="shared" si="22"/>
        <v>2</v>
      </c>
      <c r="CY28" s="2">
        <f t="shared" si="23"/>
        <v>1</v>
      </c>
      <c r="CZ28" s="2">
        <f t="shared" si="29"/>
        <v>3</v>
      </c>
      <c r="DA28" s="2">
        <f t="shared" si="29"/>
        <v>2</v>
      </c>
      <c r="DB28" s="2">
        <f t="shared" si="25"/>
        <v>5</v>
      </c>
      <c r="DC28" s="1">
        <f>BT28*IF(BO28&lt;Params!$B$1,1,0)</f>
        <v>0</v>
      </c>
      <c r="DD28" s="1">
        <f t="shared" si="26"/>
        <v>0</v>
      </c>
      <c r="DE28" s="11">
        <f t="shared" si="17"/>
        <v>6511000010.0010996</v>
      </c>
      <c r="DF28" s="11">
        <f t="shared" si="18"/>
        <v>6588000010.0010996</v>
      </c>
    </row>
    <row r="29" spans="1:110" x14ac:dyDescent="0.45">
      <c r="A29" s="1">
        <v>9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6" t="s">
        <v>1079</v>
      </c>
      <c r="BN29" s="1" t="s">
        <v>10</v>
      </c>
      <c r="BO29" s="1">
        <v>0</v>
      </c>
      <c r="BP29" s="6" t="s">
        <v>1079</v>
      </c>
      <c r="BQ29" s="1" t="str">
        <f t="shared" si="0"/>
        <v>Aa + AAA</v>
      </c>
      <c r="BR29" s="3">
        <f>SUM($C29:BL29)</f>
        <v>0</v>
      </c>
      <c r="BS29" s="3">
        <f>MAX($C29:BL29)</f>
        <v>0</v>
      </c>
      <c r="BT29" s="1">
        <f>IF(BS29&gt;Params!$B$1,1,0)</f>
        <v>0</v>
      </c>
      <c r="BU29" s="6" t="s">
        <v>1079</v>
      </c>
      <c r="BV29" s="1">
        <f t="shared" si="1"/>
        <v>8</v>
      </c>
      <c r="BW29" s="1">
        <f t="shared" si="2"/>
        <v>4</v>
      </c>
      <c r="BX29" s="1">
        <f t="shared" si="3"/>
        <v>3</v>
      </c>
      <c r="BY29" s="1">
        <f t="shared" si="4"/>
        <v>5</v>
      </c>
      <c r="BZ29" s="1" t="str">
        <f t="shared" si="5"/>
        <v>Aa</v>
      </c>
      <c r="CA29" s="1" t="str">
        <f t="shared" si="6"/>
        <v>AAA</v>
      </c>
      <c r="CB29" s="1" t="str">
        <f t="shared" si="7"/>
        <v>10</v>
      </c>
      <c r="CC29" s="1" t="str">
        <f t="shared" si="8"/>
        <v>111</v>
      </c>
      <c r="CD29" s="1">
        <f t="shared" si="9"/>
        <v>2</v>
      </c>
      <c r="CE29" s="1">
        <f t="shared" si="10"/>
        <v>3</v>
      </c>
      <c r="CF29" s="12">
        <f t="shared" si="11"/>
        <v>1E-4</v>
      </c>
      <c r="CG29" s="12">
        <f t="shared" si="12"/>
        <v>1.1100000000000001E-3</v>
      </c>
      <c r="CH29" s="11">
        <f t="shared" si="13"/>
        <v>305000010.00111002</v>
      </c>
      <c r="CI29" s="1">
        <f t="shared" si="14"/>
        <v>0</v>
      </c>
      <c r="CJ29" s="6" t="s">
        <v>1079</v>
      </c>
      <c r="CK29" s="2">
        <f t="shared" si="27"/>
        <v>1</v>
      </c>
      <c r="CL29" s="2">
        <f t="shared" si="27"/>
        <v>-1</v>
      </c>
      <c r="CM29" s="2">
        <f t="shared" si="27"/>
        <v>0</v>
      </c>
      <c r="CN29" s="2">
        <f t="shared" si="27"/>
        <v>0</v>
      </c>
      <c r="CO29" s="2">
        <f t="shared" si="27"/>
        <v>0</v>
      </c>
      <c r="CP29" s="2">
        <f t="shared" si="19"/>
        <v>1</v>
      </c>
      <c r="CQ29" s="2">
        <f t="shared" si="20"/>
        <v>1</v>
      </c>
      <c r="CR29" s="6" t="s">
        <v>1079</v>
      </c>
      <c r="CS29" s="2">
        <f t="shared" si="28"/>
        <v>1</v>
      </c>
      <c r="CT29" s="2">
        <f t="shared" si="28"/>
        <v>1</v>
      </c>
      <c r="CU29" s="2">
        <f t="shared" si="28"/>
        <v>1</v>
      </c>
      <c r="CV29" s="2">
        <f t="shared" si="28"/>
        <v>0</v>
      </c>
      <c r="CW29" s="2">
        <f t="shared" si="28"/>
        <v>0</v>
      </c>
      <c r="CX29" s="2">
        <f t="shared" si="22"/>
        <v>3</v>
      </c>
      <c r="CY29" s="2">
        <f t="shared" si="23"/>
        <v>0</v>
      </c>
      <c r="CZ29" s="2">
        <f t="shared" si="29"/>
        <v>4</v>
      </c>
      <c r="DA29" s="2">
        <f t="shared" si="29"/>
        <v>1</v>
      </c>
      <c r="DB29" s="2">
        <f t="shared" si="25"/>
        <v>5</v>
      </c>
      <c r="DC29" s="1">
        <f>BT29*IF(BO29&lt;Params!$B$1,1,0)</f>
        <v>0</v>
      </c>
      <c r="DD29" s="1">
        <f t="shared" si="26"/>
        <v>0</v>
      </c>
      <c r="DE29" s="11">
        <f t="shared" si="17"/>
        <v>6510000010.0011101</v>
      </c>
      <c r="DF29" s="11">
        <f t="shared" si="18"/>
        <v>6589000010.0011101</v>
      </c>
    </row>
    <row r="30" spans="1:110" x14ac:dyDescent="0.45">
      <c r="A30" s="1">
        <v>504</v>
      </c>
      <c r="B30" s="1" t="s">
        <v>536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6" t="s">
        <v>1079</v>
      </c>
      <c r="BN30" s="1" t="s">
        <v>536</v>
      </c>
      <c r="BO30" s="1">
        <v>0</v>
      </c>
      <c r="BP30" s="6" t="s">
        <v>1079</v>
      </c>
      <c r="BQ30" s="1" t="str">
        <f t="shared" si="0"/>
        <v>AA + aaa</v>
      </c>
      <c r="BR30" s="3">
        <f>SUM($C30:BL30)</f>
        <v>0</v>
      </c>
      <c r="BS30" s="3">
        <f>MAX($C30:BL30)</f>
        <v>0</v>
      </c>
      <c r="BT30" s="1">
        <f>IF(BS30&gt;Params!$B$1,1,0)</f>
        <v>0</v>
      </c>
      <c r="BU30" s="6" t="s">
        <v>1079</v>
      </c>
      <c r="BV30" s="1">
        <f t="shared" si="1"/>
        <v>8</v>
      </c>
      <c r="BW30" s="1">
        <f t="shared" si="2"/>
        <v>4</v>
      </c>
      <c r="BX30" s="1">
        <f t="shared" si="3"/>
        <v>3</v>
      </c>
      <c r="BY30" s="1">
        <f t="shared" si="4"/>
        <v>5</v>
      </c>
      <c r="BZ30" s="1" t="str">
        <f t="shared" si="5"/>
        <v>AA</v>
      </c>
      <c r="CA30" s="1" t="str">
        <f t="shared" si="6"/>
        <v>aaa</v>
      </c>
      <c r="CB30" s="1" t="str">
        <f t="shared" si="7"/>
        <v>11</v>
      </c>
      <c r="CC30" s="1" t="str">
        <f t="shared" si="8"/>
        <v>000</v>
      </c>
      <c r="CD30" s="1">
        <f t="shared" si="9"/>
        <v>2</v>
      </c>
      <c r="CE30" s="1">
        <f t="shared" si="10"/>
        <v>3</v>
      </c>
      <c r="CF30" s="12">
        <f t="shared" si="11"/>
        <v>1.1E-4</v>
      </c>
      <c r="CG30" s="12">
        <f t="shared" si="12"/>
        <v>0</v>
      </c>
      <c r="CH30" s="11">
        <f t="shared" si="13"/>
        <v>305000011</v>
      </c>
      <c r="CI30" s="1">
        <f t="shared" si="14"/>
        <v>0</v>
      </c>
      <c r="CJ30" s="6" t="s">
        <v>1079</v>
      </c>
      <c r="CK30" s="2">
        <f t="shared" si="27"/>
        <v>1</v>
      </c>
      <c r="CL30" s="2">
        <f t="shared" si="27"/>
        <v>1</v>
      </c>
      <c r="CM30" s="2">
        <f t="shared" si="27"/>
        <v>0</v>
      </c>
      <c r="CN30" s="2">
        <f t="shared" si="27"/>
        <v>0</v>
      </c>
      <c r="CO30" s="2">
        <f t="shared" si="27"/>
        <v>0</v>
      </c>
      <c r="CP30" s="2">
        <f t="shared" si="19"/>
        <v>2</v>
      </c>
      <c r="CQ30" s="2">
        <f t="shared" si="20"/>
        <v>0</v>
      </c>
      <c r="CR30" s="6" t="s">
        <v>1079</v>
      </c>
      <c r="CS30" s="2">
        <f t="shared" si="28"/>
        <v>-1</v>
      </c>
      <c r="CT30" s="2">
        <f t="shared" si="28"/>
        <v>-1</v>
      </c>
      <c r="CU30" s="2">
        <f t="shared" si="28"/>
        <v>-1</v>
      </c>
      <c r="CV30" s="2">
        <f t="shared" si="28"/>
        <v>0</v>
      </c>
      <c r="CW30" s="2">
        <f t="shared" si="28"/>
        <v>0</v>
      </c>
      <c r="CX30" s="2">
        <f t="shared" si="22"/>
        <v>0</v>
      </c>
      <c r="CY30" s="2">
        <f t="shared" si="23"/>
        <v>3</v>
      </c>
      <c r="CZ30" s="2">
        <f t="shared" si="29"/>
        <v>2</v>
      </c>
      <c r="DA30" s="2">
        <f t="shared" si="29"/>
        <v>3</v>
      </c>
      <c r="DB30" s="2">
        <f t="shared" si="25"/>
        <v>5</v>
      </c>
      <c r="DC30" s="1">
        <f>BT30*IF(BO30&lt;Params!$B$1,1,0)</f>
        <v>0</v>
      </c>
      <c r="DD30" s="1">
        <f t="shared" si="26"/>
        <v>0</v>
      </c>
      <c r="DE30" s="11">
        <f t="shared" si="17"/>
        <v>6503000011</v>
      </c>
      <c r="DF30" s="11">
        <f t="shared" si="18"/>
        <v>6596000011</v>
      </c>
    </row>
    <row r="31" spans="1:110" x14ac:dyDescent="0.45">
      <c r="A31" s="1">
        <v>508</v>
      </c>
      <c r="B31" s="1" t="s">
        <v>540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6" t="s">
        <v>1079</v>
      </c>
      <c r="BN31" s="1" t="s">
        <v>540</v>
      </c>
      <c r="BO31" s="1">
        <v>0.86756299999999997</v>
      </c>
      <c r="BP31" s="6" t="s">
        <v>1079</v>
      </c>
      <c r="BQ31" s="1" t="str">
        <f t="shared" si="0"/>
        <v>AA + aaA</v>
      </c>
      <c r="BR31" s="3">
        <f>SUM($C31:BL31)</f>
        <v>0</v>
      </c>
      <c r="BS31" s="3">
        <f>MAX($C31:BL31)</f>
        <v>0</v>
      </c>
      <c r="BT31" s="1">
        <f>IF(BS31&gt;Params!$B$1,1,0)</f>
        <v>0</v>
      </c>
      <c r="BU31" s="6" t="s">
        <v>1079</v>
      </c>
      <c r="BV31" s="1">
        <f t="shared" si="1"/>
        <v>8</v>
      </c>
      <c r="BW31" s="1">
        <f t="shared" si="2"/>
        <v>4</v>
      </c>
      <c r="BX31" s="1">
        <f t="shared" si="3"/>
        <v>3</v>
      </c>
      <c r="BY31" s="1">
        <f t="shared" si="4"/>
        <v>5</v>
      </c>
      <c r="BZ31" s="1" t="str">
        <f t="shared" si="5"/>
        <v>AA</v>
      </c>
      <c r="CA31" s="1" t="str">
        <f t="shared" si="6"/>
        <v>aaA</v>
      </c>
      <c r="CB31" s="1" t="str">
        <f t="shared" si="7"/>
        <v>11</v>
      </c>
      <c r="CC31" s="1" t="str">
        <f t="shared" si="8"/>
        <v>001</v>
      </c>
      <c r="CD31" s="1">
        <f t="shared" si="9"/>
        <v>2</v>
      </c>
      <c r="CE31" s="1">
        <f t="shared" si="10"/>
        <v>3</v>
      </c>
      <c r="CF31" s="12">
        <f t="shared" si="11"/>
        <v>1.1E-4</v>
      </c>
      <c r="CG31" s="12">
        <f t="shared" si="12"/>
        <v>1.0000000000000001E-5</v>
      </c>
      <c r="CH31" s="11">
        <f t="shared" si="13"/>
        <v>305000011.00001001</v>
      </c>
      <c r="CI31" s="1">
        <f t="shared" si="14"/>
        <v>0</v>
      </c>
      <c r="CJ31" s="6" t="s">
        <v>1079</v>
      </c>
      <c r="CK31" s="2">
        <f t="shared" si="27"/>
        <v>1</v>
      </c>
      <c r="CL31" s="2">
        <f t="shared" si="27"/>
        <v>1</v>
      </c>
      <c r="CM31" s="2">
        <f t="shared" si="27"/>
        <v>0</v>
      </c>
      <c r="CN31" s="2">
        <f t="shared" si="27"/>
        <v>0</v>
      </c>
      <c r="CO31" s="2">
        <f t="shared" si="27"/>
        <v>0</v>
      </c>
      <c r="CP31" s="2">
        <f t="shared" si="19"/>
        <v>2</v>
      </c>
      <c r="CQ31" s="2">
        <f t="shared" si="20"/>
        <v>0</v>
      </c>
      <c r="CR31" s="6" t="s">
        <v>1079</v>
      </c>
      <c r="CS31" s="2">
        <f t="shared" si="28"/>
        <v>-1</v>
      </c>
      <c r="CT31" s="2">
        <f t="shared" si="28"/>
        <v>-1</v>
      </c>
      <c r="CU31" s="2">
        <f t="shared" si="28"/>
        <v>1</v>
      </c>
      <c r="CV31" s="2">
        <f t="shared" si="28"/>
        <v>0</v>
      </c>
      <c r="CW31" s="2">
        <f t="shared" si="28"/>
        <v>0</v>
      </c>
      <c r="CX31" s="2">
        <f t="shared" si="22"/>
        <v>1</v>
      </c>
      <c r="CY31" s="2">
        <f t="shared" si="23"/>
        <v>2</v>
      </c>
      <c r="CZ31" s="2">
        <f t="shared" si="29"/>
        <v>3</v>
      </c>
      <c r="DA31" s="2">
        <f t="shared" si="29"/>
        <v>2</v>
      </c>
      <c r="DB31" s="2">
        <f t="shared" si="25"/>
        <v>5</v>
      </c>
      <c r="DC31" s="1">
        <f>BT31*IF(BO31&lt;Params!$B$1,1,0)</f>
        <v>0</v>
      </c>
      <c r="DD31" s="1">
        <f t="shared" si="26"/>
        <v>0</v>
      </c>
      <c r="DE31" s="11">
        <f t="shared" si="17"/>
        <v>6502000011.0000095</v>
      </c>
      <c r="DF31" s="11">
        <f t="shared" si="18"/>
        <v>6597000011.0000095</v>
      </c>
    </row>
    <row r="32" spans="1:110" x14ac:dyDescent="0.45">
      <c r="A32" s="1">
        <v>513</v>
      </c>
      <c r="B32" s="1" t="s">
        <v>545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6" t="s">
        <v>1079</v>
      </c>
      <c r="BN32" s="1" t="s">
        <v>545</v>
      </c>
      <c r="BO32" s="1">
        <v>0.86756299999999997</v>
      </c>
      <c r="BP32" s="6" t="s">
        <v>1079</v>
      </c>
      <c r="BQ32" s="1" t="str">
        <f t="shared" si="0"/>
        <v>AA + aAa</v>
      </c>
      <c r="BR32" s="3">
        <f>SUM($C32:BL32)</f>
        <v>0</v>
      </c>
      <c r="BS32" s="3">
        <f>MAX($C32:BL32)</f>
        <v>0</v>
      </c>
      <c r="BT32" s="1">
        <f>IF(BS32&gt;Params!$B$1,1,0)</f>
        <v>0</v>
      </c>
      <c r="BU32" s="6" t="s">
        <v>1079</v>
      </c>
      <c r="BV32" s="1">
        <f t="shared" si="1"/>
        <v>8</v>
      </c>
      <c r="BW32" s="1">
        <f t="shared" si="2"/>
        <v>4</v>
      </c>
      <c r="BX32" s="1">
        <f t="shared" si="3"/>
        <v>3</v>
      </c>
      <c r="BY32" s="1">
        <f t="shared" si="4"/>
        <v>5</v>
      </c>
      <c r="BZ32" s="1" t="str">
        <f t="shared" si="5"/>
        <v>AA</v>
      </c>
      <c r="CA32" s="1" t="str">
        <f t="shared" si="6"/>
        <v>aAa</v>
      </c>
      <c r="CB32" s="1" t="str">
        <f t="shared" si="7"/>
        <v>11</v>
      </c>
      <c r="CC32" s="1" t="str">
        <f t="shared" si="8"/>
        <v>010</v>
      </c>
      <c r="CD32" s="1">
        <f t="shared" si="9"/>
        <v>2</v>
      </c>
      <c r="CE32" s="1">
        <f t="shared" si="10"/>
        <v>3</v>
      </c>
      <c r="CF32" s="12">
        <f t="shared" si="11"/>
        <v>1.1E-4</v>
      </c>
      <c r="CG32" s="12">
        <f t="shared" si="12"/>
        <v>1E-4</v>
      </c>
      <c r="CH32" s="11">
        <f t="shared" si="13"/>
        <v>305000011.00010002</v>
      </c>
      <c r="CI32" s="1">
        <f t="shared" si="14"/>
        <v>0</v>
      </c>
      <c r="CJ32" s="6" t="s">
        <v>1079</v>
      </c>
      <c r="CK32" s="2">
        <f t="shared" si="27"/>
        <v>1</v>
      </c>
      <c r="CL32" s="2">
        <f t="shared" si="27"/>
        <v>1</v>
      </c>
      <c r="CM32" s="2">
        <f t="shared" si="27"/>
        <v>0</v>
      </c>
      <c r="CN32" s="2">
        <f t="shared" si="27"/>
        <v>0</v>
      </c>
      <c r="CO32" s="2">
        <f t="shared" si="27"/>
        <v>0</v>
      </c>
      <c r="CP32" s="2">
        <f t="shared" si="19"/>
        <v>2</v>
      </c>
      <c r="CQ32" s="2">
        <f t="shared" si="20"/>
        <v>0</v>
      </c>
      <c r="CR32" s="6" t="s">
        <v>1079</v>
      </c>
      <c r="CS32" s="2">
        <f t="shared" si="28"/>
        <v>-1</v>
      </c>
      <c r="CT32" s="2">
        <f t="shared" si="28"/>
        <v>1</v>
      </c>
      <c r="CU32" s="2">
        <f t="shared" si="28"/>
        <v>-1</v>
      </c>
      <c r="CV32" s="2">
        <f t="shared" si="28"/>
        <v>0</v>
      </c>
      <c r="CW32" s="2">
        <f t="shared" si="28"/>
        <v>0</v>
      </c>
      <c r="CX32" s="2">
        <f t="shared" si="22"/>
        <v>1</v>
      </c>
      <c r="CY32" s="2">
        <f t="shared" si="23"/>
        <v>2</v>
      </c>
      <c r="CZ32" s="2">
        <f t="shared" si="29"/>
        <v>3</v>
      </c>
      <c r="DA32" s="2">
        <f t="shared" si="29"/>
        <v>2</v>
      </c>
      <c r="DB32" s="2">
        <f t="shared" si="25"/>
        <v>5</v>
      </c>
      <c r="DC32" s="1">
        <f>BT32*IF(BO32&lt;Params!$B$1,1,0)</f>
        <v>0</v>
      </c>
      <c r="DD32" s="1">
        <f t="shared" si="26"/>
        <v>0</v>
      </c>
      <c r="DE32" s="11">
        <f t="shared" si="17"/>
        <v>6502000011.0001001</v>
      </c>
      <c r="DF32" s="11">
        <f t="shared" si="18"/>
        <v>6597000011.0001001</v>
      </c>
    </row>
    <row r="33" spans="1:110" x14ac:dyDescent="0.45">
      <c r="A33" s="1">
        <v>519</v>
      </c>
      <c r="B33" s="1" t="s">
        <v>551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6" t="s">
        <v>1079</v>
      </c>
      <c r="BN33" s="1" t="s">
        <v>551</v>
      </c>
      <c r="BO33" s="1">
        <v>0</v>
      </c>
      <c r="BP33" s="6" t="s">
        <v>1079</v>
      </c>
      <c r="BQ33" s="1" t="str">
        <f t="shared" si="0"/>
        <v>AA + aAA</v>
      </c>
      <c r="BR33" s="3">
        <f>SUM($C33:BL33)</f>
        <v>0</v>
      </c>
      <c r="BS33" s="3">
        <f>MAX($C33:BL33)</f>
        <v>0</v>
      </c>
      <c r="BT33" s="1">
        <f>IF(BS33&gt;Params!$B$1,1,0)</f>
        <v>0</v>
      </c>
      <c r="BU33" s="6" t="s">
        <v>1079</v>
      </c>
      <c r="BV33" s="1">
        <f t="shared" si="1"/>
        <v>8</v>
      </c>
      <c r="BW33" s="1">
        <f t="shared" si="2"/>
        <v>4</v>
      </c>
      <c r="BX33" s="1">
        <f t="shared" si="3"/>
        <v>3</v>
      </c>
      <c r="BY33" s="1">
        <f t="shared" si="4"/>
        <v>5</v>
      </c>
      <c r="BZ33" s="1" t="str">
        <f t="shared" si="5"/>
        <v>AA</v>
      </c>
      <c r="CA33" s="1" t="str">
        <f t="shared" si="6"/>
        <v>aAA</v>
      </c>
      <c r="CB33" s="1" t="str">
        <f t="shared" si="7"/>
        <v>11</v>
      </c>
      <c r="CC33" s="1" t="str">
        <f t="shared" si="8"/>
        <v>011</v>
      </c>
      <c r="CD33" s="1">
        <f t="shared" si="9"/>
        <v>2</v>
      </c>
      <c r="CE33" s="1">
        <f t="shared" si="10"/>
        <v>3</v>
      </c>
      <c r="CF33" s="12">
        <f t="shared" si="11"/>
        <v>1.1E-4</v>
      </c>
      <c r="CG33" s="12">
        <f t="shared" si="12"/>
        <v>1.1E-4</v>
      </c>
      <c r="CH33" s="11">
        <f t="shared" si="13"/>
        <v>305000011.00010997</v>
      </c>
      <c r="CI33" s="1">
        <f t="shared" si="14"/>
        <v>0</v>
      </c>
      <c r="CJ33" s="6" t="s">
        <v>1079</v>
      </c>
      <c r="CK33" s="2">
        <f t="shared" si="27"/>
        <v>1</v>
      </c>
      <c r="CL33" s="2">
        <f t="shared" si="27"/>
        <v>1</v>
      </c>
      <c r="CM33" s="2">
        <f t="shared" si="27"/>
        <v>0</v>
      </c>
      <c r="CN33" s="2">
        <f t="shared" si="27"/>
        <v>0</v>
      </c>
      <c r="CO33" s="2">
        <f t="shared" si="27"/>
        <v>0</v>
      </c>
      <c r="CP33" s="2">
        <f t="shared" si="19"/>
        <v>2</v>
      </c>
      <c r="CQ33" s="2">
        <f t="shared" si="20"/>
        <v>0</v>
      </c>
      <c r="CR33" s="6" t="s">
        <v>1079</v>
      </c>
      <c r="CS33" s="2">
        <f t="shared" si="28"/>
        <v>-1</v>
      </c>
      <c r="CT33" s="2">
        <f t="shared" si="28"/>
        <v>1</v>
      </c>
      <c r="CU33" s="2">
        <f t="shared" si="28"/>
        <v>1</v>
      </c>
      <c r="CV33" s="2">
        <f t="shared" si="28"/>
        <v>0</v>
      </c>
      <c r="CW33" s="2">
        <f t="shared" si="28"/>
        <v>0</v>
      </c>
      <c r="CX33" s="2">
        <f t="shared" si="22"/>
        <v>2</v>
      </c>
      <c r="CY33" s="2">
        <f t="shared" si="23"/>
        <v>1</v>
      </c>
      <c r="CZ33" s="2">
        <f t="shared" si="29"/>
        <v>4</v>
      </c>
      <c r="DA33" s="2">
        <f t="shared" si="29"/>
        <v>1</v>
      </c>
      <c r="DB33" s="2">
        <f t="shared" si="25"/>
        <v>5</v>
      </c>
      <c r="DC33" s="1">
        <f>BT33*IF(BO33&lt;Params!$B$1,1,0)</f>
        <v>0</v>
      </c>
      <c r="DD33" s="1">
        <f t="shared" si="26"/>
        <v>0</v>
      </c>
      <c r="DE33" s="11">
        <f t="shared" si="17"/>
        <v>6501000011.0001097</v>
      </c>
      <c r="DF33" s="11">
        <f t="shared" si="18"/>
        <v>6598000011.0001097</v>
      </c>
    </row>
    <row r="34" spans="1:110" x14ac:dyDescent="0.45">
      <c r="A34" s="1">
        <v>23</v>
      </c>
      <c r="B34" s="1" t="s">
        <v>24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6" t="s">
        <v>1079</v>
      </c>
      <c r="BN34" s="1" t="s">
        <v>24</v>
      </c>
      <c r="BO34" s="1">
        <v>0.90114099999999997</v>
      </c>
      <c r="BP34" s="6" t="s">
        <v>1079</v>
      </c>
      <c r="BQ34" s="1" t="str">
        <f t="shared" si="0"/>
        <v>AA + Aaa</v>
      </c>
      <c r="BR34" s="3">
        <f>SUM($C34:BL34)</f>
        <v>0</v>
      </c>
      <c r="BS34" s="3">
        <f>MAX($C34:BL34)</f>
        <v>0</v>
      </c>
      <c r="BT34" s="1">
        <f>IF(BS34&gt;Params!$B$1,1,0)</f>
        <v>0</v>
      </c>
      <c r="BU34" s="6" t="s">
        <v>1079</v>
      </c>
      <c r="BV34" s="1">
        <f t="shared" si="1"/>
        <v>8</v>
      </c>
      <c r="BW34" s="1">
        <f t="shared" si="2"/>
        <v>4</v>
      </c>
      <c r="BX34" s="1">
        <f t="shared" si="3"/>
        <v>3</v>
      </c>
      <c r="BY34" s="1">
        <f t="shared" si="4"/>
        <v>5</v>
      </c>
      <c r="BZ34" s="1" t="str">
        <f t="shared" si="5"/>
        <v>AA</v>
      </c>
      <c r="CA34" s="1" t="str">
        <f t="shared" si="6"/>
        <v>Aaa</v>
      </c>
      <c r="CB34" s="1" t="str">
        <f t="shared" si="7"/>
        <v>11</v>
      </c>
      <c r="CC34" s="1" t="str">
        <f t="shared" si="8"/>
        <v>100</v>
      </c>
      <c r="CD34" s="1">
        <f t="shared" si="9"/>
        <v>2</v>
      </c>
      <c r="CE34" s="1">
        <f t="shared" si="10"/>
        <v>3</v>
      </c>
      <c r="CF34" s="12">
        <f t="shared" si="11"/>
        <v>1.1E-4</v>
      </c>
      <c r="CG34" s="12">
        <f t="shared" si="12"/>
        <v>1E-3</v>
      </c>
      <c r="CH34" s="11">
        <f t="shared" si="13"/>
        <v>305000011.00099999</v>
      </c>
      <c r="CI34" s="1">
        <f t="shared" si="14"/>
        <v>0</v>
      </c>
      <c r="CJ34" s="6" t="s">
        <v>1079</v>
      </c>
      <c r="CK34" s="2">
        <f t="shared" ref="CK34:CO84" si="30">IF(LEN($BZ34)&gt;=CK$1,IF(CODE(MID($BZ34,CK$1,1))=CODE("A"),1,-1),0)</f>
        <v>1</v>
      </c>
      <c r="CL34" s="2">
        <f t="shared" si="30"/>
        <v>1</v>
      </c>
      <c r="CM34" s="2">
        <f t="shared" si="30"/>
        <v>0</v>
      </c>
      <c r="CN34" s="2">
        <f t="shared" si="30"/>
        <v>0</v>
      </c>
      <c r="CO34" s="2">
        <f t="shared" si="30"/>
        <v>0</v>
      </c>
      <c r="CP34" s="2">
        <f t="shared" si="19"/>
        <v>2</v>
      </c>
      <c r="CQ34" s="2">
        <f t="shared" si="20"/>
        <v>0</v>
      </c>
      <c r="CR34" s="6" t="s">
        <v>1079</v>
      </c>
      <c r="CS34" s="2">
        <f t="shared" si="28"/>
        <v>1</v>
      </c>
      <c r="CT34" s="2">
        <f t="shared" si="28"/>
        <v>-1</v>
      </c>
      <c r="CU34" s="2">
        <f t="shared" si="28"/>
        <v>-1</v>
      </c>
      <c r="CV34" s="2">
        <f t="shared" si="28"/>
        <v>0</v>
      </c>
      <c r="CW34" s="2">
        <f t="shared" si="28"/>
        <v>0</v>
      </c>
      <c r="CX34" s="2">
        <f t="shared" si="22"/>
        <v>1</v>
      </c>
      <c r="CY34" s="2">
        <f t="shared" si="23"/>
        <v>2</v>
      </c>
      <c r="CZ34" s="2">
        <f t="shared" si="29"/>
        <v>3</v>
      </c>
      <c r="DA34" s="2">
        <f t="shared" si="29"/>
        <v>2</v>
      </c>
      <c r="DB34" s="2">
        <f t="shared" si="25"/>
        <v>5</v>
      </c>
      <c r="DC34" s="1">
        <f>BT34*IF(BO34&lt;Params!$B$1,1,0)</f>
        <v>0</v>
      </c>
      <c r="DD34" s="1">
        <f t="shared" si="26"/>
        <v>0</v>
      </c>
      <c r="DE34" s="11">
        <f t="shared" si="17"/>
        <v>6502000011.0010004</v>
      </c>
      <c r="DF34" s="11">
        <f t="shared" si="18"/>
        <v>6597000011.0010004</v>
      </c>
    </row>
    <row r="35" spans="1:110" x14ac:dyDescent="0.45">
      <c r="A35" s="1">
        <v>17</v>
      </c>
      <c r="B35" s="1" t="s">
        <v>18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6" t="s">
        <v>1079</v>
      </c>
      <c r="BN35" s="1" t="s">
        <v>18</v>
      </c>
      <c r="BO35" s="1">
        <v>0</v>
      </c>
      <c r="BP35" s="6" t="s">
        <v>1079</v>
      </c>
      <c r="BQ35" s="1" t="str">
        <f t="shared" si="0"/>
        <v>AA + AaA</v>
      </c>
      <c r="BR35" s="3">
        <f>SUM($C35:BL35)</f>
        <v>0</v>
      </c>
      <c r="BS35" s="3">
        <f>MAX($C35:BL35)</f>
        <v>0</v>
      </c>
      <c r="BT35" s="1">
        <f>IF(BS35&gt;Params!$B$1,1,0)</f>
        <v>0</v>
      </c>
      <c r="BU35" s="6" t="s">
        <v>1079</v>
      </c>
      <c r="BV35" s="1">
        <f t="shared" si="1"/>
        <v>8</v>
      </c>
      <c r="BW35" s="1">
        <f t="shared" si="2"/>
        <v>4</v>
      </c>
      <c r="BX35" s="1">
        <f t="shared" si="3"/>
        <v>3</v>
      </c>
      <c r="BY35" s="1">
        <f t="shared" si="4"/>
        <v>5</v>
      </c>
      <c r="BZ35" s="1" t="str">
        <f t="shared" si="5"/>
        <v>AA</v>
      </c>
      <c r="CA35" s="1" t="str">
        <f t="shared" si="6"/>
        <v>AaA</v>
      </c>
      <c r="CB35" s="1" t="str">
        <f t="shared" si="7"/>
        <v>11</v>
      </c>
      <c r="CC35" s="1" t="str">
        <f t="shared" si="8"/>
        <v>101</v>
      </c>
      <c r="CD35" s="1">
        <f t="shared" si="9"/>
        <v>2</v>
      </c>
      <c r="CE35" s="1">
        <f t="shared" si="10"/>
        <v>3</v>
      </c>
      <c r="CF35" s="12">
        <f t="shared" si="11"/>
        <v>1.1E-4</v>
      </c>
      <c r="CG35" s="12">
        <f t="shared" si="12"/>
        <v>1.01E-3</v>
      </c>
      <c r="CH35" s="11">
        <f t="shared" si="13"/>
        <v>305000011.00101</v>
      </c>
      <c r="CI35" s="1">
        <f t="shared" si="14"/>
        <v>0</v>
      </c>
      <c r="CJ35" s="6" t="s">
        <v>1079</v>
      </c>
      <c r="CK35" s="2">
        <f t="shared" si="30"/>
        <v>1</v>
      </c>
      <c r="CL35" s="2">
        <f t="shared" si="30"/>
        <v>1</v>
      </c>
      <c r="CM35" s="2">
        <f t="shared" si="30"/>
        <v>0</v>
      </c>
      <c r="CN35" s="2">
        <f t="shared" si="30"/>
        <v>0</v>
      </c>
      <c r="CO35" s="2">
        <f t="shared" si="30"/>
        <v>0</v>
      </c>
      <c r="CP35" s="2">
        <f t="shared" si="19"/>
        <v>2</v>
      </c>
      <c r="CQ35" s="2">
        <f t="shared" si="20"/>
        <v>0</v>
      </c>
      <c r="CR35" s="6" t="s">
        <v>1079</v>
      </c>
      <c r="CS35" s="2">
        <f t="shared" si="28"/>
        <v>1</v>
      </c>
      <c r="CT35" s="2">
        <f t="shared" si="28"/>
        <v>-1</v>
      </c>
      <c r="CU35" s="2">
        <f t="shared" si="28"/>
        <v>1</v>
      </c>
      <c r="CV35" s="2">
        <f t="shared" si="28"/>
        <v>0</v>
      </c>
      <c r="CW35" s="2">
        <f t="shared" si="28"/>
        <v>0</v>
      </c>
      <c r="CX35" s="2">
        <f t="shared" si="22"/>
        <v>2</v>
      </c>
      <c r="CY35" s="2">
        <f t="shared" si="23"/>
        <v>1</v>
      </c>
      <c r="CZ35" s="2">
        <f t="shared" si="29"/>
        <v>4</v>
      </c>
      <c r="DA35" s="2">
        <f t="shared" si="29"/>
        <v>1</v>
      </c>
      <c r="DB35" s="2">
        <f t="shared" si="25"/>
        <v>5</v>
      </c>
      <c r="DC35" s="1">
        <f>BT35*IF(BO35&lt;Params!$B$1,1,0)</f>
        <v>0</v>
      </c>
      <c r="DD35" s="1">
        <f t="shared" si="26"/>
        <v>0</v>
      </c>
      <c r="DE35" s="11">
        <f t="shared" si="17"/>
        <v>6501000011.0010099</v>
      </c>
      <c r="DF35" s="11">
        <f t="shared" si="18"/>
        <v>6598000011.0010099</v>
      </c>
    </row>
    <row r="36" spans="1:110" x14ac:dyDescent="0.45">
      <c r="A36" s="1">
        <v>12</v>
      </c>
      <c r="B36" s="1" t="s">
        <v>13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6" t="s">
        <v>1079</v>
      </c>
      <c r="BN36" s="1" t="s">
        <v>13</v>
      </c>
      <c r="BO36" s="1">
        <v>0</v>
      </c>
      <c r="BP36" s="6" t="s">
        <v>1079</v>
      </c>
      <c r="BQ36" s="1" t="str">
        <f t="shared" si="0"/>
        <v>AA + AAa</v>
      </c>
      <c r="BR36" s="3">
        <f>SUM($C36:BL36)</f>
        <v>0</v>
      </c>
      <c r="BS36" s="3">
        <f>MAX($C36:BL36)</f>
        <v>0</v>
      </c>
      <c r="BT36" s="1">
        <f>IF(BS36&gt;Params!$B$1,1,0)</f>
        <v>0</v>
      </c>
      <c r="BU36" s="6" t="s">
        <v>1079</v>
      </c>
      <c r="BV36" s="1">
        <f t="shared" si="1"/>
        <v>8</v>
      </c>
      <c r="BW36" s="1">
        <f t="shared" si="2"/>
        <v>4</v>
      </c>
      <c r="BX36" s="1">
        <f t="shared" si="3"/>
        <v>3</v>
      </c>
      <c r="BY36" s="1">
        <f t="shared" si="4"/>
        <v>5</v>
      </c>
      <c r="BZ36" s="1" t="str">
        <f t="shared" si="5"/>
        <v>AA</v>
      </c>
      <c r="CA36" s="1" t="str">
        <f t="shared" si="6"/>
        <v>AAa</v>
      </c>
      <c r="CB36" s="1" t="str">
        <f t="shared" si="7"/>
        <v>11</v>
      </c>
      <c r="CC36" s="1" t="str">
        <f t="shared" si="8"/>
        <v>110</v>
      </c>
      <c r="CD36" s="1">
        <f t="shared" si="9"/>
        <v>2</v>
      </c>
      <c r="CE36" s="1">
        <f t="shared" si="10"/>
        <v>3</v>
      </c>
      <c r="CF36" s="12">
        <f t="shared" si="11"/>
        <v>1.1E-4</v>
      </c>
      <c r="CG36" s="12">
        <f t="shared" si="12"/>
        <v>1.1000000000000001E-3</v>
      </c>
      <c r="CH36" s="11">
        <f t="shared" si="13"/>
        <v>305000011.0011</v>
      </c>
      <c r="CI36" s="1">
        <f t="shared" si="14"/>
        <v>0</v>
      </c>
      <c r="CJ36" s="6" t="s">
        <v>1079</v>
      </c>
      <c r="CK36" s="2">
        <f t="shared" si="30"/>
        <v>1</v>
      </c>
      <c r="CL36" s="2">
        <f t="shared" si="30"/>
        <v>1</v>
      </c>
      <c r="CM36" s="2">
        <f t="shared" si="30"/>
        <v>0</v>
      </c>
      <c r="CN36" s="2">
        <f t="shared" si="30"/>
        <v>0</v>
      </c>
      <c r="CO36" s="2">
        <f t="shared" si="30"/>
        <v>0</v>
      </c>
      <c r="CP36" s="2">
        <f t="shared" si="19"/>
        <v>2</v>
      </c>
      <c r="CQ36" s="2">
        <f t="shared" si="20"/>
        <v>0</v>
      </c>
      <c r="CR36" s="6" t="s">
        <v>1079</v>
      </c>
      <c r="CS36" s="2">
        <f t="shared" si="28"/>
        <v>1</v>
      </c>
      <c r="CT36" s="2">
        <f t="shared" si="28"/>
        <v>1</v>
      </c>
      <c r="CU36" s="2">
        <f t="shared" si="28"/>
        <v>-1</v>
      </c>
      <c r="CV36" s="2">
        <f t="shared" si="28"/>
        <v>0</v>
      </c>
      <c r="CW36" s="2">
        <f t="shared" si="28"/>
        <v>0</v>
      </c>
      <c r="CX36" s="2">
        <f t="shared" si="22"/>
        <v>2</v>
      </c>
      <c r="CY36" s="2">
        <f t="shared" si="23"/>
        <v>1</v>
      </c>
      <c r="CZ36" s="2">
        <f t="shared" si="29"/>
        <v>4</v>
      </c>
      <c r="DA36" s="2">
        <f t="shared" si="29"/>
        <v>1</v>
      </c>
      <c r="DB36" s="2">
        <f t="shared" si="25"/>
        <v>5</v>
      </c>
      <c r="DC36" s="1">
        <f>BT36*IF(BO36&lt;Params!$B$1,1,0)</f>
        <v>0</v>
      </c>
      <c r="DD36" s="1">
        <f t="shared" si="26"/>
        <v>0</v>
      </c>
      <c r="DE36" s="11">
        <f t="shared" si="17"/>
        <v>6501000011.0010996</v>
      </c>
      <c r="DF36" s="11">
        <f t="shared" si="18"/>
        <v>6598000011.0010996</v>
      </c>
    </row>
    <row r="37" spans="1:110" x14ac:dyDescent="0.45">
      <c r="A37" s="1">
        <v>8</v>
      </c>
      <c r="B37" s="1" t="s">
        <v>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6" t="s">
        <v>1079</v>
      </c>
      <c r="BN37" s="1" t="s">
        <v>9</v>
      </c>
      <c r="BO37" s="1">
        <v>0</v>
      </c>
      <c r="BP37" s="6" t="s">
        <v>1079</v>
      </c>
      <c r="BQ37" s="1" t="str">
        <f t="shared" si="0"/>
        <v>AA + AAA</v>
      </c>
      <c r="BR37" s="3">
        <f>SUM($C37:BL37)</f>
        <v>0</v>
      </c>
      <c r="BS37" s="3">
        <f>MAX($C37:BL37)</f>
        <v>0</v>
      </c>
      <c r="BT37" s="1">
        <f>IF(BS37&gt;Params!$B$1,1,0)</f>
        <v>0</v>
      </c>
      <c r="BU37" s="6" t="s">
        <v>1079</v>
      </c>
      <c r="BV37" s="1">
        <f t="shared" si="1"/>
        <v>8</v>
      </c>
      <c r="BW37" s="1">
        <f t="shared" si="2"/>
        <v>4</v>
      </c>
      <c r="BX37" s="1">
        <f t="shared" si="3"/>
        <v>3</v>
      </c>
      <c r="BY37" s="1">
        <f t="shared" si="4"/>
        <v>5</v>
      </c>
      <c r="BZ37" s="1" t="str">
        <f t="shared" si="5"/>
        <v>AA</v>
      </c>
      <c r="CA37" s="1" t="str">
        <f t="shared" si="6"/>
        <v>AAA</v>
      </c>
      <c r="CB37" s="1" t="str">
        <f t="shared" si="7"/>
        <v>11</v>
      </c>
      <c r="CC37" s="1" t="str">
        <f t="shared" si="8"/>
        <v>111</v>
      </c>
      <c r="CD37" s="1">
        <f t="shared" si="9"/>
        <v>2</v>
      </c>
      <c r="CE37" s="1">
        <f t="shared" si="10"/>
        <v>3</v>
      </c>
      <c r="CF37" s="12">
        <f t="shared" si="11"/>
        <v>1.1E-4</v>
      </c>
      <c r="CG37" s="12">
        <f t="shared" si="12"/>
        <v>1.1100000000000001E-3</v>
      </c>
      <c r="CH37" s="11">
        <f t="shared" si="13"/>
        <v>305000011.00111002</v>
      </c>
      <c r="CI37" s="1">
        <f t="shared" si="14"/>
        <v>0</v>
      </c>
      <c r="CJ37" s="6" t="s">
        <v>1079</v>
      </c>
      <c r="CK37" s="2">
        <f t="shared" si="30"/>
        <v>1</v>
      </c>
      <c r="CL37" s="2">
        <f t="shared" si="30"/>
        <v>1</v>
      </c>
      <c r="CM37" s="2">
        <f t="shared" si="30"/>
        <v>0</v>
      </c>
      <c r="CN37" s="2">
        <f t="shared" si="30"/>
        <v>0</v>
      </c>
      <c r="CO37" s="2">
        <f t="shared" si="30"/>
        <v>0</v>
      </c>
      <c r="CP37" s="2">
        <f t="shared" si="19"/>
        <v>2</v>
      </c>
      <c r="CQ37" s="2">
        <f t="shared" si="20"/>
        <v>0</v>
      </c>
      <c r="CR37" s="6" t="s">
        <v>1079</v>
      </c>
      <c r="CS37" s="2">
        <f t="shared" si="28"/>
        <v>1</v>
      </c>
      <c r="CT37" s="2">
        <f t="shared" si="28"/>
        <v>1</v>
      </c>
      <c r="CU37" s="2">
        <f t="shared" si="28"/>
        <v>1</v>
      </c>
      <c r="CV37" s="2">
        <f t="shared" si="28"/>
        <v>0</v>
      </c>
      <c r="CW37" s="2">
        <f t="shared" si="28"/>
        <v>0</v>
      </c>
      <c r="CX37" s="2">
        <f t="shared" si="22"/>
        <v>3</v>
      </c>
      <c r="CY37" s="2">
        <f t="shared" si="23"/>
        <v>0</v>
      </c>
      <c r="CZ37" s="2">
        <f t="shared" si="29"/>
        <v>5</v>
      </c>
      <c r="DA37" s="2">
        <f t="shared" si="29"/>
        <v>0</v>
      </c>
      <c r="DB37" s="2">
        <f t="shared" si="25"/>
        <v>5</v>
      </c>
      <c r="DC37" s="1">
        <f>BT37*IF(BO37&lt;Params!$B$1,1,0)</f>
        <v>0</v>
      </c>
      <c r="DD37" s="1">
        <f t="shared" si="26"/>
        <v>0</v>
      </c>
      <c r="DE37" s="11">
        <f t="shared" si="17"/>
        <v>6500000011.0011101</v>
      </c>
      <c r="DF37" s="11">
        <f t="shared" si="18"/>
        <v>6599000011.0011101</v>
      </c>
    </row>
    <row r="38" spans="1:110" x14ac:dyDescent="0.45">
      <c r="A38" s="1">
        <v>524</v>
      </c>
      <c r="B38" s="1" t="s">
        <v>556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6" t="s">
        <v>1079</v>
      </c>
      <c r="BN38" s="1" t="s">
        <v>556</v>
      </c>
      <c r="BO38" s="1">
        <v>0</v>
      </c>
      <c r="BP38" s="6" t="s">
        <v>1079</v>
      </c>
      <c r="BQ38" s="1" t="str">
        <f t="shared" si="0"/>
        <v>Aaa + aAA</v>
      </c>
      <c r="BR38" s="3">
        <f>SUM($C38:BL38)</f>
        <v>0</v>
      </c>
      <c r="BS38" s="3">
        <f>MAX($C38:BL38)</f>
        <v>0</v>
      </c>
      <c r="BT38" s="1">
        <f>IF(BS38&gt;Params!$B$1,1,0)</f>
        <v>0</v>
      </c>
      <c r="BU38" s="6" t="s">
        <v>1079</v>
      </c>
      <c r="BV38" s="1">
        <f t="shared" si="1"/>
        <v>9</v>
      </c>
      <c r="BW38" s="1">
        <f t="shared" si="2"/>
        <v>5</v>
      </c>
      <c r="BX38" s="1">
        <f t="shared" si="3"/>
        <v>3</v>
      </c>
      <c r="BY38" s="1">
        <f t="shared" si="4"/>
        <v>6</v>
      </c>
      <c r="BZ38" s="1" t="str">
        <f t="shared" si="5"/>
        <v>Aaa</v>
      </c>
      <c r="CA38" s="1" t="str">
        <f t="shared" si="6"/>
        <v>aAA</v>
      </c>
      <c r="CB38" s="1" t="str">
        <f t="shared" si="7"/>
        <v>100</v>
      </c>
      <c r="CC38" s="1" t="str">
        <f t="shared" si="8"/>
        <v>011</v>
      </c>
      <c r="CD38" s="1">
        <f t="shared" si="9"/>
        <v>3</v>
      </c>
      <c r="CE38" s="1">
        <f t="shared" si="10"/>
        <v>3</v>
      </c>
      <c r="CF38" s="12">
        <f t="shared" si="11"/>
        <v>1E-3</v>
      </c>
      <c r="CG38" s="12">
        <f t="shared" si="12"/>
        <v>1.1E-4</v>
      </c>
      <c r="CH38" s="11">
        <f t="shared" si="13"/>
        <v>306000100.00010997</v>
      </c>
      <c r="CI38" s="1">
        <f t="shared" si="14"/>
        <v>0</v>
      </c>
      <c r="CJ38" s="6" t="s">
        <v>1079</v>
      </c>
      <c r="CK38" s="2">
        <f t="shared" si="30"/>
        <v>1</v>
      </c>
      <c r="CL38" s="2">
        <f t="shared" si="30"/>
        <v>-1</v>
      </c>
      <c r="CM38" s="2">
        <f t="shared" si="30"/>
        <v>-1</v>
      </c>
      <c r="CN38" s="2">
        <f t="shared" si="30"/>
        <v>0</v>
      </c>
      <c r="CO38" s="2">
        <f t="shared" si="30"/>
        <v>0</v>
      </c>
      <c r="CP38" s="2">
        <f t="shared" si="19"/>
        <v>1</v>
      </c>
      <c r="CQ38" s="2">
        <f t="shared" si="20"/>
        <v>2</v>
      </c>
      <c r="CR38" s="6" t="s">
        <v>1079</v>
      </c>
      <c r="CS38" s="2">
        <f t="shared" si="28"/>
        <v>-1</v>
      </c>
      <c r="CT38" s="2">
        <f t="shared" si="28"/>
        <v>1</v>
      </c>
      <c r="CU38" s="2">
        <f t="shared" si="28"/>
        <v>1</v>
      </c>
      <c r="CV38" s="2">
        <f t="shared" si="28"/>
        <v>0</v>
      </c>
      <c r="CW38" s="2">
        <f t="shared" si="28"/>
        <v>0</v>
      </c>
      <c r="CX38" s="2">
        <f t="shared" si="22"/>
        <v>2</v>
      </c>
      <c r="CY38" s="2">
        <f t="shared" si="23"/>
        <v>1</v>
      </c>
      <c r="CZ38" s="2">
        <f t="shared" si="29"/>
        <v>3</v>
      </c>
      <c r="DA38" s="2">
        <f t="shared" si="29"/>
        <v>3</v>
      </c>
      <c r="DB38" s="2">
        <f t="shared" si="25"/>
        <v>6</v>
      </c>
      <c r="DC38" s="1">
        <f>BT38*IF(BO38&lt;Params!$B$1,1,0)</f>
        <v>0</v>
      </c>
      <c r="DD38" s="1">
        <f t="shared" si="26"/>
        <v>0</v>
      </c>
      <c r="DE38" s="11">
        <f t="shared" si="17"/>
        <v>6621000100.0001097</v>
      </c>
      <c r="DF38" s="11">
        <f t="shared" si="18"/>
        <v>6678000100.0001097</v>
      </c>
    </row>
    <row r="39" spans="1:110" x14ac:dyDescent="0.45">
      <c r="A39" s="1">
        <v>28</v>
      </c>
      <c r="B39" s="1" t="s">
        <v>29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6" t="s">
        <v>1079</v>
      </c>
      <c r="BN39" s="1" t="s">
        <v>29</v>
      </c>
      <c r="BO39" s="1">
        <v>0</v>
      </c>
      <c r="BP39" s="6" t="s">
        <v>1079</v>
      </c>
      <c r="BQ39" s="1" t="str">
        <f t="shared" si="0"/>
        <v>Aaa + Aaa</v>
      </c>
      <c r="BR39" s="3">
        <f>SUM($C39:BL39)</f>
        <v>0</v>
      </c>
      <c r="BS39" s="3">
        <f>MAX($C39:BL39)</f>
        <v>0</v>
      </c>
      <c r="BT39" s="1">
        <f>IF(BS39&gt;Params!$B$1,1,0)</f>
        <v>0</v>
      </c>
      <c r="BU39" s="6" t="s">
        <v>1079</v>
      </c>
      <c r="BV39" s="1">
        <f t="shared" si="1"/>
        <v>9</v>
      </c>
      <c r="BW39" s="1">
        <f t="shared" si="2"/>
        <v>5</v>
      </c>
      <c r="BX39" s="1">
        <f t="shared" si="3"/>
        <v>3</v>
      </c>
      <c r="BY39" s="1">
        <f t="shared" si="4"/>
        <v>6</v>
      </c>
      <c r="BZ39" s="1" t="str">
        <f t="shared" si="5"/>
        <v>Aaa</v>
      </c>
      <c r="CA39" s="1" t="str">
        <f t="shared" si="6"/>
        <v>Aaa</v>
      </c>
      <c r="CB39" s="1" t="str">
        <f t="shared" si="7"/>
        <v>100</v>
      </c>
      <c r="CC39" s="1" t="str">
        <f t="shared" si="8"/>
        <v>100</v>
      </c>
      <c r="CD39" s="1">
        <f t="shared" si="9"/>
        <v>3</v>
      </c>
      <c r="CE39" s="1">
        <f t="shared" si="10"/>
        <v>3</v>
      </c>
      <c r="CF39" s="12">
        <f t="shared" si="11"/>
        <v>1E-3</v>
      </c>
      <c r="CG39" s="12">
        <f t="shared" si="12"/>
        <v>1E-3</v>
      </c>
      <c r="CH39" s="11">
        <f t="shared" si="13"/>
        <v>306000100.00099999</v>
      </c>
      <c r="CI39" s="1">
        <f t="shared" si="14"/>
        <v>0</v>
      </c>
      <c r="CJ39" s="6" t="s">
        <v>1079</v>
      </c>
      <c r="CK39" s="2">
        <f t="shared" si="30"/>
        <v>1</v>
      </c>
      <c r="CL39" s="2">
        <f t="shared" si="30"/>
        <v>-1</v>
      </c>
      <c r="CM39" s="2">
        <f t="shared" si="30"/>
        <v>-1</v>
      </c>
      <c r="CN39" s="2">
        <f t="shared" si="30"/>
        <v>0</v>
      </c>
      <c r="CO39" s="2">
        <f t="shared" si="30"/>
        <v>0</v>
      </c>
      <c r="CP39" s="2">
        <f t="shared" si="19"/>
        <v>1</v>
      </c>
      <c r="CQ39" s="2">
        <f t="shared" si="20"/>
        <v>2</v>
      </c>
      <c r="CR39" s="6" t="s">
        <v>1079</v>
      </c>
      <c r="CS39" s="2">
        <f t="shared" si="28"/>
        <v>1</v>
      </c>
      <c r="CT39" s="2">
        <f t="shared" si="28"/>
        <v>-1</v>
      </c>
      <c r="CU39" s="2">
        <f t="shared" si="28"/>
        <v>-1</v>
      </c>
      <c r="CV39" s="2">
        <f t="shared" si="28"/>
        <v>0</v>
      </c>
      <c r="CW39" s="2">
        <f t="shared" si="28"/>
        <v>0</v>
      </c>
      <c r="CX39" s="2">
        <f t="shared" si="22"/>
        <v>1</v>
      </c>
      <c r="CY39" s="2">
        <f t="shared" si="23"/>
        <v>2</v>
      </c>
      <c r="CZ39" s="2">
        <f t="shared" si="29"/>
        <v>2</v>
      </c>
      <c r="DA39" s="2">
        <f t="shared" si="29"/>
        <v>4</v>
      </c>
      <c r="DB39" s="2">
        <f t="shared" si="25"/>
        <v>6</v>
      </c>
      <c r="DC39" s="1">
        <f>BT39*IF(BO39&lt;Params!$B$1,1,0)</f>
        <v>0</v>
      </c>
      <c r="DD39" s="1">
        <f t="shared" si="26"/>
        <v>0</v>
      </c>
      <c r="DE39" s="11">
        <f t="shared" si="17"/>
        <v>6622000100.0010004</v>
      </c>
      <c r="DF39" s="11">
        <f t="shared" si="18"/>
        <v>6677000100.0010004</v>
      </c>
    </row>
    <row r="40" spans="1:110" x14ac:dyDescent="0.45">
      <c r="A40" s="1">
        <v>517</v>
      </c>
      <c r="B40" s="1" t="s">
        <v>549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6" t="s">
        <v>1079</v>
      </c>
      <c r="BN40" s="1" t="s">
        <v>549</v>
      </c>
      <c r="BO40" s="1">
        <v>0</v>
      </c>
      <c r="BP40" s="6" t="s">
        <v>1079</v>
      </c>
      <c r="BQ40" s="1" t="str">
        <f t="shared" si="0"/>
        <v>AaA + aAa</v>
      </c>
      <c r="BR40" s="3">
        <f>SUM($C40:BL40)</f>
        <v>0</v>
      </c>
      <c r="BS40" s="3">
        <f>MAX($C40:BL40)</f>
        <v>0</v>
      </c>
      <c r="BT40" s="1">
        <f>IF(BS40&gt;Params!$B$1,1,0)</f>
        <v>0</v>
      </c>
      <c r="BU40" s="6" t="s">
        <v>1079</v>
      </c>
      <c r="BV40" s="1">
        <f t="shared" si="1"/>
        <v>9</v>
      </c>
      <c r="BW40" s="1">
        <f t="shared" si="2"/>
        <v>5</v>
      </c>
      <c r="BX40" s="1">
        <f t="shared" si="3"/>
        <v>3</v>
      </c>
      <c r="BY40" s="1">
        <f t="shared" si="4"/>
        <v>6</v>
      </c>
      <c r="BZ40" s="1" t="str">
        <f t="shared" si="5"/>
        <v>AaA</v>
      </c>
      <c r="CA40" s="1" t="str">
        <f t="shared" si="6"/>
        <v>aAa</v>
      </c>
      <c r="CB40" s="1" t="str">
        <f t="shared" si="7"/>
        <v>101</v>
      </c>
      <c r="CC40" s="1" t="str">
        <f t="shared" si="8"/>
        <v>010</v>
      </c>
      <c r="CD40" s="1">
        <f t="shared" si="9"/>
        <v>3</v>
      </c>
      <c r="CE40" s="1">
        <f t="shared" si="10"/>
        <v>3</v>
      </c>
      <c r="CF40" s="12">
        <f t="shared" si="11"/>
        <v>1.01E-3</v>
      </c>
      <c r="CG40" s="12">
        <f t="shared" si="12"/>
        <v>1E-4</v>
      </c>
      <c r="CH40" s="11">
        <f t="shared" si="13"/>
        <v>306000101.00010002</v>
      </c>
      <c r="CI40" s="1">
        <f t="shared" si="14"/>
        <v>0</v>
      </c>
      <c r="CJ40" s="6" t="s">
        <v>1079</v>
      </c>
      <c r="CK40" s="2">
        <f t="shared" si="30"/>
        <v>1</v>
      </c>
      <c r="CL40" s="2">
        <f t="shared" si="30"/>
        <v>-1</v>
      </c>
      <c r="CM40" s="2">
        <f t="shared" si="30"/>
        <v>1</v>
      </c>
      <c r="CN40" s="2">
        <f t="shared" si="30"/>
        <v>0</v>
      </c>
      <c r="CO40" s="2">
        <f t="shared" si="30"/>
        <v>0</v>
      </c>
      <c r="CP40" s="2">
        <f t="shared" si="19"/>
        <v>2</v>
      </c>
      <c r="CQ40" s="2">
        <f t="shared" si="20"/>
        <v>1</v>
      </c>
      <c r="CR40" s="6" t="s">
        <v>1079</v>
      </c>
      <c r="CS40" s="2">
        <f t="shared" si="28"/>
        <v>-1</v>
      </c>
      <c r="CT40" s="2">
        <f t="shared" si="28"/>
        <v>1</v>
      </c>
      <c r="CU40" s="2">
        <f t="shared" si="28"/>
        <v>-1</v>
      </c>
      <c r="CV40" s="2">
        <f t="shared" si="28"/>
        <v>0</v>
      </c>
      <c r="CW40" s="2">
        <f t="shared" si="28"/>
        <v>0</v>
      </c>
      <c r="CX40" s="2">
        <f t="shared" si="22"/>
        <v>1</v>
      </c>
      <c r="CY40" s="2">
        <f t="shared" si="23"/>
        <v>2</v>
      </c>
      <c r="CZ40" s="2">
        <f t="shared" si="29"/>
        <v>3</v>
      </c>
      <c r="DA40" s="2">
        <f t="shared" si="29"/>
        <v>3</v>
      </c>
      <c r="DB40" s="2">
        <f t="shared" si="25"/>
        <v>6</v>
      </c>
      <c r="DC40" s="1">
        <f>BT40*IF(BO40&lt;Params!$B$1,1,0)</f>
        <v>0</v>
      </c>
      <c r="DD40" s="1">
        <f t="shared" si="26"/>
        <v>0</v>
      </c>
      <c r="DE40" s="11">
        <f t="shared" si="17"/>
        <v>6612000101.0001001</v>
      </c>
      <c r="DF40" s="11">
        <f t="shared" si="18"/>
        <v>6687000101.0001001</v>
      </c>
    </row>
    <row r="41" spans="1:110" x14ac:dyDescent="0.45">
      <c r="A41" s="1">
        <v>523</v>
      </c>
      <c r="B41" s="1" t="s">
        <v>555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6" t="s">
        <v>1079</v>
      </c>
      <c r="BN41" s="1" t="s">
        <v>555</v>
      </c>
      <c r="BO41" s="1">
        <v>0</v>
      </c>
      <c r="BP41" s="6" t="s">
        <v>1079</v>
      </c>
      <c r="BQ41" s="1" t="str">
        <f t="shared" si="0"/>
        <v>AaA + aAA</v>
      </c>
      <c r="BR41" s="3">
        <f>SUM($C41:BL41)</f>
        <v>0</v>
      </c>
      <c r="BS41" s="3">
        <f>MAX($C41:BL41)</f>
        <v>0</v>
      </c>
      <c r="BT41" s="1">
        <f>IF(BS41&gt;Params!$B$1,1,0)</f>
        <v>0</v>
      </c>
      <c r="BU41" s="6" t="s">
        <v>1079</v>
      </c>
      <c r="BV41" s="1">
        <f t="shared" si="1"/>
        <v>9</v>
      </c>
      <c r="BW41" s="1">
        <f t="shared" si="2"/>
        <v>5</v>
      </c>
      <c r="BX41" s="1">
        <f t="shared" si="3"/>
        <v>3</v>
      </c>
      <c r="BY41" s="1">
        <f t="shared" si="4"/>
        <v>6</v>
      </c>
      <c r="BZ41" s="1" t="str">
        <f t="shared" si="5"/>
        <v>AaA</v>
      </c>
      <c r="CA41" s="1" t="str">
        <f t="shared" si="6"/>
        <v>aAA</v>
      </c>
      <c r="CB41" s="1" t="str">
        <f t="shared" si="7"/>
        <v>101</v>
      </c>
      <c r="CC41" s="1" t="str">
        <f t="shared" si="8"/>
        <v>011</v>
      </c>
      <c r="CD41" s="1">
        <f t="shared" si="9"/>
        <v>3</v>
      </c>
      <c r="CE41" s="1">
        <f t="shared" si="10"/>
        <v>3</v>
      </c>
      <c r="CF41" s="12">
        <f t="shared" si="11"/>
        <v>1.01E-3</v>
      </c>
      <c r="CG41" s="12">
        <f t="shared" si="12"/>
        <v>1.1E-4</v>
      </c>
      <c r="CH41" s="11">
        <f t="shared" si="13"/>
        <v>306000101.00010997</v>
      </c>
      <c r="CI41" s="1">
        <f t="shared" si="14"/>
        <v>0</v>
      </c>
      <c r="CJ41" s="6" t="s">
        <v>1079</v>
      </c>
      <c r="CK41" s="2">
        <f t="shared" si="30"/>
        <v>1</v>
      </c>
      <c r="CL41" s="2">
        <f t="shared" si="30"/>
        <v>-1</v>
      </c>
      <c r="CM41" s="2">
        <f t="shared" si="30"/>
        <v>1</v>
      </c>
      <c r="CN41" s="2">
        <f t="shared" si="30"/>
        <v>0</v>
      </c>
      <c r="CO41" s="2">
        <f t="shared" si="30"/>
        <v>0</v>
      </c>
      <c r="CP41" s="2">
        <f t="shared" si="19"/>
        <v>2</v>
      </c>
      <c r="CQ41" s="2">
        <f t="shared" si="20"/>
        <v>1</v>
      </c>
      <c r="CR41" s="6" t="s">
        <v>1079</v>
      </c>
      <c r="CS41" s="2">
        <f t="shared" si="28"/>
        <v>-1</v>
      </c>
      <c r="CT41" s="2">
        <f t="shared" si="28"/>
        <v>1</v>
      </c>
      <c r="CU41" s="2">
        <f t="shared" si="28"/>
        <v>1</v>
      </c>
      <c r="CV41" s="2">
        <f t="shared" si="28"/>
        <v>0</v>
      </c>
      <c r="CW41" s="2">
        <f t="shared" si="28"/>
        <v>0</v>
      </c>
      <c r="CX41" s="2">
        <f t="shared" si="22"/>
        <v>2</v>
      </c>
      <c r="CY41" s="2">
        <f t="shared" si="23"/>
        <v>1</v>
      </c>
      <c r="CZ41" s="2">
        <f t="shared" si="29"/>
        <v>4</v>
      </c>
      <c r="DA41" s="2">
        <f t="shared" si="29"/>
        <v>2</v>
      </c>
      <c r="DB41" s="2">
        <f t="shared" si="25"/>
        <v>6</v>
      </c>
      <c r="DC41" s="1">
        <f>BT41*IF(BO41&lt;Params!$B$1,1,0)</f>
        <v>0</v>
      </c>
      <c r="DD41" s="1">
        <f t="shared" si="26"/>
        <v>0</v>
      </c>
      <c r="DE41" s="11">
        <f t="shared" si="17"/>
        <v>6611000101.0001097</v>
      </c>
      <c r="DF41" s="11">
        <f t="shared" si="18"/>
        <v>6688000101.0001097</v>
      </c>
    </row>
    <row r="42" spans="1:110" x14ac:dyDescent="0.45">
      <c r="A42" s="1">
        <v>27</v>
      </c>
      <c r="B42" s="1" t="s">
        <v>28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6" t="s">
        <v>1079</v>
      </c>
      <c r="BN42" s="1" t="s">
        <v>28</v>
      </c>
      <c r="BO42" s="1">
        <v>0</v>
      </c>
      <c r="BP42" s="6" t="s">
        <v>1079</v>
      </c>
      <c r="BQ42" s="1" t="str">
        <f t="shared" si="0"/>
        <v>AaA + Aaa</v>
      </c>
      <c r="BR42" s="3">
        <f>SUM($C42:BL42)</f>
        <v>0</v>
      </c>
      <c r="BS42" s="3">
        <f>MAX($C42:BL42)</f>
        <v>0</v>
      </c>
      <c r="BT42" s="1">
        <f>IF(BS42&gt;Params!$B$1,1,0)</f>
        <v>0</v>
      </c>
      <c r="BU42" s="6" t="s">
        <v>1079</v>
      </c>
      <c r="BV42" s="1">
        <f t="shared" si="1"/>
        <v>9</v>
      </c>
      <c r="BW42" s="1">
        <f t="shared" si="2"/>
        <v>5</v>
      </c>
      <c r="BX42" s="1">
        <f t="shared" si="3"/>
        <v>3</v>
      </c>
      <c r="BY42" s="1">
        <f t="shared" si="4"/>
        <v>6</v>
      </c>
      <c r="BZ42" s="1" t="str">
        <f t="shared" si="5"/>
        <v>AaA</v>
      </c>
      <c r="CA42" s="1" t="str">
        <f t="shared" si="6"/>
        <v>Aaa</v>
      </c>
      <c r="CB42" s="1" t="str">
        <f t="shared" si="7"/>
        <v>101</v>
      </c>
      <c r="CC42" s="1" t="str">
        <f t="shared" si="8"/>
        <v>100</v>
      </c>
      <c r="CD42" s="1">
        <f t="shared" si="9"/>
        <v>3</v>
      </c>
      <c r="CE42" s="1">
        <f t="shared" si="10"/>
        <v>3</v>
      </c>
      <c r="CF42" s="12">
        <f t="shared" si="11"/>
        <v>1.01E-3</v>
      </c>
      <c r="CG42" s="12">
        <f t="shared" si="12"/>
        <v>1E-3</v>
      </c>
      <c r="CH42" s="11">
        <f t="shared" si="13"/>
        <v>306000101.00099999</v>
      </c>
      <c r="CI42" s="1">
        <f t="shared" si="14"/>
        <v>0</v>
      </c>
      <c r="CJ42" s="6" t="s">
        <v>1079</v>
      </c>
      <c r="CK42" s="2">
        <f t="shared" si="30"/>
        <v>1</v>
      </c>
      <c r="CL42" s="2">
        <f t="shared" si="30"/>
        <v>-1</v>
      </c>
      <c r="CM42" s="2">
        <f t="shared" si="30"/>
        <v>1</v>
      </c>
      <c r="CN42" s="2">
        <f t="shared" si="30"/>
        <v>0</v>
      </c>
      <c r="CO42" s="2">
        <f t="shared" si="30"/>
        <v>0</v>
      </c>
      <c r="CP42" s="2">
        <f t="shared" si="19"/>
        <v>2</v>
      </c>
      <c r="CQ42" s="2">
        <f t="shared" si="20"/>
        <v>1</v>
      </c>
      <c r="CR42" s="6" t="s">
        <v>1079</v>
      </c>
      <c r="CS42" s="2">
        <f t="shared" si="28"/>
        <v>1</v>
      </c>
      <c r="CT42" s="2">
        <f t="shared" si="28"/>
        <v>-1</v>
      </c>
      <c r="CU42" s="2">
        <f t="shared" si="28"/>
        <v>-1</v>
      </c>
      <c r="CV42" s="2">
        <f t="shared" si="28"/>
        <v>0</v>
      </c>
      <c r="CW42" s="2">
        <f t="shared" si="28"/>
        <v>0</v>
      </c>
      <c r="CX42" s="2">
        <f t="shared" si="22"/>
        <v>1</v>
      </c>
      <c r="CY42" s="2">
        <f t="shared" si="23"/>
        <v>2</v>
      </c>
      <c r="CZ42" s="2">
        <f t="shared" si="29"/>
        <v>3</v>
      </c>
      <c r="DA42" s="2">
        <f t="shared" si="29"/>
        <v>3</v>
      </c>
      <c r="DB42" s="2">
        <f t="shared" si="25"/>
        <v>6</v>
      </c>
      <c r="DC42" s="1">
        <f>BT42*IF(BO42&lt;Params!$B$1,1,0)</f>
        <v>0</v>
      </c>
      <c r="DD42" s="1">
        <f t="shared" si="26"/>
        <v>0</v>
      </c>
      <c r="DE42" s="11">
        <f t="shared" si="17"/>
        <v>6612000101.0010004</v>
      </c>
      <c r="DF42" s="11">
        <f t="shared" si="18"/>
        <v>6687000101.0010004</v>
      </c>
    </row>
    <row r="43" spans="1:110" x14ac:dyDescent="0.45">
      <c r="A43" s="1">
        <v>21</v>
      </c>
      <c r="B43" s="1" t="s">
        <v>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6" t="s">
        <v>1079</v>
      </c>
      <c r="BN43" s="1" t="s">
        <v>22</v>
      </c>
      <c r="BO43" s="1">
        <v>0</v>
      </c>
      <c r="BP43" s="6" t="s">
        <v>1079</v>
      </c>
      <c r="BQ43" s="1" t="str">
        <f t="shared" si="0"/>
        <v>AaA + AaA</v>
      </c>
      <c r="BR43" s="3">
        <f>SUM($C43:BL43)</f>
        <v>0</v>
      </c>
      <c r="BS43" s="3">
        <f>MAX($C43:BL43)</f>
        <v>0</v>
      </c>
      <c r="BT43" s="1">
        <f>IF(BS43&gt;Params!$B$1,1,0)</f>
        <v>0</v>
      </c>
      <c r="BU43" s="6" t="s">
        <v>1079</v>
      </c>
      <c r="BV43" s="1">
        <f t="shared" si="1"/>
        <v>9</v>
      </c>
      <c r="BW43" s="1">
        <f t="shared" si="2"/>
        <v>5</v>
      </c>
      <c r="BX43" s="1">
        <f t="shared" si="3"/>
        <v>3</v>
      </c>
      <c r="BY43" s="1">
        <f t="shared" si="4"/>
        <v>6</v>
      </c>
      <c r="BZ43" s="1" t="str">
        <f t="shared" si="5"/>
        <v>AaA</v>
      </c>
      <c r="CA43" s="1" t="str">
        <f t="shared" si="6"/>
        <v>AaA</v>
      </c>
      <c r="CB43" s="1" t="str">
        <f t="shared" si="7"/>
        <v>101</v>
      </c>
      <c r="CC43" s="1" t="str">
        <f t="shared" si="8"/>
        <v>101</v>
      </c>
      <c r="CD43" s="1">
        <f t="shared" si="9"/>
        <v>3</v>
      </c>
      <c r="CE43" s="1">
        <f t="shared" si="10"/>
        <v>3</v>
      </c>
      <c r="CF43" s="12">
        <f t="shared" si="11"/>
        <v>1.01E-3</v>
      </c>
      <c r="CG43" s="12">
        <f t="shared" si="12"/>
        <v>1.01E-3</v>
      </c>
      <c r="CH43" s="11">
        <f t="shared" si="13"/>
        <v>306000101.00101</v>
      </c>
      <c r="CI43" s="1">
        <f t="shared" si="14"/>
        <v>0</v>
      </c>
      <c r="CJ43" s="6" t="s">
        <v>1079</v>
      </c>
      <c r="CK43" s="2">
        <f t="shared" si="30"/>
        <v>1</v>
      </c>
      <c r="CL43" s="2">
        <f t="shared" si="30"/>
        <v>-1</v>
      </c>
      <c r="CM43" s="2">
        <f t="shared" si="30"/>
        <v>1</v>
      </c>
      <c r="CN43" s="2">
        <f t="shared" si="30"/>
        <v>0</v>
      </c>
      <c r="CO43" s="2">
        <f t="shared" si="30"/>
        <v>0</v>
      </c>
      <c r="CP43" s="2">
        <f t="shared" si="19"/>
        <v>2</v>
      </c>
      <c r="CQ43" s="2">
        <f t="shared" si="20"/>
        <v>1</v>
      </c>
      <c r="CR43" s="6" t="s">
        <v>1079</v>
      </c>
      <c r="CS43" s="2">
        <f t="shared" si="28"/>
        <v>1</v>
      </c>
      <c r="CT43" s="2">
        <f t="shared" si="28"/>
        <v>-1</v>
      </c>
      <c r="CU43" s="2">
        <f t="shared" si="28"/>
        <v>1</v>
      </c>
      <c r="CV43" s="2">
        <f t="shared" si="28"/>
        <v>0</v>
      </c>
      <c r="CW43" s="2">
        <f t="shared" si="28"/>
        <v>0</v>
      </c>
      <c r="CX43" s="2">
        <f t="shared" si="22"/>
        <v>2</v>
      </c>
      <c r="CY43" s="2">
        <f t="shared" si="23"/>
        <v>1</v>
      </c>
      <c r="CZ43" s="2">
        <f t="shared" si="29"/>
        <v>4</v>
      </c>
      <c r="DA43" s="2">
        <f t="shared" si="29"/>
        <v>2</v>
      </c>
      <c r="DB43" s="2">
        <f t="shared" si="25"/>
        <v>6</v>
      </c>
      <c r="DC43" s="1">
        <f>BT43*IF(BO43&lt;Params!$B$1,1,0)</f>
        <v>0</v>
      </c>
      <c r="DD43" s="1">
        <f t="shared" si="26"/>
        <v>0</v>
      </c>
      <c r="DE43" s="11">
        <f t="shared" si="17"/>
        <v>6611000101.0010099</v>
      </c>
      <c r="DF43" s="11">
        <f t="shared" si="18"/>
        <v>6688000101.0010099</v>
      </c>
    </row>
    <row r="44" spans="1:110" x14ac:dyDescent="0.45">
      <c r="A44" s="1">
        <v>511</v>
      </c>
      <c r="B44" s="1" t="s">
        <v>543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6" t="s">
        <v>1079</v>
      </c>
      <c r="BN44" s="1" t="s">
        <v>543</v>
      </c>
      <c r="BO44" s="1">
        <v>0</v>
      </c>
      <c r="BP44" s="6" t="s">
        <v>1079</v>
      </c>
      <c r="BQ44" s="1" t="str">
        <f t="shared" si="0"/>
        <v>AAa + aaA</v>
      </c>
      <c r="BR44" s="3">
        <f>SUM($C44:BL44)</f>
        <v>0</v>
      </c>
      <c r="BS44" s="3">
        <f>MAX($C44:BL44)</f>
        <v>0</v>
      </c>
      <c r="BT44" s="1">
        <f>IF(BS44&gt;Params!$B$1,1,0)</f>
        <v>0</v>
      </c>
      <c r="BU44" s="6" t="s">
        <v>1079</v>
      </c>
      <c r="BV44" s="1">
        <f t="shared" si="1"/>
        <v>9</v>
      </c>
      <c r="BW44" s="1">
        <f t="shared" si="2"/>
        <v>5</v>
      </c>
      <c r="BX44" s="1">
        <f t="shared" si="3"/>
        <v>3</v>
      </c>
      <c r="BY44" s="1">
        <f t="shared" si="4"/>
        <v>6</v>
      </c>
      <c r="BZ44" s="1" t="str">
        <f t="shared" si="5"/>
        <v>AAa</v>
      </c>
      <c r="CA44" s="1" t="str">
        <f t="shared" si="6"/>
        <v>aaA</v>
      </c>
      <c r="CB44" s="1" t="str">
        <f t="shared" si="7"/>
        <v>110</v>
      </c>
      <c r="CC44" s="1" t="str">
        <f t="shared" si="8"/>
        <v>001</v>
      </c>
      <c r="CD44" s="1">
        <f t="shared" si="9"/>
        <v>3</v>
      </c>
      <c r="CE44" s="1">
        <f t="shared" si="10"/>
        <v>3</v>
      </c>
      <c r="CF44" s="12">
        <f t="shared" si="11"/>
        <v>1.1000000000000001E-3</v>
      </c>
      <c r="CG44" s="12">
        <f t="shared" si="12"/>
        <v>1.0000000000000001E-5</v>
      </c>
      <c r="CH44" s="11">
        <f t="shared" si="13"/>
        <v>306000110.00001001</v>
      </c>
      <c r="CI44" s="1">
        <f t="shared" si="14"/>
        <v>0</v>
      </c>
      <c r="CJ44" s="6" t="s">
        <v>1079</v>
      </c>
      <c r="CK44" s="2">
        <f t="shared" si="30"/>
        <v>1</v>
      </c>
      <c r="CL44" s="2">
        <f t="shared" si="30"/>
        <v>1</v>
      </c>
      <c r="CM44" s="2">
        <f t="shared" si="30"/>
        <v>-1</v>
      </c>
      <c r="CN44" s="2">
        <f t="shared" si="30"/>
        <v>0</v>
      </c>
      <c r="CO44" s="2">
        <f t="shared" si="30"/>
        <v>0</v>
      </c>
      <c r="CP44" s="2">
        <f t="shared" si="19"/>
        <v>2</v>
      </c>
      <c r="CQ44" s="2">
        <f t="shared" si="20"/>
        <v>1</v>
      </c>
      <c r="CR44" s="6" t="s">
        <v>1079</v>
      </c>
      <c r="CS44" s="2">
        <f t="shared" si="28"/>
        <v>-1</v>
      </c>
      <c r="CT44" s="2">
        <f t="shared" si="28"/>
        <v>-1</v>
      </c>
      <c r="CU44" s="2">
        <f t="shared" si="28"/>
        <v>1</v>
      </c>
      <c r="CV44" s="2">
        <f t="shared" si="28"/>
        <v>0</v>
      </c>
      <c r="CW44" s="2">
        <f t="shared" si="28"/>
        <v>0</v>
      </c>
      <c r="CX44" s="2">
        <f t="shared" si="22"/>
        <v>1</v>
      </c>
      <c r="CY44" s="2">
        <f t="shared" si="23"/>
        <v>2</v>
      </c>
      <c r="CZ44" s="2">
        <f t="shared" si="29"/>
        <v>3</v>
      </c>
      <c r="DA44" s="2">
        <f t="shared" si="29"/>
        <v>3</v>
      </c>
      <c r="DB44" s="2">
        <f t="shared" si="25"/>
        <v>6</v>
      </c>
      <c r="DC44" s="1">
        <f>BT44*IF(BO44&lt;Params!$B$1,1,0)</f>
        <v>0</v>
      </c>
      <c r="DD44" s="1">
        <f t="shared" si="26"/>
        <v>0</v>
      </c>
      <c r="DE44" s="11">
        <f t="shared" si="17"/>
        <v>6612000110.0000095</v>
      </c>
      <c r="DF44" s="11">
        <f t="shared" si="18"/>
        <v>6687000110.0000095</v>
      </c>
    </row>
    <row r="45" spans="1:110" x14ac:dyDescent="0.45">
      <c r="A45" s="1">
        <v>516</v>
      </c>
      <c r="B45" s="1" t="s">
        <v>548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6" t="s">
        <v>1079</v>
      </c>
      <c r="BN45" s="1" t="s">
        <v>548</v>
      </c>
      <c r="BO45" s="1">
        <v>0</v>
      </c>
      <c r="BP45" s="6" t="s">
        <v>1079</v>
      </c>
      <c r="BQ45" s="1" t="str">
        <f t="shared" si="0"/>
        <v>AAa + aAa</v>
      </c>
      <c r="BR45" s="3">
        <f>SUM($C45:BL45)</f>
        <v>0</v>
      </c>
      <c r="BS45" s="3">
        <f>MAX($C45:BL45)</f>
        <v>0</v>
      </c>
      <c r="BT45" s="1">
        <f>IF(BS45&gt;Params!$B$1,1,0)</f>
        <v>0</v>
      </c>
      <c r="BU45" s="6" t="s">
        <v>1079</v>
      </c>
      <c r="BV45" s="1">
        <f t="shared" si="1"/>
        <v>9</v>
      </c>
      <c r="BW45" s="1">
        <f t="shared" si="2"/>
        <v>5</v>
      </c>
      <c r="BX45" s="1">
        <f t="shared" si="3"/>
        <v>3</v>
      </c>
      <c r="BY45" s="1">
        <f t="shared" si="4"/>
        <v>6</v>
      </c>
      <c r="BZ45" s="1" t="str">
        <f t="shared" si="5"/>
        <v>AAa</v>
      </c>
      <c r="CA45" s="1" t="str">
        <f t="shared" si="6"/>
        <v>aAa</v>
      </c>
      <c r="CB45" s="1" t="str">
        <f t="shared" si="7"/>
        <v>110</v>
      </c>
      <c r="CC45" s="1" t="str">
        <f t="shared" si="8"/>
        <v>010</v>
      </c>
      <c r="CD45" s="1">
        <f t="shared" si="9"/>
        <v>3</v>
      </c>
      <c r="CE45" s="1">
        <f t="shared" si="10"/>
        <v>3</v>
      </c>
      <c r="CF45" s="12">
        <f t="shared" si="11"/>
        <v>1.1000000000000001E-3</v>
      </c>
      <c r="CG45" s="12">
        <f t="shared" si="12"/>
        <v>1E-4</v>
      </c>
      <c r="CH45" s="11">
        <f t="shared" si="13"/>
        <v>306000110.00010002</v>
      </c>
      <c r="CI45" s="1">
        <f t="shared" si="14"/>
        <v>0</v>
      </c>
      <c r="CJ45" s="6" t="s">
        <v>1079</v>
      </c>
      <c r="CK45" s="2">
        <f t="shared" si="30"/>
        <v>1</v>
      </c>
      <c r="CL45" s="2">
        <f t="shared" si="30"/>
        <v>1</v>
      </c>
      <c r="CM45" s="2">
        <f t="shared" si="30"/>
        <v>-1</v>
      </c>
      <c r="CN45" s="2">
        <f t="shared" si="30"/>
        <v>0</v>
      </c>
      <c r="CO45" s="2">
        <f t="shared" si="30"/>
        <v>0</v>
      </c>
      <c r="CP45" s="2">
        <f t="shared" si="19"/>
        <v>2</v>
      </c>
      <c r="CQ45" s="2">
        <f t="shared" si="20"/>
        <v>1</v>
      </c>
      <c r="CR45" s="6" t="s">
        <v>1079</v>
      </c>
      <c r="CS45" s="2">
        <f t="shared" si="28"/>
        <v>-1</v>
      </c>
      <c r="CT45" s="2">
        <f t="shared" si="28"/>
        <v>1</v>
      </c>
      <c r="CU45" s="2">
        <f t="shared" si="28"/>
        <v>-1</v>
      </c>
      <c r="CV45" s="2">
        <f t="shared" si="28"/>
        <v>0</v>
      </c>
      <c r="CW45" s="2">
        <f t="shared" si="28"/>
        <v>0</v>
      </c>
      <c r="CX45" s="2">
        <f t="shared" si="22"/>
        <v>1</v>
      </c>
      <c r="CY45" s="2">
        <f t="shared" si="23"/>
        <v>2</v>
      </c>
      <c r="CZ45" s="2">
        <f t="shared" si="29"/>
        <v>3</v>
      </c>
      <c r="DA45" s="2">
        <f t="shared" si="29"/>
        <v>3</v>
      </c>
      <c r="DB45" s="2">
        <f t="shared" si="25"/>
        <v>6</v>
      </c>
      <c r="DC45" s="1">
        <f>BT45*IF(BO45&lt;Params!$B$1,1,0)</f>
        <v>0</v>
      </c>
      <c r="DD45" s="1">
        <f t="shared" si="26"/>
        <v>0</v>
      </c>
      <c r="DE45" s="11">
        <f t="shared" si="17"/>
        <v>6612000110.0001001</v>
      </c>
      <c r="DF45" s="11">
        <f t="shared" si="18"/>
        <v>6687000110.0001001</v>
      </c>
    </row>
    <row r="46" spans="1:110" x14ac:dyDescent="0.45">
      <c r="A46" s="1">
        <v>522</v>
      </c>
      <c r="B46" s="1" t="s">
        <v>554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6" t="s">
        <v>1079</v>
      </c>
      <c r="BN46" s="1" t="s">
        <v>554</v>
      </c>
      <c r="BO46" s="1">
        <v>0</v>
      </c>
      <c r="BP46" s="6" t="s">
        <v>1079</v>
      </c>
      <c r="BQ46" s="1" t="str">
        <f t="shared" si="0"/>
        <v>AAa + aAA</v>
      </c>
      <c r="BR46" s="3">
        <f>SUM($C46:BL46)</f>
        <v>0</v>
      </c>
      <c r="BS46" s="3">
        <f>MAX($C46:BL46)</f>
        <v>0</v>
      </c>
      <c r="BT46" s="1">
        <f>IF(BS46&gt;Params!$B$1,1,0)</f>
        <v>0</v>
      </c>
      <c r="BU46" s="6" t="s">
        <v>1079</v>
      </c>
      <c r="BV46" s="1">
        <f t="shared" si="1"/>
        <v>9</v>
      </c>
      <c r="BW46" s="1">
        <f t="shared" si="2"/>
        <v>5</v>
      </c>
      <c r="BX46" s="1">
        <f t="shared" si="3"/>
        <v>3</v>
      </c>
      <c r="BY46" s="1">
        <f t="shared" si="4"/>
        <v>6</v>
      </c>
      <c r="BZ46" s="1" t="str">
        <f t="shared" si="5"/>
        <v>AAa</v>
      </c>
      <c r="CA46" s="1" t="str">
        <f t="shared" si="6"/>
        <v>aAA</v>
      </c>
      <c r="CB46" s="1" t="str">
        <f t="shared" si="7"/>
        <v>110</v>
      </c>
      <c r="CC46" s="1" t="str">
        <f t="shared" si="8"/>
        <v>011</v>
      </c>
      <c r="CD46" s="1">
        <f t="shared" si="9"/>
        <v>3</v>
      </c>
      <c r="CE46" s="1">
        <f t="shared" si="10"/>
        <v>3</v>
      </c>
      <c r="CF46" s="12">
        <f t="shared" si="11"/>
        <v>1.1000000000000001E-3</v>
      </c>
      <c r="CG46" s="12">
        <f t="shared" si="12"/>
        <v>1.1E-4</v>
      </c>
      <c r="CH46" s="11">
        <f t="shared" si="13"/>
        <v>306000110.00010997</v>
      </c>
      <c r="CI46" s="1">
        <f t="shared" si="14"/>
        <v>0</v>
      </c>
      <c r="CJ46" s="6" t="s">
        <v>1079</v>
      </c>
      <c r="CK46" s="2">
        <f t="shared" si="30"/>
        <v>1</v>
      </c>
      <c r="CL46" s="2">
        <f t="shared" si="30"/>
        <v>1</v>
      </c>
      <c r="CM46" s="2">
        <f t="shared" si="30"/>
        <v>-1</v>
      </c>
      <c r="CN46" s="2">
        <f t="shared" si="30"/>
        <v>0</v>
      </c>
      <c r="CO46" s="2">
        <f t="shared" si="30"/>
        <v>0</v>
      </c>
      <c r="CP46" s="2">
        <f t="shared" si="19"/>
        <v>2</v>
      </c>
      <c r="CQ46" s="2">
        <f t="shared" si="20"/>
        <v>1</v>
      </c>
      <c r="CR46" s="6" t="s">
        <v>1079</v>
      </c>
      <c r="CS46" s="2">
        <f t="shared" si="28"/>
        <v>-1</v>
      </c>
      <c r="CT46" s="2">
        <f t="shared" si="28"/>
        <v>1</v>
      </c>
      <c r="CU46" s="2">
        <f t="shared" si="28"/>
        <v>1</v>
      </c>
      <c r="CV46" s="2">
        <f t="shared" si="28"/>
        <v>0</v>
      </c>
      <c r="CW46" s="2">
        <f t="shared" si="28"/>
        <v>0</v>
      </c>
      <c r="CX46" s="2">
        <f t="shared" si="22"/>
        <v>2</v>
      </c>
      <c r="CY46" s="2">
        <f t="shared" si="23"/>
        <v>1</v>
      </c>
      <c r="CZ46" s="2">
        <f t="shared" si="29"/>
        <v>4</v>
      </c>
      <c r="DA46" s="2">
        <f t="shared" si="29"/>
        <v>2</v>
      </c>
      <c r="DB46" s="2">
        <f t="shared" si="25"/>
        <v>6</v>
      </c>
      <c r="DC46" s="1">
        <f>BT46*IF(BO46&lt;Params!$B$1,1,0)</f>
        <v>0</v>
      </c>
      <c r="DD46" s="1">
        <f t="shared" si="26"/>
        <v>0</v>
      </c>
      <c r="DE46" s="11">
        <f t="shared" si="17"/>
        <v>6611000110.0001097</v>
      </c>
      <c r="DF46" s="11">
        <f t="shared" si="18"/>
        <v>6688000110.0001097</v>
      </c>
    </row>
    <row r="47" spans="1:110" x14ac:dyDescent="0.45">
      <c r="A47" s="1">
        <v>26</v>
      </c>
      <c r="B47" s="1" t="s">
        <v>27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6" t="s">
        <v>1079</v>
      </c>
      <c r="BN47" s="1" t="s">
        <v>27</v>
      </c>
      <c r="BO47" s="1">
        <v>0</v>
      </c>
      <c r="BP47" s="6" t="s">
        <v>1079</v>
      </c>
      <c r="BQ47" s="1" t="str">
        <f t="shared" si="0"/>
        <v>AAa + Aaa</v>
      </c>
      <c r="BR47" s="3">
        <f>SUM($C47:BL47)</f>
        <v>0</v>
      </c>
      <c r="BS47" s="3">
        <f>MAX($C47:BL47)</f>
        <v>0</v>
      </c>
      <c r="BT47" s="1">
        <f>IF(BS47&gt;Params!$B$1,1,0)</f>
        <v>0</v>
      </c>
      <c r="BU47" s="6" t="s">
        <v>1079</v>
      </c>
      <c r="BV47" s="1">
        <f t="shared" si="1"/>
        <v>9</v>
      </c>
      <c r="BW47" s="1">
        <f t="shared" si="2"/>
        <v>5</v>
      </c>
      <c r="BX47" s="1">
        <f t="shared" si="3"/>
        <v>3</v>
      </c>
      <c r="BY47" s="1">
        <f t="shared" si="4"/>
        <v>6</v>
      </c>
      <c r="BZ47" s="1" t="str">
        <f t="shared" si="5"/>
        <v>AAa</v>
      </c>
      <c r="CA47" s="1" t="str">
        <f t="shared" si="6"/>
        <v>Aaa</v>
      </c>
      <c r="CB47" s="1" t="str">
        <f t="shared" si="7"/>
        <v>110</v>
      </c>
      <c r="CC47" s="1" t="str">
        <f t="shared" si="8"/>
        <v>100</v>
      </c>
      <c r="CD47" s="1">
        <f t="shared" si="9"/>
        <v>3</v>
      </c>
      <c r="CE47" s="1">
        <f t="shared" si="10"/>
        <v>3</v>
      </c>
      <c r="CF47" s="12">
        <f t="shared" si="11"/>
        <v>1.1000000000000001E-3</v>
      </c>
      <c r="CG47" s="12">
        <f t="shared" si="12"/>
        <v>1E-3</v>
      </c>
      <c r="CH47" s="11">
        <f t="shared" si="13"/>
        <v>306000110.00099999</v>
      </c>
      <c r="CI47" s="1">
        <f t="shared" si="14"/>
        <v>0</v>
      </c>
      <c r="CJ47" s="6" t="s">
        <v>1079</v>
      </c>
      <c r="CK47" s="2">
        <f t="shared" si="30"/>
        <v>1</v>
      </c>
      <c r="CL47" s="2">
        <f t="shared" si="30"/>
        <v>1</v>
      </c>
      <c r="CM47" s="2">
        <f t="shared" si="30"/>
        <v>-1</v>
      </c>
      <c r="CN47" s="2">
        <f t="shared" si="30"/>
        <v>0</v>
      </c>
      <c r="CO47" s="2">
        <f t="shared" si="30"/>
        <v>0</v>
      </c>
      <c r="CP47" s="2">
        <f t="shared" si="19"/>
        <v>2</v>
      </c>
      <c r="CQ47" s="2">
        <f t="shared" si="20"/>
        <v>1</v>
      </c>
      <c r="CR47" s="6" t="s">
        <v>1079</v>
      </c>
      <c r="CS47" s="2">
        <f t="shared" si="28"/>
        <v>1</v>
      </c>
      <c r="CT47" s="2">
        <f t="shared" si="28"/>
        <v>-1</v>
      </c>
      <c r="CU47" s="2">
        <f t="shared" si="28"/>
        <v>-1</v>
      </c>
      <c r="CV47" s="2">
        <f t="shared" si="28"/>
        <v>0</v>
      </c>
      <c r="CW47" s="2">
        <f t="shared" si="28"/>
        <v>0</v>
      </c>
      <c r="CX47" s="2">
        <f t="shared" si="22"/>
        <v>1</v>
      </c>
      <c r="CY47" s="2">
        <f t="shared" si="23"/>
        <v>2</v>
      </c>
      <c r="CZ47" s="2">
        <f t="shared" si="29"/>
        <v>3</v>
      </c>
      <c r="DA47" s="2">
        <f t="shared" si="29"/>
        <v>3</v>
      </c>
      <c r="DB47" s="2">
        <f t="shared" si="25"/>
        <v>6</v>
      </c>
      <c r="DC47" s="1">
        <f>BT47*IF(BO47&lt;Params!$B$1,1,0)</f>
        <v>0</v>
      </c>
      <c r="DD47" s="1">
        <f t="shared" si="26"/>
        <v>0</v>
      </c>
      <c r="DE47" s="11">
        <f t="shared" si="17"/>
        <v>6612000110.0010004</v>
      </c>
      <c r="DF47" s="11">
        <f t="shared" si="18"/>
        <v>6687000110.0010004</v>
      </c>
    </row>
    <row r="48" spans="1:110" x14ac:dyDescent="0.45">
      <c r="A48" s="1">
        <v>20</v>
      </c>
      <c r="B48" s="1" t="s">
        <v>21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6" t="s">
        <v>1079</v>
      </c>
      <c r="BN48" s="1" t="s">
        <v>21</v>
      </c>
      <c r="BO48" s="1">
        <v>0</v>
      </c>
      <c r="BP48" s="6" t="s">
        <v>1079</v>
      </c>
      <c r="BQ48" s="1" t="str">
        <f t="shared" si="0"/>
        <v>AAa + AaA</v>
      </c>
      <c r="BR48" s="3">
        <f>SUM($C48:BL48)</f>
        <v>0</v>
      </c>
      <c r="BS48" s="3">
        <f>MAX($C48:BL48)</f>
        <v>0</v>
      </c>
      <c r="BT48" s="1">
        <f>IF(BS48&gt;Params!$B$1,1,0)</f>
        <v>0</v>
      </c>
      <c r="BU48" s="6" t="s">
        <v>1079</v>
      </c>
      <c r="BV48" s="1">
        <f t="shared" si="1"/>
        <v>9</v>
      </c>
      <c r="BW48" s="1">
        <f t="shared" si="2"/>
        <v>5</v>
      </c>
      <c r="BX48" s="1">
        <f t="shared" si="3"/>
        <v>3</v>
      </c>
      <c r="BY48" s="1">
        <f t="shared" si="4"/>
        <v>6</v>
      </c>
      <c r="BZ48" s="1" t="str">
        <f t="shared" si="5"/>
        <v>AAa</v>
      </c>
      <c r="CA48" s="1" t="str">
        <f t="shared" si="6"/>
        <v>AaA</v>
      </c>
      <c r="CB48" s="1" t="str">
        <f t="shared" si="7"/>
        <v>110</v>
      </c>
      <c r="CC48" s="1" t="str">
        <f t="shared" si="8"/>
        <v>101</v>
      </c>
      <c r="CD48" s="1">
        <f t="shared" si="9"/>
        <v>3</v>
      </c>
      <c r="CE48" s="1">
        <f t="shared" si="10"/>
        <v>3</v>
      </c>
      <c r="CF48" s="12">
        <f t="shared" si="11"/>
        <v>1.1000000000000001E-3</v>
      </c>
      <c r="CG48" s="12">
        <f t="shared" si="12"/>
        <v>1.01E-3</v>
      </c>
      <c r="CH48" s="11">
        <f t="shared" si="13"/>
        <v>306000110.00101</v>
      </c>
      <c r="CI48" s="1">
        <f t="shared" si="14"/>
        <v>0</v>
      </c>
      <c r="CJ48" s="6" t="s">
        <v>1079</v>
      </c>
      <c r="CK48" s="2">
        <f t="shared" si="30"/>
        <v>1</v>
      </c>
      <c r="CL48" s="2">
        <f t="shared" si="30"/>
        <v>1</v>
      </c>
      <c r="CM48" s="2">
        <f t="shared" si="30"/>
        <v>-1</v>
      </c>
      <c r="CN48" s="2">
        <f t="shared" si="30"/>
        <v>0</v>
      </c>
      <c r="CO48" s="2">
        <f t="shared" si="30"/>
        <v>0</v>
      </c>
      <c r="CP48" s="2">
        <f t="shared" si="19"/>
        <v>2</v>
      </c>
      <c r="CQ48" s="2">
        <f t="shared" si="20"/>
        <v>1</v>
      </c>
      <c r="CR48" s="6" t="s">
        <v>1079</v>
      </c>
      <c r="CS48" s="2">
        <f t="shared" si="28"/>
        <v>1</v>
      </c>
      <c r="CT48" s="2">
        <f t="shared" si="28"/>
        <v>-1</v>
      </c>
      <c r="CU48" s="2">
        <f t="shared" si="28"/>
        <v>1</v>
      </c>
      <c r="CV48" s="2">
        <f t="shared" si="28"/>
        <v>0</v>
      </c>
      <c r="CW48" s="2">
        <f t="shared" si="28"/>
        <v>0</v>
      </c>
      <c r="CX48" s="2">
        <f t="shared" si="22"/>
        <v>2</v>
      </c>
      <c r="CY48" s="2">
        <f t="shared" si="23"/>
        <v>1</v>
      </c>
      <c r="CZ48" s="2">
        <f t="shared" si="29"/>
        <v>4</v>
      </c>
      <c r="DA48" s="2">
        <f t="shared" si="29"/>
        <v>2</v>
      </c>
      <c r="DB48" s="2">
        <f t="shared" si="25"/>
        <v>6</v>
      </c>
      <c r="DC48" s="1">
        <f>BT48*IF(BO48&lt;Params!$B$1,1,0)</f>
        <v>0</v>
      </c>
      <c r="DD48" s="1">
        <f t="shared" si="26"/>
        <v>0</v>
      </c>
      <c r="DE48" s="11">
        <f t="shared" si="17"/>
        <v>6611000110.0010099</v>
      </c>
      <c r="DF48" s="11">
        <f t="shared" si="18"/>
        <v>6688000110.0010099</v>
      </c>
    </row>
    <row r="49" spans="1:110" x14ac:dyDescent="0.45">
      <c r="A49" s="1">
        <v>15</v>
      </c>
      <c r="B49" s="1" t="s">
        <v>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6" t="s">
        <v>1079</v>
      </c>
      <c r="BN49" s="1" t="s">
        <v>16</v>
      </c>
      <c r="BO49" s="1">
        <v>0</v>
      </c>
      <c r="BP49" s="6" t="s">
        <v>1079</v>
      </c>
      <c r="BQ49" s="1" t="str">
        <f t="shared" si="0"/>
        <v>AAa + AAa</v>
      </c>
      <c r="BR49" s="3">
        <f>SUM($C49:BL49)</f>
        <v>0</v>
      </c>
      <c r="BS49" s="3">
        <f>MAX($C49:BL49)</f>
        <v>0</v>
      </c>
      <c r="BT49" s="1">
        <f>IF(BS49&gt;Params!$B$1,1,0)</f>
        <v>0</v>
      </c>
      <c r="BU49" s="6" t="s">
        <v>1079</v>
      </c>
      <c r="BV49" s="1">
        <f t="shared" si="1"/>
        <v>9</v>
      </c>
      <c r="BW49" s="1">
        <f t="shared" si="2"/>
        <v>5</v>
      </c>
      <c r="BX49" s="1">
        <f t="shared" si="3"/>
        <v>3</v>
      </c>
      <c r="BY49" s="1">
        <f t="shared" si="4"/>
        <v>6</v>
      </c>
      <c r="BZ49" s="1" t="str">
        <f t="shared" si="5"/>
        <v>AAa</v>
      </c>
      <c r="CA49" s="1" t="str">
        <f t="shared" si="6"/>
        <v>AAa</v>
      </c>
      <c r="CB49" s="1" t="str">
        <f t="shared" si="7"/>
        <v>110</v>
      </c>
      <c r="CC49" s="1" t="str">
        <f t="shared" si="8"/>
        <v>110</v>
      </c>
      <c r="CD49" s="1">
        <f t="shared" si="9"/>
        <v>3</v>
      </c>
      <c r="CE49" s="1">
        <f t="shared" si="10"/>
        <v>3</v>
      </c>
      <c r="CF49" s="12">
        <f t="shared" si="11"/>
        <v>1.1000000000000001E-3</v>
      </c>
      <c r="CG49" s="12">
        <f t="shared" si="12"/>
        <v>1.1000000000000001E-3</v>
      </c>
      <c r="CH49" s="11">
        <f t="shared" si="13"/>
        <v>306000110.0011</v>
      </c>
      <c r="CI49" s="1">
        <f t="shared" si="14"/>
        <v>0</v>
      </c>
      <c r="CJ49" s="6" t="s">
        <v>1079</v>
      </c>
      <c r="CK49" s="2">
        <f t="shared" si="30"/>
        <v>1</v>
      </c>
      <c r="CL49" s="2">
        <f t="shared" si="30"/>
        <v>1</v>
      </c>
      <c r="CM49" s="2">
        <f t="shared" si="30"/>
        <v>-1</v>
      </c>
      <c r="CN49" s="2">
        <f t="shared" si="30"/>
        <v>0</v>
      </c>
      <c r="CO49" s="2">
        <f t="shared" si="30"/>
        <v>0</v>
      </c>
      <c r="CP49" s="2">
        <f t="shared" si="19"/>
        <v>2</v>
      </c>
      <c r="CQ49" s="2">
        <f t="shared" si="20"/>
        <v>1</v>
      </c>
      <c r="CR49" s="6" t="s">
        <v>1079</v>
      </c>
      <c r="CS49" s="2">
        <f t="shared" si="28"/>
        <v>1</v>
      </c>
      <c r="CT49" s="2">
        <f t="shared" si="28"/>
        <v>1</v>
      </c>
      <c r="CU49" s="2">
        <f t="shared" si="28"/>
        <v>-1</v>
      </c>
      <c r="CV49" s="2">
        <f t="shared" si="28"/>
        <v>0</v>
      </c>
      <c r="CW49" s="2">
        <f t="shared" si="28"/>
        <v>0</v>
      </c>
      <c r="CX49" s="2">
        <f t="shared" si="22"/>
        <v>2</v>
      </c>
      <c r="CY49" s="2">
        <f t="shared" si="23"/>
        <v>1</v>
      </c>
      <c r="CZ49" s="2">
        <f t="shared" si="29"/>
        <v>4</v>
      </c>
      <c r="DA49" s="2">
        <f t="shared" si="29"/>
        <v>2</v>
      </c>
      <c r="DB49" s="2">
        <f t="shared" si="25"/>
        <v>6</v>
      </c>
      <c r="DC49" s="1">
        <f>BT49*IF(BO49&lt;Params!$B$1,1,0)</f>
        <v>0</v>
      </c>
      <c r="DD49" s="1">
        <f t="shared" si="26"/>
        <v>0</v>
      </c>
      <c r="DE49" s="11">
        <f t="shared" si="17"/>
        <v>6611000110.0010996</v>
      </c>
      <c r="DF49" s="11">
        <f t="shared" si="18"/>
        <v>6688000110.0010996</v>
      </c>
    </row>
    <row r="50" spans="1:110" x14ac:dyDescent="0.45">
      <c r="A50" s="1">
        <v>506</v>
      </c>
      <c r="B50" s="1" t="s">
        <v>538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6" t="s">
        <v>1079</v>
      </c>
      <c r="BN50" s="1" t="s">
        <v>538</v>
      </c>
      <c r="BO50" s="1">
        <v>0</v>
      </c>
      <c r="BP50" s="6" t="s">
        <v>1079</v>
      </c>
      <c r="BQ50" s="1" t="str">
        <f t="shared" si="0"/>
        <v>AAA + aaa</v>
      </c>
      <c r="BR50" s="3">
        <f>SUM($C50:BL50)</f>
        <v>0</v>
      </c>
      <c r="BS50" s="3">
        <f>MAX($C50:BL50)</f>
        <v>0</v>
      </c>
      <c r="BT50" s="1">
        <f>IF(BS50&gt;Params!$B$1,1,0)</f>
        <v>0</v>
      </c>
      <c r="BU50" s="6" t="s">
        <v>1079</v>
      </c>
      <c r="BV50" s="1">
        <f t="shared" si="1"/>
        <v>9</v>
      </c>
      <c r="BW50" s="1">
        <f t="shared" si="2"/>
        <v>5</v>
      </c>
      <c r="BX50" s="1">
        <f t="shared" si="3"/>
        <v>3</v>
      </c>
      <c r="BY50" s="1">
        <f t="shared" si="4"/>
        <v>6</v>
      </c>
      <c r="BZ50" s="1" t="str">
        <f t="shared" si="5"/>
        <v>AAA</v>
      </c>
      <c r="CA50" s="1" t="str">
        <f t="shared" si="6"/>
        <v>aaa</v>
      </c>
      <c r="CB50" s="1" t="str">
        <f t="shared" si="7"/>
        <v>111</v>
      </c>
      <c r="CC50" s="1" t="str">
        <f t="shared" si="8"/>
        <v>000</v>
      </c>
      <c r="CD50" s="1">
        <f t="shared" si="9"/>
        <v>3</v>
      </c>
      <c r="CE50" s="1">
        <f t="shared" si="10"/>
        <v>3</v>
      </c>
      <c r="CF50" s="12">
        <f t="shared" si="11"/>
        <v>1.1100000000000001E-3</v>
      </c>
      <c r="CG50" s="12">
        <f t="shared" si="12"/>
        <v>0</v>
      </c>
      <c r="CH50" s="11">
        <f t="shared" si="13"/>
        <v>306000111</v>
      </c>
      <c r="CI50" s="1">
        <f t="shared" si="14"/>
        <v>0</v>
      </c>
      <c r="CJ50" s="6" t="s">
        <v>1079</v>
      </c>
      <c r="CK50" s="2">
        <f t="shared" si="30"/>
        <v>1</v>
      </c>
      <c r="CL50" s="2">
        <f t="shared" si="30"/>
        <v>1</v>
      </c>
      <c r="CM50" s="2">
        <f t="shared" si="30"/>
        <v>1</v>
      </c>
      <c r="CN50" s="2">
        <f t="shared" si="30"/>
        <v>0</v>
      </c>
      <c r="CO50" s="2">
        <f t="shared" si="30"/>
        <v>0</v>
      </c>
      <c r="CP50" s="2">
        <f t="shared" si="19"/>
        <v>3</v>
      </c>
      <c r="CQ50" s="2">
        <f t="shared" si="20"/>
        <v>0</v>
      </c>
      <c r="CR50" s="6" t="s">
        <v>1079</v>
      </c>
      <c r="CS50" s="2">
        <f t="shared" si="28"/>
        <v>-1</v>
      </c>
      <c r="CT50" s="2">
        <f t="shared" si="28"/>
        <v>-1</v>
      </c>
      <c r="CU50" s="2">
        <f t="shared" si="28"/>
        <v>-1</v>
      </c>
      <c r="CV50" s="2">
        <f t="shared" si="28"/>
        <v>0</v>
      </c>
      <c r="CW50" s="2">
        <f t="shared" si="28"/>
        <v>0</v>
      </c>
      <c r="CX50" s="2">
        <f t="shared" si="22"/>
        <v>0</v>
      </c>
      <c r="CY50" s="2">
        <f t="shared" si="23"/>
        <v>3</v>
      </c>
      <c r="CZ50" s="2">
        <f t="shared" si="29"/>
        <v>3</v>
      </c>
      <c r="DA50" s="2">
        <f t="shared" si="29"/>
        <v>3</v>
      </c>
      <c r="DB50" s="2">
        <f t="shared" si="25"/>
        <v>6</v>
      </c>
      <c r="DC50" s="1">
        <f>BT50*IF(BO50&lt;Params!$B$1,1,0)</f>
        <v>0</v>
      </c>
      <c r="DD50" s="1">
        <f t="shared" si="26"/>
        <v>0</v>
      </c>
      <c r="DE50" s="11">
        <f t="shared" si="17"/>
        <v>6603000111</v>
      </c>
      <c r="DF50" s="11">
        <f t="shared" si="18"/>
        <v>6696000111</v>
      </c>
    </row>
    <row r="51" spans="1:110" x14ac:dyDescent="0.45">
      <c r="A51" s="1">
        <v>510</v>
      </c>
      <c r="B51" s="1" t="s">
        <v>542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6" t="s">
        <v>1079</v>
      </c>
      <c r="BN51" s="1" t="s">
        <v>542</v>
      </c>
      <c r="BO51" s="1">
        <v>0</v>
      </c>
      <c r="BP51" s="6" t="s">
        <v>1079</v>
      </c>
      <c r="BQ51" s="1" t="str">
        <f t="shared" si="0"/>
        <v>AAA + aaA</v>
      </c>
      <c r="BR51" s="3">
        <f>SUM($C51:BL51)</f>
        <v>0</v>
      </c>
      <c r="BS51" s="3">
        <f>MAX($C51:BL51)</f>
        <v>0</v>
      </c>
      <c r="BT51" s="1">
        <f>IF(BS51&gt;Params!$B$1,1,0)</f>
        <v>0</v>
      </c>
      <c r="BU51" s="6" t="s">
        <v>1079</v>
      </c>
      <c r="BV51" s="1">
        <f t="shared" si="1"/>
        <v>9</v>
      </c>
      <c r="BW51" s="1">
        <f t="shared" si="2"/>
        <v>5</v>
      </c>
      <c r="BX51" s="1">
        <f t="shared" si="3"/>
        <v>3</v>
      </c>
      <c r="BY51" s="1">
        <f t="shared" si="4"/>
        <v>6</v>
      </c>
      <c r="BZ51" s="1" t="str">
        <f t="shared" si="5"/>
        <v>AAA</v>
      </c>
      <c r="CA51" s="1" t="str">
        <f t="shared" si="6"/>
        <v>aaA</v>
      </c>
      <c r="CB51" s="1" t="str">
        <f t="shared" si="7"/>
        <v>111</v>
      </c>
      <c r="CC51" s="1" t="str">
        <f t="shared" si="8"/>
        <v>001</v>
      </c>
      <c r="CD51" s="1">
        <f t="shared" si="9"/>
        <v>3</v>
      </c>
      <c r="CE51" s="1">
        <f t="shared" si="10"/>
        <v>3</v>
      </c>
      <c r="CF51" s="12">
        <f t="shared" si="11"/>
        <v>1.1100000000000001E-3</v>
      </c>
      <c r="CG51" s="12">
        <f t="shared" si="12"/>
        <v>1.0000000000000001E-5</v>
      </c>
      <c r="CH51" s="11">
        <f t="shared" si="13"/>
        <v>306000111.00001001</v>
      </c>
      <c r="CI51" s="1">
        <f t="shared" si="14"/>
        <v>0</v>
      </c>
      <c r="CJ51" s="6" t="s">
        <v>1079</v>
      </c>
      <c r="CK51" s="2">
        <f t="shared" si="30"/>
        <v>1</v>
      </c>
      <c r="CL51" s="2">
        <f t="shared" si="30"/>
        <v>1</v>
      </c>
      <c r="CM51" s="2">
        <f t="shared" si="30"/>
        <v>1</v>
      </c>
      <c r="CN51" s="2">
        <f t="shared" si="30"/>
        <v>0</v>
      </c>
      <c r="CO51" s="2">
        <f t="shared" si="30"/>
        <v>0</v>
      </c>
      <c r="CP51" s="2">
        <f t="shared" si="19"/>
        <v>3</v>
      </c>
      <c r="CQ51" s="2">
        <f t="shared" si="20"/>
        <v>0</v>
      </c>
      <c r="CR51" s="6" t="s">
        <v>1079</v>
      </c>
      <c r="CS51" s="2">
        <f t="shared" si="28"/>
        <v>-1</v>
      </c>
      <c r="CT51" s="2">
        <f t="shared" si="28"/>
        <v>-1</v>
      </c>
      <c r="CU51" s="2">
        <f t="shared" si="28"/>
        <v>1</v>
      </c>
      <c r="CV51" s="2">
        <f t="shared" si="28"/>
        <v>0</v>
      </c>
      <c r="CW51" s="2">
        <f t="shared" si="28"/>
        <v>0</v>
      </c>
      <c r="CX51" s="2">
        <f t="shared" si="22"/>
        <v>1</v>
      </c>
      <c r="CY51" s="2">
        <f t="shared" si="23"/>
        <v>2</v>
      </c>
      <c r="CZ51" s="2">
        <f t="shared" si="29"/>
        <v>4</v>
      </c>
      <c r="DA51" s="2">
        <f t="shared" si="29"/>
        <v>2</v>
      </c>
      <c r="DB51" s="2">
        <f t="shared" si="25"/>
        <v>6</v>
      </c>
      <c r="DC51" s="1">
        <f>BT51*IF(BO51&lt;Params!$B$1,1,0)</f>
        <v>0</v>
      </c>
      <c r="DD51" s="1">
        <f t="shared" si="26"/>
        <v>0</v>
      </c>
      <c r="DE51" s="11">
        <f t="shared" si="17"/>
        <v>6602000111.0000095</v>
      </c>
      <c r="DF51" s="11">
        <f t="shared" si="18"/>
        <v>6697000111.0000095</v>
      </c>
    </row>
    <row r="52" spans="1:110" x14ac:dyDescent="0.45">
      <c r="A52" s="1">
        <v>515</v>
      </c>
      <c r="B52" s="1" t="s">
        <v>547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6" t="s">
        <v>1079</v>
      </c>
      <c r="BN52" s="1" t="s">
        <v>547</v>
      </c>
      <c r="BO52" s="1">
        <v>0</v>
      </c>
      <c r="BP52" s="6" t="s">
        <v>1079</v>
      </c>
      <c r="BQ52" s="1" t="str">
        <f t="shared" si="0"/>
        <v>AAA + aAa</v>
      </c>
      <c r="BR52" s="3">
        <f>SUM($C52:BL52)</f>
        <v>0</v>
      </c>
      <c r="BS52" s="3">
        <f>MAX($C52:BL52)</f>
        <v>0</v>
      </c>
      <c r="BT52" s="1">
        <f>IF(BS52&gt;Params!$B$1,1,0)</f>
        <v>0</v>
      </c>
      <c r="BU52" s="6" t="s">
        <v>1079</v>
      </c>
      <c r="BV52" s="1">
        <f t="shared" si="1"/>
        <v>9</v>
      </c>
      <c r="BW52" s="1">
        <f t="shared" si="2"/>
        <v>5</v>
      </c>
      <c r="BX52" s="1">
        <f t="shared" si="3"/>
        <v>3</v>
      </c>
      <c r="BY52" s="1">
        <f t="shared" si="4"/>
        <v>6</v>
      </c>
      <c r="BZ52" s="1" t="str">
        <f t="shared" si="5"/>
        <v>AAA</v>
      </c>
      <c r="CA52" s="1" t="str">
        <f t="shared" si="6"/>
        <v>aAa</v>
      </c>
      <c r="CB52" s="1" t="str">
        <f t="shared" si="7"/>
        <v>111</v>
      </c>
      <c r="CC52" s="1" t="str">
        <f t="shared" si="8"/>
        <v>010</v>
      </c>
      <c r="CD52" s="1">
        <f t="shared" si="9"/>
        <v>3</v>
      </c>
      <c r="CE52" s="1">
        <f t="shared" si="10"/>
        <v>3</v>
      </c>
      <c r="CF52" s="12">
        <f t="shared" si="11"/>
        <v>1.1100000000000001E-3</v>
      </c>
      <c r="CG52" s="12">
        <f t="shared" si="12"/>
        <v>1E-4</v>
      </c>
      <c r="CH52" s="11">
        <f t="shared" si="13"/>
        <v>306000111.00010002</v>
      </c>
      <c r="CI52" s="1">
        <f t="shared" si="14"/>
        <v>0</v>
      </c>
      <c r="CJ52" s="6" t="s">
        <v>1079</v>
      </c>
      <c r="CK52" s="2">
        <f t="shared" si="30"/>
        <v>1</v>
      </c>
      <c r="CL52" s="2">
        <f t="shared" si="30"/>
        <v>1</v>
      </c>
      <c r="CM52" s="2">
        <f t="shared" si="30"/>
        <v>1</v>
      </c>
      <c r="CN52" s="2">
        <f t="shared" si="30"/>
        <v>0</v>
      </c>
      <c r="CO52" s="2">
        <f t="shared" si="30"/>
        <v>0</v>
      </c>
      <c r="CP52" s="2">
        <f t="shared" si="19"/>
        <v>3</v>
      </c>
      <c r="CQ52" s="2">
        <f t="shared" si="20"/>
        <v>0</v>
      </c>
      <c r="CR52" s="6" t="s">
        <v>1079</v>
      </c>
      <c r="CS52" s="2">
        <f t="shared" si="28"/>
        <v>-1</v>
      </c>
      <c r="CT52" s="2">
        <f t="shared" si="28"/>
        <v>1</v>
      </c>
      <c r="CU52" s="2">
        <f t="shared" si="28"/>
        <v>-1</v>
      </c>
      <c r="CV52" s="2">
        <f t="shared" si="28"/>
        <v>0</v>
      </c>
      <c r="CW52" s="2">
        <f t="shared" si="28"/>
        <v>0</v>
      </c>
      <c r="CX52" s="2">
        <f t="shared" si="22"/>
        <v>1</v>
      </c>
      <c r="CY52" s="2">
        <f t="shared" si="23"/>
        <v>2</v>
      </c>
      <c r="CZ52" s="2">
        <f t="shared" si="29"/>
        <v>4</v>
      </c>
      <c r="DA52" s="2">
        <f t="shared" si="29"/>
        <v>2</v>
      </c>
      <c r="DB52" s="2">
        <f t="shared" si="25"/>
        <v>6</v>
      </c>
      <c r="DC52" s="1">
        <f>BT52*IF(BO52&lt;Params!$B$1,1,0)</f>
        <v>0</v>
      </c>
      <c r="DD52" s="1">
        <f t="shared" si="26"/>
        <v>0</v>
      </c>
      <c r="DE52" s="11">
        <f t="shared" si="17"/>
        <v>6602000111.0001001</v>
      </c>
      <c r="DF52" s="11">
        <f t="shared" si="18"/>
        <v>6697000111.0001001</v>
      </c>
    </row>
    <row r="53" spans="1:110" x14ac:dyDescent="0.45">
      <c r="A53" s="1">
        <v>521</v>
      </c>
      <c r="B53" s="1" t="s">
        <v>553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6" t="s">
        <v>1079</v>
      </c>
      <c r="BN53" s="1" t="s">
        <v>553</v>
      </c>
      <c r="BO53" s="1">
        <v>0</v>
      </c>
      <c r="BP53" s="6" t="s">
        <v>1079</v>
      </c>
      <c r="BQ53" s="1" t="str">
        <f t="shared" si="0"/>
        <v>AAA + aAA</v>
      </c>
      <c r="BR53" s="3">
        <f>SUM($C53:BL53)</f>
        <v>0</v>
      </c>
      <c r="BS53" s="3">
        <f>MAX($C53:BL53)</f>
        <v>0</v>
      </c>
      <c r="BT53" s="1">
        <f>IF(BS53&gt;Params!$B$1,1,0)</f>
        <v>0</v>
      </c>
      <c r="BU53" s="6" t="s">
        <v>1079</v>
      </c>
      <c r="BV53" s="1">
        <f t="shared" si="1"/>
        <v>9</v>
      </c>
      <c r="BW53" s="1">
        <f t="shared" si="2"/>
        <v>5</v>
      </c>
      <c r="BX53" s="1">
        <f t="shared" si="3"/>
        <v>3</v>
      </c>
      <c r="BY53" s="1">
        <f t="shared" si="4"/>
        <v>6</v>
      </c>
      <c r="BZ53" s="1" t="str">
        <f t="shared" si="5"/>
        <v>AAA</v>
      </c>
      <c r="CA53" s="1" t="str">
        <f t="shared" si="6"/>
        <v>aAA</v>
      </c>
      <c r="CB53" s="1" t="str">
        <f t="shared" si="7"/>
        <v>111</v>
      </c>
      <c r="CC53" s="1" t="str">
        <f t="shared" si="8"/>
        <v>011</v>
      </c>
      <c r="CD53" s="1">
        <f t="shared" si="9"/>
        <v>3</v>
      </c>
      <c r="CE53" s="1">
        <f t="shared" si="10"/>
        <v>3</v>
      </c>
      <c r="CF53" s="12">
        <f t="shared" si="11"/>
        <v>1.1100000000000001E-3</v>
      </c>
      <c r="CG53" s="12">
        <f t="shared" si="12"/>
        <v>1.1E-4</v>
      </c>
      <c r="CH53" s="11">
        <f t="shared" si="13"/>
        <v>306000111.00010997</v>
      </c>
      <c r="CI53" s="1">
        <f t="shared" si="14"/>
        <v>0</v>
      </c>
      <c r="CJ53" s="6" t="s">
        <v>1079</v>
      </c>
      <c r="CK53" s="2">
        <f t="shared" si="30"/>
        <v>1</v>
      </c>
      <c r="CL53" s="2">
        <f t="shared" si="30"/>
        <v>1</v>
      </c>
      <c r="CM53" s="2">
        <f t="shared" si="30"/>
        <v>1</v>
      </c>
      <c r="CN53" s="2">
        <f t="shared" si="30"/>
        <v>0</v>
      </c>
      <c r="CO53" s="2">
        <f t="shared" si="30"/>
        <v>0</v>
      </c>
      <c r="CP53" s="2">
        <f t="shared" si="19"/>
        <v>3</v>
      </c>
      <c r="CQ53" s="2">
        <f t="shared" si="20"/>
        <v>0</v>
      </c>
      <c r="CR53" s="6" t="s">
        <v>1079</v>
      </c>
      <c r="CS53" s="2">
        <f t="shared" si="28"/>
        <v>-1</v>
      </c>
      <c r="CT53" s="2">
        <f t="shared" si="28"/>
        <v>1</v>
      </c>
      <c r="CU53" s="2">
        <f t="shared" si="28"/>
        <v>1</v>
      </c>
      <c r="CV53" s="2">
        <f t="shared" si="28"/>
        <v>0</v>
      </c>
      <c r="CW53" s="2">
        <f t="shared" si="28"/>
        <v>0</v>
      </c>
      <c r="CX53" s="2">
        <f t="shared" si="22"/>
        <v>2</v>
      </c>
      <c r="CY53" s="2">
        <f t="shared" si="23"/>
        <v>1</v>
      </c>
      <c r="CZ53" s="2">
        <f t="shared" si="29"/>
        <v>5</v>
      </c>
      <c r="DA53" s="2">
        <f t="shared" si="29"/>
        <v>1</v>
      </c>
      <c r="DB53" s="2">
        <f t="shared" si="25"/>
        <v>6</v>
      </c>
      <c r="DC53" s="1">
        <f>BT53*IF(BO53&lt;Params!$B$1,1,0)</f>
        <v>0</v>
      </c>
      <c r="DD53" s="1">
        <f t="shared" si="26"/>
        <v>0</v>
      </c>
      <c r="DE53" s="11">
        <f t="shared" si="17"/>
        <v>6601000111.0001097</v>
      </c>
      <c r="DF53" s="11">
        <f t="shared" si="18"/>
        <v>6698000111.0001097</v>
      </c>
    </row>
    <row r="54" spans="1:110" x14ac:dyDescent="0.45">
      <c r="A54" s="1">
        <v>25</v>
      </c>
      <c r="B54" s="1" t="s">
        <v>26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6" t="s">
        <v>1079</v>
      </c>
      <c r="BN54" s="1" t="s">
        <v>26</v>
      </c>
      <c r="BO54" s="1">
        <v>0</v>
      </c>
      <c r="BP54" s="6" t="s">
        <v>1079</v>
      </c>
      <c r="BQ54" s="1" t="str">
        <f t="shared" si="0"/>
        <v>AAA + Aaa</v>
      </c>
      <c r="BR54" s="3">
        <f>SUM($C54:BL54)</f>
        <v>0</v>
      </c>
      <c r="BS54" s="3">
        <f>MAX($C54:BL54)</f>
        <v>0</v>
      </c>
      <c r="BT54" s="1">
        <f>IF(BS54&gt;Params!$B$1,1,0)</f>
        <v>0</v>
      </c>
      <c r="BU54" s="6" t="s">
        <v>1079</v>
      </c>
      <c r="BV54" s="1">
        <f t="shared" si="1"/>
        <v>9</v>
      </c>
      <c r="BW54" s="1">
        <f t="shared" si="2"/>
        <v>5</v>
      </c>
      <c r="BX54" s="1">
        <f t="shared" si="3"/>
        <v>3</v>
      </c>
      <c r="BY54" s="1">
        <f t="shared" si="4"/>
        <v>6</v>
      </c>
      <c r="BZ54" s="1" t="str">
        <f t="shared" si="5"/>
        <v>AAA</v>
      </c>
      <c r="CA54" s="1" t="str">
        <f t="shared" si="6"/>
        <v>Aaa</v>
      </c>
      <c r="CB54" s="1" t="str">
        <f t="shared" si="7"/>
        <v>111</v>
      </c>
      <c r="CC54" s="1" t="str">
        <f t="shared" si="8"/>
        <v>100</v>
      </c>
      <c r="CD54" s="1">
        <f t="shared" si="9"/>
        <v>3</v>
      </c>
      <c r="CE54" s="1">
        <f t="shared" si="10"/>
        <v>3</v>
      </c>
      <c r="CF54" s="12">
        <f t="shared" si="11"/>
        <v>1.1100000000000001E-3</v>
      </c>
      <c r="CG54" s="12">
        <f t="shared" si="12"/>
        <v>1E-3</v>
      </c>
      <c r="CH54" s="11">
        <f t="shared" si="13"/>
        <v>306000111.00099999</v>
      </c>
      <c r="CI54" s="1">
        <f t="shared" si="14"/>
        <v>0</v>
      </c>
      <c r="CJ54" s="6" t="s">
        <v>1079</v>
      </c>
      <c r="CK54" s="2">
        <f t="shared" si="30"/>
        <v>1</v>
      </c>
      <c r="CL54" s="2">
        <f t="shared" si="30"/>
        <v>1</v>
      </c>
      <c r="CM54" s="2">
        <f t="shared" si="30"/>
        <v>1</v>
      </c>
      <c r="CN54" s="2">
        <f t="shared" si="30"/>
        <v>0</v>
      </c>
      <c r="CO54" s="2">
        <f t="shared" si="30"/>
        <v>0</v>
      </c>
      <c r="CP54" s="2">
        <f t="shared" si="19"/>
        <v>3</v>
      </c>
      <c r="CQ54" s="2">
        <f t="shared" si="20"/>
        <v>0</v>
      </c>
      <c r="CR54" s="6" t="s">
        <v>1079</v>
      </c>
      <c r="CS54" s="2">
        <f t="shared" si="28"/>
        <v>1</v>
      </c>
      <c r="CT54" s="2">
        <f t="shared" si="28"/>
        <v>-1</v>
      </c>
      <c r="CU54" s="2">
        <f t="shared" si="28"/>
        <v>-1</v>
      </c>
      <c r="CV54" s="2">
        <f t="shared" si="28"/>
        <v>0</v>
      </c>
      <c r="CW54" s="2">
        <f t="shared" si="28"/>
        <v>0</v>
      </c>
      <c r="CX54" s="2">
        <f t="shared" si="22"/>
        <v>1</v>
      </c>
      <c r="CY54" s="2">
        <f t="shared" si="23"/>
        <v>2</v>
      </c>
      <c r="CZ54" s="2">
        <f t="shared" si="29"/>
        <v>4</v>
      </c>
      <c r="DA54" s="2">
        <f t="shared" si="29"/>
        <v>2</v>
      </c>
      <c r="DB54" s="2">
        <f t="shared" si="25"/>
        <v>6</v>
      </c>
      <c r="DC54" s="1">
        <f>BT54*IF(BO54&lt;Params!$B$1,1,0)</f>
        <v>0</v>
      </c>
      <c r="DD54" s="1">
        <f t="shared" si="26"/>
        <v>0</v>
      </c>
      <c r="DE54" s="11">
        <f t="shared" si="17"/>
        <v>6602000111.0010004</v>
      </c>
      <c r="DF54" s="11">
        <f t="shared" si="18"/>
        <v>6697000111.0010004</v>
      </c>
    </row>
    <row r="55" spans="1:110" x14ac:dyDescent="0.45">
      <c r="A55" s="1">
        <v>19</v>
      </c>
      <c r="B55" s="1" t="s">
        <v>20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6" t="s">
        <v>1079</v>
      </c>
      <c r="BN55" s="1" t="s">
        <v>20</v>
      </c>
      <c r="BO55" s="1">
        <v>0</v>
      </c>
      <c r="BP55" s="6" t="s">
        <v>1079</v>
      </c>
      <c r="BQ55" s="1" t="str">
        <f t="shared" si="0"/>
        <v>AAA + AaA</v>
      </c>
      <c r="BR55" s="3">
        <f>SUM($C55:BL55)</f>
        <v>0</v>
      </c>
      <c r="BS55" s="3">
        <f>MAX($C55:BL55)</f>
        <v>0</v>
      </c>
      <c r="BT55" s="1">
        <f>IF(BS55&gt;Params!$B$1,1,0)</f>
        <v>0</v>
      </c>
      <c r="BU55" s="6" t="s">
        <v>1079</v>
      </c>
      <c r="BV55" s="1">
        <f t="shared" si="1"/>
        <v>9</v>
      </c>
      <c r="BW55" s="1">
        <f t="shared" si="2"/>
        <v>5</v>
      </c>
      <c r="BX55" s="1">
        <f t="shared" si="3"/>
        <v>3</v>
      </c>
      <c r="BY55" s="1">
        <f t="shared" si="4"/>
        <v>6</v>
      </c>
      <c r="BZ55" s="1" t="str">
        <f t="shared" si="5"/>
        <v>AAA</v>
      </c>
      <c r="CA55" s="1" t="str">
        <f t="shared" si="6"/>
        <v>AaA</v>
      </c>
      <c r="CB55" s="1" t="str">
        <f t="shared" si="7"/>
        <v>111</v>
      </c>
      <c r="CC55" s="1" t="str">
        <f t="shared" si="8"/>
        <v>101</v>
      </c>
      <c r="CD55" s="1">
        <f t="shared" si="9"/>
        <v>3</v>
      </c>
      <c r="CE55" s="1">
        <f t="shared" si="10"/>
        <v>3</v>
      </c>
      <c r="CF55" s="12">
        <f t="shared" si="11"/>
        <v>1.1100000000000001E-3</v>
      </c>
      <c r="CG55" s="12">
        <f t="shared" si="12"/>
        <v>1.01E-3</v>
      </c>
      <c r="CH55" s="11">
        <f t="shared" si="13"/>
        <v>306000111.00101</v>
      </c>
      <c r="CI55" s="1">
        <f t="shared" si="14"/>
        <v>0</v>
      </c>
      <c r="CJ55" s="6" t="s">
        <v>1079</v>
      </c>
      <c r="CK55" s="2">
        <f t="shared" si="30"/>
        <v>1</v>
      </c>
      <c r="CL55" s="2">
        <f t="shared" si="30"/>
        <v>1</v>
      </c>
      <c r="CM55" s="2">
        <f t="shared" si="30"/>
        <v>1</v>
      </c>
      <c r="CN55" s="2">
        <f t="shared" si="30"/>
        <v>0</v>
      </c>
      <c r="CO55" s="2">
        <f t="shared" si="30"/>
        <v>0</v>
      </c>
      <c r="CP55" s="2">
        <f t="shared" si="19"/>
        <v>3</v>
      </c>
      <c r="CQ55" s="2">
        <f t="shared" si="20"/>
        <v>0</v>
      </c>
      <c r="CR55" s="6" t="s">
        <v>1079</v>
      </c>
      <c r="CS55" s="2">
        <f t="shared" si="28"/>
        <v>1</v>
      </c>
      <c r="CT55" s="2">
        <f t="shared" si="28"/>
        <v>-1</v>
      </c>
      <c r="CU55" s="2">
        <f t="shared" si="28"/>
        <v>1</v>
      </c>
      <c r="CV55" s="2">
        <f t="shared" si="28"/>
        <v>0</v>
      </c>
      <c r="CW55" s="2">
        <f t="shared" si="28"/>
        <v>0</v>
      </c>
      <c r="CX55" s="2">
        <f t="shared" si="22"/>
        <v>2</v>
      </c>
      <c r="CY55" s="2">
        <f t="shared" si="23"/>
        <v>1</v>
      </c>
      <c r="CZ55" s="2">
        <f t="shared" si="29"/>
        <v>5</v>
      </c>
      <c r="DA55" s="2">
        <f t="shared" si="29"/>
        <v>1</v>
      </c>
      <c r="DB55" s="2">
        <f t="shared" si="25"/>
        <v>6</v>
      </c>
      <c r="DC55" s="1">
        <f>BT55*IF(BO55&lt;Params!$B$1,1,0)</f>
        <v>0</v>
      </c>
      <c r="DD55" s="1">
        <f t="shared" si="26"/>
        <v>0</v>
      </c>
      <c r="DE55" s="11">
        <f t="shared" si="17"/>
        <v>6601000111.0010099</v>
      </c>
      <c r="DF55" s="11">
        <f t="shared" si="18"/>
        <v>6698000111.0010099</v>
      </c>
    </row>
    <row r="56" spans="1:110" x14ac:dyDescent="0.45">
      <c r="A56" s="1">
        <v>14</v>
      </c>
      <c r="B56" s="1" t="s">
        <v>15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6" t="s">
        <v>1079</v>
      </c>
      <c r="BN56" s="1" t="s">
        <v>15</v>
      </c>
      <c r="BO56" s="1">
        <v>0</v>
      </c>
      <c r="BP56" s="6" t="s">
        <v>1079</v>
      </c>
      <c r="BQ56" s="1" t="str">
        <f t="shared" si="0"/>
        <v>AAA + AAa</v>
      </c>
      <c r="BR56" s="3">
        <f>SUM($C56:BL56)</f>
        <v>0</v>
      </c>
      <c r="BS56" s="3">
        <f>MAX($C56:BL56)</f>
        <v>0</v>
      </c>
      <c r="BT56" s="1">
        <f>IF(BS56&gt;Params!$B$1,1,0)</f>
        <v>0</v>
      </c>
      <c r="BU56" s="6" t="s">
        <v>1079</v>
      </c>
      <c r="BV56" s="1">
        <f t="shared" si="1"/>
        <v>9</v>
      </c>
      <c r="BW56" s="1">
        <f t="shared" si="2"/>
        <v>5</v>
      </c>
      <c r="BX56" s="1">
        <f t="shared" si="3"/>
        <v>3</v>
      </c>
      <c r="BY56" s="1">
        <f t="shared" si="4"/>
        <v>6</v>
      </c>
      <c r="BZ56" s="1" t="str">
        <f t="shared" si="5"/>
        <v>AAA</v>
      </c>
      <c r="CA56" s="1" t="str">
        <f t="shared" si="6"/>
        <v>AAa</v>
      </c>
      <c r="CB56" s="1" t="str">
        <f t="shared" si="7"/>
        <v>111</v>
      </c>
      <c r="CC56" s="1" t="str">
        <f t="shared" si="8"/>
        <v>110</v>
      </c>
      <c r="CD56" s="1">
        <f t="shared" si="9"/>
        <v>3</v>
      </c>
      <c r="CE56" s="1">
        <f t="shared" si="10"/>
        <v>3</v>
      </c>
      <c r="CF56" s="12">
        <f t="shared" si="11"/>
        <v>1.1100000000000001E-3</v>
      </c>
      <c r="CG56" s="12">
        <f t="shared" si="12"/>
        <v>1.1000000000000001E-3</v>
      </c>
      <c r="CH56" s="11">
        <f t="shared" si="13"/>
        <v>306000111.0011</v>
      </c>
      <c r="CI56" s="1">
        <f t="shared" si="14"/>
        <v>0</v>
      </c>
      <c r="CJ56" s="6" t="s">
        <v>1079</v>
      </c>
      <c r="CK56" s="2">
        <f t="shared" si="30"/>
        <v>1</v>
      </c>
      <c r="CL56" s="2">
        <f t="shared" si="30"/>
        <v>1</v>
      </c>
      <c r="CM56" s="2">
        <f t="shared" si="30"/>
        <v>1</v>
      </c>
      <c r="CN56" s="2">
        <f t="shared" si="30"/>
        <v>0</v>
      </c>
      <c r="CO56" s="2">
        <f t="shared" si="30"/>
        <v>0</v>
      </c>
      <c r="CP56" s="2">
        <f t="shared" si="19"/>
        <v>3</v>
      </c>
      <c r="CQ56" s="2">
        <f t="shared" si="20"/>
        <v>0</v>
      </c>
      <c r="CR56" s="6" t="s">
        <v>1079</v>
      </c>
      <c r="CS56" s="2">
        <f t="shared" si="28"/>
        <v>1</v>
      </c>
      <c r="CT56" s="2">
        <f t="shared" si="28"/>
        <v>1</v>
      </c>
      <c r="CU56" s="2">
        <f t="shared" si="28"/>
        <v>-1</v>
      </c>
      <c r="CV56" s="2">
        <f t="shared" si="28"/>
        <v>0</v>
      </c>
      <c r="CW56" s="2">
        <f t="shared" si="28"/>
        <v>0</v>
      </c>
      <c r="CX56" s="2">
        <f t="shared" si="22"/>
        <v>2</v>
      </c>
      <c r="CY56" s="2">
        <f t="shared" si="23"/>
        <v>1</v>
      </c>
      <c r="CZ56" s="2">
        <f t="shared" si="29"/>
        <v>5</v>
      </c>
      <c r="DA56" s="2">
        <f t="shared" si="29"/>
        <v>1</v>
      </c>
      <c r="DB56" s="2">
        <f t="shared" si="25"/>
        <v>6</v>
      </c>
      <c r="DC56" s="1">
        <f>BT56*IF(BO56&lt;Params!$B$1,1,0)</f>
        <v>0</v>
      </c>
      <c r="DD56" s="1">
        <f t="shared" si="26"/>
        <v>0</v>
      </c>
      <c r="DE56" s="11">
        <f t="shared" si="17"/>
        <v>6601000111.0010996</v>
      </c>
      <c r="DF56" s="11">
        <f t="shared" si="18"/>
        <v>6698000111.0010996</v>
      </c>
    </row>
    <row r="57" spans="1:110" x14ac:dyDescent="0.45">
      <c r="A57" s="1">
        <v>10</v>
      </c>
      <c r="B57" s="1" t="s">
        <v>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6" t="s">
        <v>1079</v>
      </c>
      <c r="BN57" s="1" t="s">
        <v>11</v>
      </c>
      <c r="BO57" s="1">
        <v>0</v>
      </c>
      <c r="BP57" s="6" t="s">
        <v>1079</v>
      </c>
      <c r="BQ57" s="1" t="str">
        <f t="shared" si="0"/>
        <v>AAA + AAA</v>
      </c>
      <c r="BR57" s="3">
        <f>SUM($C57:BL57)</f>
        <v>0</v>
      </c>
      <c r="BS57" s="3">
        <f>MAX($C57:BL57)</f>
        <v>0</v>
      </c>
      <c r="BT57" s="1">
        <f>IF(BS57&gt;Params!$B$1,1,0)</f>
        <v>0</v>
      </c>
      <c r="BU57" s="6" t="s">
        <v>1079</v>
      </c>
      <c r="BV57" s="1">
        <f t="shared" si="1"/>
        <v>9</v>
      </c>
      <c r="BW57" s="1">
        <f t="shared" si="2"/>
        <v>5</v>
      </c>
      <c r="BX57" s="1">
        <f t="shared" si="3"/>
        <v>3</v>
      </c>
      <c r="BY57" s="1">
        <f t="shared" si="4"/>
        <v>6</v>
      </c>
      <c r="BZ57" s="1" t="str">
        <f t="shared" si="5"/>
        <v>AAA</v>
      </c>
      <c r="CA57" s="1" t="str">
        <f t="shared" si="6"/>
        <v>AAA</v>
      </c>
      <c r="CB57" s="1" t="str">
        <f t="shared" si="7"/>
        <v>111</v>
      </c>
      <c r="CC57" s="1" t="str">
        <f t="shared" si="8"/>
        <v>111</v>
      </c>
      <c r="CD57" s="1">
        <f t="shared" si="9"/>
        <v>3</v>
      </c>
      <c r="CE57" s="1">
        <f t="shared" si="10"/>
        <v>3</v>
      </c>
      <c r="CF57" s="12">
        <f t="shared" si="11"/>
        <v>1.1100000000000001E-3</v>
      </c>
      <c r="CG57" s="12">
        <f t="shared" si="12"/>
        <v>1.1100000000000001E-3</v>
      </c>
      <c r="CH57" s="11">
        <f t="shared" si="13"/>
        <v>306000111.00111002</v>
      </c>
      <c r="CI57" s="1">
        <f t="shared" si="14"/>
        <v>0</v>
      </c>
      <c r="CJ57" s="6" t="s">
        <v>1079</v>
      </c>
      <c r="CK57" s="2">
        <f t="shared" si="30"/>
        <v>1</v>
      </c>
      <c r="CL57" s="2">
        <f t="shared" si="30"/>
        <v>1</v>
      </c>
      <c r="CM57" s="2">
        <f t="shared" si="30"/>
        <v>1</v>
      </c>
      <c r="CN57" s="2">
        <f t="shared" si="30"/>
        <v>0</v>
      </c>
      <c r="CO57" s="2">
        <f t="shared" si="30"/>
        <v>0</v>
      </c>
      <c r="CP57" s="2">
        <f t="shared" si="19"/>
        <v>3</v>
      </c>
      <c r="CQ57" s="2">
        <f t="shared" si="20"/>
        <v>0</v>
      </c>
      <c r="CR57" s="6" t="s">
        <v>1079</v>
      </c>
      <c r="CS57" s="2">
        <f t="shared" si="28"/>
        <v>1</v>
      </c>
      <c r="CT57" s="2">
        <f t="shared" si="28"/>
        <v>1</v>
      </c>
      <c r="CU57" s="2">
        <f t="shared" si="28"/>
        <v>1</v>
      </c>
      <c r="CV57" s="2">
        <f t="shared" si="28"/>
        <v>0</v>
      </c>
      <c r="CW57" s="2">
        <f t="shared" si="28"/>
        <v>0</v>
      </c>
      <c r="CX57" s="2">
        <f t="shared" si="22"/>
        <v>3</v>
      </c>
      <c r="CY57" s="2">
        <f t="shared" si="23"/>
        <v>0</v>
      </c>
      <c r="CZ57" s="2">
        <f t="shared" si="29"/>
        <v>6</v>
      </c>
      <c r="DA57" s="2">
        <f t="shared" si="29"/>
        <v>0</v>
      </c>
      <c r="DB57" s="2">
        <f t="shared" si="25"/>
        <v>6</v>
      </c>
      <c r="DC57" s="1">
        <f>BT57*IF(BO57&lt;Params!$B$1,1,0)</f>
        <v>0</v>
      </c>
      <c r="DD57" s="1">
        <f t="shared" si="26"/>
        <v>0</v>
      </c>
      <c r="DE57" s="11">
        <f t="shared" si="17"/>
        <v>6600000111.0011101</v>
      </c>
      <c r="DF57" s="11">
        <f t="shared" si="18"/>
        <v>6699000111.0011101</v>
      </c>
    </row>
    <row r="58" spans="1:110" x14ac:dyDescent="0.45">
      <c r="A58" s="1">
        <v>525</v>
      </c>
      <c r="B58" s="1" t="s">
        <v>557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6" t="s">
        <v>1079</v>
      </c>
      <c r="BN58" s="1" t="s">
        <v>557</v>
      </c>
      <c r="BO58" s="1">
        <v>0</v>
      </c>
      <c r="BP58" s="6" t="s">
        <v>1079</v>
      </c>
      <c r="BQ58" s="1" t="str">
        <f t="shared" si="0"/>
        <v>A + aaaa</v>
      </c>
      <c r="BR58" s="3">
        <f>SUM($C58:BL58)</f>
        <v>0</v>
      </c>
      <c r="BS58" s="3">
        <f>MAX($C58:BL58)</f>
        <v>0</v>
      </c>
      <c r="BT58" s="1">
        <f>IF(BS58&gt;Params!$B$1,1,0)</f>
        <v>0</v>
      </c>
      <c r="BU58" s="6" t="s">
        <v>1079</v>
      </c>
      <c r="BV58" s="1">
        <f t="shared" si="1"/>
        <v>8</v>
      </c>
      <c r="BW58" s="1">
        <f t="shared" si="2"/>
        <v>3</v>
      </c>
      <c r="BX58" s="1">
        <f t="shared" si="3"/>
        <v>4</v>
      </c>
      <c r="BY58" s="1">
        <f t="shared" si="4"/>
        <v>5</v>
      </c>
      <c r="BZ58" s="1" t="str">
        <f t="shared" si="5"/>
        <v>A</v>
      </c>
      <c r="CA58" s="1" t="str">
        <f t="shared" si="6"/>
        <v>aaaa</v>
      </c>
      <c r="CB58" s="1" t="str">
        <f t="shared" si="7"/>
        <v>1</v>
      </c>
      <c r="CC58" s="1" t="str">
        <f t="shared" si="8"/>
        <v>0000</v>
      </c>
      <c r="CD58" s="1">
        <f t="shared" si="9"/>
        <v>1</v>
      </c>
      <c r="CE58" s="1">
        <f t="shared" si="10"/>
        <v>4</v>
      </c>
      <c r="CF58" s="12">
        <f t="shared" si="11"/>
        <v>1.0000000000000001E-5</v>
      </c>
      <c r="CG58" s="12">
        <f t="shared" si="12"/>
        <v>0</v>
      </c>
      <c r="CH58" s="11">
        <f t="shared" si="13"/>
        <v>405000001</v>
      </c>
      <c r="CI58" s="1">
        <f t="shared" si="14"/>
        <v>0</v>
      </c>
      <c r="CJ58" s="6" t="s">
        <v>1079</v>
      </c>
      <c r="CK58" s="2">
        <f t="shared" si="30"/>
        <v>1</v>
      </c>
      <c r="CL58" s="2">
        <f t="shared" si="30"/>
        <v>0</v>
      </c>
      <c r="CM58" s="2">
        <f t="shared" si="30"/>
        <v>0</v>
      </c>
      <c r="CN58" s="2">
        <f t="shared" si="30"/>
        <v>0</v>
      </c>
      <c r="CO58" s="2">
        <f t="shared" si="30"/>
        <v>0</v>
      </c>
      <c r="CP58" s="2">
        <f t="shared" si="19"/>
        <v>1</v>
      </c>
      <c r="CQ58" s="2">
        <f t="shared" si="20"/>
        <v>0</v>
      </c>
      <c r="CR58" s="6" t="s">
        <v>1079</v>
      </c>
      <c r="CS58" s="2">
        <f t="shared" si="28"/>
        <v>-1</v>
      </c>
      <c r="CT58" s="2">
        <f t="shared" si="28"/>
        <v>-1</v>
      </c>
      <c r="CU58" s="2">
        <f t="shared" si="28"/>
        <v>-1</v>
      </c>
      <c r="CV58" s="2">
        <f t="shared" si="28"/>
        <v>-1</v>
      </c>
      <c r="CW58" s="2">
        <f t="shared" si="28"/>
        <v>0</v>
      </c>
      <c r="CX58" s="2">
        <f t="shared" si="22"/>
        <v>0</v>
      </c>
      <c r="CY58" s="2">
        <f t="shared" si="23"/>
        <v>4</v>
      </c>
      <c r="CZ58" s="2">
        <f t="shared" si="29"/>
        <v>1</v>
      </c>
      <c r="DA58" s="2">
        <f t="shared" si="29"/>
        <v>4</v>
      </c>
      <c r="DB58" s="2">
        <f t="shared" si="25"/>
        <v>5</v>
      </c>
      <c r="DC58" s="1">
        <f>BT58*IF(BO58&lt;Params!$B$1,1,0)</f>
        <v>0</v>
      </c>
      <c r="DD58" s="1">
        <f t="shared" si="26"/>
        <v>0</v>
      </c>
      <c r="DE58" s="11">
        <f t="shared" si="17"/>
        <v>8504000001</v>
      </c>
      <c r="DF58" s="11">
        <f t="shared" si="18"/>
        <v>8595000001</v>
      </c>
    </row>
    <row r="59" spans="1:110" x14ac:dyDescent="0.45">
      <c r="A59" s="1">
        <v>533</v>
      </c>
      <c r="B59" s="1" t="s">
        <v>565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6" t="s">
        <v>1079</v>
      </c>
      <c r="BN59" s="1" t="s">
        <v>565</v>
      </c>
      <c r="BO59" s="1">
        <v>0</v>
      </c>
      <c r="BP59" s="6" t="s">
        <v>1079</v>
      </c>
      <c r="BQ59" s="1" t="str">
        <f t="shared" si="0"/>
        <v>A + aaaA</v>
      </c>
      <c r="BR59" s="3">
        <f>SUM($C59:BL59)</f>
        <v>0</v>
      </c>
      <c r="BS59" s="3">
        <f>MAX($C59:BL59)</f>
        <v>0</v>
      </c>
      <c r="BT59" s="1">
        <f>IF(BS59&gt;Params!$B$1,1,0)</f>
        <v>0</v>
      </c>
      <c r="BU59" s="6" t="s">
        <v>1079</v>
      </c>
      <c r="BV59" s="1">
        <f t="shared" si="1"/>
        <v>8</v>
      </c>
      <c r="BW59" s="1">
        <f t="shared" si="2"/>
        <v>3</v>
      </c>
      <c r="BX59" s="1">
        <f t="shared" si="3"/>
        <v>4</v>
      </c>
      <c r="BY59" s="1">
        <f t="shared" si="4"/>
        <v>5</v>
      </c>
      <c r="BZ59" s="1" t="str">
        <f t="shared" si="5"/>
        <v>A</v>
      </c>
      <c r="CA59" s="1" t="str">
        <f t="shared" si="6"/>
        <v>aaaA</v>
      </c>
      <c r="CB59" s="1" t="str">
        <f t="shared" si="7"/>
        <v>1</v>
      </c>
      <c r="CC59" s="1" t="str">
        <f t="shared" si="8"/>
        <v>0001</v>
      </c>
      <c r="CD59" s="1">
        <f t="shared" si="9"/>
        <v>1</v>
      </c>
      <c r="CE59" s="1">
        <f t="shared" si="10"/>
        <v>4</v>
      </c>
      <c r="CF59" s="12">
        <f t="shared" si="11"/>
        <v>1.0000000000000001E-5</v>
      </c>
      <c r="CG59" s="12">
        <f t="shared" si="12"/>
        <v>1.0000000000000001E-5</v>
      </c>
      <c r="CH59" s="11">
        <f t="shared" si="13"/>
        <v>405000001.00001001</v>
      </c>
      <c r="CI59" s="1">
        <f t="shared" si="14"/>
        <v>0</v>
      </c>
      <c r="CJ59" s="6" t="s">
        <v>1079</v>
      </c>
      <c r="CK59" s="2">
        <f t="shared" si="30"/>
        <v>1</v>
      </c>
      <c r="CL59" s="2">
        <f t="shared" si="30"/>
        <v>0</v>
      </c>
      <c r="CM59" s="2">
        <f t="shared" si="30"/>
        <v>0</v>
      </c>
      <c r="CN59" s="2">
        <f t="shared" si="30"/>
        <v>0</v>
      </c>
      <c r="CO59" s="2">
        <f t="shared" si="30"/>
        <v>0</v>
      </c>
      <c r="CP59" s="2">
        <f t="shared" si="19"/>
        <v>1</v>
      </c>
      <c r="CQ59" s="2">
        <f t="shared" si="20"/>
        <v>0</v>
      </c>
      <c r="CR59" s="6" t="s">
        <v>1079</v>
      </c>
      <c r="CS59" s="2">
        <f t="shared" si="28"/>
        <v>-1</v>
      </c>
      <c r="CT59" s="2">
        <f t="shared" si="28"/>
        <v>-1</v>
      </c>
      <c r="CU59" s="2">
        <f t="shared" si="28"/>
        <v>-1</v>
      </c>
      <c r="CV59" s="2">
        <f t="shared" si="28"/>
        <v>1</v>
      </c>
      <c r="CW59" s="2">
        <f t="shared" si="28"/>
        <v>0</v>
      </c>
      <c r="CX59" s="2">
        <f t="shared" si="22"/>
        <v>1</v>
      </c>
      <c r="CY59" s="2">
        <f t="shared" si="23"/>
        <v>3</v>
      </c>
      <c r="CZ59" s="2">
        <f t="shared" si="29"/>
        <v>2</v>
      </c>
      <c r="DA59" s="2">
        <f t="shared" si="29"/>
        <v>3</v>
      </c>
      <c r="DB59" s="2">
        <f t="shared" si="25"/>
        <v>5</v>
      </c>
      <c r="DC59" s="1">
        <f>BT59*IF(BO59&lt;Params!$B$1,1,0)</f>
        <v>0</v>
      </c>
      <c r="DD59" s="1">
        <f t="shared" si="26"/>
        <v>0</v>
      </c>
      <c r="DE59" s="11">
        <f t="shared" si="17"/>
        <v>8503000001.0000095</v>
      </c>
      <c r="DF59" s="11">
        <f t="shared" si="18"/>
        <v>8596000001.0000095</v>
      </c>
    </row>
    <row r="60" spans="1:110" x14ac:dyDescent="0.45">
      <c r="A60" s="1">
        <v>542</v>
      </c>
      <c r="B60" s="1" t="s">
        <v>574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6" t="s">
        <v>1079</v>
      </c>
      <c r="BN60" s="1" t="s">
        <v>574</v>
      </c>
      <c r="BO60" s="1">
        <v>0</v>
      </c>
      <c r="BP60" s="6" t="s">
        <v>1079</v>
      </c>
      <c r="BQ60" s="1" t="str">
        <f t="shared" si="0"/>
        <v>A + aaAa</v>
      </c>
      <c r="BR60" s="3">
        <f>SUM($C60:BL60)</f>
        <v>0</v>
      </c>
      <c r="BS60" s="3">
        <f>MAX($C60:BL60)</f>
        <v>0</v>
      </c>
      <c r="BT60" s="1">
        <f>IF(BS60&gt;Params!$B$1,1,0)</f>
        <v>0</v>
      </c>
      <c r="BU60" s="6" t="s">
        <v>1079</v>
      </c>
      <c r="BV60" s="1">
        <f t="shared" si="1"/>
        <v>8</v>
      </c>
      <c r="BW60" s="1">
        <f t="shared" si="2"/>
        <v>3</v>
      </c>
      <c r="BX60" s="1">
        <f t="shared" si="3"/>
        <v>4</v>
      </c>
      <c r="BY60" s="1">
        <f t="shared" si="4"/>
        <v>5</v>
      </c>
      <c r="BZ60" s="1" t="str">
        <f t="shared" si="5"/>
        <v>A</v>
      </c>
      <c r="CA60" s="1" t="str">
        <f t="shared" si="6"/>
        <v>aaAa</v>
      </c>
      <c r="CB60" s="1" t="str">
        <f t="shared" si="7"/>
        <v>1</v>
      </c>
      <c r="CC60" s="1" t="str">
        <f t="shared" si="8"/>
        <v>0010</v>
      </c>
      <c r="CD60" s="1">
        <f t="shared" si="9"/>
        <v>1</v>
      </c>
      <c r="CE60" s="1">
        <f t="shared" si="10"/>
        <v>4</v>
      </c>
      <c r="CF60" s="12">
        <f t="shared" si="11"/>
        <v>1.0000000000000001E-5</v>
      </c>
      <c r="CG60" s="12">
        <f t="shared" si="12"/>
        <v>1E-4</v>
      </c>
      <c r="CH60" s="11">
        <f t="shared" si="13"/>
        <v>405000001.00010002</v>
      </c>
      <c r="CI60" s="1">
        <f t="shared" si="14"/>
        <v>0</v>
      </c>
      <c r="CJ60" s="6" t="s">
        <v>1079</v>
      </c>
      <c r="CK60" s="2">
        <f t="shared" si="30"/>
        <v>1</v>
      </c>
      <c r="CL60" s="2">
        <f t="shared" si="30"/>
        <v>0</v>
      </c>
      <c r="CM60" s="2">
        <f t="shared" si="30"/>
        <v>0</v>
      </c>
      <c r="CN60" s="2">
        <f t="shared" si="30"/>
        <v>0</v>
      </c>
      <c r="CO60" s="2">
        <f t="shared" si="30"/>
        <v>0</v>
      </c>
      <c r="CP60" s="2">
        <f t="shared" si="19"/>
        <v>1</v>
      </c>
      <c r="CQ60" s="2">
        <f t="shared" si="20"/>
        <v>0</v>
      </c>
      <c r="CR60" s="6" t="s">
        <v>1079</v>
      </c>
      <c r="CS60" s="2">
        <f t="shared" si="28"/>
        <v>-1</v>
      </c>
      <c r="CT60" s="2">
        <f t="shared" si="28"/>
        <v>-1</v>
      </c>
      <c r="CU60" s="2">
        <f t="shared" si="28"/>
        <v>1</v>
      </c>
      <c r="CV60" s="2">
        <f t="shared" si="28"/>
        <v>-1</v>
      </c>
      <c r="CW60" s="2">
        <f t="shared" si="28"/>
        <v>0</v>
      </c>
      <c r="CX60" s="2">
        <f t="shared" si="22"/>
        <v>1</v>
      </c>
      <c r="CY60" s="2">
        <f t="shared" si="23"/>
        <v>3</v>
      </c>
      <c r="CZ60" s="2">
        <f t="shared" si="29"/>
        <v>2</v>
      </c>
      <c r="DA60" s="2">
        <f t="shared" si="29"/>
        <v>3</v>
      </c>
      <c r="DB60" s="2">
        <f t="shared" si="25"/>
        <v>5</v>
      </c>
      <c r="DC60" s="1">
        <f>BT60*IF(BO60&lt;Params!$B$1,1,0)</f>
        <v>0</v>
      </c>
      <c r="DD60" s="1">
        <f t="shared" si="26"/>
        <v>0</v>
      </c>
      <c r="DE60" s="11">
        <f t="shared" si="17"/>
        <v>8503000001.0001001</v>
      </c>
      <c r="DF60" s="11">
        <f t="shared" si="18"/>
        <v>8596000001.0000992</v>
      </c>
    </row>
    <row r="61" spans="1:110" x14ac:dyDescent="0.45">
      <c r="A61" s="1">
        <v>552</v>
      </c>
      <c r="B61" s="1" t="s">
        <v>584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6" t="s">
        <v>1079</v>
      </c>
      <c r="BN61" s="1" t="s">
        <v>584</v>
      </c>
      <c r="BO61" s="1">
        <v>0</v>
      </c>
      <c r="BP61" s="6" t="s">
        <v>1079</v>
      </c>
      <c r="BQ61" s="1" t="str">
        <f t="shared" si="0"/>
        <v>A + aaAA</v>
      </c>
      <c r="BR61" s="3">
        <f>SUM($C61:BL61)</f>
        <v>0</v>
      </c>
      <c r="BS61" s="3">
        <f>MAX($C61:BL61)</f>
        <v>0</v>
      </c>
      <c r="BT61" s="1">
        <f>IF(BS61&gt;Params!$B$1,1,0)</f>
        <v>0</v>
      </c>
      <c r="BU61" s="6" t="s">
        <v>1079</v>
      </c>
      <c r="BV61" s="1">
        <f t="shared" si="1"/>
        <v>8</v>
      </c>
      <c r="BW61" s="1">
        <f t="shared" si="2"/>
        <v>3</v>
      </c>
      <c r="BX61" s="1">
        <f t="shared" si="3"/>
        <v>4</v>
      </c>
      <c r="BY61" s="1">
        <f t="shared" si="4"/>
        <v>5</v>
      </c>
      <c r="BZ61" s="1" t="str">
        <f t="shared" si="5"/>
        <v>A</v>
      </c>
      <c r="CA61" s="1" t="str">
        <f t="shared" si="6"/>
        <v>aaAA</v>
      </c>
      <c r="CB61" s="1" t="str">
        <f t="shared" si="7"/>
        <v>1</v>
      </c>
      <c r="CC61" s="1" t="str">
        <f t="shared" si="8"/>
        <v>0011</v>
      </c>
      <c r="CD61" s="1">
        <f t="shared" si="9"/>
        <v>1</v>
      </c>
      <c r="CE61" s="1">
        <f t="shared" si="10"/>
        <v>4</v>
      </c>
      <c r="CF61" s="12">
        <f t="shared" si="11"/>
        <v>1.0000000000000001E-5</v>
      </c>
      <c r="CG61" s="12">
        <f t="shared" si="12"/>
        <v>1.1E-4</v>
      </c>
      <c r="CH61" s="11">
        <f t="shared" si="13"/>
        <v>405000001.00010997</v>
      </c>
      <c r="CI61" s="1">
        <f t="shared" si="14"/>
        <v>0</v>
      </c>
      <c r="CJ61" s="6" t="s">
        <v>1079</v>
      </c>
      <c r="CK61" s="2">
        <f t="shared" si="30"/>
        <v>1</v>
      </c>
      <c r="CL61" s="2">
        <f t="shared" si="30"/>
        <v>0</v>
      </c>
      <c r="CM61" s="2">
        <f t="shared" si="30"/>
        <v>0</v>
      </c>
      <c r="CN61" s="2">
        <f t="shared" si="30"/>
        <v>0</v>
      </c>
      <c r="CO61" s="2">
        <f t="shared" si="30"/>
        <v>0</v>
      </c>
      <c r="CP61" s="2">
        <f t="shared" si="19"/>
        <v>1</v>
      </c>
      <c r="CQ61" s="2">
        <f t="shared" si="20"/>
        <v>0</v>
      </c>
      <c r="CR61" s="6" t="s">
        <v>1079</v>
      </c>
      <c r="CS61" s="2">
        <f t="shared" si="28"/>
        <v>-1</v>
      </c>
      <c r="CT61" s="2">
        <f t="shared" si="28"/>
        <v>-1</v>
      </c>
      <c r="CU61" s="2">
        <f t="shared" si="28"/>
        <v>1</v>
      </c>
      <c r="CV61" s="2">
        <f t="shared" si="28"/>
        <v>1</v>
      </c>
      <c r="CW61" s="2">
        <f t="shared" si="28"/>
        <v>0</v>
      </c>
      <c r="CX61" s="2">
        <f t="shared" si="22"/>
        <v>2</v>
      </c>
      <c r="CY61" s="2">
        <f t="shared" si="23"/>
        <v>2</v>
      </c>
      <c r="CZ61" s="2">
        <f t="shared" si="29"/>
        <v>3</v>
      </c>
      <c r="DA61" s="2">
        <f t="shared" si="29"/>
        <v>2</v>
      </c>
      <c r="DB61" s="2">
        <f t="shared" si="25"/>
        <v>5</v>
      </c>
      <c r="DC61" s="1">
        <f>BT61*IF(BO61&lt;Params!$B$1,1,0)</f>
        <v>0</v>
      </c>
      <c r="DD61" s="1">
        <f t="shared" si="26"/>
        <v>0</v>
      </c>
      <c r="DE61" s="11">
        <f t="shared" si="17"/>
        <v>8502000001.0001097</v>
      </c>
      <c r="DF61" s="11">
        <f t="shared" si="18"/>
        <v>8597000001.0001106</v>
      </c>
    </row>
    <row r="62" spans="1:110" x14ac:dyDescent="0.45">
      <c r="A62" s="1">
        <v>563</v>
      </c>
      <c r="B62" s="1" t="s">
        <v>595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6" t="s">
        <v>1079</v>
      </c>
      <c r="BN62" s="1" t="s">
        <v>595</v>
      </c>
      <c r="BO62" s="1">
        <v>0</v>
      </c>
      <c r="BP62" s="6" t="s">
        <v>1079</v>
      </c>
      <c r="BQ62" s="1" t="str">
        <f t="shared" si="0"/>
        <v>A + aAaa</v>
      </c>
      <c r="BR62" s="3">
        <f>SUM($C62:BL62)</f>
        <v>0</v>
      </c>
      <c r="BS62" s="3">
        <f>MAX($C62:BL62)</f>
        <v>0</v>
      </c>
      <c r="BT62" s="1">
        <f>IF(BS62&gt;Params!$B$1,1,0)</f>
        <v>0</v>
      </c>
      <c r="BU62" s="6" t="s">
        <v>1079</v>
      </c>
      <c r="BV62" s="1">
        <f t="shared" si="1"/>
        <v>8</v>
      </c>
      <c r="BW62" s="1">
        <f t="shared" si="2"/>
        <v>3</v>
      </c>
      <c r="BX62" s="1">
        <f t="shared" si="3"/>
        <v>4</v>
      </c>
      <c r="BY62" s="1">
        <f t="shared" si="4"/>
        <v>5</v>
      </c>
      <c r="BZ62" s="1" t="str">
        <f t="shared" si="5"/>
        <v>A</v>
      </c>
      <c r="CA62" s="1" t="str">
        <f t="shared" si="6"/>
        <v>aAaa</v>
      </c>
      <c r="CB62" s="1" t="str">
        <f t="shared" si="7"/>
        <v>1</v>
      </c>
      <c r="CC62" s="1" t="str">
        <f t="shared" si="8"/>
        <v>0100</v>
      </c>
      <c r="CD62" s="1">
        <f t="shared" si="9"/>
        <v>1</v>
      </c>
      <c r="CE62" s="1">
        <f t="shared" si="10"/>
        <v>4</v>
      </c>
      <c r="CF62" s="12">
        <f t="shared" si="11"/>
        <v>1.0000000000000001E-5</v>
      </c>
      <c r="CG62" s="12">
        <f t="shared" si="12"/>
        <v>1E-3</v>
      </c>
      <c r="CH62" s="11">
        <f t="shared" si="13"/>
        <v>405000001.00099999</v>
      </c>
      <c r="CI62" s="1">
        <f t="shared" si="14"/>
        <v>0</v>
      </c>
      <c r="CJ62" s="6" t="s">
        <v>1079</v>
      </c>
      <c r="CK62" s="2">
        <f t="shared" si="30"/>
        <v>1</v>
      </c>
      <c r="CL62" s="2">
        <f t="shared" si="30"/>
        <v>0</v>
      </c>
      <c r="CM62" s="2">
        <f t="shared" si="30"/>
        <v>0</v>
      </c>
      <c r="CN62" s="2">
        <f t="shared" si="30"/>
        <v>0</v>
      </c>
      <c r="CO62" s="2">
        <f t="shared" si="30"/>
        <v>0</v>
      </c>
      <c r="CP62" s="2">
        <f t="shared" si="19"/>
        <v>1</v>
      </c>
      <c r="CQ62" s="2">
        <f t="shared" si="20"/>
        <v>0</v>
      </c>
      <c r="CR62" s="6" t="s">
        <v>1079</v>
      </c>
      <c r="CS62" s="2">
        <f t="shared" si="28"/>
        <v>-1</v>
      </c>
      <c r="CT62" s="2">
        <f t="shared" si="28"/>
        <v>1</v>
      </c>
      <c r="CU62" s="2">
        <f t="shared" si="28"/>
        <v>-1</v>
      </c>
      <c r="CV62" s="2">
        <f t="shared" si="28"/>
        <v>-1</v>
      </c>
      <c r="CW62" s="2">
        <f t="shared" si="28"/>
        <v>0</v>
      </c>
      <c r="CX62" s="2">
        <f t="shared" si="22"/>
        <v>1</v>
      </c>
      <c r="CY62" s="2">
        <f t="shared" si="23"/>
        <v>3</v>
      </c>
      <c r="CZ62" s="2">
        <f t="shared" si="29"/>
        <v>2</v>
      </c>
      <c r="DA62" s="2">
        <f t="shared" si="29"/>
        <v>3</v>
      </c>
      <c r="DB62" s="2">
        <f t="shared" si="25"/>
        <v>5</v>
      </c>
      <c r="DC62" s="1">
        <f>BT62*IF(BO62&lt;Params!$B$1,1,0)</f>
        <v>0</v>
      </c>
      <c r="DD62" s="1">
        <f t="shared" si="26"/>
        <v>0</v>
      </c>
      <c r="DE62" s="11">
        <f t="shared" si="17"/>
        <v>8503000001.0010004</v>
      </c>
      <c r="DF62" s="11">
        <f t="shared" si="18"/>
        <v>8596000001.0009995</v>
      </c>
    </row>
    <row r="63" spans="1:110" x14ac:dyDescent="0.45">
      <c r="A63" s="1">
        <v>575</v>
      </c>
      <c r="B63" s="1" t="s">
        <v>607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6" t="s">
        <v>1079</v>
      </c>
      <c r="BN63" s="1" t="s">
        <v>607</v>
      </c>
      <c r="BO63" s="1">
        <v>0</v>
      </c>
      <c r="BP63" s="6" t="s">
        <v>1079</v>
      </c>
      <c r="BQ63" s="1" t="str">
        <f t="shared" si="0"/>
        <v>A + aAaA</v>
      </c>
      <c r="BR63" s="3">
        <f>SUM($C63:BL63)</f>
        <v>0</v>
      </c>
      <c r="BS63" s="3">
        <f>MAX($C63:BL63)</f>
        <v>0</v>
      </c>
      <c r="BT63" s="1">
        <f>IF(BS63&gt;Params!$B$1,1,0)</f>
        <v>0</v>
      </c>
      <c r="BU63" s="6" t="s">
        <v>1079</v>
      </c>
      <c r="BV63" s="1">
        <f t="shared" si="1"/>
        <v>8</v>
      </c>
      <c r="BW63" s="1">
        <f t="shared" si="2"/>
        <v>3</v>
      </c>
      <c r="BX63" s="1">
        <f t="shared" si="3"/>
        <v>4</v>
      </c>
      <c r="BY63" s="1">
        <f t="shared" si="4"/>
        <v>5</v>
      </c>
      <c r="BZ63" s="1" t="str">
        <f t="shared" si="5"/>
        <v>A</v>
      </c>
      <c r="CA63" s="1" t="str">
        <f t="shared" si="6"/>
        <v>aAaA</v>
      </c>
      <c r="CB63" s="1" t="str">
        <f t="shared" si="7"/>
        <v>1</v>
      </c>
      <c r="CC63" s="1" t="str">
        <f t="shared" si="8"/>
        <v>0101</v>
      </c>
      <c r="CD63" s="1">
        <f t="shared" si="9"/>
        <v>1</v>
      </c>
      <c r="CE63" s="1">
        <f t="shared" si="10"/>
        <v>4</v>
      </c>
      <c r="CF63" s="12">
        <f t="shared" si="11"/>
        <v>1.0000000000000001E-5</v>
      </c>
      <c r="CG63" s="12">
        <f t="shared" si="12"/>
        <v>1.01E-3</v>
      </c>
      <c r="CH63" s="11">
        <f t="shared" si="13"/>
        <v>405000001.00101</v>
      </c>
      <c r="CI63" s="1">
        <f t="shared" si="14"/>
        <v>0</v>
      </c>
      <c r="CJ63" s="6" t="s">
        <v>1079</v>
      </c>
      <c r="CK63" s="2">
        <f t="shared" si="30"/>
        <v>1</v>
      </c>
      <c r="CL63" s="2">
        <f t="shared" si="30"/>
        <v>0</v>
      </c>
      <c r="CM63" s="2">
        <f t="shared" si="30"/>
        <v>0</v>
      </c>
      <c r="CN63" s="2">
        <f t="shared" si="30"/>
        <v>0</v>
      </c>
      <c r="CO63" s="2">
        <f t="shared" si="30"/>
        <v>0</v>
      </c>
      <c r="CP63" s="2">
        <f t="shared" si="19"/>
        <v>1</v>
      </c>
      <c r="CQ63" s="2">
        <f t="shared" si="20"/>
        <v>0</v>
      </c>
      <c r="CR63" s="6" t="s">
        <v>1079</v>
      </c>
      <c r="CS63" s="2">
        <f t="shared" si="28"/>
        <v>-1</v>
      </c>
      <c r="CT63" s="2">
        <f t="shared" si="28"/>
        <v>1</v>
      </c>
      <c r="CU63" s="2">
        <f t="shared" si="28"/>
        <v>-1</v>
      </c>
      <c r="CV63" s="2">
        <f t="shared" si="28"/>
        <v>1</v>
      </c>
      <c r="CW63" s="2">
        <f t="shared" si="28"/>
        <v>0</v>
      </c>
      <c r="CX63" s="2">
        <f t="shared" si="22"/>
        <v>2</v>
      </c>
      <c r="CY63" s="2">
        <f t="shared" si="23"/>
        <v>2</v>
      </c>
      <c r="CZ63" s="2">
        <f t="shared" si="29"/>
        <v>3</v>
      </c>
      <c r="DA63" s="2">
        <f t="shared" si="29"/>
        <v>2</v>
      </c>
      <c r="DB63" s="2">
        <f t="shared" si="25"/>
        <v>5</v>
      </c>
      <c r="DC63" s="1">
        <f>BT63*IF(BO63&lt;Params!$B$1,1,0)</f>
        <v>0</v>
      </c>
      <c r="DD63" s="1">
        <f t="shared" si="26"/>
        <v>0</v>
      </c>
      <c r="DE63" s="11">
        <f t="shared" si="17"/>
        <v>8502000001.0010099</v>
      </c>
      <c r="DF63" s="11">
        <f t="shared" si="18"/>
        <v>8597000001.0010109</v>
      </c>
    </row>
    <row r="64" spans="1:110" x14ac:dyDescent="0.45">
      <c r="A64" s="1">
        <v>588</v>
      </c>
      <c r="B64" s="1" t="s">
        <v>620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6" t="s">
        <v>1079</v>
      </c>
      <c r="BN64" s="1" t="s">
        <v>620</v>
      </c>
      <c r="BO64" s="1">
        <v>0</v>
      </c>
      <c r="BP64" s="6" t="s">
        <v>1079</v>
      </c>
      <c r="BQ64" s="1" t="str">
        <f t="shared" si="0"/>
        <v>A + aAAa</v>
      </c>
      <c r="BR64" s="3">
        <f>SUM($C64:BL64)</f>
        <v>0</v>
      </c>
      <c r="BS64" s="3">
        <f>MAX($C64:BL64)</f>
        <v>0</v>
      </c>
      <c r="BT64" s="1">
        <f>IF(BS64&gt;Params!$B$1,1,0)</f>
        <v>0</v>
      </c>
      <c r="BU64" s="6" t="s">
        <v>1079</v>
      </c>
      <c r="BV64" s="1">
        <f t="shared" si="1"/>
        <v>8</v>
      </c>
      <c r="BW64" s="1">
        <f t="shared" si="2"/>
        <v>3</v>
      </c>
      <c r="BX64" s="1">
        <f t="shared" si="3"/>
        <v>4</v>
      </c>
      <c r="BY64" s="1">
        <f t="shared" si="4"/>
        <v>5</v>
      </c>
      <c r="BZ64" s="1" t="str">
        <f t="shared" si="5"/>
        <v>A</v>
      </c>
      <c r="CA64" s="1" t="str">
        <f t="shared" si="6"/>
        <v>aAAa</v>
      </c>
      <c r="CB64" s="1" t="str">
        <f t="shared" si="7"/>
        <v>1</v>
      </c>
      <c r="CC64" s="1" t="str">
        <f t="shared" si="8"/>
        <v>0110</v>
      </c>
      <c r="CD64" s="1">
        <f t="shared" si="9"/>
        <v>1</v>
      </c>
      <c r="CE64" s="1">
        <f t="shared" si="10"/>
        <v>4</v>
      </c>
      <c r="CF64" s="12">
        <f t="shared" si="11"/>
        <v>1.0000000000000001E-5</v>
      </c>
      <c r="CG64" s="12">
        <f t="shared" si="12"/>
        <v>1.1000000000000001E-3</v>
      </c>
      <c r="CH64" s="11">
        <f t="shared" si="13"/>
        <v>405000001.0011</v>
      </c>
      <c r="CI64" s="1">
        <f t="shared" si="14"/>
        <v>0</v>
      </c>
      <c r="CJ64" s="6" t="s">
        <v>1079</v>
      </c>
      <c r="CK64" s="2">
        <f t="shared" si="30"/>
        <v>1</v>
      </c>
      <c r="CL64" s="2">
        <f t="shared" si="30"/>
        <v>0</v>
      </c>
      <c r="CM64" s="2">
        <f t="shared" si="30"/>
        <v>0</v>
      </c>
      <c r="CN64" s="2">
        <f t="shared" si="30"/>
        <v>0</v>
      </c>
      <c r="CO64" s="2">
        <f t="shared" si="30"/>
        <v>0</v>
      </c>
      <c r="CP64" s="2">
        <f t="shared" si="19"/>
        <v>1</v>
      </c>
      <c r="CQ64" s="2">
        <f t="shared" si="20"/>
        <v>0</v>
      </c>
      <c r="CR64" s="6" t="s">
        <v>1079</v>
      </c>
      <c r="CS64" s="2">
        <f t="shared" si="28"/>
        <v>-1</v>
      </c>
      <c r="CT64" s="2">
        <f t="shared" si="28"/>
        <v>1</v>
      </c>
      <c r="CU64" s="2">
        <f t="shared" si="28"/>
        <v>1</v>
      </c>
      <c r="CV64" s="2">
        <f t="shared" si="28"/>
        <v>-1</v>
      </c>
      <c r="CW64" s="2">
        <f t="shared" si="28"/>
        <v>0</v>
      </c>
      <c r="CX64" s="2">
        <f t="shared" si="22"/>
        <v>2</v>
      </c>
      <c r="CY64" s="2">
        <f t="shared" si="23"/>
        <v>2</v>
      </c>
      <c r="CZ64" s="2">
        <f t="shared" si="29"/>
        <v>3</v>
      </c>
      <c r="DA64" s="2">
        <f t="shared" si="29"/>
        <v>2</v>
      </c>
      <c r="DB64" s="2">
        <f t="shared" si="25"/>
        <v>5</v>
      </c>
      <c r="DC64" s="1">
        <f>BT64*IF(BO64&lt;Params!$B$1,1,0)</f>
        <v>0</v>
      </c>
      <c r="DD64" s="1">
        <f t="shared" si="26"/>
        <v>0</v>
      </c>
      <c r="DE64" s="11">
        <f t="shared" si="17"/>
        <v>8502000001.0010996</v>
      </c>
      <c r="DF64" s="11">
        <f t="shared" si="18"/>
        <v>8597000001.0011005</v>
      </c>
    </row>
    <row r="65" spans="1:110" x14ac:dyDescent="0.45">
      <c r="A65" s="1">
        <v>602</v>
      </c>
      <c r="B65" s="1" t="s">
        <v>634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6" t="s">
        <v>1079</v>
      </c>
      <c r="BN65" s="1" t="s">
        <v>634</v>
      </c>
      <c r="BO65" s="1">
        <v>0</v>
      </c>
      <c r="BP65" s="6" t="s">
        <v>1079</v>
      </c>
      <c r="BQ65" s="1" t="str">
        <f t="shared" si="0"/>
        <v>A + aAAA</v>
      </c>
      <c r="BR65" s="3">
        <f>SUM($C65:BL65)</f>
        <v>0</v>
      </c>
      <c r="BS65" s="3">
        <f>MAX($C65:BL65)</f>
        <v>0</v>
      </c>
      <c r="BT65" s="1">
        <f>IF(BS65&gt;Params!$B$1,1,0)</f>
        <v>0</v>
      </c>
      <c r="BU65" s="6" t="s">
        <v>1079</v>
      </c>
      <c r="BV65" s="1">
        <f t="shared" si="1"/>
        <v>8</v>
      </c>
      <c r="BW65" s="1">
        <f t="shared" si="2"/>
        <v>3</v>
      </c>
      <c r="BX65" s="1">
        <f t="shared" si="3"/>
        <v>4</v>
      </c>
      <c r="BY65" s="1">
        <f t="shared" si="4"/>
        <v>5</v>
      </c>
      <c r="BZ65" s="1" t="str">
        <f t="shared" si="5"/>
        <v>A</v>
      </c>
      <c r="CA65" s="1" t="str">
        <f t="shared" si="6"/>
        <v>aAAA</v>
      </c>
      <c r="CB65" s="1" t="str">
        <f t="shared" si="7"/>
        <v>1</v>
      </c>
      <c r="CC65" s="1" t="str">
        <f t="shared" si="8"/>
        <v>0111</v>
      </c>
      <c r="CD65" s="1">
        <f t="shared" si="9"/>
        <v>1</v>
      </c>
      <c r="CE65" s="1">
        <f t="shared" si="10"/>
        <v>4</v>
      </c>
      <c r="CF65" s="12">
        <f t="shared" si="11"/>
        <v>1.0000000000000001E-5</v>
      </c>
      <c r="CG65" s="12">
        <f t="shared" si="12"/>
        <v>1.1100000000000001E-3</v>
      </c>
      <c r="CH65" s="11">
        <f t="shared" si="13"/>
        <v>405000001.00111002</v>
      </c>
      <c r="CI65" s="1">
        <f t="shared" si="14"/>
        <v>0</v>
      </c>
      <c r="CJ65" s="6" t="s">
        <v>1079</v>
      </c>
      <c r="CK65" s="2">
        <f t="shared" si="30"/>
        <v>1</v>
      </c>
      <c r="CL65" s="2">
        <f t="shared" si="30"/>
        <v>0</v>
      </c>
      <c r="CM65" s="2">
        <f t="shared" si="30"/>
        <v>0</v>
      </c>
      <c r="CN65" s="2">
        <f t="shared" si="30"/>
        <v>0</v>
      </c>
      <c r="CO65" s="2">
        <f t="shared" si="30"/>
        <v>0</v>
      </c>
      <c r="CP65" s="2">
        <f t="shared" si="19"/>
        <v>1</v>
      </c>
      <c r="CQ65" s="2">
        <f t="shared" si="20"/>
        <v>0</v>
      </c>
      <c r="CR65" s="6" t="s">
        <v>1079</v>
      </c>
      <c r="CS65" s="2">
        <f t="shared" si="28"/>
        <v>-1</v>
      </c>
      <c r="CT65" s="2">
        <f t="shared" si="28"/>
        <v>1</v>
      </c>
      <c r="CU65" s="2">
        <f t="shared" si="28"/>
        <v>1</v>
      </c>
      <c r="CV65" s="2">
        <f t="shared" si="28"/>
        <v>1</v>
      </c>
      <c r="CW65" s="2">
        <f t="shared" si="28"/>
        <v>0</v>
      </c>
      <c r="CX65" s="2">
        <f t="shared" si="22"/>
        <v>3</v>
      </c>
      <c r="CY65" s="2">
        <f t="shared" si="23"/>
        <v>1</v>
      </c>
      <c r="CZ65" s="2">
        <f t="shared" si="29"/>
        <v>4</v>
      </c>
      <c r="DA65" s="2">
        <f t="shared" si="29"/>
        <v>1</v>
      </c>
      <c r="DB65" s="2">
        <f t="shared" si="25"/>
        <v>5</v>
      </c>
      <c r="DC65" s="1">
        <f>BT65*IF(BO65&lt;Params!$B$1,1,0)</f>
        <v>0</v>
      </c>
      <c r="DD65" s="1">
        <f t="shared" si="26"/>
        <v>0</v>
      </c>
      <c r="DE65" s="11">
        <f t="shared" si="17"/>
        <v>8501000001.0011101</v>
      </c>
      <c r="DF65" s="11">
        <f t="shared" si="18"/>
        <v>8598000001.0011101</v>
      </c>
    </row>
    <row r="66" spans="1:110" x14ac:dyDescent="0.45">
      <c r="A66" s="1">
        <v>106</v>
      </c>
      <c r="B66" s="1" t="s">
        <v>107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6" t="s">
        <v>1079</v>
      </c>
      <c r="BN66" s="1" t="s">
        <v>107</v>
      </c>
      <c r="BO66" s="1">
        <v>0</v>
      </c>
      <c r="BP66" s="6" t="s">
        <v>1079</v>
      </c>
      <c r="BQ66" s="1" t="str">
        <f t="shared" ref="BQ66:BQ129" si="31">$B66</f>
        <v>A + Aaaa</v>
      </c>
      <c r="BR66" s="3">
        <f>SUM($C66:BL66)</f>
        <v>0</v>
      </c>
      <c r="BS66" s="3">
        <f>MAX($C66:BL66)</f>
        <v>0</v>
      </c>
      <c r="BT66" s="1">
        <f>IF(BS66&gt;Params!$B$1,1,0)</f>
        <v>0</v>
      </c>
      <c r="BU66" s="6" t="s">
        <v>1079</v>
      </c>
      <c r="BV66" s="1">
        <f t="shared" ref="BV66:BV129" si="32">LEN(BQ66)</f>
        <v>8</v>
      </c>
      <c r="BW66" s="1">
        <f t="shared" ref="BW66:BW129" si="33">FIND("+",BQ66)</f>
        <v>3</v>
      </c>
      <c r="BX66" s="1">
        <f t="shared" ref="BX66:BX129" si="34">MAX(BW66-2,BV66-BW66-1)</f>
        <v>4</v>
      </c>
      <c r="BY66" s="1">
        <f t="shared" ref="BY66:BY129" si="35">BV66-3</f>
        <v>5</v>
      </c>
      <c r="BZ66" s="1" t="str">
        <f t="shared" ref="BZ66:BZ129" si="36">LEFT(BQ66,BW66-2)</f>
        <v>A</v>
      </c>
      <c r="CA66" s="1" t="str">
        <f t="shared" ref="CA66:CA129" si="37">RIGHT(BQ66,BV66-BW66-1)</f>
        <v>Aaaa</v>
      </c>
      <c r="CB66" s="1" t="str">
        <f t="shared" ref="CB66:CB129" si="38">SUBSTITUTE(SUBSTITUTE(BZ66,"A",1),"a",0)</f>
        <v>1</v>
      </c>
      <c r="CC66" s="1" t="str">
        <f t="shared" ref="CC66:CC129" si="39">SUBSTITUTE(SUBSTITUTE(CA66,"A",1),"a",0)</f>
        <v>1000</v>
      </c>
      <c r="CD66" s="1">
        <f t="shared" ref="CD66:CD129" si="40">LEN(CB66)</f>
        <v>1</v>
      </c>
      <c r="CE66" s="1">
        <f t="shared" ref="CE66:CE129" si="41">LEN(CC66)</f>
        <v>4</v>
      </c>
      <c r="CF66" s="12">
        <f t="shared" ref="CF66:CF129" si="42">VALUE(CB66)/10^5</f>
        <v>1.0000000000000001E-5</v>
      </c>
      <c r="CG66" s="12">
        <f t="shared" ref="CG66:CG129" si="43">VALUE(CC66)/10^5</f>
        <v>0.01</v>
      </c>
      <c r="CH66" s="11">
        <f t="shared" ref="CH66:CH129" si="44">BX66*10^8+BY66*10^6+CF66*10^5+CG66</f>
        <v>405000001.00999999</v>
      </c>
      <c r="CI66" s="1">
        <f t="shared" ref="CI66:CI129" si="45">BT66*IF(BO66=0,1,0)</f>
        <v>0</v>
      </c>
      <c r="CJ66" s="6" t="s">
        <v>1079</v>
      </c>
      <c r="CK66" s="2">
        <f t="shared" si="30"/>
        <v>1</v>
      </c>
      <c r="CL66" s="2">
        <f t="shared" si="30"/>
        <v>0</v>
      </c>
      <c r="CM66" s="2">
        <f t="shared" si="30"/>
        <v>0</v>
      </c>
      <c r="CN66" s="2">
        <f t="shared" si="30"/>
        <v>0</v>
      </c>
      <c r="CO66" s="2">
        <f t="shared" si="30"/>
        <v>0</v>
      </c>
      <c r="CP66" s="2">
        <f t="shared" si="19"/>
        <v>1</v>
      </c>
      <c r="CQ66" s="2">
        <f t="shared" si="20"/>
        <v>0</v>
      </c>
      <c r="CR66" s="6" t="s">
        <v>1079</v>
      </c>
      <c r="CS66" s="2">
        <f t="shared" si="28"/>
        <v>1</v>
      </c>
      <c r="CT66" s="2">
        <f t="shared" si="28"/>
        <v>-1</v>
      </c>
      <c r="CU66" s="2">
        <f t="shared" si="28"/>
        <v>-1</v>
      </c>
      <c r="CV66" s="2">
        <f t="shared" si="28"/>
        <v>-1</v>
      </c>
      <c r="CW66" s="2">
        <f t="shared" si="28"/>
        <v>0</v>
      </c>
      <c r="CX66" s="2">
        <f t="shared" si="22"/>
        <v>1</v>
      </c>
      <c r="CY66" s="2">
        <f t="shared" si="23"/>
        <v>3</v>
      </c>
      <c r="CZ66" s="2">
        <f t="shared" si="29"/>
        <v>2</v>
      </c>
      <c r="DA66" s="2">
        <f t="shared" si="29"/>
        <v>3</v>
      </c>
      <c r="DB66" s="2">
        <f t="shared" si="25"/>
        <v>5</v>
      </c>
      <c r="DC66" s="1">
        <f>BT66*IF(BO66&lt;Params!$B$1,1,0)</f>
        <v>0</v>
      </c>
      <c r="DD66" s="1">
        <f t="shared" si="26"/>
        <v>0</v>
      </c>
      <c r="DE66" s="11">
        <f t="shared" ref="DE66:DE129" si="46">BX66*2*10^9+BY66*10^8+CQ66*10^7+CY66*10^6+CF66*10^5+CG66</f>
        <v>8503000001.0100002</v>
      </c>
      <c r="DF66" s="11">
        <f t="shared" ref="DF66:DF129" si="47">BX66*2*10^9+BY66*10^8+(9-CQ66)*10^7+(9-CY66)*10^6+CF66*10^5+CG66</f>
        <v>8596000001.0100002</v>
      </c>
    </row>
    <row r="67" spans="1:110" x14ac:dyDescent="0.45">
      <c r="A67" s="1">
        <v>92</v>
      </c>
      <c r="B67" s="1" t="s">
        <v>93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6" t="s">
        <v>1079</v>
      </c>
      <c r="BN67" s="1" t="s">
        <v>93</v>
      </c>
      <c r="BO67" s="1">
        <v>0.62084899999999998</v>
      </c>
      <c r="BP67" s="6" t="s">
        <v>1079</v>
      </c>
      <c r="BQ67" s="1" t="str">
        <f t="shared" si="31"/>
        <v>A + AaaA</v>
      </c>
      <c r="BR67" s="3">
        <f>SUM($C67:BL67)</f>
        <v>0</v>
      </c>
      <c r="BS67" s="3">
        <f>MAX($C67:BL67)</f>
        <v>0</v>
      </c>
      <c r="BT67" s="1">
        <f>IF(BS67&gt;Params!$B$1,1,0)</f>
        <v>0</v>
      </c>
      <c r="BU67" s="6" t="s">
        <v>1079</v>
      </c>
      <c r="BV67" s="1">
        <f t="shared" si="32"/>
        <v>8</v>
      </c>
      <c r="BW67" s="1">
        <f t="shared" si="33"/>
        <v>3</v>
      </c>
      <c r="BX67" s="1">
        <f t="shared" si="34"/>
        <v>4</v>
      </c>
      <c r="BY67" s="1">
        <f t="shared" si="35"/>
        <v>5</v>
      </c>
      <c r="BZ67" s="1" t="str">
        <f t="shared" si="36"/>
        <v>A</v>
      </c>
      <c r="CA67" s="1" t="str">
        <f t="shared" si="37"/>
        <v>AaaA</v>
      </c>
      <c r="CB67" s="1" t="str">
        <f t="shared" si="38"/>
        <v>1</v>
      </c>
      <c r="CC67" s="1" t="str">
        <f t="shared" si="39"/>
        <v>1001</v>
      </c>
      <c r="CD67" s="1">
        <f t="shared" si="40"/>
        <v>1</v>
      </c>
      <c r="CE67" s="1">
        <f t="shared" si="41"/>
        <v>4</v>
      </c>
      <c r="CF67" s="12">
        <f t="shared" si="42"/>
        <v>1.0000000000000001E-5</v>
      </c>
      <c r="CG67" s="12">
        <f t="shared" si="43"/>
        <v>1.001E-2</v>
      </c>
      <c r="CH67" s="11">
        <f t="shared" si="44"/>
        <v>405000001.01001</v>
      </c>
      <c r="CI67" s="1">
        <f t="shared" si="45"/>
        <v>0</v>
      </c>
      <c r="CJ67" s="6" t="s">
        <v>1079</v>
      </c>
      <c r="CK67" s="2">
        <f t="shared" si="30"/>
        <v>1</v>
      </c>
      <c r="CL67" s="2">
        <f t="shared" si="30"/>
        <v>0</v>
      </c>
      <c r="CM67" s="2">
        <f t="shared" si="30"/>
        <v>0</v>
      </c>
      <c r="CN67" s="2">
        <f t="shared" si="30"/>
        <v>0</v>
      </c>
      <c r="CO67" s="2">
        <f t="shared" si="30"/>
        <v>0</v>
      </c>
      <c r="CP67" s="2">
        <f t="shared" ref="CP67:CP130" si="48">COUNTIF(CK67:CO67,1)</f>
        <v>1</v>
      </c>
      <c r="CQ67" s="2">
        <f t="shared" ref="CQ67:CQ130" si="49">COUNTIF(CK67:CO67,-1)</f>
        <v>0</v>
      </c>
      <c r="CR67" s="6" t="s">
        <v>1079</v>
      </c>
      <c r="CS67" s="2">
        <f t="shared" si="28"/>
        <v>1</v>
      </c>
      <c r="CT67" s="2">
        <f t="shared" si="28"/>
        <v>-1</v>
      </c>
      <c r="CU67" s="2">
        <f t="shared" si="28"/>
        <v>-1</v>
      </c>
      <c r="CV67" s="2">
        <f t="shared" si="28"/>
        <v>1</v>
      </c>
      <c r="CW67" s="2">
        <f t="shared" si="28"/>
        <v>0</v>
      </c>
      <c r="CX67" s="2">
        <f t="shared" ref="CX67:CX130" si="50">COUNTIF(CS67:CW67,1)</f>
        <v>2</v>
      </c>
      <c r="CY67" s="2">
        <f t="shared" ref="CY67:CY130" si="51">COUNTIF(CS67:CW67,-1)</f>
        <v>2</v>
      </c>
      <c r="CZ67" s="2">
        <f t="shared" si="29"/>
        <v>3</v>
      </c>
      <c r="DA67" s="2">
        <f t="shared" si="29"/>
        <v>2</v>
      </c>
      <c r="DB67" s="2">
        <f t="shared" ref="DB67:DB130" si="52">CZ67+DA67</f>
        <v>5</v>
      </c>
      <c r="DC67" s="1">
        <f>BT67*IF(BO67&lt;Params!$B$1,1,0)</f>
        <v>0</v>
      </c>
      <c r="DD67" s="1">
        <f t="shared" ref="DD67:DD130" si="53">+BT67</f>
        <v>0</v>
      </c>
      <c r="DE67" s="11">
        <f t="shared" si="46"/>
        <v>8502000001.0100098</v>
      </c>
      <c r="DF67" s="11">
        <f t="shared" si="47"/>
        <v>8597000001.0100098</v>
      </c>
    </row>
    <row r="68" spans="1:110" x14ac:dyDescent="0.45">
      <c r="A68" s="1">
        <v>79</v>
      </c>
      <c r="B68" s="1" t="s">
        <v>80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6" t="s">
        <v>1079</v>
      </c>
      <c r="BN68" s="1" t="s">
        <v>80</v>
      </c>
      <c r="BO68" s="1">
        <v>0.62084899999999998</v>
      </c>
      <c r="BP68" s="6" t="s">
        <v>1079</v>
      </c>
      <c r="BQ68" s="1" t="str">
        <f t="shared" si="31"/>
        <v>A + AaAa</v>
      </c>
      <c r="BR68" s="3">
        <f>SUM($C68:BL68)</f>
        <v>0</v>
      </c>
      <c r="BS68" s="3">
        <f>MAX($C68:BL68)</f>
        <v>0</v>
      </c>
      <c r="BT68" s="1">
        <f>IF(BS68&gt;Params!$B$1,1,0)</f>
        <v>0</v>
      </c>
      <c r="BU68" s="6" t="s">
        <v>1079</v>
      </c>
      <c r="BV68" s="1">
        <f t="shared" si="32"/>
        <v>8</v>
      </c>
      <c r="BW68" s="1">
        <f t="shared" si="33"/>
        <v>3</v>
      </c>
      <c r="BX68" s="1">
        <f t="shared" si="34"/>
        <v>4</v>
      </c>
      <c r="BY68" s="1">
        <f t="shared" si="35"/>
        <v>5</v>
      </c>
      <c r="BZ68" s="1" t="str">
        <f t="shared" si="36"/>
        <v>A</v>
      </c>
      <c r="CA68" s="1" t="str">
        <f t="shared" si="37"/>
        <v>AaAa</v>
      </c>
      <c r="CB68" s="1" t="str">
        <f t="shared" si="38"/>
        <v>1</v>
      </c>
      <c r="CC68" s="1" t="str">
        <f t="shared" si="39"/>
        <v>1010</v>
      </c>
      <c r="CD68" s="1">
        <f t="shared" si="40"/>
        <v>1</v>
      </c>
      <c r="CE68" s="1">
        <f t="shared" si="41"/>
        <v>4</v>
      </c>
      <c r="CF68" s="12">
        <f t="shared" si="42"/>
        <v>1.0000000000000001E-5</v>
      </c>
      <c r="CG68" s="12">
        <f t="shared" si="43"/>
        <v>1.01E-2</v>
      </c>
      <c r="CH68" s="11">
        <f t="shared" si="44"/>
        <v>405000001.01010001</v>
      </c>
      <c r="CI68" s="1">
        <f t="shared" si="45"/>
        <v>0</v>
      </c>
      <c r="CJ68" s="6" t="s">
        <v>1079</v>
      </c>
      <c r="CK68" s="2">
        <f t="shared" si="30"/>
        <v>1</v>
      </c>
      <c r="CL68" s="2">
        <f t="shared" si="30"/>
        <v>0</v>
      </c>
      <c r="CM68" s="2">
        <f t="shared" si="30"/>
        <v>0</v>
      </c>
      <c r="CN68" s="2">
        <f t="shared" si="30"/>
        <v>0</v>
      </c>
      <c r="CO68" s="2">
        <f t="shared" si="30"/>
        <v>0</v>
      </c>
      <c r="CP68" s="2">
        <f t="shared" si="48"/>
        <v>1</v>
      </c>
      <c r="CQ68" s="2">
        <f t="shared" si="49"/>
        <v>0</v>
      </c>
      <c r="CR68" s="6" t="s">
        <v>1079</v>
      </c>
      <c r="CS68" s="2">
        <f t="shared" si="28"/>
        <v>1</v>
      </c>
      <c r="CT68" s="2">
        <f t="shared" si="28"/>
        <v>-1</v>
      </c>
      <c r="CU68" s="2">
        <f t="shared" si="28"/>
        <v>1</v>
      </c>
      <c r="CV68" s="2">
        <f t="shared" si="28"/>
        <v>-1</v>
      </c>
      <c r="CW68" s="2">
        <f t="shared" si="28"/>
        <v>0</v>
      </c>
      <c r="CX68" s="2">
        <f t="shared" si="50"/>
        <v>2</v>
      </c>
      <c r="CY68" s="2">
        <f t="shared" si="51"/>
        <v>2</v>
      </c>
      <c r="CZ68" s="2">
        <f t="shared" si="29"/>
        <v>3</v>
      </c>
      <c r="DA68" s="2">
        <f t="shared" si="29"/>
        <v>2</v>
      </c>
      <c r="DB68" s="2">
        <f t="shared" si="52"/>
        <v>5</v>
      </c>
      <c r="DC68" s="1">
        <f>BT68*IF(BO68&lt;Params!$B$1,1,0)</f>
        <v>0</v>
      </c>
      <c r="DD68" s="1">
        <f t="shared" si="53"/>
        <v>0</v>
      </c>
      <c r="DE68" s="11">
        <f t="shared" si="46"/>
        <v>8502000001.0101004</v>
      </c>
      <c r="DF68" s="11">
        <f t="shared" si="47"/>
        <v>8597000001.0100994</v>
      </c>
    </row>
    <row r="69" spans="1:110" x14ac:dyDescent="0.45">
      <c r="A69" s="1">
        <v>67</v>
      </c>
      <c r="B69" s="1" t="s">
        <v>68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6" t="s">
        <v>1079</v>
      </c>
      <c r="BN69" s="1" t="s">
        <v>68</v>
      </c>
      <c r="BO69" s="1">
        <v>0</v>
      </c>
      <c r="BP69" s="6" t="s">
        <v>1079</v>
      </c>
      <c r="BQ69" s="1" t="str">
        <f t="shared" si="31"/>
        <v>A + AaAA</v>
      </c>
      <c r="BR69" s="3">
        <f>SUM($C69:BL69)</f>
        <v>0</v>
      </c>
      <c r="BS69" s="3">
        <f>MAX($C69:BL69)</f>
        <v>0</v>
      </c>
      <c r="BT69" s="1">
        <f>IF(BS69&gt;Params!$B$1,1,0)</f>
        <v>0</v>
      </c>
      <c r="BU69" s="6" t="s">
        <v>1079</v>
      </c>
      <c r="BV69" s="1">
        <f t="shared" si="32"/>
        <v>8</v>
      </c>
      <c r="BW69" s="1">
        <f t="shared" si="33"/>
        <v>3</v>
      </c>
      <c r="BX69" s="1">
        <f t="shared" si="34"/>
        <v>4</v>
      </c>
      <c r="BY69" s="1">
        <f t="shared" si="35"/>
        <v>5</v>
      </c>
      <c r="BZ69" s="1" t="str">
        <f t="shared" si="36"/>
        <v>A</v>
      </c>
      <c r="CA69" s="1" t="str">
        <f t="shared" si="37"/>
        <v>AaAA</v>
      </c>
      <c r="CB69" s="1" t="str">
        <f t="shared" si="38"/>
        <v>1</v>
      </c>
      <c r="CC69" s="1" t="str">
        <f t="shared" si="39"/>
        <v>1011</v>
      </c>
      <c r="CD69" s="1">
        <f t="shared" si="40"/>
        <v>1</v>
      </c>
      <c r="CE69" s="1">
        <f t="shared" si="41"/>
        <v>4</v>
      </c>
      <c r="CF69" s="12">
        <f t="shared" si="42"/>
        <v>1.0000000000000001E-5</v>
      </c>
      <c r="CG69" s="12">
        <f t="shared" si="43"/>
        <v>1.0109999999999999E-2</v>
      </c>
      <c r="CH69" s="11">
        <f t="shared" si="44"/>
        <v>405000001.01011002</v>
      </c>
      <c r="CI69" s="1">
        <f t="shared" si="45"/>
        <v>0</v>
      </c>
      <c r="CJ69" s="6" t="s">
        <v>1079</v>
      </c>
      <c r="CK69" s="2">
        <f t="shared" si="30"/>
        <v>1</v>
      </c>
      <c r="CL69" s="2">
        <f t="shared" si="30"/>
        <v>0</v>
      </c>
      <c r="CM69" s="2">
        <f t="shared" si="30"/>
        <v>0</v>
      </c>
      <c r="CN69" s="2">
        <f t="shared" si="30"/>
        <v>0</v>
      </c>
      <c r="CO69" s="2">
        <f t="shared" si="30"/>
        <v>0</v>
      </c>
      <c r="CP69" s="2">
        <f t="shared" si="48"/>
        <v>1</v>
      </c>
      <c r="CQ69" s="2">
        <f t="shared" si="49"/>
        <v>0</v>
      </c>
      <c r="CR69" s="6" t="s">
        <v>1079</v>
      </c>
      <c r="CS69" s="2">
        <f t="shared" si="28"/>
        <v>1</v>
      </c>
      <c r="CT69" s="2">
        <f t="shared" si="28"/>
        <v>-1</v>
      </c>
      <c r="CU69" s="2">
        <f t="shared" si="28"/>
        <v>1</v>
      </c>
      <c r="CV69" s="2">
        <f t="shared" si="28"/>
        <v>1</v>
      </c>
      <c r="CW69" s="2">
        <f t="shared" si="28"/>
        <v>0</v>
      </c>
      <c r="CX69" s="2">
        <f t="shared" si="50"/>
        <v>3</v>
      </c>
      <c r="CY69" s="2">
        <f t="shared" si="51"/>
        <v>1</v>
      </c>
      <c r="CZ69" s="2">
        <f t="shared" si="29"/>
        <v>4</v>
      </c>
      <c r="DA69" s="2">
        <f t="shared" si="29"/>
        <v>1</v>
      </c>
      <c r="DB69" s="2">
        <f t="shared" si="52"/>
        <v>5</v>
      </c>
      <c r="DC69" s="1">
        <f>BT69*IF(BO69&lt;Params!$B$1,1,0)</f>
        <v>0</v>
      </c>
      <c r="DD69" s="1">
        <f t="shared" si="53"/>
        <v>0</v>
      </c>
      <c r="DE69" s="11">
        <f t="shared" si="46"/>
        <v>8501000001.0101099</v>
      </c>
      <c r="DF69" s="11">
        <f t="shared" si="47"/>
        <v>8598000001.0101109</v>
      </c>
    </row>
    <row r="70" spans="1:110" x14ac:dyDescent="0.45">
      <c r="A70" s="1">
        <v>56</v>
      </c>
      <c r="B70" s="1" t="s">
        <v>57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6" t="s">
        <v>1079</v>
      </c>
      <c r="BN70" s="1" t="s">
        <v>57</v>
      </c>
      <c r="BO70" s="1">
        <v>0.69703999999999999</v>
      </c>
      <c r="BP70" s="6" t="s">
        <v>1079</v>
      </c>
      <c r="BQ70" s="1" t="str">
        <f t="shared" si="31"/>
        <v>A + AAaa</v>
      </c>
      <c r="BR70" s="3">
        <f>SUM($C70:BL70)</f>
        <v>0</v>
      </c>
      <c r="BS70" s="3">
        <f>MAX($C70:BL70)</f>
        <v>0</v>
      </c>
      <c r="BT70" s="1">
        <f>IF(BS70&gt;Params!$B$1,1,0)</f>
        <v>0</v>
      </c>
      <c r="BU70" s="6" t="s">
        <v>1079</v>
      </c>
      <c r="BV70" s="1">
        <f t="shared" si="32"/>
        <v>8</v>
      </c>
      <c r="BW70" s="1">
        <f t="shared" si="33"/>
        <v>3</v>
      </c>
      <c r="BX70" s="1">
        <f t="shared" si="34"/>
        <v>4</v>
      </c>
      <c r="BY70" s="1">
        <f t="shared" si="35"/>
        <v>5</v>
      </c>
      <c r="BZ70" s="1" t="str">
        <f t="shared" si="36"/>
        <v>A</v>
      </c>
      <c r="CA70" s="1" t="str">
        <f t="shared" si="37"/>
        <v>AAaa</v>
      </c>
      <c r="CB70" s="1" t="str">
        <f t="shared" si="38"/>
        <v>1</v>
      </c>
      <c r="CC70" s="1" t="str">
        <f t="shared" si="39"/>
        <v>1100</v>
      </c>
      <c r="CD70" s="1">
        <f t="shared" si="40"/>
        <v>1</v>
      </c>
      <c r="CE70" s="1">
        <f t="shared" si="41"/>
        <v>4</v>
      </c>
      <c r="CF70" s="12">
        <f t="shared" si="42"/>
        <v>1.0000000000000001E-5</v>
      </c>
      <c r="CG70" s="12">
        <f t="shared" si="43"/>
        <v>1.0999999999999999E-2</v>
      </c>
      <c r="CH70" s="11">
        <f t="shared" si="44"/>
        <v>405000001.01099998</v>
      </c>
      <c r="CI70" s="1">
        <f t="shared" si="45"/>
        <v>0</v>
      </c>
      <c r="CJ70" s="6" t="s">
        <v>1079</v>
      </c>
      <c r="CK70" s="2">
        <f t="shared" si="30"/>
        <v>1</v>
      </c>
      <c r="CL70" s="2">
        <f t="shared" si="30"/>
        <v>0</v>
      </c>
      <c r="CM70" s="2">
        <f t="shared" si="30"/>
        <v>0</v>
      </c>
      <c r="CN70" s="2">
        <f t="shared" si="30"/>
        <v>0</v>
      </c>
      <c r="CO70" s="2">
        <f t="shared" si="30"/>
        <v>0</v>
      </c>
      <c r="CP70" s="2">
        <f t="shared" si="48"/>
        <v>1</v>
      </c>
      <c r="CQ70" s="2">
        <f t="shared" si="49"/>
        <v>0</v>
      </c>
      <c r="CR70" s="6" t="s">
        <v>1079</v>
      </c>
      <c r="CS70" s="2">
        <f t="shared" ref="CS70:CW120" si="54">IF(LEN($CA70)&gt;=CS$1,IF(CODE(MID($CA70,CS$1,1))=CODE("A"),1,-1),0)</f>
        <v>1</v>
      </c>
      <c r="CT70" s="2">
        <f t="shared" si="54"/>
        <v>1</v>
      </c>
      <c r="CU70" s="2">
        <f t="shared" si="54"/>
        <v>-1</v>
      </c>
      <c r="CV70" s="2">
        <f t="shared" si="54"/>
        <v>-1</v>
      </c>
      <c r="CW70" s="2">
        <f t="shared" si="54"/>
        <v>0</v>
      </c>
      <c r="CX70" s="2">
        <f t="shared" si="50"/>
        <v>2</v>
      </c>
      <c r="CY70" s="2">
        <f t="shared" si="51"/>
        <v>2</v>
      </c>
      <c r="CZ70" s="2">
        <f t="shared" si="29"/>
        <v>3</v>
      </c>
      <c r="DA70" s="2">
        <f t="shared" si="29"/>
        <v>2</v>
      </c>
      <c r="DB70" s="2">
        <f t="shared" si="52"/>
        <v>5</v>
      </c>
      <c r="DC70" s="1">
        <f>BT70*IF(BO70&lt;Params!$B$1,1,0)</f>
        <v>0</v>
      </c>
      <c r="DD70" s="1">
        <f t="shared" si="53"/>
        <v>0</v>
      </c>
      <c r="DE70" s="11">
        <f t="shared" si="46"/>
        <v>8502000001.0109997</v>
      </c>
      <c r="DF70" s="11">
        <f t="shared" si="47"/>
        <v>8597000001.0109997</v>
      </c>
    </row>
    <row r="71" spans="1:110" x14ac:dyDescent="0.45">
      <c r="A71" s="1">
        <v>46</v>
      </c>
      <c r="B71" s="1" t="s">
        <v>47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6" t="s">
        <v>1079</v>
      </c>
      <c r="BN71" s="1" t="s">
        <v>47</v>
      </c>
      <c r="BO71" s="1">
        <v>0</v>
      </c>
      <c r="BP71" s="6" t="s">
        <v>1079</v>
      </c>
      <c r="BQ71" s="1" t="str">
        <f t="shared" si="31"/>
        <v>A + AAaA</v>
      </c>
      <c r="BR71" s="3">
        <f>SUM($C71:BL71)</f>
        <v>0</v>
      </c>
      <c r="BS71" s="3">
        <f>MAX($C71:BL71)</f>
        <v>0</v>
      </c>
      <c r="BT71" s="1">
        <f>IF(BS71&gt;Params!$B$1,1,0)</f>
        <v>0</v>
      </c>
      <c r="BU71" s="6" t="s">
        <v>1079</v>
      </c>
      <c r="BV71" s="1">
        <f t="shared" si="32"/>
        <v>8</v>
      </c>
      <c r="BW71" s="1">
        <f t="shared" si="33"/>
        <v>3</v>
      </c>
      <c r="BX71" s="1">
        <f t="shared" si="34"/>
        <v>4</v>
      </c>
      <c r="BY71" s="1">
        <f t="shared" si="35"/>
        <v>5</v>
      </c>
      <c r="BZ71" s="1" t="str">
        <f t="shared" si="36"/>
        <v>A</v>
      </c>
      <c r="CA71" s="1" t="str">
        <f t="shared" si="37"/>
        <v>AAaA</v>
      </c>
      <c r="CB71" s="1" t="str">
        <f t="shared" si="38"/>
        <v>1</v>
      </c>
      <c r="CC71" s="1" t="str">
        <f t="shared" si="39"/>
        <v>1101</v>
      </c>
      <c r="CD71" s="1">
        <f t="shared" si="40"/>
        <v>1</v>
      </c>
      <c r="CE71" s="1">
        <f t="shared" si="41"/>
        <v>4</v>
      </c>
      <c r="CF71" s="12">
        <f t="shared" si="42"/>
        <v>1.0000000000000001E-5</v>
      </c>
      <c r="CG71" s="12">
        <f t="shared" si="43"/>
        <v>1.1010000000000001E-2</v>
      </c>
      <c r="CH71" s="11">
        <f t="shared" si="44"/>
        <v>405000001.01100999</v>
      </c>
      <c r="CI71" s="1">
        <f t="shared" si="45"/>
        <v>0</v>
      </c>
      <c r="CJ71" s="6" t="s">
        <v>1079</v>
      </c>
      <c r="CK71" s="2">
        <f t="shared" si="30"/>
        <v>1</v>
      </c>
      <c r="CL71" s="2">
        <f t="shared" si="30"/>
        <v>0</v>
      </c>
      <c r="CM71" s="2">
        <f t="shared" si="30"/>
        <v>0</v>
      </c>
      <c r="CN71" s="2">
        <f t="shared" si="30"/>
        <v>0</v>
      </c>
      <c r="CO71" s="2">
        <f t="shared" si="30"/>
        <v>0</v>
      </c>
      <c r="CP71" s="2">
        <f t="shared" si="48"/>
        <v>1</v>
      </c>
      <c r="CQ71" s="2">
        <f t="shared" si="49"/>
        <v>0</v>
      </c>
      <c r="CR71" s="6" t="s">
        <v>1079</v>
      </c>
      <c r="CS71" s="2">
        <f t="shared" si="54"/>
        <v>1</v>
      </c>
      <c r="CT71" s="2">
        <f t="shared" si="54"/>
        <v>1</v>
      </c>
      <c r="CU71" s="2">
        <f t="shared" si="54"/>
        <v>-1</v>
      </c>
      <c r="CV71" s="2">
        <f t="shared" si="54"/>
        <v>1</v>
      </c>
      <c r="CW71" s="2">
        <f t="shared" si="54"/>
        <v>0</v>
      </c>
      <c r="CX71" s="2">
        <f t="shared" si="50"/>
        <v>3</v>
      </c>
      <c r="CY71" s="2">
        <f t="shared" si="51"/>
        <v>1</v>
      </c>
      <c r="CZ71" s="2">
        <f t="shared" si="29"/>
        <v>4</v>
      </c>
      <c r="DA71" s="2">
        <f t="shared" si="29"/>
        <v>1</v>
      </c>
      <c r="DB71" s="2">
        <f t="shared" si="52"/>
        <v>5</v>
      </c>
      <c r="DC71" s="1">
        <f>BT71*IF(BO71&lt;Params!$B$1,1,0)</f>
        <v>0</v>
      </c>
      <c r="DD71" s="1">
        <f t="shared" si="53"/>
        <v>0</v>
      </c>
      <c r="DE71" s="11">
        <f t="shared" si="46"/>
        <v>8501000001.0110102</v>
      </c>
      <c r="DF71" s="11">
        <f t="shared" si="47"/>
        <v>8598000001.0110092</v>
      </c>
    </row>
    <row r="72" spans="1:110" x14ac:dyDescent="0.45">
      <c r="A72" s="1">
        <v>37</v>
      </c>
      <c r="B72" s="1" t="s">
        <v>38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6" t="s">
        <v>1079</v>
      </c>
      <c r="BN72" s="1" t="s">
        <v>38</v>
      </c>
      <c r="BO72" s="1">
        <v>0</v>
      </c>
      <c r="BP72" s="6" t="s">
        <v>1079</v>
      </c>
      <c r="BQ72" s="1" t="str">
        <f t="shared" si="31"/>
        <v>A + AAAa</v>
      </c>
      <c r="BR72" s="3">
        <f>SUM($C72:BL72)</f>
        <v>0</v>
      </c>
      <c r="BS72" s="3">
        <f>MAX($C72:BL72)</f>
        <v>0</v>
      </c>
      <c r="BT72" s="1">
        <f>IF(BS72&gt;Params!$B$1,1,0)</f>
        <v>0</v>
      </c>
      <c r="BU72" s="6" t="s">
        <v>1079</v>
      </c>
      <c r="BV72" s="1">
        <f t="shared" si="32"/>
        <v>8</v>
      </c>
      <c r="BW72" s="1">
        <f t="shared" si="33"/>
        <v>3</v>
      </c>
      <c r="BX72" s="1">
        <f t="shared" si="34"/>
        <v>4</v>
      </c>
      <c r="BY72" s="1">
        <f t="shared" si="35"/>
        <v>5</v>
      </c>
      <c r="BZ72" s="1" t="str">
        <f t="shared" si="36"/>
        <v>A</v>
      </c>
      <c r="CA72" s="1" t="str">
        <f t="shared" si="37"/>
        <v>AAAa</v>
      </c>
      <c r="CB72" s="1" t="str">
        <f t="shared" si="38"/>
        <v>1</v>
      </c>
      <c r="CC72" s="1" t="str">
        <f t="shared" si="39"/>
        <v>1110</v>
      </c>
      <c r="CD72" s="1">
        <f t="shared" si="40"/>
        <v>1</v>
      </c>
      <c r="CE72" s="1">
        <f t="shared" si="41"/>
        <v>4</v>
      </c>
      <c r="CF72" s="12">
        <f t="shared" si="42"/>
        <v>1.0000000000000001E-5</v>
      </c>
      <c r="CG72" s="12">
        <f t="shared" si="43"/>
        <v>1.11E-2</v>
      </c>
      <c r="CH72" s="11">
        <f t="shared" si="44"/>
        <v>405000001.01109999</v>
      </c>
      <c r="CI72" s="1">
        <f t="shared" si="45"/>
        <v>0</v>
      </c>
      <c r="CJ72" s="6" t="s">
        <v>1079</v>
      </c>
      <c r="CK72" s="2">
        <f t="shared" si="30"/>
        <v>1</v>
      </c>
      <c r="CL72" s="2">
        <f t="shared" si="30"/>
        <v>0</v>
      </c>
      <c r="CM72" s="2">
        <f t="shared" si="30"/>
        <v>0</v>
      </c>
      <c r="CN72" s="2">
        <f t="shared" si="30"/>
        <v>0</v>
      </c>
      <c r="CO72" s="2">
        <f t="shared" si="30"/>
        <v>0</v>
      </c>
      <c r="CP72" s="2">
        <f t="shared" si="48"/>
        <v>1</v>
      </c>
      <c r="CQ72" s="2">
        <f t="shared" si="49"/>
        <v>0</v>
      </c>
      <c r="CR72" s="6" t="s">
        <v>1079</v>
      </c>
      <c r="CS72" s="2">
        <f t="shared" si="54"/>
        <v>1</v>
      </c>
      <c r="CT72" s="2">
        <f t="shared" si="54"/>
        <v>1</v>
      </c>
      <c r="CU72" s="2">
        <f t="shared" si="54"/>
        <v>1</v>
      </c>
      <c r="CV72" s="2">
        <f t="shared" si="54"/>
        <v>-1</v>
      </c>
      <c r="CW72" s="2">
        <f t="shared" si="54"/>
        <v>0</v>
      </c>
      <c r="CX72" s="2">
        <f t="shared" si="50"/>
        <v>3</v>
      </c>
      <c r="CY72" s="2">
        <f t="shared" si="51"/>
        <v>1</v>
      </c>
      <c r="CZ72" s="2">
        <f t="shared" si="29"/>
        <v>4</v>
      </c>
      <c r="DA72" s="2">
        <f t="shared" si="29"/>
        <v>1</v>
      </c>
      <c r="DB72" s="2">
        <f t="shared" si="52"/>
        <v>5</v>
      </c>
      <c r="DC72" s="1">
        <f>BT72*IF(BO72&lt;Params!$B$1,1,0)</f>
        <v>0</v>
      </c>
      <c r="DD72" s="1">
        <f t="shared" si="53"/>
        <v>0</v>
      </c>
      <c r="DE72" s="11">
        <f t="shared" si="46"/>
        <v>8501000001.0110998</v>
      </c>
      <c r="DF72" s="11">
        <f t="shared" si="47"/>
        <v>8598000001.0111008</v>
      </c>
    </row>
    <row r="73" spans="1:110" x14ac:dyDescent="0.45">
      <c r="A73" s="1">
        <v>29</v>
      </c>
      <c r="B73" s="1" t="s">
        <v>30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6" t="s">
        <v>1079</v>
      </c>
      <c r="BN73" s="1" t="s">
        <v>30</v>
      </c>
      <c r="BO73" s="1">
        <v>0</v>
      </c>
      <c r="BP73" s="6" t="s">
        <v>1079</v>
      </c>
      <c r="BQ73" s="1" t="str">
        <f t="shared" si="31"/>
        <v>A + AAAA</v>
      </c>
      <c r="BR73" s="3">
        <f>SUM($C73:BL73)</f>
        <v>0</v>
      </c>
      <c r="BS73" s="3">
        <f>MAX($C73:BL73)</f>
        <v>0</v>
      </c>
      <c r="BT73" s="1">
        <f>IF(BS73&gt;Params!$B$1,1,0)</f>
        <v>0</v>
      </c>
      <c r="BU73" s="6" t="s">
        <v>1079</v>
      </c>
      <c r="BV73" s="1">
        <f t="shared" si="32"/>
        <v>8</v>
      </c>
      <c r="BW73" s="1">
        <f t="shared" si="33"/>
        <v>3</v>
      </c>
      <c r="BX73" s="1">
        <f t="shared" si="34"/>
        <v>4</v>
      </c>
      <c r="BY73" s="1">
        <f t="shared" si="35"/>
        <v>5</v>
      </c>
      <c r="BZ73" s="1" t="str">
        <f t="shared" si="36"/>
        <v>A</v>
      </c>
      <c r="CA73" s="1" t="str">
        <f t="shared" si="37"/>
        <v>AAAA</v>
      </c>
      <c r="CB73" s="1" t="str">
        <f t="shared" si="38"/>
        <v>1</v>
      </c>
      <c r="CC73" s="1" t="str">
        <f t="shared" si="39"/>
        <v>1111</v>
      </c>
      <c r="CD73" s="1">
        <f t="shared" si="40"/>
        <v>1</v>
      </c>
      <c r="CE73" s="1">
        <f t="shared" si="41"/>
        <v>4</v>
      </c>
      <c r="CF73" s="12">
        <f t="shared" si="42"/>
        <v>1.0000000000000001E-5</v>
      </c>
      <c r="CG73" s="12">
        <f t="shared" si="43"/>
        <v>1.111E-2</v>
      </c>
      <c r="CH73" s="11">
        <f t="shared" si="44"/>
        <v>405000001.01111001</v>
      </c>
      <c r="CI73" s="1">
        <f t="shared" si="45"/>
        <v>0</v>
      </c>
      <c r="CJ73" s="6" t="s">
        <v>1079</v>
      </c>
      <c r="CK73" s="2">
        <f t="shared" si="30"/>
        <v>1</v>
      </c>
      <c r="CL73" s="2">
        <f t="shared" si="30"/>
        <v>0</v>
      </c>
      <c r="CM73" s="2">
        <f t="shared" si="30"/>
        <v>0</v>
      </c>
      <c r="CN73" s="2">
        <f t="shared" si="30"/>
        <v>0</v>
      </c>
      <c r="CO73" s="2">
        <f t="shared" si="30"/>
        <v>0</v>
      </c>
      <c r="CP73" s="2">
        <f t="shared" si="48"/>
        <v>1</v>
      </c>
      <c r="CQ73" s="2">
        <f t="shared" si="49"/>
        <v>0</v>
      </c>
      <c r="CR73" s="6" t="s">
        <v>1079</v>
      </c>
      <c r="CS73" s="2">
        <f t="shared" si="54"/>
        <v>1</v>
      </c>
      <c r="CT73" s="2">
        <f t="shared" si="54"/>
        <v>1</v>
      </c>
      <c r="CU73" s="2">
        <f t="shared" si="54"/>
        <v>1</v>
      </c>
      <c r="CV73" s="2">
        <f t="shared" si="54"/>
        <v>1</v>
      </c>
      <c r="CW73" s="2">
        <f t="shared" si="54"/>
        <v>0</v>
      </c>
      <c r="CX73" s="2">
        <f t="shared" si="50"/>
        <v>4</v>
      </c>
      <c r="CY73" s="2">
        <f t="shared" si="51"/>
        <v>0</v>
      </c>
      <c r="CZ73" s="2">
        <f t="shared" si="29"/>
        <v>5</v>
      </c>
      <c r="DA73" s="2">
        <f t="shared" si="29"/>
        <v>0</v>
      </c>
      <c r="DB73" s="2">
        <f t="shared" si="52"/>
        <v>5</v>
      </c>
      <c r="DC73" s="1">
        <f>BT73*IF(BO73&lt;Params!$B$1,1,0)</f>
        <v>0</v>
      </c>
      <c r="DD73" s="1">
        <f t="shared" si="53"/>
        <v>0</v>
      </c>
      <c r="DE73" s="11">
        <f t="shared" si="46"/>
        <v>8500000001.0111103</v>
      </c>
      <c r="DF73" s="11">
        <f t="shared" si="47"/>
        <v>8599000001.0111103</v>
      </c>
    </row>
    <row r="74" spans="1:110" x14ac:dyDescent="0.45">
      <c r="A74" s="1">
        <v>527</v>
      </c>
      <c r="B74" s="1" t="s">
        <v>559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6" t="s">
        <v>1079</v>
      </c>
      <c r="BN74" s="1" t="s">
        <v>559</v>
      </c>
      <c r="BO74" s="1">
        <v>0</v>
      </c>
      <c r="BP74" s="6" t="s">
        <v>1079</v>
      </c>
      <c r="BQ74" s="1" t="str">
        <f t="shared" si="31"/>
        <v>Aa + aaaa</v>
      </c>
      <c r="BR74" s="3">
        <f>SUM($C74:BL74)</f>
        <v>0</v>
      </c>
      <c r="BS74" s="3">
        <f>MAX($C74:BL74)</f>
        <v>0</v>
      </c>
      <c r="BT74" s="1">
        <f>IF(BS74&gt;Params!$B$1,1,0)</f>
        <v>0</v>
      </c>
      <c r="BU74" s="6" t="s">
        <v>1079</v>
      </c>
      <c r="BV74" s="1">
        <f t="shared" si="32"/>
        <v>9</v>
      </c>
      <c r="BW74" s="1">
        <f t="shared" si="33"/>
        <v>4</v>
      </c>
      <c r="BX74" s="1">
        <f t="shared" si="34"/>
        <v>4</v>
      </c>
      <c r="BY74" s="1">
        <f t="shared" si="35"/>
        <v>6</v>
      </c>
      <c r="BZ74" s="1" t="str">
        <f t="shared" si="36"/>
        <v>Aa</v>
      </c>
      <c r="CA74" s="1" t="str">
        <f t="shared" si="37"/>
        <v>aaaa</v>
      </c>
      <c r="CB74" s="1" t="str">
        <f t="shared" si="38"/>
        <v>10</v>
      </c>
      <c r="CC74" s="1" t="str">
        <f t="shared" si="39"/>
        <v>0000</v>
      </c>
      <c r="CD74" s="1">
        <f t="shared" si="40"/>
        <v>2</v>
      </c>
      <c r="CE74" s="1">
        <f t="shared" si="41"/>
        <v>4</v>
      </c>
      <c r="CF74" s="12">
        <f t="shared" si="42"/>
        <v>1E-4</v>
      </c>
      <c r="CG74" s="12">
        <f t="shared" si="43"/>
        <v>0</v>
      </c>
      <c r="CH74" s="11">
        <f t="shared" si="44"/>
        <v>406000010</v>
      </c>
      <c r="CI74" s="1">
        <f t="shared" si="45"/>
        <v>0</v>
      </c>
      <c r="CJ74" s="6" t="s">
        <v>1079</v>
      </c>
      <c r="CK74" s="2">
        <f t="shared" si="30"/>
        <v>1</v>
      </c>
      <c r="CL74" s="2">
        <f t="shared" si="30"/>
        <v>-1</v>
      </c>
      <c r="CM74" s="2">
        <f t="shared" si="30"/>
        <v>0</v>
      </c>
      <c r="CN74" s="2">
        <f t="shared" si="30"/>
        <v>0</v>
      </c>
      <c r="CO74" s="2">
        <f t="shared" si="30"/>
        <v>0</v>
      </c>
      <c r="CP74" s="2">
        <f t="shared" si="48"/>
        <v>1</v>
      </c>
      <c r="CQ74" s="2">
        <f t="shared" si="49"/>
        <v>1</v>
      </c>
      <c r="CR74" s="6" t="s">
        <v>1079</v>
      </c>
      <c r="CS74" s="2">
        <f t="shared" si="54"/>
        <v>-1</v>
      </c>
      <c r="CT74" s="2">
        <f t="shared" si="54"/>
        <v>-1</v>
      </c>
      <c r="CU74" s="2">
        <f t="shared" si="54"/>
        <v>-1</v>
      </c>
      <c r="CV74" s="2">
        <f t="shared" si="54"/>
        <v>-1</v>
      </c>
      <c r="CW74" s="2">
        <f t="shared" si="54"/>
        <v>0</v>
      </c>
      <c r="CX74" s="2">
        <f t="shared" si="50"/>
        <v>0</v>
      </c>
      <c r="CY74" s="2">
        <f t="shared" si="51"/>
        <v>4</v>
      </c>
      <c r="CZ74" s="2">
        <f t="shared" si="29"/>
        <v>1</v>
      </c>
      <c r="DA74" s="2">
        <f t="shared" si="29"/>
        <v>5</v>
      </c>
      <c r="DB74" s="2">
        <f t="shared" si="52"/>
        <v>6</v>
      </c>
      <c r="DC74" s="1">
        <f>BT74*IF(BO74&lt;Params!$B$1,1,0)</f>
        <v>0</v>
      </c>
      <c r="DD74" s="1">
        <f t="shared" si="53"/>
        <v>0</v>
      </c>
      <c r="DE74" s="11">
        <f t="shared" si="46"/>
        <v>8614000010</v>
      </c>
      <c r="DF74" s="11">
        <f t="shared" si="47"/>
        <v>8685000010</v>
      </c>
    </row>
    <row r="75" spans="1:110" x14ac:dyDescent="0.45">
      <c r="A75" s="1">
        <v>535</v>
      </c>
      <c r="B75" s="1" t="s">
        <v>567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6" t="s">
        <v>1079</v>
      </c>
      <c r="BN75" s="1" t="s">
        <v>567</v>
      </c>
      <c r="BO75" s="1">
        <v>0</v>
      </c>
      <c r="BP75" s="6" t="s">
        <v>1079</v>
      </c>
      <c r="BQ75" s="1" t="str">
        <f t="shared" si="31"/>
        <v>Aa + aaaA</v>
      </c>
      <c r="BR75" s="3">
        <f>SUM($C75:BL75)</f>
        <v>0</v>
      </c>
      <c r="BS75" s="3">
        <f>MAX($C75:BL75)</f>
        <v>0</v>
      </c>
      <c r="BT75" s="1">
        <f>IF(BS75&gt;Params!$B$1,1,0)</f>
        <v>0</v>
      </c>
      <c r="BU75" s="6" t="s">
        <v>1079</v>
      </c>
      <c r="BV75" s="1">
        <f t="shared" si="32"/>
        <v>9</v>
      </c>
      <c r="BW75" s="1">
        <f t="shared" si="33"/>
        <v>4</v>
      </c>
      <c r="BX75" s="1">
        <f t="shared" si="34"/>
        <v>4</v>
      </c>
      <c r="BY75" s="1">
        <f t="shared" si="35"/>
        <v>6</v>
      </c>
      <c r="BZ75" s="1" t="str">
        <f t="shared" si="36"/>
        <v>Aa</v>
      </c>
      <c r="CA75" s="1" t="str">
        <f t="shared" si="37"/>
        <v>aaaA</v>
      </c>
      <c r="CB75" s="1" t="str">
        <f t="shared" si="38"/>
        <v>10</v>
      </c>
      <c r="CC75" s="1" t="str">
        <f t="shared" si="39"/>
        <v>0001</v>
      </c>
      <c r="CD75" s="1">
        <f t="shared" si="40"/>
        <v>2</v>
      </c>
      <c r="CE75" s="1">
        <f t="shared" si="41"/>
        <v>4</v>
      </c>
      <c r="CF75" s="12">
        <f t="shared" si="42"/>
        <v>1E-4</v>
      </c>
      <c r="CG75" s="12">
        <f t="shared" si="43"/>
        <v>1.0000000000000001E-5</v>
      </c>
      <c r="CH75" s="11">
        <f t="shared" si="44"/>
        <v>406000010.00001001</v>
      </c>
      <c r="CI75" s="1">
        <f t="shared" si="45"/>
        <v>0</v>
      </c>
      <c r="CJ75" s="6" t="s">
        <v>1079</v>
      </c>
      <c r="CK75" s="2">
        <f t="shared" si="30"/>
        <v>1</v>
      </c>
      <c r="CL75" s="2">
        <f t="shared" si="30"/>
        <v>-1</v>
      </c>
      <c r="CM75" s="2">
        <f t="shared" si="30"/>
        <v>0</v>
      </c>
      <c r="CN75" s="2">
        <f t="shared" si="30"/>
        <v>0</v>
      </c>
      <c r="CO75" s="2">
        <f t="shared" si="30"/>
        <v>0</v>
      </c>
      <c r="CP75" s="2">
        <f t="shared" si="48"/>
        <v>1</v>
      </c>
      <c r="CQ75" s="2">
        <f t="shared" si="49"/>
        <v>1</v>
      </c>
      <c r="CR75" s="6" t="s">
        <v>1079</v>
      </c>
      <c r="CS75" s="2">
        <f t="shared" si="54"/>
        <v>-1</v>
      </c>
      <c r="CT75" s="2">
        <f t="shared" si="54"/>
        <v>-1</v>
      </c>
      <c r="CU75" s="2">
        <f t="shared" si="54"/>
        <v>-1</v>
      </c>
      <c r="CV75" s="2">
        <f t="shared" si="54"/>
        <v>1</v>
      </c>
      <c r="CW75" s="2">
        <f t="shared" si="54"/>
        <v>0</v>
      </c>
      <c r="CX75" s="2">
        <f t="shared" si="50"/>
        <v>1</v>
      </c>
      <c r="CY75" s="2">
        <f t="shared" si="51"/>
        <v>3</v>
      </c>
      <c r="CZ75" s="2">
        <f t="shared" si="29"/>
        <v>2</v>
      </c>
      <c r="DA75" s="2">
        <f t="shared" si="29"/>
        <v>4</v>
      </c>
      <c r="DB75" s="2">
        <f t="shared" si="52"/>
        <v>6</v>
      </c>
      <c r="DC75" s="1">
        <f>BT75*IF(BO75&lt;Params!$B$1,1,0)</f>
        <v>0</v>
      </c>
      <c r="DD75" s="1">
        <f t="shared" si="53"/>
        <v>0</v>
      </c>
      <c r="DE75" s="11">
        <f t="shared" si="46"/>
        <v>8613000010.0000095</v>
      </c>
      <c r="DF75" s="11">
        <f t="shared" si="47"/>
        <v>8686000010.0000095</v>
      </c>
    </row>
    <row r="76" spans="1:110" x14ac:dyDescent="0.45">
      <c r="A76" s="1">
        <v>544</v>
      </c>
      <c r="B76" s="1" t="s">
        <v>576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6" t="s">
        <v>1079</v>
      </c>
      <c r="BN76" s="1" t="s">
        <v>576</v>
      </c>
      <c r="BO76" s="1">
        <v>0</v>
      </c>
      <c r="BP76" s="6" t="s">
        <v>1079</v>
      </c>
      <c r="BQ76" s="1" t="str">
        <f t="shared" si="31"/>
        <v>Aa + aaAa</v>
      </c>
      <c r="BR76" s="3">
        <f>SUM($C76:BL76)</f>
        <v>0</v>
      </c>
      <c r="BS76" s="3">
        <f>MAX($C76:BL76)</f>
        <v>0</v>
      </c>
      <c r="BT76" s="1">
        <f>IF(BS76&gt;Params!$B$1,1,0)</f>
        <v>0</v>
      </c>
      <c r="BU76" s="6" t="s">
        <v>1079</v>
      </c>
      <c r="BV76" s="1">
        <f t="shared" si="32"/>
        <v>9</v>
      </c>
      <c r="BW76" s="1">
        <f t="shared" si="33"/>
        <v>4</v>
      </c>
      <c r="BX76" s="1">
        <f t="shared" si="34"/>
        <v>4</v>
      </c>
      <c r="BY76" s="1">
        <f t="shared" si="35"/>
        <v>6</v>
      </c>
      <c r="BZ76" s="1" t="str">
        <f t="shared" si="36"/>
        <v>Aa</v>
      </c>
      <c r="CA76" s="1" t="str">
        <f t="shared" si="37"/>
        <v>aaAa</v>
      </c>
      <c r="CB76" s="1" t="str">
        <f t="shared" si="38"/>
        <v>10</v>
      </c>
      <c r="CC76" s="1" t="str">
        <f t="shared" si="39"/>
        <v>0010</v>
      </c>
      <c r="CD76" s="1">
        <f t="shared" si="40"/>
        <v>2</v>
      </c>
      <c r="CE76" s="1">
        <f t="shared" si="41"/>
        <v>4</v>
      </c>
      <c r="CF76" s="12">
        <f t="shared" si="42"/>
        <v>1E-4</v>
      </c>
      <c r="CG76" s="12">
        <f t="shared" si="43"/>
        <v>1E-4</v>
      </c>
      <c r="CH76" s="11">
        <f t="shared" si="44"/>
        <v>406000010.00010002</v>
      </c>
      <c r="CI76" s="1">
        <f t="shared" si="45"/>
        <v>0</v>
      </c>
      <c r="CJ76" s="6" t="s">
        <v>1079</v>
      </c>
      <c r="CK76" s="2">
        <f t="shared" si="30"/>
        <v>1</v>
      </c>
      <c r="CL76" s="2">
        <f t="shared" si="30"/>
        <v>-1</v>
      </c>
      <c r="CM76" s="2">
        <f t="shared" si="30"/>
        <v>0</v>
      </c>
      <c r="CN76" s="2">
        <f t="shared" si="30"/>
        <v>0</v>
      </c>
      <c r="CO76" s="2">
        <f t="shared" si="30"/>
        <v>0</v>
      </c>
      <c r="CP76" s="2">
        <f t="shared" si="48"/>
        <v>1</v>
      </c>
      <c r="CQ76" s="2">
        <f t="shared" si="49"/>
        <v>1</v>
      </c>
      <c r="CR76" s="6" t="s">
        <v>1079</v>
      </c>
      <c r="CS76" s="2">
        <f t="shared" si="54"/>
        <v>-1</v>
      </c>
      <c r="CT76" s="2">
        <f t="shared" si="54"/>
        <v>-1</v>
      </c>
      <c r="CU76" s="2">
        <f t="shared" si="54"/>
        <v>1</v>
      </c>
      <c r="CV76" s="2">
        <f t="shared" si="54"/>
        <v>-1</v>
      </c>
      <c r="CW76" s="2">
        <f t="shared" si="54"/>
        <v>0</v>
      </c>
      <c r="CX76" s="2">
        <f t="shared" si="50"/>
        <v>1</v>
      </c>
      <c r="CY76" s="2">
        <f t="shared" si="51"/>
        <v>3</v>
      </c>
      <c r="CZ76" s="2">
        <f t="shared" si="29"/>
        <v>2</v>
      </c>
      <c r="DA76" s="2">
        <f t="shared" si="29"/>
        <v>4</v>
      </c>
      <c r="DB76" s="2">
        <f t="shared" si="52"/>
        <v>6</v>
      </c>
      <c r="DC76" s="1">
        <f>BT76*IF(BO76&lt;Params!$B$1,1,0)</f>
        <v>0</v>
      </c>
      <c r="DD76" s="1">
        <f t="shared" si="53"/>
        <v>0</v>
      </c>
      <c r="DE76" s="11">
        <f t="shared" si="46"/>
        <v>8613000010.0000992</v>
      </c>
      <c r="DF76" s="11">
        <f t="shared" si="47"/>
        <v>8686000010.0000992</v>
      </c>
    </row>
    <row r="77" spans="1:110" x14ac:dyDescent="0.45">
      <c r="A77" s="1">
        <v>554</v>
      </c>
      <c r="B77" s="1" t="s">
        <v>586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6" t="s">
        <v>1079</v>
      </c>
      <c r="BN77" s="1" t="s">
        <v>586</v>
      </c>
      <c r="BO77" s="1">
        <v>0</v>
      </c>
      <c r="BP77" s="6" t="s">
        <v>1079</v>
      </c>
      <c r="BQ77" s="1" t="str">
        <f t="shared" si="31"/>
        <v>Aa + aaAA</v>
      </c>
      <c r="BR77" s="3">
        <f>SUM($C77:BL77)</f>
        <v>0</v>
      </c>
      <c r="BS77" s="3">
        <f>MAX($C77:BL77)</f>
        <v>0</v>
      </c>
      <c r="BT77" s="1">
        <f>IF(BS77&gt;Params!$B$1,1,0)</f>
        <v>0</v>
      </c>
      <c r="BU77" s="6" t="s">
        <v>1079</v>
      </c>
      <c r="BV77" s="1">
        <f t="shared" si="32"/>
        <v>9</v>
      </c>
      <c r="BW77" s="1">
        <f t="shared" si="33"/>
        <v>4</v>
      </c>
      <c r="BX77" s="1">
        <f t="shared" si="34"/>
        <v>4</v>
      </c>
      <c r="BY77" s="1">
        <f t="shared" si="35"/>
        <v>6</v>
      </c>
      <c r="BZ77" s="1" t="str">
        <f t="shared" si="36"/>
        <v>Aa</v>
      </c>
      <c r="CA77" s="1" t="str">
        <f t="shared" si="37"/>
        <v>aaAA</v>
      </c>
      <c r="CB77" s="1" t="str">
        <f t="shared" si="38"/>
        <v>10</v>
      </c>
      <c r="CC77" s="1" t="str">
        <f t="shared" si="39"/>
        <v>0011</v>
      </c>
      <c r="CD77" s="1">
        <f t="shared" si="40"/>
        <v>2</v>
      </c>
      <c r="CE77" s="1">
        <f t="shared" si="41"/>
        <v>4</v>
      </c>
      <c r="CF77" s="12">
        <f t="shared" si="42"/>
        <v>1E-4</v>
      </c>
      <c r="CG77" s="12">
        <f t="shared" si="43"/>
        <v>1.1E-4</v>
      </c>
      <c r="CH77" s="11">
        <f t="shared" si="44"/>
        <v>406000010.00010997</v>
      </c>
      <c r="CI77" s="1">
        <f t="shared" si="45"/>
        <v>0</v>
      </c>
      <c r="CJ77" s="6" t="s">
        <v>1079</v>
      </c>
      <c r="CK77" s="2">
        <f t="shared" si="30"/>
        <v>1</v>
      </c>
      <c r="CL77" s="2">
        <f t="shared" si="30"/>
        <v>-1</v>
      </c>
      <c r="CM77" s="2">
        <f t="shared" si="30"/>
        <v>0</v>
      </c>
      <c r="CN77" s="2">
        <f t="shared" si="30"/>
        <v>0</v>
      </c>
      <c r="CO77" s="2">
        <f t="shared" si="30"/>
        <v>0</v>
      </c>
      <c r="CP77" s="2">
        <f t="shared" si="48"/>
        <v>1</v>
      </c>
      <c r="CQ77" s="2">
        <f t="shared" si="49"/>
        <v>1</v>
      </c>
      <c r="CR77" s="6" t="s">
        <v>1079</v>
      </c>
      <c r="CS77" s="2">
        <f t="shared" si="54"/>
        <v>-1</v>
      </c>
      <c r="CT77" s="2">
        <f t="shared" si="54"/>
        <v>-1</v>
      </c>
      <c r="CU77" s="2">
        <f t="shared" si="54"/>
        <v>1</v>
      </c>
      <c r="CV77" s="2">
        <f t="shared" si="54"/>
        <v>1</v>
      </c>
      <c r="CW77" s="2">
        <f t="shared" si="54"/>
        <v>0</v>
      </c>
      <c r="CX77" s="2">
        <f t="shared" si="50"/>
        <v>2</v>
      </c>
      <c r="CY77" s="2">
        <f t="shared" si="51"/>
        <v>2</v>
      </c>
      <c r="CZ77" s="2">
        <f t="shared" si="29"/>
        <v>3</v>
      </c>
      <c r="DA77" s="2">
        <f t="shared" si="29"/>
        <v>3</v>
      </c>
      <c r="DB77" s="2">
        <f t="shared" si="52"/>
        <v>6</v>
      </c>
      <c r="DC77" s="1">
        <f>BT77*IF(BO77&lt;Params!$B$1,1,0)</f>
        <v>0</v>
      </c>
      <c r="DD77" s="1">
        <f t="shared" si="53"/>
        <v>0</v>
      </c>
      <c r="DE77" s="11">
        <f t="shared" si="46"/>
        <v>8612000010.0001106</v>
      </c>
      <c r="DF77" s="11">
        <f t="shared" si="47"/>
        <v>8687000010.0001106</v>
      </c>
    </row>
    <row r="78" spans="1:110" x14ac:dyDescent="0.45">
      <c r="A78" s="1">
        <v>565</v>
      </c>
      <c r="B78" s="1" t="s">
        <v>597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6" t="s">
        <v>1079</v>
      </c>
      <c r="BN78" s="1" t="s">
        <v>597</v>
      </c>
      <c r="BO78" s="1">
        <v>0</v>
      </c>
      <c r="BP78" s="6" t="s">
        <v>1079</v>
      </c>
      <c r="BQ78" s="1" t="str">
        <f t="shared" si="31"/>
        <v>Aa + aAaa</v>
      </c>
      <c r="BR78" s="3">
        <f>SUM($C78:BL78)</f>
        <v>0</v>
      </c>
      <c r="BS78" s="3">
        <f>MAX($C78:BL78)</f>
        <v>0</v>
      </c>
      <c r="BT78" s="1">
        <f>IF(BS78&gt;Params!$B$1,1,0)</f>
        <v>0</v>
      </c>
      <c r="BU78" s="6" t="s">
        <v>1079</v>
      </c>
      <c r="BV78" s="1">
        <f t="shared" si="32"/>
        <v>9</v>
      </c>
      <c r="BW78" s="1">
        <f t="shared" si="33"/>
        <v>4</v>
      </c>
      <c r="BX78" s="1">
        <f t="shared" si="34"/>
        <v>4</v>
      </c>
      <c r="BY78" s="1">
        <f t="shared" si="35"/>
        <v>6</v>
      </c>
      <c r="BZ78" s="1" t="str">
        <f t="shared" si="36"/>
        <v>Aa</v>
      </c>
      <c r="CA78" s="1" t="str">
        <f t="shared" si="37"/>
        <v>aAaa</v>
      </c>
      <c r="CB78" s="1" t="str">
        <f t="shared" si="38"/>
        <v>10</v>
      </c>
      <c r="CC78" s="1" t="str">
        <f t="shared" si="39"/>
        <v>0100</v>
      </c>
      <c r="CD78" s="1">
        <f t="shared" si="40"/>
        <v>2</v>
      </c>
      <c r="CE78" s="1">
        <f t="shared" si="41"/>
        <v>4</v>
      </c>
      <c r="CF78" s="12">
        <f t="shared" si="42"/>
        <v>1E-4</v>
      </c>
      <c r="CG78" s="12">
        <f t="shared" si="43"/>
        <v>1E-3</v>
      </c>
      <c r="CH78" s="11">
        <f t="shared" si="44"/>
        <v>406000010.00099999</v>
      </c>
      <c r="CI78" s="1">
        <f t="shared" si="45"/>
        <v>0</v>
      </c>
      <c r="CJ78" s="6" t="s">
        <v>1079</v>
      </c>
      <c r="CK78" s="2">
        <f t="shared" si="30"/>
        <v>1</v>
      </c>
      <c r="CL78" s="2">
        <f t="shared" si="30"/>
        <v>-1</v>
      </c>
      <c r="CM78" s="2">
        <f t="shared" si="30"/>
        <v>0</v>
      </c>
      <c r="CN78" s="2">
        <f t="shared" si="30"/>
        <v>0</v>
      </c>
      <c r="CO78" s="2">
        <f t="shared" si="30"/>
        <v>0</v>
      </c>
      <c r="CP78" s="2">
        <f t="shared" si="48"/>
        <v>1</v>
      </c>
      <c r="CQ78" s="2">
        <f t="shared" si="49"/>
        <v>1</v>
      </c>
      <c r="CR78" s="6" t="s">
        <v>1079</v>
      </c>
      <c r="CS78" s="2">
        <f t="shared" si="54"/>
        <v>-1</v>
      </c>
      <c r="CT78" s="2">
        <f t="shared" si="54"/>
        <v>1</v>
      </c>
      <c r="CU78" s="2">
        <f t="shared" si="54"/>
        <v>-1</v>
      </c>
      <c r="CV78" s="2">
        <f t="shared" si="54"/>
        <v>-1</v>
      </c>
      <c r="CW78" s="2">
        <f t="shared" si="54"/>
        <v>0</v>
      </c>
      <c r="CX78" s="2">
        <f t="shared" si="50"/>
        <v>1</v>
      </c>
      <c r="CY78" s="2">
        <f t="shared" si="51"/>
        <v>3</v>
      </c>
      <c r="CZ78" s="2">
        <f t="shared" si="29"/>
        <v>2</v>
      </c>
      <c r="DA78" s="2">
        <f t="shared" si="29"/>
        <v>4</v>
      </c>
      <c r="DB78" s="2">
        <f t="shared" si="52"/>
        <v>6</v>
      </c>
      <c r="DC78" s="1">
        <f>BT78*IF(BO78&lt;Params!$B$1,1,0)</f>
        <v>0</v>
      </c>
      <c r="DD78" s="1">
        <f t="shared" si="53"/>
        <v>0</v>
      </c>
      <c r="DE78" s="11">
        <f t="shared" si="46"/>
        <v>8613000010.0009995</v>
      </c>
      <c r="DF78" s="11">
        <f t="shared" si="47"/>
        <v>8686000010.0009995</v>
      </c>
    </row>
    <row r="79" spans="1:110" x14ac:dyDescent="0.45">
      <c r="A79" s="1">
        <v>577</v>
      </c>
      <c r="B79" s="1" t="s">
        <v>609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6" t="s">
        <v>1079</v>
      </c>
      <c r="BN79" s="1" t="s">
        <v>609</v>
      </c>
      <c r="BO79" s="1">
        <v>0</v>
      </c>
      <c r="BP79" s="6" t="s">
        <v>1079</v>
      </c>
      <c r="BQ79" s="1" t="str">
        <f t="shared" si="31"/>
        <v>Aa + aAaA</v>
      </c>
      <c r="BR79" s="3">
        <f>SUM($C79:BL79)</f>
        <v>0</v>
      </c>
      <c r="BS79" s="3">
        <f>MAX($C79:BL79)</f>
        <v>0</v>
      </c>
      <c r="BT79" s="1">
        <f>IF(BS79&gt;Params!$B$1,1,0)</f>
        <v>0</v>
      </c>
      <c r="BU79" s="6" t="s">
        <v>1079</v>
      </c>
      <c r="BV79" s="1">
        <f t="shared" si="32"/>
        <v>9</v>
      </c>
      <c r="BW79" s="1">
        <f t="shared" si="33"/>
        <v>4</v>
      </c>
      <c r="BX79" s="1">
        <f t="shared" si="34"/>
        <v>4</v>
      </c>
      <c r="BY79" s="1">
        <f t="shared" si="35"/>
        <v>6</v>
      </c>
      <c r="BZ79" s="1" t="str">
        <f t="shared" si="36"/>
        <v>Aa</v>
      </c>
      <c r="CA79" s="1" t="str">
        <f t="shared" si="37"/>
        <v>aAaA</v>
      </c>
      <c r="CB79" s="1" t="str">
        <f t="shared" si="38"/>
        <v>10</v>
      </c>
      <c r="CC79" s="1" t="str">
        <f t="shared" si="39"/>
        <v>0101</v>
      </c>
      <c r="CD79" s="1">
        <f t="shared" si="40"/>
        <v>2</v>
      </c>
      <c r="CE79" s="1">
        <f t="shared" si="41"/>
        <v>4</v>
      </c>
      <c r="CF79" s="12">
        <f t="shared" si="42"/>
        <v>1E-4</v>
      </c>
      <c r="CG79" s="12">
        <f t="shared" si="43"/>
        <v>1.01E-3</v>
      </c>
      <c r="CH79" s="11">
        <f t="shared" si="44"/>
        <v>406000010.00101</v>
      </c>
      <c r="CI79" s="1">
        <f t="shared" si="45"/>
        <v>0</v>
      </c>
      <c r="CJ79" s="6" t="s">
        <v>1079</v>
      </c>
      <c r="CK79" s="2">
        <f t="shared" si="30"/>
        <v>1</v>
      </c>
      <c r="CL79" s="2">
        <f t="shared" si="30"/>
        <v>-1</v>
      </c>
      <c r="CM79" s="2">
        <f t="shared" si="30"/>
        <v>0</v>
      </c>
      <c r="CN79" s="2">
        <f t="shared" si="30"/>
        <v>0</v>
      </c>
      <c r="CO79" s="2">
        <f t="shared" si="30"/>
        <v>0</v>
      </c>
      <c r="CP79" s="2">
        <f t="shared" si="48"/>
        <v>1</v>
      </c>
      <c r="CQ79" s="2">
        <f t="shared" si="49"/>
        <v>1</v>
      </c>
      <c r="CR79" s="6" t="s">
        <v>1079</v>
      </c>
      <c r="CS79" s="2">
        <f t="shared" si="54"/>
        <v>-1</v>
      </c>
      <c r="CT79" s="2">
        <f t="shared" si="54"/>
        <v>1</v>
      </c>
      <c r="CU79" s="2">
        <f t="shared" si="54"/>
        <v>-1</v>
      </c>
      <c r="CV79" s="2">
        <f t="shared" si="54"/>
        <v>1</v>
      </c>
      <c r="CW79" s="2">
        <f t="shared" si="54"/>
        <v>0</v>
      </c>
      <c r="CX79" s="2">
        <f t="shared" si="50"/>
        <v>2</v>
      </c>
      <c r="CY79" s="2">
        <f t="shared" si="51"/>
        <v>2</v>
      </c>
      <c r="CZ79" s="2">
        <f t="shared" si="29"/>
        <v>3</v>
      </c>
      <c r="DA79" s="2">
        <f t="shared" si="29"/>
        <v>3</v>
      </c>
      <c r="DB79" s="2">
        <f t="shared" si="52"/>
        <v>6</v>
      </c>
      <c r="DC79" s="1">
        <f>BT79*IF(BO79&lt;Params!$B$1,1,0)</f>
        <v>0</v>
      </c>
      <c r="DD79" s="1">
        <f t="shared" si="53"/>
        <v>0</v>
      </c>
      <c r="DE79" s="11">
        <f t="shared" si="46"/>
        <v>8612000010.0010109</v>
      </c>
      <c r="DF79" s="11">
        <f t="shared" si="47"/>
        <v>8687000010.0010109</v>
      </c>
    </row>
    <row r="80" spans="1:110" x14ac:dyDescent="0.45">
      <c r="A80" s="1">
        <v>590</v>
      </c>
      <c r="B80" s="1" t="s">
        <v>622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6" t="s">
        <v>1079</v>
      </c>
      <c r="BN80" s="1" t="s">
        <v>622</v>
      </c>
      <c r="BO80" s="1">
        <v>0</v>
      </c>
      <c r="BP80" s="6" t="s">
        <v>1079</v>
      </c>
      <c r="BQ80" s="1" t="str">
        <f t="shared" si="31"/>
        <v>Aa + aAAa</v>
      </c>
      <c r="BR80" s="3">
        <f>SUM($C80:BL80)</f>
        <v>0</v>
      </c>
      <c r="BS80" s="3">
        <f>MAX($C80:BL80)</f>
        <v>0</v>
      </c>
      <c r="BT80" s="1">
        <f>IF(BS80&gt;Params!$B$1,1,0)</f>
        <v>0</v>
      </c>
      <c r="BU80" s="6" t="s">
        <v>1079</v>
      </c>
      <c r="BV80" s="1">
        <f t="shared" si="32"/>
        <v>9</v>
      </c>
      <c r="BW80" s="1">
        <f t="shared" si="33"/>
        <v>4</v>
      </c>
      <c r="BX80" s="1">
        <f t="shared" si="34"/>
        <v>4</v>
      </c>
      <c r="BY80" s="1">
        <f t="shared" si="35"/>
        <v>6</v>
      </c>
      <c r="BZ80" s="1" t="str">
        <f t="shared" si="36"/>
        <v>Aa</v>
      </c>
      <c r="CA80" s="1" t="str">
        <f t="shared" si="37"/>
        <v>aAAa</v>
      </c>
      <c r="CB80" s="1" t="str">
        <f t="shared" si="38"/>
        <v>10</v>
      </c>
      <c r="CC80" s="1" t="str">
        <f t="shared" si="39"/>
        <v>0110</v>
      </c>
      <c r="CD80" s="1">
        <f t="shared" si="40"/>
        <v>2</v>
      </c>
      <c r="CE80" s="1">
        <f t="shared" si="41"/>
        <v>4</v>
      </c>
      <c r="CF80" s="12">
        <f t="shared" si="42"/>
        <v>1E-4</v>
      </c>
      <c r="CG80" s="12">
        <f t="shared" si="43"/>
        <v>1.1000000000000001E-3</v>
      </c>
      <c r="CH80" s="11">
        <f t="shared" si="44"/>
        <v>406000010.0011</v>
      </c>
      <c r="CI80" s="1">
        <f t="shared" si="45"/>
        <v>0</v>
      </c>
      <c r="CJ80" s="6" t="s">
        <v>1079</v>
      </c>
      <c r="CK80" s="2">
        <f t="shared" si="30"/>
        <v>1</v>
      </c>
      <c r="CL80" s="2">
        <f t="shared" si="30"/>
        <v>-1</v>
      </c>
      <c r="CM80" s="2">
        <f t="shared" si="30"/>
        <v>0</v>
      </c>
      <c r="CN80" s="2">
        <f t="shared" si="30"/>
        <v>0</v>
      </c>
      <c r="CO80" s="2">
        <f t="shared" si="30"/>
        <v>0</v>
      </c>
      <c r="CP80" s="2">
        <f t="shared" si="48"/>
        <v>1</v>
      </c>
      <c r="CQ80" s="2">
        <f t="shared" si="49"/>
        <v>1</v>
      </c>
      <c r="CR80" s="6" t="s">
        <v>1079</v>
      </c>
      <c r="CS80" s="2">
        <f t="shared" si="54"/>
        <v>-1</v>
      </c>
      <c r="CT80" s="2">
        <f t="shared" si="54"/>
        <v>1</v>
      </c>
      <c r="CU80" s="2">
        <f t="shared" si="54"/>
        <v>1</v>
      </c>
      <c r="CV80" s="2">
        <f t="shared" si="54"/>
        <v>-1</v>
      </c>
      <c r="CW80" s="2">
        <f t="shared" si="54"/>
        <v>0</v>
      </c>
      <c r="CX80" s="2">
        <f t="shared" si="50"/>
        <v>2</v>
      </c>
      <c r="CY80" s="2">
        <f t="shared" si="51"/>
        <v>2</v>
      </c>
      <c r="CZ80" s="2">
        <f t="shared" si="29"/>
        <v>3</v>
      </c>
      <c r="DA80" s="2">
        <f t="shared" si="29"/>
        <v>3</v>
      </c>
      <c r="DB80" s="2">
        <f t="shared" si="52"/>
        <v>6</v>
      </c>
      <c r="DC80" s="1">
        <f>BT80*IF(BO80&lt;Params!$B$1,1,0)</f>
        <v>0</v>
      </c>
      <c r="DD80" s="1">
        <f t="shared" si="53"/>
        <v>0</v>
      </c>
      <c r="DE80" s="11">
        <f t="shared" si="46"/>
        <v>8612000010.0011005</v>
      </c>
      <c r="DF80" s="11">
        <f t="shared" si="47"/>
        <v>8687000010.0011005</v>
      </c>
    </row>
    <row r="81" spans="1:110" x14ac:dyDescent="0.45">
      <c r="A81" s="1">
        <v>604</v>
      </c>
      <c r="B81" s="1" t="s">
        <v>636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6" t="s">
        <v>1079</v>
      </c>
      <c r="BN81" s="1" t="s">
        <v>636</v>
      </c>
      <c r="BO81" s="1">
        <v>0</v>
      </c>
      <c r="BP81" s="6" t="s">
        <v>1079</v>
      </c>
      <c r="BQ81" s="1" t="str">
        <f t="shared" si="31"/>
        <v>Aa + aAAA</v>
      </c>
      <c r="BR81" s="3">
        <f>SUM($C81:BL81)</f>
        <v>0</v>
      </c>
      <c r="BS81" s="3">
        <f>MAX($C81:BL81)</f>
        <v>0</v>
      </c>
      <c r="BT81" s="1">
        <f>IF(BS81&gt;Params!$B$1,1,0)</f>
        <v>0</v>
      </c>
      <c r="BU81" s="6" t="s">
        <v>1079</v>
      </c>
      <c r="BV81" s="1">
        <f t="shared" si="32"/>
        <v>9</v>
      </c>
      <c r="BW81" s="1">
        <f t="shared" si="33"/>
        <v>4</v>
      </c>
      <c r="BX81" s="1">
        <f t="shared" si="34"/>
        <v>4</v>
      </c>
      <c r="BY81" s="1">
        <f t="shared" si="35"/>
        <v>6</v>
      </c>
      <c r="BZ81" s="1" t="str">
        <f t="shared" si="36"/>
        <v>Aa</v>
      </c>
      <c r="CA81" s="1" t="str">
        <f t="shared" si="37"/>
        <v>aAAA</v>
      </c>
      <c r="CB81" s="1" t="str">
        <f t="shared" si="38"/>
        <v>10</v>
      </c>
      <c r="CC81" s="1" t="str">
        <f t="shared" si="39"/>
        <v>0111</v>
      </c>
      <c r="CD81" s="1">
        <f t="shared" si="40"/>
        <v>2</v>
      </c>
      <c r="CE81" s="1">
        <f t="shared" si="41"/>
        <v>4</v>
      </c>
      <c r="CF81" s="12">
        <f t="shared" si="42"/>
        <v>1E-4</v>
      </c>
      <c r="CG81" s="12">
        <f t="shared" si="43"/>
        <v>1.1100000000000001E-3</v>
      </c>
      <c r="CH81" s="11">
        <f t="shared" si="44"/>
        <v>406000010.00111002</v>
      </c>
      <c r="CI81" s="1">
        <f t="shared" si="45"/>
        <v>0</v>
      </c>
      <c r="CJ81" s="6" t="s">
        <v>1079</v>
      </c>
      <c r="CK81" s="2">
        <f t="shared" si="30"/>
        <v>1</v>
      </c>
      <c r="CL81" s="2">
        <f t="shared" si="30"/>
        <v>-1</v>
      </c>
      <c r="CM81" s="2">
        <f t="shared" si="30"/>
        <v>0</v>
      </c>
      <c r="CN81" s="2">
        <f t="shared" si="30"/>
        <v>0</v>
      </c>
      <c r="CO81" s="2">
        <f t="shared" si="30"/>
        <v>0</v>
      </c>
      <c r="CP81" s="2">
        <f t="shared" si="48"/>
        <v>1</v>
      </c>
      <c r="CQ81" s="2">
        <f t="shared" si="49"/>
        <v>1</v>
      </c>
      <c r="CR81" s="6" t="s">
        <v>1079</v>
      </c>
      <c r="CS81" s="2">
        <f t="shared" si="54"/>
        <v>-1</v>
      </c>
      <c r="CT81" s="2">
        <f t="shared" si="54"/>
        <v>1</v>
      </c>
      <c r="CU81" s="2">
        <f t="shared" si="54"/>
        <v>1</v>
      </c>
      <c r="CV81" s="2">
        <f t="shared" si="54"/>
        <v>1</v>
      </c>
      <c r="CW81" s="2">
        <f t="shared" si="54"/>
        <v>0</v>
      </c>
      <c r="CX81" s="2">
        <f t="shared" si="50"/>
        <v>3</v>
      </c>
      <c r="CY81" s="2">
        <f t="shared" si="51"/>
        <v>1</v>
      </c>
      <c r="CZ81" s="2">
        <f t="shared" si="29"/>
        <v>4</v>
      </c>
      <c r="DA81" s="2">
        <f t="shared" si="29"/>
        <v>2</v>
      </c>
      <c r="DB81" s="2">
        <f t="shared" si="52"/>
        <v>6</v>
      </c>
      <c r="DC81" s="1">
        <f>BT81*IF(BO81&lt;Params!$B$1,1,0)</f>
        <v>0</v>
      </c>
      <c r="DD81" s="1">
        <f t="shared" si="53"/>
        <v>0</v>
      </c>
      <c r="DE81" s="11">
        <f t="shared" si="46"/>
        <v>8611000010.0011101</v>
      </c>
      <c r="DF81" s="11">
        <f t="shared" si="47"/>
        <v>8688000010.0011101</v>
      </c>
    </row>
    <row r="82" spans="1:110" x14ac:dyDescent="0.45">
      <c r="A82" s="1">
        <v>108</v>
      </c>
      <c r="B82" s="1" t="s">
        <v>109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6" t="s">
        <v>1079</v>
      </c>
      <c r="BN82" s="1" t="s">
        <v>109</v>
      </c>
      <c r="BO82" s="1">
        <v>0</v>
      </c>
      <c r="BP82" s="6" t="s">
        <v>1079</v>
      </c>
      <c r="BQ82" s="1" t="str">
        <f t="shared" si="31"/>
        <v>Aa + Aaaa</v>
      </c>
      <c r="BR82" s="3">
        <f>SUM($C82:BL82)</f>
        <v>0</v>
      </c>
      <c r="BS82" s="3">
        <f>MAX($C82:BL82)</f>
        <v>0</v>
      </c>
      <c r="BT82" s="1">
        <f>IF(BS82&gt;Params!$B$1,1,0)</f>
        <v>0</v>
      </c>
      <c r="BU82" s="6" t="s">
        <v>1079</v>
      </c>
      <c r="BV82" s="1">
        <f t="shared" si="32"/>
        <v>9</v>
      </c>
      <c r="BW82" s="1">
        <f t="shared" si="33"/>
        <v>4</v>
      </c>
      <c r="BX82" s="1">
        <f t="shared" si="34"/>
        <v>4</v>
      </c>
      <c r="BY82" s="1">
        <f t="shared" si="35"/>
        <v>6</v>
      </c>
      <c r="BZ82" s="1" t="str">
        <f t="shared" si="36"/>
        <v>Aa</v>
      </c>
      <c r="CA82" s="1" t="str">
        <f t="shared" si="37"/>
        <v>Aaaa</v>
      </c>
      <c r="CB82" s="1" t="str">
        <f t="shared" si="38"/>
        <v>10</v>
      </c>
      <c r="CC82" s="1" t="str">
        <f t="shared" si="39"/>
        <v>1000</v>
      </c>
      <c r="CD82" s="1">
        <f t="shared" si="40"/>
        <v>2</v>
      </c>
      <c r="CE82" s="1">
        <f t="shared" si="41"/>
        <v>4</v>
      </c>
      <c r="CF82" s="12">
        <f t="shared" si="42"/>
        <v>1E-4</v>
      </c>
      <c r="CG82" s="12">
        <f t="shared" si="43"/>
        <v>0.01</v>
      </c>
      <c r="CH82" s="11">
        <f t="shared" si="44"/>
        <v>406000010.00999999</v>
      </c>
      <c r="CI82" s="1">
        <f t="shared" si="45"/>
        <v>0</v>
      </c>
      <c r="CJ82" s="6" t="s">
        <v>1079</v>
      </c>
      <c r="CK82" s="2">
        <f t="shared" si="30"/>
        <v>1</v>
      </c>
      <c r="CL82" s="2">
        <f t="shared" si="30"/>
        <v>-1</v>
      </c>
      <c r="CM82" s="2">
        <f t="shared" si="30"/>
        <v>0</v>
      </c>
      <c r="CN82" s="2">
        <f t="shared" si="30"/>
        <v>0</v>
      </c>
      <c r="CO82" s="2">
        <f t="shared" si="30"/>
        <v>0</v>
      </c>
      <c r="CP82" s="2">
        <f t="shared" si="48"/>
        <v>1</v>
      </c>
      <c r="CQ82" s="2">
        <f t="shared" si="49"/>
        <v>1</v>
      </c>
      <c r="CR82" s="6" t="s">
        <v>1079</v>
      </c>
      <c r="CS82" s="2">
        <f t="shared" si="54"/>
        <v>1</v>
      </c>
      <c r="CT82" s="2">
        <f t="shared" si="54"/>
        <v>-1</v>
      </c>
      <c r="CU82" s="2">
        <f t="shared" si="54"/>
        <v>-1</v>
      </c>
      <c r="CV82" s="2">
        <f t="shared" si="54"/>
        <v>-1</v>
      </c>
      <c r="CW82" s="2">
        <f t="shared" si="54"/>
        <v>0</v>
      </c>
      <c r="CX82" s="2">
        <f t="shared" si="50"/>
        <v>1</v>
      </c>
      <c r="CY82" s="2">
        <f t="shared" si="51"/>
        <v>3</v>
      </c>
      <c r="CZ82" s="2">
        <f t="shared" si="29"/>
        <v>2</v>
      </c>
      <c r="DA82" s="2">
        <f t="shared" si="29"/>
        <v>4</v>
      </c>
      <c r="DB82" s="2">
        <f t="shared" si="52"/>
        <v>6</v>
      </c>
      <c r="DC82" s="1">
        <f>BT82*IF(BO82&lt;Params!$B$1,1,0)</f>
        <v>0</v>
      </c>
      <c r="DD82" s="1">
        <f t="shared" si="53"/>
        <v>0</v>
      </c>
      <c r="DE82" s="11">
        <f t="shared" si="46"/>
        <v>8613000010.0100002</v>
      </c>
      <c r="DF82" s="11">
        <f t="shared" si="47"/>
        <v>8686000010.0100002</v>
      </c>
    </row>
    <row r="83" spans="1:110" x14ac:dyDescent="0.45">
      <c r="A83" s="1">
        <v>94</v>
      </c>
      <c r="B83" s="1" t="s">
        <v>95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6" t="s">
        <v>1079</v>
      </c>
      <c r="BN83" s="1" t="s">
        <v>95</v>
      </c>
      <c r="BO83" s="1">
        <v>0</v>
      </c>
      <c r="BP83" s="6" t="s">
        <v>1079</v>
      </c>
      <c r="BQ83" s="1" t="str">
        <f t="shared" si="31"/>
        <v>Aa + AaaA</v>
      </c>
      <c r="BR83" s="3">
        <f>SUM($C83:BL83)</f>
        <v>0</v>
      </c>
      <c r="BS83" s="3">
        <f>MAX($C83:BL83)</f>
        <v>0</v>
      </c>
      <c r="BT83" s="1">
        <f>IF(BS83&gt;Params!$B$1,1,0)</f>
        <v>0</v>
      </c>
      <c r="BU83" s="6" t="s">
        <v>1079</v>
      </c>
      <c r="BV83" s="1">
        <f t="shared" si="32"/>
        <v>9</v>
      </c>
      <c r="BW83" s="1">
        <f t="shared" si="33"/>
        <v>4</v>
      </c>
      <c r="BX83" s="1">
        <f t="shared" si="34"/>
        <v>4</v>
      </c>
      <c r="BY83" s="1">
        <f t="shared" si="35"/>
        <v>6</v>
      </c>
      <c r="BZ83" s="1" t="str">
        <f t="shared" si="36"/>
        <v>Aa</v>
      </c>
      <c r="CA83" s="1" t="str">
        <f t="shared" si="37"/>
        <v>AaaA</v>
      </c>
      <c r="CB83" s="1" t="str">
        <f t="shared" si="38"/>
        <v>10</v>
      </c>
      <c r="CC83" s="1" t="str">
        <f t="shared" si="39"/>
        <v>1001</v>
      </c>
      <c r="CD83" s="1">
        <f t="shared" si="40"/>
        <v>2</v>
      </c>
      <c r="CE83" s="1">
        <f t="shared" si="41"/>
        <v>4</v>
      </c>
      <c r="CF83" s="12">
        <f t="shared" si="42"/>
        <v>1E-4</v>
      </c>
      <c r="CG83" s="12">
        <f t="shared" si="43"/>
        <v>1.001E-2</v>
      </c>
      <c r="CH83" s="11">
        <f t="shared" si="44"/>
        <v>406000010.01001</v>
      </c>
      <c r="CI83" s="1">
        <f t="shared" si="45"/>
        <v>0</v>
      </c>
      <c r="CJ83" s="6" t="s">
        <v>1079</v>
      </c>
      <c r="CK83" s="2">
        <f t="shared" si="30"/>
        <v>1</v>
      </c>
      <c r="CL83" s="2">
        <f t="shared" si="30"/>
        <v>-1</v>
      </c>
      <c r="CM83" s="2">
        <f t="shared" si="30"/>
        <v>0</v>
      </c>
      <c r="CN83" s="2">
        <f t="shared" si="30"/>
        <v>0</v>
      </c>
      <c r="CO83" s="2">
        <f t="shared" si="30"/>
        <v>0</v>
      </c>
      <c r="CP83" s="2">
        <f t="shared" si="48"/>
        <v>1</v>
      </c>
      <c r="CQ83" s="2">
        <f t="shared" si="49"/>
        <v>1</v>
      </c>
      <c r="CR83" s="6" t="s">
        <v>1079</v>
      </c>
      <c r="CS83" s="2">
        <f t="shared" si="54"/>
        <v>1</v>
      </c>
      <c r="CT83" s="2">
        <f t="shared" si="54"/>
        <v>-1</v>
      </c>
      <c r="CU83" s="2">
        <f t="shared" si="54"/>
        <v>-1</v>
      </c>
      <c r="CV83" s="2">
        <f t="shared" si="54"/>
        <v>1</v>
      </c>
      <c r="CW83" s="2">
        <f t="shared" si="54"/>
        <v>0</v>
      </c>
      <c r="CX83" s="2">
        <f t="shared" si="50"/>
        <v>2</v>
      </c>
      <c r="CY83" s="2">
        <f t="shared" si="51"/>
        <v>2</v>
      </c>
      <c r="CZ83" s="2">
        <f t="shared" ref="CZ83:DA146" si="55">CP83+CX83</f>
        <v>3</v>
      </c>
      <c r="DA83" s="2">
        <f t="shared" si="55"/>
        <v>3</v>
      </c>
      <c r="DB83" s="2">
        <f t="shared" si="52"/>
        <v>6</v>
      </c>
      <c r="DC83" s="1">
        <f>BT83*IF(BO83&lt;Params!$B$1,1,0)</f>
        <v>0</v>
      </c>
      <c r="DD83" s="1">
        <f t="shared" si="53"/>
        <v>0</v>
      </c>
      <c r="DE83" s="11">
        <f t="shared" si="46"/>
        <v>8612000010.0100098</v>
      </c>
      <c r="DF83" s="11">
        <f t="shared" si="47"/>
        <v>8687000010.0100098</v>
      </c>
    </row>
    <row r="84" spans="1:110" x14ac:dyDescent="0.45">
      <c r="A84" s="1">
        <v>81</v>
      </c>
      <c r="B84" s="1" t="s">
        <v>82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6" t="s">
        <v>1079</v>
      </c>
      <c r="BN84" s="1" t="s">
        <v>82</v>
      </c>
      <c r="BO84" s="1">
        <v>0</v>
      </c>
      <c r="BP84" s="6" t="s">
        <v>1079</v>
      </c>
      <c r="BQ84" s="1" t="str">
        <f t="shared" si="31"/>
        <v>Aa + AaAa</v>
      </c>
      <c r="BR84" s="3">
        <f>SUM($C84:BL84)</f>
        <v>0</v>
      </c>
      <c r="BS84" s="3">
        <f>MAX($C84:BL84)</f>
        <v>0</v>
      </c>
      <c r="BT84" s="1">
        <f>IF(BS84&gt;Params!$B$1,1,0)</f>
        <v>0</v>
      </c>
      <c r="BU84" s="6" t="s">
        <v>1079</v>
      </c>
      <c r="BV84" s="1">
        <f t="shared" si="32"/>
        <v>9</v>
      </c>
      <c r="BW84" s="1">
        <f t="shared" si="33"/>
        <v>4</v>
      </c>
      <c r="BX84" s="1">
        <f t="shared" si="34"/>
        <v>4</v>
      </c>
      <c r="BY84" s="1">
        <f t="shared" si="35"/>
        <v>6</v>
      </c>
      <c r="BZ84" s="1" t="str">
        <f t="shared" si="36"/>
        <v>Aa</v>
      </c>
      <c r="CA84" s="1" t="str">
        <f t="shared" si="37"/>
        <v>AaAa</v>
      </c>
      <c r="CB84" s="1" t="str">
        <f t="shared" si="38"/>
        <v>10</v>
      </c>
      <c r="CC84" s="1" t="str">
        <f t="shared" si="39"/>
        <v>1010</v>
      </c>
      <c r="CD84" s="1">
        <f t="shared" si="40"/>
        <v>2</v>
      </c>
      <c r="CE84" s="1">
        <f t="shared" si="41"/>
        <v>4</v>
      </c>
      <c r="CF84" s="12">
        <f t="shared" si="42"/>
        <v>1E-4</v>
      </c>
      <c r="CG84" s="12">
        <f t="shared" si="43"/>
        <v>1.01E-2</v>
      </c>
      <c r="CH84" s="11">
        <f t="shared" si="44"/>
        <v>406000010.01010001</v>
      </c>
      <c r="CI84" s="1">
        <f t="shared" si="45"/>
        <v>0</v>
      </c>
      <c r="CJ84" s="6" t="s">
        <v>1079</v>
      </c>
      <c r="CK84" s="2">
        <f t="shared" si="30"/>
        <v>1</v>
      </c>
      <c r="CL84" s="2">
        <f t="shared" si="30"/>
        <v>-1</v>
      </c>
      <c r="CM84" s="2">
        <f t="shared" si="30"/>
        <v>0</v>
      </c>
      <c r="CN84" s="2">
        <f t="shared" si="30"/>
        <v>0</v>
      </c>
      <c r="CO84" s="2">
        <f t="shared" si="30"/>
        <v>0</v>
      </c>
      <c r="CP84" s="2">
        <f t="shared" si="48"/>
        <v>1</v>
      </c>
      <c r="CQ84" s="2">
        <f t="shared" si="49"/>
        <v>1</v>
      </c>
      <c r="CR84" s="6" t="s">
        <v>1079</v>
      </c>
      <c r="CS84" s="2">
        <f t="shared" si="54"/>
        <v>1</v>
      </c>
      <c r="CT84" s="2">
        <f t="shared" si="54"/>
        <v>-1</v>
      </c>
      <c r="CU84" s="2">
        <f t="shared" si="54"/>
        <v>1</v>
      </c>
      <c r="CV84" s="2">
        <f t="shared" si="54"/>
        <v>-1</v>
      </c>
      <c r="CW84" s="2">
        <f t="shared" si="54"/>
        <v>0</v>
      </c>
      <c r="CX84" s="2">
        <f t="shared" si="50"/>
        <v>2</v>
      </c>
      <c r="CY84" s="2">
        <f t="shared" si="51"/>
        <v>2</v>
      </c>
      <c r="CZ84" s="2">
        <f t="shared" si="55"/>
        <v>3</v>
      </c>
      <c r="DA84" s="2">
        <f t="shared" si="55"/>
        <v>3</v>
      </c>
      <c r="DB84" s="2">
        <f t="shared" si="52"/>
        <v>6</v>
      </c>
      <c r="DC84" s="1">
        <f>BT84*IF(BO84&lt;Params!$B$1,1,0)</f>
        <v>0</v>
      </c>
      <c r="DD84" s="1">
        <f t="shared" si="53"/>
        <v>0</v>
      </c>
      <c r="DE84" s="11">
        <f t="shared" si="46"/>
        <v>8612000010.0100994</v>
      </c>
      <c r="DF84" s="11">
        <f t="shared" si="47"/>
        <v>8687000010.0100994</v>
      </c>
    </row>
    <row r="85" spans="1:110" x14ac:dyDescent="0.45">
      <c r="A85" s="1">
        <v>69</v>
      </c>
      <c r="B85" s="1" t="s">
        <v>70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6" t="s">
        <v>1079</v>
      </c>
      <c r="BN85" s="1" t="s">
        <v>70</v>
      </c>
      <c r="BO85" s="1">
        <v>0</v>
      </c>
      <c r="BP85" s="6" t="s">
        <v>1079</v>
      </c>
      <c r="BQ85" s="1" t="str">
        <f t="shared" si="31"/>
        <v>Aa + AaAA</v>
      </c>
      <c r="BR85" s="3">
        <f>SUM($C85:BL85)</f>
        <v>0</v>
      </c>
      <c r="BS85" s="3">
        <f>MAX($C85:BL85)</f>
        <v>0</v>
      </c>
      <c r="BT85" s="1">
        <f>IF(BS85&gt;Params!$B$1,1,0)</f>
        <v>0</v>
      </c>
      <c r="BU85" s="6" t="s">
        <v>1079</v>
      </c>
      <c r="BV85" s="1">
        <f t="shared" si="32"/>
        <v>9</v>
      </c>
      <c r="BW85" s="1">
        <f t="shared" si="33"/>
        <v>4</v>
      </c>
      <c r="BX85" s="1">
        <f t="shared" si="34"/>
        <v>4</v>
      </c>
      <c r="BY85" s="1">
        <f t="shared" si="35"/>
        <v>6</v>
      </c>
      <c r="BZ85" s="1" t="str">
        <f t="shared" si="36"/>
        <v>Aa</v>
      </c>
      <c r="CA85" s="1" t="str">
        <f t="shared" si="37"/>
        <v>AaAA</v>
      </c>
      <c r="CB85" s="1" t="str">
        <f t="shared" si="38"/>
        <v>10</v>
      </c>
      <c r="CC85" s="1" t="str">
        <f t="shared" si="39"/>
        <v>1011</v>
      </c>
      <c r="CD85" s="1">
        <f t="shared" si="40"/>
        <v>2</v>
      </c>
      <c r="CE85" s="1">
        <f t="shared" si="41"/>
        <v>4</v>
      </c>
      <c r="CF85" s="12">
        <f t="shared" si="42"/>
        <v>1E-4</v>
      </c>
      <c r="CG85" s="12">
        <f t="shared" si="43"/>
        <v>1.0109999999999999E-2</v>
      </c>
      <c r="CH85" s="11">
        <f t="shared" si="44"/>
        <v>406000010.01011002</v>
      </c>
      <c r="CI85" s="1">
        <f t="shared" si="45"/>
        <v>0</v>
      </c>
      <c r="CJ85" s="6" t="s">
        <v>1079</v>
      </c>
      <c r="CK85" s="2">
        <f t="shared" ref="CK85:CO135" si="56">IF(LEN($BZ85)&gt;=CK$1,IF(CODE(MID($BZ85,CK$1,1))=CODE("A"),1,-1),0)</f>
        <v>1</v>
      </c>
      <c r="CL85" s="2">
        <f t="shared" si="56"/>
        <v>-1</v>
      </c>
      <c r="CM85" s="2">
        <f t="shared" si="56"/>
        <v>0</v>
      </c>
      <c r="CN85" s="2">
        <f t="shared" si="56"/>
        <v>0</v>
      </c>
      <c r="CO85" s="2">
        <f t="shared" si="56"/>
        <v>0</v>
      </c>
      <c r="CP85" s="2">
        <f t="shared" si="48"/>
        <v>1</v>
      </c>
      <c r="CQ85" s="2">
        <f t="shared" si="49"/>
        <v>1</v>
      </c>
      <c r="CR85" s="6" t="s">
        <v>1079</v>
      </c>
      <c r="CS85" s="2">
        <f t="shared" si="54"/>
        <v>1</v>
      </c>
      <c r="CT85" s="2">
        <f t="shared" si="54"/>
        <v>-1</v>
      </c>
      <c r="CU85" s="2">
        <f t="shared" si="54"/>
        <v>1</v>
      </c>
      <c r="CV85" s="2">
        <f t="shared" si="54"/>
        <v>1</v>
      </c>
      <c r="CW85" s="2">
        <f t="shared" si="54"/>
        <v>0</v>
      </c>
      <c r="CX85" s="2">
        <f t="shared" si="50"/>
        <v>3</v>
      </c>
      <c r="CY85" s="2">
        <f t="shared" si="51"/>
        <v>1</v>
      </c>
      <c r="CZ85" s="2">
        <f t="shared" si="55"/>
        <v>4</v>
      </c>
      <c r="DA85" s="2">
        <f t="shared" si="55"/>
        <v>2</v>
      </c>
      <c r="DB85" s="2">
        <f t="shared" si="52"/>
        <v>6</v>
      </c>
      <c r="DC85" s="1">
        <f>BT85*IF(BO85&lt;Params!$B$1,1,0)</f>
        <v>0</v>
      </c>
      <c r="DD85" s="1">
        <f t="shared" si="53"/>
        <v>0</v>
      </c>
      <c r="DE85" s="11">
        <f t="shared" si="46"/>
        <v>8611000010.0101109</v>
      </c>
      <c r="DF85" s="11">
        <f t="shared" si="47"/>
        <v>8688000010.0101109</v>
      </c>
    </row>
    <row r="86" spans="1:110" x14ac:dyDescent="0.45">
      <c r="A86" s="1">
        <v>58</v>
      </c>
      <c r="B86" s="1" t="s">
        <v>59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6" t="s">
        <v>1079</v>
      </c>
      <c r="BN86" s="1" t="s">
        <v>59</v>
      </c>
      <c r="BO86" s="1">
        <v>0</v>
      </c>
      <c r="BP86" s="6" t="s">
        <v>1079</v>
      </c>
      <c r="BQ86" s="1" t="str">
        <f t="shared" si="31"/>
        <v>Aa + AAaa</v>
      </c>
      <c r="BR86" s="3">
        <f>SUM($C86:BL86)</f>
        <v>0</v>
      </c>
      <c r="BS86" s="3">
        <f>MAX($C86:BL86)</f>
        <v>0</v>
      </c>
      <c r="BT86" s="1">
        <f>IF(BS86&gt;Params!$B$1,1,0)</f>
        <v>0</v>
      </c>
      <c r="BU86" s="6" t="s">
        <v>1079</v>
      </c>
      <c r="BV86" s="1">
        <f t="shared" si="32"/>
        <v>9</v>
      </c>
      <c r="BW86" s="1">
        <f t="shared" si="33"/>
        <v>4</v>
      </c>
      <c r="BX86" s="1">
        <f t="shared" si="34"/>
        <v>4</v>
      </c>
      <c r="BY86" s="1">
        <f t="shared" si="35"/>
        <v>6</v>
      </c>
      <c r="BZ86" s="1" t="str">
        <f t="shared" si="36"/>
        <v>Aa</v>
      </c>
      <c r="CA86" s="1" t="str">
        <f t="shared" si="37"/>
        <v>AAaa</v>
      </c>
      <c r="CB86" s="1" t="str">
        <f t="shared" si="38"/>
        <v>10</v>
      </c>
      <c r="CC86" s="1" t="str">
        <f t="shared" si="39"/>
        <v>1100</v>
      </c>
      <c r="CD86" s="1">
        <f t="shared" si="40"/>
        <v>2</v>
      </c>
      <c r="CE86" s="1">
        <f t="shared" si="41"/>
        <v>4</v>
      </c>
      <c r="CF86" s="12">
        <f t="shared" si="42"/>
        <v>1E-4</v>
      </c>
      <c r="CG86" s="12">
        <f t="shared" si="43"/>
        <v>1.0999999999999999E-2</v>
      </c>
      <c r="CH86" s="11">
        <f t="shared" si="44"/>
        <v>406000010.01099998</v>
      </c>
      <c r="CI86" s="1">
        <f t="shared" si="45"/>
        <v>0</v>
      </c>
      <c r="CJ86" s="6" t="s">
        <v>1079</v>
      </c>
      <c r="CK86" s="2">
        <f t="shared" si="56"/>
        <v>1</v>
      </c>
      <c r="CL86" s="2">
        <f t="shared" si="56"/>
        <v>-1</v>
      </c>
      <c r="CM86" s="2">
        <f t="shared" si="56"/>
        <v>0</v>
      </c>
      <c r="CN86" s="2">
        <f t="shared" si="56"/>
        <v>0</v>
      </c>
      <c r="CO86" s="2">
        <f t="shared" si="56"/>
        <v>0</v>
      </c>
      <c r="CP86" s="2">
        <f t="shared" si="48"/>
        <v>1</v>
      </c>
      <c r="CQ86" s="2">
        <f t="shared" si="49"/>
        <v>1</v>
      </c>
      <c r="CR86" s="6" t="s">
        <v>1079</v>
      </c>
      <c r="CS86" s="2">
        <f t="shared" si="54"/>
        <v>1</v>
      </c>
      <c r="CT86" s="2">
        <f t="shared" si="54"/>
        <v>1</v>
      </c>
      <c r="CU86" s="2">
        <f t="shared" si="54"/>
        <v>-1</v>
      </c>
      <c r="CV86" s="2">
        <f t="shared" si="54"/>
        <v>-1</v>
      </c>
      <c r="CW86" s="2">
        <f t="shared" si="54"/>
        <v>0</v>
      </c>
      <c r="CX86" s="2">
        <f t="shared" si="50"/>
        <v>2</v>
      </c>
      <c r="CY86" s="2">
        <f t="shared" si="51"/>
        <v>2</v>
      </c>
      <c r="CZ86" s="2">
        <f t="shared" si="55"/>
        <v>3</v>
      </c>
      <c r="DA86" s="2">
        <f t="shared" si="55"/>
        <v>3</v>
      </c>
      <c r="DB86" s="2">
        <f t="shared" si="52"/>
        <v>6</v>
      </c>
      <c r="DC86" s="1">
        <f>BT86*IF(BO86&lt;Params!$B$1,1,0)</f>
        <v>0</v>
      </c>
      <c r="DD86" s="1">
        <f t="shared" si="53"/>
        <v>0</v>
      </c>
      <c r="DE86" s="11">
        <f t="shared" si="46"/>
        <v>8612000010.0109997</v>
      </c>
      <c r="DF86" s="11">
        <f t="shared" si="47"/>
        <v>8687000010.0109997</v>
      </c>
    </row>
    <row r="87" spans="1:110" x14ac:dyDescent="0.45">
      <c r="A87" s="1">
        <v>48</v>
      </c>
      <c r="B87" s="1" t="s">
        <v>49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6" t="s">
        <v>1079</v>
      </c>
      <c r="BN87" s="1" t="s">
        <v>49</v>
      </c>
      <c r="BO87" s="1">
        <v>0</v>
      </c>
      <c r="BP87" s="6" t="s">
        <v>1079</v>
      </c>
      <c r="BQ87" s="1" t="str">
        <f t="shared" si="31"/>
        <v>Aa + AAaA</v>
      </c>
      <c r="BR87" s="3">
        <f>SUM($C87:BL87)</f>
        <v>0</v>
      </c>
      <c r="BS87" s="3">
        <f>MAX($C87:BL87)</f>
        <v>0</v>
      </c>
      <c r="BT87" s="1">
        <f>IF(BS87&gt;Params!$B$1,1,0)</f>
        <v>0</v>
      </c>
      <c r="BU87" s="6" t="s">
        <v>1079</v>
      </c>
      <c r="BV87" s="1">
        <f t="shared" si="32"/>
        <v>9</v>
      </c>
      <c r="BW87" s="1">
        <f t="shared" si="33"/>
        <v>4</v>
      </c>
      <c r="BX87" s="1">
        <f t="shared" si="34"/>
        <v>4</v>
      </c>
      <c r="BY87" s="1">
        <f t="shared" si="35"/>
        <v>6</v>
      </c>
      <c r="BZ87" s="1" t="str">
        <f t="shared" si="36"/>
        <v>Aa</v>
      </c>
      <c r="CA87" s="1" t="str">
        <f t="shared" si="37"/>
        <v>AAaA</v>
      </c>
      <c r="CB87" s="1" t="str">
        <f t="shared" si="38"/>
        <v>10</v>
      </c>
      <c r="CC87" s="1" t="str">
        <f t="shared" si="39"/>
        <v>1101</v>
      </c>
      <c r="CD87" s="1">
        <f t="shared" si="40"/>
        <v>2</v>
      </c>
      <c r="CE87" s="1">
        <f t="shared" si="41"/>
        <v>4</v>
      </c>
      <c r="CF87" s="12">
        <f t="shared" si="42"/>
        <v>1E-4</v>
      </c>
      <c r="CG87" s="12">
        <f t="shared" si="43"/>
        <v>1.1010000000000001E-2</v>
      </c>
      <c r="CH87" s="11">
        <f t="shared" si="44"/>
        <v>406000010.01100999</v>
      </c>
      <c r="CI87" s="1">
        <f t="shared" si="45"/>
        <v>0</v>
      </c>
      <c r="CJ87" s="6" t="s">
        <v>1079</v>
      </c>
      <c r="CK87" s="2">
        <f t="shared" si="56"/>
        <v>1</v>
      </c>
      <c r="CL87" s="2">
        <f t="shared" si="56"/>
        <v>-1</v>
      </c>
      <c r="CM87" s="2">
        <f t="shared" si="56"/>
        <v>0</v>
      </c>
      <c r="CN87" s="2">
        <f t="shared" si="56"/>
        <v>0</v>
      </c>
      <c r="CO87" s="2">
        <f t="shared" si="56"/>
        <v>0</v>
      </c>
      <c r="CP87" s="2">
        <f t="shared" si="48"/>
        <v>1</v>
      </c>
      <c r="CQ87" s="2">
        <f t="shared" si="49"/>
        <v>1</v>
      </c>
      <c r="CR87" s="6" t="s">
        <v>1079</v>
      </c>
      <c r="CS87" s="2">
        <f t="shared" si="54"/>
        <v>1</v>
      </c>
      <c r="CT87" s="2">
        <f t="shared" si="54"/>
        <v>1</v>
      </c>
      <c r="CU87" s="2">
        <f t="shared" si="54"/>
        <v>-1</v>
      </c>
      <c r="CV87" s="2">
        <f t="shared" si="54"/>
        <v>1</v>
      </c>
      <c r="CW87" s="2">
        <f t="shared" si="54"/>
        <v>0</v>
      </c>
      <c r="CX87" s="2">
        <f t="shared" si="50"/>
        <v>3</v>
      </c>
      <c r="CY87" s="2">
        <f t="shared" si="51"/>
        <v>1</v>
      </c>
      <c r="CZ87" s="2">
        <f t="shared" si="55"/>
        <v>4</v>
      </c>
      <c r="DA87" s="2">
        <f t="shared" si="55"/>
        <v>2</v>
      </c>
      <c r="DB87" s="2">
        <f t="shared" si="52"/>
        <v>6</v>
      </c>
      <c r="DC87" s="1">
        <f>BT87*IF(BO87&lt;Params!$B$1,1,0)</f>
        <v>0</v>
      </c>
      <c r="DD87" s="1">
        <f t="shared" si="53"/>
        <v>0</v>
      </c>
      <c r="DE87" s="11">
        <f t="shared" si="46"/>
        <v>8611000010.0110092</v>
      </c>
      <c r="DF87" s="11">
        <f t="shared" si="47"/>
        <v>8688000010.0110092</v>
      </c>
    </row>
    <row r="88" spans="1:110" x14ac:dyDescent="0.45">
      <c r="A88" s="1">
        <v>39</v>
      </c>
      <c r="B88" s="1" t="s">
        <v>40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6" t="s">
        <v>1079</v>
      </c>
      <c r="BN88" s="1" t="s">
        <v>40</v>
      </c>
      <c r="BO88" s="1">
        <v>0</v>
      </c>
      <c r="BP88" s="6" t="s">
        <v>1079</v>
      </c>
      <c r="BQ88" s="1" t="str">
        <f t="shared" si="31"/>
        <v>Aa + AAAa</v>
      </c>
      <c r="BR88" s="3">
        <f>SUM($C88:BL88)</f>
        <v>0</v>
      </c>
      <c r="BS88" s="3">
        <f>MAX($C88:BL88)</f>
        <v>0</v>
      </c>
      <c r="BT88" s="1">
        <f>IF(BS88&gt;Params!$B$1,1,0)</f>
        <v>0</v>
      </c>
      <c r="BU88" s="6" t="s">
        <v>1079</v>
      </c>
      <c r="BV88" s="1">
        <f t="shared" si="32"/>
        <v>9</v>
      </c>
      <c r="BW88" s="1">
        <f t="shared" si="33"/>
        <v>4</v>
      </c>
      <c r="BX88" s="1">
        <f t="shared" si="34"/>
        <v>4</v>
      </c>
      <c r="BY88" s="1">
        <f t="shared" si="35"/>
        <v>6</v>
      </c>
      <c r="BZ88" s="1" t="str">
        <f t="shared" si="36"/>
        <v>Aa</v>
      </c>
      <c r="CA88" s="1" t="str">
        <f t="shared" si="37"/>
        <v>AAAa</v>
      </c>
      <c r="CB88" s="1" t="str">
        <f t="shared" si="38"/>
        <v>10</v>
      </c>
      <c r="CC88" s="1" t="str">
        <f t="shared" si="39"/>
        <v>1110</v>
      </c>
      <c r="CD88" s="1">
        <f t="shared" si="40"/>
        <v>2</v>
      </c>
      <c r="CE88" s="1">
        <f t="shared" si="41"/>
        <v>4</v>
      </c>
      <c r="CF88" s="12">
        <f t="shared" si="42"/>
        <v>1E-4</v>
      </c>
      <c r="CG88" s="12">
        <f t="shared" si="43"/>
        <v>1.11E-2</v>
      </c>
      <c r="CH88" s="11">
        <f t="shared" si="44"/>
        <v>406000010.01109999</v>
      </c>
      <c r="CI88" s="1">
        <f t="shared" si="45"/>
        <v>0</v>
      </c>
      <c r="CJ88" s="6" t="s">
        <v>1079</v>
      </c>
      <c r="CK88" s="2">
        <f t="shared" si="56"/>
        <v>1</v>
      </c>
      <c r="CL88" s="2">
        <f t="shared" si="56"/>
        <v>-1</v>
      </c>
      <c r="CM88" s="2">
        <f t="shared" si="56"/>
        <v>0</v>
      </c>
      <c r="CN88" s="2">
        <f t="shared" si="56"/>
        <v>0</v>
      </c>
      <c r="CO88" s="2">
        <f t="shared" si="56"/>
        <v>0</v>
      </c>
      <c r="CP88" s="2">
        <f t="shared" si="48"/>
        <v>1</v>
      </c>
      <c r="CQ88" s="2">
        <f t="shared" si="49"/>
        <v>1</v>
      </c>
      <c r="CR88" s="6" t="s">
        <v>1079</v>
      </c>
      <c r="CS88" s="2">
        <f t="shared" si="54"/>
        <v>1</v>
      </c>
      <c r="CT88" s="2">
        <f t="shared" si="54"/>
        <v>1</v>
      </c>
      <c r="CU88" s="2">
        <f t="shared" si="54"/>
        <v>1</v>
      </c>
      <c r="CV88" s="2">
        <f t="shared" si="54"/>
        <v>-1</v>
      </c>
      <c r="CW88" s="2">
        <f t="shared" si="54"/>
        <v>0</v>
      </c>
      <c r="CX88" s="2">
        <f t="shared" si="50"/>
        <v>3</v>
      </c>
      <c r="CY88" s="2">
        <f t="shared" si="51"/>
        <v>1</v>
      </c>
      <c r="CZ88" s="2">
        <f t="shared" si="55"/>
        <v>4</v>
      </c>
      <c r="DA88" s="2">
        <f t="shared" si="55"/>
        <v>2</v>
      </c>
      <c r="DB88" s="2">
        <f t="shared" si="52"/>
        <v>6</v>
      </c>
      <c r="DC88" s="1">
        <f>BT88*IF(BO88&lt;Params!$B$1,1,0)</f>
        <v>0</v>
      </c>
      <c r="DD88" s="1">
        <f t="shared" si="53"/>
        <v>0</v>
      </c>
      <c r="DE88" s="11">
        <f t="shared" si="46"/>
        <v>8611000010.0111008</v>
      </c>
      <c r="DF88" s="11">
        <f t="shared" si="47"/>
        <v>8688000010.0111008</v>
      </c>
    </row>
    <row r="89" spans="1:110" x14ac:dyDescent="0.45">
      <c r="A89" s="1">
        <v>31</v>
      </c>
      <c r="B89" s="1" t="s">
        <v>32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6" t="s">
        <v>1079</v>
      </c>
      <c r="BN89" s="1" t="s">
        <v>32</v>
      </c>
      <c r="BO89" s="1">
        <v>0</v>
      </c>
      <c r="BP89" s="6" t="s">
        <v>1079</v>
      </c>
      <c r="BQ89" s="1" t="str">
        <f t="shared" si="31"/>
        <v>Aa + AAAA</v>
      </c>
      <c r="BR89" s="3">
        <f>SUM($C89:BL89)</f>
        <v>0</v>
      </c>
      <c r="BS89" s="3">
        <f>MAX($C89:BL89)</f>
        <v>0</v>
      </c>
      <c r="BT89" s="1">
        <f>IF(BS89&gt;Params!$B$1,1,0)</f>
        <v>0</v>
      </c>
      <c r="BU89" s="6" t="s">
        <v>1079</v>
      </c>
      <c r="BV89" s="1">
        <f t="shared" si="32"/>
        <v>9</v>
      </c>
      <c r="BW89" s="1">
        <f t="shared" si="33"/>
        <v>4</v>
      </c>
      <c r="BX89" s="1">
        <f t="shared" si="34"/>
        <v>4</v>
      </c>
      <c r="BY89" s="1">
        <f t="shared" si="35"/>
        <v>6</v>
      </c>
      <c r="BZ89" s="1" t="str">
        <f t="shared" si="36"/>
        <v>Aa</v>
      </c>
      <c r="CA89" s="1" t="str">
        <f t="shared" si="37"/>
        <v>AAAA</v>
      </c>
      <c r="CB89" s="1" t="str">
        <f t="shared" si="38"/>
        <v>10</v>
      </c>
      <c r="CC89" s="1" t="str">
        <f t="shared" si="39"/>
        <v>1111</v>
      </c>
      <c r="CD89" s="1">
        <f t="shared" si="40"/>
        <v>2</v>
      </c>
      <c r="CE89" s="1">
        <f t="shared" si="41"/>
        <v>4</v>
      </c>
      <c r="CF89" s="12">
        <f t="shared" si="42"/>
        <v>1E-4</v>
      </c>
      <c r="CG89" s="12">
        <f t="shared" si="43"/>
        <v>1.111E-2</v>
      </c>
      <c r="CH89" s="11">
        <f t="shared" si="44"/>
        <v>406000010.01111001</v>
      </c>
      <c r="CI89" s="1">
        <f t="shared" si="45"/>
        <v>0</v>
      </c>
      <c r="CJ89" s="6" t="s">
        <v>1079</v>
      </c>
      <c r="CK89" s="2">
        <f t="shared" si="56"/>
        <v>1</v>
      </c>
      <c r="CL89" s="2">
        <f t="shared" si="56"/>
        <v>-1</v>
      </c>
      <c r="CM89" s="2">
        <f t="shared" si="56"/>
        <v>0</v>
      </c>
      <c r="CN89" s="2">
        <f t="shared" si="56"/>
        <v>0</v>
      </c>
      <c r="CO89" s="2">
        <f t="shared" si="56"/>
        <v>0</v>
      </c>
      <c r="CP89" s="2">
        <f t="shared" si="48"/>
        <v>1</v>
      </c>
      <c r="CQ89" s="2">
        <f t="shared" si="49"/>
        <v>1</v>
      </c>
      <c r="CR89" s="6" t="s">
        <v>1079</v>
      </c>
      <c r="CS89" s="2">
        <f t="shared" si="54"/>
        <v>1</v>
      </c>
      <c r="CT89" s="2">
        <f t="shared" si="54"/>
        <v>1</v>
      </c>
      <c r="CU89" s="2">
        <f t="shared" si="54"/>
        <v>1</v>
      </c>
      <c r="CV89" s="2">
        <f t="shared" si="54"/>
        <v>1</v>
      </c>
      <c r="CW89" s="2">
        <f t="shared" si="54"/>
        <v>0</v>
      </c>
      <c r="CX89" s="2">
        <f t="shared" si="50"/>
        <v>4</v>
      </c>
      <c r="CY89" s="2">
        <f t="shared" si="51"/>
        <v>0</v>
      </c>
      <c r="CZ89" s="2">
        <f t="shared" si="55"/>
        <v>5</v>
      </c>
      <c r="DA89" s="2">
        <f t="shared" si="55"/>
        <v>1</v>
      </c>
      <c r="DB89" s="2">
        <f t="shared" si="52"/>
        <v>6</v>
      </c>
      <c r="DC89" s="1">
        <f>BT89*IF(BO89&lt;Params!$B$1,1,0)</f>
        <v>0</v>
      </c>
      <c r="DD89" s="1">
        <f t="shared" si="53"/>
        <v>0</v>
      </c>
      <c r="DE89" s="11">
        <f t="shared" si="46"/>
        <v>8610000010.0111103</v>
      </c>
      <c r="DF89" s="11">
        <f t="shared" si="47"/>
        <v>8689000010.0111103</v>
      </c>
    </row>
    <row r="90" spans="1:110" x14ac:dyDescent="0.45">
      <c r="A90" s="1">
        <v>526</v>
      </c>
      <c r="B90" s="1" t="s">
        <v>558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6" t="s">
        <v>1079</v>
      </c>
      <c r="BN90" s="1" t="s">
        <v>558</v>
      </c>
      <c r="BO90" s="1">
        <v>0</v>
      </c>
      <c r="BP90" s="6" t="s">
        <v>1079</v>
      </c>
      <c r="BQ90" s="1" t="str">
        <f t="shared" si="31"/>
        <v>AA + aaaa</v>
      </c>
      <c r="BR90" s="3">
        <f>SUM($C90:BL90)</f>
        <v>0</v>
      </c>
      <c r="BS90" s="3">
        <f>MAX($C90:BL90)</f>
        <v>0</v>
      </c>
      <c r="BT90" s="1">
        <f>IF(BS90&gt;Params!$B$1,1,0)</f>
        <v>0</v>
      </c>
      <c r="BU90" s="6" t="s">
        <v>1079</v>
      </c>
      <c r="BV90" s="1">
        <f t="shared" si="32"/>
        <v>9</v>
      </c>
      <c r="BW90" s="1">
        <f t="shared" si="33"/>
        <v>4</v>
      </c>
      <c r="BX90" s="1">
        <f t="shared" si="34"/>
        <v>4</v>
      </c>
      <c r="BY90" s="1">
        <f t="shared" si="35"/>
        <v>6</v>
      </c>
      <c r="BZ90" s="1" t="str">
        <f t="shared" si="36"/>
        <v>AA</v>
      </c>
      <c r="CA90" s="1" t="str">
        <f t="shared" si="37"/>
        <v>aaaa</v>
      </c>
      <c r="CB90" s="1" t="str">
        <f t="shared" si="38"/>
        <v>11</v>
      </c>
      <c r="CC90" s="1" t="str">
        <f t="shared" si="39"/>
        <v>0000</v>
      </c>
      <c r="CD90" s="1">
        <f t="shared" si="40"/>
        <v>2</v>
      </c>
      <c r="CE90" s="1">
        <f t="shared" si="41"/>
        <v>4</v>
      </c>
      <c r="CF90" s="12">
        <f t="shared" si="42"/>
        <v>1.1E-4</v>
      </c>
      <c r="CG90" s="12">
        <f t="shared" si="43"/>
        <v>0</v>
      </c>
      <c r="CH90" s="11">
        <f t="shared" si="44"/>
        <v>406000011</v>
      </c>
      <c r="CI90" s="1">
        <f t="shared" si="45"/>
        <v>0</v>
      </c>
      <c r="CJ90" s="6" t="s">
        <v>1079</v>
      </c>
      <c r="CK90" s="2">
        <f t="shared" si="56"/>
        <v>1</v>
      </c>
      <c r="CL90" s="2">
        <f t="shared" si="56"/>
        <v>1</v>
      </c>
      <c r="CM90" s="2">
        <f t="shared" si="56"/>
        <v>0</v>
      </c>
      <c r="CN90" s="2">
        <f t="shared" si="56"/>
        <v>0</v>
      </c>
      <c r="CO90" s="2">
        <f t="shared" si="56"/>
        <v>0</v>
      </c>
      <c r="CP90" s="2">
        <f t="shared" si="48"/>
        <v>2</v>
      </c>
      <c r="CQ90" s="2">
        <f t="shared" si="49"/>
        <v>0</v>
      </c>
      <c r="CR90" s="6" t="s">
        <v>1079</v>
      </c>
      <c r="CS90" s="2">
        <f t="shared" si="54"/>
        <v>-1</v>
      </c>
      <c r="CT90" s="2">
        <f t="shared" si="54"/>
        <v>-1</v>
      </c>
      <c r="CU90" s="2">
        <f t="shared" si="54"/>
        <v>-1</v>
      </c>
      <c r="CV90" s="2">
        <f t="shared" si="54"/>
        <v>-1</v>
      </c>
      <c r="CW90" s="2">
        <f t="shared" si="54"/>
        <v>0</v>
      </c>
      <c r="CX90" s="2">
        <f t="shared" si="50"/>
        <v>0</v>
      </c>
      <c r="CY90" s="2">
        <f t="shared" si="51"/>
        <v>4</v>
      </c>
      <c r="CZ90" s="2">
        <f t="shared" si="55"/>
        <v>2</v>
      </c>
      <c r="DA90" s="2">
        <f t="shared" si="55"/>
        <v>4</v>
      </c>
      <c r="DB90" s="2">
        <f t="shared" si="52"/>
        <v>6</v>
      </c>
      <c r="DC90" s="1">
        <f>BT90*IF(BO90&lt;Params!$B$1,1,0)</f>
        <v>0</v>
      </c>
      <c r="DD90" s="1">
        <f t="shared" si="53"/>
        <v>0</v>
      </c>
      <c r="DE90" s="11">
        <f t="shared" si="46"/>
        <v>8604000011</v>
      </c>
      <c r="DF90" s="11">
        <f t="shared" si="47"/>
        <v>8695000011</v>
      </c>
    </row>
    <row r="91" spans="1:110" x14ac:dyDescent="0.45">
      <c r="A91" s="1">
        <v>534</v>
      </c>
      <c r="B91" s="1" t="s">
        <v>566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6" t="s">
        <v>1079</v>
      </c>
      <c r="BN91" s="1" t="s">
        <v>566</v>
      </c>
      <c r="BO91" s="1">
        <v>0</v>
      </c>
      <c r="BP91" s="6" t="s">
        <v>1079</v>
      </c>
      <c r="BQ91" s="1" t="str">
        <f t="shared" si="31"/>
        <v>AA + aaaA</v>
      </c>
      <c r="BR91" s="3">
        <f>SUM($C91:BL91)</f>
        <v>0</v>
      </c>
      <c r="BS91" s="3">
        <f>MAX($C91:BL91)</f>
        <v>0</v>
      </c>
      <c r="BT91" s="1">
        <f>IF(BS91&gt;Params!$B$1,1,0)</f>
        <v>0</v>
      </c>
      <c r="BU91" s="6" t="s">
        <v>1079</v>
      </c>
      <c r="BV91" s="1">
        <f t="shared" si="32"/>
        <v>9</v>
      </c>
      <c r="BW91" s="1">
        <f t="shared" si="33"/>
        <v>4</v>
      </c>
      <c r="BX91" s="1">
        <f t="shared" si="34"/>
        <v>4</v>
      </c>
      <c r="BY91" s="1">
        <f t="shared" si="35"/>
        <v>6</v>
      </c>
      <c r="BZ91" s="1" t="str">
        <f t="shared" si="36"/>
        <v>AA</v>
      </c>
      <c r="CA91" s="1" t="str">
        <f t="shared" si="37"/>
        <v>aaaA</v>
      </c>
      <c r="CB91" s="1" t="str">
        <f t="shared" si="38"/>
        <v>11</v>
      </c>
      <c r="CC91" s="1" t="str">
        <f t="shared" si="39"/>
        <v>0001</v>
      </c>
      <c r="CD91" s="1">
        <f t="shared" si="40"/>
        <v>2</v>
      </c>
      <c r="CE91" s="1">
        <f t="shared" si="41"/>
        <v>4</v>
      </c>
      <c r="CF91" s="12">
        <f t="shared" si="42"/>
        <v>1.1E-4</v>
      </c>
      <c r="CG91" s="12">
        <f t="shared" si="43"/>
        <v>1.0000000000000001E-5</v>
      </c>
      <c r="CH91" s="11">
        <f t="shared" si="44"/>
        <v>406000011.00001001</v>
      </c>
      <c r="CI91" s="1">
        <f t="shared" si="45"/>
        <v>0</v>
      </c>
      <c r="CJ91" s="6" t="s">
        <v>1079</v>
      </c>
      <c r="CK91" s="2">
        <f t="shared" si="56"/>
        <v>1</v>
      </c>
      <c r="CL91" s="2">
        <f t="shared" si="56"/>
        <v>1</v>
      </c>
      <c r="CM91" s="2">
        <f t="shared" si="56"/>
        <v>0</v>
      </c>
      <c r="CN91" s="2">
        <f t="shared" si="56"/>
        <v>0</v>
      </c>
      <c r="CO91" s="2">
        <f t="shared" si="56"/>
        <v>0</v>
      </c>
      <c r="CP91" s="2">
        <f t="shared" si="48"/>
        <v>2</v>
      </c>
      <c r="CQ91" s="2">
        <f t="shared" si="49"/>
        <v>0</v>
      </c>
      <c r="CR91" s="6" t="s">
        <v>1079</v>
      </c>
      <c r="CS91" s="2">
        <f t="shared" si="54"/>
        <v>-1</v>
      </c>
      <c r="CT91" s="2">
        <f t="shared" si="54"/>
        <v>-1</v>
      </c>
      <c r="CU91" s="2">
        <f t="shared" si="54"/>
        <v>-1</v>
      </c>
      <c r="CV91" s="2">
        <f t="shared" si="54"/>
        <v>1</v>
      </c>
      <c r="CW91" s="2">
        <f t="shared" si="54"/>
        <v>0</v>
      </c>
      <c r="CX91" s="2">
        <f t="shared" si="50"/>
        <v>1</v>
      </c>
      <c r="CY91" s="2">
        <f t="shared" si="51"/>
        <v>3</v>
      </c>
      <c r="CZ91" s="2">
        <f t="shared" si="55"/>
        <v>3</v>
      </c>
      <c r="DA91" s="2">
        <f t="shared" si="55"/>
        <v>3</v>
      </c>
      <c r="DB91" s="2">
        <f t="shared" si="52"/>
        <v>6</v>
      </c>
      <c r="DC91" s="1">
        <f>BT91*IF(BO91&lt;Params!$B$1,1,0)</f>
        <v>0</v>
      </c>
      <c r="DD91" s="1">
        <f t="shared" si="53"/>
        <v>0</v>
      </c>
      <c r="DE91" s="11">
        <f t="shared" si="46"/>
        <v>8603000011.0000095</v>
      </c>
      <c r="DF91" s="11">
        <f t="shared" si="47"/>
        <v>8696000011.0000095</v>
      </c>
    </row>
    <row r="92" spans="1:110" x14ac:dyDescent="0.45">
      <c r="A92" s="1">
        <v>543</v>
      </c>
      <c r="B92" s="1" t="s">
        <v>575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6" t="s">
        <v>1079</v>
      </c>
      <c r="BN92" s="1" t="s">
        <v>575</v>
      </c>
      <c r="BO92" s="1">
        <v>0</v>
      </c>
      <c r="BP92" s="6" t="s">
        <v>1079</v>
      </c>
      <c r="BQ92" s="1" t="str">
        <f t="shared" si="31"/>
        <v>AA + aaAa</v>
      </c>
      <c r="BR92" s="3">
        <f>SUM($C92:BL92)</f>
        <v>0</v>
      </c>
      <c r="BS92" s="3">
        <f>MAX($C92:BL92)</f>
        <v>0</v>
      </c>
      <c r="BT92" s="1">
        <f>IF(BS92&gt;Params!$B$1,1,0)</f>
        <v>0</v>
      </c>
      <c r="BU92" s="6" t="s">
        <v>1079</v>
      </c>
      <c r="BV92" s="1">
        <f t="shared" si="32"/>
        <v>9</v>
      </c>
      <c r="BW92" s="1">
        <f t="shared" si="33"/>
        <v>4</v>
      </c>
      <c r="BX92" s="1">
        <f t="shared" si="34"/>
        <v>4</v>
      </c>
      <c r="BY92" s="1">
        <f t="shared" si="35"/>
        <v>6</v>
      </c>
      <c r="BZ92" s="1" t="str">
        <f t="shared" si="36"/>
        <v>AA</v>
      </c>
      <c r="CA92" s="1" t="str">
        <f t="shared" si="37"/>
        <v>aaAa</v>
      </c>
      <c r="CB92" s="1" t="str">
        <f t="shared" si="38"/>
        <v>11</v>
      </c>
      <c r="CC92" s="1" t="str">
        <f t="shared" si="39"/>
        <v>0010</v>
      </c>
      <c r="CD92" s="1">
        <f t="shared" si="40"/>
        <v>2</v>
      </c>
      <c r="CE92" s="1">
        <f t="shared" si="41"/>
        <v>4</v>
      </c>
      <c r="CF92" s="12">
        <f t="shared" si="42"/>
        <v>1.1E-4</v>
      </c>
      <c r="CG92" s="12">
        <f t="shared" si="43"/>
        <v>1E-4</v>
      </c>
      <c r="CH92" s="11">
        <f t="shared" si="44"/>
        <v>406000011.00010002</v>
      </c>
      <c r="CI92" s="1">
        <f t="shared" si="45"/>
        <v>0</v>
      </c>
      <c r="CJ92" s="6" t="s">
        <v>1079</v>
      </c>
      <c r="CK92" s="2">
        <f t="shared" si="56"/>
        <v>1</v>
      </c>
      <c r="CL92" s="2">
        <f t="shared" si="56"/>
        <v>1</v>
      </c>
      <c r="CM92" s="2">
        <f t="shared" si="56"/>
        <v>0</v>
      </c>
      <c r="CN92" s="2">
        <f t="shared" si="56"/>
        <v>0</v>
      </c>
      <c r="CO92" s="2">
        <f t="shared" si="56"/>
        <v>0</v>
      </c>
      <c r="CP92" s="2">
        <f t="shared" si="48"/>
        <v>2</v>
      </c>
      <c r="CQ92" s="2">
        <f t="shared" si="49"/>
        <v>0</v>
      </c>
      <c r="CR92" s="6" t="s">
        <v>1079</v>
      </c>
      <c r="CS92" s="2">
        <f t="shared" si="54"/>
        <v>-1</v>
      </c>
      <c r="CT92" s="2">
        <f t="shared" si="54"/>
        <v>-1</v>
      </c>
      <c r="CU92" s="2">
        <f t="shared" si="54"/>
        <v>1</v>
      </c>
      <c r="CV92" s="2">
        <f t="shared" si="54"/>
        <v>-1</v>
      </c>
      <c r="CW92" s="2">
        <f t="shared" si="54"/>
        <v>0</v>
      </c>
      <c r="CX92" s="2">
        <f t="shared" si="50"/>
        <v>1</v>
      </c>
      <c r="CY92" s="2">
        <f t="shared" si="51"/>
        <v>3</v>
      </c>
      <c r="CZ92" s="2">
        <f t="shared" si="55"/>
        <v>3</v>
      </c>
      <c r="DA92" s="2">
        <f t="shared" si="55"/>
        <v>3</v>
      </c>
      <c r="DB92" s="2">
        <f t="shared" si="52"/>
        <v>6</v>
      </c>
      <c r="DC92" s="1">
        <f>BT92*IF(BO92&lt;Params!$B$1,1,0)</f>
        <v>0</v>
      </c>
      <c r="DD92" s="1">
        <f t="shared" si="53"/>
        <v>0</v>
      </c>
      <c r="DE92" s="11">
        <f t="shared" si="46"/>
        <v>8603000011.0000992</v>
      </c>
      <c r="DF92" s="11">
        <f t="shared" si="47"/>
        <v>8696000011.0000992</v>
      </c>
    </row>
    <row r="93" spans="1:110" x14ac:dyDescent="0.45">
      <c r="A93" s="1">
        <v>553</v>
      </c>
      <c r="B93" s="1" t="s">
        <v>585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6" t="s">
        <v>1079</v>
      </c>
      <c r="BN93" s="1" t="s">
        <v>585</v>
      </c>
      <c r="BO93" s="1">
        <v>0</v>
      </c>
      <c r="BP93" s="6" t="s">
        <v>1079</v>
      </c>
      <c r="BQ93" s="1" t="str">
        <f t="shared" si="31"/>
        <v>AA + aaAA</v>
      </c>
      <c r="BR93" s="3">
        <f>SUM($C93:BL93)</f>
        <v>0</v>
      </c>
      <c r="BS93" s="3">
        <f>MAX($C93:BL93)</f>
        <v>0</v>
      </c>
      <c r="BT93" s="1">
        <f>IF(BS93&gt;Params!$B$1,1,0)</f>
        <v>0</v>
      </c>
      <c r="BU93" s="6" t="s">
        <v>1079</v>
      </c>
      <c r="BV93" s="1">
        <f t="shared" si="32"/>
        <v>9</v>
      </c>
      <c r="BW93" s="1">
        <f t="shared" si="33"/>
        <v>4</v>
      </c>
      <c r="BX93" s="1">
        <f t="shared" si="34"/>
        <v>4</v>
      </c>
      <c r="BY93" s="1">
        <f t="shared" si="35"/>
        <v>6</v>
      </c>
      <c r="BZ93" s="1" t="str">
        <f t="shared" si="36"/>
        <v>AA</v>
      </c>
      <c r="CA93" s="1" t="str">
        <f t="shared" si="37"/>
        <v>aaAA</v>
      </c>
      <c r="CB93" s="1" t="str">
        <f t="shared" si="38"/>
        <v>11</v>
      </c>
      <c r="CC93" s="1" t="str">
        <f t="shared" si="39"/>
        <v>0011</v>
      </c>
      <c r="CD93" s="1">
        <f t="shared" si="40"/>
        <v>2</v>
      </c>
      <c r="CE93" s="1">
        <f t="shared" si="41"/>
        <v>4</v>
      </c>
      <c r="CF93" s="12">
        <f t="shared" si="42"/>
        <v>1.1E-4</v>
      </c>
      <c r="CG93" s="12">
        <f t="shared" si="43"/>
        <v>1.1E-4</v>
      </c>
      <c r="CH93" s="11">
        <f t="shared" si="44"/>
        <v>406000011.00010997</v>
      </c>
      <c r="CI93" s="1">
        <f t="shared" si="45"/>
        <v>0</v>
      </c>
      <c r="CJ93" s="6" t="s">
        <v>1079</v>
      </c>
      <c r="CK93" s="2">
        <f t="shared" si="56"/>
        <v>1</v>
      </c>
      <c r="CL93" s="2">
        <f t="shared" si="56"/>
        <v>1</v>
      </c>
      <c r="CM93" s="2">
        <f t="shared" si="56"/>
        <v>0</v>
      </c>
      <c r="CN93" s="2">
        <f t="shared" si="56"/>
        <v>0</v>
      </c>
      <c r="CO93" s="2">
        <f t="shared" si="56"/>
        <v>0</v>
      </c>
      <c r="CP93" s="2">
        <f t="shared" si="48"/>
        <v>2</v>
      </c>
      <c r="CQ93" s="2">
        <f t="shared" si="49"/>
        <v>0</v>
      </c>
      <c r="CR93" s="6" t="s">
        <v>1079</v>
      </c>
      <c r="CS93" s="2">
        <f t="shared" si="54"/>
        <v>-1</v>
      </c>
      <c r="CT93" s="2">
        <f t="shared" si="54"/>
        <v>-1</v>
      </c>
      <c r="CU93" s="2">
        <f t="shared" si="54"/>
        <v>1</v>
      </c>
      <c r="CV93" s="2">
        <f t="shared" si="54"/>
        <v>1</v>
      </c>
      <c r="CW93" s="2">
        <f t="shared" si="54"/>
        <v>0</v>
      </c>
      <c r="CX93" s="2">
        <f t="shared" si="50"/>
        <v>2</v>
      </c>
      <c r="CY93" s="2">
        <f t="shared" si="51"/>
        <v>2</v>
      </c>
      <c r="CZ93" s="2">
        <f t="shared" si="55"/>
        <v>4</v>
      </c>
      <c r="DA93" s="2">
        <f t="shared" si="55"/>
        <v>2</v>
      </c>
      <c r="DB93" s="2">
        <f t="shared" si="52"/>
        <v>6</v>
      </c>
      <c r="DC93" s="1">
        <f>BT93*IF(BO93&lt;Params!$B$1,1,0)</f>
        <v>0</v>
      </c>
      <c r="DD93" s="1">
        <f t="shared" si="53"/>
        <v>0</v>
      </c>
      <c r="DE93" s="11">
        <f t="shared" si="46"/>
        <v>8602000011.0001106</v>
      </c>
      <c r="DF93" s="11">
        <f t="shared" si="47"/>
        <v>8697000011.0001106</v>
      </c>
    </row>
    <row r="94" spans="1:110" x14ac:dyDescent="0.45">
      <c r="A94" s="1">
        <v>564</v>
      </c>
      <c r="B94" s="1" t="s">
        <v>596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6" t="s">
        <v>1079</v>
      </c>
      <c r="BN94" s="1" t="s">
        <v>596</v>
      </c>
      <c r="BO94" s="1">
        <v>0</v>
      </c>
      <c r="BP94" s="6" t="s">
        <v>1079</v>
      </c>
      <c r="BQ94" s="1" t="str">
        <f t="shared" si="31"/>
        <v>AA + aAaa</v>
      </c>
      <c r="BR94" s="3">
        <f>SUM($C94:BL94)</f>
        <v>0</v>
      </c>
      <c r="BS94" s="3">
        <f>MAX($C94:BL94)</f>
        <v>0</v>
      </c>
      <c r="BT94" s="1">
        <f>IF(BS94&gt;Params!$B$1,1,0)</f>
        <v>0</v>
      </c>
      <c r="BU94" s="6" t="s">
        <v>1079</v>
      </c>
      <c r="BV94" s="1">
        <f t="shared" si="32"/>
        <v>9</v>
      </c>
      <c r="BW94" s="1">
        <f t="shared" si="33"/>
        <v>4</v>
      </c>
      <c r="BX94" s="1">
        <f t="shared" si="34"/>
        <v>4</v>
      </c>
      <c r="BY94" s="1">
        <f t="shared" si="35"/>
        <v>6</v>
      </c>
      <c r="BZ94" s="1" t="str">
        <f t="shared" si="36"/>
        <v>AA</v>
      </c>
      <c r="CA94" s="1" t="str">
        <f t="shared" si="37"/>
        <v>aAaa</v>
      </c>
      <c r="CB94" s="1" t="str">
        <f t="shared" si="38"/>
        <v>11</v>
      </c>
      <c r="CC94" s="1" t="str">
        <f t="shared" si="39"/>
        <v>0100</v>
      </c>
      <c r="CD94" s="1">
        <f t="shared" si="40"/>
        <v>2</v>
      </c>
      <c r="CE94" s="1">
        <f t="shared" si="41"/>
        <v>4</v>
      </c>
      <c r="CF94" s="12">
        <f t="shared" si="42"/>
        <v>1.1E-4</v>
      </c>
      <c r="CG94" s="12">
        <f t="shared" si="43"/>
        <v>1E-3</v>
      </c>
      <c r="CH94" s="11">
        <f t="shared" si="44"/>
        <v>406000011.00099999</v>
      </c>
      <c r="CI94" s="1">
        <f t="shared" si="45"/>
        <v>0</v>
      </c>
      <c r="CJ94" s="6" t="s">
        <v>1079</v>
      </c>
      <c r="CK94" s="2">
        <f t="shared" si="56"/>
        <v>1</v>
      </c>
      <c r="CL94" s="2">
        <f t="shared" si="56"/>
        <v>1</v>
      </c>
      <c r="CM94" s="2">
        <f t="shared" si="56"/>
        <v>0</v>
      </c>
      <c r="CN94" s="2">
        <f t="shared" si="56"/>
        <v>0</v>
      </c>
      <c r="CO94" s="2">
        <f t="shared" si="56"/>
        <v>0</v>
      </c>
      <c r="CP94" s="2">
        <f t="shared" si="48"/>
        <v>2</v>
      </c>
      <c r="CQ94" s="2">
        <f t="shared" si="49"/>
        <v>0</v>
      </c>
      <c r="CR94" s="6" t="s">
        <v>1079</v>
      </c>
      <c r="CS94" s="2">
        <f t="shared" si="54"/>
        <v>-1</v>
      </c>
      <c r="CT94" s="2">
        <f t="shared" si="54"/>
        <v>1</v>
      </c>
      <c r="CU94" s="2">
        <f t="shared" si="54"/>
        <v>-1</v>
      </c>
      <c r="CV94" s="2">
        <f t="shared" si="54"/>
        <v>-1</v>
      </c>
      <c r="CW94" s="2">
        <f t="shared" si="54"/>
        <v>0</v>
      </c>
      <c r="CX94" s="2">
        <f t="shared" si="50"/>
        <v>1</v>
      </c>
      <c r="CY94" s="2">
        <f t="shared" si="51"/>
        <v>3</v>
      </c>
      <c r="CZ94" s="2">
        <f t="shared" si="55"/>
        <v>3</v>
      </c>
      <c r="DA94" s="2">
        <f t="shared" si="55"/>
        <v>3</v>
      </c>
      <c r="DB94" s="2">
        <f t="shared" si="52"/>
        <v>6</v>
      </c>
      <c r="DC94" s="1">
        <f>BT94*IF(BO94&lt;Params!$B$1,1,0)</f>
        <v>0</v>
      </c>
      <c r="DD94" s="1">
        <f t="shared" si="53"/>
        <v>0</v>
      </c>
      <c r="DE94" s="11">
        <f t="shared" si="46"/>
        <v>8603000011.0009995</v>
      </c>
      <c r="DF94" s="11">
        <f t="shared" si="47"/>
        <v>8696000011.0009995</v>
      </c>
    </row>
    <row r="95" spans="1:110" x14ac:dyDescent="0.45">
      <c r="A95" s="1">
        <v>576</v>
      </c>
      <c r="B95" s="1" t="s">
        <v>608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6" t="s">
        <v>1079</v>
      </c>
      <c r="BN95" s="1" t="s">
        <v>608</v>
      </c>
      <c r="BO95" s="1">
        <v>0</v>
      </c>
      <c r="BP95" s="6" t="s">
        <v>1079</v>
      </c>
      <c r="BQ95" s="1" t="str">
        <f t="shared" si="31"/>
        <v>AA + aAaA</v>
      </c>
      <c r="BR95" s="3">
        <f>SUM($C95:BL95)</f>
        <v>0</v>
      </c>
      <c r="BS95" s="3">
        <f>MAX($C95:BL95)</f>
        <v>0</v>
      </c>
      <c r="BT95" s="1">
        <f>IF(BS95&gt;Params!$B$1,1,0)</f>
        <v>0</v>
      </c>
      <c r="BU95" s="6" t="s">
        <v>1079</v>
      </c>
      <c r="BV95" s="1">
        <f t="shared" si="32"/>
        <v>9</v>
      </c>
      <c r="BW95" s="1">
        <f t="shared" si="33"/>
        <v>4</v>
      </c>
      <c r="BX95" s="1">
        <f t="shared" si="34"/>
        <v>4</v>
      </c>
      <c r="BY95" s="1">
        <f t="shared" si="35"/>
        <v>6</v>
      </c>
      <c r="BZ95" s="1" t="str">
        <f t="shared" si="36"/>
        <v>AA</v>
      </c>
      <c r="CA95" s="1" t="str">
        <f t="shared" si="37"/>
        <v>aAaA</v>
      </c>
      <c r="CB95" s="1" t="str">
        <f t="shared" si="38"/>
        <v>11</v>
      </c>
      <c r="CC95" s="1" t="str">
        <f t="shared" si="39"/>
        <v>0101</v>
      </c>
      <c r="CD95" s="1">
        <f t="shared" si="40"/>
        <v>2</v>
      </c>
      <c r="CE95" s="1">
        <f t="shared" si="41"/>
        <v>4</v>
      </c>
      <c r="CF95" s="12">
        <f t="shared" si="42"/>
        <v>1.1E-4</v>
      </c>
      <c r="CG95" s="12">
        <f t="shared" si="43"/>
        <v>1.01E-3</v>
      </c>
      <c r="CH95" s="11">
        <f t="shared" si="44"/>
        <v>406000011.00101</v>
      </c>
      <c r="CI95" s="1">
        <f t="shared" si="45"/>
        <v>0</v>
      </c>
      <c r="CJ95" s="6" t="s">
        <v>1079</v>
      </c>
      <c r="CK95" s="2">
        <f t="shared" si="56"/>
        <v>1</v>
      </c>
      <c r="CL95" s="2">
        <f t="shared" si="56"/>
        <v>1</v>
      </c>
      <c r="CM95" s="2">
        <f t="shared" si="56"/>
        <v>0</v>
      </c>
      <c r="CN95" s="2">
        <f t="shared" si="56"/>
        <v>0</v>
      </c>
      <c r="CO95" s="2">
        <f t="shared" si="56"/>
        <v>0</v>
      </c>
      <c r="CP95" s="2">
        <f t="shared" si="48"/>
        <v>2</v>
      </c>
      <c r="CQ95" s="2">
        <f t="shared" si="49"/>
        <v>0</v>
      </c>
      <c r="CR95" s="6" t="s">
        <v>1079</v>
      </c>
      <c r="CS95" s="2">
        <f t="shared" si="54"/>
        <v>-1</v>
      </c>
      <c r="CT95" s="2">
        <f t="shared" si="54"/>
        <v>1</v>
      </c>
      <c r="CU95" s="2">
        <f t="shared" si="54"/>
        <v>-1</v>
      </c>
      <c r="CV95" s="2">
        <f t="shared" si="54"/>
        <v>1</v>
      </c>
      <c r="CW95" s="2">
        <f t="shared" si="54"/>
        <v>0</v>
      </c>
      <c r="CX95" s="2">
        <f t="shared" si="50"/>
        <v>2</v>
      </c>
      <c r="CY95" s="2">
        <f t="shared" si="51"/>
        <v>2</v>
      </c>
      <c r="CZ95" s="2">
        <f t="shared" si="55"/>
        <v>4</v>
      </c>
      <c r="DA95" s="2">
        <f t="shared" si="55"/>
        <v>2</v>
      </c>
      <c r="DB95" s="2">
        <f t="shared" si="52"/>
        <v>6</v>
      </c>
      <c r="DC95" s="1">
        <f>BT95*IF(BO95&lt;Params!$B$1,1,0)</f>
        <v>0</v>
      </c>
      <c r="DD95" s="1">
        <f t="shared" si="53"/>
        <v>0</v>
      </c>
      <c r="DE95" s="11">
        <f t="shared" si="46"/>
        <v>8602000011.0010109</v>
      </c>
      <c r="DF95" s="11">
        <f t="shared" si="47"/>
        <v>8697000011.0010109</v>
      </c>
    </row>
    <row r="96" spans="1:110" x14ac:dyDescent="0.45">
      <c r="A96" s="1">
        <v>589</v>
      </c>
      <c r="B96" s="1" t="s">
        <v>621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6" t="s">
        <v>1079</v>
      </c>
      <c r="BN96" s="1" t="s">
        <v>621</v>
      </c>
      <c r="BO96" s="1">
        <v>0</v>
      </c>
      <c r="BP96" s="6" t="s">
        <v>1079</v>
      </c>
      <c r="BQ96" s="1" t="str">
        <f t="shared" si="31"/>
        <v>AA + aAAa</v>
      </c>
      <c r="BR96" s="3">
        <f>SUM($C96:BL96)</f>
        <v>0</v>
      </c>
      <c r="BS96" s="3">
        <f>MAX($C96:BL96)</f>
        <v>0</v>
      </c>
      <c r="BT96" s="1">
        <f>IF(BS96&gt;Params!$B$1,1,0)</f>
        <v>0</v>
      </c>
      <c r="BU96" s="6" t="s">
        <v>1079</v>
      </c>
      <c r="BV96" s="1">
        <f t="shared" si="32"/>
        <v>9</v>
      </c>
      <c r="BW96" s="1">
        <f t="shared" si="33"/>
        <v>4</v>
      </c>
      <c r="BX96" s="1">
        <f t="shared" si="34"/>
        <v>4</v>
      </c>
      <c r="BY96" s="1">
        <f t="shared" si="35"/>
        <v>6</v>
      </c>
      <c r="BZ96" s="1" t="str">
        <f t="shared" si="36"/>
        <v>AA</v>
      </c>
      <c r="CA96" s="1" t="str">
        <f t="shared" si="37"/>
        <v>aAAa</v>
      </c>
      <c r="CB96" s="1" t="str">
        <f t="shared" si="38"/>
        <v>11</v>
      </c>
      <c r="CC96" s="1" t="str">
        <f t="shared" si="39"/>
        <v>0110</v>
      </c>
      <c r="CD96" s="1">
        <f t="shared" si="40"/>
        <v>2</v>
      </c>
      <c r="CE96" s="1">
        <f t="shared" si="41"/>
        <v>4</v>
      </c>
      <c r="CF96" s="12">
        <f t="shared" si="42"/>
        <v>1.1E-4</v>
      </c>
      <c r="CG96" s="12">
        <f t="shared" si="43"/>
        <v>1.1000000000000001E-3</v>
      </c>
      <c r="CH96" s="11">
        <f t="shared" si="44"/>
        <v>406000011.0011</v>
      </c>
      <c r="CI96" s="1">
        <f t="shared" si="45"/>
        <v>0</v>
      </c>
      <c r="CJ96" s="6" t="s">
        <v>1079</v>
      </c>
      <c r="CK96" s="2">
        <f t="shared" si="56"/>
        <v>1</v>
      </c>
      <c r="CL96" s="2">
        <f t="shared" si="56"/>
        <v>1</v>
      </c>
      <c r="CM96" s="2">
        <f t="shared" si="56"/>
        <v>0</v>
      </c>
      <c r="CN96" s="2">
        <f t="shared" si="56"/>
        <v>0</v>
      </c>
      <c r="CO96" s="2">
        <f t="shared" si="56"/>
        <v>0</v>
      </c>
      <c r="CP96" s="2">
        <f t="shared" si="48"/>
        <v>2</v>
      </c>
      <c r="CQ96" s="2">
        <f t="shared" si="49"/>
        <v>0</v>
      </c>
      <c r="CR96" s="6" t="s">
        <v>1079</v>
      </c>
      <c r="CS96" s="2">
        <f t="shared" si="54"/>
        <v>-1</v>
      </c>
      <c r="CT96" s="2">
        <f t="shared" si="54"/>
        <v>1</v>
      </c>
      <c r="CU96" s="2">
        <f t="shared" si="54"/>
        <v>1</v>
      </c>
      <c r="CV96" s="2">
        <f t="shared" si="54"/>
        <v>-1</v>
      </c>
      <c r="CW96" s="2">
        <f t="shared" si="54"/>
        <v>0</v>
      </c>
      <c r="CX96" s="2">
        <f t="shared" si="50"/>
        <v>2</v>
      </c>
      <c r="CY96" s="2">
        <f t="shared" si="51"/>
        <v>2</v>
      </c>
      <c r="CZ96" s="2">
        <f t="shared" si="55"/>
        <v>4</v>
      </c>
      <c r="DA96" s="2">
        <f t="shared" si="55"/>
        <v>2</v>
      </c>
      <c r="DB96" s="2">
        <f t="shared" si="52"/>
        <v>6</v>
      </c>
      <c r="DC96" s="1">
        <f>BT96*IF(BO96&lt;Params!$B$1,1,0)</f>
        <v>0</v>
      </c>
      <c r="DD96" s="1">
        <f t="shared" si="53"/>
        <v>0</v>
      </c>
      <c r="DE96" s="11">
        <f t="shared" si="46"/>
        <v>8602000011.0011005</v>
      </c>
      <c r="DF96" s="11">
        <f t="shared" si="47"/>
        <v>8697000011.0011005</v>
      </c>
    </row>
    <row r="97" spans="1:110" x14ac:dyDescent="0.45">
      <c r="A97" s="1">
        <v>603</v>
      </c>
      <c r="B97" s="1" t="s">
        <v>635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6" t="s">
        <v>1079</v>
      </c>
      <c r="BN97" s="1" t="s">
        <v>635</v>
      </c>
      <c r="BO97" s="1">
        <v>0</v>
      </c>
      <c r="BP97" s="6" t="s">
        <v>1079</v>
      </c>
      <c r="BQ97" s="1" t="str">
        <f t="shared" si="31"/>
        <v>AA + aAAA</v>
      </c>
      <c r="BR97" s="3">
        <f>SUM($C97:BL97)</f>
        <v>0</v>
      </c>
      <c r="BS97" s="3">
        <f>MAX($C97:BL97)</f>
        <v>0</v>
      </c>
      <c r="BT97" s="1">
        <f>IF(BS97&gt;Params!$B$1,1,0)</f>
        <v>0</v>
      </c>
      <c r="BU97" s="6" t="s">
        <v>1079</v>
      </c>
      <c r="BV97" s="1">
        <f t="shared" si="32"/>
        <v>9</v>
      </c>
      <c r="BW97" s="1">
        <f t="shared" si="33"/>
        <v>4</v>
      </c>
      <c r="BX97" s="1">
        <f t="shared" si="34"/>
        <v>4</v>
      </c>
      <c r="BY97" s="1">
        <f t="shared" si="35"/>
        <v>6</v>
      </c>
      <c r="BZ97" s="1" t="str">
        <f t="shared" si="36"/>
        <v>AA</v>
      </c>
      <c r="CA97" s="1" t="str">
        <f t="shared" si="37"/>
        <v>aAAA</v>
      </c>
      <c r="CB97" s="1" t="str">
        <f t="shared" si="38"/>
        <v>11</v>
      </c>
      <c r="CC97" s="1" t="str">
        <f t="shared" si="39"/>
        <v>0111</v>
      </c>
      <c r="CD97" s="1">
        <f t="shared" si="40"/>
        <v>2</v>
      </c>
      <c r="CE97" s="1">
        <f t="shared" si="41"/>
        <v>4</v>
      </c>
      <c r="CF97" s="12">
        <f t="shared" si="42"/>
        <v>1.1E-4</v>
      </c>
      <c r="CG97" s="12">
        <f t="shared" si="43"/>
        <v>1.1100000000000001E-3</v>
      </c>
      <c r="CH97" s="11">
        <f t="shared" si="44"/>
        <v>406000011.00111002</v>
      </c>
      <c r="CI97" s="1">
        <f t="shared" si="45"/>
        <v>0</v>
      </c>
      <c r="CJ97" s="6" t="s">
        <v>1079</v>
      </c>
      <c r="CK97" s="2">
        <f t="shared" si="56"/>
        <v>1</v>
      </c>
      <c r="CL97" s="2">
        <f t="shared" si="56"/>
        <v>1</v>
      </c>
      <c r="CM97" s="2">
        <f t="shared" si="56"/>
        <v>0</v>
      </c>
      <c r="CN97" s="2">
        <f t="shared" si="56"/>
        <v>0</v>
      </c>
      <c r="CO97" s="2">
        <f t="shared" si="56"/>
        <v>0</v>
      </c>
      <c r="CP97" s="2">
        <f t="shared" si="48"/>
        <v>2</v>
      </c>
      <c r="CQ97" s="2">
        <f t="shared" si="49"/>
        <v>0</v>
      </c>
      <c r="CR97" s="6" t="s">
        <v>1079</v>
      </c>
      <c r="CS97" s="2">
        <f t="shared" si="54"/>
        <v>-1</v>
      </c>
      <c r="CT97" s="2">
        <f t="shared" si="54"/>
        <v>1</v>
      </c>
      <c r="CU97" s="2">
        <f t="shared" si="54"/>
        <v>1</v>
      </c>
      <c r="CV97" s="2">
        <f t="shared" si="54"/>
        <v>1</v>
      </c>
      <c r="CW97" s="2">
        <f t="shared" si="54"/>
        <v>0</v>
      </c>
      <c r="CX97" s="2">
        <f t="shared" si="50"/>
        <v>3</v>
      </c>
      <c r="CY97" s="2">
        <f t="shared" si="51"/>
        <v>1</v>
      </c>
      <c r="CZ97" s="2">
        <f t="shared" si="55"/>
        <v>5</v>
      </c>
      <c r="DA97" s="2">
        <f t="shared" si="55"/>
        <v>1</v>
      </c>
      <c r="DB97" s="2">
        <f t="shared" si="52"/>
        <v>6</v>
      </c>
      <c r="DC97" s="1">
        <f>BT97*IF(BO97&lt;Params!$B$1,1,0)</f>
        <v>0</v>
      </c>
      <c r="DD97" s="1">
        <f t="shared" si="53"/>
        <v>0</v>
      </c>
      <c r="DE97" s="11">
        <f t="shared" si="46"/>
        <v>8601000011.0011101</v>
      </c>
      <c r="DF97" s="11">
        <f t="shared" si="47"/>
        <v>8698000011.0011101</v>
      </c>
    </row>
    <row r="98" spans="1:110" x14ac:dyDescent="0.45">
      <c r="A98" s="1">
        <v>107</v>
      </c>
      <c r="B98" s="1" t="s">
        <v>108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6" t="s">
        <v>1079</v>
      </c>
      <c r="BN98" s="1" t="s">
        <v>108</v>
      </c>
      <c r="BO98" s="1">
        <v>0</v>
      </c>
      <c r="BP98" s="6" t="s">
        <v>1079</v>
      </c>
      <c r="BQ98" s="1" t="str">
        <f t="shared" si="31"/>
        <v>AA + Aaaa</v>
      </c>
      <c r="BR98" s="3">
        <f>SUM($C98:BL98)</f>
        <v>0</v>
      </c>
      <c r="BS98" s="3">
        <f>MAX($C98:BL98)</f>
        <v>0</v>
      </c>
      <c r="BT98" s="1">
        <f>IF(BS98&gt;Params!$B$1,1,0)</f>
        <v>0</v>
      </c>
      <c r="BU98" s="6" t="s">
        <v>1079</v>
      </c>
      <c r="BV98" s="1">
        <f t="shared" si="32"/>
        <v>9</v>
      </c>
      <c r="BW98" s="1">
        <f t="shared" si="33"/>
        <v>4</v>
      </c>
      <c r="BX98" s="1">
        <f t="shared" si="34"/>
        <v>4</v>
      </c>
      <c r="BY98" s="1">
        <f t="shared" si="35"/>
        <v>6</v>
      </c>
      <c r="BZ98" s="1" t="str">
        <f t="shared" si="36"/>
        <v>AA</v>
      </c>
      <c r="CA98" s="1" t="str">
        <f t="shared" si="37"/>
        <v>Aaaa</v>
      </c>
      <c r="CB98" s="1" t="str">
        <f t="shared" si="38"/>
        <v>11</v>
      </c>
      <c r="CC98" s="1" t="str">
        <f t="shared" si="39"/>
        <v>1000</v>
      </c>
      <c r="CD98" s="1">
        <f t="shared" si="40"/>
        <v>2</v>
      </c>
      <c r="CE98" s="1">
        <f t="shared" si="41"/>
        <v>4</v>
      </c>
      <c r="CF98" s="12">
        <f t="shared" si="42"/>
        <v>1.1E-4</v>
      </c>
      <c r="CG98" s="12">
        <f t="shared" si="43"/>
        <v>0.01</v>
      </c>
      <c r="CH98" s="11">
        <f t="shared" si="44"/>
        <v>406000011.00999999</v>
      </c>
      <c r="CI98" s="1">
        <f t="shared" si="45"/>
        <v>0</v>
      </c>
      <c r="CJ98" s="6" t="s">
        <v>1079</v>
      </c>
      <c r="CK98" s="2">
        <f t="shared" si="56"/>
        <v>1</v>
      </c>
      <c r="CL98" s="2">
        <f t="shared" si="56"/>
        <v>1</v>
      </c>
      <c r="CM98" s="2">
        <f t="shared" si="56"/>
        <v>0</v>
      </c>
      <c r="CN98" s="2">
        <f t="shared" si="56"/>
        <v>0</v>
      </c>
      <c r="CO98" s="2">
        <f t="shared" si="56"/>
        <v>0</v>
      </c>
      <c r="CP98" s="2">
        <f t="shared" si="48"/>
        <v>2</v>
      </c>
      <c r="CQ98" s="2">
        <f t="shared" si="49"/>
        <v>0</v>
      </c>
      <c r="CR98" s="6" t="s">
        <v>1079</v>
      </c>
      <c r="CS98" s="2">
        <f t="shared" si="54"/>
        <v>1</v>
      </c>
      <c r="CT98" s="2">
        <f t="shared" si="54"/>
        <v>-1</v>
      </c>
      <c r="CU98" s="2">
        <f t="shared" si="54"/>
        <v>-1</v>
      </c>
      <c r="CV98" s="2">
        <f t="shared" si="54"/>
        <v>-1</v>
      </c>
      <c r="CW98" s="2">
        <f t="shared" si="54"/>
        <v>0</v>
      </c>
      <c r="CX98" s="2">
        <f t="shared" si="50"/>
        <v>1</v>
      </c>
      <c r="CY98" s="2">
        <f t="shared" si="51"/>
        <v>3</v>
      </c>
      <c r="CZ98" s="2">
        <f t="shared" si="55"/>
        <v>3</v>
      </c>
      <c r="DA98" s="2">
        <f t="shared" si="55"/>
        <v>3</v>
      </c>
      <c r="DB98" s="2">
        <f t="shared" si="52"/>
        <v>6</v>
      </c>
      <c r="DC98" s="1">
        <f>BT98*IF(BO98&lt;Params!$B$1,1,0)</f>
        <v>0</v>
      </c>
      <c r="DD98" s="1">
        <f t="shared" si="53"/>
        <v>0</v>
      </c>
      <c r="DE98" s="11">
        <f t="shared" si="46"/>
        <v>8603000011.0100002</v>
      </c>
      <c r="DF98" s="11">
        <f t="shared" si="47"/>
        <v>8696000011.0100002</v>
      </c>
    </row>
    <row r="99" spans="1:110" x14ac:dyDescent="0.45">
      <c r="A99" s="1">
        <v>93</v>
      </c>
      <c r="B99" s="1" t="s">
        <v>94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6" t="s">
        <v>1079</v>
      </c>
      <c r="BN99" s="1" t="s">
        <v>94</v>
      </c>
      <c r="BO99" s="1">
        <v>0.61508600000000002</v>
      </c>
      <c r="BP99" s="6" t="s">
        <v>1079</v>
      </c>
      <c r="BQ99" s="1" t="str">
        <f t="shared" si="31"/>
        <v>AA + AaaA</v>
      </c>
      <c r="BR99" s="3">
        <f>SUM($C99:BL99)</f>
        <v>0</v>
      </c>
      <c r="BS99" s="3">
        <f>MAX($C99:BL99)</f>
        <v>0</v>
      </c>
      <c r="BT99" s="1">
        <f>IF(BS99&gt;Params!$B$1,1,0)</f>
        <v>0</v>
      </c>
      <c r="BU99" s="6" t="s">
        <v>1079</v>
      </c>
      <c r="BV99" s="1">
        <f t="shared" si="32"/>
        <v>9</v>
      </c>
      <c r="BW99" s="1">
        <f t="shared" si="33"/>
        <v>4</v>
      </c>
      <c r="BX99" s="1">
        <f t="shared" si="34"/>
        <v>4</v>
      </c>
      <c r="BY99" s="1">
        <f t="shared" si="35"/>
        <v>6</v>
      </c>
      <c r="BZ99" s="1" t="str">
        <f t="shared" si="36"/>
        <v>AA</v>
      </c>
      <c r="CA99" s="1" t="str">
        <f t="shared" si="37"/>
        <v>AaaA</v>
      </c>
      <c r="CB99" s="1" t="str">
        <f t="shared" si="38"/>
        <v>11</v>
      </c>
      <c r="CC99" s="1" t="str">
        <f t="shared" si="39"/>
        <v>1001</v>
      </c>
      <c r="CD99" s="1">
        <f t="shared" si="40"/>
        <v>2</v>
      </c>
      <c r="CE99" s="1">
        <f t="shared" si="41"/>
        <v>4</v>
      </c>
      <c r="CF99" s="12">
        <f t="shared" si="42"/>
        <v>1.1E-4</v>
      </c>
      <c r="CG99" s="12">
        <f t="shared" si="43"/>
        <v>1.001E-2</v>
      </c>
      <c r="CH99" s="11">
        <f t="shared" si="44"/>
        <v>406000011.01001</v>
      </c>
      <c r="CI99" s="1">
        <f t="shared" si="45"/>
        <v>0</v>
      </c>
      <c r="CJ99" s="6" t="s">
        <v>1079</v>
      </c>
      <c r="CK99" s="2">
        <f t="shared" si="56"/>
        <v>1</v>
      </c>
      <c r="CL99" s="2">
        <f t="shared" si="56"/>
        <v>1</v>
      </c>
      <c r="CM99" s="2">
        <f t="shared" si="56"/>
        <v>0</v>
      </c>
      <c r="CN99" s="2">
        <f t="shared" si="56"/>
        <v>0</v>
      </c>
      <c r="CO99" s="2">
        <f t="shared" si="56"/>
        <v>0</v>
      </c>
      <c r="CP99" s="2">
        <f t="shared" si="48"/>
        <v>2</v>
      </c>
      <c r="CQ99" s="2">
        <f t="shared" si="49"/>
        <v>0</v>
      </c>
      <c r="CR99" s="6" t="s">
        <v>1079</v>
      </c>
      <c r="CS99" s="2">
        <f t="shared" si="54"/>
        <v>1</v>
      </c>
      <c r="CT99" s="2">
        <f t="shared" si="54"/>
        <v>-1</v>
      </c>
      <c r="CU99" s="2">
        <f t="shared" si="54"/>
        <v>-1</v>
      </c>
      <c r="CV99" s="2">
        <f t="shared" si="54"/>
        <v>1</v>
      </c>
      <c r="CW99" s="2">
        <f t="shared" si="54"/>
        <v>0</v>
      </c>
      <c r="CX99" s="2">
        <f t="shared" si="50"/>
        <v>2</v>
      </c>
      <c r="CY99" s="2">
        <f t="shared" si="51"/>
        <v>2</v>
      </c>
      <c r="CZ99" s="2">
        <f t="shared" si="55"/>
        <v>4</v>
      </c>
      <c r="DA99" s="2">
        <f t="shared" si="55"/>
        <v>2</v>
      </c>
      <c r="DB99" s="2">
        <f t="shared" si="52"/>
        <v>6</v>
      </c>
      <c r="DC99" s="1">
        <f>BT99*IF(BO99&lt;Params!$B$1,1,0)</f>
        <v>0</v>
      </c>
      <c r="DD99" s="1">
        <f t="shared" si="53"/>
        <v>0</v>
      </c>
      <c r="DE99" s="11">
        <f t="shared" si="46"/>
        <v>8602000011.0100098</v>
      </c>
      <c r="DF99" s="11">
        <f t="shared" si="47"/>
        <v>8697000011.0100098</v>
      </c>
    </row>
    <row r="100" spans="1:110" x14ac:dyDescent="0.45">
      <c r="A100" s="1">
        <v>80</v>
      </c>
      <c r="B100" s="1" t="s">
        <v>81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6" t="s">
        <v>1079</v>
      </c>
      <c r="BN100" s="1" t="s">
        <v>81</v>
      </c>
      <c r="BO100" s="1">
        <v>0.61508600000000002</v>
      </c>
      <c r="BP100" s="6" t="s">
        <v>1079</v>
      </c>
      <c r="BQ100" s="1" t="str">
        <f t="shared" si="31"/>
        <v>AA + AaAa</v>
      </c>
      <c r="BR100" s="3">
        <f>SUM($C100:BL100)</f>
        <v>0</v>
      </c>
      <c r="BS100" s="3">
        <f>MAX($C100:BL100)</f>
        <v>0</v>
      </c>
      <c r="BT100" s="1">
        <f>IF(BS100&gt;Params!$B$1,1,0)</f>
        <v>0</v>
      </c>
      <c r="BU100" s="6" t="s">
        <v>1079</v>
      </c>
      <c r="BV100" s="1">
        <f t="shared" si="32"/>
        <v>9</v>
      </c>
      <c r="BW100" s="1">
        <f t="shared" si="33"/>
        <v>4</v>
      </c>
      <c r="BX100" s="1">
        <f t="shared" si="34"/>
        <v>4</v>
      </c>
      <c r="BY100" s="1">
        <f t="shared" si="35"/>
        <v>6</v>
      </c>
      <c r="BZ100" s="1" t="str">
        <f t="shared" si="36"/>
        <v>AA</v>
      </c>
      <c r="CA100" s="1" t="str">
        <f t="shared" si="37"/>
        <v>AaAa</v>
      </c>
      <c r="CB100" s="1" t="str">
        <f t="shared" si="38"/>
        <v>11</v>
      </c>
      <c r="CC100" s="1" t="str">
        <f t="shared" si="39"/>
        <v>1010</v>
      </c>
      <c r="CD100" s="1">
        <f t="shared" si="40"/>
        <v>2</v>
      </c>
      <c r="CE100" s="1">
        <f t="shared" si="41"/>
        <v>4</v>
      </c>
      <c r="CF100" s="12">
        <f t="shared" si="42"/>
        <v>1.1E-4</v>
      </c>
      <c r="CG100" s="12">
        <f t="shared" si="43"/>
        <v>1.01E-2</v>
      </c>
      <c r="CH100" s="11">
        <f t="shared" si="44"/>
        <v>406000011.01010001</v>
      </c>
      <c r="CI100" s="1">
        <f t="shared" si="45"/>
        <v>0</v>
      </c>
      <c r="CJ100" s="6" t="s">
        <v>1079</v>
      </c>
      <c r="CK100" s="2">
        <f t="shared" si="56"/>
        <v>1</v>
      </c>
      <c r="CL100" s="2">
        <f t="shared" si="56"/>
        <v>1</v>
      </c>
      <c r="CM100" s="2">
        <f t="shared" si="56"/>
        <v>0</v>
      </c>
      <c r="CN100" s="2">
        <f t="shared" si="56"/>
        <v>0</v>
      </c>
      <c r="CO100" s="2">
        <f t="shared" si="56"/>
        <v>0</v>
      </c>
      <c r="CP100" s="2">
        <f t="shared" si="48"/>
        <v>2</v>
      </c>
      <c r="CQ100" s="2">
        <f t="shared" si="49"/>
        <v>0</v>
      </c>
      <c r="CR100" s="6" t="s">
        <v>1079</v>
      </c>
      <c r="CS100" s="2">
        <f t="shared" si="54"/>
        <v>1</v>
      </c>
      <c r="CT100" s="2">
        <f t="shared" si="54"/>
        <v>-1</v>
      </c>
      <c r="CU100" s="2">
        <f t="shared" si="54"/>
        <v>1</v>
      </c>
      <c r="CV100" s="2">
        <f t="shared" si="54"/>
        <v>-1</v>
      </c>
      <c r="CW100" s="2">
        <f t="shared" si="54"/>
        <v>0</v>
      </c>
      <c r="CX100" s="2">
        <f t="shared" si="50"/>
        <v>2</v>
      </c>
      <c r="CY100" s="2">
        <f t="shared" si="51"/>
        <v>2</v>
      </c>
      <c r="CZ100" s="2">
        <f t="shared" si="55"/>
        <v>4</v>
      </c>
      <c r="DA100" s="2">
        <f t="shared" si="55"/>
        <v>2</v>
      </c>
      <c r="DB100" s="2">
        <f t="shared" si="52"/>
        <v>6</v>
      </c>
      <c r="DC100" s="1">
        <f>BT100*IF(BO100&lt;Params!$B$1,1,0)</f>
        <v>0</v>
      </c>
      <c r="DD100" s="1">
        <f t="shared" si="53"/>
        <v>0</v>
      </c>
      <c r="DE100" s="11">
        <f t="shared" si="46"/>
        <v>8602000011.0100994</v>
      </c>
      <c r="DF100" s="11">
        <f t="shared" si="47"/>
        <v>8697000011.0100994</v>
      </c>
    </row>
    <row r="101" spans="1:110" x14ac:dyDescent="0.45">
      <c r="A101" s="1">
        <v>68</v>
      </c>
      <c r="B101" s="1" t="s">
        <v>69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6" t="s">
        <v>1079</v>
      </c>
      <c r="BN101" s="1" t="s">
        <v>69</v>
      </c>
      <c r="BO101" s="1">
        <v>0</v>
      </c>
      <c r="BP101" s="6" t="s">
        <v>1079</v>
      </c>
      <c r="BQ101" s="1" t="str">
        <f t="shared" si="31"/>
        <v>AA + AaAA</v>
      </c>
      <c r="BR101" s="3">
        <f>SUM($C101:BL101)</f>
        <v>0</v>
      </c>
      <c r="BS101" s="3">
        <f>MAX($C101:BL101)</f>
        <v>0</v>
      </c>
      <c r="BT101" s="1">
        <f>IF(BS101&gt;Params!$B$1,1,0)</f>
        <v>0</v>
      </c>
      <c r="BU101" s="6" t="s">
        <v>1079</v>
      </c>
      <c r="BV101" s="1">
        <f t="shared" si="32"/>
        <v>9</v>
      </c>
      <c r="BW101" s="1">
        <f t="shared" si="33"/>
        <v>4</v>
      </c>
      <c r="BX101" s="1">
        <f t="shared" si="34"/>
        <v>4</v>
      </c>
      <c r="BY101" s="1">
        <f t="shared" si="35"/>
        <v>6</v>
      </c>
      <c r="BZ101" s="1" t="str">
        <f t="shared" si="36"/>
        <v>AA</v>
      </c>
      <c r="CA101" s="1" t="str">
        <f t="shared" si="37"/>
        <v>AaAA</v>
      </c>
      <c r="CB101" s="1" t="str">
        <f t="shared" si="38"/>
        <v>11</v>
      </c>
      <c r="CC101" s="1" t="str">
        <f t="shared" si="39"/>
        <v>1011</v>
      </c>
      <c r="CD101" s="1">
        <f t="shared" si="40"/>
        <v>2</v>
      </c>
      <c r="CE101" s="1">
        <f t="shared" si="41"/>
        <v>4</v>
      </c>
      <c r="CF101" s="12">
        <f t="shared" si="42"/>
        <v>1.1E-4</v>
      </c>
      <c r="CG101" s="12">
        <f t="shared" si="43"/>
        <v>1.0109999999999999E-2</v>
      </c>
      <c r="CH101" s="11">
        <f t="shared" si="44"/>
        <v>406000011.01011002</v>
      </c>
      <c r="CI101" s="1">
        <f t="shared" si="45"/>
        <v>0</v>
      </c>
      <c r="CJ101" s="6" t="s">
        <v>1079</v>
      </c>
      <c r="CK101" s="2">
        <f t="shared" si="56"/>
        <v>1</v>
      </c>
      <c r="CL101" s="2">
        <f t="shared" si="56"/>
        <v>1</v>
      </c>
      <c r="CM101" s="2">
        <f t="shared" si="56"/>
        <v>0</v>
      </c>
      <c r="CN101" s="2">
        <f t="shared" si="56"/>
        <v>0</v>
      </c>
      <c r="CO101" s="2">
        <f t="shared" si="56"/>
        <v>0</v>
      </c>
      <c r="CP101" s="2">
        <f t="shared" si="48"/>
        <v>2</v>
      </c>
      <c r="CQ101" s="2">
        <f t="shared" si="49"/>
        <v>0</v>
      </c>
      <c r="CR101" s="6" t="s">
        <v>1079</v>
      </c>
      <c r="CS101" s="2">
        <f t="shared" si="54"/>
        <v>1</v>
      </c>
      <c r="CT101" s="2">
        <f t="shared" si="54"/>
        <v>-1</v>
      </c>
      <c r="CU101" s="2">
        <f t="shared" si="54"/>
        <v>1</v>
      </c>
      <c r="CV101" s="2">
        <f t="shared" si="54"/>
        <v>1</v>
      </c>
      <c r="CW101" s="2">
        <f t="shared" si="54"/>
        <v>0</v>
      </c>
      <c r="CX101" s="2">
        <f t="shared" si="50"/>
        <v>3</v>
      </c>
      <c r="CY101" s="2">
        <f t="shared" si="51"/>
        <v>1</v>
      </c>
      <c r="CZ101" s="2">
        <f t="shared" si="55"/>
        <v>5</v>
      </c>
      <c r="DA101" s="2">
        <f t="shared" si="55"/>
        <v>1</v>
      </c>
      <c r="DB101" s="2">
        <f t="shared" si="52"/>
        <v>6</v>
      </c>
      <c r="DC101" s="1">
        <f>BT101*IF(BO101&lt;Params!$B$1,1,0)</f>
        <v>0</v>
      </c>
      <c r="DD101" s="1">
        <f t="shared" si="53"/>
        <v>0</v>
      </c>
      <c r="DE101" s="11">
        <f t="shared" si="46"/>
        <v>8601000011.0101109</v>
      </c>
      <c r="DF101" s="11">
        <f t="shared" si="47"/>
        <v>8698000011.0101109</v>
      </c>
    </row>
    <row r="102" spans="1:110" x14ac:dyDescent="0.45">
      <c r="A102" s="1">
        <v>57</v>
      </c>
      <c r="B102" s="1" t="s">
        <v>58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6" t="s">
        <v>1079</v>
      </c>
      <c r="BN102" s="1" t="s">
        <v>58</v>
      </c>
      <c r="BO102" s="1">
        <v>0.73454799999999998</v>
      </c>
      <c r="BP102" s="6" t="s">
        <v>1079</v>
      </c>
      <c r="BQ102" s="1" t="str">
        <f t="shared" si="31"/>
        <v>AA + AAaa</v>
      </c>
      <c r="BR102" s="3">
        <f>SUM($C102:BL102)</f>
        <v>0</v>
      </c>
      <c r="BS102" s="3">
        <f>MAX($C102:BL102)</f>
        <v>0</v>
      </c>
      <c r="BT102" s="1">
        <f>IF(BS102&gt;Params!$B$1,1,0)</f>
        <v>0</v>
      </c>
      <c r="BU102" s="6" t="s">
        <v>1079</v>
      </c>
      <c r="BV102" s="1">
        <f t="shared" si="32"/>
        <v>9</v>
      </c>
      <c r="BW102" s="1">
        <f t="shared" si="33"/>
        <v>4</v>
      </c>
      <c r="BX102" s="1">
        <f t="shared" si="34"/>
        <v>4</v>
      </c>
      <c r="BY102" s="1">
        <f t="shared" si="35"/>
        <v>6</v>
      </c>
      <c r="BZ102" s="1" t="str">
        <f t="shared" si="36"/>
        <v>AA</v>
      </c>
      <c r="CA102" s="1" t="str">
        <f t="shared" si="37"/>
        <v>AAaa</v>
      </c>
      <c r="CB102" s="1" t="str">
        <f t="shared" si="38"/>
        <v>11</v>
      </c>
      <c r="CC102" s="1" t="str">
        <f t="shared" si="39"/>
        <v>1100</v>
      </c>
      <c r="CD102" s="1">
        <f t="shared" si="40"/>
        <v>2</v>
      </c>
      <c r="CE102" s="1">
        <f t="shared" si="41"/>
        <v>4</v>
      </c>
      <c r="CF102" s="12">
        <f t="shared" si="42"/>
        <v>1.1E-4</v>
      </c>
      <c r="CG102" s="12">
        <f t="shared" si="43"/>
        <v>1.0999999999999999E-2</v>
      </c>
      <c r="CH102" s="11">
        <f t="shared" si="44"/>
        <v>406000011.01099998</v>
      </c>
      <c r="CI102" s="1">
        <f t="shared" si="45"/>
        <v>0</v>
      </c>
      <c r="CJ102" s="6" t="s">
        <v>1079</v>
      </c>
      <c r="CK102" s="2">
        <f t="shared" si="56"/>
        <v>1</v>
      </c>
      <c r="CL102" s="2">
        <f t="shared" si="56"/>
        <v>1</v>
      </c>
      <c r="CM102" s="2">
        <f t="shared" si="56"/>
        <v>0</v>
      </c>
      <c r="CN102" s="2">
        <f t="shared" si="56"/>
        <v>0</v>
      </c>
      <c r="CO102" s="2">
        <f t="shared" si="56"/>
        <v>0</v>
      </c>
      <c r="CP102" s="2">
        <f t="shared" si="48"/>
        <v>2</v>
      </c>
      <c r="CQ102" s="2">
        <f t="shared" si="49"/>
        <v>0</v>
      </c>
      <c r="CR102" s="6" t="s">
        <v>1079</v>
      </c>
      <c r="CS102" s="2">
        <f t="shared" si="54"/>
        <v>1</v>
      </c>
      <c r="CT102" s="2">
        <f t="shared" si="54"/>
        <v>1</v>
      </c>
      <c r="CU102" s="2">
        <f t="shared" si="54"/>
        <v>-1</v>
      </c>
      <c r="CV102" s="2">
        <f t="shared" si="54"/>
        <v>-1</v>
      </c>
      <c r="CW102" s="2">
        <f t="shared" si="54"/>
        <v>0</v>
      </c>
      <c r="CX102" s="2">
        <f t="shared" si="50"/>
        <v>2</v>
      </c>
      <c r="CY102" s="2">
        <f t="shared" si="51"/>
        <v>2</v>
      </c>
      <c r="CZ102" s="2">
        <f t="shared" si="55"/>
        <v>4</v>
      </c>
      <c r="DA102" s="2">
        <f t="shared" si="55"/>
        <v>2</v>
      </c>
      <c r="DB102" s="2">
        <f t="shared" si="52"/>
        <v>6</v>
      </c>
      <c r="DC102" s="1">
        <f>BT102*IF(BO102&lt;Params!$B$1,1,0)</f>
        <v>0</v>
      </c>
      <c r="DD102" s="1">
        <f t="shared" si="53"/>
        <v>0</v>
      </c>
      <c r="DE102" s="11">
        <f t="shared" si="46"/>
        <v>8602000011.0109997</v>
      </c>
      <c r="DF102" s="11">
        <f t="shared" si="47"/>
        <v>8697000011.0109997</v>
      </c>
    </row>
    <row r="103" spans="1:110" x14ac:dyDescent="0.45">
      <c r="A103" s="1">
        <v>47</v>
      </c>
      <c r="B103" s="1" t="s">
        <v>48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6" t="s">
        <v>1079</v>
      </c>
      <c r="BN103" s="1" t="s">
        <v>48</v>
      </c>
      <c r="BO103" s="1">
        <v>0</v>
      </c>
      <c r="BP103" s="6" t="s">
        <v>1079</v>
      </c>
      <c r="BQ103" s="1" t="str">
        <f t="shared" si="31"/>
        <v>AA + AAaA</v>
      </c>
      <c r="BR103" s="3">
        <f>SUM($C103:BL103)</f>
        <v>0</v>
      </c>
      <c r="BS103" s="3">
        <f>MAX($C103:BL103)</f>
        <v>0</v>
      </c>
      <c r="BT103" s="1">
        <f>IF(BS103&gt;Params!$B$1,1,0)</f>
        <v>0</v>
      </c>
      <c r="BU103" s="6" t="s">
        <v>1079</v>
      </c>
      <c r="BV103" s="1">
        <f t="shared" si="32"/>
        <v>9</v>
      </c>
      <c r="BW103" s="1">
        <f t="shared" si="33"/>
        <v>4</v>
      </c>
      <c r="BX103" s="1">
        <f t="shared" si="34"/>
        <v>4</v>
      </c>
      <c r="BY103" s="1">
        <f t="shared" si="35"/>
        <v>6</v>
      </c>
      <c r="BZ103" s="1" t="str">
        <f t="shared" si="36"/>
        <v>AA</v>
      </c>
      <c r="CA103" s="1" t="str">
        <f t="shared" si="37"/>
        <v>AAaA</v>
      </c>
      <c r="CB103" s="1" t="str">
        <f t="shared" si="38"/>
        <v>11</v>
      </c>
      <c r="CC103" s="1" t="str">
        <f t="shared" si="39"/>
        <v>1101</v>
      </c>
      <c r="CD103" s="1">
        <f t="shared" si="40"/>
        <v>2</v>
      </c>
      <c r="CE103" s="1">
        <f t="shared" si="41"/>
        <v>4</v>
      </c>
      <c r="CF103" s="12">
        <f t="shared" si="42"/>
        <v>1.1E-4</v>
      </c>
      <c r="CG103" s="12">
        <f t="shared" si="43"/>
        <v>1.1010000000000001E-2</v>
      </c>
      <c r="CH103" s="11">
        <f t="shared" si="44"/>
        <v>406000011.01100999</v>
      </c>
      <c r="CI103" s="1">
        <f t="shared" si="45"/>
        <v>0</v>
      </c>
      <c r="CJ103" s="6" t="s">
        <v>1079</v>
      </c>
      <c r="CK103" s="2">
        <f t="shared" si="56"/>
        <v>1</v>
      </c>
      <c r="CL103" s="2">
        <f t="shared" si="56"/>
        <v>1</v>
      </c>
      <c r="CM103" s="2">
        <f t="shared" si="56"/>
        <v>0</v>
      </c>
      <c r="CN103" s="2">
        <f t="shared" si="56"/>
        <v>0</v>
      </c>
      <c r="CO103" s="2">
        <f t="shared" si="56"/>
        <v>0</v>
      </c>
      <c r="CP103" s="2">
        <f t="shared" si="48"/>
        <v>2</v>
      </c>
      <c r="CQ103" s="2">
        <f t="shared" si="49"/>
        <v>0</v>
      </c>
      <c r="CR103" s="6" t="s">
        <v>1079</v>
      </c>
      <c r="CS103" s="2">
        <f t="shared" si="54"/>
        <v>1</v>
      </c>
      <c r="CT103" s="2">
        <f t="shared" si="54"/>
        <v>1</v>
      </c>
      <c r="CU103" s="2">
        <f t="shared" si="54"/>
        <v>-1</v>
      </c>
      <c r="CV103" s="2">
        <f t="shared" si="54"/>
        <v>1</v>
      </c>
      <c r="CW103" s="2">
        <f t="shared" si="54"/>
        <v>0</v>
      </c>
      <c r="CX103" s="2">
        <f t="shared" si="50"/>
        <v>3</v>
      </c>
      <c r="CY103" s="2">
        <f t="shared" si="51"/>
        <v>1</v>
      </c>
      <c r="CZ103" s="2">
        <f t="shared" si="55"/>
        <v>5</v>
      </c>
      <c r="DA103" s="2">
        <f t="shared" si="55"/>
        <v>1</v>
      </c>
      <c r="DB103" s="2">
        <f t="shared" si="52"/>
        <v>6</v>
      </c>
      <c r="DC103" s="1">
        <f>BT103*IF(BO103&lt;Params!$B$1,1,0)</f>
        <v>0</v>
      </c>
      <c r="DD103" s="1">
        <f t="shared" si="53"/>
        <v>0</v>
      </c>
      <c r="DE103" s="11">
        <f t="shared" si="46"/>
        <v>8601000011.0110092</v>
      </c>
      <c r="DF103" s="11">
        <f t="shared" si="47"/>
        <v>8698000011.0110092</v>
      </c>
    </row>
    <row r="104" spans="1:110" x14ac:dyDescent="0.45">
      <c r="A104" s="1">
        <v>38</v>
      </c>
      <c r="B104" s="1" t="s">
        <v>39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6" t="s">
        <v>1079</v>
      </c>
      <c r="BN104" s="1" t="s">
        <v>39</v>
      </c>
      <c r="BO104" s="1">
        <v>0</v>
      </c>
      <c r="BP104" s="6" t="s">
        <v>1079</v>
      </c>
      <c r="BQ104" s="1" t="str">
        <f t="shared" si="31"/>
        <v>AA + AAAa</v>
      </c>
      <c r="BR104" s="3">
        <f>SUM($C104:BL104)</f>
        <v>0</v>
      </c>
      <c r="BS104" s="3">
        <f>MAX($C104:BL104)</f>
        <v>0</v>
      </c>
      <c r="BT104" s="1">
        <f>IF(BS104&gt;Params!$B$1,1,0)</f>
        <v>0</v>
      </c>
      <c r="BU104" s="6" t="s">
        <v>1079</v>
      </c>
      <c r="BV104" s="1">
        <f t="shared" si="32"/>
        <v>9</v>
      </c>
      <c r="BW104" s="1">
        <f t="shared" si="33"/>
        <v>4</v>
      </c>
      <c r="BX104" s="1">
        <f t="shared" si="34"/>
        <v>4</v>
      </c>
      <c r="BY104" s="1">
        <f t="shared" si="35"/>
        <v>6</v>
      </c>
      <c r="BZ104" s="1" t="str">
        <f t="shared" si="36"/>
        <v>AA</v>
      </c>
      <c r="CA104" s="1" t="str">
        <f t="shared" si="37"/>
        <v>AAAa</v>
      </c>
      <c r="CB104" s="1" t="str">
        <f t="shared" si="38"/>
        <v>11</v>
      </c>
      <c r="CC104" s="1" t="str">
        <f t="shared" si="39"/>
        <v>1110</v>
      </c>
      <c r="CD104" s="1">
        <f t="shared" si="40"/>
        <v>2</v>
      </c>
      <c r="CE104" s="1">
        <f t="shared" si="41"/>
        <v>4</v>
      </c>
      <c r="CF104" s="12">
        <f t="shared" si="42"/>
        <v>1.1E-4</v>
      </c>
      <c r="CG104" s="12">
        <f t="shared" si="43"/>
        <v>1.11E-2</v>
      </c>
      <c r="CH104" s="11">
        <f t="shared" si="44"/>
        <v>406000011.01109999</v>
      </c>
      <c r="CI104" s="1">
        <f t="shared" si="45"/>
        <v>0</v>
      </c>
      <c r="CJ104" s="6" t="s">
        <v>1079</v>
      </c>
      <c r="CK104" s="2">
        <f t="shared" si="56"/>
        <v>1</v>
      </c>
      <c r="CL104" s="2">
        <f t="shared" si="56"/>
        <v>1</v>
      </c>
      <c r="CM104" s="2">
        <f t="shared" si="56"/>
        <v>0</v>
      </c>
      <c r="CN104" s="2">
        <f t="shared" si="56"/>
        <v>0</v>
      </c>
      <c r="CO104" s="2">
        <f t="shared" si="56"/>
        <v>0</v>
      </c>
      <c r="CP104" s="2">
        <f t="shared" si="48"/>
        <v>2</v>
      </c>
      <c r="CQ104" s="2">
        <f t="shared" si="49"/>
        <v>0</v>
      </c>
      <c r="CR104" s="6" t="s">
        <v>1079</v>
      </c>
      <c r="CS104" s="2">
        <f t="shared" si="54"/>
        <v>1</v>
      </c>
      <c r="CT104" s="2">
        <f t="shared" si="54"/>
        <v>1</v>
      </c>
      <c r="CU104" s="2">
        <f t="shared" si="54"/>
        <v>1</v>
      </c>
      <c r="CV104" s="2">
        <f t="shared" si="54"/>
        <v>-1</v>
      </c>
      <c r="CW104" s="2">
        <f t="shared" si="54"/>
        <v>0</v>
      </c>
      <c r="CX104" s="2">
        <f t="shared" si="50"/>
        <v>3</v>
      </c>
      <c r="CY104" s="2">
        <f t="shared" si="51"/>
        <v>1</v>
      </c>
      <c r="CZ104" s="2">
        <f t="shared" si="55"/>
        <v>5</v>
      </c>
      <c r="DA104" s="2">
        <f t="shared" si="55"/>
        <v>1</v>
      </c>
      <c r="DB104" s="2">
        <f t="shared" si="52"/>
        <v>6</v>
      </c>
      <c r="DC104" s="1">
        <f>BT104*IF(BO104&lt;Params!$B$1,1,0)</f>
        <v>0</v>
      </c>
      <c r="DD104" s="1">
        <f t="shared" si="53"/>
        <v>0</v>
      </c>
      <c r="DE104" s="11">
        <f t="shared" si="46"/>
        <v>8601000011.0111008</v>
      </c>
      <c r="DF104" s="11">
        <f t="shared" si="47"/>
        <v>8698000011.0111008</v>
      </c>
    </row>
    <row r="105" spans="1:110" x14ac:dyDescent="0.45">
      <c r="A105" s="1">
        <v>30</v>
      </c>
      <c r="B105" s="1" t="s">
        <v>31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6" t="s">
        <v>1079</v>
      </c>
      <c r="BN105" s="1" t="s">
        <v>31</v>
      </c>
      <c r="BO105" s="1">
        <v>0</v>
      </c>
      <c r="BP105" s="6" t="s">
        <v>1079</v>
      </c>
      <c r="BQ105" s="1" t="str">
        <f t="shared" si="31"/>
        <v>AA + AAAA</v>
      </c>
      <c r="BR105" s="3">
        <f>SUM($C105:BL105)</f>
        <v>0</v>
      </c>
      <c r="BS105" s="3">
        <f>MAX($C105:BL105)</f>
        <v>0</v>
      </c>
      <c r="BT105" s="1">
        <f>IF(BS105&gt;Params!$B$1,1,0)</f>
        <v>0</v>
      </c>
      <c r="BU105" s="6" t="s">
        <v>1079</v>
      </c>
      <c r="BV105" s="1">
        <f t="shared" si="32"/>
        <v>9</v>
      </c>
      <c r="BW105" s="1">
        <f t="shared" si="33"/>
        <v>4</v>
      </c>
      <c r="BX105" s="1">
        <f t="shared" si="34"/>
        <v>4</v>
      </c>
      <c r="BY105" s="1">
        <f t="shared" si="35"/>
        <v>6</v>
      </c>
      <c r="BZ105" s="1" t="str">
        <f t="shared" si="36"/>
        <v>AA</v>
      </c>
      <c r="CA105" s="1" t="str">
        <f t="shared" si="37"/>
        <v>AAAA</v>
      </c>
      <c r="CB105" s="1" t="str">
        <f t="shared" si="38"/>
        <v>11</v>
      </c>
      <c r="CC105" s="1" t="str">
        <f t="shared" si="39"/>
        <v>1111</v>
      </c>
      <c r="CD105" s="1">
        <f t="shared" si="40"/>
        <v>2</v>
      </c>
      <c r="CE105" s="1">
        <f t="shared" si="41"/>
        <v>4</v>
      </c>
      <c r="CF105" s="12">
        <f t="shared" si="42"/>
        <v>1.1E-4</v>
      </c>
      <c r="CG105" s="12">
        <f t="shared" si="43"/>
        <v>1.111E-2</v>
      </c>
      <c r="CH105" s="11">
        <f t="shared" si="44"/>
        <v>406000011.01111001</v>
      </c>
      <c r="CI105" s="1">
        <f t="shared" si="45"/>
        <v>0</v>
      </c>
      <c r="CJ105" s="6" t="s">
        <v>1079</v>
      </c>
      <c r="CK105" s="2">
        <f t="shared" si="56"/>
        <v>1</v>
      </c>
      <c r="CL105" s="2">
        <f t="shared" si="56"/>
        <v>1</v>
      </c>
      <c r="CM105" s="2">
        <f t="shared" si="56"/>
        <v>0</v>
      </c>
      <c r="CN105" s="2">
        <f t="shared" si="56"/>
        <v>0</v>
      </c>
      <c r="CO105" s="2">
        <f t="shared" si="56"/>
        <v>0</v>
      </c>
      <c r="CP105" s="2">
        <f t="shared" si="48"/>
        <v>2</v>
      </c>
      <c r="CQ105" s="2">
        <f t="shared" si="49"/>
        <v>0</v>
      </c>
      <c r="CR105" s="6" t="s">
        <v>1079</v>
      </c>
      <c r="CS105" s="2">
        <f t="shared" si="54"/>
        <v>1</v>
      </c>
      <c r="CT105" s="2">
        <f t="shared" si="54"/>
        <v>1</v>
      </c>
      <c r="CU105" s="2">
        <f t="shared" si="54"/>
        <v>1</v>
      </c>
      <c r="CV105" s="2">
        <f t="shared" si="54"/>
        <v>1</v>
      </c>
      <c r="CW105" s="2">
        <f t="shared" si="54"/>
        <v>0</v>
      </c>
      <c r="CX105" s="2">
        <f t="shared" si="50"/>
        <v>4</v>
      </c>
      <c r="CY105" s="2">
        <f t="shared" si="51"/>
        <v>0</v>
      </c>
      <c r="CZ105" s="2">
        <f t="shared" si="55"/>
        <v>6</v>
      </c>
      <c r="DA105" s="2">
        <f t="shared" si="55"/>
        <v>0</v>
      </c>
      <c r="DB105" s="2">
        <f t="shared" si="52"/>
        <v>6</v>
      </c>
      <c r="DC105" s="1">
        <f>BT105*IF(BO105&lt;Params!$B$1,1,0)</f>
        <v>0</v>
      </c>
      <c r="DD105" s="1">
        <f t="shared" si="53"/>
        <v>0</v>
      </c>
      <c r="DE105" s="11">
        <f t="shared" si="46"/>
        <v>8600000011.0111103</v>
      </c>
      <c r="DF105" s="11">
        <f t="shared" si="47"/>
        <v>8699000011.0111103</v>
      </c>
    </row>
    <row r="106" spans="1:110" x14ac:dyDescent="0.45">
      <c r="A106" s="1">
        <v>531</v>
      </c>
      <c r="B106" s="1" t="s">
        <v>563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6" t="s">
        <v>1079</v>
      </c>
      <c r="BN106" s="1" t="s">
        <v>563</v>
      </c>
      <c r="BO106" s="1">
        <v>0</v>
      </c>
      <c r="BP106" s="6" t="s">
        <v>1079</v>
      </c>
      <c r="BQ106" s="1" t="str">
        <f t="shared" si="31"/>
        <v>Aaa + aaaa</v>
      </c>
      <c r="BR106" s="3">
        <f>SUM($C106:BL106)</f>
        <v>0</v>
      </c>
      <c r="BS106" s="3">
        <f>MAX($C106:BL106)</f>
        <v>0</v>
      </c>
      <c r="BT106" s="1">
        <f>IF(BS106&gt;Params!$B$1,1,0)</f>
        <v>0</v>
      </c>
      <c r="BU106" s="6" t="s">
        <v>1079</v>
      </c>
      <c r="BV106" s="1">
        <f t="shared" si="32"/>
        <v>10</v>
      </c>
      <c r="BW106" s="1">
        <f t="shared" si="33"/>
        <v>5</v>
      </c>
      <c r="BX106" s="1">
        <f t="shared" si="34"/>
        <v>4</v>
      </c>
      <c r="BY106" s="1">
        <f t="shared" si="35"/>
        <v>7</v>
      </c>
      <c r="BZ106" s="1" t="str">
        <f t="shared" si="36"/>
        <v>Aaa</v>
      </c>
      <c r="CA106" s="1" t="str">
        <f t="shared" si="37"/>
        <v>aaaa</v>
      </c>
      <c r="CB106" s="1" t="str">
        <f t="shared" si="38"/>
        <v>100</v>
      </c>
      <c r="CC106" s="1" t="str">
        <f t="shared" si="39"/>
        <v>0000</v>
      </c>
      <c r="CD106" s="1">
        <f t="shared" si="40"/>
        <v>3</v>
      </c>
      <c r="CE106" s="1">
        <f t="shared" si="41"/>
        <v>4</v>
      </c>
      <c r="CF106" s="12">
        <f t="shared" si="42"/>
        <v>1E-3</v>
      </c>
      <c r="CG106" s="12">
        <f t="shared" si="43"/>
        <v>0</v>
      </c>
      <c r="CH106" s="11">
        <f t="shared" si="44"/>
        <v>407000100</v>
      </c>
      <c r="CI106" s="1">
        <f t="shared" si="45"/>
        <v>0</v>
      </c>
      <c r="CJ106" s="6" t="s">
        <v>1079</v>
      </c>
      <c r="CK106" s="2">
        <f t="shared" si="56"/>
        <v>1</v>
      </c>
      <c r="CL106" s="2">
        <f t="shared" si="56"/>
        <v>-1</v>
      </c>
      <c r="CM106" s="2">
        <f t="shared" si="56"/>
        <v>-1</v>
      </c>
      <c r="CN106" s="2">
        <f t="shared" si="56"/>
        <v>0</v>
      </c>
      <c r="CO106" s="2">
        <f t="shared" si="56"/>
        <v>0</v>
      </c>
      <c r="CP106" s="2">
        <f t="shared" si="48"/>
        <v>1</v>
      </c>
      <c r="CQ106" s="2">
        <f t="shared" si="49"/>
        <v>2</v>
      </c>
      <c r="CR106" s="6" t="s">
        <v>1079</v>
      </c>
      <c r="CS106" s="2">
        <f t="shared" si="54"/>
        <v>-1</v>
      </c>
      <c r="CT106" s="2">
        <f t="shared" si="54"/>
        <v>-1</v>
      </c>
      <c r="CU106" s="2">
        <f t="shared" si="54"/>
        <v>-1</v>
      </c>
      <c r="CV106" s="2">
        <f t="shared" si="54"/>
        <v>-1</v>
      </c>
      <c r="CW106" s="2">
        <f t="shared" si="54"/>
        <v>0</v>
      </c>
      <c r="CX106" s="2">
        <f t="shared" si="50"/>
        <v>0</v>
      </c>
      <c r="CY106" s="2">
        <f t="shared" si="51"/>
        <v>4</v>
      </c>
      <c r="CZ106" s="2">
        <f t="shared" si="55"/>
        <v>1</v>
      </c>
      <c r="DA106" s="2">
        <f t="shared" si="55"/>
        <v>6</v>
      </c>
      <c r="DB106" s="2">
        <f t="shared" si="52"/>
        <v>7</v>
      </c>
      <c r="DC106" s="1">
        <f>BT106*IF(BO106&lt;Params!$B$1,1,0)</f>
        <v>0</v>
      </c>
      <c r="DD106" s="1">
        <f t="shared" si="53"/>
        <v>0</v>
      </c>
      <c r="DE106" s="11">
        <f t="shared" si="46"/>
        <v>8724000100</v>
      </c>
      <c r="DF106" s="11">
        <f t="shared" si="47"/>
        <v>8775000100</v>
      </c>
    </row>
    <row r="107" spans="1:110" x14ac:dyDescent="0.45">
      <c r="A107" s="1">
        <v>539</v>
      </c>
      <c r="B107" s="1" t="s">
        <v>571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6" t="s">
        <v>1079</v>
      </c>
      <c r="BN107" s="1" t="s">
        <v>571</v>
      </c>
      <c r="BO107" s="1">
        <v>0</v>
      </c>
      <c r="BP107" s="6" t="s">
        <v>1079</v>
      </c>
      <c r="BQ107" s="1" t="str">
        <f t="shared" si="31"/>
        <v>Aaa + aaaA</v>
      </c>
      <c r="BR107" s="3">
        <f>SUM($C107:BL107)</f>
        <v>0</v>
      </c>
      <c r="BS107" s="3">
        <f>MAX($C107:BL107)</f>
        <v>0</v>
      </c>
      <c r="BT107" s="1">
        <f>IF(BS107&gt;Params!$B$1,1,0)</f>
        <v>0</v>
      </c>
      <c r="BU107" s="6" t="s">
        <v>1079</v>
      </c>
      <c r="BV107" s="1">
        <f t="shared" si="32"/>
        <v>10</v>
      </c>
      <c r="BW107" s="1">
        <f t="shared" si="33"/>
        <v>5</v>
      </c>
      <c r="BX107" s="1">
        <f t="shared" si="34"/>
        <v>4</v>
      </c>
      <c r="BY107" s="1">
        <f t="shared" si="35"/>
        <v>7</v>
      </c>
      <c r="BZ107" s="1" t="str">
        <f t="shared" si="36"/>
        <v>Aaa</v>
      </c>
      <c r="CA107" s="1" t="str">
        <f t="shared" si="37"/>
        <v>aaaA</v>
      </c>
      <c r="CB107" s="1" t="str">
        <f t="shared" si="38"/>
        <v>100</v>
      </c>
      <c r="CC107" s="1" t="str">
        <f t="shared" si="39"/>
        <v>0001</v>
      </c>
      <c r="CD107" s="1">
        <f t="shared" si="40"/>
        <v>3</v>
      </c>
      <c r="CE107" s="1">
        <f t="shared" si="41"/>
        <v>4</v>
      </c>
      <c r="CF107" s="12">
        <f t="shared" si="42"/>
        <v>1E-3</v>
      </c>
      <c r="CG107" s="12">
        <f t="shared" si="43"/>
        <v>1.0000000000000001E-5</v>
      </c>
      <c r="CH107" s="11">
        <f t="shared" si="44"/>
        <v>407000100.00001001</v>
      </c>
      <c r="CI107" s="1">
        <f t="shared" si="45"/>
        <v>0</v>
      </c>
      <c r="CJ107" s="6" t="s">
        <v>1079</v>
      </c>
      <c r="CK107" s="2">
        <f t="shared" si="56"/>
        <v>1</v>
      </c>
      <c r="CL107" s="2">
        <f t="shared" si="56"/>
        <v>-1</v>
      </c>
      <c r="CM107" s="2">
        <f t="shared" si="56"/>
        <v>-1</v>
      </c>
      <c r="CN107" s="2">
        <f t="shared" si="56"/>
        <v>0</v>
      </c>
      <c r="CO107" s="2">
        <f t="shared" si="56"/>
        <v>0</v>
      </c>
      <c r="CP107" s="2">
        <f t="shared" si="48"/>
        <v>1</v>
      </c>
      <c r="CQ107" s="2">
        <f t="shared" si="49"/>
        <v>2</v>
      </c>
      <c r="CR107" s="6" t="s">
        <v>1079</v>
      </c>
      <c r="CS107" s="2">
        <f t="shared" si="54"/>
        <v>-1</v>
      </c>
      <c r="CT107" s="2">
        <f t="shared" si="54"/>
        <v>-1</v>
      </c>
      <c r="CU107" s="2">
        <f t="shared" si="54"/>
        <v>-1</v>
      </c>
      <c r="CV107" s="2">
        <f t="shared" si="54"/>
        <v>1</v>
      </c>
      <c r="CW107" s="2">
        <f t="shared" si="54"/>
        <v>0</v>
      </c>
      <c r="CX107" s="2">
        <f t="shared" si="50"/>
        <v>1</v>
      </c>
      <c r="CY107" s="2">
        <f t="shared" si="51"/>
        <v>3</v>
      </c>
      <c r="CZ107" s="2">
        <f t="shared" si="55"/>
        <v>2</v>
      </c>
      <c r="DA107" s="2">
        <f t="shared" si="55"/>
        <v>5</v>
      </c>
      <c r="DB107" s="2">
        <f t="shared" si="52"/>
        <v>7</v>
      </c>
      <c r="DC107" s="1">
        <f>BT107*IF(BO107&lt;Params!$B$1,1,0)</f>
        <v>0</v>
      </c>
      <c r="DD107" s="1">
        <f t="shared" si="53"/>
        <v>0</v>
      </c>
      <c r="DE107" s="11">
        <f t="shared" si="46"/>
        <v>8723000100.0000095</v>
      </c>
      <c r="DF107" s="11">
        <f t="shared" si="47"/>
        <v>8776000100.0000095</v>
      </c>
    </row>
    <row r="108" spans="1:110" x14ac:dyDescent="0.45">
      <c r="A108" s="1">
        <v>548</v>
      </c>
      <c r="B108" s="1" t="s">
        <v>580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6" t="s">
        <v>1079</v>
      </c>
      <c r="BN108" s="1" t="s">
        <v>580</v>
      </c>
      <c r="BO108" s="1">
        <v>0</v>
      </c>
      <c r="BP108" s="6" t="s">
        <v>1079</v>
      </c>
      <c r="BQ108" s="1" t="str">
        <f t="shared" si="31"/>
        <v>Aaa + aaAa</v>
      </c>
      <c r="BR108" s="3">
        <f>SUM($C108:BL108)</f>
        <v>0</v>
      </c>
      <c r="BS108" s="3">
        <f>MAX($C108:BL108)</f>
        <v>0</v>
      </c>
      <c r="BT108" s="1">
        <f>IF(BS108&gt;Params!$B$1,1,0)</f>
        <v>0</v>
      </c>
      <c r="BU108" s="6" t="s">
        <v>1079</v>
      </c>
      <c r="BV108" s="1">
        <f t="shared" si="32"/>
        <v>10</v>
      </c>
      <c r="BW108" s="1">
        <f t="shared" si="33"/>
        <v>5</v>
      </c>
      <c r="BX108" s="1">
        <f t="shared" si="34"/>
        <v>4</v>
      </c>
      <c r="BY108" s="1">
        <f t="shared" si="35"/>
        <v>7</v>
      </c>
      <c r="BZ108" s="1" t="str">
        <f t="shared" si="36"/>
        <v>Aaa</v>
      </c>
      <c r="CA108" s="1" t="str">
        <f t="shared" si="37"/>
        <v>aaAa</v>
      </c>
      <c r="CB108" s="1" t="str">
        <f t="shared" si="38"/>
        <v>100</v>
      </c>
      <c r="CC108" s="1" t="str">
        <f t="shared" si="39"/>
        <v>0010</v>
      </c>
      <c r="CD108" s="1">
        <f t="shared" si="40"/>
        <v>3</v>
      </c>
      <c r="CE108" s="1">
        <f t="shared" si="41"/>
        <v>4</v>
      </c>
      <c r="CF108" s="12">
        <f t="shared" si="42"/>
        <v>1E-3</v>
      </c>
      <c r="CG108" s="12">
        <f t="shared" si="43"/>
        <v>1E-4</v>
      </c>
      <c r="CH108" s="11">
        <f t="shared" si="44"/>
        <v>407000100.00010002</v>
      </c>
      <c r="CI108" s="1">
        <f t="shared" si="45"/>
        <v>0</v>
      </c>
      <c r="CJ108" s="6" t="s">
        <v>1079</v>
      </c>
      <c r="CK108" s="2">
        <f t="shared" si="56"/>
        <v>1</v>
      </c>
      <c r="CL108" s="2">
        <f t="shared" si="56"/>
        <v>-1</v>
      </c>
      <c r="CM108" s="2">
        <f t="shared" si="56"/>
        <v>-1</v>
      </c>
      <c r="CN108" s="2">
        <f t="shared" si="56"/>
        <v>0</v>
      </c>
      <c r="CO108" s="2">
        <f t="shared" si="56"/>
        <v>0</v>
      </c>
      <c r="CP108" s="2">
        <f t="shared" si="48"/>
        <v>1</v>
      </c>
      <c r="CQ108" s="2">
        <f t="shared" si="49"/>
        <v>2</v>
      </c>
      <c r="CR108" s="6" t="s">
        <v>1079</v>
      </c>
      <c r="CS108" s="2">
        <f t="shared" si="54"/>
        <v>-1</v>
      </c>
      <c r="CT108" s="2">
        <f t="shared" si="54"/>
        <v>-1</v>
      </c>
      <c r="CU108" s="2">
        <f t="shared" si="54"/>
        <v>1</v>
      </c>
      <c r="CV108" s="2">
        <f t="shared" si="54"/>
        <v>-1</v>
      </c>
      <c r="CW108" s="2">
        <f t="shared" si="54"/>
        <v>0</v>
      </c>
      <c r="CX108" s="2">
        <f t="shared" si="50"/>
        <v>1</v>
      </c>
      <c r="CY108" s="2">
        <f t="shared" si="51"/>
        <v>3</v>
      </c>
      <c r="CZ108" s="2">
        <f t="shared" si="55"/>
        <v>2</v>
      </c>
      <c r="DA108" s="2">
        <f t="shared" si="55"/>
        <v>5</v>
      </c>
      <c r="DB108" s="2">
        <f t="shared" si="52"/>
        <v>7</v>
      </c>
      <c r="DC108" s="1">
        <f>BT108*IF(BO108&lt;Params!$B$1,1,0)</f>
        <v>0</v>
      </c>
      <c r="DD108" s="1">
        <f t="shared" si="53"/>
        <v>0</v>
      </c>
      <c r="DE108" s="11">
        <f t="shared" si="46"/>
        <v>8723000100.0000992</v>
      </c>
      <c r="DF108" s="11">
        <f t="shared" si="47"/>
        <v>8776000100.0000992</v>
      </c>
    </row>
    <row r="109" spans="1:110" x14ac:dyDescent="0.45">
      <c r="A109" s="1">
        <v>558</v>
      </c>
      <c r="B109" s="1" t="s">
        <v>590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6" t="s">
        <v>1079</v>
      </c>
      <c r="BN109" s="1" t="s">
        <v>590</v>
      </c>
      <c r="BO109" s="1">
        <v>0.57360500000000003</v>
      </c>
      <c r="BP109" s="6" t="s">
        <v>1079</v>
      </c>
      <c r="BQ109" s="1" t="str">
        <f t="shared" si="31"/>
        <v>Aaa + aaAA</v>
      </c>
      <c r="BR109" s="3">
        <f>SUM($C109:BL109)</f>
        <v>0</v>
      </c>
      <c r="BS109" s="3">
        <f>MAX($C109:BL109)</f>
        <v>0</v>
      </c>
      <c r="BT109" s="1">
        <f>IF(BS109&gt;Params!$B$1,1,0)</f>
        <v>0</v>
      </c>
      <c r="BU109" s="6" t="s">
        <v>1079</v>
      </c>
      <c r="BV109" s="1">
        <f t="shared" si="32"/>
        <v>10</v>
      </c>
      <c r="BW109" s="1">
        <f t="shared" si="33"/>
        <v>5</v>
      </c>
      <c r="BX109" s="1">
        <f t="shared" si="34"/>
        <v>4</v>
      </c>
      <c r="BY109" s="1">
        <f t="shared" si="35"/>
        <v>7</v>
      </c>
      <c r="BZ109" s="1" t="str">
        <f t="shared" si="36"/>
        <v>Aaa</v>
      </c>
      <c r="CA109" s="1" t="str">
        <f t="shared" si="37"/>
        <v>aaAA</v>
      </c>
      <c r="CB109" s="1" t="str">
        <f t="shared" si="38"/>
        <v>100</v>
      </c>
      <c r="CC109" s="1" t="str">
        <f t="shared" si="39"/>
        <v>0011</v>
      </c>
      <c r="CD109" s="1">
        <f t="shared" si="40"/>
        <v>3</v>
      </c>
      <c r="CE109" s="1">
        <f t="shared" si="41"/>
        <v>4</v>
      </c>
      <c r="CF109" s="12">
        <f t="shared" si="42"/>
        <v>1E-3</v>
      </c>
      <c r="CG109" s="12">
        <f t="shared" si="43"/>
        <v>1.1E-4</v>
      </c>
      <c r="CH109" s="11">
        <f t="shared" si="44"/>
        <v>407000100.00010997</v>
      </c>
      <c r="CI109" s="1">
        <f t="shared" si="45"/>
        <v>0</v>
      </c>
      <c r="CJ109" s="6" t="s">
        <v>1079</v>
      </c>
      <c r="CK109" s="2">
        <f t="shared" si="56"/>
        <v>1</v>
      </c>
      <c r="CL109" s="2">
        <f t="shared" si="56"/>
        <v>-1</v>
      </c>
      <c r="CM109" s="2">
        <f t="shared" si="56"/>
        <v>-1</v>
      </c>
      <c r="CN109" s="2">
        <f t="shared" si="56"/>
        <v>0</v>
      </c>
      <c r="CO109" s="2">
        <f t="shared" si="56"/>
        <v>0</v>
      </c>
      <c r="CP109" s="2">
        <f t="shared" si="48"/>
        <v>1</v>
      </c>
      <c r="CQ109" s="2">
        <f t="shared" si="49"/>
        <v>2</v>
      </c>
      <c r="CR109" s="6" t="s">
        <v>1079</v>
      </c>
      <c r="CS109" s="2">
        <f t="shared" si="54"/>
        <v>-1</v>
      </c>
      <c r="CT109" s="2">
        <f t="shared" si="54"/>
        <v>-1</v>
      </c>
      <c r="CU109" s="2">
        <f t="shared" si="54"/>
        <v>1</v>
      </c>
      <c r="CV109" s="2">
        <f t="shared" si="54"/>
        <v>1</v>
      </c>
      <c r="CW109" s="2">
        <f t="shared" si="54"/>
        <v>0</v>
      </c>
      <c r="CX109" s="2">
        <f t="shared" si="50"/>
        <v>2</v>
      </c>
      <c r="CY109" s="2">
        <f t="shared" si="51"/>
        <v>2</v>
      </c>
      <c r="CZ109" s="2">
        <f t="shared" si="55"/>
        <v>3</v>
      </c>
      <c r="DA109" s="2">
        <f t="shared" si="55"/>
        <v>4</v>
      </c>
      <c r="DB109" s="2">
        <f t="shared" si="52"/>
        <v>7</v>
      </c>
      <c r="DC109" s="1">
        <f>BT109*IF(BO109&lt;Params!$B$1,1,0)</f>
        <v>0</v>
      </c>
      <c r="DD109" s="1">
        <f t="shared" si="53"/>
        <v>0</v>
      </c>
      <c r="DE109" s="11">
        <f t="shared" si="46"/>
        <v>8722000100.0001106</v>
      </c>
      <c r="DF109" s="11">
        <f t="shared" si="47"/>
        <v>8777000100.0001106</v>
      </c>
    </row>
    <row r="110" spans="1:110" x14ac:dyDescent="0.45">
      <c r="A110" s="1">
        <v>569</v>
      </c>
      <c r="B110" s="1" t="s">
        <v>601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6" t="s">
        <v>1079</v>
      </c>
      <c r="BN110" s="1" t="s">
        <v>601</v>
      </c>
      <c r="BO110" s="1">
        <v>0</v>
      </c>
      <c r="BP110" s="6" t="s">
        <v>1079</v>
      </c>
      <c r="BQ110" s="1" t="str">
        <f t="shared" si="31"/>
        <v>Aaa + aAaa</v>
      </c>
      <c r="BR110" s="3">
        <f>SUM($C110:BL110)</f>
        <v>0</v>
      </c>
      <c r="BS110" s="3">
        <f>MAX($C110:BL110)</f>
        <v>0</v>
      </c>
      <c r="BT110" s="1">
        <f>IF(BS110&gt;Params!$B$1,1,0)</f>
        <v>0</v>
      </c>
      <c r="BU110" s="6" t="s">
        <v>1079</v>
      </c>
      <c r="BV110" s="1">
        <f t="shared" si="32"/>
        <v>10</v>
      </c>
      <c r="BW110" s="1">
        <f t="shared" si="33"/>
        <v>5</v>
      </c>
      <c r="BX110" s="1">
        <f t="shared" si="34"/>
        <v>4</v>
      </c>
      <c r="BY110" s="1">
        <f t="shared" si="35"/>
        <v>7</v>
      </c>
      <c r="BZ110" s="1" t="str">
        <f t="shared" si="36"/>
        <v>Aaa</v>
      </c>
      <c r="CA110" s="1" t="str">
        <f t="shared" si="37"/>
        <v>aAaa</v>
      </c>
      <c r="CB110" s="1" t="str">
        <f t="shared" si="38"/>
        <v>100</v>
      </c>
      <c r="CC110" s="1" t="str">
        <f t="shared" si="39"/>
        <v>0100</v>
      </c>
      <c r="CD110" s="1">
        <f t="shared" si="40"/>
        <v>3</v>
      </c>
      <c r="CE110" s="1">
        <f t="shared" si="41"/>
        <v>4</v>
      </c>
      <c r="CF110" s="12">
        <f t="shared" si="42"/>
        <v>1E-3</v>
      </c>
      <c r="CG110" s="12">
        <f t="shared" si="43"/>
        <v>1E-3</v>
      </c>
      <c r="CH110" s="11">
        <f t="shared" si="44"/>
        <v>407000100.00099999</v>
      </c>
      <c r="CI110" s="1">
        <f t="shared" si="45"/>
        <v>0</v>
      </c>
      <c r="CJ110" s="6" t="s">
        <v>1079</v>
      </c>
      <c r="CK110" s="2">
        <f t="shared" si="56"/>
        <v>1</v>
      </c>
      <c r="CL110" s="2">
        <f t="shared" si="56"/>
        <v>-1</v>
      </c>
      <c r="CM110" s="2">
        <f t="shared" si="56"/>
        <v>-1</v>
      </c>
      <c r="CN110" s="2">
        <f t="shared" si="56"/>
        <v>0</v>
      </c>
      <c r="CO110" s="2">
        <f t="shared" si="56"/>
        <v>0</v>
      </c>
      <c r="CP110" s="2">
        <f t="shared" si="48"/>
        <v>1</v>
      </c>
      <c r="CQ110" s="2">
        <f t="shared" si="49"/>
        <v>2</v>
      </c>
      <c r="CR110" s="6" t="s">
        <v>1079</v>
      </c>
      <c r="CS110" s="2">
        <f t="shared" si="54"/>
        <v>-1</v>
      </c>
      <c r="CT110" s="2">
        <f t="shared" si="54"/>
        <v>1</v>
      </c>
      <c r="CU110" s="2">
        <f t="shared" si="54"/>
        <v>-1</v>
      </c>
      <c r="CV110" s="2">
        <f t="shared" si="54"/>
        <v>-1</v>
      </c>
      <c r="CW110" s="2">
        <f t="shared" si="54"/>
        <v>0</v>
      </c>
      <c r="CX110" s="2">
        <f t="shared" si="50"/>
        <v>1</v>
      </c>
      <c r="CY110" s="2">
        <f t="shared" si="51"/>
        <v>3</v>
      </c>
      <c r="CZ110" s="2">
        <f t="shared" si="55"/>
        <v>2</v>
      </c>
      <c r="DA110" s="2">
        <f t="shared" si="55"/>
        <v>5</v>
      </c>
      <c r="DB110" s="2">
        <f t="shared" si="52"/>
        <v>7</v>
      </c>
      <c r="DC110" s="1">
        <f>BT110*IF(BO110&lt;Params!$B$1,1,0)</f>
        <v>0</v>
      </c>
      <c r="DD110" s="1">
        <f t="shared" si="53"/>
        <v>0</v>
      </c>
      <c r="DE110" s="11">
        <f t="shared" si="46"/>
        <v>8723000100.0009995</v>
      </c>
      <c r="DF110" s="11">
        <f t="shared" si="47"/>
        <v>8776000100.0009995</v>
      </c>
    </row>
    <row r="111" spans="1:110" x14ac:dyDescent="0.45">
      <c r="A111" s="1">
        <v>581</v>
      </c>
      <c r="B111" s="1" t="s">
        <v>613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6" t="s">
        <v>1079</v>
      </c>
      <c r="BN111" s="1" t="s">
        <v>613</v>
      </c>
      <c r="BO111" s="1">
        <v>0</v>
      </c>
      <c r="BP111" s="6" t="s">
        <v>1079</v>
      </c>
      <c r="BQ111" s="1" t="str">
        <f t="shared" si="31"/>
        <v>Aaa + aAaA</v>
      </c>
      <c r="BR111" s="3">
        <f>SUM($C111:BL111)</f>
        <v>0</v>
      </c>
      <c r="BS111" s="3">
        <f>MAX($C111:BL111)</f>
        <v>0</v>
      </c>
      <c r="BT111" s="1">
        <f>IF(BS111&gt;Params!$B$1,1,0)</f>
        <v>0</v>
      </c>
      <c r="BU111" s="6" t="s">
        <v>1079</v>
      </c>
      <c r="BV111" s="1">
        <f t="shared" si="32"/>
        <v>10</v>
      </c>
      <c r="BW111" s="1">
        <f t="shared" si="33"/>
        <v>5</v>
      </c>
      <c r="BX111" s="1">
        <f t="shared" si="34"/>
        <v>4</v>
      </c>
      <c r="BY111" s="1">
        <f t="shared" si="35"/>
        <v>7</v>
      </c>
      <c r="BZ111" s="1" t="str">
        <f t="shared" si="36"/>
        <v>Aaa</v>
      </c>
      <c r="CA111" s="1" t="str">
        <f t="shared" si="37"/>
        <v>aAaA</v>
      </c>
      <c r="CB111" s="1" t="str">
        <f t="shared" si="38"/>
        <v>100</v>
      </c>
      <c r="CC111" s="1" t="str">
        <f t="shared" si="39"/>
        <v>0101</v>
      </c>
      <c r="CD111" s="1">
        <f t="shared" si="40"/>
        <v>3</v>
      </c>
      <c r="CE111" s="1">
        <f t="shared" si="41"/>
        <v>4</v>
      </c>
      <c r="CF111" s="12">
        <f t="shared" si="42"/>
        <v>1E-3</v>
      </c>
      <c r="CG111" s="12">
        <f t="shared" si="43"/>
        <v>1.01E-3</v>
      </c>
      <c r="CH111" s="11">
        <f t="shared" si="44"/>
        <v>407000100.00101</v>
      </c>
      <c r="CI111" s="1">
        <f t="shared" si="45"/>
        <v>0</v>
      </c>
      <c r="CJ111" s="6" t="s">
        <v>1079</v>
      </c>
      <c r="CK111" s="2">
        <f t="shared" si="56"/>
        <v>1</v>
      </c>
      <c r="CL111" s="2">
        <f t="shared" si="56"/>
        <v>-1</v>
      </c>
      <c r="CM111" s="2">
        <f t="shared" si="56"/>
        <v>-1</v>
      </c>
      <c r="CN111" s="2">
        <f t="shared" si="56"/>
        <v>0</v>
      </c>
      <c r="CO111" s="2">
        <f t="shared" si="56"/>
        <v>0</v>
      </c>
      <c r="CP111" s="2">
        <f t="shared" si="48"/>
        <v>1</v>
      </c>
      <c r="CQ111" s="2">
        <f t="shared" si="49"/>
        <v>2</v>
      </c>
      <c r="CR111" s="6" t="s">
        <v>1079</v>
      </c>
      <c r="CS111" s="2">
        <f t="shared" si="54"/>
        <v>-1</v>
      </c>
      <c r="CT111" s="2">
        <f t="shared" si="54"/>
        <v>1</v>
      </c>
      <c r="CU111" s="2">
        <f t="shared" si="54"/>
        <v>-1</v>
      </c>
      <c r="CV111" s="2">
        <f t="shared" si="54"/>
        <v>1</v>
      </c>
      <c r="CW111" s="2">
        <f t="shared" si="54"/>
        <v>0</v>
      </c>
      <c r="CX111" s="2">
        <f t="shared" si="50"/>
        <v>2</v>
      </c>
      <c r="CY111" s="2">
        <f t="shared" si="51"/>
        <v>2</v>
      </c>
      <c r="CZ111" s="2">
        <f t="shared" si="55"/>
        <v>3</v>
      </c>
      <c r="DA111" s="2">
        <f t="shared" si="55"/>
        <v>4</v>
      </c>
      <c r="DB111" s="2">
        <f t="shared" si="52"/>
        <v>7</v>
      </c>
      <c r="DC111" s="1">
        <f>BT111*IF(BO111&lt;Params!$B$1,1,0)</f>
        <v>0</v>
      </c>
      <c r="DD111" s="1">
        <f t="shared" si="53"/>
        <v>0</v>
      </c>
      <c r="DE111" s="11">
        <f t="shared" si="46"/>
        <v>8722000100.0010109</v>
      </c>
      <c r="DF111" s="11">
        <f t="shared" si="47"/>
        <v>8777000100.0010109</v>
      </c>
    </row>
    <row r="112" spans="1:110" x14ac:dyDescent="0.45">
      <c r="A112" s="1">
        <v>594</v>
      </c>
      <c r="B112" s="1" t="s">
        <v>626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6" t="s">
        <v>1079</v>
      </c>
      <c r="BN112" s="1" t="s">
        <v>626</v>
      </c>
      <c r="BO112" s="1">
        <v>0</v>
      </c>
      <c r="BP112" s="6" t="s">
        <v>1079</v>
      </c>
      <c r="BQ112" s="1" t="str">
        <f t="shared" si="31"/>
        <v>Aaa + aAAa</v>
      </c>
      <c r="BR112" s="3">
        <f>SUM($C112:BL112)</f>
        <v>0</v>
      </c>
      <c r="BS112" s="3">
        <f>MAX($C112:BL112)</f>
        <v>0</v>
      </c>
      <c r="BT112" s="1">
        <f>IF(BS112&gt;Params!$B$1,1,0)</f>
        <v>0</v>
      </c>
      <c r="BU112" s="6" t="s">
        <v>1079</v>
      </c>
      <c r="BV112" s="1">
        <f t="shared" si="32"/>
        <v>10</v>
      </c>
      <c r="BW112" s="1">
        <f t="shared" si="33"/>
        <v>5</v>
      </c>
      <c r="BX112" s="1">
        <f t="shared" si="34"/>
        <v>4</v>
      </c>
      <c r="BY112" s="1">
        <f t="shared" si="35"/>
        <v>7</v>
      </c>
      <c r="BZ112" s="1" t="str">
        <f t="shared" si="36"/>
        <v>Aaa</v>
      </c>
      <c r="CA112" s="1" t="str">
        <f t="shared" si="37"/>
        <v>aAAa</v>
      </c>
      <c r="CB112" s="1" t="str">
        <f t="shared" si="38"/>
        <v>100</v>
      </c>
      <c r="CC112" s="1" t="str">
        <f t="shared" si="39"/>
        <v>0110</v>
      </c>
      <c r="CD112" s="1">
        <f t="shared" si="40"/>
        <v>3</v>
      </c>
      <c r="CE112" s="1">
        <f t="shared" si="41"/>
        <v>4</v>
      </c>
      <c r="CF112" s="12">
        <f t="shared" si="42"/>
        <v>1E-3</v>
      </c>
      <c r="CG112" s="12">
        <f t="shared" si="43"/>
        <v>1.1000000000000001E-3</v>
      </c>
      <c r="CH112" s="11">
        <f t="shared" si="44"/>
        <v>407000100.0011</v>
      </c>
      <c r="CI112" s="1">
        <f t="shared" si="45"/>
        <v>0</v>
      </c>
      <c r="CJ112" s="6" t="s">
        <v>1079</v>
      </c>
      <c r="CK112" s="2">
        <f t="shared" si="56"/>
        <v>1</v>
      </c>
      <c r="CL112" s="2">
        <f t="shared" si="56"/>
        <v>-1</v>
      </c>
      <c r="CM112" s="2">
        <f t="shared" si="56"/>
        <v>-1</v>
      </c>
      <c r="CN112" s="2">
        <f t="shared" si="56"/>
        <v>0</v>
      </c>
      <c r="CO112" s="2">
        <f t="shared" si="56"/>
        <v>0</v>
      </c>
      <c r="CP112" s="2">
        <f t="shared" si="48"/>
        <v>1</v>
      </c>
      <c r="CQ112" s="2">
        <f t="shared" si="49"/>
        <v>2</v>
      </c>
      <c r="CR112" s="6" t="s">
        <v>1079</v>
      </c>
      <c r="CS112" s="2">
        <f t="shared" si="54"/>
        <v>-1</v>
      </c>
      <c r="CT112" s="2">
        <f t="shared" si="54"/>
        <v>1</v>
      </c>
      <c r="CU112" s="2">
        <f t="shared" si="54"/>
        <v>1</v>
      </c>
      <c r="CV112" s="2">
        <f t="shared" si="54"/>
        <v>-1</v>
      </c>
      <c r="CW112" s="2">
        <f t="shared" si="54"/>
        <v>0</v>
      </c>
      <c r="CX112" s="2">
        <f t="shared" si="50"/>
        <v>2</v>
      </c>
      <c r="CY112" s="2">
        <f t="shared" si="51"/>
        <v>2</v>
      </c>
      <c r="CZ112" s="2">
        <f t="shared" si="55"/>
        <v>3</v>
      </c>
      <c r="DA112" s="2">
        <f t="shared" si="55"/>
        <v>4</v>
      </c>
      <c r="DB112" s="2">
        <f t="shared" si="52"/>
        <v>7</v>
      </c>
      <c r="DC112" s="1">
        <f>BT112*IF(BO112&lt;Params!$B$1,1,0)</f>
        <v>0</v>
      </c>
      <c r="DD112" s="1">
        <f t="shared" si="53"/>
        <v>0</v>
      </c>
      <c r="DE112" s="11">
        <f t="shared" si="46"/>
        <v>8722000100.0011005</v>
      </c>
      <c r="DF112" s="11">
        <f t="shared" si="47"/>
        <v>8777000100.0011005</v>
      </c>
    </row>
    <row r="113" spans="1:110" x14ac:dyDescent="0.45">
      <c r="A113" s="1">
        <v>608</v>
      </c>
      <c r="B113" s="1" t="s">
        <v>640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6" t="s">
        <v>1079</v>
      </c>
      <c r="BN113" s="1" t="s">
        <v>640</v>
      </c>
      <c r="BO113" s="1">
        <v>0</v>
      </c>
      <c r="BP113" s="6" t="s">
        <v>1079</v>
      </c>
      <c r="BQ113" s="1" t="str">
        <f t="shared" si="31"/>
        <v>Aaa + aAAA</v>
      </c>
      <c r="BR113" s="3">
        <f>SUM($C113:BL113)</f>
        <v>0</v>
      </c>
      <c r="BS113" s="3">
        <f>MAX($C113:BL113)</f>
        <v>0</v>
      </c>
      <c r="BT113" s="1">
        <f>IF(BS113&gt;Params!$B$1,1,0)</f>
        <v>0</v>
      </c>
      <c r="BU113" s="6" t="s">
        <v>1079</v>
      </c>
      <c r="BV113" s="1">
        <f t="shared" si="32"/>
        <v>10</v>
      </c>
      <c r="BW113" s="1">
        <f t="shared" si="33"/>
        <v>5</v>
      </c>
      <c r="BX113" s="1">
        <f t="shared" si="34"/>
        <v>4</v>
      </c>
      <c r="BY113" s="1">
        <f t="shared" si="35"/>
        <v>7</v>
      </c>
      <c r="BZ113" s="1" t="str">
        <f t="shared" si="36"/>
        <v>Aaa</v>
      </c>
      <c r="CA113" s="1" t="str">
        <f t="shared" si="37"/>
        <v>aAAA</v>
      </c>
      <c r="CB113" s="1" t="str">
        <f t="shared" si="38"/>
        <v>100</v>
      </c>
      <c r="CC113" s="1" t="str">
        <f t="shared" si="39"/>
        <v>0111</v>
      </c>
      <c r="CD113" s="1">
        <f t="shared" si="40"/>
        <v>3</v>
      </c>
      <c r="CE113" s="1">
        <f t="shared" si="41"/>
        <v>4</v>
      </c>
      <c r="CF113" s="12">
        <f t="shared" si="42"/>
        <v>1E-3</v>
      </c>
      <c r="CG113" s="12">
        <f t="shared" si="43"/>
        <v>1.1100000000000001E-3</v>
      </c>
      <c r="CH113" s="11">
        <f t="shared" si="44"/>
        <v>407000100.00111002</v>
      </c>
      <c r="CI113" s="1">
        <f t="shared" si="45"/>
        <v>0</v>
      </c>
      <c r="CJ113" s="6" t="s">
        <v>1079</v>
      </c>
      <c r="CK113" s="2">
        <f t="shared" si="56"/>
        <v>1</v>
      </c>
      <c r="CL113" s="2">
        <f t="shared" si="56"/>
        <v>-1</v>
      </c>
      <c r="CM113" s="2">
        <f t="shared" si="56"/>
        <v>-1</v>
      </c>
      <c r="CN113" s="2">
        <f t="shared" si="56"/>
        <v>0</v>
      </c>
      <c r="CO113" s="2">
        <f t="shared" si="56"/>
        <v>0</v>
      </c>
      <c r="CP113" s="2">
        <f t="shared" si="48"/>
        <v>1</v>
      </c>
      <c r="CQ113" s="2">
        <f t="shared" si="49"/>
        <v>2</v>
      </c>
      <c r="CR113" s="6" t="s">
        <v>1079</v>
      </c>
      <c r="CS113" s="2">
        <f t="shared" si="54"/>
        <v>-1</v>
      </c>
      <c r="CT113" s="2">
        <f t="shared" si="54"/>
        <v>1</v>
      </c>
      <c r="CU113" s="2">
        <f t="shared" si="54"/>
        <v>1</v>
      </c>
      <c r="CV113" s="2">
        <f t="shared" si="54"/>
        <v>1</v>
      </c>
      <c r="CW113" s="2">
        <f t="shared" si="54"/>
        <v>0</v>
      </c>
      <c r="CX113" s="2">
        <f t="shared" si="50"/>
        <v>3</v>
      </c>
      <c r="CY113" s="2">
        <f t="shared" si="51"/>
        <v>1</v>
      </c>
      <c r="CZ113" s="2">
        <f t="shared" si="55"/>
        <v>4</v>
      </c>
      <c r="DA113" s="2">
        <f t="shared" si="55"/>
        <v>3</v>
      </c>
      <c r="DB113" s="2">
        <f t="shared" si="52"/>
        <v>7</v>
      </c>
      <c r="DC113" s="1">
        <f>BT113*IF(BO113&lt;Params!$B$1,1,0)</f>
        <v>0</v>
      </c>
      <c r="DD113" s="1">
        <f t="shared" si="53"/>
        <v>0</v>
      </c>
      <c r="DE113" s="11">
        <f t="shared" si="46"/>
        <v>8721000100.0011101</v>
      </c>
      <c r="DF113" s="11">
        <f t="shared" si="47"/>
        <v>8778000100.0011101</v>
      </c>
    </row>
    <row r="114" spans="1:110" x14ac:dyDescent="0.45">
      <c r="A114" s="1">
        <v>112</v>
      </c>
      <c r="B114" s="1" t="s">
        <v>113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6" t="s">
        <v>1079</v>
      </c>
      <c r="BN114" s="1" t="s">
        <v>113</v>
      </c>
      <c r="BO114" s="1">
        <v>0</v>
      </c>
      <c r="BP114" s="6" t="s">
        <v>1079</v>
      </c>
      <c r="BQ114" s="1" t="str">
        <f t="shared" si="31"/>
        <v>Aaa + Aaaa</v>
      </c>
      <c r="BR114" s="3">
        <f>SUM($C114:BL114)</f>
        <v>0</v>
      </c>
      <c r="BS114" s="3">
        <f>MAX($C114:BL114)</f>
        <v>0</v>
      </c>
      <c r="BT114" s="1">
        <f>IF(BS114&gt;Params!$B$1,1,0)</f>
        <v>0</v>
      </c>
      <c r="BU114" s="6" t="s">
        <v>1079</v>
      </c>
      <c r="BV114" s="1">
        <f t="shared" si="32"/>
        <v>10</v>
      </c>
      <c r="BW114" s="1">
        <f t="shared" si="33"/>
        <v>5</v>
      </c>
      <c r="BX114" s="1">
        <f t="shared" si="34"/>
        <v>4</v>
      </c>
      <c r="BY114" s="1">
        <f t="shared" si="35"/>
        <v>7</v>
      </c>
      <c r="BZ114" s="1" t="str">
        <f t="shared" si="36"/>
        <v>Aaa</v>
      </c>
      <c r="CA114" s="1" t="str">
        <f t="shared" si="37"/>
        <v>Aaaa</v>
      </c>
      <c r="CB114" s="1" t="str">
        <f t="shared" si="38"/>
        <v>100</v>
      </c>
      <c r="CC114" s="1" t="str">
        <f t="shared" si="39"/>
        <v>1000</v>
      </c>
      <c r="CD114" s="1">
        <f t="shared" si="40"/>
        <v>3</v>
      </c>
      <c r="CE114" s="1">
        <f t="shared" si="41"/>
        <v>4</v>
      </c>
      <c r="CF114" s="12">
        <f t="shared" si="42"/>
        <v>1E-3</v>
      </c>
      <c r="CG114" s="12">
        <f t="shared" si="43"/>
        <v>0.01</v>
      </c>
      <c r="CH114" s="11">
        <f t="shared" si="44"/>
        <v>407000100.00999999</v>
      </c>
      <c r="CI114" s="1">
        <f t="shared" si="45"/>
        <v>0</v>
      </c>
      <c r="CJ114" s="6" t="s">
        <v>1079</v>
      </c>
      <c r="CK114" s="2">
        <f t="shared" si="56"/>
        <v>1</v>
      </c>
      <c r="CL114" s="2">
        <f t="shared" si="56"/>
        <v>-1</v>
      </c>
      <c r="CM114" s="2">
        <f t="shared" si="56"/>
        <v>-1</v>
      </c>
      <c r="CN114" s="2">
        <f t="shared" si="56"/>
        <v>0</v>
      </c>
      <c r="CO114" s="2">
        <f t="shared" si="56"/>
        <v>0</v>
      </c>
      <c r="CP114" s="2">
        <f t="shared" si="48"/>
        <v>1</v>
      </c>
      <c r="CQ114" s="2">
        <f t="shared" si="49"/>
        <v>2</v>
      </c>
      <c r="CR114" s="6" t="s">
        <v>1079</v>
      </c>
      <c r="CS114" s="2">
        <f t="shared" si="54"/>
        <v>1</v>
      </c>
      <c r="CT114" s="2">
        <f t="shared" si="54"/>
        <v>-1</v>
      </c>
      <c r="CU114" s="2">
        <f t="shared" si="54"/>
        <v>-1</v>
      </c>
      <c r="CV114" s="2">
        <f t="shared" si="54"/>
        <v>-1</v>
      </c>
      <c r="CW114" s="2">
        <f t="shared" si="54"/>
        <v>0</v>
      </c>
      <c r="CX114" s="2">
        <f t="shared" si="50"/>
        <v>1</v>
      </c>
      <c r="CY114" s="2">
        <f t="shared" si="51"/>
        <v>3</v>
      </c>
      <c r="CZ114" s="2">
        <f t="shared" si="55"/>
        <v>2</v>
      </c>
      <c r="DA114" s="2">
        <f t="shared" si="55"/>
        <v>5</v>
      </c>
      <c r="DB114" s="2">
        <f t="shared" si="52"/>
        <v>7</v>
      </c>
      <c r="DC114" s="1">
        <f>BT114*IF(BO114&lt;Params!$B$1,1,0)</f>
        <v>0</v>
      </c>
      <c r="DD114" s="1">
        <f t="shared" si="53"/>
        <v>0</v>
      </c>
      <c r="DE114" s="11">
        <f t="shared" si="46"/>
        <v>8723000100.0100002</v>
      </c>
      <c r="DF114" s="11">
        <f t="shared" si="47"/>
        <v>8776000100.0100002</v>
      </c>
    </row>
    <row r="115" spans="1:110" x14ac:dyDescent="0.45">
      <c r="A115" s="1">
        <v>98</v>
      </c>
      <c r="B115" s="1" t="s">
        <v>99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6" t="s">
        <v>1079</v>
      </c>
      <c r="BN115" s="1" t="s">
        <v>99</v>
      </c>
      <c r="BO115" s="1">
        <v>0</v>
      </c>
      <c r="BP115" s="6" t="s">
        <v>1079</v>
      </c>
      <c r="BQ115" s="1" t="str">
        <f t="shared" si="31"/>
        <v>Aaa + AaaA</v>
      </c>
      <c r="BR115" s="3">
        <f>SUM($C115:BL115)</f>
        <v>0</v>
      </c>
      <c r="BS115" s="3">
        <f>MAX($C115:BL115)</f>
        <v>0</v>
      </c>
      <c r="BT115" s="1">
        <f>IF(BS115&gt;Params!$B$1,1,0)</f>
        <v>0</v>
      </c>
      <c r="BU115" s="6" t="s">
        <v>1079</v>
      </c>
      <c r="BV115" s="1">
        <f t="shared" si="32"/>
        <v>10</v>
      </c>
      <c r="BW115" s="1">
        <f t="shared" si="33"/>
        <v>5</v>
      </c>
      <c r="BX115" s="1">
        <f t="shared" si="34"/>
        <v>4</v>
      </c>
      <c r="BY115" s="1">
        <f t="shared" si="35"/>
        <v>7</v>
      </c>
      <c r="BZ115" s="1" t="str">
        <f t="shared" si="36"/>
        <v>Aaa</v>
      </c>
      <c r="CA115" s="1" t="str">
        <f t="shared" si="37"/>
        <v>AaaA</v>
      </c>
      <c r="CB115" s="1" t="str">
        <f t="shared" si="38"/>
        <v>100</v>
      </c>
      <c r="CC115" s="1" t="str">
        <f t="shared" si="39"/>
        <v>1001</v>
      </c>
      <c r="CD115" s="1">
        <f t="shared" si="40"/>
        <v>3</v>
      </c>
      <c r="CE115" s="1">
        <f t="shared" si="41"/>
        <v>4</v>
      </c>
      <c r="CF115" s="12">
        <f t="shared" si="42"/>
        <v>1E-3</v>
      </c>
      <c r="CG115" s="12">
        <f t="shared" si="43"/>
        <v>1.001E-2</v>
      </c>
      <c r="CH115" s="11">
        <f t="shared" si="44"/>
        <v>407000100.01001</v>
      </c>
      <c r="CI115" s="1">
        <f t="shared" si="45"/>
        <v>0</v>
      </c>
      <c r="CJ115" s="6" t="s">
        <v>1079</v>
      </c>
      <c r="CK115" s="2">
        <f t="shared" si="56"/>
        <v>1</v>
      </c>
      <c r="CL115" s="2">
        <f t="shared" si="56"/>
        <v>-1</v>
      </c>
      <c r="CM115" s="2">
        <f t="shared" si="56"/>
        <v>-1</v>
      </c>
      <c r="CN115" s="2">
        <f t="shared" si="56"/>
        <v>0</v>
      </c>
      <c r="CO115" s="2">
        <f t="shared" si="56"/>
        <v>0</v>
      </c>
      <c r="CP115" s="2">
        <f t="shared" si="48"/>
        <v>1</v>
      </c>
      <c r="CQ115" s="2">
        <f t="shared" si="49"/>
        <v>2</v>
      </c>
      <c r="CR115" s="6" t="s">
        <v>1079</v>
      </c>
      <c r="CS115" s="2">
        <f t="shared" si="54"/>
        <v>1</v>
      </c>
      <c r="CT115" s="2">
        <f t="shared" si="54"/>
        <v>-1</v>
      </c>
      <c r="CU115" s="2">
        <f t="shared" si="54"/>
        <v>-1</v>
      </c>
      <c r="CV115" s="2">
        <f t="shared" si="54"/>
        <v>1</v>
      </c>
      <c r="CW115" s="2">
        <f t="shared" si="54"/>
        <v>0</v>
      </c>
      <c r="CX115" s="2">
        <f t="shared" si="50"/>
        <v>2</v>
      </c>
      <c r="CY115" s="2">
        <f t="shared" si="51"/>
        <v>2</v>
      </c>
      <c r="CZ115" s="2">
        <f t="shared" si="55"/>
        <v>3</v>
      </c>
      <c r="DA115" s="2">
        <f t="shared" si="55"/>
        <v>4</v>
      </c>
      <c r="DB115" s="2">
        <f t="shared" si="52"/>
        <v>7</v>
      </c>
      <c r="DC115" s="1">
        <f>BT115*IF(BO115&lt;Params!$B$1,1,0)</f>
        <v>0</v>
      </c>
      <c r="DD115" s="1">
        <f t="shared" si="53"/>
        <v>0</v>
      </c>
      <c r="DE115" s="11">
        <f t="shared" si="46"/>
        <v>8722000100.0100098</v>
      </c>
      <c r="DF115" s="11">
        <f t="shared" si="47"/>
        <v>8777000100.0100098</v>
      </c>
    </row>
    <row r="116" spans="1:110" x14ac:dyDescent="0.45">
      <c r="A116" s="1">
        <v>85</v>
      </c>
      <c r="B116" s="1" t="s">
        <v>86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6" t="s">
        <v>1079</v>
      </c>
      <c r="BN116" s="1" t="s">
        <v>86</v>
      </c>
      <c r="BO116" s="1">
        <v>0</v>
      </c>
      <c r="BP116" s="6" t="s">
        <v>1079</v>
      </c>
      <c r="BQ116" s="1" t="str">
        <f t="shared" si="31"/>
        <v>Aaa + AaAa</v>
      </c>
      <c r="BR116" s="3">
        <f>SUM($C116:BL116)</f>
        <v>0</v>
      </c>
      <c r="BS116" s="3">
        <f>MAX($C116:BL116)</f>
        <v>0</v>
      </c>
      <c r="BT116" s="1">
        <f>IF(BS116&gt;Params!$B$1,1,0)</f>
        <v>0</v>
      </c>
      <c r="BU116" s="6" t="s">
        <v>1079</v>
      </c>
      <c r="BV116" s="1">
        <f t="shared" si="32"/>
        <v>10</v>
      </c>
      <c r="BW116" s="1">
        <f t="shared" si="33"/>
        <v>5</v>
      </c>
      <c r="BX116" s="1">
        <f t="shared" si="34"/>
        <v>4</v>
      </c>
      <c r="BY116" s="1">
        <f t="shared" si="35"/>
        <v>7</v>
      </c>
      <c r="BZ116" s="1" t="str">
        <f t="shared" si="36"/>
        <v>Aaa</v>
      </c>
      <c r="CA116" s="1" t="str">
        <f t="shared" si="37"/>
        <v>AaAa</v>
      </c>
      <c r="CB116" s="1" t="str">
        <f t="shared" si="38"/>
        <v>100</v>
      </c>
      <c r="CC116" s="1" t="str">
        <f t="shared" si="39"/>
        <v>1010</v>
      </c>
      <c r="CD116" s="1">
        <f t="shared" si="40"/>
        <v>3</v>
      </c>
      <c r="CE116" s="1">
        <f t="shared" si="41"/>
        <v>4</v>
      </c>
      <c r="CF116" s="12">
        <f t="shared" si="42"/>
        <v>1E-3</v>
      </c>
      <c r="CG116" s="12">
        <f t="shared" si="43"/>
        <v>1.01E-2</v>
      </c>
      <c r="CH116" s="11">
        <f t="shared" si="44"/>
        <v>407000100.01010001</v>
      </c>
      <c r="CI116" s="1">
        <f t="shared" si="45"/>
        <v>0</v>
      </c>
      <c r="CJ116" s="6" t="s">
        <v>1079</v>
      </c>
      <c r="CK116" s="2">
        <f t="shared" si="56"/>
        <v>1</v>
      </c>
      <c r="CL116" s="2">
        <f t="shared" si="56"/>
        <v>-1</v>
      </c>
      <c r="CM116" s="2">
        <f t="shared" si="56"/>
        <v>-1</v>
      </c>
      <c r="CN116" s="2">
        <f t="shared" si="56"/>
        <v>0</v>
      </c>
      <c r="CO116" s="2">
        <f t="shared" si="56"/>
        <v>0</v>
      </c>
      <c r="CP116" s="2">
        <f t="shared" si="48"/>
        <v>1</v>
      </c>
      <c r="CQ116" s="2">
        <f t="shared" si="49"/>
        <v>2</v>
      </c>
      <c r="CR116" s="6" t="s">
        <v>1079</v>
      </c>
      <c r="CS116" s="2">
        <f t="shared" si="54"/>
        <v>1</v>
      </c>
      <c r="CT116" s="2">
        <f t="shared" si="54"/>
        <v>-1</v>
      </c>
      <c r="CU116" s="2">
        <f t="shared" si="54"/>
        <v>1</v>
      </c>
      <c r="CV116" s="2">
        <f t="shared" si="54"/>
        <v>-1</v>
      </c>
      <c r="CW116" s="2">
        <f t="shared" si="54"/>
        <v>0</v>
      </c>
      <c r="CX116" s="2">
        <f t="shared" si="50"/>
        <v>2</v>
      </c>
      <c r="CY116" s="2">
        <f t="shared" si="51"/>
        <v>2</v>
      </c>
      <c r="CZ116" s="2">
        <f t="shared" si="55"/>
        <v>3</v>
      </c>
      <c r="DA116" s="2">
        <f t="shared" si="55"/>
        <v>4</v>
      </c>
      <c r="DB116" s="2">
        <f t="shared" si="52"/>
        <v>7</v>
      </c>
      <c r="DC116" s="1">
        <f>BT116*IF(BO116&lt;Params!$B$1,1,0)</f>
        <v>0</v>
      </c>
      <c r="DD116" s="1">
        <f t="shared" si="53"/>
        <v>0</v>
      </c>
      <c r="DE116" s="11">
        <f t="shared" si="46"/>
        <v>8722000100.0100994</v>
      </c>
      <c r="DF116" s="11">
        <f t="shared" si="47"/>
        <v>8777000100.0100994</v>
      </c>
    </row>
    <row r="117" spans="1:110" x14ac:dyDescent="0.45">
      <c r="A117" s="1">
        <v>73</v>
      </c>
      <c r="B117" s="1" t="s">
        <v>74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6" t="s">
        <v>1079</v>
      </c>
      <c r="BN117" s="1" t="s">
        <v>74</v>
      </c>
      <c r="BO117" s="1">
        <v>0</v>
      </c>
      <c r="BP117" s="6" t="s">
        <v>1079</v>
      </c>
      <c r="BQ117" s="1" t="str">
        <f t="shared" si="31"/>
        <v>Aaa + AaAA</v>
      </c>
      <c r="BR117" s="3">
        <f>SUM($C117:BL117)</f>
        <v>0</v>
      </c>
      <c r="BS117" s="3">
        <f>MAX($C117:BL117)</f>
        <v>0</v>
      </c>
      <c r="BT117" s="1">
        <f>IF(BS117&gt;Params!$B$1,1,0)</f>
        <v>0</v>
      </c>
      <c r="BU117" s="6" t="s">
        <v>1079</v>
      </c>
      <c r="BV117" s="1">
        <f t="shared" si="32"/>
        <v>10</v>
      </c>
      <c r="BW117" s="1">
        <f t="shared" si="33"/>
        <v>5</v>
      </c>
      <c r="BX117" s="1">
        <f t="shared" si="34"/>
        <v>4</v>
      </c>
      <c r="BY117" s="1">
        <f t="shared" si="35"/>
        <v>7</v>
      </c>
      <c r="BZ117" s="1" t="str">
        <f t="shared" si="36"/>
        <v>Aaa</v>
      </c>
      <c r="CA117" s="1" t="str">
        <f t="shared" si="37"/>
        <v>AaAA</v>
      </c>
      <c r="CB117" s="1" t="str">
        <f t="shared" si="38"/>
        <v>100</v>
      </c>
      <c r="CC117" s="1" t="str">
        <f t="shared" si="39"/>
        <v>1011</v>
      </c>
      <c r="CD117" s="1">
        <f t="shared" si="40"/>
        <v>3</v>
      </c>
      <c r="CE117" s="1">
        <f t="shared" si="41"/>
        <v>4</v>
      </c>
      <c r="CF117" s="12">
        <f t="shared" si="42"/>
        <v>1E-3</v>
      </c>
      <c r="CG117" s="12">
        <f t="shared" si="43"/>
        <v>1.0109999999999999E-2</v>
      </c>
      <c r="CH117" s="11">
        <f t="shared" si="44"/>
        <v>407000100.01011002</v>
      </c>
      <c r="CI117" s="1">
        <f t="shared" si="45"/>
        <v>0</v>
      </c>
      <c r="CJ117" s="6" t="s">
        <v>1079</v>
      </c>
      <c r="CK117" s="2">
        <f t="shared" si="56"/>
        <v>1</v>
      </c>
      <c r="CL117" s="2">
        <f t="shared" si="56"/>
        <v>-1</v>
      </c>
      <c r="CM117" s="2">
        <f t="shared" si="56"/>
        <v>-1</v>
      </c>
      <c r="CN117" s="2">
        <f t="shared" si="56"/>
        <v>0</v>
      </c>
      <c r="CO117" s="2">
        <f t="shared" si="56"/>
        <v>0</v>
      </c>
      <c r="CP117" s="2">
        <f t="shared" si="48"/>
        <v>1</v>
      </c>
      <c r="CQ117" s="2">
        <f t="shared" si="49"/>
        <v>2</v>
      </c>
      <c r="CR117" s="6" t="s">
        <v>1079</v>
      </c>
      <c r="CS117" s="2">
        <f t="shared" si="54"/>
        <v>1</v>
      </c>
      <c r="CT117" s="2">
        <f t="shared" si="54"/>
        <v>-1</v>
      </c>
      <c r="CU117" s="2">
        <f t="shared" si="54"/>
        <v>1</v>
      </c>
      <c r="CV117" s="2">
        <f t="shared" si="54"/>
        <v>1</v>
      </c>
      <c r="CW117" s="2">
        <f t="shared" si="54"/>
        <v>0</v>
      </c>
      <c r="CX117" s="2">
        <f t="shared" si="50"/>
        <v>3</v>
      </c>
      <c r="CY117" s="2">
        <f t="shared" si="51"/>
        <v>1</v>
      </c>
      <c r="CZ117" s="2">
        <f t="shared" si="55"/>
        <v>4</v>
      </c>
      <c r="DA117" s="2">
        <f t="shared" si="55"/>
        <v>3</v>
      </c>
      <c r="DB117" s="2">
        <f t="shared" si="52"/>
        <v>7</v>
      </c>
      <c r="DC117" s="1">
        <f>BT117*IF(BO117&lt;Params!$B$1,1,0)</f>
        <v>0</v>
      </c>
      <c r="DD117" s="1">
        <f t="shared" si="53"/>
        <v>0</v>
      </c>
      <c r="DE117" s="11">
        <f t="shared" si="46"/>
        <v>8721000100.0101109</v>
      </c>
      <c r="DF117" s="11">
        <f t="shared" si="47"/>
        <v>8778000100.0101109</v>
      </c>
    </row>
    <row r="118" spans="1:110" x14ac:dyDescent="0.45">
      <c r="A118" s="1">
        <v>62</v>
      </c>
      <c r="B118" s="1" t="s">
        <v>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6" t="s">
        <v>1079</v>
      </c>
      <c r="BN118" s="1" t="s">
        <v>63</v>
      </c>
      <c r="BO118" s="1">
        <v>0</v>
      </c>
      <c r="BP118" s="6" t="s">
        <v>1079</v>
      </c>
      <c r="BQ118" s="1" t="str">
        <f t="shared" si="31"/>
        <v>Aaa + AAaa</v>
      </c>
      <c r="BR118" s="3">
        <f>SUM($C118:BL118)</f>
        <v>0</v>
      </c>
      <c r="BS118" s="3">
        <f>MAX($C118:BL118)</f>
        <v>0</v>
      </c>
      <c r="BT118" s="1">
        <f>IF(BS118&gt;Params!$B$1,1,0)</f>
        <v>0</v>
      </c>
      <c r="BU118" s="6" t="s">
        <v>1079</v>
      </c>
      <c r="BV118" s="1">
        <f t="shared" si="32"/>
        <v>10</v>
      </c>
      <c r="BW118" s="1">
        <f t="shared" si="33"/>
        <v>5</v>
      </c>
      <c r="BX118" s="1">
        <f t="shared" si="34"/>
        <v>4</v>
      </c>
      <c r="BY118" s="1">
        <f t="shared" si="35"/>
        <v>7</v>
      </c>
      <c r="BZ118" s="1" t="str">
        <f t="shared" si="36"/>
        <v>Aaa</v>
      </c>
      <c r="CA118" s="1" t="str">
        <f t="shared" si="37"/>
        <v>AAaa</v>
      </c>
      <c r="CB118" s="1" t="str">
        <f t="shared" si="38"/>
        <v>100</v>
      </c>
      <c r="CC118" s="1" t="str">
        <f t="shared" si="39"/>
        <v>1100</v>
      </c>
      <c r="CD118" s="1">
        <f t="shared" si="40"/>
        <v>3</v>
      </c>
      <c r="CE118" s="1">
        <f t="shared" si="41"/>
        <v>4</v>
      </c>
      <c r="CF118" s="12">
        <f t="shared" si="42"/>
        <v>1E-3</v>
      </c>
      <c r="CG118" s="12">
        <f t="shared" si="43"/>
        <v>1.0999999999999999E-2</v>
      </c>
      <c r="CH118" s="11">
        <f t="shared" si="44"/>
        <v>407000100.01099998</v>
      </c>
      <c r="CI118" s="1">
        <f t="shared" si="45"/>
        <v>0</v>
      </c>
      <c r="CJ118" s="6" t="s">
        <v>1079</v>
      </c>
      <c r="CK118" s="2">
        <f t="shared" si="56"/>
        <v>1</v>
      </c>
      <c r="CL118" s="2">
        <f t="shared" si="56"/>
        <v>-1</v>
      </c>
      <c r="CM118" s="2">
        <f t="shared" si="56"/>
        <v>-1</v>
      </c>
      <c r="CN118" s="2">
        <f t="shared" si="56"/>
        <v>0</v>
      </c>
      <c r="CO118" s="2">
        <f t="shared" si="56"/>
        <v>0</v>
      </c>
      <c r="CP118" s="2">
        <f t="shared" si="48"/>
        <v>1</v>
      </c>
      <c r="CQ118" s="2">
        <f t="shared" si="49"/>
        <v>2</v>
      </c>
      <c r="CR118" s="6" t="s">
        <v>1079</v>
      </c>
      <c r="CS118" s="2">
        <f t="shared" si="54"/>
        <v>1</v>
      </c>
      <c r="CT118" s="2">
        <f t="shared" si="54"/>
        <v>1</v>
      </c>
      <c r="CU118" s="2">
        <f t="shared" si="54"/>
        <v>-1</v>
      </c>
      <c r="CV118" s="2">
        <f t="shared" si="54"/>
        <v>-1</v>
      </c>
      <c r="CW118" s="2">
        <f t="shared" si="54"/>
        <v>0</v>
      </c>
      <c r="CX118" s="2">
        <f t="shared" si="50"/>
        <v>2</v>
      </c>
      <c r="CY118" s="2">
        <f t="shared" si="51"/>
        <v>2</v>
      </c>
      <c r="CZ118" s="2">
        <f t="shared" si="55"/>
        <v>3</v>
      </c>
      <c r="DA118" s="2">
        <f t="shared" si="55"/>
        <v>4</v>
      </c>
      <c r="DB118" s="2">
        <f t="shared" si="52"/>
        <v>7</v>
      </c>
      <c r="DC118" s="1">
        <f>BT118*IF(BO118&lt;Params!$B$1,1,0)</f>
        <v>0</v>
      </c>
      <c r="DD118" s="1">
        <f t="shared" si="53"/>
        <v>0</v>
      </c>
      <c r="DE118" s="11">
        <f t="shared" si="46"/>
        <v>8722000100.0109997</v>
      </c>
      <c r="DF118" s="11">
        <f t="shared" si="47"/>
        <v>8777000100.0109997</v>
      </c>
    </row>
    <row r="119" spans="1:110" x14ac:dyDescent="0.45">
      <c r="A119" s="1">
        <v>52</v>
      </c>
      <c r="B119" s="1" t="s">
        <v>53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6" t="s">
        <v>1079</v>
      </c>
      <c r="BN119" s="1" t="s">
        <v>53</v>
      </c>
      <c r="BO119" s="1">
        <v>0</v>
      </c>
      <c r="BP119" s="6" t="s">
        <v>1079</v>
      </c>
      <c r="BQ119" s="1" t="str">
        <f t="shared" si="31"/>
        <v>Aaa + AAaA</v>
      </c>
      <c r="BR119" s="3">
        <f>SUM($C119:BL119)</f>
        <v>0</v>
      </c>
      <c r="BS119" s="3">
        <f>MAX($C119:BL119)</f>
        <v>0</v>
      </c>
      <c r="BT119" s="1">
        <f>IF(BS119&gt;Params!$B$1,1,0)</f>
        <v>0</v>
      </c>
      <c r="BU119" s="6" t="s">
        <v>1079</v>
      </c>
      <c r="BV119" s="1">
        <f t="shared" si="32"/>
        <v>10</v>
      </c>
      <c r="BW119" s="1">
        <f t="shared" si="33"/>
        <v>5</v>
      </c>
      <c r="BX119" s="1">
        <f t="shared" si="34"/>
        <v>4</v>
      </c>
      <c r="BY119" s="1">
        <f t="shared" si="35"/>
        <v>7</v>
      </c>
      <c r="BZ119" s="1" t="str">
        <f t="shared" si="36"/>
        <v>Aaa</v>
      </c>
      <c r="CA119" s="1" t="str">
        <f t="shared" si="37"/>
        <v>AAaA</v>
      </c>
      <c r="CB119" s="1" t="str">
        <f t="shared" si="38"/>
        <v>100</v>
      </c>
      <c r="CC119" s="1" t="str">
        <f t="shared" si="39"/>
        <v>1101</v>
      </c>
      <c r="CD119" s="1">
        <f t="shared" si="40"/>
        <v>3</v>
      </c>
      <c r="CE119" s="1">
        <f t="shared" si="41"/>
        <v>4</v>
      </c>
      <c r="CF119" s="12">
        <f t="shared" si="42"/>
        <v>1E-3</v>
      </c>
      <c r="CG119" s="12">
        <f t="shared" si="43"/>
        <v>1.1010000000000001E-2</v>
      </c>
      <c r="CH119" s="11">
        <f t="shared" si="44"/>
        <v>407000100.01100999</v>
      </c>
      <c r="CI119" s="1">
        <f t="shared" si="45"/>
        <v>0</v>
      </c>
      <c r="CJ119" s="6" t="s">
        <v>1079</v>
      </c>
      <c r="CK119" s="2">
        <f t="shared" si="56"/>
        <v>1</v>
      </c>
      <c r="CL119" s="2">
        <f t="shared" si="56"/>
        <v>-1</v>
      </c>
      <c r="CM119" s="2">
        <f t="shared" si="56"/>
        <v>-1</v>
      </c>
      <c r="CN119" s="2">
        <f t="shared" si="56"/>
        <v>0</v>
      </c>
      <c r="CO119" s="2">
        <f t="shared" si="56"/>
        <v>0</v>
      </c>
      <c r="CP119" s="2">
        <f t="shared" si="48"/>
        <v>1</v>
      </c>
      <c r="CQ119" s="2">
        <f t="shared" si="49"/>
        <v>2</v>
      </c>
      <c r="CR119" s="6" t="s">
        <v>1079</v>
      </c>
      <c r="CS119" s="2">
        <f t="shared" si="54"/>
        <v>1</v>
      </c>
      <c r="CT119" s="2">
        <f t="shared" si="54"/>
        <v>1</v>
      </c>
      <c r="CU119" s="2">
        <f t="shared" si="54"/>
        <v>-1</v>
      </c>
      <c r="CV119" s="2">
        <f t="shared" si="54"/>
        <v>1</v>
      </c>
      <c r="CW119" s="2">
        <f t="shared" si="54"/>
        <v>0</v>
      </c>
      <c r="CX119" s="2">
        <f t="shared" si="50"/>
        <v>3</v>
      </c>
      <c r="CY119" s="2">
        <f t="shared" si="51"/>
        <v>1</v>
      </c>
      <c r="CZ119" s="2">
        <f t="shared" si="55"/>
        <v>4</v>
      </c>
      <c r="DA119" s="2">
        <f t="shared" si="55"/>
        <v>3</v>
      </c>
      <c r="DB119" s="2">
        <f t="shared" si="52"/>
        <v>7</v>
      </c>
      <c r="DC119" s="1">
        <f>BT119*IF(BO119&lt;Params!$B$1,1,0)</f>
        <v>0</v>
      </c>
      <c r="DD119" s="1">
        <f t="shared" si="53"/>
        <v>0</v>
      </c>
      <c r="DE119" s="11">
        <f t="shared" si="46"/>
        <v>8721000100.0110092</v>
      </c>
      <c r="DF119" s="11">
        <f t="shared" si="47"/>
        <v>8778000100.0110092</v>
      </c>
    </row>
    <row r="120" spans="1:110" x14ac:dyDescent="0.45">
      <c r="A120" s="1">
        <v>43</v>
      </c>
      <c r="B120" s="1" t="s">
        <v>44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6" t="s">
        <v>1079</v>
      </c>
      <c r="BN120" s="1" t="s">
        <v>44</v>
      </c>
      <c r="BO120" s="1">
        <v>0</v>
      </c>
      <c r="BP120" s="6" t="s">
        <v>1079</v>
      </c>
      <c r="BQ120" s="1" t="str">
        <f t="shared" si="31"/>
        <v>Aaa + AAAa</v>
      </c>
      <c r="BR120" s="3">
        <f>SUM($C120:BL120)</f>
        <v>0</v>
      </c>
      <c r="BS120" s="3">
        <f>MAX($C120:BL120)</f>
        <v>0</v>
      </c>
      <c r="BT120" s="1">
        <f>IF(BS120&gt;Params!$B$1,1,0)</f>
        <v>0</v>
      </c>
      <c r="BU120" s="6" t="s">
        <v>1079</v>
      </c>
      <c r="BV120" s="1">
        <f t="shared" si="32"/>
        <v>10</v>
      </c>
      <c r="BW120" s="1">
        <f t="shared" si="33"/>
        <v>5</v>
      </c>
      <c r="BX120" s="1">
        <f t="shared" si="34"/>
        <v>4</v>
      </c>
      <c r="BY120" s="1">
        <f t="shared" si="35"/>
        <v>7</v>
      </c>
      <c r="BZ120" s="1" t="str">
        <f t="shared" si="36"/>
        <v>Aaa</v>
      </c>
      <c r="CA120" s="1" t="str">
        <f t="shared" si="37"/>
        <v>AAAa</v>
      </c>
      <c r="CB120" s="1" t="str">
        <f t="shared" si="38"/>
        <v>100</v>
      </c>
      <c r="CC120" s="1" t="str">
        <f t="shared" si="39"/>
        <v>1110</v>
      </c>
      <c r="CD120" s="1">
        <f t="shared" si="40"/>
        <v>3</v>
      </c>
      <c r="CE120" s="1">
        <f t="shared" si="41"/>
        <v>4</v>
      </c>
      <c r="CF120" s="12">
        <f t="shared" si="42"/>
        <v>1E-3</v>
      </c>
      <c r="CG120" s="12">
        <f t="shared" si="43"/>
        <v>1.11E-2</v>
      </c>
      <c r="CH120" s="11">
        <f t="shared" si="44"/>
        <v>407000100.01109999</v>
      </c>
      <c r="CI120" s="1">
        <f t="shared" si="45"/>
        <v>0</v>
      </c>
      <c r="CJ120" s="6" t="s">
        <v>1079</v>
      </c>
      <c r="CK120" s="2">
        <f t="shared" si="56"/>
        <v>1</v>
      </c>
      <c r="CL120" s="2">
        <f t="shared" si="56"/>
        <v>-1</v>
      </c>
      <c r="CM120" s="2">
        <f t="shared" si="56"/>
        <v>-1</v>
      </c>
      <c r="CN120" s="2">
        <f t="shared" si="56"/>
        <v>0</v>
      </c>
      <c r="CO120" s="2">
        <f t="shared" si="56"/>
        <v>0</v>
      </c>
      <c r="CP120" s="2">
        <f t="shared" si="48"/>
        <v>1</v>
      </c>
      <c r="CQ120" s="2">
        <f t="shared" si="49"/>
        <v>2</v>
      </c>
      <c r="CR120" s="6" t="s">
        <v>1079</v>
      </c>
      <c r="CS120" s="2">
        <f t="shared" si="54"/>
        <v>1</v>
      </c>
      <c r="CT120" s="2">
        <f t="shared" si="54"/>
        <v>1</v>
      </c>
      <c r="CU120" s="2">
        <f t="shared" si="54"/>
        <v>1</v>
      </c>
      <c r="CV120" s="2">
        <f t="shared" si="54"/>
        <v>-1</v>
      </c>
      <c r="CW120" s="2">
        <f t="shared" si="54"/>
        <v>0</v>
      </c>
      <c r="CX120" s="2">
        <f t="shared" si="50"/>
        <v>3</v>
      </c>
      <c r="CY120" s="2">
        <f t="shared" si="51"/>
        <v>1</v>
      </c>
      <c r="CZ120" s="2">
        <f t="shared" si="55"/>
        <v>4</v>
      </c>
      <c r="DA120" s="2">
        <f t="shared" si="55"/>
        <v>3</v>
      </c>
      <c r="DB120" s="2">
        <f t="shared" si="52"/>
        <v>7</v>
      </c>
      <c r="DC120" s="1">
        <f>BT120*IF(BO120&lt;Params!$B$1,1,0)</f>
        <v>0</v>
      </c>
      <c r="DD120" s="1">
        <f t="shared" si="53"/>
        <v>0</v>
      </c>
      <c r="DE120" s="11">
        <f t="shared" si="46"/>
        <v>8721000100.0111008</v>
      </c>
      <c r="DF120" s="11">
        <f t="shared" si="47"/>
        <v>8778000100.0111008</v>
      </c>
    </row>
    <row r="121" spans="1:110" x14ac:dyDescent="0.45">
      <c r="A121" s="1">
        <v>35</v>
      </c>
      <c r="B121" s="1" t="s">
        <v>36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6" t="s">
        <v>1079</v>
      </c>
      <c r="BN121" s="1" t="s">
        <v>36</v>
      </c>
      <c r="BO121" s="1">
        <v>0</v>
      </c>
      <c r="BP121" s="6" t="s">
        <v>1079</v>
      </c>
      <c r="BQ121" s="1" t="str">
        <f t="shared" si="31"/>
        <v>Aaa + AAAA</v>
      </c>
      <c r="BR121" s="3">
        <f>SUM($C121:BL121)</f>
        <v>0</v>
      </c>
      <c r="BS121" s="3">
        <f>MAX($C121:BL121)</f>
        <v>0</v>
      </c>
      <c r="BT121" s="1">
        <f>IF(BS121&gt;Params!$B$1,1,0)</f>
        <v>0</v>
      </c>
      <c r="BU121" s="6" t="s">
        <v>1079</v>
      </c>
      <c r="BV121" s="1">
        <f t="shared" si="32"/>
        <v>10</v>
      </c>
      <c r="BW121" s="1">
        <f t="shared" si="33"/>
        <v>5</v>
      </c>
      <c r="BX121" s="1">
        <f t="shared" si="34"/>
        <v>4</v>
      </c>
      <c r="BY121" s="1">
        <f t="shared" si="35"/>
        <v>7</v>
      </c>
      <c r="BZ121" s="1" t="str">
        <f t="shared" si="36"/>
        <v>Aaa</v>
      </c>
      <c r="CA121" s="1" t="str">
        <f t="shared" si="37"/>
        <v>AAAA</v>
      </c>
      <c r="CB121" s="1" t="str">
        <f t="shared" si="38"/>
        <v>100</v>
      </c>
      <c r="CC121" s="1" t="str">
        <f t="shared" si="39"/>
        <v>1111</v>
      </c>
      <c r="CD121" s="1">
        <f t="shared" si="40"/>
        <v>3</v>
      </c>
      <c r="CE121" s="1">
        <f t="shared" si="41"/>
        <v>4</v>
      </c>
      <c r="CF121" s="12">
        <f t="shared" si="42"/>
        <v>1E-3</v>
      </c>
      <c r="CG121" s="12">
        <f t="shared" si="43"/>
        <v>1.111E-2</v>
      </c>
      <c r="CH121" s="11">
        <f t="shared" si="44"/>
        <v>407000100.01111001</v>
      </c>
      <c r="CI121" s="1">
        <f t="shared" si="45"/>
        <v>0</v>
      </c>
      <c r="CJ121" s="6" t="s">
        <v>1079</v>
      </c>
      <c r="CK121" s="2">
        <f t="shared" si="56"/>
        <v>1</v>
      </c>
      <c r="CL121" s="2">
        <f t="shared" si="56"/>
        <v>-1</v>
      </c>
      <c r="CM121" s="2">
        <f t="shared" si="56"/>
        <v>-1</v>
      </c>
      <c r="CN121" s="2">
        <f t="shared" si="56"/>
        <v>0</v>
      </c>
      <c r="CO121" s="2">
        <f t="shared" si="56"/>
        <v>0</v>
      </c>
      <c r="CP121" s="2">
        <f t="shared" si="48"/>
        <v>1</v>
      </c>
      <c r="CQ121" s="2">
        <f t="shared" si="49"/>
        <v>2</v>
      </c>
      <c r="CR121" s="6" t="s">
        <v>1079</v>
      </c>
      <c r="CS121" s="2">
        <f t="shared" ref="CS121:CW171" si="57">IF(LEN($CA121)&gt;=CS$1,IF(CODE(MID($CA121,CS$1,1))=CODE("A"),1,-1),0)</f>
        <v>1</v>
      </c>
      <c r="CT121" s="2">
        <f t="shared" si="57"/>
        <v>1</v>
      </c>
      <c r="CU121" s="2">
        <f t="shared" si="57"/>
        <v>1</v>
      </c>
      <c r="CV121" s="2">
        <f t="shared" si="57"/>
        <v>1</v>
      </c>
      <c r="CW121" s="2">
        <f t="shared" si="57"/>
        <v>0</v>
      </c>
      <c r="CX121" s="2">
        <f t="shared" si="50"/>
        <v>4</v>
      </c>
      <c r="CY121" s="2">
        <f t="shared" si="51"/>
        <v>0</v>
      </c>
      <c r="CZ121" s="2">
        <f t="shared" si="55"/>
        <v>5</v>
      </c>
      <c r="DA121" s="2">
        <f t="shared" si="55"/>
        <v>2</v>
      </c>
      <c r="DB121" s="2">
        <f t="shared" si="52"/>
        <v>7</v>
      </c>
      <c r="DC121" s="1">
        <f>BT121*IF(BO121&lt;Params!$B$1,1,0)</f>
        <v>0</v>
      </c>
      <c r="DD121" s="1">
        <f t="shared" si="53"/>
        <v>0</v>
      </c>
      <c r="DE121" s="11">
        <f t="shared" si="46"/>
        <v>8720000100.0111103</v>
      </c>
      <c r="DF121" s="11">
        <f t="shared" si="47"/>
        <v>8779000100.0111103</v>
      </c>
    </row>
    <row r="122" spans="1:110" x14ac:dyDescent="0.45">
      <c r="A122" s="1">
        <v>530</v>
      </c>
      <c r="B122" s="1" t="s">
        <v>562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6" t="s">
        <v>1079</v>
      </c>
      <c r="BN122" s="1" t="s">
        <v>562</v>
      </c>
      <c r="BO122" s="1">
        <v>0</v>
      </c>
      <c r="BP122" s="6" t="s">
        <v>1079</v>
      </c>
      <c r="BQ122" s="1" t="str">
        <f t="shared" si="31"/>
        <v>AaA + aaaa</v>
      </c>
      <c r="BR122" s="3">
        <f>SUM($C122:BL122)</f>
        <v>0</v>
      </c>
      <c r="BS122" s="3">
        <f>MAX($C122:BL122)</f>
        <v>0</v>
      </c>
      <c r="BT122" s="1">
        <f>IF(BS122&gt;Params!$B$1,1,0)</f>
        <v>0</v>
      </c>
      <c r="BU122" s="6" t="s">
        <v>1079</v>
      </c>
      <c r="BV122" s="1">
        <f t="shared" si="32"/>
        <v>10</v>
      </c>
      <c r="BW122" s="1">
        <f t="shared" si="33"/>
        <v>5</v>
      </c>
      <c r="BX122" s="1">
        <f t="shared" si="34"/>
        <v>4</v>
      </c>
      <c r="BY122" s="1">
        <f t="shared" si="35"/>
        <v>7</v>
      </c>
      <c r="BZ122" s="1" t="str">
        <f t="shared" si="36"/>
        <v>AaA</v>
      </c>
      <c r="CA122" s="1" t="str">
        <f t="shared" si="37"/>
        <v>aaaa</v>
      </c>
      <c r="CB122" s="1" t="str">
        <f t="shared" si="38"/>
        <v>101</v>
      </c>
      <c r="CC122" s="1" t="str">
        <f t="shared" si="39"/>
        <v>0000</v>
      </c>
      <c r="CD122" s="1">
        <f t="shared" si="40"/>
        <v>3</v>
      </c>
      <c r="CE122" s="1">
        <f t="shared" si="41"/>
        <v>4</v>
      </c>
      <c r="CF122" s="12">
        <f t="shared" si="42"/>
        <v>1.01E-3</v>
      </c>
      <c r="CG122" s="12">
        <f t="shared" si="43"/>
        <v>0</v>
      </c>
      <c r="CH122" s="11">
        <f t="shared" si="44"/>
        <v>407000101</v>
      </c>
      <c r="CI122" s="1">
        <f t="shared" si="45"/>
        <v>0</v>
      </c>
      <c r="CJ122" s="6" t="s">
        <v>1079</v>
      </c>
      <c r="CK122" s="2">
        <f t="shared" si="56"/>
        <v>1</v>
      </c>
      <c r="CL122" s="2">
        <f t="shared" si="56"/>
        <v>-1</v>
      </c>
      <c r="CM122" s="2">
        <f t="shared" si="56"/>
        <v>1</v>
      </c>
      <c r="CN122" s="2">
        <f t="shared" si="56"/>
        <v>0</v>
      </c>
      <c r="CO122" s="2">
        <f t="shared" si="56"/>
        <v>0</v>
      </c>
      <c r="CP122" s="2">
        <f t="shared" si="48"/>
        <v>2</v>
      </c>
      <c r="CQ122" s="2">
        <f t="shared" si="49"/>
        <v>1</v>
      </c>
      <c r="CR122" s="6" t="s">
        <v>1079</v>
      </c>
      <c r="CS122" s="2">
        <f t="shared" si="57"/>
        <v>-1</v>
      </c>
      <c r="CT122" s="2">
        <f t="shared" si="57"/>
        <v>-1</v>
      </c>
      <c r="CU122" s="2">
        <f t="shared" si="57"/>
        <v>-1</v>
      </c>
      <c r="CV122" s="2">
        <f t="shared" si="57"/>
        <v>-1</v>
      </c>
      <c r="CW122" s="2">
        <f t="shared" si="57"/>
        <v>0</v>
      </c>
      <c r="CX122" s="2">
        <f t="shared" si="50"/>
        <v>0</v>
      </c>
      <c r="CY122" s="2">
        <f t="shared" si="51"/>
        <v>4</v>
      </c>
      <c r="CZ122" s="2">
        <f t="shared" si="55"/>
        <v>2</v>
      </c>
      <c r="DA122" s="2">
        <f t="shared" si="55"/>
        <v>5</v>
      </c>
      <c r="DB122" s="2">
        <f t="shared" si="52"/>
        <v>7</v>
      </c>
      <c r="DC122" s="1">
        <f>BT122*IF(BO122&lt;Params!$B$1,1,0)</f>
        <v>0</v>
      </c>
      <c r="DD122" s="1">
        <f t="shared" si="53"/>
        <v>0</v>
      </c>
      <c r="DE122" s="11">
        <f t="shared" si="46"/>
        <v>8714000101</v>
      </c>
      <c r="DF122" s="11">
        <f t="shared" si="47"/>
        <v>8785000101</v>
      </c>
    </row>
    <row r="123" spans="1:110" x14ac:dyDescent="0.45">
      <c r="A123" s="1">
        <v>538</v>
      </c>
      <c r="B123" s="1" t="s">
        <v>570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6" t="s">
        <v>1079</v>
      </c>
      <c r="BN123" s="1" t="s">
        <v>570</v>
      </c>
      <c r="BO123" s="1">
        <v>0</v>
      </c>
      <c r="BP123" s="6" t="s">
        <v>1079</v>
      </c>
      <c r="BQ123" s="1" t="str">
        <f t="shared" si="31"/>
        <v>AaA + aaaA</v>
      </c>
      <c r="BR123" s="3">
        <f>SUM($C123:BL123)</f>
        <v>0</v>
      </c>
      <c r="BS123" s="3">
        <f>MAX($C123:BL123)</f>
        <v>0</v>
      </c>
      <c r="BT123" s="1">
        <f>IF(BS123&gt;Params!$B$1,1,0)</f>
        <v>0</v>
      </c>
      <c r="BU123" s="6" t="s">
        <v>1079</v>
      </c>
      <c r="BV123" s="1">
        <f t="shared" si="32"/>
        <v>10</v>
      </c>
      <c r="BW123" s="1">
        <f t="shared" si="33"/>
        <v>5</v>
      </c>
      <c r="BX123" s="1">
        <f t="shared" si="34"/>
        <v>4</v>
      </c>
      <c r="BY123" s="1">
        <f t="shared" si="35"/>
        <v>7</v>
      </c>
      <c r="BZ123" s="1" t="str">
        <f t="shared" si="36"/>
        <v>AaA</v>
      </c>
      <c r="CA123" s="1" t="str">
        <f t="shared" si="37"/>
        <v>aaaA</v>
      </c>
      <c r="CB123" s="1" t="str">
        <f t="shared" si="38"/>
        <v>101</v>
      </c>
      <c r="CC123" s="1" t="str">
        <f t="shared" si="39"/>
        <v>0001</v>
      </c>
      <c r="CD123" s="1">
        <f t="shared" si="40"/>
        <v>3</v>
      </c>
      <c r="CE123" s="1">
        <f t="shared" si="41"/>
        <v>4</v>
      </c>
      <c r="CF123" s="12">
        <f t="shared" si="42"/>
        <v>1.01E-3</v>
      </c>
      <c r="CG123" s="12">
        <f t="shared" si="43"/>
        <v>1.0000000000000001E-5</v>
      </c>
      <c r="CH123" s="11">
        <f t="shared" si="44"/>
        <v>407000101.00001001</v>
      </c>
      <c r="CI123" s="1">
        <f t="shared" si="45"/>
        <v>0</v>
      </c>
      <c r="CJ123" s="6" t="s">
        <v>1079</v>
      </c>
      <c r="CK123" s="2">
        <f t="shared" si="56"/>
        <v>1</v>
      </c>
      <c r="CL123" s="2">
        <f t="shared" si="56"/>
        <v>-1</v>
      </c>
      <c r="CM123" s="2">
        <f t="shared" si="56"/>
        <v>1</v>
      </c>
      <c r="CN123" s="2">
        <f t="shared" si="56"/>
        <v>0</v>
      </c>
      <c r="CO123" s="2">
        <f t="shared" si="56"/>
        <v>0</v>
      </c>
      <c r="CP123" s="2">
        <f t="shared" si="48"/>
        <v>2</v>
      </c>
      <c r="CQ123" s="2">
        <f t="shared" si="49"/>
        <v>1</v>
      </c>
      <c r="CR123" s="6" t="s">
        <v>1079</v>
      </c>
      <c r="CS123" s="2">
        <f t="shared" si="57"/>
        <v>-1</v>
      </c>
      <c r="CT123" s="2">
        <f t="shared" si="57"/>
        <v>-1</v>
      </c>
      <c r="CU123" s="2">
        <f t="shared" si="57"/>
        <v>-1</v>
      </c>
      <c r="CV123" s="2">
        <f t="shared" si="57"/>
        <v>1</v>
      </c>
      <c r="CW123" s="2">
        <f t="shared" si="57"/>
        <v>0</v>
      </c>
      <c r="CX123" s="2">
        <f t="shared" si="50"/>
        <v>1</v>
      </c>
      <c r="CY123" s="2">
        <f t="shared" si="51"/>
        <v>3</v>
      </c>
      <c r="CZ123" s="2">
        <f t="shared" si="55"/>
        <v>3</v>
      </c>
      <c r="DA123" s="2">
        <f t="shared" si="55"/>
        <v>4</v>
      </c>
      <c r="DB123" s="2">
        <f t="shared" si="52"/>
        <v>7</v>
      </c>
      <c r="DC123" s="1">
        <f>BT123*IF(BO123&lt;Params!$B$1,1,0)</f>
        <v>0</v>
      </c>
      <c r="DD123" s="1">
        <f t="shared" si="53"/>
        <v>0</v>
      </c>
      <c r="DE123" s="11">
        <f t="shared" si="46"/>
        <v>8713000101.0000095</v>
      </c>
      <c r="DF123" s="11">
        <f t="shared" si="47"/>
        <v>8786000101.0000095</v>
      </c>
    </row>
    <row r="124" spans="1:110" x14ac:dyDescent="0.45">
      <c r="A124" s="1">
        <v>547</v>
      </c>
      <c r="B124" s="1" t="s">
        <v>579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6" t="s">
        <v>1079</v>
      </c>
      <c r="BN124" s="1" t="s">
        <v>579</v>
      </c>
      <c r="BO124" s="1">
        <v>0</v>
      </c>
      <c r="BP124" s="6" t="s">
        <v>1079</v>
      </c>
      <c r="BQ124" s="1" t="str">
        <f t="shared" si="31"/>
        <v>AaA + aaAa</v>
      </c>
      <c r="BR124" s="3">
        <f>SUM($C124:BL124)</f>
        <v>0</v>
      </c>
      <c r="BS124" s="3">
        <f>MAX($C124:BL124)</f>
        <v>0</v>
      </c>
      <c r="BT124" s="1">
        <f>IF(BS124&gt;Params!$B$1,1,0)</f>
        <v>0</v>
      </c>
      <c r="BU124" s="6" t="s">
        <v>1079</v>
      </c>
      <c r="BV124" s="1">
        <f t="shared" si="32"/>
        <v>10</v>
      </c>
      <c r="BW124" s="1">
        <f t="shared" si="33"/>
        <v>5</v>
      </c>
      <c r="BX124" s="1">
        <f t="shared" si="34"/>
        <v>4</v>
      </c>
      <c r="BY124" s="1">
        <f t="shared" si="35"/>
        <v>7</v>
      </c>
      <c r="BZ124" s="1" t="str">
        <f t="shared" si="36"/>
        <v>AaA</v>
      </c>
      <c r="CA124" s="1" t="str">
        <f t="shared" si="37"/>
        <v>aaAa</v>
      </c>
      <c r="CB124" s="1" t="str">
        <f t="shared" si="38"/>
        <v>101</v>
      </c>
      <c r="CC124" s="1" t="str">
        <f t="shared" si="39"/>
        <v>0010</v>
      </c>
      <c r="CD124" s="1">
        <f t="shared" si="40"/>
        <v>3</v>
      </c>
      <c r="CE124" s="1">
        <f t="shared" si="41"/>
        <v>4</v>
      </c>
      <c r="CF124" s="12">
        <f t="shared" si="42"/>
        <v>1.01E-3</v>
      </c>
      <c r="CG124" s="12">
        <f t="shared" si="43"/>
        <v>1E-4</v>
      </c>
      <c r="CH124" s="11">
        <f t="shared" si="44"/>
        <v>407000101.00010002</v>
      </c>
      <c r="CI124" s="1">
        <f t="shared" si="45"/>
        <v>0</v>
      </c>
      <c r="CJ124" s="6" t="s">
        <v>1079</v>
      </c>
      <c r="CK124" s="2">
        <f t="shared" si="56"/>
        <v>1</v>
      </c>
      <c r="CL124" s="2">
        <f t="shared" si="56"/>
        <v>-1</v>
      </c>
      <c r="CM124" s="2">
        <f t="shared" si="56"/>
        <v>1</v>
      </c>
      <c r="CN124" s="2">
        <f t="shared" si="56"/>
        <v>0</v>
      </c>
      <c r="CO124" s="2">
        <f t="shared" si="56"/>
        <v>0</v>
      </c>
      <c r="CP124" s="2">
        <f t="shared" si="48"/>
        <v>2</v>
      </c>
      <c r="CQ124" s="2">
        <f t="shared" si="49"/>
        <v>1</v>
      </c>
      <c r="CR124" s="6" t="s">
        <v>1079</v>
      </c>
      <c r="CS124" s="2">
        <f t="shared" si="57"/>
        <v>-1</v>
      </c>
      <c r="CT124" s="2">
        <f t="shared" si="57"/>
        <v>-1</v>
      </c>
      <c r="CU124" s="2">
        <f t="shared" si="57"/>
        <v>1</v>
      </c>
      <c r="CV124" s="2">
        <f t="shared" si="57"/>
        <v>-1</v>
      </c>
      <c r="CW124" s="2">
        <f t="shared" si="57"/>
        <v>0</v>
      </c>
      <c r="CX124" s="2">
        <f t="shared" si="50"/>
        <v>1</v>
      </c>
      <c r="CY124" s="2">
        <f t="shared" si="51"/>
        <v>3</v>
      </c>
      <c r="CZ124" s="2">
        <f t="shared" si="55"/>
        <v>3</v>
      </c>
      <c r="DA124" s="2">
        <f t="shared" si="55"/>
        <v>4</v>
      </c>
      <c r="DB124" s="2">
        <f t="shared" si="52"/>
        <v>7</v>
      </c>
      <c r="DC124" s="1">
        <f>BT124*IF(BO124&lt;Params!$B$1,1,0)</f>
        <v>0</v>
      </c>
      <c r="DD124" s="1">
        <f t="shared" si="53"/>
        <v>0</v>
      </c>
      <c r="DE124" s="11">
        <f t="shared" si="46"/>
        <v>8713000101.0000992</v>
      </c>
      <c r="DF124" s="11">
        <f t="shared" si="47"/>
        <v>8786000101.0000992</v>
      </c>
    </row>
    <row r="125" spans="1:110" x14ac:dyDescent="0.45">
      <c r="A125" s="1">
        <v>557</v>
      </c>
      <c r="B125" s="1" t="s">
        <v>589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6" t="s">
        <v>1079</v>
      </c>
      <c r="BN125" s="1" t="s">
        <v>589</v>
      </c>
      <c r="BO125" s="1">
        <v>0</v>
      </c>
      <c r="BP125" s="6" t="s">
        <v>1079</v>
      </c>
      <c r="BQ125" s="1" t="str">
        <f t="shared" si="31"/>
        <v>AaA + aaAA</v>
      </c>
      <c r="BR125" s="3">
        <f>SUM($C125:BL125)</f>
        <v>0</v>
      </c>
      <c r="BS125" s="3">
        <f>MAX($C125:BL125)</f>
        <v>0</v>
      </c>
      <c r="BT125" s="1">
        <f>IF(BS125&gt;Params!$B$1,1,0)</f>
        <v>0</v>
      </c>
      <c r="BU125" s="6" t="s">
        <v>1079</v>
      </c>
      <c r="BV125" s="1">
        <f t="shared" si="32"/>
        <v>10</v>
      </c>
      <c r="BW125" s="1">
        <f t="shared" si="33"/>
        <v>5</v>
      </c>
      <c r="BX125" s="1">
        <f t="shared" si="34"/>
        <v>4</v>
      </c>
      <c r="BY125" s="1">
        <f t="shared" si="35"/>
        <v>7</v>
      </c>
      <c r="BZ125" s="1" t="str">
        <f t="shared" si="36"/>
        <v>AaA</v>
      </c>
      <c r="CA125" s="1" t="str">
        <f t="shared" si="37"/>
        <v>aaAA</v>
      </c>
      <c r="CB125" s="1" t="str">
        <f t="shared" si="38"/>
        <v>101</v>
      </c>
      <c r="CC125" s="1" t="str">
        <f t="shared" si="39"/>
        <v>0011</v>
      </c>
      <c r="CD125" s="1">
        <f t="shared" si="40"/>
        <v>3</v>
      </c>
      <c r="CE125" s="1">
        <f t="shared" si="41"/>
        <v>4</v>
      </c>
      <c r="CF125" s="12">
        <f t="shared" si="42"/>
        <v>1.01E-3</v>
      </c>
      <c r="CG125" s="12">
        <f t="shared" si="43"/>
        <v>1.1E-4</v>
      </c>
      <c r="CH125" s="11">
        <f t="shared" si="44"/>
        <v>407000101.00010997</v>
      </c>
      <c r="CI125" s="1">
        <f t="shared" si="45"/>
        <v>0</v>
      </c>
      <c r="CJ125" s="6" t="s">
        <v>1079</v>
      </c>
      <c r="CK125" s="2">
        <f t="shared" si="56"/>
        <v>1</v>
      </c>
      <c r="CL125" s="2">
        <f t="shared" si="56"/>
        <v>-1</v>
      </c>
      <c r="CM125" s="2">
        <f t="shared" si="56"/>
        <v>1</v>
      </c>
      <c r="CN125" s="2">
        <f t="shared" si="56"/>
        <v>0</v>
      </c>
      <c r="CO125" s="2">
        <f t="shared" si="56"/>
        <v>0</v>
      </c>
      <c r="CP125" s="2">
        <f t="shared" si="48"/>
        <v>2</v>
      </c>
      <c r="CQ125" s="2">
        <f t="shared" si="49"/>
        <v>1</v>
      </c>
      <c r="CR125" s="6" t="s">
        <v>1079</v>
      </c>
      <c r="CS125" s="2">
        <f t="shared" si="57"/>
        <v>-1</v>
      </c>
      <c r="CT125" s="2">
        <f t="shared" si="57"/>
        <v>-1</v>
      </c>
      <c r="CU125" s="2">
        <f t="shared" si="57"/>
        <v>1</v>
      </c>
      <c r="CV125" s="2">
        <f t="shared" si="57"/>
        <v>1</v>
      </c>
      <c r="CW125" s="2">
        <f t="shared" si="57"/>
        <v>0</v>
      </c>
      <c r="CX125" s="2">
        <f t="shared" si="50"/>
        <v>2</v>
      </c>
      <c r="CY125" s="2">
        <f t="shared" si="51"/>
        <v>2</v>
      </c>
      <c r="CZ125" s="2">
        <f t="shared" si="55"/>
        <v>4</v>
      </c>
      <c r="DA125" s="2">
        <f t="shared" si="55"/>
        <v>3</v>
      </c>
      <c r="DB125" s="2">
        <f t="shared" si="52"/>
        <v>7</v>
      </c>
      <c r="DC125" s="1">
        <f>BT125*IF(BO125&lt;Params!$B$1,1,0)</f>
        <v>0</v>
      </c>
      <c r="DD125" s="1">
        <f t="shared" si="53"/>
        <v>0</v>
      </c>
      <c r="DE125" s="11">
        <f t="shared" si="46"/>
        <v>8712000101.0001106</v>
      </c>
      <c r="DF125" s="11">
        <f t="shared" si="47"/>
        <v>8787000101.0001106</v>
      </c>
    </row>
    <row r="126" spans="1:110" x14ac:dyDescent="0.45">
      <c r="A126" s="1">
        <v>568</v>
      </c>
      <c r="B126" s="1" t="s">
        <v>600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6" t="s">
        <v>1079</v>
      </c>
      <c r="BN126" s="1" t="s">
        <v>600</v>
      </c>
      <c r="BO126" s="1">
        <v>0</v>
      </c>
      <c r="BP126" s="6" t="s">
        <v>1079</v>
      </c>
      <c r="BQ126" s="1" t="str">
        <f t="shared" si="31"/>
        <v>AaA + aAaa</v>
      </c>
      <c r="BR126" s="3">
        <f>SUM($C126:BL126)</f>
        <v>0</v>
      </c>
      <c r="BS126" s="3">
        <f>MAX($C126:BL126)</f>
        <v>0</v>
      </c>
      <c r="BT126" s="1">
        <f>IF(BS126&gt;Params!$B$1,1,0)</f>
        <v>0</v>
      </c>
      <c r="BU126" s="6" t="s">
        <v>1079</v>
      </c>
      <c r="BV126" s="1">
        <f t="shared" si="32"/>
        <v>10</v>
      </c>
      <c r="BW126" s="1">
        <f t="shared" si="33"/>
        <v>5</v>
      </c>
      <c r="BX126" s="1">
        <f t="shared" si="34"/>
        <v>4</v>
      </c>
      <c r="BY126" s="1">
        <f t="shared" si="35"/>
        <v>7</v>
      </c>
      <c r="BZ126" s="1" t="str">
        <f t="shared" si="36"/>
        <v>AaA</v>
      </c>
      <c r="CA126" s="1" t="str">
        <f t="shared" si="37"/>
        <v>aAaa</v>
      </c>
      <c r="CB126" s="1" t="str">
        <f t="shared" si="38"/>
        <v>101</v>
      </c>
      <c r="CC126" s="1" t="str">
        <f t="shared" si="39"/>
        <v>0100</v>
      </c>
      <c r="CD126" s="1">
        <f t="shared" si="40"/>
        <v>3</v>
      </c>
      <c r="CE126" s="1">
        <f t="shared" si="41"/>
        <v>4</v>
      </c>
      <c r="CF126" s="12">
        <f t="shared" si="42"/>
        <v>1.01E-3</v>
      </c>
      <c r="CG126" s="12">
        <f t="shared" si="43"/>
        <v>1E-3</v>
      </c>
      <c r="CH126" s="11">
        <f t="shared" si="44"/>
        <v>407000101.00099999</v>
      </c>
      <c r="CI126" s="1">
        <f t="shared" si="45"/>
        <v>0</v>
      </c>
      <c r="CJ126" s="6" t="s">
        <v>1079</v>
      </c>
      <c r="CK126" s="2">
        <f t="shared" si="56"/>
        <v>1</v>
      </c>
      <c r="CL126" s="2">
        <f t="shared" si="56"/>
        <v>-1</v>
      </c>
      <c r="CM126" s="2">
        <f t="shared" si="56"/>
        <v>1</v>
      </c>
      <c r="CN126" s="2">
        <f t="shared" si="56"/>
        <v>0</v>
      </c>
      <c r="CO126" s="2">
        <f t="shared" si="56"/>
        <v>0</v>
      </c>
      <c r="CP126" s="2">
        <f t="shared" si="48"/>
        <v>2</v>
      </c>
      <c r="CQ126" s="2">
        <f t="shared" si="49"/>
        <v>1</v>
      </c>
      <c r="CR126" s="6" t="s">
        <v>1079</v>
      </c>
      <c r="CS126" s="2">
        <f t="shared" si="57"/>
        <v>-1</v>
      </c>
      <c r="CT126" s="2">
        <f t="shared" si="57"/>
        <v>1</v>
      </c>
      <c r="CU126" s="2">
        <f t="shared" si="57"/>
        <v>-1</v>
      </c>
      <c r="CV126" s="2">
        <f t="shared" si="57"/>
        <v>-1</v>
      </c>
      <c r="CW126" s="2">
        <f t="shared" si="57"/>
        <v>0</v>
      </c>
      <c r="CX126" s="2">
        <f t="shared" si="50"/>
        <v>1</v>
      </c>
      <c r="CY126" s="2">
        <f t="shared" si="51"/>
        <v>3</v>
      </c>
      <c r="CZ126" s="2">
        <f t="shared" si="55"/>
        <v>3</v>
      </c>
      <c r="DA126" s="2">
        <f t="shared" si="55"/>
        <v>4</v>
      </c>
      <c r="DB126" s="2">
        <f t="shared" si="52"/>
        <v>7</v>
      </c>
      <c r="DC126" s="1">
        <f>BT126*IF(BO126&lt;Params!$B$1,1,0)</f>
        <v>0</v>
      </c>
      <c r="DD126" s="1">
        <f t="shared" si="53"/>
        <v>0</v>
      </c>
      <c r="DE126" s="11">
        <f t="shared" si="46"/>
        <v>8713000101.0009995</v>
      </c>
      <c r="DF126" s="11">
        <f t="shared" si="47"/>
        <v>8786000101.0009995</v>
      </c>
    </row>
    <row r="127" spans="1:110" x14ac:dyDescent="0.45">
      <c r="A127" s="1">
        <v>580</v>
      </c>
      <c r="B127" s="1" t="s">
        <v>612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6" t="s">
        <v>1079</v>
      </c>
      <c r="BN127" s="1" t="s">
        <v>612</v>
      </c>
      <c r="BO127" s="1">
        <v>0</v>
      </c>
      <c r="BP127" s="6" t="s">
        <v>1079</v>
      </c>
      <c r="BQ127" s="1" t="str">
        <f t="shared" si="31"/>
        <v>AaA + aAaA</v>
      </c>
      <c r="BR127" s="3">
        <f>SUM($C127:BL127)</f>
        <v>0</v>
      </c>
      <c r="BS127" s="3">
        <f>MAX($C127:BL127)</f>
        <v>0</v>
      </c>
      <c r="BT127" s="1">
        <f>IF(BS127&gt;Params!$B$1,1,0)</f>
        <v>0</v>
      </c>
      <c r="BU127" s="6" t="s">
        <v>1079</v>
      </c>
      <c r="BV127" s="1">
        <f t="shared" si="32"/>
        <v>10</v>
      </c>
      <c r="BW127" s="1">
        <f t="shared" si="33"/>
        <v>5</v>
      </c>
      <c r="BX127" s="1">
        <f t="shared" si="34"/>
        <v>4</v>
      </c>
      <c r="BY127" s="1">
        <f t="shared" si="35"/>
        <v>7</v>
      </c>
      <c r="BZ127" s="1" t="str">
        <f t="shared" si="36"/>
        <v>AaA</v>
      </c>
      <c r="CA127" s="1" t="str">
        <f t="shared" si="37"/>
        <v>aAaA</v>
      </c>
      <c r="CB127" s="1" t="str">
        <f t="shared" si="38"/>
        <v>101</v>
      </c>
      <c r="CC127" s="1" t="str">
        <f t="shared" si="39"/>
        <v>0101</v>
      </c>
      <c r="CD127" s="1">
        <f t="shared" si="40"/>
        <v>3</v>
      </c>
      <c r="CE127" s="1">
        <f t="shared" si="41"/>
        <v>4</v>
      </c>
      <c r="CF127" s="12">
        <f t="shared" si="42"/>
        <v>1.01E-3</v>
      </c>
      <c r="CG127" s="12">
        <f t="shared" si="43"/>
        <v>1.01E-3</v>
      </c>
      <c r="CH127" s="11">
        <f t="shared" si="44"/>
        <v>407000101.00101</v>
      </c>
      <c r="CI127" s="1">
        <f t="shared" si="45"/>
        <v>0</v>
      </c>
      <c r="CJ127" s="6" t="s">
        <v>1079</v>
      </c>
      <c r="CK127" s="2">
        <f t="shared" si="56"/>
        <v>1</v>
      </c>
      <c r="CL127" s="2">
        <f t="shared" si="56"/>
        <v>-1</v>
      </c>
      <c r="CM127" s="2">
        <f t="shared" si="56"/>
        <v>1</v>
      </c>
      <c r="CN127" s="2">
        <f t="shared" si="56"/>
        <v>0</v>
      </c>
      <c r="CO127" s="2">
        <f t="shared" si="56"/>
        <v>0</v>
      </c>
      <c r="CP127" s="2">
        <f t="shared" si="48"/>
        <v>2</v>
      </c>
      <c r="CQ127" s="2">
        <f t="shared" si="49"/>
        <v>1</v>
      </c>
      <c r="CR127" s="6" t="s">
        <v>1079</v>
      </c>
      <c r="CS127" s="2">
        <f t="shared" si="57"/>
        <v>-1</v>
      </c>
      <c r="CT127" s="2">
        <f t="shared" si="57"/>
        <v>1</v>
      </c>
      <c r="CU127" s="2">
        <f t="shared" si="57"/>
        <v>-1</v>
      </c>
      <c r="CV127" s="2">
        <f t="shared" si="57"/>
        <v>1</v>
      </c>
      <c r="CW127" s="2">
        <f t="shared" si="57"/>
        <v>0</v>
      </c>
      <c r="CX127" s="2">
        <f t="shared" si="50"/>
        <v>2</v>
      </c>
      <c r="CY127" s="2">
        <f t="shared" si="51"/>
        <v>2</v>
      </c>
      <c r="CZ127" s="2">
        <f t="shared" si="55"/>
        <v>4</v>
      </c>
      <c r="DA127" s="2">
        <f t="shared" si="55"/>
        <v>3</v>
      </c>
      <c r="DB127" s="2">
        <f t="shared" si="52"/>
        <v>7</v>
      </c>
      <c r="DC127" s="1">
        <f>BT127*IF(BO127&lt;Params!$B$1,1,0)</f>
        <v>0</v>
      </c>
      <c r="DD127" s="1">
        <f t="shared" si="53"/>
        <v>0</v>
      </c>
      <c r="DE127" s="11">
        <f t="shared" si="46"/>
        <v>8712000101.0010109</v>
      </c>
      <c r="DF127" s="11">
        <f t="shared" si="47"/>
        <v>8787000101.0010109</v>
      </c>
    </row>
    <row r="128" spans="1:110" x14ac:dyDescent="0.45">
      <c r="A128" s="1">
        <v>593</v>
      </c>
      <c r="B128" s="1" t="s">
        <v>625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6" t="s">
        <v>1079</v>
      </c>
      <c r="BN128" s="1" t="s">
        <v>625</v>
      </c>
      <c r="BO128" s="1">
        <v>0</v>
      </c>
      <c r="BP128" s="6" t="s">
        <v>1079</v>
      </c>
      <c r="BQ128" s="1" t="str">
        <f t="shared" si="31"/>
        <v>AaA + aAAa</v>
      </c>
      <c r="BR128" s="3">
        <f>SUM($C128:BL128)</f>
        <v>0</v>
      </c>
      <c r="BS128" s="3">
        <f>MAX($C128:BL128)</f>
        <v>0</v>
      </c>
      <c r="BT128" s="1">
        <f>IF(BS128&gt;Params!$B$1,1,0)</f>
        <v>0</v>
      </c>
      <c r="BU128" s="6" t="s">
        <v>1079</v>
      </c>
      <c r="BV128" s="1">
        <f t="shared" si="32"/>
        <v>10</v>
      </c>
      <c r="BW128" s="1">
        <f t="shared" si="33"/>
        <v>5</v>
      </c>
      <c r="BX128" s="1">
        <f t="shared" si="34"/>
        <v>4</v>
      </c>
      <c r="BY128" s="1">
        <f t="shared" si="35"/>
        <v>7</v>
      </c>
      <c r="BZ128" s="1" t="str">
        <f t="shared" si="36"/>
        <v>AaA</v>
      </c>
      <c r="CA128" s="1" t="str">
        <f t="shared" si="37"/>
        <v>aAAa</v>
      </c>
      <c r="CB128" s="1" t="str">
        <f t="shared" si="38"/>
        <v>101</v>
      </c>
      <c r="CC128" s="1" t="str">
        <f t="shared" si="39"/>
        <v>0110</v>
      </c>
      <c r="CD128" s="1">
        <f t="shared" si="40"/>
        <v>3</v>
      </c>
      <c r="CE128" s="1">
        <f t="shared" si="41"/>
        <v>4</v>
      </c>
      <c r="CF128" s="12">
        <f t="shared" si="42"/>
        <v>1.01E-3</v>
      </c>
      <c r="CG128" s="12">
        <f t="shared" si="43"/>
        <v>1.1000000000000001E-3</v>
      </c>
      <c r="CH128" s="11">
        <f t="shared" si="44"/>
        <v>407000101.0011</v>
      </c>
      <c r="CI128" s="1">
        <f t="shared" si="45"/>
        <v>0</v>
      </c>
      <c r="CJ128" s="6" t="s">
        <v>1079</v>
      </c>
      <c r="CK128" s="2">
        <f t="shared" si="56"/>
        <v>1</v>
      </c>
      <c r="CL128" s="2">
        <f t="shared" si="56"/>
        <v>-1</v>
      </c>
      <c r="CM128" s="2">
        <f t="shared" si="56"/>
        <v>1</v>
      </c>
      <c r="CN128" s="2">
        <f t="shared" si="56"/>
        <v>0</v>
      </c>
      <c r="CO128" s="2">
        <f t="shared" si="56"/>
        <v>0</v>
      </c>
      <c r="CP128" s="2">
        <f t="shared" si="48"/>
        <v>2</v>
      </c>
      <c r="CQ128" s="2">
        <f t="shared" si="49"/>
        <v>1</v>
      </c>
      <c r="CR128" s="6" t="s">
        <v>1079</v>
      </c>
      <c r="CS128" s="2">
        <f t="shared" si="57"/>
        <v>-1</v>
      </c>
      <c r="CT128" s="2">
        <f t="shared" si="57"/>
        <v>1</v>
      </c>
      <c r="CU128" s="2">
        <f t="shared" si="57"/>
        <v>1</v>
      </c>
      <c r="CV128" s="2">
        <f t="shared" si="57"/>
        <v>-1</v>
      </c>
      <c r="CW128" s="2">
        <f t="shared" si="57"/>
        <v>0</v>
      </c>
      <c r="CX128" s="2">
        <f t="shared" si="50"/>
        <v>2</v>
      </c>
      <c r="CY128" s="2">
        <f t="shared" si="51"/>
        <v>2</v>
      </c>
      <c r="CZ128" s="2">
        <f t="shared" si="55"/>
        <v>4</v>
      </c>
      <c r="DA128" s="2">
        <f t="shared" si="55"/>
        <v>3</v>
      </c>
      <c r="DB128" s="2">
        <f t="shared" si="52"/>
        <v>7</v>
      </c>
      <c r="DC128" s="1">
        <f>BT128*IF(BO128&lt;Params!$B$1,1,0)</f>
        <v>0</v>
      </c>
      <c r="DD128" s="1">
        <f t="shared" si="53"/>
        <v>0</v>
      </c>
      <c r="DE128" s="11">
        <f t="shared" si="46"/>
        <v>8712000101.0011005</v>
      </c>
      <c r="DF128" s="11">
        <f t="shared" si="47"/>
        <v>8787000101.0011005</v>
      </c>
    </row>
    <row r="129" spans="1:110" x14ac:dyDescent="0.45">
      <c r="A129" s="1">
        <v>607</v>
      </c>
      <c r="B129" s="1" t="s">
        <v>639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6" t="s">
        <v>1079</v>
      </c>
      <c r="BN129" s="1" t="s">
        <v>639</v>
      </c>
      <c r="BO129" s="1">
        <v>0</v>
      </c>
      <c r="BP129" s="6" t="s">
        <v>1079</v>
      </c>
      <c r="BQ129" s="1" t="str">
        <f t="shared" si="31"/>
        <v>AaA + aAAA</v>
      </c>
      <c r="BR129" s="3">
        <f>SUM($C129:BL129)</f>
        <v>0</v>
      </c>
      <c r="BS129" s="3">
        <f>MAX($C129:BL129)</f>
        <v>0</v>
      </c>
      <c r="BT129" s="1">
        <f>IF(BS129&gt;Params!$B$1,1,0)</f>
        <v>0</v>
      </c>
      <c r="BU129" s="6" t="s">
        <v>1079</v>
      </c>
      <c r="BV129" s="1">
        <f t="shared" si="32"/>
        <v>10</v>
      </c>
      <c r="BW129" s="1">
        <f t="shared" si="33"/>
        <v>5</v>
      </c>
      <c r="BX129" s="1">
        <f t="shared" si="34"/>
        <v>4</v>
      </c>
      <c r="BY129" s="1">
        <f t="shared" si="35"/>
        <v>7</v>
      </c>
      <c r="BZ129" s="1" t="str">
        <f t="shared" si="36"/>
        <v>AaA</v>
      </c>
      <c r="CA129" s="1" t="str">
        <f t="shared" si="37"/>
        <v>aAAA</v>
      </c>
      <c r="CB129" s="1" t="str">
        <f t="shared" si="38"/>
        <v>101</v>
      </c>
      <c r="CC129" s="1" t="str">
        <f t="shared" si="39"/>
        <v>0111</v>
      </c>
      <c r="CD129" s="1">
        <f t="shared" si="40"/>
        <v>3</v>
      </c>
      <c r="CE129" s="1">
        <f t="shared" si="41"/>
        <v>4</v>
      </c>
      <c r="CF129" s="12">
        <f t="shared" si="42"/>
        <v>1.01E-3</v>
      </c>
      <c r="CG129" s="12">
        <f t="shared" si="43"/>
        <v>1.1100000000000001E-3</v>
      </c>
      <c r="CH129" s="11">
        <f t="shared" si="44"/>
        <v>407000101.00111002</v>
      </c>
      <c r="CI129" s="1">
        <f t="shared" si="45"/>
        <v>0</v>
      </c>
      <c r="CJ129" s="6" t="s">
        <v>1079</v>
      </c>
      <c r="CK129" s="2">
        <f t="shared" si="56"/>
        <v>1</v>
      </c>
      <c r="CL129" s="2">
        <f t="shared" si="56"/>
        <v>-1</v>
      </c>
      <c r="CM129" s="2">
        <f t="shared" si="56"/>
        <v>1</v>
      </c>
      <c r="CN129" s="2">
        <f t="shared" si="56"/>
        <v>0</v>
      </c>
      <c r="CO129" s="2">
        <f t="shared" si="56"/>
        <v>0</v>
      </c>
      <c r="CP129" s="2">
        <f t="shared" si="48"/>
        <v>2</v>
      </c>
      <c r="CQ129" s="2">
        <f t="shared" si="49"/>
        <v>1</v>
      </c>
      <c r="CR129" s="6" t="s">
        <v>1079</v>
      </c>
      <c r="CS129" s="2">
        <f t="shared" si="57"/>
        <v>-1</v>
      </c>
      <c r="CT129" s="2">
        <f t="shared" si="57"/>
        <v>1</v>
      </c>
      <c r="CU129" s="2">
        <f t="shared" si="57"/>
        <v>1</v>
      </c>
      <c r="CV129" s="2">
        <f t="shared" si="57"/>
        <v>1</v>
      </c>
      <c r="CW129" s="2">
        <f t="shared" si="57"/>
        <v>0</v>
      </c>
      <c r="CX129" s="2">
        <f t="shared" si="50"/>
        <v>3</v>
      </c>
      <c r="CY129" s="2">
        <f t="shared" si="51"/>
        <v>1</v>
      </c>
      <c r="CZ129" s="2">
        <f t="shared" si="55"/>
        <v>5</v>
      </c>
      <c r="DA129" s="2">
        <f t="shared" si="55"/>
        <v>2</v>
      </c>
      <c r="DB129" s="2">
        <f t="shared" si="52"/>
        <v>7</v>
      </c>
      <c r="DC129" s="1">
        <f>BT129*IF(BO129&lt;Params!$B$1,1,0)</f>
        <v>0</v>
      </c>
      <c r="DD129" s="1">
        <f t="shared" si="53"/>
        <v>0</v>
      </c>
      <c r="DE129" s="11">
        <f t="shared" si="46"/>
        <v>8711000101.0011101</v>
      </c>
      <c r="DF129" s="11">
        <f t="shared" si="47"/>
        <v>8788000101.0011101</v>
      </c>
    </row>
    <row r="130" spans="1:110" x14ac:dyDescent="0.45">
      <c r="A130" s="1">
        <v>111</v>
      </c>
      <c r="B130" s="1" t="s">
        <v>112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6" t="s">
        <v>1079</v>
      </c>
      <c r="BN130" s="1" t="s">
        <v>112</v>
      </c>
      <c r="BO130" s="1">
        <v>0</v>
      </c>
      <c r="BP130" s="6" t="s">
        <v>1079</v>
      </c>
      <c r="BQ130" s="1" t="str">
        <f t="shared" ref="BQ130:BQ193" si="58">$B130</f>
        <v>AaA + Aaaa</v>
      </c>
      <c r="BR130" s="3">
        <f>SUM($C130:BL130)</f>
        <v>0</v>
      </c>
      <c r="BS130" s="3">
        <f>MAX($C130:BL130)</f>
        <v>0</v>
      </c>
      <c r="BT130" s="1">
        <f>IF(BS130&gt;Params!$B$1,1,0)</f>
        <v>0</v>
      </c>
      <c r="BU130" s="6" t="s">
        <v>1079</v>
      </c>
      <c r="BV130" s="1">
        <f t="shared" ref="BV130:BV193" si="59">LEN(BQ130)</f>
        <v>10</v>
      </c>
      <c r="BW130" s="1">
        <f t="shared" ref="BW130:BW193" si="60">FIND("+",BQ130)</f>
        <v>5</v>
      </c>
      <c r="BX130" s="1">
        <f t="shared" ref="BX130:BX193" si="61">MAX(BW130-2,BV130-BW130-1)</f>
        <v>4</v>
      </c>
      <c r="BY130" s="1">
        <f t="shared" ref="BY130:BY193" si="62">BV130-3</f>
        <v>7</v>
      </c>
      <c r="BZ130" s="1" t="str">
        <f t="shared" ref="BZ130:BZ193" si="63">LEFT(BQ130,BW130-2)</f>
        <v>AaA</v>
      </c>
      <c r="CA130" s="1" t="str">
        <f t="shared" ref="CA130:CA193" si="64">RIGHT(BQ130,BV130-BW130-1)</f>
        <v>Aaaa</v>
      </c>
      <c r="CB130" s="1" t="str">
        <f t="shared" ref="CB130:CB193" si="65">SUBSTITUTE(SUBSTITUTE(BZ130,"A",1),"a",0)</f>
        <v>101</v>
      </c>
      <c r="CC130" s="1" t="str">
        <f t="shared" ref="CC130:CC193" si="66">SUBSTITUTE(SUBSTITUTE(CA130,"A",1),"a",0)</f>
        <v>1000</v>
      </c>
      <c r="CD130" s="1">
        <f t="shared" ref="CD130:CD193" si="67">LEN(CB130)</f>
        <v>3</v>
      </c>
      <c r="CE130" s="1">
        <f t="shared" ref="CE130:CE193" si="68">LEN(CC130)</f>
        <v>4</v>
      </c>
      <c r="CF130" s="12">
        <f t="shared" ref="CF130:CF193" si="69">VALUE(CB130)/10^5</f>
        <v>1.01E-3</v>
      </c>
      <c r="CG130" s="12">
        <f t="shared" ref="CG130:CG193" si="70">VALUE(CC130)/10^5</f>
        <v>0.01</v>
      </c>
      <c r="CH130" s="11">
        <f t="shared" ref="CH130:CH193" si="71">BX130*10^8+BY130*10^6+CF130*10^5+CG130</f>
        <v>407000101.00999999</v>
      </c>
      <c r="CI130" s="1">
        <f t="shared" ref="CI130:CI193" si="72">BT130*IF(BO130=0,1,0)</f>
        <v>0</v>
      </c>
      <c r="CJ130" s="6" t="s">
        <v>1079</v>
      </c>
      <c r="CK130" s="2">
        <f t="shared" si="56"/>
        <v>1</v>
      </c>
      <c r="CL130" s="2">
        <f t="shared" si="56"/>
        <v>-1</v>
      </c>
      <c r="CM130" s="2">
        <f t="shared" si="56"/>
        <v>1</v>
      </c>
      <c r="CN130" s="2">
        <f t="shared" si="56"/>
        <v>0</v>
      </c>
      <c r="CO130" s="2">
        <f t="shared" si="56"/>
        <v>0</v>
      </c>
      <c r="CP130" s="2">
        <f t="shared" si="48"/>
        <v>2</v>
      </c>
      <c r="CQ130" s="2">
        <f t="shared" si="49"/>
        <v>1</v>
      </c>
      <c r="CR130" s="6" t="s">
        <v>1079</v>
      </c>
      <c r="CS130" s="2">
        <f t="shared" si="57"/>
        <v>1</v>
      </c>
      <c r="CT130" s="2">
        <f t="shared" si="57"/>
        <v>-1</v>
      </c>
      <c r="CU130" s="2">
        <f t="shared" si="57"/>
        <v>-1</v>
      </c>
      <c r="CV130" s="2">
        <f t="shared" si="57"/>
        <v>-1</v>
      </c>
      <c r="CW130" s="2">
        <f t="shared" si="57"/>
        <v>0</v>
      </c>
      <c r="CX130" s="2">
        <f t="shared" si="50"/>
        <v>1</v>
      </c>
      <c r="CY130" s="2">
        <f t="shared" si="51"/>
        <v>3</v>
      </c>
      <c r="CZ130" s="2">
        <f t="shared" si="55"/>
        <v>3</v>
      </c>
      <c r="DA130" s="2">
        <f t="shared" si="55"/>
        <v>4</v>
      </c>
      <c r="DB130" s="2">
        <f t="shared" si="52"/>
        <v>7</v>
      </c>
      <c r="DC130" s="1">
        <f>BT130*IF(BO130&lt;Params!$B$1,1,0)</f>
        <v>0</v>
      </c>
      <c r="DD130" s="1">
        <f t="shared" si="53"/>
        <v>0</v>
      </c>
      <c r="DE130" s="11">
        <f t="shared" ref="DE130:DE193" si="73">BX130*2*10^9+BY130*10^8+CQ130*10^7+CY130*10^6+CF130*10^5+CG130</f>
        <v>8713000101.0100002</v>
      </c>
      <c r="DF130" s="11">
        <f t="shared" ref="DF130:DF193" si="74">BX130*2*10^9+BY130*10^8+(9-CQ130)*10^7+(9-CY130)*10^6+CF130*10^5+CG130</f>
        <v>8786000101.0100002</v>
      </c>
    </row>
    <row r="131" spans="1:110" x14ac:dyDescent="0.45">
      <c r="A131" s="1">
        <v>97</v>
      </c>
      <c r="B131" s="1" t="s">
        <v>98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6" t="s">
        <v>1079</v>
      </c>
      <c r="BN131" s="1" t="s">
        <v>98</v>
      </c>
      <c r="BO131" s="1">
        <v>0</v>
      </c>
      <c r="BP131" s="6" t="s">
        <v>1079</v>
      </c>
      <c r="BQ131" s="1" t="str">
        <f t="shared" si="58"/>
        <v>AaA + AaaA</v>
      </c>
      <c r="BR131" s="3">
        <f>SUM($C131:BL131)</f>
        <v>0</v>
      </c>
      <c r="BS131" s="3">
        <f>MAX($C131:BL131)</f>
        <v>0</v>
      </c>
      <c r="BT131" s="1">
        <f>IF(BS131&gt;Params!$B$1,1,0)</f>
        <v>0</v>
      </c>
      <c r="BU131" s="6" t="s">
        <v>1079</v>
      </c>
      <c r="BV131" s="1">
        <f t="shared" si="59"/>
        <v>10</v>
      </c>
      <c r="BW131" s="1">
        <f t="shared" si="60"/>
        <v>5</v>
      </c>
      <c r="BX131" s="1">
        <f t="shared" si="61"/>
        <v>4</v>
      </c>
      <c r="BY131" s="1">
        <f t="shared" si="62"/>
        <v>7</v>
      </c>
      <c r="BZ131" s="1" t="str">
        <f t="shared" si="63"/>
        <v>AaA</v>
      </c>
      <c r="CA131" s="1" t="str">
        <f t="shared" si="64"/>
        <v>AaaA</v>
      </c>
      <c r="CB131" s="1" t="str">
        <f t="shared" si="65"/>
        <v>101</v>
      </c>
      <c r="CC131" s="1" t="str">
        <f t="shared" si="66"/>
        <v>1001</v>
      </c>
      <c r="CD131" s="1">
        <f t="shared" si="67"/>
        <v>3</v>
      </c>
      <c r="CE131" s="1">
        <f t="shared" si="68"/>
        <v>4</v>
      </c>
      <c r="CF131" s="12">
        <f t="shared" si="69"/>
        <v>1.01E-3</v>
      </c>
      <c r="CG131" s="12">
        <f t="shared" si="70"/>
        <v>1.001E-2</v>
      </c>
      <c r="CH131" s="11">
        <f t="shared" si="71"/>
        <v>407000101.01001</v>
      </c>
      <c r="CI131" s="1">
        <f t="shared" si="72"/>
        <v>0</v>
      </c>
      <c r="CJ131" s="6" t="s">
        <v>1079</v>
      </c>
      <c r="CK131" s="2">
        <f t="shared" si="56"/>
        <v>1</v>
      </c>
      <c r="CL131" s="2">
        <f t="shared" si="56"/>
        <v>-1</v>
      </c>
      <c r="CM131" s="2">
        <f t="shared" si="56"/>
        <v>1</v>
      </c>
      <c r="CN131" s="2">
        <f t="shared" si="56"/>
        <v>0</v>
      </c>
      <c r="CO131" s="2">
        <f t="shared" si="56"/>
        <v>0</v>
      </c>
      <c r="CP131" s="2">
        <f t="shared" ref="CP131:CP194" si="75">COUNTIF(CK131:CO131,1)</f>
        <v>2</v>
      </c>
      <c r="CQ131" s="2">
        <f t="shared" ref="CQ131:CQ194" si="76">COUNTIF(CK131:CO131,-1)</f>
        <v>1</v>
      </c>
      <c r="CR131" s="6" t="s">
        <v>1079</v>
      </c>
      <c r="CS131" s="2">
        <f t="shared" si="57"/>
        <v>1</v>
      </c>
      <c r="CT131" s="2">
        <f t="shared" si="57"/>
        <v>-1</v>
      </c>
      <c r="CU131" s="2">
        <f t="shared" si="57"/>
        <v>-1</v>
      </c>
      <c r="CV131" s="2">
        <f t="shared" si="57"/>
        <v>1</v>
      </c>
      <c r="CW131" s="2">
        <f t="shared" si="57"/>
        <v>0</v>
      </c>
      <c r="CX131" s="2">
        <f t="shared" ref="CX131:CX194" si="77">COUNTIF(CS131:CW131,1)</f>
        <v>2</v>
      </c>
      <c r="CY131" s="2">
        <f t="shared" ref="CY131:CY194" si="78">COUNTIF(CS131:CW131,-1)</f>
        <v>2</v>
      </c>
      <c r="CZ131" s="2">
        <f t="shared" si="55"/>
        <v>4</v>
      </c>
      <c r="DA131" s="2">
        <f t="shared" si="55"/>
        <v>3</v>
      </c>
      <c r="DB131" s="2">
        <f t="shared" ref="DB131:DB194" si="79">CZ131+DA131</f>
        <v>7</v>
      </c>
      <c r="DC131" s="1">
        <f>BT131*IF(BO131&lt;Params!$B$1,1,0)</f>
        <v>0</v>
      </c>
      <c r="DD131" s="1">
        <f t="shared" ref="DD131:DD194" si="80">+BT131</f>
        <v>0</v>
      </c>
      <c r="DE131" s="11">
        <f t="shared" si="73"/>
        <v>8712000101.0100098</v>
      </c>
      <c r="DF131" s="11">
        <f t="shared" si="74"/>
        <v>8787000101.0100098</v>
      </c>
    </row>
    <row r="132" spans="1:110" x14ac:dyDescent="0.45">
      <c r="A132" s="1">
        <v>84</v>
      </c>
      <c r="B132" s="1" t="s">
        <v>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6" t="s">
        <v>1079</v>
      </c>
      <c r="BN132" s="1" t="s">
        <v>85</v>
      </c>
      <c r="BO132" s="1">
        <v>0.47245500000000001</v>
      </c>
      <c r="BP132" s="6" t="s">
        <v>1079</v>
      </c>
      <c r="BQ132" s="1" t="str">
        <f t="shared" si="58"/>
        <v>AaA + AaAa</v>
      </c>
      <c r="BR132" s="3">
        <f>SUM($C132:BL132)</f>
        <v>0</v>
      </c>
      <c r="BS132" s="3">
        <f>MAX($C132:BL132)</f>
        <v>0</v>
      </c>
      <c r="BT132" s="1">
        <f>IF(BS132&gt;Params!$B$1,1,0)</f>
        <v>0</v>
      </c>
      <c r="BU132" s="6" t="s">
        <v>1079</v>
      </c>
      <c r="BV132" s="1">
        <f t="shared" si="59"/>
        <v>10</v>
      </c>
      <c r="BW132" s="1">
        <f t="shared" si="60"/>
        <v>5</v>
      </c>
      <c r="BX132" s="1">
        <f t="shared" si="61"/>
        <v>4</v>
      </c>
      <c r="BY132" s="1">
        <f t="shared" si="62"/>
        <v>7</v>
      </c>
      <c r="BZ132" s="1" t="str">
        <f t="shared" si="63"/>
        <v>AaA</v>
      </c>
      <c r="CA132" s="1" t="str">
        <f t="shared" si="64"/>
        <v>AaAa</v>
      </c>
      <c r="CB132" s="1" t="str">
        <f t="shared" si="65"/>
        <v>101</v>
      </c>
      <c r="CC132" s="1" t="str">
        <f t="shared" si="66"/>
        <v>1010</v>
      </c>
      <c r="CD132" s="1">
        <f t="shared" si="67"/>
        <v>3</v>
      </c>
      <c r="CE132" s="1">
        <f t="shared" si="68"/>
        <v>4</v>
      </c>
      <c r="CF132" s="12">
        <f t="shared" si="69"/>
        <v>1.01E-3</v>
      </c>
      <c r="CG132" s="12">
        <f t="shared" si="70"/>
        <v>1.01E-2</v>
      </c>
      <c r="CH132" s="11">
        <f t="shared" si="71"/>
        <v>407000101.01010001</v>
      </c>
      <c r="CI132" s="1">
        <f t="shared" si="72"/>
        <v>0</v>
      </c>
      <c r="CJ132" s="6" t="s">
        <v>1079</v>
      </c>
      <c r="CK132" s="2">
        <f t="shared" si="56"/>
        <v>1</v>
      </c>
      <c r="CL132" s="2">
        <f t="shared" si="56"/>
        <v>-1</v>
      </c>
      <c r="CM132" s="2">
        <f t="shared" si="56"/>
        <v>1</v>
      </c>
      <c r="CN132" s="2">
        <f t="shared" si="56"/>
        <v>0</v>
      </c>
      <c r="CO132" s="2">
        <f t="shared" si="56"/>
        <v>0</v>
      </c>
      <c r="CP132" s="2">
        <f t="shared" si="75"/>
        <v>2</v>
      </c>
      <c r="CQ132" s="2">
        <f t="shared" si="76"/>
        <v>1</v>
      </c>
      <c r="CR132" s="6" t="s">
        <v>1079</v>
      </c>
      <c r="CS132" s="2">
        <f t="shared" si="57"/>
        <v>1</v>
      </c>
      <c r="CT132" s="2">
        <f t="shared" si="57"/>
        <v>-1</v>
      </c>
      <c r="CU132" s="2">
        <f t="shared" si="57"/>
        <v>1</v>
      </c>
      <c r="CV132" s="2">
        <f t="shared" si="57"/>
        <v>-1</v>
      </c>
      <c r="CW132" s="2">
        <f t="shared" si="57"/>
        <v>0</v>
      </c>
      <c r="CX132" s="2">
        <f t="shared" si="77"/>
        <v>2</v>
      </c>
      <c r="CY132" s="2">
        <f t="shared" si="78"/>
        <v>2</v>
      </c>
      <c r="CZ132" s="2">
        <f t="shared" si="55"/>
        <v>4</v>
      </c>
      <c r="DA132" s="2">
        <f t="shared" si="55"/>
        <v>3</v>
      </c>
      <c r="DB132" s="2">
        <f t="shared" si="79"/>
        <v>7</v>
      </c>
      <c r="DC132" s="1">
        <f>BT132*IF(BO132&lt;Params!$B$1,1,0)</f>
        <v>0</v>
      </c>
      <c r="DD132" s="1">
        <f t="shared" si="80"/>
        <v>0</v>
      </c>
      <c r="DE132" s="11">
        <f t="shared" si="73"/>
        <v>8712000101.0100994</v>
      </c>
      <c r="DF132" s="11">
        <f t="shared" si="74"/>
        <v>8787000101.0100994</v>
      </c>
    </row>
    <row r="133" spans="1:110" x14ac:dyDescent="0.45">
      <c r="A133" s="1">
        <v>72</v>
      </c>
      <c r="B133" s="1" t="s">
        <v>73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6" t="s">
        <v>1079</v>
      </c>
      <c r="BN133" s="1" t="s">
        <v>73</v>
      </c>
      <c r="BO133" s="1">
        <v>0</v>
      </c>
      <c r="BP133" s="6" t="s">
        <v>1079</v>
      </c>
      <c r="BQ133" s="1" t="str">
        <f t="shared" si="58"/>
        <v>AaA + AaAA</v>
      </c>
      <c r="BR133" s="3">
        <f>SUM($C133:BL133)</f>
        <v>0</v>
      </c>
      <c r="BS133" s="3">
        <f>MAX($C133:BL133)</f>
        <v>0</v>
      </c>
      <c r="BT133" s="1">
        <f>IF(BS133&gt;Params!$B$1,1,0)</f>
        <v>0</v>
      </c>
      <c r="BU133" s="6" t="s">
        <v>1079</v>
      </c>
      <c r="BV133" s="1">
        <f t="shared" si="59"/>
        <v>10</v>
      </c>
      <c r="BW133" s="1">
        <f t="shared" si="60"/>
        <v>5</v>
      </c>
      <c r="BX133" s="1">
        <f t="shared" si="61"/>
        <v>4</v>
      </c>
      <c r="BY133" s="1">
        <f t="shared" si="62"/>
        <v>7</v>
      </c>
      <c r="BZ133" s="1" t="str">
        <f t="shared" si="63"/>
        <v>AaA</v>
      </c>
      <c r="CA133" s="1" t="str">
        <f t="shared" si="64"/>
        <v>AaAA</v>
      </c>
      <c r="CB133" s="1" t="str">
        <f t="shared" si="65"/>
        <v>101</v>
      </c>
      <c r="CC133" s="1" t="str">
        <f t="shared" si="66"/>
        <v>1011</v>
      </c>
      <c r="CD133" s="1">
        <f t="shared" si="67"/>
        <v>3</v>
      </c>
      <c r="CE133" s="1">
        <f t="shared" si="68"/>
        <v>4</v>
      </c>
      <c r="CF133" s="12">
        <f t="shared" si="69"/>
        <v>1.01E-3</v>
      </c>
      <c r="CG133" s="12">
        <f t="shared" si="70"/>
        <v>1.0109999999999999E-2</v>
      </c>
      <c r="CH133" s="11">
        <f t="shared" si="71"/>
        <v>407000101.01011002</v>
      </c>
      <c r="CI133" s="1">
        <f t="shared" si="72"/>
        <v>0</v>
      </c>
      <c r="CJ133" s="6" t="s">
        <v>1079</v>
      </c>
      <c r="CK133" s="2">
        <f t="shared" si="56"/>
        <v>1</v>
      </c>
      <c r="CL133" s="2">
        <f t="shared" si="56"/>
        <v>-1</v>
      </c>
      <c r="CM133" s="2">
        <f t="shared" si="56"/>
        <v>1</v>
      </c>
      <c r="CN133" s="2">
        <f t="shared" si="56"/>
        <v>0</v>
      </c>
      <c r="CO133" s="2">
        <f t="shared" si="56"/>
        <v>0</v>
      </c>
      <c r="CP133" s="2">
        <f t="shared" si="75"/>
        <v>2</v>
      </c>
      <c r="CQ133" s="2">
        <f t="shared" si="76"/>
        <v>1</v>
      </c>
      <c r="CR133" s="6" t="s">
        <v>1079</v>
      </c>
      <c r="CS133" s="2">
        <f t="shared" si="57"/>
        <v>1</v>
      </c>
      <c r="CT133" s="2">
        <f t="shared" si="57"/>
        <v>-1</v>
      </c>
      <c r="CU133" s="2">
        <f t="shared" si="57"/>
        <v>1</v>
      </c>
      <c r="CV133" s="2">
        <f t="shared" si="57"/>
        <v>1</v>
      </c>
      <c r="CW133" s="2">
        <f t="shared" si="57"/>
        <v>0</v>
      </c>
      <c r="CX133" s="2">
        <f t="shared" si="77"/>
        <v>3</v>
      </c>
      <c r="CY133" s="2">
        <f t="shared" si="78"/>
        <v>1</v>
      </c>
      <c r="CZ133" s="2">
        <f t="shared" si="55"/>
        <v>5</v>
      </c>
      <c r="DA133" s="2">
        <f t="shared" si="55"/>
        <v>2</v>
      </c>
      <c r="DB133" s="2">
        <f t="shared" si="79"/>
        <v>7</v>
      </c>
      <c r="DC133" s="1">
        <f>BT133*IF(BO133&lt;Params!$B$1,1,0)</f>
        <v>0</v>
      </c>
      <c r="DD133" s="1">
        <f t="shared" si="80"/>
        <v>0</v>
      </c>
      <c r="DE133" s="11">
        <f t="shared" si="73"/>
        <v>8711000101.0101109</v>
      </c>
      <c r="DF133" s="11">
        <f t="shared" si="74"/>
        <v>8788000101.0101109</v>
      </c>
    </row>
    <row r="134" spans="1:110" x14ac:dyDescent="0.45">
      <c r="A134" s="1">
        <v>61</v>
      </c>
      <c r="B134" s="1" t="s">
        <v>62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6" t="s">
        <v>1079</v>
      </c>
      <c r="BN134" s="1" t="s">
        <v>62</v>
      </c>
      <c r="BO134" s="1">
        <v>0.40498099999999998</v>
      </c>
      <c r="BP134" s="6" t="s">
        <v>1079</v>
      </c>
      <c r="BQ134" s="1" t="str">
        <f t="shared" si="58"/>
        <v>AaA + AAaa</v>
      </c>
      <c r="BR134" s="3">
        <f>SUM($C134:BL134)</f>
        <v>0</v>
      </c>
      <c r="BS134" s="3">
        <f>MAX($C134:BL134)</f>
        <v>0</v>
      </c>
      <c r="BT134" s="1">
        <f>IF(BS134&gt;Params!$B$1,1,0)</f>
        <v>0</v>
      </c>
      <c r="BU134" s="6" t="s">
        <v>1079</v>
      </c>
      <c r="BV134" s="1">
        <f t="shared" si="59"/>
        <v>10</v>
      </c>
      <c r="BW134" s="1">
        <f t="shared" si="60"/>
        <v>5</v>
      </c>
      <c r="BX134" s="1">
        <f t="shared" si="61"/>
        <v>4</v>
      </c>
      <c r="BY134" s="1">
        <f t="shared" si="62"/>
        <v>7</v>
      </c>
      <c r="BZ134" s="1" t="str">
        <f t="shared" si="63"/>
        <v>AaA</v>
      </c>
      <c r="CA134" s="1" t="str">
        <f t="shared" si="64"/>
        <v>AAaa</v>
      </c>
      <c r="CB134" s="1" t="str">
        <f t="shared" si="65"/>
        <v>101</v>
      </c>
      <c r="CC134" s="1" t="str">
        <f t="shared" si="66"/>
        <v>1100</v>
      </c>
      <c r="CD134" s="1">
        <f t="shared" si="67"/>
        <v>3</v>
      </c>
      <c r="CE134" s="1">
        <f t="shared" si="68"/>
        <v>4</v>
      </c>
      <c r="CF134" s="12">
        <f t="shared" si="69"/>
        <v>1.01E-3</v>
      </c>
      <c r="CG134" s="12">
        <f t="shared" si="70"/>
        <v>1.0999999999999999E-2</v>
      </c>
      <c r="CH134" s="11">
        <f t="shared" si="71"/>
        <v>407000101.01099998</v>
      </c>
      <c r="CI134" s="1">
        <f t="shared" si="72"/>
        <v>0</v>
      </c>
      <c r="CJ134" s="6" t="s">
        <v>1079</v>
      </c>
      <c r="CK134" s="2">
        <f t="shared" si="56"/>
        <v>1</v>
      </c>
      <c r="CL134" s="2">
        <f t="shared" si="56"/>
        <v>-1</v>
      </c>
      <c r="CM134" s="2">
        <f t="shared" si="56"/>
        <v>1</v>
      </c>
      <c r="CN134" s="2">
        <f t="shared" si="56"/>
        <v>0</v>
      </c>
      <c r="CO134" s="2">
        <f t="shared" si="56"/>
        <v>0</v>
      </c>
      <c r="CP134" s="2">
        <f t="shared" si="75"/>
        <v>2</v>
      </c>
      <c r="CQ134" s="2">
        <f t="shared" si="76"/>
        <v>1</v>
      </c>
      <c r="CR134" s="6" t="s">
        <v>1079</v>
      </c>
      <c r="CS134" s="2">
        <f t="shared" si="57"/>
        <v>1</v>
      </c>
      <c r="CT134" s="2">
        <f t="shared" si="57"/>
        <v>1</v>
      </c>
      <c r="CU134" s="2">
        <f t="shared" si="57"/>
        <v>-1</v>
      </c>
      <c r="CV134" s="2">
        <f t="shared" si="57"/>
        <v>-1</v>
      </c>
      <c r="CW134" s="2">
        <f t="shared" si="57"/>
        <v>0</v>
      </c>
      <c r="CX134" s="2">
        <f t="shared" si="77"/>
        <v>2</v>
      </c>
      <c r="CY134" s="2">
        <f t="shared" si="78"/>
        <v>2</v>
      </c>
      <c r="CZ134" s="2">
        <f t="shared" si="55"/>
        <v>4</v>
      </c>
      <c r="DA134" s="2">
        <f t="shared" si="55"/>
        <v>3</v>
      </c>
      <c r="DB134" s="2">
        <f t="shared" si="79"/>
        <v>7</v>
      </c>
      <c r="DC134" s="1">
        <f>BT134*IF(BO134&lt;Params!$B$1,1,0)</f>
        <v>0</v>
      </c>
      <c r="DD134" s="1">
        <f t="shared" si="80"/>
        <v>0</v>
      </c>
      <c r="DE134" s="11">
        <f t="shared" si="73"/>
        <v>8712000101.0109997</v>
      </c>
      <c r="DF134" s="11">
        <f t="shared" si="74"/>
        <v>8787000101.0109997</v>
      </c>
    </row>
    <row r="135" spans="1:110" x14ac:dyDescent="0.45">
      <c r="A135" s="1">
        <v>51</v>
      </c>
      <c r="B135" s="1" t="s">
        <v>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6" t="s">
        <v>1079</v>
      </c>
      <c r="BN135" s="1" t="s">
        <v>52</v>
      </c>
      <c r="BO135" s="1">
        <v>0</v>
      </c>
      <c r="BP135" s="6" t="s">
        <v>1079</v>
      </c>
      <c r="BQ135" s="1" t="str">
        <f t="shared" si="58"/>
        <v>AaA + AAaA</v>
      </c>
      <c r="BR135" s="3">
        <f>SUM($C135:BL135)</f>
        <v>0</v>
      </c>
      <c r="BS135" s="3">
        <f>MAX($C135:BL135)</f>
        <v>0</v>
      </c>
      <c r="BT135" s="1">
        <f>IF(BS135&gt;Params!$B$1,1,0)</f>
        <v>0</v>
      </c>
      <c r="BU135" s="6" t="s">
        <v>1079</v>
      </c>
      <c r="BV135" s="1">
        <f t="shared" si="59"/>
        <v>10</v>
      </c>
      <c r="BW135" s="1">
        <f t="shared" si="60"/>
        <v>5</v>
      </c>
      <c r="BX135" s="1">
        <f t="shared" si="61"/>
        <v>4</v>
      </c>
      <c r="BY135" s="1">
        <f t="shared" si="62"/>
        <v>7</v>
      </c>
      <c r="BZ135" s="1" t="str">
        <f t="shared" si="63"/>
        <v>AaA</v>
      </c>
      <c r="CA135" s="1" t="str">
        <f t="shared" si="64"/>
        <v>AAaA</v>
      </c>
      <c r="CB135" s="1" t="str">
        <f t="shared" si="65"/>
        <v>101</v>
      </c>
      <c r="CC135" s="1" t="str">
        <f t="shared" si="66"/>
        <v>1101</v>
      </c>
      <c r="CD135" s="1">
        <f t="shared" si="67"/>
        <v>3</v>
      </c>
      <c r="CE135" s="1">
        <f t="shared" si="68"/>
        <v>4</v>
      </c>
      <c r="CF135" s="12">
        <f t="shared" si="69"/>
        <v>1.01E-3</v>
      </c>
      <c r="CG135" s="12">
        <f t="shared" si="70"/>
        <v>1.1010000000000001E-2</v>
      </c>
      <c r="CH135" s="11">
        <f t="shared" si="71"/>
        <v>407000101.01100999</v>
      </c>
      <c r="CI135" s="1">
        <f t="shared" si="72"/>
        <v>0</v>
      </c>
      <c r="CJ135" s="6" t="s">
        <v>1079</v>
      </c>
      <c r="CK135" s="2">
        <f t="shared" si="56"/>
        <v>1</v>
      </c>
      <c r="CL135" s="2">
        <f t="shared" si="56"/>
        <v>-1</v>
      </c>
      <c r="CM135" s="2">
        <f t="shared" si="56"/>
        <v>1</v>
      </c>
      <c r="CN135" s="2">
        <f t="shared" si="56"/>
        <v>0</v>
      </c>
      <c r="CO135" s="2">
        <f t="shared" si="56"/>
        <v>0</v>
      </c>
      <c r="CP135" s="2">
        <f t="shared" si="75"/>
        <v>2</v>
      </c>
      <c r="CQ135" s="2">
        <f t="shared" si="76"/>
        <v>1</v>
      </c>
      <c r="CR135" s="6" t="s">
        <v>1079</v>
      </c>
      <c r="CS135" s="2">
        <f t="shared" si="57"/>
        <v>1</v>
      </c>
      <c r="CT135" s="2">
        <f t="shared" si="57"/>
        <v>1</v>
      </c>
      <c r="CU135" s="2">
        <f t="shared" si="57"/>
        <v>-1</v>
      </c>
      <c r="CV135" s="2">
        <f t="shared" si="57"/>
        <v>1</v>
      </c>
      <c r="CW135" s="2">
        <f t="shared" si="57"/>
        <v>0</v>
      </c>
      <c r="CX135" s="2">
        <f t="shared" si="77"/>
        <v>3</v>
      </c>
      <c r="CY135" s="2">
        <f t="shared" si="78"/>
        <v>1</v>
      </c>
      <c r="CZ135" s="2">
        <f t="shared" si="55"/>
        <v>5</v>
      </c>
      <c r="DA135" s="2">
        <f t="shared" si="55"/>
        <v>2</v>
      </c>
      <c r="DB135" s="2">
        <f t="shared" si="79"/>
        <v>7</v>
      </c>
      <c r="DC135" s="1">
        <f>BT135*IF(BO135&lt;Params!$B$1,1,0)</f>
        <v>0</v>
      </c>
      <c r="DD135" s="1">
        <f t="shared" si="80"/>
        <v>0</v>
      </c>
      <c r="DE135" s="11">
        <f t="shared" si="73"/>
        <v>8711000101.0110092</v>
      </c>
      <c r="DF135" s="11">
        <f t="shared" si="74"/>
        <v>8788000101.0110092</v>
      </c>
    </row>
    <row r="136" spans="1:110" x14ac:dyDescent="0.45">
      <c r="A136" s="1">
        <v>42</v>
      </c>
      <c r="B136" s="1" t="s">
        <v>43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6" t="s">
        <v>1079</v>
      </c>
      <c r="BN136" s="1" t="s">
        <v>43</v>
      </c>
      <c r="BO136" s="1">
        <v>0</v>
      </c>
      <c r="BP136" s="6" t="s">
        <v>1079</v>
      </c>
      <c r="BQ136" s="1" t="str">
        <f t="shared" si="58"/>
        <v>AaA + AAAa</v>
      </c>
      <c r="BR136" s="3">
        <f>SUM($C136:BL136)</f>
        <v>0</v>
      </c>
      <c r="BS136" s="3">
        <f>MAX($C136:BL136)</f>
        <v>0</v>
      </c>
      <c r="BT136" s="1">
        <f>IF(BS136&gt;Params!$B$1,1,0)</f>
        <v>0</v>
      </c>
      <c r="BU136" s="6" t="s">
        <v>1079</v>
      </c>
      <c r="BV136" s="1">
        <f t="shared" si="59"/>
        <v>10</v>
      </c>
      <c r="BW136" s="1">
        <f t="shared" si="60"/>
        <v>5</v>
      </c>
      <c r="BX136" s="1">
        <f t="shared" si="61"/>
        <v>4</v>
      </c>
      <c r="BY136" s="1">
        <f t="shared" si="62"/>
        <v>7</v>
      </c>
      <c r="BZ136" s="1" t="str">
        <f t="shared" si="63"/>
        <v>AaA</v>
      </c>
      <c r="CA136" s="1" t="str">
        <f t="shared" si="64"/>
        <v>AAAa</v>
      </c>
      <c r="CB136" s="1" t="str">
        <f t="shared" si="65"/>
        <v>101</v>
      </c>
      <c r="CC136" s="1" t="str">
        <f t="shared" si="66"/>
        <v>1110</v>
      </c>
      <c r="CD136" s="1">
        <f t="shared" si="67"/>
        <v>3</v>
      </c>
      <c r="CE136" s="1">
        <f t="shared" si="68"/>
        <v>4</v>
      </c>
      <c r="CF136" s="12">
        <f t="shared" si="69"/>
        <v>1.01E-3</v>
      </c>
      <c r="CG136" s="12">
        <f t="shared" si="70"/>
        <v>1.11E-2</v>
      </c>
      <c r="CH136" s="11">
        <f t="shared" si="71"/>
        <v>407000101.01109999</v>
      </c>
      <c r="CI136" s="1">
        <f t="shared" si="72"/>
        <v>0</v>
      </c>
      <c r="CJ136" s="6" t="s">
        <v>1079</v>
      </c>
      <c r="CK136" s="2">
        <f t="shared" ref="CK136:CO186" si="81">IF(LEN($BZ136)&gt;=CK$1,IF(CODE(MID($BZ136,CK$1,1))=CODE("A"),1,-1),0)</f>
        <v>1</v>
      </c>
      <c r="CL136" s="2">
        <f t="shared" si="81"/>
        <v>-1</v>
      </c>
      <c r="CM136" s="2">
        <f t="shared" si="81"/>
        <v>1</v>
      </c>
      <c r="CN136" s="2">
        <f t="shared" si="81"/>
        <v>0</v>
      </c>
      <c r="CO136" s="2">
        <f t="shared" si="81"/>
        <v>0</v>
      </c>
      <c r="CP136" s="2">
        <f t="shared" si="75"/>
        <v>2</v>
      </c>
      <c r="CQ136" s="2">
        <f t="shared" si="76"/>
        <v>1</v>
      </c>
      <c r="CR136" s="6" t="s">
        <v>1079</v>
      </c>
      <c r="CS136" s="2">
        <f t="shared" si="57"/>
        <v>1</v>
      </c>
      <c r="CT136" s="2">
        <f t="shared" si="57"/>
        <v>1</v>
      </c>
      <c r="CU136" s="2">
        <f t="shared" si="57"/>
        <v>1</v>
      </c>
      <c r="CV136" s="2">
        <f t="shared" si="57"/>
        <v>-1</v>
      </c>
      <c r="CW136" s="2">
        <f t="shared" si="57"/>
        <v>0</v>
      </c>
      <c r="CX136" s="2">
        <f t="shared" si="77"/>
        <v>3</v>
      </c>
      <c r="CY136" s="2">
        <f t="shared" si="78"/>
        <v>1</v>
      </c>
      <c r="CZ136" s="2">
        <f t="shared" si="55"/>
        <v>5</v>
      </c>
      <c r="DA136" s="2">
        <f t="shared" si="55"/>
        <v>2</v>
      </c>
      <c r="DB136" s="2">
        <f t="shared" si="79"/>
        <v>7</v>
      </c>
      <c r="DC136" s="1">
        <f>BT136*IF(BO136&lt;Params!$B$1,1,0)</f>
        <v>0</v>
      </c>
      <c r="DD136" s="1">
        <f t="shared" si="80"/>
        <v>0</v>
      </c>
      <c r="DE136" s="11">
        <f t="shared" si="73"/>
        <v>8711000101.0111008</v>
      </c>
      <c r="DF136" s="11">
        <f t="shared" si="74"/>
        <v>8788000101.0111008</v>
      </c>
    </row>
    <row r="137" spans="1:110" x14ac:dyDescent="0.45">
      <c r="A137" s="1">
        <v>34</v>
      </c>
      <c r="B137" s="1" t="s">
        <v>35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6" t="s">
        <v>1079</v>
      </c>
      <c r="BN137" s="1" t="s">
        <v>35</v>
      </c>
      <c r="BO137" s="1">
        <v>0</v>
      </c>
      <c r="BP137" s="6" t="s">
        <v>1079</v>
      </c>
      <c r="BQ137" s="1" t="str">
        <f t="shared" si="58"/>
        <v>AaA + AAAA</v>
      </c>
      <c r="BR137" s="3">
        <f>SUM($C137:BL137)</f>
        <v>0</v>
      </c>
      <c r="BS137" s="3">
        <f>MAX($C137:BL137)</f>
        <v>0</v>
      </c>
      <c r="BT137" s="1">
        <f>IF(BS137&gt;Params!$B$1,1,0)</f>
        <v>0</v>
      </c>
      <c r="BU137" s="6" t="s">
        <v>1079</v>
      </c>
      <c r="BV137" s="1">
        <f t="shared" si="59"/>
        <v>10</v>
      </c>
      <c r="BW137" s="1">
        <f t="shared" si="60"/>
        <v>5</v>
      </c>
      <c r="BX137" s="1">
        <f t="shared" si="61"/>
        <v>4</v>
      </c>
      <c r="BY137" s="1">
        <f t="shared" si="62"/>
        <v>7</v>
      </c>
      <c r="BZ137" s="1" t="str">
        <f t="shared" si="63"/>
        <v>AaA</v>
      </c>
      <c r="CA137" s="1" t="str">
        <f t="shared" si="64"/>
        <v>AAAA</v>
      </c>
      <c r="CB137" s="1" t="str">
        <f t="shared" si="65"/>
        <v>101</v>
      </c>
      <c r="CC137" s="1" t="str">
        <f t="shared" si="66"/>
        <v>1111</v>
      </c>
      <c r="CD137" s="1">
        <f t="shared" si="67"/>
        <v>3</v>
      </c>
      <c r="CE137" s="1">
        <f t="shared" si="68"/>
        <v>4</v>
      </c>
      <c r="CF137" s="12">
        <f t="shared" si="69"/>
        <v>1.01E-3</v>
      </c>
      <c r="CG137" s="12">
        <f t="shared" si="70"/>
        <v>1.111E-2</v>
      </c>
      <c r="CH137" s="11">
        <f t="shared" si="71"/>
        <v>407000101.01111001</v>
      </c>
      <c r="CI137" s="1">
        <f t="shared" si="72"/>
        <v>0</v>
      </c>
      <c r="CJ137" s="6" t="s">
        <v>1079</v>
      </c>
      <c r="CK137" s="2">
        <f t="shared" si="81"/>
        <v>1</v>
      </c>
      <c r="CL137" s="2">
        <f t="shared" si="81"/>
        <v>-1</v>
      </c>
      <c r="CM137" s="2">
        <f t="shared" si="81"/>
        <v>1</v>
      </c>
      <c r="CN137" s="2">
        <f t="shared" si="81"/>
        <v>0</v>
      </c>
      <c r="CO137" s="2">
        <f t="shared" si="81"/>
        <v>0</v>
      </c>
      <c r="CP137" s="2">
        <f t="shared" si="75"/>
        <v>2</v>
      </c>
      <c r="CQ137" s="2">
        <f t="shared" si="76"/>
        <v>1</v>
      </c>
      <c r="CR137" s="6" t="s">
        <v>1079</v>
      </c>
      <c r="CS137" s="2">
        <f t="shared" si="57"/>
        <v>1</v>
      </c>
      <c r="CT137" s="2">
        <f t="shared" si="57"/>
        <v>1</v>
      </c>
      <c r="CU137" s="2">
        <f t="shared" si="57"/>
        <v>1</v>
      </c>
      <c r="CV137" s="2">
        <f t="shared" si="57"/>
        <v>1</v>
      </c>
      <c r="CW137" s="2">
        <f t="shared" si="57"/>
        <v>0</v>
      </c>
      <c r="CX137" s="2">
        <f t="shared" si="77"/>
        <v>4</v>
      </c>
      <c r="CY137" s="2">
        <f t="shared" si="78"/>
        <v>0</v>
      </c>
      <c r="CZ137" s="2">
        <f t="shared" si="55"/>
        <v>6</v>
      </c>
      <c r="DA137" s="2">
        <f t="shared" si="55"/>
        <v>1</v>
      </c>
      <c r="DB137" s="2">
        <f t="shared" si="79"/>
        <v>7</v>
      </c>
      <c r="DC137" s="1">
        <f>BT137*IF(BO137&lt;Params!$B$1,1,0)</f>
        <v>0</v>
      </c>
      <c r="DD137" s="1">
        <f t="shared" si="80"/>
        <v>0</v>
      </c>
      <c r="DE137" s="11">
        <f t="shared" si="73"/>
        <v>8710000101.0111103</v>
      </c>
      <c r="DF137" s="11">
        <f t="shared" si="74"/>
        <v>8789000101.0111103</v>
      </c>
    </row>
    <row r="138" spans="1:110" x14ac:dyDescent="0.45">
      <c r="A138" s="1">
        <v>529</v>
      </c>
      <c r="B138" s="1" t="s">
        <v>561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6" t="s">
        <v>1079</v>
      </c>
      <c r="BN138" s="1" t="s">
        <v>561</v>
      </c>
      <c r="BO138" s="1">
        <v>0</v>
      </c>
      <c r="BP138" s="6" t="s">
        <v>1079</v>
      </c>
      <c r="BQ138" s="1" t="str">
        <f t="shared" si="58"/>
        <v>AAa + aaaa</v>
      </c>
      <c r="BR138" s="3">
        <f>SUM($C138:BL138)</f>
        <v>0</v>
      </c>
      <c r="BS138" s="3">
        <f>MAX($C138:BL138)</f>
        <v>0</v>
      </c>
      <c r="BT138" s="1">
        <f>IF(BS138&gt;Params!$B$1,1,0)</f>
        <v>0</v>
      </c>
      <c r="BU138" s="6" t="s">
        <v>1079</v>
      </c>
      <c r="BV138" s="1">
        <f t="shared" si="59"/>
        <v>10</v>
      </c>
      <c r="BW138" s="1">
        <f t="shared" si="60"/>
        <v>5</v>
      </c>
      <c r="BX138" s="1">
        <f t="shared" si="61"/>
        <v>4</v>
      </c>
      <c r="BY138" s="1">
        <f t="shared" si="62"/>
        <v>7</v>
      </c>
      <c r="BZ138" s="1" t="str">
        <f t="shared" si="63"/>
        <v>AAa</v>
      </c>
      <c r="CA138" s="1" t="str">
        <f t="shared" si="64"/>
        <v>aaaa</v>
      </c>
      <c r="CB138" s="1" t="str">
        <f t="shared" si="65"/>
        <v>110</v>
      </c>
      <c r="CC138" s="1" t="str">
        <f t="shared" si="66"/>
        <v>0000</v>
      </c>
      <c r="CD138" s="1">
        <f t="shared" si="67"/>
        <v>3</v>
      </c>
      <c r="CE138" s="1">
        <f t="shared" si="68"/>
        <v>4</v>
      </c>
      <c r="CF138" s="12">
        <f t="shared" si="69"/>
        <v>1.1000000000000001E-3</v>
      </c>
      <c r="CG138" s="12">
        <f t="shared" si="70"/>
        <v>0</v>
      </c>
      <c r="CH138" s="11">
        <f t="shared" si="71"/>
        <v>407000110</v>
      </c>
      <c r="CI138" s="1">
        <f t="shared" si="72"/>
        <v>0</v>
      </c>
      <c r="CJ138" s="6" t="s">
        <v>1079</v>
      </c>
      <c r="CK138" s="2">
        <f t="shared" si="81"/>
        <v>1</v>
      </c>
      <c r="CL138" s="2">
        <f t="shared" si="81"/>
        <v>1</v>
      </c>
      <c r="CM138" s="2">
        <f t="shared" si="81"/>
        <v>-1</v>
      </c>
      <c r="CN138" s="2">
        <f t="shared" si="81"/>
        <v>0</v>
      </c>
      <c r="CO138" s="2">
        <f t="shared" si="81"/>
        <v>0</v>
      </c>
      <c r="CP138" s="2">
        <f t="shared" si="75"/>
        <v>2</v>
      </c>
      <c r="CQ138" s="2">
        <f t="shared" si="76"/>
        <v>1</v>
      </c>
      <c r="CR138" s="6" t="s">
        <v>1079</v>
      </c>
      <c r="CS138" s="2">
        <f t="shared" si="57"/>
        <v>-1</v>
      </c>
      <c r="CT138" s="2">
        <f t="shared" si="57"/>
        <v>-1</v>
      </c>
      <c r="CU138" s="2">
        <f t="shared" si="57"/>
        <v>-1</v>
      </c>
      <c r="CV138" s="2">
        <f t="shared" si="57"/>
        <v>-1</v>
      </c>
      <c r="CW138" s="2">
        <f t="shared" si="57"/>
        <v>0</v>
      </c>
      <c r="CX138" s="2">
        <f t="shared" si="77"/>
        <v>0</v>
      </c>
      <c r="CY138" s="2">
        <f t="shared" si="78"/>
        <v>4</v>
      </c>
      <c r="CZ138" s="2">
        <f t="shared" si="55"/>
        <v>2</v>
      </c>
      <c r="DA138" s="2">
        <f t="shared" si="55"/>
        <v>5</v>
      </c>
      <c r="DB138" s="2">
        <f t="shared" si="79"/>
        <v>7</v>
      </c>
      <c r="DC138" s="1">
        <f>BT138*IF(BO138&lt;Params!$B$1,1,0)</f>
        <v>0</v>
      </c>
      <c r="DD138" s="1">
        <f t="shared" si="80"/>
        <v>0</v>
      </c>
      <c r="DE138" s="11">
        <f t="shared" si="73"/>
        <v>8714000110</v>
      </c>
      <c r="DF138" s="11">
        <f t="shared" si="74"/>
        <v>8785000110</v>
      </c>
    </row>
    <row r="139" spans="1:110" x14ac:dyDescent="0.45">
      <c r="A139" s="1">
        <v>537</v>
      </c>
      <c r="B139" s="1" t="s">
        <v>569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6" t="s">
        <v>1079</v>
      </c>
      <c r="BN139" s="1" t="s">
        <v>569</v>
      </c>
      <c r="BO139" s="1">
        <v>0</v>
      </c>
      <c r="BP139" s="6" t="s">
        <v>1079</v>
      </c>
      <c r="BQ139" s="1" t="str">
        <f t="shared" si="58"/>
        <v>AAa + aaaA</v>
      </c>
      <c r="BR139" s="3">
        <f>SUM($C139:BL139)</f>
        <v>0</v>
      </c>
      <c r="BS139" s="3">
        <f>MAX($C139:BL139)</f>
        <v>0</v>
      </c>
      <c r="BT139" s="1">
        <f>IF(BS139&gt;Params!$B$1,1,0)</f>
        <v>0</v>
      </c>
      <c r="BU139" s="6" t="s">
        <v>1079</v>
      </c>
      <c r="BV139" s="1">
        <f t="shared" si="59"/>
        <v>10</v>
      </c>
      <c r="BW139" s="1">
        <f t="shared" si="60"/>
        <v>5</v>
      </c>
      <c r="BX139" s="1">
        <f t="shared" si="61"/>
        <v>4</v>
      </c>
      <c r="BY139" s="1">
        <f t="shared" si="62"/>
        <v>7</v>
      </c>
      <c r="BZ139" s="1" t="str">
        <f t="shared" si="63"/>
        <v>AAa</v>
      </c>
      <c r="CA139" s="1" t="str">
        <f t="shared" si="64"/>
        <v>aaaA</v>
      </c>
      <c r="CB139" s="1" t="str">
        <f t="shared" si="65"/>
        <v>110</v>
      </c>
      <c r="CC139" s="1" t="str">
        <f t="shared" si="66"/>
        <v>0001</v>
      </c>
      <c r="CD139" s="1">
        <f t="shared" si="67"/>
        <v>3</v>
      </c>
      <c r="CE139" s="1">
        <f t="shared" si="68"/>
        <v>4</v>
      </c>
      <c r="CF139" s="12">
        <f t="shared" si="69"/>
        <v>1.1000000000000001E-3</v>
      </c>
      <c r="CG139" s="12">
        <f t="shared" si="70"/>
        <v>1.0000000000000001E-5</v>
      </c>
      <c r="CH139" s="11">
        <f t="shared" si="71"/>
        <v>407000110.00001001</v>
      </c>
      <c r="CI139" s="1">
        <f t="shared" si="72"/>
        <v>0</v>
      </c>
      <c r="CJ139" s="6" t="s">
        <v>1079</v>
      </c>
      <c r="CK139" s="2">
        <f t="shared" si="81"/>
        <v>1</v>
      </c>
      <c r="CL139" s="2">
        <f t="shared" si="81"/>
        <v>1</v>
      </c>
      <c r="CM139" s="2">
        <f t="shared" si="81"/>
        <v>-1</v>
      </c>
      <c r="CN139" s="2">
        <f t="shared" si="81"/>
        <v>0</v>
      </c>
      <c r="CO139" s="2">
        <f t="shared" si="81"/>
        <v>0</v>
      </c>
      <c r="CP139" s="2">
        <f t="shared" si="75"/>
        <v>2</v>
      </c>
      <c r="CQ139" s="2">
        <f t="shared" si="76"/>
        <v>1</v>
      </c>
      <c r="CR139" s="6" t="s">
        <v>1079</v>
      </c>
      <c r="CS139" s="2">
        <f t="shared" si="57"/>
        <v>-1</v>
      </c>
      <c r="CT139" s="2">
        <f t="shared" si="57"/>
        <v>-1</v>
      </c>
      <c r="CU139" s="2">
        <f t="shared" si="57"/>
        <v>-1</v>
      </c>
      <c r="CV139" s="2">
        <f t="shared" si="57"/>
        <v>1</v>
      </c>
      <c r="CW139" s="2">
        <f t="shared" si="57"/>
        <v>0</v>
      </c>
      <c r="CX139" s="2">
        <f t="shared" si="77"/>
        <v>1</v>
      </c>
      <c r="CY139" s="2">
        <f t="shared" si="78"/>
        <v>3</v>
      </c>
      <c r="CZ139" s="2">
        <f t="shared" si="55"/>
        <v>3</v>
      </c>
      <c r="DA139" s="2">
        <f t="shared" si="55"/>
        <v>4</v>
      </c>
      <c r="DB139" s="2">
        <f t="shared" si="79"/>
        <v>7</v>
      </c>
      <c r="DC139" s="1">
        <f>BT139*IF(BO139&lt;Params!$B$1,1,0)</f>
        <v>0</v>
      </c>
      <c r="DD139" s="1">
        <f t="shared" si="80"/>
        <v>0</v>
      </c>
      <c r="DE139" s="11">
        <f t="shared" si="73"/>
        <v>8713000110.0000095</v>
      </c>
      <c r="DF139" s="11">
        <f t="shared" si="74"/>
        <v>8786000110.0000095</v>
      </c>
    </row>
    <row r="140" spans="1:110" x14ac:dyDescent="0.45">
      <c r="A140" s="1">
        <v>546</v>
      </c>
      <c r="B140" s="1" t="s">
        <v>578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6" t="s">
        <v>1079</v>
      </c>
      <c r="BN140" s="1" t="s">
        <v>578</v>
      </c>
      <c r="BO140" s="1">
        <v>0</v>
      </c>
      <c r="BP140" s="6" t="s">
        <v>1079</v>
      </c>
      <c r="BQ140" s="1" t="str">
        <f t="shared" si="58"/>
        <v>AAa + aaAa</v>
      </c>
      <c r="BR140" s="3">
        <f>SUM($C140:BL140)</f>
        <v>0</v>
      </c>
      <c r="BS140" s="3">
        <f>MAX($C140:BL140)</f>
        <v>0</v>
      </c>
      <c r="BT140" s="1">
        <f>IF(BS140&gt;Params!$B$1,1,0)</f>
        <v>0</v>
      </c>
      <c r="BU140" s="6" t="s">
        <v>1079</v>
      </c>
      <c r="BV140" s="1">
        <f t="shared" si="59"/>
        <v>10</v>
      </c>
      <c r="BW140" s="1">
        <f t="shared" si="60"/>
        <v>5</v>
      </c>
      <c r="BX140" s="1">
        <f t="shared" si="61"/>
        <v>4</v>
      </c>
      <c r="BY140" s="1">
        <f t="shared" si="62"/>
        <v>7</v>
      </c>
      <c r="BZ140" s="1" t="str">
        <f t="shared" si="63"/>
        <v>AAa</v>
      </c>
      <c r="CA140" s="1" t="str">
        <f t="shared" si="64"/>
        <v>aaAa</v>
      </c>
      <c r="CB140" s="1" t="str">
        <f t="shared" si="65"/>
        <v>110</v>
      </c>
      <c r="CC140" s="1" t="str">
        <f t="shared" si="66"/>
        <v>0010</v>
      </c>
      <c r="CD140" s="1">
        <f t="shared" si="67"/>
        <v>3</v>
      </c>
      <c r="CE140" s="1">
        <f t="shared" si="68"/>
        <v>4</v>
      </c>
      <c r="CF140" s="12">
        <f t="shared" si="69"/>
        <v>1.1000000000000001E-3</v>
      </c>
      <c r="CG140" s="12">
        <f t="shared" si="70"/>
        <v>1E-4</v>
      </c>
      <c r="CH140" s="11">
        <f t="shared" si="71"/>
        <v>407000110.00010002</v>
      </c>
      <c r="CI140" s="1">
        <f t="shared" si="72"/>
        <v>0</v>
      </c>
      <c r="CJ140" s="6" t="s">
        <v>1079</v>
      </c>
      <c r="CK140" s="2">
        <f t="shared" si="81"/>
        <v>1</v>
      </c>
      <c r="CL140" s="2">
        <f t="shared" si="81"/>
        <v>1</v>
      </c>
      <c r="CM140" s="2">
        <f t="shared" si="81"/>
        <v>-1</v>
      </c>
      <c r="CN140" s="2">
        <f t="shared" si="81"/>
        <v>0</v>
      </c>
      <c r="CO140" s="2">
        <f t="shared" si="81"/>
        <v>0</v>
      </c>
      <c r="CP140" s="2">
        <f t="shared" si="75"/>
        <v>2</v>
      </c>
      <c r="CQ140" s="2">
        <f t="shared" si="76"/>
        <v>1</v>
      </c>
      <c r="CR140" s="6" t="s">
        <v>1079</v>
      </c>
      <c r="CS140" s="2">
        <f t="shared" si="57"/>
        <v>-1</v>
      </c>
      <c r="CT140" s="2">
        <f t="shared" si="57"/>
        <v>-1</v>
      </c>
      <c r="CU140" s="2">
        <f t="shared" si="57"/>
        <v>1</v>
      </c>
      <c r="CV140" s="2">
        <f t="shared" si="57"/>
        <v>-1</v>
      </c>
      <c r="CW140" s="2">
        <f t="shared" si="57"/>
        <v>0</v>
      </c>
      <c r="CX140" s="2">
        <f t="shared" si="77"/>
        <v>1</v>
      </c>
      <c r="CY140" s="2">
        <f t="shared" si="78"/>
        <v>3</v>
      </c>
      <c r="CZ140" s="2">
        <f t="shared" si="55"/>
        <v>3</v>
      </c>
      <c r="DA140" s="2">
        <f t="shared" si="55"/>
        <v>4</v>
      </c>
      <c r="DB140" s="2">
        <f t="shared" si="79"/>
        <v>7</v>
      </c>
      <c r="DC140" s="1">
        <f>BT140*IF(BO140&lt;Params!$B$1,1,0)</f>
        <v>0</v>
      </c>
      <c r="DD140" s="1">
        <f t="shared" si="80"/>
        <v>0</v>
      </c>
      <c r="DE140" s="11">
        <f t="shared" si="73"/>
        <v>8713000110.0000992</v>
      </c>
      <c r="DF140" s="11">
        <f t="shared" si="74"/>
        <v>8786000110.0000992</v>
      </c>
    </row>
    <row r="141" spans="1:110" x14ac:dyDescent="0.45">
      <c r="A141" s="1">
        <v>556</v>
      </c>
      <c r="B141" s="1" t="s">
        <v>588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6" t="s">
        <v>1079</v>
      </c>
      <c r="BN141" s="1" t="s">
        <v>588</v>
      </c>
      <c r="BO141" s="1">
        <v>0</v>
      </c>
      <c r="BP141" s="6" t="s">
        <v>1079</v>
      </c>
      <c r="BQ141" s="1" t="str">
        <f t="shared" si="58"/>
        <v>AAa + aaAA</v>
      </c>
      <c r="BR141" s="3">
        <f>SUM($C141:BL141)</f>
        <v>0</v>
      </c>
      <c r="BS141" s="3">
        <f>MAX($C141:BL141)</f>
        <v>0</v>
      </c>
      <c r="BT141" s="1">
        <f>IF(BS141&gt;Params!$B$1,1,0)</f>
        <v>0</v>
      </c>
      <c r="BU141" s="6" t="s">
        <v>1079</v>
      </c>
      <c r="BV141" s="1">
        <f t="shared" si="59"/>
        <v>10</v>
      </c>
      <c r="BW141" s="1">
        <f t="shared" si="60"/>
        <v>5</v>
      </c>
      <c r="BX141" s="1">
        <f t="shared" si="61"/>
        <v>4</v>
      </c>
      <c r="BY141" s="1">
        <f t="shared" si="62"/>
        <v>7</v>
      </c>
      <c r="BZ141" s="1" t="str">
        <f t="shared" si="63"/>
        <v>AAa</v>
      </c>
      <c r="CA141" s="1" t="str">
        <f t="shared" si="64"/>
        <v>aaAA</v>
      </c>
      <c r="CB141" s="1" t="str">
        <f t="shared" si="65"/>
        <v>110</v>
      </c>
      <c r="CC141" s="1" t="str">
        <f t="shared" si="66"/>
        <v>0011</v>
      </c>
      <c r="CD141" s="1">
        <f t="shared" si="67"/>
        <v>3</v>
      </c>
      <c r="CE141" s="1">
        <f t="shared" si="68"/>
        <v>4</v>
      </c>
      <c r="CF141" s="12">
        <f t="shared" si="69"/>
        <v>1.1000000000000001E-3</v>
      </c>
      <c r="CG141" s="12">
        <f t="shared" si="70"/>
        <v>1.1E-4</v>
      </c>
      <c r="CH141" s="11">
        <f t="shared" si="71"/>
        <v>407000110.00010997</v>
      </c>
      <c r="CI141" s="1">
        <f t="shared" si="72"/>
        <v>0</v>
      </c>
      <c r="CJ141" s="6" t="s">
        <v>1079</v>
      </c>
      <c r="CK141" s="2">
        <f t="shared" si="81"/>
        <v>1</v>
      </c>
      <c r="CL141" s="2">
        <f t="shared" si="81"/>
        <v>1</v>
      </c>
      <c r="CM141" s="2">
        <f t="shared" si="81"/>
        <v>-1</v>
      </c>
      <c r="CN141" s="2">
        <f t="shared" si="81"/>
        <v>0</v>
      </c>
      <c r="CO141" s="2">
        <f t="shared" si="81"/>
        <v>0</v>
      </c>
      <c r="CP141" s="2">
        <f t="shared" si="75"/>
        <v>2</v>
      </c>
      <c r="CQ141" s="2">
        <f t="shared" si="76"/>
        <v>1</v>
      </c>
      <c r="CR141" s="6" t="s">
        <v>1079</v>
      </c>
      <c r="CS141" s="2">
        <f t="shared" si="57"/>
        <v>-1</v>
      </c>
      <c r="CT141" s="2">
        <f t="shared" si="57"/>
        <v>-1</v>
      </c>
      <c r="CU141" s="2">
        <f t="shared" si="57"/>
        <v>1</v>
      </c>
      <c r="CV141" s="2">
        <f t="shared" si="57"/>
        <v>1</v>
      </c>
      <c r="CW141" s="2">
        <f t="shared" si="57"/>
        <v>0</v>
      </c>
      <c r="CX141" s="2">
        <f t="shared" si="77"/>
        <v>2</v>
      </c>
      <c r="CY141" s="2">
        <f t="shared" si="78"/>
        <v>2</v>
      </c>
      <c r="CZ141" s="2">
        <f t="shared" si="55"/>
        <v>4</v>
      </c>
      <c r="DA141" s="2">
        <f t="shared" si="55"/>
        <v>3</v>
      </c>
      <c r="DB141" s="2">
        <f t="shared" si="79"/>
        <v>7</v>
      </c>
      <c r="DC141" s="1">
        <f>BT141*IF(BO141&lt;Params!$B$1,1,0)</f>
        <v>0</v>
      </c>
      <c r="DD141" s="1">
        <f t="shared" si="80"/>
        <v>0</v>
      </c>
      <c r="DE141" s="11">
        <f t="shared" si="73"/>
        <v>8712000110.0001106</v>
      </c>
      <c r="DF141" s="11">
        <f t="shared" si="74"/>
        <v>8787000110.0001106</v>
      </c>
    </row>
    <row r="142" spans="1:110" x14ac:dyDescent="0.45">
      <c r="A142" s="1">
        <v>567</v>
      </c>
      <c r="B142" s="1" t="s">
        <v>599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6" t="s">
        <v>1079</v>
      </c>
      <c r="BN142" s="1" t="s">
        <v>599</v>
      </c>
      <c r="BO142" s="1">
        <v>0</v>
      </c>
      <c r="BP142" s="6" t="s">
        <v>1079</v>
      </c>
      <c r="BQ142" s="1" t="str">
        <f t="shared" si="58"/>
        <v>AAa + aAaa</v>
      </c>
      <c r="BR142" s="3">
        <f>SUM($C142:BL142)</f>
        <v>0</v>
      </c>
      <c r="BS142" s="3">
        <f>MAX($C142:BL142)</f>
        <v>0</v>
      </c>
      <c r="BT142" s="1">
        <f>IF(BS142&gt;Params!$B$1,1,0)</f>
        <v>0</v>
      </c>
      <c r="BU142" s="6" t="s">
        <v>1079</v>
      </c>
      <c r="BV142" s="1">
        <f t="shared" si="59"/>
        <v>10</v>
      </c>
      <c r="BW142" s="1">
        <f t="shared" si="60"/>
        <v>5</v>
      </c>
      <c r="BX142" s="1">
        <f t="shared" si="61"/>
        <v>4</v>
      </c>
      <c r="BY142" s="1">
        <f t="shared" si="62"/>
        <v>7</v>
      </c>
      <c r="BZ142" s="1" t="str">
        <f t="shared" si="63"/>
        <v>AAa</v>
      </c>
      <c r="CA142" s="1" t="str">
        <f t="shared" si="64"/>
        <v>aAaa</v>
      </c>
      <c r="CB142" s="1" t="str">
        <f t="shared" si="65"/>
        <v>110</v>
      </c>
      <c r="CC142" s="1" t="str">
        <f t="shared" si="66"/>
        <v>0100</v>
      </c>
      <c r="CD142" s="1">
        <f t="shared" si="67"/>
        <v>3</v>
      </c>
      <c r="CE142" s="1">
        <f t="shared" si="68"/>
        <v>4</v>
      </c>
      <c r="CF142" s="12">
        <f t="shared" si="69"/>
        <v>1.1000000000000001E-3</v>
      </c>
      <c r="CG142" s="12">
        <f t="shared" si="70"/>
        <v>1E-3</v>
      </c>
      <c r="CH142" s="11">
        <f t="shared" si="71"/>
        <v>407000110.00099999</v>
      </c>
      <c r="CI142" s="1">
        <f t="shared" si="72"/>
        <v>0</v>
      </c>
      <c r="CJ142" s="6" t="s">
        <v>1079</v>
      </c>
      <c r="CK142" s="2">
        <f t="shared" si="81"/>
        <v>1</v>
      </c>
      <c r="CL142" s="2">
        <f t="shared" si="81"/>
        <v>1</v>
      </c>
      <c r="CM142" s="2">
        <f t="shared" si="81"/>
        <v>-1</v>
      </c>
      <c r="CN142" s="2">
        <f t="shared" si="81"/>
        <v>0</v>
      </c>
      <c r="CO142" s="2">
        <f t="shared" si="81"/>
        <v>0</v>
      </c>
      <c r="CP142" s="2">
        <f t="shared" si="75"/>
        <v>2</v>
      </c>
      <c r="CQ142" s="2">
        <f t="shared" si="76"/>
        <v>1</v>
      </c>
      <c r="CR142" s="6" t="s">
        <v>1079</v>
      </c>
      <c r="CS142" s="2">
        <f t="shared" si="57"/>
        <v>-1</v>
      </c>
      <c r="CT142" s="2">
        <f t="shared" si="57"/>
        <v>1</v>
      </c>
      <c r="CU142" s="2">
        <f t="shared" si="57"/>
        <v>-1</v>
      </c>
      <c r="CV142" s="2">
        <f t="shared" si="57"/>
        <v>-1</v>
      </c>
      <c r="CW142" s="2">
        <f t="shared" si="57"/>
        <v>0</v>
      </c>
      <c r="CX142" s="2">
        <f t="shared" si="77"/>
        <v>1</v>
      </c>
      <c r="CY142" s="2">
        <f t="shared" si="78"/>
        <v>3</v>
      </c>
      <c r="CZ142" s="2">
        <f t="shared" si="55"/>
        <v>3</v>
      </c>
      <c r="DA142" s="2">
        <f t="shared" si="55"/>
        <v>4</v>
      </c>
      <c r="DB142" s="2">
        <f t="shared" si="79"/>
        <v>7</v>
      </c>
      <c r="DC142" s="1">
        <f>BT142*IF(BO142&lt;Params!$B$1,1,0)</f>
        <v>0</v>
      </c>
      <c r="DD142" s="1">
        <f t="shared" si="80"/>
        <v>0</v>
      </c>
      <c r="DE142" s="11">
        <f t="shared" si="73"/>
        <v>8713000110.0009995</v>
      </c>
      <c r="DF142" s="11">
        <f t="shared" si="74"/>
        <v>8786000110.0009995</v>
      </c>
    </row>
    <row r="143" spans="1:110" x14ac:dyDescent="0.45">
      <c r="A143" s="1">
        <v>579</v>
      </c>
      <c r="B143" s="1" t="s">
        <v>611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6" t="s">
        <v>1079</v>
      </c>
      <c r="BN143" s="1" t="s">
        <v>611</v>
      </c>
      <c r="BO143" s="1">
        <v>0</v>
      </c>
      <c r="BP143" s="6" t="s">
        <v>1079</v>
      </c>
      <c r="BQ143" s="1" t="str">
        <f t="shared" si="58"/>
        <v>AAa + aAaA</v>
      </c>
      <c r="BR143" s="3">
        <f>SUM($C143:BL143)</f>
        <v>0</v>
      </c>
      <c r="BS143" s="3">
        <f>MAX($C143:BL143)</f>
        <v>0</v>
      </c>
      <c r="BT143" s="1">
        <f>IF(BS143&gt;Params!$B$1,1,0)</f>
        <v>0</v>
      </c>
      <c r="BU143" s="6" t="s">
        <v>1079</v>
      </c>
      <c r="BV143" s="1">
        <f t="shared" si="59"/>
        <v>10</v>
      </c>
      <c r="BW143" s="1">
        <f t="shared" si="60"/>
        <v>5</v>
      </c>
      <c r="BX143" s="1">
        <f t="shared" si="61"/>
        <v>4</v>
      </c>
      <c r="BY143" s="1">
        <f t="shared" si="62"/>
        <v>7</v>
      </c>
      <c r="BZ143" s="1" t="str">
        <f t="shared" si="63"/>
        <v>AAa</v>
      </c>
      <c r="CA143" s="1" t="str">
        <f t="shared" si="64"/>
        <v>aAaA</v>
      </c>
      <c r="CB143" s="1" t="str">
        <f t="shared" si="65"/>
        <v>110</v>
      </c>
      <c r="CC143" s="1" t="str">
        <f t="shared" si="66"/>
        <v>0101</v>
      </c>
      <c r="CD143" s="1">
        <f t="shared" si="67"/>
        <v>3</v>
      </c>
      <c r="CE143" s="1">
        <f t="shared" si="68"/>
        <v>4</v>
      </c>
      <c r="CF143" s="12">
        <f t="shared" si="69"/>
        <v>1.1000000000000001E-3</v>
      </c>
      <c r="CG143" s="12">
        <f t="shared" si="70"/>
        <v>1.01E-3</v>
      </c>
      <c r="CH143" s="11">
        <f t="shared" si="71"/>
        <v>407000110.00101</v>
      </c>
      <c r="CI143" s="1">
        <f t="shared" si="72"/>
        <v>0</v>
      </c>
      <c r="CJ143" s="6" t="s">
        <v>1079</v>
      </c>
      <c r="CK143" s="2">
        <f t="shared" si="81"/>
        <v>1</v>
      </c>
      <c r="CL143" s="2">
        <f t="shared" si="81"/>
        <v>1</v>
      </c>
      <c r="CM143" s="2">
        <f t="shared" si="81"/>
        <v>-1</v>
      </c>
      <c r="CN143" s="2">
        <f t="shared" si="81"/>
        <v>0</v>
      </c>
      <c r="CO143" s="2">
        <f t="shared" si="81"/>
        <v>0</v>
      </c>
      <c r="CP143" s="2">
        <f t="shared" si="75"/>
        <v>2</v>
      </c>
      <c r="CQ143" s="2">
        <f t="shared" si="76"/>
        <v>1</v>
      </c>
      <c r="CR143" s="6" t="s">
        <v>1079</v>
      </c>
      <c r="CS143" s="2">
        <f t="shared" si="57"/>
        <v>-1</v>
      </c>
      <c r="CT143" s="2">
        <f t="shared" si="57"/>
        <v>1</v>
      </c>
      <c r="CU143" s="2">
        <f t="shared" si="57"/>
        <v>-1</v>
      </c>
      <c r="CV143" s="2">
        <f t="shared" si="57"/>
        <v>1</v>
      </c>
      <c r="CW143" s="2">
        <f t="shared" si="57"/>
        <v>0</v>
      </c>
      <c r="CX143" s="2">
        <f t="shared" si="77"/>
        <v>2</v>
      </c>
      <c r="CY143" s="2">
        <f t="shared" si="78"/>
        <v>2</v>
      </c>
      <c r="CZ143" s="2">
        <f t="shared" si="55"/>
        <v>4</v>
      </c>
      <c r="DA143" s="2">
        <f t="shared" si="55"/>
        <v>3</v>
      </c>
      <c r="DB143" s="2">
        <f t="shared" si="79"/>
        <v>7</v>
      </c>
      <c r="DC143" s="1">
        <f>BT143*IF(BO143&lt;Params!$B$1,1,0)</f>
        <v>0</v>
      </c>
      <c r="DD143" s="1">
        <f t="shared" si="80"/>
        <v>0</v>
      </c>
      <c r="DE143" s="11">
        <f t="shared" si="73"/>
        <v>8712000110.0010109</v>
      </c>
      <c r="DF143" s="11">
        <f t="shared" si="74"/>
        <v>8787000110.0010109</v>
      </c>
    </row>
    <row r="144" spans="1:110" x14ac:dyDescent="0.45">
      <c r="A144" s="1">
        <v>592</v>
      </c>
      <c r="B144" s="1" t="s">
        <v>624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6" t="s">
        <v>1079</v>
      </c>
      <c r="BN144" s="1" t="s">
        <v>624</v>
      </c>
      <c r="BO144" s="1">
        <v>0</v>
      </c>
      <c r="BP144" s="6" t="s">
        <v>1079</v>
      </c>
      <c r="BQ144" s="1" t="str">
        <f t="shared" si="58"/>
        <v>AAa + aAAa</v>
      </c>
      <c r="BR144" s="3">
        <f>SUM($C144:BL144)</f>
        <v>0</v>
      </c>
      <c r="BS144" s="3">
        <f>MAX($C144:BL144)</f>
        <v>0</v>
      </c>
      <c r="BT144" s="1">
        <f>IF(BS144&gt;Params!$B$1,1,0)</f>
        <v>0</v>
      </c>
      <c r="BU144" s="6" t="s">
        <v>1079</v>
      </c>
      <c r="BV144" s="1">
        <f t="shared" si="59"/>
        <v>10</v>
      </c>
      <c r="BW144" s="1">
        <f t="shared" si="60"/>
        <v>5</v>
      </c>
      <c r="BX144" s="1">
        <f t="shared" si="61"/>
        <v>4</v>
      </c>
      <c r="BY144" s="1">
        <f t="shared" si="62"/>
        <v>7</v>
      </c>
      <c r="BZ144" s="1" t="str">
        <f t="shared" si="63"/>
        <v>AAa</v>
      </c>
      <c r="CA144" s="1" t="str">
        <f t="shared" si="64"/>
        <v>aAAa</v>
      </c>
      <c r="CB144" s="1" t="str">
        <f t="shared" si="65"/>
        <v>110</v>
      </c>
      <c r="CC144" s="1" t="str">
        <f t="shared" si="66"/>
        <v>0110</v>
      </c>
      <c r="CD144" s="1">
        <f t="shared" si="67"/>
        <v>3</v>
      </c>
      <c r="CE144" s="1">
        <f t="shared" si="68"/>
        <v>4</v>
      </c>
      <c r="CF144" s="12">
        <f t="shared" si="69"/>
        <v>1.1000000000000001E-3</v>
      </c>
      <c r="CG144" s="12">
        <f t="shared" si="70"/>
        <v>1.1000000000000001E-3</v>
      </c>
      <c r="CH144" s="11">
        <f t="shared" si="71"/>
        <v>407000110.0011</v>
      </c>
      <c r="CI144" s="1">
        <f t="shared" si="72"/>
        <v>0</v>
      </c>
      <c r="CJ144" s="6" t="s">
        <v>1079</v>
      </c>
      <c r="CK144" s="2">
        <f t="shared" si="81"/>
        <v>1</v>
      </c>
      <c r="CL144" s="2">
        <f t="shared" si="81"/>
        <v>1</v>
      </c>
      <c r="CM144" s="2">
        <f t="shared" si="81"/>
        <v>-1</v>
      </c>
      <c r="CN144" s="2">
        <f t="shared" si="81"/>
        <v>0</v>
      </c>
      <c r="CO144" s="2">
        <f t="shared" si="81"/>
        <v>0</v>
      </c>
      <c r="CP144" s="2">
        <f t="shared" si="75"/>
        <v>2</v>
      </c>
      <c r="CQ144" s="2">
        <f t="shared" si="76"/>
        <v>1</v>
      </c>
      <c r="CR144" s="6" t="s">
        <v>1079</v>
      </c>
      <c r="CS144" s="2">
        <f t="shared" si="57"/>
        <v>-1</v>
      </c>
      <c r="CT144" s="2">
        <f t="shared" si="57"/>
        <v>1</v>
      </c>
      <c r="CU144" s="2">
        <f t="shared" si="57"/>
        <v>1</v>
      </c>
      <c r="CV144" s="2">
        <f t="shared" si="57"/>
        <v>-1</v>
      </c>
      <c r="CW144" s="2">
        <f t="shared" si="57"/>
        <v>0</v>
      </c>
      <c r="CX144" s="2">
        <f t="shared" si="77"/>
        <v>2</v>
      </c>
      <c r="CY144" s="2">
        <f t="shared" si="78"/>
        <v>2</v>
      </c>
      <c r="CZ144" s="2">
        <f t="shared" si="55"/>
        <v>4</v>
      </c>
      <c r="DA144" s="2">
        <f t="shared" si="55"/>
        <v>3</v>
      </c>
      <c r="DB144" s="2">
        <f t="shared" si="79"/>
        <v>7</v>
      </c>
      <c r="DC144" s="1">
        <f>BT144*IF(BO144&lt;Params!$B$1,1,0)</f>
        <v>0</v>
      </c>
      <c r="DD144" s="1">
        <f t="shared" si="80"/>
        <v>0</v>
      </c>
      <c r="DE144" s="11">
        <f t="shared" si="73"/>
        <v>8712000110.0011005</v>
      </c>
      <c r="DF144" s="11">
        <f t="shared" si="74"/>
        <v>8787000110.0011005</v>
      </c>
    </row>
    <row r="145" spans="1:110" x14ac:dyDescent="0.45">
      <c r="A145" s="1">
        <v>606</v>
      </c>
      <c r="B145" s="1" t="s">
        <v>638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6" t="s">
        <v>1079</v>
      </c>
      <c r="BN145" s="1" t="s">
        <v>638</v>
      </c>
      <c r="BO145" s="1">
        <v>0</v>
      </c>
      <c r="BP145" s="6" t="s">
        <v>1079</v>
      </c>
      <c r="BQ145" s="1" t="str">
        <f t="shared" si="58"/>
        <v>AAa + aAAA</v>
      </c>
      <c r="BR145" s="3">
        <f>SUM($C145:BL145)</f>
        <v>0</v>
      </c>
      <c r="BS145" s="3">
        <f>MAX($C145:BL145)</f>
        <v>0</v>
      </c>
      <c r="BT145" s="1">
        <f>IF(BS145&gt;Params!$B$1,1,0)</f>
        <v>0</v>
      </c>
      <c r="BU145" s="6" t="s">
        <v>1079</v>
      </c>
      <c r="BV145" s="1">
        <f t="shared" si="59"/>
        <v>10</v>
      </c>
      <c r="BW145" s="1">
        <f t="shared" si="60"/>
        <v>5</v>
      </c>
      <c r="BX145" s="1">
        <f t="shared" si="61"/>
        <v>4</v>
      </c>
      <c r="BY145" s="1">
        <f t="shared" si="62"/>
        <v>7</v>
      </c>
      <c r="BZ145" s="1" t="str">
        <f t="shared" si="63"/>
        <v>AAa</v>
      </c>
      <c r="CA145" s="1" t="str">
        <f t="shared" si="64"/>
        <v>aAAA</v>
      </c>
      <c r="CB145" s="1" t="str">
        <f t="shared" si="65"/>
        <v>110</v>
      </c>
      <c r="CC145" s="1" t="str">
        <f t="shared" si="66"/>
        <v>0111</v>
      </c>
      <c r="CD145" s="1">
        <f t="shared" si="67"/>
        <v>3</v>
      </c>
      <c r="CE145" s="1">
        <f t="shared" si="68"/>
        <v>4</v>
      </c>
      <c r="CF145" s="12">
        <f t="shared" si="69"/>
        <v>1.1000000000000001E-3</v>
      </c>
      <c r="CG145" s="12">
        <f t="shared" si="70"/>
        <v>1.1100000000000001E-3</v>
      </c>
      <c r="CH145" s="11">
        <f t="shared" si="71"/>
        <v>407000110.00111002</v>
      </c>
      <c r="CI145" s="1">
        <f t="shared" si="72"/>
        <v>0</v>
      </c>
      <c r="CJ145" s="6" t="s">
        <v>1079</v>
      </c>
      <c r="CK145" s="2">
        <f t="shared" si="81"/>
        <v>1</v>
      </c>
      <c r="CL145" s="2">
        <f t="shared" si="81"/>
        <v>1</v>
      </c>
      <c r="CM145" s="2">
        <f t="shared" si="81"/>
        <v>-1</v>
      </c>
      <c r="CN145" s="2">
        <f t="shared" si="81"/>
        <v>0</v>
      </c>
      <c r="CO145" s="2">
        <f t="shared" si="81"/>
        <v>0</v>
      </c>
      <c r="CP145" s="2">
        <f t="shared" si="75"/>
        <v>2</v>
      </c>
      <c r="CQ145" s="2">
        <f t="shared" si="76"/>
        <v>1</v>
      </c>
      <c r="CR145" s="6" t="s">
        <v>1079</v>
      </c>
      <c r="CS145" s="2">
        <f t="shared" si="57"/>
        <v>-1</v>
      </c>
      <c r="CT145" s="2">
        <f t="shared" si="57"/>
        <v>1</v>
      </c>
      <c r="CU145" s="2">
        <f t="shared" si="57"/>
        <v>1</v>
      </c>
      <c r="CV145" s="2">
        <f t="shared" si="57"/>
        <v>1</v>
      </c>
      <c r="CW145" s="2">
        <f t="shared" si="57"/>
        <v>0</v>
      </c>
      <c r="CX145" s="2">
        <f t="shared" si="77"/>
        <v>3</v>
      </c>
      <c r="CY145" s="2">
        <f t="shared" si="78"/>
        <v>1</v>
      </c>
      <c r="CZ145" s="2">
        <f t="shared" si="55"/>
        <v>5</v>
      </c>
      <c r="DA145" s="2">
        <f t="shared" si="55"/>
        <v>2</v>
      </c>
      <c r="DB145" s="2">
        <f t="shared" si="79"/>
        <v>7</v>
      </c>
      <c r="DC145" s="1">
        <f>BT145*IF(BO145&lt;Params!$B$1,1,0)</f>
        <v>0</v>
      </c>
      <c r="DD145" s="1">
        <f t="shared" si="80"/>
        <v>0</v>
      </c>
      <c r="DE145" s="11">
        <f t="shared" si="73"/>
        <v>8711000110.0011101</v>
      </c>
      <c r="DF145" s="11">
        <f t="shared" si="74"/>
        <v>8788000110.0011101</v>
      </c>
    </row>
    <row r="146" spans="1:110" x14ac:dyDescent="0.45">
      <c r="A146" s="1">
        <v>110</v>
      </c>
      <c r="B146" s="1" t="s">
        <v>111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6" t="s">
        <v>1079</v>
      </c>
      <c r="BN146" s="1" t="s">
        <v>111</v>
      </c>
      <c r="BO146" s="1">
        <v>0</v>
      </c>
      <c r="BP146" s="6" t="s">
        <v>1079</v>
      </c>
      <c r="BQ146" s="1" t="str">
        <f t="shared" si="58"/>
        <v>AAa + Aaaa</v>
      </c>
      <c r="BR146" s="3">
        <f>SUM($C146:BL146)</f>
        <v>0</v>
      </c>
      <c r="BS146" s="3">
        <f>MAX($C146:BL146)</f>
        <v>0</v>
      </c>
      <c r="BT146" s="1">
        <f>IF(BS146&gt;Params!$B$1,1,0)</f>
        <v>0</v>
      </c>
      <c r="BU146" s="6" t="s">
        <v>1079</v>
      </c>
      <c r="BV146" s="1">
        <f t="shared" si="59"/>
        <v>10</v>
      </c>
      <c r="BW146" s="1">
        <f t="shared" si="60"/>
        <v>5</v>
      </c>
      <c r="BX146" s="1">
        <f t="shared" si="61"/>
        <v>4</v>
      </c>
      <c r="BY146" s="1">
        <f t="shared" si="62"/>
        <v>7</v>
      </c>
      <c r="BZ146" s="1" t="str">
        <f t="shared" si="63"/>
        <v>AAa</v>
      </c>
      <c r="CA146" s="1" t="str">
        <f t="shared" si="64"/>
        <v>Aaaa</v>
      </c>
      <c r="CB146" s="1" t="str">
        <f t="shared" si="65"/>
        <v>110</v>
      </c>
      <c r="CC146" s="1" t="str">
        <f t="shared" si="66"/>
        <v>1000</v>
      </c>
      <c r="CD146" s="1">
        <f t="shared" si="67"/>
        <v>3</v>
      </c>
      <c r="CE146" s="1">
        <f t="shared" si="68"/>
        <v>4</v>
      </c>
      <c r="CF146" s="12">
        <f t="shared" si="69"/>
        <v>1.1000000000000001E-3</v>
      </c>
      <c r="CG146" s="12">
        <f t="shared" si="70"/>
        <v>0.01</v>
      </c>
      <c r="CH146" s="11">
        <f t="shared" si="71"/>
        <v>407000110.00999999</v>
      </c>
      <c r="CI146" s="1">
        <f t="shared" si="72"/>
        <v>0</v>
      </c>
      <c r="CJ146" s="6" t="s">
        <v>1079</v>
      </c>
      <c r="CK146" s="2">
        <f t="shared" si="81"/>
        <v>1</v>
      </c>
      <c r="CL146" s="2">
        <f t="shared" si="81"/>
        <v>1</v>
      </c>
      <c r="CM146" s="2">
        <f t="shared" si="81"/>
        <v>-1</v>
      </c>
      <c r="CN146" s="2">
        <f t="shared" si="81"/>
        <v>0</v>
      </c>
      <c r="CO146" s="2">
        <f t="shared" si="81"/>
        <v>0</v>
      </c>
      <c r="CP146" s="2">
        <f t="shared" si="75"/>
        <v>2</v>
      </c>
      <c r="CQ146" s="2">
        <f t="shared" si="76"/>
        <v>1</v>
      </c>
      <c r="CR146" s="6" t="s">
        <v>1079</v>
      </c>
      <c r="CS146" s="2">
        <f t="shared" si="57"/>
        <v>1</v>
      </c>
      <c r="CT146" s="2">
        <f t="shared" si="57"/>
        <v>-1</v>
      </c>
      <c r="CU146" s="2">
        <f t="shared" si="57"/>
        <v>-1</v>
      </c>
      <c r="CV146" s="2">
        <f t="shared" si="57"/>
        <v>-1</v>
      </c>
      <c r="CW146" s="2">
        <f t="shared" si="57"/>
        <v>0</v>
      </c>
      <c r="CX146" s="2">
        <f t="shared" si="77"/>
        <v>1</v>
      </c>
      <c r="CY146" s="2">
        <f t="shared" si="78"/>
        <v>3</v>
      </c>
      <c r="CZ146" s="2">
        <f t="shared" si="55"/>
        <v>3</v>
      </c>
      <c r="DA146" s="2">
        <f t="shared" si="55"/>
        <v>4</v>
      </c>
      <c r="DB146" s="2">
        <f t="shared" si="79"/>
        <v>7</v>
      </c>
      <c r="DC146" s="1">
        <f>BT146*IF(BO146&lt;Params!$B$1,1,0)</f>
        <v>0</v>
      </c>
      <c r="DD146" s="1">
        <f t="shared" si="80"/>
        <v>0</v>
      </c>
      <c r="DE146" s="11">
        <f t="shared" si="73"/>
        <v>8713000110.0100002</v>
      </c>
      <c r="DF146" s="11">
        <f t="shared" si="74"/>
        <v>8786000110.0100002</v>
      </c>
    </row>
    <row r="147" spans="1:110" x14ac:dyDescent="0.45">
      <c r="A147" s="1">
        <v>96</v>
      </c>
      <c r="B147" s="1" t="s">
        <v>97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6" t="s">
        <v>1079</v>
      </c>
      <c r="BN147" s="1" t="s">
        <v>97</v>
      </c>
      <c r="BO147" s="1">
        <v>0.47245500000000001</v>
      </c>
      <c r="BP147" s="6" t="s">
        <v>1079</v>
      </c>
      <c r="BQ147" s="1" t="str">
        <f t="shared" si="58"/>
        <v>AAa + AaaA</v>
      </c>
      <c r="BR147" s="3">
        <f>SUM($C147:BL147)</f>
        <v>0</v>
      </c>
      <c r="BS147" s="3">
        <f>MAX($C147:BL147)</f>
        <v>0</v>
      </c>
      <c r="BT147" s="1">
        <f>IF(BS147&gt;Params!$B$1,1,0)</f>
        <v>0</v>
      </c>
      <c r="BU147" s="6" t="s">
        <v>1079</v>
      </c>
      <c r="BV147" s="1">
        <f t="shared" si="59"/>
        <v>10</v>
      </c>
      <c r="BW147" s="1">
        <f t="shared" si="60"/>
        <v>5</v>
      </c>
      <c r="BX147" s="1">
        <f t="shared" si="61"/>
        <v>4</v>
      </c>
      <c r="BY147" s="1">
        <f t="shared" si="62"/>
        <v>7</v>
      </c>
      <c r="BZ147" s="1" t="str">
        <f t="shared" si="63"/>
        <v>AAa</v>
      </c>
      <c r="CA147" s="1" t="str">
        <f t="shared" si="64"/>
        <v>AaaA</v>
      </c>
      <c r="CB147" s="1" t="str">
        <f t="shared" si="65"/>
        <v>110</v>
      </c>
      <c r="CC147" s="1" t="str">
        <f t="shared" si="66"/>
        <v>1001</v>
      </c>
      <c r="CD147" s="1">
        <f t="shared" si="67"/>
        <v>3</v>
      </c>
      <c r="CE147" s="1">
        <f t="shared" si="68"/>
        <v>4</v>
      </c>
      <c r="CF147" s="12">
        <f t="shared" si="69"/>
        <v>1.1000000000000001E-3</v>
      </c>
      <c r="CG147" s="12">
        <f t="shared" si="70"/>
        <v>1.001E-2</v>
      </c>
      <c r="CH147" s="11">
        <f t="shared" si="71"/>
        <v>407000110.01001</v>
      </c>
      <c r="CI147" s="1">
        <f t="shared" si="72"/>
        <v>0</v>
      </c>
      <c r="CJ147" s="6" t="s">
        <v>1079</v>
      </c>
      <c r="CK147" s="2">
        <f t="shared" si="81"/>
        <v>1</v>
      </c>
      <c r="CL147" s="2">
        <f t="shared" si="81"/>
        <v>1</v>
      </c>
      <c r="CM147" s="2">
        <f t="shared" si="81"/>
        <v>-1</v>
      </c>
      <c r="CN147" s="2">
        <f t="shared" si="81"/>
        <v>0</v>
      </c>
      <c r="CO147" s="2">
        <f t="shared" si="81"/>
        <v>0</v>
      </c>
      <c r="CP147" s="2">
        <f t="shared" si="75"/>
        <v>2</v>
      </c>
      <c r="CQ147" s="2">
        <f t="shared" si="76"/>
        <v>1</v>
      </c>
      <c r="CR147" s="6" t="s">
        <v>1079</v>
      </c>
      <c r="CS147" s="2">
        <f t="shared" si="57"/>
        <v>1</v>
      </c>
      <c r="CT147" s="2">
        <f t="shared" si="57"/>
        <v>-1</v>
      </c>
      <c r="CU147" s="2">
        <f t="shared" si="57"/>
        <v>-1</v>
      </c>
      <c r="CV147" s="2">
        <f t="shared" si="57"/>
        <v>1</v>
      </c>
      <c r="CW147" s="2">
        <f t="shared" si="57"/>
        <v>0</v>
      </c>
      <c r="CX147" s="2">
        <f t="shared" si="77"/>
        <v>2</v>
      </c>
      <c r="CY147" s="2">
        <f t="shared" si="78"/>
        <v>2</v>
      </c>
      <c r="CZ147" s="2">
        <f t="shared" ref="CZ147:DA210" si="82">CP147+CX147</f>
        <v>4</v>
      </c>
      <c r="DA147" s="2">
        <f t="shared" si="82"/>
        <v>3</v>
      </c>
      <c r="DB147" s="2">
        <f t="shared" si="79"/>
        <v>7</v>
      </c>
      <c r="DC147" s="1">
        <f>BT147*IF(BO147&lt;Params!$B$1,1,0)</f>
        <v>0</v>
      </c>
      <c r="DD147" s="1">
        <f t="shared" si="80"/>
        <v>0</v>
      </c>
      <c r="DE147" s="11">
        <f t="shared" si="73"/>
        <v>8712000110.0100098</v>
      </c>
      <c r="DF147" s="11">
        <f t="shared" si="74"/>
        <v>8787000110.0100098</v>
      </c>
    </row>
    <row r="148" spans="1:110" x14ac:dyDescent="0.45">
      <c r="A148" s="1">
        <v>83</v>
      </c>
      <c r="B148" s="1" t="s">
        <v>84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6" t="s">
        <v>1079</v>
      </c>
      <c r="BN148" s="1" t="s">
        <v>84</v>
      </c>
      <c r="BO148" s="1">
        <v>0</v>
      </c>
      <c r="BP148" s="6" t="s">
        <v>1079</v>
      </c>
      <c r="BQ148" s="1" t="str">
        <f t="shared" si="58"/>
        <v>AAa + AaAa</v>
      </c>
      <c r="BR148" s="3">
        <f>SUM($C148:BL148)</f>
        <v>0</v>
      </c>
      <c r="BS148" s="3">
        <f>MAX($C148:BL148)</f>
        <v>0</v>
      </c>
      <c r="BT148" s="1">
        <f>IF(BS148&gt;Params!$B$1,1,0)</f>
        <v>0</v>
      </c>
      <c r="BU148" s="6" t="s">
        <v>1079</v>
      </c>
      <c r="BV148" s="1">
        <f t="shared" si="59"/>
        <v>10</v>
      </c>
      <c r="BW148" s="1">
        <f t="shared" si="60"/>
        <v>5</v>
      </c>
      <c r="BX148" s="1">
        <f t="shared" si="61"/>
        <v>4</v>
      </c>
      <c r="BY148" s="1">
        <f t="shared" si="62"/>
        <v>7</v>
      </c>
      <c r="BZ148" s="1" t="str">
        <f t="shared" si="63"/>
        <v>AAa</v>
      </c>
      <c r="CA148" s="1" t="str">
        <f t="shared" si="64"/>
        <v>AaAa</v>
      </c>
      <c r="CB148" s="1" t="str">
        <f t="shared" si="65"/>
        <v>110</v>
      </c>
      <c r="CC148" s="1" t="str">
        <f t="shared" si="66"/>
        <v>1010</v>
      </c>
      <c r="CD148" s="1">
        <f t="shared" si="67"/>
        <v>3</v>
      </c>
      <c r="CE148" s="1">
        <f t="shared" si="68"/>
        <v>4</v>
      </c>
      <c r="CF148" s="12">
        <f t="shared" si="69"/>
        <v>1.1000000000000001E-3</v>
      </c>
      <c r="CG148" s="12">
        <f t="shared" si="70"/>
        <v>1.01E-2</v>
      </c>
      <c r="CH148" s="11">
        <f t="shared" si="71"/>
        <v>407000110.01010001</v>
      </c>
      <c r="CI148" s="1">
        <f t="shared" si="72"/>
        <v>0</v>
      </c>
      <c r="CJ148" s="6" t="s">
        <v>1079</v>
      </c>
      <c r="CK148" s="2">
        <f t="shared" si="81"/>
        <v>1</v>
      </c>
      <c r="CL148" s="2">
        <f t="shared" si="81"/>
        <v>1</v>
      </c>
      <c r="CM148" s="2">
        <f t="shared" si="81"/>
        <v>-1</v>
      </c>
      <c r="CN148" s="2">
        <f t="shared" si="81"/>
        <v>0</v>
      </c>
      <c r="CO148" s="2">
        <f t="shared" si="81"/>
        <v>0</v>
      </c>
      <c r="CP148" s="2">
        <f t="shared" si="75"/>
        <v>2</v>
      </c>
      <c r="CQ148" s="2">
        <f t="shared" si="76"/>
        <v>1</v>
      </c>
      <c r="CR148" s="6" t="s">
        <v>1079</v>
      </c>
      <c r="CS148" s="2">
        <f t="shared" si="57"/>
        <v>1</v>
      </c>
      <c r="CT148" s="2">
        <f t="shared" si="57"/>
        <v>-1</v>
      </c>
      <c r="CU148" s="2">
        <f t="shared" si="57"/>
        <v>1</v>
      </c>
      <c r="CV148" s="2">
        <f t="shared" si="57"/>
        <v>-1</v>
      </c>
      <c r="CW148" s="2">
        <f t="shared" si="57"/>
        <v>0</v>
      </c>
      <c r="CX148" s="2">
        <f t="shared" si="77"/>
        <v>2</v>
      </c>
      <c r="CY148" s="2">
        <f t="shared" si="78"/>
        <v>2</v>
      </c>
      <c r="CZ148" s="2">
        <f t="shared" si="82"/>
        <v>4</v>
      </c>
      <c r="DA148" s="2">
        <f t="shared" si="82"/>
        <v>3</v>
      </c>
      <c r="DB148" s="2">
        <f t="shared" si="79"/>
        <v>7</v>
      </c>
      <c r="DC148" s="1">
        <f>BT148*IF(BO148&lt;Params!$B$1,1,0)</f>
        <v>0</v>
      </c>
      <c r="DD148" s="1">
        <f t="shared" si="80"/>
        <v>0</v>
      </c>
      <c r="DE148" s="11">
        <f t="shared" si="73"/>
        <v>8712000110.0100994</v>
      </c>
      <c r="DF148" s="11">
        <f t="shared" si="74"/>
        <v>8787000110.0100994</v>
      </c>
    </row>
    <row r="149" spans="1:110" x14ac:dyDescent="0.45">
      <c r="A149" s="1">
        <v>71</v>
      </c>
      <c r="B149" s="1" t="s">
        <v>72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6" t="s">
        <v>1079</v>
      </c>
      <c r="BN149" s="1" t="s">
        <v>72</v>
      </c>
      <c r="BO149" s="1">
        <v>0</v>
      </c>
      <c r="BP149" s="6" t="s">
        <v>1079</v>
      </c>
      <c r="BQ149" s="1" t="str">
        <f t="shared" si="58"/>
        <v>AAa + AaAA</v>
      </c>
      <c r="BR149" s="3">
        <f>SUM($C149:BL149)</f>
        <v>0</v>
      </c>
      <c r="BS149" s="3">
        <f>MAX($C149:BL149)</f>
        <v>0</v>
      </c>
      <c r="BT149" s="1">
        <f>IF(BS149&gt;Params!$B$1,1,0)</f>
        <v>0</v>
      </c>
      <c r="BU149" s="6" t="s">
        <v>1079</v>
      </c>
      <c r="BV149" s="1">
        <f t="shared" si="59"/>
        <v>10</v>
      </c>
      <c r="BW149" s="1">
        <f t="shared" si="60"/>
        <v>5</v>
      </c>
      <c r="BX149" s="1">
        <f t="shared" si="61"/>
        <v>4</v>
      </c>
      <c r="BY149" s="1">
        <f t="shared" si="62"/>
        <v>7</v>
      </c>
      <c r="BZ149" s="1" t="str">
        <f t="shared" si="63"/>
        <v>AAa</v>
      </c>
      <c r="CA149" s="1" t="str">
        <f t="shared" si="64"/>
        <v>AaAA</v>
      </c>
      <c r="CB149" s="1" t="str">
        <f t="shared" si="65"/>
        <v>110</v>
      </c>
      <c r="CC149" s="1" t="str">
        <f t="shared" si="66"/>
        <v>1011</v>
      </c>
      <c r="CD149" s="1">
        <f t="shared" si="67"/>
        <v>3</v>
      </c>
      <c r="CE149" s="1">
        <f t="shared" si="68"/>
        <v>4</v>
      </c>
      <c r="CF149" s="12">
        <f t="shared" si="69"/>
        <v>1.1000000000000001E-3</v>
      </c>
      <c r="CG149" s="12">
        <f t="shared" si="70"/>
        <v>1.0109999999999999E-2</v>
      </c>
      <c r="CH149" s="11">
        <f t="shared" si="71"/>
        <v>407000110.01011002</v>
      </c>
      <c r="CI149" s="1">
        <f t="shared" si="72"/>
        <v>0</v>
      </c>
      <c r="CJ149" s="6" t="s">
        <v>1079</v>
      </c>
      <c r="CK149" s="2">
        <f t="shared" si="81"/>
        <v>1</v>
      </c>
      <c r="CL149" s="2">
        <f t="shared" si="81"/>
        <v>1</v>
      </c>
      <c r="CM149" s="2">
        <f t="shared" si="81"/>
        <v>-1</v>
      </c>
      <c r="CN149" s="2">
        <f t="shared" si="81"/>
        <v>0</v>
      </c>
      <c r="CO149" s="2">
        <f t="shared" si="81"/>
        <v>0</v>
      </c>
      <c r="CP149" s="2">
        <f t="shared" si="75"/>
        <v>2</v>
      </c>
      <c r="CQ149" s="2">
        <f t="shared" si="76"/>
        <v>1</v>
      </c>
      <c r="CR149" s="6" t="s">
        <v>1079</v>
      </c>
      <c r="CS149" s="2">
        <f t="shared" si="57"/>
        <v>1</v>
      </c>
      <c r="CT149" s="2">
        <f t="shared" si="57"/>
        <v>-1</v>
      </c>
      <c r="CU149" s="2">
        <f t="shared" si="57"/>
        <v>1</v>
      </c>
      <c r="CV149" s="2">
        <f t="shared" si="57"/>
        <v>1</v>
      </c>
      <c r="CW149" s="2">
        <f t="shared" si="57"/>
        <v>0</v>
      </c>
      <c r="CX149" s="2">
        <f t="shared" si="77"/>
        <v>3</v>
      </c>
      <c r="CY149" s="2">
        <f t="shared" si="78"/>
        <v>1</v>
      </c>
      <c r="CZ149" s="2">
        <f t="shared" si="82"/>
        <v>5</v>
      </c>
      <c r="DA149" s="2">
        <f t="shared" si="82"/>
        <v>2</v>
      </c>
      <c r="DB149" s="2">
        <f t="shared" si="79"/>
        <v>7</v>
      </c>
      <c r="DC149" s="1">
        <f>BT149*IF(BO149&lt;Params!$B$1,1,0)</f>
        <v>0</v>
      </c>
      <c r="DD149" s="1">
        <f t="shared" si="80"/>
        <v>0</v>
      </c>
      <c r="DE149" s="11">
        <f t="shared" si="73"/>
        <v>8711000110.0101109</v>
      </c>
      <c r="DF149" s="11">
        <f t="shared" si="74"/>
        <v>8788000110.0101109</v>
      </c>
    </row>
    <row r="150" spans="1:110" x14ac:dyDescent="0.45">
      <c r="A150" s="1">
        <v>60</v>
      </c>
      <c r="B150" s="1" t="s">
        <v>61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6" t="s">
        <v>1079</v>
      </c>
      <c r="BN150" s="1" t="s">
        <v>61</v>
      </c>
      <c r="BO150" s="1">
        <v>0.40498099999999998</v>
      </c>
      <c r="BP150" s="6" t="s">
        <v>1079</v>
      </c>
      <c r="BQ150" s="1" t="str">
        <f t="shared" si="58"/>
        <v>AAa + AAaa</v>
      </c>
      <c r="BR150" s="3">
        <f>SUM($C150:BL150)</f>
        <v>0</v>
      </c>
      <c r="BS150" s="3">
        <f>MAX($C150:BL150)</f>
        <v>0</v>
      </c>
      <c r="BT150" s="1">
        <f>IF(BS150&gt;Params!$B$1,1,0)</f>
        <v>0</v>
      </c>
      <c r="BU150" s="6" t="s">
        <v>1079</v>
      </c>
      <c r="BV150" s="1">
        <f t="shared" si="59"/>
        <v>10</v>
      </c>
      <c r="BW150" s="1">
        <f t="shared" si="60"/>
        <v>5</v>
      </c>
      <c r="BX150" s="1">
        <f t="shared" si="61"/>
        <v>4</v>
      </c>
      <c r="BY150" s="1">
        <f t="shared" si="62"/>
        <v>7</v>
      </c>
      <c r="BZ150" s="1" t="str">
        <f t="shared" si="63"/>
        <v>AAa</v>
      </c>
      <c r="CA150" s="1" t="str">
        <f t="shared" si="64"/>
        <v>AAaa</v>
      </c>
      <c r="CB150" s="1" t="str">
        <f t="shared" si="65"/>
        <v>110</v>
      </c>
      <c r="CC150" s="1" t="str">
        <f t="shared" si="66"/>
        <v>1100</v>
      </c>
      <c r="CD150" s="1">
        <f t="shared" si="67"/>
        <v>3</v>
      </c>
      <c r="CE150" s="1">
        <f t="shared" si="68"/>
        <v>4</v>
      </c>
      <c r="CF150" s="12">
        <f t="shared" si="69"/>
        <v>1.1000000000000001E-3</v>
      </c>
      <c r="CG150" s="12">
        <f t="shared" si="70"/>
        <v>1.0999999999999999E-2</v>
      </c>
      <c r="CH150" s="11">
        <f t="shared" si="71"/>
        <v>407000110.01099998</v>
      </c>
      <c r="CI150" s="1">
        <f t="shared" si="72"/>
        <v>0</v>
      </c>
      <c r="CJ150" s="6" t="s">
        <v>1079</v>
      </c>
      <c r="CK150" s="2">
        <f t="shared" si="81"/>
        <v>1</v>
      </c>
      <c r="CL150" s="2">
        <f t="shared" si="81"/>
        <v>1</v>
      </c>
      <c r="CM150" s="2">
        <f t="shared" si="81"/>
        <v>-1</v>
      </c>
      <c r="CN150" s="2">
        <f t="shared" si="81"/>
        <v>0</v>
      </c>
      <c r="CO150" s="2">
        <f t="shared" si="81"/>
        <v>0</v>
      </c>
      <c r="CP150" s="2">
        <f t="shared" si="75"/>
        <v>2</v>
      </c>
      <c r="CQ150" s="2">
        <f t="shared" si="76"/>
        <v>1</v>
      </c>
      <c r="CR150" s="6" t="s">
        <v>1079</v>
      </c>
      <c r="CS150" s="2">
        <f t="shared" si="57"/>
        <v>1</v>
      </c>
      <c r="CT150" s="2">
        <f t="shared" si="57"/>
        <v>1</v>
      </c>
      <c r="CU150" s="2">
        <f t="shared" si="57"/>
        <v>-1</v>
      </c>
      <c r="CV150" s="2">
        <f t="shared" si="57"/>
        <v>-1</v>
      </c>
      <c r="CW150" s="2">
        <f t="shared" si="57"/>
        <v>0</v>
      </c>
      <c r="CX150" s="2">
        <f t="shared" si="77"/>
        <v>2</v>
      </c>
      <c r="CY150" s="2">
        <f t="shared" si="78"/>
        <v>2</v>
      </c>
      <c r="CZ150" s="2">
        <f t="shared" si="82"/>
        <v>4</v>
      </c>
      <c r="DA150" s="2">
        <f t="shared" si="82"/>
        <v>3</v>
      </c>
      <c r="DB150" s="2">
        <f t="shared" si="79"/>
        <v>7</v>
      </c>
      <c r="DC150" s="1">
        <f>BT150*IF(BO150&lt;Params!$B$1,1,0)</f>
        <v>0</v>
      </c>
      <c r="DD150" s="1">
        <f t="shared" si="80"/>
        <v>0</v>
      </c>
      <c r="DE150" s="11">
        <f t="shared" si="73"/>
        <v>8712000110.0109997</v>
      </c>
      <c r="DF150" s="11">
        <f t="shared" si="74"/>
        <v>8787000110.0109997</v>
      </c>
    </row>
    <row r="151" spans="1:110" x14ac:dyDescent="0.45">
      <c r="A151" s="1">
        <v>50</v>
      </c>
      <c r="B151" s="1" t="s">
        <v>51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6" t="s">
        <v>1079</v>
      </c>
      <c r="BN151" s="1" t="s">
        <v>51</v>
      </c>
      <c r="BO151" s="1">
        <v>0</v>
      </c>
      <c r="BP151" s="6" t="s">
        <v>1079</v>
      </c>
      <c r="BQ151" s="1" t="str">
        <f t="shared" si="58"/>
        <v>AAa + AAaA</v>
      </c>
      <c r="BR151" s="3">
        <f>SUM($C151:BL151)</f>
        <v>0</v>
      </c>
      <c r="BS151" s="3">
        <f>MAX($C151:BL151)</f>
        <v>0</v>
      </c>
      <c r="BT151" s="1">
        <f>IF(BS151&gt;Params!$B$1,1,0)</f>
        <v>0</v>
      </c>
      <c r="BU151" s="6" t="s">
        <v>1079</v>
      </c>
      <c r="BV151" s="1">
        <f t="shared" si="59"/>
        <v>10</v>
      </c>
      <c r="BW151" s="1">
        <f t="shared" si="60"/>
        <v>5</v>
      </c>
      <c r="BX151" s="1">
        <f t="shared" si="61"/>
        <v>4</v>
      </c>
      <c r="BY151" s="1">
        <f t="shared" si="62"/>
        <v>7</v>
      </c>
      <c r="BZ151" s="1" t="str">
        <f t="shared" si="63"/>
        <v>AAa</v>
      </c>
      <c r="CA151" s="1" t="str">
        <f t="shared" si="64"/>
        <v>AAaA</v>
      </c>
      <c r="CB151" s="1" t="str">
        <f t="shared" si="65"/>
        <v>110</v>
      </c>
      <c r="CC151" s="1" t="str">
        <f t="shared" si="66"/>
        <v>1101</v>
      </c>
      <c r="CD151" s="1">
        <f t="shared" si="67"/>
        <v>3</v>
      </c>
      <c r="CE151" s="1">
        <f t="shared" si="68"/>
        <v>4</v>
      </c>
      <c r="CF151" s="12">
        <f t="shared" si="69"/>
        <v>1.1000000000000001E-3</v>
      </c>
      <c r="CG151" s="12">
        <f t="shared" si="70"/>
        <v>1.1010000000000001E-2</v>
      </c>
      <c r="CH151" s="11">
        <f t="shared" si="71"/>
        <v>407000110.01100999</v>
      </c>
      <c r="CI151" s="1">
        <f t="shared" si="72"/>
        <v>0</v>
      </c>
      <c r="CJ151" s="6" t="s">
        <v>1079</v>
      </c>
      <c r="CK151" s="2">
        <f t="shared" si="81"/>
        <v>1</v>
      </c>
      <c r="CL151" s="2">
        <f t="shared" si="81"/>
        <v>1</v>
      </c>
      <c r="CM151" s="2">
        <f t="shared" si="81"/>
        <v>-1</v>
      </c>
      <c r="CN151" s="2">
        <f t="shared" si="81"/>
        <v>0</v>
      </c>
      <c r="CO151" s="2">
        <f t="shared" si="81"/>
        <v>0</v>
      </c>
      <c r="CP151" s="2">
        <f t="shared" si="75"/>
        <v>2</v>
      </c>
      <c r="CQ151" s="2">
        <f t="shared" si="76"/>
        <v>1</v>
      </c>
      <c r="CR151" s="6" t="s">
        <v>1079</v>
      </c>
      <c r="CS151" s="2">
        <f t="shared" si="57"/>
        <v>1</v>
      </c>
      <c r="CT151" s="2">
        <f t="shared" si="57"/>
        <v>1</v>
      </c>
      <c r="CU151" s="2">
        <f t="shared" si="57"/>
        <v>-1</v>
      </c>
      <c r="CV151" s="2">
        <f t="shared" si="57"/>
        <v>1</v>
      </c>
      <c r="CW151" s="2">
        <f t="shared" si="57"/>
        <v>0</v>
      </c>
      <c r="CX151" s="2">
        <f t="shared" si="77"/>
        <v>3</v>
      </c>
      <c r="CY151" s="2">
        <f t="shared" si="78"/>
        <v>1</v>
      </c>
      <c r="CZ151" s="2">
        <f t="shared" si="82"/>
        <v>5</v>
      </c>
      <c r="DA151" s="2">
        <f t="shared" si="82"/>
        <v>2</v>
      </c>
      <c r="DB151" s="2">
        <f t="shared" si="79"/>
        <v>7</v>
      </c>
      <c r="DC151" s="1">
        <f>BT151*IF(BO151&lt;Params!$B$1,1,0)</f>
        <v>0</v>
      </c>
      <c r="DD151" s="1">
        <f t="shared" si="80"/>
        <v>0</v>
      </c>
      <c r="DE151" s="11">
        <f t="shared" si="73"/>
        <v>8711000110.0110092</v>
      </c>
      <c r="DF151" s="11">
        <f t="shared" si="74"/>
        <v>8788000110.0110092</v>
      </c>
    </row>
    <row r="152" spans="1:110" x14ac:dyDescent="0.45">
      <c r="A152" s="1">
        <v>41</v>
      </c>
      <c r="B152" s="1" t="s">
        <v>42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6" t="s">
        <v>1079</v>
      </c>
      <c r="BN152" s="1" t="s">
        <v>42</v>
      </c>
      <c r="BO152" s="1">
        <v>0</v>
      </c>
      <c r="BP152" s="6" t="s">
        <v>1079</v>
      </c>
      <c r="BQ152" s="1" t="str">
        <f t="shared" si="58"/>
        <v>AAa + AAAa</v>
      </c>
      <c r="BR152" s="3">
        <f>SUM($C152:BL152)</f>
        <v>0</v>
      </c>
      <c r="BS152" s="3">
        <f>MAX($C152:BL152)</f>
        <v>0</v>
      </c>
      <c r="BT152" s="1">
        <f>IF(BS152&gt;Params!$B$1,1,0)</f>
        <v>0</v>
      </c>
      <c r="BU152" s="6" t="s">
        <v>1079</v>
      </c>
      <c r="BV152" s="1">
        <f t="shared" si="59"/>
        <v>10</v>
      </c>
      <c r="BW152" s="1">
        <f t="shared" si="60"/>
        <v>5</v>
      </c>
      <c r="BX152" s="1">
        <f t="shared" si="61"/>
        <v>4</v>
      </c>
      <c r="BY152" s="1">
        <f t="shared" si="62"/>
        <v>7</v>
      </c>
      <c r="BZ152" s="1" t="str">
        <f t="shared" si="63"/>
        <v>AAa</v>
      </c>
      <c r="CA152" s="1" t="str">
        <f t="shared" si="64"/>
        <v>AAAa</v>
      </c>
      <c r="CB152" s="1" t="str">
        <f t="shared" si="65"/>
        <v>110</v>
      </c>
      <c r="CC152" s="1" t="str">
        <f t="shared" si="66"/>
        <v>1110</v>
      </c>
      <c r="CD152" s="1">
        <f t="shared" si="67"/>
        <v>3</v>
      </c>
      <c r="CE152" s="1">
        <f t="shared" si="68"/>
        <v>4</v>
      </c>
      <c r="CF152" s="12">
        <f t="shared" si="69"/>
        <v>1.1000000000000001E-3</v>
      </c>
      <c r="CG152" s="12">
        <f t="shared" si="70"/>
        <v>1.11E-2</v>
      </c>
      <c r="CH152" s="11">
        <f t="shared" si="71"/>
        <v>407000110.01109999</v>
      </c>
      <c r="CI152" s="1">
        <f t="shared" si="72"/>
        <v>0</v>
      </c>
      <c r="CJ152" s="6" t="s">
        <v>1079</v>
      </c>
      <c r="CK152" s="2">
        <f t="shared" si="81"/>
        <v>1</v>
      </c>
      <c r="CL152" s="2">
        <f t="shared" si="81"/>
        <v>1</v>
      </c>
      <c r="CM152" s="2">
        <f t="shared" si="81"/>
        <v>-1</v>
      </c>
      <c r="CN152" s="2">
        <f t="shared" si="81"/>
        <v>0</v>
      </c>
      <c r="CO152" s="2">
        <f t="shared" si="81"/>
        <v>0</v>
      </c>
      <c r="CP152" s="2">
        <f t="shared" si="75"/>
        <v>2</v>
      </c>
      <c r="CQ152" s="2">
        <f t="shared" si="76"/>
        <v>1</v>
      </c>
      <c r="CR152" s="6" t="s">
        <v>1079</v>
      </c>
      <c r="CS152" s="2">
        <f t="shared" si="57"/>
        <v>1</v>
      </c>
      <c r="CT152" s="2">
        <f t="shared" si="57"/>
        <v>1</v>
      </c>
      <c r="CU152" s="2">
        <f t="shared" si="57"/>
        <v>1</v>
      </c>
      <c r="CV152" s="2">
        <f t="shared" si="57"/>
        <v>-1</v>
      </c>
      <c r="CW152" s="2">
        <f t="shared" si="57"/>
        <v>0</v>
      </c>
      <c r="CX152" s="2">
        <f t="shared" si="77"/>
        <v>3</v>
      </c>
      <c r="CY152" s="2">
        <f t="shared" si="78"/>
        <v>1</v>
      </c>
      <c r="CZ152" s="2">
        <f t="shared" si="82"/>
        <v>5</v>
      </c>
      <c r="DA152" s="2">
        <f t="shared" si="82"/>
        <v>2</v>
      </c>
      <c r="DB152" s="2">
        <f t="shared" si="79"/>
        <v>7</v>
      </c>
      <c r="DC152" s="1">
        <f>BT152*IF(BO152&lt;Params!$B$1,1,0)</f>
        <v>0</v>
      </c>
      <c r="DD152" s="1">
        <f t="shared" si="80"/>
        <v>0</v>
      </c>
      <c r="DE152" s="11">
        <f t="shared" si="73"/>
        <v>8711000110.0111008</v>
      </c>
      <c r="DF152" s="11">
        <f t="shared" si="74"/>
        <v>8788000110.0111008</v>
      </c>
    </row>
    <row r="153" spans="1:110" x14ac:dyDescent="0.45">
      <c r="A153" s="1">
        <v>33</v>
      </c>
      <c r="B153" s="1" t="s">
        <v>34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6" t="s">
        <v>1079</v>
      </c>
      <c r="BN153" s="1" t="s">
        <v>34</v>
      </c>
      <c r="BO153" s="1">
        <v>0</v>
      </c>
      <c r="BP153" s="6" t="s">
        <v>1079</v>
      </c>
      <c r="BQ153" s="1" t="str">
        <f t="shared" si="58"/>
        <v>AAa + AAAA</v>
      </c>
      <c r="BR153" s="3">
        <f>SUM($C153:BL153)</f>
        <v>0</v>
      </c>
      <c r="BS153" s="3">
        <f>MAX($C153:BL153)</f>
        <v>0</v>
      </c>
      <c r="BT153" s="1">
        <f>IF(BS153&gt;Params!$B$1,1,0)</f>
        <v>0</v>
      </c>
      <c r="BU153" s="6" t="s">
        <v>1079</v>
      </c>
      <c r="BV153" s="1">
        <f t="shared" si="59"/>
        <v>10</v>
      </c>
      <c r="BW153" s="1">
        <f t="shared" si="60"/>
        <v>5</v>
      </c>
      <c r="BX153" s="1">
        <f t="shared" si="61"/>
        <v>4</v>
      </c>
      <c r="BY153" s="1">
        <f t="shared" si="62"/>
        <v>7</v>
      </c>
      <c r="BZ153" s="1" t="str">
        <f t="shared" si="63"/>
        <v>AAa</v>
      </c>
      <c r="CA153" s="1" t="str">
        <f t="shared" si="64"/>
        <v>AAAA</v>
      </c>
      <c r="CB153" s="1" t="str">
        <f t="shared" si="65"/>
        <v>110</v>
      </c>
      <c r="CC153" s="1" t="str">
        <f t="shared" si="66"/>
        <v>1111</v>
      </c>
      <c r="CD153" s="1">
        <f t="shared" si="67"/>
        <v>3</v>
      </c>
      <c r="CE153" s="1">
        <f t="shared" si="68"/>
        <v>4</v>
      </c>
      <c r="CF153" s="12">
        <f t="shared" si="69"/>
        <v>1.1000000000000001E-3</v>
      </c>
      <c r="CG153" s="12">
        <f t="shared" si="70"/>
        <v>1.111E-2</v>
      </c>
      <c r="CH153" s="11">
        <f t="shared" si="71"/>
        <v>407000110.01111001</v>
      </c>
      <c r="CI153" s="1">
        <f t="shared" si="72"/>
        <v>0</v>
      </c>
      <c r="CJ153" s="6" t="s">
        <v>1079</v>
      </c>
      <c r="CK153" s="2">
        <f t="shared" si="81"/>
        <v>1</v>
      </c>
      <c r="CL153" s="2">
        <f t="shared" si="81"/>
        <v>1</v>
      </c>
      <c r="CM153" s="2">
        <f t="shared" si="81"/>
        <v>-1</v>
      </c>
      <c r="CN153" s="2">
        <f t="shared" si="81"/>
        <v>0</v>
      </c>
      <c r="CO153" s="2">
        <f t="shared" si="81"/>
        <v>0</v>
      </c>
      <c r="CP153" s="2">
        <f t="shared" si="75"/>
        <v>2</v>
      </c>
      <c r="CQ153" s="2">
        <f t="shared" si="76"/>
        <v>1</v>
      </c>
      <c r="CR153" s="6" t="s">
        <v>1079</v>
      </c>
      <c r="CS153" s="2">
        <f t="shared" si="57"/>
        <v>1</v>
      </c>
      <c r="CT153" s="2">
        <f t="shared" si="57"/>
        <v>1</v>
      </c>
      <c r="CU153" s="2">
        <f t="shared" si="57"/>
        <v>1</v>
      </c>
      <c r="CV153" s="2">
        <f t="shared" si="57"/>
        <v>1</v>
      </c>
      <c r="CW153" s="2">
        <f t="shared" si="57"/>
        <v>0</v>
      </c>
      <c r="CX153" s="2">
        <f t="shared" si="77"/>
        <v>4</v>
      </c>
      <c r="CY153" s="2">
        <f t="shared" si="78"/>
        <v>0</v>
      </c>
      <c r="CZ153" s="2">
        <f t="shared" si="82"/>
        <v>6</v>
      </c>
      <c r="DA153" s="2">
        <f t="shared" si="82"/>
        <v>1</v>
      </c>
      <c r="DB153" s="2">
        <f t="shared" si="79"/>
        <v>7</v>
      </c>
      <c r="DC153" s="1">
        <f>BT153*IF(BO153&lt;Params!$B$1,1,0)</f>
        <v>0</v>
      </c>
      <c r="DD153" s="1">
        <f t="shared" si="80"/>
        <v>0</v>
      </c>
      <c r="DE153" s="11">
        <f t="shared" si="73"/>
        <v>8710000110.0111103</v>
      </c>
      <c r="DF153" s="11">
        <f t="shared" si="74"/>
        <v>8789000110.0111103</v>
      </c>
    </row>
    <row r="154" spans="1:110" x14ac:dyDescent="0.45">
      <c r="A154" s="1">
        <v>528</v>
      </c>
      <c r="B154" s="1" t="s">
        <v>560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6" t="s">
        <v>1079</v>
      </c>
      <c r="BN154" s="1" t="s">
        <v>560</v>
      </c>
      <c r="BO154" s="1">
        <v>0</v>
      </c>
      <c r="BP154" s="6" t="s">
        <v>1079</v>
      </c>
      <c r="BQ154" s="1" t="str">
        <f t="shared" si="58"/>
        <v>AAA + aaaa</v>
      </c>
      <c r="BR154" s="3">
        <f>SUM($C154:BL154)</f>
        <v>0</v>
      </c>
      <c r="BS154" s="3">
        <f>MAX($C154:BL154)</f>
        <v>0</v>
      </c>
      <c r="BT154" s="1">
        <f>IF(BS154&gt;Params!$B$1,1,0)</f>
        <v>0</v>
      </c>
      <c r="BU154" s="6" t="s">
        <v>1079</v>
      </c>
      <c r="BV154" s="1">
        <f t="shared" si="59"/>
        <v>10</v>
      </c>
      <c r="BW154" s="1">
        <f t="shared" si="60"/>
        <v>5</v>
      </c>
      <c r="BX154" s="1">
        <f t="shared" si="61"/>
        <v>4</v>
      </c>
      <c r="BY154" s="1">
        <f t="shared" si="62"/>
        <v>7</v>
      </c>
      <c r="BZ154" s="1" t="str">
        <f t="shared" si="63"/>
        <v>AAA</v>
      </c>
      <c r="CA154" s="1" t="str">
        <f t="shared" si="64"/>
        <v>aaaa</v>
      </c>
      <c r="CB154" s="1" t="str">
        <f t="shared" si="65"/>
        <v>111</v>
      </c>
      <c r="CC154" s="1" t="str">
        <f t="shared" si="66"/>
        <v>0000</v>
      </c>
      <c r="CD154" s="1">
        <f t="shared" si="67"/>
        <v>3</v>
      </c>
      <c r="CE154" s="1">
        <f t="shared" si="68"/>
        <v>4</v>
      </c>
      <c r="CF154" s="12">
        <f t="shared" si="69"/>
        <v>1.1100000000000001E-3</v>
      </c>
      <c r="CG154" s="12">
        <f t="shared" si="70"/>
        <v>0</v>
      </c>
      <c r="CH154" s="11">
        <f t="shared" si="71"/>
        <v>407000111</v>
      </c>
      <c r="CI154" s="1">
        <f t="shared" si="72"/>
        <v>0</v>
      </c>
      <c r="CJ154" s="6" t="s">
        <v>1079</v>
      </c>
      <c r="CK154" s="2">
        <f t="shared" si="81"/>
        <v>1</v>
      </c>
      <c r="CL154" s="2">
        <f t="shared" si="81"/>
        <v>1</v>
      </c>
      <c r="CM154" s="2">
        <f t="shared" si="81"/>
        <v>1</v>
      </c>
      <c r="CN154" s="2">
        <f t="shared" si="81"/>
        <v>0</v>
      </c>
      <c r="CO154" s="2">
        <f t="shared" si="81"/>
        <v>0</v>
      </c>
      <c r="CP154" s="2">
        <f t="shared" si="75"/>
        <v>3</v>
      </c>
      <c r="CQ154" s="2">
        <f t="shared" si="76"/>
        <v>0</v>
      </c>
      <c r="CR154" s="6" t="s">
        <v>1079</v>
      </c>
      <c r="CS154" s="2">
        <f t="shared" si="57"/>
        <v>-1</v>
      </c>
      <c r="CT154" s="2">
        <f t="shared" si="57"/>
        <v>-1</v>
      </c>
      <c r="CU154" s="2">
        <f t="shared" si="57"/>
        <v>-1</v>
      </c>
      <c r="CV154" s="2">
        <f t="shared" si="57"/>
        <v>-1</v>
      </c>
      <c r="CW154" s="2">
        <f t="shared" si="57"/>
        <v>0</v>
      </c>
      <c r="CX154" s="2">
        <f t="shared" si="77"/>
        <v>0</v>
      </c>
      <c r="CY154" s="2">
        <f t="shared" si="78"/>
        <v>4</v>
      </c>
      <c r="CZ154" s="2">
        <f t="shared" si="82"/>
        <v>3</v>
      </c>
      <c r="DA154" s="2">
        <f t="shared" si="82"/>
        <v>4</v>
      </c>
      <c r="DB154" s="2">
        <f t="shared" si="79"/>
        <v>7</v>
      </c>
      <c r="DC154" s="1">
        <f>BT154*IF(BO154&lt;Params!$B$1,1,0)</f>
        <v>0</v>
      </c>
      <c r="DD154" s="1">
        <f t="shared" si="80"/>
        <v>0</v>
      </c>
      <c r="DE154" s="11">
        <f t="shared" si="73"/>
        <v>8704000111</v>
      </c>
      <c r="DF154" s="11">
        <f t="shared" si="74"/>
        <v>8795000111</v>
      </c>
    </row>
    <row r="155" spans="1:110" x14ac:dyDescent="0.45">
      <c r="A155" s="1">
        <v>536</v>
      </c>
      <c r="B155" s="1" t="s">
        <v>568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6" t="s">
        <v>1079</v>
      </c>
      <c r="BN155" s="1" t="s">
        <v>568</v>
      </c>
      <c r="BO155" s="1">
        <v>0.63859999999999995</v>
      </c>
      <c r="BP155" s="6" t="s">
        <v>1079</v>
      </c>
      <c r="BQ155" s="1" t="str">
        <f t="shared" si="58"/>
        <v>AAA + aaaA</v>
      </c>
      <c r="BR155" s="3">
        <f>SUM($C155:BL155)</f>
        <v>0</v>
      </c>
      <c r="BS155" s="3">
        <f>MAX($C155:BL155)</f>
        <v>0</v>
      </c>
      <c r="BT155" s="1">
        <f>IF(BS155&gt;Params!$B$1,1,0)</f>
        <v>0</v>
      </c>
      <c r="BU155" s="6" t="s">
        <v>1079</v>
      </c>
      <c r="BV155" s="1">
        <f t="shared" si="59"/>
        <v>10</v>
      </c>
      <c r="BW155" s="1">
        <f t="shared" si="60"/>
        <v>5</v>
      </c>
      <c r="BX155" s="1">
        <f t="shared" si="61"/>
        <v>4</v>
      </c>
      <c r="BY155" s="1">
        <f t="shared" si="62"/>
        <v>7</v>
      </c>
      <c r="BZ155" s="1" t="str">
        <f t="shared" si="63"/>
        <v>AAA</v>
      </c>
      <c r="CA155" s="1" t="str">
        <f t="shared" si="64"/>
        <v>aaaA</v>
      </c>
      <c r="CB155" s="1" t="str">
        <f t="shared" si="65"/>
        <v>111</v>
      </c>
      <c r="CC155" s="1" t="str">
        <f t="shared" si="66"/>
        <v>0001</v>
      </c>
      <c r="CD155" s="1">
        <f t="shared" si="67"/>
        <v>3</v>
      </c>
      <c r="CE155" s="1">
        <f t="shared" si="68"/>
        <v>4</v>
      </c>
      <c r="CF155" s="12">
        <f t="shared" si="69"/>
        <v>1.1100000000000001E-3</v>
      </c>
      <c r="CG155" s="12">
        <f t="shared" si="70"/>
        <v>1.0000000000000001E-5</v>
      </c>
      <c r="CH155" s="11">
        <f t="shared" si="71"/>
        <v>407000111.00001001</v>
      </c>
      <c r="CI155" s="1">
        <f t="shared" si="72"/>
        <v>0</v>
      </c>
      <c r="CJ155" s="6" t="s">
        <v>1079</v>
      </c>
      <c r="CK155" s="2">
        <f t="shared" si="81"/>
        <v>1</v>
      </c>
      <c r="CL155" s="2">
        <f t="shared" si="81"/>
        <v>1</v>
      </c>
      <c r="CM155" s="2">
        <f t="shared" si="81"/>
        <v>1</v>
      </c>
      <c r="CN155" s="2">
        <f t="shared" si="81"/>
        <v>0</v>
      </c>
      <c r="CO155" s="2">
        <f t="shared" si="81"/>
        <v>0</v>
      </c>
      <c r="CP155" s="2">
        <f t="shared" si="75"/>
        <v>3</v>
      </c>
      <c r="CQ155" s="2">
        <f t="shared" si="76"/>
        <v>0</v>
      </c>
      <c r="CR155" s="6" t="s">
        <v>1079</v>
      </c>
      <c r="CS155" s="2">
        <f t="shared" si="57"/>
        <v>-1</v>
      </c>
      <c r="CT155" s="2">
        <f t="shared" si="57"/>
        <v>-1</v>
      </c>
      <c r="CU155" s="2">
        <f t="shared" si="57"/>
        <v>-1</v>
      </c>
      <c r="CV155" s="2">
        <f t="shared" si="57"/>
        <v>1</v>
      </c>
      <c r="CW155" s="2">
        <f t="shared" si="57"/>
        <v>0</v>
      </c>
      <c r="CX155" s="2">
        <f t="shared" si="77"/>
        <v>1</v>
      </c>
      <c r="CY155" s="2">
        <f t="shared" si="78"/>
        <v>3</v>
      </c>
      <c r="CZ155" s="2">
        <f t="shared" si="82"/>
        <v>4</v>
      </c>
      <c r="DA155" s="2">
        <f t="shared" si="82"/>
        <v>3</v>
      </c>
      <c r="DB155" s="2">
        <f t="shared" si="79"/>
        <v>7</v>
      </c>
      <c r="DC155" s="1">
        <f>BT155*IF(BO155&lt;Params!$B$1,1,0)</f>
        <v>0</v>
      </c>
      <c r="DD155" s="1">
        <f t="shared" si="80"/>
        <v>0</v>
      </c>
      <c r="DE155" s="11">
        <f t="shared" si="73"/>
        <v>8703000111.0000095</v>
      </c>
      <c r="DF155" s="11">
        <f t="shared" si="74"/>
        <v>8796000111.0000095</v>
      </c>
    </row>
    <row r="156" spans="1:110" x14ac:dyDescent="0.45">
      <c r="A156" s="1">
        <v>545</v>
      </c>
      <c r="B156" s="1" t="s">
        <v>577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6" t="s">
        <v>1079</v>
      </c>
      <c r="BN156" s="1" t="s">
        <v>577</v>
      </c>
      <c r="BO156" s="1">
        <v>0.63859999999999995</v>
      </c>
      <c r="BP156" s="6" t="s">
        <v>1079</v>
      </c>
      <c r="BQ156" s="1" t="str">
        <f t="shared" si="58"/>
        <v>AAA + aaAa</v>
      </c>
      <c r="BR156" s="3">
        <f>SUM($C156:BL156)</f>
        <v>0</v>
      </c>
      <c r="BS156" s="3">
        <f>MAX($C156:BL156)</f>
        <v>0</v>
      </c>
      <c r="BT156" s="1">
        <f>IF(BS156&gt;Params!$B$1,1,0)</f>
        <v>0</v>
      </c>
      <c r="BU156" s="6" t="s">
        <v>1079</v>
      </c>
      <c r="BV156" s="1">
        <f t="shared" si="59"/>
        <v>10</v>
      </c>
      <c r="BW156" s="1">
        <f t="shared" si="60"/>
        <v>5</v>
      </c>
      <c r="BX156" s="1">
        <f t="shared" si="61"/>
        <v>4</v>
      </c>
      <c r="BY156" s="1">
        <f t="shared" si="62"/>
        <v>7</v>
      </c>
      <c r="BZ156" s="1" t="str">
        <f t="shared" si="63"/>
        <v>AAA</v>
      </c>
      <c r="CA156" s="1" t="str">
        <f t="shared" si="64"/>
        <v>aaAa</v>
      </c>
      <c r="CB156" s="1" t="str">
        <f t="shared" si="65"/>
        <v>111</v>
      </c>
      <c r="CC156" s="1" t="str">
        <f t="shared" si="66"/>
        <v>0010</v>
      </c>
      <c r="CD156" s="1">
        <f t="shared" si="67"/>
        <v>3</v>
      </c>
      <c r="CE156" s="1">
        <f t="shared" si="68"/>
        <v>4</v>
      </c>
      <c r="CF156" s="12">
        <f t="shared" si="69"/>
        <v>1.1100000000000001E-3</v>
      </c>
      <c r="CG156" s="12">
        <f t="shared" si="70"/>
        <v>1E-4</v>
      </c>
      <c r="CH156" s="11">
        <f t="shared" si="71"/>
        <v>407000111.00010002</v>
      </c>
      <c r="CI156" s="1">
        <f t="shared" si="72"/>
        <v>0</v>
      </c>
      <c r="CJ156" s="6" t="s">
        <v>1079</v>
      </c>
      <c r="CK156" s="2">
        <f t="shared" si="81"/>
        <v>1</v>
      </c>
      <c r="CL156" s="2">
        <f t="shared" si="81"/>
        <v>1</v>
      </c>
      <c r="CM156" s="2">
        <f t="shared" si="81"/>
        <v>1</v>
      </c>
      <c r="CN156" s="2">
        <f t="shared" si="81"/>
        <v>0</v>
      </c>
      <c r="CO156" s="2">
        <f t="shared" si="81"/>
        <v>0</v>
      </c>
      <c r="CP156" s="2">
        <f t="shared" si="75"/>
        <v>3</v>
      </c>
      <c r="CQ156" s="2">
        <f t="shared" si="76"/>
        <v>0</v>
      </c>
      <c r="CR156" s="6" t="s">
        <v>1079</v>
      </c>
      <c r="CS156" s="2">
        <f t="shared" si="57"/>
        <v>-1</v>
      </c>
      <c r="CT156" s="2">
        <f t="shared" si="57"/>
        <v>-1</v>
      </c>
      <c r="CU156" s="2">
        <f t="shared" si="57"/>
        <v>1</v>
      </c>
      <c r="CV156" s="2">
        <f t="shared" si="57"/>
        <v>-1</v>
      </c>
      <c r="CW156" s="2">
        <f t="shared" si="57"/>
        <v>0</v>
      </c>
      <c r="CX156" s="2">
        <f t="shared" si="77"/>
        <v>1</v>
      </c>
      <c r="CY156" s="2">
        <f t="shared" si="78"/>
        <v>3</v>
      </c>
      <c r="CZ156" s="2">
        <f t="shared" si="82"/>
        <v>4</v>
      </c>
      <c r="DA156" s="2">
        <f t="shared" si="82"/>
        <v>3</v>
      </c>
      <c r="DB156" s="2">
        <f t="shared" si="79"/>
        <v>7</v>
      </c>
      <c r="DC156" s="1">
        <f>BT156*IF(BO156&lt;Params!$B$1,1,0)</f>
        <v>0</v>
      </c>
      <c r="DD156" s="1">
        <f t="shared" si="80"/>
        <v>0</v>
      </c>
      <c r="DE156" s="11">
        <f t="shared" si="73"/>
        <v>8703000111.0000992</v>
      </c>
      <c r="DF156" s="11">
        <f t="shared" si="74"/>
        <v>8796000111.0000992</v>
      </c>
    </row>
    <row r="157" spans="1:110" x14ac:dyDescent="0.45">
      <c r="A157" s="1">
        <v>555</v>
      </c>
      <c r="B157" s="1" t="s">
        <v>587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6" t="s">
        <v>1079</v>
      </c>
      <c r="BN157" s="1" t="s">
        <v>587</v>
      </c>
      <c r="BO157" s="1">
        <v>0</v>
      </c>
      <c r="BP157" s="6" t="s">
        <v>1079</v>
      </c>
      <c r="BQ157" s="1" t="str">
        <f t="shared" si="58"/>
        <v>AAA + aaAA</v>
      </c>
      <c r="BR157" s="3">
        <f>SUM($C157:BL157)</f>
        <v>0</v>
      </c>
      <c r="BS157" s="3">
        <f>MAX($C157:BL157)</f>
        <v>0</v>
      </c>
      <c r="BT157" s="1">
        <f>IF(BS157&gt;Params!$B$1,1,0)</f>
        <v>0</v>
      </c>
      <c r="BU157" s="6" t="s">
        <v>1079</v>
      </c>
      <c r="BV157" s="1">
        <f t="shared" si="59"/>
        <v>10</v>
      </c>
      <c r="BW157" s="1">
        <f t="shared" si="60"/>
        <v>5</v>
      </c>
      <c r="BX157" s="1">
        <f t="shared" si="61"/>
        <v>4</v>
      </c>
      <c r="BY157" s="1">
        <f t="shared" si="62"/>
        <v>7</v>
      </c>
      <c r="BZ157" s="1" t="str">
        <f t="shared" si="63"/>
        <v>AAA</v>
      </c>
      <c r="CA157" s="1" t="str">
        <f t="shared" si="64"/>
        <v>aaAA</v>
      </c>
      <c r="CB157" s="1" t="str">
        <f t="shared" si="65"/>
        <v>111</v>
      </c>
      <c r="CC157" s="1" t="str">
        <f t="shared" si="66"/>
        <v>0011</v>
      </c>
      <c r="CD157" s="1">
        <f t="shared" si="67"/>
        <v>3</v>
      </c>
      <c r="CE157" s="1">
        <f t="shared" si="68"/>
        <v>4</v>
      </c>
      <c r="CF157" s="12">
        <f t="shared" si="69"/>
        <v>1.1100000000000001E-3</v>
      </c>
      <c r="CG157" s="12">
        <f t="shared" si="70"/>
        <v>1.1E-4</v>
      </c>
      <c r="CH157" s="11">
        <f t="shared" si="71"/>
        <v>407000111.00010997</v>
      </c>
      <c r="CI157" s="1">
        <f t="shared" si="72"/>
        <v>0</v>
      </c>
      <c r="CJ157" s="6" t="s">
        <v>1079</v>
      </c>
      <c r="CK157" s="2">
        <f t="shared" si="81"/>
        <v>1</v>
      </c>
      <c r="CL157" s="2">
        <f t="shared" si="81"/>
        <v>1</v>
      </c>
      <c r="CM157" s="2">
        <f t="shared" si="81"/>
        <v>1</v>
      </c>
      <c r="CN157" s="2">
        <f t="shared" si="81"/>
        <v>0</v>
      </c>
      <c r="CO157" s="2">
        <f t="shared" si="81"/>
        <v>0</v>
      </c>
      <c r="CP157" s="2">
        <f t="shared" si="75"/>
        <v>3</v>
      </c>
      <c r="CQ157" s="2">
        <f t="shared" si="76"/>
        <v>0</v>
      </c>
      <c r="CR157" s="6" t="s">
        <v>1079</v>
      </c>
      <c r="CS157" s="2">
        <f t="shared" si="57"/>
        <v>-1</v>
      </c>
      <c r="CT157" s="2">
        <f t="shared" si="57"/>
        <v>-1</v>
      </c>
      <c r="CU157" s="2">
        <f t="shared" si="57"/>
        <v>1</v>
      </c>
      <c r="CV157" s="2">
        <f t="shared" si="57"/>
        <v>1</v>
      </c>
      <c r="CW157" s="2">
        <f t="shared" si="57"/>
        <v>0</v>
      </c>
      <c r="CX157" s="2">
        <f t="shared" si="77"/>
        <v>2</v>
      </c>
      <c r="CY157" s="2">
        <f t="shared" si="78"/>
        <v>2</v>
      </c>
      <c r="CZ157" s="2">
        <f t="shared" si="82"/>
        <v>5</v>
      </c>
      <c r="DA157" s="2">
        <f t="shared" si="82"/>
        <v>2</v>
      </c>
      <c r="DB157" s="2">
        <f t="shared" si="79"/>
        <v>7</v>
      </c>
      <c r="DC157" s="1">
        <f>BT157*IF(BO157&lt;Params!$B$1,1,0)</f>
        <v>0</v>
      </c>
      <c r="DD157" s="1">
        <f t="shared" si="80"/>
        <v>0</v>
      </c>
      <c r="DE157" s="11">
        <f t="shared" si="73"/>
        <v>8702000111.0001106</v>
      </c>
      <c r="DF157" s="11">
        <f t="shared" si="74"/>
        <v>8797000111.0001106</v>
      </c>
    </row>
    <row r="158" spans="1:110" x14ac:dyDescent="0.45">
      <c r="A158" s="1">
        <v>566</v>
      </c>
      <c r="B158" s="1" t="s">
        <v>598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6" t="s">
        <v>1079</v>
      </c>
      <c r="BN158" s="1" t="s">
        <v>598</v>
      </c>
      <c r="BO158" s="1">
        <v>0.64200000000000002</v>
      </c>
      <c r="BP158" s="6" t="s">
        <v>1079</v>
      </c>
      <c r="BQ158" s="1" t="str">
        <f t="shared" si="58"/>
        <v>AAA + aAaa</v>
      </c>
      <c r="BR158" s="3">
        <f>SUM($C158:BL158)</f>
        <v>0</v>
      </c>
      <c r="BS158" s="3">
        <f>MAX($C158:BL158)</f>
        <v>0</v>
      </c>
      <c r="BT158" s="1">
        <f>IF(BS158&gt;Params!$B$1,1,0)</f>
        <v>0</v>
      </c>
      <c r="BU158" s="6" t="s">
        <v>1079</v>
      </c>
      <c r="BV158" s="1">
        <f t="shared" si="59"/>
        <v>10</v>
      </c>
      <c r="BW158" s="1">
        <f t="shared" si="60"/>
        <v>5</v>
      </c>
      <c r="BX158" s="1">
        <f t="shared" si="61"/>
        <v>4</v>
      </c>
      <c r="BY158" s="1">
        <f t="shared" si="62"/>
        <v>7</v>
      </c>
      <c r="BZ158" s="1" t="str">
        <f t="shared" si="63"/>
        <v>AAA</v>
      </c>
      <c r="CA158" s="1" t="str">
        <f t="shared" si="64"/>
        <v>aAaa</v>
      </c>
      <c r="CB158" s="1" t="str">
        <f t="shared" si="65"/>
        <v>111</v>
      </c>
      <c r="CC158" s="1" t="str">
        <f t="shared" si="66"/>
        <v>0100</v>
      </c>
      <c r="CD158" s="1">
        <f t="shared" si="67"/>
        <v>3</v>
      </c>
      <c r="CE158" s="1">
        <f t="shared" si="68"/>
        <v>4</v>
      </c>
      <c r="CF158" s="12">
        <f t="shared" si="69"/>
        <v>1.1100000000000001E-3</v>
      </c>
      <c r="CG158" s="12">
        <f t="shared" si="70"/>
        <v>1E-3</v>
      </c>
      <c r="CH158" s="11">
        <f t="shared" si="71"/>
        <v>407000111.00099999</v>
      </c>
      <c r="CI158" s="1">
        <f t="shared" si="72"/>
        <v>0</v>
      </c>
      <c r="CJ158" s="6" t="s">
        <v>1079</v>
      </c>
      <c r="CK158" s="2">
        <f t="shared" si="81"/>
        <v>1</v>
      </c>
      <c r="CL158" s="2">
        <f t="shared" si="81"/>
        <v>1</v>
      </c>
      <c r="CM158" s="2">
        <f t="shared" si="81"/>
        <v>1</v>
      </c>
      <c r="CN158" s="2">
        <f t="shared" si="81"/>
        <v>0</v>
      </c>
      <c r="CO158" s="2">
        <f t="shared" si="81"/>
        <v>0</v>
      </c>
      <c r="CP158" s="2">
        <f t="shared" si="75"/>
        <v>3</v>
      </c>
      <c r="CQ158" s="2">
        <f t="shared" si="76"/>
        <v>0</v>
      </c>
      <c r="CR158" s="6" t="s">
        <v>1079</v>
      </c>
      <c r="CS158" s="2">
        <f t="shared" si="57"/>
        <v>-1</v>
      </c>
      <c r="CT158" s="2">
        <f t="shared" si="57"/>
        <v>1</v>
      </c>
      <c r="CU158" s="2">
        <f t="shared" si="57"/>
        <v>-1</v>
      </c>
      <c r="CV158" s="2">
        <f t="shared" si="57"/>
        <v>-1</v>
      </c>
      <c r="CW158" s="2">
        <f t="shared" si="57"/>
        <v>0</v>
      </c>
      <c r="CX158" s="2">
        <f t="shared" si="77"/>
        <v>1</v>
      </c>
      <c r="CY158" s="2">
        <f t="shared" si="78"/>
        <v>3</v>
      </c>
      <c r="CZ158" s="2">
        <f t="shared" si="82"/>
        <v>4</v>
      </c>
      <c r="DA158" s="2">
        <f t="shared" si="82"/>
        <v>3</v>
      </c>
      <c r="DB158" s="2">
        <f t="shared" si="79"/>
        <v>7</v>
      </c>
      <c r="DC158" s="1">
        <f>BT158*IF(BO158&lt;Params!$B$1,1,0)</f>
        <v>0</v>
      </c>
      <c r="DD158" s="1">
        <f t="shared" si="80"/>
        <v>0</v>
      </c>
      <c r="DE158" s="11">
        <f t="shared" si="73"/>
        <v>8703000111.0009995</v>
      </c>
      <c r="DF158" s="11">
        <f t="shared" si="74"/>
        <v>8796000111.0009995</v>
      </c>
    </row>
    <row r="159" spans="1:110" x14ac:dyDescent="0.45">
      <c r="A159" s="1">
        <v>578</v>
      </c>
      <c r="B159" s="1" t="s">
        <v>610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6" t="s">
        <v>1079</v>
      </c>
      <c r="BN159" s="1" t="s">
        <v>610</v>
      </c>
      <c r="BO159" s="1">
        <v>0</v>
      </c>
      <c r="BP159" s="6" t="s">
        <v>1079</v>
      </c>
      <c r="BQ159" s="1" t="str">
        <f t="shared" si="58"/>
        <v>AAA + aAaA</v>
      </c>
      <c r="BR159" s="3">
        <f>SUM($C159:BL159)</f>
        <v>0</v>
      </c>
      <c r="BS159" s="3">
        <f>MAX($C159:BL159)</f>
        <v>0</v>
      </c>
      <c r="BT159" s="1">
        <f>IF(BS159&gt;Params!$B$1,1,0)</f>
        <v>0</v>
      </c>
      <c r="BU159" s="6" t="s">
        <v>1079</v>
      </c>
      <c r="BV159" s="1">
        <f t="shared" si="59"/>
        <v>10</v>
      </c>
      <c r="BW159" s="1">
        <f t="shared" si="60"/>
        <v>5</v>
      </c>
      <c r="BX159" s="1">
        <f t="shared" si="61"/>
        <v>4</v>
      </c>
      <c r="BY159" s="1">
        <f t="shared" si="62"/>
        <v>7</v>
      </c>
      <c r="BZ159" s="1" t="str">
        <f t="shared" si="63"/>
        <v>AAA</v>
      </c>
      <c r="CA159" s="1" t="str">
        <f t="shared" si="64"/>
        <v>aAaA</v>
      </c>
      <c r="CB159" s="1" t="str">
        <f t="shared" si="65"/>
        <v>111</v>
      </c>
      <c r="CC159" s="1" t="str">
        <f t="shared" si="66"/>
        <v>0101</v>
      </c>
      <c r="CD159" s="1">
        <f t="shared" si="67"/>
        <v>3</v>
      </c>
      <c r="CE159" s="1">
        <f t="shared" si="68"/>
        <v>4</v>
      </c>
      <c r="CF159" s="12">
        <f t="shared" si="69"/>
        <v>1.1100000000000001E-3</v>
      </c>
      <c r="CG159" s="12">
        <f t="shared" si="70"/>
        <v>1.01E-3</v>
      </c>
      <c r="CH159" s="11">
        <f t="shared" si="71"/>
        <v>407000111.00101</v>
      </c>
      <c r="CI159" s="1">
        <f t="shared" si="72"/>
        <v>0</v>
      </c>
      <c r="CJ159" s="6" t="s">
        <v>1079</v>
      </c>
      <c r="CK159" s="2">
        <f t="shared" si="81"/>
        <v>1</v>
      </c>
      <c r="CL159" s="2">
        <f t="shared" si="81"/>
        <v>1</v>
      </c>
      <c r="CM159" s="2">
        <f t="shared" si="81"/>
        <v>1</v>
      </c>
      <c r="CN159" s="2">
        <f t="shared" si="81"/>
        <v>0</v>
      </c>
      <c r="CO159" s="2">
        <f t="shared" si="81"/>
        <v>0</v>
      </c>
      <c r="CP159" s="2">
        <f t="shared" si="75"/>
        <v>3</v>
      </c>
      <c r="CQ159" s="2">
        <f t="shared" si="76"/>
        <v>0</v>
      </c>
      <c r="CR159" s="6" t="s">
        <v>1079</v>
      </c>
      <c r="CS159" s="2">
        <f t="shared" si="57"/>
        <v>-1</v>
      </c>
      <c r="CT159" s="2">
        <f t="shared" si="57"/>
        <v>1</v>
      </c>
      <c r="CU159" s="2">
        <f t="shared" si="57"/>
        <v>-1</v>
      </c>
      <c r="CV159" s="2">
        <f t="shared" si="57"/>
        <v>1</v>
      </c>
      <c r="CW159" s="2">
        <f t="shared" si="57"/>
        <v>0</v>
      </c>
      <c r="CX159" s="2">
        <f t="shared" si="77"/>
        <v>2</v>
      </c>
      <c r="CY159" s="2">
        <f t="shared" si="78"/>
        <v>2</v>
      </c>
      <c r="CZ159" s="2">
        <f t="shared" si="82"/>
        <v>5</v>
      </c>
      <c r="DA159" s="2">
        <f t="shared" si="82"/>
        <v>2</v>
      </c>
      <c r="DB159" s="2">
        <f t="shared" si="79"/>
        <v>7</v>
      </c>
      <c r="DC159" s="1">
        <f>BT159*IF(BO159&lt;Params!$B$1,1,0)</f>
        <v>0</v>
      </c>
      <c r="DD159" s="1">
        <f t="shared" si="80"/>
        <v>0</v>
      </c>
      <c r="DE159" s="11">
        <f t="shared" si="73"/>
        <v>8702000111.0010109</v>
      </c>
      <c r="DF159" s="11">
        <f t="shared" si="74"/>
        <v>8797000111.0010109</v>
      </c>
    </row>
    <row r="160" spans="1:110" x14ac:dyDescent="0.45">
      <c r="A160" s="1">
        <v>591</v>
      </c>
      <c r="B160" s="1" t="s">
        <v>623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6" t="s">
        <v>1079</v>
      </c>
      <c r="BN160" s="1" t="s">
        <v>623</v>
      </c>
      <c r="BO160" s="1">
        <v>0</v>
      </c>
      <c r="BP160" s="6" t="s">
        <v>1079</v>
      </c>
      <c r="BQ160" s="1" t="str">
        <f t="shared" si="58"/>
        <v>AAA + aAAa</v>
      </c>
      <c r="BR160" s="3">
        <f>SUM($C160:BL160)</f>
        <v>0</v>
      </c>
      <c r="BS160" s="3">
        <f>MAX($C160:BL160)</f>
        <v>0</v>
      </c>
      <c r="BT160" s="1">
        <f>IF(BS160&gt;Params!$B$1,1,0)</f>
        <v>0</v>
      </c>
      <c r="BU160" s="6" t="s">
        <v>1079</v>
      </c>
      <c r="BV160" s="1">
        <f t="shared" si="59"/>
        <v>10</v>
      </c>
      <c r="BW160" s="1">
        <f t="shared" si="60"/>
        <v>5</v>
      </c>
      <c r="BX160" s="1">
        <f t="shared" si="61"/>
        <v>4</v>
      </c>
      <c r="BY160" s="1">
        <f t="shared" si="62"/>
        <v>7</v>
      </c>
      <c r="BZ160" s="1" t="str">
        <f t="shared" si="63"/>
        <v>AAA</v>
      </c>
      <c r="CA160" s="1" t="str">
        <f t="shared" si="64"/>
        <v>aAAa</v>
      </c>
      <c r="CB160" s="1" t="str">
        <f t="shared" si="65"/>
        <v>111</v>
      </c>
      <c r="CC160" s="1" t="str">
        <f t="shared" si="66"/>
        <v>0110</v>
      </c>
      <c r="CD160" s="1">
        <f t="shared" si="67"/>
        <v>3</v>
      </c>
      <c r="CE160" s="1">
        <f t="shared" si="68"/>
        <v>4</v>
      </c>
      <c r="CF160" s="12">
        <f t="shared" si="69"/>
        <v>1.1100000000000001E-3</v>
      </c>
      <c r="CG160" s="12">
        <f t="shared" si="70"/>
        <v>1.1000000000000001E-3</v>
      </c>
      <c r="CH160" s="11">
        <f t="shared" si="71"/>
        <v>407000111.0011</v>
      </c>
      <c r="CI160" s="1">
        <f t="shared" si="72"/>
        <v>0</v>
      </c>
      <c r="CJ160" s="6" t="s">
        <v>1079</v>
      </c>
      <c r="CK160" s="2">
        <f t="shared" si="81"/>
        <v>1</v>
      </c>
      <c r="CL160" s="2">
        <f t="shared" si="81"/>
        <v>1</v>
      </c>
      <c r="CM160" s="2">
        <f t="shared" si="81"/>
        <v>1</v>
      </c>
      <c r="CN160" s="2">
        <f t="shared" si="81"/>
        <v>0</v>
      </c>
      <c r="CO160" s="2">
        <f t="shared" si="81"/>
        <v>0</v>
      </c>
      <c r="CP160" s="2">
        <f t="shared" si="75"/>
        <v>3</v>
      </c>
      <c r="CQ160" s="2">
        <f t="shared" si="76"/>
        <v>0</v>
      </c>
      <c r="CR160" s="6" t="s">
        <v>1079</v>
      </c>
      <c r="CS160" s="2">
        <f t="shared" si="57"/>
        <v>-1</v>
      </c>
      <c r="CT160" s="2">
        <f t="shared" si="57"/>
        <v>1</v>
      </c>
      <c r="CU160" s="2">
        <f t="shared" si="57"/>
        <v>1</v>
      </c>
      <c r="CV160" s="2">
        <f t="shared" si="57"/>
        <v>-1</v>
      </c>
      <c r="CW160" s="2">
        <f t="shared" si="57"/>
        <v>0</v>
      </c>
      <c r="CX160" s="2">
        <f t="shared" si="77"/>
        <v>2</v>
      </c>
      <c r="CY160" s="2">
        <f t="shared" si="78"/>
        <v>2</v>
      </c>
      <c r="CZ160" s="2">
        <f t="shared" si="82"/>
        <v>5</v>
      </c>
      <c r="DA160" s="2">
        <f t="shared" si="82"/>
        <v>2</v>
      </c>
      <c r="DB160" s="2">
        <f t="shared" si="79"/>
        <v>7</v>
      </c>
      <c r="DC160" s="1">
        <f>BT160*IF(BO160&lt;Params!$B$1,1,0)</f>
        <v>0</v>
      </c>
      <c r="DD160" s="1">
        <f t="shared" si="80"/>
        <v>0</v>
      </c>
      <c r="DE160" s="11">
        <f t="shared" si="73"/>
        <v>8702000111.0011005</v>
      </c>
      <c r="DF160" s="11">
        <f t="shared" si="74"/>
        <v>8797000111.0011005</v>
      </c>
    </row>
    <row r="161" spans="1:110" x14ac:dyDescent="0.45">
      <c r="A161" s="1">
        <v>605</v>
      </c>
      <c r="B161" s="1" t="s">
        <v>637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6" t="s">
        <v>1079</v>
      </c>
      <c r="BN161" s="1" t="s">
        <v>637</v>
      </c>
      <c r="BO161" s="1">
        <v>0</v>
      </c>
      <c r="BP161" s="6" t="s">
        <v>1079</v>
      </c>
      <c r="BQ161" s="1" t="str">
        <f t="shared" si="58"/>
        <v>AAA + aAAA</v>
      </c>
      <c r="BR161" s="3">
        <f>SUM($C161:BL161)</f>
        <v>0</v>
      </c>
      <c r="BS161" s="3">
        <f>MAX($C161:BL161)</f>
        <v>0</v>
      </c>
      <c r="BT161" s="1">
        <f>IF(BS161&gt;Params!$B$1,1,0)</f>
        <v>0</v>
      </c>
      <c r="BU161" s="6" t="s">
        <v>1079</v>
      </c>
      <c r="BV161" s="1">
        <f t="shared" si="59"/>
        <v>10</v>
      </c>
      <c r="BW161" s="1">
        <f t="shared" si="60"/>
        <v>5</v>
      </c>
      <c r="BX161" s="1">
        <f t="shared" si="61"/>
        <v>4</v>
      </c>
      <c r="BY161" s="1">
        <f t="shared" si="62"/>
        <v>7</v>
      </c>
      <c r="BZ161" s="1" t="str">
        <f t="shared" si="63"/>
        <v>AAA</v>
      </c>
      <c r="CA161" s="1" t="str">
        <f t="shared" si="64"/>
        <v>aAAA</v>
      </c>
      <c r="CB161" s="1" t="str">
        <f t="shared" si="65"/>
        <v>111</v>
      </c>
      <c r="CC161" s="1" t="str">
        <f t="shared" si="66"/>
        <v>0111</v>
      </c>
      <c r="CD161" s="1">
        <f t="shared" si="67"/>
        <v>3</v>
      </c>
      <c r="CE161" s="1">
        <f t="shared" si="68"/>
        <v>4</v>
      </c>
      <c r="CF161" s="12">
        <f t="shared" si="69"/>
        <v>1.1100000000000001E-3</v>
      </c>
      <c r="CG161" s="12">
        <f t="shared" si="70"/>
        <v>1.1100000000000001E-3</v>
      </c>
      <c r="CH161" s="11">
        <f t="shared" si="71"/>
        <v>407000111.00111002</v>
      </c>
      <c r="CI161" s="1">
        <f t="shared" si="72"/>
        <v>0</v>
      </c>
      <c r="CJ161" s="6" t="s">
        <v>1079</v>
      </c>
      <c r="CK161" s="2">
        <f t="shared" si="81"/>
        <v>1</v>
      </c>
      <c r="CL161" s="2">
        <f t="shared" si="81"/>
        <v>1</v>
      </c>
      <c r="CM161" s="2">
        <f t="shared" si="81"/>
        <v>1</v>
      </c>
      <c r="CN161" s="2">
        <f t="shared" si="81"/>
        <v>0</v>
      </c>
      <c r="CO161" s="2">
        <f t="shared" si="81"/>
        <v>0</v>
      </c>
      <c r="CP161" s="2">
        <f t="shared" si="75"/>
        <v>3</v>
      </c>
      <c r="CQ161" s="2">
        <f t="shared" si="76"/>
        <v>0</v>
      </c>
      <c r="CR161" s="6" t="s">
        <v>1079</v>
      </c>
      <c r="CS161" s="2">
        <f t="shared" si="57"/>
        <v>-1</v>
      </c>
      <c r="CT161" s="2">
        <f t="shared" si="57"/>
        <v>1</v>
      </c>
      <c r="CU161" s="2">
        <f t="shared" si="57"/>
        <v>1</v>
      </c>
      <c r="CV161" s="2">
        <f t="shared" si="57"/>
        <v>1</v>
      </c>
      <c r="CW161" s="2">
        <f t="shared" si="57"/>
        <v>0</v>
      </c>
      <c r="CX161" s="2">
        <f t="shared" si="77"/>
        <v>3</v>
      </c>
      <c r="CY161" s="2">
        <f t="shared" si="78"/>
        <v>1</v>
      </c>
      <c r="CZ161" s="2">
        <f t="shared" si="82"/>
        <v>6</v>
      </c>
      <c r="DA161" s="2">
        <f t="shared" si="82"/>
        <v>1</v>
      </c>
      <c r="DB161" s="2">
        <f t="shared" si="79"/>
        <v>7</v>
      </c>
      <c r="DC161" s="1">
        <f>BT161*IF(BO161&lt;Params!$B$1,1,0)</f>
        <v>0</v>
      </c>
      <c r="DD161" s="1">
        <f t="shared" si="80"/>
        <v>0</v>
      </c>
      <c r="DE161" s="11">
        <f t="shared" si="73"/>
        <v>8701000111.0011101</v>
      </c>
      <c r="DF161" s="11">
        <f t="shared" si="74"/>
        <v>8798000111.0011101</v>
      </c>
    </row>
    <row r="162" spans="1:110" x14ac:dyDescent="0.45">
      <c r="A162" s="1">
        <v>109</v>
      </c>
      <c r="B162" s="1" t="s">
        <v>110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6" t="s">
        <v>1079</v>
      </c>
      <c r="BN162" s="1" t="s">
        <v>110</v>
      </c>
      <c r="BO162" s="1">
        <v>0.69146700000000005</v>
      </c>
      <c r="BP162" s="6" t="s">
        <v>1079</v>
      </c>
      <c r="BQ162" s="1" t="str">
        <f t="shared" si="58"/>
        <v>AAA + Aaaa</v>
      </c>
      <c r="BR162" s="3">
        <f>SUM($C162:BL162)</f>
        <v>0</v>
      </c>
      <c r="BS162" s="3">
        <f>MAX($C162:BL162)</f>
        <v>0</v>
      </c>
      <c r="BT162" s="1">
        <f>IF(BS162&gt;Params!$B$1,1,0)</f>
        <v>0</v>
      </c>
      <c r="BU162" s="6" t="s">
        <v>1079</v>
      </c>
      <c r="BV162" s="1">
        <f t="shared" si="59"/>
        <v>10</v>
      </c>
      <c r="BW162" s="1">
        <f t="shared" si="60"/>
        <v>5</v>
      </c>
      <c r="BX162" s="1">
        <f t="shared" si="61"/>
        <v>4</v>
      </c>
      <c r="BY162" s="1">
        <f t="shared" si="62"/>
        <v>7</v>
      </c>
      <c r="BZ162" s="1" t="str">
        <f t="shared" si="63"/>
        <v>AAA</v>
      </c>
      <c r="CA162" s="1" t="str">
        <f t="shared" si="64"/>
        <v>Aaaa</v>
      </c>
      <c r="CB162" s="1" t="str">
        <f t="shared" si="65"/>
        <v>111</v>
      </c>
      <c r="CC162" s="1" t="str">
        <f t="shared" si="66"/>
        <v>1000</v>
      </c>
      <c r="CD162" s="1">
        <f t="shared" si="67"/>
        <v>3</v>
      </c>
      <c r="CE162" s="1">
        <f t="shared" si="68"/>
        <v>4</v>
      </c>
      <c r="CF162" s="12">
        <f t="shared" si="69"/>
        <v>1.1100000000000001E-3</v>
      </c>
      <c r="CG162" s="12">
        <f t="shared" si="70"/>
        <v>0.01</v>
      </c>
      <c r="CH162" s="11">
        <f t="shared" si="71"/>
        <v>407000111.00999999</v>
      </c>
      <c r="CI162" s="1">
        <f t="shared" si="72"/>
        <v>0</v>
      </c>
      <c r="CJ162" s="6" t="s">
        <v>1079</v>
      </c>
      <c r="CK162" s="2">
        <f t="shared" si="81"/>
        <v>1</v>
      </c>
      <c r="CL162" s="2">
        <f t="shared" si="81"/>
        <v>1</v>
      </c>
      <c r="CM162" s="2">
        <f t="shared" si="81"/>
        <v>1</v>
      </c>
      <c r="CN162" s="2">
        <f t="shared" si="81"/>
        <v>0</v>
      </c>
      <c r="CO162" s="2">
        <f t="shared" si="81"/>
        <v>0</v>
      </c>
      <c r="CP162" s="2">
        <f t="shared" si="75"/>
        <v>3</v>
      </c>
      <c r="CQ162" s="2">
        <f t="shared" si="76"/>
        <v>0</v>
      </c>
      <c r="CR162" s="6" t="s">
        <v>1079</v>
      </c>
      <c r="CS162" s="2">
        <f t="shared" si="57"/>
        <v>1</v>
      </c>
      <c r="CT162" s="2">
        <f t="shared" si="57"/>
        <v>-1</v>
      </c>
      <c r="CU162" s="2">
        <f t="shared" si="57"/>
        <v>-1</v>
      </c>
      <c r="CV162" s="2">
        <f t="shared" si="57"/>
        <v>-1</v>
      </c>
      <c r="CW162" s="2">
        <f t="shared" si="57"/>
        <v>0</v>
      </c>
      <c r="CX162" s="2">
        <f t="shared" si="77"/>
        <v>1</v>
      </c>
      <c r="CY162" s="2">
        <f t="shared" si="78"/>
        <v>3</v>
      </c>
      <c r="CZ162" s="2">
        <f t="shared" si="82"/>
        <v>4</v>
      </c>
      <c r="DA162" s="2">
        <f t="shared" si="82"/>
        <v>3</v>
      </c>
      <c r="DB162" s="2">
        <f t="shared" si="79"/>
        <v>7</v>
      </c>
      <c r="DC162" s="1">
        <f>BT162*IF(BO162&lt;Params!$B$1,1,0)</f>
        <v>0</v>
      </c>
      <c r="DD162" s="1">
        <f t="shared" si="80"/>
        <v>0</v>
      </c>
      <c r="DE162" s="11">
        <f t="shared" si="73"/>
        <v>8703000111.0100002</v>
      </c>
      <c r="DF162" s="11">
        <f t="shared" si="74"/>
        <v>8796000111.0100002</v>
      </c>
    </row>
    <row r="163" spans="1:110" x14ac:dyDescent="0.45">
      <c r="A163" s="1">
        <v>95</v>
      </c>
      <c r="B163" s="1" t="s">
        <v>96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6" t="s">
        <v>1079</v>
      </c>
      <c r="BN163" s="1" t="s">
        <v>96</v>
      </c>
      <c r="BO163" s="1">
        <v>0</v>
      </c>
      <c r="BP163" s="6" t="s">
        <v>1079</v>
      </c>
      <c r="BQ163" s="1" t="str">
        <f t="shared" si="58"/>
        <v>AAA + AaaA</v>
      </c>
      <c r="BR163" s="3">
        <f>SUM($C163:BL163)</f>
        <v>0</v>
      </c>
      <c r="BS163" s="3">
        <f>MAX($C163:BL163)</f>
        <v>0</v>
      </c>
      <c r="BT163" s="1">
        <f>IF(BS163&gt;Params!$B$1,1,0)</f>
        <v>0</v>
      </c>
      <c r="BU163" s="6" t="s">
        <v>1079</v>
      </c>
      <c r="BV163" s="1">
        <f t="shared" si="59"/>
        <v>10</v>
      </c>
      <c r="BW163" s="1">
        <f t="shared" si="60"/>
        <v>5</v>
      </c>
      <c r="BX163" s="1">
        <f t="shared" si="61"/>
        <v>4</v>
      </c>
      <c r="BY163" s="1">
        <f t="shared" si="62"/>
        <v>7</v>
      </c>
      <c r="BZ163" s="1" t="str">
        <f t="shared" si="63"/>
        <v>AAA</v>
      </c>
      <c r="CA163" s="1" t="str">
        <f t="shared" si="64"/>
        <v>AaaA</v>
      </c>
      <c r="CB163" s="1" t="str">
        <f t="shared" si="65"/>
        <v>111</v>
      </c>
      <c r="CC163" s="1" t="str">
        <f t="shared" si="66"/>
        <v>1001</v>
      </c>
      <c r="CD163" s="1">
        <f t="shared" si="67"/>
        <v>3</v>
      </c>
      <c r="CE163" s="1">
        <f t="shared" si="68"/>
        <v>4</v>
      </c>
      <c r="CF163" s="12">
        <f t="shared" si="69"/>
        <v>1.1100000000000001E-3</v>
      </c>
      <c r="CG163" s="12">
        <f t="shared" si="70"/>
        <v>1.001E-2</v>
      </c>
      <c r="CH163" s="11">
        <f t="shared" si="71"/>
        <v>407000111.01001</v>
      </c>
      <c r="CI163" s="1">
        <f t="shared" si="72"/>
        <v>0</v>
      </c>
      <c r="CJ163" s="6" t="s">
        <v>1079</v>
      </c>
      <c r="CK163" s="2">
        <f t="shared" si="81"/>
        <v>1</v>
      </c>
      <c r="CL163" s="2">
        <f t="shared" si="81"/>
        <v>1</v>
      </c>
      <c r="CM163" s="2">
        <f t="shared" si="81"/>
        <v>1</v>
      </c>
      <c r="CN163" s="2">
        <f t="shared" si="81"/>
        <v>0</v>
      </c>
      <c r="CO163" s="2">
        <f t="shared" si="81"/>
        <v>0</v>
      </c>
      <c r="CP163" s="2">
        <f t="shared" si="75"/>
        <v>3</v>
      </c>
      <c r="CQ163" s="2">
        <f t="shared" si="76"/>
        <v>0</v>
      </c>
      <c r="CR163" s="6" t="s">
        <v>1079</v>
      </c>
      <c r="CS163" s="2">
        <f t="shared" si="57"/>
        <v>1</v>
      </c>
      <c r="CT163" s="2">
        <f t="shared" si="57"/>
        <v>-1</v>
      </c>
      <c r="CU163" s="2">
        <f t="shared" si="57"/>
        <v>-1</v>
      </c>
      <c r="CV163" s="2">
        <f t="shared" si="57"/>
        <v>1</v>
      </c>
      <c r="CW163" s="2">
        <f t="shared" si="57"/>
        <v>0</v>
      </c>
      <c r="CX163" s="2">
        <f t="shared" si="77"/>
        <v>2</v>
      </c>
      <c r="CY163" s="2">
        <f t="shared" si="78"/>
        <v>2</v>
      </c>
      <c r="CZ163" s="2">
        <f t="shared" si="82"/>
        <v>5</v>
      </c>
      <c r="DA163" s="2">
        <f t="shared" si="82"/>
        <v>2</v>
      </c>
      <c r="DB163" s="2">
        <f t="shared" si="79"/>
        <v>7</v>
      </c>
      <c r="DC163" s="1">
        <f>BT163*IF(BO163&lt;Params!$B$1,1,0)</f>
        <v>0</v>
      </c>
      <c r="DD163" s="1">
        <f t="shared" si="80"/>
        <v>0</v>
      </c>
      <c r="DE163" s="11">
        <f t="shared" si="73"/>
        <v>8702000111.0100098</v>
      </c>
      <c r="DF163" s="11">
        <f t="shared" si="74"/>
        <v>8797000111.0100098</v>
      </c>
    </row>
    <row r="164" spans="1:110" x14ac:dyDescent="0.45">
      <c r="A164" s="1">
        <v>82</v>
      </c>
      <c r="B164" s="1" t="s">
        <v>83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6" t="s">
        <v>1079</v>
      </c>
      <c r="BN164" s="1" t="s">
        <v>83</v>
      </c>
      <c r="BO164" s="1">
        <v>0</v>
      </c>
      <c r="BP164" s="6" t="s">
        <v>1079</v>
      </c>
      <c r="BQ164" s="1" t="str">
        <f t="shared" si="58"/>
        <v>AAA + AaAa</v>
      </c>
      <c r="BR164" s="3">
        <f>SUM($C164:BL164)</f>
        <v>0</v>
      </c>
      <c r="BS164" s="3">
        <f>MAX($C164:BL164)</f>
        <v>0</v>
      </c>
      <c r="BT164" s="1">
        <f>IF(BS164&gt;Params!$B$1,1,0)</f>
        <v>0</v>
      </c>
      <c r="BU164" s="6" t="s">
        <v>1079</v>
      </c>
      <c r="BV164" s="1">
        <f t="shared" si="59"/>
        <v>10</v>
      </c>
      <c r="BW164" s="1">
        <f t="shared" si="60"/>
        <v>5</v>
      </c>
      <c r="BX164" s="1">
        <f t="shared" si="61"/>
        <v>4</v>
      </c>
      <c r="BY164" s="1">
        <f t="shared" si="62"/>
        <v>7</v>
      </c>
      <c r="BZ164" s="1" t="str">
        <f t="shared" si="63"/>
        <v>AAA</v>
      </c>
      <c r="CA164" s="1" t="str">
        <f t="shared" si="64"/>
        <v>AaAa</v>
      </c>
      <c r="CB164" s="1" t="str">
        <f t="shared" si="65"/>
        <v>111</v>
      </c>
      <c r="CC164" s="1" t="str">
        <f t="shared" si="66"/>
        <v>1010</v>
      </c>
      <c r="CD164" s="1">
        <f t="shared" si="67"/>
        <v>3</v>
      </c>
      <c r="CE164" s="1">
        <f t="shared" si="68"/>
        <v>4</v>
      </c>
      <c r="CF164" s="12">
        <f t="shared" si="69"/>
        <v>1.1100000000000001E-3</v>
      </c>
      <c r="CG164" s="12">
        <f t="shared" si="70"/>
        <v>1.01E-2</v>
      </c>
      <c r="CH164" s="11">
        <f t="shared" si="71"/>
        <v>407000111.01010001</v>
      </c>
      <c r="CI164" s="1">
        <f t="shared" si="72"/>
        <v>0</v>
      </c>
      <c r="CJ164" s="6" t="s">
        <v>1079</v>
      </c>
      <c r="CK164" s="2">
        <f t="shared" si="81"/>
        <v>1</v>
      </c>
      <c r="CL164" s="2">
        <f t="shared" si="81"/>
        <v>1</v>
      </c>
      <c r="CM164" s="2">
        <f t="shared" si="81"/>
        <v>1</v>
      </c>
      <c r="CN164" s="2">
        <f t="shared" si="81"/>
        <v>0</v>
      </c>
      <c r="CO164" s="2">
        <f t="shared" si="81"/>
        <v>0</v>
      </c>
      <c r="CP164" s="2">
        <f t="shared" si="75"/>
        <v>3</v>
      </c>
      <c r="CQ164" s="2">
        <f t="shared" si="76"/>
        <v>0</v>
      </c>
      <c r="CR164" s="6" t="s">
        <v>1079</v>
      </c>
      <c r="CS164" s="2">
        <f t="shared" si="57"/>
        <v>1</v>
      </c>
      <c r="CT164" s="2">
        <f t="shared" si="57"/>
        <v>-1</v>
      </c>
      <c r="CU164" s="2">
        <f t="shared" si="57"/>
        <v>1</v>
      </c>
      <c r="CV164" s="2">
        <f t="shared" si="57"/>
        <v>-1</v>
      </c>
      <c r="CW164" s="2">
        <f t="shared" si="57"/>
        <v>0</v>
      </c>
      <c r="CX164" s="2">
        <f t="shared" si="77"/>
        <v>2</v>
      </c>
      <c r="CY164" s="2">
        <f t="shared" si="78"/>
        <v>2</v>
      </c>
      <c r="CZ164" s="2">
        <f t="shared" si="82"/>
        <v>5</v>
      </c>
      <c r="DA164" s="2">
        <f t="shared" si="82"/>
        <v>2</v>
      </c>
      <c r="DB164" s="2">
        <f t="shared" si="79"/>
        <v>7</v>
      </c>
      <c r="DC164" s="1">
        <f>BT164*IF(BO164&lt;Params!$B$1,1,0)</f>
        <v>0</v>
      </c>
      <c r="DD164" s="1">
        <f t="shared" si="80"/>
        <v>0</v>
      </c>
      <c r="DE164" s="11">
        <f t="shared" si="73"/>
        <v>8702000111.0100994</v>
      </c>
      <c r="DF164" s="11">
        <f t="shared" si="74"/>
        <v>8797000111.0100994</v>
      </c>
    </row>
    <row r="165" spans="1:110" x14ac:dyDescent="0.45">
      <c r="A165" s="1">
        <v>70</v>
      </c>
      <c r="B165" s="1" t="s">
        <v>71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6" t="s">
        <v>1079</v>
      </c>
      <c r="BN165" s="1" t="s">
        <v>71</v>
      </c>
      <c r="BO165" s="1">
        <v>0</v>
      </c>
      <c r="BP165" s="6" t="s">
        <v>1079</v>
      </c>
      <c r="BQ165" s="1" t="str">
        <f t="shared" si="58"/>
        <v>AAA + AaAA</v>
      </c>
      <c r="BR165" s="3">
        <f>SUM($C165:BL165)</f>
        <v>0</v>
      </c>
      <c r="BS165" s="3">
        <f>MAX($C165:BL165)</f>
        <v>0</v>
      </c>
      <c r="BT165" s="1">
        <f>IF(BS165&gt;Params!$B$1,1,0)</f>
        <v>0</v>
      </c>
      <c r="BU165" s="6" t="s">
        <v>1079</v>
      </c>
      <c r="BV165" s="1">
        <f t="shared" si="59"/>
        <v>10</v>
      </c>
      <c r="BW165" s="1">
        <f t="shared" si="60"/>
        <v>5</v>
      </c>
      <c r="BX165" s="1">
        <f t="shared" si="61"/>
        <v>4</v>
      </c>
      <c r="BY165" s="1">
        <f t="shared" si="62"/>
        <v>7</v>
      </c>
      <c r="BZ165" s="1" t="str">
        <f t="shared" si="63"/>
        <v>AAA</v>
      </c>
      <c r="CA165" s="1" t="str">
        <f t="shared" si="64"/>
        <v>AaAA</v>
      </c>
      <c r="CB165" s="1" t="str">
        <f t="shared" si="65"/>
        <v>111</v>
      </c>
      <c r="CC165" s="1" t="str">
        <f t="shared" si="66"/>
        <v>1011</v>
      </c>
      <c r="CD165" s="1">
        <f t="shared" si="67"/>
        <v>3</v>
      </c>
      <c r="CE165" s="1">
        <f t="shared" si="68"/>
        <v>4</v>
      </c>
      <c r="CF165" s="12">
        <f t="shared" si="69"/>
        <v>1.1100000000000001E-3</v>
      </c>
      <c r="CG165" s="12">
        <f t="shared" si="70"/>
        <v>1.0109999999999999E-2</v>
      </c>
      <c r="CH165" s="11">
        <f t="shared" si="71"/>
        <v>407000111.01011002</v>
      </c>
      <c r="CI165" s="1">
        <f t="shared" si="72"/>
        <v>0</v>
      </c>
      <c r="CJ165" s="6" t="s">
        <v>1079</v>
      </c>
      <c r="CK165" s="2">
        <f t="shared" si="81"/>
        <v>1</v>
      </c>
      <c r="CL165" s="2">
        <f t="shared" si="81"/>
        <v>1</v>
      </c>
      <c r="CM165" s="2">
        <f t="shared" si="81"/>
        <v>1</v>
      </c>
      <c r="CN165" s="2">
        <f t="shared" si="81"/>
        <v>0</v>
      </c>
      <c r="CO165" s="2">
        <f t="shared" si="81"/>
        <v>0</v>
      </c>
      <c r="CP165" s="2">
        <f t="shared" si="75"/>
        <v>3</v>
      </c>
      <c r="CQ165" s="2">
        <f t="shared" si="76"/>
        <v>0</v>
      </c>
      <c r="CR165" s="6" t="s">
        <v>1079</v>
      </c>
      <c r="CS165" s="2">
        <f t="shared" si="57"/>
        <v>1</v>
      </c>
      <c r="CT165" s="2">
        <f t="shared" si="57"/>
        <v>-1</v>
      </c>
      <c r="CU165" s="2">
        <f t="shared" si="57"/>
        <v>1</v>
      </c>
      <c r="CV165" s="2">
        <f t="shared" si="57"/>
        <v>1</v>
      </c>
      <c r="CW165" s="2">
        <f t="shared" si="57"/>
        <v>0</v>
      </c>
      <c r="CX165" s="2">
        <f t="shared" si="77"/>
        <v>3</v>
      </c>
      <c r="CY165" s="2">
        <f t="shared" si="78"/>
        <v>1</v>
      </c>
      <c r="CZ165" s="2">
        <f t="shared" si="82"/>
        <v>6</v>
      </c>
      <c r="DA165" s="2">
        <f t="shared" si="82"/>
        <v>1</v>
      </c>
      <c r="DB165" s="2">
        <f t="shared" si="79"/>
        <v>7</v>
      </c>
      <c r="DC165" s="1">
        <f>BT165*IF(BO165&lt;Params!$B$1,1,0)</f>
        <v>0</v>
      </c>
      <c r="DD165" s="1">
        <f t="shared" si="80"/>
        <v>0</v>
      </c>
      <c r="DE165" s="11">
        <f t="shared" si="73"/>
        <v>8701000111.0101109</v>
      </c>
      <c r="DF165" s="11">
        <f t="shared" si="74"/>
        <v>8798000111.0101109</v>
      </c>
    </row>
    <row r="166" spans="1:110" x14ac:dyDescent="0.45">
      <c r="A166" s="1">
        <v>59</v>
      </c>
      <c r="B166" s="1" t="s">
        <v>60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6" t="s">
        <v>1079</v>
      </c>
      <c r="BN166" s="1" t="s">
        <v>60</v>
      </c>
      <c r="BO166" s="1">
        <v>0</v>
      </c>
      <c r="BP166" s="6" t="s">
        <v>1079</v>
      </c>
      <c r="BQ166" s="1" t="str">
        <f t="shared" si="58"/>
        <v>AAA + AAaa</v>
      </c>
      <c r="BR166" s="3">
        <f>SUM($C166:BL166)</f>
        <v>0</v>
      </c>
      <c r="BS166" s="3">
        <f>MAX($C166:BL166)</f>
        <v>0</v>
      </c>
      <c r="BT166" s="1">
        <f>IF(BS166&gt;Params!$B$1,1,0)</f>
        <v>0</v>
      </c>
      <c r="BU166" s="6" t="s">
        <v>1079</v>
      </c>
      <c r="BV166" s="1">
        <f t="shared" si="59"/>
        <v>10</v>
      </c>
      <c r="BW166" s="1">
        <f t="shared" si="60"/>
        <v>5</v>
      </c>
      <c r="BX166" s="1">
        <f t="shared" si="61"/>
        <v>4</v>
      </c>
      <c r="BY166" s="1">
        <f t="shared" si="62"/>
        <v>7</v>
      </c>
      <c r="BZ166" s="1" t="str">
        <f t="shared" si="63"/>
        <v>AAA</v>
      </c>
      <c r="CA166" s="1" t="str">
        <f t="shared" si="64"/>
        <v>AAaa</v>
      </c>
      <c r="CB166" s="1" t="str">
        <f t="shared" si="65"/>
        <v>111</v>
      </c>
      <c r="CC166" s="1" t="str">
        <f t="shared" si="66"/>
        <v>1100</v>
      </c>
      <c r="CD166" s="1">
        <f t="shared" si="67"/>
        <v>3</v>
      </c>
      <c r="CE166" s="1">
        <f t="shared" si="68"/>
        <v>4</v>
      </c>
      <c r="CF166" s="12">
        <f t="shared" si="69"/>
        <v>1.1100000000000001E-3</v>
      </c>
      <c r="CG166" s="12">
        <f t="shared" si="70"/>
        <v>1.0999999999999999E-2</v>
      </c>
      <c r="CH166" s="11">
        <f t="shared" si="71"/>
        <v>407000111.01099998</v>
      </c>
      <c r="CI166" s="1">
        <f t="shared" si="72"/>
        <v>0</v>
      </c>
      <c r="CJ166" s="6" t="s">
        <v>1079</v>
      </c>
      <c r="CK166" s="2">
        <f t="shared" si="81"/>
        <v>1</v>
      </c>
      <c r="CL166" s="2">
        <f t="shared" si="81"/>
        <v>1</v>
      </c>
      <c r="CM166" s="2">
        <f t="shared" si="81"/>
        <v>1</v>
      </c>
      <c r="CN166" s="2">
        <f t="shared" si="81"/>
        <v>0</v>
      </c>
      <c r="CO166" s="2">
        <f t="shared" si="81"/>
        <v>0</v>
      </c>
      <c r="CP166" s="2">
        <f t="shared" si="75"/>
        <v>3</v>
      </c>
      <c r="CQ166" s="2">
        <f t="shared" si="76"/>
        <v>0</v>
      </c>
      <c r="CR166" s="6" t="s">
        <v>1079</v>
      </c>
      <c r="CS166" s="2">
        <f t="shared" si="57"/>
        <v>1</v>
      </c>
      <c r="CT166" s="2">
        <f t="shared" si="57"/>
        <v>1</v>
      </c>
      <c r="CU166" s="2">
        <f t="shared" si="57"/>
        <v>-1</v>
      </c>
      <c r="CV166" s="2">
        <f t="shared" si="57"/>
        <v>-1</v>
      </c>
      <c r="CW166" s="2">
        <f t="shared" si="57"/>
        <v>0</v>
      </c>
      <c r="CX166" s="2">
        <f t="shared" si="77"/>
        <v>2</v>
      </c>
      <c r="CY166" s="2">
        <f t="shared" si="78"/>
        <v>2</v>
      </c>
      <c r="CZ166" s="2">
        <f t="shared" si="82"/>
        <v>5</v>
      </c>
      <c r="DA166" s="2">
        <f t="shared" si="82"/>
        <v>2</v>
      </c>
      <c r="DB166" s="2">
        <f t="shared" si="79"/>
        <v>7</v>
      </c>
      <c r="DC166" s="1">
        <f>BT166*IF(BO166&lt;Params!$B$1,1,0)</f>
        <v>0</v>
      </c>
      <c r="DD166" s="1">
        <f t="shared" si="80"/>
        <v>0</v>
      </c>
      <c r="DE166" s="11">
        <f t="shared" si="73"/>
        <v>8702000111.0109997</v>
      </c>
      <c r="DF166" s="11">
        <f t="shared" si="74"/>
        <v>8797000111.0109997</v>
      </c>
    </row>
    <row r="167" spans="1:110" x14ac:dyDescent="0.45">
      <c r="A167" s="1">
        <v>49</v>
      </c>
      <c r="B167" s="1" t="s">
        <v>50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6" t="s">
        <v>1079</v>
      </c>
      <c r="BN167" s="1" t="s">
        <v>50</v>
      </c>
      <c r="BO167" s="1">
        <v>0</v>
      </c>
      <c r="BP167" s="6" t="s">
        <v>1079</v>
      </c>
      <c r="BQ167" s="1" t="str">
        <f t="shared" si="58"/>
        <v>AAA + AAaA</v>
      </c>
      <c r="BR167" s="3">
        <f>SUM($C167:BL167)</f>
        <v>0</v>
      </c>
      <c r="BS167" s="3">
        <f>MAX($C167:BL167)</f>
        <v>0</v>
      </c>
      <c r="BT167" s="1">
        <f>IF(BS167&gt;Params!$B$1,1,0)</f>
        <v>0</v>
      </c>
      <c r="BU167" s="6" t="s">
        <v>1079</v>
      </c>
      <c r="BV167" s="1">
        <f t="shared" si="59"/>
        <v>10</v>
      </c>
      <c r="BW167" s="1">
        <f t="shared" si="60"/>
        <v>5</v>
      </c>
      <c r="BX167" s="1">
        <f t="shared" si="61"/>
        <v>4</v>
      </c>
      <c r="BY167" s="1">
        <f t="shared" si="62"/>
        <v>7</v>
      </c>
      <c r="BZ167" s="1" t="str">
        <f t="shared" si="63"/>
        <v>AAA</v>
      </c>
      <c r="CA167" s="1" t="str">
        <f t="shared" si="64"/>
        <v>AAaA</v>
      </c>
      <c r="CB167" s="1" t="str">
        <f t="shared" si="65"/>
        <v>111</v>
      </c>
      <c r="CC167" s="1" t="str">
        <f t="shared" si="66"/>
        <v>1101</v>
      </c>
      <c r="CD167" s="1">
        <f t="shared" si="67"/>
        <v>3</v>
      </c>
      <c r="CE167" s="1">
        <f t="shared" si="68"/>
        <v>4</v>
      </c>
      <c r="CF167" s="12">
        <f t="shared" si="69"/>
        <v>1.1100000000000001E-3</v>
      </c>
      <c r="CG167" s="12">
        <f t="shared" si="70"/>
        <v>1.1010000000000001E-2</v>
      </c>
      <c r="CH167" s="11">
        <f t="shared" si="71"/>
        <v>407000111.01100999</v>
      </c>
      <c r="CI167" s="1">
        <f t="shared" si="72"/>
        <v>0</v>
      </c>
      <c r="CJ167" s="6" t="s">
        <v>1079</v>
      </c>
      <c r="CK167" s="2">
        <f t="shared" si="81"/>
        <v>1</v>
      </c>
      <c r="CL167" s="2">
        <f t="shared" si="81"/>
        <v>1</v>
      </c>
      <c r="CM167" s="2">
        <f t="shared" si="81"/>
        <v>1</v>
      </c>
      <c r="CN167" s="2">
        <f t="shared" si="81"/>
        <v>0</v>
      </c>
      <c r="CO167" s="2">
        <f t="shared" si="81"/>
        <v>0</v>
      </c>
      <c r="CP167" s="2">
        <f t="shared" si="75"/>
        <v>3</v>
      </c>
      <c r="CQ167" s="2">
        <f t="shared" si="76"/>
        <v>0</v>
      </c>
      <c r="CR167" s="6" t="s">
        <v>1079</v>
      </c>
      <c r="CS167" s="2">
        <f t="shared" si="57"/>
        <v>1</v>
      </c>
      <c r="CT167" s="2">
        <f t="shared" si="57"/>
        <v>1</v>
      </c>
      <c r="CU167" s="2">
        <f t="shared" si="57"/>
        <v>-1</v>
      </c>
      <c r="CV167" s="2">
        <f t="shared" si="57"/>
        <v>1</v>
      </c>
      <c r="CW167" s="2">
        <f t="shared" si="57"/>
        <v>0</v>
      </c>
      <c r="CX167" s="2">
        <f t="shared" si="77"/>
        <v>3</v>
      </c>
      <c r="CY167" s="2">
        <f t="shared" si="78"/>
        <v>1</v>
      </c>
      <c r="CZ167" s="2">
        <f t="shared" si="82"/>
        <v>6</v>
      </c>
      <c r="DA167" s="2">
        <f t="shared" si="82"/>
        <v>1</v>
      </c>
      <c r="DB167" s="2">
        <f t="shared" si="79"/>
        <v>7</v>
      </c>
      <c r="DC167" s="1">
        <f>BT167*IF(BO167&lt;Params!$B$1,1,0)</f>
        <v>0</v>
      </c>
      <c r="DD167" s="1">
        <f t="shared" si="80"/>
        <v>0</v>
      </c>
      <c r="DE167" s="11">
        <f t="shared" si="73"/>
        <v>8701000111.0110092</v>
      </c>
      <c r="DF167" s="11">
        <f t="shared" si="74"/>
        <v>8798000111.0110092</v>
      </c>
    </row>
    <row r="168" spans="1:110" x14ac:dyDescent="0.45">
      <c r="A168" s="1">
        <v>40</v>
      </c>
      <c r="B168" s="1" t="s">
        <v>41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6" t="s">
        <v>1079</v>
      </c>
      <c r="BN168" s="1" t="s">
        <v>41</v>
      </c>
      <c r="BO168" s="1">
        <v>0</v>
      </c>
      <c r="BP168" s="6" t="s">
        <v>1079</v>
      </c>
      <c r="BQ168" s="1" t="str">
        <f t="shared" si="58"/>
        <v>AAA + AAAa</v>
      </c>
      <c r="BR168" s="3">
        <f>SUM($C168:BL168)</f>
        <v>0</v>
      </c>
      <c r="BS168" s="3">
        <f>MAX($C168:BL168)</f>
        <v>0</v>
      </c>
      <c r="BT168" s="1">
        <f>IF(BS168&gt;Params!$B$1,1,0)</f>
        <v>0</v>
      </c>
      <c r="BU168" s="6" t="s">
        <v>1079</v>
      </c>
      <c r="BV168" s="1">
        <f t="shared" si="59"/>
        <v>10</v>
      </c>
      <c r="BW168" s="1">
        <f t="shared" si="60"/>
        <v>5</v>
      </c>
      <c r="BX168" s="1">
        <f t="shared" si="61"/>
        <v>4</v>
      </c>
      <c r="BY168" s="1">
        <f t="shared" si="62"/>
        <v>7</v>
      </c>
      <c r="BZ168" s="1" t="str">
        <f t="shared" si="63"/>
        <v>AAA</v>
      </c>
      <c r="CA168" s="1" t="str">
        <f t="shared" si="64"/>
        <v>AAAa</v>
      </c>
      <c r="CB168" s="1" t="str">
        <f t="shared" si="65"/>
        <v>111</v>
      </c>
      <c r="CC168" s="1" t="str">
        <f t="shared" si="66"/>
        <v>1110</v>
      </c>
      <c r="CD168" s="1">
        <f t="shared" si="67"/>
        <v>3</v>
      </c>
      <c r="CE168" s="1">
        <f t="shared" si="68"/>
        <v>4</v>
      </c>
      <c r="CF168" s="12">
        <f t="shared" si="69"/>
        <v>1.1100000000000001E-3</v>
      </c>
      <c r="CG168" s="12">
        <f t="shared" si="70"/>
        <v>1.11E-2</v>
      </c>
      <c r="CH168" s="11">
        <f t="shared" si="71"/>
        <v>407000111.01109999</v>
      </c>
      <c r="CI168" s="1">
        <f t="shared" si="72"/>
        <v>0</v>
      </c>
      <c r="CJ168" s="6" t="s">
        <v>1079</v>
      </c>
      <c r="CK168" s="2">
        <f t="shared" si="81"/>
        <v>1</v>
      </c>
      <c r="CL168" s="2">
        <f t="shared" si="81"/>
        <v>1</v>
      </c>
      <c r="CM168" s="2">
        <f t="shared" si="81"/>
        <v>1</v>
      </c>
      <c r="CN168" s="2">
        <f t="shared" si="81"/>
        <v>0</v>
      </c>
      <c r="CO168" s="2">
        <f t="shared" si="81"/>
        <v>0</v>
      </c>
      <c r="CP168" s="2">
        <f t="shared" si="75"/>
        <v>3</v>
      </c>
      <c r="CQ168" s="2">
        <f t="shared" si="76"/>
        <v>0</v>
      </c>
      <c r="CR168" s="6" t="s">
        <v>1079</v>
      </c>
      <c r="CS168" s="2">
        <f t="shared" si="57"/>
        <v>1</v>
      </c>
      <c r="CT168" s="2">
        <f t="shared" si="57"/>
        <v>1</v>
      </c>
      <c r="CU168" s="2">
        <f t="shared" si="57"/>
        <v>1</v>
      </c>
      <c r="CV168" s="2">
        <f t="shared" si="57"/>
        <v>-1</v>
      </c>
      <c r="CW168" s="2">
        <f t="shared" si="57"/>
        <v>0</v>
      </c>
      <c r="CX168" s="2">
        <f t="shared" si="77"/>
        <v>3</v>
      </c>
      <c r="CY168" s="2">
        <f t="shared" si="78"/>
        <v>1</v>
      </c>
      <c r="CZ168" s="2">
        <f t="shared" si="82"/>
        <v>6</v>
      </c>
      <c r="DA168" s="2">
        <f t="shared" si="82"/>
        <v>1</v>
      </c>
      <c r="DB168" s="2">
        <f t="shared" si="79"/>
        <v>7</v>
      </c>
      <c r="DC168" s="1">
        <f>BT168*IF(BO168&lt;Params!$B$1,1,0)</f>
        <v>0</v>
      </c>
      <c r="DD168" s="1">
        <f t="shared" si="80"/>
        <v>0</v>
      </c>
      <c r="DE168" s="11">
        <f t="shared" si="73"/>
        <v>8701000111.0111008</v>
      </c>
      <c r="DF168" s="11">
        <f t="shared" si="74"/>
        <v>8798000111.0111008</v>
      </c>
    </row>
    <row r="169" spans="1:110" x14ac:dyDescent="0.45">
      <c r="A169" s="1">
        <v>32</v>
      </c>
      <c r="B169" s="1" t="s">
        <v>33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6" t="s">
        <v>1079</v>
      </c>
      <c r="BN169" s="1" t="s">
        <v>33</v>
      </c>
      <c r="BO169" s="1">
        <v>0</v>
      </c>
      <c r="BP169" s="6" t="s">
        <v>1079</v>
      </c>
      <c r="BQ169" s="1" t="str">
        <f t="shared" si="58"/>
        <v>AAA + AAAA</v>
      </c>
      <c r="BR169" s="3">
        <f>SUM($C169:BL169)</f>
        <v>0</v>
      </c>
      <c r="BS169" s="3">
        <f>MAX($C169:BL169)</f>
        <v>0</v>
      </c>
      <c r="BT169" s="1">
        <f>IF(BS169&gt;Params!$B$1,1,0)</f>
        <v>0</v>
      </c>
      <c r="BU169" s="6" t="s">
        <v>1079</v>
      </c>
      <c r="BV169" s="1">
        <f t="shared" si="59"/>
        <v>10</v>
      </c>
      <c r="BW169" s="1">
        <f t="shared" si="60"/>
        <v>5</v>
      </c>
      <c r="BX169" s="1">
        <f t="shared" si="61"/>
        <v>4</v>
      </c>
      <c r="BY169" s="1">
        <f t="shared" si="62"/>
        <v>7</v>
      </c>
      <c r="BZ169" s="1" t="str">
        <f t="shared" si="63"/>
        <v>AAA</v>
      </c>
      <c r="CA169" s="1" t="str">
        <f t="shared" si="64"/>
        <v>AAAA</v>
      </c>
      <c r="CB169" s="1" t="str">
        <f t="shared" si="65"/>
        <v>111</v>
      </c>
      <c r="CC169" s="1" t="str">
        <f t="shared" si="66"/>
        <v>1111</v>
      </c>
      <c r="CD169" s="1">
        <f t="shared" si="67"/>
        <v>3</v>
      </c>
      <c r="CE169" s="1">
        <f t="shared" si="68"/>
        <v>4</v>
      </c>
      <c r="CF169" s="12">
        <f t="shared" si="69"/>
        <v>1.1100000000000001E-3</v>
      </c>
      <c r="CG169" s="12">
        <f t="shared" si="70"/>
        <v>1.111E-2</v>
      </c>
      <c r="CH169" s="11">
        <f t="shared" si="71"/>
        <v>407000111.01111001</v>
      </c>
      <c r="CI169" s="1">
        <f t="shared" si="72"/>
        <v>0</v>
      </c>
      <c r="CJ169" s="6" t="s">
        <v>1079</v>
      </c>
      <c r="CK169" s="2">
        <f t="shared" si="81"/>
        <v>1</v>
      </c>
      <c r="CL169" s="2">
        <f t="shared" si="81"/>
        <v>1</v>
      </c>
      <c r="CM169" s="2">
        <f t="shared" si="81"/>
        <v>1</v>
      </c>
      <c r="CN169" s="2">
        <f t="shared" si="81"/>
        <v>0</v>
      </c>
      <c r="CO169" s="2">
        <f t="shared" si="81"/>
        <v>0</v>
      </c>
      <c r="CP169" s="2">
        <f t="shared" si="75"/>
        <v>3</v>
      </c>
      <c r="CQ169" s="2">
        <f t="shared" si="76"/>
        <v>0</v>
      </c>
      <c r="CR169" s="6" t="s">
        <v>1079</v>
      </c>
      <c r="CS169" s="2">
        <f t="shared" si="57"/>
        <v>1</v>
      </c>
      <c r="CT169" s="2">
        <f t="shared" si="57"/>
        <v>1</v>
      </c>
      <c r="CU169" s="2">
        <f t="shared" si="57"/>
        <v>1</v>
      </c>
      <c r="CV169" s="2">
        <f t="shared" si="57"/>
        <v>1</v>
      </c>
      <c r="CW169" s="2">
        <f t="shared" si="57"/>
        <v>0</v>
      </c>
      <c r="CX169" s="2">
        <f t="shared" si="77"/>
        <v>4</v>
      </c>
      <c r="CY169" s="2">
        <f t="shared" si="78"/>
        <v>0</v>
      </c>
      <c r="CZ169" s="2">
        <f t="shared" si="82"/>
        <v>7</v>
      </c>
      <c r="DA169" s="2">
        <f t="shared" si="82"/>
        <v>0</v>
      </c>
      <c r="DB169" s="2">
        <f t="shared" si="79"/>
        <v>7</v>
      </c>
      <c r="DC169" s="1">
        <f>BT169*IF(BO169&lt;Params!$B$1,1,0)</f>
        <v>0</v>
      </c>
      <c r="DD169" s="1">
        <f t="shared" si="80"/>
        <v>0</v>
      </c>
      <c r="DE169" s="11">
        <f t="shared" si="73"/>
        <v>8700000111.0111103</v>
      </c>
      <c r="DF169" s="11">
        <f t="shared" si="74"/>
        <v>8799000111.0111103</v>
      </c>
    </row>
    <row r="170" spans="1:110" x14ac:dyDescent="0.45">
      <c r="A170" s="1">
        <v>616</v>
      </c>
      <c r="B170" s="1" t="s">
        <v>648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6" t="s">
        <v>1079</v>
      </c>
      <c r="BN170" s="1" t="s">
        <v>648</v>
      </c>
      <c r="BO170" s="1">
        <v>0</v>
      </c>
      <c r="BP170" s="6" t="s">
        <v>1079</v>
      </c>
      <c r="BQ170" s="1" t="str">
        <f t="shared" si="58"/>
        <v>Aaaa + aAAA</v>
      </c>
      <c r="BR170" s="3">
        <f>SUM($C170:BL170)</f>
        <v>0</v>
      </c>
      <c r="BS170" s="3">
        <f>MAX($C170:BL170)</f>
        <v>0</v>
      </c>
      <c r="BT170" s="1">
        <f>IF(BS170&gt;Params!$B$1,1,0)</f>
        <v>0</v>
      </c>
      <c r="BU170" s="6" t="s">
        <v>1079</v>
      </c>
      <c r="BV170" s="1">
        <f t="shared" si="59"/>
        <v>11</v>
      </c>
      <c r="BW170" s="1">
        <f t="shared" si="60"/>
        <v>6</v>
      </c>
      <c r="BX170" s="1">
        <f t="shared" si="61"/>
        <v>4</v>
      </c>
      <c r="BY170" s="1">
        <f t="shared" si="62"/>
        <v>8</v>
      </c>
      <c r="BZ170" s="1" t="str">
        <f t="shared" si="63"/>
        <v>Aaaa</v>
      </c>
      <c r="CA170" s="1" t="str">
        <f t="shared" si="64"/>
        <v>aAAA</v>
      </c>
      <c r="CB170" s="1" t="str">
        <f t="shared" si="65"/>
        <v>1000</v>
      </c>
      <c r="CC170" s="1" t="str">
        <f t="shared" si="66"/>
        <v>0111</v>
      </c>
      <c r="CD170" s="1">
        <f t="shared" si="67"/>
        <v>4</v>
      </c>
      <c r="CE170" s="1">
        <f t="shared" si="68"/>
        <v>4</v>
      </c>
      <c r="CF170" s="12">
        <f t="shared" si="69"/>
        <v>0.01</v>
      </c>
      <c r="CG170" s="12">
        <f t="shared" si="70"/>
        <v>1.1100000000000001E-3</v>
      </c>
      <c r="CH170" s="11">
        <f t="shared" si="71"/>
        <v>408001000.00111002</v>
      </c>
      <c r="CI170" s="1">
        <f t="shared" si="72"/>
        <v>0</v>
      </c>
      <c r="CJ170" s="6" t="s">
        <v>1079</v>
      </c>
      <c r="CK170" s="2">
        <f t="shared" si="81"/>
        <v>1</v>
      </c>
      <c r="CL170" s="2">
        <f t="shared" si="81"/>
        <v>-1</v>
      </c>
      <c r="CM170" s="2">
        <f t="shared" si="81"/>
        <v>-1</v>
      </c>
      <c r="CN170" s="2">
        <f t="shared" si="81"/>
        <v>-1</v>
      </c>
      <c r="CO170" s="2">
        <f t="shared" si="81"/>
        <v>0</v>
      </c>
      <c r="CP170" s="2">
        <f t="shared" si="75"/>
        <v>1</v>
      </c>
      <c r="CQ170" s="2">
        <f t="shared" si="76"/>
        <v>3</v>
      </c>
      <c r="CR170" s="6" t="s">
        <v>1079</v>
      </c>
      <c r="CS170" s="2">
        <f t="shared" si="57"/>
        <v>-1</v>
      </c>
      <c r="CT170" s="2">
        <f t="shared" si="57"/>
        <v>1</v>
      </c>
      <c r="CU170" s="2">
        <f t="shared" si="57"/>
        <v>1</v>
      </c>
      <c r="CV170" s="2">
        <f t="shared" si="57"/>
        <v>1</v>
      </c>
      <c r="CW170" s="2">
        <f t="shared" si="57"/>
        <v>0</v>
      </c>
      <c r="CX170" s="2">
        <f t="shared" si="77"/>
        <v>3</v>
      </c>
      <c r="CY170" s="2">
        <f t="shared" si="78"/>
        <v>1</v>
      </c>
      <c r="CZ170" s="2">
        <f t="shared" si="82"/>
        <v>4</v>
      </c>
      <c r="DA170" s="2">
        <f t="shared" si="82"/>
        <v>4</v>
      </c>
      <c r="DB170" s="2">
        <f t="shared" si="79"/>
        <v>8</v>
      </c>
      <c r="DC170" s="1">
        <f>BT170*IF(BO170&lt;Params!$B$1,1,0)</f>
        <v>0</v>
      </c>
      <c r="DD170" s="1">
        <f t="shared" si="80"/>
        <v>0</v>
      </c>
      <c r="DE170" s="11">
        <f t="shared" si="73"/>
        <v>8831001000.0011101</v>
      </c>
      <c r="DF170" s="11">
        <f t="shared" si="74"/>
        <v>8868001000.0011101</v>
      </c>
    </row>
    <row r="171" spans="1:110" x14ac:dyDescent="0.45">
      <c r="A171" s="1">
        <v>120</v>
      </c>
      <c r="B171" s="1" t="s">
        <v>121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6" t="s">
        <v>1079</v>
      </c>
      <c r="BN171" s="1" t="s">
        <v>121</v>
      </c>
      <c r="BO171" s="1">
        <v>0</v>
      </c>
      <c r="BP171" s="6" t="s">
        <v>1079</v>
      </c>
      <c r="BQ171" s="1" t="str">
        <f t="shared" si="58"/>
        <v>Aaaa + Aaaa</v>
      </c>
      <c r="BR171" s="3">
        <f>SUM($C171:BL171)</f>
        <v>0</v>
      </c>
      <c r="BS171" s="3">
        <f>MAX($C171:BL171)</f>
        <v>0</v>
      </c>
      <c r="BT171" s="1">
        <f>IF(BS171&gt;Params!$B$1,1,0)</f>
        <v>0</v>
      </c>
      <c r="BU171" s="6" t="s">
        <v>1079</v>
      </c>
      <c r="BV171" s="1">
        <f t="shared" si="59"/>
        <v>11</v>
      </c>
      <c r="BW171" s="1">
        <f t="shared" si="60"/>
        <v>6</v>
      </c>
      <c r="BX171" s="1">
        <f t="shared" si="61"/>
        <v>4</v>
      </c>
      <c r="BY171" s="1">
        <f t="shared" si="62"/>
        <v>8</v>
      </c>
      <c r="BZ171" s="1" t="str">
        <f t="shared" si="63"/>
        <v>Aaaa</v>
      </c>
      <c r="CA171" s="1" t="str">
        <f t="shared" si="64"/>
        <v>Aaaa</v>
      </c>
      <c r="CB171" s="1" t="str">
        <f t="shared" si="65"/>
        <v>1000</v>
      </c>
      <c r="CC171" s="1" t="str">
        <f t="shared" si="66"/>
        <v>1000</v>
      </c>
      <c r="CD171" s="1">
        <f t="shared" si="67"/>
        <v>4</v>
      </c>
      <c r="CE171" s="1">
        <f t="shared" si="68"/>
        <v>4</v>
      </c>
      <c r="CF171" s="12">
        <f t="shared" si="69"/>
        <v>0.01</v>
      </c>
      <c r="CG171" s="12">
        <f t="shared" si="70"/>
        <v>0.01</v>
      </c>
      <c r="CH171" s="11">
        <f t="shared" si="71"/>
        <v>408001000.00999999</v>
      </c>
      <c r="CI171" s="1">
        <f t="shared" si="72"/>
        <v>0</v>
      </c>
      <c r="CJ171" s="6" t="s">
        <v>1079</v>
      </c>
      <c r="CK171" s="2">
        <f t="shared" si="81"/>
        <v>1</v>
      </c>
      <c r="CL171" s="2">
        <f t="shared" si="81"/>
        <v>-1</v>
      </c>
      <c r="CM171" s="2">
        <f t="shared" si="81"/>
        <v>-1</v>
      </c>
      <c r="CN171" s="2">
        <f t="shared" si="81"/>
        <v>-1</v>
      </c>
      <c r="CO171" s="2">
        <f t="shared" si="81"/>
        <v>0</v>
      </c>
      <c r="CP171" s="2">
        <f t="shared" si="75"/>
        <v>1</v>
      </c>
      <c r="CQ171" s="2">
        <f t="shared" si="76"/>
        <v>3</v>
      </c>
      <c r="CR171" s="6" t="s">
        <v>1079</v>
      </c>
      <c r="CS171" s="2">
        <f t="shared" si="57"/>
        <v>1</v>
      </c>
      <c r="CT171" s="2">
        <f t="shared" si="57"/>
        <v>-1</v>
      </c>
      <c r="CU171" s="2">
        <f t="shared" si="57"/>
        <v>-1</v>
      </c>
      <c r="CV171" s="2">
        <f t="shared" si="57"/>
        <v>-1</v>
      </c>
      <c r="CW171" s="2">
        <f t="shared" si="57"/>
        <v>0</v>
      </c>
      <c r="CX171" s="2">
        <f t="shared" si="77"/>
        <v>1</v>
      </c>
      <c r="CY171" s="2">
        <f t="shared" si="78"/>
        <v>3</v>
      </c>
      <c r="CZ171" s="2">
        <f t="shared" si="82"/>
        <v>2</v>
      </c>
      <c r="DA171" s="2">
        <f t="shared" si="82"/>
        <v>6</v>
      </c>
      <c r="DB171" s="2">
        <f t="shared" si="79"/>
        <v>8</v>
      </c>
      <c r="DC171" s="1">
        <f>BT171*IF(BO171&lt;Params!$B$1,1,0)</f>
        <v>0</v>
      </c>
      <c r="DD171" s="1">
        <f t="shared" si="80"/>
        <v>0</v>
      </c>
      <c r="DE171" s="11">
        <f t="shared" si="73"/>
        <v>8833001000.0100002</v>
      </c>
      <c r="DF171" s="11">
        <f t="shared" si="74"/>
        <v>8866001000.0100002</v>
      </c>
    </row>
    <row r="172" spans="1:110" x14ac:dyDescent="0.45">
      <c r="A172" s="1">
        <v>601</v>
      </c>
      <c r="B172" s="1" t="s">
        <v>633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6" t="s">
        <v>1079</v>
      </c>
      <c r="BN172" s="1" t="s">
        <v>633</v>
      </c>
      <c r="BO172" s="1">
        <v>0</v>
      </c>
      <c r="BP172" s="6" t="s">
        <v>1079</v>
      </c>
      <c r="BQ172" s="1" t="str">
        <f t="shared" si="58"/>
        <v>AaaA + aAAa</v>
      </c>
      <c r="BR172" s="3">
        <f>SUM($C172:BL172)</f>
        <v>0</v>
      </c>
      <c r="BS172" s="3">
        <f>MAX($C172:BL172)</f>
        <v>0</v>
      </c>
      <c r="BT172" s="1">
        <f>IF(BS172&gt;Params!$B$1,1,0)</f>
        <v>0</v>
      </c>
      <c r="BU172" s="6" t="s">
        <v>1079</v>
      </c>
      <c r="BV172" s="1">
        <f t="shared" si="59"/>
        <v>11</v>
      </c>
      <c r="BW172" s="1">
        <f t="shared" si="60"/>
        <v>6</v>
      </c>
      <c r="BX172" s="1">
        <f t="shared" si="61"/>
        <v>4</v>
      </c>
      <c r="BY172" s="1">
        <f t="shared" si="62"/>
        <v>8</v>
      </c>
      <c r="BZ172" s="1" t="str">
        <f t="shared" si="63"/>
        <v>AaaA</v>
      </c>
      <c r="CA172" s="1" t="str">
        <f t="shared" si="64"/>
        <v>aAAa</v>
      </c>
      <c r="CB172" s="1" t="str">
        <f t="shared" si="65"/>
        <v>1001</v>
      </c>
      <c r="CC172" s="1" t="str">
        <f t="shared" si="66"/>
        <v>0110</v>
      </c>
      <c r="CD172" s="1">
        <f t="shared" si="67"/>
        <v>4</v>
      </c>
      <c r="CE172" s="1">
        <f t="shared" si="68"/>
        <v>4</v>
      </c>
      <c r="CF172" s="12">
        <f t="shared" si="69"/>
        <v>1.001E-2</v>
      </c>
      <c r="CG172" s="12">
        <f t="shared" si="70"/>
        <v>1.1000000000000001E-3</v>
      </c>
      <c r="CH172" s="11">
        <f t="shared" si="71"/>
        <v>408001001.0011</v>
      </c>
      <c r="CI172" s="1">
        <f t="shared" si="72"/>
        <v>0</v>
      </c>
      <c r="CJ172" s="6" t="s">
        <v>1079</v>
      </c>
      <c r="CK172" s="2">
        <f t="shared" si="81"/>
        <v>1</v>
      </c>
      <c r="CL172" s="2">
        <f t="shared" si="81"/>
        <v>-1</v>
      </c>
      <c r="CM172" s="2">
        <f t="shared" si="81"/>
        <v>-1</v>
      </c>
      <c r="CN172" s="2">
        <f t="shared" si="81"/>
        <v>1</v>
      </c>
      <c r="CO172" s="2">
        <f t="shared" si="81"/>
        <v>0</v>
      </c>
      <c r="CP172" s="2">
        <f t="shared" si="75"/>
        <v>2</v>
      </c>
      <c r="CQ172" s="2">
        <f t="shared" si="76"/>
        <v>2</v>
      </c>
      <c r="CR172" s="6" t="s">
        <v>1079</v>
      </c>
      <c r="CS172" s="2">
        <f t="shared" ref="CS172:CW222" si="83">IF(LEN($CA172)&gt;=CS$1,IF(CODE(MID($CA172,CS$1,1))=CODE("A"),1,-1),0)</f>
        <v>-1</v>
      </c>
      <c r="CT172" s="2">
        <f t="shared" si="83"/>
        <v>1</v>
      </c>
      <c r="CU172" s="2">
        <f t="shared" si="83"/>
        <v>1</v>
      </c>
      <c r="CV172" s="2">
        <f t="shared" si="83"/>
        <v>-1</v>
      </c>
      <c r="CW172" s="2">
        <f t="shared" si="83"/>
        <v>0</v>
      </c>
      <c r="CX172" s="2">
        <f t="shared" si="77"/>
        <v>2</v>
      </c>
      <c r="CY172" s="2">
        <f t="shared" si="78"/>
        <v>2</v>
      </c>
      <c r="CZ172" s="2">
        <f t="shared" si="82"/>
        <v>4</v>
      </c>
      <c r="DA172" s="2">
        <f t="shared" si="82"/>
        <v>4</v>
      </c>
      <c r="DB172" s="2">
        <f t="shared" si="79"/>
        <v>8</v>
      </c>
      <c r="DC172" s="1">
        <f>BT172*IF(BO172&lt;Params!$B$1,1,0)</f>
        <v>0</v>
      </c>
      <c r="DD172" s="1">
        <f t="shared" si="80"/>
        <v>0</v>
      </c>
      <c r="DE172" s="11">
        <f t="shared" si="73"/>
        <v>8822001001.0011005</v>
      </c>
      <c r="DF172" s="11">
        <f t="shared" si="74"/>
        <v>8877001001.0011005</v>
      </c>
    </row>
    <row r="173" spans="1:110" x14ac:dyDescent="0.45">
      <c r="A173" s="1">
        <v>615</v>
      </c>
      <c r="B173" s="1" t="s">
        <v>647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6" t="s">
        <v>1079</v>
      </c>
      <c r="BN173" s="1" t="s">
        <v>647</v>
      </c>
      <c r="BO173" s="1">
        <v>0</v>
      </c>
      <c r="BP173" s="6" t="s">
        <v>1079</v>
      </c>
      <c r="BQ173" s="1" t="str">
        <f t="shared" si="58"/>
        <v>AaaA + aAAA</v>
      </c>
      <c r="BR173" s="3">
        <f>SUM($C173:BL173)</f>
        <v>0</v>
      </c>
      <c r="BS173" s="3">
        <f>MAX($C173:BL173)</f>
        <v>0</v>
      </c>
      <c r="BT173" s="1">
        <f>IF(BS173&gt;Params!$B$1,1,0)</f>
        <v>0</v>
      </c>
      <c r="BU173" s="6" t="s">
        <v>1079</v>
      </c>
      <c r="BV173" s="1">
        <f t="shared" si="59"/>
        <v>11</v>
      </c>
      <c r="BW173" s="1">
        <f t="shared" si="60"/>
        <v>6</v>
      </c>
      <c r="BX173" s="1">
        <f t="shared" si="61"/>
        <v>4</v>
      </c>
      <c r="BY173" s="1">
        <f t="shared" si="62"/>
        <v>8</v>
      </c>
      <c r="BZ173" s="1" t="str">
        <f t="shared" si="63"/>
        <v>AaaA</v>
      </c>
      <c r="CA173" s="1" t="str">
        <f t="shared" si="64"/>
        <v>aAAA</v>
      </c>
      <c r="CB173" s="1" t="str">
        <f t="shared" si="65"/>
        <v>1001</v>
      </c>
      <c r="CC173" s="1" t="str">
        <f t="shared" si="66"/>
        <v>0111</v>
      </c>
      <c r="CD173" s="1">
        <f t="shared" si="67"/>
        <v>4</v>
      </c>
      <c r="CE173" s="1">
        <f t="shared" si="68"/>
        <v>4</v>
      </c>
      <c r="CF173" s="12">
        <f t="shared" si="69"/>
        <v>1.001E-2</v>
      </c>
      <c r="CG173" s="12">
        <f t="shared" si="70"/>
        <v>1.1100000000000001E-3</v>
      </c>
      <c r="CH173" s="11">
        <f t="shared" si="71"/>
        <v>408001001.00111002</v>
      </c>
      <c r="CI173" s="1">
        <f t="shared" si="72"/>
        <v>0</v>
      </c>
      <c r="CJ173" s="6" t="s">
        <v>1079</v>
      </c>
      <c r="CK173" s="2">
        <f t="shared" si="81"/>
        <v>1</v>
      </c>
      <c r="CL173" s="2">
        <f t="shared" si="81"/>
        <v>-1</v>
      </c>
      <c r="CM173" s="2">
        <f t="shared" si="81"/>
        <v>-1</v>
      </c>
      <c r="CN173" s="2">
        <f t="shared" si="81"/>
        <v>1</v>
      </c>
      <c r="CO173" s="2">
        <f t="shared" si="81"/>
        <v>0</v>
      </c>
      <c r="CP173" s="2">
        <f t="shared" si="75"/>
        <v>2</v>
      </c>
      <c r="CQ173" s="2">
        <f t="shared" si="76"/>
        <v>2</v>
      </c>
      <c r="CR173" s="6" t="s">
        <v>1079</v>
      </c>
      <c r="CS173" s="2">
        <f t="shared" si="83"/>
        <v>-1</v>
      </c>
      <c r="CT173" s="2">
        <f t="shared" si="83"/>
        <v>1</v>
      </c>
      <c r="CU173" s="2">
        <f t="shared" si="83"/>
        <v>1</v>
      </c>
      <c r="CV173" s="2">
        <f t="shared" si="83"/>
        <v>1</v>
      </c>
      <c r="CW173" s="2">
        <f t="shared" si="83"/>
        <v>0</v>
      </c>
      <c r="CX173" s="2">
        <f t="shared" si="77"/>
        <v>3</v>
      </c>
      <c r="CY173" s="2">
        <f t="shared" si="78"/>
        <v>1</v>
      </c>
      <c r="CZ173" s="2">
        <f t="shared" si="82"/>
        <v>5</v>
      </c>
      <c r="DA173" s="2">
        <f t="shared" si="82"/>
        <v>3</v>
      </c>
      <c r="DB173" s="2">
        <f t="shared" si="79"/>
        <v>8</v>
      </c>
      <c r="DC173" s="1">
        <f>BT173*IF(BO173&lt;Params!$B$1,1,0)</f>
        <v>0</v>
      </c>
      <c r="DD173" s="1">
        <f t="shared" si="80"/>
        <v>0</v>
      </c>
      <c r="DE173" s="11">
        <f t="shared" si="73"/>
        <v>8821001001.0011101</v>
      </c>
      <c r="DF173" s="11">
        <f t="shared" si="74"/>
        <v>8878001001.0011101</v>
      </c>
    </row>
    <row r="174" spans="1:110" x14ac:dyDescent="0.45">
      <c r="A174" s="1">
        <v>119</v>
      </c>
      <c r="B174" s="1" t="s">
        <v>120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6" t="s">
        <v>1079</v>
      </c>
      <c r="BN174" s="1" t="s">
        <v>120</v>
      </c>
      <c r="BO174" s="1">
        <v>0</v>
      </c>
      <c r="BP174" s="6" t="s">
        <v>1079</v>
      </c>
      <c r="BQ174" s="1" t="str">
        <f t="shared" si="58"/>
        <v>AaaA + Aaaa</v>
      </c>
      <c r="BR174" s="3">
        <f>SUM($C174:BL174)</f>
        <v>0</v>
      </c>
      <c r="BS174" s="3">
        <f>MAX($C174:BL174)</f>
        <v>0</v>
      </c>
      <c r="BT174" s="1">
        <f>IF(BS174&gt;Params!$B$1,1,0)</f>
        <v>0</v>
      </c>
      <c r="BU174" s="6" t="s">
        <v>1079</v>
      </c>
      <c r="BV174" s="1">
        <f t="shared" si="59"/>
        <v>11</v>
      </c>
      <c r="BW174" s="1">
        <f t="shared" si="60"/>
        <v>6</v>
      </c>
      <c r="BX174" s="1">
        <f t="shared" si="61"/>
        <v>4</v>
      </c>
      <c r="BY174" s="1">
        <f t="shared" si="62"/>
        <v>8</v>
      </c>
      <c r="BZ174" s="1" t="str">
        <f t="shared" si="63"/>
        <v>AaaA</v>
      </c>
      <c r="CA174" s="1" t="str">
        <f t="shared" si="64"/>
        <v>Aaaa</v>
      </c>
      <c r="CB174" s="1" t="str">
        <f t="shared" si="65"/>
        <v>1001</v>
      </c>
      <c r="CC174" s="1" t="str">
        <f t="shared" si="66"/>
        <v>1000</v>
      </c>
      <c r="CD174" s="1">
        <f t="shared" si="67"/>
        <v>4</v>
      </c>
      <c r="CE174" s="1">
        <f t="shared" si="68"/>
        <v>4</v>
      </c>
      <c r="CF174" s="12">
        <f t="shared" si="69"/>
        <v>1.001E-2</v>
      </c>
      <c r="CG174" s="12">
        <f t="shared" si="70"/>
        <v>0.01</v>
      </c>
      <c r="CH174" s="11">
        <f t="shared" si="71"/>
        <v>408001001.00999999</v>
      </c>
      <c r="CI174" s="1">
        <f t="shared" si="72"/>
        <v>0</v>
      </c>
      <c r="CJ174" s="6" t="s">
        <v>1079</v>
      </c>
      <c r="CK174" s="2">
        <f t="shared" si="81"/>
        <v>1</v>
      </c>
      <c r="CL174" s="2">
        <f t="shared" si="81"/>
        <v>-1</v>
      </c>
      <c r="CM174" s="2">
        <f t="shared" si="81"/>
        <v>-1</v>
      </c>
      <c r="CN174" s="2">
        <f t="shared" si="81"/>
        <v>1</v>
      </c>
      <c r="CO174" s="2">
        <f t="shared" si="81"/>
        <v>0</v>
      </c>
      <c r="CP174" s="2">
        <f t="shared" si="75"/>
        <v>2</v>
      </c>
      <c r="CQ174" s="2">
        <f t="shared" si="76"/>
        <v>2</v>
      </c>
      <c r="CR174" s="6" t="s">
        <v>1079</v>
      </c>
      <c r="CS174" s="2">
        <f t="shared" si="83"/>
        <v>1</v>
      </c>
      <c r="CT174" s="2">
        <f t="shared" si="83"/>
        <v>-1</v>
      </c>
      <c r="CU174" s="2">
        <f t="shared" si="83"/>
        <v>-1</v>
      </c>
      <c r="CV174" s="2">
        <f t="shared" si="83"/>
        <v>-1</v>
      </c>
      <c r="CW174" s="2">
        <f t="shared" si="83"/>
        <v>0</v>
      </c>
      <c r="CX174" s="2">
        <f t="shared" si="77"/>
        <v>1</v>
      </c>
      <c r="CY174" s="2">
        <f t="shared" si="78"/>
        <v>3</v>
      </c>
      <c r="CZ174" s="2">
        <f t="shared" si="82"/>
        <v>3</v>
      </c>
      <c r="DA174" s="2">
        <f t="shared" si="82"/>
        <v>5</v>
      </c>
      <c r="DB174" s="2">
        <f t="shared" si="79"/>
        <v>8</v>
      </c>
      <c r="DC174" s="1">
        <f>BT174*IF(BO174&lt;Params!$B$1,1,0)</f>
        <v>0</v>
      </c>
      <c r="DD174" s="1">
        <f t="shared" si="80"/>
        <v>0</v>
      </c>
      <c r="DE174" s="11">
        <f t="shared" si="73"/>
        <v>8823001001.0100002</v>
      </c>
      <c r="DF174" s="11">
        <f t="shared" si="74"/>
        <v>8876001001.0100002</v>
      </c>
    </row>
    <row r="175" spans="1:110" x14ac:dyDescent="0.45">
      <c r="A175" s="1">
        <v>105</v>
      </c>
      <c r="B175" s="1" t="s">
        <v>106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6" t="s">
        <v>1079</v>
      </c>
      <c r="BN175" s="1" t="s">
        <v>106</v>
      </c>
      <c r="BO175" s="1">
        <v>0</v>
      </c>
      <c r="BP175" s="6" t="s">
        <v>1079</v>
      </c>
      <c r="BQ175" s="1" t="str">
        <f t="shared" si="58"/>
        <v>AaaA + AaaA</v>
      </c>
      <c r="BR175" s="3">
        <f>SUM($C175:BL175)</f>
        <v>0</v>
      </c>
      <c r="BS175" s="3">
        <f>MAX($C175:BL175)</f>
        <v>0</v>
      </c>
      <c r="BT175" s="1">
        <f>IF(BS175&gt;Params!$B$1,1,0)</f>
        <v>0</v>
      </c>
      <c r="BU175" s="6" t="s">
        <v>1079</v>
      </c>
      <c r="BV175" s="1">
        <f t="shared" si="59"/>
        <v>11</v>
      </c>
      <c r="BW175" s="1">
        <f t="shared" si="60"/>
        <v>6</v>
      </c>
      <c r="BX175" s="1">
        <f t="shared" si="61"/>
        <v>4</v>
      </c>
      <c r="BY175" s="1">
        <f t="shared" si="62"/>
        <v>8</v>
      </c>
      <c r="BZ175" s="1" t="str">
        <f t="shared" si="63"/>
        <v>AaaA</v>
      </c>
      <c r="CA175" s="1" t="str">
        <f t="shared" si="64"/>
        <v>AaaA</v>
      </c>
      <c r="CB175" s="1" t="str">
        <f t="shared" si="65"/>
        <v>1001</v>
      </c>
      <c r="CC175" s="1" t="str">
        <f t="shared" si="66"/>
        <v>1001</v>
      </c>
      <c r="CD175" s="1">
        <f t="shared" si="67"/>
        <v>4</v>
      </c>
      <c r="CE175" s="1">
        <f t="shared" si="68"/>
        <v>4</v>
      </c>
      <c r="CF175" s="12">
        <f t="shared" si="69"/>
        <v>1.001E-2</v>
      </c>
      <c r="CG175" s="12">
        <f t="shared" si="70"/>
        <v>1.001E-2</v>
      </c>
      <c r="CH175" s="11">
        <f t="shared" si="71"/>
        <v>408001001.01001</v>
      </c>
      <c r="CI175" s="1">
        <f t="shared" si="72"/>
        <v>0</v>
      </c>
      <c r="CJ175" s="6" t="s">
        <v>1079</v>
      </c>
      <c r="CK175" s="2">
        <f t="shared" si="81"/>
        <v>1</v>
      </c>
      <c r="CL175" s="2">
        <f t="shared" si="81"/>
        <v>-1</v>
      </c>
      <c r="CM175" s="2">
        <f t="shared" si="81"/>
        <v>-1</v>
      </c>
      <c r="CN175" s="2">
        <f t="shared" si="81"/>
        <v>1</v>
      </c>
      <c r="CO175" s="2">
        <f t="shared" si="81"/>
        <v>0</v>
      </c>
      <c r="CP175" s="2">
        <f t="shared" si="75"/>
        <v>2</v>
      </c>
      <c r="CQ175" s="2">
        <f t="shared" si="76"/>
        <v>2</v>
      </c>
      <c r="CR175" s="6" t="s">
        <v>1079</v>
      </c>
      <c r="CS175" s="2">
        <f t="shared" si="83"/>
        <v>1</v>
      </c>
      <c r="CT175" s="2">
        <f t="shared" si="83"/>
        <v>-1</v>
      </c>
      <c r="CU175" s="2">
        <f t="shared" si="83"/>
        <v>-1</v>
      </c>
      <c r="CV175" s="2">
        <f t="shared" si="83"/>
        <v>1</v>
      </c>
      <c r="CW175" s="2">
        <f t="shared" si="83"/>
        <v>0</v>
      </c>
      <c r="CX175" s="2">
        <f t="shared" si="77"/>
        <v>2</v>
      </c>
      <c r="CY175" s="2">
        <f t="shared" si="78"/>
        <v>2</v>
      </c>
      <c r="CZ175" s="2">
        <f t="shared" si="82"/>
        <v>4</v>
      </c>
      <c r="DA175" s="2">
        <f t="shared" si="82"/>
        <v>4</v>
      </c>
      <c r="DB175" s="2">
        <f t="shared" si="79"/>
        <v>8</v>
      </c>
      <c r="DC175" s="1">
        <f>BT175*IF(BO175&lt;Params!$B$1,1,0)</f>
        <v>0</v>
      </c>
      <c r="DD175" s="1">
        <f t="shared" si="80"/>
        <v>0</v>
      </c>
      <c r="DE175" s="11">
        <f t="shared" si="73"/>
        <v>8822001001.0100098</v>
      </c>
      <c r="DF175" s="11">
        <f t="shared" si="74"/>
        <v>8877001001.0100098</v>
      </c>
    </row>
    <row r="176" spans="1:110" x14ac:dyDescent="0.45">
      <c r="A176" s="1">
        <v>587</v>
      </c>
      <c r="B176" s="1" t="s">
        <v>619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6" t="s">
        <v>1079</v>
      </c>
      <c r="BN176" s="1" t="s">
        <v>619</v>
      </c>
      <c r="BO176" s="1">
        <v>0</v>
      </c>
      <c r="BP176" s="6" t="s">
        <v>1079</v>
      </c>
      <c r="BQ176" s="1" t="str">
        <f t="shared" si="58"/>
        <v>AaAa + aAaA</v>
      </c>
      <c r="BR176" s="3">
        <f>SUM($C176:BL176)</f>
        <v>0</v>
      </c>
      <c r="BS176" s="3">
        <f>MAX($C176:BL176)</f>
        <v>0</v>
      </c>
      <c r="BT176" s="1">
        <f>IF(BS176&gt;Params!$B$1,1,0)</f>
        <v>0</v>
      </c>
      <c r="BU176" s="6" t="s">
        <v>1079</v>
      </c>
      <c r="BV176" s="1">
        <f t="shared" si="59"/>
        <v>11</v>
      </c>
      <c r="BW176" s="1">
        <f t="shared" si="60"/>
        <v>6</v>
      </c>
      <c r="BX176" s="1">
        <f t="shared" si="61"/>
        <v>4</v>
      </c>
      <c r="BY176" s="1">
        <f t="shared" si="62"/>
        <v>8</v>
      </c>
      <c r="BZ176" s="1" t="str">
        <f t="shared" si="63"/>
        <v>AaAa</v>
      </c>
      <c r="CA176" s="1" t="str">
        <f t="shared" si="64"/>
        <v>aAaA</v>
      </c>
      <c r="CB176" s="1" t="str">
        <f t="shared" si="65"/>
        <v>1010</v>
      </c>
      <c r="CC176" s="1" t="str">
        <f t="shared" si="66"/>
        <v>0101</v>
      </c>
      <c r="CD176" s="1">
        <f t="shared" si="67"/>
        <v>4</v>
      </c>
      <c r="CE176" s="1">
        <f t="shared" si="68"/>
        <v>4</v>
      </c>
      <c r="CF176" s="12">
        <f t="shared" si="69"/>
        <v>1.01E-2</v>
      </c>
      <c r="CG176" s="12">
        <f t="shared" si="70"/>
        <v>1.01E-3</v>
      </c>
      <c r="CH176" s="11">
        <f t="shared" si="71"/>
        <v>408001010.00101</v>
      </c>
      <c r="CI176" s="1">
        <f t="shared" si="72"/>
        <v>0</v>
      </c>
      <c r="CJ176" s="6" t="s">
        <v>1079</v>
      </c>
      <c r="CK176" s="2">
        <f t="shared" si="81"/>
        <v>1</v>
      </c>
      <c r="CL176" s="2">
        <f t="shared" si="81"/>
        <v>-1</v>
      </c>
      <c r="CM176" s="2">
        <f t="shared" si="81"/>
        <v>1</v>
      </c>
      <c r="CN176" s="2">
        <f t="shared" si="81"/>
        <v>-1</v>
      </c>
      <c r="CO176" s="2">
        <f t="shared" si="81"/>
        <v>0</v>
      </c>
      <c r="CP176" s="2">
        <f t="shared" si="75"/>
        <v>2</v>
      </c>
      <c r="CQ176" s="2">
        <f t="shared" si="76"/>
        <v>2</v>
      </c>
      <c r="CR176" s="6" t="s">
        <v>1079</v>
      </c>
      <c r="CS176" s="2">
        <f t="shared" si="83"/>
        <v>-1</v>
      </c>
      <c r="CT176" s="2">
        <f t="shared" si="83"/>
        <v>1</v>
      </c>
      <c r="CU176" s="2">
        <f t="shared" si="83"/>
        <v>-1</v>
      </c>
      <c r="CV176" s="2">
        <f t="shared" si="83"/>
        <v>1</v>
      </c>
      <c r="CW176" s="2">
        <f t="shared" si="83"/>
        <v>0</v>
      </c>
      <c r="CX176" s="2">
        <f t="shared" si="77"/>
        <v>2</v>
      </c>
      <c r="CY176" s="2">
        <f t="shared" si="78"/>
        <v>2</v>
      </c>
      <c r="CZ176" s="2">
        <f t="shared" si="82"/>
        <v>4</v>
      </c>
      <c r="DA176" s="2">
        <f t="shared" si="82"/>
        <v>4</v>
      </c>
      <c r="DB176" s="2">
        <f t="shared" si="79"/>
        <v>8</v>
      </c>
      <c r="DC176" s="1">
        <f>BT176*IF(BO176&lt;Params!$B$1,1,0)</f>
        <v>0</v>
      </c>
      <c r="DD176" s="1">
        <f t="shared" si="80"/>
        <v>0</v>
      </c>
      <c r="DE176" s="11">
        <f t="shared" si="73"/>
        <v>8822001010.0010109</v>
      </c>
      <c r="DF176" s="11">
        <f t="shared" si="74"/>
        <v>8877001010.0010109</v>
      </c>
    </row>
    <row r="177" spans="1:110" x14ac:dyDescent="0.45">
      <c r="A177" s="1">
        <v>600</v>
      </c>
      <c r="B177" s="1" t="s">
        <v>632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6" t="s">
        <v>1079</v>
      </c>
      <c r="BN177" s="1" t="s">
        <v>632</v>
      </c>
      <c r="BO177" s="1">
        <v>0</v>
      </c>
      <c r="BP177" s="6" t="s">
        <v>1079</v>
      </c>
      <c r="BQ177" s="1" t="str">
        <f t="shared" si="58"/>
        <v>AaAa + aAAa</v>
      </c>
      <c r="BR177" s="3">
        <f>SUM($C177:BL177)</f>
        <v>0</v>
      </c>
      <c r="BS177" s="3">
        <f>MAX($C177:BL177)</f>
        <v>0</v>
      </c>
      <c r="BT177" s="1">
        <f>IF(BS177&gt;Params!$B$1,1,0)</f>
        <v>0</v>
      </c>
      <c r="BU177" s="6" t="s">
        <v>1079</v>
      </c>
      <c r="BV177" s="1">
        <f t="shared" si="59"/>
        <v>11</v>
      </c>
      <c r="BW177" s="1">
        <f t="shared" si="60"/>
        <v>6</v>
      </c>
      <c r="BX177" s="1">
        <f t="shared" si="61"/>
        <v>4</v>
      </c>
      <c r="BY177" s="1">
        <f t="shared" si="62"/>
        <v>8</v>
      </c>
      <c r="BZ177" s="1" t="str">
        <f t="shared" si="63"/>
        <v>AaAa</v>
      </c>
      <c r="CA177" s="1" t="str">
        <f t="shared" si="64"/>
        <v>aAAa</v>
      </c>
      <c r="CB177" s="1" t="str">
        <f t="shared" si="65"/>
        <v>1010</v>
      </c>
      <c r="CC177" s="1" t="str">
        <f t="shared" si="66"/>
        <v>0110</v>
      </c>
      <c r="CD177" s="1">
        <f t="shared" si="67"/>
        <v>4</v>
      </c>
      <c r="CE177" s="1">
        <f t="shared" si="68"/>
        <v>4</v>
      </c>
      <c r="CF177" s="12">
        <f t="shared" si="69"/>
        <v>1.01E-2</v>
      </c>
      <c r="CG177" s="12">
        <f t="shared" si="70"/>
        <v>1.1000000000000001E-3</v>
      </c>
      <c r="CH177" s="11">
        <f t="shared" si="71"/>
        <v>408001010.0011</v>
      </c>
      <c r="CI177" s="1">
        <f t="shared" si="72"/>
        <v>0</v>
      </c>
      <c r="CJ177" s="6" t="s">
        <v>1079</v>
      </c>
      <c r="CK177" s="2">
        <f t="shared" si="81"/>
        <v>1</v>
      </c>
      <c r="CL177" s="2">
        <f t="shared" si="81"/>
        <v>-1</v>
      </c>
      <c r="CM177" s="2">
        <f t="shared" si="81"/>
        <v>1</v>
      </c>
      <c r="CN177" s="2">
        <f t="shared" si="81"/>
        <v>-1</v>
      </c>
      <c r="CO177" s="2">
        <f t="shared" si="81"/>
        <v>0</v>
      </c>
      <c r="CP177" s="2">
        <f t="shared" si="75"/>
        <v>2</v>
      </c>
      <c r="CQ177" s="2">
        <f t="shared" si="76"/>
        <v>2</v>
      </c>
      <c r="CR177" s="6" t="s">
        <v>1079</v>
      </c>
      <c r="CS177" s="2">
        <f t="shared" si="83"/>
        <v>-1</v>
      </c>
      <c r="CT177" s="2">
        <f t="shared" si="83"/>
        <v>1</v>
      </c>
      <c r="CU177" s="2">
        <f t="shared" si="83"/>
        <v>1</v>
      </c>
      <c r="CV177" s="2">
        <f t="shared" si="83"/>
        <v>-1</v>
      </c>
      <c r="CW177" s="2">
        <f t="shared" si="83"/>
        <v>0</v>
      </c>
      <c r="CX177" s="2">
        <f t="shared" si="77"/>
        <v>2</v>
      </c>
      <c r="CY177" s="2">
        <f t="shared" si="78"/>
        <v>2</v>
      </c>
      <c r="CZ177" s="2">
        <f t="shared" si="82"/>
        <v>4</v>
      </c>
      <c r="DA177" s="2">
        <f t="shared" si="82"/>
        <v>4</v>
      </c>
      <c r="DB177" s="2">
        <f t="shared" si="79"/>
        <v>8</v>
      </c>
      <c r="DC177" s="1">
        <f>BT177*IF(BO177&lt;Params!$B$1,1,0)</f>
        <v>0</v>
      </c>
      <c r="DD177" s="1">
        <f t="shared" si="80"/>
        <v>0</v>
      </c>
      <c r="DE177" s="11">
        <f t="shared" si="73"/>
        <v>8822001010.0011005</v>
      </c>
      <c r="DF177" s="11">
        <f t="shared" si="74"/>
        <v>8877001010.0011005</v>
      </c>
    </row>
    <row r="178" spans="1:110" x14ac:dyDescent="0.45">
      <c r="A178" s="1">
        <v>614</v>
      </c>
      <c r="B178" s="1" t="s">
        <v>646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6" t="s">
        <v>1079</v>
      </c>
      <c r="BN178" s="1" t="s">
        <v>646</v>
      </c>
      <c r="BO178" s="1">
        <v>0</v>
      </c>
      <c r="BP178" s="6" t="s">
        <v>1079</v>
      </c>
      <c r="BQ178" s="1" t="str">
        <f t="shared" si="58"/>
        <v>AaAa + aAAA</v>
      </c>
      <c r="BR178" s="3">
        <f>SUM($C178:BL178)</f>
        <v>0</v>
      </c>
      <c r="BS178" s="3">
        <f>MAX($C178:BL178)</f>
        <v>0</v>
      </c>
      <c r="BT178" s="1">
        <f>IF(BS178&gt;Params!$B$1,1,0)</f>
        <v>0</v>
      </c>
      <c r="BU178" s="6" t="s">
        <v>1079</v>
      </c>
      <c r="BV178" s="1">
        <f t="shared" si="59"/>
        <v>11</v>
      </c>
      <c r="BW178" s="1">
        <f t="shared" si="60"/>
        <v>6</v>
      </c>
      <c r="BX178" s="1">
        <f t="shared" si="61"/>
        <v>4</v>
      </c>
      <c r="BY178" s="1">
        <f t="shared" si="62"/>
        <v>8</v>
      </c>
      <c r="BZ178" s="1" t="str">
        <f t="shared" si="63"/>
        <v>AaAa</v>
      </c>
      <c r="CA178" s="1" t="str">
        <f t="shared" si="64"/>
        <v>aAAA</v>
      </c>
      <c r="CB178" s="1" t="str">
        <f t="shared" si="65"/>
        <v>1010</v>
      </c>
      <c r="CC178" s="1" t="str">
        <f t="shared" si="66"/>
        <v>0111</v>
      </c>
      <c r="CD178" s="1">
        <f t="shared" si="67"/>
        <v>4</v>
      </c>
      <c r="CE178" s="1">
        <f t="shared" si="68"/>
        <v>4</v>
      </c>
      <c r="CF178" s="12">
        <f t="shared" si="69"/>
        <v>1.01E-2</v>
      </c>
      <c r="CG178" s="12">
        <f t="shared" si="70"/>
        <v>1.1100000000000001E-3</v>
      </c>
      <c r="CH178" s="11">
        <f t="shared" si="71"/>
        <v>408001010.00111002</v>
      </c>
      <c r="CI178" s="1">
        <f t="shared" si="72"/>
        <v>0</v>
      </c>
      <c r="CJ178" s="6" t="s">
        <v>1079</v>
      </c>
      <c r="CK178" s="2">
        <f t="shared" si="81"/>
        <v>1</v>
      </c>
      <c r="CL178" s="2">
        <f t="shared" si="81"/>
        <v>-1</v>
      </c>
      <c r="CM178" s="2">
        <f t="shared" si="81"/>
        <v>1</v>
      </c>
      <c r="CN178" s="2">
        <f t="shared" si="81"/>
        <v>-1</v>
      </c>
      <c r="CO178" s="2">
        <f t="shared" si="81"/>
        <v>0</v>
      </c>
      <c r="CP178" s="2">
        <f t="shared" si="75"/>
        <v>2</v>
      </c>
      <c r="CQ178" s="2">
        <f t="shared" si="76"/>
        <v>2</v>
      </c>
      <c r="CR178" s="6" t="s">
        <v>1079</v>
      </c>
      <c r="CS178" s="2">
        <f t="shared" si="83"/>
        <v>-1</v>
      </c>
      <c r="CT178" s="2">
        <f t="shared" si="83"/>
        <v>1</v>
      </c>
      <c r="CU178" s="2">
        <f t="shared" si="83"/>
        <v>1</v>
      </c>
      <c r="CV178" s="2">
        <f t="shared" si="83"/>
        <v>1</v>
      </c>
      <c r="CW178" s="2">
        <f t="shared" si="83"/>
        <v>0</v>
      </c>
      <c r="CX178" s="2">
        <f t="shared" si="77"/>
        <v>3</v>
      </c>
      <c r="CY178" s="2">
        <f t="shared" si="78"/>
        <v>1</v>
      </c>
      <c r="CZ178" s="2">
        <f t="shared" si="82"/>
        <v>5</v>
      </c>
      <c r="DA178" s="2">
        <f t="shared" si="82"/>
        <v>3</v>
      </c>
      <c r="DB178" s="2">
        <f t="shared" si="79"/>
        <v>8</v>
      </c>
      <c r="DC178" s="1">
        <f>BT178*IF(BO178&lt;Params!$B$1,1,0)</f>
        <v>0</v>
      </c>
      <c r="DD178" s="1">
        <f t="shared" si="80"/>
        <v>0</v>
      </c>
      <c r="DE178" s="11">
        <f t="shared" si="73"/>
        <v>8821001010.0011101</v>
      </c>
      <c r="DF178" s="11">
        <f t="shared" si="74"/>
        <v>8878001010.0011101</v>
      </c>
    </row>
    <row r="179" spans="1:110" x14ac:dyDescent="0.45">
      <c r="A179" s="1">
        <v>118</v>
      </c>
      <c r="B179" s="1" t="s">
        <v>119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6" t="s">
        <v>1079</v>
      </c>
      <c r="BN179" s="1" t="s">
        <v>119</v>
      </c>
      <c r="BO179" s="1">
        <v>0</v>
      </c>
      <c r="BP179" s="6" t="s">
        <v>1079</v>
      </c>
      <c r="BQ179" s="1" t="str">
        <f t="shared" si="58"/>
        <v>AaAa + Aaaa</v>
      </c>
      <c r="BR179" s="3">
        <f>SUM($C179:BL179)</f>
        <v>0</v>
      </c>
      <c r="BS179" s="3">
        <f>MAX($C179:BL179)</f>
        <v>0</v>
      </c>
      <c r="BT179" s="1">
        <f>IF(BS179&gt;Params!$B$1,1,0)</f>
        <v>0</v>
      </c>
      <c r="BU179" s="6" t="s">
        <v>1079</v>
      </c>
      <c r="BV179" s="1">
        <f t="shared" si="59"/>
        <v>11</v>
      </c>
      <c r="BW179" s="1">
        <f t="shared" si="60"/>
        <v>6</v>
      </c>
      <c r="BX179" s="1">
        <f t="shared" si="61"/>
        <v>4</v>
      </c>
      <c r="BY179" s="1">
        <f t="shared" si="62"/>
        <v>8</v>
      </c>
      <c r="BZ179" s="1" t="str">
        <f t="shared" si="63"/>
        <v>AaAa</v>
      </c>
      <c r="CA179" s="1" t="str">
        <f t="shared" si="64"/>
        <v>Aaaa</v>
      </c>
      <c r="CB179" s="1" t="str">
        <f t="shared" si="65"/>
        <v>1010</v>
      </c>
      <c r="CC179" s="1" t="str">
        <f t="shared" si="66"/>
        <v>1000</v>
      </c>
      <c r="CD179" s="1">
        <f t="shared" si="67"/>
        <v>4</v>
      </c>
      <c r="CE179" s="1">
        <f t="shared" si="68"/>
        <v>4</v>
      </c>
      <c r="CF179" s="12">
        <f t="shared" si="69"/>
        <v>1.01E-2</v>
      </c>
      <c r="CG179" s="12">
        <f t="shared" si="70"/>
        <v>0.01</v>
      </c>
      <c r="CH179" s="11">
        <f t="shared" si="71"/>
        <v>408001010.00999999</v>
      </c>
      <c r="CI179" s="1">
        <f t="shared" si="72"/>
        <v>0</v>
      </c>
      <c r="CJ179" s="6" t="s">
        <v>1079</v>
      </c>
      <c r="CK179" s="2">
        <f t="shared" si="81"/>
        <v>1</v>
      </c>
      <c r="CL179" s="2">
        <f t="shared" si="81"/>
        <v>-1</v>
      </c>
      <c r="CM179" s="2">
        <f t="shared" si="81"/>
        <v>1</v>
      </c>
      <c r="CN179" s="2">
        <f t="shared" si="81"/>
        <v>-1</v>
      </c>
      <c r="CO179" s="2">
        <f t="shared" si="81"/>
        <v>0</v>
      </c>
      <c r="CP179" s="2">
        <f t="shared" si="75"/>
        <v>2</v>
      </c>
      <c r="CQ179" s="2">
        <f t="shared" si="76"/>
        <v>2</v>
      </c>
      <c r="CR179" s="6" t="s">
        <v>1079</v>
      </c>
      <c r="CS179" s="2">
        <f t="shared" si="83"/>
        <v>1</v>
      </c>
      <c r="CT179" s="2">
        <f t="shared" si="83"/>
        <v>-1</v>
      </c>
      <c r="CU179" s="2">
        <f t="shared" si="83"/>
        <v>-1</v>
      </c>
      <c r="CV179" s="2">
        <f t="shared" si="83"/>
        <v>-1</v>
      </c>
      <c r="CW179" s="2">
        <f t="shared" si="83"/>
        <v>0</v>
      </c>
      <c r="CX179" s="2">
        <f t="shared" si="77"/>
        <v>1</v>
      </c>
      <c r="CY179" s="2">
        <f t="shared" si="78"/>
        <v>3</v>
      </c>
      <c r="CZ179" s="2">
        <f t="shared" si="82"/>
        <v>3</v>
      </c>
      <c r="DA179" s="2">
        <f t="shared" si="82"/>
        <v>5</v>
      </c>
      <c r="DB179" s="2">
        <f t="shared" si="79"/>
        <v>8</v>
      </c>
      <c r="DC179" s="1">
        <f>BT179*IF(BO179&lt;Params!$B$1,1,0)</f>
        <v>0</v>
      </c>
      <c r="DD179" s="1">
        <f t="shared" si="80"/>
        <v>0</v>
      </c>
      <c r="DE179" s="11">
        <f t="shared" si="73"/>
        <v>8823001010.0100002</v>
      </c>
      <c r="DF179" s="11">
        <f t="shared" si="74"/>
        <v>8876001010.0100002</v>
      </c>
    </row>
    <row r="180" spans="1:110" x14ac:dyDescent="0.45">
      <c r="A180" s="1">
        <v>104</v>
      </c>
      <c r="B180" s="1" t="s">
        <v>105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6" t="s">
        <v>1079</v>
      </c>
      <c r="BN180" s="1" t="s">
        <v>105</v>
      </c>
      <c r="BO180" s="1">
        <v>0</v>
      </c>
      <c r="BP180" s="6" t="s">
        <v>1079</v>
      </c>
      <c r="BQ180" s="1" t="str">
        <f t="shared" si="58"/>
        <v>AaAa + AaaA</v>
      </c>
      <c r="BR180" s="3">
        <f>SUM($C180:BL180)</f>
        <v>0</v>
      </c>
      <c r="BS180" s="3">
        <f>MAX($C180:BL180)</f>
        <v>0</v>
      </c>
      <c r="BT180" s="1">
        <f>IF(BS180&gt;Params!$B$1,1,0)</f>
        <v>0</v>
      </c>
      <c r="BU180" s="6" t="s">
        <v>1079</v>
      </c>
      <c r="BV180" s="1">
        <f t="shared" si="59"/>
        <v>11</v>
      </c>
      <c r="BW180" s="1">
        <f t="shared" si="60"/>
        <v>6</v>
      </c>
      <c r="BX180" s="1">
        <f t="shared" si="61"/>
        <v>4</v>
      </c>
      <c r="BY180" s="1">
        <f t="shared" si="62"/>
        <v>8</v>
      </c>
      <c r="BZ180" s="1" t="str">
        <f t="shared" si="63"/>
        <v>AaAa</v>
      </c>
      <c r="CA180" s="1" t="str">
        <f t="shared" si="64"/>
        <v>AaaA</v>
      </c>
      <c r="CB180" s="1" t="str">
        <f t="shared" si="65"/>
        <v>1010</v>
      </c>
      <c r="CC180" s="1" t="str">
        <f t="shared" si="66"/>
        <v>1001</v>
      </c>
      <c r="CD180" s="1">
        <f t="shared" si="67"/>
        <v>4</v>
      </c>
      <c r="CE180" s="1">
        <f t="shared" si="68"/>
        <v>4</v>
      </c>
      <c r="CF180" s="12">
        <f t="shared" si="69"/>
        <v>1.01E-2</v>
      </c>
      <c r="CG180" s="12">
        <f t="shared" si="70"/>
        <v>1.001E-2</v>
      </c>
      <c r="CH180" s="11">
        <f t="shared" si="71"/>
        <v>408001010.01001</v>
      </c>
      <c r="CI180" s="1">
        <f t="shared" si="72"/>
        <v>0</v>
      </c>
      <c r="CJ180" s="6" t="s">
        <v>1079</v>
      </c>
      <c r="CK180" s="2">
        <f t="shared" si="81"/>
        <v>1</v>
      </c>
      <c r="CL180" s="2">
        <f t="shared" si="81"/>
        <v>-1</v>
      </c>
      <c r="CM180" s="2">
        <f t="shared" si="81"/>
        <v>1</v>
      </c>
      <c r="CN180" s="2">
        <f t="shared" si="81"/>
        <v>-1</v>
      </c>
      <c r="CO180" s="2">
        <f t="shared" si="81"/>
        <v>0</v>
      </c>
      <c r="CP180" s="2">
        <f t="shared" si="75"/>
        <v>2</v>
      </c>
      <c r="CQ180" s="2">
        <f t="shared" si="76"/>
        <v>2</v>
      </c>
      <c r="CR180" s="6" t="s">
        <v>1079</v>
      </c>
      <c r="CS180" s="2">
        <f t="shared" si="83"/>
        <v>1</v>
      </c>
      <c r="CT180" s="2">
        <f t="shared" si="83"/>
        <v>-1</v>
      </c>
      <c r="CU180" s="2">
        <f t="shared" si="83"/>
        <v>-1</v>
      </c>
      <c r="CV180" s="2">
        <f t="shared" si="83"/>
        <v>1</v>
      </c>
      <c r="CW180" s="2">
        <f t="shared" si="83"/>
        <v>0</v>
      </c>
      <c r="CX180" s="2">
        <f t="shared" si="77"/>
        <v>2</v>
      </c>
      <c r="CY180" s="2">
        <f t="shared" si="78"/>
        <v>2</v>
      </c>
      <c r="CZ180" s="2">
        <f t="shared" si="82"/>
        <v>4</v>
      </c>
      <c r="DA180" s="2">
        <f t="shared" si="82"/>
        <v>4</v>
      </c>
      <c r="DB180" s="2">
        <f t="shared" si="79"/>
        <v>8</v>
      </c>
      <c r="DC180" s="1">
        <f>BT180*IF(BO180&lt;Params!$B$1,1,0)</f>
        <v>0</v>
      </c>
      <c r="DD180" s="1">
        <f t="shared" si="80"/>
        <v>0</v>
      </c>
      <c r="DE180" s="11">
        <f t="shared" si="73"/>
        <v>8822001010.0100098</v>
      </c>
      <c r="DF180" s="11">
        <f t="shared" si="74"/>
        <v>8877001010.0100098</v>
      </c>
    </row>
    <row r="181" spans="1:110" x14ac:dyDescent="0.45">
      <c r="A181" s="1">
        <v>91</v>
      </c>
      <c r="B181" s="1" t="s">
        <v>92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6" t="s">
        <v>1079</v>
      </c>
      <c r="BN181" s="1" t="s">
        <v>92</v>
      </c>
      <c r="BO181" s="1">
        <v>0</v>
      </c>
      <c r="BP181" s="6" t="s">
        <v>1079</v>
      </c>
      <c r="BQ181" s="1" t="str">
        <f t="shared" si="58"/>
        <v>AaAa + AaAa</v>
      </c>
      <c r="BR181" s="3">
        <f>SUM($C181:BL181)</f>
        <v>0</v>
      </c>
      <c r="BS181" s="3">
        <f>MAX($C181:BL181)</f>
        <v>0</v>
      </c>
      <c r="BT181" s="1">
        <f>IF(BS181&gt;Params!$B$1,1,0)</f>
        <v>0</v>
      </c>
      <c r="BU181" s="6" t="s">
        <v>1079</v>
      </c>
      <c r="BV181" s="1">
        <f t="shared" si="59"/>
        <v>11</v>
      </c>
      <c r="BW181" s="1">
        <f t="shared" si="60"/>
        <v>6</v>
      </c>
      <c r="BX181" s="1">
        <f t="shared" si="61"/>
        <v>4</v>
      </c>
      <c r="BY181" s="1">
        <f t="shared" si="62"/>
        <v>8</v>
      </c>
      <c r="BZ181" s="1" t="str">
        <f t="shared" si="63"/>
        <v>AaAa</v>
      </c>
      <c r="CA181" s="1" t="str">
        <f t="shared" si="64"/>
        <v>AaAa</v>
      </c>
      <c r="CB181" s="1" t="str">
        <f t="shared" si="65"/>
        <v>1010</v>
      </c>
      <c r="CC181" s="1" t="str">
        <f t="shared" si="66"/>
        <v>1010</v>
      </c>
      <c r="CD181" s="1">
        <f t="shared" si="67"/>
        <v>4</v>
      </c>
      <c r="CE181" s="1">
        <f t="shared" si="68"/>
        <v>4</v>
      </c>
      <c r="CF181" s="12">
        <f t="shared" si="69"/>
        <v>1.01E-2</v>
      </c>
      <c r="CG181" s="12">
        <f t="shared" si="70"/>
        <v>1.01E-2</v>
      </c>
      <c r="CH181" s="11">
        <f t="shared" si="71"/>
        <v>408001010.01010001</v>
      </c>
      <c r="CI181" s="1">
        <f t="shared" si="72"/>
        <v>0</v>
      </c>
      <c r="CJ181" s="6" t="s">
        <v>1079</v>
      </c>
      <c r="CK181" s="2">
        <f t="shared" si="81"/>
        <v>1</v>
      </c>
      <c r="CL181" s="2">
        <f t="shared" si="81"/>
        <v>-1</v>
      </c>
      <c r="CM181" s="2">
        <f t="shared" si="81"/>
        <v>1</v>
      </c>
      <c r="CN181" s="2">
        <f t="shared" si="81"/>
        <v>-1</v>
      </c>
      <c r="CO181" s="2">
        <f t="shared" si="81"/>
        <v>0</v>
      </c>
      <c r="CP181" s="2">
        <f t="shared" si="75"/>
        <v>2</v>
      </c>
      <c r="CQ181" s="2">
        <f t="shared" si="76"/>
        <v>2</v>
      </c>
      <c r="CR181" s="6" t="s">
        <v>1079</v>
      </c>
      <c r="CS181" s="2">
        <f t="shared" si="83"/>
        <v>1</v>
      </c>
      <c r="CT181" s="2">
        <f t="shared" si="83"/>
        <v>-1</v>
      </c>
      <c r="CU181" s="2">
        <f t="shared" si="83"/>
        <v>1</v>
      </c>
      <c r="CV181" s="2">
        <f t="shared" si="83"/>
        <v>-1</v>
      </c>
      <c r="CW181" s="2">
        <f t="shared" si="83"/>
        <v>0</v>
      </c>
      <c r="CX181" s="2">
        <f t="shared" si="77"/>
        <v>2</v>
      </c>
      <c r="CY181" s="2">
        <f t="shared" si="78"/>
        <v>2</v>
      </c>
      <c r="CZ181" s="2">
        <f t="shared" si="82"/>
        <v>4</v>
      </c>
      <c r="DA181" s="2">
        <f t="shared" si="82"/>
        <v>4</v>
      </c>
      <c r="DB181" s="2">
        <f t="shared" si="79"/>
        <v>8</v>
      </c>
      <c r="DC181" s="1">
        <f>BT181*IF(BO181&lt;Params!$B$1,1,0)</f>
        <v>0</v>
      </c>
      <c r="DD181" s="1">
        <f t="shared" si="80"/>
        <v>0</v>
      </c>
      <c r="DE181" s="11">
        <f t="shared" si="73"/>
        <v>8822001010.0100994</v>
      </c>
      <c r="DF181" s="11">
        <f t="shared" si="74"/>
        <v>8877001010.0100994</v>
      </c>
    </row>
    <row r="182" spans="1:110" x14ac:dyDescent="0.45">
      <c r="A182" s="1">
        <v>574</v>
      </c>
      <c r="B182" s="1" t="s">
        <v>606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6" t="s">
        <v>1079</v>
      </c>
      <c r="BN182" s="1" t="s">
        <v>606</v>
      </c>
      <c r="BO182" s="1">
        <v>0</v>
      </c>
      <c r="BP182" s="6" t="s">
        <v>1079</v>
      </c>
      <c r="BQ182" s="1" t="str">
        <f t="shared" si="58"/>
        <v>AaAA + aAaa</v>
      </c>
      <c r="BR182" s="3">
        <f>SUM($C182:BL182)</f>
        <v>0</v>
      </c>
      <c r="BS182" s="3">
        <f>MAX($C182:BL182)</f>
        <v>0</v>
      </c>
      <c r="BT182" s="1">
        <f>IF(BS182&gt;Params!$B$1,1,0)</f>
        <v>0</v>
      </c>
      <c r="BU182" s="6" t="s">
        <v>1079</v>
      </c>
      <c r="BV182" s="1">
        <f t="shared" si="59"/>
        <v>11</v>
      </c>
      <c r="BW182" s="1">
        <f t="shared" si="60"/>
        <v>6</v>
      </c>
      <c r="BX182" s="1">
        <f t="shared" si="61"/>
        <v>4</v>
      </c>
      <c r="BY182" s="1">
        <f t="shared" si="62"/>
        <v>8</v>
      </c>
      <c r="BZ182" s="1" t="str">
        <f t="shared" si="63"/>
        <v>AaAA</v>
      </c>
      <c r="CA182" s="1" t="str">
        <f t="shared" si="64"/>
        <v>aAaa</v>
      </c>
      <c r="CB182" s="1" t="str">
        <f t="shared" si="65"/>
        <v>1011</v>
      </c>
      <c r="CC182" s="1" t="str">
        <f t="shared" si="66"/>
        <v>0100</v>
      </c>
      <c r="CD182" s="1">
        <f t="shared" si="67"/>
        <v>4</v>
      </c>
      <c r="CE182" s="1">
        <f t="shared" si="68"/>
        <v>4</v>
      </c>
      <c r="CF182" s="12">
        <f t="shared" si="69"/>
        <v>1.0109999999999999E-2</v>
      </c>
      <c r="CG182" s="12">
        <f t="shared" si="70"/>
        <v>1E-3</v>
      </c>
      <c r="CH182" s="11">
        <f t="shared" si="71"/>
        <v>408001011.00099999</v>
      </c>
      <c r="CI182" s="1">
        <f t="shared" si="72"/>
        <v>0</v>
      </c>
      <c r="CJ182" s="6" t="s">
        <v>1079</v>
      </c>
      <c r="CK182" s="2">
        <f t="shared" si="81"/>
        <v>1</v>
      </c>
      <c r="CL182" s="2">
        <f t="shared" si="81"/>
        <v>-1</v>
      </c>
      <c r="CM182" s="2">
        <f t="shared" si="81"/>
        <v>1</v>
      </c>
      <c r="CN182" s="2">
        <f t="shared" si="81"/>
        <v>1</v>
      </c>
      <c r="CO182" s="2">
        <f t="shared" si="81"/>
        <v>0</v>
      </c>
      <c r="CP182" s="2">
        <f t="shared" si="75"/>
        <v>3</v>
      </c>
      <c r="CQ182" s="2">
        <f t="shared" si="76"/>
        <v>1</v>
      </c>
      <c r="CR182" s="6" t="s">
        <v>1079</v>
      </c>
      <c r="CS182" s="2">
        <f t="shared" si="83"/>
        <v>-1</v>
      </c>
      <c r="CT182" s="2">
        <f t="shared" si="83"/>
        <v>1</v>
      </c>
      <c r="CU182" s="2">
        <f t="shared" si="83"/>
        <v>-1</v>
      </c>
      <c r="CV182" s="2">
        <f t="shared" si="83"/>
        <v>-1</v>
      </c>
      <c r="CW182" s="2">
        <f t="shared" si="83"/>
        <v>0</v>
      </c>
      <c r="CX182" s="2">
        <f t="shared" si="77"/>
        <v>1</v>
      </c>
      <c r="CY182" s="2">
        <f t="shared" si="78"/>
        <v>3</v>
      </c>
      <c r="CZ182" s="2">
        <f t="shared" si="82"/>
        <v>4</v>
      </c>
      <c r="DA182" s="2">
        <f t="shared" si="82"/>
        <v>4</v>
      </c>
      <c r="DB182" s="2">
        <f t="shared" si="79"/>
        <v>8</v>
      </c>
      <c r="DC182" s="1">
        <f>BT182*IF(BO182&lt;Params!$B$1,1,0)</f>
        <v>0</v>
      </c>
      <c r="DD182" s="1">
        <f t="shared" si="80"/>
        <v>0</v>
      </c>
      <c r="DE182" s="11">
        <f t="shared" si="73"/>
        <v>8813001011.0009995</v>
      </c>
      <c r="DF182" s="11">
        <f t="shared" si="74"/>
        <v>8886001011.0009995</v>
      </c>
    </row>
    <row r="183" spans="1:110" x14ac:dyDescent="0.45">
      <c r="A183" s="1">
        <v>586</v>
      </c>
      <c r="B183" s="1" t="s">
        <v>618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6" t="s">
        <v>1079</v>
      </c>
      <c r="BN183" s="1" t="s">
        <v>618</v>
      </c>
      <c r="BO183" s="1">
        <v>0</v>
      </c>
      <c r="BP183" s="6" t="s">
        <v>1079</v>
      </c>
      <c r="BQ183" s="1" t="str">
        <f t="shared" si="58"/>
        <v>AaAA + aAaA</v>
      </c>
      <c r="BR183" s="3">
        <f>SUM($C183:BL183)</f>
        <v>0</v>
      </c>
      <c r="BS183" s="3">
        <f>MAX($C183:BL183)</f>
        <v>0</v>
      </c>
      <c r="BT183" s="1">
        <f>IF(BS183&gt;Params!$B$1,1,0)</f>
        <v>0</v>
      </c>
      <c r="BU183" s="6" t="s">
        <v>1079</v>
      </c>
      <c r="BV183" s="1">
        <f t="shared" si="59"/>
        <v>11</v>
      </c>
      <c r="BW183" s="1">
        <f t="shared" si="60"/>
        <v>6</v>
      </c>
      <c r="BX183" s="1">
        <f t="shared" si="61"/>
        <v>4</v>
      </c>
      <c r="BY183" s="1">
        <f t="shared" si="62"/>
        <v>8</v>
      </c>
      <c r="BZ183" s="1" t="str">
        <f t="shared" si="63"/>
        <v>AaAA</v>
      </c>
      <c r="CA183" s="1" t="str">
        <f t="shared" si="64"/>
        <v>aAaA</v>
      </c>
      <c r="CB183" s="1" t="str">
        <f t="shared" si="65"/>
        <v>1011</v>
      </c>
      <c r="CC183" s="1" t="str">
        <f t="shared" si="66"/>
        <v>0101</v>
      </c>
      <c r="CD183" s="1">
        <f t="shared" si="67"/>
        <v>4</v>
      </c>
      <c r="CE183" s="1">
        <f t="shared" si="68"/>
        <v>4</v>
      </c>
      <c r="CF183" s="12">
        <f t="shared" si="69"/>
        <v>1.0109999999999999E-2</v>
      </c>
      <c r="CG183" s="12">
        <f t="shared" si="70"/>
        <v>1.01E-3</v>
      </c>
      <c r="CH183" s="11">
        <f t="shared" si="71"/>
        <v>408001011.00101</v>
      </c>
      <c r="CI183" s="1">
        <f t="shared" si="72"/>
        <v>0</v>
      </c>
      <c r="CJ183" s="6" t="s">
        <v>1079</v>
      </c>
      <c r="CK183" s="2">
        <f t="shared" si="81"/>
        <v>1</v>
      </c>
      <c r="CL183" s="2">
        <f t="shared" si="81"/>
        <v>-1</v>
      </c>
      <c r="CM183" s="2">
        <f t="shared" si="81"/>
        <v>1</v>
      </c>
      <c r="CN183" s="2">
        <f t="shared" si="81"/>
        <v>1</v>
      </c>
      <c r="CO183" s="2">
        <f t="shared" si="81"/>
        <v>0</v>
      </c>
      <c r="CP183" s="2">
        <f t="shared" si="75"/>
        <v>3</v>
      </c>
      <c r="CQ183" s="2">
        <f t="shared" si="76"/>
        <v>1</v>
      </c>
      <c r="CR183" s="6" t="s">
        <v>1079</v>
      </c>
      <c r="CS183" s="2">
        <f t="shared" si="83"/>
        <v>-1</v>
      </c>
      <c r="CT183" s="2">
        <f t="shared" si="83"/>
        <v>1</v>
      </c>
      <c r="CU183" s="2">
        <f t="shared" si="83"/>
        <v>-1</v>
      </c>
      <c r="CV183" s="2">
        <f t="shared" si="83"/>
        <v>1</v>
      </c>
      <c r="CW183" s="2">
        <f t="shared" si="83"/>
        <v>0</v>
      </c>
      <c r="CX183" s="2">
        <f t="shared" si="77"/>
        <v>2</v>
      </c>
      <c r="CY183" s="2">
        <f t="shared" si="78"/>
        <v>2</v>
      </c>
      <c r="CZ183" s="2">
        <f t="shared" si="82"/>
        <v>5</v>
      </c>
      <c r="DA183" s="2">
        <f t="shared" si="82"/>
        <v>3</v>
      </c>
      <c r="DB183" s="2">
        <f t="shared" si="79"/>
        <v>8</v>
      </c>
      <c r="DC183" s="1">
        <f>BT183*IF(BO183&lt;Params!$B$1,1,0)</f>
        <v>0</v>
      </c>
      <c r="DD183" s="1">
        <f t="shared" si="80"/>
        <v>0</v>
      </c>
      <c r="DE183" s="11">
        <f t="shared" si="73"/>
        <v>8812001011.0010109</v>
      </c>
      <c r="DF183" s="11">
        <f t="shared" si="74"/>
        <v>8887001011.0010109</v>
      </c>
    </row>
    <row r="184" spans="1:110" x14ac:dyDescent="0.45">
      <c r="A184" s="1">
        <v>599</v>
      </c>
      <c r="B184" s="1" t="s">
        <v>631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6" t="s">
        <v>1079</v>
      </c>
      <c r="BN184" s="1" t="s">
        <v>631</v>
      </c>
      <c r="BO184" s="1">
        <v>0</v>
      </c>
      <c r="BP184" s="6" t="s">
        <v>1079</v>
      </c>
      <c r="BQ184" s="1" t="str">
        <f t="shared" si="58"/>
        <v>AaAA + aAAa</v>
      </c>
      <c r="BR184" s="3">
        <f>SUM($C184:BL184)</f>
        <v>0</v>
      </c>
      <c r="BS184" s="3">
        <f>MAX($C184:BL184)</f>
        <v>0</v>
      </c>
      <c r="BT184" s="1">
        <f>IF(BS184&gt;Params!$B$1,1,0)</f>
        <v>0</v>
      </c>
      <c r="BU184" s="6" t="s">
        <v>1079</v>
      </c>
      <c r="BV184" s="1">
        <f t="shared" si="59"/>
        <v>11</v>
      </c>
      <c r="BW184" s="1">
        <f t="shared" si="60"/>
        <v>6</v>
      </c>
      <c r="BX184" s="1">
        <f t="shared" si="61"/>
        <v>4</v>
      </c>
      <c r="BY184" s="1">
        <f t="shared" si="62"/>
        <v>8</v>
      </c>
      <c r="BZ184" s="1" t="str">
        <f t="shared" si="63"/>
        <v>AaAA</v>
      </c>
      <c r="CA184" s="1" t="str">
        <f t="shared" si="64"/>
        <v>aAAa</v>
      </c>
      <c r="CB184" s="1" t="str">
        <f t="shared" si="65"/>
        <v>1011</v>
      </c>
      <c r="CC184" s="1" t="str">
        <f t="shared" si="66"/>
        <v>0110</v>
      </c>
      <c r="CD184" s="1">
        <f t="shared" si="67"/>
        <v>4</v>
      </c>
      <c r="CE184" s="1">
        <f t="shared" si="68"/>
        <v>4</v>
      </c>
      <c r="CF184" s="12">
        <f t="shared" si="69"/>
        <v>1.0109999999999999E-2</v>
      </c>
      <c r="CG184" s="12">
        <f t="shared" si="70"/>
        <v>1.1000000000000001E-3</v>
      </c>
      <c r="CH184" s="11">
        <f t="shared" si="71"/>
        <v>408001011.0011</v>
      </c>
      <c r="CI184" s="1">
        <f t="shared" si="72"/>
        <v>0</v>
      </c>
      <c r="CJ184" s="6" t="s">
        <v>1079</v>
      </c>
      <c r="CK184" s="2">
        <f t="shared" si="81"/>
        <v>1</v>
      </c>
      <c r="CL184" s="2">
        <f t="shared" si="81"/>
        <v>-1</v>
      </c>
      <c r="CM184" s="2">
        <f t="shared" si="81"/>
        <v>1</v>
      </c>
      <c r="CN184" s="2">
        <f t="shared" si="81"/>
        <v>1</v>
      </c>
      <c r="CO184" s="2">
        <f t="shared" si="81"/>
        <v>0</v>
      </c>
      <c r="CP184" s="2">
        <f t="shared" si="75"/>
        <v>3</v>
      </c>
      <c r="CQ184" s="2">
        <f t="shared" si="76"/>
        <v>1</v>
      </c>
      <c r="CR184" s="6" t="s">
        <v>1079</v>
      </c>
      <c r="CS184" s="2">
        <f t="shared" si="83"/>
        <v>-1</v>
      </c>
      <c r="CT184" s="2">
        <f t="shared" si="83"/>
        <v>1</v>
      </c>
      <c r="CU184" s="2">
        <f t="shared" si="83"/>
        <v>1</v>
      </c>
      <c r="CV184" s="2">
        <f t="shared" si="83"/>
        <v>-1</v>
      </c>
      <c r="CW184" s="2">
        <f t="shared" si="83"/>
        <v>0</v>
      </c>
      <c r="CX184" s="2">
        <f t="shared" si="77"/>
        <v>2</v>
      </c>
      <c r="CY184" s="2">
        <f t="shared" si="78"/>
        <v>2</v>
      </c>
      <c r="CZ184" s="2">
        <f t="shared" si="82"/>
        <v>5</v>
      </c>
      <c r="DA184" s="2">
        <f t="shared" si="82"/>
        <v>3</v>
      </c>
      <c r="DB184" s="2">
        <f t="shared" si="79"/>
        <v>8</v>
      </c>
      <c r="DC184" s="1">
        <f>BT184*IF(BO184&lt;Params!$B$1,1,0)</f>
        <v>0</v>
      </c>
      <c r="DD184" s="1">
        <f t="shared" si="80"/>
        <v>0</v>
      </c>
      <c r="DE184" s="11">
        <f t="shared" si="73"/>
        <v>8812001011.0011005</v>
      </c>
      <c r="DF184" s="11">
        <f t="shared" si="74"/>
        <v>8887001011.0011005</v>
      </c>
    </row>
    <row r="185" spans="1:110" x14ac:dyDescent="0.45">
      <c r="A185" s="1">
        <v>613</v>
      </c>
      <c r="B185" s="1" t="s">
        <v>645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6" t="s">
        <v>1079</v>
      </c>
      <c r="BN185" s="1" t="s">
        <v>645</v>
      </c>
      <c r="BO185" s="1">
        <v>0</v>
      </c>
      <c r="BP185" s="6" t="s">
        <v>1079</v>
      </c>
      <c r="BQ185" s="1" t="str">
        <f t="shared" si="58"/>
        <v>AaAA + aAAA</v>
      </c>
      <c r="BR185" s="3">
        <f>SUM($C185:BL185)</f>
        <v>0</v>
      </c>
      <c r="BS185" s="3">
        <f>MAX($C185:BL185)</f>
        <v>0</v>
      </c>
      <c r="BT185" s="1">
        <f>IF(BS185&gt;Params!$B$1,1,0)</f>
        <v>0</v>
      </c>
      <c r="BU185" s="6" t="s">
        <v>1079</v>
      </c>
      <c r="BV185" s="1">
        <f t="shared" si="59"/>
        <v>11</v>
      </c>
      <c r="BW185" s="1">
        <f t="shared" si="60"/>
        <v>6</v>
      </c>
      <c r="BX185" s="1">
        <f t="shared" si="61"/>
        <v>4</v>
      </c>
      <c r="BY185" s="1">
        <f t="shared" si="62"/>
        <v>8</v>
      </c>
      <c r="BZ185" s="1" t="str">
        <f t="shared" si="63"/>
        <v>AaAA</v>
      </c>
      <c r="CA185" s="1" t="str">
        <f t="shared" si="64"/>
        <v>aAAA</v>
      </c>
      <c r="CB185" s="1" t="str">
        <f t="shared" si="65"/>
        <v>1011</v>
      </c>
      <c r="CC185" s="1" t="str">
        <f t="shared" si="66"/>
        <v>0111</v>
      </c>
      <c r="CD185" s="1">
        <f t="shared" si="67"/>
        <v>4</v>
      </c>
      <c r="CE185" s="1">
        <f t="shared" si="68"/>
        <v>4</v>
      </c>
      <c r="CF185" s="12">
        <f t="shared" si="69"/>
        <v>1.0109999999999999E-2</v>
      </c>
      <c r="CG185" s="12">
        <f t="shared" si="70"/>
        <v>1.1100000000000001E-3</v>
      </c>
      <c r="CH185" s="11">
        <f t="shared" si="71"/>
        <v>408001011.00111002</v>
      </c>
      <c r="CI185" s="1">
        <f t="shared" si="72"/>
        <v>0</v>
      </c>
      <c r="CJ185" s="6" t="s">
        <v>1079</v>
      </c>
      <c r="CK185" s="2">
        <f t="shared" si="81"/>
        <v>1</v>
      </c>
      <c r="CL185" s="2">
        <f t="shared" si="81"/>
        <v>-1</v>
      </c>
      <c r="CM185" s="2">
        <f t="shared" si="81"/>
        <v>1</v>
      </c>
      <c r="CN185" s="2">
        <f t="shared" si="81"/>
        <v>1</v>
      </c>
      <c r="CO185" s="2">
        <f t="shared" si="81"/>
        <v>0</v>
      </c>
      <c r="CP185" s="2">
        <f t="shared" si="75"/>
        <v>3</v>
      </c>
      <c r="CQ185" s="2">
        <f t="shared" si="76"/>
        <v>1</v>
      </c>
      <c r="CR185" s="6" t="s">
        <v>1079</v>
      </c>
      <c r="CS185" s="2">
        <f t="shared" si="83"/>
        <v>-1</v>
      </c>
      <c r="CT185" s="2">
        <f t="shared" si="83"/>
        <v>1</v>
      </c>
      <c r="CU185" s="2">
        <f t="shared" si="83"/>
        <v>1</v>
      </c>
      <c r="CV185" s="2">
        <f t="shared" si="83"/>
        <v>1</v>
      </c>
      <c r="CW185" s="2">
        <f t="shared" si="83"/>
        <v>0</v>
      </c>
      <c r="CX185" s="2">
        <f t="shared" si="77"/>
        <v>3</v>
      </c>
      <c r="CY185" s="2">
        <f t="shared" si="78"/>
        <v>1</v>
      </c>
      <c r="CZ185" s="2">
        <f t="shared" si="82"/>
        <v>6</v>
      </c>
      <c r="DA185" s="2">
        <f t="shared" si="82"/>
        <v>2</v>
      </c>
      <c r="DB185" s="2">
        <f t="shared" si="79"/>
        <v>8</v>
      </c>
      <c r="DC185" s="1">
        <f>BT185*IF(BO185&lt;Params!$B$1,1,0)</f>
        <v>0</v>
      </c>
      <c r="DD185" s="1">
        <f t="shared" si="80"/>
        <v>0</v>
      </c>
      <c r="DE185" s="11">
        <f t="shared" si="73"/>
        <v>8811001011.0011101</v>
      </c>
      <c r="DF185" s="11">
        <f t="shared" si="74"/>
        <v>8888001011.0011101</v>
      </c>
    </row>
    <row r="186" spans="1:110" x14ac:dyDescent="0.45">
      <c r="A186" s="1">
        <v>117</v>
      </c>
      <c r="B186" s="1" t="s">
        <v>118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6" t="s">
        <v>1079</v>
      </c>
      <c r="BN186" s="1" t="s">
        <v>118</v>
      </c>
      <c r="BO186" s="1">
        <v>0</v>
      </c>
      <c r="BP186" s="6" t="s">
        <v>1079</v>
      </c>
      <c r="BQ186" s="1" t="str">
        <f t="shared" si="58"/>
        <v>AaAA + Aaaa</v>
      </c>
      <c r="BR186" s="3">
        <f>SUM($C186:BL186)</f>
        <v>0</v>
      </c>
      <c r="BS186" s="3">
        <f>MAX($C186:BL186)</f>
        <v>0</v>
      </c>
      <c r="BT186" s="1">
        <f>IF(BS186&gt;Params!$B$1,1,0)</f>
        <v>0</v>
      </c>
      <c r="BU186" s="6" t="s">
        <v>1079</v>
      </c>
      <c r="BV186" s="1">
        <f t="shared" si="59"/>
        <v>11</v>
      </c>
      <c r="BW186" s="1">
        <f t="shared" si="60"/>
        <v>6</v>
      </c>
      <c r="BX186" s="1">
        <f t="shared" si="61"/>
        <v>4</v>
      </c>
      <c r="BY186" s="1">
        <f t="shared" si="62"/>
        <v>8</v>
      </c>
      <c r="BZ186" s="1" t="str">
        <f t="shared" si="63"/>
        <v>AaAA</v>
      </c>
      <c r="CA186" s="1" t="str">
        <f t="shared" si="64"/>
        <v>Aaaa</v>
      </c>
      <c r="CB186" s="1" t="str">
        <f t="shared" si="65"/>
        <v>1011</v>
      </c>
      <c r="CC186" s="1" t="str">
        <f t="shared" si="66"/>
        <v>1000</v>
      </c>
      <c r="CD186" s="1">
        <f t="shared" si="67"/>
        <v>4</v>
      </c>
      <c r="CE186" s="1">
        <f t="shared" si="68"/>
        <v>4</v>
      </c>
      <c r="CF186" s="12">
        <f t="shared" si="69"/>
        <v>1.0109999999999999E-2</v>
      </c>
      <c r="CG186" s="12">
        <f t="shared" si="70"/>
        <v>0.01</v>
      </c>
      <c r="CH186" s="11">
        <f t="shared" si="71"/>
        <v>408001011.00999999</v>
      </c>
      <c r="CI186" s="1">
        <f t="shared" si="72"/>
        <v>0</v>
      </c>
      <c r="CJ186" s="6" t="s">
        <v>1079</v>
      </c>
      <c r="CK186" s="2">
        <f t="shared" si="81"/>
        <v>1</v>
      </c>
      <c r="CL186" s="2">
        <f t="shared" si="81"/>
        <v>-1</v>
      </c>
      <c r="CM186" s="2">
        <f t="shared" si="81"/>
        <v>1</v>
      </c>
      <c r="CN186" s="2">
        <f t="shared" si="81"/>
        <v>1</v>
      </c>
      <c r="CO186" s="2">
        <f t="shared" si="81"/>
        <v>0</v>
      </c>
      <c r="CP186" s="2">
        <f t="shared" si="75"/>
        <v>3</v>
      </c>
      <c r="CQ186" s="2">
        <f t="shared" si="76"/>
        <v>1</v>
      </c>
      <c r="CR186" s="6" t="s">
        <v>1079</v>
      </c>
      <c r="CS186" s="2">
        <f t="shared" si="83"/>
        <v>1</v>
      </c>
      <c r="CT186" s="2">
        <f t="shared" si="83"/>
        <v>-1</v>
      </c>
      <c r="CU186" s="2">
        <f t="shared" si="83"/>
        <v>-1</v>
      </c>
      <c r="CV186" s="2">
        <f t="shared" si="83"/>
        <v>-1</v>
      </c>
      <c r="CW186" s="2">
        <f t="shared" si="83"/>
        <v>0</v>
      </c>
      <c r="CX186" s="2">
        <f t="shared" si="77"/>
        <v>1</v>
      </c>
      <c r="CY186" s="2">
        <f t="shared" si="78"/>
        <v>3</v>
      </c>
      <c r="CZ186" s="2">
        <f t="shared" si="82"/>
        <v>4</v>
      </c>
      <c r="DA186" s="2">
        <f t="shared" si="82"/>
        <v>4</v>
      </c>
      <c r="DB186" s="2">
        <f t="shared" si="79"/>
        <v>8</v>
      </c>
      <c r="DC186" s="1">
        <f>BT186*IF(BO186&lt;Params!$B$1,1,0)</f>
        <v>0</v>
      </c>
      <c r="DD186" s="1">
        <f t="shared" si="80"/>
        <v>0</v>
      </c>
      <c r="DE186" s="11">
        <f t="shared" si="73"/>
        <v>8813001011.0100002</v>
      </c>
      <c r="DF186" s="11">
        <f t="shared" si="74"/>
        <v>8886001011.0100002</v>
      </c>
    </row>
    <row r="187" spans="1:110" x14ac:dyDescent="0.45">
      <c r="A187" s="1">
        <v>103</v>
      </c>
      <c r="B187" s="1" t="s">
        <v>104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6" t="s">
        <v>1079</v>
      </c>
      <c r="BN187" s="1" t="s">
        <v>104</v>
      </c>
      <c r="BO187" s="1">
        <v>0</v>
      </c>
      <c r="BP187" s="6" t="s">
        <v>1079</v>
      </c>
      <c r="BQ187" s="1" t="str">
        <f t="shared" si="58"/>
        <v>AaAA + AaaA</v>
      </c>
      <c r="BR187" s="3">
        <f>SUM($C187:BL187)</f>
        <v>0</v>
      </c>
      <c r="BS187" s="3">
        <f>MAX($C187:BL187)</f>
        <v>0</v>
      </c>
      <c r="BT187" s="1">
        <f>IF(BS187&gt;Params!$B$1,1,0)</f>
        <v>0</v>
      </c>
      <c r="BU187" s="6" t="s">
        <v>1079</v>
      </c>
      <c r="BV187" s="1">
        <f t="shared" si="59"/>
        <v>11</v>
      </c>
      <c r="BW187" s="1">
        <f t="shared" si="60"/>
        <v>6</v>
      </c>
      <c r="BX187" s="1">
        <f t="shared" si="61"/>
        <v>4</v>
      </c>
      <c r="BY187" s="1">
        <f t="shared" si="62"/>
        <v>8</v>
      </c>
      <c r="BZ187" s="1" t="str">
        <f t="shared" si="63"/>
        <v>AaAA</v>
      </c>
      <c r="CA187" s="1" t="str">
        <f t="shared" si="64"/>
        <v>AaaA</v>
      </c>
      <c r="CB187" s="1" t="str">
        <f t="shared" si="65"/>
        <v>1011</v>
      </c>
      <c r="CC187" s="1" t="str">
        <f t="shared" si="66"/>
        <v>1001</v>
      </c>
      <c r="CD187" s="1">
        <f t="shared" si="67"/>
        <v>4</v>
      </c>
      <c r="CE187" s="1">
        <f t="shared" si="68"/>
        <v>4</v>
      </c>
      <c r="CF187" s="12">
        <f t="shared" si="69"/>
        <v>1.0109999999999999E-2</v>
      </c>
      <c r="CG187" s="12">
        <f t="shared" si="70"/>
        <v>1.001E-2</v>
      </c>
      <c r="CH187" s="11">
        <f t="shared" si="71"/>
        <v>408001011.01001</v>
      </c>
      <c r="CI187" s="1">
        <f t="shared" si="72"/>
        <v>0</v>
      </c>
      <c r="CJ187" s="6" t="s">
        <v>1079</v>
      </c>
      <c r="CK187" s="2">
        <f t="shared" ref="CK187:CO237" si="84">IF(LEN($BZ187)&gt;=CK$1,IF(CODE(MID($BZ187,CK$1,1))=CODE("A"),1,-1),0)</f>
        <v>1</v>
      </c>
      <c r="CL187" s="2">
        <f t="shared" si="84"/>
        <v>-1</v>
      </c>
      <c r="CM187" s="2">
        <f t="shared" si="84"/>
        <v>1</v>
      </c>
      <c r="CN187" s="2">
        <f t="shared" si="84"/>
        <v>1</v>
      </c>
      <c r="CO187" s="2">
        <f t="shared" si="84"/>
        <v>0</v>
      </c>
      <c r="CP187" s="2">
        <f t="shared" si="75"/>
        <v>3</v>
      </c>
      <c r="CQ187" s="2">
        <f t="shared" si="76"/>
        <v>1</v>
      </c>
      <c r="CR187" s="6" t="s">
        <v>1079</v>
      </c>
      <c r="CS187" s="2">
        <f t="shared" si="83"/>
        <v>1</v>
      </c>
      <c r="CT187" s="2">
        <f t="shared" si="83"/>
        <v>-1</v>
      </c>
      <c r="CU187" s="2">
        <f t="shared" si="83"/>
        <v>-1</v>
      </c>
      <c r="CV187" s="2">
        <f t="shared" si="83"/>
        <v>1</v>
      </c>
      <c r="CW187" s="2">
        <f t="shared" si="83"/>
        <v>0</v>
      </c>
      <c r="CX187" s="2">
        <f t="shared" si="77"/>
        <v>2</v>
      </c>
      <c r="CY187" s="2">
        <f t="shared" si="78"/>
        <v>2</v>
      </c>
      <c r="CZ187" s="2">
        <f t="shared" si="82"/>
        <v>5</v>
      </c>
      <c r="DA187" s="2">
        <f t="shared" si="82"/>
        <v>3</v>
      </c>
      <c r="DB187" s="2">
        <f t="shared" si="79"/>
        <v>8</v>
      </c>
      <c r="DC187" s="1">
        <f>BT187*IF(BO187&lt;Params!$B$1,1,0)</f>
        <v>0</v>
      </c>
      <c r="DD187" s="1">
        <f t="shared" si="80"/>
        <v>0</v>
      </c>
      <c r="DE187" s="11">
        <f t="shared" si="73"/>
        <v>8812001011.0100098</v>
      </c>
      <c r="DF187" s="11">
        <f t="shared" si="74"/>
        <v>8887001011.0100098</v>
      </c>
    </row>
    <row r="188" spans="1:110" x14ac:dyDescent="0.45">
      <c r="A188" s="1">
        <v>90</v>
      </c>
      <c r="B188" s="1" t="s">
        <v>91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6" t="s">
        <v>1079</v>
      </c>
      <c r="BN188" s="1" t="s">
        <v>91</v>
      </c>
      <c r="BO188" s="1">
        <v>0</v>
      </c>
      <c r="BP188" s="6" t="s">
        <v>1079</v>
      </c>
      <c r="BQ188" s="1" t="str">
        <f t="shared" si="58"/>
        <v>AaAA + AaAa</v>
      </c>
      <c r="BR188" s="3">
        <f>SUM($C188:BL188)</f>
        <v>0</v>
      </c>
      <c r="BS188" s="3">
        <f>MAX($C188:BL188)</f>
        <v>0</v>
      </c>
      <c r="BT188" s="1">
        <f>IF(BS188&gt;Params!$B$1,1,0)</f>
        <v>0</v>
      </c>
      <c r="BU188" s="6" t="s">
        <v>1079</v>
      </c>
      <c r="BV188" s="1">
        <f t="shared" si="59"/>
        <v>11</v>
      </c>
      <c r="BW188" s="1">
        <f t="shared" si="60"/>
        <v>6</v>
      </c>
      <c r="BX188" s="1">
        <f t="shared" si="61"/>
        <v>4</v>
      </c>
      <c r="BY188" s="1">
        <f t="shared" si="62"/>
        <v>8</v>
      </c>
      <c r="BZ188" s="1" t="str">
        <f t="shared" si="63"/>
        <v>AaAA</v>
      </c>
      <c r="CA188" s="1" t="str">
        <f t="shared" si="64"/>
        <v>AaAa</v>
      </c>
      <c r="CB188" s="1" t="str">
        <f t="shared" si="65"/>
        <v>1011</v>
      </c>
      <c r="CC188" s="1" t="str">
        <f t="shared" si="66"/>
        <v>1010</v>
      </c>
      <c r="CD188" s="1">
        <f t="shared" si="67"/>
        <v>4</v>
      </c>
      <c r="CE188" s="1">
        <f t="shared" si="68"/>
        <v>4</v>
      </c>
      <c r="CF188" s="12">
        <f t="shared" si="69"/>
        <v>1.0109999999999999E-2</v>
      </c>
      <c r="CG188" s="12">
        <f t="shared" si="70"/>
        <v>1.01E-2</v>
      </c>
      <c r="CH188" s="11">
        <f t="shared" si="71"/>
        <v>408001011.01010001</v>
      </c>
      <c r="CI188" s="1">
        <f t="shared" si="72"/>
        <v>0</v>
      </c>
      <c r="CJ188" s="6" t="s">
        <v>1079</v>
      </c>
      <c r="CK188" s="2">
        <f t="shared" si="84"/>
        <v>1</v>
      </c>
      <c r="CL188" s="2">
        <f t="shared" si="84"/>
        <v>-1</v>
      </c>
      <c r="CM188" s="2">
        <f t="shared" si="84"/>
        <v>1</v>
      </c>
      <c r="CN188" s="2">
        <f t="shared" si="84"/>
        <v>1</v>
      </c>
      <c r="CO188" s="2">
        <f t="shared" si="84"/>
        <v>0</v>
      </c>
      <c r="CP188" s="2">
        <f t="shared" si="75"/>
        <v>3</v>
      </c>
      <c r="CQ188" s="2">
        <f t="shared" si="76"/>
        <v>1</v>
      </c>
      <c r="CR188" s="6" t="s">
        <v>1079</v>
      </c>
      <c r="CS188" s="2">
        <f t="shared" si="83"/>
        <v>1</v>
      </c>
      <c r="CT188" s="2">
        <f t="shared" si="83"/>
        <v>-1</v>
      </c>
      <c r="CU188" s="2">
        <f t="shared" si="83"/>
        <v>1</v>
      </c>
      <c r="CV188" s="2">
        <f t="shared" si="83"/>
        <v>-1</v>
      </c>
      <c r="CW188" s="2">
        <f t="shared" si="83"/>
        <v>0</v>
      </c>
      <c r="CX188" s="2">
        <f t="shared" si="77"/>
        <v>2</v>
      </c>
      <c r="CY188" s="2">
        <f t="shared" si="78"/>
        <v>2</v>
      </c>
      <c r="CZ188" s="2">
        <f t="shared" si="82"/>
        <v>5</v>
      </c>
      <c r="DA188" s="2">
        <f t="shared" si="82"/>
        <v>3</v>
      </c>
      <c r="DB188" s="2">
        <f t="shared" si="79"/>
        <v>8</v>
      </c>
      <c r="DC188" s="1">
        <f>BT188*IF(BO188&lt;Params!$B$1,1,0)</f>
        <v>0</v>
      </c>
      <c r="DD188" s="1">
        <f t="shared" si="80"/>
        <v>0</v>
      </c>
      <c r="DE188" s="11">
        <f t="shared" si="73"/>
        <v>8812001011.0100994</v>
      </c>
      <c r="DF188" s="11">
        <f t="shared" si="74"/>
        <v>8887001011.0100994</v>
      </c>
    </row>
    <row r="189" spans="1:110" x14ac:dyDescent="0.45">
      <c r="A189" s="1">
        <v>78</v>
      </c>
      <c r="B189" s="1" t="s">
        <v>79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6" t="s">
        <v>1079</v>
      </c>
      <c r="BN189" s="1" t="s">
        <v>79</v>
      </c>
      <c r="BO189" s="1">
        <v>0</v>
      </c>
      <c r="BP189" s="6" t="s">
        <v>1079</v>
      </c>
      <c r="BQ189" s="1" t="str">
        <f t="shared" si="58"/>
        <v>AaAA + AaAA</v>
      </c>
      <c r="BR189" s="3">
        <f>SUM($C189:BL189)</f>
        <v>0</v>
      </c>
      <c r="BS189" s="3">
        <f>MAX($C189:BL189)</f>
        <v>0</v>
      </c>
      <c r="BT189" s="1">
        <f>IF(BS189&gt;Params!$B$1,1,0)</f>
        <v>0</v>
      </c>
      <c r="BU189" s="6" t="s">
        <v>1079</v>
      </c>
      <c r="BV189" s="1">
        <f t="shared" si="59"/>
        <v>11</v>
      </c>
      <c r="BW189" s="1">
        <f t="shared" si="60"/>
        <v>6</v>
      </c>
      <c r="BX189" s="1">
        <f t="shared" si="61"/>
        <v>4</v>
      </c>
      <c r="BY189" s="1">
        <f t="shared" si="62"/>
        <v>8</v>
      </c>
      <c r="BZ189" s="1" t="str">
        <f t="shared" si="63"/>
        <v>AaAA</v>
      </c>
      <c r="CA189" s="1" t="str">
        <f t="shared" si="64"/>
        <v>AaAA</v>
      </c>
      <c r="CB189" s="1" t="str">
        <f t="shared" si="65"/>
        <v>1011</v>
      </c>
      <c r="CC189" s="1" t="str">
        <f t="shared" si="66"/>
        <v>1011</v>
      </c>
      <c r="CD189" s="1">
        <f t="shared" si="67"/>
        <v>4</v>
      </c>
      <c r="CE189" s="1">
        <f t="shared" si="68"/>
        <v>4</v>
      </c>
      <c r="CF189" s="12">
        <f t="shared" si="69"/>
        <v>1.0109999999999999E-2</v>
      </c>
      <c r="CG189" s="12">
        <f t="shared" si="70"/>
        <v>1.0109999999999999E-2</v>
      </c>
      <c r="CH189" s="11">
        <f t="shared" si="71"/>
        <v>408001011.01011002</v>
      </c>
      <c r="CI189" s="1">
        <f t="shared" si="72"/>
        <v>0</v>
      </c>
      <c r="CJ189" s="6" t="s">
        <v>1079</v>
      </c>
      <c r="CK189" s="2">
        <f t="shared" si="84"/>
        <v>1</v>
      </c>
      <c r="CL189" s="2">
        <f t="shared" si="84"/>
        <v>-1</v>
      </c>
      <c r="CM189" s="2">
        <f t="shared" si="84"/>
        <v>1</v>
      </c>
      <c r="CN189" s="2">
        <f t="shared" si="84"/>
        <v>1</v>
      </c>
      <c r="CO189" s="2">
        <f t="shared" si="84"/>
        <v>0</v>
      </c>
      <c r="CP189" s="2">
        <f t="shared" si="75"/>
        <v>3</v>
      </c>
      <c r="CQ189" s="2">
        <f t="shared" si="76"/>
        <v>1</v>
      </c>
      <c r="CR189" s="6" t="s">
        <v>1079</v>
      </c>
      <c r="CS189" s="2">
        <f t="shared" si="83"/>
        <v>1</v>
      </c>
      <c r="CT189" s="2">
        <f t="shared" si="83"/>
        <v>-1</v>
      </c>
      <c r="CU189" s="2">
        <f t="shared" si="83"/>
        <v>1</v>
      </c>
      <c r="CV189" s="2">
        <f t="shared" si="83"/>
        <v>1</v>
      </c>
      <c r="CW189" s="2">
        <f t="shared" si="83"/>
        <v>0</v>
      </c>
      <c r="CX189" s="2">
        <f t="shared" si="77"/>
        <v>3</v>
      </c>
      <c r="CY189" s="2">
        <f t="shared" si="78"/>
        <v>1</v>
      </c>
      <c r="CZ189" s="2">
        <f t="shared" si="82"/>
        <v>6</v>
      </c>
      <c r="DA189" s="2">
        <f t="shared" si="82"/>
        <v>2</v>
      </c>
      <c r="DB189" s="2">
        <f t="shared" si="79"/>
        <v>8</v>
      </c>
      <c r="DC189" s="1">
        <f>BT189*IF(BO189&lt;Params!$B$1,1,0)</f>
        <v>0</v>
      </c>
      <c r="DD189" s="1">
        <f t="shared" si="80"/>
        <v>0</v>
      </c>
      <c r="DE189" s="11">
        <f t="shared" si="73"/>
        <v>8811001011.0101109</v>
      </c>
      <c r="DF189" s="11">
        <f t="shared" si="74"/>
        <v>8888001011.0101109</v>
      </c>
    </row>
    <row r="190" spans="1:110" x14ac:dyDescent="0.45">
      <c r="A190" s="1">
        <v>562</v>
      </c>
      <c r="B190" s="1" t="s">
        <v>594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6" t="s">
        <v>1079</v>
      </c>
      <c r="BN190" s="1" t="s">
        <v>594</v>
      </c>
      <c r="BO190" s="1">
        <v>0</v>
      </c>
      <c r="BP190" s="6" t="s">
        <v>1079</v>
      </c>
      <c r="BQ190" s="1" t="str">
        <f t="shared" si="58"/>
        <v>AAaa + aaAA</v>
      </c>
      <c r="BR190" s="3">
        <f>SUM($C190:BL190)</f>
        <v>0</v>
      </c>
      <c r="BS190" s="3">
        <f>MAX($C190:BL190)</f>
        <v>0</v>
      </c>
      <c r="BT190" s="1">
        <f>IF(BS190&gt;Params!$B$1,1,0)</f>
        <v>0</v>
      </c>
      <c r="BU190" s="6" t="s">
        <v>1079</v>
      </c>
      <c r="BV190" s="1">
        <f t="shared" si="59"/>
        <v>11</v>
      </c>
      <c r="BW190" s="1">
        <f t="shared" si="60"/>
        <v>6</v>
      </c>
      <c r="BX190" s="1">
        <f t="shared" si="61"/>
        <v>4</v>
      </c>
      <c r="BY190" s="1">
        <f t="shared" si="62"/>
        <v>8</v>
      </c>
      <c r="BZ190" s="1" t="str">
        <f t="shared" si="63"/>
        <v>AAaa</v>
      </c>
      <c r="CA190" s="1" t="str">
        <f t="shared" si="64"/>
        <v>aaAA</v>
      </c>
      <c r="CB190" s="1" t="str">
        <f t="shared" si="65"/>
        <v>1100</v>
      </c>
      <c r="CC190" s="1" t="str">
        <f t="shared" si="66"/>
        <v>0011</v>
      </c>
      <c r="CD190" s="1">
        <f t="shared" si="67"/>
        <v>4</v>
      </c>
      <c r="CE190" s="1">
        <f t="shared" si="68"/>
        <v>4</v>
      </c>
      <c r="CF190" s="12">
        <f t="shared" si="69"/>
        <v>1.0999999999999999E-2</v>
      </c>
      <c r="CG190" s="12">
        <f t="shared" si="70"/>
        <v>1.1E-4</v>
      </c>
      <c r="CH190" s="11">
        <f t="shared" si="71"/>
        <v>408001100.00010997</v>
      </c>
      <c r="CI190" s="1">
        <f t="shared" si="72"/>
        <v>0</v>
      </c>
      <c r="CJ190" s="6" t="s">
        <v>1079</v>
      </c>
      <c r="CK190" s="2">
        <f t="shared" si="84"/>
        <v>1</v>
      </c>
      <c r="CL190" s="2">
        <f t="shared" si="84"/>
        <v>1</v>
      </c>
      <c r="CM190" s="2">
        <f t="shared" si="84"/>
        <v>-1</v>
      </c>
      <c r="CN190" s="2">
        <f t="shared" si="84"/>
        <v>-1</v>
      </c>
      <c r="CO190" s="2">
        <f t="shared" si="84"/>
        <v>0</v>
      </c>
      <c r="CP190" s="2">
        <f t="shared" si="75"/>
        <v>2</v>
      </c>
      <c r="CQ190" s="2">
        <f t="shared" si="76"/>
        <v>2</v>
      </c>
      <c r="CR190" s="6" t="s">
        <v>1079</v>
      </c>
      <c r="CS190" s="2">
        <f t="shared" si="83"/>
        <v>-1</v>
      </c>
      <c r="CT190" s="2">
        <f t="shared" si="83"/>
        <v>-1</v>
      </c>
      <c r="CU190" s="2">
        <f t="shared" si="83"/>
        <v>1</v>
      </c>
      <c r="CV190" s="2">
        <f t="shared" si="83"/>
        <v>1</v>
      </c>
      <c r="CW190" s="2">
        <f t="shared" si="83"/>
        <v>0</v>
      </c>
      <c r="CX190" s="2">
        <f t="shared" si="77"/>
        <v>2</v>
      </c>
      <c r="CY190" s="2">
        <f t="shared" si="78"/>
        <v>2</v>
      </c>
      <c r="CZ190" s="2">
        <f t="shared" si="82"/>
        <v>4</v>
      </c>
      <c r="DA190" s="2">
        <f t="shared" si="82"/>
        <v>4</v>
      </c>
      <c r="DB190" s="2">
        <f t="shared" si="79"/>
        <v>8</v>
      </c>
      <c r="DC190" s="1">
        <f>BT190*IF(BO190&lt;Params!$B$1,1,0)</f>
        <v>0</v>
      </c>
      <c r="DD190" s="1">
        <f t="shared" si="80"/>
        <v>0</v>
      </c>
      <c r="DE190" s="11">
        <f t="shared" si="73"/>
        <v>8822001100.0001106</v>
      </c>
      <c r="DF190" s="11">
        <f t="shared" si="74"/>
        <v>8877001100.0001106</v>
      </c>
    </row>
    <row r="191" spans="1:110" x14ac:dyDescent="0.45">
      <c r="A191" s="1">
        <v>573</v>
      </c>
      <c r="B191" s="1" t="s">
        <v>605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6" t="s">
        <v>1079</v>
      </c>
      <c r="BN191" s="1" t="s">
        <v>605</v>
      </c>
      <c r="BO191" s="1">
        <v>0</v>
      </c>
      <c r="BP191" s="6" t="s">
        <v>1079</v>
      </c>
      <c r="BQ191" s="1" t="str">
        <f t="shared" si="58"/>
        <v>AAaa + aAaa</v>
      </c>
      <c r="BR191" s="3">
        <f>SUM($C191:BL191)</f>
        <v>0</v>
      </c>
      <c r="BS191" s="3">
        <f>MAX($C191:BL191)</f>
        <v>0</v>
      </c>
      <c r="BT191" s="1">
        <f>IF(BS191&gt;Params!$B$1,1,0)</f>
        <v>0</v>
      </c>
      <c r="BU191" s="6" t="s">
        <v>1079</v>
      </c>
      <c r="BV191" s="1">
        <f t="shared" si="59"/>
        <v>11</v>
      </c>
      <c r="BW191" s="1">
        <f t="shared" si="60"/>
        <v>6</v>
      </c>
      <c r="BX191" s="1">
        <f t="shared" si="61"/>
        <v>4</v>
      </c>
      <c r="BY191" s="1">
        <f t="shared" si="62"/>
        <v>8</v>
      </c>
      <c r="BZ191" s="1" t="str">
        <f t="shared" si="63"/>
        <v>AAaa</v>
      </c>
      <c r="CA191" s="1" t="str">
        <f t="shared" si="64"/>
        <v>aAaa</v>
      </c>
      <c r="CB191" s="1" t="str">
        <f t="shared" si="65"/>
        <v>1100</v>
      </c>
      <c r="CC191" s="1" t="str">
        <f t="shared" si="66"/>
        <v>0100</v>
      </c>
      <c r="CD191" s="1">
        <f t="shared" si="67"/>
        <v>4</v>
      </c>
      <c r="CE191" s="1">
        <f t="shared" si="68"/>
        <v>4</v>
      </c>
      <c r="CF191" s="12">
        <f t="shared" si="69"/>
        <v>1.0999999999999999E-2</v>
      </c>
      <c r="CG191" s="12">
        <f t="shared" si="70"/>
        <v>1E-3</v>
      </c>
      <c r="CH191" s="11">
        <f t="shared" si="71"/>
        <v>408001100.00099999</v>
      </c>
      <c r="CI191" s="1">
        <f t="shared" si="72"/>
        <v>0</v>
      </c>
      <c r="CJ191" s="6" t="s">
        <v>1079</v>
      </c>
      <c r="CK191" s="2">
        <f t="shared" si="84"/>
        <v>1</v>
      </c>
      <c r="CL191" s="2">
        <f t="shared" si="84"/>
        <v>1</v>
      </c>
      <c r="CM191" s="2">
        <f t="shared" si="84"/>
        <v>-1</v>
      </c>
      <c r="CN191" s="2">
        <f t="shared" si="84"/>
        <v>-1</v>
      </c>
      <c r="CO191" s="2">
        <f t="shared" si="84"/>
        <v>0</v>
      </c>
      <c r="CP191" s="2">
        <f t="shared" si="75"/>
        <v>2</v>
      </c>
      <c r="CQ191" s="2">
        <f t="shared" si="76"/>
        <v>2</v>
      </c>
      <c r="CR191" s="6" t="s">
        <v>1079</v>
      </c>
      <c r="CS191" s="2">
        <f t="shared" si="83"/>
        <v>-1</v>
      </c>
      <c r="CT191" s="2">
        <f t="shared" si="83"/>
        <v>1</v>
      </c>
      <c r="CU191" s="2">
        <f t="shared" si="83"/>
        <v>-1</v>
      </c>
      <c r="CV191" s="2">
        <f t="shared" si="83"/>
        <v>-1</v>
      </c>
      <c r="CW191" s="2">
        <f t="shared" si="83"/>
        <v>0</v>
      </c>
      <c r="CX191" s="2">
        <f t="shared" si="77"/>
        <v>1</v>
      </c>
      <c r="CY191" s="2">
        <f t="shared" si="78"/>
        <v>3</v>
      </c>
      <c r="CZ191" s="2">
        <f t="shared" si="82"/>
        <v>3</v>
      </c>
      <c r="DA191" s="2">
        <f t="shared" si="82"/>
        <v>5</v>
      </c>
      <c r="DB191" s="2">
        <f t="shared" si="79"/>
        <v>8</v>
      </c>
      <c r="DC191" s="1">
        <f>BT191*IF(BO191&lt;Params!$B$1,1,0)</f>
        <v>0</v>
      </c>
      <c r="DD191" s="1">
        <f t="shared" si="80"/>
        <v>0</v>
      </c>
      <c r="DE191" s="11">
        <f t="shared" si="73"/>
        <v>8823001100.0009995</v>
      </c>
      <c r="DF191" s="11">
        <f t="shared" si="74"/>
        <v>8876001100.0009995</v>
      </c>
    </row>
    <row r="192" spans="1:110" x14ac:dyDescent="0.45">
      <c r="A192" s="1">
        <v>585</v>
      </c>
      <c r="B192" s="1" t="s">
        <v>617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6" t="s">
        <v>1079</v>
      </c>
      <c r="BN192" s="1" t="s">
        <v>617</v>
      </c>
      <c r="BO192" s="1">
        <v>0</v>
      </c>
      <c r="BP192" s="6" t="s">
        <v>1079</v>
      </c>
      <c r="BQ192" s="1" t="str">
        <f t="shared" si="58"/>
        <v>AAaa + aAaA</v>
      </c>
      <c r="BR192" s="3">
        <f>SUM($C192:BL192)</f>
        <v>0</v>
      </c>
      <c r="BS192" s="3">
        <f>MAX($C192:BL192)</f>
        <v>0</v>
      </c>
      <c r="BT192" s="1">
        <f>IF(BS192&gt;Params!$B$1,1,0)</f>
        <v>0</v>
      </c>
      <c r="BU192" s="6" t="s">
        <v>1079</v>
      </c>
      <c r="BV192" s="1">
        <f t="shared" si="59"/>
        <v>11</v>
      </c>
      <c r="BW192" s="1">
        <f t="shared" si="60"/>
        <v>6</v>
      </c>
      <c r="BX192" s="1">
        <f t="shared" si="61"/>
        <v>4</v>
      </c>
      <c r="BY192" s="1">
        <f t="shared" si="62"/>
        <v>8</v>
      </c>
      <c r="BZ192" s="1" t="str">
        <f t="shared" si="63"/>
        <v>AAaa</v>
      </c>
      <c r="CA192" s="1" t="str">
        <f t="shared" si="64"/>
        <v>aAaA</v>
      </c>
      <c r="CB192" s="1" t="str">
        <f t="shared" si="65"/>
        <v>1100</v>
      </c>
      <c r="CC192" s="1" t="str">
        <f t="shared" si="66"/>
        <v>0101</v>
      </c>
      <c r="CD192" s="1">
        <f t="shared" si="67"/>
        <v>4</v>
      </c>
      <c r="CE192" s="1">
        <f t="shared" si="68"/>
        <v>4</v>
      </c>
      <c r="CF192" s="12">
        <f t="shared" si="69"/>
        <v>1.0999999999999999E-2</v>
      </c>
      <c r="CG192" s="12">
        <f t="shared" si="70"/>
        <v>1.01E-3</v>
      </c>
      <c r="CH192" s="11">
        <f t="shared" si="71"/>
        <v>408001100.00101</v>
      </c>
      <c r="CI192" s="1">
        <f t="shared" si="72"/>
        <v>0</v>
      </c>
      <c r="CJ192" s="6" t="s">
        <v>1079</v>
      </c>
      <c r="CK192" s="2">
        <f t="shared" si="84"/>
        <v>1</v>
      </c>
      <c r="CL192" s="2">
        <f t="shared" si="84"/>
        <v>1</v>
      </c>
      <c r="CM192" s="2">
        <f t="shared" si="84"/>
        <v>-1</v>
      </c>
      <c r="CN192" s="2">
        <f t="shared" si="84"/>
        <v>-1</v>
      </c>
      <c r="CO192" s="2">
        <f t="shared" si="84"/>
        <v>0</v>
      </c>
      <c r="CP192" s="2">
        <f t="shared" si="75"/>
        <v>2</v>
      </c>
      <c r="CQ192" s="2">
        <f t="shared" si="76"/>
        <v>2</v>
      </c>
      <c r="CR192" s="6" t="s">
        <v>1079</v>
      </c>
      <c r="CS192" s="2">
        <f t="shared" si="83"/>
        <v>-1</v>
      </c>
      <c r="CT192" s="2">
        <f t="shared" si="83"/>
        <v>1</v>
      </c>
      <c r="CU192" s="2">
        <f t="shared" si="83"/>
        <v>-1</v>
      </c>
      <c r="CV192" s="2">
        <f t="shared" si="83"/>
        <v>1</v>
      </c>
      <c r="CW192" s="2">
        <f t="shared" si="83"/>
        <v>0</v>
      </c>
      <c r="CX192" s="2">
        <f t="shared" si="77"/>
        <v>2</v>
      </c>
      <c r="CY192" s="2">
        <f t="shared" si="78"/>
        <v>2</v>
      </c>
      <c r="CZ192" s="2">
        <f t="shared" si="82"/>
        <v>4</v>
      </c>
      <c r="DA192" s="2">
        <f t="shared" si="82"/>
        <v>4</v>
      </c>
      <c r="DB192" s="2">
        <f t="shared" si="79"/>
        <v>8</v>
      </c>
      <c r="DC192" s="1">
        <f>BT192*IF(BO192&lt;Params!$B$1,1,0)</f>
        <v>0</v>
      </c>
      <c r="DD192" s="1">
        <f t="shared" si="80"/>
        <v>0</v>
      </c>
      <c r="DE192" s="11">
        <f t="shared" si="73"/>
        <v>8822001100.0010109</v>
      </c>
      <c r="DF192" s="11">
        <f t="shared" si="74"/>
        <v>8877001100.0010109</v>
      </c>
    </row>
    <row r="193" spans="1:110" x14ac:dyDescent="0.45">
      <c r="A193" s="1">
        <v>598</v>
      </c>
      <c r="B193" s="1" t="s">
        <v>630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6" t="s">
        <v>1079</v>
      </c>
      <c r="BN193" s="1" t="s">
        <v>630</v>
      </c>
      <c r="BO193" s="1">
        <v>0</v>
      </c>
      <c r="BP193" s="6" t="s">
        <v>1079</v>
      </c>
      <c r="BQ193" s="1" t="str">
        <f t="shared" si="58"/>
        <v>AAaa + aAAa</v>
      </c>
      <c r="BR193" s="3">
        <f>SUM($C193:BL193)</f>
        <v>0</v>
      </c>
      <c r="BS193" s="3">
        <f>MAX($C193:BL193)</f>
        <v>0</v>
      </c>
      <c r="BT193" s="1">
        <f>IF(BS193&gt;Params!$B$1,1,0)</f>
        <v>0</v>
      </c>
      <c r="BU193" s="6" t="s">
        <v>1079</v>
      </c>
      <c r="BV193" s="1">
        <f t="shared" si="59"/>
        <v>11</v>
      </c>
      <c r="BW193" s="1">
        <f t="shared" si="60"/>
        <v>6</v>
      </c>
      <c r="BX193" s="1">
        <f t="shared" si="61"/>
        <v>4</v>
      </c>
      <c r="BY193" s="1">
        <f t="shared" si="62"/>
        <v>8</v>
      </c>
      <c r="BZ193" s="1" t="str">
        <f t="shared" si="63"/>
        <v>AAaa</v>
      </c>
      <c r="CA193" s="1" t="str">
        <f t="shared" si="64"/>
        <v>aAAa</v>
      </c>
      <c r="CB193" s="1" t="str">
        <f t="shared" si="65"/>
        <v>1100</v>
      </c>
      <c r="CC193" s="1" t="str">
        <f t="shared" si="66"/>
        <v>0110</v>
      </c>
      <c r="CD193" s="1">
        <f t="shared" si="67"/>
        <v>4</v>
      </c>
      <c r="CE193" s="1">
        <f t="shared" si="68"/>
        <v>4</v>
      </c>
      <c r="CF193" s="12">
        <f t="shared" si="69"/>
        <v>1.0999999999999999E-2</v>
      </c>
      <c r="CG193" s="12">
        <f t="shared" si="70"/>
        <v>1.1000000000000001E-3</v>
      </c>
      <c r="CH193" s="11">
        <f t="shared" si="71"/>
        <v>408001100.0011</v>
      </c>
      <c r="CI193" s="1">
        <f t="shared" si="72"/>
        <v>0</v>
      </c>
      <c r="CJ193" s="6" t="s">
        <v>1079</v>
      </c>
      <c r="CK193" s="2">
        <f t="shared" si="84"/>
        <v>1</v>
      </c>
      <c r="CL193" s="2">
        <f t="shared" si="84"/>
        <v>1</v>
      </c>
      <c r="CM193" s="2">
        <f t="shared" si="84"/>
        <v>-1</v>
      </c>
      <c r="CN193" s="2">
        <f t="shared" si="84"/>
        <v>-1</v>
      </c>
      <c r="CO193" s="2">
        <f t="shared" si="84"/>
        <v>0</v>
      </c>
      <c r="CP193" s="2">
        <f t="shared" si="75"/>
        <v>2</v>
      </c>
      <c r="CQ193" s="2">
        <f t="shared" si="76"/>
        <v>2</v>
      </c>
      <c r="CR193" s="6" t="s">
        <v>1079</v>
      </c>
      <c r="CS193" s="2">
        <f t="shared" si="83"/>
        <v>-1</v>
      </c>
      <c r="CT193" s="2">
        <f t="shared" si="83"/>
        <v>1</v>
      </c>
      <c r="CU193" s="2">
        <f t="shared" si="83"/>
        <v>1</v>
      </c>
      <c r="CV193" s="2">
        <f t="shared" si="83"/>
        <v>-1</v>
      </c>
      <c r="CW193" s="2">
        <f t="shared" si="83"/>
        <v>0</v>
      </c>
      <c r="CX193" s="2">
        <f t="shared" si="77"/>
        <v>2</v>
      </c>
      <c r="CY193" s="2">
        <f t="shared" si="78"/>
        <v>2</v>
      </c>
      <c r="CZ193" s="2">
        <f t="shared" si="82"/>
        <v>4</v>
      </c>
      <c r="DA193" s="2">
        <f t="shared" si="82"/>
        <v>4</v>
      </c>
      <c r="DB193" s="2">
        <f t="shared" si="79"/>
        <v>8</v>
      </c>
      <c r="DC193" s="1">
        <f>BT193*IF(BO193&lt;Params!$B$1,1,0)</f>
        <v>0</v>
      </c>
      <c r="DD193" s="1">
        <f t="shared" si="80"/>
        <v>0</v>
      </c>
      <c r="DE193" s="11">
        <f t="shared" si="73"/>
        <v>8822001100.0011005</v>
      </c>
      <c r="DF193" s="11">
        <f t="shared" si="74"/>
        <v>8877001100.0011005</v>
      </c>
    </row>
    <row r="194" spans="1:110" x14ac:dyDescent="0.45">
      <c r="A194" s="1">
        <v>612</v>
      </c>
      <c r="B194" s="1" t="s">
        <v>644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6" t="s">
        <v>1079</v>
      </c>
      <c r="BN194" s="1" t="s">
        <v>644</v>
      </c>
      <c r="BO194" s="1">
        <v>0</v>
      </c>
      <c r="BP194" s="6" t="s">
        <v>1079</v>
      </c>
      <c r="BQ194" s="1" t="str">
        <f t="shared" ref="BQ194:BQ257" si="85">$B194</f>
        <v>AAaa + aAAA</v>
      </c>
      <c r="BR194" s="3">
        <f>SUM($C194:BL194)</f>
        <v>0</v>
      </c>
      <c r="BS194" s="3">
        <f>MAX($C194:BL194)</f>
        <v>0</v>
      </c>
      <c r="BT194" s="1">
        <f>IF(BS194&gt;Params!$B$1,1,0)</f>
        <v>0</v>
      </c>
      <c r="BU194" s="6" t="s">
        <v>1079</v>
      </c>
      <c r="BV194" s="1">
        <f t="shared" ref="BV194:BV257" si="86">LEN(BQ194)</f>
        <v>11</v>
      </c>
      <c r="BW194" s="1">
        <f t="shared" ref="BW194:BW257" si="87">FIND("+",BQ194)</f>
        <v>6</v>
      </c>
      <c r="BX194" s="1">
        <f t="shared" ref="BX194:BX257" si="88">MAX(BW194-2,BV194-BW194-1)</f>
        <v>4</v>
      </c>
      <c r="BY194" s="1">
        <f t="shared" ref="BY194:BY257" si="89">BV194-3</f>
        <v>8</v>
      </c>
      <c r="BZ194" s="1" t="str">
        <f t="shared" ref="BZ194:BZ257" si="90">LEFT(BQ194,BW194-2)</f>
        <v>AAaa</v>
      </c>
      <c r="CA194" s="1" t="str">
        <f t="shared" ref="CA194:CA257" si="91">RIGHT(BQ194,BV194-BW194-1)</f>
        <v>aAAA</v>
      </c>
      <c r="CB194" s="1" t="str">
        <f t="shared" ref="CB194:CB257" si="92">SUBSTITUTE(SUBSTITUTE(BZ194,"A",1),"a",0)</f>
        <v>1100</v>
      </c>
      <c r="CC194" s="1" t="str">
        <f t="shared" ref="CC194:CC257" si="93">SUBSTITUTE(SUBSTITUTE(CA194,"A",1),"a",0)</f>
        <v>0111</v>
      </c>
      <c r="CD194" s="1">
        <f t="shared" ref="CD194:CD257" si="94">LEN(CB194)</f>
        <v>4</v>
      </c>
      <c r="CE194" s="1">
        <f t="shared" ref="CE194:CE257" si="95">LEN(CC194)</f>
        <v>4</v>
      </c>
      <c r="CF194" s="12">
        <f t="shared" ref="CF194:CF257" si="96">VALUE(CB194)/10^5</f>
        <v>1.0999999999999999E-2</v>
      </c>
      <c r="CG194" s="12">
        <f t="shared" ref="CG194:CG257" si="97">VALUE(CC194)/10^5</f>
        <v>1.1100000000000001E-3</v>
      </c>
      <c r="CH194" s="11">
        <f t="shared" ref="CH194:CH257" si="98">BX194*10^8+BY194*10^6+CF194*10^5+CG194</f>
        <v>408001100.00111002</v>
      </c>
      <c r="CI194" s="1">
        <f t="shared" ref="CI194:CI257" si="99">BT194*IF(BO194=0,1,0)</f>
        <v>0</v>
      </c>
      <c r="CJ194" s="6" t="s">
        <v>1079</v>
      </c>
      <c r="CK194" s="2">
        <f t="shared" si="84"/>
        <v>1</v>
      </c>
      <c r="CL194" s="2">
        <f t="shared" si="84"/>
        <v>1</v>
      </c>
      <c r="CM194" s="2">
        <f t="shared" si="84"/>
        <v>-1</v>
      </c>
      <c r="CN194" s="2">
        <f t="shared" si="84"/>
        <v>-1</v>
      </c>
      <c r="CO194" s="2">
        <f t="shared" si="84"/>
        <v>0</v>
      </c>
      <c r="CP194" s="2">
        <f t="shared" si="75"/>
        <v>2</v>
      </c>
      <c r="CQ194" s="2">
        <f t="shared" si="76"/>
        <v>2</v>
      </c>
      <c r="CR194" s="6" t="s">
        <v>1079</v>
      </c>
      <c r="CS194" s="2">
        <f t="shared" si="83"/>
        <v>-1</v>
      </c>
      <c r="CT194" s="2">
        <f t="shared" si="83"/>
        <v>1</v>
      </c>
      <c r="CU194" s="2">
        <f t="shared" si="83"/>
        <v>1</v>
      </c>
      <c r="CV194" s="2">
        <f t="shared" si="83"/>
        <v>1</v>
      </c>
      <c r="CW194" s="2">
        <f t="shared" si="83"/>
        <v>0</v>
      </c>
      <c r="CX194" s="2">
        <f t="shared" si="77"/>
        <v>3</v>
      </c>
      <c r="CY194" s="2">
        <f t="shared" si="78"/>
        <v>1</v>
      </c>
      <c r="CZ194" s="2">
        <f t="shared" si="82"/>
        <v>5</v>
      </c>
      <c r="DA194" s="2">
        <f t="shared" si="82"/>
        <v>3</v>
      </c>
      <c r="DB194" s="2">
        <f t="shared" si="79"/>
        <v>8</v>
      </c>
      <c r="DC194" s="1">
        <f>BT194*IF(BO194&lt;Params!$B$1,1,0)</f>
        <v>0</v>
      </c>
      <c r="DD194" s="1">
        <f t="shared" si="80"/>
        <v>0</v>
      </c>
      <c r="DE194" s="11">
        <f t="shared" ref="DE194:DE257" si="100">BX194*2*10^9+BY194*10^8+CQ194*10^7+CY194*10^6+CF194*10^5+CG194</f>
        <v>8821001100.0011101</v>
      </c>
      <c r="DF194" s="11">
        <f t="shared" ref="DF194:DF257" si="101">BX194*2*10^9+BY194*10^8+(9-CQ194)*10^7+(9-CY194)*10^6+CF194*10^5+CG194</f>
        <v>8878001100.0011101</v>
      </c>
    </row>
    <row r="195" spans="1:110" x14ac:dyDescent="0.45">
      <c r="A195" s="1">
        <v>116</v>
      </c>
      <c r="B195" s="1" t="s">
        <v>117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6" t="s">
        <v>1079</v>
      </c>
      <c r="BN195" s="1" t="s">
        <v>117</v>
      </c>
      <c r="BO195" s="1">
        <v>0</v>
      </c>
      <c r="BP195" s="6" t="s">
        <v>1079</v>
      </c>
      <c r="BQ195" s="1" t="str">
        <f t="shared" si="85"/>
        <v>AAaa + Aaaa</v>
      </c>
      <c r="BR195" s="3">
        <f>SUM($C195:BL195)</f>
        <v>0</v>
      </c>
      <c r="BS195" s="3">
        <f>MAX($C195:BL195)</f>
        <v>0</v>
      </c>
      <c r="BT195" s="1">
        <f>IF(BS195&gt;Params!$B$1,1,0)</f>
        <v>0</v>
      </c>
      <c r="BU195" s="6" t="s">
        <v>1079</v>
      </c>
      <c r="BV195" s="1">
        <f t="shared" si="86"/>
        <v>11</v>
      </c>
      <c r="BW195" s="1">
        <f t="shared" si="87"/>
        <v>6</v>
      </c>
      <c r="BX195" s="1">
        <f t="shared" si="88"/>
        <v>4</v>
      </c>
      <c r="BY195" s="1">
        <f t="shared" si="89"/>
        <v>8</v>
      </c>
      <c r="BZ195" s="1" t="str">
        <f t="shared" si="90"/>
        <v>AAaa</v>
      </c>
      <c r="CA195" s="1" t="str">
        <f t="shared" si="91"/>
        <v>Aaaa</v>
      </c>
      <c r="CB195" s="1" t="str">
        <f t="shared" si="92"/>
        <v>1100</v>
      </c>
      <c r="CC195" s="1" t="str">
        <f t="shared" si="93"/>
        <v>1000</v>
      </c>
      <c r="CD195" s="1">
        <f t="shared" si="94"/>
        <v>4</v>
      </c>
      <c r="CE195" s="1">
        <f t="shared" si="95"/>
        <v>4</v>
      </c>
      <c r="CF195" s="12">
        <f t="shared" si="96"/>
        <v>1.0999999999999999E-2</v>
      </c>
      <c r="CG195" s="12">
        <f t="shared" si="97"/>
        <v>0.01</v>
      </c>
      <c r="CH195" s="11">
        <f t="shared" si="98"/>
        <v>408001100.00999999</v>
      </c>
      <c r="CI195" s="1">
        <f t="shared" si="99"/>
        <v>0</v>
      </c>
      <c r="CJ195" s="6" t="s">
        <v>1079</v>
      </c>
      <c r="CK195" s="2">
        <f t="shared" si="84"/>
        <v>1</v>
      </c>
      <c r="CL195" s="2">
        <f t="shared" si="84"/>
        <v>1</v>
      </c>
      <c r="CM195" s="2">
        <f t="shared" si="84"/>
        <v>-1</v>
      </c>
      <c r="CN195" s="2">
        <f t="shared" si="84"/>
        <v>-1</v>
      </c>
      <c r="CO195" s="2">
        <f t="shared" si="84"/>
        <v>0</v>
      </c>
      <c r="CP195" s="2">
        <f t="shared" ref="CP195:CP258" si="102">COUNTIF(CK195:CO195,1)</f>
        <v>2</v>
      </c>
      <c r="CQ195" s="2">
        <f t="shared" ref="CQ195:CQ258" si="103">COUNTIF(CK195:CO195,-1)</f>
        <v>2</v>
      </c>
      <c r="CR195" s="6" t="s">
        <v>1079</v>
      </c>
      <c r="CS195" s="2">
        <f t="shared" si="83"/>
        <v>1</v>
      </c>
      <c r="CT195" s="2">
        <f t="shared" si="83"/>
        <v>-1</v>
      </c>
      <c r="CU195" s="2">
        <f t="shared" si="83"/>
        <v>-1</v>
      </c>
      <c r="CV195" s="2">
        <f t="shared" si="83"/>
        <v>-1</v>
      </c>
      <c r="CW195" s="2">
        <f t="shared" si="83"/>
        <v>0</v>
      </c>
      <c r="CX195" s="2">
        <f t="shared" ref="CX195:CX258" si="104">COUNTIF(CS195:CW195,1)</f>
        <v>1</v>
      </c>
      <c r="CY195" s="2">
        <f t="shared" ref="CY195:CY258" si="105">COUNTIF(CS195:CW195,-1)</f>
        <v>3</v>
      </c>
      <c r="CZ195" s="2">
        <f t="shared" si="82"/>
        <v>3</v>
      </c>
      <c r="DA195" s="2">
        <f t="shared" si="82"/>
        <v>5</v>
      </c>
      <c r="DB195" s="2">
        <f t="shared" ref="DB195:DB258" si="106">CZ195+DA195</f>
        <v>8</v>
      </c>
      <c r="DC195" s="1">
        <f>BT195*IF(BO195&lt;Params!$B$1,1,0)</f>
        <v>0</v>
      </c>
      <c r="DD195" s="1">
        <f t="shared" ref="DD195:DD258" si="107">+BT195</f>
        <v>0</v>
      </c>
      <c r="DE195" s="11">
        <f t="shared" si="100"/>
        <v>8823001100.0100002</v>
      </c>
      <c r="DF195" s="11">
        <f t="shared" si="101"/>
        <v>8876001100.0100002</v>
      </c>
    </row>
    <row r="196" spans="1:110" x14ac:dyDescent="0.45">
      <c r="A196" s="1">
        <v>102</v>
      </c>
      <c r="B196" s="1" t="s">
        <v>103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6" t="s">
        <v>1079</v>
      </c>
      <c r="BN196" s="1" t="s">
        <v>103</v>
      </c>
      <c r="BO196" s="1">
        <v>0</v>
      </c>
      <c r="BP196" s="6" t="s">
        <v>1079</v>
      </c>
      <c r="BQ196" s="1" t="str">
        <f t="shared" si="85"/>
        <v>AAaa + AaaA</v>
      </c>
      <c r="BR196" s="3">
        <f>SUM($C196:BL196)</f>
        <v>0</v>
      </c>
      <c r="BS196" s="3">
        <f>MAX($C196:BL196)</f>
        <v>0</v>
      </c>
      <c r="BT196" s="1">
        <f>IF(BS196&gt;Params!$B$1,1,0)</f>
        <v>0</v>
      </c>
      <c r="BU196" s="6" t="s">
        <v>1079</v>
      </c>
      <c r="BV196" s="1">
        <f t="shared" si="86"/>
        <v>11</v>
      </c>
      <c r="BW196" s="1">
        <f t="shared" si="87"/>
        <v>6</v>
      </c>
      <c r="BX196" s="1">
        <f t="shared" si="88"/>
        <v>4</v>
      </c>
      <c r="BY196" s="1">
        <f t="shared" si="89"/>
        <v>8</v>
      </c>
      <c r="BZ196" s="1" t="str">
        <f t="shared" si="90"/>
        <v>AAaa</v>
      </c>
      <c r="CA196" s="1" t="str">
        <f t="shared" si="91"/>
        <v>AaaA</v>
      </c>
      <c r="CB196" s="1" t="str">
        <f t="shared" si="92"/>
        <v>1100</v>
      </c>
      <c r="CC196" s="1" t="str">
        <f t="shared" si="93"/>
        <v>1001</v>
      </c>
      <c r="CD196" s="1">
        <f t="shared" si="94"/>
        <v>4</v>
      </c>
      <c r="CE196" s="1">
        <f t="shared" si="95"/>
        <v>4</v>
      </c>
      <c r="CF196" s="12">
        <f t="shared" si="96"/>
        <v>1.0999999999999999E-2</v>
      </c>
      <c r="CG196" s="12">
        <f t="shared" si="97"/>
        <v>1.001E-2</v>
      </c>
      <c r="CH196" s="11">
        <f t="shared" si="98"/>
        <v>408001100.01001</v>
      </c>
      <c r="CI196" s="1">
        <f t="shared" si="99"/>
        <v>0</v>
      </c>
      <c r="CJ196" s="6" t="s">
        <v>1079</v>
      </c>
      <c r="CK196" s="2">
        <f t="shared" si="84"/>
        <v>1</v>
      </c>
      <c r="CL196" s="2">
        <f t="shared" si="84"/>
        <v>1</v>
      </c>
      <c r="CM196" s="2">
        <f t="shared" si="84"/>
        <v>-1</v>
      </c>
      <c r="CN196" s="2">
        <f t="shared" si="84"/>
        <v>-1</v>
      </c>
      <c r="CO196" s="2">
        <f t="shared" si="84"/>
        <v>0</v>
      </c>
      <c r="CP196" s="2">
        <f t="shared" si="102"/>
        <v>2</v>
      </c>
      <c r="CQ196" s="2">
        <f t="shared" si="103"/>
        <v>2</v>
      </c>
      <c r="CR196" s="6" t="s">
        <v>1079</v>
      </c>
      <c r="CS196" s="2">
        <f t="shared" si="83"/>
        <v>1</v>
      </c>
      <c r="CT196" s="2">
        <f t="shared" si="83"/>
        <v>-1</v>
      </c>
      <c r="CU196" s="2">
        <f t="shared" si="83"/>
        <v>-1</v>
      </c>
      <c r="CV196" s="2">
        <f t="shared" si="83"/>
        <v>1</v>
      </c>
      <c r="CW196" s="2">
        <f t="shared" si="83"/>
        <v>0</v>
      </c>
      <c r="CX196" s="2">
        <f t="shared" si="104"/>
        <v>2</v>
      </c>
      <c r="CY196" s="2">
        <f t="shared" si="105"/>
        <v>2</v>
      </c>
      <c r="CZ196" s="2">
        <f t="shared" si="82"/>
        <v>4</v>
      </c>
      <c r="DA196" s="2">
        <f t="shared" si="82"/>
        <v>4</v>
      </c>
      <c r="DB196" s="2">
        <f t="shared" si="106"/>
        <v>8</v>
      </c>
      <c r="DC196" s="1">
        <f>BT196*IF(BO196&lt;Params!$B$1,1,0)</f>
        <v>0</v>
      </c>
      <c r="DD196" s="1">
        <f t="shared" si="107"/>
        <v>0</v>
      </c>
      <c r="DE196" s="11">
        <f t="shared" si="100"/>
        <v>8822001100.0100098</v>
      </c>
      <c r="DF196" s="11">
        <f t="shared" si="101"/>
        <v>8877001100.0100098</v>
      </c>
    </row>
    <row r="197" spans="1:110" x14ac:dyDescent="0.45">
      <c r="A197" s="1">
        <v>89</v>
      </c>
      <c r="B197" s="1" t="s">
        <v>90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6" t="s">
        <v>1079</v>
      </c>
      <c r="BN197" s="1" t="s">
        <v>90</v>
      </c>
      <c r="BO197" s="1">
        <v>0</v>
      </c>
      <c r="BP197" s="6" t="s">
        <v>1079</v>
      </c>
      <c r="BQ197" s="1" t="str">
        <f t="shared" si="85"/>
        <v>AAaa + AaAa</v>
      </c>
      <c r="BR197" s="3">
        <f>SUM($C197:BL197)</f>
        <v>0</v>
      </c>
      <c r="BS197" s="3">
        <f>MAX($C197:BL197)</f>
        <v>0</v>
      </c>
      <c r="BT197" s="1">
        <f>IF(BS197&gt;Params!$B$1,1,0)</f>
        <v>0</v>
      </c>
      <c r="BU197" s="6" t="s">
        <v>1079</v>
      </c>
      <c r="BV197" s="1">
        <f t="shared" si="86"/>
        <v>11</v>
      </c>
      <c r="BW197" s="1">
        <f t="shared" si="87"/>
        <v>6</v>
      </c>
      <c r="BX197" s="1">
        <f t="shared" si="88"/>
        <v>4</v>
      </c>
      <c r="BY197" s="1">
        <f t="shared" si="89"/>
        <v>8</v>
      </c>
      <c r="BZ197" s="1" t="str">
        <f t="shared" si="90"/>
        <v>AAaa</v>
      </c>
      <c r="CA197" s="1" t="str">
        <f t="shared" si="91"/>
        <v>AaAa</v>
      </c>
      <c r="CB197" s="1" t="str">
        <f t="shared" si="92"/>
        <v>1100</v>
      </c>
      <c r="CC197" s="1" t="str">
        <f t="shared" si="93"/>
        <v>1010</v>
      </c>
      <c r="CD197" s="1">
        <f t="shared" si="94"/>
        <v>4</v>
      </c>
      <c r="CE197" s="1">
        <f t="shared" si="95"/>
        <v>4</v>
      </c>
      <c r="CF197" s="12">
        <f t="shared" si="96"/>
        <v>1.0999999999999999E-2</v>
      </c>
      <c r="CG197" s="12">
        <f t="shared" si="97"/>
        <v>1.01E-2</v>
      </c>
      <c r="CH197" s="11">
        <f t="shared" si="98"/>
        <v>408001100.01010001</v>
      </c>
      <c r="CI197" s="1">
        <f t="shared" si="99"/>
        <v>0</v>
      </c>
      <c r="CJ197" s="6" t="s">
        <v>1079</v>
      </c>
      <c r="CK197" s="2">
        <f t="shared" si="84"/>
        <v>1</v>
      </c>
      <c r="CL197" s="2">
        <f t="shared" si="84"/>
        <v>1</v>
      </c>
      <c r="CM197" s="2">
        <f t="shared" si="84"/>
        <v>-1</v>
      </c>
      <c r="CN197" s="2">
        <f t="shared" si="84"/>
        <v>-1</v>
      </c>
      <c r="CO197" s="2">
        <f t="shared" si="84"/>
        <v>0</v>
      </c>
      <c r="CP197" s="2">
        <f t="shared" si="102"/>
        <v>2</v>
      </c>
      <c r="CQ197" s="2">
        <f t="shared" si="103"/>
        <v>2</v>
      </c>
      <c r="CR197" s="6" t="s">
        <v>1079</v>
      </c>
      <c r="CS197" s="2">
        <f t="shared" si="83"/>
        <v>1</v>
      </c>
      <c r="CT197" s="2">
        <f t="shared" si="83"/>
        <v>-1</v>
      </c>
      <c r="CU197" s="2">
        <f t="shared" si="83"/>
        <v>1</v>
      </c>
      <c r="CV197" s="2">
        <f t="shared" si="83"/>
        <v>-1</v>
      </c>
      <c r="CW197" s="2">
        <f t="shared" si="83"/>
        <v>0</v>
      </c>
      <c r="CX197" s="2">
        <f t="shared" si="104"/>
        <v>2</v>
      </c>
      <c r="CY197" s="2">
        <f t="shared" si="105"/>
        <v>2</v>
      </c>
      <c r="CZ197" s="2">
        <f t="shared" si="82"/>
        <v>4</v>
      </c>
      <c r="DA197" s="2">
        <f t="shared" si="82"/>
        <v>4</v>
      </c>
      <c r="DB197" s="2">
        <f t="shared" si="106"/>
        <v>8</v>
      </c>
      <c r="DC197" s="1">
        <f>BT197*IF(BO197&lt;Params!$B$1,1,0)</f>
        <v>0</v>
      </c>
      <c r="DD197" s="1">
        <f t="shared" si="107"/>
        <v>0</v>
      </c>
      <c r="DE197" s="11">
        <f t="shared" si="100"/>
        <v>8822001100.0100994</v>
      </c>
      <c r="DF197" s="11">
        <f t="shared" si="101"/>
        <v>8877001100.0100994</v>
      </c>
    </row>
    <row r="198" spans="1:110" x14ac:dyDescent="0.45">
      <c r="A198" s="1">
        <v>77</v>
      </c>
      <c r="B198" s="1" t="s">
        <v>78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6" t="s">
        <v>1079</v>
      </c>
      <c r="BN198" s="1" t="s">
        <v>78</v>
      </c>
      <c r="BO198" s="1">
        <v>0</v>
      </c>
      <c r="BP198" s="6" t="s">
        <v>1079</v>
      </c>
      <c r="BQ198" s="1" t="str">
        <f t="shared" si="85"/>
        <v>AAaa + AaAA</v>
      </c>
      <c r="BR198" s="3">
        <f>SUM($C198:BL198)</f>
        <v>0</v>
      </c>
      <c r="BS198" s="3">
        <f>MAX($C198:BL198)</f>
        <v>0</v>
      </c>
      <c r="BT198" s="1">
        <f>IF(BS198&gt;Params!$B$1,1,0)</f>
        <v>0</v>
      </c>
      <c r="BU198" s="6" t="s">
        <v>1079</v>
      </c>
      <c r="BV198" s="1">
        <f t="shared" si="86"/>
        <v>11</v>
      </c>
      <c r="BW198" s="1">
        <f t="shared" si="87"/>
        <v>6</v>
      </c>
      <c r="BX198" s="1">
        <f t="shared" si="88"/>
        <v>4</v>
      </c>
      <c r="BY198" s="1">
        <f t="shared" si="89"/>
        <v>8</v>
      </c>
      <c r="BZ198" s="1" t="str">
        <f t="shared" si="90"/>
        <v>AAaa</v>
      </c>
      <c r="CA198" s="1" t="str">
        <f t="shared" si="91"/>
        <v>AaAA</v>
      </c>
      <c r="CB198" s="1" t="str">
        <f t="shared" si="92"/>
        <v>1100</v>
      </c>
      <c r="CC198" s="1" t="str">
        <f t="shared" si="93"/>
        <v>1011</v>
      </c>
      <c r="CD198" s="1">
        <f t="shared" si="94"/>
        <v>4</v>
      </c>
      <c r="CE198" s="1">
        <f t="shared" si="95"/>
        <v>4</v>
      </c>
      <c r="CF198" s="12">
        <f t="shared" si="96"/>
        <v>1.0999999999999999E-2</v>
      </c>
      <c r="CG198" s="12">
        <f t="shared" si="97"/>
        <v>1.0109999999999999E-2</v>
      </c>
      <c r="CH198" s="11">
        <f t="shared" si="98"/>
        <v>408001100.01011002</v>
      </c>
      <c r="CI198" s="1">
        <f t="shared" si="99"/>
        <v>0</v>
      </c>
      <c r="CJ198" s="6" t="s">
        <v>1079</v>
      </c>
      <c r="CK198" s="2">
        <f t="shared" si="84"/>
        <v>1</v>
      </c>
      <c r="CL198" s="2">
        <f t="shared" si="84"/>
        <v>1</v>
      </c>
      <c r="CM198" s="2">
        <f t="shared" si="84"/>
        <v>-1</v>
      </c>
      <c r="CN198" s="2">
        <f t="shared" si="84"/>
        <v>-1</v>
      </c>
      <c r="CO198" s="2">
        <f t="shared" si="84"/>
        <v>0</v>
      </c>
      <c r="CP198" s="2">
        <f t="shared" si="102"/>
        <v>2</v>
      </c>
      <c r="CQ198" s="2">
        <f t="shared" si="103"/>
        <v>2</v>
      </c>
      <c r="CR198" s="6" t="s">
        <v>1079</v>
      </c>
      <c r="CS198" s="2">
        <f t="shared" si="83"/>
        <v>1</v>
      </c>
      <c r="CT198" s="2">
        <f t="shared" si="83"/>
        <v>-1</v>
      </c>
      <c r="CU198" s="2">
        <f t="shared" si="83"/>
        <v>1</v>
      </c>
      <c r="CV198" s="2">
        <f t="shared" si="83"/>
        <v>1</v>
      </c>
      <c r="CW198" s="2">
        <f t="shared" si="83"/>
        <v>0</v>
      </c>
      <c r="CX198" s="2">
        <f t="shared" si="104"/>
        <v>3</v>
      </c>
      <c r="CY198" s="2">
        <f t="shared" si="105"/>
        <v>1</v>
      </c>
      <c r="CZ198" s="2">
        <f t="shared" si="82"/>
        <v>5</v>
      </c>
      <c r="DA198" s="2">
        <f t="shared" si="82"/>
        <v>3</v>
      </c>
      <c r="DB198" s="2">
        <f t="shared" si="106"/>
        <v>8</v>
      </c>
      <c r="DC198" s="1">
        <f>BT198*IF(BO198&lt;Params!$B$1,1,0)</f>
        <v>0</v>
      </c>
      <c r="DD198" s="1">
        <f t="shared" si="107"/>
        <v>0</v>
      </c>
      <c r="DE198" s="11">
        <f t="shared" si="100"/>
        <v>8821001100.0101109</v>
      </c>
      <c r="DF198" s="11">
        <f t="shared" si="101"/>
        <v>8878001100.0101109</v>
      </c>
    </row>
    <row r="199" spans="1:110" x14ac:dyDescent="0.45">
      <c r="A199" s="1">
        <v>66</v>
      </c>
      <c r="B199" s="1" t="s">
        <v>67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6" t="s">
        <v>1079</v>
      </c>
      <c r="BN199" s="1" t="s">
        <v>67</v>
      </c>
      <c r="BO199" s="1">
        <v>0</v>
      </c>
      <c r="BP199" s="6" t="s">
        <v>1079</v>
      </c>
      <c r="BQ199" s="1" t="str">
        <f t="shared" si="85"/>
        <v>AAaa + AAaa</v>
      </c>
      <c r="BR199" s="3">
        <f>SUM($C199:BL199)</f>
        <v>0</v>
      </c>
      <c r="BS199" s="3">
        <f>MAX($C199:BL199)</f>
        <v>0</v>
      </c>
      <c r="BT199" s="1">
        <f>IF(BS199&gt;Params!$B$1,1,0)</f>
        <v>0</v>
      </c>
      <c r="BU199" s="6" t="s">
        <v>1079</v>
      </c>
      <c r="BV199" s="1">
        <f t="shared" si="86"/>
        <v>11</v>
      </c>
      <c r="BW199" s="1">
        <f t="shared" si="87"/>
        <v>6</v>
      </c>
      <c r="BX199" s="1">
        <f t="shared" si="88"/>
        <v>4</v>
      </c>
      <c r="BY199" s="1">
        <f t="shared" si="89"/>
        <v>8</v>
      </c>
      <c r="BZ199" s="1" t="str">
        <f t="shared" si="90"/>
        <v>AAaa</v>
      </c>
      <c r="CA199" s="1" t="str">
        <f t="shared" si="91"/>
        <v>AAaa</v>
      </c>
      <c r="CB199" s="1" t="str">
        <f t="shared" si="92"/>
        <v>1100</v>
      </c>
      <c r="CC199" s="1" t="str">
        <f t="shared" si="93"/>
        <v>1100</v>
      </c>
      <c r="CD199" s="1">
        <f t="shared" si="94"/>
        <v>4</v>
      </c>
      <c r="CE199" s="1">
        <f t="shared" si="95"/>
        <v>4</v>
      </c>
      <c r="CF199" s="12">
        <f t="shared" si="96"/>
        <v>1.0999999999999999E-2</v>
      </c>
      <c r="CG199" s="12">
        <f t="shared" si="97"/>
        <v>1.0999999999999999E-2</v>
      </c>
      <c r="CH199" s="11">
        <f t="shared" si="98"/>
        <v>408001100.01099998</v>
      </c>
      <c r="CI199" s="1">
        <f t="shared" si="99"/>
        <v>0</v>
      </c>
      <c r="CJ199" s="6" t="s">
        <v>1079</v>
      </c>
      <c r="CK199" s="2">
        <f t="shared" si="84"/>
        <v>1</v>
      </c>
      <c r="CL199" s="2">
        <f t="shared" si="84"/>
        <v>1</v>
      </c>
      <c r="CM199" s="2">
        <f t="shared" si="84"/>
        <v>-1</v>
      </c>
      <c r="CN199" s="2">
        <f t="shared" si="84"/>
        <v>-1</v>
      </c>
      <c r="CO199" s="2">
        <f t="shared" si="84"/>
        <v>0</v>
      </c>
      <c r="CP199" s="2">
        <f t="shared" si="102"/>
        <v>2</v>
      </c>
      <c r="CQ199" s="2">
        <f t="shared" si="103"/>
        <v>2</v>
      </c>
      <c r="CR199" s="6" t="s">
        <v>1079</v>
      </c>
      <c r="CS199" s="2">
        <f t="shared" si="83"/>
        <v>1</v>
      </c>
      <c r="CT199" s="2">
        <f t="shared" si="83"/>
        <v>1</v>
      </c>
      <c r="CU199" s="2">
        <f t="shared" si="83"/>
        <v>-1</v>
      </c>
      <c r="CV199" s="2">
        <f t="shared" si="83"/>
        <v>-1</v>
      </c>
      <c r="CW199" s="2">
        <f t="shared" si="83"/>
        <v>0</v>
      </c>
      <c r="CX199" s="2">
        <f t="shared" si="104"/>
        <v>2</v>
      </c>
      <c r="CY199" s="2">
        <f t="shared" si="105"/>
        <v>2</v>
      </c>
      <c r="CZ199" s="2">
        <f t="shared" si="82"/>
        <v>4</v>
      </c>
      <c r="DA199" s="2">
        <f t="shared" si="82"/>
        <v>4</v>
      </c>
      <c r="DB199" s="2">
        <f t="shared" si="106"/>
        <v>8</v>
      </c>
      <c r="DC199" s="1">
        <f>BT199*IF(BO199&lt;Params!$B$1,1,0)</f>
        <v>0</v>
      </c>
      <c r="DD199" s="1">
        <f t="shared" si="107"/>
        <v>0</v>
      </c>
      <c r="DE199" s="11">
        <f t="shared" si="100"/>
        <v>8822001100.0109997</v>
      </c>
      <c r="DF199" s="11">
        <f t="shared" si="101"/>
        <v>8877001100.0109997</v>
      </c>
    </row>
    <row r="200" spans="1:110" x14ac:dyDescent="0.45">
      <c r="A200" s="1">
        <v>551</v>
      </c>
      <c r="B200" s="1" t="s">
        <v>583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6" t="s">
        <v>1079</v>
      </c>
      <c r="BN200" s="1" t="s">
        <v>583</v>
      </c>
      <c r="BO200" s="1">
        <v>0</v>
      </c>
      <c r="BP200" s="6" t="s">
        <v>1079</v>
      </c>
      <c r="BQ200" s="1" t="str">
        <f t="shared" si="85"/>
        <v>AAaA + aaAa</v>
      </c>
      <c r="BR200" s="3">
        <f>SUM($C200:BL200)</f>
        <v>0</v>
      </c>
      <c r="BS200" s="3">
        <f>MAX($C200:BL200)</f>
        <v>0</v>
      </c>
      <c r="BT200" s="1">
        <f>IF(BS200&gt;Params!$B$1,1,0)</f>
        <v>0</v>
      </c>
      <c r="BU200" s="6" t="s">
        <v>1079</v>
      </c>
      <c r="BV200" s="1">
        <f t="shared" si="86"/>
        <v>11</v>
      </c>
      <c r="BW200" s="1">
        <f t="shared" si="87"/>
        <v>6</v>
      </c>
      <c r="BX200" s="1">
        <f t="shared" si="88"/>
        <v>4</v>
      </c>
      <c r="BY200" s="1">
        <f t="shared" si="89"/>
        <v>8</v>
      </c>
      <c r="BZ200" s="1" t="str">
        <f t="shared" si="90"/>
        <v>AAaA</v>
      </c>
      <c r="CA200" s="1" t="str">
        <f t="shared" si="91"/>
        <v>aaAa</v>
      </c>
      <c r="CB200" s="1" t="str">
        <f t="shared" si="92"/>
        <v>1101</v>
      </c>
      <c r="CC200" s="1" t="str">
        <f t="shared" si="93"/>
        <v>0010</v>
      </c>
      <c r="CD200" s="1">
        <f t="shared" si="94"/>
        <v>4</v>
      </c>
      <c r="CE200" s="1">
        <f t="shared" si="95"/>
        <v>4</v>
      </c>
      <c r="CF200" s="12">
        <f t="shared" si="96"/>
        <v>1.1010000000000001E-2</v>
      </c>
      <c r="CG200" s="12">
        <f t="shared" si="97"/>
        <v>1E-4</v>
      </c>
      <c r="CH200" s="11">
        <f t="shared" si="98"/>
        <v>408001101.00010002</v>
      </c>
      <c r="CI200" s="1">
        <f t="shared" si="99"/>
        <v>0</v>
      </c>
      <c r="CJ200" s="6" t="s">
        <v>1079</v>
      </c>
      <c r="CK200" s="2">
        <f t="shared" si="84"/>
        <v>1</v>
      </c>
      <c r="CL200" s="2">
        <f t="shared" si="84"/>
        <v>1</v>
      </c>
      <c r="CM200" s="2">
        <f t="shared" si="84"/>
        <v>-1</v>
      </c>
      <c r="CN200" s="2">
        <f t="shared" si="84"/>
        <v>1</v>
      </c>
      <c r="CO200" s="2">
        <f t="shared" si="84"/>
        <v>0</v>
      </c>
      <c r="CP200" s="2">
        <f t="shared" si="102"/>
        <v>3</v>
      </c>
      <c r="CQ200" s="2">
        <f t="shared" si="103"/>
        <v>1</v>
      </c>
      <c r="CR200" s="6" t="s">
        <v>1079</v>
      </c>
      <c r="CS200" s="2">
        <f t="shared" si="83"/>
        <v>-1</v>
      </c>
      <c r="CT200" s="2">
        <f t="shared" si="83"/>
        <v>-1</v>
      </c>
      <c r="CU200" s="2">
        <f t="shared" si="83"/>
        <v>1</v>
      </c>
      <c r="CV200" s="2">
        <f t="shared" si="83"/>
        <v>-1</v>
      </c>
      <c r="CW200" s="2">
        <f t="shared" si="83"/>
        <v>0</v>
      </c>
      <c r="CX200" s="2">
        <f t="shared" si="104"/>
        <v>1</v>
      </c>
      <c r="CY200" s="2">
        <f t="shared" si="105"/>
        <v>3</v>
      </c>
      <c r="CZ200" s="2">
        <f t="shared" si="82"/>
        <v>4</v>
      </c>
      <c r="DA200" s="2">
        <f t="shared" si="82"/>
        <v>4</v>
      </c>
      <c r="DB200" s="2">
        <f t="shared" si="106"/>
        <v>8</v>
      </c>
      <c r="DC200" s="1">
        <f>BT200*IF(BO200&lt;Params!$B$1,1,0)</f>
        <v>0</v>
      </c>
      <c r="DD200" s="1">
        <f t="shared" si="107"/>
        <v>0</v>
      </c>
      <c r="DE200" s="11">
        <f t="shared" si="100"/>
        <v>8813001101.0000992</v>
      </c>
      <c r="DF200" s="11">
        <f t="shared" si="101"/>
        <v>8886001101.0000992</v>
      </c>
    </row>
    <row r="201" spans="1:110" x14ac:dyDescent="0.45">
      <c r="A201" s="1">
        <v>561</v>
      </c>
      <c r="B201" s="1" t="s">
        <v>593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6" t="s">
        <v>1079</v>
      </c>
      <c r="BN201" s="1" t="s">
        <v>593</v>
      </c>
      <c r="BO201" s="1">
        <v>0</v>
      </c>
      <c r="BP201" s="6" t="s">
        <v>1079</v>
      </c>
      <c r="BQ201" s="1" t="str">
        <f t="shared" si="85"/>
        <v>AAaA + aaAA</v>
      </c>
      <c r="BR201" s="3">
        <f>SUM($C201:BL201)</f>
        <v>0</v>
      </c>
      <c r="BS201" s="3">
        <f>MAX($C201:BL201)</f>
        <v>0</v>
      </c>
      <c r="BT201" s="1">
        <f>IF(BS201&gt;Params!$B$1,1,0)</f>
        <v>0</v>
      </c>
      <c r="BU201" s="6" t="s">
        <v>1079</v>
      </c>
      <c r="BV201" s="1">
        <f t="shared" si="86"/>
        <v>11</v>
      </c>
      <c r="BW201" s="1">
        <f t="shared" si="87"/>
        <v>6</v>
      </c>
      <c r="BX201" s="1">
        <f t="shared" si="88"/>
        <v>4</v>
      </c>
      <c r="BY201" s="1">
        <f t="shared" si="89"/>
        <v>8</v>
      </c>
      <c r="BZ201" s="1" t="str">
        <f t="shared" si="90"/>
        <v>AAaA</v>
      </c>
      <c r="CA201" s="1" t="str">
        <f t="shared" si="91"/>
        <v>aaAA</v>
      </c>
      <c r="CB201" s="1" t="str">
        <f t="shared" si="92"/>
        <v>1101</v>
      </c>
      <c r="CC201" s="1" t="str">
        <f t="shared" si="93"/>
        <v>0011</v>
      </c>
      <c r="CD201" s="1">
        <f t="shared" si="94"/>
        <v>4</v>
      </c>
      <c r="CE201" s="1">
        <f t="shared" si="95"/>
        <v>4</v>
      </c>
      <c r="CF201" s="12">
        <f t="shared" si="96"/>
        <v>1.1010000000000001E-2</v>
      </c>
      <c r="CG201" s="12">
        <f t="shared" si="97"/>
        <v>1.1E-4</v>
      </c>
      <c r="CH201" s="11">
        <f t="shared" si="98"/>
        <v>408001101.00010997</v>
      </c>
      <c r="CI201" s="1">
        <f t="shared" si="99"/>
        <v>0</v>
      </c>
      <c r="CJ201" s="6" t="s">
        <v>1079</v>
      </c>
      <c r="CK201" s="2">
        <f t="shared" si="84"/>
        <v>1</v>
      </c>
      <c r="CL201" s="2">
        <f t="shared" si="84"/>
        <v>1</v>
      </c>
      <c r="CM201" s="2">
        <f t="shared" si="84"/>
        <v>-1</v>
      </c>
      <c r="CN201" s="2">
        <f t="shared" si="84"/>
        <v>1</v>
      </c>
      <c r="CO201" s="2">
        <f t="shared" si="84"/>
        <v>0</v>
      </c>
      <c r="CP201" s="2">
        <f t="shared" si="102"/>
        <v>3</v>
      </c>
      <c r="CQ201" s="2">
        <f t="shared" si="103"/>
        <v>1</v>
      </c>
      <c r="CR201" s="6" t="s">
        <v>1079</v>
      </c>
      <c r="CS201" s="2">
        <f t="shared" si="83"/>
        <v>-1</v>
      </c>
      <c r="CT201" s="2">
        <f t="shared" si="83"/>
        <v>-1</v>
      </c>
      <c r="CU201" s="2">
        <f t="shared" si="83"/>
        <v>1</v>
      </c>
      <c r="CV201" s="2">
        <f t="shared" si="83"/>
        <v>1</v>
      </c>
      <c r="CW201" s="2">
        <f t="shared" si="83"/>
        <v>0</v>
      </c>
      <c r="CX201" s="2">
        <f t="shared" si="104"/>
        <v>2</v>
      </c>
      <c r="CY201" s="2">
        <f t="shared" si="105"/>
        <v>2</v>
      </c>
      <c r="CZ201" s="2">
        <f t="shared" si="82"/>
        <v>5</v>
      </c>
      <c r="DA201" s="2">
        <f t="shared" si="82"/>
        <v>3</v>
      </c>
      <c r="DB201" s="2">
        <f t="shared" si="106"/>
        <v>8</v>
      </c>
      <c r="DC201" s="1">
        <f>BT201*IF(BO201&lt;Params!$B$1,1,0)</f>
        <v>0</v>
      </c>
      <c r="DD201" s="1">
        <f t="shared" si="107"/>
        <v>0</v>
      </c>
      <c r="DE201" s="11">
        <f t="shared" si="100"/>
        <v>8812001101.0001106</v>
      </c>
      <c r="DF201" s="11">
        <f t="shared" si="101"/>
        <v>8887001101.0001106</v>
      </c>
    </row>
    <row r="202" spans="1:110" x14ac:dyDescent="0.45">
      <c r="A202" s="1">
        <v>572</v>
      </c>
      <c r="B202" s="1" t="s">
        <v>604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6" t="s">
        <v>1079</v>
      </c>
      <c r="BN202" s="1" t="s">
        <v>604</v>
      </c>
      <c r="BO202" s="1">
        <v>0</v>
      </c>
      <c r="BP202" s="6" t="s">
        <v>1079</v>
      </c>
      <c r="BQ202" s="1" t="str">
        <f t="shared" si="85"/>
        <v>AAaA + aAaa</v>
      </c>
      <c r="BR202" s="3">
        <f>SUM($C202:BL202)</f>
        <v>0</v>
      </c>
      <c r="BS202" s="3">
        <f>MAX($C202:BL202)</f>
        <v>0</v>
      </c>
      <c r="BT202" s="1">
        <f>IF(BS202&gt;Params!$B$1,1,0)</f>
        <v>0</v>
      </c>
      <c r="BU202" s="6" t="s">
        <v>1079</v>
      </c>
      <c r="BV202" s="1">
        <f t="shared" si="86"/>
        <v>11</v>
      </c>
      <c r="BW202" s="1">
        <f t="shared" si="87"/>
        <v>6</v>
      </c>
      <c r="BX202" s="1">
        <f t="shared" si="88"/>
        <v>4</v>
      </c>
      <c r="BY202" s="1">
        <f t="shared" si="89"/>
        <v>8</v>
      </c>
      <c r="BZ202" s="1" t="str">
        <f t="shared" si="90"/>
        <v>AAaA</v>
      </c>
      <c r="CA202" s="1" t="str">
        <f t="shared" si="91"/>
        <v>aAaa</v>
      </c>
      <c r="CB202" s="1" t="str">
        <f t="shared" si="92"/>
        <v>1101</v>
      </c>
      <c r="CC202" s="1" t="str">
        <f t="shared" si="93"/>
        <v>0100</v>
      </c>
      <c r="CD202" s="1">
        <f t="shared" si="94"/>
        <v>4</v>
      </c>
      <c r="CE202" s="1">
        <f t="shared" si="95"/>
        <v>4</v>
      </c>
      <c r="CF202" s="12">
        <f t="shared" si="96"/>
        <v>1.1010000000000001E-2</v>
      </c>
      <c r="CG202" s="12">
        <f t="shared" si="97"/>
        <v>1E-3</v>
      </c>
      <c r="CH202" s="11">
        <f t="shared" si="98"/>
        <v>408001101.00099999</v>
      </c>
      <c r="CI202" s="1">
        <f t="shared" si="99"/>
        <v>0</v>
      </c>
      <c r="CJ202" s="6" t="s">
        <v>1079</v>
      </c>
      <c r="CK202" s="2">
        <f t="shared" si="84"/>
        <v>1</v>
      </c>
      <c r="CL202" s="2">
        <f t="shared" si="84"/>
        <v>1</v>
      </c>
      <c r="CM202" s="2">
        <f t="shared" si="84"/>
        <v>-1</v>
      </c>
      <c r="CN202" s="2">
        <f t="shared" si="84"/>
        <v>1</v>
      </c>
      <c r="CO202" s="2">
        <f t="shared" si="84"/>
        <v>0</v>
      </c>
      <c r="CP202" s="2">
        <f t="shared" si="102"/>
        <v>3</v>
      </c>
      <c r="CQ202" s="2">
        <f t="shared" si="103"/>
        <v>1</v>
      </c>
      <c r="CR202" s="6" t="s">
        <v>1079</v>
      </c>
      <c r="CS202" s="2">
        <f t="shared" si="83"/>
        <v>-1</v>
      </c>
      <c r="CT202" s="2">
        <f t="shared" si="83"/>
        <v>1</v>
      </c>
      <c r="CU202" s="2">
        <f t="shared" si="83"/>
        <v>-1</v>
      </c>
      <c r="CV202" s="2">
        <f t="shared" si="83"/>
        <v>-1</v>
      </c>
      <c r="CW202" s="2">
        <f t="shared" si="83"/>
        <v>0</v>
      </c>
      <c r="CX202" s="2">
        <f t="shared" si="104"/>
        <v>1</v>
      </c>
      <c r="CY202" s="2">
        <f t="shared" si="105"/>
        <v>3</v>
      </c>
      <c r="CZ202" s="2">
        <f t="shared" si="82"/>
        <v>4</v>
      </c>
      <c r="DA202" s="2">
        <f t="shared" si="82"/>
        <v>4</v>
      </c>
      <c r="DB202" s="2">
        <f t="shared" si="106"/>
        <v>8</v>
      </c>
      <c r="DC202" s="1">
        <f>BT202*IF(BO202&lt;Params!$B$1,1,0)</f>
        <v>0</v>
      </c>
      <c r="DD202" s="1">
        <f t="shared" si="107"/>
        <v>0</v>
      </c>
      <c r="DE202" s="11">
        <f t="shared" si="100"/>
        <v>8813001101.0009995</v>
      </c>
      <c r="DF202" s="11">
        <f t="shared" si="101"/>
        <v>8886001101.0009995</v>
      </c>
    </row>
    <row r="203" spans="1:110" x14ac:dyDescent="0.45">
      <c r="A203" s="1">
        <v>584</v>
      </c>
      <c r="B203" s="1" t="s">
        <v>616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6" t="s">
        <v>1079</v>
      </c>
      <c r="BN203" s="1" t="s">
        <v>616</v>
      </c>
      <c r="BO203" s="1">
        <v>0</v>
      </c>
      <c r="BP203" s="6" t="s">
        <v>1079</v>
      </c>
      <c r="BQ203" s="1" t="str">
        <f t="shared" si="85"/>
        <v>AAaA + aAaA</v>
      </c>
      <c r="BR203" s="3">
        <f>SUM($C203:BL203)</f>
        <v>0</v>
      </c>
      <c r="BS203" s="3">
        <f>MAX($C203:BL203)</f>
        <v>0</v>
      </c>
      <c r="BT203" s="1">
        <f>IF(BS203&gt;Params!$B$1,1,0)</f>
        <v>0</v>
      </c>
      <c r="BU203" s="6" t="s">
        <v>1079</v>
      </c>
      <c r="BV203" s="1">
        <f t="shared" si="86"/>
        <v>11</v>
      </c>
      <c r="BW203" s="1">
        <f t="shared" si="87"/>
        <v>6</v>
      </c>
      <c r="BX203" s="1">
        <f t="shared" si="88"/>
        <v>4</v>
      </c>
      <c r="BY203" s="1">
        <f t="shared" si="89"/>
        <v>8</v>
      </c>
      <c r="BZ203" s="1" t="str">
        <f t="shared" si="90"/>
        <v>AAaA</v>
      </c>
      <c r="CA203" s="1" t="str">
        <f t="shared" si="91"/>
        <v>aAaA</v>
      </c>
      <c r="CB203" s="1" t="str">
        <f t="shared" si="92"/>
        <v>1101</v>
      </c>
      <c r="CC203" s="1" t="str">
        <f t="shared" si="93"/>
        <v>0101</v>
      </c>
      <c r="CD203" s="1">
        <f t="shared" si="94"/>
        <v>4</v>
      </c>
      <c r="CE203" s="1">
        <f t="shared" si="95"/>
        <v>4</v>
      </c>
      <c r="CF203" s="12">
        <f t="shared" si="96"/>
        <v>1.1010000000000001E-2</v>
      </c>
      <c r="CG203" s="12">
        <f t="shared" si="97"/>
        <v>1.01E-3</v>
      </c>
      <c r="CH203" s="11">
        <f t="shared" si="98"/>
        <v>408001101.00101</v>
      </c>
      <c r="CI203" s="1">
        <f t="shared" si="99"/>
        <v>0</v>
      </c>
      <c r="CJ203" s="6" t="s">
        <v>1079</v>
      </c>
      <c r="CK203" s="2">
        <f t="shared" si="84"/>
        <v>1</v>
      </c>
      <c r="CL203" s="2">
        <f t="shared" si="84"/>
        <v>1</v>
      </c>
      <c r="CM203" s="2">
        <f t="shared" si="84"/>
        <v>-1</v>
      </c>
      <c r="CN203" s="2">
        <f t="shared" si="84"/>
        <v>1</v>
      </c>
      <c r="CO203" s="2">
        <f t="shared" si="84"/>
        <v>0</v>
      </c>
      <c r="CP203" s="2">
        <f t="shared" si="102"/>
        <v>3</v>
      </c>
      <c r="CQ203" s="2">
        <f t="shared" si="103"/>
        <v>1</v>
      </c>
      <c r="CR203" s="6" t="s">
        <v>1079</v>
      </c>
      <c r="CS203" s="2">
        <f t="shared" si="83"/>
        <v>-1</v>
      </c>
      <c r="CT203" s="2">
        <f t="shared" si="83"/>
        <v>1</v>
      </c>
      <c r="CU203" s="2">
        <f t="shared" si="83"/>
        <v>-1</v>
      </c>
      <c r="CV203" s="2">
        <f t="shared" si="83"/>
        <v>1</v>
      </c>
      <c r="CW203" s="2">
        <f t="shared" si="83"/>
        <v>0</v>
      </c>
      <c r="CX203" s="2">
        <f t="shared" si="104"/>
        <v>2</v>
      </c>
      <c r="CY203" s="2">
        <f t="shared" si="105"/>
        <v>2</v>
      </c>
      <c r="CZ203" s="2">
        <f t="shared" si="82"/>
        <v>5</v>
      </c>
      <c r="DA203" s="2">
        <f t="shared" si="82"/>
        <v>3</v>
      </c>
      <c r="DB203" s="2">
        <f t="shared" si="106"/>
        <v>8</v>
      </c>
      <c r="DC203" s="1">
        <f>BT203*IF(BO203&lt;Params!$B$1,1,0)</f>
        <v>0</v>
      </c>
      <c r="DD203" s="1">
        <f t="shared" si="107"/>
        <v>0</v>
      </c>
      <c r="DE203" s="11">
        <f t="shared" si="100"/>
        <v>8812001101.0010109</v>
      </c>
      <c r="DF203" s="11">
        <f t="shared" si="101"/>
        <v>8887001101.0010109</v>
      </c>
    </row>
    <row r="204" spans="1:110" x14ac:dyDescent="0.45">
      <c r="A204" s="1">
        <v>597</v>
      </c>
      <c r="B204" s="1" t="s">
        <v>629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6" t="s">
        <v>1079</v>
      </c>
      <c r="BN204" s="1" t="s">
        <v>629</v>
      </c>
      <c r="BO204" s="1">
        <v>0</v>
      </c>
      <c r="BP204" s="6" t="s">
        <v>1079</v>
      </c>
      <c r="BQ204" s="1" t="str">
        <f t="shared" si="85"/>
        <v>AAaA + aAAa</v>
      </c>
      <c r="BR204" s="3">
        <f>SUM($C204:BL204)</f>
        <v>0</v>
      </c>
      <c r="BS204" s="3">
        <f>MAX($C204:BL204)</f>
        <v>0</v>
      </c>
      <c r="BT204" s="1">
        <f>IF(BS204&gt;Params!$B$1,1,0)</f>
        <v>0</v>
      </c>
      <c r="BU204" s="6" t="s">
        <v>1079</v>
      </c>
      <c r="BV204" s="1">
        <f t="shared" si="86"/>
        <v>11</v>
      </c>
      <c r="BW204" s="1">
        <f t="shared" si="87"/>
        <v>6</v>
      </c>
      <c r="BX204" s="1">
        <f t="shared" si="88"/>
        <v>4</v>
      </c>
      <c r="BY204" s="1">
        <f t="shared" si="89"/>
        <v>8</v>
      </c>
      <c r="BZ204" s="1" t="str">
        <f t="shared" si="90"/>
        <v>AAaA</v>
      </c>
      <c r="CA204" s="1" t="str">
        <f t="shared" si="91"/>
        <v>aAAa</v>
      </c>
      <c r="CB204" s="1" t="str">
        <f t="shared" si="92"/>
        <v>1101</v>
      </c>
      <c r="CC204" s="1" t="str">
        <f t="shared" si="93"/>
        <v>0110</v>
      </c>
      <c r="CD204" s="1">
        <f t="shared" si="94"/>
        <v>4</v>
      </c>
      <c r="CE204" s="1">
        <f t="shared" si="95"/>
        <v>4</v>
      </c>
      <c r="CF204" s="12">
        <f t="shared" si="96"/>
        <v>1.1010000000000001E-2</v>
      </c>
      <c r="CG204" s="12">
        <f t="shared" si="97"/>
        <v>1.1000000000000001E-3</v>
      </c>
      <c r="CH204" s="11">
        <f t="shared" si="98"/>
        <v>408001101.0011</v>
      </c>
      <c r="CI204" s="1">
        <f t="shared" si="99"/>
        <v>0</v>
      </c>
      <c r="CJ204" s="6" t="s">
        <v>1079</v>
      </c>
      <c r="CK204" s="2">
        <f t="shared" si="84"/>
        <v>1</v>
      </c>
      <c r="CL204" s="2">
        <f t="shared" si="84"/>
        <v>1</v>
      </c>
      <c r="CM204" s="2">
        <f t="shared" si="84"/>
        <v>-1</v>
      </c>
      <c r="CN204" s="2">
        <f t="shared" si="84"/>
        <v>1</v>
      </c>
      <c r="CO204" s="2">
        <f t="shared" si="84"/>
        <v>0</v>
      </c>
      <c r="CP204" s="2">
        <f t="shared" si="102"/>
        <v>3</v>
      </c>
      <c r="CQ204" s="2">
        <f t="shared" si="103"/>
        <v>1</v>
      </c>
      <c r="CR204" s="6" t="s">
        <v>1079</v>
      </c>
      <c r="CS204" s="2">
        <f t="shared" si="83"/>
        <v>-1</v>
      </c>
      <c r="CT204" s="2">
        <f t="shared" si="83"/>
        <v>1</v>
      </c>
      <c r="CU204" s="2">
        <f t="shared" si="83"/>
        <v>1</v>
      </c>
      <c r="CV204" s="2">
        <f t="shared" si="83"/>
        <v>-1</v>
      </c>
      <c r="CW204" s="2">
        <f t="shared" si="83"/>
        <v>0</v>
      </c>
      <c r="CX204" s="2">
        <f t="shared" si="104"/>
        <v>2</v>
      </c>
      <c r="CY204" s="2">
        <f t="shared" si="105"/>
        <v>2</v>
      </c>
      <c r="CZ204" s="2">
        <f t="shared" si="82"/>
        <v>5</v>
      </c>
      <c r="DA204" s="2">
        <f t="shared" si="82"/>
        <v>3</v>
      </c>
      <c r="DB204" s="2">
        <f t="shared" si="106"/>
        <v>8</v>
      </c>
      <c r="DC204" s="1">
        <f>BT204*IF(BO204&lt;Params!$B$1,1,0)</f>
        <v>0</v>
      </c>
      <c r="DD204" s="1">
        <f t="shared" si="107"/>
        <v>0</v>
      </c>
      <c r="DE204" s="11">
        <f t="shared" si="100"/>
        <v>8812001101.0011005</v>
      </c>
      <c r="DF204" s="11">
        <f t="shared" si="101"/>
        <v>8887001101.0011005</v>
      </c>
    </row>
    <row r="205" spans="1:110" x14ac:dyDescent="0.45">
      <c r="A205" s="1">
        <v>611</v>
      </c>
      <c r="B205" s="1" t="s">
        <v>643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6" t="s">
        <v>1079</v>
      </c>
      <c r="BN205" s="1" t="s">
        <v>643</v>
      </c>
      <c r="BO205" s="1">
        <v>0</v>
      </c>
      <c r="BP205" s="6" t="s">
        <v>1079</v>
      </c>
      <c r="BQ205" s="1" t="str">
        <f t="shared" si="85"/>
        <v>AAaA + aAAA</v>
      </c>
      <c r="BR205" s="3">
        <f>SUM($C205:BL205)</f>
        <v>0</v>
      </c>
      <c r="BS205" s="3">
        <f>MAX($C205:BL205)</f>
        <v>0</v>
      </c>
      <c r="BT205" s="1">
        <f>IF(BS205&gt;Params!$B$1,1,0)</f>
        <v>0</v>
      </c>
      <c r="BU205" s="6" t="s">
        <v>1079</v>
      </c>
      <c r="BV205" s="1">
        <f t="shared" si="86"/>
        <v>11</v>
      </c>
      <c r="BW205" s="1">
        <f t="shared" si="87"/>
        <v>6</v>
      </c>
      <c r="BX205" s="1">
        <f t="shared" si="88"/>
        <v>4</v>
      </c>
      <c r="BY205" s="1">
        <f t="shared" si="89"/>
        <v>8</v>
      </c>
      <c r="BZ205" s="1" t="str">
        <f t="shared" si="90"/>
        <v>AAaA</v>
      </c>
      <c r="CA205" s="1" t="str">
        <f t="shared" si="91"/>
        <v>aAAA</v>
      </c>
      <c r="CB205" s="1" t="str">
        <f t="shared" si="92"/>
        <v>1101</v>
      </c>
      <c r="CC205" s="1" t="str">
        <f t="shared" si="93"/>
        <v>0111</v>
      </c>
      <c r="CD205" s="1">
        <f t="shared" si="94"/>
        <v>4</v>
      </c>
      <c r="CE205" s="1">
        <f t="shared" si="95"/>
        <v>4</v>
      </c>
      <c r="CF205" s="12">
        <f t="shared" si="96"/>
        <v>1.1010000000000001E-2</v>
      </c>
      <c r="CG205" s="12">
        <f t="shared" si="97"/>
        <v>1.1100000000000001E-3</v>
      </c>
      <c r="CH205" s="11">
        <f t="shared" si="98"/>
        <v>408001101.00111002</v>
      </c>
      <c r="CI205" s="1">
        <f t="shared" si="99"/>
        <v>0</v>
      </c>
      <c r="CJ205" s="6" t="s">
        <v>1079</v>
      </c>
      <c r="CK205" s="2">
        <f t="shared" si="84"/>
        <v>1</v>
      </c>
      <c r="CL205" s="2">
        <f t="shared" si="84"/>
        <v>1</v>
      </c>
      <c r="CM205" s="2">
        <f t="shared" si="84"/>
        <v>-1</v>
      </c>
      <c r="CN205" s="2">
        <f t="shared" si="84"/>
        <v>1</v>
      </c>
      <c r="CO205" s="2">
        <f t="shared" si="84"/>
        <v>0</v>
      </c>
      <c r="CP205" s="2">
        <f t="shared" si="102"/>
        <v>3</v>
      </c>
      <c r="CQ205" s="2">
        <f t="shared" si="103"/>
        <v>1</v>
      </c>
      <c r="CR205" s="6" t="s">
        <v>1079</v>
      </c>
      <c r="CS205" s="2">
        <f t="shared" si="83"/>
        <v>-1</v>
      </c>
      <c r="CT205" s="2">
        <f t="shared" si="83"/>
        <v>1</v>
      </c>
      <c r="CU205" s="2">
        <f t="shared" si="83"/>
        <v>1</v>
      </c>
      <c r="CV205" s="2">
        <f t="shared" si="83"/>
        <v>1</v>
      </c>
      <c r="CW205" s="2">
        <f t="shared" si="83"/>
        <v>0</v>
      </c>
      <c r="CX205" s="2">
        <f t="shared" si="104"/>
        <v>3</v>
      </c>
      <c r="CY205" s="2">
        <f t="shared" si="105"/>
        <v>1</v>
      </c>
      <c r="CZ205" s="2">
        <f t="shared" si="82"/>
        <v>6</v>
      </c>
      <c r="DA205" s="2">
        <f t="shared" si="82"/>
        <v>2</v>
      </c>
      <c r="DB205" s="2">
        <f t="shared" si="106"/>
        <v>8</v>
      </c>
      <c r="DC205" s="1">
        <f>BT205*IF(BO205&lt;Params!$B$1,1,0)</f>
        <v>0</v>
      </c>
      <c r="DD205" s="1">
        <f t="shared" si="107"/>
        <v>0</v>
      </c>
      <c r="DE205" s="11">
        <f t="shared" si="100"/>
        <v>8811001101.0011101</v>
      </c>
      <c r="DF205" s="11">
        <f t="shared" si="101"/>
        <v>8888001101.0011101</v>
      </c>
    </row>
    <row r="206" spans="1:110" x14ac:dyDescent="0.45">
      <c r="A206" s="1">
        <v>115</v>
      </c>
      <c r="B206" s="1" t="s">
        <v>116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6" t="s">
        <v>1079</v>
      </c>
      <c r="BN206" s="1" t="s">
        <v>116</v>
      </c>
      <c r="BO206" s="1">
        <v>0</v>
      </c>
      <c r="BP206" s="6" t="s">
        <v>1079</v>
      </c>
      <c r="BQ206" s="1" t="str">
        <f t="shared" si="85"/>
        <v>AAaA + Aaaa</v>
      </c>
      <c r="BR206" s="3">
        <f>SUM($C206:BL206)</f>
        <v>0</v>
      </c>
      <c r="BS206" s="3">
        <f>MAX($C206:BL206)</f>
        <v>0</v>
      </c>
      <c r="BT206" s="1">
        <f>IF(BS206&gt;Params!$B$1,1,0)</f>
        <v>0</v>
      </c>
      <c r="BU206" s="6" t="s">
        <v>1079</v>
      </c>
      <c r="BV206" s="1">
        <f t="shared" si="86"/>
        <v>11</v>
      </c>
      <c r="BW206" s="1">
        <f t="shared" si="87"/>
        <v>6</v>
      </c>
      <c r="BX206" s="1">
        <f t="shared" si="88"/>
        <v>4</v>
      </c>
      <c r="BY206" s="1">
        <f t="shared" si="89"/>
        <v>8</v>
      </c>
      <c r="BZ206" s="1" t="str">
        <f t="shared" si="90"/>
        <v>AAaA</v>
      </c>
      <c r="CA206" s="1" t="str">
        <f t="shared" si="91"/>
        <v>Aaaa</v>
      </c>
      <c r="CB206" s="1" t="str">
        <f t="shared" si="92"/>
        <v>1101</v>
      </c>
      <c r="CC206" s="1" t="str">
        <f t="shared" si="93"/>
        <v>1000</v>
      </c>
      <c r="CD206" s="1">
        <f t="shared" si="94"/>
        <v>4</v>
      </c>
      <c r="CE206" s="1">
        <f t="shared" si="95"/>
        <v>4</v>
      </c>
      <c r="CF206" s="12">
        <f t="shared" si="96"/>
        <v>1.1010000000000001E-2</v>
      </c>
      <c r="CG206" s="12">
        <f t="shared" si="97"/>
        <v>0.01</v>
      </c>
      <c r="CH206" s="11">
        <f t="shared" si="98"/>
        <v>408001101.00999999</v>
      </c>
      <c r="CI206" s="1">
        <f t="shared" si="99"/>
        <v>0</v>
      </c>
      <c r="CJ206" s="6" t="s">
        <v>1079</v>
      </c>
      <c r="CK206" s="2">
        <f t="shared" si="84"/>
        <v>1</v>
      </c>
      <c r="CL206" s="2">
        <f t="shared" si="84"/>
        <v>1</v>
      </c>
      <c r="CM206" s="2">
        <f t="shared" si="84"/>
        <v>-1</v>
      </c>
      <c r="CN206" s="2">
        <f t="shared" si="84"/>
        <v>1</v>
      </c>
      <c r="CO206" s="2">
        <f t="shared" si="84"/>
        <v>0</v>
      </c>
      <c r="CP206" s="2">
        <f t="shared" si="102"/>
        <v>3</v>
      </c>
      <c r="CQ206" s="2">
        <f t="shared" si="103"/>
        <v>1</v>
      </c>
      <c r="CR206" s="6" t="s">
        <v>1079</v>
      </c>
      <c r="CS206" s="2">
        <f t="shared" si="83"/>
        <v>1</v>
      </c>
      <c r="CT206" s="2">
        <f t="shared" si="83"/>
        <v>-1</v>
      </c>
      <c r="CU206" s="2">
        <f t="shared" si="83"/>
        <v>-1</v>
      </c>
      <c r="CV206" s="2">
        <f t="shared" si="83"/>
        <v>-1</v>
      </c>
      <c r="CW206" s="2">
        <f t="shared" si="83"/>
        <v>0</v>
      </c>
      <c r="CX206" s="2">
        <f t="shared" si="104"/>
        <v>1</v>
      </c>
      <c r="CY206" s="2">
        <f t="shared" si="105"/>
        <v>3</v>
      </c>
      <c r="CZ206" s="2">
        <f t="shared" si="82"/>
        <v>4</v>
      </c>
      <c r="DA206" s="2">
        <f t="shared" si="82"/>
        <v>4</v>
      </c>
      <c r="DB206" s="2">
        <f t="shared" si="106"/>
        <v>8</v>
      </c>
      <c r="DC206" s="1">
        <f>BT206*IF(BO206&lt;Params!$B$1,1,0)</f>
        <v>0</v>
      </c>
      <c r="DD206" s="1">
        <f t="shared" si="107"/>
        <v>0</v>
      </c>
      <c r="DE206" s="11">
        <f t="shared" si="100"/>
        <v>8813001101.0100002</v>
      </c>
      <c r="DF206" s="11">
        <f t="shared" si="101"/>
        <v>8886001101.0100002</v>
      </c>
    </row>
    <row r="207" spans="1:110" x14ac:dyDescent="0.45">
      <c r="A207" s="1">
        <v>101</v>
      </c>
      <c r="B207" s="1" t="s">
        <v>102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6" t="s">
        <v>1079</v>
      </c>
      <c r="BN207" s="1" t="s">
        <v>102</v>
      </c>
      <c r="BO207" s="1">
        <v>0</v>
      </c>
      <c r="BP207" s="6" t="s">
        <v>1079</v>
      </c>
      <c r="BQ207" s="1" t="str">
        <f t="shared" si="85"/>
        <v>AAaA + AaaA</v>
      </c>
      <c r="BR207" s="3">
        <f>SUM($C207:BL207)</f>
        <v>0</v>
      </c>
      <c r="BS207" s="3">
        <f>MAX($C207:BL207)</f>
        <v>0</v>
      </c>
      <c r="BT207" s="1">
        <f>IF(BS207&gt;Params!$B$1,1,0)</f>
        <v>0</v>
      </c>
      <c r="BU207" s="6" t="s">
        <v>1079</v>
      </c>
      <c r="BV207" s="1">
        <f t="shared" si="86"/>
        <v>11</v>
      </c>
      <c r="BW207" s="1">
        <f t="shared" si="87"/>
        <v>6</v>
      </c>
      <c r="BX207" s="1">
        <f t="shared" si="88"/>
        <v>4</v>
      </c>
      <c r="BY207" s="1">
        <f t="shared" si="89"/>
        <v>8</v>
      </c>
      <c r="BZ207" s="1" t="str">
        <f t="shared" si="90"/>
        <v>AAaA</v>
      </c>
      <c r="CA207" s="1" t="str">
        <f t="shared" si="91"/>
        <v>AaaA</v>
      </c>
      <c r="CB207" s="1" t="str">
        <f t="shared" si="92"/>
        <v>1101</v>
      </c>
      <c r="CC207" s="1" t="str">
        <f t="shared" si="93"/>
        <v>1001</v>
      </c>
      <c r="CD207" s="1">
        <f t="shared" si="94"/>
        <v>4</v>
      </c>
      <c r="CE207" s="1">
        <f t="shared" si="95"/>
        <v>4</v>
      </c>
      <c r="CF207" s="12">
        <f t="shared" si="96"/>
        <v>1.1010000000000001E-2</v>
      </c>
      <c r="CG207" s="12">
        <f t="shared" si="97"/>
        <v>1.001E-2</v>
      </c>
      <c r="CH207" s="11">
        <f t="shared" si="98"/>
        <v>408001101.01001</v>
      </c>
      <c r="CI207" s="1">
        <f t="shared" si="99"/>
        <v>0</v>
      </c>
      <c r="CJ207" s="6" t="s">
        <v>1079</v>
      </c>
      <c r="CK207" s="2">
        <f t="shared" si="84"/>
        <v>1</v>
      </c>
      <c r="CL207" s="2">
        <f t="shared" si="84"/>
        <v>1</v>
      </c>
      <c r="CM207" s="2">
        <f t="shared" si="84"/>
        <v>-1</v>
      </c>
      <c r="CN207" s="2">
        <f t="shared" si="84"/>
        <v>1</v>
      </c>
      <c r="CO207" s="2">
        <f t="shared" si="84"/>
        <v>0</v>
      </c>
      <c r="CP207" s="2">
        <f t="shared" si="102"/>
        <v>3</v>
      </c>
      <c r="CQ207" s="2">
        <f t="shared" si="103"/>
        <v>1</v>
      </c>
      <c r="CR207" s="6" t="s">
        <v>1079</v>
      </c>
      <c r="CS207" s="2">
        <f t="shared" si="83"/>
        <v>1</v>
      </c>
      <c r="CT207" s="2">
        <f t="shared" si="83"/>
        <v>-1</v>
      </c>
      <c r="CU207" s="2">
        <f t="shared" si="83"/>
        <v>-1</v>
      </c>
      <c r="CV207" s="2">
        <f t="shared" si="83"/>
        <v>1</v>
      </c>
      <c r="CW207" s="2">
        <f t="shared" si="83"/>
        <v>0</v>
      </c>
      <c r="CX207" s="2">
        <f t="shared" si="104"/>
        <v>2</v>
      </c>
      <c r="CY207" s="2">
        <f t="shared" si="105"/>
        <v>2</v>
      </c>
      <c r="CZ207" s="2">
        <f t="shared" si="82"/>
        <v>5</v>
      </c>
      <c r="DA207" s="2">
        <f t="shared" si="82"/>
        <v>3</v>
      </c>
      <c r="DB207" s="2">
        <f t="shared" si="106"/>
        <v>8</v>
      </c>
      <c r="DC207" s="1">
        <f>BT207*IF(BO207&lt;Params!$B$1,1,0)</f>
        <v>0</v>
      </c>
      <c r="DD207" s="1">
        <f t="shared" si="107"/>
        <v>0</v>
      </c>
      <c r="DE207" s="11">
        <f t="shared" si="100"/>
        <v>8812001101.0100098</v>
      </c>
      <c r="DF207" s="11">
        <f t="shared" si="101"/>
        <v>8887001101.0100098</v>
      </c>
    </row>
    <row r="208" spans="1:110" x14ac:dyDescent="0.45">
      <c r="A208" s="1">
        <v>88</v>
      </c>
      <c r="B208" s="1" t="s">
        <v>89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6" t="s">
        <v>1079</v>
      </c>
      <c r="BN208" s="1" t="s">
        <v>89</v>
      </c>
      <c r="BO208" s="1">
        <v>0</v>
      </c>
      <c r="BP208" s="6" t="s">
        <v>1079</v>
      </c>
      <c r="BQ208" s="1" t="str">
        <f t="shared" si="85"/>
        <v>AAaA + AaAa</v>
      </c>
      <c r="BR208" s="3">
        <f>SUM($C208:BL208)</f>
        <v>0</v>
      </c>
      <c r="BS208" s="3">
        <f>MAX($C208:BL208)</f>
        <v>0</v>
      </c>
      <c r="BT208" s="1">
        <f>IF(BS208&gt;Params!$B$1,1,0)</f>
        <v>0</v>
      </c>
      <c r="BU208" s="6" t="s">
        <v>1079</v>
      </c>
      <c r="BV208" s="1">
        <f t="shared" si="86"/>
        <v>11</v>
      </c>
      <c r="BW208" s="1">
        <f t="shared" si="87"/>
        <v>6</v>
      </c>
      <c r="BX208" s="1">
        <f t="shared" si="88"/>
        <v>4</v>
      </c>
      <c r="BY208" s="1">
        <f t="shared" si="89"/>
        <v>8</v>
      </c>
      <c r="BZ208" s="1" t="str">
        <f t="shared" si="90"/>
        <v>AAaA</v>
      </c>
      <c r="CA208" s="1" t="str">
        <f t="shared" si="91"/>
        <v>AaAa</v>
      </c>
      <c r="CB208" s="1" t="str">
        <f t="shared" si="92"/>
        <v>1101</v>
      </c>
      <c r="CC208" s="1" t="str">
        <f t="shared" si="93"/>
        <v>1010</v>
      </c>
      <c r="CD208" s="1">
        <f t="shared" si="94"/>
        <v>4</v>
      </c>
      <c r="CE208" s="1">
        <f t="shared" si="95"/>
        <v>4</v>
      </c>
      <c r="CF208" s="12">
        <f t="shared" si="96"/>
        <v>1.1010000000000001E-2</v>
      </c>
      <c r="CG208" s="12">
        <f t="shared" si="97"/>
        <v>1.01E-2</v>
      </c>
      <c r="CH208" s="11">
        <f t="shared" si="98"/>
        <v>408001101.01010001</v>
      </c>
      <c r="CI208" s="1">
        <f t="shared" si="99"/>
        <v>0</v>
      </c>
      <c r="CJ208" s="6" t="s">
        <v>1079</v>
      </c>
      <c r="CK208" s="2">
        <f t="shared" si="84"/>
        <v>1</v>
      </c>
      <c r="CL208" s="2">
        <f t="shared" si="84"/>
        <v>1</v>
      </c>
      <c r="CM208" s="2">
        <f t="shared" si="84"/>
        <v>-1</v>
      </c>
      <c r="CN208" s="2">
        <f t="shared" si="84"/>
        <v>1</v>
      </c>
      <c r="CO208" s="2">
        <f t="shared" si="84"/>
        <v>0</v>
      </c>
      <c r="CP208" s="2">
        <f t="shared" si="102"/>
        <v>3</v>
      </c>
      <c r="CQ208" s="2">
        <f t="shared" si="103"/>
        <v>1</v>
      </c>
      <c r="CR208" s="6" t="s">
        <v>1079</v>
      </c>
      <c r="CS208" s="2">
        <f t="shared" si="83"/>
        <v>1</v>
      </c>
      <c r="CT208" s="2">
        <f t="shared" si="83"/>
        <v>-1</v>
      </c>
      <c r="CU208" s="2">
        <f t="shared" si="83"/>
        <v>1</v>
      </c>
      <c r="CV208" s="2">
        <f t="shared" si="83"/>
        <v>-1</v>
      </c>
      <c r="CW208" s="2">
        <f t="shared" si="83"/>
        <v>0</v>
      </c>
      <c r="CX208" s="2">
        <f t="shared" si="104"/>
        <v>2</v>
      </c>
      <c r="CY208" s="2">
        <f t="shared" si="105"/>
        <v>2</v>
      </c>
      <c r="CZ208" s="2">
        <f t="shared" si="82"/>
        <v>5</v>
      </c>
      <c r="DA208" s="2">
        <f t="shared" si="82"/>
        <v>3</v>
      </c>
      <c r="DB208" s="2">
        <f t="shared" si="106"/>
        <v>8</v>
      </c>
      <c r="DC208" s="1">
        <f>BT208*IF(BO208&lt;Params!$B$1,1,0)</f>
        <v>0</v>
      </c>
      <c r="DD208" s="1">
        <f t="shared" si="107"/>
        <v>0</v>
      </c>
      <c r="DE208" s="11">
        <f t="shared" si="100"/>
        <v>8812001101.0100994</v>
      </c>
      <c r="DF208" s="11">
        <f t="shared" si="101"/>
        <v>8887001101.0100994</v>
      </c>
    </row>
    <row r="209" spans="1:110" x14ac:dyDescent="0.45">
      <c r="A209" s="1">
        <v>76</v>
      </c>
      <c r="B209" s="1" t="s">
        <v>77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6" t="s">
        <v>1079</v>
      </c>
      <c r="BN209" s="1" t="s">
        <v>77</v>
      </c>
      <c r="BO209" s="1">
        <v>0</v>
      </c>
      <c r="BP209" s="6" t="s">
        <v>1079</v>
      </c>
      <c r="BQ209" s="1" t="str">
        <f t="shared" si="85"/>
        <v>AAaA + AaAA</v>
      </c>
      <c r="BR209" s="3">
        <f>SUM($C209:BL209)</f>
        <v>0</v>
      </c>
      <c r="BS209" s="3">
        <f>MAX($C209:BL209)</f>
        <v>0</v>
      </c>
      <c r="BT209" s="1">
        <f>IF(BS209&gt;Params!$B$1,1,0)</f>
        <v>0</v>
      </c>
      <c r="BU209" s="6" t="s">
        <v>1079</v>
      </c>
      <c r="BV209" s="1">
        <f t="shared" si="86"/>
        <v>11</v>
      </c>
      <c r="BW209" s="1">
        <f t="shared" si="87"/>
        <v>6</v>
      </c>
      <c r="BX209" s="1">
        <f t="shared" si="88"/>
        <v>4</v>
      </c>
      <c r="BY209" s="1">
        <f t="shared" si="89"/>
        <v>8</v>
      </c>
      <c r="BZ209" s="1" t="str">
        <f t="shared" si="90"/>
        <v>AAaA</v>
      </c>
      <c r="CA209" s="1" t="str">
        <f t="shared" si="91"/>
        <v>AaAA</v>
      </c>
      <c r="CB209" s="1" t="str">
        <f t="shared" si="92"/>
        <v>1101</v>
      </c>
      <c r="CC209" s="1" t="str">
        <f t="shared" si="93"/>
        <v>1011</v>
      </c>
      <c r="CD209" s="1">
        <f t="shared" si="94"/>
        <v>4</v>
      </c>
      <c r="CE209" s="1">
        <f t="shared" si="95"/>
        <v>4</v>
      </c>
      <c r="CF209" s="12">
        <f t="shared" si="96"/>
        <v>1.1010000000000001E-2</v>
      </c>
      <c r="CG209" s="12">
        <f t="shared" si="97"/>
        <v>1.0109999999999999E-2</v>
      </c>
      <c r="CH209" s="11">
        <f t="shared" si="98"/>
        <v>408001101.01011002</v>
      </c>
      <c r="CI209" s="1">
        <f t="shared" si="99"/>
        <v>0</v>
      </c>
      <c r="CJ209" s="6" t="s">
        <v>1079</v>
      </c>
      <c r="CK209" s="2">
        <f t="shared" si="84"/>
        <v>1</v>
      </c>
      <c r="CL209" s="2">
        <f t="shared" si="84"/>
        <v>1</v>
      </c>
      <c r="CM209" s="2">
        <f t="shared" si="84"/>
        <v>-1</v>
      </c>
      <c r="CN209" s="2">
        <f t="shared" si="84"/>
        <v>1</v>
      </c>
      <c r="CO209" s="2">
        <f t="shared" si="84"/>
        <v>0</v>
      </c>
      <c r="CP209" s="2">
        <f t="shared" si="102"/>
        <v>3</v>
      </c>
      <c r="CQ209" s="2">
        <f t="shared" si="103"/>
        <v>1</v>
      </c>
      <c r="CR209" s="6" t="s">
        <v>1079</v>
      </c>
      <c r="CS209" s="2">
        <f t="shared" si="83"/>
        <v>1</v>
      </c>
      <c r="CT209" s="2">
        <f t="shared" si="83"/>
        <v>-1</v>
      </c>
      <c r="CU209" s="2">
        <f t="shared" si="83"/>
        <v>1</v>
      </c>
      <c r="CV209" s="2">
        <f t="shared" si="83"/>
        <v>1</v>
      </c>
      <c r="CW209" s="2">
        <f t="shared" si="83"/>
        <v>0</v>
      </c>
      <c r="CX209" s="2">
        <f t="shared" si="104"/>
        <v>3</v>
      </c>
      <c r="CY209" s="2">
        <f t="shared" si="105"/>
        <v>1</v>
      </c>
      <c r="CZ209" s="2">
        <f t="shared" si="82"/>
        <v>6</v>
      </c>
      <c r="DA209" s="2">
        <f t="shared" si="82"/>
        <v>2</v>
      </c>
      <c r="DB209" s="2">
        <f t="shared" si="106"/>
        <v>8</v>
      </c>
      <c r="DC209" s="1">
        <f>BT209*IF(BO209&lt;Params!$B$1,1,0)</f>
        <v>0</v>
      </c>
      <c r="DD209" s="1">
        <f t="shared" si="107"/>
        <v>0</v>
      </c>
      <c r="DE209" s="11">
        <f t="shared" si="100"/>
        <v>8811001101.0101109</v>
      </c>
      <c r="DF209" s="11">
        <f t="shared" si="101"/>
        <v>8888001101.0101109</v>
      </c>
    </row>
    <row r="210" spans="1:110" x14ac:dyDescent="0.45">
      <c r="A210" s="1">
        <v>65</v>
      </c>
      <c r="B210" s="1" t="s">
        <v>66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6" t="s">
        <v>1079</v>
      </c>
      <c r="BN210" s="1" t="s">
        <v>66</v>
      </c>
      <c r="BO210" s="1">
        <v>0</v>
      </c>
      <c r="BP210" s="6" t="s">
        <v>1079</v>
      </c>
      <c r="BQ210" s="1" t="str">
        <f t="shared" si="85"/>
        <v>AAaA + AAaa</v>
      </c>
      <c r="BR210" s="3">
        <f>SUM($C210:BL210)</f>
        <v>0</v>
      </c>
      <c r="BS210" s="3">
        <f>MAX($C210:BL210)</f>
        <v>0</v>
      </c>
      <c r="BT210" s="1">
        <f>IF(BS210&gt;Params!$B$1,1,0)</f>
        <v>0</v>
      </c>
      <c r="BU210" s="6" t="s">
        <v>1079</v>
      </c>
      <c r="BV210" s="1">
        <f t="shared" si="86"/>
        <v>11</v>
      </c>
      <c r="BW210" s="1">
        <f t="shared" si="87"/>
        <v>6</v>
      </c>
      <c r="BX210" s="1">
        <f t="shared" si="88"/>
        <v>4</v>
      </c>
      <c r="BY210" s="1">
        <f t="shared" si="89"/>
        <v>8</v>
      </c>
      <c r="BZ210" s="1" t="str">
        <f t="shared" si="90"/>
        <v>AAaA</v>
      </c>
      <c r="CA210" s="1" t="str">
        <f t="shared" si="91"/>
        <v>AAaa</v>
      </c>
      <c r="CB210" s="1" t="str">
        <f t="shared" si="92"/>
        <v>1101</v>
      </c>
      <c r="CC210" s="1" t="str">
        <f t="shared" si="93"/>
        <v>1100</v>
      </c>
      <c r="CD210" s="1">
        <f t="shared" si="94"/>
        <v>4</v>
      </c>
      <c r="CE210" s="1">
        <f t="shared" si="95"/>
        <v>4</v>
      </c>
      <c r="CF210" s="12">
        <f t="shared" si="96"/>
        <v>1.1010000000000001E-2</v>
      </c>
      <c r="CG210" s="12">
        <f t="shared" si="97"/>
        <v>1.0999999999999999E-2</v>
      </c>
      <c r="CH210" s="11">
        <f t="shared" si="98"/>
        <v>408001101.01099998</v>
      </c>
      <c r="CI210" s="1">
        <f t="shared" si="99"/>
        <v>0</v>
      </c>
      <c r="CJ210" s="6" t="s">
        <v>1079</v>
      </c>
      <c r="CK210" s="2">
        <f t="shared" si="84"/>
        <v>1</v>
      </c>
      <c r="CL210" s="2">
        <f t="shared" si="84"/>
        <v>1</v>
      </c>
      <c r="CM210" s="2">
        <f t="shared" si="84"/>
        <v>-1</v>
      </c>
      <c r="CN210" s="2">
        <f t="shared" si="84"/>
        <v>1</v>
      </c>
      <c r="CO210" s="2">
        <f t="shared" si="84"/>
        <v>0</v>
      </c>
      <c r="CP210" s="2">
        <f t="shared" si="102"/>
        <v>3</v>
      </c>
      <c r="CQ210" s="2">
        <f t="shared" si="103"/>
        <v>1</v>
      </c>
      <c r="CR210" s="6" t="s">
        <v>1079</v>
      </c>
      <c r="CS210" s="2">
        <f t="shared" si="83"/>
        <v>1</v>
      </c>
      <c r="CT210" s="2">
        <f t="shared" si="83"/>
        <v>1</v>
      </c>
      <c r="CU210" s="2">
        <f t="shared" si="83"/>
        <v>-1</v>
      </c>
      <c r="CV210" s="2">
        <f t="shared" si="83"/>
        <v>-1</v>
      </c>
      <c r="CW210" s="2">
        <f t="shared" si="83"/>
        <v>0</v>
      </c>
      <c r="CX210" s="2">
        <f t="shared" si="104"/>
        <v>2</v>
      </c>
      <c r="CY210" s="2">
        <f t="shared" si="105"/>
        <v>2</v>
      </c>
      <c r="CZ210" s="2">
        <f t="shared" si="82"/>
        <v>5</v>
      </c>
      <c r="DA210" s="2">
        <f t="shared" si="82"/>
        <v>3</v>
      </c>
      <c r="DB210" s="2">
        <f t="shared" si="106"/>
        <v>8</v>
      </c>
      <c r="DC210" s="1">
        <f>BT210*IF(BO210&lt;Params!$B$1,1,0)</f>
        <v>0</v>
      </c>
      <c r="DD210" s="1">
        <f t="shared" si="107"/>
        <v>0</v>
      </c>
      <c r="DE210" s="11">
        <f t="shared" si="100"/>
        <v>8812001101.0109997</v>
      </c>
      <c r="DF210" s="11">
        <f t="shared" si="101"/>
        <v>8887001101.0109997</v>
      </c>
    </row>
    <row r="211" spans="1:110" x14ac:dyDescent="0.45">
      <c r="A211" s="1">
        <v>55</v>
      </c>
      <c r="B211" s="1" t="s">
        <v>56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6" t="s">
        <v>1079</v>
      </c>
      <c r="BN211" s="1" t="s">
        <v>56</v>
      </c>
      <c r="BO211" s="1">
        <v>0</v>
      </c>
      <c r="BP211" s="6" t="s">
        <v>1079</v>
      </c>
      <c r="BQ211" s="1" t="str">
        <f t="shared" si="85"/>
        <v>AAaA + AAaA</v>
      </c>
      <c r="BR211" s="3">
        <f>SUM($C211:BL211)</f>
        <v>0</v>
      </c>
      <c r="BS211" s="3">
        <f>MAX($C211:BL211)</f>
        <v>0</v>
      </c>
      <c r="BT211" s="1">
        <f>IF(BS211&gt;Params!$B$1,1,0)</f>
        <v>0</v>
      </c>
      <c r="BU211" s="6" t="s">
        <v>1079</v>
      </c>
      <c r="BV211" s="1">
        <f t="shared" si="86"/>
        <v>11</v>
      </c>
      <c r="BW211" s="1">
        <f t="shared" si="87"/>
        <v>6</v>
      </c>
      <c r="BX211" s="1">
        <f t="shared" si="88"/>
        <v>4</v>
      </c>
      <c r="BY211" s="1">
        <f t="shared" si="89"/>
        <v>8</v>
      </c>
      <c r="BZ211" s="1" t="str">
        <f t="shared" si="90"/>
        <v>AAaA</v>
      </c>
      <c r="CA211" s="1" t="str">
        <f t="shared" si="91"/>
        <v>AAaA</v>
      </c>
      <c r="CB211" s="1" t="str">
        <f t="shared" si="92"/>
        <v>1101</v>
      </c>
      <c r="CC211" s="1" t="str">
        <f t="shared" si="93"/>
        <v>1101</v>
      </c>
      <c r="CD211" s="1">
        <f t="shared" si="94"/>
        <v>4</v>
      </c>
      <c r="CE211" s="1">
        <f t="shared" si="95"/>
        <v>4</v>
      </c>
      <c r="CF211" s="12">
        <f t="shared" si="96"/>
        <v>1.1010000000000001E-2</v>
      </c>
      <c r="CG211" s="12">
        <f t="shared" si="97"/>
        <v>1.1010000000000001E-2</v>
      </c>
      <c r="CH211" s="11">
        <f t="shared" si="98"/>
        <v>408001101.01100999</v>
      </c>
      <c r="CI211" s="1">
        <f t="shared" si="99"/>
        <v>0</v>
      </c>
      <c r="CJ211" s="6" t="s">
        <v>1079</v>
      </c>
      <c r="CK211" s="2">
        <f t="shared" si="84"/>
        <v>1</v>
      </c>
      <c r="CL211" s="2">
        <f t="shared" si="84"/>
        <v>1</v>
      </c>
      <c r="CM211" s="2">
        <f t="shared" si="84"/>
        <v>-1</v>
      </c>
      <c r="CN211" s="2">
        <f t="shared" si="84"/>
        <v>1</v>
      </c>
      <c r="CO211" s="2">
        <f t="shared" si="84"/>
        <v>0</v>
      </c>
      <c r="CP211" s="2">
        <f t="shared" si="102"/>
        <v>3</v>
      </c>
      <c r="CQ211" s="2">
        <f t="shared" si="103"/>
        <v>1</v>
      </c>
      <c r="CR211" s="6" t="s">
        <v>1079</v>
      </c>
      <c r="CS211" s="2">
        <f t="shared" si="83"/>
        <v>1</v>
      </c>
      <c r="CT211" s="2">
        <f t="shared" si="83"/>
        <v>1</v>
      </c>
      <c r="CU211" s="2">
        <f t="shared" si="83"/>
        <v>-1</v>
      </c>
      <c r="CV211" s="2">
        <f t="shared" si="83"/>
        <v>1</v>
      </c>
      <c r="CW211" s="2">
        <f t="shared" si="83"/>
        <v>0</v>
      </c>
      <c r="CX211" s="2">
        <f t="shared" si="104"/>
        <v>3</v>
      </c>
      <c r="CY211" s="2">
        <f t="shared" si="105"/>
        <v>1</v>
      </c>
      <c r="CZ211" s="2">
        <f t="shared" ref="CZ211:DA274" si="108">CP211+CX211</f>
        <v>6</v>
      </c>
      <c r="DA211" s="2">
        <f t="shared" si="108"/>
        <v>2</v>
      </c>
      <c r="DB211" s="2">
        <f t="shared" si="106"/>
        <v>8</v>
      </c>
      <c r="DC211" s="1">
        <f>BT211*IF(BO211&lt;Params!$B$1,1,0)</f>
        <v>0</v>
      </c>
      <c r="DD211" s="1">
        <f t="shared" si="107"/>
        <v>0</v>
      </c>
      <c r="DE211" s="11">
        <f t="shared" si="100"/>
        <v>8811001101.0110092</v>
      </c>
      <c r="DF211" s="11">
        <f t="shared" si="101"/>
        <v>8888001101.0110092</v>
      </c>
    </row>
    <row r="212" spans="1:110" x14ac:dyDescent="0.45">
      <c r="A212" s="1">
        <v>541</v>
      </c>
      <c r="B212" s="1" t="s">
        <v>573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6" t="s">
        <v>1079</v>
      </c>
      <c r="BN212" s="1" t="s">
        <v>573</v>
      </c>
      <c r="BO212" s="1">
        <v>0</v>
      </c>
      <c r="BP212" s="6" t="s">
        <v>1079</v>
      </c>
      <c r="BQ212" s="1" t="str">
        <f t="shared" si="85"/>
        <v>AAAa + aaaA</v>
      </c>
      <c r="BR212" s="3">
        <f>SUM($C212:BL212)</f>
        <v>0</v>
      </c>
      <c r="BS212" s="3">
        <f>MAX($C212:BL212)</f>
        <v>0</v>
      </c>
      <c r="BT212" s="1">
        <f>IF(BS212&gt;Params!$B$1,1,0)</f>
        <v>0</v>
      </c>
      <c r="BU212" s="6" t="s">
        <v>1079</v>
      </c>
      <c r="BV212" s="1">
        <f t="shared" si="86"/>
        <v>11</v>
      </c>
      <c r="BW212" s="1">
        <f t="shared" si="87"/>
        <v>6</v>
      </c>
      <c r="BX212" s="1">
        <f t="shared" si="88"/>
        <v>4</v>
      </c>
      <c r="BY212" s="1">
        <f t="shared" si="89"/>
        <v>8</v>
      </c>
      <c r="BZ212" s="1" t="str">
        <f t="shared" si="90"/>
        <v>AAAa</v>
      </c>
      <c r="CA212" s="1" t="str">
        <f t="shared" si="91"/>
        <v>aaaA</v>
      </c>
      <c r="CB212" s="1" t="str">
        <f t="shared" si="92"/>
        <v>1110</v>
      </c>
      <c r="CC212" s="1" t="str">
        <f t="shared" si="93"/>
        <v>0001</v>
      </c>
      <c r="CD212" s="1">
        <f t="shared" si="94"/>
        <v>4</v>
      </c>
      <c r="CE212" s="1">
        <f t="shared" si="95"/>
        <v>4</v>
      </c>
      <c r="CF212" s="12">
        <f t="shared" si="96"/>
        <v>1.11E-2</v>
      </c>
      <c r="CG212" s="12">
        <f t="shared" si="97"/>
        <v>1.0000000000000001E-5</v>
      </c>
      <c r="CH212" s="11">
        <f t="shared" si="98"/>
        <v>408001110.00001001</v>
      </c>
      <c r="CI212" s="1">
        <f t="shared" si="99"/>
        <v>0</v>
      </c>
      <c r="CJ212" s="6" t="s">
        <v>1079</v>
      </c>
      <c r="CK212" s="2">
        <f t="shared" si="84"/>
        <v>1</v>
      </c>
      <c r="CL212" s="2">
        <f t="shared" si="84"/>
        <v>1</v>
      </c>
      <c r="CM212" s="2">
        <f t="shared" si="84"/>
        <v>1</v>
      </c>
      <c r="CN212" s="2">
        <f t="shared" si="84"/>
        <v>-1</v>
      </c>
      <c r="CO212" s="2">
        <f t="shared" si="84"/>
        <v>0</v>
      </c>
      <c r="CP212" s="2">
        <f t="shared" si="102"/>
        <v>3</v>
      </c>
      <c r="CQ212" s="2">
        <f t="shared" si="103"/>
        <v>1</v>
      </c>
      <c r="CR212" s="6" t="s">
        <v>1079</v>
      </c>
      <c r="CS212" s="2">
        <f t="shared" si="83"/>
        <v>-1</v>
      </c>
      <c r="CT212" s="2">
        <f t="shared" si="83"/>
        <v>-1</v>
      </c>
      <c r="CU212" s="2">
        <f t="shared" si="83"/>
        <v>-1</v>
      </c>
      <c r="CV212" s="2">
        <f t="shared" si="83"/>
        <v>1</v>
      </c>
      <c r="CW212" s="2">
        <f t="shared" si="83"/>
        <v>0</v>
      </c>
      <c r="CX212" s="2">
        <f t="shared" si="104"/>
        <v>1</v>
      </c>
      <c r="CY212" s="2">
        <f t="shared" si="105"/>
        <v>3</v>
      </c>
      <c r="CZ212" s="2">
        <f t="shared" si="108"/>
        <v>4</v>
      </c>
      <c r="DA212" s="2">
        <f t="shared" si="108"/>
        <v>4</v>
      </c>
      <c r="DB212" s="2">
        <f t="shared" si="106"/>
        <v>8</v>
      </c>
      <c r="DC212" s="1">
        <f>BT212*IF(BO212&lt;Params!$B$1,1,0)</f>
        <v>0</v>
      </c>
      <c r="DD212" s="1">
        <f t="shared" si="107"/>
        <v>0</v>
      </c>
      <c r="DE212" s="11">
        <f t="shared" si="100"/>
        <v>8813001110.0000095</v>
      </c>
      <c r="DF212" s="11">
        <f t="shared" si="101"/>
        <v>8886001110.0000095</v>
      </c>
    </row>
    <row r="213" spans="1:110" x14ac:dyDescent="0.45">
      <c r="A213" s="1">
        <v>550</v>
      </c>
      <c r="B213" s="1" t="s">
        <v>582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6" t="s">
        <v>1079</v>
      </c>
      <c r="BN213" s="1" t="s">
        <v>582</v>
      </c>
      <c r="BO213" s="1">
        <v>0</v>
      </c>
      <c r="BP213" s="6" t="s">
        <v>1079</v>
      </c>
      <c r="BQ213" s="1" t="str">
        <f t="shared" si="85"/>
        <v>AAAa + aaAa</v>
      </c>
      <c r="BR213" s="3">
        <f>SUM($C213:BL213)</f>
        <v>0</v>
      </c>
      <c r="BS213" s="3">
        <f>MAX($C213:BL213)</f>
        <v>0</v>
      </c>
      <c r="BT213" s="1">
        <f>IF(BS213&gt;Params!$B$1,1,0)</f>
        <v>0</v>
      </c>
      <c r="BU213" s="6" t="s">
        <v>1079</v>
      </c>
      <c r="BV213" s="1">
        <f t="shared" si="86"/>
        <v>11</v>
      </c>
      <c r="BW213" s="1">
        <f t="shared" si="87"/>
        <v>6</v>
      </c>
      <c r="BX213" s="1">
        <f t="shared" si="88"/>
        <v>4</v>
      </c>
      <c r="BY213" s="1">
        <f t="shared" si="89"/>
        <v>8</v>
      </c>
      <c r="BZ213" s="1" t="str">
        <f t="shared" si="90"/>
        <v>AAAa</v>
      </c>
      <c r="CA213" s="1" t="str">
        <f t="shared" si="91"/>
        <v>aaAa</v>
      </c>
      <c r="CB213" s="1" t="str">
        <f t="shared" si="92"/>
        <v>1110</v>
      </c>
      <c r="CC213" s="1" t="str">
        <f t="shared" si="93"/>
        <v>0010</v>
      </c>
      <c r="CD213" s="1">
        <f t="shared" si="94"/>
        <v>4</v>
      </c>
      <c r="CE213" s="1">
        <f t="shared" si="95"/>
        <v>4</v>
      </c>
      <c r="CF213" s="12">
        <f t="shared" si="96"/>
        <v>1.11E-2</v>
      </c>
      <c r="CG213" s="12">
        <f t="shared" si="97"/>
        <v>1E-4</v>
      </c>
      <c r="CH213" s="11">
        <f t="shared" si="98"/>
        <v>408001110.00010002</v>
      </c>
      <c r="CI213" s="1">
        <f t="shared" si="99"/>
        <v>0</v>
      </c>
      <c r="CJ213" s="6" t="s">
        <v>1079</v>
      </c>
      <c r="CK213" s="2">
        <f t="shared" si="84"/>
        <v>1</v>
      </c>
      <c r="CL213" s="2">
        <f t="shared" si="84"/>
        <v>1</v>
      </c>
      <c r="CM213" s="2">
        <f t="shared" si="84"/>
        <v>1</v>
      </c>
      <c r="CN213" s="2">
        <f t="shared" si="84"/>
        <v>-1</v>
      </c>
      <c r="CO213" s="2">
        <f t="shared" si="84"/>
        <v>0</v>
      </c>
      <c r="CP213" s="2">
        <f t="shared" si="102"/>
        <v>3</v>
      </c>
      <c r="CQ213" s="2">
        <f t="shared" si="103"/>
        <v>1</v>
      </c>
      <c r="CR213" s="6" t="s">
        <v>1079</v>
      </c>
      <c r="CS213" s="2">
        <f t="shared" si="83"/>
        <v>-1</v>
      </c>
      <c r="CT213" s="2">
        <f t="shared" si="83"/>
        <v>-1</v>
      </c>
      <c r="CU213" s="2">
        <f t="shared" si="83"/>
        <v>1</v>
      </c>
      <c r="CV213" s="2">
        <f t="shared" si="83"/>
        <v>-1</v>
      </c>
      <c r="CW213" s="2">
        <f t="shared" si="83"/>
        <v>0</v>
      </c>
      <c r="CX213" s="2">
        <f t="shared" si="104"/>
        <v>1</v>
      </c>
      <c r="CY213" s="2">
        <f t="shared" si="105"/>
        <v>3</v>
      </c>
      <c r="CZ213" s="2">
        <f t="shared" si="108"/>
        <v>4</v>
      </c>
      <c r="DA213" s="2">
        <f t="shared" si="108"/>
        <v>4</v>
      </c>
      <c r="DB213" s="2">
        <f t="shared" si="106"/>
        <v>8</v>
      </c>
      <c r="DC213" s="1">
        <f>BT213*IF(BO213&lt;Params!$B$1,1,0)</f>
        <v>0</v>
      </c>
      <c r="DD213" s="1">
        <f t="shared" si="107"/>
        <v>0</v>
      </c>
      <c r="DE213" s="11">
        <f t="shared" si="100"/>
        <v>8813001110.0000992</v>
      </c>
      <c r="DF213" s="11">
        <f t="shared" si="101"/>
        <v>8886001110.0000992</v>
      </c>
    </row>
    <row r="214" spans="1:110" x14ac:dyDescent="0.45">
      <c r="A214" s="1">
        <v>560</v>
      </c>
      <c r="B214" s="1" t="s">
        <v>592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6" t="s">
        <v>1079</v>
      </c>
      <c r="BN214" s="1" t="s">
        <v>592</v>
      </c>
      <c r="BO214" s="1">
        <v>0</v>
      </c>
      <c r="BP214" s="6" t="s">
        <v>1079</v>
      </c>
      <c r="BQ214" s="1" t="str">
        <f t="shared" si="85"/>
        <v>AAAa + aaAA</v>
      </c>
      <c r="BR214" s="3">
        <f>SUM($C214:BL214)</f>
        <v>0</v>
      </c>
      <c r="BS214" s="3">
        <f>MAX($C214:BL214)</f>
        <v>0</v>
      </c>
      <c r="BT214" s="1">
        <f>IF(BS214&gt;Params!$B$1,1,0)</f>
        <v>0</v>
      </c>
      <c r="BU214" s="6" t="s">
        <v>1079</v>
      </c>
      <c r="BV214" s="1">
        <f t="shared" si="86"/>
        <v>11</v>
      </c>
      <c r="BW214" s="1">
        <f t="shared" si="87"/>
        <v>6</v>
      </c>
      <c r="BX214" s="1">
        <f t="shared" si="88"/>
        <v>4</v>
      </c>
      <c r="BY214" s="1">
        <f t="shared" si="89"/>
        <v>8</v>
      </c>
      <c r="BZ214" s="1" t="str">
        <f t="shared" si="90"/>
        <v>AAAa</v>
      </c>
      <c r="CA214" s="1" t="str">
        <f t="shared" si="91"/>
        <v>aaAA</v>
      </c>
      <c r="CB214" s="1" t="str">
        <f t="shared" si="92"/>
        <v>1110</v>
      </c>
      <c r="CC214" s="1" t="str">
        <f t="shared" si="93"/>
        <v>0011</v>
      </c>
      <c r="CD214" s="1">
        <f t="shared" si="94"/>
        <v>4</v>
      </c>
      <c r="CE214" s="1">
        <f t="shared" si="95"/>
        <v>4</v>
      </c>
      <c r="CF214" s="12">
        <f t="shared" si="96"/>
        <v>1.11E-2</v>
      </c>
      <c r="CG214" s="12">
        <f t="shared" si="97"/>
        <v>1.1E-4</v>
      </c>
      <c r="CH214" s="11">
        <f t="shared" si="98"/>
        <v>408001110.00010997</v>
      </c>
      <c r="CI214" s="1">
        <f t="shared" si="99"/>
        <v>0</v>
      </c>
      <c r="CJ214" s="6" t="s">
        <v>1079</v>
      </c>
      <c r="CK214" s="2">
        <f t="shared" si="84"/>
        <v>1</v>
      </c>
      <c r="CL214" s="2">
        <f t="shared" si="84"/>
        <v>1</v>
      </c>
      <c r="CM214" s="2">
        <f t="shared" si="84"/>
        <v>1</v>
      </c>
      <c r="CN214" s="2">
        <f t="shared" si="84"/>
        <v>-1</v>
      </c>
      <c r="CO214" s="2">
        <f t="shared" si="84"/>
        <v>0</v>
      </c>
      <c r="CP214" s="2">
        <f t="shared" si="102"/>
        <v>3</v>
      </c>
      <c r="CQ214" s="2">
        <f t="shared" si="103"/>
        <v>1</v>
      </c>
      <c r="CR214" s="6" t="s">
        <v>1079</v>
      </c>
      <c r="CS214" s="2">
        <f t="shared" si="83"/>
        <v>-1</v>
      </c>
      <c r="CT214" s="2">
        <f t="shared" si="83"/>
        <v>-1</v>
      </c>
      <c r="CU214" s="2">
        <f t="shared" si="83"/>
        <v>1</v>
      </c>
      <c r="CV214" s="2">
        <f t="shared" si="83"/>
        <v>1</v>
      </c>
      <c r="CW214" s="2">
        <f t="shared" si="83"/>
        <v>0</v>
      </c>
      <c r="CX214" s="2">
        <f t="shared" si="104"/>
        <v>2</v>
      </c>
      <c r="CY214" s="2">
        <f t="shared" si="105"/>
        <v>2</v>
      </c>
      <c r="CZ214" s="2">
        <f t="shared" si="108"/>
        <v>5</v>
      </c>
      <c r="DA214" s="2">
        <f t="shared" si="108"/>
        <v>3</v>
      </c>
      <c r="DB214" s="2">
        <f t="shared" si="106"/>
        <v>8</v>
      </c>
      <c r="DC214" s="1">
        <f>BT214*IF(BO214&lt;Params!$B$1,1,0)</f>
        <v>0</v>
      </c>
      <c r="DD214" s="1">
        <f t="shared" si="107"/>
        <v>0</v>
      </c>
      <c r="DE214" s="11">
        <f t="shared" si="100"/>
        <v>8812001110.0001106</v>
      </c>
      <c r="DF214" s="11">
        <f t="shared" si="101"/>
        <v>8887001110.0001106</v>
      </c>
    </row>
    <row r="215" spans="1:110" x14ac:dyDescent="0.45">
      <c r="A215" s="1">
        <v>571</v>
      </c>
      <c r="B215" s="1" t="s">
        <v>603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6" t="s">
        <v>1079</v>
      </c>
      <c r="BN215" s="1" t="s">
        <v>603</v>
      </c>
      <c r="BO215" s="1">
        <v>0</v>
      </c>
      <c r="BP215" s="6" t="s">
        <v>1079</v>
      </c>
      <c r="BQ215" s="1" t="str">
        <f t="shared" si="85"/>
        <v>AAAa + aAaa</v>
      </c>
      <c r="BR215" s="3">
        <f>SUM($C215:BL215)</f>
        <v>0</v>
      </c>
      <c r="BS215" s="3">
        <f>MAX($C215:BL215)</f>
        <v>0</v>
      </c>
      <c r="BT215" s="1">
        <f>IF(BS215&gt;Params!$B$1,1,0)</f>
        <v>0</v>
      </c>
      <c r="BU215" s="6" t="s">
        <v>1079</v>
      </c>
      <c r="BV215" s="1">
        <f t="shared" si="86"/>
        <v>11</v>
      </c>
      <c r="BW215" s="1">
        <f t="shared" si="87"/>
        <v>6</v>
      </c>
      <c r="BX215" s="1">
        <f t="shared" si="88"/>
        <v>4</v>
      </c>
      <c r="BY215" s="1">
        <f t="shared" si="89"/>
        <v>8</v>
      </c>
      <c r="BZ215" s="1" t="str">
        <f t="shared" si="90"/>
        <v>AAAa</v>
      </c>
      <c r="CA215" s="1" t="str">
        <f t="shared" si="91"/>
        <v>aAaa</v>
      </c>
      <c r="CB215" s="1" t="str">
        <f t="shared" si="92"/>
        <v>1110</v>
      </c>
      <c r="CC215" s="1" t="str">
        <f t="shared" si="93"/>
        <v>0100</v>
      </c>
      <c r="CD215" s="1">
        <f t="shared" si="94"/>
        <v>4</v>
      </c>
      <c r="CE215" s="1">
        <f t="shared" si="95"/>
        <v>4</v>
      </c>
      <c r="CF215" s="12">
        <f t="shared" si="96"/>
        <v>1.11E-2</v>
      </c>
      <c r="CG215" s="12">
        <f t="shared" si="97"/>
        <v>1E-3</v>
      </c>
      <c r="CH215" s="11">
        <f t="shared" si="98"/>
        <v>408001110.00099999</v>
      </c>
      <c r="CI215" s="1">
        <f t="shared" si="99"/>
        <v>0</v>
      </c>
      <c r="CJ215" s="6" t="s">
        <v>1079</v>
      </c>
      <c r="CK215" s="2">
        <f t="shared" si="84"/>
        <v>1</v>
      </c>
      <c r="CL215" s="2">
        <f t="shared" si="84"/>
        <v>1</v>
      </c>
      <c r="CM215" s="2">
        <f t="shared" si="84"/>
        <v>1</v>
      </c>
      <c r="CN215" s="2">
        <f t="shared" si="84"/>
        <v>-1</v>
      </c>
      <c r="CO215" s="2">
        <f t="shared" si="84"/>
        <v>0</v>
      </c>
      <c r="CP215" s="2">
        <f t="shared" si="102"/>
        <v>3</v>
      </c>
      <c r="CQ215" s="2">
        <f t="shared" si="103"/>
        <v>1</v>
      </c>
      <c r="CR215" s="6" t="s">
        <v>1079</v>
      </c>
      <c r="CS215" s="2">
        <f t="shared" si="83"/>
        <v>-1</v>
      </c>
      <c r="CT215" s="2">
        <f t="shared" si="83"/>
        <v>1</v>
      </c>
      <c r="CU215" s="2">
        <f t="shared" si="83"/>
        <v>-1</v>
      </c>
      <c r="CV215" s="2">
        <f t="shared" si="83"/>
        <v>-1</v>
      </c>
      <c r="CW215" s="2">
        <f t="shared" si="83"/>
        <v>0</v>
      </c>
      <c r="CX215" s="2">
        <f t="shared" si="104"/>
        <v>1</v>
      </c>
      <c r="CY215" s="2">
        <f t="shared" si="105"/>
        <v>3</v>
      </c>
      <c r="CZ215" s="2">
        <f t="shared" si="108"/>
        <v>4</v>
      </c>
      <c r="DA215" s="2">
        <f t="shared" si="108"/>
        <v>4</v>
      </c>
      <c r="DB215" s="2">
        <f t="shared" si="106"/>
        <v>8</v>
      </c>
      <c r="DC215" s="1">
        <f>BT215*IF(BO215&lt;Params!$B$1,1,0)</f>
        <v>0</v>
      </c>
      <c r="DD215" s="1">
        <f t="shared" si="107"/>
        <v>0</v>
      </c>
      <c r="DE215" s="11">
        <f t="shared" si="100"/>
        <v>8813001110.0009995</v>
      </c>
      <c r="DF215" s="11">
        <f t="shared" si="101"/>
        <v>8886001110.0009995</v>
      </c>
    </row>
    <row r="216" spans="1:110" x14ac:dyDescent="0.45">
      <c r="A216" s="1">
        <v>583</v>
      </c>
      <c r="B216" s="1" t="s">
        <v>615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6" t="s">
        <v>1079</v>
      </c>
      <c r="BN216" s="1" t="s">
        <v>615</v>
      </c>
      <c r="BO216" s="1">
        <v>0</v>
      </c>
      <c r="BP216" s="6" t="s">
        <v>1079</v>
      </c>
      <c r="BQ216" s="1" t="str">
        <f t="shared" si="85"/>
        <v>AAAa + aAaA</v>
      </c>
      <c r="BR216" s="3">
        <f>SUM($C216:BL216)</f>
        <v>0</v>
      </c>
      <c r="BS216" s="3">
        <f>MAX($C216:BL216)</f>
        <v>0</v>
      </c>
      <c r="BT216" s="1">
        <f>IF(BS216&gt;Params!$B$1,1,0)</f>
        <v>0</v>
      </c>
      <c r="BU216" s="6" t="s">
        <v>1079</v>
      </c>
      <c r="BV216" s="1">
        <f t="shared" si="86"/>
        <v>11</v>
      </c>
      <c r="BW216" s="1">
        <f t="shared" si="87"/>
        <v>6</v>
      </c>
      <c r="BX216" s="1">
        <f t="shared" si="88"/>
        <v>4</v>
      </c>
      <c r="BY216" s="1">
        <f t="shared" si="89"/>
        <v>8</v>
      </c>
      <c r="BZ216" s="1" t="str">
        <f t="shared" si="90"/>
        <v>AAAa</v>
      </c>
      <c r="CA216" s="1" t="str">
        <f t="shared" si="91"/>
        <v>aAaA</v>
      </c>
      <c r="CB216" s="1" t="str">
        <f t="shared" si="92"/>
        <v>1110</v>
      </c>
      <c r="CC216" s="1" t="str">
        <f t="shared" si="93"/>
        <v>0101</v>
      </c>
      <c r="CD216" s="1">
        <f t="shared" si="94"/>
        <v>4</v>
      </c>
      <c r="CE216" s="1">
        <f t="shared" si="95"/>
        <v>4</v>
      </c>
      <c r="CF216" s="12">
        <f t="shared" si="96"/>
        <v>1.11E-2</v>
      </c>
      <c r="CG216" s="12">
        <f t="shared" si="97"/>
        <v>1.01E-3</v>
      </c>
      <c r="CH216" s="11">
        <f t="shared" si="98"/>
        <v>408001110.00101</v>
      </c>
      <c r="CI216" s="1">
        <f t="shared" si="99"/>
        <v>0</v>
      </c>
      <c r="CJ216" s="6" t="s">
        <v>1079</v>
      </c>
      <c r="CK216" s="2">
        <f t="shared" si="84"/>
        <v>1</v>
      </c>
      <c r="CL216" s="2">
        <f t="shared" si="84"/>
        <v>1</v>
      </c>
      <c r="CM216" s="2">
        <f t="shared" si="84"/>
        <v>1</v>
      </c>
      <c r="CN216" s="2">
        <f t="shared" si="84"/>
        <v>-1</v>
      </c>
      <c r="CO216" s="2">
        <f t="shared" si="84"/>
        <v>0</v>
      </c>
      <c r="CP216" s="2">
        <f t="shared" si="102"/>
        <v>3</v>
      </c>
      <c r="CQ216" s="2">
        <f t="shared" si="103"/>
        <v>1</v>
      </c>
      <c r="CR216" s="6" t="s">
        <v>1079</v>
      </c>
      <c r="CS216" s="2">
        <f t="shared" si="83"/>
        <v>-1</v>
      </c>
      <c r="CT216" s="2">
        <f t="shared" si="83"/>
        <v>1</v>
      </c>
      <c r="CU216" s="2">
        <f t="shared" si="83"/>
        <v>-1</v>
      </c>
      <c r="CV216" s="2">
        <f t="shared" si="83"/>
        <v>1</v>
      </c>
      <c r="CW216" s="2">
        <f t="shared" si="83"/>
        <v>0</v>
      </c>
      <c r="CX216" s="2">
        <f t="shared" si="104"/>
        <v>2</v>
      </c>
      <c r="CY216" s="2">
        <f t="shared" si="105"/>
        <v>2</v>
      </c>
      <c r="CZ216" s="2">
        <f t="shared" si="108"/>
        <v>5</v>
      </c>
      <c r="DA216" s="2">
        <f t="shared" si="108"/>
        <v>3</v>
      </c>
      <c r="DB216" s="2">
        <f t="shared" si="106"/>
        <v>8</v>
      </c>
      <c r="DC216" s="1">
        <f>BT216*IF(BO216&lt;Params!$B$1,1,0)</f>
        <v>0</v>
      </c>
      <c r="DD216" s="1">
        <f t="shared" si="107"/>
        <v>0</v>
      </c>
      <c r="DE216" s="11">
        <f t="shared" si="100"/>
        <v>8812001110.0010109</v>
      </c>
      <c r="DF216" s="11">
        <f t="shared" si="101"/>
        <v>8887001110.0010109</v>
      </c>
    </row>
    <row r="217" spans="1:110" x14ac:dyDescent="0.45">
      <c r="A217" s="1">
        <v>596</v>
      </c>
      <c r="B217" s="1" t="s">
        <v>628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6" t="s">
        <v>1079</v>
      </c>
      <c r="BN217" s="1" t="s">
        <v>628</v>
      </c>
      <c r="BO217" s="1">
        <v>0</v>
      </c>
      <c r="BP217" s="6" t="s">
        <v>1079</v>
      </c>
      <c r="BQ217" s="1" t="str">
        <f t="shared" si="85"/>
        <v>AAAa + aAAa</v>
      </c>
      <c r="BR217" s="3">
        <f>SUM($C217:BL217)</f>
        <v>0</v>
      </c>
      <c r="BS217" s="3">
        <f>MAX($C217:BL217)</f>
        <v>0</v>
      </c>
      <c r="BT217" s="1">
        <f>IF(BS217&gt;Params!$B$1,1,0)</f>
        <v>0</v>
      </c>
      <c r="BU217" s="6" t="s">
        <v>1079</v>
      </c>
      <c r="BV217" s="1">
        <f t="shared" si="86"/>
        <v>11</v>
      </c>
      <c r="BW217" s="1">
        <f t="shared" si="87"/>
        <v>6</v>
      </c>
      <c r="BX217" s="1">
        <f t="shared" si="88"/>
        <v>4</v>
      </c>
      <c r="BY217" s="1">
        <f t="shared" si="89"/>
        <v>8</v>
      </c>
      <c r="BZ217" s="1" t="str">
        <f t="shared" si="90"/>
        <v>AAAa</v>
      </c>
      <c r="CA217" s="1" t="str">
        <f t="shared" si="91"/>
        <v>aAAa</v>
      </c>
      <c r="CB217" s="1" t="str">
        <f t="shared" si="92"/>
        <v>1110</v>
      </c>
      <c r="CC217" s="1" t="str">
        <f t="shared" si="93"/>
        <v>0110</v>
      </c>
      <c r="CD217" s="1">
        <f t="shared" si="94"/>
        <v>4</v>
      </c>
      <c r="CE217" s="1">
        <f t="shared" si="95"/>
        <v>4</v>
      </c>
      <c r="CF217" s="12">
        <f t="shared" si="96"/>
        <v>1.11E-2</v>
      </c>
      <c r="CG217" s="12">
        <f t="shared" si="97"/>
        <v>1.1000000000000001E-3</v>
      </c>
      <c r="CH217" s="11">
        <f t="shared" si="98"/>
        <v>408001110.0011</v>
      </c>
      <c r="CI217" s="1">
        <f t="shared" si="99"/>
        <v>0</v>
      </c>
      <c r="CJ217" s="6" t="s">
        <v>1079</v>
      </c>
      <c r="CK217" s="2">
        <f t="shared" si="84"/>
        <v>1</v>
      </c>
      <c r="CL217" s="2">
        <f t="shared" si="84"/>
        <v>1</v>
      </c>
      <c r="CM217" s="2">
        <f t="shared" si="84"/>
        <v>1</v>
      </c>
      <c r="CN217" s="2">
        <f t="shared" si="84"/>
        <v>-1</v>
      </c>
      <c r="CO217" s="2">
        <f t="shared" si="84"/>
        <v>0</v>
      </c>
      <c r="CP217" s="2">
        <f t="shared" si="102"/>
        <v>3</v>
      </c>
      <c r="CQ217" s="2">
        <f t="shared" si="103"/>
        <v>1</v>
      </c>
      <c r="CR217" s="6" t="s">
        <v>1079</v>
      </c>
      <c r="CS217" s="2">
        <f t="shared" si="83"/>
        <v>-1</v>
      </c>
      <c r="CT217" s="2">
        <f t="shared" si="83"/>
        <v>1</v>
      </c>
      <c r="CU217" s="2">
        <f t="shared" si="83"/>
        <v>1</v>
      </c>
      <c r="CV217" s="2">
        <f t="shared" si="83"/>
        <v>-1</v>
      </c>
      <c r="CW217" s="2">
        <f t="shared" si="83"/>
        <v>0</v>
      </c>
      <c r="CX217" s="2">
        <f t="shared" si="104"/>
        <v>2</v>
      </c>
      <c r="CY217" s="2">
        <f t="shared" si="105"/>
        <v>2</v>
      </c>
      <c r="CZ217" s="2">
        <f t="shared" si="108"/>
        <v>5</v>
      </c>
      <c r="DA217" s="2">
        <f t="shared" si="108"/>
        <v>3</v>
      </c>
      <c r="DB217" s="2">
        <f t="shared" si="106"/>
        <v>8</v>
      </c>
      <c r="DC217" s="1">
        <f>BT217*IF(BO217&lt;Params!$B$1,1,0)</f>
        <v>0</v>
      </c>
      <c r="DD217" s="1">
        <f t="shared" si="107"/>
        <v>0</v>
      </c>
      <c r="DE217" s="11">
        <f t="shared" si="100"/>
        <v>8812001110.0011005</v>
      </c>
      <c r="DF217" s="11">
        <f t="shared" si="101"/>
        <v>8887001110.0011005</v>
      </c>
    </row>
    <row r="218" spans="1:110" x14ac:dyDescent="0.45">
      <c r="A218" s="1">
        <v>610</v>
      </c>
      <c r="B218" s="1" t="s">
        <v>642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6" t="s">
        <v>1079</v>
      </c>
      <c r="BN218" s="1" t="s">
        <v>642</v>
      </c>
      <c r="BO218" s="1">
        <v>0</v>
      </c>
      <c r="BP218" s="6" t="s">
        <v>1079</v>
      </c>
      <c r="BQ218" s="1" t="str">
        <f t="shared" si="85"/>
        <v>AAAa + aAAA</v>
      </c>
      <c r="BR218" s="3">
        <f>SUM($C218:BL218)</f>
        <v>0</v>
      </c>
      <c r="BS218" s="3">
        <f>MAX($C218:BL218)</f>
        <v>0</v>
      </c>
      <c r="BT218" s="1">
        <f>IF(BS218&gt;Params!$B$1,1,0)</f>
        <v>0</v>
      </c>
      <c r="BU218" s="6" t="s">
        <v>1079</v>
      </c>
      <c r="BV218" s="1">
        <f t="shared" si="86"/>
        <v>11</v>
      </c>
      <c r="BW218" s="1">
        <f t="shared" si="87"/>
        <v>6</v>
      </c>
      <c r="BX218" s="1">
        <f t="shared" si="88"/>
        <v>4</v>
      </c>
      <c r="BY218" s="1">
        <f t="shared" si="89"/>
        <v>8</v>
      </c>
      <c r="BZ218" s="1" t="str">
        <f t="shared" si="90"/>
        <v>AAAa</v>
      </c>
      <c r="CA218" s="1" t="str">
        <f t="shared" si="91"/>
        <v>aAAA</v>
      </c>
      <c r="CB218" s="1" t="str">
        <f t="shared" si="92"/>
        <v>1110</v>
      </c>
      <c r="CC218" s="1" t="str">
        <f t="shared" si="93"/>
        <v>0111</v>
      </c>
      <c r="CD218" s="1">
        <f t="shared" si="94"/>
        <v>4</v>
      </c>
      <c r="CE218" s="1">
        <f t="shared" si="95"/>
        <v>4</v>
      </c>
      <c r="CF218" s="12">
        <f t="shared" si="96"/>
        <v>1.11E-2</v>
      </c>
      <c r="CG218" s="12">
        <f t="shared" si="97"/>
        <v>1.1100000000000001E-3</v>
      </c>
      <c r="CH218" s="11">
        <f t="shared" si="98"/>
        <v>408001110.00111002</v>
      </c>
      <c r="CI218" s="1">
        <f t="shared" si="99"/>
        <v>0</v>
      </c>
      <c r="CJ218" s="6" t="s">
        <v>1079</v>
      </c>
      <c r="CK218" s="2">
        <f t="shared" si="84"/>
        <v>1</v>
      </c>
      <c r="CL218" s="2">
        <f t="shared" si="84"/>
        <v>1</v>
      </c>
      <c r="CM218" s="2">
        <f t="shared" si="84"/>
        <v>1</v>
      </c>
      <c r="CN218" s="2">
        <f t="shared" si="84"/>
        <v>-1</v>
      </c>
      <c r="CO218" s="2">
        <f t="shared" si="84"/>
        <v>0</v>
      </c>
      <c r="CP218" s="2">
        <f t="shared" si="102"/>
        <v>3</v>
      </c>
      <c r="CQ218" s="2">
        <f t="shared" si="103"/>
        <v>1</v>
      </c>
      <c r="CR218" s="6" t="s">
        <v>1079</v>
      </c>
      <c r="CS218" s="2">
        <f t="shared" si="83"/>
        <v>-1</v>
      </c>
      <c r="CT218" s="2">
        <f t="shared" si="83"/>
        <v>1</v>
      </c>
      <c r="CU218" s="2">
        <f t="shared" si="83"/>
        <v>1</v>
      </c>
      <c r="CV218" s="2">
        <f t="shared" si="83"/>
        <v>1</v>
      </c>
      <c r="CW218" s="2">
        <f t="shared" si="83"/>
        <v>0</v>
      </c>
      <c r="CX218" s="2">
        <f t="shared" si="104"/>
        <v>3</v>
      </c>
      <c r="CY218" s="2">
        <f t="shared" si="105"/>
        <v>1</v>
      </c>
      <c r="CZ218" s="2">
        <f t="shared" si="108"/>
        <v>6</v>
      </c>
      <c r="DA218" s="2">
        <f t="shared" si="108"/>
        <v>2</v>
      </c>
      <c r="DB218" s="2">
        <f t="shared" si="106"/>
        <v>8</v>
      </c>
      <c r="DC218" s="1">
        <f>BT218*IF(BO218&lt;Params!$B$1,1,0)</f>
        <v>0</v>
      </c>
      <c r="DD218" s="1">
        <f t="shared" si="107"/>
        <v>0</v>
      </c>
      <c r="DE218" s="11">
        <f t="shared" si="100"/>
        <v>8811001110.0011101</v>
      </c>
      <c r="DF218" s="11">
        <f t="shared" si="101"/>
        <v>8888001110.0011101</v>
      </c>
    </row>
    <row r="219" spans="1:110" x14ac:dyDescent="0.45">
      <c r="A219" s="1">
        <v>114</v>
      </c>
      <c r="B219" s="1" t="s">
        <v>115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6" t="s">
        <v>1079</v>
      </c>
      <c r="BN219" s="1" t="s">
        <v>115</v>
      </c>
      <c r="BO219" s="1">
        <v>0</v>
      </c>
      <c r="BP219" s="6" t="s">
        <v>1079</v>
      </c>
      <c r="BQ219" s="1" t="str">
        <f t="shared" si="85"/>
        <v>AAAa + Aaaa</v>
      </c>
      <c r="BR219" s="3">
        <f>SUM($C219:BL219)</f>
        <v>0</v>
      </c>
      <c r="BS219" s="3">
        <f>MAX($C219:BL219)</f>
        <v>0</v>
      </c>
      <c r="BT219" s="1">
        <f>IF(BS219&gt;Params!$B$1,1,0)</f>
        <v>0</v>
      </c>
      <c r="BU219" s="6" t="s">
        <v>1079</v>
      </c>
      <c r="BV219" s="1">
        <f t="shared" si="86"/>
        <v>11</v>
      </c>
      <c r="BW219" s="1">
        <f t="shared" si="87"/>
        <v>6</v>
      </c>
      <c r="BX219" s="1">
        <f t="shared" si="88"/>
        <v>4</v>
      </c>
      <c r="BY219" s="1">
        <f t="shared" si="89"/>
        <v>8</v>
      </c>
      <c r="BZ219" s="1" t="str">
        <f t="shared" si="90"/>
        <v>AAAa</v>
      </c>
      <c r="CA219" s="1" t="str">
        <f t="shared" si="91"/>
        <v>Aaaa</v>
      </c>
      <c r="CB219" s="1" t="str">
        <f t="shared" si="92"/>
        <v>1110</v>
      </c>
      <c r="CC219" s="1" t="str">
        <f t="shared" si="93"/>
        <v>1000</v>
      </c>
      <c r="CD219" s="1">
        <f t="shared" si="94"/>
        <v>4</v>
      </c>
      <c r="CE219" s="1">
        <f t="shared" si="95"/>
        <v>4</v>
      </c>
      <c r="CF219" s="12">
        <f t="shared" si="96"/>
        <v>1.11E-2</v>
      </c>
      <c r="CG219" s="12">
        <f t="shared" si="97"/>
        <v>0.01</v>
      </c>
      <c r="CH219" s="11">
        <f t="shared" si="98"/>
        <v>408001110.00999999</v>
      </c>
      <c r="CI219" s="1">
        <f t="shared" si="99"/>
        <v>0</v>
      </c>
      <c r="CJ219" s="6" t="s">
        <v>1079</v>
      </c>
      <c r="CK219" s="2">
        <f t="shared" si="84"/>
        <v>1</v>
      </c>
      <c r="CL219" s="2">
        <f t="shared" si="84"/>
        <v>1</v>
      </c>
      <c r="CM219" s="2">
        <f t="shared" si="84"/>
        <v>1</v>
      </c>
      <c r="CN219" s="2">
        <f t="shared" si="84"/>
        <v>-1</v>
      </c>
      <c r="CO219" s="2">
        <f t="shared" si="84"/>
        <v>0</v>
      </c>
      <c r="CP219" s="2">
        <f t="shared" si="102"/>
        <v>3</v>
      </c>
      <c r="CQ219" s="2">
        <f t="shared" si="103"/>
        <v>1</v>
      </c>
      <c r="CR219" s="6" t="s">
        <v>1079</v>
      </c>
      <c r="CS219" s="2">
        <f t="shared" si="83"/>
        <v>1</v>
      </c>
      <c r="CT219" s="2">
        <f t="shared" si="83"/>
        <v>-1</v>
      </c>
      <c r="CU219" s="2">
        <f t="shared" si="83"/>
        <v>-1</v>
      </c>
      <c r="CV219" s="2">
        <f t="shared" si="83"/>
        <v>-1</v>
      </c>
      <c r="CW219" s="2">
        <f t="shared" si="83"/>
        <v>0</v>
      </c>
      <c r="CX219" s="2">
        <f t="shared" si="104"/>
        <v>1</v>
      </c>
      <c r="CY219" s="2">
        <f t="shared" si="105"/>
        <v>3</v>
      </c>
      <c r="CZ219" s="2">
        <f t="shared" si="108"/>
        <v>4</v>
      </c>
      <c r="DA219" s="2">
        <f t="shared" si="108"/>
        <v>4</v>
      </c>
      <c r="DB219" s="2">
        <f t="shared" si="106"/>
        <v>8</v>
      </c>
      <c r="DC219" s="1">
        <f>BT219*IF(BO219&lt;Params!$B$1,1,0)</f>
        <v>0</v>
      </c>
      <c r="DD219" s="1">
        <f t="shared" si="107"/>
        <v>0</v>
      </c>
      <c r="DE219" s="11">
        <f t="shared" si="100"/>
        <v>8813001110.0100002</v>
      </c>
      <c r="DF219" s="11">
        <f t="shared" si="101"/>
        <v>8886001110.0100002</v>
      </c>
    </row>
    <row r="220" spans="1:110" x14ac:dyDescent="0.45">
      <c r="A220" s="1">
        <v>100</v>
      </c>
      <c r="B220" s="1" t="s">
        <v>101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6" t="s">
        <v>1079</v>
      </c>
      <c r="BN220" s="1" t="s">
        <v>101</v>
      </c>
      <c r="BO220" s="1">
        <v>0</v>
      </c>
      <c r="BP220" s="6" t="s">
        <v>1079</v>
      </c>
      <c r="BQ220" s="1" t="str">
        <f t="shared" si="85"/>
        <v>AAAa + AaaA</v>
      </c>
      <c r="BR220" s="3">
        <f>SUM($C220:BL220)</f>
        <v>0</v>
      </c>
      <c r="BS220" s="3">
        <f>MAX($C220:BL220)</f>
        <v>0</v>
      </c>
      <c r="BT220" s="1">
        <f>IF(BS220&gt;Params!$B$1,1,0)</f>
        <v>0</v>
      </c>
      <c r="BU220" s="6" t="s">
        <v>1079</v>
      </c>
      <c r="BV220" s="1">
        <f t="shared" si="86"/>
        <v>11</v>
      </c>
      <c r="BW220" s="1">
        <f t="shared" si="87"/>
        <v>6</v>
      </c>
      <c r="BX220" s="1">
        <f t="shared" si="88"/>
        <v>4</v>
      </c>
      <c r="BY220" s="1">
        <f t="shared" si="89"/>
        <v>8</v>
      </c>
      <c r="BZ220" s="1" t="str">
        <f t="shared" si="90"/>
        <v>AAAa</v>
      </c>
      <c r="CA220" s="1" t="str">
        <f t="shared" si="91"/>
        <v>AaaA</v>
      </c>
      <c r="CB220" s="1" t="str">
        <f t="shared" si="92"/>
        <v>1110</v>
      </c>
      <c r="CC220" s="1" t="str">
        <f t="shared" si="93"/>
        <v>1001</v>
      </c>
      <c r="CD220" s="1">
        <f t="shared" si="94"/>
        <v>4</v>
      </c>
      <c r="CE220" s="1">
        <f t="shared" si="95"/>
        <v>4</v>
      </c>
      <c r="CF220" s="12">
        <f t="shared" si="96"/>
        <v>1.11E-2</v>
      </c>
      <c r="CG220" s="12">
        <f t="shared" si="97"/>
        <v>1.001E-2</v>
      </c>
      <c r="CH220" s="11">
        <f t="shared" si="98"/>
        <v>408001110.01001</v>
      </c>
      <c r="CI220" s="1">
        <f t="shared" si="99"/>
        <v>0</v>
      </c>
      <c r="CJ220" s="6" t="s">
        <v>1079</v>
      </c>
      <c r="CK220" s="2">
        <f t="shared" si="84"/>
        <v>1</v>
      </c>
      <c r="CL220" s="2">
        <f t="shared" si="84"/>
        <v>1</v>
      </c>
      <c r="CM220" s="2">
        <f t="shared" si="84"/>
        <v>1</v>
      </c>
      <c r="CN220" s="2">
        <f t="shared" si="84"/>
        <v>-1</v>
      </c>
      <c r="CO220" s="2">
        <f t="shared" si="84"/>
        <v>0</v>
      </c>
      <c r="CP220" s="2">
        <f t="shared" si="102"/>
        <v>3</v>
      </c>
      <c r="CQ220" s="2">
        <f t="shared" si="103"/>
        <v>1</v>
      </c>
      <c r="CR220" s="6" t="s">
        <v>1079</v>
      </c>
      <c r="CS220" s="2">
        <f t="shared" si="83"/>
        <v>1</v>
      </c>
      <c r="CT220" s="2">
        <f t="shared" si="83"/>
        <v>-1</v>
      </c>
      <c r="CU220" s="2">
        <f t="shared" si="83"/>
        <v>-1</v>
      </c>
      <c r="CV220" s="2">
        <f t="shared" si="83"/>
        <v>1</v>
      </c>
      <c r="CW220" s="2">
        <f t="shared" si="83"/>
        <v>0</v>
      </c>
      <c r="CX220" s="2">
        <f t="shared" si="104"/>
        <v>2</v>
      </c>
      <c r="CY220" s="2">
        <f t="shared" si="105"/>
        <v>2</v>
      </c>
      <c r="CZ220" s="2">
        <f t="shared" si="108"/>
        <v>5</v>
      </c>
      <c r="DA220" s="2">
        <f t="shared" si="108"/>
        <v>3</v>
      </c>
      <c r="DB220" s="2">
        <f t="shared" si="106"/>
        <v>8</v>
      </c>
      <c r="DC220" s="1">
        <f>BT220*IF(BO220&lt;Params!$B$1,1,0)</f>
        <v>0</v>
      </c>
      <c r="DD220" s="1">
        <f t="shared" si="107"/>
        <v>0</v>
      </c>
      <c r="DE220" s="11">
        <f t="shared" si="100"/>
        <v>8812001110.0100098</v>
      </c>
      <c r="DF220" s="11">
        <f t="shared" si="101"/>
        <v>8887001110.0100098</v>
      </c>
    </row>
    <row r="221" spans="1:110" x14ac:dyDescent="0.45">
      <c r="A221" s="1">
        <v>87</v>
      </c>
      <c r="B221" s="1" t="s">
        <v>88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6" t="s">
        <v>1079</v>
      </c>
      <c r="BN221" s="1" t="s">
        <v>88</v>
      </c>
      <c r="BO221" s="1">
        <v>0</v>
      </c>
      <c r="BP221" s="6" t="s">
        <v>1079</v>
      </c>
      <c r="BQ221" s="1" t="str">
        <f t="shared" si="85"/>
        <v>AAAa + AaAa</v>
      </c>
      <c r="BR221" s="3">
        <f>SUM($C221:BL221)</f>
        <v>0</v>
      </c>
      <c r="BS221" s="3">
        <f>MAX($C221:BL221)</f>
        <v>0</v>
      </c>
      <c r="BT221" s="1">
        <f>IF(BS221&gt;Params!$B$1,1,0)</f>
        <v>0</v>
      </c>
      <c r="BU221" s="6" t="s">
        <v>1079</v>
      </c>
      <c r="BV221" s="1">
        <f t="shared" si="86"/>
        <v>11</v>
      </c>
      <c r="BW221" s="1">
        <f t="shared" si="87"/>
        <v>6</v>
      </c>
      <c r="BX221" s="1">
        <f t="shared" si="88"/>
        <v>4</v>
      </c>
      <c r="BY221" s="1">
        <f t="shared" si="89"/>
        <v>8</v>
      </c>
      <c r="BZ221" s="1" t="str">
        <f t="shared" si="90"/>
        <v>AAAa</v>
      </c>
      <c r="CA221" s="1" t="str">
        <f t="shared" si="91"/>
        <v>AaAa</v>
      </c>
      <c r="CB221" s="1" t="str">
        <f t="shared" si="92"/>
        <v>1110</v>
      </c>
      <c r="CC221" s="1" t="str">
        <f t="shared" si="93"/>
        <v>1010</v>
      </c>
      <c r="CD221" s="1">
        <f t="shared" si="94"/>
        <v>4</v>
      </c>
      <c r="CE221" s="1">
        <f t="shared" si="95"/>
        <v>4</v>
      </c>
      <c r="CF221" s="12">
        <f t="shared" si="96"/>
        <v>1.11E-2</v>
      </c>
      <c r="CG221" s="12">
        <f t="shared" si="97"/>
        <v>1.01E-2</v>
      </c>
      <c r="CH221" s="11">
        <f t="shared" si="98"/>
        <v>408001110.01010001</v>
      </c>
      <c r="CI221" s="1">
        <f t="shared" si="99"/>
        <v>0</v>
      </c>
      <c r="CJ221" s="6" t="s">
        <v>1079</v>
      </c>
      <c r="CK221" s="2">
        <f t="shared" si="84"/>
        <v>1</v>
      </c>
      <c r="CL221" s="2">
        <f t="shared" si="84"/>
        <v>1</v>
      </c>
      <c r="CM221" s="2">
        <f t="shared" si="84"/>
        <v>1</v>
      </c>
      <c r="CN221" s="2">
        <f t="shared" si="84"/>
        <v>-1</v>
      </c>
      <c r="CO221" s="2">
        <f t="shared" si="84"/>
        <v>0</v>
      </c>
      <c r="CP221" s="2">
        <f t="shared" si="102"/>
        <v>3</v>
      </c>
      <c r="CQ221" s="2">
        <f t="shared" si="103"/>
        <v>1</v>
      </c>
      <c r="CR221" s="6" t="s">
        <v>1079</v>
      </c>
      <c r="CS221" s="2">
        <f t="shared" si="83"/>
        <v>1</v>
      </c>
      <c r="CT221" s="2">
        <f t="shared" si="83"/>
        <v>-1</v>
      </c>
      <c r="CU221" s="2">
        <f t="shared" si="83"/>
        <v>1</v>
      </c>
      <c r="CV221" s="2">
        <f t="shared" si="83"/>
        <v>-1</v>
      </c>
      <c r="CW221" s="2">
        <f t="shared" si="83"/>
        <v>0</v>
      </c>
      <c r="CX221" s="2">
        <f t="shared" si="104"/>
        <v>2</v>
      </c>
      <c r="CY221" s="2">
        <f t="shared" si="105"/>
        <v>2</v>
      </c>
      <c r="CZ221" s="2">
        <f t="shared" si="108"/>
        <v>5</v>
      </c>
      <c r="DA221" s="2">
        <f t="shared" si="108"/>
        <v>3</v>
      </c>
      <c r="DB221" s="2">
        <f t="shared" si="106"/>
        <v>8</v>
      </c>
      <c r="DC221" s="1">
        <f>BT221*IF(BO221&lt;Params!$B$1,1,0)</f>
        <v>0</v>
      </c>
      <c r="DD221" s="1">
        <f t="shared" si="107"/>
        <v>0</v>
      </c>
      <c r="DE221" s="11">
        <f t="shared" si="100"/>
        <v>8812001110.0100994</v>
      </c>
      <c r="DF221" s="11">
        <f t="shared" si="101"/>
        <v>8887001110.0100994</v>
      </c>
    </row>
    <row r="222" spans="1:110" x14ac:dyDescent="0.45">
      <c r="A222" s="1">
        <v>75</v>
      </c>
      <c r="B222" s="1" t="s">
        <v>76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6" t="s">
        <v>1079</v>
      </c>
      <c r="BN222" s="1" t="s">
        <v>76</v>
      </c>
      <c r="BO222" s="1">
        <v>0</v>
      </c>
      <c r="BP222" s="6" t="s">
        <v>1079</v>
      </c>
      <c r="BQ222" s="1" t="str">
        <f t="shared" si="85"/>
        <v>AAAa + AaAA</v>
      </c>
      <c r="BR222" s="3">
        <f>SUM($C222:BL222)</f>
        <v>0</v>
      </c>
      <c r="BS222" s="3">
        <f>MAX($C222:BL222)</f>
        <v>0</v>
      </c>
      <c r="BT222" s="1">
        <f>IF(BS222&gt;Params!$B$1,1,0)</f>
        <v>0</v>
      </c>
      <c r="BU222" s="6" t="s">
        <v>1079</v>
      </c>
      <c r="BV222" s="1">
        <f t="shared" si="86"/>
        <v>11</v>
      </c>
      <c r="BW222" s="1">
        <f t="shared" si="87"/>
        <v>6</v>
      </c>
      <c r="BX222" s="1">
        <f t="shared" si="88"/>
        <v>4</v>
      </c>
      <c r="BY222" s="1">
        <f t="shared" si="89"/>
        <v>8</v>
      </c>
      <c r="BZ222" s="1" t="str">
        <f t="shared" si="90"/>
        <v>AAAa</v>
      </c>
      <c r="CA222" s="1" t="str">
        <f t="shared" si="91"/>
        <v>AaAA</v>
      </c>
      <c r="CB222" s="1" t="str">
        <f t="shared" si="92"/>
        <v>1110</v>
      </c>
      <c r="CC222" s="1" t="str">
        <f t="shared" si="93"/>
        <v>1011</v>
      </c>
      <c r="CD222" s="1">
        <f t="shared" si="94"/>
        <v>4</v>
      </c>
      <c r="CE222" s="1">
        <f t="shared" si="95"/>
        <v>4</v>
      </c>
      <c r="CF222" s="12">
        <f t="shared" si="96"/>
        <v>1.11E-2</v>
      </c>
      <c r="CG222" s="12">
        <f t="shared" si="97"/>
        <v>1.0109999999999999E-2</v>
      </c>
      <c r="CH222" s="11">
        <f t="shared" si="98"/>
        <v>408001110.01011002</v>
      </c>
      <c r="CI222" s="1">
        <f t="shared" si="99"/>
        <v>0</v>
      </c>
      <c r="CJ222" s="6" t="s">
        <v>1079</v>
      </c>
      <c r="CK222" s="2">
        <f t="shared" si="84"/>
        <v>1</v>
      </c>
      <c r="CL222" s="2">
        <f t="shared" si="84"/>
        <v>1</v>
      </c>
      <c r="CM222" s="2">
        <f t="shared" si="84"/>
        <v>1</v>
      </c>
      <c r="CN222" s="2">
        <f t="shared" si="84"/>
        <v>-1</v>
      </c>
      <c r="CO222" s="2">
        <f t="shared" si="84"/>
        <v>0</v>
      </c>
      <c r="CP222" s="2">
        <f t="shared" si="102"/>
        <v>3</v>
      </c>
      <c r="CQ222" s="2">
        <f t="shared" si="103"/>
        <v>1</v>
      </c>
      <c r="CR222" s="6" t="s">
        <v>1079</v>
      </c>
      <c r="CS222" s="2">
        <f t="shared" si="83"/>
        <v>1</v>
      </c>
      <c r="CT222" s="2">
        <f t="shared" si="83"/>
        <v>-1</v>
      </c>
      <c r="CU222" s="2">
        <f t="shared" si="83"/>
        <v>1</v>
      </c>
      <c r="CV222" s="2">
        <f t="shared" si="83"/>
        <v>1</v>
      </c>
      <c r="CW222" s="2">
        <f t="shared" si="83"/>
        <v>0</v>
      </c>
      <c r="CX222" s="2">
        <f t="shared" si="104"/>
        <v>3</v>
      </c>
      <c r="CY222" s="2">
        <f t="shared" si="105"/>
        <v>1</v>
      </c>
      <c r="CZ222" s="2">
        <f t="shared" si="108"/>
        <v>6</v>
      </c>
      <c r="DA222" s="2">
        <f t="shared" si="108"/>
        <v>2</v>
      </c>
      <c r="DB222" s="2">
        <f t="shared" si="106"/>
        <v>8</v>
      </c>
      <c r="DC222" s="1">
        <f>BT222*IF(BO222&lt;Params!$B$1,1,0)</f>
        <v>0</v>
      </c>
      <c r="DD222" s="1">
        <f t="shared" si="107"/>
        <v>0</v>
      </c>
      <c r="DE222" s="11">
        <f t="shared" si="100"/>
        <v>8811001110.0101109</v>
      </c>
      <c r="DF222" s="11">
        <f t="shared" si="101"/>
        <v>8888001110.0101109</v>
      </c>
    </row>
    <row r="223" spans="1:110" x14ac:dyDescent="0.45">
      <c r="A223" s="1">
        <v>64</v>
      </c>
      <c r="B223" s="1" t="s">
        <v>65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6" t="s">
        <v>1079</v>
      </c>
      <c r="BN223" s="1" t="s">
        <v>65</v>
      </c>
      <c r="BO223" s="1">
        <v>0</v>
      </c>
      <c r="BP223" s="6" t="s">
        <v>1079</v>
      </c>
      <c r="BQ223" s="1" t="str">
        <f t="shared" si="85"/>
        <v>AAAa + AAaa</v>
      </c>
      <c r="BR223" s="3">
        <f>SUM($C223:BL223)</f>
        <v>0</v>
      </c>
      <c r="BS223" s="3">
        <f>MAX($C223:BL223)</f>
        <v>0</v>
      </c>
      <c r="BT223" s="1">
        <f>IF(BS223&gt;Params!$B$1,1,0)</f>
        <v>0</v>
      </c>
      <c r="BU223" s="6" t="s">
        <v>1079</v>
      </c>
      <c r="BV223" s="1">
        <f t="shared" si="86"/>
        <v>11</v>
      </c>
      <c r="BW223" s="1">
        <f t="shared" si="87"/>
        <v>6</v>
      </c>
      <c r="BX223" s="1">
        <f t="shared" si="88"/>
        <v>4</v>
      </c>
      <c r="BY223" s="1">
        <f t="shared" si="89"/>
        <v>8</v>
      </c>
      <c r="BZ223" s="1" t="str">
        <f t="shared" si="90"/>
        <v>AAAa</v>
      </c>
      <c r="CA223" s="1" t="str">
        <f t="shared" si="91"/>
        <v>AAaa</v>
      </c>
      <c r="CB223" s="1" t="str">
        <f t="shared" si="92"/>
        <v>1110</v>
      </c>
      <c r="CC223" s="1" t="str">
        <f t="shared" si="93"/>
        <v>1100</v>
      </c>
      <c r="CD223" s="1">
        <f t="shared" si="94"/>
        <v>4</v>
      </c>
      <c r="CE223" s="1">
        <f t="shared" si="95"/>
        <v>4</v>
      </c>
      <c r="CF223" s="12">
        <f t="shared" si="96"/>
        <v>1.11E-2</v>
      </c>
      <c r="CG223" s="12">
        <f t="shared" si="97"/>
        <v>1.0999999999999999E-2</v>
      </c>
      <c r="CH223" s="11">
        <f t="shared" si="98"/>
        <v>408001110.01099998</v>
      </c>
      <c r="CI223" s="1">
        <f t="shared" si="99"/>
        <v>0</v>
      </c>
      <c r="CJ223" s="6" t="s">
        <v>1079</v>
      </c>
      <c r="CK223" s="2">
        <f t="shared" si="84"/>
        <v>1</v>
      </c>
      <c r="CL223" s="2">
        <f t="shared" si="84"/>
        <v>1</v>
      </c>
      <c r="CM223" s="2">
        <f t="shared" si="84"/>
        <v>1</v>
      </c>
      <c r="CN223" s="2">
        <f t="shared" si="84"/>
        <v>-1</v>
      </c>
      <c r="CO223" s="2">
        <f t="shared" si="84"/>
        <v>0</v>
      </c>
      <c r="CP223" s="2">
        <f t="shared" si="102"/>
        <v>3</v>
      </c>
      <c r="CQ223" s="2">
        <f t="shared" si="103"/>
        <v>1</v>
      </c>
      <c r="CR223" s="6" t="s">
        <v>1079</v>
      </c>
      <c r="CS223" s="2">
        <f t="shared" ref="CS223:CW273" si="109">IF(LEN($CA223)&gt;=CS$1,IF(CODE(MID($CA223,CS$1,1))=CODE("A"),1,-1),0)</f>
        <v>1</v>
      </c>
      <c r="CT223" s="2">
        <f t="shared" si="109"/>
        <v>1</v>
      </c>
      <c r="CU223" s="2">
        <f t="shared" si="109"/>
        <v>-1</v>
      </c>
      <c r="CV223" s="2">
        <f t="shared" si="109"/>
        <v>-1</v>
      </c>
      <c r="CW223" s="2">
        <f t="shared" si="109"/>
        <v>0</v>
      </c>
      <c r="CX223" s="2">
        <f t="shared" si="104"/>
        <v>2</v>
      </c>
      <c r="CY223" s="2">
        <f t="shared" si="105"/>
        <v>2</v>
      </c>
      <c r="CZ223" s="2">
        <f t="shared" si="108"/>
        <v>5</v>
      </c>
      <c r="DA223" s="2">
        <f t="shared" si="108"/>
        <v>3</v>
      </c>
      <c r="DB223" s="2">
        <f t="shared" si="106"/>
        <v>8</v>
      </c>
      <c r="DC223" s="1">
        <f>BT223*IF(BO223&lt;Params!$B$1,1,0)</f>
        <v>0</v>
      </c>
      <c r="DD223" s="1">
        <f t="shared" si="107"/>
        <v>0</v>
      </c>
      <c r="DE223" s="11">
        <f t="shared" si="100"/>
        <v>8812001110.0109997</v>
      </c>
      <c r="DF223" s="11">
        <f t="shared" si="101"/>
        <v>8887001110.0109997</v>
      </c>
    </row>
    <row r="224" spans="1:110" x14ac:dyDescent="0.45">
      <c r="A224" s="1">
        <v>54</v>
      </c>
      <c r="B224" s="1" t="s">
        <v>55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6" t="s">
        <v>1079</v>
      </c>
      <c r="BN224" s="1" t="s">
        <v>55</v>
      </c>
      <c r="BO224" s="1">
        <v>0</v>
      </c>
      <c r="BP224" s="6" t="s">
        <v>1079</v>
      </c>
      <c r="BQ224" s="1" t="str">
        <f t="shared" si="85"/>
        <v>AAAa + AAaA</v>
      </c>
      <c r="BR224" s="3">
        <f>SUM($C224:BL224)</f>
        <v>0</v>
      </c>
      <c r="BS224" s="3">
        <f>MAX($C224:BL224)</f>
        <v>0</v>
      </c>
      <c r="BT224" s="1">
        <f>IF(BS224&gt;Params!$B$1,1,0)</f>
        <v>0</v>
      </c>
      <c r="BU224" s="6" t="s">
        <v>1079</v>
      </c>
      <c r="BV224" s="1">
        <f t="shared" si="86"/>
        <v>11</v>
      </c>
      <c r="BW224" s="1">
        <f t="shared" si="87"/>
        <v>6</v>
      </c>
      <c r="BX224" s="1">
        <f t="shared" si="88"/>
        <v>4</v>
      </c>
      <c r="BY224" s="1">
        <f t="shared" si="89"/>
        <v>8</v>
      </c>
      <c r="BZ224" s="1" t="str">
        <f t="shared" si="90"/>
        <v>AAAa</v>
      </c>
      <c r="CA224" s="1" t="str">
        <f t="shared" si="91"/>
        <v>AAaA</v>
      </c>
      <c r="CB224" s="1" t="str">
        <f t="shared" si="92"/>
        <v>1110</v>
      </c>
      <c r="CC224" s="1" t="str">
        <f t="shared" si="93"/>
        <v>1101</v>
      </c>
      <c r="CD224" s="1">
        <f t="shared" si="94"/>
        <v>4</v>
      </c>
      <c r="CE224" s="1">
        <f t="shared" si="95"/>
        <v>4</v>
      </c>
      <c r="CF224" s="12">
        <f t="shared" si="96"/>
        <v>1.11E-2</v>
      </c>
      <c r="CG224" s="12">
        <f t="shared" si="97"/>
        <v>1.1010000000000001E-2</v>
      </c>
      <c r="CH224" s="11">
        <f t="shared" si="98"/>
        <v>408001110.01100999</v>
      </c>
      <c r="CI224" s="1">
        <f t="shared" si="99"/>
        <v>0</v>
      </c>
      <c r="CJ224" s="6" t="s">
        <v>1079</v>
      </c>
      <c r="CK224" s="2">
        <f t="shared" si="84"/>
        <v>1</v>
      </c>
      <c r="CL224" s="2">
        <f t="shared" si="84"/>
        <v>1</v>
      </c>
      <c r="CM224" s="2">
        <f t="shared" si="84"/>
        <v>1</v>
      </c>
      <c r="CN224" s="2">
        <f t="shared" si="84"/>
        <v>-1</v>
      </c>
      <c r="CO224" s="2">
        <f t="shared" si="84"/>
        <v>0</v>
      </c>
      <c r="CP224" s="2">
        <f t="shared" si="102"/>
        <v>3</v>
      </c>
      <c r="CQ224" s="2">
        <f t="shared" si="103"/>
        <v>1</v>
      </c>
      <c r="CR224" s="6" t="s">
        <v>1079</v>
      </c>
      <c r="CS224" s="2">
        <f t="shared" si="109"/>
        <v>1</v>
      </c>
      <c r="CT224" s="2">
        <f t="shared" si="109"/>
        <v>1</v>
      </c>
      <c r="CU224" s="2">
        <f t="shared" si="109"/>
        <v>-1</v>
      </c>
      <c r="CV224" s="2">
        <f t="shared" si="109"/>
        <v>1</v>
      </c>
      <c r="CW224" s="2">
        <f t="shared" si="109"/>
        <v>0</v>
      </c>
      <c r="CX224" s="2">
        <f t="shared" si="104"/>
        <v>3</v>
      </c>
      <c r="CY224" s="2">
        <f t="shared" si="105"/>
        <v>1</v>
      </c>
      <c r="CZ224" s="2">
        <f t="shared" si="108"/>
        <v>6</v>
      </c>
      <c r="DA224" s="2">
        <f t="shared" si="108"/>
        <v>2</v>
      </c>
      <c r="DB224" s="2">
        <f t="shared" si="106"/>
        <v>8</v>
      </c>
      <c r="DC224" s="1">
        <f>BT224*IF(BO224&lt;Params!$B$1,1,0)</f>
        <v>0</v>
      </c>
      <c r="DD224" s="1">
        <f t="shared" si="107"/>
        <v>0</v>
      </c>
      <c r="DE224" s="11">
        <f t="shared" si="100"/>
        <v>8811001110.0110092</v>
      </c>
      <c r="DF224" s="11">
        <f t="shared" si="101"/>
        <v>8888001110.0110092</v>
      </c>
    </row>
    <row r="225" spans="1:110" x14ac:dyDescent="0.45">
      <c r="A225" s="1">
        <v>45</v>
      </c>
      <c r="B225" s="1" t="s">
        <v>46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6" t="s">
        <v>1079</v>
      </c>
      <c r="BN225" s="1" t="s">
        <v>46</v>
      </c>
      <c r="BO225" s="1">
        <v>0</v>
      </c>
      <c r="BP225" s="6" t="s">
        <v>1079</v>
      </c>
      <c r="BQ225" s="1" t="str">
        <f t="shared" si="85"/>
        <v>AAAa + AAAa</v>
      </c>
      <c r="BR225" s="3">
        <f>SUM($C225:BL225)</f>
        <v>0</v>
      </c>
      <c r="BS225" s="3">
        <f>MAX($C225:BL225)</f>
        <v>0</v>
      </c>
      <c r="BT225" s="1">
        <f>IF(BS225&gt;Params!$B$1,1,0)</f>
        <v>0</v>
      </c>
      <c r="BU225" s="6" t="s">
        <v>1079</v>
      </c>
      <c r="BV225" s="1">
        <f t="shared" si="86"/>
        <v>11</v>
      </c>
      <c r="BW225" s="1">
        <f t="shared" si="87"/>
        <v>6</v>
      </c>
      <c r="BX225" s="1">
        <f t="shared" si="88"/>
        <v>4</v>
      </c>
      <c r="BY225" s="1">
        <f t="shared" si="89"/>
        <v>8</v>
      </c>
      <c r="BZ225" s="1" t="str">
        <f t="shared" si="90"/>
        <v>AAAa</v>
      </c>
      <c r="CA225" s="1" t="str">
        <f t="shared" si="91"/>
        <v>AAAa</v>
      </c>
      <c r="CB225" s="1" t="str">
        <f t="shared" si="92"/>
        <v>1110</v>
      </c>
      <c r="CC225" s="1" t="str">
        <f t="shared" si="93"/>
        <v>1110</v>
      </c>
      <c r="CD225" s="1">
        <f t="shared" si="94"/>
        <v>4</v>
      </c>
      <c r="CE225" s="1">
        <f t="shared" si="95"/>
        <v>4</v>
      </c>
      <c r="CF225" s="12">
        <f t="shared" si="96"/>
        <v>1.11E-2</v>
      </c>
      <c r="CG225" s="12">
        <f t="shared" si="97"/>
        <v>1.11E-2</v>
      </c>
      <c r="CH225" s="11">
        <f t="shared" si="98"/>
        <v>408001110.01109999</v>
      </c>
      <c r="CI225" s="1">
        <f t="shared" si="99"/>
        <v>0</v>
      </c>
      <c r="CJ225" s="6" t="s">
        <v>1079</v>
      </c>
      <c r="CK225" s="2">
        <f t="shared" si="84"/>
        <v>1</v>
      </c>
      <c r="CL225" s="2">
        <f t="shared" si="84"/>
        <v>1</v>
      </c>
      <c r="CM225" s="2">
        <f t="shared" si="84"/>
        <v>1</v>
      </c>
      <c r="CN225" s="2">
        <f t="shared" si="84"/>
        <v>-1</v>
      </c>
      <c r="CO225" s="2">
        <f t="shared" si="84"/>
        <v>0</v>
      </c>
      <c r="CP225" s="2">
        <f t="shared" si="102"/>
        <v>3</v>
      </c>
      <c r="CQ225" s="2">
        <f t="shared" si="103"/>
        <v>1</v>
      </c>
      <c r="CR225" s="6" t="s">
        <v>1079</v>
      </c>
      <c r="CS225" s="2">
        <f t="shared" si="109"/>
        <v>1</v>
      </c>
      <c r="CT225" s="2">
        <f t="shared" si="109"/>
        <v>1</v>
      </c>
      <c r="CU225" s="2">
        <f t="shared" si="109"/>
        <v>1</v>
      </c>
      <c r="CV225" s="2">
        <f t="shared" si="109"/>
        <v>-1</v>
      </c>
      <c r="CW225" s="2">
        <f t="shared" si="109"/>
        <v>0</v>
      </c>
      <c r="CX225" s="2">
        <f t="shared" si="104"/>
        <v>3</v>
      </c>
      <c r="CY225" s="2">
        <f t="shared" si="105"/>
        <v>1</v>
      </c>
      <c r="CZ225" s="2">
        <f t="shared" si="108"/>
        <v>6</v>
      </c>
      <c r="DA225" s="2">
        <f t="shared" si="108"/>
        <v>2</v>
      </c>
      <c r="DB225" s="2">
        <f t="shared" si="106"/>
        <v>8</v>
      </c>
      <c r="DC225" s="1">
        <f>BT225*IF(BO225&lt;Params!$B$1,1,0)</f>
        <v>0</v>
      </c>
      <c r="DD225" s="1">
        <f t="shared" si="107"/>
        <v>0</v>
      </c>
      <c r="DE225" s="11">
        <f t="shared" si="100"/>
        <v>8811001110.0111008</v>
      </c>
      <c r="DF225" s="11">
        <f t="shared" si="101"/>
        <v>8888001110.0111008</v>
      </c>
    </row>
    <row r="226" spans="1:110" x14ac:dyDescent="0.45">
      <c r="A226" s="1">
        <v>532</v>
      </c>
      <c r="B226" s="1" t="s">
        <v>564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6" t="s">
        <v>1079</v>
      </c>
      <c r="BN226" s="1" t="s">
        <v>564</v>
      </c>
      <c r="BO226" s="1">
        <v>0</v>
      </c>
      <c r="BP226" s="6" t="s">
        <v>1079</v>
      </c>
      <c r="BQ226" s="1" t="str">
        <f t="shared" si="85"/>
        <v>AAAA + aaaa</v>
      </c>
      <c r="BR226" s="3">
        <f>SUM($C226:BL226)</f>
        <v>0</v>
      </c>
      <c r="BS226" s="3">
        <f>MAX($C226:BL226)</f>
        <v>0</v>
      </c>
      <c r="BT226" s="1">
        <f>IF(BS226&gt;Params!$B$1,1,0)</f>
        <v>0</v>
      </c>
      <c r="BU226" s="6" t="s">
        <v>1079</v>
      </c>
      <c r="BV226" s="1">
        <f t="shared" si="86"/>
        <v>11</v>
      </c>
      <c r="BW226" s="1">
        <f t="shared" si="87"/>
        <v>6</v>
      </c>
      <c r="BX226" s="1">
        <f t="shared" si="88"/>
        <v>4</v>
      </c>
      <c r="BY226" s="1">
        <f t="shared" si="89"/>
        <v>8</v>
      </c>
      <c r="BZ226" s="1" t="str">
        <f t="shared" si="90"/>
        <v>AAAA</v>
      </c>
      <c r="CA226" s="1" t="str">
        <f t="shared" si="91"/>
        <v>aaaa</v>
      </c>
      <c r="CB226" s="1" t="str">
        <f t="shared" si="92"/>
        <v>1111</v>
      </c>
      <c r="CC226" s="1" t="str">
        <f t="shared" si="93"/>
        <v>0000</v>
      </c>
      <c r="CD226" s="1">
        <f t="shared" si="94"/>
        <v>4</v>
      </c>
      <c r="CE226" s="1">
        <f t="shared" si="95"/>
        <v>4</v>
      </c>
      <c r="CF226" s="12">
        <f t="shared" si="96"/>
        <v>1.111E-2</v>
      </c>
      <c r="CG226" s="12">
        <f t="shared" si="97"/>
        <v>0</v>
      </c>
      <c r="CH226" s="11">
        <f t="shared" si="98"/>
        <v>408001111</v>
      </c>
      <c r="CI226" s="1">
        <f t="shared" si="99"/>
        <v>0</v>
      </c>
      <c r="CJ226" s="6" t="s">
        <v>1079</v>
      </c>
      <c r="CK226" s="2">
        <f t="shared" si="84"/>
        <v>1</v>
      </c>
      <c r="CL226" s="2">
        <f t="shared" si="84"/>
        <v>1</v>
      </c>
      <c r="CM226" s="2">
        <f t="shared" si="84"/>
        <v>1</v>
      </c>
      <c r="CN226" s="2">
        <f t="shared" si="84"/>
        <v>1</v>
      </c>
      <c r="CO226" s="2">
        <f t="shared" si="84"/>
        <v>0</v>
      </c>
      <c r="CP226" s="2">
        <f t="shared" si="102"/>
        <v>4</v>
      </c>
      <c r="CQ226" s="2">
        <f t="shared" si="103"/>
        <v>0</v>
      </c>
      <c r="CR226" s="6" t="s">
        <v>1079</v>
      </c>
      <c r="CS226" s="2">
        <f t="shared" si="109"/>
        <v>-1</v>
      </c>
      <c r="CT226" s="2">
        <f t="shared" si="109"/>
        <v>-1</v>
      </c>
      <c r="CU226" s="2">
        <f t="shared" si="109"/>
        <v>-1</v>
      </c>
      <c r="CV226" s="2">
        <f t="shared" si="109"/>
        <v>-1</v>
      </c>
      <c r="CW226" s="2">
        <f t="shared" si="109"/>
        <v>0</v>
      </c>
      <c r="CX226" s="2">
        <f t="shared" si="104"/>
        <v>0</v>
      </c>
      <c r="CY226" s="2">
        <f t="shared" si="105"/>
        <v>4</v>
      </c>
      <c r="CZ226" s="2">
        <f t="shared" si="108"/>
        <v>4</v>
      </c>
      <c r="DA226" s="2">
        <f t="shared" si="108"/>
        <v>4</v>
      </c>
      <c r="DB226" s="2">
        <f t="shared" si="106"/>
        <v>8</v>
      </c>
      <c r="DC226" s="1">
        <f>BT226*IF(BO226&lt;Params!$B$1,1,0)</f>
        <v>0</v>
      </c>
      <c r="DD226" s="1">
        <f t="shared" si="107"/>
        <v>0</v>
      </c>
      <c r="DE226" s="11">
        <f t="shared" si="100"/>
        <v>8804001111</v>
      </c>
      <c r="DF226" s="11">
        <f t="shared" si="101"/>
        <v>8895001111</v>
      </c>
    </row>
    <row r="227" spans="1:110" x14ac:dyDescent="0.45">
      <c r="A227" s="1">
        <v>540</v>
      </c>
      <c r="B227" s="1" t="s">
        <v>572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6" t="s">
        <v>1079</v>
      </c>
      <c r="BN227" s="1" t="s">
        <v>572</v>
      </c>
      <c r="BO227" s="1">
        <v>0</v>
      </c>
      <c r="BP227" s="6" t="s">
        <v>1079</v>
      </c>
      <c r="BQ227" s="1" t="str">
        <f t="shared" si="85"/>
        <v>AAAA + aaaA</v>
      </c>
      <c r="BR227" s="3">
        <f>SUM($C227:BL227)</f>
        <v>0</v>
      </c>
      <c r="BS227" s="3">
        <f>MAX($C227:BL227)</f>
        <v>0</v>
      </c>
      <c r="BT227" s="1">
        <f>IF(BS227&gt;Params!$B$1,1,0)</f>
        <v>0</v>
      </c>
      <c r="BU227" s="6" t="s">
        <v>1079</v>
      </c>
      <c r="BV227" s="1">
        <f t="shared" si="86"/>
        <v>11</v>
      </c>
      <c r="BW227" s="1">
        <f t="shared" si="87"/>
        <v>6</v>
      </c>
      <c r="BX227" s="1">
        <f t="shared" si="88"/>
        <v>4</v>
      </c>
      <c r="BY227" s="1">
        <f t="shared" si="89"/>
        <v>8</v>
      </c>
      <c r="BZ227" s="1" t="str">
        <f t="shared" si="90"/>
        <v>AAAA</v>
      </c>
      <c r="CA227" s="1" t="str">
        <f t="shared" si="91"/>
        <v>aaaA</v>
      </c>
      <c r="CB227" s="1" t="str">
        <f t="shared" si="92"/>
        <v>1111</v>
      </c>
      <c r="CC227" s="1" t="str">
        <f t="shared" si="93"/>
        <v>0001</v>
      </c>
      <c r="CD227" s="1">
        <f t="shared" si="94"/>
        <v>4</v>
      </c>
      <c r="CE227" s="1">
        <f t="shared" si="95"/>
        <v>4</v>
      </c>
      <c r="CF227" s="12">
        <f t="shared" si="96"/>
        <v>1.111E-2</v>
      </c>
      <c r="CG227" s="12">
        <f t="shared" si="97"/>
        <v>1.0000000000000001E-5</v>
      </c>
      <c r="CH227" s="11">
        <f t="shared" si="98"/>
        <v>408001111.00001001</v>
      </c>
      <c r="CI227" s="1">
        <f t="shared" si="99"/>
        <v>0</v>
      </c>
      <c r="CJ227" s="6" t="s">
        <v>1079</v>
      </c>
      <c r="CK227" s="2">
        <f t="shared" si="84"/>
        <v>1</v>
      </c>
      <c r="CL227" s="2">
        <f t="shared" si="84"/>
        <v>1</v>
      </c>
      <c r="CM227" s="2">
        <f t="shared" si="84"/>
        <v>1</v>
      </c>
      <c r="CN227" s="2">
        <f t="shared" si="84"/>
        <v>1</v>
      </c>
      <c r="CO227" s="2">
        <f t="shared" si="84"/>
        <v>0</v>
      </c>
      <c r="CP227" s="2">
        <f t="shared" si="102"/>
        <v>4</v>
      </c>
      <c r="CQ227" s="2">
        <f t="shared" si="103"/>
        <v>0</v>
      </c>
      <c r="CR227" s="6" t="s">
        <v>1079</v>
      </c>
      <c r="CS227" s="2">
        <f t="shared" si="109"/>
        <v>-1</v>
      </c>
      <c r="CT227" s="2">
        <f t="shared" si="109"/>
        <v>-1</v>
      </c>
      <c r="CU227" s="2">
        <f t="shared" si="109"/>
        <v>-1</v>
      </c>
      <c r="CV227" s="2">
        <f t="shared" si="109"/>
        <v>1</v>
      </c>
      <c r="CW227" s="2">
        <f t="shared" si="109"/>
        <v>0</v>
      </c>
      <c r="CX227" s="2">
        <f t="shared" si="104"/>
        <v>1</v>
      </c>
      <c r="CY227" s="2">
        <f t="shared" si="105"/>
        <v>3</v>
      </c>
      <c r="CZ227" s="2">
        <f t="shared" si="108"/>
        <v>5</v>
      </c>
      <c r="DA227" s="2">
        <f t="shared" si="108"/>
        <v>3</v>
      </c>
      <c r="DB227" s="2">
        <f t="shared" si="106"/>
        <v>8</v>
      </c>
      <c r="DC227" s="1">
        <f>BT227*IF(BO227&lt;Params!$B$1,1,0)</f>
        <v>0</v>
      </c>
      <c r="DD227" s="1">
        <f t="shared" si="107"/>
        <v>0</v>
      </c>
      <c r="DE227" s="11">
        <f t="shared" si="100"/>
        <v>8803001111.0000095</v>
      </c>
      <c r="DF227" s="11">
        <f t="shared" si="101"/>
        <v>8896001111.0000095</v>
      </c>
    </row>
    <row r="228" spans="1:110" x14ac:dyDescent="0.45">
      <c r="A228" s="1">
        <v>549</v>
      </c>
      <c r="B228" s="1" t="s">
        <v>581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6" t="s">
        <v>1079</v>
      </c>
      <c r="BN228" s="1" t="s">
        <v>581</v>
      </c>
      <c r="BO228" s="1">
        <v>0</v>
      </c>
      <c r="BP228" s="6" t="s">
        <v>1079</v>
      </c>
      <c r="BQ228" s="1" t="str">
        <f t="shared" si="85"/>
        <v>AAAA + aaAa</v>
      </c>
      <c r="BR228" s="3">
        <f>SUM($C228:BL228)</f>
        <v>0</v>
      </c>
      <c r="BS228" s="3">
        <f>MAX($C228:BL228)</f>
        <v>0</v>
      </c>
      <c r="BT228" s="1">
        <f>IF(BS228&gt;Params!$B$1,1,0)</f>
        <v>0</v>
      </c>
      <c r="BU228" s="6" t="s">
        <v>1079</v>
      </c>
      <c r="BV228" s="1">
        <f t="shared" si="86"/>
        <v>11</v>
      </c>
      <c r="BW228" s="1">
        <f t="shared" si="87"/>
        <v>6</v>
      </c>
      <c r="BX228" s="1">
        <f t="shared" si="88"/>
        <v>4</v>
      </c>
      <c r="BY228" s="1">
        <f t="shared" si="89"/>
        <v>8</v>
      </c>
      <c r="BZ228" s="1" t="str">
        <f t="shared" si="90"/>
        <v>AAAA</v>
      </c>
      <c r="CA228" s="1" t="str">
        <f t="shared" si="91"/>
        <v>aaAa</v>
      </c>
      <c r="CB228" s="1" t="str">
        <f t="shared" si="92"/>
        <v>1111</v>
      </c>
      <c r="CC228" s="1" t="str">
        <f t="shared" si="93"/>
        <v>0010</v>
      </c>
      <c r="CD228" s="1">
        <f t="shared" si="94"/>
        <v>4</v>
      </c>
      <c r="CE228" s="1">
        <f t="shared" si="95"/>
        <v>4</v>
      </c>
      <c r="CF228" s="12">
        <f t="shared" si="96"/>
        <v>1.111E-2</v>
      </c>
      <c r="CG228" s="12">
        <f t="shared" si="97"/>
        <v>1E-4</v>
      </c>
      <c r="CH228" s="11">
        <f t="shared" si="98"/>
        <v>408001111.00010002</v>
      </c>
      <c r="CI228" s="1">
        <f t="shared" si="99"/>
        <v>0</v>
      </c>
      <c r="CJ228" s="6" t="s">
        <v>1079</v>
      </c>
      <c r="CK228" s="2">
        <f t="shared" si="84"/>
        <v>1</v>
      </c>
      <c r="CL228" s="2">
        <f t="shared" si="84"/>
        <v>1</v>
      </c>
      <c r="CM228" s="2">
        <f t="shared" si="84"/>
        <v>1</v>
      </c>
      <c r="CN228" s="2">
        <f t="shared" si="84"/>
        <v>1</v>
      </c>
      <c r="CO228" s="2">
        <f t="shared" si="84"/>
        <v>0</v>
      </c>
      <c r="CP228" s="2">
        <f t="shared" si="102"/>
        <v>4</v>
      </c>
      <c r="CQ228" s="2">
        <f t="shared" si="103"/>
        <v>0</v>
      </c>
      <c r="CR228" s="6" t="s">
        <v>1079</v>
      </c>
      <c r="CS228" s="2">
        <f t="shared" si="109"/>
        <v>-1</v>
      </c>
      <c r="CT228" s="2">
        <f t="shared" si="109"/>
        <v>-1</v>
      </c>
      <c r="CU228" s="2">
        <f t="shared" si="109"/>
        <v>1</v>
      </c>
      <c r="CV228" s="2">
        <f t="shared" si="109"/>
        <v>-1</v>
      </c>
      <c r="CW228" s="2">
        <f t="shared" si="109"/>
        <v>0</v>
      </c>
      <c r="CX228" s="2">
        <f t="shared" si="104"/>
        <v>1</v>
      </c>
      <c r="CY228" s="2">
        <f t="shared" si="105"/>
        <v>3</v>
      </c>
      <c r="CZ228" s="2">
        <f t="shared" si="108"/>
        <v>5</v>
      </c>
      <c r="DA228" s="2">
        <f t="shared" si="108"/>
        <v>3</v>
      </c>
      <c r="DB228" s="2">
        <f t="shared" si="106"/>
        <v>8</v>
      </c>
      <c r="DC228" s="1">
        <f>BT228*IF(BO228&lt;Params!$B$1,1,0)</f>
        <v>0</v>
      </c>
      <c r="DD228" s="1">
        <f t="shared" si="107"/>
        <v>0</v>
      </c>
      <c r="DE228" s="11">
        <f t="shared" si="100"/>
        <v>8803001111.0000992</v>
      </c>
      <c r="DF228" s="11">
        <f t="shared" si="101"/>
        <v>8896001111.0000992</v>
      </c>
    </row>
    <row r="229" spans="1:110" x14ac:dyDescent="0.45">
      <c r="A229" s="1">
        <v>559</v>
      </c>
      <c r="B229" s="1" t="s">
        <v>591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6" t="s">
        <v>1079</v>
      </c>
      <c r="BN229" s="1" t="s">
        <v>591</v>
      </c>
      <c r="BO229" s="1">
        <v>0</v>
      </c>
      <c r="BP229" s="6" t="s">
        <v>1079</v>
      </c>
      <c r="BQ229" s="1" t="str">
        <f t="shared" si="85"/>
        <v>AAAA + aaAA</v>
      </c>
      <c r="BR229" s="3">
        <f>SUM($C229:BL229)</f>
        <v>0</v>
      </c>
      <c r="BS229" s="3">
        <f>MAX($C229:BL229)</f>
        <v>0</v>
      </c>
      <c r="BT229" s="1">
        <f>IF(BS229&gt;Params!$B$1,1,0)</f>
        <v>0</v>
      </c>
      <c r="BU229" s="6" t="s">
        <v>1079</v>
      </c>
      <c r="BV229" s="1">
        <f t="shared" si="86"/>
        <v>11</v>
      </c>
      <c r="BW229" s="1">
        <f t="shared" si="87"/>
        <v>6</v>
      </c>
      <c r="BX229" s="1">
        <f t="shared" si="88"/>
        <v>4</v>
      </c>
      <c r="BY229" s="1">
        <f t="shared" si="89"/>
        <v>8</v>
      </c>
      <c r="BZ229" s="1" t="str">
        <f t="shared" si="90"/>
        <v>AAAA</v>
      </c>
      <c r="CA229" s="1" t="str">
        <f t="shared" si="91"/>
        <v>aaAA</v>
      </c>
      <c r="CB229" s="1" t="str">
        <f t="shared" si="92"/>
        <v>1111</v>
      </c>
      <c r="CC229" s="1" t="str">
        <f t="shared" si="93"/>
        <v>0011</v>
      </c>
      <c r="CD229" s="1">
        <f t="shared" si="94"/>
        <v>4</v>
      </c>
      <c r="CE229" s="1">
        <f t="shared" si="95"/>
        <v>4</v>
      </c>
      <c r="CF229" s="12">
        <f t="shared" si="96"/>
        <v>1.111E-2</v>
      </c>
      <c r="CG229" s="12">
        <f t="shared" si="97"/>
        <v>1.1E-4</v>
      </c>
      <c r="CH229" s="11">
        <f t="shared" si="98"/>
        <v>408001111.00010997</v>
      </c>
      <c r="CI229" s="1">
        <f t="shared" si="99"/>
        <v>0</v>
      </c>
      <c r="CJ229" s="6" t="s">
        <v>1079</v>
      </c>
      <c r="CK229" s="2">
        <f t="shared" si="84"/>
        <v>1</v>
      </c>
      <c r="CL229" s="2">
        <f t="shared" si="84"/>
        <v>1</v>
      </c>
      <c r="CM229" s="2">
        <f t="shared" si="84"/>
        <v>1</v>
      </c>
      <c r="CN229" s="2">
        <f t="shared" si="84"/>
        <v>1</v>
      </c>
      <c r="CO229" s="2">
        <f t="shared" si="84"/>
        <v>0</v>
      </c>
      <c r="CP229" s="2">
        <f t="shared" si="102"/>
        <v>4</v>
      </c>
      <c r="CQ229" s="2">
        <f t="shared" si="103"/>
        <v>0</v>
      </c>
      <c r="CR229" s="6" t="s">
        <v>1079</v>
      </c>
      <c r="CS229" s="2">
        <f t="shared" si="109"/>
        <v>-1</v>
      </c>
      <c r="CT229" s="2">
        <f t="shared" si="109"/>
        <v>-1</v>
      </c>
      <c r="CU229" s="2">
        <f t="shared" si="109"/>
        <v>1</v>
      </c>
      <c r="CV229" s="2">
        <f t="shared" si="109"/>
        <v>1</v>
      </c>
      <c r="CW229" s="2">
        <f t="shared" si="109"/>
        <v>0</v>
      </c>
      <c r="CX229" s="2">
        <f t="shared" si="104"/>
        <v>2</v>
      </c>
      <c r="CY229" s="2">
        <f t="shared" si="105"/>
        <v>2</v>
      </c>
      <c r="CZ229" s="2">
        <f t="shared" si="108"/>
        <v>6</v>
      </c>
      <c r="DA229" s="2">
        <f t="shared" si="108"/>
        <v>2</v>
      </c>
      <c r="DB229" s="2">
        <f t="shared" si="106"/>
        <v>8</v>
      </c>
      <c r="DC229" s="1">
        <f>BT229*IF(BO229&lt;Params!$B$1,1,0)</f>
        <v>0</v>
      </c>
      <c r="DD229" s="1">
        <f t="shared" si="107"/>
        <v>0</v>
      </c>
      <c r="DE229" s="11">
        <f t="shared" si="100"/>
        <v>8802001111.0001106</v>
      </c>
      <c r="DF229" s="11">
        <f t="shared" si="101"/>
        <v>8897001111.0001106</v>
      </c>
    </row>
    <row r="230" spans="1:110" x14ac:dyDescent="0.45">
      <c r="A230" s="1">
        <v>570</v>
      </c>
      <c r="B230" s="1" t="s">
        <v>602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6" t="s">
        <v>1079</v>
      </c>
      <c r="BN230" s="1" t="s">
        <v>602</v>
      </c>
      <c r="BO230" s="1">
        <v>0</v>
      </c>
      <c r="BP230" s="6" t="s">
        <v>1079</v>
      </c>
      <c r="BQ230" s="1" t="str">
        <f t="shared" si="85"/>
        <v>AAAA + aAaa</v>
      </c>
      <c r="BR230" s="3">
        <f>SUM($C230:BL230)</f>
        <v>0</v>
      </c>
      <c r="BS230" s="3">
        <f>MAX($C230:BL230)</f>
        <v>0</v>
      </c>
      <c r="BT230" s="1">
        <f>IF(BS230&gt;Params!$B$1,1,0)</f>
        <v>0</v>
      </c>
      <c r="BU230" s="6" t="s">
        <v>1079</v>
      </c>
      <c r="BV230" s="1">
        <f t="shared" si="86"/>
        <v>11</v>
      </c>
      <c r="BW230" s="1">
        <f t="shared" si="87"/>
        <v>6</v>
      </c>
      <c r="BX230" s="1">
        <f t="shared" si="88"/>
        <v>4</v>
      </c>
      <c r="BY230" s="1">
        <f t="shared" si="89"/>
        <v>8</v>
      </c>
      <c r="BZ230" s="1" t="str">
        <f t="shared" si="90"/>
        <v>AAAA</v>
      </c>
      <c r="CA230" s="1" t="str">
        <f t="shared" si="91"/>
        <v>aAaa</v>
      </c>
      <c r="CB230" s="1" t="str">
        <f t="shared" si="92"/>
        <v>1111</v>
      </c>
      <c r="CC230" s="1" t="str">
        <f t="shared" si="93"/>
        <v>0100</v>
      </c>
      <c r="CD230" s="1">
        <f t="shared" si="94"/>
        <v>4</v>
      </c>
      <c r="CE230" s="1">
        <f t="shared" si="95"/>
        <v>4</v>
      </c>
      <c r="CF230" s="12">
        <f t="shared" si="96"/>
        <v>1.111E-2</v>
      </c>
      <c r="CG230" s="12">
        <f t="shared" si="97"/>
        <v>1E-3</v>
      </c>
      <c r="CH230" s="11">
        <f t="shared" si="98"/>
        <v>408001111.00099999</v>
      </c>
      <c r="CI230" s="1">
        <f t="shared" si="99"/>
        <v>0</v>
      </c>
      <c r="CJ230" s="6" t="s">
        <v>1079</v>
      </c>
      <c r="CK230" s="2">
        <f t="shared" si="84"/>
        <v>1</v>
      </c>
      <c r="CL230" s="2">
        <f t="shared" si="84"/>
        <v>1</v>
      </c>
      <c r="CM230" s="2">
        <f t="shared" si="84"/>
        <v>1</v>
      </c>
      <c r="CN230" s="2">
        <f t="shared" si="84"/>
        <v>1</v>
      </c>
      <c r="CO230" s="2">
        <f t="shared" si="84"/>
        <v>0</v>
      </c>
      <c r="CP230" s="2">
        <f t="shared" si="102"/>
        <v>4</v>
      </c>
      <c r="CQ230" s="2">
        <f t="shared" si="103"/>
        <v>0</v>
      </c>
      <c r="CR230" s="6" t="s">
        <v>1079</v>
      </c>
      <c r="CS230" s="2">
        <f t="shared" si="109"/>
        <v>-1</v>
      </c>
      <c r="CT230" s="2">
        <f t="shared" si="109"/>
        <v>1</v>
      </c>
      <c r="CU230" s="2">
        <f t="shared" si="109"/>
        <v>-1</v>
      </c>
      <c r="CV230" s="2">
        <f t="shared" si="109"/>
        <v>-1</v>
      </c>
      <c r="CW230" s="2">
        <f t="shared" si="109"/>
        <v>0</v>
      </c>
      <c r="CX230" s="2">
        <f t="shared" si="104"/>
        <v>1</v>
      </c>
      <c r="CY230" s="2">
        <f t="shared" si="105"/>
        <v>3</v>
      </c>
      <c r="CZ230" s="2">
        <f t="shared" si="108"/>
        <v>5</v>
      </c>
      <c r="DA230" s="2">
        <f t="shared" si="108"/>
        <v>3</v>
      </c>
      <c r="DB230" s="2">
        <f t="shared" si="106"/>
        <v>8</v>
      </c>
      <c r="DC230" s="1">
        <f>BT230*IF(BO230&lt;Params!$B$1,1,0)</f>
        <v>0</v>
      </c>
      <c r="DD230" s="1">
        <f t="shared" si="107"/>
        <v>0</v>
      </c>
      <c r="DE230" s="11">
        <f t="shared" si="100"/>
        <v>8803001111.0009995</v>
      </c>
      <c r="DF230" s="11">
        <f t="shared" si="101"/>
        <v>8896001111.0009995</v>
      </c>
    </row>
    <row r="231" spans="1:110" x14ac:dyDescent="0.45">
      <c r="A231" s="1">
        <v>582</v>
      </c>
      <c r="B231" s="1" t="s">
        <v>614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6" t="s">
        <v>1079</v>
      </c>
      <c r="BN231" s="1" t="s">
        <v>614</v>
      </c>
      <c r="BO231" s="1">
        <v>0</v>
      </c>
      <c r="BP231" s="6" t="s">
        <v>1079</v>
      </c>
      <c r="BQ231" s="1" t="str">
        <f t="shared" si="85"/>
        <v>AAAA + aAaA</v>
      </c>
      <c r="BR231" s="3">
        <f>SUM($C231:BL231)</f>
        <v>0</v>
      </c>
      <c r="BS231" s="3">
        <f>MAX($C231:BL231)</f>
        <v>0</v>
      </c>
      <c r="BT231" s="1">
        <f>IF(BS231&gt;Params!$B$1,1,0)</f>
        <v>0</v>
      </c>
      <c r="BU231" s="6" t="s">
        <v>1079</v>
      </c>
      <c r="BV231" s="1">
        <f t="shared" si="86"/>
        <v>11</v>
      </c>
      <c r="BW231" s="1">
        <f t="shared" si="87"/>
        <v>6</v>
      </c>
      <c r="BX231" s="1">
        <f t="shared" si="88"/>
        <v>4</v>
      </c>
      <c r="BY231" s="1">
        <f t="shared" si="89"/>
        <v>8</v>
      </c>
      <c r="BZ231" s="1" t="str">
        <f t="shared" si="90"/>
        <v>AAAA</v>
      </c>
      <c r="CA231" s="1" t="str">
        <f t="shared" si="91"/>
        <v>aAaA</v>
      </c>
      <c r="CB231" s="1" t="str">
        <f t="shared" si="92"/>
        <v>1111</v>
      </c>
      <c r="CC231" s="1" t="str">
        <f t="shared" si="93"/>
        <v>0101</v>
      </c>
      <c r="CD231" s="1">
        <f t="shared" si="94"/>
        <v>4</v>
      </c>
      <c r="CE231" s="1">
        <f t="shared" si="95"/>
        <v>4</v>
      </c>
      <c r="CF231" s="12">
        <f t="shared" si="96"/>
        <v>1.111E-2</v>
      </c>
      <c r="CG231" s="12">
        <f t="shared" si="97"/>
        <v>1.01E-3</v>
      </c>
      <c r="CH231" s="11">
        <f t="shared" si="98"/>
        <v>408001111.00101</v>
      </c>
      <c r="CI231" s="1">
        <f t="shared" si="99"/>
        <v>0</v>
      </c>
      <c r="CJ231" s="6" t="s">
        <v>1079</v>
      </c>
      <c r="CK231" s="2">
        <f t="shared" si="84"/>
        <v>1</v>
      </c>
      <c r="CL231" s="2">
        <f t="shared" si="84"/>
        <v>1</v>
      </c>
      <c r="CM231" s="2">
        <f t="shared" si="84"/>
        <v>1</v>
      </c>
      <c r="CN231" s="2">
        <f t="shared" si="84"/>
        <v>1</v>
      </c>
      <c r="CO231" s="2">
        <f t="shared" si="84"/>
        <v>0</v>
      </c>
      <c r="CP231" s="2">
        <f t="shared" si="102"/>
        <v>4</v>
      </c>
      <c r="CQ231" s="2">
        <f t="shared" si="103"/>
        <v>0</v>
      </c>
      <c r="CR231" s="6" t="s">
        <v>1079</v>
      </c>
      <c r="CS231" s="2">
        <f t="shared" si="109"/>
        <v>-1</v>
      </c>
      <c r="CT231" s="2">
        <f t="shared" si="109"/>
        <v>1</v>
      </c>
      <c r="CU231" s="2">
        <f t="shared" si="109"/>
        <v>-1</v>
      </c>
      <c r="CV231" s="2">
        <f t="shared" si="109"/>
        <v>1</v>
      </c>
      <c r="CW231" s="2">
        <f t="shared" si="109"/>
        <v>0</v>
      </c>
      <c r="CX231" s="2">
        <f t="shared" si="104"/>
        <v>2</v>
      </c>
      <c r="CY231" s="2">
        <f t="shared" si="105"/>
        <v>2</v>
      </c>
      <c r="CZ231" s="2">
        <f t="shared" si="108"/>
        <v>6</v>
      </c>
      <c r="DA231" s="2">
        <f t="shared" si="108"/>
        <v>2</v>
      </c>
      <c r="DB231" s="2">
        <f t="shared" si="106"/>
        <v>8</v>
      </c>
      <c r="DC231" s="1">
        <f>BT231*IF(BO231&lt;Params!$B$1,1,0)</f>
        <v>0</v>
      </c>
      <c r="DD231" s="1">
        <f t="shared" si="107"/>
        <v>0</v>
      </c>
      <c r="DE231" s="11">
        <f t="shared" si="100"/>
        <v>8802001111.0010109</v>
      </c>
      <c r="DF231" s="11">
        <f t="shared" si="101"/>
        <v>8897001111.0010109</v>
      </c>
    </row>
    <row r="232" spans="1:110" x14ac:dyDescent="0.45">
      <c r="A232" s="1">
        <v>595</v>
      </c>
      <c r="B232" s="1" t="s">
        <v>627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6" t="s">
        <v>1079</v>
      </c>
      <c r="BN232" s="1" t="s">
        <v>627</v>
      </c>
      <c r="BO232" s="1">
        <v>0</v>
      </c>
      <c r="BP232" s="6" t="s">
        <v>1079</v>
      </c>
      <c r="BQ232" s="1" t="str">
        <f t="shared" si="85"/>
        <v>AAAA + aAAa</v>
      </c>
      <c r="BR232" s="3">
        <f>SUM($C232:BL232)</f>
        <v>0</v>
      </c>
      <c r="BS232" s="3">
        <f>MAX($C232:BL232)</f>
        <v>0</v>
      </c>
      <c r="BT232" s="1">
        <f>IF(BS232&gt;Params!$B$1,1,0)</f>
        <v>0</v>
      </c>
      <c r="BU232" s="6" t="s">
        <v>1079</v>
      </c>
      <c r="BV232" s="1">
        <f t="shared" si="86"/>
        <v>11</v>
      </c>
      <c r="BW232" s="1">
        <f t="shared" si="87"/>
        <v>6</v>
      </c>
      <c r="BX232" s="1">
        <f t="shared" si="88"/>
        <v>4</v>
      </c>
      <c r="BY232" s="1">
        <f t="shared" si="89"/>
        <v>8</v>
      </c>
      <c r="BZ232" s="1" t="str">
        <f t="shared" si="90"/>
        <v>AAAA</v>
      </c>
      <c r="CA232" s="1" t="str">
        <f t="shared" si="91"/>
        <v>aAAa</v>
      </c>
      <c r="CB232" s="1" t="str">
        <f t="shared" si="92"/>
        <v>1111</v>
      </c>
      <c r="CC232" s="1" t="str">
        <f t="shared" si="93"/>
        <v>0110</v>
      </c>
      <c r="CD232" s="1">
        <f t="shared" si="94"/>
        <v>4</v>
      </c>
      <c r="CE232" s="1">
        <f t="shared" si="95"/>
        <v>4</v>
      </c>
      <c r="CF232" s="12">
        <f t="shared" si="96"/>
        <v>1.111E-2</v>
      </c>
      <c r="CG232" s="12">
        <f t="shared" si="97"/>
        <v>1.1000000000000001E-3</v>
      </c>
      <c r="CH232" s="11">
        <f t="shared" si="98"/>
        <v>408001111.0011</v>
      </c>
      <c r="CI232" s="1">
        <f t="shared" si="99"/>
        <v>0</v>
      </c>
      <c r="CJ232" s="6" t="s">
        <v>1079</v>
      </c>
      <c r="CK232" s="2">
        <f t="shared" si="84"/>
        <v>1</v>
      </c>
      <c r="CL232" s="2">
        <f t="shared" si="84"/>
        <v>1</v>
      </c>
      <c r="CM232" s="2">
        <f t="shared" si="84"/>
        <v>1</v>
      </c>
      <c r="CN232" s="2">
        <f t="shared" si="84"/>
        <v>1</v>
      </c>
      <c r="CO232" s="2">
        <f t="shared" si="84"/>
        <v>0</v>
      </c>
      <c r="CP232" s="2">
        <f t="shared" si="102"/>
        <v>4</v>
      </c>
      <c r="CQ232" s="2">
        <f t="shared" si="103"/>
        <v>0</v>
      </c>
      <c r="CR232" s="6" t="s">
        <v>1079</v>
      </c>
      <c r="CS232" s="2">
        <f t="shared" si="109"/>
        <v>-1</v>
      </c>
      <c r="CT232" s="2">
        <f t="shared" si="109"/>
        <v>1</v>
      </c>
      <c r="CU232" s="2">
        <f t="shared" si="109"/>
        <v>1</v>
      </c>
      <c r="CV232" s="2">
        <f t="shared" si="109"/>
        <v>-1</v>
      </c>
      <c r="CW232" s="2">
        <f t="shared" si="109"/>
        <v>0</v>
      </c>
      <c r="CX232" s="2">
        <f t="shared" si="104"/>
        <v>2</v>
      </c>
      <c r="CY232" s="2">
        <f t="shared" si="105"/>
        <v>2</v>
      </c>
      <c r="CZ232" s="2">
        <f t="shared" si="108"/>
        <v>6</v>
      </c>
      <c r="DA232" s="2">
        <f t="shared" si="108"/>
        <v>2</v>
      </c>
      <c r="DB232" s="2">
        <f t="shared" si="106"/>
        <v>8</v>
      </c>
      <c r="DC232" s="1">
        <f>BT232*IF(BO232&lt;Params!$B$1,1,0)</f>
        <v>0</v>
      </c>
      <c r="DD232" s="1">
        <f t="shared" si="107"/>
        <v>0</v>
      </c>
      <c r="DE232" s="11">
        <f t="shared" si="100"/>
        <v>8802001111.0011005</v>
      </c>
      <c r="DF232" s="11">
        <f t="shared" si="101"/>
        <v>8897001111.0011005</v>
      </c>
    </row>
    <row r="233" spans="1:110" x14ac:dyDescent="0.45">
      <c r="A233" s="1">
        <v>609</v>
      </c>
      <c r="B233" s="1" t="s">
        <v>641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6" t="s">
        <v>1079</v>
      </c>
      <c r="BN233" s="1" t="s">
        <v>641</v>
      </c>
      <c r="BO233" s="1">
        <v>0</v>
      </c>
      <c r="BP233" s="6" t="s">
        <v>1079</v>
      </c>
      <c r="BQ233" s="1" t="str">
        <f t="shared" si="85"/>
        <v>AAAA + aAAA</v>
      </c>
      <c r="BR233" s="3">
        <f>SUM($C233:BL233)</f>
        <v>0</v>
      </c>
      <c r="BS233" s="3">
        <f>MAX($C233:BL233)</f>
        <v>0</v>
      </c>
      <c r="BT233" s="1">
        <f>IF(BS233&gt;Params!$B$1,1,0)</f>
        <v>0</v>
      </c>
      <c r="BU233" s="6" t="s">
        <v>1079</v>
      </c>
      <c r="BV233" s="1">
        <f t="shared" si="86"/>
        <v>11</v>
      </c>
      <c r="BW233" s="1">
        <f t="shared" si="87"/>
        <v>6</v>
      </c>
      <c r="BX233" s="1">
        <f t="shared" si="88"/>
        <v>4</v>
      </c>
      <c r="BY233" s="1">
        <f t="shared" si="89"/>
        <v>8</v>
      </c>
      <c r="BZ233" s="1" t="str">
        <f t="shared" si="90"/>
        <v>AAAA</v>
      </c>
      <c r="CA233" s="1" t="str">
        <f t="shared" si="91"/>
        <v>aAAA</v>
      </c>
      <c r="CB233" s="1" t="str">
        <f t="shared" si="92"/>
        <v>1111</v>
      </c>
      <c r="CC233" s="1" t="str">
        <f t="shared" si="93"/>
        <v>0111</v>
      </c>
      <c r="CD233" s="1">
        <f t="shared" si="94"/>
        <v>4</v>
      </c>
      <c r="CE233" s="1">
        <f t="shared" si="95"/>
        <v>4</v>
      </c>
      <c r="CF233" s="12">
        <f t="shared" si="96"/>
        <v>1.111E-2</v>
      </c>
      <c r="CG233" s="12">
        <f t="shared" si="97"/>
        <v>1.1100000000000001E-3</v>
      </c>
      <c r="CH233" s="11">
        <f t="shared" si="98"/>
        <v>408001111.00111002</v>
      </c>
      <c r="CI233" s="1">
        <f t="shared" si="99"/>
        <v>0</v>
      </c>
      <c r="CJ233" s="6" t="s">
        <v>1079</v>
      </c>
      <c r="CK233" s="2">
        <f t="shared" si="84"/>
        <v>1</v>
      </c>
      <c r="CL233" s="2">
        <f t="shared" si="84"/>
        <v>1</v>
      </c>
      <c r="CM233" s="2">
        <f t="shared" si="84"/>
        <v>1</v>
      </c>
      <c r="CN233" s="2">
        <f t="shared" si="84"/>
        <v>1</v>
      </c>
      <c r="CO233" s="2">
        <f t="shared" si="84"/>
        <v>0</v>
      </c>
      <c r="CP233" s="2">
        <f t="shared" si="102"/>
        <v>4</v>
      </c>
      <c r="CQ233" s="2">
        <f t="shared" si="103"/>
        <v>0</v>
      </c>
      <c r="CR233" s="6" t="s">
        <v>1079</v>
      </c>
      <c r="CS233" s="2">
        <f t="shared" si="109"/>
        <v>-1</v>
      </c>
      <c r="CT233" s="2">
        <f t="shared" si="109"/>
        <v>1</v>
      </c>
      <c r="CU233" s="2">
        <f t="shared" si="109"/>
        <v>1</v>
      </c>
      <c r="CV233" s="2">
        <f t="shared" si="109"/>
        <v>1</v>
      </c>
      <c r="CW233" s="2">
        <f t="shared" si="109"/>
        <v>0</v>
      </c>
      <c r="CX233" s="2">
        <f t="shared" si="104"/>
        <v>3</v>
      </c>
      <c r="CY233" s="2">
        <f t="shared" si="105"/>
        <v>1</v>
      </c>
      <c r="CZ233" s="2">
        <f t="shared" si="108"/>
        <v>7</v>
      </c>
      <c r="DA233" s="2">
        <f t="shared" si="108"/>
        <v>1</v>
      </c>
      <c r="DB233" s="2">
        <f t="shared" si="106"/>
        <v>8</v>
      </c>
      <c r="DC233" s="1">
        <f>BT233*IF(BO233&lt;Params!$B$1,1,0)</f>
        <v>0</v>
      </c>
      <c r="DD233" s="1">
        <f t="shared" si="107"/>
        <v>0</v>
      </c>
      <c r="DE233" s="11">
        <f t="shared" si="100"/>
        <v>8801001111.0011101</v>
      </c>
      <c r="DF233" s="11">
        <f t="shared" si="101"/>
        <v>8898001111.0011101</v>
      </c>
    </row>
    <row r="234" spans="1:110" x14ac:dyDescent="0.45">
      <c r="A234" s="1">
        <v>113</v>
      </c>
      <c r="B234" s="1" t="s">
        <v>114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6" t="s">
        <v>1079</v>
      </c>
      <c r="BN234" s="1" t="s">
        <v>114</v>
      </c>
      <c r="BO234" s="1">
        <v>0</v>
      </c>
      <c r="BP234" s="6" t="s">
        <v>1079</v>
      </c>
      <c r="BQ234" s="1" t="str">
        <f t="shared" si="85"/>
        <v>AAAA + Aaaa</v>
      </c>
      <c r="BR234" s="3">
        <f>SUM($C234:BL234)</f>
        <v>0</v>
      </c>
      <c r="BS234" s="3">
        <f>MAX($C234:BL234)</f>
        <v>0</v>
      </c>
      <c r="BT234" s="1">
        <f>IF(BS234&gt;Params!$B$1,1,0)</f>
        <v>0</v>
      </c>
      <c r="BU234" s="6" t="s">
        <v>1079</v>
      </c>
      <c r="BV234" s="1">
        <f t="shared" si="86"/>
        <v>11</v>
      </c>
      <c r="BW234" s="1">
        <f t="shared" si="87"/>
        <v>6</v>
      </c>
      <c r="BX234" s="1">
        <f t="shared" si="88"/>
        <v>4</v>
      </c>
      <c r="BY234" s="1">
        <f t="shared" si="89"/>
        <v>8</v>
      </c>
      <c r="BZ234" s="1" t="str">
        <f t="shared" si="90"/>
        <v>AAAA</v>
      </c>
      <c r="CA234" s="1" t="str">
        <f t="shared" si="91"/>
        <v>Aaaa</v>
      </c>
      <c r="CB234" s="1" t="str">
        <f t="shared" si="92"/>
        <v>1111</v>
      </c>
      <c r="CC234" s="1" t="str">
        <f t="shared" si="93"/>
        <v>1000</v>
      </c>
      <c r="CD234" s="1">
        <f t="shared" si="94"/>
        <v>4</v>
      </c>
      <c r="CE234" s="1">
        <f t="shared" si="95"/>
        <v>4</v>
      </c>
      <c r="CF234" s="12">
        <f t="shared" si="96"/>
        <v>1.111E-2</v>
      </c>
      <c r="CG234" s="12">
        <f t="shared" si="97"/>
        <v>0.01</v>
      </c>
      <c r="CH234" s="11">
        <f t="shared" si="98"/>
        <v>408001111.00999999</v>
      </c>
      <c r="CI234" s="1">
        <f t="shared" si="99"/>
        <v>0</v>
      </c>
      <c r="CJ234" s="6" t="s">
        <v>1079</v>
      </c>
      <c r="CK234" s="2">
        <f t="shared" si="84"/>
        <v>1</v>
      </c>
      <c r="CL234" s="2">
        <f t="shared" si="84"/>
        <v>1</v>
      </c>
      <c r="CM234" s="2">
        <f t="shared" si="84"/>
        <v>1</v>
      </c>
      <c r="CN234" s="2">
        <f t="shared" si="84"/>
        <v>1</v>
      </c>
      <c r="CO234" s="2">
        <f t="shared" si="84"/>
        <v>0</v>
      </c>
      <c r="CP234" s="2">
        <f t="shared" si="102"/>
        <v>4</v>
      </c>
      <c r="CQ234" s="2">
        <f t="shared" si="103"/>
        <v>0</v>
      </c>
      <c r="CR234" s="6" t="s">
        <v>1079</v>
      </c>
      <c r="CS234" s="2">
        <f t="shared" si="109"/>
        <v>1</v>
      </c>
      <c r="CT234" s="2">
        <f t="shared" si="109"/>
        <v>-1</v>
      </c>
      <c r="CU234" s="2">
        <f t="shared" si="109"/>
        <v>-1</v>
      </c>
      <c r="CV234" s="2">
        <f t="shared" si="109"/>
        <v>-1</v>
      </c>
      <c r="CW234" s="2">
        <f t="shared" si="109"/>
        <v>0</v>
      </c>
      <c r="CX234" s="2">
        <f t="shared" si="104"/>
        <v>1</v>
      </c>
      <c r="CY234" s="2">
        <f t="shared" si="105"/>
        <v>3</v>
      </c>
      <c r="CZ234" s="2">
        <f t="shared" si="108"/>
        <v>5</v>
      </c>
      <c r="DA234" s="2">
        <f t="shared" si="108"/>
        <v>3</v>
      </c>
      <c r="DB234" s="2">
        <f t="shared" si="106"/>
        <v>8</v>
      </c>
      <c r="DC234" s="1">
        <f>BT234*IF(BO234&lt;Params!$B$1,1,0)</f>
        <v>0</v>
      </c>
      <c r="DD234" s="1">
        <f t="shared" si="107"/>
        <v>0</v>
      </c>
      <c r="DE234" s="11">
        <f t="shared" si="100"/>
        <v>8803001111.0100002</v>
      </c>
      <c r="DF234" s="11">
        <f t="shared" si="101"/>
        <v>8896001111.0100002</v>
      </c>
    </row>
    <row r="235" spans="1:110" x14ac:dyDescent="0.45">
      <c r="A235" s="1">
        <v>99</v>
      </c>
      <c r="B235" s="1" t="s">
        <v>100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6" t="s">
        <v>1079</v>
      </c>
      <c r="BN235" s="1" t="s">
        <v>100</v>
      </c>
      <c r="BO235" s="1">
        <v>0</v>
      </c>
      <c r="BP235" s="6" t="s">
        <v>1079</v>
      </c>
      <c r="BQ235" s="1" t="str">
        <f t="shared" si="85"/>
        <v>AAAA + AaaA</v>
      </c>
      <c r="BR235" s="3">
        <f>SUM($C235:BL235)</f>
        <v>0</v>
      </c>
      <c r="BS235" s="3">
        <f>MAX($C235:BL235)</f>
        <v>0</v>
      </c>
      <c r="BT235" s="1">
        <f>IF(BS235&gt;Params!$B$1,1,0)</f>
        <v>0</v>
      </c>
      <c r="BU235" s="6" t="s">
        <v>1079</v>
      </c>
      <c r="BV235" s="1">
        <f t="shared" si="86"/>
        <v>11</v>
      </c>
      <c r="BW235" s="1">
        <f t="shared" si="87"/>
        <v>6</v>
      </c>
      <c r="BX235" s="1">
        <f t="shared" si="88"/>
        <v>4</v>
      </c>
      <c r="BY235" s="1">
        <f t="shared" si="89"/>
        <v>8</v>
      </c>
      <c r="BZ235" s="1" t="str">
        <f t="shared" si="90"/>
        <v>AAAA</v>
      </c>
      <c r="CA235" s="1" t="str">
        <f t="shared" si="91"/>
        <v>AaaA</v>
      </c>
      <c r="CB235" s="1" t="str">
        <f t="shared" si="92"/>
        <v>1111</v>
      </c>
      <c r="CC235" s="1" t="str">
        <f t="shared" si="93"/>
        <v>1001</v>
      </c>
      <c r="CD235" s="1">
        <f t="shared" si="94"/>
        <v>4</v>
      </c>
      <c r="CE235" s="1">
        <f t="shared" si="95"/>
        <v>4</v>
      </c>
      <c r="CF235" s="12">
        <f t="shared" si="96"/>
        <v>1.111E-2</v>
      </c>
      <c r="CG235" s="12">
        <f t="shared" si="97"/>
        <v>1.001E-2</v>
      </c>
      <c r="CH235" s="11">
        <f t="shared" si="98"/>
        <v>408001111.01001</v>
      </c>
      <c r="CI235" s="1">
        <f t="shared" si="99"/>
        <v>0</v>
      </c>
      <c r="CJ235" s="6" t="s">
        <v>1079</v>
      </c>
      <c r="CK235" s="2">
        <f t="shared" si="84"/>
        <v>1</v>
      </c>
      <c r="CL235" s="2">
        <f t="shared" si="84"/>
        <v>1</v>
      </c>
      <c r="CM235" s="2">
        <f t="shared" si="84"/>
        <v>1</v>
      </c>
      <c r="CN235" s="2">
        <f t="shared" si="84"/>
        <v>1</v>
      </c>
      <c r="CO235" s="2">
        <f t="shared" si="84"/>
        <v>0</v>
      </c>
      <c r="CP235" s="2">
        <f t="shared" si="102"/>
        <v>4</v>
      </c>
      <c r="CQ235" s="2">
        <f t="shared" si="103"/>
        <v>0</v>
      </c>
      <c r="CR235" s="6" t="s">
        <v>1079</v>
      </c>
      <c r="CS235" s="2">
        <f t="shared" si="109"/>
        <v>1</v>
      </c>
      <c r="CT235" s="2">
        <f t="shared" si="109"/>
        <v>-1</v>
      </c>
      <c r="CU235" s="2">
        <f t="shared" si="109"/>
        <v>-1</v>
      </c>
      <c r="CV235" s="2">
        <f t="shared" si="109"/>
        <v>1</v>
      </c>
      <c r="CW235" s="2">
        <f t="shared" si="109"/>
        <v>0</v>
      </c>
      <c r="CX235" s="2">
        <f t="shared" si="104"/>
        <v>2</v>
      </c>
      <c r="CY235" s="2">
        <f t="shared" si="105"/>
        <v>2</v>
      </c>
      <c r="CZ235" s="2">
        <f t="shared" si="108"/>
        <v>6</v>
      </c>
      <c r="DA235" s="2">
        <f t="shared" si="108"/>
        <v>2</v>
      </c>
      <c r="DB235" s="2">
        <f t="shared" si="106"/>
        <v>8</v>
      </c>
      <c r="DC235" s="1">
        <f>BT235*IF(BO235&lt;Params!$B$1,1,0)</f>
        <v>0</v>
      </c>
      <c r="DD235" s="1">
        <f t="shared" si="107"/>
        <v>0</v>
      </c>
      <c r="DE235" s="11">
        <f t="shared" si="100"/>
        <v>8802001111.0100098</v>
      </c>
      <c r="DF235" s="11">
        <f t="shared" si="101"/>
        <v>8897001111.0100098</v>
      </c>
    </row>
    <row r="236" spans="1:110" x14ac:dyDescent="0.45">
      <c r="A236" s="1">
        <v>86</v>
      </c>
      <c r="B236" s="1" t="s">
        <v>87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6" t="s">
        <v>1079</v>
      </c>
      <c r="BN236" s="1" t="s">
        <v>87</v>
      </c>
      <c r="BO236" s="1">
        <v>0</v>
      </c>
      <c r="BP236" s="6" t="s">
        <v>1079</v>
      </c>
      <c r="BQ236" s="1" t="str">
        <f t="shared" si="85"/>
        <v>AAAA + AaAa</v>
      </c>
      <c r="BR236" s="3">
        <f>SUM($C236:BL236)</f>
        <v>0</v>
      </c>
      <c r="BS236" s="3">
        <f>MAX($C236:BL236)</f>
        <v>0</v>
      </c>
      <c r="BT236" s="1">
        <f>IF(BS236&gt;Params!$B$1,1,0)</f>
        <v>0</v>
      </c>
      <c r="BU236" s="6" t="s">
        <v>1079</v>
      </c>
      <c r="BV236" s="1">
        <f t="shared" si="86"/>
        <v>11</v>
      </c>
      <c r="BW236" s="1">
        <f t="shared" si="87"/>
        <v>6</v>
      </c>
      <c r="BX236" s="1">
        <f t="shared" si="88"/>
        <v>4</v>
      </c>
      <c r="BY236" s="1">
        <f t="shared" si="89"/>
        <v>8</v>
      </c>
      <c r="BZ236" s="1" t="str">
        <f t="shared" si="90"/>
        <v>AAAA</v>
      </c>
      <c r="CA236" s="1" t="str">
        <f t="shared" si="91"/>
        <v>AaAa</v>
      </c>
      <c r="CB236" s="1" t="str">
        <f t="shared" si="92"/>
        <v>1111</v>
      </c>
      <c r="CC236" s="1" t="str">
        <f t="shared" si="93"/>
        <v>1010</v>
      </c>
      <c r="CD236" s="1">
        <f t="shared" si="94"/>
        <v>4</v>
      </c>
      <c r="CE236" s="1">
        <f t="shared" si="95"/>
        <v>4</v>
      </c>
      <c r="CF236" s="12">
        <f t="shared" si="96"/>
        <v>1.111E-2</v>
      </c>
      <c r="CG236" s="12">
        <f t="shared" si="97"/>
        <v>1.01E-2</v>
      </c>
      <c r="CH236" s="11">
        <f t="shared" si="98"/>
        <v>408001111.01010001</v>
      </c>
      <c r="CI236" s="1">
        <f t="shared" si="99"/>
        <v>0</v>
      </c>
      <c r="CJ236" s="6" t="s">
        <v>1079</v>
      </c>
      <c r="CK236" s="2">
        <f t="shared" si="84"/>
        <v>1</v>
      </c>
      <c r="CL236" s="2">
        <f t="shared" si="84"/>
        <v>1</v>
      </c>
      <c r="CM236" s="2">
        <f t="shared" si="84"/>
        <v>1</v>
      </c>
      <c r="CN236" s="2">
        <f t="shared" si="84"/>
        <v>1</v>
      </c>
      <c r="CO236" s="2">
        <f t="shared" si="84"/>
        <v>0</v>
      </c>
      <c r="CP236" s="2">
        <f t="shared" si="102"/>
        <v>4</v>
      </c>
      <c r="CQ236" s="2">
        <f t="shared" si="103"/>
        <v>0</v>
      </c>
      <c r="CR236" s="6" t="s">
        <v>1079</v>
      </c>
      <c r="CS236" s="2">
        <f t="shared" si="109"/>
        <v>1</v>
      </c>
      <c r="CT236" s="2">
        <f t="shared" si="109"/>
        <v>-1</v>
      </c>
      <c r="CU236" s="2">
        <f t="shared" si="109"/>
        <v>1</v>
      </c>
      <c r="CV236" s="2">
        <f t="shared" si="109"/>
        <v>-1</v>
      </c>
      <c r="CW236" s="2">
        <f t="shared" si="109"/>
        <v>0</v>
      </c>
      <c r="CX236" s="2">
        <f t="shared" si="104"/>
        <v>2</v>
      </c>
      <c r="CY236" s="2">
        <f t="shared" si="105"/>
        <v>2</v>
      </c>
      <c r="CZ236" s="2">
        <f t="shared" si="108"/>
        <v>6</v>
      </c>
      <c r="DA236" s="2">
        <f t="shared" si="108"/>
        <v>2</v>
      </c>
      <c r="DB236" s="2">
        <f t="shared" si="106"/>
        <v>8</v>
      </c>
      <c r="DC236" s="1">
        <f>BT236*IF(BO236&lt;Params!$B$1,1,0)</f>
        <v>0</v>
      </c>
      <c r="DD236" s="1">
        <f t="shared" si="107"/>
        <v>0</v>
      </c>
      <c r="DE236" s="11">
        <f t="shared" si="100"/>
        <v>8802001111.0100994</v>
      </c>
      <c r="DF236" s="11">
        <f t="shared" si="101"/>
        <v>8897001111.0100994</v>
      </c>
    </row>
    <row r="237" spans="1:110" x14ac:dyDescent="0.45">
      <c r="A237" s="1">
        <v>74</v>
      </c>
      <c r="B237" s="1" t="s">
        <v>75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6" t="s">
        <v>1079</v>
      </c>
      <c r="BN237" s="1" t="s">
        <v>75</v>
      </c>
      <c r="BO237" s="1">
        <v>0</v>
      </c>
      <c r="BP237" s="6" t="s">
        <v>1079</v>
      </c>
      <c r="BQ237" s="1" t="str">
        <f t="shared" si="85"/>
        <v>AAAA + AaAA</v>
      </c>
      <c r="BR237" s="3">
        <f>SUM($C237:BL237)</f>
        <v>0</v>
      </c>
      <c r="BS237" s="3">
        <f>MAX($C237:BL237)</f>
        <v>0</v>
      </c>
      <c r="BT237" s="1">
        <f>IF(BS237&gt;Params!$B$1,1,0)</f>
        <v>0</v>
      </c>
      <c r="BU237" s="6" t="s">
        <v>1079</v>
      </c>
      <c r="BV237" s="1">
        <f t="shared" si="86"/>
        <v>11</v>
      </c>
      <c r="BW237" s="1">
        <f t="shared" si="87"/>
        <v>6</v>
      </c>
      <c r="BX237" s="1">
        <f t="shared" si="88"/>
        <v>4</v>
      </c>
      <c r="BY237" s="1">
        <f t="shared" si="89"/>
        <v>8</v>
      </c>
      <c r="BZ237" s="1" t="str">
        <f t="shared" si="90"/>
        <v>AAAA</v>
      </c>
      <c r="CA237" s="1" t="str">
        <f t="shared" si="91"/>
        <v>AaAA</v>
      </c>
      <c r="CB237" s="1" t="str">
        <f t="shared" si="92"/>
        <v>1111</v>
      </c>
      <c r="CC237" s="1" t="str">
        <f t="shared" si="93"/>
        <v>1011</v>
      </c>
      <c r="CD237" s="1">
        <f t="shared" si="94"/>
        <v>4</v>
      </c>
      <c r="CE237" s="1">
        <f t="shared" si="95"/>
        <v>4</v>
      </c>
      <c r="CF237" s="12">
        <f t="shared" si="96"/>
        <v>1.111E-2</v>
      </c>
      <c r="CG237" s="12">
        <f t="shared" si="97"/>
        <v>1.0109999999999999E-2</v>
      </c>
      <c r="CH237" s="11">
        <f t="shared" si="98"/>
        <v>408001111.01011002</v>
      </c>
      <c r="CI237" s="1">
        <f t="shared" si="99"/>
        <v>0</v>
      </c>
      <c r="CJ237" s="6" t="s">
        <v>1079</v>
      </c>
      <c r="CK237" s="2">
        <f t="shared" si="84"/>
        <v>1</v>
      </c>
      <c r="CL237" s="2">
        <f t="shared" si="84"/>
        <v>1</v>
      </c>
      <c r="CM237" s="2">
        <f t="shared" si="84"/>
        <v>1</v>
      </c>
      <c r="CN237" s="2">
        <f t="shared" si="84"/>
        <v>1</v>
      </c>
      <c r="CO237" s="2">
        <f t="shared" si="84"/>
        <v>0</v>
      </c>
      <c r="CP237" s="2">
        <f t="shared" si="102"/>
        <v>4</v>
      </c>
      <c r="CQ237" s="2">
        <f t="shared" si="103"/>
        <v>0</v>
      </c>
      <c r="CR237" s="6" t="s">
        <v>1079</v>
      </c>
      <c r="CS237" s="2">
        <f t="shared" si="109"/>
        <v>1</v>
      </c>
      <c r="CT237" s="2">
        <f t="shared" si="109"/>
        <v>-1</v>
      </c>
      <c r="CU237" s="2">
        <f t="shared" si="109"/>
        <v>1</v>
      </c>
      <c r="CV237" s="2">
        <f t="shared" si="109"/>
        <v>1</v>
      </c>
      <c r="CW237" s="2">
        <f t="shared" si="109"/>
        <v>0</v>
      </c>
      <c r="CX237" s="2">
        <f t="shared" si="104"/>
        <v>3</v>
      </c>
      <c r="CY237" s="2">
        <f t="shared" si="105"/>
        <v>1</v>
      </c>
      <c r="CZ237" s="2">
        <f t="shared" si="108"/>
        <v>7</v>
      </c>
      <c r="DA237" s="2">
        <f t="shared" si="108"/>
        <v>1</v>
      </c>
      <c r="DB237" s="2">
        <f t="shared" si="106"/>
        <v>8</v>
      </c>
      <c r="DC237" s="1">
        <f>BT237*IF(BO237&lt;Params!$B$1,1,0)</f>
        <v>0</v>
      </c>
      <c r="DD237" s="1">
        <f t="shared" si="107"/>
        <v>0</v>
      </c>
      <c r="DE237" s="11">
        <f t="shared" si="100"/>
        <v>8801001111.0101109</v>
      </c>
      <c r="DF237" s="11">
        <f t="shared" si="101"/>
        <v>8898001111.0101109</v>
      </c>
    </row>
    <row r="238" spans="1:110" x14ac:dyDescent="0.45">
      <c r="A238" s="1">
        <v>63</v>
      </c>
      <c r="B238" s="1" t="s">
        <v>64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6" t="s">
        <v>1079</v>
      </c>
      <c r="BN238" s="1" t="s">
        <v>64</v>
      </c>
      <c r="BO238" s="1">
        <v>0</v>
      </c>
      <c r="BP238" s="6" t="s">
        <v>1079</v>
      </c>
      <c r="BQ238" s="1" t="str">
        <f t="shared" si="85"/>
        <v>AAAA + AAaa</v>
      </c>
      <c r="BR238" s="3">
        <f>SUM($C238:BL238)</f>
        <v>0</v>
      </c>
      <c r="BS238" s="3">
        <f>MAX($C238:BL238)</f>
        <v>0</v>
      </c>
      <c r="BT238" s="1">
        <f>IF(BS238&gt;Params!$B$1,1,0)</f>
        <v>0</v>
      </c>
      <c r="BU238" s="6" t="s">
        <v>1079</v>
      </c>
      <c r="BV238" s="1">
        <f t="shared" si="86"/>
        <v>11</v>
      </c>
      <c r="BW238" s="1">
        <f t="shared" si="87"/>
        <v>6</v>
      </c>
      <c r="BX238" s="1">
        <f t="shared" si="88"/>
        <v>4</v>
      </c>
      <c r="BY238" s="1">
        <f t="shared" si="89"/>
        <v>8</v>
      </c>
      <c r="BZ238" s="1" t="str">
        <f t="shared" si="90"/>
        <v>AAAA</v>
      </c>
      <c r="CA238" s="1" t="str">
        <f t="shared" si="91"/>
        <v>AAaa</v>
      </c>
      <c r="CB238" s="1" t="str">
        <f t="shared" si="92"/>
        <v>1111</v>
      </c>
      <c r="CC238" s="1" t="str">
        <f t="shared" si="93"/>
        <v>1100</v>
      </c>
      <c r="CD238" s="1">
        <f t="shared" si="94"/>
        <v>4</v>
      </c>
      <c r="CE238" s="1">
        <f t="shared" si="95"/>
        <v>4</v>
      </c>
      <c r="CF238" s="12">
        <f t="shared" si="96"/>
        <v>1.111E-2</v>
      </c>
      <c r="CG238" s="12">
        <f t="shared" si="97"/>
        <v>1.0999999999999999E-2</v>
      </c>
      <c r="CH238" s="11">
        <f t="shared" si="98"/>
        <v>408001111.01099998</v>
      </c>
      <c r="CI238" s="1">
        <f t="shared" si="99"/>
        <v>0</v>
      </c>
      <c r="CJ238" s="6" t="s">
        <v>1079</v>
      </c>
      <c r="CK238" s="2">
        <f t="shared" ref="CK238:CO288" si="110">IF(LEN($BZ238)&gt;=CK$1,IF(CODE(MID($BZ238,CK$1,1))=CODE("A"),1,-1),0)</f>
        <v>1</v>
      </c>
      <c r="CL238" s="2">
        <f t="shared" si="110"/>
        <v>1</v>
      </c>
      <c r="CM238" s="2">
        <f t="shared" si="110"/>
        <v>1</v>
      </c>
      <c r="CN238" s="2">
        <f t="shared" si="110"/>
        <v>1</v>
      </c>
      <c r="CO238" s="2">
        <f t="shared" si="110"/>
        <v>0</v>
      </c>
      <c r="CP238" s="2">
        <f t="shared" si="102"/>
        <v>4</v>
      </c>
      <c r="CQ238" s="2">
        <f t="shared" si="103"/>
        <v>0</v>
      </c>
      <c r="CR238" s="6" t="s">
        <v>1079</v>
      </c>
      <c r="CS238" s="2">
        <f t="shared" si="109"/>
        <v>1</v>
      </c>
      <c r="CT238" s="2">
        <f t="shared" si="109"/>
        <v>1</v>
      </c>
      <c r="CU238" s="2">
        <f t="shared" si="109"/>
        <v>-1</v>
      </c>
      <c r="CV238" s="2">
        <f t="shared" si="109"/>
        <v>-1</v>
      </c>
      <c r="CW238" s="2">
        <f t="shared" si="109"/>
        <v>0</v>
      </c>
      <c r="CX238" s="2">
        <f t="shared" si="104"/>
        <v>2</v>
      </c>
      <c r="CY238" s="2">
        <f t="shared" si="105"/>
        <v>2</v>
      </c>
      <c r="CZ238" s="2">
        <f t="shared" si="108"/>
        <v>6</v>
      </c>
      <c r="DA238" s="2">
        <f t="shared" si="108"/>
        <v>2</v>
      </c>
      <c r="DB238" s="2">
        <f t="shared" si="106"/>
        <v>8</v>
      </c>
      <c r="DC238" s="1">
        <f>BT238*IF(BO238&lt;Params!$B$1,1,0)</f>
        <v>0</v>
      </c>
      <c r="DD238" s="1">
        <f t="shared" si="107"/>
        <v>0</v>
      </c>
      <c r="DE238" s="11">
        <f t="shared" si="100"/>
        <v>8802001111.0109997</v>
      </c>
      <c r="DF238" s="11">
        <f t="shared" si="101"/>
        <v>8897001111.0109997</v>
      </c>
    </row>
    <row r="239" spans="1:110" x14ac:dyDescent="0.45">
      <c r="A239" s="1">
        <v>53</v>
      </c>
      <c r="B239" s="1" t="s">
        <v>54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6" t="s">
        <v>1079</v>
      </c>
      <c r="BN239" s="1" t="s">
        <v>54</v>
      </c>
      <c r="BO239" s="1">
        <v>0</v>
      </c>
      <c r="BP239" s="6" t="s">
        <v>1079</v>
      </c>
      <c r="BQ239" s="1" t="str">
        <f t="shared" si="85"/>
        <v>AAAA + AAaA</v>
      </c>
      <c r="BR239" s="3">
        <f>SUM($C239:BL239)</f>
        <v>0</v>
      </c>
      <c r="BS239" s="3">
        <f>MAX($C239:BL239)</f>
        <v>0</v>
      </c>
      <c r="BT239" s="1">
        <f>IF(BS239&gt;Params!$B$1,1,0)</f>
        <v>0</v>
      </c>
      <c r="BU239" s="6" t="s">
        <v>1079</v>
      </c>
      <c r="BV239" s="1">
        <f t="shared" si="86"/>
        <v>11</v>
      </c>
      <c r="BW239" s="1">
        <f t="shared" si="87"/>
        <v>6</v>
      </c>
      <c r="BX239" s="1">
        <f t="shared" si="88"/>
        <v>4</v>
      </c>
      <c r="BY239" s="1">
        <f t="shared" si="89"/>
        <v>8</v>
      </c>
      <c r="BZ239" s="1" t="str">
        <f t="shared" si="90"/>
        <v>AAAA</v>
      </c>
      <c r="CA239" s="1" t="str">
        <f t="shared" si="91"/>
        <v>AAaA</v>
      </c>
      <c r="CB239" s="1" t="str">
        <f t="shared" si="92"/>
        <v>1111</v>
      </c>
      <c r="CC239" s="1" t="str">
        <f t="shared" si="93"/>
        <v>1101</v>
      </c>
      <c r="CD239" s="1">
        <f t="shared" si="94"/>
        <v>4</v>
      </c>
      <c r="CE239" s="1">
        <f t="shared" si="95"/>
        <v>4</v>
      </c>
      <c r="CF239" s="12">
        <f t="shared" si="96"/>
        <v>1.111E-2</v>
      </c>
      <c r="CG239" s="12">
        <f t="shared" si="97"/>
        <v>1.1010000000000001E-2</v>
      </c>
      <c r="CH239" s="11">
        <f t="shared" si="98"/>
        <v>408001111.01100999</v>
      </c>
      <c r="CI239" s="1">
        <f t="shared" si="99"/>
        <v>0</v>
      </c>
      <c r="CJ239" s="6" t="s">
        <v>1079</v>
      </c>
      <c r="CK239" s="2">
        <f t="shared" si="110"/>
        <v>1</v>
      </c>
      <c r="CL239" s="2">
        <f t="shared" si="110"/>
        <v>1</v>
      </c>
      <c r="CM239" s="2">
        <f t="shared" si="110"/>
        <v>1</v>
      </c>
      <c r="CN239" s="2">
        <f t="shared" si="110"/>
        <v>1</v>
      </c>
      <c r="CO239" s="2">
        <f t="shared" si="110"/>
        <v>0</v>
      </c>
      <c r="CP239" s="2">
        <f t="shared" si="102"/>
        <v>4</v>
      </c>
      <c r="CQ239" s="2">
        <f t="shared" si="103"/>
        <v>0</v>
      </c>
      <c r="CR239" s="6" t="s">
        <v>1079</v>
      </c>
      <c r="CS239" s="2">
        <f t="shared" si="109"/>
        <v>1</v>
      </c>
      <c r="CT239" s="2">
        <f t="shared" si="109"/>
        <v>1</v>
      </c>
      <c r="CU239" s="2">
        <f t="shared" si="109"/>
        <v>-1</v>
      </c>
      <c r="CV239" s="2">
        <f t="shared" si="109"/>
        <v>1</v>
      </c>
      <c r="CW239" s="2">
        <f t="shared" si="109"/>
        <v>0</v>
      </c>
      <c r="CX239" s="2">
        <f t="shared" si="104"/>
        <v>3</v>
      </c>
      <c r="CY239" s="2">
        <f t="shared" si="105"/>
        <v>1</v>
      </c>
      <c r="CZ239" s="2">
        <f t="shared" si="108"/>
        <v>7</v>
      </c>
      <c r="DA239" s="2">
        <f t="shared" si="108"/>
        <v>1</v>
      </c>
      <c r="DB239" s="2">
        <f t="shared" si="106"/>
        <v>8</v>
      </c>
      <c r="DC239" s="1">
        <f>BT239*IF(BO239&lt;Params!$B$1,1,0)</f>
        <v>0</v>
      </c>
      <c r="DD239" s="1">
        <f t="shared" si="107"/>
        <v>0</v>
      </c>
      <c r="DE239" s="11">
        <f t="shared" si="100"/>
        <v>8801001111.0110092</v>
      </c>
      <c r="DF239" s="11">
        <f t="shared" si="101"/>
        <v>8898001111.0110092</v>
      </c>
    </row>
    <row r="240" spans="1:110" x14ac:dyDescent="0.45">
      <c r="A240" s="1">
        <v>44</v>
      </c>
      <c r="B240" s="1" t="s">
        <v>45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6" t="s">
        <v>1079</v>
      </c>
      <c r="BN240" s="1" t="s">
        <v>45</v>
      </c>
      <c r="BO240" s="1">
        <v>0</v>
      </c>
      <c r="BP240" s="6" t="s">
        <v>1079</v>
      </c>
      <c r="BQ240" s="1" t="str">
        <f t="shared" si="85"/>
        <v>AAAA + AAAa</v>
      </c>
      <c r="BR240" s="3">
        <f>SUM($C240:BL240)</f>
        <v>0</v>
      </c>
      <c r="BS240" s="3">
        <f>MAX($C240:BL240)</f>
        <v>0</v>
      </c>
      <c r="BT240" s="1">
        <f>IF(BS240&gt;Params!$B$1,1,0)</f>
        <v>0</v>
      </c>
      <c r="BU240" s="6" t="s">
        <v>1079</v>
      </c>
      <c r="BV240" s="1">
        <f t="shared" si="86"/>
        <v>11</v>
      </c>
      <c r="BW240" s="1">
        <f t="shared" si="87"/>
        <v>6</v>
      </c>
      <c r="BX240" s="1">
        <f t="shared" si="88"/>
        <v>4</v>
      </c>
      <c r="BY240" s="1">
        <f t="shared" si="89"/>
        <v>8</v>
      </c>
      <c r="BZ240" s="1" t="str">
        <f t="shared" si="90"/>
        <v>AAAA</v>
      </c>
      <c r="CA240" s="1" t="str">
        <f t="shared" si="91"/>
        <v>AAAa</v>
      </c>
      <c r="CB240" s="1" t="str">
        <f t="shared" si="92"/>
        <v>1111</v>
      </c>
      <c r="CC240" s="1" t="str">
        <f t="shared" si="93"/>
        <v>1110</v>
      </c>
      <c r="CD240" s="1">
        <f t="shared" si="94"/>
        <v>4</v>
      </c>
      <c r="CE240" s="1">
        <f t="shared" si="95"/>
        <v>4</v>
      </c>
      <c r="CF240" s="12">
        <f t="shared" si="96"/>
        <v>1.111E-2</v>
      </c>
      <c r="CG240" s="12">
        <f t="shared" si="97"/>
        <v>1.11E-2</v>
      </c>
      <c r="CH240" s="11">
        <f t="shared" si="98"/>
        <v>408001111.01109999</v>
      </c>
      <c r="CI240" s="1">
        <f t="shared" si="99"/>
        <v>0</v>
      </c>
      <c r="CJ240" s="6" t="s">
        <v>1079</v>
      </c>
      <c r="CK240" s="2">
        <f t="shared" si="110"/>
        <v>1</v>
      </c>
      <c r="CL240" s="2">
        <f t="shared" si="110"/>
        <v>1</v>
      </c>
      <c r="CM240" s="2">
        <f t="shared" si="110"/>
        <v>1</v>
      </c>
      <c r="CN240" s="2">
        <f t="shared" si="110"/>
        <v>1</v>
      </c>
      <c r="CO240" s="2">
        <f t="shared" si="110"/>
        <v>0</v>
      </c>
      <c r="CP240" s="2">
        <f t="shared" si="102"/>
        <v>4</v>
      </c>
      <c r="CQ240" s="2">
        <f t="shared" si="103"/>
        <v>0</v>
      </c>
      <c r="CR240" s="6" t="s">
        <v>1079</v>
      </c>
      <c r="CS240" s="2">
        <f t="shared" si="109"/>
        <v>1</v>
      </c>
      <c r="CT240" s="2">
        <f t="shared" si="109"/>
        <v>1</v>
      </c>
      <c r="CU240" s="2">
        <f t="shared" si="109"/>
        <v>1</v>
      </c>
      <c r="CV240" s="2">
        <f t="shared" si="109"/>
        <v>-1</v>
      </c>
      <c r="CW240" s="2">
        <f t="shared" si="109"/>
        <v>0</v>
      </c>
      <c r="CX240" s="2">
        <f t="shared" si="104"/>
        <v>3</v>
      </c>
      <c r="CY240" s="2">
        <f t="shared" si="105"/>
        <v>1</v>
      </c>
      <c r="CZ240" s="2">
        <f t="shared" si="108"/>
        <v>7</v>
      </c>
      <c r="DA240" s="2">
        <f t="shared" si="108"/>
        <v>1</v>
      </c>
      <c r="DB240" s="2">
        <f t="shared" si="106"/>
        <v>8</v>
      </c>
      <c r="DC240" s="1">
        <f>BT240*IF(BO240&lt;Params!$B$1,1,0)</f>
        <v>0</v>
      </c>
      <c r="DD240" s="1">
        <f t="shared" si="107"/>
        <v>0</v>
      </c>
      <c r="DE240" s="11">
        <f t="shared" si="100"/>
        <v>8801001111.0111008</v>
      </c>
      <c r="DF240" s="11">
        <f t="shared" si="101"/>
        <v>8898001111.0111008</v>
      </c>
    </row>
    <row r="241" spans="1:110" x14ac:dyDescent="0.45">
      <c r="A241" s="1">
        <v>36</v>
      </c>
      <c r="B241" s="1" t="s">
        <v>37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6" t="s">
        <v>1079</v>
      </c>
      <c r="BN241" s="1" t="s">
        <v>37</v>
      </c>
      <c r="BO241" s="1">
        <v>0</v>
      </c>
      <c r="BP241" s="6" t="s">
        <v>1079</v>
      </c>
      <c r="BQ241" s="1" t="str">
        <f t="shared" si="85"/>
        <v>AAAA + AAAA</v>
      </c>
      <c r="BR241" s="3">
        <f>SUM($C241:BL241)</f>
        <v>0</v>
      </c>
      <c r="BS241" s="3">
        <f>MAX($C241:BL241)</f>
        <v>0</v>
      </c>
      <c r="BT241" s="1">
        <f>IF(BS241&gt;Params!$B$1,1,0)</f>
        <v>0</v>
      </c>
      <c r="BU241" s="6" t="s">
        <v>1079</v>
      </c>
      <c r="BV241" s="1">
        <f t="shared" si="86"/>
        <v>11</v>
      </c>
      <c r="BW241" s="1">
        <f t="shared" si="87"/>
        <v>6</v>
      </c>
      <c r="BX241" s="1">
        <f t="shared" si="88"/>
        <v>4</v>
      </c>
      <c r="BY241" s="1">
        <f t="shared" si="89"/>
        <v>8</v>
      </c>
      <c r="BZ241" s="1" t="str">
        <f t="shared" si="90"/>
        <v>AAAA</v>
      </c>
      <c r="CA241" s="1" t="str">
        <f t="shared" si="91"/>
        <v>AAAA</v>
      </c>
      <c r="CB241" s="1" t="str">
        <f t="shared" si="92"/>
        <v>1111</v>
      </c>
      <c r="CC241" s="1" t="str">
        <f t="shared" si="93"/>
        <v>1111</v>
      </c>
      <c r="CD241" s="1">
        <f t="shared" si="94"/>
        <v>4</v>
      </c>
      <c r="CE241" s="1">
        <f t="shared" si="95"/>
        <v>4</v>
      </c>
      <c r="CF241" s="12">
        <f t="shared" si="96"/>
        <v>1.111E-2</v>
      </c>
      <c r="CG241" s="12">
        <f t="shared" si="97"/>
        <v>1.111E-2</v>
      </c>
      <c r="CH241" s="11">
        <f t="shared" si="98"/>
        <v>408001111.01111001</v>
      </c>
      <c r="CI241" s="1">
        <f t="shared" si="99"/>
        <v>0</v>
      </c>
      <c r="CJ241" s="6" t="s">
        <v>1079</v>
      </c>
      <c r="CK241" s="2">
        <f t="shared" si="110"/>
        <v>1</v>
      </c>
      <c r="CL241" s="2">
        <f t="shared" si="110"/>
        <v>1</v>
      </c>
      <c r="CM241" s="2">
        <f t="shared" si="110"/>
        <v>1</v>
      </c>
      <c r="CN241" s="2">
        <f t="shared" si="110"/>
        <v>1</v>
      </c>
      <c r="CO241" s="2">
        <f t="shared" si="110"/>
        <v>0</v>
      </c>
      <c r="CP241" s="2">
        <f t="shared" si="102"/>
        <v>4</v>
      </c>
      <c r="CQ241" s="2">
        <f t="shared" si="103"/>
        <v>0</v>
      </c>
      <c r="CR241" s="6" t="s">
        <v>1079</v>
      </c>
      <c r="CS241" s="2">
        <f t="shared" si="109"/>
        <v>1</v>
      </c>
      <c r="CT241" s="2">
        <f t="shared" si="109"/>
        <v>1</v>
      </c>
      <c r="CU241" s="2">
        <f t="shared" si="109"/>
        <v>1</v>
      </c>
      <c r="CV241" s="2">
        <f t="shared" si="109"/>
        <v>1</v>
      </c>
      <c r="CW241" s="2">
        <f t="shared" si="109"/>
        <v>0</v>
      </c>
      <c r="CX241" s="2">
        <f t="shared" si="104"/>
        <v>4</v>
      </c>
      <c r="CY241" s="2">
        <f t="shared" si="105"/>
        <v>0</v>
      </c>
      <c r="CZ241" s="2">
        <f t="shared" si="108"/>
        <v>8</v>
      </c>
      <c r="DA241" s="2">
        <f t="shared" si="108"/>
        <v>0</v>
      </c>
      <c r="DB241" s="2">
        <f t="shared" si="106"/>
        <v>8</v>
      </c>
      <c r="DC241" s="1">
        <f>BT241*IF(BO241&lt;Params!$B$1,1,0)</f>
        <v>0</v>
      </c>
      <c r="DD241" s="1">
        <f t="shared" si="107"/>
        <v>0</v>
      </c>
      <c r="DE241" s="11">
        <f t="shared" si="100"/>
        <v>8800001111.0111103</v>
      </c>
      <c r="DF241" s="11">
        <f t="shared" si="101"/>
        <v>8899001111.0111103</v>
      </c>
    </row>
    <row r="242" spans="1:110" x14ac:dyDescent="0.45">
      <c r="A242" s="1">
        <v>617</v>
      </c>
      <c r="B242" s="1" t="s">
        <v>649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6" t="s">
        <v>1079</v>
      </c>
      <c r="BN242" s="1" t="s">
        <v>649</v>
      </c>
      <c r="BO242" s="1">
        <v>0</v>
      </c>
      <c r="BP242" s="6" t="s">
        <v>1079</v>
      </c>
      <c r="BQ242" s="1" t="str">
        <f t="shared" si="85"/>
        <v>A + aaaaa</v>
      </c>
      <c r="BR242" s="3">
        <f>SUM($C242:BL242)</f>
        <v>0</v>
      </c>
      <c r="BS242" s="3">
        <f>MAX($C242:BL242)</f>
        <v>0</v>
      </c>
      <c r="BT242" s="1">
        <f>IF(BS242&gt;Params!$B$1,1,0)</f>
        <v>0</v>
      </c>
      <c r="BU242" s="6" t="s">
        <v>1079</v>
      </c>
      <c r="BV242" s="1">
        <f t="shared" si="86"/>
        <v>9</v>
      </c>
      <c r="BW242" s="1">
        <f t="shared" si="87"/>
        <v>3</v>
      </c>
      <c r="BX242" s="1">
        <f t="shared" si="88"/>
        <v>5</v>
      </c>
      <c r="BY242" s="1">
        <f t="shared" si="89"/>
        <v>6</v>
      </c>
      <c r="BZ242" s="1" t="str">
        <f t="shared" si="90"/>
        <v>A</v>
      </c>
      <c r="CA242" s="1" t="str">
        <f t="shared" si="91"/>
        <v>aaaaa</v>
      </c>
      <c r="CB242" s="1" t="str">
        <f t="shared" si="92"/>
        <v>1</v>
      </c>
      <c r="CC242" s="1" t="str">
        <f t="shared" si="93"/>
        <v>00000</v>
      </c>
      <c r="CD242" s="1">
        <f t="shared" si="94"/>
        <v>1</v>
      </c>
      <c r="CE242" s="1">
        <f t="shared" si="95"/>
        <v>5</v>
      </c>
      <c r="CF242" s="12">
        <f t="shared" si="96"/>
        <v>1.0000000000000001E-5</v>
      </c>
      <c r="CG242" s="12">
        <f t="shared" si="97"/>
        <v>0</v>
      </c>
      <c r="CH242" s="11">
        <f t="shared" si="98"/>
        <v>506000001</v>
      </c>
      <c r="CI242" s="1">
        <f t="shared" si="99"/>
        <v>0</v>
      </c>
      <c r="CJ242" s="6" t="s">
        <v>1079</v>
      </c>
      <c r="CK242" s="2">
        <f t="shared" si="110"/>
        <v>1</v>
      </c>
      <c r="CL242" s="2">
        <f t="shared" si="110"/>
        <v>0</v>
      </c>
      <c r="CM242" s="2">
        <f t="shared" si="110"/>
        <v>0</v>
      </c>
      <c r="CN242" s="2">
        <f t="shared" si="110"/>
        <v>0</v>
      </c>
      <c r="CO242" s="2">
        <f t="shared" si="110"/>
        <v>0</v>
      </c>
      <c r="CP242" s="2">
        <f t="shared" si="102"/>
        <v>1</v>
      </c>
      <c r="CQ242" s="2">
        <f t="shared" si="103"/>
        <v>0</v>
      </c>
      <c r="CR242" s="6" t="s">
        <v>1079</v>
      </c>
      <c r="CS242" s="2">
        <f t="shared" si="109"/>
        <v>-1</v>
      </c>
      <c r="CT242" s="2">
        <f t="shared" si="109"/>
        <v>-1</v>
      </c>
      <c r="CU242" s="2">
        <f t="shared" si="109"/>
        <v>-1</v>
      </c>
      <c r="CV242" s="2">
        <f t="shared" si="109"/>
        <v>-1</v>
      </c>
      <c r="CW242" s="2">
        <f t="shared" si="109"/>
        <v>-1</v>
      </c>
      <c r="CX242" s="2">
        <f t="shared" si="104"/>
        <v>0</v>
      </c>
      <c r="CY242" s="2">
        <f t="shared" si="105"/>
        <v>5</v>
      </c>
      <c r="CZ242" s="2">
        <f t="shared" si="108"/>
        <v>1</v>
      </c>
      <c r="DA242" s="2">
        <f t="shared" si="108"/>
        <v>5</v>
      </c>
      <c r="DB242" s="2">
        <f t="shared" si="106"/>
        <v>6</v>
      </c>
      <c r="DC242" s="1">
        <f>BT242*IF(BO242&lt;Params!$B$1,1,0)</f>
        <v>0</v>
      </c>
      <c r="DD242" s="1">
        <f t="shared" si="107"/>
        <v>0</v>
      </c>
      <c r="DE242" s="11">
        <f t="shared" si="100"/>
        <v>10605000001</v>
      </c>
      <c r="DF242" s="11">
        <f t="shared" si="101"/>
        <v>10694000001</v>
      </c>
    </row>
    <row r="243" spans="1:110" x14ac:dyDescent="0.45">
      <c r="A243" s="1">
        <v>633</v>
      </c>
      <c r="B243" s="1" t="s">
        <v>665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6" t="s">
        <v>1079</v>
      </c>
      <c r="BN243" s="1" t="s">
        <v>665</v>
      </c>
      <c r="BO243" s="1">
        <v>0</v>
      </c>
      <c r="BP243" s="6" t="s">
        <v>1079</v>
      </c>
      <c r="BQ243" s="1" t="str">
        <f t="shared" si="85"/>
        <v>A + aaaaA</v>
      </c>
      <c r="BR243" s="3">
        <f>SUM($C243:BL243)</f>
        <v>0</v>
      </c>
      <c r="BS243" s="3">
        <f>MAX($C243:BL243)</f>
        <v>0</v>
      </c>
      <c r="BT243" s="1">
        <f>IF(BS243&gt;Params!$B$1,1,0)</f>
        <v>0</v>
      </c>
      <c r="BU243" s="6" t="s">
        <v>1079</v>
      </c>
      <c r="BV243" s="1">
        <f t="shared" si="86"/>
        <v>9</v>
      </c>
      <c r="BW243" s="1">
        <f t="shared" si="87"/>
        <v>3</v>
      </c>
      <c r="BX243" s="1">
        <f t="shared" si="88"/>
        <v>5</v>
      </c>
      <c r="BY243" s="1">
        <f t="shared" si="89"/>
        <v>6</v>
      </c>
      <c r="BZ243" s="1" t="str">
        <f t="shared" si="90"/>
        <v>A</v>
      </c>
      <c r="CA243" s="1" t="str">
        <f t="shared" si="91"/>
        <v>aaaaA</v>
      </c>
      <c r="CB243" s="1" t="str">
        <f t="shared" si="92"/>
        <v>1</v>
      </c>
      <c r="CC243" s="1" t="str">
        <f t="shared" si="93"/>
        <v>00001</v>
      </c>
      <c r="CD243" s="1">
        <f t="shared" si="94"/>
        <v>1</v>
      </c>
      <c r="CE243" s="1">
        <f t="shared" si="95"/>
        <v>5</v>
      </c>
      <c r="CF243" s="12">
        <f t="shared" si="96"/>
        <v>1.0000000000000001E-5</v>
      </c>
      <c r="CG243" s="12">
        <f t="shared" si="97"/>
        <v>1.0000000000000001E-5</v>
      </c>
      <c r="CH243" s="11">
        <f t="shared" si="98"/>
        <v>506000001.00001001</v>
      </c>
      <c r="CI243" s="1">
        <f t="shared" si="99"/>
        <v>0</v>
      </c>
      <c r="CJ243" s="6" t="s">
        <v>1079</v>
      </c>
      <c r="CK243" s="2">
        <f t="shared" si="110"/>
        <v>1</v>
      </c>
      <c r="CL243" s="2">
        <f t="shared" si="110"/>
        <v>0</v>
      </c>
      <c r="CM243" s="2">
        <f t="shared" si="110"/>
        <v>0</v>
      </c>
      <c r="CN243" s="2">
        <f t="shared" si="110"/>
        <v>0</v>
      </c>
      <c r="CO243" s="2">
        <f t="shared" si="110"/>
        <v>0</v>
      </c>
      <c r="CP243" s="2">
        <f t="shared" si="102"/>
        <v>1</v>
      </c>
      <c r="CQ243" s="2">
        <f t="shared" si="103"/>
        <v>0</v>
      </c>
      <c r="CR243" s="6" t="s">
        <v>1079</v>
      </c>
      <c r="CS243" s="2">
        <f t="shared" si="109"/>
        <v>-1</v>
      </c>
      <c r="CT243" s="2">
        <f t="shared" si="109"/>
        <v>-1</v>
      </c>
      <c r="CU243" s="2">
        <f t="shared" si="109"/>
        <v>-1</v>
      </c>
      <c r="CV243" s="2">
        <f t="shared" si="109"/>
        <v>-1</v>
      </c>
      <c r="CW243" s="2">
        <f t="shared" si="109"/>
        <v>1</v>
      </c>
      <c r="CX243" s="2">
        <f t="shared" si="104"/>
        <v>1</v>
      </c>
      <c r="CY243" s="2">
        <f t="shared" si="105"/>
        <v>4</v>
      </c>
      <c r="CZ243" s="2">
        <f t="shared" si="108"/>
        <v>2</v>
      </c>
      <c r="DA243" s="2">
        <f t="shared" si="108"/>
        <v>4</v>
      </c>
      <c r="DB243" s="2">
        <f t="shared" si="106"/>
        <v>6</v>
      </c>
      <c r="DC243" s="1">
        <f>BT243*IF(BO243&lt;Params!$B$1,1,0)</f>
        <v>0</v>
      </c>
      <c r="DD243" s="1">
        <f t="shared" si="107"/>
        <v>0</v>
      </c>
      <c r="DE243" s="11">
        <f t="shared" si="100"/>
        <v>10604000001.00001</v>
      </c>
      <c r="DF243" s="11">
        <f t="shared" si="101"/>
        <v>10695000001.00001</v>
      </c>
    </row>
    <row r="244" spans="1:110" x14ac:dyDescent="0.45">
      <c r="A244" s="1">
        <v>650</v>
      </c>
      <c r="B244" s="1" t="s">
        <v>682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6" t="s">
        <v>1079</v>
      </c>
      <c r="BN244" s="1" t="s">
        <v>682</v>
      </c>
      <c r="BO244" s="1">
        <v>0</v>
      </c>
      <c r="BP244" s="6" t="s">
        <v>1079</v>
      </c>
      <c r="BQ244" s="1" t="str">
        <f t="shared" si="85"/>
        <v>A + aaaAa</v>
      </c>
      <c r="BR244" s="3">
        <f>SUM($C244:BL244)</f>
        <v>0</v>
      </c>
      <c r="BS244" s="3">
        <f>MAX($C244:BL244)</f>
        <v>0</v>
      </c>
      <c r="BT244" s="1">
        <f>IF(BS244&gt;Params!$B$1,1,0)</f>
        <v>0</v>
      </c>
      <c r="BU244" s="6" t="s">
        <v>1079</v>
      </c>
      <c r="BV244" s="1">
        <f t="shared" si="86"/>
        <v>9</v>
      </c>
      <c r="BW244" s="1">
        <f t="shared" si="87"/>
        <v>3</v>
      </c>
      <c r="BX244" s="1">
        <f t="shared" si="88"/>
        <v>5</v>
      </c>
      <c r="BY244" s="1">
        <f t="shared" si="89"/>
        <v>6</v>
      </c>
      <c r="BZ244" s="1" t="str">
        <f t="shared" si="90"/>
        <v>A</v>
      </c>
      <c r="CA244" s="1" t="str">
        <f t="shared" si="91"/>
        <v>aaaAa</v>
      </c>
      <c r="CB244" s="1" t="str">
        <f t="shared" si="92"/>
        <v>1</v>
      </c>
      <c r="CC244" s="1" t="str">
        <f t="shared" si="93"/>
        <v>00010</v>
      </c>
      <c r="CD244" s="1">
        <f t="shared" si="94"/>
        <v>1</v>
      </c>
      <c r="CE244" s="1">
        <f t="shared" si="95"/>
        <v>5</v>
      </c>
      <c r="CF244" s="12">
        <f t="shared" si="96"/>
        <v>1.0000000000000001E-5</v>
      </c>
      <c r="CG244" s="12">
        <f t="shared" si="97"/>
        <v>1E-4</v>
      </c>
      <c r="CH244" s="11">
        <f t="shared" si="98"/>
        <v>506000001.00010002</v>
      </c>
      <c r="CI244" s="1">
        <f t="shared" si="99"/>
        <v>0</v>
      </c>
      <c r="CJ244" s="6" t="s">
        <v>1079</v>
      </c>
      <c r="CK244" s="2">
        <f t="shared" si="110"/>
        <v>1</v>
      </c>
      <c r="CL244" s="2">
        <f t="shared" si="110"/>
        <v>0</v>
      </c>
      <c r="CM244" s="2">
        <f t="shared" si="110"/>
        <v>0</v>
      </c>
      <c r="CN244" s="2">
        <f t="shared" si="110"/>
        <v>0</v>
      </c>
      <c r="CO244" s="2">
        <f t="shared" si="110"/>
        <v>0</v>
      </c>
      <c r="CP244" s="2">
        <f t="shared" si="102"/>
        <v>1</v>
      </c>
      <c r="CQ244" s="2">
        <f t="shared" si="103"/>
        <v>0</v>
      </c>
      <c r="CR244" s="6" t="s">
        <v>1079</v>
      </c>
      <c r="CS244" s="2">
        <f t="shared" si="109"/>
        <v>-1</v>
      </c>
      <c r="CT244" s="2">
        <f t="shared" si="109"/>
        <v>-1</v>
      </c>
      <c r="CU244" s="2">
        <f t="shared" si="109"/>
        <v>-1</v>
      </c>
      <c r="CV244" s="2">
        <f t="shared" si="109"/>
        <v>1</v>
      </c>
      <c r="CW244" s="2">
        <f t="shared" si="109"/>
        <v>-1</v>
      </c>
      <c r="CX244" s="2">
        <f t="shared" si="104"/>
        <v>1</v>
      </c>
      <c r="CY244" s="2">
        <f t="shared" si="105"/>
        <v>4</v>
      </c>
      <c r="CZ244" s="2">
        <f t="shared" si="108"/>
        <v>2</v>
      </c>
      <c r="DA244" s="2">
        <f t="shared" si="108"/>
        <v>4</v>
      </c>
      <c r="DB244" s="2">
        <f t="shared" si="106"/>
        <v>6</v>
      </c>
      <c r="DC244" s="1">
        <f>BT244*IF(BO244&lt;Params!$B$1,1,0)</f>
        <v>0</v>
      </c>
      <c r="DD244" s="1">
        <f t="shared" si="107"/>
        <v>0</v>
      </c>
      <c r="DE244" s="11">
        <f t="shared" si="100"/>
        <v>10604000001.000099</v>
      </c>
      <c r="DF244" s="11">
        <f t="shared" si="101"/>
        <v>10695000001.000099</v>
      </c>
    </row>
    <row r="245" spans="1:110" x14ac:dyDescent="0.45">
      <c r="A245" s="1">
        <v>668</v>
      </c>
      <c r="B245" s="1" t="s">
        <v>700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6" t="s">
        <v>1079</v>
      </c>
      <c r="BN245" s="1" t="s">
        <v>700</v>
      </c>
      <c r="BO245" s="1">
        <v>0</v>
      </c>
      <c r="BP245" s="6" t="s">
        <v>1079</v>
      </c>
      <c r="BQ245" s="1" t="str">
        <f t="shared" si="85"/>
        <v>A + aaaAA</v>
      </c>
      <c r="BR245" s="3">
        <f>SUM($C245:BL245)</f>
        <v>0</v>
      </c>
      <c r="BS245" s="3">
        <f>MAX($C245:BL245)</f>
        <v>0</v>
      </c>
      <c r="BT245" s="1">
        <f>IF(BS245&gt;Params!$B$1,1,0)</f>
        <v>0</v>
      </c>
      <c r="BU245" s="6" t="s">
        <v>1079</v>
      </c>
      <c r="BV245" s="1">
        <f t="shared" si="86"/>
        <v>9</v>
      </c>
      <c r="BW245" s="1">
        <f t="shared" si="87"/>
        <v>3</v>
      </c>
      <c r="BX245" s="1">
        <f t="shared" si="88"/>
        <v>5</v>
      </c>
      <c r="BY245" s="1">
        <f t="shared" si="89"/>
        <v>6</v>
      </c>
      <c r="BZ245" s="1" t="str">
        <f t="shared" si="90"/>
        <v>A</v>
      </c>
      <c r="CA245" s="1" t="str">
        <f t="shared" si="91"/>
        <v>aaaAA</v>
      </c>
      <c r="CB245" s="1" t="str">
        <f t="shared" si="92"/>
        <v>1</v>
      </c>
      <c r="CC245" s="1" t="str">
        <f t="shared" si="93"/>
        <v>00011</v>
      </c>
      <c r="CD245" s="1">
        <f t="shared" si="94"/>
        <v>1</v>
      </c>
      <c r="CE245" s="1">
        <f t="shared" si="95"/>
        <v>5</v>
      </c>
      <c r="CF245" s="12">
        <f t="shared" si="96"/>
        <v>1.0000000000000001E-5</v>
      </c>
      <c r="CG245" s="12">
        <f t="shared" si="97"/>
        <v>1.1E-4</v>
      </c>
      <c r="CH245" s="11">
        <f t="shared" si="98"/>
        <v>506000001.00010997</v>
      </c>
      <c r="CI245" s="1">
        <f t="shared" si="99"/>
        <v>0</v>
      </c>
      <c r="CJ245" s="6" t="s">
        <v>1079</v>
      </c>
      <c r="CK245" s="2">
        <f t="shared" si="110"/>
        <v>1</v>
      </c>
      <c r="CL245" s="2">
        <f t="shared" si="110"/>
        <v>0</v>
      </c>
      <c r="CM245" s="2">
        <f t="shared" si="110"/>
        <v>0</v>
      </c>
      <c r="CN245" s="2">
        <f t="shared" si="110"/>
        <v>0</v>
      </c>
      <c r="CO245" s="2">
        <f t="shared" si="110"/>
        <v>0</v>
      </c>
      <c r="CP245" s="2">
        <f t="shared" si="102"/>
        <v>1</v>
      </c>
      <c r="CQ245" s="2">
        <f t="shared" si="103"/>
        <v>0</v>
      </c>
      <c r="CR245" s="6" t="s">
        <v>1079</v>
      </c>
      <c r="CS245" s="2">
        <f t="shared" si="109"/>
        <v>-1</v>
      </c>
      <c r="CT245" s="2">
        <f t="shared" si="109"/>
        <v>-1</v>
      </c>
      <c r="CU245" s="2">
        <f t="shared" si="109"/>
        <v>-1</v>
      </c>
      <c r="CV245" s="2">
        <f t="shared" si="109"/>
        <v>1</v>
      </c>
      <c r="CW245" s="2">
        <f t="shared" si="109"/>
        <v>1</v>
      </c>
      <c r="CX245" s="2">
        <f t="shared" si="104"/>
        <v>2</v>
      </c>
      <c r="CY245" s="2">
        <f t="shared" si="105"/>
        <v>3</v>
      </c>
      <c r="CZ245" s="2">
        <f t="shared" si="108"/>
        <v>3</v>
      </c>
      <c r="DA245" s="2">
        <f t="shared" si="108"/>
        <v>3</v>
      </c>
      <c r="DB245" s="2">
        <f t="shared" si="106"/>
        <v>6</v>
      </c>
      <c r="DC245" s="1">
        <f>BT245*IF(BO245&lt;Params!$B$1,1,0)</f>
        <v>0</v>
      </c>
      <c r="DD245" s="1">
        <f t="shared" si="107"/>
        <v>0</v>
      </c>
      <c r="DE245" s="11">
        <f t="shared" si="100"/>
        <v>10603000001.000111</v>
      </c>
      <c r="DF245" s="11">
        <f t="shared" si="101"/>
        <v>10696000001.000111</v>
      </c>
    </row>
    <row r="246" spans="1:110" x14ac:dyDescent="0.45">
      <c r="A246" s="1">
        <v>687</v>
      </c>
      <c r="B246" s="1" t="s">
        <v>719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6" t="s">
        <v>1079</v>
      </c>
      <c r="BN246" s="1" t="s">
        <v>719</v>
      </c>
      <c r="BO246" s="1">
        <v>0</v>
      </c>
      <c r="BP246" s="6" t="s">
        <v>1079</v>
      </c>
      <c r="BQ246" s="1" t="str">
        <f t="shared" si="85"/>
        <v>A + aaAaa</v>
      </c>
      <c r="BR246" s="3">
        <f>SUM($C246:BL246)</f>
        <v>0</v>
      </c>
      <c r="BS246" s="3">
        <f>MAX($C246:BL246)</f>
        <v>0</v>
      </c>
      <c r="BT246" s="1">
        <f>IF(BS246&gt;Params!$B$1,1,0)</f>
        <v>0</v>
      </c>
      <c r="BU246" s="6" t="s">
        <v>1079</v>
      </c>
      <c r="BV246" s="1">
        <f t="shared" si="86"/>
        <v>9</v>
      </c>
      <c r="BW246" s="1">
        <f t="shared" si="87"/>
        <v>3</v>
      </c>
      <c r="BX246" s="1">
        <f t="shared" si="88"/>
        <v>5</v>
      </c>
      <c r="BY246" s="1">
        <f t="shared" si="89"/>
        <v>6</v>
      </c>
      <c r="BZ246" s="1" t="str">
        <f t="shared" si="90"/>
        <v>A</v>
      </c>
      <c r="CA246" s="1" t="str">
        <f t="shared" si="91"/>
        <v>aaAaa</v>
      </c>
      <c r="CB246" s="1" t="str">
        <f t="shared" si="92"/>
        <v>1</v>
      </c>
      <c r="CC246" s="1" t="str">
        <f t="shared" si="93"/>
        <v>00100</v>
      </c>
      <c r="CD246" s="1">
        <f t="shared" si="94"/>
        <v>1</v>
      </c>
      <c r="CE246" s="1">
        <f t="shared" si="95"/>
        <v>5</v>
      </c>
      <c r="CF246" s="12">
        <f t="shared" si="96"/>
        <v>1.0000000000000001E-5</v>
      </c>
      <c r="CG246" s="12">
        <f t="shared" si="97"/>
        <v>1E-3</v>
      </c>
      <c r="CH246" s="11">
        <f t="shared" si="98"/>
        <v>506000001.00099999</v>
      </c>
      <c r="CI246" s="1">
        <f t="shared" si="99"/>
        <v>0</v>
      </c>
      <c r="CJ246" s="6" t="s">
        <v>1079</v>
      </c>
      <c r="CK246" s="2">
        <f t="shared" si="110"/>
        <v>1</v>
      </c>
      <c r="CL246" s="2">
        <f t="shared" si="110"/>
        <v>0</v>
      </c>
      <c r="CM246" s="2">
        <f t="shared" si="110"/>
        <v>0</v>
      </c>
      <c r="CN246" s="2">
        <f t="shared" si="110"/>
        <v>0</v>
      </c>
      <c r="CO246" s="2">
        <f t="shared" si="110"/>
        <v>0</v>
      </c>
      <c r="CP246" s="2">
        <f t="shared" si="102"/>
        <v>1</v>
      </c>
      <c r="CQ246" s="2">
        <f t="shared" si="103"/>
        <v>0</v>
      </c>
      <c r="CR246" s="6" t="s">
        <v>1079</v>
      </c>
      <c r="CS246" s="2">
        <f t="shared" si="109"/>
        <v>-1</v>
      </c>
      <c r="CT246" s="2">
        <f t="shared" si="109"/>
        <v>-1</v>
      </c>
      <c r="CU246" s="2">
        <f t="shared" si="109"/>
        <v>1</v>
      </c>
      <c r="CV246" s="2">
        <f t="shared" si="109"/>
        <v>-1</v>
      </c>
      <c r="CW246" s="2">
        <f t="shared" si="109"/>
        <v>-1</v>
      </c>
      <c r="CX246" s="2">
        <f t="shared" si="104"/>
        <v>1</v>
      </c>
      <c r="CY246" s="2">
        <f t="shared" si="105"/>
        <v>4</v>
      </c>
      <c r="CZ246" s="2">
        <f t="shared" si="108"/>
        <v>2</v>
      </c>
      <c r="DA246" s="2">
        <f t="shared" si="108"/>
        <v>4</v>
      </c>
      <c r="DB246" s="2">
        <f t="shared" si="106"/>
        <v>6</v>
      </c>
      <c r="DC246" s="1">
        <f>BT246*IF(BO246&lt;Params!$B$1,1,0)</f>
        <v>0</v>
      </c>
      <c r="DD246" s="1">
        <f t="shared" si="107"/>
        <v>0</v>
      </c>
      <c r="DE246" s="11">
        <f t="shared" si="100"/>
        <v>10604000001.000999</v>
      </c>
      <c r="DF246" s="11">
        <f t="shared" si="101"/>
        <v>10695000001.000999</v>
      </c>
    </row>
    <row r="247" spans="1:110" x14ac:dyDescent="0.45">
      <c r="A247" s="1">
        <v>707</v>
      </c>
      <c r="B247" s="1" t="s">
        <v>739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6" t="s">
        <v>1079</v>
      </c>
      <c r="BN247" s="1" t="s">
        <v>739</v>
      </c>
      <c r="BO247" s="1">
        <v>0</v>
      </c>
      <c r="BP247" s="6" t="s">
        <v>1079</v>
      </c>
      <c r="BQ247" s="1" t="str">
        <f t="shared" si="85"/>
        <v>A + aaAaA</v>
      </c>
      <c r="BR247" s="3">
        <f>SUM($C247:BL247)</f>
        <v>0</v>
      </c>
      <c r="BS247" s="3">
        <f>MAX($C247:BL247)</f>
        <v>0</v>
      </c>
      <c r="BT247" s="1">
        <f>IF(BS247&gt;Params!$B$1,1,0)</f>
        <v>0</v>
      </c>
      <c r="BU247" s="6" t="s">
        <v>1079</v>
      </c>
      <c r="BV247" s="1">
        <f t="shared" si="86"/>
        <v>9</v>
      </c>
      <c r="BW247" s="1">
        <f t="shared" si="87"/>
        <v>3</v>
      </c>
      <c r="BX247" s="1">
        <f t="shared" si="88"/>
        <v>5</v>
      </c>
      <c r="BY247" s="1">
        <f t="shared" si="89"/>
        <v>6</v>
      </c>
      <c r="BZ247" s="1" t="str">
        <f t="shared" si="90"/>
        <v>A</v>
      </c>
      <c r="CA247" s="1" t="str">
        <f t="shared" si="91"/>
        <v>aaAaA</v>
      </c>
      <c r="CB247" s="1" t="str">
        <f t="shared" si="92"/>
        <v>1</v>
      </c>
      <c r="CC247" s="1" t="str">
        <f t="shared" si="93"/>
        <v>00101</v>
      </c>
      <c r="CD247" s="1">
        <f t="shared" si="94"/>
        <v>1</v>
      </c>
      <c r="CE247" s="1">
        <f t="shared" si="95"/>
        <v>5</v>
      </c>
      <c r="CF247" s="12">
        <f t="shared" si="96"/>
        <v>1.0000000000000001E-5</v>
      </c>
      <c r="CG247" s="12">
        <f t="shared" si="97"/>
        <v>1.01E-3</v>
      </c>
      <c r="CH247" s="11">
        <f t="shared" si="98"/>
        <v>506000001.00101</v>
      </c>
      <c r="CI247" s="1">
        <f t="shared" si="99"/>
        <v>0</v>
      </c>
      <c r="CJ247" s="6" t="s">
        <v>1079</v>
      </c>
      <c r="CK247" s="2">
        <f t="shared" si="110"/>
        <v>1</v>
      </c>
      <c r="CL247" s="2">
        <f t="shared" si="110"/>
        <v>0</v>
      </c>
      <c r="CM247" s="2">
        <f t="shared" si="110"/>
        <v>0</v>
      </c>
      <c r="CN247" s="2">
        <f t="shared" si="110"/>
        <v>0</v>
      </c>
      <c r="CO247" s="2">
        <f t="shared" si="110"/>
        <v>0</v>
      </c>
      <c r="CP247" s="2">
        <f t="shared" si="102"/>
        <v>1</v>
      </c>
      <c r="CQ247" s="2">
        <f t="shared" si="103"/>
        <v>0</v>
      </c>
      <c r="CR247" s="6" t="s">
        <v>1079</v>
      </c>
      <c r="CS247" s="2">
        <f t="shared" si="109"/>
        <v>-1</v>
      </c>
      <c r="CT247" s="2">
        <f t="shared" si="109"/>
        <v>-1</v>
      </c>
      <c r="CU247" s="2">
        <f t="shared" si="109"/>
        <v>1</v>
      </c>
      <c r="CV247" s="2">
        <f t="shared" si="109"/>
        <v>-1</v>
      </c>
      <c r="CW247" s="2">
        <f t="shared" si="109"/>
        <v>1</v>
      </c>
      <c r="CX247" s="2">
        <f t="shared" si="104"/>
        <v>2</v>
      </c>
      <c r="CY247" s="2">
        <f t="shared" si="105"/>
        <v>3</v>
      </c>
      <c r="CZ247" s="2">
        <f t="shared" si="108"/>
        <v>3</v>
      </c>
      <c r="DA247" s="2">
        <f t="shared" si="108"/>
        <v>3</v>
      </c>
      <c r="DB247" s="2">
        <f t="shared" si="106"/>
        <v>6</v>
      </c>
      <c r="DC247" s="1">
        <f>BT247*IF(BO247&lt;Params!$B$1,1,0)</f>
        <v>0</v>
      </c>
      <c r="DD247" s="1">
        <f t="shared" si="107"/>
        <v>0</v>
      </c>
      <c r="DE247" s="11">
        <f t="shared" si="100"/>
        <v>10603000001.001011</v>
      </c>
      <c r="DF247" s="11">
        <f t="shared" si="101"/>
        <v>10696000001.001011</v>
      </c>
    </row>
    <row r="248" spans="1:110" x14ac:dyDescent="0.45">
      <c r="A248" s="1">
        <v>728</v>
      </c>
      <c r="B248" s="1" t="s">
        <v>760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6" t="s">
        <v>1079</v>
      </c>
      <c r="BN248" s="1" t="s">
        <v>760</v>
      </c>
      <c r="BO248" s="1">
        <v>0</v>
      </c>
      <c r="BP248" s="6" t="s">
        <v>1079</v>
      </c>
      <c r="BQ248" s="1" t="str">
        <f t="shared" si="85"/>
        <v>A + aaAAa</v>
      </c>
      <c r="BR248" s="3">
        <f>SUM($C248:BL248)</f>
        <v>0</v>
      </c>
      <c r="BS248" s="3">
        <f>MAX($C248:BL248)</f>
        <v>0</v>
      </c>
      <c r="BT248" s="1">
        <f>IF(BS248&gt;Params!$B$1,1,0)</f>
        <v>0</v>
      </c>
      <c r="BU248" s="6" t="s">
        <v>1079</v>
      </c>
      <c r="BV248" s="1">
        <f t="shared" si="86"/>
        <v>9</v>
      </c>
      <c r="BW248" s="1">
        <f t="shared" si="87"/>
        <v>3</v>
      </c>
      <c r="BX248" s="1">
        <f t="shared" si="88"/>
        <v>5</v>
      </c>
      <c r="BY248" s="1">
        <f t="shared" si="89"/>
        <v>6</v>
      </c>
      <c r="BZ248" s="1" t="str">
        <f t="shared" si="90"/>
        <v>A</v>
      </c>
      <c r="CA248" s="1" t="str">
        <f t="shared" si="91"/>
        <v>aaAAa</v>
      </c>
      <c r="CB248" s="1" t="str">
        <f t="shared" si="92"/>
        <v>1</v>
      </c>
      <c r="CC248" s="1" t="str">
        <f t="shared" si="93"/>
        <v>00110</v>
      </c>
      <c r="CD248" s="1">
        <f t="shared" si="94"/>
        <v>1</v>
      </c>
      <c r="CE248" s="1">
        <f t="shared" si="95"/>
        <v>5</v>
      </c>
      <c r="CF248" s="12">
        <f t="shared" si="96"/>
        <v>1.0000000000000001E-5</v>
      </c>
      <c r="CG248" s="12">
        <f t="shared" si="97"/>
        <v>1.1000000000000001E-3</v>
      </c>
      <c r="CH248" s="11">
        <f t="shared" si="98"/>
        <v>506000001.0011</v>
      </c>
      <c r="CI248" s="1">
        <f t="shared" si="99"/>
        <v>0</v>
      </c>
      <c r="CJ248" s="6" t="s">
        <v>1079</v>
      </c>
      <c r="CK248" s="2">
        <f t="shared" si="110"/>
        <v>1</v>
      </c>
      <c r="CL248" s="2">
        <f t="shared" si="110"/>
        <v>0</v>
      </c>
      <c r="CM248" s="2">
        <f t="shared" si="110"/>
        <v>0</v>
      </c>
      <c r="CN248" s="2">
        <f t="shared" si="110"/>
        <v>0</v>
      </c>
      <c r="CO248" s="2">
        <f t="shared" si="110"/>
        <v>0</v>
      </c>
      <c r="CP248" s="2">
        <f t="shared" si="102"/>
        <v>1</v>
      </c>
      <c r="CQ248" s="2">
        <f t="shared" si="103"/>
        <v>0</v>
      </c>
      <c r="CR248" s="6" t="s">
        <v>1079</v>
      </c>
      <c r="CS248" s="2">
        <f t="shared" si="109"/>
        <v>-1</v>
      </c>
      <c r="CT248" s="2">
        <f t="shared" si="109"/>
        <v>-1</v>
      </c>
      <c r="CU248" s="2">
        <f t="shared" si="109"/>
        <v>1</v>
      </c>
      <c r="CV248" s="2">
        <f t="shared" si="109"/>
        <v>1</v>
      </c>
      <c r="CW248" s="2">
        <f t="shared" si="109"/>
        <v>-1</v>
      </c>
      <c r="CX248" s="2">
        <f t="shared" si="104"/>
        <v>2</v>
      </c>
      <c r="CY248" s="2">
        <f t="shared" si="105"/>
        <v>3</v>
      </c>
      <c r="CZ248" s="2">
        <f t="shared" si="108"/>
        <v>3</v>
      </c>
      <c r="DA248" s="2">
        <f t="shared" si="108"/>
        <v>3</v>
      </c>
      <c r="DB248" s="2">
        <f t="shared" si="106"/>
        <v>6</v>
      </c>
      <c r="DC248" s="1">
        <f>BT248*IF(BO248&lt;Params!$B$1,1,0)</f>
        <v>0</v>
      </c>
      <c r="DD248" s="1">
        <f t="shared" si="107"/>
        <v>0</v>
      </c>
      <c r="DE248" s="11">
        <f t="shared" si="100"/>
        <v>10603000001.001101</v>
      </c>
      <c r="DF248" s="11">
        <f t="shared" si="101"/>
        <v>10696000001.001101</v>
      </c>
    </row>
    <row r="249" spans="1:110" x14ac:dyDescent="0.45">
      <c r="A249" s="1">
        <v>750</v>
      </c>
      <c r="B249" s="1" t="s">
        <v>782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6" t="s">
        <v>1079</v>
      </c>
      <c r="BN249" s="1" t="s">
        <v>782</v>
      </c>
      <c r="BO249" s="1">
        <v>0</v>
      </c>
      <c r="BP249" s="6" t="s">
        <v>1079</v>
      </c>
      <c r="BQ249" s="1" t="str">
        <f t="shared" si="85"/>
        <v>A + aaAAA</v>
      </c>
      <c r="BR249" s="3">
        <f>SUM($C249:BL249)</f>
        <v>0</v>
      </c>
      <c r="BS249" s="3">
        <f>MAX($C249:BL249)</f>
        <v>0</v>
      </c>
      <c r="BT249" s="1">
        <f>IF(BS249&gt;Params!$B$1,1,0)</f>
        <v>0</v>
      </c>
      <c r="BU249" s="6" t="s">
        <v>1079</v>
      </c>
      <c r="BV249" s="1">
        <f t="shared" si="86"/>
        <v>9</v>
      </c>
      <c r="BW249" s="1">
        <f t="shared" si="87"/>
        <v>3</v>
      </c>
      <c r="BX249" s="1">
        <f t="shared" si="88"/>
        <v>5</v>
      </c>
      <c r="BY249" s="1">
        <f t="shared" si="89"/>
        <v>6</v>
      </c>
      <c r="BZ249" s="1" t="str">
        <f t="shared" si="90"/>
        <v>A</v>
      </c>
      <c r="CA249" s="1" t="str">
        <f t="shared" si="91"/>
        <v>aaAAA</v>
      </c>
      <c r="CB249" s="1" t="str">
        <f t="shared" si="92"/>
        <v>1</v>
      </c>
      <c r="CC249" s="1" t="str">
        <f t="shared" si="93"/>
        <v>00111</v>
      </c>
      <c r="CD249" s="1">
        <f t="shared" si="94"/>
        <v>1</v>
      </c>
      <c r="CE249" s="1">
        <f t="shared" si="95"/>
        <v>5</v>
      </c>
      <c r="CF249" s="12">
        <f t="shared" si="96"/>
        <v>1.0000000000000001E-5</v>
      </c>
      <c r="CG249" s="12">
        <f t="shared" si="97"/>
        <v>1.1100000000000001E-3</v>
      </c>
      <c r="CH249" s="11">
        <f t="shared" si="98"/>
        <v>506000001.00111002</v>
      </c>
      <c r="CI249" s="1">
        <f t="shared" si="99"/>
        <v>0</v>
      </c>
      <c r="CJ249" s="6" t="s">
        <v>1079</v>
      </c>
      <c r="CK249" s="2">
        <f t="shared" si="110"/>
        <v>1</v>
      </c>
      <c r="CL249" s="2">
        <f t="shared" si="110"/>
        <v>0</v>
      </c>
      <c r="CM249" s="2">
        <f t="shared" si="110"/>
        <v>0</v>
      </c>
      <c r="CN249" s="2">
        <f t="shared" si="110"/>
        <v>0</v>
      </c>
      <c r="CO249" s="2">
        <f t="shared" si="110"/>
        <v>0</v>
      </c>
      <c r="CP249" s="2">
        <f t="shared" si="102"/>
        <v>1</v>
      </c>
      <c r="CQ249" s="2">
        <f t="shared" si="103"/>
        <v>0</v>
      </c>
      <c r="CR249" s="6" t="s">
        <v>1079</v>
      </c>
      <c r="CS249" s="2">
        <f t="shared" si="109"/>
        <v>-1</v>
      </c>
      <c r="CT249" s="2">
        <f t="shared" si="109"/>
        <v>-1</v>
      </c>
      <c r="CU249" s="2">
        <f t="shared" si="109"/>
        <v>1</v>
      </c>
      <c r="CV249" s="2">
        <f t="shared" si="109"/>
        <v>1</v>
      </c>
      <c r="CW249" s="2">
        <f t="shared" si="109"/>
        <v>1</v>
      </c>
      <c r="CX249" s="2">
        <f t="shared" si="104"/>
        <v>3</v>
      </c>
      <c r="CY249" s="2">
        <f t="shared" si="105"/>
        <v>2</v>
      </c>
      <c r="CZ249" s="2">
        <f t="shared" si="108"/>
        <v>4</v>
      </c>
      <c r="DA249" s="2">
        <f t="shared" si="108"/>
        <v>2</v>
      </c>
      <c r="DB249" s="2">
        <f t="shared" si="106"/>
        <v>6</v>
      </c>
      <c r="DC249" s="1">
        <f>BT249*IF(BO249&lt;Params!$B$1,1,0)</f>
        <v>0</v>
      </c>
      <c r="DD249" s="1">
        <f t="shared" si="107"/>
        <v>0</v>
      </c>
      <c r="DE249" s="11">
        <f t="shared" si="100"/>
        <v>10602000001.00111</v>
      </c>
      <c r="DF249" s="11">
        <f t="shared" si="101"/>
        <v>10697000001.00111</v>
      </c>
    </row>
    <row r="250" spans="1:110" x14ac:dyDescent="0.45">
      <c r="A250" s="1">
        <v>773</v>
      </c>
      <c r="B250" s="1" t="s">
        <v>805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6" t="s">
        <v>1079</v>
      </c>
      <c r="BN250" s="1" t="s">
        <v>805</v>
      </c>
      <c r="BO250" s="1">
        <v>0</v>
      </c>
      <c r="BP250" s="6" t="s">
        <v>1079</v>
      </c>
      <c r="BQ250" s="1" t="str">
        <f t="shared" si="85"/>
        <v>A + aAaaa</v>
      </c>
      <c r="BR250" s="3">
        <f>SUM($C250:BL250)</f>
        <v>0</v>
      </c>
      <c r="BS250" s="3">
        <f>MAX($C250:BL250)</f>
        <v>0</v>
      </c>
      <c r="BT250" s="1">
        <f>IF(BS250&gt;Params!$B$1,1,0)</f>
        <v>0</v>
      </c>
      <c r="BU250" s="6" t="s">
        <v>1079</v>
      </c>
      <c r="BV250" s="1">
        <f t="shared" si="86"/>
        <v>9</v>
      </c>
      <c r="BW250" s="1">
        <f t="shared" si="87"/>
        <v>3</v>
      </c>
      <c r="BX250" s="1">
        <f t="shared" si="88"/>
        <v>5</v>
      </c>
      <c r="BY250" s="1">
        <f t="shared" si="89"/>
        <v>6</v>
      </c>
      <c r="BZ250" s="1" t="str">
        <f t="shared" si="90"/>
        <v>A</v>
      </c>
      <c r="CA250" s="1" t="str">
        <f t="shared" si="91"/>
        <v>aAaaa</v>
      </c>
      <c r="CB250" s="1" t="str">
        <f t="shared" si="92"/>
        <v>1</v>
      </c>
      <c r="CC250" s="1" t="str">
        <f t="shared" si="93"/>
        <v>01000</v>
      </c>
      <c r="CD250" s="1">
        <f t="shared" si="94"/>
        <v>1</v>
      </c>
      <c r="CE250" s="1">
        <f t="shared" si="95"/>
        <v>5</v>
      </c>
      <c r="CF250" s="12">
        <f t="shared" si="96"/>
        <v>1.0000000000000001E-5</v>
      </c>
      <c r="CG250" s="12">
        <f t="shared" si="97"/>
        <v>0.01</v>
      </c>
      <c r="CH250" s="11">
        <f t="shared" si="98"/>
        <v>506000001.00999999</v>
      </c>
      <c r="CI250" s="1">
        <f t="shared" si="99"/>
        <v>0</v>
      </c>
      <c r="CJ250" s="6" t="s">
        <v>1079</v>
      </c>
      <c r="CK250" s="2">
        <f t="shared" si="110"/>
        <v>1</v>
      </c>
      <c r="CL250" s="2">
        <f t="shared" si="110"/>
        <v>0</v>
      </c>
      <c r="CM250" s="2">
        <f t="shared" si="110"/>
        <v>0</v>
      </c>
      <c r="CN250" s="2">
        <f t="shared" si="110"/>
        <v>0</v>
      </c>
      <c r="CO250" s="2">
        <f t="shared" si="110"/>
        <v>0</v>
      </c>
      <c r="CP250" s="2">
        <f t="shared" si="102"/>
        <v>1</v>
      </c>
      <c r="CQ250" s="2">
        <f t="shared" si="103"/>
        <v>0</v>
      </c>
      <c r="CR250" s="6" t="s">
        <v>1079</v>
      </c>
      <c r="CS250" s="2">
        <f t="shared" si="109"/>
        <v>-1</v>
      </c>
      <c r="CT250" s="2">
        <f t="shared" si="109"/>
        <v>1</v>
      </c>
      <c r="CU250" s="2">
        <f t="shared" si="109"/>
        <v>-1</v>
      </c>
      <c r="CV250" s="2">
        <f t="shared" si="109"/>
        <v>-1</v>
      </c>
      <c r="CW250" s="2">
        <f t="shared" si="109"/>
        <v>-1</v>
      </c>
      <c r="CX250" s="2">
        <f t="shared" si="104"/>
        <v>1</v>
      </c>
      <c r="CY250" s="2">
        <f t="shared" si="105"/>
        <v>4</v>
      </c>
      <c r="CZ250" s="2">
        <f t="shared" si="108"/>
        <v>2</v>
      </c>
      <c r="DA250" s="2">
        <f t="shared" si="108"/>
        <v>4</v>
      </c>
      <c r="DB250" s="2">
        <f t="shared" si="106"/>
        <v>6</v>
      </c>
      <c r="DC250" s="1">
        <f>BT250*IF(BO250&lt;Params!$B$1,1,0)</f>
        <v>0</v>
      </c>
      <c r="DD250" s="1">
        <f t="shared" si="107"/>
        <v>0</v>
      </c>
      <c r="DE250" s="11">
        <f t="shared" si="100"/>
        <v>10604000001.01</v>
      </c>
      <c r="DF250" s="11">
        <f t="shared" si="101"/>
        <v>10695000001.01</v>
      </c>
    </row>
    <row r="251" spans="1:110" x14ac:dyDescent="0.45">
      <c r="A251" s="1">
        <v>797</v>
      </c>
      <c r="B251" s="1" t="s">
        <v>829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6" t="s">
        <v>1079</v>
      </c>
      <c r="BN251" s="1" t="s">
        <v>829</v>
      </c>
      <c r="BO251" s="1">
        <v>0</v>
      </c>
      <c r="BP251" s="6" t="s">
        <v>1079</v>
      </c>
      <c r="BQ251" s="1" t="str">
        <f t="shared" si="85"/>
        <v>A + aAaaA</v>
      </c>
      <c r="BR251" s="3">
        <f>SUM($C251:BL251)</f>
        <v>0</v>
      </c>
      <c r="BS251" s="3">
        <f>MAX($C251:BL251)</f>
        <v>0</v>
      </c>
      <c r="BT251" s="1">
        <f>IF(BS251&gt;Params!$B$1,1,0)</f>
        <v>0</v>
      </c>
      <c r="BU251" s="6" t="s">
        <v>1079</v>
      </c>
      <c r="BV251" s="1">
        <f t="shared" si="86"/>
        <v>9</v>
      </c>
      <c r="BW251" s="1">
        <f t="shared" si="87"/>
        <v>3</v>
      </c>
      <c r="BX251" s="1">
        <f t="shared" si="88"/>
        <v>5</v>
      </c>
      <c r="BY251" s="1">
        <f t="shared" si="89"/>
        <v>6</v>
      </c>
      <c r="BZ251" s="1" t="str">
        <f t="shared" si="90"/>
        <v>A</v>
      </c>
      <c r="CA251" s="1" t="str">
        <f t="shared" si="91"/>
        <v>aAaaA</v>
      </c>
      <c r="CB251" s="1" t="str">
        <f t="shared" si="92"/>
        <v>1</v>
      </c>
      <c r="CC251" s="1" t="str">
        <f t="shared" si="93"/>
        <v>01001</v>
      </c>
      <c r="CD251" s="1">
        <f t="shared" si="94"/>
        <v>1</v>
      </c>
      <c r="CE251" s="1">
        <f t="shared" si="95"/>
        <v>5</v>
      </c>
      <c r="CF251" s="12">
        <f t="shared" si="96"/>
        <v>1.0000000000000001E-5</v>
      </c>
      <c r="CG251" s="12">
        <f t="shared" si="97"/>
        <v>1.001E-2</v>
      </c>
      <c r="CH251" s="11">
        <f t="shared" si="98"/>
        <v>506000001.01001</v>
      </c>
      <c r="CI251" s="1">
        <f t="shared" si="99"/>
        <v>0</v>
      </c>
      <c r="CJ251" s="6" t="s">
        <v>1079</v>
      </c>
      <c r="CK251" s="2">
        <f t="shared" si="110"/>
        <v>1</v>
      </c>
      <c r="CL251" s="2">
        <f t="shared" si="110"/>
        <v>0</v>
      </c>
      <c r="CM251" s="2">
        <f t="shared" si="110"/>
        <v>0</v>
      </c>
      <c r="CN251" s="2">
        <f t="shared" si="110"/>
        <v>0</v>
      </c>
      <c r="CO251" s="2">
        <f t="shared" si="110"/>
        <v>0</v>
      </c>
      <c r="CP251" s="2">
        <f t="shared" si="102"/>
        <v>1</v>
      </c>
      <c r="CQ251" s="2">
        <f t="shared" si="103"/>
        <v>0</v>
      </c>
      <c r="CR251" s="6" t="s">
        <v>1079</v>
      </c>
      <c r="CS251" s="2">
        <f t="shared" si="109"/>
        <v>-1</v>
      </c>
      <c r="CT251" s="2">
        <f t="shared" si="109"/>
        <v>1</v>
      </c>
      <c r="CU251" s="2">
        <f t="shared" si="109"/>
        <v>-1</v>
      </c>
      <c r="CV251" s="2">
        <f t="shared" si="109"/>
        <v>-1</v>
      </c>
      <c r="CW251" s="2">
        <f t="shared" si="109"/>
        <v>1</v>
      </c>
      <c r="CX251" s="2">
        <f t="shared" si="104"/>
        <v>2</v>
      </c>
      <c r="CY251" s="2">
        <f t="shared" si="105"/>
        <v>3</v>
      </c>
      <c r="CZ251" s="2">
        <f t="shared" si="108"/>
        <v>3</v>
      </c>
      <c r="DA251" s="2">
        <f t="shared" si="108"/>
        <v>3</v>
      </c>
      <c r="DB251" s="2">
        <f t="shared" si="106"/>
        <v>6</v>
      </c>
      <c r="DC251" s="1">
        <f>BT251*IF(BO251&lt;Params!$B$1,1,0)</f>
        <v>0</v>
      </c>
      <c r="DD251" s="1">
        <f t="shared" si="107"/>
        <v>0</v>
      </c>
      <c r="DE251" s="11">
        <f t="shared" si="100"/>
        <v>10603000001.01001</v>
      </c>
      <c r="DF251" s="11">
        <f t="shared" si="101"/>
        <v>10696000001.01001</v>
      </c>
    </row>
    <row r="252" spans="1:110" x14ac:dyDescent="0.45">
      <c r="A252" s="1">
        <v>822</v>
      </c>
      <c r="B252" s="1" t="s">
        <v>854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6" t="s">
        <v>1079</v>
      </c>
      <c r="BN252" s="1" t="s">
        <v>854</v>
      </c>
      <c r="BO252" s="1">
        <v>0</v>
      </c>
      <c r="BP252" s="6" t="s">
        <v>1079</v>
      </c>
      <c r="BQ252" s="1" t="str">
        <f t="shared" si="85"/>
        <v>A + aAaAa</v>
      </c>
      <c r="BR252" s="3">
        <f>SUM($C252:BL252)</f>
        <v>0</v>
      </c>
      <c r="BS252" s="3">
        <f>MAX($C252:BL252)</f>
        <v>0</v>
      </c>
      <c r="BT252" s="1">
        <f>IF(BS252&gt;Params!$B$1,1,0)</f>
        <v>0</v>
      </c>
      <c r="BU252" s="6" t="s">
        <v>1079</v>
      </c>
      <c r="BV252" s="1">
        <f t="shared" si="86"/>
        <v>9</v>
      </c>
      <c r="BW252" s="1">
        <f t="shared" si="87"/>
        <v>3</v>
      </c>
      <c r="BX252" s="1">
        <f t="shared" si="88"/>
        <v>5</v>
      </c>
      <c r="BY252" s="1">
        <f t="shared" si="89"/>
        <v>6</v>
      </c>
      <c r="BZ252" s="1" t="str">
        <f t="shared" si="90"/>
        <v>A</v>
      </c>
      <c r="CA252" s="1" t="str">
        <f t="shared" si="91"/>
        <v>aAaAa</v>
      </c>
      <c r="CB252" s="1" t="str">
        <f t="shared" si="92"/>
        <v>1</v>
      </c>
      <c r="CC252" s="1" t="str">
        <f t="shared" si="93"/>
        <v>01010</v>
      </c>
      <c r="CD252" s="1">
        <f t="shared" si="94"/>
        <v>1</v>
      </c>
      <c r="CE252" s="1">
        <f t="shared" si="95"/>
        <v>5</v>
      </c>
      <c r="CF252" s="12">
        <f t="shared" si="96"/>
        <v>1.0000000000000001E-5</v>
      </c>
      <c r="CG252" s="12">
        <f t="shared" si="97"/>
        <v>1.01E-2</v>
      </c>
      <c r="CH252" s="11">
        <f t="shared" si="98"/>
        <v>506000001.01010001</v>
      </c>
      <c r="CI252" s="1">
        <f t="shared" si="99"/>
        <v>0</v>
      </c>
      <c r="CJ252" s="6" t="s">
        <v>1079</v>
      </c>
      <c r="CK252" s="2">
        <f t="shared" si="110"/>
        <v>1</v>
      </c>
      <c r="CL252" s="2">
        <f t="shared" si="110"/>
        <v>0</v>
      </c>
      <c r="CM252" s="2">
        <f t="shared" si="110"/>
        <v>0</v>
      </c>
      <c r="CN252" s="2">
        <f t="shared" si="110"/>
        <v>0</v>
      </c>
      <c r="CO252" s="2">
        <f t="shared" si="110"/>
        <v>0</v>
      </c>
      <c r="CP252" s="2">
        <f t="shared" si="102"/>
        <v>1</v>
      </c>
      <c r="CQ252" s="2">
        <f t="shared" si="103"/>
        <v>0</v>
      </c>
      <c r="CR252" s="6" t="s">
        <v>1079</v>
      </c>
      <c r="CS252" s="2">
        <f t="shared" si="109"/>
        <v>-1</v>
      </c>
      <c r="CT252" s="2">
        <f t="shared" si="109"/>
        <v>1</v>
      </c>
      <c r="CU252" s="2">
        <f t="shared" si="109"/>
        <v>-1</v>
      </c>
      <c r="CV252" s="2">
        <f t="shared" si="109"/>
        <v>1</v>
      </c>
      <c r="CW252" s="2">
        <f t="shared" si="109"/>
        <v>-1</v>
      </c>
      <c r="CX252" s="2">
        <f t="shared" si="104"/>
        <v>2</v>
      </c>
      <c r="CY252" s="2">
        <f t="shared" si="105"/>
        <v>3</v>
      </c>
      <c r="CZ252" s="2">
        <f t="shared" si="108"/>
        <v>3</v>
      </c>
      <c r="DA252" s="2">
        <f t="shared" si="108"/>
        <v>3</v>
      </c>
      <c r="DB252" s="2">
        <f t="shared" si="106"/>
        <v>6</v>
      </c>
      <c r="DC252" s="1">
        <f>BT252*IF(BO252&lt;Params!$B$1,1,0)</f>
        <v>0</v>
      </c>
      <c r="DD252" s="1">
        <f t="shared" si="107"/>
        <v>0</v>
      </c>
      <c r="DE252" s="11">
        <f t="shared" si="100"/>
        <v>10603000001.010099</v>
      </c>
      <c r="DF252" s="11">
        <f t="shared" si="101"/>
        <v>10696000001.010099</v>
      </c>
    </row>
    <row r="253" spans="1:110" x14ac:dyDescent="0.45">
      <c r="A253" s="1">
        <v>848</v>
      </c>
      <c r="B253" s="1" t="s">
        <v>880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6" t="s">
        <v>1079</v>
      </c>
      <c r="BN253" s="1" t="s">
        <v>880</v>
      </c>
      <c r="BO253" s="1">
        <v>0</v>
      </c>
      <c r="BP253" s="6" t="s">
        <v>1079</v>
      </c>
      <c r="BQ253" s="1" t="str">
        <f t="shared" si="85"/>
        <v>A + aAaAA</v>
      </c>
      <c r="BR253" s="3">
        <f>SUM($C253:BL253)</f>
        <v>0</v>
      </c>
      <c r="BS253" s="3">
        <f>MAX($C253:BL253)</f>
        <v>0</v>
      </c>
      <c r="BT253" s="1">
        <f>IF(BS253&gt;Params!$B$1,1,0)</f>
        <v>0</v>
      </c>
      <c r="BU253" s="6" t="s">
        <v>1079</v>
      </c>
      <c r="BV253" s="1">
        <f t="shared" si="86"/>
        <v>9</v>
      </c>
      <c r="BW253" s="1">
        <f t="shared" si="87"/>
        <v>3</v>
      </c>
      <c r="BX253" s="1">
        <f t="shared" si="88"/>
        <v>5</v>
      </c>
      <c r="BY253" s="1">
        <f t="shared" si="89"/>
        <v>6</v>
      </c>
      <c r="BZ253" s="1" t="str">
        <f t="shared" si="90"/>
        <v>A</v>
      </c>
      <c r="CA253" s="1" t="str">
        <f t="shared" si="91"/>
        <v>aAaAA</v>
      </c>
      <c r="CB253" s="1" t="str">
        <f t="shared" si="92"/>
        <v>1</v>
      </c>
      <c r="CC253" s="1" t="str">
        <f t="shared" si="93"/>
        <v>01011</v>
      </c>
      <c r="CD253" s="1">
        <f t="shared" si="94"/>
        <v>1</v>
      </c>
      <c r="CE253" s="1">
        <f t="shared" si="95"/>
        <v>5</v>
      </c>
      <c r="CF253" s="12">
        <f t="shared" si="96"/>
        <v>1.0000000000000001E-5</v>
      </c>
      <c r="CG253" s="12">
        <f t="shared" si="97"/>
        <v>1.0109999999999999E-2</v>
      </c>
      <c r="CH253" s="11">
        <f t="shared" si="98"/>
        <v>506000001.01011002</v>
      </c>
      <c r="CI253" s="1">
        <f t="shared" si="99"/>
        <v>0</v>
      </c>
      <c r="CJ253" s="6" t="s">
        <v>1079</v>
      </c>
      <c r="CK253" s="2">
        <f t="shared" si="110"/>
        <v>1</v>
      </c>
      <c r="CL253" s="2">
        <f t="shared" si="110"/>
        <v>0</v>
      </c>
      <c r="CM253" s="2">
        <f t="shared" si="110"/>
        <v>0</v>
      </c>
      <c r="CN253" s="2">
        <f t="shared" si="110"/>
        <v>0</v>
      </c>
      <c r="CO253" s="2">
        <f t="shared" si="110"/>
        <v>0</v>
      </c>
      <c r="CP253" s="2">
        <f t="shared" si="102"/>
        <v>1</v>
      </c>
      <c r="CQ253" s="2">
        <f t="shared" si="103"/>
        <v>0</v>
      </c>
      <c r="CR253" s="6" t="s">
        <v>1079</v>
      </c>
      <c r="CS253" s="2">
        <f t="shared" si="109"/>
        <v>-1</v>
      </c>
      <c r="CT253" s="2">
        <f t="shared" si="109"/>
        <v>1</v>
      </c>
      <c r="CU253" s="2">
        <f t="shared" si="109"/>
        <v>-1</v>
      </c>
      <c r="CV253" s="2">
        <f t="shared" si="109"/>
        <v>1</v>
      </c>
      <c r="CW253" s="2">
        <f t="shared" si="109"/>
        <v>1</v>
      </c>
      <c r="CX253" s="2">
        <f t="shared" si="104"/>
        <v>3</v>
      </c>
      <c r="CY253" s="2">
        <f t="shared" si="105"/>
        <v>2</v>
      </c>
      <c r="CZ253" s="2">
        <f t="shared" si="108"/>
        <v>4</v>
      </c>
      <c r="DA253" s="2">
        <f t="shared" si="108"/>
        <v>2</v>
      </c>
      <c r="DB253" s="2">
        <f t="shared" si="106"/>
        <v>6</v>
      </c>
      <c r="DC253" s="1">
        <f>BT253*IF(BO253&lt;Params!$B$1,1,0)</f>
        <v>0</v>
      </c>
      <c r="DD253" s="1">
        <f t="shared" si="107"/>
        <v>0</v>
      </c>
      <c r="DE253" s="11">
        <f t="shared" si="100"/>
        <v>10602000001.010111</v>
      </c>
      <c r="DF253" s="11">
        <f t="shared" si="101"/>
        <v>10697000001.010111</v>
      </c>
    </row>
    <row r="254" spans="1:110" x14ac:dyDescent="0.45">
      <c r="A254" s="1">
        <v>875</v>
      </c>
      <c r="B254" s="1" t="s">
        <v>907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6" t="s">
        <v>1079</v>
      </c>
      <c r="BN254" s="1" t="s">
        <v>907</v>
      </c>
      <c r="BO254" s="1">
        <v>0</v>
      </c>
      <c r="BP254" s="6" t="s">
        <v>1079</v>
      </c>
      <c r="BQ254" s="1" t="str">
        <f t="shared" si="85"/>
        <v>A + aAAaa</v>
      </c>
      <c r="BR254" s="3">
        <f>SUM($C254:BL254)</f>
        <v>0</v>
      </c>
      <c r="BS254" s="3">
        <f>MAX($C254:BL254)</f>
        <v>0</v>
      </c>
      <c r="BT254" s="1">
        <f>IF(BS254&gt;Params!$B$1,1,0)</f>
        <v>0</v>
      </c>
      <c r="BU254" s="6" t="s">
        <v>1079</v>
      </c>
      <c r="BV254" s="1">
        <f t="shared" si="86"/>
        <v>9</v>
      </c>
      <c r="BW254" s="1">
        <f t="shared" si="87"/>
        <v>3</v>
      </c>
      <c r="BX254" s="1">
        <f t="shared" si="88"/>
        <v>5</v>
      </c>
      <c r="BY254" s="1">
        <f t="shared" si="89"/>
        <v>6</v>
      </c>
      <c r="BZ254" s="1" t="str">
        <f t="shared" si="90"/>
        <v>A</v>
      </c>
      <c r="CA254" s="1" t="str">
        <f t="shared" si="91"/>
        <v>aAAaa</v>
      </c>
      <c r="CB254" s="1" t="str">
        <f t="shared" si="92"/>
        <v>1</v>
      </c>
      <c r="CC254" s="1" t="str">
        <f t="shared" si="93"/>
        <v>01100</v>
      </c>
      <c r="CD254" s="1">
        <f t="shared" si="94"/>
        <v>1</v>
      </c>
      <c r="CE254" s="1">
        <f t="shared" si="95"/>
        <v>5</v>
      </c>
      <c r="CF254" s="12">
        <f t="shared" si="96"/>
        <v>1.0000000000000001E-5</v>
      </c>
      <c r="CG254" s="12">
        <f t="shared" si="97"/>
        <v>1.0999999999999999E-2</v>
      </c>
      <c r="CH254" s="11">
        <f t="shared" si="98"/>
        <v>506000001.01099998</v>
      </c>
      <c r="CI254" s="1">
        <f t="shared" si="99"/>
        <v>0</v>
      </c>
      <c r="CJ254" s="6" t="s">
        <v>1079</v>
      </c>
      <c r="CK254" s="2">
        <f t="shared" si="110"/>
        <v>1</v>
      </c>
      <c r="CL254" s="2">
        <f t="shared" si="110"/>
        <v>0</v>
      </c>
      <c r="CM254" s="2">
        <f t="shared" si="110"/>
        <v>0</v>
      </c>
      <c r="CN254" s="2">
        <f t="shared" si="110"/>
        <v>0</v>
      </c>
      <c r="CO254" s="2">
        <f t="shared" si="110"/>
        <v>0</v>
      </c>
      <c r="CP254" s="2">
        <f t="shared" si="102"/>
        <v>1</v>
      </c>
      <c r="CQ254" s="2">
        <f t="shared" si="103"/>
        <v>0</v>
      </c>
      <c r="CR254" s="6" t="s">
        <v>1079</v>
      </c>
      <c r="CS254" s="2">
        <f t="shared" si="109"/>
        <v>-1</v>
      </c>
      <c r="CT254" s="2">
        <f t="shared" si="109"/>
        <v>1</v>
      </c>
      <c r="CU254" s="2">
        <f t="shared" si="109"/>
        <v>1</v>
      </c>
      <c r="CV254" s="2">
        <f t="shared" si="109"/>
        <v>-1</v>
      </c>
      <c r="CW254" s="2">
        <f t="shared" si="109"/>
        <v>-1</v>
      </c>
      <c r="CX254" s="2">
        <f t="shared" si="104"/>
        <v>2</v>
      </c>
      <c r="CY254" s="2">
        <f t="shared" si="105"/>
        <v>3</v>
      </c>
      <c r="CZ254" s="2">
        <f t="shared" si="108"/>
        <v>3</v>
      </c>
      <c r="DA254" s="2">
        <f t="shared" si="108"/>
        <v>3</v>
      </c>
      <c r="DB254" s="2">
        <f t="shared" si="106"/>
        <v>6</v>
      </c>
      <c r="DC254" s="1">
        <f>BT254*IF(BO254&lt;Params!$B$1,1,0)</f>
        <v>0</v>
      </c>
      <c r="DD254" s="1">
        <f t="shared" si="107"/>
        <v>0</v>
      </c>
      <c r="DE254" s="11">
        <f t="shared" si="100"/>
        <v>10603000001.011</v>
      </c>
      <c r="DF254" s="11">
        <f t="shared" si="101"/>
        <v>10696000001.011</v>
      </c>
    </row>
    <row r="255" spans="1:110" x14ac:dyDescent="0.45">
      <c r="A255" s="1">
        <v>903</v>
      </c>
      <c r="B255" s="1" t="s">
        <v>935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6" t="s">
        <v>1079</v>
      </c>
      <c r="BN255" s="1" t="s">
        <v>935</v>
      </c>
      <c r="BO255" s="1">
        <v>0</v>
      </c>
      <c r="BP255" s="6" t="s">
        <v>1079</v>
      </c>
      <c r="BQ255" s="1" t="str">
        <f t="shared" si="85"/>
        <v>A + aAAaA</v>
      </c>
      <c r="BR255" s="3">
        <f>SUM($C255:BL255)</f>
        <v>0</v>
      </c>
      <c r="BS255" s="3">
        <f>MAX($C255:BL255)</f>
        <v>0</v>
      </c>
      <c r="BT255" s="1">
        <f>IF(BS255&gt;Params!$B$1,1,0)</f>
        <v>0</v>
      </c>
      <c r="BU255" s="6" t="s">
        <v>1079</v>
      </c>
      <c r="BV255" s="1">
        <f t="shared" si="86"/>
        <v>9</v>
      </c>
      <c r="BW255" s="1">
        <f t="shared" si="87"/>
        <v>3</v>
      </c>
      <c r="BX255" s="1">
        <f t="shared" si="88"/>
        <v>5</v>
      </c>
      <c r="BY255" s="1">
        <f t="shared" si="89"/>
        <v>6</v>
      </c>
      <c r="BZ255" s="1" t="str">
        <f t="shared" si="90"/>
        <v>A</v>
      </c>
      <c r="CA255" s="1" t="str">
        <f t="shared" si="91"/>
        <v>aAAaA</v>
      </c>
      <c r="CB255" s="1" t="str">
        <f t="shared" si="92"/>
        <v>1</v>
      </c>
      <c r="CC255" s="1" t="str">
        <f t="shared" si="93"/>
        <v>01101</v>
      </c>
      <c r="CD255" s="1">
        <f t="shared" si="94"/>
        <v>1</v>
      </c>
      <c r="CE255" s="1">
        <f t="shared" si="95"/>
        <v>5</v>
      </c>
      <c r="CF255" s="12">
        <f t="shared" si="96"/>
        <v>1.0000000000000001E-5</v>
      </c>
      <c r="CG255" s="12">
        <f t="shared" si="97"/>
        <v>1.1010000000000001E-2</v>
      </c>
      <c r="CH255" s="11">
        <f t="shared" si="98"/>
        <v>506000001.01100999</v>
      </c>
      <c r="CI255" s="1">
        <f t="shared" si="99"/>
        <v>0</v>
      </c>
      <c r="CJ255" s="6" t="s">
        <v>1079</v>
      </c>
      <c r="CK255" s="2">
        <f t="shared" si="110"/>
        <v>1</v>
      </c>
      <c r="CL255" s="2">
        <f t="shared" si="110"/>
        <v>0</v>
      </c>
      <c r="CM255" s="2">
        <f t="shared" si="110"/>
        <v>0</v>
      </c>
      <c r="CN255" s="2">
        <f t="shared" si="110"/>
        <v>0</v>
      </c>
      <c r="CO255" s="2">
        <f t="shared" si="110"/>
        <v>0</v>
      </c>
      <c r="CP255" s="2">
        <f t="shared" si="102"/>
        <v>1</v>
      </c>
      <c r="CQ255" s="2">
        <f t="shared" si="103"/>
        <v>0</v>
      </c>
      <c r="CR255" s="6" t="s">
        <v>1079</v>
      </c>
      <c r="CS255" s="2">
        <f t="shared" si="109"/>
        <v>-1</v>
      </c>
      <c r="CT255" s="2">
        <f t="shared" si="109"/>
        <v>1</v>
      </c>
      <c r="CU255" s="2">
        <f t="shared" si="109"/>
        <v>1</v>
      </c>
      <c r="CV255" s="2">
        <f t="shared" si="109"/>
        <v>-1</v>
      </c>
      <c r="CW255" s="2">
        <f t="shared" si="109"/>
        <v>1</v>
      </c>
      <c r="CX255" s="2">
        <f t="shared" si="104"/>
        <v>3</v>
      </c>
      <c r="CY255" s="2">
        <f t="shared" si="105"/>
        <v>2</v>
      </c>
      <c r="CZ255" s="2">
        <f t="shared" si="108"/>
        <v>4</v>
      </c>
      <c r="DA255" s="2">
        <f t="shared" si="108"/>
        <v>2</v>
      </c>
      <c r="DB255" s="2">
        <f t="shared" si="106"/>
        <v>6</v>
      </c>
      <c r="DC255" s="1">
        <f>BT255*IF(BO255&lt;Params!$B$1,1,0)</f>
        <v>0</v>
      </c>
      <c r="DD255" s="1">
        <f t="shared" si="107"/>
        <v>0</v>
      </c>
      <c r="DE255" s="11">
        <f t="shared" si="100"/>
        <v>10602000001.011009</v>
      </c>
      <c r="DF255" s="11">
        <f t="shared" si="101"/>
        <v>10697000001.011009</v>
      </c>
    </row>
    <row r="256" spans="1:110" x14ac:dyDescent="0.45">
      <c r="A256" s="1">
        <v>932</v>
      </c>
      <c r="B256" s="1" t="s">
        <v>964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6" t="s">
        <v>1079</v>
      </c>
      <c r="BN256" s="1" t="s">
        <v>964</v>
      </c>
      <c r="BO256" s="1">
        <v>0</v>
      </c>
      <c r="BP256" s="6" t="s">
        <v>1079</v>
      </c>
      <c r="BQ256" s="1" t="str">
        <f t="shared" si="85"/>
        <v>A + aAAAa</v>
      </c>
      <c r="BR256" s="3">
        <f>SUM($C256:BL256)</f>
        <v>0</v>
      </c>
      <c r="BS256" s="3">
        <f>MAX($C256:BL256)</f>
        <v>0</v>
      </c>
      <c r="BT256" s="1">
        <f>IF(BS256&gt;Params!$B$1,1,0)</f>
        <v>0</v>
      </c>
      <c r="BU256" s="6" t="s">
        <v>1079</v>
      </c>
      <c r="BV256" s="1">
        <f t="shared" si="86"/>
        <v>9</v>
      </c>
      <c r="BW256" s="1">
        <f t="shared" si="87"/>
        <v>3</v>
      </c>
      <c r="BX256" s="1">
        <f t="shared" si="88"/>
        <v>5</v>
      </c>
      <c r="BY256" s="1">
        <f t="shared" si="89"/>
        <v>6</v>
      </c>
      <c r="BZ256" s="1" t="str">
        <f t="shared" si="90"/>
        <v>A</v>
      </c>
      <c r="CA256" s="1" t="str">
        <f t="shared" si="91"/>
        <v>aAAAa</v>
      </c>
      <c r="CB256" s="1" t="str">
        <f t="shared" si="92"/>
        <v>1</v>
      </c>
      <c r="CC256" s="1" t="str">
        <f t="shared" si="93"/>
        <v>01110</v>
      </c>
      <c r="CD256" s="1">
        <f t="shared" si="94"/>
        <v>1</v>
      </c>
      <c r="CE256" s="1">
        <f t="shared" si="95"/>
        <v>5</v>
      </c>
      <c r="CF256" s="12">
        <f t="shared" si="96"/>
        <v>1.0000000000000001E-5</v>
      </c>
      <c r="CG256" s="12">
        <f t="shared" si="97"/>
        <v>1.11E-2</v>
      </c>
      <c r="CH256" s="11">
        <f t="shared" si="98"/>
        <v>506000001.01109999</v>
      </c>
      <c r="CI256" s="1">
        <f t="shared" si="99"/>
        <v>0</v>
      </c>
      <c r="CJ256" s="6" t="s">
        <v>1079</v>
      </c>
      <c r="CK256" s="2">
        <f t="shared" si="110"/>
        <v>1</v>
      </c>
      <c r="CL256" s="2">
        <f t="shared" si="110"/>
        <v>0</v>
      </c>
      <c r="CM256" s="2">
        <f t="shared" si="110"/>
        <v>0</v>
      </c>
      <c r="CN256" s="2">
        <f t="shared" si="110"/>
        <v>0</v>
      </c>
      <c r="CO256" s="2">
        <f t="shared" si="110"/>
        <v>0</v>
      </c>
      <c r="CP256" s="2">
        <f t="shared" si="102"/>
        <v>1</v>
      </c>
      <c r="CQ256" s="2">
        <f t="shared" si="103"/>
        <v>0</v>
      </c>
      <c r="CR256" s="6" t="s">
        <v>1079</v>
      </c>
      <c r="CS256" s="2">
        <f t="shared" si="109"/>
        <v>-1</v>
      </c>
      <c r="CT256" s="2">
        <f t="shared" si="109"/>
        <v>1</v>
      </c>
      <c r="CU256" s="2">
        <f t="shared" si="109"/>
        <v>1</v>
      </c>
      <c r="CV256" s="2">
        <f t="shared" si="109"/>
        <v>1</v>
      </c>
      <c r="CW256" s="2">
        <f t="shared" si="109"/>
        <v>-1</v>
      </c>
      <c r="CX256" s="2">
        <f t="shared" si="104"/>
        <v>3</v>
      </c>
      <c r="CY256" s="2">
        <f t="shared" si="105"/>
        <v>2</v>
      </c>
      <c r="CZ256" s="2">
        <f t="shared" si="108"/>
        <v>4</v>
      </c>
      <c r="DA256" s="2">
        <f t="shared" si="108"/>
        <v>2</v>
      </c>
      <c r="DB256" s="2">
        <f t="shared" si="106"/>
        <v>6</v>
      </c>
      <c r="DC256" s="1">
        <f>BT256*IF(BO256&lt;Params!$B$1,1,0)</f>
        <v>0</v>
      </c>
      <c r="DD256" s="1">
        <f t="shared" si="107"/>
        <v>0</v>
      </c>
      <c r="DE256" s="11">
        <f t="shared" si="100"/>
        <v>10602000001.011101</v>
      </c>
      <c r="DF256" s="11">
        <f t="shared" si="101"/>
        <v>10697000001.011101</v>
      </c>
    </row>
    <row r="257" spans="1:110" x14ac:dyDescent="0.45">
      <c r="A257" s="1">
        <v>962</v>
      </c>
      <c r="B257" s="1" t="s">
        <v>994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6" t="s">
        <v>1079</v>
      </c>
      <c r="BN257" s="1" t="s">
        <v>994</v>
      </c>
      <c r="BO257" s="1">
        <v>0</v>
      </c>
      <c r="BP257" s="6" t="s">
        <v>1079</v>
      </c>
      <c r="BQ257" s="1" t="str">
        <f t="shared" si="85"/>
        <v>A + aAAAA</v>
      </c>
      <c r="BR257" s="3">
        <f>SUM($C257:BL257)</f>
        <v>0</v>
      </c>
      <c r="BS257" s="3">
        <f>MAX($C257:BL257)</f>
        <v>0</v>
      </c>
      <c r="BT257" s="1">
        <f>IF(BS257&gt;Params!$B$1,1,0)</f>
        <v>0</v>
      </c>
      <c r="BU257" s="6" t="s">
        <v>1079</v>
      </c>
      <c r="BV257" s="1">
        <f t="shared" si="86"/>
        <v>9</v>
      </c>
      <c r="BW257" s="1">
        <f t="shared" si="87"/>
        <v>3</v>
      </c>
      <c r="BX257" s="1">
        <f t="shared" si="88"/>
        <v>5</v>
      </c>
      <c r="BY257" s="1">
        <f t="shared" si="89"/>
        <v>6</v>
      </c>
      <c r="BZ257" s="1" t="str">
        <f t="shared" si="90"/>
        <v>A</v>
      </c>
      <c r="CA257" s="1" t="str">
        <f t="shared" si="91"/>
        <v>aAAAA</v>
      </c>
      <c r="CB257" s="1" t="str">
        <f t="shared" si="92"/>
        <v>1</v>
      </c>
      <c r="CC257" s="1" t="str">
        <f t="shared" si="93"/>
        <v>01111</v>
      </c>
      <c r="CD257" s="1">
        <f t="shared" si="94"/>
        <v>1</v>
      </c>
      <c r="CE257" s="1">
        <f t="shared" si="95"/>
        <v>5</v>
      </c>
      <c r="CF257" s="12">
        <f t="shared" si="96"/>
        <v>1.0000000000000001E-5</v>
      </c>
      <c r="CG257" s="12">
        <f t="shared" si="97"/>
        <v>1.111E-2</v>
      </c>
      <c r="CH257" s="11">
        <f t="shared" si="98"/>
        <v>506000001.01111001</v>
      </c>
      <c r="CI257" s="1">
        <f t="shared" si="99"/>
        <v>0</v>
      </c>
      <c r="CJ257" s="6" t="s">
        <v>1079</v>
      </c>
      <c r="CK257" s="2">
        <f t="shared" si="110"/>
        <v>1</v>
      </c>
      <c r="CL257" s="2">
        <f t="shared" si="110"/>
        <v>0</v>
      </c>
      <c r="CM257" s="2">
        <f t="shared" si="110"/>
        <v>0</v>
      </c>
      <c r="CN257" s="2">
        <f t="shared" si="110"/>
        <v>0</v>
      </c>
      <c r="CO257" s="2">
        <f t="shared" si="110"/>
        <v>0</v>
      </c>
      <c r="CP257" s="2">
        <f t="shared" si="102"/>
        <v>1</v>
      </c>
      <c r="CQ257" s="2">
        <f t="shared" si="103"/>
        <v>0</v>
      </c>
      <c r="CR257" s="6" t="s">
        <v>1079</v>
      </c>
      <c r="CS257" s="2">
        <f t="shared" si="109"/>
        <v>-1</v>
      </c>
      <c r="CT257" s="2">
        <f t="shared" si="109"/>
        <v>1</v>
      </c>
      <c r="CU257" s="2">
        <f t="shared" si="109"/>
        <v>1</v>
      </c>
      <c r="CV257" s="2">
        <f t="shared" si="109"/>
        <v>1</v>
      </c>
      <c r="CW257" s="2">
        <f t="shared" si="109"/>
        <v>1</v>
      </c>
      <c r="CX257" s="2">
        <f t="shared" si="104"/>
        <v>4</v>
      </c>
      <c r="CY257" s="2">
        <f t="shared" si="105"/>
        <v>1</v>
      </c>
      <c r="CZ257" s="2">
        <f t="shared" si="108"/>
        <v>5</v>
      </c>
      <c r="DA257" s="2">
        <f t="shared" si="108"/>
        <v>1</v>
      </c>
      <c r="DB257" s="2">
        <f t="shared" si="106"/>
        <v>6</v>
      </c>
      <c r="DC257" s="1">
        <f>BT257*IF(BO257&lt;Params!$B$1,1,0)</f>
        <v>0</v>
      </c>
      <c r="DD257" s="1">
        <f t="shared" si="107"/>
        <v>0</v>
      </c>
      <c r="DE257" s="11">
        <f t="shared" si="100"/>
        <v>10601000001.01111</v>
      </c>
      <c r="DF257" s="11">
        <f t="shared" si="101"/>
        <v>10698000001.01111</v>
      </c>
    </row>
    <row r="258" spans="1:110" x14ac:dyDescent="0.45">
      <c r="A258" s="1">
        <v>466</v>
      </c>
      <c r="B258" s="1" t="s">
        <v>467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6" t="s">
        <v>1079</v>
      </c>
      <c r="BN258" s="1" t="s">
        <v>467</v>
      </c>
      <c r="BO258" s="1">
        <v>0</v>
      </c>
      <c r="BP258" s="6" t="s">
        <v>1079</v>
      </c>
      <c r="BQ258" s="1" t="str">
        <f t="shared" ref="BQ258:BQ321" si="111">$B258</f>
        <v>A + Aaaaa</v>
      </c>
      <c r="BR258" s="3">
        <f>SUM($C258:BL258)</f>
        <v>0</v>
      </c>
      <c r="BS258" s="3">
        <f>MAX($C258:BL258)</f>
        <v>0</v>
      </c>
      <c r="BT258" s="1">
        <f>IF(BS258&gt;Params!$B$1,1,0)</f>
        <v>0</v>
      </c>
      <c r="BU258" s="6" t="s">
        <v>1079</v>
      </c>
      <c r="BV258" s="1">
        <f t="shared" ref="BV258:BV321" si="112">LEN(BQ258)</f>
        <v>9</v>
      </c>
      <c r="BW258" s="1">
        <f t="shared" ref="BW258:BW321" si="113">FIND("+",BQ258)</f>
        <v>3</v>
      </c>
      <c r="BX258" s="1">
        <f t="shared" ref="BX258:BX321" si="114">MAX(BW258-2,BV258-BW258-1)</f>
        <v>5</v>
      </c>
      <c r="BY258" s="1">
        <f t="shared" ref="BY258:BY321" si="115">BV258-3</f>
        <v>6</v>
      </c>
      <c r="BZ258" s="1" t="str">
        <f t="shared" ref="BZ258:BZ321" si="116">LEFT(BQ258,BW258-2)</f>
        <v>A</v>
      </c>
      <c r="CA258" s="1" t="str">
        <f t="shared" ref="CA258:CA321" si="117">RIGHT(BQ258,BV258-BW258-1)</f>
        <v>Aaaaa</v>
      </c>
      <c r="CB258" s="1" t="str">
        <f t="shared" ref="CB258:CB321" si="118">SUBSTITUTE(SUBSTITUTE(BZ258,"A",1),"a",0)</f>
        <v>1</v>
      </c>
      <c r="CC258" s="1" t="str">
        <f t="shared" ref="CC258:CC321" si="119">SUBSTITUTE(SUBSTITUTE(CA258,"A",1),"a",0)</f>
        <v>10000</v>
      </c>
      <c r="CD258" s="1">
        <f t="shared" ref="CD258:CD321" si="120">LEN(CB258)</f>
        <v>1</v>
      </c>
      <c r="CE258" s="1">
        <f t="shared" ref="CE258:CE321" si="121">LEN(CC258)</f>
        <v>5</v>
      </c>
      <c r="CF258" s="12">
        <f t="shared" ref="CF258:CF321" si="122">VALUE(CB258)/10^5</f>
        <v>1.0000000000000001E-5</v>
      </c>
      <c r="CG258" s="12">
        <f t="shared" ref="CG258:CG321" si="123">VALUE(CC258)/10^5</f>
        <v>0.1</v>
      </c>
      <c r="CH258" s="11">
        <f t="shared" ref="CH258:CH321" si="124">BX258*10^8+BY258*10^6+CF258*10^5+CG258</f>
        <v>506000001.10000002</v>
      </c>
      <c r="CI258" s="1">
        <f t="shared" ref="CI258:CI321" si="125">BT258*IF(BO258=0,1,0)</f>
        <v>0</v>
      </c>
      <c r="CJ258" s="6" t="s">
        <v>1079</v>
      </c>
      <c r="CK258" s="2">
        <f t="shared" si="110"/>
        <v>1</v>
      </c>
      <c r="CL258" s="2">
        <f t="shared" si="110"/>
        <v>0</v>
      </c>
      <c r="CM258" s="2">
        <f t="shared" si="110"/>
        <v>0</v>
      </c>
      <c r="CN258" s="2">
        <f t="shared" si="110"/>
        <v>0</v>
      </c>
      <c r="CO258" s="2">
        <f t="shared" si="110"/>
        <v>0</v>
      </c>
      <c r="CP258" s="2">
        <f t="shared" si="102"/>
        <v>1</v>
      </c>
      <c r="CQ258" s="2">
        <f t="shared" si="103"/>
        <v>0</v>
      </c>
      <c r="CR258" s="6" t="s">
        <v>1079</v>
      </c>
      <c r="CS258" s="2">
        <f t="shared" si="109"/>
        <v>1</v>
      </c>
      <c r="CT258" s="2">
        <f t="shared" si="109"/>
        <v>-1</v>
      </c>
      <c r="CU258" s="2">
        <f t="shared" si="109"/>
        <v>-1</v>
      </c>
      <c r="CV258" s="2">
        <f t="shared" si="109"/>
        <v>-1</v>
      </c>
      <c r="CW258" s="2">
        <f t="shared" si="109"/>
        <v>-1</v>
      </c>
      <c r="CX258" s="2">
        <f t="shared" si="104"/>
        <v>1</v>
      </c>
      <c r="CY258" s="2">
        <f t="shared" si="105"/>
        <v>4</v>
      </c>
      <c r="CZ258" s="2">
        <f t="shared" si="108"/>
        <v>2</v>
      </c>
      <c r="DA258" s="2">
        <f t="shared" si="108"/>
        <v>4</v>
      </c>
      <c r="DB258" s="2">
        <f t="shared" si="106"/>
        <v>6</v>
      </c>
      <c r="DC258" s="1">
        <f>BT258*IF(BO258&lt;Params!$B$1,1,0)</f>
        <v>0</v>
      </c>
      <c r="DD258" s="1">
        <f t="shared" si="107"/>
        <v>0</v>
      </c>
      <c r="DE258" s="11">
        <f t="shared" ref="DE258:DE321" si="126">BX258*2*10^9+BY258*10^8+CQ258*10^7+CY258*10^6+CF258*10^5+CG258</f>
        <v>10604000001.1</v>
      </c>
      <c r="DF258" s="11">
        <f t="shared" ref="DF258:DF321" si="127">BX258*2*10^9+BY258*10^8+(9-CQ258)*10^7+(9-CY258)*10^6+CF258*10^5+CG258</f>
        <v>10695000001.1</v>
      </c>
    </row>
    <row r="259" spans="1:110" x14ac:dyDescent="0.45">
      <c r="A259" s="1">
        <v>436</v>
      </c>
      <c r="B259" s="1" t="s">
        <v>437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6" t="s">
        <v>1079</v>
      </c>
      <c r="BN259" s="1" t="s">
        <v>437</v>
      </c>
      <c r="BO259" s="1">
        <v>0</v>
      </c>
      <c r="BP259" s="6" t="s">
        <v>1079</v>
      </c>
      <c r="BQ259" s="1" t="str">
        <f t="shared" si="111"/>
        <v>A + AaaaA</v>
      </c>
      <c r="BR259" s="3">
        <f>SUM($C259:BL259)</f>
        <v>0</v>
      </c>
      <c r="BS259" s="3">
        <f>MAX($C259:BL259)</f>
        <v>0</v>
      </c>
      <c r="BT259" s="1">
        <f>IF(BS259&gt;Params!$B$1,1,0)</f>
        <v>0</v>
      </c>
      <c r="BU259" s="6" t="s">
        <v>1079</v>
      </c>
      <c r="BV259" s="1">
        <f t="shared" si="112"/>
        <v>9</v>
      </c>
      <c r="BW259" s="1">
        <f t="shared" si="113"/>
        <v>3</v>
      </c>
      <c r="BX259" s="1">
        <f t="shared" si="114"/>
        <v>5</v>
      </c>
      <c r="BY259" s="1">
        <f t="shared" si="115"/>
        <v>6</v>
      </c>
      <c r="BZ259" s="1" t="str">
        <f t="shared" si="116"/>
        <v>A</v>
      </c>
      <c r="CA259" s="1" t="str">
        <f t="shared" si="117"/>
        <v>AaaaA</v>
      </c>
      <c r="CB259" s="1" t="str">
        <f t="shared" si="118"/>
        <v>1</v>
      </c>
      <c r="CC259" s="1" t="str">
        <f t="shared" si="119"/>
        <v>10001</v>
      </c>
      <c r="CD259" s="1">
        <f t="shared" si="120"/>
        <v>1</v>
      </c>
      <c r="CE259" s="1">
        <f t="shared" si="121"/>
        <v>5</v>
      </c>
      <c r="CF259" s="12">
        <f t="shared" si="122"/>
        <v>1.0000000000000001E-5</v>
      </c>
      <c r="CG259" s="12">
        <f t="shared" si="123"/>
        <v>0.10001</v>
      </c>
      <c r="CH259" s="11">
        <f t="shared" si="124"/>
        <v>506000001.10000998</v>
      </c>
      <c r="CI259" s="1">
        <f t="shared" si="125"/>
        <v>0</v>
      </c>
      <c r="CJ259" s="6" t="s">
        <v>1079</v>
      </c>
      <c r="CK259" s="2">
        <f t="shared" si="110"/>
        <v>1</v>
      </c>
      <c r="CL259" s="2">
        <f t="shared" si="110"/>
        <v>0</v>
      </c>
      <c r="CM259" s="2">
        <f t="shared" si="110"/>
        <v>0</v>
      </c>
      <c r="CN259" s="2">
        <f t="shared" si="110"/>
        <v>0</v>
      </c>
      <c r="CO259" s="2">
        <f t="shared" si="110"/>
        <v>0</v>
      </c>
      <c r="CP259" s="2">
        <f t="shared" ref="CP259:CP322" si="128">COUNTIF(CK259:CO259,1)</f>
        <v>1</v>
      </c>
      <c r="CQ259" s="2">
        <f t="shared" ref="CQ259:CQ322" si="129">COUNTIF(CK259:CO259,-1)</f>
        <v>0</v>
      </c>
      <c r="CR259" s="6" t="s">
        <v>1079</v>
      </c>
      <c r="CS259" s="2">
        <f t="shared" si="109"/>
        <v>1</v>
      </c>
      <c r="CT259" s="2">
        <f t="shared" si="109"/>
        <v>-1</v>
      </c>
      <c r="CU259" s="2">
        <f t="shared" si="109"/>
        <v>-1</v>
      </c>
      <c r="CV259" s="2">
        <f t="shared" si="109"/>
        <v>-1</v>
      </c>
      <c r="CW259" s="2">
        <f t="shared" si="109"/>
        <v>1</v>
      </c>
      <c r="CX259" s="2">
        <f t="shared" ref="CX259:CX322" si="130">COUNTIF(CS259:CW259,1)</f>
        <v>2</v>
      </c>
      <c r="CY259" s="2">
        <f t="shared" ref="CY259:CY322" si="131">COUNTIF(CS259:CW259,-1)</f>
        <v>3</v>
      </c>
      <c r="CZ259" s="2">
        <f t="shared" si="108"/>
        <v>3</v>
      </c>
      <c r="DA259" s="2">
        <f t="shared" si="108"/>
        <v>3</v>
      </c>
      <c r="DB259" s="2">
        <f t="shared" ref="DB259:DB322" si="132">CZ259+DA259</f>
        <v>6</v>
      </c>
      <c r="DC259" s="1">
        <f>BT259*IF(BO259&lt;Params!$B$1,1,0)</f>
        <v>0</v>
      </c>
      <c r="DD259" s="1">
        <f t="shared" ref="DD259:DD322" si="133">+BT259</f>
        <v>0</v>
      </c>
      <c r="DE259" s="11">
        <f t="shared" si="126"/>
        <v>10603000001.10001</v>
      </c>
      <c r="DF259" s="11">
        <f t="shared" si="127"/>
        <v>10696000001.10001</v>
      </c>
    </row>
    <row r="260" spans="1:110" x14ac:dyDescent="0.45">
      <c r="A260" s="1">
        <v>407</v>
      </c>
      <c r="B260" s="1" t="s">
        <v>408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6" t="s">
        <v>1079</v>
      </c>
      <c r="BN260" s="1" t="s">
        <v>408</v>
      </c>
      <c r="BO260" s="1">
        <v>0</v>
      </c>
      <c r="BP260" s="6" t="s">
        <v>1079</v>
      </c>
      <c r="BQ260" s="1" t="str">
        <f t="shared" si="111"/>
        <v>A + AaaAa</v>
      </c>
      <c r="BR260" s="3">
        <f>SUM($C260:BL260)</f>
        <v>0</v>
      </c>
      <c r="BS260" s="3">
        <f>MAX($C260:BL260)</f>
        <v>0</v>
      </c>
      <c r="BT260" s="1">
        <f>IF(BS260&gt;Params!$B$1,1,0)</f>
        <v>0</v>
      </c>
      <c r="BU260" s="6" t="s">
        <v>1079</v>
      </c>
      <c r="BV260" s="1">
        <f t="shared" si="112"/>
        <v>9</v>
      </c>
      <c r="BW260" s="1">
        <f t="shared" si="113"/>
        <v>3</v>
      </c>
      <c r="BX260" s="1">
        <f t="shared" si="114"/>
        <v>5</v>
      </c>
      <c r="BY260" s="1">
        <f t="shared" si="115"/>
        <v>6</v>
      </c>
      <c r="BZ260" s="1" t="str">
        <f t="shared" si="116"/>
        <v>A</v>
      </c>
      <c r="CA260" s="1" t="str">
        <f t="shared" si="117"/>
        <v>AaaAa</v>
      </c>
      <c r="CB260" s="1" t="str">
        <f t="shared" si="118"/>
        <v>1</v>
      </c>
      <c r="CC260" s="1" t="str">
        <f t="shared" si="119"/>
        <v>10010</v>
      </c>
      <c r="CD260" s="1">
        <f t="shared" si="120"/>
        <v>1</v>
      </c>
      <c r="CE260" s="1">
        <f t="shared" si="121"/>
        <v>5</v>
      </c>
      <c r="CF260" s="12">
        <f t="shared" si="122"/>
        <v>1.0000000000000001E-5</v>
      </c>
      <c r="CG260" s="12">
        <f t="shared" si="123"/>
        <v>0.10009999999999999</v>
      </c>
      <c r="CH260" s="11">
        <f t="shared" si="124"/>
        <v>506000001.10009998</v>
      </c>
      <c r="CI260" s="1">
        <f t="shared" si="125"/>
        <v>0</v>
      </c>
      <c r="CJ260" s="6" t="s">
        <v>1079</v>
      </c>
      <c r="CK260" s="2">
        <f t="shared" si="110"/>
        <v>1</v>
      </c>
      <c r="CL260" s="2">
        <f t="shared" si="110"/>
        <v>0</v>
      </c>
      <c r="CM260" s="2">
        <f t="shared" si="110"/>
        <v>0</v>
      </c>
      <c r="CN260" s="2">
        <f t="shared" si="110"/>
        <v>0</v>
      </c>
      <c r="CO260" s="2">
        <f t="shared" si="110"/>
        <v>0</v>
      </c>
      <c r="CP260" s="2">
        <f t="shared" si="128"/>
        <v>1</v>
      </c>
      <c r="CQ260" s="2">
        <f t="shared" si="129"/>
        <v>0</v>
      </c>
      <c r="CR260" s="6" t="s">
        <v>1079</v>
      </c>
      <c r="CS260" s="2">
        <f t="shared" si="109"/>
        <v>1</v>
      </c>
      <c r="CT260" s="2">
        <f t="shared" si="109"/>
        <v>-1</v>
      </c>
      <c r="CU260" s="2">
        <f t="shared" si="109"/>
        <v>-1</v>
      </c>
      <c r="CV260" s="2">
        <f t="shared" si="109"/>
        <v>1</v>
      </c>
      <c r="CW260" s="2">
        <f t="shared" si="109"/>
        <v>-1</v>
      </c>
      <c r="CX260" s="2">
        <f t="shared" si="130"/>
        <v>2</v>
      </c>
      <c r="CY260" s="2">
        <f t="shared" si="131"/>
        <v>3</v>
      </c>
      <c r="CZ260" s="2">
        <f t="shared" si="108"/>
        <v>3</v>
      </c>
      <c r="DA260" s="2">
        <f t="shared" si="108"/>
        <v>3</v>
      </c>
      <c r="DB260" s="2">
        <f t="shared" si="132"/>
        <v>6</v>
      </c>
      <c r="DC260" s="1">
        <f>BT260*IF(BO260&lt;Params!$B$1,1,0)</f>
        <v>0</v>
      </c>
      <c r="DD260" s="1">
        <f t="shared" si="133"/>
        <v>0</v>
      </c>
      <c r="DE260" s="11">
        <f t="shared" si="126"/>
        <v>10603000001.1001</v>
      </c>
      <c r="DF260" s="11">
        <f t="shared" si="127"/>
        <v>10696000001.1001</v>
      </c>
    </row>
    <row r="261" spans="1:110" x14ac:dyDescent="0.45">
      <c r="A261" s="1">
        <v>379</v>
      </c>
      <c r="B261" s="1" t="s">
        <v>380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6" t="s">
        <v>1079</v>
      </c>
      <c r="BN261" s="1" t="s">
        <v>380</v>
      </c>
      <c r="BO261" s="1">
        <v>0</v>
      </c>
      <c r="BP261" s="6" t="s">
        <v>1079</v>
      </c>
      <c r="BQ261" s="1" t="str">
        <f t="shared" si="111"/>
        <v>A + AaaAA</v>
      </c>
      <c r="BR261" s="3">
        <f>SUM($C261:BL261)</f>
        <v>0</v>
      </c>
      <c r="BS261" s="3">
        <f>MAX($C261:BL261)</f>
        <v>0</v>
      </c>
      <c r="BT261" s="1">
        <f>IF(BS261&gt;Params!$B$1,1,0)</f>
        <v>0</v>
      </c>
      <c r="BU261" s="6" t="s">
        <v>1079</v>
      </c>
      <c r="BV261" s="1">
        <f t="shared" si="112"/>
        <v>9</v>
      </c>
      <c r="BW261" s="1">
        <f t="shared" si="113"/>
        <v>3</v>
      </c>
      <c r="BX261" s="1">
        <f t="shared" si="114"/>
        <v>5</v>
      </c>
      <c r="BY261" s="1">
        <f t="shared" si="115"/>
        <v>6</v>
      </c>
      <c r="BZ261" s="1" t="str">
        <f t="shared" si="116"/>
        <v>A</v>
      </c>
      <c r="CA261" s="1" t="str">
        <f t="shared" si="117"/>
        <v>AaaAA</v>
      </c>
      <c r="CB261" s="1" t="str">
        <f t="shared" si="118"/>
        <v>1</v>
      </c>
      <c r="CC261" s="1" t="str">
        <f t="shared" si="119"/>
        <v>10011</v>
      </c>
      <c r="CD261" s="1">
        <f t="shared" si="120"/>
        <v>1</v>
      </c>
      <c r="CE261" s="1">
        <f t="shared" si="121"/>
        <v>5</v>
      </c>
      <c r="CF261" s="12">
        <f t="shared" si="122"/>
        <v>1.0000000000000001E-5</v>
      </c>
      <c r="CG261" s="12">
        <f t="shared" si="123"/>
        <v>0.10011</v>
      </c>
      <c r="CH261" s="11">
        <f t="shared" si="124"/>
        <v>506000001.10010999</v>
      </c>
      <c r="CI261" s="1">
        <f t="shared" si="125"/>
        <v>0</v>
      </c>
      <c r="CJ261" s="6" t="s">
        <v>1079</v>
      </c>
      <c r="CK261" s="2">
        <f t="shared" si="110"/>
        <v>1</v>
      </c>
      <c r="CL261" s="2">
        <f t="shared" si="110"/>
        <v>0</v>
      </c>
      <c r="CM261" s="2">
        <f t="shared" si="110"/>
        <v>0</v>
      </c>
      <c r="CN261" s="2">
        <f t="shared" si="110"/>
        <v>0</v>
      </c>
      <c r="CO261" s="2">
        <f t="shared" si="110"/>
        <v>0</v>
      </c>
      <c r="CP261" s="2">
        <f t="shared" si="128"/>
        <v>1</v>
      </c>
      <c r="CQ261" s="2">
        <f t="shared" si="129"/>
        <v>0</v>
      </c>
      <c r="CR261" s="6" t="s">
        <v>1079</v>
      </c>
      <c r="CS261" s="2">
        <f t="shared" si="109"/>
        <v>1</v>
      </c>
      <c r="CT261" s="2">
        <f t="shared" si="109"/>
        <v>-1</v>
      </c>
      <c r="CU261" s="2">
        <f t="shared" si="109"/>
        <v>-1</v>
      </c>
      <c r="CV261" s="2">
        <f t="shared" si="109"/>
        <v>1</v>
      </c>
      <c r="CW261" s="2">
        <f t="shared" si="109"/>
        <v>1</v>
      </c>
      <c r="CX261" s="2">
        <f t="shared" si="130"/>
        <v>3</v>
      </c>
      <c r="CY261" s="2">
        <f t="shared" si="131"/>
        <v>2</v>
      </c>
      <c r="CZ261" s="2">
        <f t="shared" si="108"/>
        <v>4</v>
      </c>
      <c r="DA261" s="2">
        <f t="shared" si="108"/>
        <v>2</v>
      </c>
      <c r="DB261" s="2">
        <f t="shared" si="132"/>
        <v>6</v>
      </c>
      <c r="DC261" s="1">
        <f>BT261*IF(BO261&lt;Params!$B$1,1,0)</f>
        <v>0</v>
      </c>
      <c r="DD261" s="1">
        <f t="shared" si="133"/>
        <v>0</v>
      </c>
      <c r="DE261" s="11">
        <f t="shared" si="126"/>
        <v>10602000001.100109</v>
      </c>
      <c r="DF261" s="11">
        <f t="shared" si="127"/>
        <v>10697000001.100109</v>
      </c>
    </row>
    <row r="262" spans="1:110" x14ac:dyDescent="0.45">
      <c r="A262" s="1">
        <v>352</v>
      </c>
      <c r="B262" s="1" t="s">
        <v>353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6" t="s">
        <v>1079</v>
      </c>
      <c r="BN262" s="1" t="s">
        <v>353</v>
      </c>
      <c r="BO262" s="1">
        <v>0</v>
      </c>
      <c r="BP262" s="6" t="s">
        <v>1079</v>
      </c>
      <c r="BQ262" s="1" t="str">
        <f t="shared" si="111"/>
        <v>A + AaAaa</v>
      </c>
      <c r="BR262" s="3">
        <f>SUM($C262:BL262)</f>
        <v>0</v>
      </c>
      <c r="BS262" s="3">
        <f>MAX($C262:BL262)</f>
        <v>0</v>
      </c>
      <c r="BT262" s="1">
        <f>IF(BS262&gt;Params!$B$1,1,0)</f>
        <v>0</v>
      </c>
      <c r="BU262" s="6" t="s">
        <v>1079</v>
      </c>
      <c r="BV262" s="1">
        <f t="shared" si="112"/>
        <v>9</v>
      </c>
      <c r="BW262" s="1">
        <f t="shared" si="113"/>
        <v>3</v>
      </c>
      <c r="BX262" s="1">
        <f t="shared" si="114"/>
        <v>5</v>
      </c>
      <c r="BY262" s="1">
        <f t="shared" si="115"/>
        <v>6</v>
      </c>
      <c r="BZ262" s="1" t="str">
        <f t="shared" si="116"/>
        <v>A</v>
      </c>
      <c r="CA262" s="1" t="str">
        <f t="shared" si="117"/>
        <v>AaAaa</v>
      </c>
      <c r="CB262" s="1" t="str">
        <f t="shared" si="118"/>
        <v>1</v>
      </c>
      <c r="CC262" s="1" t="str">
        <f t="shared" si="119"/>
        <v>10100</v>
      </c>
      <c r="CD262" s="1">
        <f t="shared" si="120"/>
        <v>1</v>
      </c>
      <c r="CE262" s="1">
        <f t="shared" si="121"/>
        <v>5</v>
      </c>
      <c r="CF262" s="12">
        <f t="shared" si="122"/>
        <v>1.0000000000000001E-5</v>
      </c>
      <c r="CG262" s="12">
        <f t="shared" si="123"/>
        <v>0.10100000000000001</v>
      </c>
      <c r="CH262" s="11">
        <f t="shared" si="124"/>
        <v>506000001.10100001</v>
      </c>
      <c r="CI262" s="1">
        <f t="shared" si="125"/>
        <v>0</v>
      </c>
      <c r="CJ262" s="6" t="s">
        <v>1079</v>
      </c>
      <c r="CK262" s="2">
        <f t="shared" si="110"/>
        <v>1</v>
      </c>
      <c r="CL262" s="2">
        <f t="shared" si="110"/>
        <v>0</v>
      </c>
      <c r="CM262" s="2">
        <f t="shared" si="110"/>
        <v>0</v>
      </c>
      <c r="CN262" s="2">
        <f t="shared" si="110"/>
        <v>0</v>
      </c>
      <c r="CO262" s="2">
        <f t="shared" si="110"/>
        <v>0</v>
      </c>
      <c r="CP262" s="2">
        <f t="shared" si="128"/>
        <v>1</v>
      </c>
      <c r="CQ262" s="2">
        <f t="shared" si="129"/>
        <v>0</v>
      </c>
      <c r="CR262" s="6" t="s">
        <v>1079</v>
      </c>
      <c r="CS262" s="2">
        <f t="shared" si="109"/>
        <v>1</v>
      </c>
      <c r="CT262" s="2">
        <f t="shared" si="109"/>
        <v>-1</v>
      </c>
      <c r="CU262" s="2">
        <f t="shared" si="109"/>
        <v>1</v>
      </c>
      <c r="CV262" s="2">
        <f t="shared" si="109"/>
        <v>-1</v>
      </c>
      <c r="CW262" s="2">
        <f t="shared" si="109"/>
        <v>-1</v>
      </c>
      <c r="CX262" s="2">
        <f t="shared" si="130"/>
        <v>2</v>
      </c>
      <c r="CY262" s="2">
        <f t="shared" si="131"/>
        <v>3</v>
      </c>
      <c r="CZ262" s="2">
        <f t="shared" si="108"/>
        <v>3</v>
      </c>
      <c r="DA262" s="2">
        <f t="shared" si="108"/>
        <v>3</v>
      </c>
      <c r="DB262" s="2">
        <f t="shared" si="132"/>
        <v>6</v>
      </c>
      <c r="DC262" s="1">
        <f>BT262*IF(BO262&lt;Params!$B$1,1,0)</f>
        <v>0</v>
      </c>
      <c r="DD262" s="1">
        <f t="shared" si="133"/>
        <v>0</v>
      </c>
      <c r="DE262" s="11">
        <f t="shared" si="126"/>
        <v>10603000001.101</v>
      </c>
      <c r="DF262" s="11">
        <f t="shared" si="127"/>
        <v>10696000001.101</v>
      </c>
    </row>
    <row r="263" spans="1:110" x14ac:dyDescent="0.45">
      <c r="A263" s="1">
        <v>326</v>
      </c>
      <c r="B263" s="1" t="s">
        <v>327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6" t="s">
        <v>1079</v>
      </c>
      <c r="BN263" s="1" t="s">
        <v>327</v>
      </c>
      <c r="BO263" s="1">
        <v>0</v>
      </c>
      <c r="BP263" s="6" t="s">
        <v>1079</v>
      </c>
      <c r="BQ263" s="1" t="str">
        <f t="shared" si="111"/>
        <v>A + AaAaA</v>
      </c>
      <c r="BR263" s="3">
        <f>SUM($C263:BL263)</f>
        <v>0</v>
      </c>
      <c r="BS263" s="3">
        <f>MAX($C263:BL263)</f>
        <v>0</v>
      </c>
      <c r="BT263" s="1">
        <f>IF(BS263&gt;Params!$B$1,1,0)</f>
        <v>0</v>
      </c>
      <c r="BU263" s="6" t="s">
        <v>1079</v>
      </c>
      <c r="BV263" s="1">
        <f t="shared" si="112"/>
        <v>9</v>
      </c>
      <c r="BW263" s="1">
        <f t="shared" si="113"/>
        <v>3</v>
      </c>
      <c r="BX263" s="1">
        <f t="shared" si="114"/>
        <v>5</v>
      </c>
      <c r="BY263" s="1">
        <f t="shared" si="115"/>
        <v>6</v>
      </c>
      <c r="BZ263" s="1" t="str">
        <f t="shared" si="116"/>
        <v>A</v>
      </c>
      <c r="CA263" s="1" t="str">
        <f t="shared" si="117"/>
        <v>AaAaA</v>
      </c>
      <c r="CB263" s="1" t="str">
        <f t="shared" si="118"/>
        <v>1</v>
      </c>
      <c r="CC263" s="1" t="str">
        <f t="shared" si="119"/>
        <v>10101</v>
      </c>
      <c r="CD263" s="1">
        <f t="shared" si="120"/>
        <v>1</v>
      </c>
      <c r="CE263" s="1">
        <f t="shared" si="121"/>
        <v>5</v>
      </c>
      <c r="CF263" s="12">
        <f t="shared" si="122"/>
        <v>1.0000000000000001E-5</v>
      </c>
      <c r="CG263" s="12">
        <f t="shared" si="123"/>
        <v>0.10101</v>
      </c>
      <c r="CH263" s="11">
        <f t="shared" si="124"/>
        <v>506000001.10101002</v>
      </c>
      <c r="CI263" s="1">
        <f t="shared" si="125"/>
        <v>0</v>
      </c>
      <c r="CJ263" s="6" t="s">
        <v>1079</v>
      </c>
      <c r="CK263" s="2">
        <f t="shared" si="110"/>
        <v>1</v>
      </c>
      <c r="CL263" s="2">
        <f t="shared" si="110"/>
        <v>0</v>
      </c>
      <c r="CM263" s="2">
        <f t="shared" si="110"/>
        <v>0</v>
      </c>
      <c r="CN263" s="2">
        <f t="shared" si="110"/>
        <v>0</v>
      </c>
      <c r="CO263" s="2">
        <f t="shared" si="110"/>
        <v>0</v>
      </c>
      <c r="CP263" s="2">
        <f t="shared" si="128"/>
        <v>1</v>
      </c>
      <c r="CQ263" s="2">
        <f t="shared" si="129"/>
        <v>0</v>
      </c>
      <c r="CR263" s="6" t="s">
        <v>1079</v>
      </c>
      <c r="CS263" s="2">
        <f t="shared" si="109"/>
        <v>1</v>
      </c>
      <c r="CT263" s="2">
        <f t="shared" si="109"/>
        <v>-1</v>
      </c>
      <c r="CU263" s="2">
        <f t="shared" si="109"/>
        <v>1</v>
      </c>
      <c r="CV263" s="2">
        <f t="shared" si="109"/>
        <v>-1</v>
      </c>
      <c r="CW263" s="2">
        <f t="shared" si="109"/>
        <v>1</v>
      </c>
      <c r="CX263" s="2">
        <f t="shared" si="130"/>
        <v>3</v>
      </c>
      <c r="CY263" s="2">
        <f t="shared" si="131"/>
        <v>2</v>
      </c>
      <c r="CZ263" s="2">
        <f t="shared" si="108"/>
        <v>4</v>
      </c>
      <c r="DA263" s="2">
        <f t="shared" si="108"/>
        <v>2</v>
      </c>
      <c r="DB263" s="2">
        <f t="shared" si="132"/>
        <v>6</v>
      </c>
      <c r="DC263" s="1">
        <f>BT263*IF(BO263&lt;Params!$B$1,1,0)</f>
        <v>0</v>
      </c>
      <c r="DD263" s="1">
        <f t="shared" si="133"/>
        <v>0</v>
      </c>
      <c r="DE263" s="11">
        <f t="shared" si="126"/>
        <v>10602000001.101009</v>
      </c>
      <c r="DF263" s="11">
        <f t="shared" si="127"/>
        <v>10697000001.101009</v>
      </c>
    </row>
    <row r="264" spans="1:110" x14ac:dyDescent="0.45">
      <c r="A264" s="1">
        <v>301</v>
      </c>
      <c r="B264" s="1" t="s">
        <v>302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6" t="s">
        <v>1079</v>
      </c>
      <c r="BN264" s="1" t="s">
        <v>302</v>
      </c>
      <c r="BO264" s="1">
        <v>0</v>
      </c>
      <c r="BP264" s="6" t="s">
        <v>1079</v>
      </c>
      <c r="BQ264" s="1" t="str">
        <f t="shared" si="111"/>
        <v>A + AaAAa</v>
      </c>
      <c r="BR264" s="3">
        <f>SUM($C264:BL264)</f>
        <v>0</v>
      </c>
      <c r="BS264" s="3">
        <f>MAX($C264:BL264)</f>
        <v>0</v>
      </c>
      <c r="BT264" s="1">
        <f>IF(BS264&gt;Params!$B$1,1,0)</f>
        <v>0</v>
      </c>
      <c r="BU264" s="6" t="s">
        <v>1079</v>
      </c>
      <c r="BV264" s="1">
        <f t="shared" si="112"/>
        <v>9</v>
      </c>
      <c r="BW264" s="1">
        <f t="shared" si="113"/>
        <v>3</v>
      </c>
      <c r="BX264" s="1">
        <f t="shared" si="114"/>
        <v>5</v>
      </c>
      <c r="BY264" s="1">
        <f t="shared" si="115"/>
        <v>6</v>
      </c>
      <c r="BZ264" s="1" t="str">
        <f t="shared" si="116"/>
        <v>A</v>
      </c>
      <c r="CA264" s="1" t="str">
        <f t="shared" si="117"/>
        <v>AaAAa</v>
      </c>
      <c r="CB264" s="1" t="str">
        <f t="shared" si="118"/>
        <v>1</v>
      </c>
      <c r="CC264" s="1" t="str">
        <f t="shared" si="119"/>
        <v>10110</v>
      </c>
      <c r="CD264" s="1">
        <f t="shared" si="120"/>
        <v>1</v>
      </c>
      <c r="CE264" s="1">
        <f t="shared" si="121"/>
        <v>5</v>
      </c>
      <c r="CF264" s="12">
        <f t="shared" si="122"/>
        <v>1.0000000000000001E-5</v>
      </c>
      <c r="CG264" s="12">
        <f t="shared" si="123"/>
        <v>0.1011</v>
      </c>
      <c r="CH264" s="11">
        <f t="shared" si="124"/>
        <v>506000001.10110003</v>
      </c>
      <c r="CI264" s="1">
        <f t="shared" si="125"/>
        <v>0</v>
      </c>
      <c r="CJ264" s="6" t="s">
        <v>1079</v>
      </c>
      <c r="CK264" s="2">
        <f t="shared" si="110"/>
        <v>1</v>
      </c>
      <c r="CL264" s="2">
        <f t="shared" si="110"/>
        <v>0</v>
      </c>
      <c r="CM264" s="2">
        <f t="shared" si="110"/>
        <v>0</v>
      </c>
      <c r="CN264" s="2">
        <f t="shared" si="110"/>
        <v>0</v>
      </c>
      <c r="CO264" s="2">
        <f t="shared" si="110"/>
        <v>0</v>
      </c>
      <c r="CP264" s="2">
        <f t="shared" si="128"/>
        <v>1</v>
      </c>
      <c r="CQ264" s="2">
        <f t="shared" si="129"/>
        <v>0</v>
      </c>
      <c r="CR264" s="6" t="s">
        <v>1079</v>
      </c>
      <c r="CS264" s="2">
        <f t="shared" si="109"/>
        <v>1</v>
      </c>
      <c r="CT264" s="2">
        <f t="shared" si="109"/>
        <v>-1</v>
      </c>
      <c r="CU264" s="2">
        <f t="shared" si="109"/>
        <v>1</v>
      </c>
      <c r="CV264" s="2">
        <f t="shared" si="109"/>
        <v>1</v>
      </c>
      <c r="CW264" s="2">
        <f t="shared" si="109"/>
        <v>-1</v>
      </c>
      <c r="CX264" s="2">
        <f t="shared" si="130"/>
        <v>3</v>
      </c>
      <c r="CY264" s="2">
        <f t="shared" si="131"/>
        <v>2</v>
      </c>
      <c r="CZ264" s="2">
        <f t="shared" si="108"/>
        <v>4</v>
      </c>
      <c r="DA264" s="2">
        <f t="shared" si="108"/>
        <v>2</v>
      </c>
      <c r="DB264" s="2">
        <f t="shared" si="132"/>
        <v>6</v>
      </c>
      <c r="DC264" s="1">
        <f>BT264*IF(BO264&lt;Params!$B$1,1,0)</f>
        <v>0</v>
      </c>
      <c r="DD264" s="1">
        <f t="shared" si="133"/>
        <v>0</v>
      </c>
      <c r="DE264" s="11">
        <f t="shared" si="126"/>
        <v>10602000001.101101</v>
      </c>
      <c r="DF264" s="11">
        <f t="shared" si="127"/>
        <v>10697000001.101101</v>
      </c>
    </row>
    <row r="265" spans="1:110" x14ac:dyDescent="0.45">
      <c r="A265" s="1">
        <v>277</v>
      </c>
      <c r="B265" s="1" t="s">
        <v>278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6" t="s">
        <v>1079</v>
      </c>
      <c r="BN265" s="1" t="s">
        <v>278</v>
      </c>
      <c r="BO265" s="1">
        <v>0</v>
      </c>
      <c r="BP265" s="6" t="s">
        <v>1079</v>
      </c>
      <c r="BQ265" s="1" t="str">
        <f t="shared" si="111"/>
        <v>A + AaAAA</v>
      </c>
      <c r="BR265" s="3">
        <f>SUM($C265:BL265)</f>
        <v>0</v>
      </c>
      <c r="BS265" s="3">
        <f>MAX($C265:BL265)</f>
        <v>0</v>
      </c>
      <c r="BT265" s="1">
        <f>IF(BS265&gt;Params!$B$1,1,0)</f>
        <v>0</v>
      </c>
      <c r="BU265" s="6" t="s">
        <v>1079</v>
      </c>
      <c r="BV265" s="1">
        <f t="shared" si="112"/>
        <v>9</v>
      </c>
      <c r="BW265" s="1">
        <f t="shared" si="113"/>
        <v>3</v>
      </c>
      <c r="BX265" s="1">
        <f t="shared" si="114"/>
        <v>5</v>
      </c>
      <c r="BY265" s="1">
        <f t="shared" si="115"/>
        <v>6</v>
      </c>
      <c r="BZ265" s="1" t="str">
        <f t="shared" si="116"/>
        <v>A</v>
      </c>
      <c r="CA265" s="1" t="str">
        <f t="shared" si="117"/>
        <v>AaAAA</v>
      </c>
      <c r="CB265" s="1" t="str">
        <f t="shared" si="118"/>
        <v>1</v>
      </c>
      <c r="CC265" s="1" t="str">
        <f t="shared" si="119"/>
        <v>10111</v>
      </c>
      <c r="CD265" s="1">
        <f t="shared" si="120"/>
        <v>1</v>
      </c>
      <c r="CE265" s="1">
        <f t="shared" si="121"/>
        <v>5</v>
      </c>
      <c r="CF265" s="12">
        <f t="shared" si="122"/>
        <v>1.0000000000000001E-5</v>
      </c>
      <c r="CG265" s="12">
        <f t="shared" si="123"/>
        <v>0.10111000000000001</v>
      </c>
      <c r="CH265" s="11">
        <f t="shared" si="124"/>
        <v>506000001.10110998</v>
      </c>
      <c r="CI265" s="1">
        <f t="shared" si="125"/>
        <v>0</v>
      </c>
      <c r="CJ265" s="6" t="s">
        <v>1079</v>
      </c>
      <c r="CK265" s="2">
        <f t="shared" si="110"/>
        <v>1</v>
      </c>
      <c r="CL265" s="2">
        <f t="shared" si="110"/>
        <v>0</v>
      </c>
      <c r="CM265" s="2">
        <f t="shared" si="110"/>
        <v>0</v>
      </c>
      <c r="CN265" s="2">
        <f t="shared" si="110"/>
        <v>0</v>
      </c>
      <c r="CO265" s="2">
        <f t="shared" si="110"/>
        <v>0</v>
      </c>
      <c r="CP265" s="2">
        <f t="shared" si="128"/>
        <v>1</v>
      </c>
      <c r="CQ265" s="2">
        <f t="shared" si="129"/>
        <v>0</v>
      </c>
      <c r="CR265" s="6" t="s">
        <v>1079</v>
      </c>
      <c r="CS265" s="2">
        <f t="shared" si="109"/>
        <v>1</v>
      </c>
      <c r="CT265" s="2">
        <f t="shared" si="109"/>
        <v>-1</v>
      </c>
      <c r="CU265" s="2">
        <f t="shared" si="109"/>
        <v>1</v>
      </c>
      <c r="CV265" s="2">
        <f t="shared" si="109"/>
        <v>1</v>
      </c>
      <c r="CW265" s="2">
        <f t="shared" si="109"/>
        <v>1</v>
      </c>
      <c r="CX265" s="2">
        <f t="shared" si="130"/>
        <v>4</v>
      </c>
      <c r="CY265" s="2">
        <f t="shared" si="131"/>
        <v>1</v>
      </c>
      <c r="CZ265" s="2">
        <f t="shared" si="108"/>
        <v>5</v>
      </c>
      <c r="DA265" s="2">
        <f t="shared" si="108"/>
        <v>1</v>
      </c>
      <c r="DB265" s="2">
        <f t="shared" si="132"/>
        <v>6</v>
      </c>
      <c r="DC265" s="1">
        <f>BT265*IF(BO265&lt;Params!$B$1,1,0)</f>
        <v>0</v>
      </c>
      <c r="DD265" s="1">
        <f t="shared" si="133"/>
        <v>0</v>
      </c>
      <c r="DE265" s="11">
        <f t="shared" si="126"/>
        <v>10601000001.10111</v>
      </c>
      <c r="DF265" s="11">
        <f t="shared" si="127"/>
        <v>10698000001.10111</v>
      </c>
    </row>
    <row r="266" spans="1:110" x14ac:dyDescent="0.45">
      <c r="A266" s="1">
        <v>254</v>
      </c>
      <c r="B266" s="1" t="s">
        <v>255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6" t="s">
        <v>1079</v>
      </c>
      <c r="BN266" s="1" t="s">
        <v>255</v>
      </c>
      <c r="BO266" s="1">
        <v>0</v>
      </c>
      <c r="BP266" s="6" t="s">
        <v>1079</v>
      </c>
      <c r="BQ266" s="1" t="str">
        <f t="shared" si="111"/>
        <v>A + AAaaa</v>
      </c>
      <c r="BR266" s="3">
        <f>SUM($C266:BL266)</f>
        <v>0</v>
      </c>
      <c r="BS266" s="3">
        <f>MAX($C266:BL266)</f>
        <v>0</v>
      </c>
      <c r="BT266" s="1">
        <f>IF(BS266&gt;Params!$B$1,1,0)</f>
        <v>0</v>
      </c>
      <c r="BU266" s="6" t="s">
        <v>1079</v>
      </c>
      <c r="BV266" s="1">
        <f t="shared" si="112"/>
        <v>9</v>
      </c>
      <c r="BW266" s="1">
        <f t="shared" si="113"/>
        <v>3</v>
      </c>
      <c r="BX266" s="1">
        <f t="shared" si="114"/>
        <v>5</v>
      </c>
      <c r="BY266" s="1">
        <f t="shared" si="115"/>
        <v>6</v>
      </c>
      <c r="BZ266" s="1" t="str">
        <f t="shared" si="116"/>
        <v>A</v>
      </c>
      <c r="CA266" s="1" t="str">
        <f t="shared" si="117"/>
        <v>AAaaa</v>
      </c>
      <c r="CB266" s="1" t="str">
        <f t="shared" si="118"/>
        <v>1</v>
      </c>
      <c r="CC266" s="1" t="str">
        <f t="shared" si="119"/>
        <v>11000</v>
      </c>
      <c r="CD266" s="1">
        <f t="shared" si="120"/>
        <v>1</v>
      </c>
      <c r="CE266" s="1">
        <f t="shared" si="121"/>
        <v>5</v>
      </c>
      <c r="CF266" s="12">
        <f t="shared" si="122"/>
        <v>1.0000000000000001E-5</v>
      </c>
      <c r="CG266" s="12">
        <f t="shared" si="123"/>
        <v>0.11</v>
      </c>
      <c r="CH266" s="11">
        <f t="shared" si="124"/>
        <v>506000001.11000001</v>
      </c>
      <c r="CI266" s="1">
        <f t="shared" si="125"/>
        <v>0</v>
      </c>
      <c r="CJ266" s="6" t="s">
        <v>1079</v>
      </c>
      <c r="CK266" s="2">
        <f t="shared" si="110"/>
        <v>1</v>
      </c>
      <c r="CL266" s="2">
        <f t="shared" si="110"/>
        <v>0</v>
      </c>
      <c r="CM266" s="2">
        <f t="shared" si="110"/>
        <v>0</v>
      </c>
      <c r="CN266" s="2">
        <f t="shared" si="110"/>
        <v>0</v>
      </c>
      <c r="CO266" s="2">
        <f t="shared" si="110"/>
        <v>0</v>
      </c>
      <c r="CP266" s="2">
        <f t="shared" si="128"/>
        <v>1</v>
      </c>
      <c r="CQ266" s="2">
        <f t="shared" si="129"/>
        <v>0</v>
      </c>
      <c r="CR266" s="6" t="s">
        <v>1079</v>
      </c>
      <c r="CS266" s="2">
        <f t="shared" si="109"/>
        <v>1</v>
      </c>
      <c r="CT266" s="2">
        <f t="shared" si="109"/>
        <v>1</v>
      </c>
      <c r="CU266" s="2">
        <f t="shared" si="109"/>
        <v>-1</v>
      </c>
      <c r="CV266" s="2">
        <f t="shared" si="109"/>
        <v>-1</v>
      </c>
      <c r="CW266" s="2">
        <f t="shared" si="109"/>
        <v>-1</v>
      </c>
      <c r="CX266" s="2">
        <f t="shared" si="130"/>
        <v>2</v>
      </c>
      <c r="CY266" s="2">
        <f t="shared" si="131"/>
        <v>3</v>
      </c>
      <c r="CZ266" s="2">
        <f t="shared" si="108"/>
        <v>3</v>
      </c>
      <c r="DA266" s="2">
        <f t="shared" si="108"/>
        <v>3</v>
      </c>
      <c r="DB266" s="2">
        <f t="shared" si="132"/>
        <v>6</v>
      </c>
      <c r="DC266" s="1">
        <f>BT266*IF(BO266&lt;Params!$B$1,1,0)</f>
        <v>0</v>
      </c>
      <c r="DD266" s="1">
        <f t="shared" si="133"/>
        <v>0</v>
      </c>
      <c r="DE266" s="11">
        <f t="shared" si="126"/>
        <v>10603000001.110001</v>
      </c>
      <c r="DF266" s="11">
        <f t="shared" si="127"/>
        <v>10696000001.110001</v>
      </c>
    </row>
    <row r="267" spans="1:110" x14ac:dyDescent="0.45">
      <c r="A267" s="1">
        <v>232</v>
      </c>
      <c r="B267" s="1" t="s">
        <v>233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6" t="s">
        <v>1079</v>
      </c>
      <c r="BN267" s="1" t="s">
        <v>233</v>
      </c>
      <c r="BO267" s="1">
        <v>0</v>
      </c>
      <c r="BP267" s="6" t="s">
        <v>1079</v>
      </c>
      <c r="BQ267" s="1" t="str">
        <f t="shared" si="111"/>
        <v>A + AAaaA</v>
      </c>
      <c r="BR267" s="3">
        <f>SUM($C267:BL267)</f>
        <v>0</v>
      </c>
      <c r="BS267" s="3">
        <f>MAX($C267:BL267)</f>
        <v>0</v>
      </c>
      <c r="BT267" s="1">
        <f>IF(BS267&gt;Params!$B$1,1,0)</f>
        <v>0</v>
      </c>
      <c r="BU267" s="6" t="s">
        <v>1079</v>
      </c>
      <c r="BV267" s="1">
        <f t="shared" si="112"/>
        <v>9</v>
      </c>
      <c r="BW267" s="1">
        <f t="shared" si="113"/>
        <v>3</v>
      </c>
      <c r="BX267" s="1">
        <f t="shared" si="114"/>
        <v>5</v>
      </c>
      <c r="BY267" s="1">
        <f t="shared" si="115"/>
        <v>6</v>
      </c>
      <c r="BZ267" s="1" t="str">
        <f t="shared" si="116"/>
        <v>A</v>
      </c>
      <c r="CA267" s="1" t="str">
        <f t="shared" si="117"/>
        <v>AAaaA</v>
      </c>
      <c r="CB267" s="1" t="str">
        <f t="shared" si="118"/>
        <v>1</v>
      </c>
      <c r="CC267" s="1" t="str">
        <f t="shared" si="119"/>
        <v>11001</v>
      </c>
      <c r="CD267" s="1">
        <f t="shared" si="120"/>
        <v>1</v>
      </c>
      <c r="CE267" s="1">
        <f t="shared" si="121"/>
        <v>5</v>
      </c>
      <c r="CF267" s="12">
        <f t="shared" si="122"/>
        <v>1.0000000000000001E-5</v>
      </c>
      <c r="CG267" s="12">
        <f t="shared" si="123"/>
        <v>0.11001</v>
      </c>
      <c r="CH267" s="11">
        <f t="shared" si="124"/>
        <v>506000001.11001003</v>
      </c>
      <c r="CI267" s="1">
        <f t="shared" si="125"/>
        <v>0</v>
      </c>
      <c r="CJ267" s="6" t="s">
        <v>1079</v>
      </c>
      <c r="CK267" s="2">
        <f t="shared" si="110"/>
        <v>1</v>
      </c>
      <c r="CL267" s="2">
        <f t="shared" si="110"/>
        <v>0</v>
      </c>
      <c r="CM267" s="2">
        <f t="shared" si="110"/>
        <v>0</v>
      </c>
      <c r="CN267" s="2">
        <f t="shared" si="110"/>
        <v>0</v>
      </c>
      <c r="CO267" s="2">
        <f t="shared" si="110"/>
        <v>0</v>
      </c>
      <c r="CP267" s="2">
        <f t="shared" si="128"/>
        <v>1</v>
      </c>
      <c r="CQ267" s="2">
        <f t="shared" si="129"/>
        <v>0</v>
      </c>
      <c r="CR267" s="6" t="s">
        <v>1079</v>
      </c>
      <c r="CS267" s="2">
        <f t="shared" si="109"/>
        <v>1</v>
      </c>
      <c r="CT267" s="2">
        <f t="shared" si="109"/>
        <v>1</v>
      </c>
      <c r="CU267" s="2">
        <f t="shared" si="109"/>
        <v>-1</v>
      </c>
      <c r="CV267" s="2">
        <f t="shared" si="109"/>
        <v>-1</v>
      </c>
      <c r="CW267" s="2">
        <f t="shared" si="109"/>
        <v>1</v>
      </c>
      <c r="CX267" s="2">
        <f t="shared" si="130"/>
        <v>3</v>
      </c>
      <c r="CY267" s="2">
        <f t="shared" si="131"/>
        <v>2</v>
      </c>
      <c r="CZ267" s="2">
        <f t="shared" si="108"/>
        <v>4</v>
      </c>
      <c r="DA267" s="2">
        <f t="shared" si="108"/>
        <v>2</v>
      </c>
      <c r="DB267" s="2">
        <f t="shared" si="132"/>
        <v>6</v>
      </c>
      <c r="DC267" s="1">
        <f>BT267*IF(BO267&lt;Params!$B$1,1,0)</f>
        <v>0</v>
      </c>
      <c r="DD267" s="1">
        <f t="shared" si="133"/>
        <v>0</v>
      </c>
      <c r="DE267" s="11">
        <f t="shared" si="126"/>
        <v>10602000001.11001</v>
      </c>
      <c r="DF267" s="11">
        <f t="shared" si="127"/>
        <v>10697000001.11001</v>
      </c>
    </row>
    <row r="268" spans="1:110" x14ac:dyDescent="0.45">
      <c r="A268" s="1">
        <v>211</v>
      </c>
      <c r="B268" s="1" t="s">
        <v>212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6" t="s">
        <v>1079</v>
      </c>
      <c r="BN268" s="1" t="s">
        <v>212</v>
      </c>
      <c r="BO268" s="1">
        <v>0</v>
      </c>
      <c r="BP268" s="6" t="s">
        <v>1079</v>
      </c>
      <c r="BQ268" s="1" t="str">
        <f t="shared" si="111"/>
        <v>A + AAaAa</v>
      </c>
      <c r="BR268" s="3">
        <f>SUM($C268:BL268)</f>
        <v>0</v>
      </c>
      <c r="BS268" s="3">
        <f>MAX($C268:BL268)</f>
        <v>0</v>
      </c>
      <c r="BT268" s="1">
        <f>IF(BS268&gt;Params!$B$1,1,0)</f>
        <v>0</v>
      </c>
      <c r="BU268" s="6" t="s">
        <v>1079</v>
      </c>
      <c r="BV268" s="1">
        <f t="shared" si="112"/>
        <v>9</v>
      </c>
      <c r="BW268" s="1">
        <f t="shared" si="113"/>
        <v>3</v>
      </c>
      <c r="BX268" s="1">
        <f t="shared" si="114"/>
        <v>5</v>
      </c>
      <c r="BY268" s="1">
        <f t="shared" si="115"/>
        <v>6</v>
      </c>
      <c r="BZ268" s="1" t="str">
        <f t="shared" si="116"/>
        <v>A</v>
      </c>
      <c r="CA268" s="1" t="str">
        <f t="shared" si="117"/>
        <v>AAaAa</v>
      </c>
      <c r="CB268" s="1" t="str">
        <f t="shared" si="118"/>
        <v>1</v>
      </c>
      <c r="CC268" s="1" t="str">
        <f t="shared" si="119"/>
        <v>11010</v>
      </c>
      <c r="CD268" s="1">
        <f t="shared" si="120"/>
        <v>1</v>
      </c>
      <c r="CE268" s="1">
        <f t="shared" si="121"/>
        <v>5</v>
      </c>
      <c r="CF268" s="12">
        <f t="shared" si="122"/>
        <v>1.0000000000000001E-5</v>
      </c>
      <c r="CG268" s="12">
        <f t="shared" si="123"/>
        <v>0.1101</v>
      </c>
      <c r="CH268" s="11">
        <f t="shared" si="124"/>
        <v>506000001.11009997</v>
      </c>
      <c r="CI268" s="1">
        <f t="shared" si="125"/>
        <v>0</v>
      </c>
      <c r="CJ268" s="6" t="s">
        <v>1079</v>
      </c>
      <c r="CK268" s="2">
        <f t="shared" si="110"/>
        <v>1</v>
      </c>
      <c r="CL268" s="2">
        <f t="shared" si="110"/>
        <v>0</v>
      </c>
      <c r="CM268" s="2">
        <f t="shared" si="110"/>
        <v>0</v>
      </c>
      <c r="CN268" s="2">
        <f t="shared" si="110"/>
        <v>0</v>
      </c>
      <c r="CO268" s="2">
        <f t="shared" si="110"/>
        <v>0</v>
      </c>
      <c r="CP268" s="2">
        <f t="shared" si="128"/>
        <v>1</v>
      </c>
      <c r="CQ268" s="2">
        <f t="shared" si="129"/>
        <v>0</v>
      </c>
      <c r="CR268" s="6" t="s">
        <v>1079</v>
      </c>
      <c r="CS268" s="2">
        <f t="shared" si="109"/>
        <v>1</v>
      </c>
      <c r="CT268" s="2">
        <f t="shared" si="109"/>
        <v>1</v>
      </c>
      <c r="CU268" s="2">
        <f t="shared" si="109"/>
        <v>-1</v>
      </c>
      <c r="CV268" s="2">
        <f t="shared" si="109"/>
        <v>1</v>
      </c>
      <c r="CW268" s="2">
        <f t="shared" si="109"/>
        <v>-1</v>
      </c>
      <c r="CX268" s="2">
        <f t="shared" si="130"/>
        <v>3</v>
      </c>
      <c r="CY268" s="2">
        <f t="shared" si="131"/>
        <v>2</v>
      </c>
      <c r="CZ268" s="2">
        <f t="shared" si="108"/>
        <v>4</v>
      </c>
      <c r="DA268" s="2">
        <f t="shared" si="108"/>
        <v>2</v>
      </c>
      <c r="DB268" s="2">
        <f t="shared" si="132"/>
        <v>6</v>
      </c>
      <c r="DC268" s="1">
        <f>BT268*IF(BO268&lt;Params!$B$1,1,0)</f>
        <v>0</v>
      </c>
      <c r="DD268" s="1">
        <f t="shared" si="133"/>
        <v>0</v>
      </c>
      <c r="DE268" s="11">
        <f t="shared" si="126"/>
        <v>10602000001.1101</v>
      </c>
      <c r="DF268" s="11">
        <f t="shared" si="127"/>
        <v>10697000001.1101</v>
      </c>
    </row>
    <row r="269" spans="1:110" x14ac:dyDescent="0.45">
      <c r="A269" s="1">
        <v>191</v>
      </c>
      <c r="B269" s="1" t="s">
        <v>192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6" t="s">
        <v>1079</v>
      </c>
      <c r="BN269" s="1" t="s">
        <v>192</v>
      </c>
      <c r="BO269" s="1">
        <v>0</v>
      </c>
      <c r="BP269" s="6" t="s">
        <v>1079</v>
      </c>
      <c r="BQ269" s="1" t="str">
        <f t="shared" si="111"/>
        <v>A + AAaAA</v>
      </c>
      <c r="BR269" s="3">
        <f>SUM($C269:BL269)</f>
        <v>0</v>
      </c>
      <c r="BS269" s="3">
        <f>MAX($C269:BL269)</f>
        <v>0</v>
      </c>
      <c r="BT269" s="1">
        <f>IF(BS269&gt;Params!$B$1,1,0)</f>
        <v>0</v>
      </c>
      <c r="BU269" s="6" t="s">
        <v>1079</v>
      </c>
      <c r="BV269" s="1">
        <f t="shared" si="112"/>
        <v>9</v>
      </c>
      <c r="BW269" s="1">
        <f t="shared" si="113"/>
        <v>3</v>
      </c>
      <c r="BX269" s="1">
        <f t="shared" si="114"/>
        <v>5</v>
      </c>
      <c r="BY269" s="1">
        <f t="shared" si="115"/>
        <v>6</v>
      </c>
      <c r="BZ269" s="1" t="str">
        <f t="shared" si="116"/>
        <v>A</v>
      </c>
      <c r="CA269" s="1" t="str">
        <f t="shared" si="117"/>
        <v>AAaAA</v>
      </c>
      <c r="CB269" s="1" t="str">
        <f t="shared" si="118"/>
        <v>1</v>
      </c>
      <c r="CC269" s="1" t="str">
        <f t="shared" si="119"/>
        <v>11011</v>
      </c>
      <c r="CD269" s="1">
        <f t="shared" si="120"/>
        <v>1</v>
      </c>
      <c r="CE269" s="1">
        <f t="shared" si="121"/>
        <v>5</v>
      </c>
      <c r="CF269" s="12">
        <f t="shared" si="122"/>
        <v>1.0000000000000001E-5</v>
      </c>
      <c r="CG269" s="12">
        <f t="shared" si="123"/>
        <v>0.11011</v>
      </c>
      <c r="CH269" s="11">
        <f t="shared" si="124"/>
        <v>506000001.11010998</v>
      </c>
      <c r="CI269" s="1">
        <f t="shared" si="125"/>
        <v>0</v>
      </c>
      <c r="CJ269" s="6" t="s">
        <v>1079</v>
      </c>
      <c r="CK269" s="2">
        <f t="shared" si="110"/>
        <v>1</v>
      </c>
      <c r="CL269" s="2">
        <f t="shared" si="110"/>
        <v>0</v>
      </c>
      <c r="CM269" s="2">
        <f t="shared" si="110"/>
        <v>0</v>
      </c>
      <c r="CN269" s="2">
        <f t="shared" si="110"/>
        <v>0</v>
      </c>
      <c r="CO269" s="2">
        <f t="shared" si="110"/>
        <v>0</v>
      </c>
      <c r="CP269" s="2">
        <f t="shared" si="128"/>
        <v>1</v>
      </c>
      <c r="CQ269" s="2">
        <f t="shared" si="129"/>
        <v>0</v>
      </c>
      <c r="CR269" s="6" t="s">
        <v>1079</v>
      </c>
      <c r="CS269" s="2">
        <f t="shared" si="109"/>
        <v>1</v>
      </c>
      <c r="CT269" s="2">
        <f t="shared" si="109"/>
        <v>1</v>
      </c>
      <c r="CU269" s="2">
        <f t="shared" si="109"/>
        <v>-1</v>
      </c>
      <c r="CV269" s="2">
        <f t="shared" si="109"/>
        <v>1</v>
      </c>
      <c r="CW269" s="2">
        <f t="shared" si="109"/>
        <v>1</v>
      </c>
      <c r="CX269" s="2">
        <f t="shared" si="130"/>
        <v>4</v>
      </c>
      <c r="CY269" s="2">
        <f t="shared" si="131"/>
        <v>1</v>
      </c>
      <c r="CZ269" s="2">
        <f t="shared" si="108"/>
        <v>5</v>
      </c>
      <c r="DA269" s="2">
        <f t="shared" si="108"/>
        <v>1</v>
      </c>
      <c r="DB269" s="2">
        <f t="shared" si="132"/>
        <v>6</v>
      </c>
      <c r="DC269" s="1">
        <f>BT269*IF(BO269&lt;Params!$B$1,1,0)</f>
        <v>0</v>
      </c>
      <c r="DD269" s="1">
        <f t="shared" si="133"/>
        <v>0</v>
      </c>
      <c r="DE269" s="11">
        <f t="shared" si="126"/>
        <v>10601000001.110109</v>
      </c>
      <c r="DF269" s="11">
        <f t="shared" si="127"/>
        <v>10698000001.110109</v>
      </c>
    </row>
    <row r="270" spans="1:110" x14ac:dyDescent="0.45">
      <c r="A270" s="1">
        <v>172</v>
      </c>
      <c r="B270" s="1" t="s">
        <v>173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6" t="s">
        <v>1079</v>
      </c>
      <c r="BN270" s="1" t="s">
        <v>173</v>
      </c>
      <c r="BO270" s="1">
        <v>0</v>
      </c>
      <c r="BP270" s="6" t="s">
        <v>1079</v>
      </c>
      <c r="BQ270" s="1" t="str">
        <f t="shared" si="111"/>
        <v>A + AAAaa</v>
      </c>
      <c r="BR270" s="3">
        <f>SUM($C270:BL270)</f>
        <v>0</v>
      </c>
      <c r="BS270" s="3">
        <f>MAX($C270:BL270)</f>
        <v>0</v>
      </c>
      <c r="BT270" s="1">
        <f>IF(BS270&gt;Params!$B$1,1,0)</f>
        <v>0</v>
      </c>
      <c r="BU270" s="6" t="s">
        <v>1079</v>
      </c>
      <c r="BV270" s="1">
        <f t="shared" si="112"/>
        <v>9</v>
      </c>
      <c r="BW270" s="1">
        <f t="shared" si="113"/>
        <v>3</v>
      </c>
      <c r="BX270" s="1">
        <f t="shared" si="114"/>
        <v>5</v>
      </c>
      <c r="BY270" s="1">
        <f t="shared" si="115"/>
        <v>6</v>
      </c>
      <c r="BZ270" s="1" t="str">
        <f t="shared" si="116"/>
        <v>A</v>
      </c>
      <c r="CA270" s="1" t="str">
        <f t="shared" si="117"/>
        <v>AAAaa</v>
      </c>
      <c r="CB270" s="1" t="str">
        <f t="shared" si="118"/>
        <v>1</v>
      </c>
      <c r="CC270" s="1" t="str">
        <f t="shared" si="119"/>
        <v>11100</v>
      </c>
      <c r="CD270" s="1">
        <f t="shared" si="120"/>
        <v>1</v>
      </c>
      <c r="CE270" s="1">
        <f t="shared" si="121"/>
        <v>5</v>
      </c>
      <c r="CF270" s="12">
        <f t="shared" si="122"/>
        <v>1.0000000000000001E-5</v>
      </c>
      <c r="CG270" s="12">
        <f t="shared" si="123"/>
        <v>0.111</v>
      </c>
      <c r="CH270" s="11">
        <f t="shared" si="124"/>
        <v>506000001.111</v>
      </c>
      <c r="CI270" s="1">
        <f t="shared" si="125"/>
        <v>0</v>
      </c>
      <c r="CJ270" s="6" t="s">
        <v>1079</v>
      </c>
      <c r="CK270" s="2">
        <f t="shared" si="110"/>
        <v>1</v>
      </c>
      <c r="CL270" s="2">
        <f t="shared" si="110"/>
        <v>0</v>
      </c>
      <c r="CM270" s="2">
        <f t="shared" si="110"/>
        <v>0</v>
      </c>
      <c r="CN270" s="2">
        <f t="shared" si="110"/>
        <v>0</v>
      </c>
      <c r="CO270" s="2">
        <f t="shared" si="110"/>
        <v>0</v>
      </c>
      <c r="CP270" s="2">
        <f t="shared" si="128"/>
        <v>1</v>
      </c>
      <c r="CQ270" s="2">
        <f t="shared" si="129"/>
        <v>0</v>
      </c>
      <c r="CR270" s="6" t="s">
        <v>1079</v>
      </c>
      <c r="CS270" s="2">
        <f t="shared" si="109"/>
        <v>1</v>
      </c>
      <c r="CT270" s="2">
        <f t="shared" si="109"/>
        <v>1</v>
      </c>
      <c r="CU270" s="2">
        <f t="shared" si="109"/>
        <v>1</v>
      </c>
      <c r="CV270" s="2">
        <f t="shared" si="109"/>
        <v>-1</v>
      </c>
      <c r="CW270" s="2">
        <f t="shared" si="109"/>
        <v>-1</v>
      </c>
      <c r="CX270" s="2">
        <f t="shared" si="130"/>
        <v>3</v>
      </c>
      <c r="CY270" s="2">
        <f t="shared" si="131"/>
        <v>2</v>
      </c>
      <c r="CZ270" s="2">
        <f t="shared" si="108"/>
        <v>4</v>
      </c>
      <c r="DA270" s="2">
        <f t="shared" si="108"/>
        <v>2</v>
      </c>
      <c r="DB270" s="2">
        <f t="shared" si="132"/>
        <v>6</v>
      </c>
      <c r="DC270" s="1">
        <f>BT270*IF(BO270&lt;Params!$B$1,1,0)</f>
        <v>0</v>
      </c>
      <c r="DD270" s="1">
        <f t="shared" si="133"/>
        <v>0</v>
      </c>
      <c r="DE270" s="11">
        <f t="shared" si="126"/>
        <v>10602000001.111</v>
      </c>
      <c r="DF270" s="11">
        <f t="shared" si="127"/>
        <v>10697000001.111</v>
      </c>
    </row>
    <row r="271" spans="1:110" x14ac:dyDescent="0.45">
      <c r="A271" s="1">
        <v>154</v>
      </c>
      <c r="B271" s="1" t="s">
        <v>155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6" t="s">
        <v>1079</v>
      </c>
      <c r="BN271" s="1" t="s">
        <v>155</v>
      </c>
      <c r="BO271" s="1">
        <v>0</v>
      </c>
      <c r="BP271" s="6" t="s">
        <v>1079</v>
      </c>
      <c r="BQ271" s="1" t="str">
        <f t="shared" si="111"/>
        <v>A + AAAaA</v>
      </c>
      <c r="BR271" s="3">
        <f>SUM($C271:BL271)</f>
        <v>0</v>
      </c>
      <c r="BS271" s="3">
        <f>MAX($C271:BL271)</f>
        <v>0</v>
      </c>
      <c r="BT271" s="1">
        <f>IF(BS271&gt;Params!$B$1,1,0)</f>
        <v>0</v>
      </c>
      <c r="BU271" s="6" t="s">
        <v>1079</v>
      </c>
      <c r="BV271" s="1">
        <f t="shared" si="112"/>
        <v>9</v>
      </c>
      <c r="BW271" s="1">
        <f t="shared" si="113"/>
        <v>3</v>
      </c>
      <c r="BX271" s="1">
        <f t="shared" si="114"/>
        <v>5</v>
      </c>
      <c r="BY271" s="1">
        <f t="shared" si="115"/>
        <v>6</v>
      </c>
      <c r="BZ271" s="1" t="str">
        <f t="shared" si="116"/>
        <v>A</v>
      </c>
      <c r="CA271" s="1" t="str">
        <f t="shared" si="117"/>
        <v>AAAaA</v>
      </c>
      <c r="CB271" s="1" t="str">
        <f t="shared" si="118"/>
        <v>1</v>
      </c>
      <c r="CC271" s="1" t="str">
        <f t="shared" si="119"/>
        <v>11101</v>
      </c>
      <c r="CD271" s="1">
        <f t="shared" si="120"/>
        <v>1</v>
      </c>
      <c r="CE271" s="1">
        <f t="shared" si="121"/>
        <v>5</v>
      </c>
      <c r="CF271" s="12">
        <f t="shared" si="122"/>
        <v>1.0000000000000001E-5</v>
      </c>
      <c r="CG271" s="12">
        <f t="shared" si="123"/>
        <v>0.11101</v>
      </c>
      <c r="CH271" s="11">
        <f t="shared" si="124"/>
        <v>506000001.11101002</v>
      </c>
      <c r="CI271" s="1">
        <f t="shared" si="125"/>
        <v>0</v>
      </c>
      <c r="CJ271" s="6" t="s">
        <v>1079</v>
      </c>
      <c r="CK271" s="2">
        <f t="shared" si="110"/>
        <v>1</v>
      </c>
      <c r="CL271" s="2">
        <f t="shared" si="110"/>
        <v>0</v>
      </c>
      <c r="CM271" s="2">
        <f t="shared" si="110"/>
        <v>0</v>
      </c>
      <c r="CN271" s="2">
        <f t="shared" si="110"/>
        <v>0</v>
      </c>
      <c r="CO271" s="2">
        <f t="shared" si="110"/>
        <v>0</v>
      </c>
      <c r="CP271" s="2">
        <f t="shared" si="128"/>
        <v>1</v>
      </c>
      <c r="CQ271" s="2">
        <f t="shared" si="129"/>
        <v>0</v>
      </c>
      <c r="CR271" s="6" t="s">
        <v>1079</v>
      </c>
      <c r="CS271" s="2">
        <f t="shared" si="109"/>
        <v>1</v>
      </c>
      <c r="CT271" s="2">
        <f t="shared" si="109"/>
        <v>1</v>
      </c>
      <c r="CU271" s="2">
        <f t="shared" si="109"/>
        <v>1</v>
      </c>
      <c r="CV271" s="2">
        <f t="shared" si="109"/>
        <v>-1</v>
      </c>
      <c r="CW271" s="2">
        <f t="shared" si="109"/>
        <v>1</v>
      </c>
      <c r="CX271" s="2">
        <f t="shared" si="130"/>
        <v>4</v>
      </c>
      <c r="CY271" s="2">
        <f t="shared" si="131"/>
        <v>1</v>
      </c>
      <c r="CZ271" s="2">
        <f t="shared" si="108"/>
        <v>5</v>
      </c>
      <c r="DA271" s="2">
        <f t="shared" si="108"/>
        <v>1</v>
      </c>
      <c r="DB271" s="2">
        <f t="shared" si="132"/>
        <v>6</v>
      </c>
      <c r="DC271" s="1">
        <f>BT271*IF(BO271&lt;Params!$B$1,1,0)</f>
        <v>0</v>
      </c>
      <c r="DD271" s="1">
        <f t="shared" si="133"/>
        <v>0</v>
      </c>
      <c r="DE271" s="11">
        <f t="shared" si="126"/>
        <v>10601000001.11101</v>
      </c>
      <c r="DF271" s="11">
        <f t="shared" si="127"/>
        <v>10698000001.11101</v>
      </c>
    </row>
    <row r="272" spans="1:110" x14ac:dyDescent="0.45">
      <c r="A272" s="1">
        <v>137</v>
      </c>
      <c r="B272" s="1" t="s">
        <v>138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6" t="s">
        <v>1079</v>
      </c>
      <c r="BN272" s="1" t="s">
        <v>138</v>
      </c>
      <c r="BO272" s="1">
        <v>0</v>
      </c>
      <c r="BP272" s="6" t="s">
        <v>1079</v>
      </c>
      <c r="BQ272" s="1" t="str">
        <f t="shared" si="111"/>
        <v>A + AAAAa</v>
      </c>
      <c r="BR272" s="3">
        <f>SUM($C272:BL272)</f>
        <v>0</v>
      </c>
      <c r="BS272" s="3">
        <f>MAX($C272:BL272)</f>
        <v>0</v>
      </c>
      <c r="BT272" s="1">
        <f>IF(BS272&gt;Params!$B$1,1,0)</f>
        <v>0</v>
      </c>
      <c r="BU272" s="6" t="s">
        <v>1079</v>
      </c>
      <c r="BV272" s="1">
        <f t="shared" si="112"/>
        <v>9</v>
      </c>
      <c r="BW272" s="1">
        <f t="shared" si="113"/>
        <v>3</v>
      </c>
      <c r="BX272" s="1">
        <f t="shared" si="114"/>
        <v>5</v>
      </c>
      <c r="BY272" s="1">
        <f t="shared" si="115"/>
        <v>6</v>
      </c>
      <c r="BZ272" s="1" t="str">
        <f t="shared" si="116"/>
        <v>A</v>
      </c>
      <c r="CA272" s="1" t="str">
        <f t="shared" si="117"/>
        <v>AAAAa</v>
      </c>
      <c r="CB272" s="1" t="str">
        <f t="shared" si="118"/>
        <v>1</v>
      </c>
      <c r="CC272" s="1" t="str">
        <f t="shared" si="119"/>
        <v>11110</v>
      </c>
      <c r="CD272" s="1">
        <f t="shared" si="120"/>
        <v>1</v>
      </c>
      <c r="CE272" s="1">
        <f t="shared" si="121"/>
        <v>5</v>
      </c>
      <c r="CF272" s="12">
        <f t="shared" si="122"/>
        <v>1.0000000000000001E-5</v>
      </c>
      <c r="CG272" s="12">
        <f t="shared" si="123"/>
        <v>0.1111</v>
      </c>
      <c r="CH272" s="11">
        <f t="shared" si="124"/>
        <v>506000001.11110002</v>
      </c>
      <c r="CI272" s="1">
        <f t="shared" si="125"/>
        <v>0</v>
      </c>
      <c r="CJ272" s="6" t="s">
        <v>1079</v>
      </c>
      <c r="CK272" s="2">
        <f t="shared" si="110"/>
        <v>1</v>
      </c>
      <c r="CL272" s="2">
        <f t="shared" si="110"/>
        <v>0</v>
      </c>
      <c r="CM272" s="2">
        <f t="shared" si="110"/>
        <v>0</v>
      </c>
      <c r="CN272" s="2">
        <f t="shared" si="110"/>
        <v>0</v>
      </c>
      <c r="CO272" s="2">
        <f t="shared" si="110"/>
        <v>0</v>
      </c>
      <c r="CP272" s="2">
        <f t="shared" si="128"/>
        <v>1</v>
      </c>
      <c r="CQ272" s="2">
        <f t="shared" si="129"/>
        <v>0</v>
      </c>
      <c r="CR272" s="6" t="s">
        <v>1079</v>
      </c>
      <c r="CS272" s="2">
        <f t="shared" si="109"/>
        <v>1</v>
      </c>
      <c r="CT272" s="2">
        <f t="shared" si="109"/>
        <v>1</v>
      </c>
      <c r="CU272" s="2">
        <f t="shared" si="109"/>
        <v>1</v>
      </c>
      <c r="CV272" s="2">
        <f t="shared" si="109"/>
        <v>1</v>
      </c>
      <c r="CW272" s="2">
        <f t="shared" si="109"/>
        <v>-1</v>
      </c>
      <c r="CX272" s="2">
        <f t="shared" si="130"/>
        <v>4</v>
      </c>
      <c r="CY272" s="2">
        <f t="shared" si="131"/>
        <v>1</v>
      </c>
      <c r="CZ272" s="2">
        <f t="shared" si="108"/>
        <v>5</v>
      </c>
      <c r="DA272" s="2">
        <f t="shared" si="108"/>
        <v>1</v>
      </c>
      <c r="DB272" s="2">
        <f t="shared" si="132"/>
        <v>6</v>
      </c>
      <c r="DC272" s="1">
        <f>BT272*IF(BO272&lt;Params!$B$1,1,0)</f>
        <v>0</v>
      </c>
      <c r="DD272" s="1">
        <f t="shared" si="133"/>
        <v>0</v>
      </c>
      <c r="DE272" s="11">
        <f t="shared" si="126"/>
        <v>10601000001.111099</v>
      </c>
      <c r="DF272" s="11">
        <f t="shared" si="127"/>
        <v>10698000001.111099</v>
      </c>
    </row>
    <row r="273" spans="1:110" x14ac:dyDescent="0.45">
      <c r="A273" s="1">
        <v>121</v>
      </c>
      <c r="B273" s="1" t="s">
        <v>122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6" t="s">
        <v>1079</v>
      </c>
      <c r="BN273" s="1" t="s">
        <v>122</v>
      </c>
      <c r="BO273" s="1">
        <v>0</v>
      </c>
      <c r="BP273" s="6" t="s">
        <v>1079</v>
      </c>
      <c r="BQ273" s="1" t="str">
        <f t="shared" si="111"/>
        <v>A + AAAAA</v>
      </c>
      <c r="BR273" s="3">
        <f>SUM($C273:BL273)</f>
        <v>0</v>
      </c>
      <c r="BS273" s="3">
        <f>MAX($C273:BL273)</f>
        <v>0</v>
      </c>
      <c r="BT273" s="1">
        <f>IF(BS273&gt;Params!$B$1,1,0)</f>
        <v>0</v>
      </c>
      <c r="BU273" s="6" t="s">
        <v>1079</v>
      </c>
      <c r="BV273" s="1">
        <f t="shared" si="112"/>
        <v>9</v>
      </c>
      <c r="BW273" s="1">
        <f t="shared" si="113"/>
        <v>3</v>
      </c>
      <c r="BX273" s="1">
        <f t="shared" si="114"/>
        <v>5</v>
      </c>
      <c r="BY273" s="1">
        <f t="shared" si="115"/>
        <v>6</v>
      </c>
      <c r="BZ273" s="1" t="str">
        <f t="shared" si="116"/>
        <v>A</v>
      </c>
      <c r="CA273" s="1" t="str">
        <f t="shared" si="117"/>
        <v>AAAAA</v>
      </c>
      <c r="CB273" s="1" t="str">
        <f t="shared" si="118"/>
        <v>1</v>
      </c>
      <c r="CC273" s="1" t="str">
        <f t="shared" si="119"/>
        <v>11111</v>
      </c>
      <c r="CD273" s="1">
        <f t="shared" si="120"/>
        <v>1</v>
      </c>
      <c r="CE273" s="1">
        <f t="shared" si="121"/>
        <v>5</v>
      </c>
      <c r="CF273" s="12">
        <f t="shared" si="122"/>
        <v>1.0000000000000001E-5</v>
      </c>
      <c r="CG273" s="12">
        <f t="shared" si="123"/>
        <v>0.11111</v>
      </c>
      <c r="CH273" s="11">
        <f t="shared" si="124"/>
        <v>506000001.11110997</v>
      </c>
      <c r="CI273" s="1">
        <f t="shared" si="125"/>
        <v>0</v>
      </c>
      <c r="CJ273" s="6" t="s">
        <v>1079</v>
      </c>
      <c r="CK273" s="2">
        <f t="shared" si="110"/>
        <v>1</v>
      </c>
      <c r="CL273" s="2">
        <f t="shared" si="110"/>
        <v>0</v>
      </c>
      <c r="CM273" s="2">
        <f t="shared" si="110"/>
        <v>0</v>
      </c>
      <c r="CN273" s="2">
        <f t="shared" si="110"/>
        <v>0</v>
      </c>
      <c r="CO273" s="2">
        <f t="shared" si="110"/>
        <v>0</v>
      </c>
      <c r="CP273" s="2">
        <f t="shared" si="128"/>
        <v>1</v>
      </c>
      <c r="CQ273" s="2">
        <f t="shared" si="129"/>
        <v>0</v>
      </c>
      <c r="CR273" s="6" t="s">
        <v>1079</v>
      </c>
      <c r="CS273" s="2">
        <f t="shared" si="109"/>
        <v>1</v>
      </c>
      <c r="CT273" s="2">
        <f t="shared" si="109"/>
        <v>1</v>
      </c>
      <c r="CU273" s="2">
        <f t="shared" si="109"/>
        <v>1</v>
      </c>
      <c r="CV273" s="2">
        <f t="shared" si="109"/>
        <v>1</v>
      </c>
      <c r="CW273" s="2">
        <f t="shared" si="109"/>
        <v>1</v>
      </c>
      <c r="CX273" s="2">
        <f t="shared" si="130"/>
        <v>5</v>
      </c>
      <c r="CY273" s="2">
        <f t="shared" si="131"/>
        <v>0</v>
      </c>
      <c r="CZ273" s="2">
        <f t="shared" si="108"/>
        <v>6</v>
      </c>
      <c r="DA273" s="2">
        <f t="shared" si="108"/>
        <v>0</v>
      </c>
      <c r="DB273" s="2">
        <f t="shared" si="132"/>
        <v>6</v>
      </c>
      <c r="DC273" s="1">
        <f>BT273*IF(BO273&lt;Params!$B$1,1,0)</f>
        <v>0</v>
      </c>
      <c r="DD273" s="1">
        <f t="shared" si="133"/>
        <v>0</v>
      </c>
      <c r="DE273" s="11">
        <f t="shared" si="126"/>
        <v>10600000001.111111</v>
      </c>
      <c r="DF273" s="11">
        <f t="shared" si="127"/>
        <v>10699000001.111111</v>
      </c>
    </row>
    <row r="274" spans="1:110" x14ac:dyDescent="0.45">
      <c r="A274" s="1">
        <v>619</v>
      </c>
      <c r="B274" s="1" t="s">
        <v>651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6" t="s">
        <v>1079</v>
      </c>
      <c r="BN274" s="1" t="s">
        <v>651</v>
      </c>
      <c r="BO274" s="1">
        <v>0</v>
      </c>
      <c r="BP274" s="6" t="s">
        <v>1079</v>
      </c>
      <c r="BQ274" s="1" t="str">
        <f t="shared" si="111"/>
        <v>Aa + aaaaa</v>
      </c>
      <c r="BR274" s="3">
        <f>SUM($C274:BL274)</f>
        <v>0</v>
      </c>
      <c r="BS274" s="3">
        <f>MAX($C274:BL274)</f>
        <v>0</v>
      </c>
      <c r="BT274" s="1">
        <f>IF(BS274&gt;Params!$B$1,1,0)</f>
        <v>0</v>
      </c>
      <c r="BU274" s="6" t="s">
        <v>1079</v>
      </c>
      <c r="BV274" s="1">
        <f t="shared" si="112"/>
        <v>10</v>
      </c>
      <c r="BW274" s="1">
        <f t="shared" si="113"/>
        <v>4</v>
      </c>
      <c r="BX274" s="1">
        <f t="shared" si="114"/>
        <v>5</v>
      </c>
      <c r="BY274" s="1">
        <f t="shared" si="115"/>
        <v>7</v>
      </c>
      <c r="BZ274" s="1" t="str">
        <f t="shared" si="116"/>
        <v>Aa</v>
      </c>
      <c r="CA274" s="1" t="str">
        <f t="shared" si="117"/>
        <v>aaaaa</v>
      </c>
      <c r="CB274" s="1" t="str">
        <f t="shared" si="118"/>
        <v>10</v>
      </c>
      <c r="CC274" s="1" t="str">
        <f t="shared" si="119"/>
        <v>00000</v>
      </c>
      <c r="CD274" s="1">
        <f t="shared" si="120"/>
        <v>2</v>
      </c>
      <c r="CE274" s="1">
        <f t="shared" si="121"/>
        <v>5</v>
      </c>
      <c r="CF274" s="12">
        <f t="shared" si="122"/>
        <v>1E-4</v>
      </c>
      <c r="CG274" s="12">
        <f t="shared" si="123"/>
        <v>0</v>
      </c>
      <c r="CH274" s="11">
        <f t="shared" si="124"/>
        <v>507000010</v>
      </c>
      <c r="CI274" s="1">
        <f t="shared" si="125"/>
        <v>0</v>
      </c>
      <c r="CJ274" s="6" t="s">
        <v>1079</v>
      </c>
      <c r="CK274" s="2">
        <f t="shared" si="110"/>
        <v>1</v>
      </c>
      <c r="CL274" s="2">
        <f t="shared" si="110"/>
        <v>-1</v>
      </c>
      <c r="CM274" s="2">
        <f t="shared" si="110"/>
        <v>0</v>
      </c>
      <c r="CN274" s="2">
        <f t="shared" si="110"/>
        <v>0</v>
      </c>
      <c r="CO274" s="2">
        <f t="shared" si="110"/>
        <v>0</v>
      </c>
      <c r="CP274" s="2">
        <f t="shared" si="128"/>
        <v>1</v>
      </c>
      <c r="CQ274" s="2">
        <f t="shared" si="129"/>
        <v>1</v>
      </c>
      <c r="CR274" s="6" t="s">
        <v>1079</v>
      </c>
      <c r="CS274" s="2">
        <f t="shared" ref="CS274:CW324" si="134">IF(LEN($CA274)&gt;=CS$1,IF(CODE(MID($CA274,CS$1,1))=CODE("A"),1,-1),0)</f>
        <v>-1</v>
      </c>
      <c r="CT274" s="2">
        <f t="shared" si="134"/>
        <v>-1</v>
      </c>
      <c r="CU274" s="2">
        <f t="shared" si="134"/>
        <v>-1</v>
      </c>
      <c r="CV274" s="2">
        <f t="shared" si="134"/>
        <v>-1</v>
      </c>
      <c r="CW274" s="2">
        <f t="shared" si="134"/>
        <v>-1</v>
      </c>
      <c r="CX274" s="2">
        <f t="shared" si="130"/>
        <v>0</v>
      </c>
      <c r="CY274" s="2">
        <f t="shared" si="131"/>
        <v>5</v>
      </c>
      <c r="CZ274" s="2">
        <f t="shared" si="108"/>
        <v>1</v>
      </c>
      <c r="DA274" s="2">
        <f t="shared" si="108"/>
        <v>6</v>
      </c>
      <c r="DB274" s="2">
        <f t="shared" si="132"/>
        <v>7</v>
      </c>
      <c r="DC274" s="1">
        <f>BT274*IF(BO274&lt;Params!$B$1,1,0)</f>
        <v>0</v>
      </c>
      <c r="DD274" s="1">
        <f t="shared" si="133"/>
        <v>0</v>
      </c>
      <c r="DE274" s="11">
        <f t="shared" si="126"/>
        <v>10715000010</v>
      </c>
      <c r="DF274" s="11">
        <f t="shared" si="127"/>
        <v>10784000010</v>
      </c>
    </row>
    <row r="275" spans="1:110" x14ac:dyDescent="0.45">
      <c r="A275" s="1">
        <v>635</v>
      </c>
      <c r="B275" s="1" t="s">
        <v>667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6" t="s">
        <v>1079</v>
      </c>
      <c r="BN275" s="1" t="s">
        <v>667</v>
      </c>
      <c r="BO275" s="1">
        <v>0</v>
      </c>
      <c r="BP275" s="6" t="s">
        <v>1079</v>
      </c>
      <c r="BQ275" s="1" t="str">
        <f t="shared" si="111"/>
        <v>Aa + aaaaA</v>
      </c>
      <c r="BR275" s="3">
        <f>SUM($C275:BL275)</f>
        <v>0</v>
      </c>
      <c r="BS275" s="3">
        <f>MAX($C275:BL275)</f>
        <v>0</v>
      </c>
      <c r="BT275" s="1">
        <f>IF(BS275&gt;Params!$B$1,1,0)</f>
        <v>0</v>
      </c>
      <c r="BU275" s="6" t="s">
        <v>1079</v>
      </c>
      <c r="BV275" s="1">
        <f t="shared" si="112"/>
        <v>10</v>
      </c>
      <c r="BW275" s="1">
        <f t="shared" si="113"/>
        <v>4</v>
      </c>
      <c r="BX275" s="1">
        <f t="shared" si="114"/>
        <v>5</v>
      </c>
      <c r="BY275" s="1">
        <f t="shared" si="115"/>
        <v>7</v>
      </c>
      <c r="BZ275" s="1" t="str">
        <f t="shared" si="116"/>
        <v>Aa</v>
      </c>
      <c r="CA275" s="1" t="str">
        <f t="shared" si="117"/>
        <v>aaaaA</v>
      </c>
      <c r="CB275" s="1" t="str">
        <f t="shared" si="118"/>
        <v>10</v>
      </c>
      <c r="CC275" s="1" t="str">
        <f t="shared" si="119"/>
        <v>00001</v>
      </c>
      <c r="CD275" s="1">
        <f t="shared" si="120"/>
        <v>2</v>
      </c>
      <c r="CE275" s="1">
        <f t="shared" si="121"/>
        <v>5</v>
      </c>
      <c r="CF275" s="12">
        <f t="shared" si="122"/>
        <v>1E-4</v>
      </c>
      <c r="CG275" s="12">
        <f t="shared" si="123"/>
        <v>1.0000000000000001E-5</v>
      </c>
      <c r="CH275" s="11">
        <f t="shared" si="124"/>
        <v>507000010.00001001</v>
      </c>
      <c r="CI275" s="1">
        <f t="shared" si="125"/>
        <v>0</v>
      </c>
      <c r="CJ275" s="6" t="s">
        <v>1079</v>
      </c>
      <c r="CK275" s="2">
        <f t="shared" si="110"/>
        <v>1</v>
      </c>
      <c r="CL275" s="2">
        <f t="shared" si="110"/>
        <v>-1</v>
      </c>
      <c r="CM275" s="2">
        <f t="shared" si="110"/>
        <v>0</v>
      </c>
      <c r="CN275" s="2">
        <f t="shared" si="110"/>
        <v>0</v>
      </c>
      <c r="CO275" s="2">
        <f t="shared" si="110"/>
        <v>0</v>
      </c>
      <c r="CP275" s="2">
        <f t="shared" si="128"/>
        <v>1</v>
      </c>
      <c r="CQ275" s="2">
        <f t="shared" si="129"/>
        <v>1</v>
      </c>
      <c r="CR275" s="6" t="s">
        <v>1079</v>
      </c>
      <c r="CS275" s="2">
        <f t="shared" si="134"/>
        <v>-1</v>
      </c>
      <c r="CT275" s="2">
        <f t="shared" si="134"/>
        <v>-1</v>
      </c>
      <c r="CU275" s="2">
        <f t="shared" si="134"/>
        <v>-1</v>
      </c>
      <c r="CV275" s="2">
        <f t="shared" si="134"/>
        <v>-1</v>
      </c>
      <c r="CW275" s="2">
        <f t="shared" si="134"/>
        <v>1</v>
      </c>
      <c r="CX275" s="2">
        <f t="shared" si="130"/>
        <v>1</v>
      </c>
      <c r="CY275" s="2">
        <f t="shared" si="131"/>
        <v>4</v>
      </c>
      <c r="CZ275" s="2">
        <f t="shared" ref="CZ275:DA338" si="135">CP275+CX275</f>
        <v>2</v>
      </c>
      <c r="DA275" s="2">
        <f t="shared" si="135"/>
        <v>5</v>
      </c>
      <c r="DB275" s="2">
        <f t="shared" si="132"/>
        <v>7</v>
      </c>
      <c r="DC275" s="1">
        <f>BT275*IF(BO275&lt;Params!$B$1,1,0)</f>
        <v>0</v>
      </c>
      <c r="DD275" s="1">
        <f t="shared" si="133"/>
        <v>0</v>
      </c>
      <c r="DE275" s="11">
        <f t="shared" si="126"/>
        <v>10714000010.00001</v>
      </c>
      <c r="DF275" s="11">
        <f t="shared" si="127"/>
        <v>10785000010.00001</v>
      </c>
    </row>
    <row r="276" spans="1:110" x14ac:dyDescent="0.45">
      <c r="A276" s="1">
        <v>652</v>
      </c>
      <c r="B276" s="1" t="s">
        <v>684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6" t="s">
        <v>1079</v>
      </c>
      <c r="BN276" s="1" t="s">
        <v>684</v>
      </c>
      <c r="BO276" s="1">
        <v>0</v>
      </c>
      <c r="BP276" s="6" t="s">
        <v>1079</v>
      </c>
      <c r="BQ276" s="1" t="str">
        <f t="shared" si="111"/>
        <v>Aa + aaaAa</v>
      </c>
      <c r="BR276" s="3">
        <f>SUM($C276:BL276)</f>
        <v>0</v>
      </c>
      <c r="BS276" s="3">
        <f>MAX($C276:BL276)</f>
        <v>0</v>
      </c>
      <c r="BT276" s="1">
        <f>IF(BS276&gt;Params!$B$1,1,0)</f>
        <v>0</v>
      </c>
      <c r="BU276" s="6" t="s">
        <v>1079</v>
      </c>
      <c r="BV276" s="1">
        <f t="shared" si="112"/>
        <v>10</v>
      </c>
      <c r="BW276" s="1">
        <f t="shared" si="113"/>
        <v>4</v>
      </c>
      <c r="BX276" s="1">
        <f t="shared" si="114"/>
        <v>5</v>
      </c>
      <c r="BY276" s="1">
        <f t="shared" si="115"/>
        <v>7</v>
      </c>
      <c r="BZ276" s="1" t="str">
        <f t="shared" si="116"/>
        <v>Aa</v>
      </c>
      <c r="CA276" s="1" t="str">
        <f t="shared" si="117"/>
        <v>aaaAa</v>
      </c>
      <c r="CB276" s="1" t="str">
        <f t="shared" si="118"/>
        <v>10</v>
      </c>
      <c r="CC276" s="1" t="str">
        <f t="shared" si="119"/>
        <v>00010</v>
      </c>
      <c r="CD276" s="1">
        <f t="shared" si="120"/>
        <v>2</v>
      </c>
      <c r="CE276" s="1">
        <f t="shared" si="121"/>
        <v>5</v>
      </c>
      <c r="CF276" s="12">
        <f t="shared" si="122"/>
        <v>1E-4</v>
      </c>
      <c r="CG276" s="12">
        <f t="shared" si="123"/>
        <v>1E-4</v>
      </c>
      <c r="CH276" s="11">
        <f t="shared" si="124"/>
        <v>507000010.00010002</v>
      </c>
      <c r="CI276" s="1">
        <f t="shared" si="125"/>
        <v>0</v>
      </c>
      <c r="CJ276" s="6" t="s">
        <v>1079</v>
      </c>
      <c r="CK276" s="2">
        <f t="shared" si="110"/>
        <v>1</v>
      </c>
      <c r="CL276" s="2">
        <f t="shared" si="110"/>
        <v>-1</v>
      </c>
      <c r="CM276" s="2">
        <f t="shared" si="110"/>
        <v>0</v>
      </c>
      <c r="CN276" s="2">
        <f t="shared" si="110"/>
        <v>0</v>
      </c>
      <c r="CO276" s="2">
        <f t="shared" si="110"/>
        <v>0</v>
      </c>
      <c r="CP276" s="2">
        <f t="shared" si="128"/>
        <v>1</v>
      </c>
      <c r="CQ276" s="2">
        <f t="shared" si="129"/>
        <v>1</v>
      </c>
      <c r="CR276" s="6" t="s">
        <v>1079</v>
      </c>
      <c r="CS276" s="2">
        <f t="shared" si="134"/>
        <v>-1</v>
      </c>
      <c r="CT276" s="2">
        <f t="shared" si="134"/>
        <v>-1</v>
      </c>
      <c r="CU276" s="2">
        <f t="shared" si="134"/>
        <v>-1</v>
      </c>
      <c r="CV276" s="2">
        <f t="shared" si="134"/>
        <v>1</v>
      </c>
      <c r="CW276" s="2">
        <f t="shared" si="134"/>
        <v>-1</v>
      </c>
      <c r="CX276" s="2">
        <f t="shared" si="130"/>
        <v>1</v>
      </c>
      <c r="CY276" s="2">
        <f t="shared" si="131"/>
        <v>4</v>
      </c>
      <c r="CZ276" s="2">
        <f t="shared" si="135"/>
        <v>2</v>
      </c>
      <c r="DA276" s="2">
        <f t="shared" si="135"/>
        <v>5</v>
      </c>
      <c r="DB276" s="2">
        <f t="shared" si="132"/>
        <v>7</v>
      </c>
      <c r="DC276" s="1">
        <f>BT276*IF(BO276&lt;Params!$B$1,1,0)</f>
        <v>0</v>
      </c>
      <c r="DD276" s="1">
        <f t="shared" si="133"/>
        <v>0</v>
      </c>
      <c r="DE276" s="11">
        <f t="shared" si="126"/>
        <v>10714000010.000099</v>
      </c>
      <c r="DF276" s="11">
        <f t="shared" si="127"/>
        <v>10785000010.000099</v>
      </c>
    </row>
    <row r="277" spans="1:110" x14ac:dyDescent="0.45">
      <c r="A277" s="1">
        <v>670</v>
      </c>
      <c r="B277" s="1" t="s">
        <v>702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6" t="s">
        <v>1079</v>
      </c>
      <c r="BN277" s="1" t="s">
        <v>702</v>
      </c>
      <c r="BO277" s="1">
        <v>0</v>
      </c>
      <c r="BP277" s="6" t="s">
        <v>1079</v>
      </c>
      <c r="BQ277" s="1" t="str">
        <f t="shared" si="111"/>
        <v>Aa + aaaAA</v>
      </c>
      <c r="BR277" s="3">
        <f>SUM($C277:BL277)</f>
        <v>0</v>
      </c>
      <c r="BS277" s="3">
        <f>MAX($C277:BL277)</f>
        <v>0</v>
      </c>
      <c r="BT277" s="1">
        <f>IF(BS277&gt;Params!$B$1,1,0)</f>
        <v>0</v>
      </c>
      <c r="BU277" s="6" t="s">
        <v>1079</v>
      </c>
      <c r="BV277" s="1">
        <f t="shared" si="112"/>
        <v>10</v>
      </c>
      <c r="BW277" s="1">
        <f t="shared" si="113"/>
        <v>4</v>
      </c>
      <c r="BX277" s="1">
        <f t="shared" si="114"/>
        <v>5</v>
      </c>
      <c r="BY277" s="1">
        <f t="shared" si="115"/>
        <v>7</v>
      </c>
      <c r="BZ277" s="1" t="str">
        <f t="shared" si="116"/>
        <v>Aa</v>
      </c>
      <c r="CA277" s="1" t="str">
        <f t="shared" si="117"/>
        <v>aaaAA</v>
      </c>
      <c r="CB277" s="1" t="str">
        <f t="shared" si="118"/>
        <v>10</v>
      </c>
      <c r="CC277" s="1" t="str">
        <f t="shared" si="119"/>
        <v>00011</v>
      </c>
      <c r="CD277" s="1">
        <f t="shared" si="120"/>
        <v>2</v>
      </c>
      <c r="CE277" s="1">
        <f t="shared" si="121"/>
        <v>5</v>
      </c>
      <c r="CF277" s="12">
        <f t="shared" si="122"/>
        <v>1E-4</v>
      </c>
      <c r="CG277" s="12">
        <f t="shared" si="123"/>
        <v>1.1E-4</v>
      </c>
      <c r="CH277" s="11">
        <f t="shared" si="124"/>
        <v>507000010.00010997</v>
      </c>
      <c r="CI277" s="1">
        <f t="shared" si="125"/>
        <v>0</v>
      </c>
      <c r="CJ277" s="6" t="s">
        <v>1079</v>
      </c>
      <c r="CK277" s="2">
        <f t="shared" si="110"/>
        <v>1</v>
      </c>
      <c r="CL277" s="2">
        <f t="shared" si="110"/>
        <v>-1</v>
      </c>
      <c r="CM277" s="2">
        <f t="shared" si="110"/>
        <v>0</v>
      </c>
      <c r="CN277" s="2">
        <f t="shared" si="110"/>
        <v>0</v>
      </c>
      <c r="CO277" s="2">
        <f t="shared" si="110"/>
        <v>0</v>
      </c>
      <c r="CP277" s="2">
        <f t="shared" si="128"/>
        <v>1</v>
      </c>
      <c r="CQ277" s="2">
        <f t="shared" si="129"/>
        <v>1</v>
      </c>
      <c r="CR277" s="6" t="s">
        <v>1079</v>
      </c>
      <c r="CS277" s="2">
        <f t="shared" si="134"/>
        <v>-1</v>
      </c>
      <c r="CT277" s="2">
        <f t="shared" si="134"/>
        <v>-1</v>
      </c>
      <c r="CU277" s="2">
        <f t="shared" si="134"/>
        <v>-1</v>
      </c>
      <c r="CV277" s="2">
        <f t="shared" si="134"/>
        <v>1</v>
      </c>
      <c r="CW277" s="2">
        <f t="shared" si="134"/>
        <v>1</v>
      </c>
      <c r="CX277" s="2">
        <f t="shared" si="130"/>
        <v>2</v>
      </c>
      <c r="CY277" s="2">
        <f t="shared" si="131"/>
        <v>3</v>
      </c>
      <c r="CZ277" s="2">
        <f t="shared" si="135"/>
        <v>3</v>
      </c>
      <c r="DA277" s="2">
        <f t="shared" si="135"/>
        <v>4</v>
      </c>
      <c r="DB277" s="2">
        <f t="shared" si="132"/>
        <v>7</v>
      </c>
      <c r="DC277" s="1">
        <f>BT277*IF(BO277&lt;Params!$B$1,1,0)</f>
        <v>0</v>
      </c>
      <c r="DD277" s="1">
        <f t="shared" si="133"/>
        <v>0</v>
      </c>
      <c r="DE277" s="11">
        <f t="shared" si="126"/>
        <v>10713000010.000111</v>
      </c>
      <c r="DF277" s="11">
        <f t="shared" si="127"/>
        <v>10786000010.000111</v>
      </c>
    </row>
    <row r="278" spans="1:110" x14ac:dyDescent="0.45">
      <c r="A278" s="1">
        <v>689</v>
      </c>
      <c r="B278" s="1" t="s">
        <v>721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6" t="s">
        <v>1079</v>
      </c>
      <c r="BN278" s="1" t="s">
        <v>721</v>
      </c>
      <c r="BO278" s="1">
        <v>0</v>
      </c>
      <c r="BP278" s="6" t="s">
        <v>1079</v>
      </c>
      <c r="BQ278" s="1" t="str">
        <f t="shared" si="111"/>
        <v>Aa + aaAaa</v>
      </c>
      <c r="BR278" s="3">
        <f>SUM($C278:BL278)</f>
        <v>0</v>
      </c>
      <c r="BS278" s="3">
        <f>MAX($C278:BL278)</f>
        <v>0</v>
      </c>
      <c r="BT278" s="1">
        <f>IF(BS278&gt;Params!$B$1,1,0)</f>
        <v>0</v>
      </c>
      <c r="BU278" s="6" t="s">
        <v>1079</v>
      </c>
      <c r="BV278" s="1">
        <f t="shared" si="112"/>
        <v>10</v>
      </c>
      <c r="BW278" s="1">
        <f t="shared" si="113"/>
        <v>4</v>
      </c>
      <c r="BX278" s="1">
        <f t="shared" si="114"/>
        <v>5</v>
      </c>
      <c r="BY278" s="1">
        <f t="shared" si="115"/>
        <v>7</v>
      </c>
      <c r="BZ278" s="1" t="str">
        <f t="shared" si="116"/>
        <v>Aa</v>
      </c>
      <c r="CA278" s="1" t="str">
        <f t="shared" si="117"/>
        <v>aaAaa</v>
      </c>
      <c r="CB278" s="1" t="str">
        <f t="shared" si="118"/>
        <v>10</v>
      </c>
      <c r="CC278" s="1" t="str">
        <f t="shared" si="119"/>
        <v>00100</v>
      </c>
      <c r="CD278" s="1">
        <f t="shared" si="120"/>
        <v>2</v>
      </c>
      <c r="CE278" s="1">
        <f t="shared" si="121"/>
        <v>5</v>
      </c>
      <c r="CF278" s="12">
        <f t="shared" si="122"/>
        <v>1E-4</v>
      </c>
      <c r="CG278" s="12">
        <f t="shared" si="123"/>
        <v>1E-3</v>
      </c>
      <c r="CH278" s="11">
        <f t="shared" si="124"/>
        <v>507000010.00099999</v>
      </c>
      <c r="CI278" s="1">
        <f t="shared" si="125"/>
        <v>0</v>
      </c>
      <c r="CJ278" s="6" t="s">
        <v>1079</v>
      </c>
      <c r="CK278" s="2">
        <f t="shared" si="110"/>
        <v>1</v>
      </c>
      <c r="CL278" s="2">
        <f t="shared" si="110"/>
        <v>-1</v>
      </c>
      <c r="CM278" s="2">
        <f t="shared" si="110"/>
        <v>0</v>
      </c>
      <c r="CN278" s="2">
        <f t="shared" si="110"/>
        <v>0</v>
      </c>
      <c r="CO278" s="2">
        <f t="shared" si="110"/>
        <v>0</v>
      </c>
      <c r="CP278" s="2">
        <f t="shared" si="128"/>
        <v>1</v>
      </c>
      <c r="CQ278" s="2">
        <f t="shared" si="129"/>
        <v>1</v>
      </c>
      <c r="CR278" s="6" t="s">
        <v>1079</v>
      </c>
      <c r="CS278" s="2">
        <f t="shared" si="134"/>
        <v>-1</v>
      </c>
      <c r="CT278" s="2">
        <f t="shared" si="134"/>
        <v>-1</v>
      </c>
      <c r="CU278" s="2">
        <f t="shared" si="134"/>
        <v>1</v>
      </c>
      <c r="CV278" s="2">
        <f t="shared" si="134"/>
        <v>-1</v>
      </c>
      <c r="CW278" s="2">
        <f t="shared" si="134"/>
        <v>-1</v>
      </c>
      <c r="CX278" s="2">
        <f t="shared" si="130"/>
        <v>1</v>
      </c>
      <c r="CY278" s="2">
        <f t="shared" si="131"/>
        <v>4</v>
      </c>
      <c r="CZ278" s="2">
        <f t="shared" si="135"/>
        <v>2</v>
      </c>
      <c r="DA278" s="2">
        <f t="shared" si="135"/>
        <v>5</v>
      </c>
      <c r="DB278" s="2">
        <f t="shared" si="132"/>
        <v>7</v>
      </c>
      <c r="DC278" s="1">
        <f>BT278*IF(BO278&lt;Params!$B$1,1,0)</f>
        <v>0</v>
      </c>
      <c r="DD278" s="1">
        <f t="shared" si="133"/>
        <v>0</v>
      </c>
      <c r="DE278" s="11">
        <f t="shared" si="126"/>
        <v>10714000010.000999</v>
      </c>
      <c r="DF278" s="11">
        <f t="shared" si="127"/>
        <v>10785000010.000999</v>
      </c>
    </row>
    <row r="279" spans="1:110" x14ac:dyDescent="0.45">
      <c r="A279" s="1">
        <v>709</v>
      </c>
      <c r="B279" s="1" t="s">
        <v>741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6" t="s">
        <v>1079</v>
      </c>
      <c r="BN279" s="1" t="s">
        <v>741</v>
      </c>
      <c r="BO279" s="1">
        <v>0</v>
      </c>
      <c r="BP279" s="6" t="s">
        <v>1079</v>
      </c>
      <c r="BQ279" s="1" t="str">
        <f t="shared" si="111"/>
        <v>Aa + aaAaA</v>
      </c>
      <c r="BR279" s="3">
        <f>SUM($C279:BL279)</f>
        <v>0</v>
      </c>
      <c r="BS279" s="3">
        <f>MAX($C279:BL279)</f>
        <v>0</v>
      </c>
      <c r="BT279" s="1">
        <f>IF(BS279&gt;Params!$B$1,1,0)</f>
        <v>0</v>
      </c>
      <c r="BU279" s="6" t="s">
        <v>1079</v>
      </c>
      <c r="BV279" s="1">
        <f t="shared" si="112"/>
        <v>10</v>
      </c>
      <c r="BW279" s="1">
        <f t="shared" si="113"/>
        <v>4</v>
      </c>
      <c r="BX279" s="1">
        <f t="shared" si="114"/>
        <v>5</v>
      </c>
      <c r="BY279" s="1">
        <f t="shared" si="115"/>
        <v>7</v>
      </c>
      <c r="BZ279" s="1" t="str">
        <f t="shared" si="116"/>
        <v>Aa</v>
      </c>
      <c r="CA279" s="1" t="str">
        <f t="shared" si="117"/>
        <v>aaAaA</v>
      </c>
      <c r="CB279" s="1" t="str">
        <f t="shared" si="118"/>
        <v>10</v>
      </c>
      <c r="CC279" s="1" t="str">
        <f t="shared" si="119"/>
        <v>00101</v>
      </c>
      <c r="CD279" s="1">
        <f t="shared" si="120"/>
        <v>2</v>
      </c>
      <c r="CE279" s="1">
        <f t="shared" si="121"/>
        <v>5</v>
      </c>
      <c r="CF279" s="12">
        <f t="shared" si="122"/>
        <v>1E-4</v>
      </c>
      <c r="CG279" s="12">
        <f t="shared" si="123"/>
        <v>1.01E-3</v>
      </c>
      <c r="CH279" s="11">
        <f t="shared" si="124"/>
        <v>507000010.00101</v>
      </c>
      <c r="CI279" s="1">
        <f t="shared" si="125"/>
        <v>0</v>
      </c>
      <c r="CJ279" s="6" t="s">
        <v>1079</v>
      </c>
      <c r="CK279" s="2">
        <f t="shared" si="110"/>
        <v>1</v>
      </c>
      <c r="CL279" s="2">
        <f t="shared" si="110"/>
        <v>-1</v>
      </c>
      <c r="CM279" s="2">
        <f t="shared" si="110"/>
        <v>0</v>
      </c>
      <c r="CN279" s="2">
        <f t="shared" si="110"/>
        <v>0</v>
      </c>
      <c r="CO279" s="2">
        <f t="shared" si="110"/>
        <v>0</v>
      </c>
      <c r="CP279" s="2">
        <f t="shared" si="128"/>
        <v>1</v>
      </c>
      <c r="CQ279" s="2">
        <f t="shared" si="129"/>
        <v>1</v>
      </c>
      <c r="CR279" s="6" t="s">
        <v>1079</v>
      </c>
      <c r="CS279" s="2">
        <f t="shared" si="134"/>
        <v>-1</v>
      </c>
      <c r="CT279" s="2">
        <f t="shared" si="134"/>
        <v>-1</v>
      </c>
      <c r="CU279" s="2">
        <f t="shared" si="134"/>
        <v>1</v>
      </c>
      <c r="CV279" s="2">
        <f t="shared" si="134"/>
        <v>-1</v>
      </c>
      <c r="CW279" s="2">
        <f t="shared" si="134"/>
        <v>1</v>
      </c>
      <c r="CX279" s="2">
        <f t="shared" si="130"/>
        <v>2</v>
      </c>
      <c r="CY279" s="2">
        <f t="shared" si="131"/>
        <v>3</v>
      </c>
      <c r="CZ279" s="2">
        <f t="shared" si="135"/>
        <v>3</v>
      </c>
      <c r="DA279" s="2">
        <f t="shared" si="135"/>
        <v>4</v>
      </c>
      <c r="DB279" s="2">
        <f t="shared" si="132"/>
        <v>7</v>
      </c>
      <c r="DC279" s="1">
        <f>BT279*IF(BO279&lt;Params!$B$1,1,0)</f>
        <v>0</v>
      </c>
      <c r="DD279" s="1">
        <f t="shared" si="133"/>
        <v>0</v>
      </c>
      <c r="DE279" s="11">
        <f t="shared" si="126"/>
        <v>10713000010.001011</v>
      </c>
      <c r="DF279" s="11">
        <f t="shared" si="127"/>
        <v>10786000010.001011</v>
      </c>
    </row>
    <row r="280" spans="1:110" x14ac:dyDescent="0.45">
      <c r="A280" s="1">
        <v>730</v>
      </c>
      <c r="B280" s="1" t="s">
        <v>762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6" t="s">
        <v>1079</v>
      </c>
      <c r="BN280" s="1" t="s">
        <v>762</v>
      </c>
      <c r="BO280" s="1">
        <v>0</v>
      </c>
      <c r="BP280" s="6" t="s">
        <v>1079</v>
      </c>
      <c r="BQ280" s="1" t="str">
        <f t="shared" si="111"/>
        <v>Aa + aaAAa</v>
      </c>
      <c r="BR280" s="3">
        <f>SUM($C280:BL280)</f>
        <v>0</v>
      </c>
      <c r="BS280" s="3">
        <f>MAX($C280:BL280)</f>
        <v>0</v>
      </c>
      <c r="BT280" s="1">
        <f>IF(BS280&gt;Params!$B$1,1,0)</f>
        <v>0</v>
      </c>
      <c r="BU280" s="6" t="s">
        <v>1079</v>
      </c>
      <c r="BV280" s="1">
        <f t="shared" si="112"/>
        <v>10</v>
      </c>
      <c r="BW280" s="1">
        <f t="shared" si="113"/>
        <v>4</v>
      </c>
      <c r="BX280" s="1">
        <f t="shared" si="114"/>
        <v>5</v>
      </c>
      <c r="BY280" s="1">
        <f t="shared" si="115"/>
        <v>7</v>
      </c>
      <c r="BZ280" s="1" t="str">
        <f t="shared" si="116"/>
        <v>Aa</v>
      </c>
      <c r="CA280" s="1" t="str">
        <f t="shared" si="117"/>
        <v>aaAAa</v>
      </c>
      <c r="CB280" s="1" t="str">
        <f t="shared" si="118"/>
        <v>10</v>
      </c>
      <c r="CC280" s="1" t="str">
        <f t="shared" si="119"/>
        <v>00110</v>
      </c>
      <c r="CD280" s="1">
        <f t="shared" si="120"/>
        <v>2</v>
      </c>
      <c r="CE280" s="1">
        <f t="shared" si="121"/>
        <v>5</v>
      </c>
      <c r="CF280" s="12">
        <f t="shared" si="122"/>
        <v>1E-4</v>
      </c>
      <c r="CG280" s="12">
        <f t="shared" si="123"/>
        <v>1.1000000000000001E-3</v>
      </c>
      <c r="CH280" s="11">
        <f t="shared" si="124"/>
        <v>507000010.0011</v>
      </c>
      <c r="CI280" s="1">
        <f t="shared" si="125"/>
        <v>0</v>
      </c>
      <c r="CJ280" s="6" t="s">
        <v>1079</v>
      </c>
      <c r="CK280" s="2">
        <f t="shared" si="110"/>
        <v>1</v>
      </c>
      <c r="CL280" s="2">
        <f t="shared" si="110"/>
        <v>-1</v>
      </c>
      <c r="CM280" s="2">
        <f t="shared" si="110"/>
        <v>0</v>
      </c>
      <c r="CN280" s="2">
        <f t="shared" si="110"/>
        <v>0</v>
      </c>
      <c r="CO280" s="2">
        <f t="shared" si="110"/>
        <v>0</v>
      </c>
      <c r="CP280" s="2">
        <f t="shared" si="128"/>
        <v>1</v>
      </c>
      <c r="CQ280" s="2">
        <f t="shared" si="129"/>
        <v>1</v>
      </c>
      <c r="CR280" s="6" t="s">
        <v>1079</v>
      </c>
      <c r="CS280" s="2">
        <f t="shared" si="134"/>
        <v>-1</v>
      </c>
      <c r="CT280" s="2">
        <f t="shared" si="134"/>
        <v>-1</v>
      </c>
      <c r="CU280" s="2">
        <f t="shared" si="134"/>
        <v>1</v>
      </c>
      <c r="CV280" s="2">
        <f t="shared" si="134"/>
        <v>1</v>
      </c>
      <c r="CW280" s="2">
        <f t="shared" si="134"/>
        <v>-1</v>
      </c>
      <c r="CX280" s="2">
        <f t="shared" si="130"/>
        <v>2</v>
      </c>
      <c r="CY280" s="2">
        <f t="shared" si="131"/>
        <v>3</v>
      </c>
      <c r="CZ280" s="2">
        <f t="shared" si="135"/>
        <v>3</v>
      </c>
      <c r="DA280" s="2">
        <f t="shared" si="135"/>
        <v>4</v>
      </c>
      <c r="DB280" s="2">
        <f t="shared" si="132"/>
        <v>7</v>
      </c>
      <c r="DC280" s="1">
        <f>BT280*IF(BO280&lt;Params!$B$1,1,0)</f>
        <v>0</v>
      </c>
      <c r="DD280" s="1">
        <f t="shared" si="133"/>
        <v>0</v>
      </c>
      <c r="DE280" s="11">
        <f t="shared" si="126"/>
        <v>10713000010.001101</v>
      </c>
      <c r="DF280" s="11">
        <f t="shared" si="127"/>
        <v>10786000010.001101</v>
      </c>
    </row>
    <row r="281" spans="1:110" x14ac:dyDescent="0.45">
      <c r="A281" s="1">
        <v>752</v>
      </c>
      <c r="B281" s="1" t="s">
        <v>784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6" t="s">
        <v>1079</v>
      </c>
      <c r="BN281" s="1" t="s">
        <v>784</v>
      </c>
      <c r="BO281" s="1">
        <v>0</v>
      </c>
      <c r="BP281" s="6" t="s">
        <v>1079</v>
      </c>
      <c r="BQ281" s="1" t="str">
        <f t="shared" si="111"/>
        <v>Aa + aaAAA</v>
      </c>
      <c r="BR281" s="3">
        <f>SUM($C281:BL281)</f>
        <v>0</v>
      </c>
      <c r="BS281" s="3">
        <f>MAX($C281:BL281)</f>
        <v>0</v>
      </c>
      <c r="BT281" s="1">
        <f>IF(BS281&gt;Params!$B$1,1,0)</f>
        <v>0</v>
      </c>
      <c r="BU281" s="6" t="s">
        <v>1079</v>
      </c>
      <c r="BV281" s="1">
        <f t="shared" si="112"/>
        <v>10</v>
      </c>
      <c r="BW281" s="1">
        <f t="shared" si="113"/>
        <v>4</v>
      </c>
      <c r="BX281" s="1">
        <f t="shared" si="114"/>
        <v>5</v>
      </c>
      <c r="BY281" s="1">
        <f t="shared" si="115"/>
        <v>7</v>
      </c>
      <c r="BZ281" s="1" t="str">
        <f t="shared" si="116"/>
        <v>Aa</v>
      </c>
      <c r="CA281" s="1" t="str">
        <f t="shared" si="117"/>
        <v>aaAAA</v>
      </c>
      <c r="CB281" s="1" t="str">
        <f t="shared" si="118"/>
        <v>10</v>
      </c>
      <c r="CC281" s="1" t="str">
        <f t="shared" si="119"/>
        <v>00111</v>
      </c>
      <c r="CD281" s="1">
        <f t="shared" si="120"/>
        <v>2</v>
      </c>
      <c r="CE281" s="1">
        <f t="shared" si="121"/>
        <v>5</v>
      </c>
      <c r="CF281" s="12">
        <f t="shared" si="122"/>
        <v>1E-4</v>
      </c>
      <c r="CG281" s="12">
        <f t="shared" si="123"/>
        <v>1.1100000000000001E-3</v>
      </c>
      <c r="CH281" s="11">
        <f t="shared" si="124"/>
        <v>507000010.00111002</v>
      </c>
      <c r="CI281" s="1">
        <f t="shared" si="125"/>
        <v>0</v>
      </c>
      <c r="CJ281" s="6" t="s">
        <v>1079</v>
      </c>
      <c r="CK281" s="2">
        <f t="shared" si="110"/>
        <v>1</v>
      </c>
      <c r="CL281" s="2">
        <f t="shared" si="110"/>
        <v>-1</v>
      </c>
      <c r="CM281" s="2">
        <f t="shared" si="110"/>
        <v>0</v>
      </c>
      <c r="CN281" s="2">
        <f t="shared" si="110"/>
        <v>0</v>
      </c>
      <c r="CO281" s="2">
        <f t="shared" si="110"/>
        <v>0</v>
      </c>
      <c r="CP281" s="2">
        <f t="shared" si="128"/>
        <v>1</v>
      </c>
      <c r="CQ281" s="2">
        <f t="shared" si="129"/>
        <v>1</v>
      </c>
      <c r="CR281" s="6" t="s">
        <v>1079</v>
      </c>
      <c r="CS281" s="2">
        <f t="shared" si="134"/>
        <v>-1</v>
      </c>
      <c r="CT281" s="2">
        <f t="shared" si="134"/>
        <v>-1</v>
      </c>
      <c r="CU281" s="2">
        <f t="shared" si="134"/>
        <v>1</v>
      </c>
      <c r="CV281" s="2">
        <f t="shared" si="134"/>
        <v>1</v>
      </c>
      <c r="CW281" s="2">
        <f t="shared" si="134"/>
        <v>1</v>
      </c>
      <c r="CX281" s="2">
        <f t="shared" si="130"/>
        <v>3</v>
      </c>
      <c r="CY281" s="2">
        <f t="shared" si="131"/>
        <v>2</v>
      </c>
      <c r="CZ281" s="2">
        <f t="shared" si="135"/>
        <v>4</v>
      </c>
      <c r="DA281" s="2">
        <f t="shared" si="135"/>
        <v>3</v>
      </c>
      <c r="DB281" s="2">
        <f t="shared" si="132"/>
        <v>7</v>
      </c>
      <c r="DC281" s="1">
        <f>BT281*IF(BO281&lt;Params!$B$1,1,0)</f>
        <v>0</v>
      </c>
      <c r="DD281" s="1">
        <f t="shared" si="133"/>
        <v>0</v>
      </c>
      <c r="DE281" s="11">
        <f t="shared" si="126"/>
        <v>10712000010.00111</v>
      </c>
      <c r="DF281" s="11">
        <f t="shared" si="127"/>
        <v>10787000010.00111</v>
      </c>
    </row>
    <row r="282" spans="1:110" x14ac:dyDescent="0.45">
      <c r="A282" s="1">
        <v>775</v>
      </c>
      <c r="B282" s="1" t="s">
        <v>807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6" t="s">
        <v>1079</v>
      </c>
      <c r="BN282" s="1" t="s">
        <v>807</v>
      </c>
      <c r="BO282" s="1">
        <v>0</v>
      </c>
      <c r="BP282" s="6" t="s">
        <v>1079</v>
      </c>
      <c r="BQ282" s="1" t="str">
        <f t="shared" si="111"/>
        <v>Aa + aAaaa</v>
      </c>
      <c r="BR282" s="3">
        <f>SUM($C282:BL282)</f>
        <v>0</v>
      </c>
      <c r="BS282" s="3">
        <f>MAX($C282:BL282)</f>
        <v>0</v>
      </c>
      <c r="BT282" s="1">
        <f>IF(BS282&gt;Params!$B$1,1,0)</f>
        <v>0</v>
      </c>
      <c r="BU282" s="6" t="s">
        <v>1079</v>
      </c>
      <c r="BV282" s="1">
        <f t="shared" si="112"/>
        <v>10</v>
      </c>
      <c r="BW282" s="1">
        <f t="shared" si="113"/>
        <v>4</v>
      </c>
      <c r="BX282" s="1">
        <f t="shared" si="114"/>
        <v>5</v>
      </c>
      <c r="BY282" s="1">
        <f t="shared" si="115"/>
        <v>7</v>
      </c>
      <c r="BZ282" s="1" t="str">
        <f t="shared" si="116"/>
        <v>Aa</v>
      </c>
      <c r="CA282" s="1" t="str">
        <f t="shared" si="117"/>
        <v>aAaaa</v>
      </c>
      <c r="CB282" s="1" t="str">
        <f t="shared" si="118"/>
        <v>10</v>
      </c>
      <c r="CC282" s="1" t="str">
        <f t="shared" si="119"/>
        <v>01000</v>
      </c>
      <c r="CD282" s="1">
        <f t="shared" si="120"/>
        <v>2</v>
      </c>
      <c r="CE282" s="1">
        <f t="shared" si="121"/>
        <v>5</v>
      </c>
      <c r="CF282" s="12">
        <f t="shared" si="122"/>
        <v>1E-4</v>
      </c>
      <c r="CG282" s="12">
        <f t="shared" si="123"/>
        <v>0.01</v>
      </c>
      <c r="CH282" s="11">
        <f t="shared" si="124"/>
        <v>507000010.00999999</v>
      </c>
      <c r="CI282" s="1">
        <f t="shared" si="125"/>
        <v>0</v>
      </c>
      <c r="CJ282" s="6" t="s">
        <v>1079</v>
      </c>
      <c r="CK282" s="2">
        <f t="shared" si="110"/>
        <v>1</v>
      </c>
      <c r="CL282" s="2">
        <f t="shared" si="110"/>
        <v>-1</v>
      </c>
      <c r="CM282" s="2">
        <f t="shared" si="110"/>
        <v>0</v>
      </c>
      <c r="CN282" s="2">
        <f t="shared" si="110"/>
        <v>0</v>
      </c>
      <c r="CO282" s="2">
        <f t="shared" si="110"/>
        <v>0</v>
      </c>
      <c r="CP282" s="2">
        <f t="shared" si="128"/>
        <v>1</v>
      </c>
      <c r="CQ282" s="2">
        <f t="shared" si="129"/>
        <v>1</v>
      </c>
      <c r="CR282" s="6" t="s">
        <v>1079</v>
      </c>
      <c r="CS282" s="2">
        <f t="shared" si="134"/>
        <v>-1</v>
      </c>
      <c r="CT282" s="2">
        <f t="shared" si="134"/>
        <v>1</v>
      </c>
      <c r="CU282" s="2">
        <f t="shared" si="134"/>
        <v>-1</v>
      </c>
      <c r="CV282" s="2">
        <f t="shared" si="134"/>
        <v>-1</v>
      </c>
      <c r="CW282" s="2">
        <f t="shared" si="134"/>
        <v>-1</v>
      </c>
      <c r="CX282" s="2">
        <f t="shared" si="130"/>
        <v>1</v>
      </c>
      <c r="CY282" s="2">
        <f t="shared" si="131"/>
        <v>4</v>
      </c>
      <c r="CZ282" s="2">
        <f t="shared" si="135"/>
        <v>2</v>
      </c>
      <c r="DA282" s="2">
        <f t="shared" si="135"/>
        <v>5</v>
      </c>
      <c r="DB282" s="2">
        <f t="shared" si="132"/>
        <v>7</v>
      </c>
      <c r="DC282" s="1">
        <f>BT282*IF(BO282&lt;Params!$B$1,1,0)</f>
        <v>0</v>
      </c>
      <c r="DD282" s="1">
        <f t="shared" si="133"/>
        <v>0</v>
      </c>
      <c r="DE282" s="11">
        <f t="shared" si="126"/>
        <v>10714000010.01</v>
      </c>
      <c r="DF282" s="11">
        <f t="shared" si="127"/>
        <v>10785000010.01</v>
      </c>
    </row>
    <row r="283" spans="1:110" x14ac:dyDescent="0.45">
      <c r="A283" s="1">
        <v>799</v>
      </c>
      <c r="B283" s="1" t="s">
        <v>831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6" t="s">
        <v>1079</v>
      </c>
      <c r="BN283" s="1" t="s">
        <v>831</v>
      </c>
      <c r="BO283" s="1">
        <v>0</v>
      </c>
      <c r="BP283" s="6" t="s">
        <v>1079</v>
      </c>
      <c r="BQ283" s="1" t="str">
        <f t="shared" si="111"/>
        <v>Aa + aAaaA</v>
      </c>
      <c r="BR283" s="3">
        <f>SUM($C283:BL283)</f>
        <v>0</v>
      </c>
      <c r="BS283" s="3">
        <f>MAX($C283:BL283)</f>
        <v>0</v>
      </c>
      <c r="BT283" s="1">
        <f>IF(BS283&gt;Params!$B$1,1,0)</f>
        <v>0</v>
      </c>
      <c r="BU283" s="6" t="s">
        <v>1079</v>
      </c>
      <c r="BV283" s="1">
        <f t="shared" si="112"/>
        <v>10</v>
      </c>
      <c r="BW283" s="1">
        <f t="shared" si="113"/>
        <v>4</v>
      </c>
      <c r="BX283" s="1">
        <f t="shared" si="114"/>
        <v>5</v>
      </c>
      <c r="BY283" s="1">
        <f t="shared" si="115"/>
        <v>7</v>
      </c>
      <c r="BZ283" s="1" t="str">
        <f t="shared" si="116"/>
        <v>Aa</v>
      </c>
      <c r="CA283" s="1" t="str">
        <f t="shared" si="117"/>
        <v>aAaaA</v>
      </c>
      <c r="CB283" s="1" t="str">
        <f t="shared" si="118"/>
        <v>10</v>
      </c>
      <c r="CC283" s="1" t="str">
        <f t="shared" si="119"/>
        <v>01001</v>
      </c>
      <c r="CD283" s="1">
        <f t="shared" si="120"/>
        <v>2</v>
      </c>
      <c r="CE283" s="1">
        <f t="shared" si="121"/>
        <v>5</v>
      </c>
      <c r="CF283" s="12">
        <f t="shared" si="122"/>
        <v>1E-4</v>
      </c>
      <c r="CG283" s="12">
        <f t="shared" si="123"/>
        <v>1.001E-2</v>
      </c>
      <c r="CH283" s="11">
        <f t="shared" si="124"/>
        <v>507000010.01001</v>
      </c>
      <c r="CI283" s="1">
        <f t="shared" si="125"/>
        <v>0</v>
      </c>
      <c r="CJ283" s="6" t="s">
        <v>1079</v>
      </c>
      <c r="CK283" s="2">
        <f t="shared" si="110"/>
        <v>1</v>
      </c>
      <c r="CL283" s="2">
        <f t="shared" si="110"/>
        <v>-1</v>
      </c>
      <c r="CM283" s="2">
        <f t="shared" si="110"/>
        <v>0</v>
      </c>
      <c r="CN283" s="2">
        <f t="shared" si="110"/>
        <v>0</v>
      </c>
      <c r="CO283" s="2">
        <f t="shared" si="110"/>
        <v>0</v>
      </c>
      <c r="CP283" s="2">
        <f t="shared" si="128"/>
        <v>1</v>
      </c>
      <c r="CQ283" s="2">
        <f t="shared" si="129"/>
        <v>1</v>
      </c>
      <c r="CR283" s="6" t="s">
        <v>1079</v>
      </c>
      <c r="CS283" s="2">
        <f t="shared" si="134"/>
        <v>-1</v>
      </c>
      <c r="CT283" s="2">
        <f t="shared" si="134"/>
        <v>1</v>
      </c>
      <c r="CU283" s="2">
        <f t="shared" si="134"/>
        <v>-1</v>
      </c>
      <c r="CV283" s="2">
        <f t="shared" si="134"/>
        <v>-1</v>
      </c>
      <c r="CW283" s="2">
        <f t="shared" si="134"/>
        <v>1</v>
      </c>
      <c r="CX283" s="2">
        <f t="shared" si="130"/>
        <v>2</v>
      </c>
      <c r="CY283" s="2">
        <f t="shared" si="131"/>
        <v>3</v>
      </c>
      <c r="CZ283" s="2">
        <f t="shared" si="135"/>
        <v>3</v>
      </c>
      <c r="DA283" s="2">
        <f t="shared" si="135"/>
        <v>4</v>
      </c>
      <c r="DB283" s="2">
        <f t="shared" si="132"/>
        <v>7</v>
      </c>
      <c r="DC283" s="1">
        <f>BT283*IF(BO283&lt;Params!$B$1,1,0)</f>
        <v>0</v>
      </c>
      <c r="DD283" s="1">
        <f t="shared" si="133"/>
        <v>0</v>
      </c>
      <c r="DE283" s="11">
        <f t="shared" si="126"/>
        <v>10713000010.01001</v>
      </c>
      <c r="DF283" s="11">
        <f t="shared" si="127"/>
        <v>10786000010.01001</v>
      </c>
    </row>
    <row r="284" spans="1:110" x14ac:dyDescent="0.45">
      <c r="A284" s="1">
        <v>824</v>
      </c>
      <c r="B284" s="1" t="s">
        <v>856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6" t="s">
        <v>1079</v>
      </c>
      <c r="BN284" s="1" t="s">
        <v>856</v>
      </c>
      <c r="BO284" s="1">
        <v>0</v>
      </c>
      <c r="BP284" s="6" t="s">
        <v>1079</v>
      </c>
      <c r="BQ284" s="1" t="str">
        <f t="shared" si="111"/>
        <v>Aa + aAaAa</v>
      </c>
      <c r="BR284" s="3">
        <f>SUM($C284:BL284)</f>
        <v>0</v>
      </c>
      <c r="BS284" s="3">
        <f>MAX($C284:BL284)</f>
        <v>0</v>
      </c>
      <c r="BT284" s="1">
        <f>IF(BS284&gt;Params!$B$1,1,0)</f>
        <v>0</v>
      </c>
      <c r="BU284" s="6" t="s">
        <v>1079</v>
      </c>
      <c r="BV284" s="1">
        <f t="shared" si="112"/>
        <v>10</v>
      </c>
      <c r="BW284" s="1">
        <f t="shared" si="113"/>
        <v>4</v>
      </c>
      <c r="BX284" s="1">
        <f t="shared" si="114"/>
        <v>5</v>
      </c>
      <c r="BY284" s="1">
        <f t="shared" si="115"/>
        <v>7</v>
      </c>
      <c r="BZ284" s="1" t="str">
        <f t="shared" si="116"/>
        <v>Aa</v>
      </c>
      <c r="CA284" s="1" t="str">
        <f t="shared" si="117"/>
        <v>aAaAa</v>
      </c>
      <c r="CB284" s="1" t="str">
        <f t="shared" si="118"/>
        <v>10</v>
      </c>
      <c r="CC284" s="1" t="str">
        <f t="shared" si="119"/>
        <v>01010</v>
      </c>
      <c r="CD284" s="1">
        <f t="shared" si="120"/>
        <v>2</v>
      </c>
      <c r="CE284" s="1">
        <f t="shared" si="121"/>
        <v>5</v>
      </c>
      <c r="CF284" s="12">
        <f t="shared" si="122"/>
        <v>1E-4</v>
      </c>
      <c r="CG284" s="12">
        <f t="shared" si="123"/>
        <v>1.01E-2</v>
      </c>
      <c r="CH284" s="11">
        <f t="shared" si="124"/>
        <v>507000010.01010001</v>
      </c>
      <c r="CI284" s="1">
        <f t="shared" si="125"/>
        <v>0</v>
      </c>
      <c r="CJ284" s="6" t="s">
        <v>1079</v>
      </c>
      <c r="CK284" s="2">
        <f t="shared" si="110"/>
        <v>1</v>
      </c>
      <c r="CL284" s="2">
        <f t="shared" si="110"/>
        <v>-1</v>
      </c>
      <c r="CM284" s="2">
        <f t="shared" si="110"/>
        <v>0</v>
      </c>
      <c r="CN284" s="2">
        <f t="shared" si="110"/>
        <v>0</v>
      </c>
      <c r="CO284" s="2">
        <f t="shared" si="110"/>
        <v>0</v>
      </c>
      <c r="CP284" s="2">
        <f t="shared" si="128"/>
        <v>1</v>
      </c>
      <c r="CQ284" s="2">
        <f t="shared" si="129"/>
        <v>1</v>
      </c>
      <c r="CR284" s="6" t="s">
        <v>1079</v>
      </c>
      <c r="CS284" s="2">
        <f t="shared" si="134"/>
        <v>-1</v>
      </c>
      <c r="CT284" s="2">
        <f t="shared" si="134"/>
        <v>1</v>
      </c>
      <c r="CU284" s="2">
        <f t="shared" si="134"/>
        <v>-1</v>
      </c>
      <c r="CV284" s="2">
        <f t="shared" si="134"/>
        <v>1</v>
      </c>
      <c r="CW284" s="2">
        <f t="shared" si="134"/>
        <v>-1</v>
      </c>
      <c r="CX284" s="2">
        <f t="shared" si="130"/>
        <v>2</v>
      </c>
      <c r="CY284" s="2">
        <f t="shared" si="131"/>
        <v>3</v>
      </c>
      <c r="CZ284" s="2">
        <f t="shared" si="135"/>
        <v>3</v>
      </c>
      <c r="DA284" s="2">
        <f t="shared" si="135"/>
        <v>4</v>
      </c>
      <c r="DB284" s="2">
        <f t="shared" si="132"/>
        <v>7</v>
      </c>
      <c r="DC284" s="1">
        <f>BT284*IF(BO284&lt;Params!$B$1,1,0)</f>
        <v>0</v>
      </c>
      <c r="DD284" s="1">
        <f t="shared" si="133"/>
        <v>0</v>
      </c>
      <c r="DE284" s="11">
        <f t="shared" si="126"/>
        <v>10713000010.010099</v>
      </c>
      <c r="DF284" s="11">
        <f t="shared" si="127"/>
        <v>10786000010.010099</v>
      </c>
    </row>
    <row r="285" spans="1:110" x14ac:dyDescent="0.45">
      <c r="A285" s="1">
        <v>850</v>
      </c>
      <c r="B285" s="1" t="s">
        <v>882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6" t="s">
        <v>1079</v>
      </c>
      <c r="BN285" s="1" t="s">
        <v>882</v>
      </c>
      <c r="BO285" s="1">
        <v>0</v>
      </c>
      <c r="BP285" s="6" t="s">
        <v>1079</v>
      </c>
      <c r="BQ285" s="1" t="str">
        <f t="shared" si="111"/>
        <v>Aa + aAaAA</v>
      </c>
      <c r="BR285" s="3">
        <f>SUM($C285:BL285)</f>
        <v>0</v>
      </c>
      <c r="BS285" s="3">
        <f>MAX($C285:BL285)</f>
        <v>0</v>
      </c>
      <c r="BT285" s="1">
        <f>IF(BS285&gt;Params!$B$1,1,0)</f>
        <v>0</v>
      </c>
      <c r="BU285" s="6" t="s">
        <v>1079</v>
      </c>
      <c r="BV285" s="1">
        <f t="shared" si="112"/>
        <v>10</v>
      </c>
      <c r="BW285" s="1">
        <f t="shared" si="113"/>
        <v>4</v>
      </c>
      <c r="BX285" s="1">
        <f t="shared" si="114"/>
        <v>5</v>
      </c>
      <c r="BY285" s="1">
        <f t="shared" si="115"/>
        <v>7</v>
      </c>
      <c r="BZ285" s="1" t="str">
        <f t="shared" si="116"/>
        <v>Aa</v>
      </c>
      <c r="CA285" s="1" t="str">
        <f t="shared" si="117"/>
        <v>aAaAA</v>
      </c>
      <c r="CB285" s="1" t="str">
        <f t="shared" si="118"/>
        <v>10</v>
      </c>
      <c r="CC285" s="1" t="str">
        <f t="shared" si="119"/>
        <v>01011</v>
      </c>
      <c r="CD285" s="1">
        <f t="shared" si="120"/>
        <v>2</v>
      </c>
      <c r="CE285" s="1">
        <f t="shared" si="121"/>
        <v>5</v>
      </c>
      <c r="CF285" s="12">
        <f t="shared" si="122"/>
        <v>1E-4</v>
      </c>
      <c r="CG285" s="12">
        <f t="shared" si="123"/>
        <v>1.0109999999999999E-2</v>
      </c>
      <c r="CH285" s="11">
        <f t="shared" si="124"/>
        <v>507000010.01011002</v>
      </c>
      <c r="CI285" s="1">
        <f t="shared" si="125"/>
        <v>0</v>
      </c>
      <c r="CJ285" s="6" t="s">
        <v>1079</v>
      </c>
      <c r="CK285" s="2">
        <f t="shared" si="110"/>
        <v>1</v>
      </c>
      <c r="CL285" s="2">
        <f t="shared" si="110"/>
        <v>-1</v>
      </c>
      <c r="CM285" s="2">
        <f t="shared" si="110"/>
        <v>0</v>
      </c>
      <c r="CN285" s="2">
        <f t="shared" si="110"/>
        <v>0</v>
      </c>
      <c r="CO285" s="2">
        <f t="shared" si="110"/>
        <v>0</v>
      </c>
      <c r="CP285" s="2">
        <f t="shared" si="128"/>
        <v>1</v>
      </c>
      <c r="CQ285" s="2">
        <f t="shared" si="129"/>
        <v>1</v>
      </c>
      <c r="CR285" s="6" t="s">
        <v>1079</v>
      </c>
      <c r="CS285" s="2">
        <f t="shared" si="134"/>
        <v>-1</v>
      </c>
      <c r="CT285" s="2">
        <f t="shared" si="134"/>
        <v>1</v>
      </c>
      <c r="CU285" s="2">
        <f t="shared" si="134"/>
        <v>-1</v>
      </c>
      <c r="CV285" s="2">
        <f t="shared" si="134"/>
        <v>1</v>
      </c>
      <c r="CW285" s="2">
        <f t="shared" si="134"/>
        <v>1</v>
      </c>
      <c r="CX285" s="2">
        <f t="shared" si="130"/>
        <v>3</v>
      </c>
      <c r="CY285" s="2">
        <f t="shared" si="131"/>
        <v>2</v>
      </c>
      <c r="CZ285" s="2">
        <f t="shared" si="135"/>
        <v>4</v>
      </c>
      <c r="DA285" s="2">
        <f t="shared" si="135"/>
        <v>3</v>
      </c>
      <c r="DB285" s="2">
        <f t="shared" si="132"/>
        <v>7</v>
      </c>
      <c r="DC285" s="1">
        <f>BT285*IF(BO285&lt;Params!$B$1,1,0)</f>
        <v>0</v>
      </c>
      <c r="DD285" s="1">
        <f t="shared" si="133"/>
        <v>0</v>
      </c>
      <c r="DE285" s="11">
        <f t="shared" si="126"/>
        <v>10712000010.010111</v>
      </c>
      <c r="DF285" s="11">
        <f t="shared" si="127"/>
        <v>10787000010.010111</v>
      </c>
    </row>
    <row r="286" spans="1:110" x14ac:dyDescent="0.45">
      <c r="A286" s="1">
        <v>877</v>
      </c>
      <c r="B286" s="1" t="s">
        <v>909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6" t="s">
        <v>1079</v>
      </c>
      <c r="BN286" s="1" t="s">
        <v>909</v>
      </c>
      <c r="BO286" s="1">
        <v>0</v>
      </c>
      <c r="BP286" s="6" t="s">
        <v>1079</v>
      </c>
      <c r="BQ286" s="1" t="str">
        <f t="shared" si="111"/>
        <v>Aa + aAAaa</v>
      </c>
      <c r="BR286" s="3">
        <f>SUM($C286:BL286)</f>
        <v>0</v>
      </c>
      <c r="BS286" s="3">
        <f>MAX($C286:BL286)</f>
        <v>0</v>
      </c>
      <c r="BT286" s="1">
        <f>IF(BS286&gt;Params!$B$1,1,0)</f>
        <v>0</v>
      </c>
      <c r="BU286" s="6" t="s">
        <v>1079</v>
      </c>
      <c r="BV286" s="1">
        <f t="shared" si="112"/>
        <v>10</v>
      </c>
      <c r="BW286" s="1">
        <f t="shared" si="113"/>
        <v>4</v>
      </c>
      <c r="BX286" s="1">
        <f t="shared" si="114"/>
        <v>5</v>
      </c>
      <c r="BY286" s="1">
        <f t="shared" si="115"/>
        <v>7</v>
      </c>
      <c r="BZ286" s="1" t="str">
        <f t="shared" si="116"/>
        <v>Aa</v>
      </c>
      <c r="CA286" s="1" t="str">
        <f t="shared" si="117"/>
        <v>aAAaa</v>
      </c>
      <c r="CB286" s="1" t="str">
        <f t="shared" si="118"/>
        <v>10</v>
      </c>
      <c r="CC286" s="1" t="str">
        <f t="shared" si="119"/>
        <v>01100</v>
      </c>
      <c r="CD286" s="1">
        <f t="shared" si="120"/>
        <v>2</v>
      </c>
      <c r="CE286" s="1">
        <f t="shared" si="121"/>
        <v>5</v>
      </c>
      <c r="CF286" s="12">
        <f t="shared" si="122"/>
        <v>1E-4</v>
      </c>
      <c r="CG286" s="12">
        <f t="shared" si="123"/>
        <v>1.0999999999999999E-2</v>
      </c>
      <c r="CH286" s="11">
        <f t="shared" si="124"/>
        <v>507000010.01099998</v>
      </c>
      <c r="CI286" s="1">
        <f t="shared" si="125"/>
        <v>0</v>
      </c>
      <c r="CJ286" s="6" t="s">
        <v>1079</v>
      </c>
      <c r="CK286" s="2">
        <f t="shared" si="110"/>
        <v>1</v>
      </c>
      <c r="CL286" s="2">
        <f t="shared" si="110"/>
        <v>-1</v>
      </c>
      <c r="CM286" s="2">
        <f t="shared" si="110"/>
        <v>0</v>
      </c>
      <c r="CN286" s="2">
        <f t="shared" si="110"/>
        <v>0</v>
      </c>
      <c r="CO286" s="2">
        <f t="shared" si="110"/>
        <v>0</v>
      </c>
      <c r="CP286" s="2">
        <f t="shared" si="128"/>
        <v>1</v>
      </c>
      <c r="CQ286" s="2">
        <f t="shared" si="129"/>
        <v>1</v>
      </c>
      <c r="CR286" s="6" t="s">
        <v>1079</v>
      </c>
      <c r="CS286" s="2">
        <f t="shared" si="134"/>
        <v>-1</v>
      </c>
      <c r="CT286" s="2">
        <f t="shared" si="134"/>
        <v>1</v>
      </c>
      <c r="CU286" s="2">
        <f t="shared" si="134"/>
        <v>1</v>
      </c>
      <c r="CV286" s="2">
        <f t="shared" si="134"/>
        <v>-1</v>
      </c>
      <c r="CW286" s="2">
        <f t="shared" si="134"/>
        <v>-1</v>
      </c>
      <c r="CX286" s="2">
        <f t="shared" si="130"/>
        <v>2</v>
      </c>
      <c r="CY286" s="2">
        <f t="shared" si="131"/>
        <v>3</v>
      </c>
      <c r="CZ286" s="2">
        <f t="shared" si="135"/>
        <v>3</v>
      </c>
      <c r="DA286" s="2">
        <f t="shared" si="135"/>
        <v>4</v>
      </c>
      <c r="DB286" s="2">
        <f t="shared" si="132"/>
        <v>7</v>
      </c>
      <c r="DC286" s="1">
        <f>BT286*IF(BO286&lt;Params!$B$1,1,0)</f>
        <v>0</v>
      </c>
      <c r="DD286" s="1">
        <f t="shared" si="133"/>
        <v>0</v>
      </c>
      <c r="DE286" s="11">
        <f t="shared" si="126"/>
        <v>10713000010.011</v>
      </c>
      <c r="DF286" s="11">
        <f t="shared" si="127"/>
        <v>10786000010.011</v>
      </c>
    </row>
    <row r="287" spans="1:110" x14ac:dyDescent="0.45">
      <c r="A287" s="1">
        <v>905</v>
      </c>
      <c r="B287" s="1" t="s">
        <v>937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6" t="s">
        <v>1079</v>
      </c>
      <c r="BN287" s="1" t="s">
        <v>937</v>
      </c>
      <c r="BO287" s="1">
        <v>0</v>
      </c>
      <c r="BP287" s="6" t="s">
        <v>1079</v>
      </c>
      <c r="BQ287" s="1" t="str">
        <f t="shared" si="111"/>
        <v>Aa + aAAaA</v>
      </c>
      <c r="BR287" s="3">
        <f>SUM($C287:BL287)</f>
        <v>0</v>
      </c>
      <c r="BS287" s="3">
        <f>MAX($C287:BL287)</f>
        <v>0</v>
      </c>
      <c r="BT287" s="1">
        <f>IF(BS287&gt;Params!$B$1,1,0)</f>
        <v>0</v>
      </c>
      <c r="BU287" s="6" t="s">
        <v>1079</v>
      </c>
      <c r="BV287" s="1">
        <f t="shared" si="112"/>
        <v>10</v>
      </c>
      <c r="BW287" s="1">
        <f t="shared" si="113"/>
        <v>4</v>
      </c>
      <c r="BX287" s="1">
        <f t="shared" si="114"/>
        <v>5</v>
      </c>
      <c r="BY287" s="1">
        <f t="shared" si="115"/>
        <v>7</v>
      </c>
      <c r="BZ287" s="1" t="str">
        <f t="shared" si="116"/>
        <v>Aa</v>
      </c>
      <c r="CA287" s="1" t="str">
        <f t="shared" si="117"/>
        <v>aAAaA</v>
      </c>
      <c r="CB287" s="1" t="str">
        <f t="shared" si="118"/>
        <v>10</v>
      </c>
      <c r="CC287" s="1" t="str">
        <f t="shared" si="119"/>
        <v>01101</v>
      </c>
      <c r="CD287" s="1">
        <f t="shared" si="120"/>
        <v>2</v>
      </c>
      <c r="CE287" s="1">
        <f t="shared" si="121"/>
        <v>5</v>
      </c>
      <c r="CF287" s="12">
        <f t="shared" si="122"/>
        <v>1E-4</v>
      </c>
      <c r="CG287" s="12">
        <f t="shared" si="123"/>
        <v>1.1010000000000001E-2</v>
      </c>
      <c r="CH287" s="11">
        <f t="shared" si="124"/>
        <v>507000010.01100999</v>
      </c>
      <c r="CI287" s="1">
        <f t="shared" si="125"/>
        <v>0</v>
      </c>
      <c r="CJ287" s="6" t="s">
        <v>1079</v>
      </c>
      <c r="CK287" s="2">
        <f t="shared" si="110"/>
        <v>1</v>
      </c>
      <c r="CL287" s="2">
        <f t="shared" si="110"/>
        <v>-1</v>
      </c>
      <c r="CM287" s="2">
        <f t="shared" si="110"/>
        <v>0</v>
      </c>
      <c r="CN287" s="2">
        <f t="shared" si="110"/>
        <v>0</v>
      </c>
      <c r="CO287" s="2">
        <f t="shared" si="110"/>
        <v>0</v>
      </c>
      <c r="CP287" s="2">
        <f t="shared" si="128"/>
        <v>1</v>
      </c>
      <c r="CQ287" s="2">
        <f t="shared" si="129"/>
        <v>1</v>
      </c>
      <c r="CR287" s="6" t="s">
        <v>1079</v>
      </c>
      <c r="CS287" s="2">
        <f t="shared" si="134"/>
        <v>-1</v>
      </c>
      <c r="CT287" s="2">
        <f t="shared" si="134"/>
        <v>1</v>
      </c>
      <c r="CU287" s="2">
        <f t="shared" si="134"/>
        <v>1</v>
      </c>
      <c r="CV287" s="2">
        <f t="shared" si="134"/>
        <v>-1</v>
      </c>
      <c r="CW287" s="2">
        <f t="shared" si="134"/>
        <v>1</v>
      </c>
      <c r="CX287" s="2">
        <f t="shared" si="130"/>
        <v>3</v>
      </c>
      <c r="CY287" s="2">
        <f t="shared" si="131"/>
        <v>2</v>
      </c>
      <c r="CZ287" s="2">
        <f t="shared" si="135"/>
        <v>4</v>
      </c>
      <c r="DA287" s="2">
        <f t="shared" si="135"/>
        <v>3</v>
      </c>
      <c r="DB287" s="2">
        <f t="shared" si="132"/>
        <v>7</v>
      </c>
      <c r="DC287" s="1">
        <f>BT287*IF(BO287&lt;Params!$B$1,1,0)</f>
        <v>0</v>
      </c>
      <c r="DD287" s="1">
        <f t="shared" si="133"/>
        <v>0</v>
      </c>
      <c r="DE287" s="11">
        <f t="shared" si="126"/>
        <v>10712000010.011009</v>
      </c>
      <c r="DF287" s="11">
        <f t="shared" si="127"/>
        <v>10787000010.011009</v>
      </c>
    </row>
    <row r="288" spans="1:110" x14ac:dyDescent="0.45">
      <c r="A288" s="1">
        <v>934</v>
      </c>
      <c r="B288" s="1" t="s">
        <v>966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6" t="s">
        <v>1079</v>
      </c>
      <c r="BN288" s="1" t="s">
        <v>966</v>
      </c>
      <c r="BO288" s="1">
        <v>0</v>
      </c>
      <c r="BP288" s="6" t="s">
        <v>1079</v>
      </c>
      <c r="BQ288" s="1" t="str">
        <f t="shared" si="111"/>
        <v>Aa + aAAAa</v>
      </c>
      <c r="BR288" s="3">
        <f>SUM($C288:BL288)</f>
        <v>0</v>
      </c>
      <c r="BS288" s="3">
        <f>MAX($C288:BL288)</f>
        <v>0</v>
      </c>
      <c r="BT288" s="1">
        <f>IF(BS288&gt;Params!$B$1,1,0)</f>
        <v>0</v>
      </c>
      <c r="BU288" s="6" t="s">
        <v>1079</v>
      </c>
      <c r="BV288" s="1">
        <f t="shared" si="112"/>
        <v>10</v>
      </c>
      <c r="BW288" s="1">
        <f t="shared" si="113"/>
        <v>4</v>
      </c>
      <c r="BX288" s="1">
        <f t="shared" si="114"/>
        <v>5</v>
      </c>
      <c r="BY288" s="1">
        <f t="shared" si="115"/>
        <v>7</v>
      </c>
      <c r="BZ288" s="1" t="str">
        <f t="shared" si="116"/>
        <v>Aa</v>
      </c>
      <c r="CA288" s="1" t="str">
        <f t="shared" si="117"/>
        <v>aAAAa</v>
      </c>
      <c r="CB288" s="1" t="str">
        <f t="shared" si="118"/>
        <v>10</v>
      </c>
      <c r="CC288" s="1" t="str">
        <f t="shared" si="119"/>
        <v>01110</v>
      </c>
      <c r="CD288" s="1">
        <f t="shared" si="120"/>
        <v>2</v>
      </c>
      <c r="CE288" s="1">
        <f t="shared" si="121"/>
        <v>5</v>
      </c>
      <c r="CF288" s="12">
        <f t="shared" si="122"/>
        <v>1E-4</v>
      </c>
      <c r="CG288" s="12">
        <f t="shared" si="123"/>
        <v>1.11E-2</v>
      </c>
      <c r="CH288" s="11">
        <f t="shared" si="124"/>
        <v>507000010.01109999</v>
      </c>
      <c r="CI288" s="1">
        <f t="shared" si="125"/>
        <v>0</v>
      </c>
      <c r="CJ288" s="6" t="s">
        <v>1079</v>
      </c>
      <c r="CK288" s="2">
        <f t="shared" si="110"/>
        <v>1</v>
      </c>
      <c r="CL288" s="2">
        <f t="shared" si="110"/>
        <v>-1</v>
      </c>
      <c r="CM288" s="2">
        <f t="shared" si="110"/>
        <v>0</v>
      </c>
      <c r="CN288" s="2">
        <f t="shared" si="110"/>
        <v>0</v>
      </c>
      <c r="CO288" s="2">
        <f t="shared" si="110"/>
        <v>0</v>
      </c>
      <c r="CP288" s="2">
        <f t="shared" si="128"/>
        <v>1</v>
      </c>
      <c r="CQ288" s="2">
        <f t="shared" si="129"/>
        <v>1</v>
      </c>
      <c r="CR288" s="6" t="s">
        <v>1079</v>
      </c>
      <c r="CS288" s="2">
        <f t="shared" si="134"/>
        <v>-1</v>
      </c>
      <c r="CT288" s="2">
        <f t="shared" si="134"/>
        <v>1</v>
      </c>
      <c r="CU288" s="2">
        <f t="shared" si="134"/>
        <v>1</v>
      </c>
      <c r="CV288" s="2">
        <f t="shared" si="134"/>
        <v>1</v>
      </c>
      <c r="CW288" s="2">
        <f t="shared" si="134"/>
        <v>-1</v>
      </c>
      <c r="CX288" s="2">
        <f t="shared" si="130"/>
        <v>3</v>
      </c>
      <c r="CY288" s="2">
        <f t="shared" si="131"/>
        <v>2</v>
      </c>
      <c r="CZ288" s="2">
        <f t="shared" si="135"/>
        <v>4</v>
      </c>
      <c r="DA288" s="2">
        <f t="shared" si="135"/>
        <v>3</v>
      </c>
      <c r="DB288" s="2">
        <f t="shared" si="132"/>
        <v>7</v>
      </c>
      <c r="DC288" s="1">
        <f>BT288*IF(BO288&lt;Params!$B$1,1,0)</f>
        <v>0</v>
      </c>
      <c r="DD288" s="1">
        <f t="shared" si="133"/>
        <v>0</v>
      </c>
      <c r="DE288" s="11">
        <f t="shared" si="126"/>
        <v>10712000010.011101</v>
      </c>
      <c r="DF288" s="11">
        <f t="shared" si="127"/>
        <v>10787000010.011101</v>
      </c>
    </row>
    <row r="289" spans="1:110" x14ac:dyDescent="0.45">
      <c r="A289" s="1">
        <v>964</v>
      </c>
      <c r="B289" s="1" t="s">
        <v>996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6" t="s">
        <v>1079</v>
      </c>
      <c r="BN289" s="1" t="s">
        <v>996</v>
      </c>
      <c r="BO289" s="1">
        <v>0</v>
      </c>
      <c r="BP289" s="6" t="s">
        <v>1079</v>
      </c>
      <c r="BQ289" s="1" t="str">
        <f t="shared" si="111"/>
        <v>Aa + aAAAA</v>
      </c>
      <c r="BR289" s="3">
        <f>SUM($C289:BL289)</f>
        <v>0</v>
      </c>
      <c r="BS289" s="3">
        <f>MAX($C289:BL289)</f>
        <v>0</v>
      </c>
      <c r="BT289" s="1">
        <f>IF(BS289&gt;Params!$B$1,1,0)</f>
        <v>0</v>
      </c>
      <c r="BU289" s="6" t="s">
        <v>1079</v>
      </c>
      <c r="BV289" s="1">
        <f t="shared" si="112"/>
        <v>10</v>
      </c>
      <c r="BW289" s="1">
        <f t="shared" si="113"/>
        <v>4</v>
      </c>
      <c r="BX289" s="1">
        <f t="shared" si="114"/>
        <v>5</v>
      </c>
      <c r="BY289" s="1">
        <f t="shared" si="115"/>
        <v>7</v>
      </c>
      <c r="BZ289" s="1" t="str">
        <f t="shared" si="116"/>
        <v>Aa</v>
      </c>
      <c r="CA289" s="1" t="str">
        <f t="shared" si="117"/>
        <v>aAAAA</v>
      </c>
      <c r="CB289" s="1" t="str">
        <f t="shared" si="118"/>
        <v>10</v>
      </c>
      <c r="CC289" s="1" t="str">
        <f t="shared" si="119"/>
        <v>01111</v>
      </c>
      <c r="CD289" s="1">
        <f t="shared" si="120"/>
        <v>2</v>
      </c>
      <c r="CE289" s="1">
        <f t="shared" si="121"/>
        <v>5</v>
      </c>
      <c r="CF289" s="12">
        <f t="shared" si="122"/>
        <v>1E-4</v>
      </c>
      <c r="CG289" s="12">
        <f t="shared" si="123"/>
        <v>1.111E-2</v>
      </c>
      <c r="CH289" s="11">
        <f t="shared" si="124"/>
        <v>507000010.01111001</v>
      </c>
      <c r="CI289" s="1">
        <f t="shared" si="125"/>
        <v>0</v>
      </c>
      <c r="CJ289" s="6" t="s">
        <v>1079</v>
      </c>
      <c r="CK289" s="2">
        <f t="shared" ref="CK289:CO339" si="136">IF(LEN($BZ289)&gt;=CK$1,IF(CODE(MID($BZ289,CK$1,1))=CODE("A"),1,-1),0)</f>
        <v>1</v>
      </c>
      <c r="CL289" s="2">
        <f t="shared" si="136"/>
        <v>-1</v>
      </c>
      <c r="CM289" s="2">
        <f t="shared" si="136"/>
        <v>0</v>
      </c>
      <c r="CN289" s="2">
        <f t="shared" si="136"/>
        <v>0</v>
      </c>
      <c r="CO289" s="2">
        <f t="shared" si="136"/>
        <v>0</v>
      </c>
      <c r="CP289" s="2">
        <f t="shared" si="128"/>
        <v>1</v>
      </c>
      <c r="CQ289" s="2">
        <f t="shared" si="129"/>
        <v>1</v>
      </c>
      <c r="CR289" s="6" t="s">
        <v>1079</v>
      </c>
      <c r="CS289" s="2">
        <f t="shared" si="134"/>
        <v>-1</v>
      </c>
      <c r="CT289" s="2">
        <f t="shared" si="134"/>
        <v>1</v>
      </c>
      <c r="CU289" s="2">
        <f t="shared" si="134"/>
        <v>1</v>
      </c>
      <c r="CV289" s="2">
        <f t="shared" si="134"/>
        <v>1</v>
      </c>
      <c r="CW289" s="2">
        <f t="shared" si="134"/>
        <v>1</v>
      </c>
      <c r="CX289" s="2">
        <f t="shared" si="130"/>
        <v>4</v>
      </c>
      <c r="CY289" s="2">
        <f t="shared" si="131"/>
        <v>1</v>
      </c>
      <c r="CZ289" s="2">
        <f t="shared" si="135"/>
        <v>5</v>
      </c>
      <c r="DA289" s="2">
        <f t="shared" si="135"/>
        <v>2</v>
      </c>
      <c r="DB289" s="2">
        <f t="shared" si="132"/>
        <v>7</v>
      </c>
      <c r="DC289" s="1">
        <f>BT289*IF(BO289&lt;Params!$B$1,1,0)</f>
        <v>0</v>
      </c>
      <c r="DD289" s="1">
        <f t="shared" si="133"/>
        <v>0</v>
      </c>
      <c r="DE289" s="11">
        <f t="shared" si="126"/>
        <v>10711000010.01111</v>
      </c>
      <c r="DF289" s="11">
        <f t="shared" si="127"/>
        <v>10788000010.01111</v>
      </c>
    </row>
    <row r="290" spans="1:110" x14ac:dyDescent="0.45">
      <c r="A290" s="1">
        <v>468</v>
      </c>
      <c r="B290" s="1" t="s">
        <v>469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6" t="s">
        <v>1079</v>
      </c>
      <c r="BN290" s="1" t="s">
        <v>469</v>
      </c>
      <c r="BO290" s="1">
        <v>0</v>
      </c>
      <c r="BP290" s="6" t="s">
        <v>1079</v>
      </c>
      <c r="BQ290" s="1" t="str">
        <f t="shared" si="111"/>
        <v>Aa + Aaaaa</v>
      </c>
      <c r="BR290" s="3">
        <f>SUM($C290:BL290)</f>
        <v>0</v>
      </c>
      <c r="BS290" s="3">
        <f>MAX($C290:BL290)</f>
        <v>0</v>
      </c>
      <c r="BT290" s="1">
        <f>IF(BS290&gt;Params!$B$1,1,0)</f>
        <v>0</v>
      </c>
      <c r="BU290" s="6" t="s">
        <v>1079</v>
      </c>
      <c r="BV290" s="1">
        <f t="shared" si="112"/>
        <v>10</v>
      </c>
      <c r="BW290" s="1">
        <f t="shared" si="113"/>
        <v>4</v>
      </c>
      <c r="BX290" s="1">
        <f t="shared" si="114"/>
        <v>5</v>
      </c>
      <c r="BY290" s="1">
        <f t="shared" si="115"/>
        <v>7</v>
      </c>
      <c r="BZ290" s="1" t="str">
        <f t="shared" si="116"/>
        <v>Aa</v>
      </c>
      <c r="CA290" s="1" t="str">
        <f t="shared" si="117"/>
        <v>Aaaaa</v>
      </c>
      <c r="CB290" s="1" t="str">
        <f t="shared" si="118"/>
        <v>10</v>
      </c>
      <c r="CC290" s="1" t="str">
        <f t="shared" si="119"/>
        <v>10000</v>
      </c>
      <c r="CD290" s="1">
        <f t="shared" si="120"/>
        <v>2</v>
      </c>
      <c r="CE290" s="1">
        <f t="shared" si="121"/>
        <v>5</v>
      </c>
      <c r="CF290" s="12">
        <f t="shared" si="122"/>
        <v>1E-4</v>
      </c>
      <c r="CG290" s="12">
        <f t="shared" si="123"/>
        <v>0.1</v>
      </c>
      <c r="CH290" s="11">
        <f t="shared" si="124"/>
        <v>507000010.10000002</v>
      </c>
      <c r="CI290" s="1">
        <f t="shared" si="125"/>
        <v>0</v>
      </c>
      <c r="CJ290" s="6" t="s">
        <v>1079</v>
      </c>
      <c r="CK290" s="2">
        <f t="shared" si="136"/>
        <v>1</v>
      </c>
      <c r="CL290" s="2">
        <f t="shared" si="136"/>
        <v>-1</v>
      </c>
      <c r="CM290" s="2">
        <f t="shared" si="136"/>
        <v>0</v>
      </c>
      <c r="CN290" s="2">
        <f t="shared" si="136"/>
        <v>0</v>
      </c>
      <c r="CO290" s="2">
        <f t="shared" si="136"/>
        <v>0</v>
      </c>
      <c r="CP290" s="2">
        <f t="shared" si="128"/>
        <v>1</v>
      </c>
      <c r="CQ290" s="2">
        <f t="shared" si="129"/>
        <v>1</v>
      </c>
      <c r="CR290" s="6" t="s">
        <v>1079</v>
      </c>
      <c r="CS290" s="2">
        <f t="shared" si="134"/>
        <v>1</v>
      </c>
      <c r="CT290" s="2">
        <f t="shared" si="134"/>
        <v>-1</v>
      </c>
      <c r="CU290" s="2">
        <f t="shared" si="134"/>
        <v>-1</v>
      </c>
      <c r="CV290" s="2">
        <f t="shared" si="134"/>
        <v>-1</v>
      </c>
      <c r="CW290" s="2">
        <f t="shared" si="134"/>
        <v>-1</v>
      </c>
      <c r="CX290" s="2">
        <f t="shared" si="130"/>
        <v>1</v>
      </c>
      <c r="CY290" s="2">
        <f t="shared" si="131"/>
        <v>4</v>
      </c>
      <c r="CZ290" s="2">
        <f t="shared" si="135"/>
        <v>2</v>
      </c>
      <c r="DA290" s="2">
        <f t="shared" si="135"/>
        <v>5</v>
      </c>
      <c r="DB290" s="2">
        <f t="shared" si="132"/>
        <v>7</v>
      </c>
      <c r="DC290" s="1">
        <f>BT290*IF(BO290&lt;Params!$B$1,1,0)</f>
        <v>0</v>
      </c>
      <c r="DD290" s="1">
        <f t="shared" si="133"/>
        <v>0</v>
      </c>
      <c r="DE290" s="11">
        <f t="shared" si="126"/>
        <v>10714000010.1</v>
      </c>
      <c r="DF290" s="11">
        <f t="shared" si="127"/>
        <v>10785000010.1</v>
      </c>
    </row>
    <row r="291" spans="1:110" x14ac:dyDescent="0.45">
      <c r="A291" s="1">
        <v>438</v>
      </c>
      <c r="B291" s="1" t="s">
        <v>439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6" t="s">
        <v>1079</v>
      </c>
      <c r="BN291" s="1" t="s">
        <v>439</v>
      </c>
      <c r="BO291" s="1">
        <v>0</v>
      </c>
      <c r="BP291" s="6" t="s">
        <v>1079</v>
      </c>
      <c r="BQ291" s="1" t="str">
        <f t="shared" si="111"/>
        <v>Aa + AaaaA</v>
      </c>
      <c r="BR291" s="3">
        <f>SUM($C291:BL291)</f>
        <v>0</v>
      </c>
      <c r="BS291" s="3">
        <f>MAX($C291:BL291)</f>
        <v>0</v>
      </c>
      <c r="BT291" s="1">
        <f>IF(BS291&gt;Params!$B$1,1,0)</f>
        <v>0</v>
      </c>
      <c r="BU291" s="6" t="s">
        <v>1079</v>
      </c>
      <c r="BV291" s="1">
        <f t="shared" si="112"/>
        <v>10</v>
      </c>
      <c r="BW291" s="1">
        <f t="shared" si="113"/>
        <v>4</v>
      </c>
      <c r="BX291" s="1">
        <f t="shared" si="114"/>
        <v>5</v>
      </c>
      <c r="BY291" s="1">
        <f t="shared" si="115"/>
        <v>7</v>
      </c>
      <c r="BZ291" s="1" t="str">
        <f t="shared" si="116"/>
        <v>Aa</v>
      </c>
      <c r="CA291" s="1" t="str">
        <f t="shared" si="117"/>
        <v>AaaaA</v>
      </c>
      <c r="CB291" s="1" t="str">
        <f t="shared" si="118"/>
        <v>10</v>
      </c>
      <c r="CC291" s="1" t="str">
        <f t="shared" si="119"/>
        <v>10001</v>
      </c>
      <c r="CD291" s="1">
        <f t="shared" si="120"/>
        <v>2</v>
      </c>
      <c r="CE291" s="1">
        <f t="shared" si="121"/>
        <v>5</v>
      </c>
      <c r="CF291" s="12">
        <f t="shared" si="122"/>
        <v>1E-4</v>
      </c>
      <c r="CG291" s="12">
        <f t="shared" si="123"/>
        <v>0.10001</v>
      </c>
      <c r="CH291" s="11">
        <f t="shared" si="124"/>
        <v>507000010.10000998</v>
      </c>
      <c r="CI291" s="1">
        <f t="shared" si="125"/>
        <v>0</v>
      </c>
      <c r="CJ291" s="6" t="s">
        <v>1079</v>
      </c>
      <c r="CK291" s="2">
        <f t="shared" si="136"/>
        <v>1</v>
      </c>
      <c r="CL291" s="2">
        <f t="shared" si="136"/>
        <v>-1</v>
      </c>
      <c r="CM291" s="2">
        <f t="shared" si="136"/>
        <v>0</v>
      </c>
      <c r="CN291" s="2">
        <f t="shared" si="136"/>
        <v>0</v>
      </c>
      <c r="CO291" s="2">
        <f t="shared" si="136"/>
        <v>0</v>
      </c>
      <c r="CP291" s="2">
        <f t="shared" si="128"/>
        <v>1</v>
      </c>
      <c r="CQ291" s="2">
        <f t="shared" si="129"/>
        <v>1</v>
      </c>
      <c r="CR291" s="6" t="s">
        <v>1079</v>
      </c>
      <c r="CS291" s="2">
        <f t="shared" si="134"/>
        <v>1</v>
      </c>
      <c r="CT291" s="2">
        <f t="shared" si="134"/>
        <v>-1</v>
      </c>
      <c r="CU291" s="2">
        <f t="shared" si="134"/>
        <v>-1</v>
      </c>
      <c r="CV291" s="2">
        <f t="shared" si="134"/>
        <v>-1</v>
      </c>
      <c r="CW291" s="2">
        <f t="shared" si="134"/>
        <v>1</v>
      </c>
      <c r="CX291" s="2">
        <f t="shared" si="130"/>
        <v>2</v>
      </c>
      <c r="CY291" s="2">
        <f t="shared" si="131"/>
        <v>3</v>
      </c>
      <c r="CZ291" s="2">
        <f t="shared" si="135"/>
        <v>3</v>
      </c>
      <c r="DA291" s="2">
        <f t="shared" si="135"/>
        <v>4</v>
      </c>
      <c r="DB291" s="2">
        <f t="shared" si="132"/>
        <v>7</v>
      </c>
      <c r="DC291" s="1">
        <f>BT291*IF(BO291&lt;Params!$B$1,1,0)</f>
        <v>0</v>
      </c>
      <c r="DD291" s="1">
        <f t="shared" si="133"/>
        <v>0</v>
      </c>
      <c r="DE291" s="11">
        <f t="shared" si="126"/>
        <v>10713000010.10001</v>
      </c>
      <c r="DF291" s="11">
        <f t="shared" si="127"/>
        <v>10786000010.10001</v>
      </c>
    </row>
    <row r="292" spans="1:110" x14ac:dyDescent="0.45">
      <c r="A292" s="1">
        <v>409</v>
      </c>
      <c r="B292" s="1" t="s">
        <v>410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6" t="s">
        <v>1079</v>
      </c>
      <c r="BN292" s="1" t="s">
        <v>410</v>
      </c>
      <c r="BO292" s="1">
        <v>0</v>
      </c>
      <c r="BP292" s="6" t="s">
        <v>1079</v>
      </c>
      <c r="BQ292" s="1" t="str">
        <f t="shared" si="111"/>
        <v>Aa + AaaAa</v>
      </c>
      <c r="BR292" s="3">
        <f>SUM($C292:BL292)</f>
        <v>0</v>
      </c>
      <c r="BS292" s="3">
        <f>MAX($C292:BL292)</f>
        <v>0</v>
      </c>
      <c r="BT292" s="1">
        <f>IF(BS292&gt;Params!$B$1,1,0)</f>
        <v>0</v>
      </c>
      <c r="BU292" s="6" t="s">
        <v>1079</v>
      </c>
      <c r="BV292" s="1">
        <f t="shared" si="112"/>
        <v>10</v>
      </c>
      <c r="BW292" s="1">
        <f t="shared" si="113"/>
        <v>4</v>
      </c>
      <c r="BX292" s="1">
        <f t="shared" si="114"/>
        <v>5</v>
      </c>
      <c r="BY292" s="1">
        <f t="shared" si="115"/>
        <v>7</v>
      </c>
      <c r="BZ292" s="1" t="str">
        <f t="shared" si="116"/>
        <v>Aa</v>
      </c>
      <c r="CA292" s="1" t="str">
        <f t="shared" si="117"/>
        <v>AaaAa</v>
      </c>
      <c r="CB292" s="1" t="str">
        <f t="shared" si="118"/>
        <v>10</v>
      </c>
      <c r="CC292" s="1" t="str">
        <f t="shared" si="119"/>
        <v>10010</v>
      </c>
      <c r="CD292" s="1">
        <f t="shared" si="120"/>
        <v>2</v>
      </c>
      <c r="CE292" s="1">
        <f t="shared" si="121"/>
        <v>5</v>
      </c>
      <c r="CF292" s="12">
        <f t="shared" si="122"/>
        <v>1E-4</v>
      </c>
      <c r="CG292" s="12">
        <f t="shared" si="123"/>
        <v>0.10009999999999999</v>
      </c>
      <c r="CH292" s="11">
        <f t="shared" si="124"/>
        <v>507000010.10009998</v>
      </c>
      <c r="CI292" s="1">
        <f t="shared" si="125"/>
        <v>0</v>
      </c>
      <c r="CJ292" s="6" t="s">
        <v>1079</v>
      </c>
      <c r="CK292" s="2">
        <f t="shared" si="136"/>
        <v>1</v>
      </c>
      <c r="CL292" s="2">
        <f t="shared" si="136"/>
        <v>-1</v>
      </c>
      <c r="CM292" s="2">
        <f t="shared" si="136"/>
        <v>0</v>
      </c>
      <c r="CN292" s="2">
        <f t="shared" si="136"/>
        <v>0</v>
      </c>
      <c r="CO292" s="2">
        <f t="shared" si="136"/>
        <v>0</v>
      </c>
      <c r="CP292" s="2">
        <f t="shared" si="128"/>
        <v>1</v>
      </c>
      <c r="CQ292" s="2">
        <f t="shared" si="129"/>
        <v>1</v>
      </c>
      <c r="CR292" s="6" t="s">
        <v>1079</v>
      </c>
      <c r="CS292" s="2">
        <f t="shared" si="134"/>
        <v>1</v>
      </c>
      <c r="CT292" s="2">
        <f t="shared" si="134"/>
        <v>-1</v>
      </c>
      <c r="CU292" s="2">
        <f t="shared" si="134"/>
        <v>-1</v>
      </c>
      <c r="CV292" s="2">
        <f t="shared" si="134"/>
        <v>1</v>
      </c>
      <c r="CW292" s="2">
        <f t="shared" si="134"/>
        <v>-1</v>
      </c>
      <c r="CX292" s="2">
        <f t="shared" si="130"/>
        <v>2</v>
      </c>
      <c r="CY292" s="2">
        <f t="shared" si="131"/>
        <v>3</v>
      </c>
      <c r="CZ292" s="2">
        <f t="shared" si="135"/>
        <v>3</v>
      </c>
      <c r="DA292" s="2">
        <f t="shared" si="135"/>
        <v>4</v>
      </c>
      <c r="DB292" s="2">
        <f t="shared" si="132"/>
        <v>7</v>
      </c>
      <c r="DC292" s="1">
        <f>BT292*IF(BO292&lt;Params!$B$1,1,0)</f>
        <v>0</v>
      </c>
      <c r="DD292" s="1">
        <f t="shared" si="133"/>
        <v>0</v>
      </c>
      <c r="DE292" s="11">
        <f t="shared" si="126"/>
        <v>10713000010.1001</v>
      </c>
      <c r="DF292" s="11">
        <f t="shared" si="127"/>
        <v>10786000010.1001</v>
      </c>
    </row>
    <row r="293" spans="1:110" x14ac:dyDescent="0.45">
      <c r="A293" s="1">
        <v>381</v>
      </c>
      <c r="B293" s="1" t="s">
        <v>382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6" t="s">
        <v>1079</v>
      </c>
      <c r="BN293" s="1" t="s">
        <v>382</v>
      </c>
      <c r="BO293" s="1">
        <v>0</v>
      </c>
      <c r="BP293" s="6" t="s">
        <v>1079</v>
      </c>
      <c r="BQ293" s="1" t="str">
        <f t="shared" si="111"/>
        <v>Aa + AaaAA</v>
      </c>
      <c r="BR293" s="3">
        <f>SUM($C293:BL293)</f>
        <v>0</v>
      </c>
      <c r="BS293" s="3">
        <f>MAX($C293:BL293)</f>
        <v>0</v>
      </c>
      <c r="BT293" s="1">
        <f>IF(BS293&gt;Params!$B$1,1,0)</f>
        <v>0</v>
      </c>
      <c r="BU293" s="6" t="s">
        <v>1079</v>
      </c>
      <c r="BV293" s="1">
        <f t="shared" si="112"/>
        <v>10</v>
      </c>
      <c r="BW293" s="1">
        <f t="shared" si="113"/>
        <v>4</v>
      </c>
      <c r="BX293" s="1">
        <f t="shared" si="114"/>
        <v>5</v>
      </c>
      <c r="BY293" s="1">
        <f t="shared" si="115"/>
        <v>7</v>
      </c>
      <c r="BZ293" s="1" t="str">
        <f t="shared" si="116"/>
        <v>Aa</v>
      </c>
      <c r="CA293" s="1" t="str">
        <f t="shared" si="117"/>
        <v>AaaAA</v>
      </c>
      <c r="CB293" s="1" t="str">
        <f t="shared" si="118"/>
        <v>10</v>
      </c>
      <c r="CC293" s="1" t="str">
        <f t="shared" si="119"/>
        <v>10011</v>
      </c>
      <c r="CD293" s="1">
        <f t="shared" si="120"/>
        <v>2</v>
      </c>
      <c r="CE293" s="1">
        <f t="shared" si="121"/>
        <v>5</v>
      </c>
      <c r="CF293" s="12">
        <f t="shared" si="122"/>
        <v>1E-4</v>
      </c>
      <c r="CG293" s="12">
        <f t="shared" si="123"/>
        <v>0.10011</v>
      </c>
      <c r="CH293" s="11">
        <f t="shared" si="124"/>
        <v>507000010.10010999</v>
      </c>
      <c r="CI293" s="1">
        <f t="shared" si="125"/>
        <v>0</v>
      </c>
      <c r="CJ293" s="6" t="s">
        <v>1079</v>
      </c>
      <c r="CK293" s="2">
        <f t="shared" si="136"/>
        <v>1</v>
      </c>
      <c r="CL293" s="2">
        <f t="shared" si="136"/>
        <v>-1</v>
      </c>
      <c r="CM293" s="2">
        <f t="shared" si="136"/>
        <v>0</v>
      </c>
      <c r="CN293" s="2">
        <f t="shared" si="136"/>
        <v>0</v>
      </c>
      <c r="CO293" s="2">
        <f t="shared" si="136"/>
        <v>0</v>
      </c>
      <c r="CP293" s="2">
        <f t="shared" si="128"/>
        <v>1</v>
      </c>
      <c r="CQ293" s="2">
        <f t="shared" si="129"/>
        <v>1</v>
      </c>
      <c r="CR293" s="6" t="s">
        <v>1079</v>
      </c>
      <c r="CS293" s="2">
        <f t="shared" si="134"/>
        <v>1</v>
      </c>
      <c r="CT293" s="2">
        <f t="shared" si="134"/>
        <v>-1</v>
      </c>
      <c r="CU293" s="2">
        <f t="shared" si="134"/>
        <v>-1</v>
      </c>
      <c r="CV293" s="2">
        <f t="shared" si="134"/>
        <v>1</v>
      </c>
      <c r="CW293" s="2">
        <f t="shared" si="134"/>
        <v>1</v>
      </c>
      <c r="CX293" s="2">
        <f t="shared" si="130"/>
        <v>3</v>
      </c>
      <c r="CY293" s="2">
        <f t="shared" si="131"/>
        <v>2</v>
      </c>
      <c r="CZ293" s="2">
        <f t="shared" si="135"/>
        <v>4</v>
      </c>
      <c r="DA293" s="2">
        <f t="shared" si="135"/>
        <v>3</v>
      </c>
      <c r="DB293" s="2">
        <f t="shared" si="132"/>
        <v>7</v>
      </c>
      <c r="DC293" s="1">
        <f>BT293*IF(BO293&lt;Params!$B$1,1,0)</f>
        <v>0</v>
      </c>
      <c r="DD293" s="1">
        <f t="shared" si="133"/>
        <v>0</v>
      </c>
      <c r="DE293" s="11">
        <f t="shared" si="126"/>
        <v>10712000010.100109</v>
      </c>
      <c r="DF293" s="11">
        <f t="shared" si="127"/>
        <v>10787000010.100109</v>
      </c>
    </row>
    <row r="294" spans="1:110" x14ac:dyDescent="0.45">
      <c r="A294" s="1">
        <v>354</v>
      </c>
      <c r="B294" s="1" t="s">
        <v>355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6" t="s">
        <v>1079</v>
      </c>
      <c r="BN294" s="1" t="s">
        <v>355</v>
      </c>
      <c r="BO294" s="1">
        <v>0</v>
      </c>
      <c r="BP294" s="6" t="s">
        <v>1079</v>
      </c>
      <c r="BQ294" s="1" t="str">
        <f t="shared" si="111"/>
        <v>Aa + AaAaa</v>
      </c>
      <c r="BR294" s="3">
        <f>SUM($C294:BL294)</f>
        <v>0</v>
      </c>
      <c r="BS294" s="3">
        <f>MAX($C294:BL294)</f>
        <v>0</v>
      </c>
      <c r="BT294" s="1">
        <f>IF(BS294&gt;Params!$B$1,1,0)</f>
        <v>0</v>
      </c>
      <c r="BU294" s="6" t="s">
        <v>1079</v>
      </c>
      <c r="BV294" s="1">
        <f t="shared" si="112"/>
        <v>10</v>
      </c>
      <c r="BW294" s="1">
        <f t="shared" si="113"/>
        <v>4</v>
      </c>
      <c r="BX294" s="1">
        <f t="shared" si="114"/>
        <v>5</v>
      </c>
      <c r="BY294" s="1">
        <f t="shared" si="115"/>
        <v>7</v>
      </c>
      <c r="BZ294" s="1" t="str">
        <f t="shared" si="116"/>
        <v>Aa</v>
      </c>
      <c r="CA294" s="1" t="str">
        <f t="shared" si="117"/>
        <v>AaAaa</v>
      </c>
      <c r="CB294" s="1" t="str">
        <f t="shared" si="118"/>
        <v>10</v>
      </c>
      <c r="CC294" s="1" t="str">
        <f t="shared" si="119"/>
        <v>10100</v>
      </c>
      <c r="CD294" s="1">
        <f t="shared" si="120"/>
        <v>2</v>
      </c>
      <c r="CE294" s="1">
        <f t="shared" si="121"/>
        <v>5</v>
      </c>
      <c r="CF294" s="12">
        <f t="shared" si="122"/>
        <v>1E-4</v>
      </c>
      <c r="CG294" s="12">
        <f t="shared" si="123"/>
        <v>0.10100000000000001</v>
      </c>
      <c r="CH294" s="11">
        <f t="shared" si="124"/>
        <v>507000010.10100001</v>
      </c>
      <c r="CI294" s="1">
        <f t="shared" si="125"/>
        <v>0</v>
      </c>
      <c r="CJ294" s="6" t="s">
        <v>1079</v>
      </c>
      <c r="CK294" s="2">
        <f t="shared" si="136"/>
        <v>1</v>
      </c>
      <c r="CL294" s="2">
        <f t="shared" si="136"/>
        <v>-1</v>
      </c>
      <c r="CM294" s="2">
        <f t="shared" si="136"/>
        <v>0</v>
      </c>
      <c r="CN294" s="2">
        <f t="shared" si="136"/>
        <v>0</v>
      </c>
      <c r="CO294" s="2">
        <f t="shared" si="136"/>
        <v>0</v>
      </c>
      <c r="CP294" s="2">
        <f t="shared" si="128"/>
        <v>1</v>
      </c>
      <c r="CQ294" s="2">
        <f t="shared" si="129"/>
        <v>1</v>
      </c>
      <c r="CR294" s="6" t="s">
        <v>1079</v>
      </c>
      <c r="CS294" s="2">
        <f t="shared" si="134"/>
        <v>1</v>
      </c>
      <c r="CT294" s="2">
        <f t="shared" si="134"/>
        <v>-1</v>
      </c>
      <c r="CU294" s="2">
        <f t="shared" si="134"/>
        <v>1</v>
      </c>
      <c r="CV294" s="2">
        <f t="shared" si="134"/>
        <v>-1</v>
      </c>
      <c r="CW294" s="2">
        <f t="shared" si="134"/>
        <v>-1</v>
      </c>
      <c r="CX294" s="2">
        <f t="shared" si="130"/>
        <v>2</v>
      </c>
      <c r="CY294" s="2">
        <f t="shared" si="131"/>
        <v>3</v>
      </c>
      <c r="CZ294" s="2">
        <f t="shared" si="135"/>
        <v>3</v>
      </c>
      <c r="DA294" s="2">
        <f t="shared" si="135"/>
        <v>4</v>
      </c>
      <c r="DB294" s="2">
        <f t="shared" si="132"/>
        <v>7</v>
      </c>
      <c r="DC294" s="1">
        <f>BT294*IF(BO294&lt;Params!$B$1,1,0)</f>
        <v>0</v>
      </c>
      <c r="DD294" s="1">
        <f t="shared" si="133"/>
        <v>0</v>
      </c>
      <c r="DE294" s="11">
        <f t="shared" si="126"/>
        <v>10713000010.101</v>
      </c>
      <c r="DF294" s="11">
        <f t="shared" si="127"/>
        <v>10786000010.101</v>
      </c>
    </row>
    <row r="295" spans="1:110" x14ac:dyDescent="0.45">
      <c r="A295" s="1">
        <v>328</v>
      </c>
      <c r="B295" s="1" t="s">
        <v>329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6" t="s">
        <v>1079</v>
      </c>
      <c r="BN295" s="1" t="s">
        <v>329</v>
      </c>
      <c r="BO295" s="1">
        <v>0</v>
      </c>
      <c r="BP295" s="6" t="s">
        <v>1079</v>
      </c>
      <c r="BQ295" s="1" t="str">
        <f t="shared" si="111"/>
        <v>Aa + AaAaA</v>
      </c>
      <c r="BR295" s="3">
        <f>SUM($C295:BL295)</f>
        <v>0</v>
      </c>
      <c r="BS295" s="3">
        <f>MAX($C295:BL295)</f>
        <v>0</v>
      </c>
      <c r="BT295" s="1">
        <f>IF(BS295&gt;Params!$B$1,1,0)</f>
        <v>0</v>
      </c>
      <c r="BU295" s="6" t="s">
        <v>1079</v>
      </c>
      <c r="BV295" s="1">
        <f t="shared" si="112"/>
        <v>10</v>
      </c>
      <c r="BW295" s="1">
        <f t="shared" si="113"/>
        <v>4</v>
      </c>
      <c r="BX295" s="1">
        <f t="shared" si="114"/>
        <v>5</v>
      </c>
      <c r="BY295" s="1">
        <f t="shared" si="115"/>
        <v>7</v>
      </c>
      <c r="BZ295" s="1" t="str">
        <f t="shared" si="116"/>
        <v>Aa</v>
      </c>
      <c r="CA295" s="1" t="str">
        <f t="shared" si="117"/>
        <v>AaAaA</v>
      </c>
      <c r="CB295" s="1" t="str">
        <f t="shared" si="118"/>
        <v>10</v>
      </c>
      <c r="CC295" s="1" t="str">
        <f t="shared" si="119"/>
        <v>10101</v>
      </c>
      <c r="CD295" s="1">
        <f t="shared" si="120"/>
        <v>2</v>
      </c>
      <c r="CE295" s="1">
        <f t="shared" si="121"/>
        <v>5</v>
      </c>
      <c r="CF295" s="12">
        <f t="shared" si="122"/>
        <v>1E-4</v>
      </c>
      <c r="CG295" s="12">
        <f t="shared" si="123"/>
        <v>0.10101</v>
      </c>
      <c r="CH295" s="11">
        <f t="shared" si="124"/>
        <v>507000010.10101002</v>
      </c>
      <c r="CI295" s="1">
        <f t="shared" si="125"/>
        <v>0</v>
      </c>
      <c r="CJ295" s="6" t="s">
        <v>1079</v>
      </c>
      <c r="CK295" s="2">
        <f t="shared" si="136"/>
        <v>1</v>
      </c>
      <c r="CL295" s="2">
        <f t="shared" si="136"/>
        <v>-1</v>
      </c>
      <c r="CM295" s="2">
        <f t="shared" si="136"/>
        <v>0</v>
      </c>
      <c r="CN295" s="2">
        <f t="shared" si="136"/>
        <v>0</v>
      </c>
      <c r="CO295" s="2">
        <f t="shared" si="136"/>
        <v>0</v>
      </c>
      <c r="CP295" s="2">
        <f t="shared" si="128"/>
        <v>1</v>
      </c>
      <c r="CQ295" s="2">
        <f t="shared" si="129"/>
        <v>1</v>
      </c>
      <c r="CR295" s="6" t="s">
        <v>1079</v>
      </c>
      <c r="CS295" s="2">
        <f t="shared" si="134"/>
        <v>1</v>
      </c>
      <c r="CT295" s="2">
        <f t="shared" si="134"/>
        <v>-1</v>
      </c>
      <c r="CU295" s="2">
        <f t="shared" si="134"/>
        <v>1</v>
      </c>
      <c r="CV295" s="2">
        <f t="shared" si="134"/>
        <v>-1</v>
      </c>
      <c r="CW295" s="2">
        <f t="shared" si="134"/>
        <v>1</v>
      </c>
      <c r="CX295" s="2">
        <f t="shared" si="130"/>
        <v>3</v>
      </c>
      <c r="CY295" s="2">
        <f t="shared" si="131"/>
        <v>2</v>
      </c>
      <c r="CZ295" s="2">
        <f t="shared" si="135"/>
        <v>4</v>
      </c>
      <c r="DA295" s="2">
        <f t="shared" si="135"/>
        <v>3</v>
      </c>
      <c r="DB295" s="2">
        <f t="shared" si="132"/>
        <v>7</v>
      </c>
      <c r="DC295" s="1">
        <f>BT295*IF(BO295&lt;Params!$B$1,1,0)</f>
        <v>0</v>
      </c>
      <c r="DD295" s="1">
        <f t="shared" si="133"/>
        <v>0</v>
      </c>
      <c r="DE295" s="11">
        <f t="shared" si="126"/>
        <v>10712000010.101009</v>
      </c>
      <c r="DF295" s="11">
        <f t="shared" si="127"/>
        <v>10787000010.101009</v>
      </c>
    </row>
    <row r="296" spans="1:110" x14ac:dyDescent="0.45">
      <c r="A296" s="1">
        <v>303</v>
      </c>
      <c r="B296" s="1" t="s">
        <v>304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6" t="s">
        <v>1079</v>
      </c>
      <c r="BN296" s="1" t="s">
        <v>304</v>
      </c>
      <c r="BO296" s="1">
        <v>0</v>
      </c>
      <c r="BP296" s="6" t="s">
        <v>1079</v>
      </c>
      <c r="BQ296" s="1" t="str">
        <f t="shared" si="111"/>
        <v>Aa + AaAAa</v>
      </c>
      <c r="BR296" s="3">
        <f>SUM($C296:BL296)</f>
        <v>0</v>
      </c>
      <c r="BS296" s="3">
        <f>MAX($C296:BL296)</f>
        <v>0</v>
      </c>
      <c r="BT296" s="1">
        <f>IF(BS296&gt;Params!$B$1,1,0)</f>
        <v>0</v>
      </c>
      <c r="BU296" s="6" t="s">
        <v>1079</v>
      </c>
      <c r="BV296" s="1">
        <f t="shared" si="112"/>
        <v>10</v>
      </c>
      <c r="BW296" s="1">
        <f t="shared" si="113"/>
        <v>4</v>
      </c>
      <c r="BX296" s="1">
        <f t="shared" si="114"/>
        <v>5</v>
      </c>
      <c r="BY296" s="1">
        <f t="shared" si="115"/>
        <v>7</v>
      </c>
      <c r="BZ296" s="1" t="str">
        <f t="shared" si="116"/>
        <v>Aa</v>
      </c>
      <c r="CA296" s="1" t="str">
        <f t="shared" si="117"/>
        <v>AaAAa</v>
      </c>
      <c r="CB296" s="1" t="str">
        <f t="shared" si="118"/>
        <v>10</v>
      </c>
      <c r="CC296" s="1" t="str">
        <f t="shared" si="119"/>
        <v>10110</v>
      </c>
      <c r="CD296" s="1">
        <f t="shared" si="120"/>
        <v>2</v>
      </c>
      <c r="CE296" s="1">
        <f t="shared" si="121"/>
        <v>5</v>
      </c>
      <c r="CF296" s="12">
        <f t="shared" si="122"/>
        <v>1E-4</v>
      </c>
      <c r="CG296" s="12">
        <f t="shared" si="123"/>
        <v>0.1011</v>
      </c>
      <c r="CH296" s="11">
        <f t="shared" si="124"/>
        <v>507000010.10110003</v>
      </c>
      <c r="CI296" s="1">
        <f t="shared" si="125"/>
        <v>0</v>
      </c>
      <c r="CJ296" s="6" t="s">
        <v>1079</v>
      </c>
      <c r="CK296" s="2">
        <f t="shared" si="136"/>
        <v>1</v>
      </c>
      <c r="CL296" s="2">
        <f t="shared" si="136"/>
        <v>-1</v>
      </c>
      <c r="CM296" s="2">
        <f t="shared" si="136"/>
        <v>0</v>
      </c>
      <c r="CN296" s="2">
        <f t="shared" si="136"/>
        <v>0</v>
      </c>
      <c r="CO296" s="2">
        <f t="shared" si="136"/>
        <v>0</v>
      </c>
      <c r="CP296" s="2">
        <f t="shared" si="128"/>
        <v>1</v>
      </c>
      <c r="CQ296" s="2">
        <f t="shared" si="129"/>
        <v>1</v>
      </c>
      <c r="CR296" s="6" t="s">
        <v>1079</v>
      </c>
      <c r="CS296" s="2">
        <f t="shared" si="134"/>
        <v>1</v>
      </c>
      <c r="CT296" s="2">
        <f t="shared" si="134"/>
        <v>-1</v>
      </c>
      <c r="CU296" s="2">
        <f t="shared" si="134"/>
        <v>1</v>
      </c>
      <c r="CV296" s="2">
        <f t="shared" si="134"/>
        <v>1</v>
      </c>
      <c r="CW296" s="2">
        <f t="shared" si="134"/>
        <v>-1</v>
      </c>
      <c r="CX296" s="2">
        <f t="shared" si="130"/>
        <v>3</v>
      </c>
      <c r="CY296" s="2">
        <f t="shared" si="131"/>
        <v>2</v>
      </c>
      <c r="CZ296" s="2">
        <f t="shared" si="135"/>
        <v>4</v>
      </c>
      <c r="DA296" s="2">
        <f t="shared" si="135"/>
        <v>3</v>
      </c>
      <c r="DB296" s="2">
        <f t="shared" si="132"/>
        <v>7</v>
      </c>
      <c r="DC296" s="1">
        <f>BT296*IF(BO296&lt;Params!$B$1,1,0)</f>
        <v>0</v>
      </c>
      <c r="DD296" s="1">
        <f t="shared" si="133"/>
        <v>0</v>
      </c>
      <c r="DE296" s="11">
        <f t="shared" si="126"/>
        <v>10712000010.101101</v>
      </c>
      <c r="DF296" s="11">
        <f t="shared" si="127"/>
        <v>10787000010.101101</v>
      </c>
    </row>
    <row r="297" spans="1:110" x14ac:dyDescent="0.45">
      <c r="A297" s="1">
        <v>279</v>
      </c>
      <c r="B297" s="1" t="s">
        <v>280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6" t="s">
        <v>1079</v>
      </c>
      <c r="BN297" s="1" t="s">
        <v>280</v>
      </c>
      <c r="BO297" s="1">
        <v>0</v>
      </c>
      <c r="BP297" s="6" t="s">
        <v>1079</v>
      </c>
      <c r="BQ297" s="1" t="str">
        <f t="shared" si="111"/>
        <v>Aa + AaAAA</v>
      </c>
      <c r="BR297" s="3">
        <f>SUM($C297:BL297)</f>
        <v>0</v>
      </c>
      <c r="BS297" s="3">
        <f>MAX($C297:BL297)</f>
        <v>0</v>
      </c>
      <c r="BT297" s="1">
        <f>IF(BS297&gt;Params!$B$1,1,0)</f>
        <v>0</v>
      </c>
      <c r="BU297" s="6" t="s">
        <v>1079</v>
      </c>
      <c r="BV297" s="1">
        <f t="shared" si="112"/>
        <v>10</v>
      </c>
      <c r="BW297" s="1">
        <f t="shared" si="113"/>
        <v>4</v>
      </c>
      <c r="BX297" s="1">
        <f t="shared" si="114"/>
        <v>5</v>
      </c>
      <c r="BY297" s="1">
        <f t="shared" si="115"/>
        <v>7</v>
      </c>
      <c r="BZ297" s="1" t="str">
        <f t="shared" si="116"/>
        <v>Aa</v>
      </c>
      <c r="CA297" s="1" t="str">
        <f t="shared" si="117"/>
        <v>AaAAA</v>
      </c>
      <c r="CB297" s="1" t="str">
        <f t="shared" si="118"/>
        <v>10</v>
      </c>
      <c r="CC297" s="1" t="str">
        <f t="shared" si="119"/>
        <v>10111</v>
      </c>
      <c r="CD297" s="1">
        <f t="shared" si="120"/>
        <v>2</v>
      </c>
      <c r="CE297" s="1">
        <f t="shared" si="121"/>
        <v>5</v>
      </c>
      <c r="CF297" s="12">
        <f t="shared" si="122"/>
        <v>1E-4</v>
      </c>
      <c r="CG297" s="12">
        <f t="shared" si="123"/>
        <v>0.10111000000000001</v>
      </c>
      <c r="CH297" s="11">
        <f t="shared" si="124"/>
        <v>507000010.10110998</v>
      </c>
      <c r="CI297" s="1">
        <f t="shared" si="125"/>
        <v>0</v>
      </c>
      <c r="CJ297" s="6" t="s">
        <v>1079</v>
      </c>
      <c r="CK297" s="2">
        <f t="shared" si="136"/>
        <v>1</v>
      </c>
      <c r="CL297" s="2">
        <f t="shared" si="136"/>
        <v>-1</v>
      </c>
      <c r="CM297" s="2">
        <f t="shared" si="136"/>
        <v>0</v>
      </c>
      <c r="CN297" s="2">
        <f t="shared" si="136"/>
        <v>0</v>
      </c>
      <c r="CO297" s="2">
        <f t="shared" si="136"/>
        <v>0</v>
      </c>
      <c r="CP297" s="2">
        <f t="shared" si="128"/>
        <v>1</v>
      </c>
      <c r="CQ297" s="2">
        <f t="shared" si="129"/>
        <v>1</v>
      </c>
      <c r="CR297" s="6" t="s">
        <v>1079</v>
      </c>
      <c r="CS297" s="2">
        <f t="shared" si="134"/>
        <v>1</v>
      </c>
      <c r="CT297" s="2">
        <f t="shared" si="134"/>
        <v>-1</v>
      </c>
      <c r="CU297" s="2">
        <f t="shared" si="134"/>
        <v>1</v>
      </c>
      <c r="CV297" s="2">
        <f t="shared" si="134"/>
        <v>1</v>
      </c>
      <c r="CW297" s="2">
        <f t="shared" si="134"/>
        <v>1</v>
      </c>
      <c r="CX297" s="2">
        <f t="shared" si="130"/>
        <v>4</v>
      </c>
      <c r="CY297" s="2">
        <f t="shared" si="131"/>
        <v>1</v>
      </c>
      <c r="CZ297" s="2">
        <f t="shared" si="135"/>
        <v>5</v>
      </c>
      <c r="DA297" s="2">
        <f t="shared" si="135"/>
        <v>2</v>
      </c>
      <c r="DB297" s="2">
        <f t="shared" si="132"/>
        <v>7</v>
      </c>
      <c r="DC297" s="1">
        <f>BT297*IF(BO297&lt;Params!$B$1,1,0)</f>
        <v>0</v>
      </c>
      <c r="DD297" s="1">
        <f t="shared" si="133"/>
        <v>0</v>
      </c>
      <c r="DE297" s="11">
        <f t="shared" si="126"/>
        <v>10711000010.10111</v>
      </c>
      <c r="DF297" s="11">
        <f t="shared" si="127"/>
        <v>10788000010.10111</v>
      </c>
    </row>
    <row r="298" spans="1:110" x14ac:dyDescent="0.45">
      <c r="A298" s="1">
        <v>256</v>
      </c>
      <c r="B298" s="1" t="s">
        <v>257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6" t="s">
        <v>1079</v>
      </c>
      <c r="BN298" s="1" t="s">
        <v>257</v>
      </c>
      <c r="BO298" s="1">
        <v>0</v>
      </c>
      <c r="BP298" s="6" t="s">
        <v>1079</v>
      </c>
      <c r="BQ298" s="1" t="str">
        <f t="shared" si="111"/>
        <v>Aa + AAaaa</v>
      </c>
      <c r="BR298" s="3">
        <f>SUM($C298:BL298)</f>
        <v>0</v>
      </c>
      <c r="BS298" s="3">
        <f>MAX($C298:BL298)</f>
        <v>0</v>
      </c>
      <c r="BT298" s="1">
        <f>IF(BS298&gt;Params!$B$1,1,0)</f>
        <v>0</v>
      </c>
      <c r="BU298" s="6" t="s">
        <v>1079</v>
      </c>
      <c r="BV298" s="1">
        <f t="shared" si="112"/>
        <v>10</v>
      </c>
      <c r="BW298" s="1">
        <f t="shared" si="113"/>
        <v>4</v>
      </c>
      <c r="BX298" s="1">
        <f t="shared" si="114"/>
        <v>5</v>
      </c>
      <c r="BY298" s="1">
        <f t="shared" si="115"/>
        <v>7</v>
      </c>
      <c r="BZ298" s="1" t="str">
        <f t="shared" si="116"/>
        <v>Aa</v>
      </c>
      <c r="CA298" s="1" t="str">
        <f t="shared" si="117"/>
        <v>AAaaa</v>
      </c>
      <c r="CB298" s="1" t="str">
        <f t="shared" si="118"/>
        <v>10</v>
      </c>
      <c r="CC298" s="1" t="str">
        <f t="shared" si="119"/>
        <v>11000</v>
      </c>
      <c r="CD298" s="1">
        <f t="shared" si="120"/>
        <v>2</v>
      </c>
      <c r="CE298" s="1">
        <f t="shared" si="121"/>
        <v>5</v>
      </c>
      <c r="CF298" s="12">
        <f t="shared" si="122"/>
        <v>1E-4</v>
      </c>
      <c r="CG298" s="12">
        <f t="shared" si="123"/>
        <v>0.11</v>
      </c>
      <c r="CH298" s="11">
        <f t="shared" si="124"/>
        <v>507000010.11000001</v>
      </c>
      <c r="CI298" s="1">
        <f t="shared" si="125"/>
        <v>0</v>
      </c>
      <c r="CJ298" s="6" t="s">
        <v>1079</v>
      </c>
      <c r="CK298" s="2">
        <f t="shared" si="136"/>
        <v>1</v>
      </c>
      <c r="CL298" s="2">
        <f t="shared" si="136"/>
        <v>-1</v>
      </c>
      <c r="CM298" s="2">
        <f t="shared" si="136"/>
        <v>0</v>
      </c>
      <c r="CN298" s="2">
        <f t="shared" si="136"/>
        <v>0</v>
      </c>
      <c r="CO298" s="2">
        <f t="shared" si="136"/>
        <v>0</v>
      </c>
      <c r="CP298" s="2">
        <f t="shared" si="128"/>
        <v>1</v>
      </c>
      <c r="CQ298" s="2">
        <f t="shared" si="129"/>
        <v>1</v>
      </c>
      <c r="CR298" s="6" t="s">
        <v>1079</v>
      </c>
      <c r="CS298" s="2">
        <f t="shared" si="134"/>
        <v>1</v>
      </c>
      <c r="CT298" s="2">
        <f t="shared" si="134"/>
        <v>1</v>
      </c>
      <c r="CU298" s="2">
        <f t="shared" si="134"/>
        <v>-1</v>
      </c>
      <c r="CV298" s="2">
        <f t="shared" si="134"/>
        <v>-1</v>
      </c>
      <c r="CW298" s="2">
        <f t="shared" si="134"/>
        <v>-1</v>
      </c>
      <c r="CX298" s="2">
        <f t="shared" si="130"/>
        <v>2</v>
      </c>
      <c r="CY298" s="2">
        <f t="shared" si="131"/>
        <v>3</v>
      </c>
      <c r="CZ298" s="2">
        <f t="shared" si="135"/>
        <v>3</v>
      </c>
      <c r="DA298" s="2">
        <f t="shared" si="135"/>
        <v>4</v>
      </c>
      <c r="DB298" s="2">
        <f t="shared" si="132"/>
        <v>7</v>
      </c>
      <c r="DC298" s="1">
        <f>BT298*IF(BO298&lt;Params!$B$1,1,0)</f>
        <v>0</v>
      </c>
      <c r="DD298" s="1">
        <f t="shared" si="133"/>
        <v>0</v>
      </c>
      <c r="DE298" s="11">
        <f t="shared" si="126"/>
        <v>10713000010.110001</v>
      </c>
      <c r="DF298" s="11">
        <f t="shared" si="127"/>
        <v>10786000010.110001</v>
      </c>
    </row>
    <row r="299" spans="1:110" x14ac:dyDescent="0.45">
      <c r="A299" s="1">
        <v>234</v>
      </c>
      <c r="B299" s="1" t="s">
        <v>235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6" t="s">
        <v>1079</v>
      </c>
      <c r="BN299" s="1" t="s">
        <v>235</v>
      </c>
      <c r="BO299" s="1">
        <v>0</v>
      </c>
      <c r="BP299" s="6" t="s">
        <v>1079</v>
      </c>
      <c r="BQ299" s="1" t="str">
        <f t="shared" si="111"/>
        <v>Aa + AAaaA</v>
      </c>
      <c r="BR299" s="3">
        <f>SUM($C299:BL299)</f>
        <v>0</v>
      </c>
      <c r="BS299" s="3">
        <f>MAX($C299:BL299)</f>
        <v>0</v>
      </c>
      <c r="BT299" s="1">
        <f>IF(BS299&gt;Params!$B$1,1,0)</f>
        <v>0</v>
      </c>
      <c r="BU299" s="6" t="s">
        <v>1079</v>
      </c>
      <c r="BV299" s="1">
        <f t="shared" si="112"/>
        <v>10</v>
      </c>
      <c r="BW299" s="1">
        <f t="shared" si="113"/>
        <v>4</v>
      </c>
      <c r="BX299" s="1">
        <f t="shared" si="114"/>
        <v>5</v>
      </c>
      <c r="BY299" s="1">
        <f t="shared" si="115"/>
        <v>7</v>
      </c>
      <c r="BZ299" s="1" t="str">
        <f t="shared" si="116"/>
        <v>Aa</v>
      </c>
      <c r="CA299" s="1" t="str">
        <f t="shared" si="117"/>
        <v>AAaaA</v>
      </c>
      <c r="CB299" s="1" t="str">
        <f t="shared" si="118"/>
        <v>10</v>
      </c>
      <c r="CC299" s="1" t="str">
        <f t="shared" si="119"/>
        <v>11001</v>
      </c>
      <c r="CD299" s="1">
        <f t="shared" si="120"/>
        <v>2</v>
      </c>
      <c r="CE299" s="1">
        <f t="shared" si="121"/>
        <v>5</v>
      </c>
      <c r="CF299" s="12">
        <f t="shared" si="122"/>
        <v>1E-4</v>
      </c>
      <c r="CG299" s="12">
        <f t="shared" si="123"/>
        <v>0.11001</v>
      </c>
      <c r="CH299" s="11">
        <f t="shared" si="124"/>
        <v>507000010.11001003</v>
      </c>
      <c r="CI299" s="1">
        <f t="shared" si="125"/>
        <v>0</v>
      </c>
      <c r="CJ299" s="6" t="s">
        <v>1079</v>
      </c>
      <c r="CK299" s="2">
        <f t="shared" si="136"/>
        <v>1</v>
      </c>
      <c r="CL299" s="2">
        <f t="shared" si="136"/>
        <v>-1</v>
      </c>
      <c r="CM299" s="2">
        <f t="shared" si="136"/>
        <v>0</v>
      </c>
      <c r="CN299" s="2">
        <f t="shared" si="136"/>
        <v>0</v>
      </c>
      <c r="CO299" s="2">
        <f t="shared" si="136"/>
        <v>0</v>
      </c>
      <c r="CP299" s="2">
        <f t="shared" si="128"/>
        <v>1</v>
      </c>
      <c r="CQ299" s="2">
        <f t="shared" si="129"/>
        <v>1</v>
      </c>
      <c r="CR299" s="6" t="s">
        <v>1079</v>
      </c>
      <c r="CS299" s="2">
        <f t="shared" si="134"/>
        <v>1</v>
      </c>
      <c r="CT299" s="2">
        <f t="shared" si="134"/>
        <v>1</v>
      </c>
      <c r="CU299" s="2">
        <f t="shared" si="134"/>
        <v>-1</v>
      </c>
      <c r="CV299" s="2">
        <f t="shared" si="134"/>
        <v>-1</v>
      </c>
      <c r="CW299" s="2">
        <f t="shared" si="134"/>
        <v>1</v>
      </c>
      <c r="CX299" s="2">
        <f t="shared" si="130"/>
        <v>3</v>
      </c>
      <c r="CY299" s="2">
        <f t="shared" si="131"/>
        <v>2</v>
      </c>
      <c r="CZ299" s="2">
        <f t="shared" si="135"/>
        <v>4</v>
      </c>
      <c r="DA299" s="2">
        <f t="shared" si="135"/>
        <v>3</v>
      </c>
      <c r="DB299" s="2">
        <f t="shared" si="132"/>
        <v>7</v>
      </c>
      <c r="DC299" s="1">
        <f>BT299*IF(BO299&lt;Params!$B$1,1,0)</f>
        <v>0</v>
      </c>
      <c r="DD299" s="1">
        <f t="shared" si="133"/>
        <v>0</v>
      </c>
      <c r="DE299" s="11">
        <f t="shared" si="126"/>
        <v>10712000010.11001</v>
      </c>
      <c r="DF299" s="11">
        <f t="shared" si="127"/>
        <v>10787000010.11001</v>
      </c>
    </row>
    <row r="300" spans="1:110" x14ac:dyDescent="0.45">
      <c r="A300" s="1">
        <v>213</v>
      </c>
      <c r="B300" s="1" t="s">
        <v>214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6" t="s">
        <v>1079</v>
      </c>
      <c r="BN300" s="1" t="s">
        <v>214</v>
      </c>
      <c r="BO300" s="1">
        <v>0</v>
      </c>
      <c r="BP300" s="6" t="s">
        <v>1079</v>
      </c>
      <c r="BQ300" s="1" t="str">
        <f t="shared" si="111"/>
        <v>Aa + AAaAa</v>
      </c>
      <c r="BR300" s="3">
        <f>SUM($C300:BL300)</f>
        <v>0</v>
      </c>
      <c r="BS300" s="3">
        <f>MAX($C300:BL300)</f>
        <v>0</v>
      </c>
      <c r="BT300" s="1">
        <f>IF(BS300&gt;Params!$B$1,1,0)</f>
        <v>0</v>
      </c>
      <c r="BU300" s="6" t="s">
        <v>1079</v>
      </c>
      <c r="BV300" s="1">
        <f t="shared" si="112"/>
        <v>10</v>
      </c>
      <c r="BW300" s="1">
        <f t="shared" si="113"/>
        <v>4</v>
      </c>
      <c r="BX300" s="1">
        <f t="shared" si="114"/>
        <v>5</v>
      </c>
      <c r="BY300" s="1">
        <f t="shared" si="115"/>
        <v>7</v>
      </c>
      <c r="BZ300" s="1" t="str">
        <f t="shared" si="116"/>
        <v>Aa</v>
      </c>
      <c r="CA300" s="1" t="str">
        <f t="shared" si="117"/>
        <v>AAaAa</v>
      </c>
      <c r="CB300" s="1" t="str">
        <f t="shared" si="118"/>
        <v>10</v>
      </c>
      <c r="CC300" s="1" t="str">
        <f t="shared" si="119"/>
        <v>11010</v>
      </c>
      <c r="CD300" s="1">
        <f t="shared" si="120"/>
        <v>2</v>
      </c>
      <c r="CE300" s="1">
        <f t="shared" si="121"/>
        <v>5</v>
      </c>
      <c r="CF300" s="12">
        <f t="shared" si="122"/>
        <v>1E-4</v>
      </c>
      <c r="CG300" s="12">
        <f t="shared" si="123"/>
        <v>0.1101</v>
      </c>
      <c r="CH300" s="11">
        <f t="shared" si="124"/>
        <v>507000010.11009997</v>
      </c>
      <c r="CI300" s="1">
        <f t="shared" si="125"/>
        <v>0</v>
      </c>
      <c r="CJ300" s="6" t="s">
        <v>1079</v>
      </c>
      <c r="CK300" s="2">
        <f t="shared" si="136"/>
        <v>1</v>
      </c>
      <c r="CL300" s="2">
        <f t="shared" si="136"/>
        <v>-1</v>
      </c>
      <c r="CM300" s="2">
        <f t="shared" si="136"/>
        <v>0</v>
      </c>
      <c r="CN300" s="2">
        <f t="shared" si="136"/>
        <v>0</v>
      </c>
      <c r="CO300" s="2">
        <f t="shared" si="136"/>
        <v>0</v>
      </c>
      <c r="CP300" s="2">
        <f t="shared" si="128"/>
        <v>1</v>
      </c>
      <c r="CQ300" s="2">
        <f t="shared" si="129"/>
        <v>1</v>
      </c>
      <c r="CR300" s="6" t="s">
        <v>1079</v>
      </c>
      <c r="CS300" s="2">
        <f t="shared" si="134"/>
        <v>1</v>
      </c>
      <c r="CT300" s="2">
        <f t="shared" si="134"/>
        <v>1</v>
      </c>
      <c r="CU300" s="2">
        <f t="shared" si="134"/>
        <v>-1</v>
      </c>
      <c r="CV300" s="2">
        <f t="shared" si="134"/>
        <v>1</v>
      </c>
      <c r="CW300" s="2">
        <f t="shared" si="134"/>
        <v>-1</v>
      </c>
      <c r="CX300" s="2">
        <f t="shared" si="130"/>
        <v>3</v>
      </c>
      <c r="CY300" s="2">
        <f t="shared" si="131"/>
        <v>2</v>
      </c>
      <c r="CZ300" s="2">
        <f t="shared" si="135"/>
        <v>4</v>
      </c>
      <c r="DA300" s="2">
        <f t="shared" si="135"/>
        <v>3</v>
      </c>
      <c r="DB300" s="2">
        <f t="shared" si="132"/>
        <v>7</v>
      </c>
      <c r="DC300" s="1">
        <f>BT300*IF(BO300&lt;Params!$B$1,1,0)</f>
        <v>0</v>
      </c>
      <c r="DD300" s="1">
        <f t="shared" si="133"/>
        <v>0</v>
      </c>
      <c r="DE300" s="11">
        <f t="shared" si="126"/>
        <v>10712000010.1101</v>
      </c>
      <c r="DF300" s="11">
        <f t="shared" si="127"/>
        <v>10787000010.1101</v>
      </c>
    </row>
    <row r="301" spans="1:110" x14ac:dyDescent="0.45">
      <c r="A301" s="1">
        <v>193</v>
      </c>
      <c r="B301" s="1" t="s">
        <v>194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6" t="s">
        <v>1079</v>
      </c>
      <c r="BN301" s="1" t="s">
        <v>194</v>
      </c>
      <c r="BO301" s="1">
        <v>0</v>
      </c>
      <c r="BP301" s="6" t="s">
        <v>1079</v>
      </c>
      <c r="BQ301" s="1" t="str">
        <f t="shared" si="111"/>
        <v>Aa + AAaAA</v>
      </c>
      <c r="BR301" s="3">
        <f>SUM($C301:BL301)</f>
        <v>0</v>
      </c>
      <c r="BS301" s="3">
        <f>MAX($C301:BL301)</f>
        <v>0</v>
      </c>
      <c r="BT301" s="1">
        <f>IF(BS301&gt;Params!$B$1,1,0)</f>
        <v>0</v>
      </c>
      <c r="BU301" s="6" t="s">
        <v>1079</v>
      </c>
      <c r="BV301" s="1">
        <f t="shared" si="112"/>
        <v>10</v>
      </c>
      <c r="BW301" s="1">
        <f t="shared" si="113"/>
        <v>4</v>
      </c>
      <c r="BX301" s="1">
        <f t="shared" si="114"/>
        <v>5</v>
      </c>
      <c r="BY301" s="1">
        <f t="shared" si="115"/>
        <v>7</v>
      </c>
      <c r="BZ301" s="1" t="str">
        <f t="shared" si="116"/>
        <v>Aa</v>
      </c>
      <c r="CA301" s="1" t="str">
        <f t="shared" si="117"/>
        <v>AAaAA</v>
      </c>
      <c r="CB301" s="1" t="str">
        <f t="shared" si="118"/>
        <v>10</v>
      </c>
      <c r="CC301" s="1" t="str">
        <f t="shared" si="119"/>
        <v>11011</v>
      </c>
      <c r="CD301" s="1">
        <f t="shared" si="120"/>
        <v>2</v>
      </c>
      <c r="CE301" s="1">
        <f t="shared" si="121"/>
        <v>5</v>
      </c>
      <c r="CF301" s="12">
        <f t="shared" si="122"/>
        <v>1E-4</v>
      </c>
      <c r="CG301" s="12">
        <f t="shared" si="123"/>
        <v>0.11011</v>
      </c>
      <c r="CH301" s="11">
        <f t="shared" si="124"/>
        <v>507000010.11010998</v>
      </c>
      <c r="CI301" s="1">
        <f t="shared" si="125"/>
        <v>0</v>
      </c>
      <c r="CJ301" s="6" t="s">
        <v>1079</v>
      </c>
      <c r="CK301" s="2">
        <f t="shared" si="136"/>
        <v>1</v>
      </c>
      <c r="CL301" s="2">
        <f t="shared" si="136"/>
        <v>-1</v>
      </c>
      <c r="CM301" s="2">
        <f t="shared" si="136"/>
        <v>0</v>
      </c>
      <c r="CN301" s="2">
        <f t="shared" si="136"/>
        <v>0</v>
      </c>
      <c r="CO301" s="2">
        <f t="shared" si="136"/>
        <v>0</v>
      </c>
      <c r="CP301" s="2">
        <f t="shared" si="128"/>
        <v>1</v>
      </c>
      <c r="CQ301" s="2">
        <f t="shared" si="129"/>
        <v>1</v>
      </c>
      <c r="CR301" s="6" t="s">
        <v>1079</v>
      </c>
      <c r="CS301" s="2">
        <f t="shared" si="134"/>
        <v>1</v>
      </c>
      <c r="CT301" s="2">
        <f t="shared" si="134"/>
        <v>1</v>
      </c>
      <c r="CU301" s="2">
        <f t="shared" si="134"/>
        <v>-1</v>
      </c>
      <c r="CV301" s="2">
        <f t="shared" si="134"/>
        <v>1</v>
      </c>
      <c r="CW301" s="2">
        <f t="shared" si="134"/>
        <v>1</v>
      </c>
      <c r="CX301" s="2">
        <f t="shared" si="130"/>
        <v>4</v>
      </c>
      <c r="CY301" s="2">
        <f t="shared" si="131"/>
        <v>1</v>
      </c>
      <c r="CZ301" s="2">
        <f t="shared" si="135"/>
        <v>5</v>
      </c>
      <c r="DA301" s="2">
        <f t="shared" si="135"/>
        <v>2</v>
      </c>
      <c r="DB301" s="2">
        <f t="shared" si="132"/>
        <v>7</v>
      </c>
      <c r="DC301" s="1">
        <f>BT301*IF(BO301&lt;Params!$B$1,1,0)</f>
        <v>0</v>
      </c>
      <c r="DD301" s="1">
        <f t="shared" si="133"/>
        <v>0</v>
      </c>
      <c r="DE301" s="11">
        <f t="shared" si="126"/>
        <v>10711000010.110109</v>
      </c>
      <c r="DF301" s="11">
        <f t="shared" si="127"/>
        <v>10788000010.110109</v>
      </c>
    </row>
    <row r="302" spans="1:110" x14ac:dyDescent="0.45">
      <c r="A302" s="1">
        <v>174</v>
      </c>
      <c r="B302" s="1" t="s">
        <v>175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6" t="s">
        <v>1079</v>
      </c>
      <c r="BN302" s="1" t="s">
        <v>175</v>
      </c>
      <c r="BO302" s="1">
        <v>0</v>
      </c>
      <c r="BP302" s="6" t="s">
        <v>1079</v>
      </c>
      <c r="BQ302" s="1" t="str">
        <f t="shared" si="111"/>
        <v>Aa + AAAaa</v>
      </c>
      <c r="BR302" s="3">
        <f>SUM($C302:BL302)</f>
        <v>0</v>
      </c>
      <c r="BS302" s="3">
        <f>MAX($C302:BL302)</f>
        <v>0</v>
      </c>
      <c r="BT302" s="1">
        <f>IF(BS302&gt;Params!$B$1,1,0)</f>
        <v>0</v>
      </c>
      <c r="BU302" s="6" t="s">
        <v>1079</v>
      </c>
      <c r="BV302" s="1">
        <f t="shared" si="112"/>
        <v>10</v>
      </c>
      <c r="BW302" s="1">
        <f t="shared" si="113"/>
        <v>4</v>
      </c>
      <c r="BX302" s="1">
        <f t="shared" si="114"/>
        <v>5</v>
      </c>
      <c r="BY302" s="1">
        <f t="shared" si="115"/>
        <v>7</v>
      </c>
      <c r="BZ302" s="1" t="str">
        <f t="shared" si="116"/>
        <v>Aa</v>
      </c>
      <c r="CA302" s="1" t="str">
        <f t="shared" si="117"/>
        <v>AAAaa</v>
      </c>
      <c r="CB302" s="1" t="str">
        <f t="shared" si="118"/>
        <v>10</v>
      </c>
      <c r="CC302" s="1" t="str">
        <f t="shared" si="119"/>
        <v>11100</v>
      </c>
      <c r="CD302" s="1">
        <f t="shared" si="120"/>
        <v>2</v>
      </c>
      <c r="CE302" s="1">
        <f t="shared" si="121"/>
        <v>5</v>
      </c>
      <c r="CF302" s="12">
        <f t="shared" si="122"/>
        <v>1E-4</v>
      </c>
      <c r="CG302" s="12">
        <f t="shared" si="123"/>
        <v>0.111</v>
      </c>
      <c r="CH302" s="11">
        <f t="shared" si="124"/>
        <v>507000010.111</v>
      </c>
      <c r="CI302" s="1">
        <f t="shared" si="125"/>
        <v>0</v>
      </c>
      <c r="CJ302" s="6" t="s">
        <v>1079</v>
      </c>
      <c r="CK302" s="2">
        <f t="shared" si="136"/>
        <v>1</v>
      </c>
      <c r="CL302" s="2">
        <f t="shared" si="136"/>
        <v>-1</v>
      </c>
      <c r="CM302" s="2">
        <f t="shared" si="136"/>
        <v>0</v>
      </c>
      <c r="CN302" s="2">
        <f t="shared" si="136"/>
        <v>0</v>
      </c>
      <c r="CO302" s="2">
        <f t="shared" si="136"/>
        <v>0</v>
      </c>
      <c r="CP302" s="2">
        <f t="shared" si="128"/>
        <v>1</v>
      </c>
      <c r="CQ302" s="2">
        <f t="shared" si="129"/>
        <v>1</v>
      </c>
      <c r="CR302" s="6" t="s">
        <v>1079</v>
      </c>
      <c r="CS302" s="2">
        <f t="shared" si="134"/>
        <v>1</v>
      </c>
      <c r="CT302" s="2">
        <f t="shared" si="134"/>
        <v>1</v>
      </c>
      <c r="CU302" s="2">
        <f t="shared" si="134"/>
        <v>1</v>
      </c>
      <c r="CV302" s="2">
        <f t="shared" si="134"/>
        <v>-1</v>
      </c>
      <c r="CW302" s="2">
        <f t="shared" si="134"/>
        <v>-1</v>
      </c>
      <c r="CX302" s="2">
        <f t="shared" si="130"/>
        <v>3</v>
      </c>
      <c r="CY302" s="2">
        <f t="shared" si="131"/>
        <v>2</v>
      </c>
      <c r="CZ302" s="2">
        <f t="shared" si="135"/>
        <v>4</v>
      </c>
      <c r="DA302" s="2">
        <f t="shared" si="135"/>
        <v>3</v>
      </c>
      <c r="DB302" s="2">
        <f t="shared" si="132"/>
        <v>7</v>
      </c>
      <c r="DC302" s="1">
        <f>BT302*IF(BO302&lt;Params!$B$1,1,0)</f>
        <v>0</v>
      </c>
      <c r="DD302" s="1">
        <f t="shared" si="133"/>
        <v>0</v>
      </c>
      <c r="DE302" s="11">
        <f t="shared" si="126"/>
        <v>10712000010.111</v>
      </c>
      <c r="DF302" s="11">
        <f t="shared" si="127"/>
        <v>10787000010.111</v>
      </c>
    </row>
    <row r="303" spans="1:110" x14ac:dyDescent="0.45">
      <c r="A303" s="1">
        <v>156</v>
      </c>
      <c r="B303" s="1" t="s">
        <v>157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6" t="s">
        <v>1079</v>
      </c>
      <c r="BN303" s="1" t="s">
        <v>157</v>
      </c>
      <c r="BO303" s="1">
        <v>0</v>
      </c>
      <c r="BP303" s="6" t="s">
        <v>1079</v>
      </c>
      <c r="BQ303" s="1" t="str">
        <f t="shared" si="111"/>
        <v>Aa + AAAaA</v>
      </c>
      <c r="BR303" s="3">
        <f>SUM($C303:BL303)</f>
        <v>0</v>
      </c>
      <c r="BS303" s="3">
        <f>MAX($C303:BL303)</f>
        <v>0</v>
      </c>
      <c r="BT303" s="1">
        <f>IF(BS303&gt;Params!$B$1,1,0)</f>
        <v>0</v>
      </c>
      <c r="BU303" s="6" t="s">
        <v>1079</v>
      </c>
      <c r="BV303" s="1">
        <f t="shared" si="112"/>
        <v>10</v>
      </c>
      <c r="BW303" s="1">
        <f t="shared" si="113"/>
        <v>4</v>
      </c>
      <c r="BX303" s="1">
        <f t="shared" si="114"/>
        <v>5</v>
      </c>
      <c r="BY303" s="1">
        <f t="shared" si="115"/>
        <v>7</v>
      </c>
      <c r="BZ303" s="1" t="str">
        <f t="shared" si="116"/>
        <v>Aa</v>
      </c>
      <c r="CA303" s="1" t="str">
        <f t="shared" si="117"/>
        <v>AAAaA</v>
      </c>
      <c r="CB303" s="1" t="str">
        <f t="shared" si="118"/>
        <v>10</v>
      </c>
      <c r="CC303" s="1" t="str">
        <f t="shared" si="119"/>
        <v>11101</v>
      </c>
      <c r="CD303" s="1">
        <f t="shared" si="120"/>
        <v>2</v>
      </c>
      <c r="CE303" s="1">
        <f t="shared" si="121"/>
        <v>5</v>
      </c>
      <c r="CF303" s="12">
        <f t="shared" si="122"/>
        <v>1E-4</v>
      </c>
      <c r="CG303" s="12">
        <f t="shared" si="123"/>
        <v>0.11101</v>
      </c>
      <c r="CH303" s="11">
        <f t="shared" si="124"/>
        <v>507000010.11101002</v>
      </c>
      <c r="CI303" s="1">
        <f t="shared" si="125"/>
        <v>0</v>
      </c>
      <c r="CJ303" s="6" t="s">
        <v>1079</v>
      </c>
      <c r="CK303" s="2">
        <f t="shared" si="136"/>
        <v>1</v>
      </c>
      <c r="CL303" s="2">
        <f t="shared" si="136"/>
        <v>-1</v>
      </c>
      <c r="CM303" s="2">
        <f t="shared" si="136"/>
        <v>0</v>
      </c>
      <c r="CN303" s="2">
        <f t="shared" si="136"/>
        <v>0</v>
      </c>
      <c r="CO303" s="2">
        <f t="shared" si="136"/>
        <v>0</v>
      </c>
      <c r="CP303" s="2">
        <f t="shared" si="128"/>
        <v>1</v>
      </c>
      <c r="CQ303" s="2">
        <f t="shared" si="129"/>
        <v>1</v>
      </c>
      <c r="CR303" s="6" t="s">
        <v>1079</v>
      </c>
      <c r="CS303" s="2">
        <f t="shared" si="134"/>
        <v>1</v>
      </c>
      <c r="CT303" s="2">
        <f t="shared" si="134"/>
        <v>1</v>
      </c>
      <c r="CU303" s="2">
        <f t="shared" si="134"/>
        <v>1</v>
      </c>
      <c r="CV303" s="2">
        <f t="shared" si="134"/>
        <v>-1</v>
      </c>
      <c r="CW303" s="2">
        <f t="shared" si="134"/>
        <v>1</v>
      </c>
      <c r="CX303" s="2">
        <f t="shared" si="130"/>
        <v>4</v>
      </c>
      <c r="CY303" s="2">
        <f t="shared" si="131"/>
        <v>1</v>
      </c>
      <c r="CZ303" s="2">
        <f t="shared" si="135"/>
        <v>5</v>
      </c>
      <c r="DA303" s="2">
        <f t="shared" si="135"/>
        <v>2</v>
      </c>
      <c r="DB303" s="2">
        <f t="shared" si="132"/>
        <v>7</v>
      </c>
      <c r="DC303" s="1">
        <f>BT303*IF(BO303&lt;Params!$B$1,1,0)</f>
        <v>0</v>
      </c>
      <c r="DD303" s="1">
        <f t="shared" si="133"/>
        <v>0</v>
      </c>
      <c r="DE303" s="11">
        <f t="shared" si="126"/>
        <v>10711000010.11101</v>
      </c>
      <c r="DF303" s="11">
        <f t="shared" si="127"/>
        <v>10788000010.11101</v>
      </c>
    </row>
    <row r="304" spans="1:110" x14ac:dyDescent="0.45">
      <c r="A304" s="1">
        <v>139</v>
      </c>
      <c r="B304" s="1" t="s">
        <v>140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6" t="s">
        <v>1079</v>
      </c>
      <c r="BN304" s="1" t="s">
        <v>140</v>
      </c>
      <c r="BO304" s="1">
        <v>0</v>
      </c>
      <c r="BP304" s="6" t="s">
        <v>1079</v>
      </c>
      <c r="BQ304" s="1" t="str">
        <f t="shared" si="111"/>
        <v>Aa + AAAAa</v>
      </c>
      <c r="BR304" s="3">
        <f>SUM($C304:BL304)</f>
        <v>0</v>
      </c>
      <c r="BS304" s="3">
        <f>MAX($C304:BL304)</f>
        <v>0</v>
      </c>
      <c r="BT304" s="1">
        <f>IF(BS304&gt;Params!$B$1,1,0)</f>
        <v>0</v>
      </c>
      <c r="BU304" s="6" t="s">
        <v>1079</v>
      </c>
      <c r="BV304" s="1">
        <f t="shared" si="112"/>
        <v>10</v>
      </c>
      <c r="BW304" s="1">
        <f t="shared" si="113"/>
        <v>4</v>
      </c>
      <c r="BX304" s="1">
        <f t="shared" si="114"/>
        <v>5</v>
      </c>
      <c r="BY304" s="1">
        <f t="shared" si="115"/>
        <v>7</v>
      </c>
      <c r="BZ304" s="1" t="str">
        <f t="shared" si="116"/>
        <v>Aa</v>
      </c>
      <c r="CA304" s="1" t="str">
        <f t="shared" si="117"/>
        <v>AAAAa</v>
      </c>
      <c r="CB304" s="1" t="str">
        <f t="shared" si="118"/>
        <v>10</v>
      </c>
      <c r="CC304" s="1" t="str">
        <f t="shared" si="119"/>
        <v>11110</v>
      </c>
      <c r="CD304" s="1">
        <f t="shared" si="120"/>
        <v>2</v>
      </c>
      <c r="CE304" s="1">
        <f t="shared" si="121"/>
        <v>5</v>
      </c>
      <c r="CF304" s="12">
        <f t="shared" si="122"/>
        <v>1E-4</v>
      </c>
      <c r="CG304" s="12">
        <f t="shared" si="123"/>
        <v>0.1111</v>
      </c>
      <c r="CH304" s="11">
        <f t="shared" si="124"/>
        <v>507000010.11110002</v>
      </c>
      <c r="CI304" s="1">
        <f t="shared" si="125"/>
        <v>0</v>
      </c>
      <c r="CJ304" s="6" t="s">
        <v>1079</v>
      </c>
      <c r="CK304" s="2">
        <f t="shared" si="136"/>
        <v>1</v>
      </c>
      <c r="CL304" s="2">
        <f t="shared" si="136"/>
        <v>-1</v>
      </c>
      <c r="CM304" s="2">
        <f t="shared" si="136"/>
        <v>0</v>
      </c>
      <c r="CN304" s="2">
        <f t="shared" si="136"/>
        <v>0</v>
      </c>
      <c r="CO304" s="2">
        <f t="shared" si="136"/>
        <v>0</v>
      </c>
      <c r="CP304" s="2">
        <f t="shared" si="128"/>
        <v>1</v>
      </c>
      <c r="CQ304" s="2">
        <f t="shared" si="129"/>
        <v>1</v>
      </c>
      <c r="CR304" s="6" t="s">
        <v>1079</v>
      </c>
      <c r="CS304" s="2">
        <f t="shared" si="134"/>
        <v>1</v>
      </c>
      <c r="CT304" s="2">
        <f t="shared" si="134"/>
        <v>1</v>
      </c>
      <c r="CU304" s="2">
        <f t="shared" si="134"/>
        <v>1</v>
      </c>
      <c r="CV304" s="2">
        <f t="shared" si="134"/>
        <v>1</v>
      </c>
      <c r="CW304" s="2">
        <f t="shared" si="134"/>
        <v>-1</v>
      </c>
      <c r="CX304" s="2">
        <f t="shared" si="130"/>
        <v>4</v>
      </c>
      <c r="CY304" s="2">
        <f t="shared" si="131"/>
        <v>1</v>
      </c>
      <c r="CZ304" s="2">
        <f t="shared" si="135"/>
        <v>5</v>
      </c>
      <c r="DA304" s="2">
        <f t="shared" si="135"/>
        <v>2</v>
      </c>
      <c r="DB304" s="2">
        <f t="shared" si="132"/>
        <v>7</v>
      </c>
      <c r="DC304" s="1">
        <f>BT304*IF(BO304&lt;Params!$B$1,1,0)</f>
        <v>0</v>
      </c>
      <c r="DD304" s="1">
        <f t="shared" si="133"/>
        <v>0</v>
      </c>
      <c r="DE304" s="11">
        <f t="shared" si="126"/>
        <v>10711000010.111099</v>
      </c>
      <c r="DF304" s="11">
        <f t="shared" si="127"/>
        <v>10788000010.111099</v>
      </c>
    </row>
    <row r="305" spans="1:110" x14ac:dyDescent="0.45">
      <c r="A305" s="1">
        <v>123</v>
      </c>
      <c r="B305" s="1" t="s">
        <v>124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6" t="s">
        <v>1079</v>
      </c>
      <c r="BN305" s="1" t="s">
        <v>124</v>
      </c>
      <c r="BO305" s="1">
        <v>0</v>
      </c>
      <c r="BP305" s="6" t="s">
        <v>1079</v>
      </c>
      <c r="BQ305" s="1" t="str">
        <f t="shared" si="111"/>
        <v>Aa + AAAAA</v>
      </c>
      <c r="BR305" s="3">
        <f>SUM($C305:BL305)</f>
        <v>0</v>
      </c>
      <c r="BS305" s="3">
        <f>MAX($C305:BL305)</f>
        <v>0</v>
      </c>
      <c r="BT305" s="1">
        <f>IF(BS305&gt;Params!$B$1,1,0)</f>
        <v>0</v>
      </c>
      <c r="BU305" s="6" t="s">
        <v>1079</v>
      </c>
      <c r="BV305" s="1">
        <f t="shared" si="112"/>
        <v>10</v>
      </c>
      <c r="BW305" s="1">
        <f t="shared" si="113"/>
        <v>4</v>
      </c>
      <c r="BX305" s="1">
        <f t="shared" si="114"/>
        <v>5</v>
      </c>
      <c r="BY305" s="1">
        <f t="shared" si="115"/>
        <v>7</v>
      </c>
      <c r="BZ305" s="1" t="str">
        <f t="shared" si="116"/>
        <v>Aa</v>
      </c>
      <c r="CA305" s="1" t="str">
        <f t="shared" si="117"/>
        <v>AAAAA</v>
      </c>
      <c r="CB305" s="1" t="str">
        <f t="shared" si="118"/>
        <v>10</v>
      </c>
      <c r="CC305" s="1" t="str">
        <f t="shared" si="119"/>
        <v>11111</v>
      </c>
      <c r="CD305" s="1">
        <f t="shared" si="120"/>
        <v>2</v>
      </c>
      <c r="CE305" s="1">
        <f t="shared" si="121"/>
        <v>5</v>
      </c>
      <c r="CF305" s="12">
        <f t="shared" si="122"/>
        <v>1E-4</v>
      </c>
      <c r="CG305" s="12">
        <f t="shared" si="123"/>
        <v>0.11111</v>
      </c>
      <c r="CH305" s="11">
        <f t="shared" si="124"/>
        <v>507000010.11110997</v>
      </c>
      <c r="CI305" s="1">
        <f t="shared" si="125"/>
        <v>0</v>
      </c>
      <c r="CJ305" s="6" t="s">
        <v>1079</v>
      </c>
      <c r="CK305" s="2">
        <f t="shared" si="136"/>
        <v>1</v>
      </c>
      <c r="CL305" s="2">
        <f t="shared" si="136"/>
        <v>-1</v>
      </c>
      <c r="CM305" s="2">
        <f t="shared" si="136"/>
        <v>0</v>
      </c>
      <c r="CN305" s="2">
        <f t="shared" si="136"/>
        <v>0</v>
      </c>
      <c r="CO305" s="2">
        <f t="shared" si="136"/>
        <v>0</v>
      </c>
      <c r="CP305" s="2">
        <f t="shared" si="128"/>
        <v>1</v>
      </c>
      <c r="CQ305" s="2">
        <f t="shared" si="129"/>
        <v>1</v>
      </c>
      <c r="CR305" s="6" t="s">
        <v>1079</v>
      </c>
      <c r="CS305" s="2">
        <f t="shared" si="134"/>
        <v>1</v>
      </c>
      <c r="CT305" s="2">
        <f t="shared" si="134"/>
        <v>1</v>
      </c>
      <c r="CU305" s="2">
        <f t="shared" si="134"/>
        <v>1</v>
      </c>
      <c r="CV305" s="2">
        <f t="shared" si="134"/>
        <v>1</v>
      </c>
      <c r="CW305" s="2">
        <f t="shared" si="134"/>
        <v>1</v>
      </c>
      <c r="CX305" s="2">
        <f t="shared" si="130"/>
        <v>5</v>
      </c>
      <c r="CY305" s="2">
        <f t="shared" si="131"/>
        <v>0</v>
      </c>
      <c r="CZ305" s="2">
        <f t="shared" si="135"/>
        <v>6</v>
      </c>
      <c r="DA305" s="2">
        <f t="shared" si="135"/>
        <v>1</v>
      </c>
      <c r="DB305" s="2">
        <f t="shared" si="132"/>
        <v>7</v>
      </c>
      <c r="DC305" s="1">
        <f>BT305*IF(BO305&lt;Params!$B$1,1,0)</f>
        <v>0</v>
      </c>
      <c r="DD305" s="1">
        <f t="shared" si="133"/>
        <v>0</v>
      </c>
      <c r="DE305" s="11">
        <f t="shared" si="126"/>
        <v>10710000010.111111</v>
      </c>
      <c r="DF305" s="11">
        <f t="shared" si="127"/>
        <v>10789000010.111111</v>
      </c>
    </row>
    <row r="306" spans="1:110" x14ac:dyDescent="0.45">
      <c r="A306" s="1">
        <v>618</v>
      </c>
      <c r="B306" s="1" t="s">
        <v>650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6" t="s">
        <v>1079</v>
      </c>
      <c r="BN306" s="1" t="s">
        <v>650</v>
      </c>
      <c r="BO306" s="1">
        <v>0</v>
      </c>
      <c r="BP306" s="6" t="s">
        <v>1079</v>
      </c>
      <c r="BQ306" s="1" t="str">
        <f t="shared" si="111"/>
        <v>AA + aaaaa</v>
      </c>
      <c r="BR306" s="3">
        <f>SUM($C306:BL306)</f>
        <v>0</v>
      </c>
      <c r="BS306" s="3">
        <f>MAX($C306:BL306)</f>
        <v>0</v>
      </c>
      <c r="BT306" s="1">
        <f>IF(BS306&gt;Params!$B$1,1,0)</f>
        <v>0</v>
      </c>
      <c r="BU306" s="6" t="s">
        <v>1079</v>
      </c>
      <c r="BV306" s="1">
        <f t="shared" si="112"/>
        <v>10</v>
      </c>
      <c r="BW306" s="1">
        <f t="shared" si="113"/>
        <v>4</v>
      </c>
      <c r="BX306" s="1">
        <f t="shared" si="114"/>
        <v>5</v>
      </c>
      <c r="BY306" s="1">
        <f t="shared" si="115"/>
        <v>7</v>
      </c>
      <c r="BZ306" s="1" t="str">
        <f t="shared" si="116"/>
        <v>AA</v>
      </c>
      <c r="CA306" s="1" t="str">
        <f t="shared" si="117"/>
        <v>aaaaa</v>
      </c>
      <c r="CB306" s="1" t="str">
        <f t="shared" si="118"/>
        <v>11</v>
      </c>
      <c r="CC306" s="1" t="str">
        <f t="shared" si="119"/>
        <v>00000</v>
      </c>
      <c r="CD306" s="1">
        <f t="shared" si="120"/>
        <v>2</v>
      </c>
      <c r="CE306" s="1">
        <f t="shared" si="121"/>
        <v>5</v>
      </c>
      <c r="CF306" s="12">
        <f t="shared" si="122"/>
        <v>1.1E-4</v>
      </c>
      <c r="CG306" s="12">
        <f t="shared" si="123"/>
        <v>0</v>
      </c>
      <c r="CH306" s="11">
        <f t="shared" si="124"/>
        <v>507000011</v>
      </c>
      <c r="CI306" s="1">
        <f t="shared" si="125"/>
        <v>0</v>
      </c>
      <c r="CJ306" s="6" t="s">
        <v>1079</v>
      </c>
      <c r="CK306" s="2">
        <f t="shared" si="136"/>
        <v>1</v>
      </c>
      <c r="CL306" s="2">
        <f t="shared" si="136"/>
        <v>1</v>
      </c>
      <c r="CM306" s="2">
        <f t="shared" si="136"/>
        <v>0</v>
      </c>
      <c r="CN306" s="2">
        <f t="shared" si="136"/>
        <v>0</v>
      </c>
      <c r="CO306" s="2">
        <f t="shared" si="136"/>
        <v>0</v>
      </c>
      <c r="CP306" s="2">
        <f t="shared" si="128"/>
        <v>2</v>
      </c>
      <c r="CQ306" s="2">
        <f t="shared" si="129"/>
        <v>0</v>
      </c>
      <c r="CR306" s="6" t="s">
        <v>1079</v>
      </c>
      <c r="CS306" s="2">
        <f t="shared" si="134"/>
        <v>-1</v>
      </c>
      <c r="CT306" s="2">
        <f t="shared" si="134"/>
        <v>-1</v>
      </c>
      <c r="CU306" s="2">
        <f t="shared" si="134"/>
        <v>-1</v>
      </c>
      <c r="CV306" s="2">
        <f t="shared" si="134"/>
        <v>-1</v>
      </c>
      <c r="CW306" s="2">
        <f t="shared" si="134"/>
        <v>-1</v>
      </c>
      <c r="CX306" s="2">
        <f t="shared" si="130"/>
        <v>0</v>
      </c>
      <c r="CY306" s="2">
        <f t="shared" si="131"/>
        <v>5</v>
      </c>
      <c r="CZ306" s="2">
        <f t="shared" si="135"/>
        <v>2</v>
      </c>
      <c r="DA306" s="2">
        <f t="shared" si="135"/>
        <v>5</v>
      </c>
      <c r="DB306" s="2">
        <f t="shared" si="132"/>
        <v>7</v>
      </c>
      <c r="DC306" s="1">
        <f>BT306*IF(BO306&lt;Params!$B$1,1,0)</f>
        <v>0</v>
      </c>
      <c r="DD306" s="1">
        <f t="shared" si="133"/>
        <v>0</v>
      </c>
      <c r="DE306" s="11">
        <f t="shared" si="126"/>
        <v>10705000011</v>
      </c>
      <c r="DF306" s="11">
        <f t="shared" si="127"/>
        <v>10794000011</v>
      </c>
    </row>
    <row r="307" spans="1:110" x14ac:dyDescent="0.45">
      <c r="A307" s="1">
        <v>634</v>
      </c>
      <c r="B307" s="1" t="s">
        <v>666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6" t="s">
        <v>1079</v>
      </c>
      <c r="BN307" s="1" t="s">
        <v>666</v>
      </c>
      <c r="BO307" s="1">
        <v>0</v>
      </c>
      <c r="BP307" s="6" t="s">
        <v>1079</v>
      </c>
      <c r="BQ307" s="1" t="str">
        <f t="shared" si="111"/>
        <v>AA + aaaaA</v>
      </c>
      <c r="BR307" s="3">
        <f>SUM($C307:BL307)</f>
        <v>0</v>
      </c>
      <c r="BS307" s="3">
        <f>MAX($C307:BL307)</f>
        <v>0</v>
      </c>
      <c r="BT307" s="1">
        <f>IF(BS307&gt;Params!$B$1,1,0)</f>
        <v>0</v>
      </c>
      <c r="BU307" s="6" t="s">
        <v>1079</v>
      </c>
      <c r="BV307" s="1">
        <f t="shared" si="112"/>
        <v>10</v>
      </c>
      <c r="BW307" s="1">
        <f t="shared" si="113"/>
        <v>4</v>
      </c>
      <c r="BX307" s="1">
        <f t="shared" si="114"/>
        <v>5</v>
      </c>
      <c r="BY307" s="1">
        <f t="shared" si="115"/>
        <v>7</v>
      </c>
      <c r="BZ307" s="1" t="str">
        <f t="shared" si="116"/>
        <v>AA</v>
      </c>
      <c r="CA307" s="1" t="str">
        <f t="shared" si="117"/>
        <v>aaaaA</v>
      </c>
      <c r="CB307" s="1" t="str">
        <f t="shared" si="118"/>
        <v>11</v>
      </c>
      <c r="CC307" s="1" t="str">
        <f t="shared" si="119"/>
        <v>00001</v>
      </c>
      <c r="CD307" s="1">
        <f t="shared" si="120"/>
        <v>2</v>
      </c>
      <c r="CE307" s="1">
        <f t="shared" si="121"/>
        <v>5</v>
      </c>
      <c r="CF307" s="12">
        <f t="shared" si="122"/>
        <v>1.1E-4</v>
      </c>
      <c r="CG307" s="12">
        <f t="shared" si="123"/>
        <v>1.0000000000000001E-5</v>
      </c>
      <c r="CH307" s="11">
        <f t="shared" si="124"/>
        <v>507000011.00001001</v>
      </c>
      <c r="CI307" s="1">
        <f t="shared" si="125"/>
        <v>0</v>
      </c>
      <c r="CJ307" s="6" t="s">
        <v>1079</v>
      </c>
      <c r="CK307" s="2">
        <f t="shared" si="136"/>
        <v>1</v>
      </c>
      <c r="CL307" s="2">
        <f t="shared" si="136"/>
        <v>1</v>
      </c>
      <c r="CM307" s="2">
        <f t="shared" si="136"/>
        <v>0</v>
      </c>
      <c r="CN307" s="2">
        <f t="shared" si="136"/>
        <v>0</v>
      </c>
      <c r="CO307" s="2">
        <f t="shared" si="136"/>
        <v>0</v>
      </c>
      <c r="CP307" s="2">
        <f t="shared" si="128"/>
        <v>2</v>
      </c>
      <c r="CQ307" s="2">
        <f t="shared" si="129"/>
        <v>0</v>
      </c>
      <c r="CR307" s="6" t="s">
        <v>1079</v>
      </c>
      <c r="CS307" s="2">
        <f t="shared" si="134"/>
        <v>-1</v>
      </c>
      <c r="CT307" s="2">
        <f t="shared" si="134"/>
        <v>-1</v>
      </c>
      <c r="CU307" s="2">
        <f t="shared" si="134"/>
        <v>-1</v>
      </c>
      <c r="CV307" s="2">
        <f t="shared" si="134"/>
        <v>-1</v>
      </c>
      <c r="CW307" s="2">
        <f t="shared" si="134"/>
        <v>1</v>
      </c>
      <c r="CX307" s="2">
        <f t="shared" si="130"/>
        <v>1</v>
      </c>
      <c r="CY307" s="2">
        <f t="shared" si="131"/>
        <v>4</v>
      </c>
      <c r="CZ307" s="2">
        <f t="shared" si="135"/>
        <v>3</v>
      </c>
      <c r="DA307" s="2">
        <f t="shared" si="135"/>
        <v>4</v>
      </c>
      <c r="DB307" s="2">
        <f t="shared" si="132"/>
        <v>7</v>
      </c>
      <c r="DC307" s="1">
        <f>BT307*IF(BO307&lt;Params!$B$1,1,0)</f>
        <v>0</v>
      </c>
      <c r="DD307" s="1">
        <f t="shared" si="133"/>
        <v>0</v>
      </c>
      <c r="DE307" s="11">
        <f t="shared" si="126"/>
        <v>10704000011.00001</v>
      </c>
      <c r="DF307" s="11">
        <f t="shared" si="127"/>
        <v>10795000011.00001</v>
      </c>
    </row>
    <row r="308" spans="1:110" x14ac:dyDescent="0.45">
      <c r="A308" s="1">
        <v>651</v>
      </c>
      <c r="B308" s="1" t="s">
        <v>683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6" t="s">
        <v>1079</v>
      </c>
      <c r="BN308" s="1" t="s">
        <v>683</v>
      </c>
      <c r="BO308" s="1">
        <v>0</v>
      </c>
      <c r="BP308" s="6" t="s">
        <v>1079</v>
      </c>
      <c r="BQ308" s="1" t="str">
        <f t="shared" si="111"/>
        <v>AA + aaaAa</v>
      </c>
      <c r="BR308" s="3">
        <f>SUM($C308:BL308)</f>
        <v>0</v>
      </c>
      <c r="BS308" s="3">
        <f>MAX($C308:BL308)</f>
        <v>0</v>
      </c>
      <c r="BT308" s="1">
        <f>IF(BS308&gt;Params!$B$1,1,0)</f>
        <v>0</v>
      </c>
      <c r="BU308" s="6" t="s">
        <v>1079</v>
      </c>
      <c r="BV308" s="1">
        <f t="shared" si="112"/>
        <v>10</v>
      </c>
      <c r="BW308" s="1">
        <f t="shared" si="113"/>
        <v>4</v>
      </c>
      <c r="BX308" s="1">
        <f t="shared" si="114"/>
        <v>5</v>
      </c>
      <c r="BY308" s="1">
        <f t="shared" si="115"/>
        <v>7</v>
      </c>
      <c r="BZ308" s="1" t="str">
        <f t="shared" si="116"/>
        <v>AA</v>
      </c>
      <c r="CA308" s="1" t="str">
        <f t="shared" si="117"/>
        <v>aaaAa</v>
      </c>
      <c r="CB308" s="1" t="str">
        <f t="shared" si="118"/>
        <v>11</v>
      </c>
      <c r="CC308" s="1" t="str">
        <f t="shared" si="119"/>
        <v>00010</v>
      </c>
      <c r="CD308" s="1">
        <f t="shared" si="120"/>
        <v>2</v>
      </c>
      <c r="CE308" s="1">
        <f t="shared" si="121"/>
        <v>5</v>
      </c>
      <c r="CF308" s="12">
        <f t="shared" si="122"/>
        <v>1.1E-4</v>
      </c>
      <c r="CG308" s="12">
        <f t="shared" si="123"/>
        <v>1E-4</v>
      </c>
      <c r="CH308" s="11">
        <f t="shared" si="124"/>
        <v>507000011.00010002</v>
      </c>
      <c r="CI308" s="1">
        <f t="shared" si="125"/>
        <v>0</v>
      </c>
      <c r="CJ308" s="6" t="s">
        <v>1079</v>
      </c>
      <c r="CK308" s="2">
        <f t="shared" si="136"/>
        <v>1</v>
      </c>
      <c r="CL308" s="2">
        <f t="shared" si="136"/>
        <v>1</v>
      </c>
      <c r="CM308" s="2">
        <f t="shared" si="136"/>
        <v>0</v>
      </c>
      <c r="CN308" s="2">
        <f t="shared" si="136"/>
        <v>0</v>
      </c>
      <c r="CO308" s="2">
        <f t="shared" si="136"/>
        <v>0</v>
      </c>
      <c r="CP308" s="2">
        <f t="shared" si="128"/>
        <v>2</v>
      </c>
      <c r="CQ308" s="2">
        <f t="shared" si="129"/>
        <v>0</v>
      </c>
      <c r="CR308" s="6" t="s">
        <v>1079</v>
      </c>
      <c r="CS308" s="2">
        <f t="shared" si="134"/>
        <v>-1</v>
      </c>
      <c r="CT308" s="2">
        <f t="shared" si="134"/>
        <v>-1</v>
      </c>
      <c r="CU308" s="2">
        <f t="shared" si="134"/>
        <v>-1</v>
      </c>
      <c r="CV308" s="2">
        <f t="shared" si="134"/>
        <v>1</v>
      </c>
      <c r="CW308" s="2">
        <f t="shared" si="134"/>
        <v>-1</v>
      </c>
      <c r="CX308" s="2">
        <f t="shared" si="130"/>
        <v>1</v>
      </c>
      <c r="CY308" s="2">
        <f t="shared" si="131"/>
        <v>4</v>
      </c>
      <c r="CZ308" s="2">
        <f t="shared" si="135"/>
        <v>3</v>
      </c>
      <c r="DA308" s="2">
        <f t="shared" si="135"/>
        <v>4</v>
      </c>
      <c r="DB308" s="2">
        <f t="shared" si="132"/>
        <v>7</v>
      </c>
      <c r="DC308" s="1">
        <f>BT308*IF(BO308&lt;Params!$B$1,1,0)</f>
        <v>0</v>
      </c>
      <c r="DD308" s="1">
        <f t="shared" si="133"/>
        <v>0</v>
      </c>
      <c r="DE308" s="11">
        <f t="shared" si="126"/>
        <v>10704000011.000099</v>
      </c>
      <c r="DF308" s="11">
        <f t="shared" si="127"/>
        <v>10795000011.000099</v>
      </c>
    </row>
    <row r="309" spans="1:110" x14ac:dyDescent="0.45">
      <c r="A309" s="1">
        <v>669</v>
      </c>
      <c r="B309" s="1" t="s">
        <v>701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6" t="s">
        <v>1079</v>
      </c>
      <c r="BN309" s="1" t="s">
        <v>701</v>
      </c>
      <c r="BO309" s="1">
        <v>0.53637900000000005</v>
      </c>
      <c r="BP309" s="6" t="s">
        <v>1079</v>
      </c>
      <c r="BQ309" s="1" t="str">
        <f t="shared" si="111"/>
        <v>AA + aaaAA</v>
      </c>
      <c r="BR309" s="3">
        <f>SUM($C309:BL309)</f>
        <v>0</v>
      </c>
      <c r="BS309" s="3">
        <f>MAX($C309:BL309)</f>
        <v>0</v>
      </c>
      <c r="BT309" s="1">
        <f>IF(BS309&gt;Params!$B$1,1,0)</f>
        <v>0</v>
      </c>
      <c r="BU309" s="6" t="s">
        <v>1079</v>
      </c>
      <c r="BV309" s="1">
        <f t="shared" si="112"/>
        <v>10</v>
      </c>
      <c r="BW309" s="1">
        <f t="shared" si="113"/>
        <v>4</v>
      </c>
      <c r="BX309" s="1">
        <f t="shared" si="114"/>
        <v>5</v>
      </c>
      <c r="BY309" s="1">
        <f t="shared" si="115"/>
        <v>7</v>
      </c>
      <c r="BZ309" s="1" t="str">
        <f t="shared" si="116"/>
        <v>AA</v>
      </c>
      <c r="CA309" s="1" t="str">
        <f t="shared" si="117"/>
        <v>aaaAA</v>
      </c>
      <c r="CB309" s="1" t="str">
        <f t="shared" si="118"/>
        <v>11</v>
      </c>
      <c r="CC309" s="1" t="str">
        <f t="shared" si="119"/>
        <v>00011</v>
      </c>
      <c r="CD309" s="1">
        <f t="shared" si="120"/>
        <v>2</v>
      </c>
      <c r="CE309" s="1">
        <f t="shared" si="121"/>
        <v>5</v>
      </c>
      <c r="CF309" s="12">
        <f t="shared" si="122"/>
        <v>1.1E-4</v>
      </c>
      <c r="CG309" s="12">
        <f t="shared" si="123"/>
        <v>1.1E-4</v>
      </c>
      <c r="CH309" s="11">
        <f t="shared" si="124"/>
        <v>507000011.00010997</v>
      </c>
      <c r="CI309" s="1">
        <f t="shared" si="125"/>
        <v>0</v>
      </c>
      <c r="CJ309" s="6" t="s">
        <v>1079</v>
      </c>
      <c r="CK309" s="2">
        <f t="shared" si="136"/>
        <v>1</v>
      </c>
      <c r="CL309" s="2">
        <f t="shared" si="136"/>
        <v>1</v>
      </c>
      <c r="CM309" s="2">
        <f t="shared" si="136"/>
        <v>0</v>
      </c>
      <c r="CN309" s="2">
        <f t="shared" si="136"/>
        <v>0</v>
      </c>
      <c r="CO309" s="2">
        <f t="shared" si="136"/>
        <v>0</v>
      </c>
      <c r="CP309" s="2">
        <f t="shared" si="128"/>
        <v>2</v>
      </c>
      <c r="CQ309" s="2">
        <f t="shared" si="129"/>
        <v>0</v>
      </c>
      <c r="CR309" s="6" t="s">
        <v>1079</v>
      </c>
      <c r="CS309" s="2">
        <f t="shared" si="134"/>
        <v>-1</v>
      </c>
      <c r="CT309" s="2">
        <f t="shared" si="134"/>
        <v>-1</v>
      </c>
      <c r="CU309" s="2">
        <f t="shared" si="134"/>
        <v>-1</v>
      </c>
      <c r="CV309" s="2">
        <f t="shared" si="134"/>
        <v>1</v>
      </c>
      <c r="CW309" s="2">
        <f t="shared" si="134"/>
        <v>1</v>
      </c>
      <c r="CX309" s="2">
        <f t="shared" si="130"/>
        <v>2</v>
      </c>
      <c r="CY309" s="2">
        <f t="shared" si="131"/>
        <v>3</v>
      </c>
      <c r="CZ309" s="2">
        <f t="shared" si="135"/>
        <v>4</v>
      </c>
      <c r="DA309" s="2">
        <f t="shared" si="135"/>
        <v>3</v>
      </c>
      <c r="DB309" s="2">
        <f t="shared" si="132"/>
        <v>7</v>
      </c>
      <c r="DC309" s="1">
        <f>BT309*IF(BO309&lt;Params!$B$1,1,0)</f>
        <v>0</v>
      </c>
      <c r="DD309" s="1">
        <f t="shared" si="133"/>
        <v>0</v>
      </c>
      <c r="DE309" s="11">
        <f t="shared" si="126"/>
        <v>10703000011.000111</v>
      </c>
      <c r="DF309" s="11">
        <f t="shared" si="127"/>
        <v>10796000011.000111</v>
      </c>
    </row>
    <row r="310" spans="1:110" x14ac:dyDescent="0.45">
      <c r="A310" s="1">
        <v>688</v>
      </c>
      <c r="B310" s="1" t="s">
        <v>720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6" t="s">
        <v>1079</v>
      </c>
      <c r="BN310" s="1" t="s">
        <v>720</v>
      </c>
      <c r="BO310" s="1">
        <v>0</v>
      </c>
      <c r="BP310" s="6" t="s">
        <v>1079</v>
      </c>
      <c r="BQ310" s="1" t="str">
        <f t="shared" si="111"/>
        <v>AA + aaAaa</v>
      </c>
      <c r="BR310" s="3">
        <f>SUM($C310:BL310)</f>
        <v>0</v>
      </c>
      <c r="BS310" s="3">
        <f>MAX($C310:BL310)</f>
        <v>0</v>
      </c>
      <c r="BT310" s="1">
        <f>IF(BS310&gt;Params!$B$1,1,0)</f>
        <v>0</v>
      </c>
      <c r="BU310" s="6" t="s">
        <v>1079</v>
      </c>
      <c r="BV310" s="1">
        <f t="shared" si="112"/>
        <v>10</v>
      </c>
      <c r="BW310" s="1">
        <f t="shared" si="113"/>
        <v>4</v>
      </c>
      <c r="BX310" s="1">
        <f t="shared" si="114"/>
        <v>5</v>
      </c>
      <c r="BY310" s="1">
        <f t="shared" si="115"/>
        <v>7</v>
      </c>
      <c r="BZ310" s="1" t="str">
        <f t="shared" si="116"/>
        <v>AA</v>
      </c>
      <c r="CA310" s="1" t="str">
        <f t="shared" si="117"/>
        <v>aaAaa</v>
      </c>
      <c r="CB310" s="1" t="str">
        <f t="shared" si="118"/>
        <v>11</v>
      </c>
      <c r="CC310" s="1" t="str">
        <f t="shared" si="119"/>
        <v>00100</v>
      </c>
      <c r="CD310" s="1">
        <f t="shared" si="120"/>
        <v>2</v>
      </c>
      <c r="CE310" s="1">
        <f t="shared" si="121"/>
        <v>5</v>
      </c>
      <c r="CF310" s="12">
        <f t="shared" si="122"/>
        <v>1.1E-4</v>
      </c>
      <c r="CG310" s="12">
        <f t="shared" si="123"/>
        <v>1E-3</v>
      </c>
      <c r="CH310" s="11">
        <f t="shared" si="124"/>
        <v>507000011.00099999</v>
      </c>
      <c r="CI310" s="1">
        <f t="shared" si="125"/>
        <v>0</v>
      </c>
      <c r="CJ310" s="6" t="s">
        <v>1079</v>
      </c>
      <c r="CK310" s="2">
        <f t="shared" si="136"/>
        <v>1</v>
      </c>
      <c r="CL310" s="2">
        <f t="shared" si="136"/>
        <v>1</v>
      </c>
      <c r="CM310" s="2">
        <f t="shared" si="136"/>
        <v>0</v>
      </c>
      <c r="CN310" s="2">
        <f t="shared" si="136"/>
        <v>0</v>
      </c>
      <c r="CO310" s="2">
        <f t="shared" si="136"/>
        <v>0</v>
      </c>
      <c r="CP310" s="2">
        <f t="shared" si="128"/>
        <v>2</v>
      </c>
      <c r="CQ310" s="2">
        <f t="shared" si="129"/>
        <v>0</v>
      </c>
      <c r="CR310" s="6" t="s">
        <v>1079</v>
      </c>
      <c r="CS310" s="2">
        <f t="shared" si="134"/>
        <v>-1</v>
      </c>
      <c r="CT310" s="2">
        <f t="shared" si="134"/>
        <v>-1</v>
      </c>
      <c r="CU310" s="2">
        <f t="shared" si="134"/>
        <v>1</v>
      </c>
      <c r="CV310" s="2">
        <f t="shared" si="134"/>
        <v>-1</v>
      </c>
      <c r="CW310" s="2">
        <f t="shared" si="134"/>
        <v>-1</v>
      </c>
      <c r="CX310" s="2">
        <f t="shared" si="130"/>
        <v>1</v>
      </c>
      <c r="CY310" s="2">
        <f t="shared" si="131"/>
        <v>4</v>
      </c>
      <c r="CZ310" s="2">
        <f t="shared" si="135"/>
        <v>3</v>
      </c>
      <c r="DA310" s="2">
        <f t="shared" si="135"/>
        <v>4</v>
      </c>
      <c r="DB310" s="2">
        <f t="shared" si="132"/>
        <v>7</v>
      </c>
      <c r="DC310" s="1">
        <f>BT310*IF(BO310&lt;Params!$B$1,1,0)</f>
        <v>0</v>
      </c>
      <c r="DD310" s="1">
        <f t="shared" si="133"/>
        <v>0</v>
      </c>
      <c r="DE310" s="11">
        <f t="shared" si="126"/>
        <v>10704000011.000999</v>
      </c>
      <c r="DF310" s="11">
        <f t="shared" si="127"/>
        <v>10795000011.000999</v>
      </c>
    </row>
    <row r="311" spans="1:110" x14ac:dyDescent="0.45">
      <c r="A311" s="1">
        <v>708</v>
      </c>
      <c r="B311" s="1" t="s">
        <v>740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6" t="s">
        <v>1079</v>
      </c>
      <c r="BN311" s="1" t="s">
        <v>740</v>
      </c>
      <c r="BO311" s="1">
        <v>0.57196800000000003</v>
      </c>
      <c r="BP311" s="6" t="s">
        <v>1079</v>
      </c>
      <c r="BQ311" s="1" t="str">
        <f t="shared" si="111"/>
        <v>AA + aaAaA</v>
      </c>
      <c r="BR311" s="3">
        <f>SUM($C311:BL311)</f>
        <v>0</v>
      </c>
      <c r="BS311" s="3">
        <f>MAX($C311:BL311)</f>
        <v>0</v>
      </c>
      <c r="BT311" s="1">
        <f>IF(BS311&gt;Params!$B$1,1,0)</f>
        <v>0</v>
      </c>
      <c r="BU311" s="6" t="s">
        <v>1079</v>
      </c>
      <c r="BV311" s="1">
        <f t="shared" si="112"/>
        <v>10</v>
      </c>
      <c r="BW311" s="1">
        <f t="shared" si="113"/>
        <v>4</v>
      </c>
      <c r="BX311" s="1">
        <f t="shared" si="114"/>
        <v>5</v>
      </c>
      <c r="BY311" s="1">
        <f t="shared" si="115"/>
        <v>7</v>
      </c>
      <c r="BZ311" s="1" t="str">
        <f t="shared" si="116"/>
        <v>AA</v>
      </c>
      <c r="CA311" s="1" t="str">
        <f t="shared" si="117"/>
        <v>aaAaA</v>
      </c>
      <c r="CB311" s="1" t="str">
        <f t="shared" si="118"/>
        <v>11</v>
      </c>
      <c r="CC311" s="1" t="str">
        <f t="shared" si="119"/>
        <v>00101</v>
      </c>
      <c r="CD311" s="1">
        <f t="shared" si="120"/>
        <v>2</v>
      </c>
      <c r="CE311" s="1">
        <f t="shared" si="121"/>
        <v>5</v>
      </c>
      <c r="CF311" s="12">
        <f t="shared" si="122"/>
        <v>1.1E-4</v>
      </c>
      <c r="CG311" s="12">
        <f t="shared" si="123"/>
        <v>1.01E-3</v>
      </c>
      <c r="CH311" s="11">
        <f t="shared" si="124"/>
        <v>507000011.00101</v>
      </c>
      <c r="CI311" s="1">
        <f t="shared" si="125"/>
        <v>0</v>
      </c>
      <c r="CJ311" s="6" t="s">
        <v>1079</v>
      </c>
      <c r="CK311" s="2">
        <f t="shared" si="136"/>
        <v>1</v>
      </c>
      <c r="CL311" s="2">
        <f t="shared" si="136"/>
        <v>1</v>
      </c>
      <c r="CM311" s="2">
        <f t="shared" si="136"/>
        <v>0</v>
      </c>
      <c r="CN311" s="2">
        <f t="shared" si="136"/>
        <v>0</v>
      </c>
      <c r="CO311" s="2">
        <f t="shared" si="136"/>
        <v>0</v>
      </c>
      <c r="CP311" s="2">
        <f t="shared" si="128"/>
        <v>2</v>
      </c>
      <c r="CQ311" s="2">
        <f t="shared" si="129"/>
        <v>0</v>
      </c>
      <c r="CR311" s="6" t="s">
        <v>1079</v>
      </c>
      <c r="CS311" s="2">
        <f t="shared" si="134"/>
        <v>-1</v>
      </c>
      <c r="CT311" s="2">
        <f t="shared" si="134"/>
        <v>-1</v>
      </c>
      <c r="CU311" s="2">
        <f t="shared" si="134"/>
        <v>1</v>
      </c>
      <c r="CV311" s="2">
        <f t="shared" si="134"/>
        <v>-1</v>
      </c>
      <c r="CW311" s="2">
        <f t="shared" si="134"/>
        <v>1</v>
      </c>
      <c r="CX311" s="2">
        <f t="shared" si="130"/>
        <v>2</v>
      </c>
      <c r="CY311" s="2">
        <f t="shared" si="131"/>
        <v>3</v>
      </c>
      <c r="CZ311" s="2">
        <f t="shared" si="135"/>
        <v>4</v>
      </c>
      <c r="DA311" s="2">
        <f t="shared" si="135"/>
        <v>3</v>
      </c>
      <c r="DB311" s="2">
        <f t="shared" si="132"/>
        <v>7</v>
      </c>
      <c r="DC311" s="1">
        <f>BT311*IF(BO311&lt;Params!$B$1,1,0)</f>
        <v>0</v>
      </c>
      <c r="DD311" s="1">
        <f t="shared" si="133"/>
        <v>0</v>
      </c>
      <c r="DE311" s="11">
        <f t="shared" si="126"/>
        <v>10703000011.001011</v>
      </c>
      <c r="DF311" s="11">
        <f t="shared" si="127"/>
        <v>10796000011.001011</v>
      </c>
    </row>
    <row r="312" spans="1:110" x14ac:dyDescent="0.45">
      <c r="A312" s="1">
        <v>729</v>
      </c>
      <c r="B312" s="1" t="s">
        <v>761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6" t="s">
        <v>1079</v>
      </c>
      <c r="BN312" s="1" t="s">
        <v>761</v>
      </c>
      <c r="BO312" s="1">
        <v>0.57196800000000003</v>
      </c>
      <c r="BP312" s="6" t="s">
        <v>1079</v>
      </c>
      <c r="BQ312" s="1" t="str">
        <f t="shared" si="111"/>
        <v>AA + aaAAa</v>
      </c>
      <c r="BR312" s="3">
        <f>SUM($C312:BL312)</f>
        <v>0</v>
      </c>
      <c r="BS312" s="3">
        <f>MAX($C312:BL312)</f>
        <v>0</v>
      </c>
      <c r="BT312" s="1">
        <f>IF(BS312&gt;Params!$B$1,1,0)</f>
        <v>0</v>
      </c>
      <c r="BU312" s="6" t="s">
        <v>1079</v>
      </c>
      <c r="BV312" s="1">
        <f t="shared" si="112"/>
        <v>10</v>
      </c>
      <c r="BW312" s="1">
        <f t="shared" si="113"/>
        <v>4</v>
      </c>
      <c r="BX312" s="1">
        <f t="shared" si="114"/>
        <v>5</v>
      </c>
      <c r="BY312" s="1">
        <f t="shared" si="115"/>
        <v>7</v>
      </c>
      <c r="BZ312" s="1" t="str">
        <f t="shared" si="116"/>
        <v>AA</v>
      </c>
      <c r="CA312" s="1" t="str">
        <f t="shared" si="117"/>
        <v>aaAAa</v>
      </c>
      <c r="CB312" s="1" t="str">
        <f t="shared" si="118"/>
        <v>11</v>
      </c>
      <c r="CC312" s="1" t="str">
        <f t="shared" si="119"/>
        <v>00110</v>
      </c>
      <c r="CD312" s="1">
        <f t="shared" si="120"/>
        <v>2</v>
      </c>
      <c r="CE312" s="1">
        <f t="shared" si="121"/>
        <v>5</v>
      </c>
      <c r="CF312" s="12">
        <f t="shared" si="122"/>
        <v>1.1E-4</v>
      </c>
      <c r="CG312" s="12">
        <f t="shared" si="123"/>
        <v>1.1000000000000001E-3</v>
      </c>
      <c r="CH312" s="11">
        <f t="shared" si="124"/>
        <v>507000011.0011</v>
      </c>
      <c r="CI312" s="1">
        <f t="shared" si="125"/>
        <v>0</v>
      </c>
      <c r="CJ312" s="6" t="s">
        <v>1079</v>
      </c>
      <c r="CK312" s="2">
        <f t="shared" si="136"/>
        <v>1</v>
      </c>
      <c r="CL312" s="2">
        <f t="shared" si="136"/>
        <v>1</v>
      </c>
      <c r="CM312" s="2">
        <f t="shared" si="136"/>
        <v>0</v>
      </c>
      <c r="CN312" s="2">
        <f t="shared" si="136"/>
        <v>0</v>
      </c>
      <c r="CO312" s="2">
        <f t="shared" si="136"/>
        <v>0</v>
      </c>
      <c r="CP312" s="2">
        <f t="shared" si="128"/>
        <v>2</v>
      </c>
      <c r="CQ312" s="2">
        <f t="shared" si="129"/>
        <v>0</v>
      </c>
      <c r="CR312" s="6" t="s">
        <v>1079</v>
      </c>
      <c r="CS312" s="2">
        <f t="shared" si="134"/>
        <v>-1</v>
      </c>
      <c r="CT312" s="2">
        <f t="shared" si="134"/>
        <v>-1</v>
      </c>
      <c r="CU312" s="2">
        <f t="shared" si="134"/>
        <v>1</v>
      </c>
      <c r="CV312" s="2">
        <f t="shared" si="134"/>
        <v>1</v>
      </c>
      <c r="CW312" s="2">
        <f t="shared" si="134"/>
        <v>-1</v>
      </c>
      <c r="CX312" s="2">
        <f t="shared" si="130"/>
        <v>2</v>
      </c>
      <c r="CY312" s="2">
        <f t="shared" si="131"/>
        <v>3</v>
      </c>
      <c r="CZ312" s="2">
        <f t="shared" si="135"/>
        <v>4</v>
      </c>
      <c r="DA312" s="2">
        <f t="shared" si="135"/>
        <v>3</v>
      </c>
      <c r="DB312" s="2">
        <f t="shared" si="132"/>
        <v>7</v>
      </c>
      <c r="DC312" s="1">
        <f>BT312*IF(BO312&lt;Params!$B$1,1,0)</f>
        <v>0</v>
      </c>
      <c r="DD312" s="1">
        <f t="shared" si="133"/>
        <v>0</v>
      </c>
      <c r="DE312" s="11">
        <f t="shared" si="126"/>
        <v>10703000011.001101</v>
      </c>
      <c r="DF312" s="11">
        <f t="shared" si="127"/>
        <v>10796000011.001101</v>
      </c>
    </row>
    <row r="313" spans="1:110" x14ac:dyDescent="0.45">
      <c r="A313" s="1">
        <v>751</v>
      </c>
      <c r="B313" s="1" t="s">
        <v>783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6" t="s">
        <v>1079</v>
      </c>
      <c r="BN313" s="1" t="s">
        <v>783</v>
      </c>
      <c r="BO313" s="1">
        <v>0</v>
      </c>
      <c r="BP313" s="6" t="s">
        <v>1079</v>
      </c>
      <c r="BQ313" s="1" t="str">
        <f t="shared" si="111"/>
        <v>AA + aaAAA</v>
      </c>
      <c r="BR313" s="3">
        <f>SUM($C313:BL313)</f>
        <v>0</v>
      </c>
      <c r="BS313" s="3">
        <f>MAX($C313:BL313)</f>
        <v>0</v>
      </c>
      <c r="BT313" s="1">
        <f>IF(BS313&gt;Params!$B$1,1,0)</f>
        <v>0</v>
      </c>
      <c r="BU313" s="6" t="s">
        <v>1079</v>
      </c>
      <c r="BV313" s="1">
        <f t="shared" si="112"/>
        <v>10</v>
      </c>
      <c r="BW313" s="1">
        <f t="shared" si="113"/>
        <v>4</v>
      </c>
      <c r="BX313" s="1">
        <f t="shared" si="114"/>
        <v>5</v>
      </c>
      <c r="BY313" s="1">
        <f t="shared" si="115"/>
        <v>7</v>
      </c>
      <c r="BZ313" s="1" t="str">
        <f t="shared" si="116"/>
        <v>AA</v>
      </c>
      <c r="CA313" s="1" t="str">
        <f t="shared" si="117"/>
        <v>aaAAA</v>
      </c>
      <c r="CB313" s="1" t="str">
        <f t="shared" si="118"/>
        <v>11</v>
      </c>
      <c r="CC313" s="1" t="str">
        <f t="shared" si="119"/>
        <v>00111</v>
      </c>
      <c r="CD313" s="1">
        <f t="shared" si="120"/>
        <v>2</v>
      </c>
      <c r="CE313" s="1">
        <f t="shared" si="121"/>
        <v>5</v>
      </c>
      <c r="CF313" s="12">
        <f t="shared" si="122"/>
        <v>1.1E-4</v>
      </c>
      <c r="CG313" s="12">
        <f t="shared" si="123"/>
        <v>1.1100000000000001E-3</v>
      </c>
      <c r="CH313" s="11">
        <f t="shared" si="124"/>
        <v>507000011.00111002</v>
      </c>
      <c r="CI313" s="1">
        <f t="shared" si="125"/>
        <v>0</v>
      </c>
      <c r="CJ313" s="6" t="s">
        <v>1079</v>
      </c>
      <c r="CK313" s="2">
        <f t="shared" si="136"/>
        <v>1</v>
      </c>
      <c r="CL313" s="2">
        <f t="shared" si="136"/>
        <v>1</v>
      </c>
      <c r="CM313" s="2">
        <f t="shared" si="136"/>
        <v>0</v>
      </c>
      <c r="CN313" s="2">
        <f t="shared" si="136"/>
        <v>0</v>
      </c>
      <c r="CO313" s="2">
        <f t="shared" si="136"/>
        <v>0</v>
      </c>
      <c r="CP313" s="2">
        <f t="shared" si="128"/>
        <v>2</v>
      </c>
      <c r="CQ313" s="2">
        <f t="shared" si="129"/>
        <v>0</v>
      </c>
      <c r="CR313" s="6" t="s">
        <v>1079</v>
      </c>
      <c r="CS313" s="2">
        <f t="shared" si="134"/>
        <v>-1</v>
      </c>
      <c r="CT313" s="2">
        <f t="shared" si="134"/>
        <v>-1</v>
      </c>
      <c r="CU313" s="2">
        <f t="shared" si="134"/>
        <v>1</v>
      </c>
      <c r="CV313" s="2">
        <f t="shared" si="134"/>
        <v>1</v>
      </c>
      <c r="CW313" s="2">
        <f t="shared" si="134"/>
        <v>1</v>
      </c>
      <c r="CX313" s="2">
        <f t="shared" si="130"/>
        <v>3</v>
      </c>
      <c r="CY313" s="2">
        <f t="shared" si="131"/>
        <v>2</v>
      </c>
      <c r="CZ313" s="2">
        <f t="shared" si="135"/>
        <v>5</v>
      </c>
      <c r="DA313" s="2">
        <f t="shared" si="135"/>
        <v>2</v>
      </c>
      <c r="DB313" s="2">
        <f t="shared" si="132"/>
        <v>7</v>
      </c>
      <c r="DC313" s="1">
        <f>BT313*IF(BO313&lt;Params!$B$1,1,0)</f>
        <v>0</v>
      </c>
      <c r="DD313" s="1">
        <f t="shared" si="133"/>
        <v>0</v>
      </c>
      <c r="DE313" s="11">
        <f t="shared" si="126"/>
        <v>10702000011.00111</v>
      </c>
      <c r="DF313" s="11">
        <f t="shared" si="127"/>
        <v>10797000011.00111</v>
      </c>
    </row>
    <row r="314" spans="1:110" x14ac:dyDescent="0.45">
      <c r="A314" s="1">
        <v>774</v>
      </c>
      <c r="B314" s="1" t="s">
        <v>806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6" t="s">
        <v>1079</v>
      </c>
      <c r="BN314" s="1" t="s">
        <v>806</v>
      </c>
      <c r="BO314" s="1">
        <v>0</v>
      </c>
      <c r="BP314" s="6" t="s">
        <v>1079</v>
      </c>
      <c r="BQ314" s="1" t="str">
        <f t="shared" si="111"/>
        <v>AA + aAaaa</v>
      </c>
      <c r="BR314" s="3">
        <f>SUM($C314:BL314)</f>
        <v>0</v>
      </c>
      <c r="BS314" s="3">
        <f>MAX($C314:BL314)</f>
        <v>0</v>
      </c>
      <c r="BT314" s="1">
        <f>IF(BS314&gt;Params!$B$1,1,0)</f>
        <v>0</v>
      </c>
      <c r="BU314" s="6" t="s">
        <v>1079</v>
      </c>
      <c r="BV314" s="1">
        <f t="shared" si="112"/>
        <v>10</v>
      </c>
      <c r="BW314" s="1">
        <f t="shared" si="113"/>
        <v>4</v>
      </c>
      <c r="BX314" s="1">
        <f t="shared" si="114"/>
        <v>5</v>
      </c>
      <c r="BY314" s="1">
        <f t="shared" si="115"/>
        <v>7</v>
      </c>
      <c r="BZ314" s="1" t="str">
        <f t="shared" si="116"/>
        <v>AA</v>
      </c>
      <c r="CA314" s="1" t="str">
        <f t="shared" si="117"/>
        <v>aAaaa</v>
      </c>
      <c r="CB314" s="1" t="str">
        <f t="shared" si="118"/>
        <v>11</v>
      </c>
      <c r="CC314" s="1" t="str">
        <f t="shared" si="119"/>
        <v>01000</v>
      </c>
      <c r="CD314" s="1">
        <f t="shared" si="120"/>
        <v>2</v>
      </c>
      <c r="CE314" s="1">
        <f t="shared" si="121"/>
        <v>5</v>
      </c>
      <c r="CF314" s="12">
        <f t="shared" si="122"/>
        <v>1.1E-4</v>
      </c>
      <c r="CG314" s="12">
        <f t="shared" si="123"/>
        <v>0.01</v>
      </c>
      <c r="CH314" s="11">
        <f t="shared" si="124"/>
        <v>507000011.00999999</v>
      </c>
      <c r="CI314" s="1">
        <f t="shared" si="125"/>
        <v>0</v>
      </c>
      <c r="CJ314" s="6" t="s">
        <v>1079</v>
      </c>
      <c r="CK314" s="2">
        <f t="shared" si="136"/>
        <v>1</v>
      </c>
      <c r="CL314" s="2">
        <f t="shared" si="136"/>
        <v>1</v>
      </c>
      <c r="CM314" s="2">
        <f t="shared" si="136"/>
        <v>0</v>
      </c>
      <c r="CN314" s="2">
        <f t="shared" si="136"/>
        <v>0</v>
      </c>
      <c r="CO314" s="2">
        <f t="shared" si="136"/>
        <v>0</v>
      </c>
      <c r="CP314" s="2">
        <f t="shared" si="128"/>
        <v>2</v>
      </c>
      <c r="CQ314" s="2">
        <f t="shared" si="129"/>
        <v>0</v>
      </c>
      <c r="CR314" s="6" t="s">
        <v>1079</v>
      </c>
      <c r="CS314" s="2">
        <f t="shared" si="134"/>
        <v>-1</v>
      </c>
      <c r="CT314" s="2">
        <f t="shared" si="134"/>
        <v>1</v>
      </c>
      <c r="CU314" s="2">
        <f t="shared" si="134"/>
        <v>-1</v>
      </c>
      <c r="CV314" s="2">
        <f t="shared" si="134"/>
        <v>-1</v>
      </c>
      <c r="CW314" s="2">
        <f t="shared" si="134"/>
        <v>-1</v>
      </c>
      <c r="CX314" s="2">
        <f t="shared" si="130"/>
        <v>1</v>
      </c>
      <c r="CY314" s="2">
        <f t="shared" si="131"/>
        <v>4</v>
      </c>
      <c r="CZ314" s="2">
        <f t="shared" si="135"/>
        <v>3</v>
      </c>
      <c r="DA314" s="2">
        <f t="shared" si="135"/>
        <v>4</v>
      </c>
      <c r="DB314" s="2">
        <f t="shared" si="132"/>
        <v>7</v>
      </c>
      <c r="DC314" s="1">
        <f>BT314*IF(BO314&lt;Params!$B$1,1,0)</f>
        <v>0</v>
      </c>
      <c r="DD314" s="1">
        <f t="shared" si="133"/>
        <v>0</v>
      </c>
      <c r="DE314" s="11">
        <f t="shared" si="126"/>
        <v>10704000011.01</v>
      </c>
      <c r="DF314" s="11">
        <f t="shared" si="127"/>
        <v>10795000011.01</v>
      </c>
    </row>
    <row r="315" spans="1:110" x14ac:dyDescent="0.45">
      <c r="A315" s="1">
        <v>798</v>
      </c>
      <c r="B315" s="1" t="s">
        <v>830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6" t="s">
        <v>1079</v>
      </c>
      <c r="BN315" s="1" t="s">
        <v>830</v>
      </c>
      <c r="BO315" s="1">
        <v>0.60804199999999997</v>
      </c>
      <c r="BP315" s="6" t="s">
        <v>1079</v>
      </c>
      <c r="BQ315" s="1" t="str">
        <f t="shared" si="111"/>
        <v>AA + aAaaA</v>
      </c>
      <c r="BR315" s="3">
        <f>SUM($C315:BL315)</f>
        <v>0</v>
      </c>
      <c r="BS315" s="3">
        <f>MAX($C315:BL315)</f>
        <v>0</v>
      </c>
      <c r="BT315" s="1">
        <f>IF(BS315&gt;Params!$B$1,1,0)</f>
        <v>0</v>
      </c>
      <c r="BU315" s="6" t="s">
        <v>1079</v>
      </c>
      <c r="BV315" s="1">
        <f t="shared" si="112"/>
        <v>10</v>
      </c>
      <c r="BW315" s="1">
        <f t="shared" si="113"/>
        <v>4</v>
      </c>
      <c r="BX315" s="1">
        <f t="shared" si="114"/>
        <v>5</v>
      </c>
      <c r="BY315" s="1">
        <f t="shared" si="115"/>
        <v>7</v>
      </c>
      <c r="BZ315" s="1" t="str">
        <f t="shared" si="116"/>
        <v>AA</v>
      </c>
      <c r="CA315" s="1" t="str">
        <f t="shared" si="117"/>
        <v>aAaaA</v>
      </c>
      <c r="CB315" s="1" t="str">
        <f t="shared" si="118"/>
        <v>11</v>
      </c>
      <c r="CC315" s="1" t="str">
        <f t="shared" si="119"/>
        <v>01001</v>
      </c>
      <c r="CD315" s="1">
        <f t="shared" si="120"/>
        <v>2</v>
      </c>
      <c r="CE315" s="1">
        <f t="shared" si="121"/>
        <v>5</v>
      </c>
      <c r="CF315" s="12">
        <f t="shared" si="122"/>
        <v>1.1E-4</v>
      </c>
      <c r="CG315" s="12">
        <f t="shared" si="123"/>
        <v>1.001E-2</v>
      </c>
      <c r="CH315" s="11">
        <f t="shared" si="124"/>
        <v>507000011.01001</v>
      </c>
      <c r="CI315" s="1">
        <f t="shared" si="125"/>
        <v>0</v>
      </c>
      <c r="CJ315" s="6" t="s">
        <v>1079</v>
      </c>
      <c r="CK315" s="2">
        <f t="shared" si="136"/>
        <v>1</v>
      </c>
      <c r="CL315" s="2">
        <f t="shared" si="136"/>
        <v>1</v>
      </c>
      <c r="CM315" s="2">
        <f t="shared" si="136"/>
        <v>0</v>
      </c>
      <c r="CN315" s="2">
        <f t="shared" si="136"/>
        <v>0</v>
      </c>
      <c r="CO315" s="2">
        <f t="shared" si="136"/>
        <v>0</v>
      </c>
      <c r="CP315" s="2">
        <f t="shared" si="128"/>
        <v>2</v>
      </c>
      <c r="CQ315" s="2">
        <f t="shared" si="129"/>
        <v>0</v>
      </c>
      <c r="CR315" s="6" t="s">
        <v>1079</v>
      </c>
      <c r="CS315" s="2">
        <f t="shared" si="134"/>
        <v>-1</v>
      </c>
      <c r="CT315" s="2">
        <f t="shared" si="134"/>
        <v>1</v>
      </c>
      <c r="CU315" s="2">
        <f t="shared" si="134"/>
        <v>-1</v>
      </c>
      <c r="CV315" s="2">
        <f t="shared" si="134"/>
        <v>-1</v>
      </c>
      <c r="CW315" s="2">
        <f t="shared" si="134"/>
        <v>1</v>
      </c>
      <c r="CX315" s="2">
        <f t="shared" si="130"/>
        <v>2</v>
      </c>
      <c r="CY315" s="2">
        <f t="shared" si="131"/>
        <v>3</v>
      </c>
      <c r="CZ315" s="2">
        <f t="shared" si="135"/>
        <v>4</v>
      </c>
      <c r="DA315" s="2">
        <f t="shared" si="135"/>
        <v>3</v>
      </c>
      <c r="DB315" s="2">
        <f t="shared" si="132"/>
        <v>7</v>
      </c>
      <c r="DC315" s="1">
        <f>BT315*IF(BO315&lt;Params!$B$1,1,0)</f>
        <v>0</v>
      </c>
      <c r="DD315" s="1">
        <f t="shared" si="133"/>
        <v>0</v>
      </c>
      <c r="DE315" s="11">
        <f t="shared" si="126"/>
        <v>10703000011.01001</v>
      </c>
      <c r="DF315" s="11">
        <f t="shared" si="127"/>
        <v>10796000011.01001</v>
      </c>
    </row>
    <row r="316" spans="1:110" x14ac:dyDescent="0.45">
      <c r="A316" s="1">
        <v>823</v>
      </c>
      <c r="B316" s="1" t="s">
        <v>855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6" t="s">
        <v>1079</v>
      </c>
      <c r="BN316" s="1" t="s">
        <v>855</v>
      </c>
      <c r="BO316" s="1">
        <v>0.60804199999999997</v>
      </c>
      <c r="BP316" s="6" t="s">
        <v>1079</v>
      </c>
      <c r="BQ316" s="1" t="str">
        <f t="shared" si="111"/>
        <v>AA + aAaAa</v>
      </c>
      <c r="BR316" s="3">
        <f>SUM($C316:BL316)</f>
        <v>0</v>
      </c>
      <c r="BS316" s="3">
        <f>MAX($C316:BL316)</f>
        <v>0</v>
      </c>
      <c r="BT316" s="1">
        <f>IF(BS316&gt;Params!$B$1,1,0)</f>
        <v>0</v>
      </c>
      <c r="BU316" s="6" t="s">
        <v>1079</v>
      </c>
      <c r="BV316" s="1">
        <f t="shared" si="112"/>
        <v>10</v>
      </c>
      <c r="BW316" s="1">
        <f t="shared" si="113"/>
        <v>4</v>
      </c>
      <c r="BX316" s="1">
        <f t="shared" si="114"/>
        <v>5</v>
      </c>
      <c r="BY316" s="1">
        <f t="shared" si="115"/>
        <v>7</v>
      </c>
      <c r="BZ316" s="1" t="str">
        <f t="shared" si="116"/>
        <v>AA</v>
      </c>
      <c r="CA316" s="1" t="str">
        <f t="shared" si="117"/>
        <v>aAaAa</v>
      </c>
      <c r="CB316" s="1" t="str">
        <f t="shared" si="118"/>
        <v>11</v>
      </c>
      <c r="CC316" s="1" t="str">
        <f t="shared" si="119"/>
        <v>01010</v>
      </c>
      <c r="CD316" s="1">
        <f t="shared" si="120"/>
        <v>2</v>
      </c>
      <c r="CE316" s="1">
        <f t="shared" si="121"/>
        <v>5</v>
      </c>
      <c r="CF316" s="12">
        <f t="shared" si="122"/>
        <v>1.1E-4</v>
      </c>
      <c r="CG316" s="12">
        <f t="shared" si="123"/>
        <v>1.01E-2</v>
      </c>
      <c r="CH316" s="11">
        <f t="shared" si="124"/>
        <v>507000011.01010001</v>
      </c>
      <c r="CI316" s="1">
        <f t="shared" si="125"/>
        <v>0</v>
      </c>
      <c r="CJ316" s="6" t="s">
        <v>1079</v>
      </c>
      <c r="CK316" s="2">
        <f t="shared" si="136"/>
        <v>1</v>
      </c>
      <c r="CL316" s="2">
        <f t="shared" si="136"/>
        <v>1</v>
      </c>
      <c r="CM316" s="2">
        <f t="shared" si="136"/>
        <v>0</v>
      </c>
      <c r="CN316" s="2">
        <f t="shared" si="136"/>
        <v>0</v>
      </c>
      <c r="CO316" s="2">
        <f t="shared" si="136"/>
        <v>0</v>
      </c>
      <c r="CP316" s="2">
        <f t="shared" si="128"/>
        <v>2</v>
      </c>
      <c r="CQ316" s="2">
        <f t="shared" si="129"/>
        <v>0</v>
      </c>
      <c r="CR316" s="6" t="s">
        <v>1079</v>
      </c>
      <c r="CS316" s="2">
        <f t="shared" si="134"/>
        <v>-1</v>
      </c>
      <c r="CT316" s="2">
        <f t="shared" si="134"/>
        <v>1</v>
      </c>
      <c r="CU316" s="2">
        <f t="shared" si="134"/>
        <v>-1</v>
      </c>
      <c r="CV316" s="2">
        <f t="shared" si="134"/>
        <v>1</v>
      </c>
      <c r="CW316" s="2">
        <f t="shared" si="134"/>
        <v>-1</v>
      </c>
      <c r="CX316" s="2">
        <f t="shared" si="130"/>
        <v>2</v>
      </c>
      <c r="CY316" s="2">
        <f t="shared" si="131"/>
        <v>3</v>
      </c>
      <c r="CZ316" s="2">
        <f t="shared" si="135"/>
        <v>4</v>
      </c>
      <c r="DA316" s="2">
        <f t="shared" si="135"/>
        <v>3</v>
      </c>
      <c r="DB316" s="2">
        <f t="shared" si="132"/>
        <v>7</v>
      </c>
      <c r="DC316" s="1">
        <f>BT316*IF(BO316&lt;Params!$B$1,1,0)</f>
        <v>0</v>
      </c>
      <c r="DD316" s="1">
        <f t="shared" si="133"/>
        <v>0</v>
      </c>
      <c r="DE316" s="11">
        <f t="shared" si="126"/>
        <v>10703000011.010099</v>
      </c>
      <c r="DF316" s="11">
        <f t="shared" si="127"/>
        <v>10796000011.010099</v>
      </c>
    </row>
    <row r="317" spans="1:110" x14ac:dyDescent="0.45">
      <c r="A317" s="1">
        <v>849</v>
      </c>
      <c r="B317" s="1" t="s">
        <v>881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6" t="s">
        <v>1079</v>
      </c>
      <c r="BN317" s="1" t="s">
        <v>881</v>
      </c>
      <c r="BO317" s="1">
        <v>0</v>
      </c>
      <c r="BP317" s="6" t="s">
        <v>1079</v>
      </c>
      <c r="BQ317" s="1" t="str">
        <f t="shared" si="111"/>
        <v>AA + aAaAA</v>
      </c>
      <c r="BR317" s="3">
        <f>SUM($C317:BL317)</f>
        <v>0</v>
      </c>
      <c r="BS317" s="3">
        <f>MAX($C317:BL317)</f>
        <v>0</v>
      </c>
      <c r="BT317" s="1">
        <f>IF(BS317&gt;Params!$B$1,1,0)</f>
        <v>0</v>
      </c>
      <c r="BU317" s="6" t="s">
        <v>1079</v>
      </c>
      <c r="BV317" s="1">
        <f t="shared" si="112"/>
        <v>10</v>
      </c>
      <c r="BW317" s="1">
        <f t="shared" si="113"/>
        <v>4</v>
      </c>
      <c r="BX317" s="1">
        <f t="shared" si="114"/>
        <v>5</v>
      </c>
      <c r="BY317" s="1">
        <f t="shared" si="115"/>
        <v>7</v>
      </c>
      <c r="BZ317" s="1" t="str">
        <f t="shared" si="116"/>
        <v>AA</v>
      </c>
      <c r="CA317" s="1" t="str">
        <f t="shared" si="117"/>
        <v>aAaAA</v>
      </c>
      <c r="CB317" s="1" t="str">
        <f t="shared" si="118"/>
        <v>11</v>
      </c>
      <c r="CC317" s="1" t="str">
        <f t="shared" si="119"/>
        <v>01011</v>
      </c>
      <c r="CD317" s="1">
        <f t="shared" si="120"/>
        <v>2</v>
      </c>
      <c r="CE317" s="1">
        <f t="shared" si="121"/>
        <v>5</v>
      </c>
      <c r="CF317" s="12">
        <f t="shared" si="122"/>
        <v>1.1E-4</v>
      </c>
      <c r="CG317" s="12">
        <f t="shared" si="123"/>
        <v>1.0109999999999999E-2</v>
      </c>
      <c r="CH317" s="11">
        <f t="shared" si="124"/>
        <v>507000011.01011002</v>
      </c>
      <c r="CI317" s="1">
        <f t="shared" si="125"/>
        <v>0</v>
      </c>
      <c r="CJ317" s="6" t="s">
        <v>1079</v>
      </c>
      <c r="CK317" s="2">
        <f t="shared" si="136"/>
        <v>1</v>
      </c>
      <c r="CL317" s="2">
        <f t="shared" si="136"/>
        <v>1</v>
      </c>
      <c r="CM317" s="2">
        <f t="shared" si="136"/>
        <v>0</v>
      </c>
      <c r="CN317" s="2">
        <f t="shared" si="136"/>
        <v>0</v>
      </c>
      <c r="CO317" s="2">
        <f t="shared" si="136"/>
        <v>0</v>
      </c>
      <c r="CP317" s="2">
        <f t="shared" si="128"/>
        <v>2</v>
      </c>
      <c r="CQ317" s="2">
        <f t="shared" si="129"/>
        <v>0</v>
      </c>
      <c r="CR317" s="6" t="s">
        <v>1079</v>
      </c>
      <c r="CS317" s="2">
        <f t="shared" si="134"/>
        <v>-1</v>
      </c>
      <c r="CT317" s="2">
        <f t="shared" si="134"/>
        <v>1</v>
      </c>
      <c r="CU317" s="2">
        <f t="shared" si="134"/>
        <v>-1</v>
      </c>
      <c r="CV317" s="2">
        <f t="shared" si="134"/>
        <v>1</v>
      </c>
      <c r="CW317" s="2">
        <f t="shared" si="134"/>
        <v>1</v>
      </c>
      <c r="CX317" s="2">
        <f t="shared" si="130"/>
        <v>3</v>
      </c>
      <c r="CY317" s="2">
        <f t="shared" si="131"/>
        <v>2</v>
      </c>
      <c r="CZ317" s="2">
        <f t="shared" si="135"/>
        <v>5</v>
      </c>
      <c r="DA317" s="2">
        <f t="shared" si="135"/>
        <v>2</v>
      </c>
      <c r="DB317" s="2">
        <f t="shared" si="132"/>
        <v>7</v>
      </c>
      <c r="DC317" s="1">
        <f>BT317*IF(BO317&lt;Params!$B$1,1,0)</f>
        <v>0</v>
      </c>
      <c r="DD317" s="1">
        <f t="shared" si="133"/>
        <v>0</v>
      </c>
      <c r="DE317" s="11">
        <f t="shared" si="126"/>
        <v>10702000011.010111</v>
      </c>
      <c r="DF317" s="11">
        <f t="shared" si="127"/>
        <v>10797000011.010111</v>
      </c>
    </row>
    <row r="318" spans="1:110" x14ac:dyDescent="0.45">
      <c r="A318" s="1">
        <v>876</v>
      </c>
      <c r="B318" s="1" t="s">
        <v>908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6" t="s">
        <v>1079</v>
      </c>
      <c r="BN318" s="1" t="s">
        <v>908</v>
      </c>
      <c r="BO318" s="1">
        <v>0.61690199999999995</v>
      </c>
      <c r="BP318" s="6" t="s">
        <v>1079</v>
      </c>
      <c r="BQ318" s="1" t="str">
        <f t="shared" si="111"/>
        <v>AA + aAAaa</v>
      </c>
      <c r="BR318" s="3">
        <f>SUM($C318:BL318)</f>
        <v>0</v>
      </c>
      <c r="BS318" s="3">
        <f>MAX($C318:BL318)</f>
        <v>0</v>
      </c>
      <c r="BT318" s="1">
        <f>IF(BS318&gt;Params!$B$1,1,0)</f>
        <v>0</v>
      </c>
      <c r="BU318" s="6" t="s">
        <v>1079</v>
      </c>
      <c r="BV318" s="1">
        <f t="shared" si="112"/>
        <v>10</v>
      </c>
      <c r="BW318" s="1">
        <f t="shared" si="113"/>
        <v>4</v>
      </c>
      <c r="BX318" s="1">
        <f t="shared" si="114"/>
        <v>5</v>
      </c>
      <c r="BY318" s="1">
        <f t="shared" si="115"/>
        <v>7</v>
      </c>
      <c r="BZ318" s="1" t="str">
        <f t="shared" si="116"/>
        <v>AA</v>
      </c>
      <c r="CA318" s="1" t="str">
        <f t="shared" si="117"/>
        <v>aAAaa</v>
      </c>
      <c r="CB318" s="1" t="str">
        <f t="shared" si="118"/>
        <v>11</v>
      </c>
      <c r="CC318" s="1" t="str">
        <f t="shared" si="119"/>
        <v>01100</v>
      </c>
      <c r="CD318" s="1">
        <f t="shared" si="120"/>
        <v>2</v>
      </c>
      <c r="CE318" s="1">
        <f t="shared" si="121"/>
        <v>5</v>
      </c>
      <c r="CF318" s="12">
        <f t="shared" si="122"/>
        <v>1.1E-4</v>
      </c>
      <c r="CG318" s="12">
        <f t="shared" si="123"/>
        <v>1.0999999999999999E-2</v>
      </c>
      <c r="CH318" s="11">
        <f t="shared" si="124"/>
        <v>507000011.01099998</v>
      </c>
      <c r="CI318" s="1">
        <f t="shared" si="125"/>
        <v>0</v>
      </c>
      <c r="CJ318" s="6" t="s">
        <v>1079</v>
      </c>
      <c r="CK318" s="2">
        <f t="shared" si="136"/>
        <v>1</v>
      </c>
      <c r="CL318" s="2">
        <f t="shared" si="136"/>
        <v>1</v>
      </c>
      <c r="CM318" s="2">
        <f t="shared" si="136"/>
        <v>0</v>
      </c>
      <c r="CN318" s="2">
        <f t="shared" si="136"/>
        <v>0</v>
      </c>
      <c r="CO318" s="2">
        <f t="shared" si="136"/>
        <v>0</v>
      </c>
      <c r="CP318" s="2">
        <f t="shared" si="128"/>
        <v>2</v>
      </c>
      <c r="CQ318" s="2">
        <f t="shared" si="129"/>
        <v>0</v>
      </c>
      <c r="CR318" s="6" t="s">
        <v>1079</v>
      </c>
      <c r="CS318" s="2">
        <f t="shared" si="134"/>
        <v>-1</v>
      </c>
      <c r="CT318" s="2">
        <f t="shared" si="134"/>
        <v>1</v>
      </c>
      <c r="CU318" s="2">
        <f t="shared" si="134"/>
        <v>1</v>
      </c>
      <c r="CV318" s="2">
        <f t="shared" si="134"/>
        <v>-1</v>
      </c>
      <c r="CW318" s="2">
        <f t="shared" si="134"/>
        <v>-1</v>
      </c>
      <c r="CX318" s="2">
        <f t="shared" si="130"/>
        <v>2</v>
      </c>
      <c r="CY318" s="2">
        <f t="shared" si="131"/>
        <v>3</v>
      </c>
      <c r="CZ318" s="2">
        <f t="shared" si="135"/>
        <v>4</v>
      </c>
      <c r="DA318" s="2">
        <f t="shared" si="135"/>
        <v>3</v>
      </c>
      <c r="DB318" s="2">
        <f t="shared" si="132"/>
        <v>7</v>
      </c>
      <c r="DC318" s="1">
        <f>BT318*IF(BO318&lt;Params!$B$1,1,0)</f>
        <v>0</v>
      </c>
      <c r="DD318" s="1">
        <f t="shared" si="133"/>
        <v>0</v>
      </c>
      <c r="DE318" s="11">
        <f t="shared" si="126"/>
        <v>10703000011.011</v>
      </c>
      <c r="DF318" s="11">
        <f t="shared" si="127"/>
        <v>10796000011.011</v>
      </c>
    </row>
    <row r="319" spans="1:110" x14ac:dyDescent="0.45">
      <c r="A319" s="1">
        <v>904</v>
      </c>
      <c r="B319" s="1" t="s">
        <v>936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6" t="s">
        <v>1079</v>
      </c>
      <c r="BN319" s="1" t="s">
        <v>936</v>
      </c>
      <c r="BO319" s="1">
        <v>0</v>
      </c>
      <c r="BP319" s="6" t="s">
        <v>1079</v>
      </c>
      <c r="BQ319" s="1" t="str">
        <f t="shared" si="111"/>
        <v>AA + aAAaA</v>
      </c>
      <c r="BR319" s="3">
        <f>SUM($C319:BL319)</f>
        <v>0</v>
      </c>
      <c r="BS319" s="3">
        <f>MAX($C319:BL319)</f>
        <v>0</v>
      </c>
      <c r="BT319" s="1">
        <f>IF(BS319&gt;Params!$B$1,1,0)</f>
        <v>0</v>
      </c>
      <c r="BU319" s="6" t="s">
        <v>1079</v>
      </c>
      <c r="BV319" s="1">
        <f t="shared" si="112"/>
        <v>10</v>
      </c>
      <c r="BW319" s="1">
        <f t="shared" si="113"/>
        <v>4</v>
      </c>
      <c r="BX319" s="1">
        <f t="shared" si="114"/>
        <v>5</v>
      </c>
      <c r="BY319" s="1">
        <f t="shared" si="115"/>
        <v>7</v>
      </c>
      <c r="BZ319" s="1" t="str">
        <f t="shared" si="116"/>
        <v>AA</v>
      </c>
      <c r="CA319" s="1" t="str">
        <f t="shared" si="117"/>
        <v>aAAaA</v>
      </c>
      <c r="CB319" s="1" t="str">
        <f t="shared" si="118"/>
        <v>11</v>
      </c>
      <c r="CC319" s="1" t="str">
        <f t="shared" si="119"/>
        <v>01101</v>
      </c>
      <c r="CD319" s="1">
        <f t="shared" si="120"/>
        <v>2</v>
      </c>
      <c r="CE319" s="1">
        <f t="shared" si="121"/>
        <v>5</v>
      </c>
      <c r="CF319" s="12">
        <f t="shared" si="122"/>
        <v>1.1E-4</v>
      </c>
      <c r="CG319" s="12">
        <f t="shared" si="123"/>
        <v>1.1010000000000001E-2</v>
      </c>
      <c r="CH319" s="11">
        <f t="shared" si="124"/>
        <v>507000011.01100999</v>
      </c>
      <c r="CI319" s="1">
        <f t="shared" si="125"/>
        <v>0</v>
      </c>
      <c r="CJ319" s="6" t="s">
        <v>1079</v>
      </c>
      <c r="CK319" s="2">
        <f t="shared" si="136"/>
        <v>1</v>
      </c>
      <c r="CL319" s="2">
        <f t="shared" si="136"/>
        <v>1</v>
      </c>
      <c r="CM319" s="2">
        <f t="shared" si="136"/>
        <v>0</v>
      </c>
      <c r="CN319" s="2">
        <f t="shared" si="136"/>
        <v>0</v>
      </c>
      <c r="CO319" s="2">
        <f t="shared" si="136"/>
        <v>0</v>
      </c>
      <c r="CP319" s="2">
        <f t="shared" si="128"/>
        <v>2</v>
      </c>
      <c r="CQ319" s="2">
        <f t="shared" si="129"/>
        <v>0</v>
      </c>
      <c r="CR319" s="6" t="s">
        <v>1079</v>
      </c>
      <c r="CS319" s="2">
        <f t="shared" si="134"/>
        <v>-1</v>
      </c>
      <c r="CT319" s="2">
        <f t="shared" si="134"/>
        <v>1</v>
      </c>
      <c r="CU319" s="2">
        <f t="shared" si="134"/>
        <v>1</v>
      </c>
      <c r="CV319" s="2">
        <f t="shared" si="134"/>
        <v>-1</v>
      </c>
      <c r="CW319" s="2">
        <f t="shared" si="134"/>
        <v>1</v>
      </c>
      <c r="CX319" s="2">
        <f t="shared" si="130"/>
        <v>3</v>
      </c>
      <c r="CY319" s="2">
        <f t="shared" si="131"/>
        <v>2</v>
      </c>
      <c r="CZ319" s="2">
        <f t="shared" si="135"/>
        <v>5</v>
      </c>
      <c r="DA319" s="2">
        <f t="shared" si="135"/>
        <v>2</v>
      </c>
      <c r="DB319" s="2">
        <f t="shared" si="132"/>
        <v>7</v>
      </c>
      <c r="DC319" s="1">
        <f>BT319*IF(BO319&lt;Params!$B$1,1,0)</f>
        <v>0</v>
      </c>
      <c r="DD319" s="1">
        <f t="shared" si="133"/>
        <v>0</v>
      </c>
      <c r="DE319" s="11">
        <f t="shared" si="126"/>
        <v>10702000011.011009</v>
      </c>
      <c r="DF319" s="11">
        <f t="shared" si="127"/>
        <v>10797000011.011009</v>
      </c>
    </row>
    <row r="320" spans="1:110" x14ac:dyDescent="0.45">
      <c r="A320" s="1">
        <v>933</v>
      </c>
      <c r="B320" s="1" t="s">
        <v>965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6" t="s">
        <v>1079</v>
      </c>
      <c r="BN320" s="1" t="s">
        <v>965</v>
      </c>
      <c r="BO320" s="1">
        <v>0</v>
      </c>
      <c r="BP320" s="6" t="s">
        <v>1079</v>
      </c>
      <c r="BQ320" s="1" t="str">
        <f t="shared" si="111"/>
        <v>AA + aAAAa</v>
      </c>
      <c r="BR320" s="3">
        <f>SUM($C320:BL320)</f>
        <v>0</v>
      </c>
      <c r="BS320" s="3">
        <f>MAX($C320:BL320)</f>
        <v>0</v>
      </c>
      <c r="BT320" s="1">
        <f>IF(BS320&gt;Params!$B$1,1,0)</f>
        <v>0</v>
      </c>
      <c r="BU320" s="6" t="s">
        <v>1079</v>
      </c>
      <c r="BV320" s="1">
        <f t="shared" si="112"/>
        <v>10</v>
      </c>
      <c r="BW320" s="1">
        <f t="shared" si="113"/>
        <v>4</v>
      </c>
      <c r="BX320" s="1">
        <f t="shared" si="114"/>
        <v>5</v>
      </c>
      <c r="BY320" s="1">
        <f t="shared" si="115"/>
        <v>7</v>
      </c>
      <c r="BZ320" s="1" t="str">
        <f t="shared" si="116"/>
        <v>AA</v>
      </c>
      <c r="CA320" s="1" t="str">
        <f t="shared" si="117"/>
        <v>aAAAa</v>
      </c>
      <c r="CB320" s="1" t="str">
        <f t="shared" si="118"/>
        <v>11</v>
      </c>
      <c r="CC320" s="1" t="str">
        <f t="shared" si="119"/>
        <v>01110</v>
      </c>
      <c r="CD320" s="1">
        <f t="shared" si="120"/>
        <v>2</v>
      </c>
      <c r="CE320" s="1">
        <f t="shared" si="121"/>
        <v>5</v>
      </c>
      <c r="CF320" s="12">
        <f t="shared" si="122"/>
        <v>1.1E-4</v>
      </c>
      <c r="CG320" s="12">
        <f t="shared" si="123"/>
        <v>1.11E-2</v>
      </c>
      <c r="CH320" s="11">
        <f t="shared" si="124"/>
        <v>507000011.01109999</v>
      </c>
      <c r="CI320" s="1">
        <f t="shared" si="125"/>
        <v>0</v>
      </c>
      <c r="CJ320" s="6" t="s">
        <v>1079</v>
      </c>
      <c r="CK320" s="2">
        <f t="shared" si="136"/>
        <v>1</v>
      </c>
      <c r="CL320" s="2">
        <f t="shared" si="136"/>
        <v>1</v>
      </c>
      <c r="CM320" s="2">
        <f t="shared" si="136"/>
        <v>0</v>
      </c>
      <c r="CN320" s="2">
        <f t="shared" si="136"/>
        <v>0</v>
      </c>
      <c r="CO320" s="2">
        <f t="shared" si="136"/>
        <v>0</v>
      </c>
      <c r="CP320" s="2">
        <f t="shared" si="128"/>
        <v>2</v>
      </c>
      <c r="CQ320" s="2">
        <f t="shared" si="129"/>
        <v>0</v>
      </c>
      <c r="CR320" s="6" t="s">
        <v>1079</v>
      </c>
      <c r="CS320" s="2">
        <f t="shared" si="134"/>
        <v>-1</v>
      </c>
      <c r="CT320" s="2">
        <f t="shared" si="134"/>
        <v>1</v>
      </c>
      <c r="CU320" s="2">
        <f t="shared" si="134"/>
        <v>1</v>
      </c>
      <c r="CV320" s="2">
        <f t="shared" si="134"/>
        <v>1</v>
      </c>
      <c r="CW320" s="2">
        <f t="shared" si="134"/>
        <v>-1</v>
      </c>
      <c r="CX320" s="2">
        <f t="shared" si="130"/>
        <v>3</v>
      </c>
      <c r="CY320" s="2">
        <f t="shared" si="131"/>
        <v>2</v>
      </c>
      <c r="CZ320" s="2">
        <f t="shared" si="135"/>
        <v>5</v>
      </c>
      <c r="DA320" s="2">
        <f t="shared" si="135"/>
        <v>2</v>
      </c>
      <c r="DB320" s="2">
        <f t="shared" si="132"/>
        <v>7</v>
      </c>
      <c r="DC320" s="1">
        <f>BT320*IF(BO320&lt;Params!$B$1,1,0)</f>
        <v>0</v>
      </c>
      <c r="DD320" s="1">
        <f t="shared" si="133"/>
        <v>0</v>
      </c>
      <c r="DE320" s="11">
        <f t="shared" si="126"/>
        <v>10702000011.011101</v>
      </c>
      <c r="DF320" s="11">
        <f t="shared" si="127"/>
        <v>10797000011.011101</v>
      </c>
    </row>
    <row r="321" spans="1:110" x14ac:dyDescent="0.45">
      <c r="A321" s="1">
        <v>963</v>
      </c>
      <c r="B321" s="1" t="s">
        <v>995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6" t="s">
        <v>1079</v>
      </c>
      <c r="BN321" s="1" t="s">
        <v>995</v>
      </c>
      <c r="BO321" s="1">
        <v>0</v>
      </c>
      <c r="BP321" s="6" t="s">
        <v>1079</v>
      </c>
      <c r="BQ321" s="1" t="str">
        <f t="shared" si="111"/>
        <v>AA + aAAAA</v>
      </c>
      <c r="BR321" s="3">
        <f>SUM($C321:BL321)</f>
        <v>0</v>
      </c>
      <c r="BS321" s="3">
        <f>MAX($C321:BL321)</f>
        <v>0</v>
      </c>
      <c r="BT321" s="1">
        <f>IF(BS321&gt;Params!$B$1,1,0)</f>
        <v>0</v>
      </c>
      <c r="BU321" s="6" t="s">
        <v>1079</v>
      </c>
      <c r="BV321" s="1">
        <f t="shared" si="112"/>
        <v>10</v>
      </c>
      <c r="BW321" s="1">
        <f t="shared" si="113"/>
        <v>4</v>
      </c>
      <c r="BX321" s="1">
        <f t="shared" si="114"/>
        <v>5</v>
      </c>
      <c r="BY321" s="1">
        <f t="shared" si="115"/>
        <v>7</v>
      </c>
      <c r="BZ321" s="1" t="str">
        <f t="shared" si="116"/>
        <v>AA</v>
      </c>
      <c r="CA321" s="1" t="str">
        <f t="shared" si="117"/>
        <v>aAAAA</v>
      </c>
      <c r="CB321" s="1" t="str">
        <f t="shared" si="118"/>
        <v>11</v>
      </c>
      <c r="CC321" s="1" t="str">
        <f t="shared" si="119"/>
        <v>01111</v>
      </c>
      <c r="CD321" s="1">
        <f t="shared" si="120"/>
        <v>2</v>
      </c>
      <c r="CE321" s="1">
        <f t="shared" si="121"/>
        <v>5</v>
      </c>
      <c r="CF321" s="12">
        <f t="shared" si="122"/>
        <v>1.1E-4</v>
      </c>
      <c r="CG321" s="12">
        <f t="shared" si="123"/>
        <v>1.111E-2</v>
      </c>
      <c r="CH321" s="11">
        <f t="shared" si="124"/>
        <v>507000011.01111001</v>
      </c>
      <c r="CI321" s="1">
        <f t="shared" si="125"/>
        <v>0</v>
      </c>
      <c r="CJ321" s="6" t="s">
        <v>1079</v>
      </c>
      <c r="CK321" s="2">
        <f t="shared" si="136"/>
        <v>1</v>
      </c>
      <c r="CL321" s="2">
        <f t="shared" si="136"/>
        <v>1</v>
      </c>
      <c r="CM321" s="2">
        <f t="shared" si="136"/>
        <v>0</v>
      </c>
      <c r="CN321" s="2">
        <f t="shared" si="136"/>
        <v>0</v>
      </c>
      <c r="CO321" s="2">
        <f t="shared" si="136"/>
        <v>0</v>
      </c>
      <c r="CP321" s="2">
        <f t="shared" si="128"/>
        <v>2</v>
      </c>
      <c r="CQ321" s="2">
        <f t="shared" si="129"/>
        <v>0</v>
      </c>
      <c r="CR321" s="6" t="s">
        <v>1079</v>
      </c>
      <c r="CS321" s="2">
        <f t="shared" si="134"/>
        <v>-1</v>
      </c>
      <c r="CT321" s="2">
        <f t="shared" si="134"/>
        <v>1</v>
      </c>
      <c r="CU321" s="2">
        <f t="shared" si="134"/>
        <v>1</v>
      </c>
      <c r="CV321" s="2">
        <f t="shared" si="134"/>
        <v>1</v>
      </c>
      <c r="CW321" s="2">
        <f t="shared" si="134"/>
        <v>1</v>
      </c>
      <c r="CX321" s="2">
        <f t="shared" si="130"/>
        <v>4</v>
      </c>
      <c r="CY321" s="2">
        <f t="shared" si="131"/>
        <v>1</v>
      </c>
      <c r="CZ321" s="2">
        <f t="shared" si="135"/>
        <v>6</v>
      </c>
      <c r="DA321" s="2">
        <f t="shared" si="135"/>
        <v>1</v>
      </c>
      <c r="DB321" s="2">
        <f t="shared" si="132"/>
        <v>7</v>
      </c>
      <c r="DC321" s="1">
        <f>BT321*IF(BO321&lt;Params!$B$1,1,0)</f>
        <v>0</v>
      </c>
      <c r="DD321" s="1">
        <f t="shared" si="133"/>
        <v>0</v>
      </c>
      <c r="DE321" s="11">
        <f t="shared" si="126"/>
        <v>10701000011.01111</v>
      </c>
      <c r="DF321" s="11">
        <f t="shared" si="127"/>
        <v>10798000011.01111</v>
      </c>
    </row>
    <row r="322" spans="1:110" x14ac:dyDescent="0.45">
      <c r="A322" s="1">
        <v>467</v>
      </c>
      <c r="B322" s="1" t="s">
        <v>468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6" t="s">
        <v>1079</v>
      </c>
      <c r="BN322" s="1" t="s">
        <v>468</v>
      </c>
      <c r="BO322" s="1">
        <v>0</v>
      </c>
      <c r="BP322" s="6" t="s">
        <v>1079</v>
      </c>
      <c r="BQ322" s="1" t="str">
        <f t="shared" ref="BQ322:BQ385" si="137">$B322</f>
        <v>AA + Aaaaa</v>
      </c>
      <c r="BR322" s="3">
        <f>SUM($C322:BL322)</f>
        <v>0</v>
      </c>
      <c r="BS322" s="3">
        <f>MAX($C322:BL322)</f>
        <v>0</v>
      </c>
      <c r="BT322" s="1">
        <f>IF(BS322&gt;Params!$B$1,1,0)</f>
        <v>0</v>
      </c>
      <c r="BU322" s="6" t="s">
        <v>1079</v>
      </c>
      <c r="BV322" s="1">
        <f t="shared" ref="BV322:BV385" si="138">LEN(BQ322)</f>
        <v>10</v>
      </c>
      <c r="BW322" s="1">
        <f t="shared" ref="BW322:BW385" si="139">FIND("+",BQ322)</f>
        <v>4</v>
      </c>
      <c r="BX322" s="1">
        <f t="shared" ref="BX322:BX385" si="140">MAX(BW322-2,BV322-BW322-1)</f>
        <v>5</v>
      </c>
      <c r="BY322" s="1">
        <f t="shared" ref="BY322:BY385" si="141">BV322-3</f>
        <v>7</v>
      </c>
      <c r="BZ322" s="1" t="str">
        <f t="shared" ref="BZ322:BZ385" si="142">LEFT(BQ322,BW322-2)</f>
        <v>AA</v>
      </c>
      <c r="CA322" s="1" t="str">
        <f t="shared" ref="CA322:CA385" si="143">RIGHT(BQ322,BV322-BW322-1)</f>
        <v>Aaaaa</v>
      </c>
      <c r="CB322" s="1" t="str">
        <f t="shared" ref="CB322:CB385" si="144">SUBSTITUTE(SUBSTITUTE(BZ322,"A",1),"a",0)</f>
        <v>11</v>
      </c>
      <c r="CC322" s="1" t="str">
        <f t="shared" ref="CC322:CC385" si="145">SUBSTITUTE(SUBSTITUTE(CA322,"A",1),"a",0)</f>
        <v>10000</v>
      </c>
      <c r="CD322" s="1">
        <f t="shared" ref="CD322:CD385" si="146">LEN(CB322)</f>
        <v>2</v>
      </c>
      <c r="CE322" s="1">
        <f t="shared" ref="CE322:CE385" si="147">LEN(CC322)</f>
        <v>5</v>
      </c>
      <c r="CF322" s="12">
        <f t="shared" ref="CF322:CF385" si="148">VALUE(CB322)/10^5</f>
        <v>1.1E-4</v>
      </c>
      <c r="CG322" s="12">
        <f t="shared" ref="CG322:CG385" si="149">VALUE(CC322)/10^5</f>
        <v>0.1</v>
      </c>
      <c r="CH322" s="11">
        <f t="shared" ref="CH322:CH385" si="150">BX322*10^8+BY322*10^6+CF322*10^5+CG322</f>
        <v>507000011.10000002</v>
      </c>
      <c r="CI322" s="1">
        <f t="shared" ref="CI322:CI385" si="151">BT322*IF(BO322=0,1,0)</f>
        <v>0</v>
      </c>
      <c r="CJ322" s="6" t="s">
        <v>1079</v>
      </c>
      <c r="CK322" s="2">
        <f t="shared" si="136"/>
        <v>1</v>
      </c>
      <c r="CL322" s="2">
        <f t="shared" si="136"/>
        <v>1</v>
      </c>
      <c r="CM322" s="2">
        <f t="shared" si="136"/>
        <v>0</v>
      </c>
      <c r="CN322" s="2">
        <f t="shared" si="136"/>
        <v>0</v>
      </c>
      <c r="CO322" s="2">
        <f t="shared" si="136"/>
        <v>0</v>
      </c>
      <c r="CP322" s="2">
        <f t="shared" si="128"/>
        <v>2</v>
      </c>
      <c r="CQ322" s="2">
        <f t="shared" si="129"/>
        <v>0</v>
      </c>
      <c r="CR322" s="6" t="s">
        <v>1079</v>
      </c>
      <c r="CS322" s="2">
        <f t="shared" si="134"/>
        <v>1</v>
      </c>
      <c r="CT322" s="2">
        <f t="shared" si="134"/>
        <v>-1</v>
      </c>
      <c r="CU322" s="2">
        <f t="shared" si="134"/>
        <v>-1</v>
      </c>
      <c r="CV322" s="2">
        <f t="shared" si="134"/>
        <v>-1</v>
      </c>
      <c r="CW322" s="2">
        <f t="shared" si="134"/>
        <v>-1</v>
      </c>
      <c r="CX322" s="2">
        <f t="shared" si="130"/>
        <v>1</v>
      </c>
      <c r="CY322" s="2">
        <f t="shared" si="131"/>
        <v>4</v>
      </c>
      <c r="CZ322" s="2">
        <f t="shared" si="135"/>
        <v>3</v>
      </c>
      <c r="DA322" s="2">
        <f t="shared" si="135"/>
        <v>4</v>
      </c>
      <c r="DB322" s="2">
        <f t="shared" si="132"/>
        <v>7</v>
      </c>
      <c r="DC322" s="1">
        <f>BT322*IF(BO322&lt;Params!$B$1,1,0)</f>
        <v>0</v>
      </c>
      <c r="DD322" s="1">
        <f t="shared" si="133"/>
        <v>0</v>
      </c>
      <c r="DE322" s="11">
        <f t="shared" ref="DE322:DE385" si="152">BX322*2*10^9+BY322*10^8+CQ322*10^7+CY322*10^6+CF322*10^5+CG322</f>
        <v>10704000011.1</v>
      </c>
      <c r="DF322" s="11">
        <f t="shared" ref="DF322:DF385" si="153">BX322*2*10^9+BY322*10^8+(9-CQ322)*10^7+(9-CY322)*10^6+CF322*10^5+CG322</f>
        <v>10795000011.1</v>
      </c>
    </row>
    <row r="323" spans="1:110" x14ac:dyDescent="0.45">
      <c r="A323" s="1">
        <v>437</v>
      </c>
      <c r="B323" s="1" t="s">
        <v>438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6" t="s">
        <v>1079</v>
      </c>
      <c r="BN323" s="1" t="s">
        <v>438</v>
      </c>
      <c r="BO323" s="1">
        <v>0.68621799999999999</v>
      </c>
      <c r="BP323" s="6" t="s">
        <v>1079</v>
      </c>
      <c r="BQ323" s="1" t="str">
        <f t="shared" si="137"/>
        <v>AA + AaaaA</v>
      </c>
      <c r="BR323" s="3">
        <f>SUM($C323:BL323)</f>
        <v>0</v>
      </c>
      <c r="BS323" s="3">
        <f>MAX($C323:BL323)</f>
        <v>0</v>
      </c>
      <c r="BT323" s="1">
        <f>IF(BS323&gt;Params!$B$1,1,0)</f>
        <v>0</v>
      </c>
      <c r="BU323" s="6" t="s">
        <v>1079</v>
      </c>
      <c r="BV323" s="1">
        <f t="shared" si="138"/>
        <v>10</v>
      </c>
      <c r="BW323" s="1">
        <f t="shared" si="139"/>
        <v>4</v>
      </c>
      <c r="BX323" s="1">
        <f t="shared" si="140"/>
        <v>5</v>
      </c>
      <c r="BY323" s="1">
        <f t="shared" si="141"/>
        <v>7</v>
      </c>
      <c r="BZ323" s="1" t="str">
        <f t="shared" si="142"/>
        <v>AA</v>
      </c>
      <c r="CA323" s="1" t="str">
        <f t="shared" si="143"/>
        <v>AaaaA</v>
      </c>
      <c r="CB323" s="1" t="str">
        <f t="shared" si="144"/>
        <v>11</v>
      </c>
      <c r="CC323" s="1" t="str">
        <f t="shared" si="145"/>
        <v>10001</v>
      </c>
      <c r="CD323" s="1">
        <f t="shared" si="146"/>
        <v>2</v>
      </c>
      <c r="CE323" s="1">
        <f t="shared" si="147"/>
        <v>5</v>
      </c>
      <c r="CF323" s="12">
        <f t="shared" si="148"/>
        <v>1.1E-4</v>
      </c>
      <c r="CG323" s="12">
        <f t="shared" si="149"/>
        <v>0.10001</v>
      </c>
      <c r="CH323" s="11">
        <f t="shared" si="150"/>
        <v>507000011.10000998</v>
      </c>
      <c r="CI323" s="1">
        <f t="shared" si="151"/>
        <v>0</v>
      </c>
      <c r="CJ323" s="6" t="s">
        <v>1079</v>
      </c>
      <c r="CK323" s="2">
        <f t="shared" si="136"/>
        <v>1</v>
      </c>
      <c r="CL323" s="2">
        <f t="shared" si="136"/>
        <v>1</v>
      </c>
      <c r="CM323" s="2">
        <f t="shared" si="136"/>
        <v>0</v>
      </c>
      <c r="CN323" s="2">
        <f t="shared" si="136"/>
        <v>0</v>
      </c>
      <c r="CO323" s="2">
        <f t="shared" si="136"/>
        <v>0</v>
      </c>
      <c r="CP323" s="2">
        <f t="shared" ref="CP323:CP386" si="154">COUNTIF(CK323:CO323,1)</f>
        <v>2</v>
      </c>
      <c r="CQ323" s="2">
        <f t="shared" ref="CQ323:CQ386" si="155">COUNTIF(CK323:CO323,-1)</f>
        <v>0</v>
      </c>
      <c r="CR323" s="6" t="s">
        <v>1079</v>
      </c>
      <c r="CS323" s="2">
        <f t="shared" si="134"/>
        <v>1</v>
      </c>
      <c r="CT323" s="2">
        <f t="shared" si="134"/>
        <v>-1</v>
      </c>
      <c r="CU323" s="2">
        <f t="shared" si="134"/>
        <v>-1</v>
      </c>
      <c r="CV323" s="2">
        <f t="shared" si="134"/>
        <v>-1</v>
      </c>
      <c r="CW323" s="2">
        <f t="shared" si="134"/>
        <v>1</v>
      </c>
      <c r="CX323" s="2">
        <f t="shared" ref="CX323:CX386" si="156">COUNTIF(CS323:CW323,1)</f>
        <v>2</v>
      </c>
      <c r="CY323" s="2">
        <f t="shared" ref="CY323:CY386" si="157">COUNTIF(CS323:CW323,-1)</f>
        <v>3</v>
      </c>
      <c r="CZ323" s="2">
        <f t="shared" si="135"/>
        <v>4</v>
      </c>
      <c r="DA323" s="2">
        <f t="shared" si="135"/>
        <v>3</v>
      </c>
      <c r="DB323" s="2">
        <f t="shared" ref="DB323:DB386" si="158">CZ323+DA323</f>
        <v>7</v>
      </c>
      <c r="DC323" s="1">
        <f>BT323*IF(BO323&lt;Params!$B$1,1,0)</f>
        <v>0</v>
      </c>
      <c r="DD323" s="1">
        <f t="shared" ref="DD323:DD386" si="159">+BT323</f>
        <v>0</v>
      </c>
      <c r="DE323" s="11">
        <f t="shared" si="152"/>
        <v>10703000011.10001</v>
      </c>
      <c r="DF323" s="11">
        <f t="shared" si="153"/>
        <v>10796000011.10001</v>
      </c>
    </row>
    <row r="324" spans="1:110" x14ac:dyDescent="0.45">
      <c r="A324" s="1">
        <v>408</v>
      </c>
      <c r="B324" s="1" t="s">
        <v>409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6" t="s">
        <v>1079</v>
      </c>
      <c r="BN324" s="1" t="s">
        <v>409</v>
      </c>
      <c r="BO324" s="1">
        <v>0.68621799999999999</v>
      </c>
      <c r="BP324" s="6" t="s">
        <v>1079</v>
      </c>
      <c r="BQ324" s="1" t="str">
        <f t="shared" si="137"/>
        <v>AA + AaaAa</v>
      </c>
      <c r="BR324" s="3">
        <f>SUM($C324:BL324)</f>
        <v>0</v>
      </c>
      <c r="BS324" s="3">
        <f>MAX($C324:BL324)</f>
        <v>0</v>
      </c>
      <c r="BT324" s="1">
        <f>IF(BS324&gt;Params!$B$1,1,0)</f>
        <v>0</v>
      </c>
      <c r="BU324" s="6" t="s">
        <v>1079</v>
      </c>
      <c r="BV324" s="1">
        <f t="shared" si="138"/>
        <v>10</v>
      </c>
      <c r="BW324" s="1">
        <f t="shared" si="139"/>
        <v>4</v>
      </c>
      <c r="BX324" s="1">
        <f t="shared" si="140"/>
        <v>5</v>
      </c>
      <c r="BY324" s="1">
        <f t="shared" si="141"/>
        <v>7</v>
      </c>
      <c r="BZ324" s="1" t="str">
        <f t="shared" si="142"/>
        <v>AA</v>
      </c>
      <c r="CA324" s="1" t="str">
        <f t="shared" si="143"/>
        <v>AaaAa</v>
      </c>
      <c r="CB324" s="1" t="str">
        <f t="shared" si="144"/>
        <v>11</v>
      </c>
      <c r="CC324" s="1" t="str">
        <f t="shared" si="145"/>
        <v>10010</v>
      </c>
      <c r="CD324" s="1">
        <f t="shared" si="146"/>
        <v>2</v>
      </c>
      <c r="CE324" s="1">
        <f t="shared" si="147"/>
        <v>5</v>
      </c>
      <c r="CF324" s="12">
        <f t="shared" si="148"/>
        <v>1.1E-4</v>
      </c>
      <c r="CG324" s="12">
        <f t="shared" si="149"/>
        <v>0.10009999999999999</v>
      </c>
      <c r="CH324" s="11">
        <f t="shared" si="150"/>
        <v>507000011.10009998</v>
      </c>
      <c r="CI324" s="1">
        <f t="shared" si="151"/>
        <v>0</v>
      </c>
      <c r="CJ324" s="6" t="s">
        <v>1079</v>
      </c>
      <c r="CK324" s="2">
        <f t="shared" si="136"/>
        <v>1</v>
      </c>
      <c r="CL324" s="2">
        <f t="shared" si="136"/>
        <v>1</v>
      </c>
      <c r="CM324" s="2">
        <f t="shared" si="136"/>
        <v>0</v>
      </c>
      <c r="CN324" s="2">
        <f t="shared" si="136"/>
        <v>0</v>
      </c>
      <c r="CO324" s="2">
        <f t="shared" si="136"/>
        <v>0</v>
      </c>
      <c r="CP324" s="2">
        <f t="shared" si="154"/>
        <v>2</v>
      </c>
      <c r="CQ324" s="2">
        <f t="shared" si="155"/>
        <v>0</v>
      </c>
      <c r="CR324" s="6" t="s">
        <v>1079</v>
      </c>
      <c r="CS324" s="2">
        <f t="shared" si="134"/>
        <v>1</v>
      </c>
      <c r="CT324" s="2">
        <f t="shared" si="134"/>
        <v>-1</v>
      </c>
      <c r="CU324" s="2">
        <f t="shared" si="134"/>
        <v>-1</v>
      </c>
      <c r="CV324" s="2">
        <f t="shared" si="134"/>
        <v>1</v>
      </c>
      <c r="CW324" s="2">
        <f t="shared" si="134"/>
        <v>-1</v>
      </c>
      <c r="CX324" s="2">
        <f t="shared" si="156"/>
        <v>2</v>
      </c>
      <c r="CY324" s="2">
        <f t="shared" si="157"/>
        <v>3</v>
      </c>
      <c r="CZ324" s="2">
        <f t="shared" si="135"/>
        <v>4</v>
      </c>
      <c r="DA324" s="2">
        <f t="shared" si="135"/>
        <v>3</v>
      </c>
      <c r="DB324" s="2">
        <f t="shared" si="158"/>
        <v>7</v>
      </c>
      <c r="DC324" s="1">
        <f>BT324*IF(BO324&lt;Params!$B$1,1,0)</f>
        <v>0</v>
      </c>
      <c r="DD324" s="1">
        <f t="shared" si="159"/>
        <v>0</v>
      </c>
      <c r="DE324" s="11">
        <f t="shared" si="152"/>
        <v>10703000011.1001</v>
      </c>
      <c r="DF324" s="11">
        <f t="shared" si="153"/>
        <v>10796000011.1001</v>
      </c>
    </row>
    <row r="325" spans="1:110" x14ac:dyDescent="0.45">
      <c r="A325" s="1">
        <v>380</v>
      </c>
      <c r="B325" s="1" t="s">
        <v>381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6" t="s">
        <v>1079</v>
      </c>
      <c r="BN325" s="1" t="s">
        <v>381</v>
      </c>
      <c r="BO325" s="1">
        <v>0</v>
      </c>
      <c r="BP325" s="6" t="s">
        <v>1079</v>
      </c>
      <c r="BQ325" s="1" t="str">
        <f t="shared" si="137"/>
        <v>AA + AaaAA</v>
      </c>
      <c r="BR325" s="3">
        <f>SUM($C325:BL325)</f>
        <v>0</v>
      </c>
      <c r="BS325" s="3">
        <f>MAX($C325:BL325)</f>
        <v>0</v>
      </c>
      <c r="BT325" s="1">
        <f>IF(BS325&gt;Params!$B$1,1,0)</f>
        <v>0</v>
      </c>
      <c r="BU325" s="6" t="s">
        <v>1079</v>
      </c>
      <c r="BV325" s="1">
        <f t="shared" si="138"/>
        <v>10</v>
      </c>
      <c r="BW325" s="1">
        <f t="shared" si="139"/>
        <v>4</v>
      </c>
      <c r="BX325" s="1">
        <f t="shared" si="140"/>
        <v>5</v>
      </c>
      <c r="BY325" s="1">
        <f t="shared" si="141"/>
        <v>7</v>
      </c>
      <c r="BZ325" s="1" t="str">
        <f t="shared" si="142"/>
        <v>AA</v>
      </c>
      <c r="CA325" s="1" t="str">
        <f t="shared" si="143"/>
        <v>AaaAA</v>
      </c>
      <c r="CB325" s="1" t="str">
        <f t="shared" si="144"/>
        <v>11</v>
      </c>
      <c r="CC325" s="1" t="str">
        <f t="shared" si="145"/>
        <v>10011</v>
      </c>
      <c r="CD325" s="1">
        <f t="shared" si="146"/>
        <v>2</v>
      </c>
      <c r="CE325" s="1">
        <f t="shared" si="147"/>
        <v>5</v>
      </c>
      <c r="CF325" s="12">
        <f t="shared" si="148"/>
        <v>1.1E-4</v>
      </c>
      <c r="CG325" s="12">
        <f t="shared" si="149"/>
        <v>0.10011</v>
      </c>
      <c r="CH325" s="11">
        <f t="shared" si="150"/>
        <v>507000011.10010999</v>
      </c>
      <c r="CI325" s="1">
        <f t="shared" si="151"/>
        <v>0</v>
      </c>
      <c r="CJ325" s="6" t="s">
        <v>1079</v>
      </c>
      <c r="CK325" s="2">
        <f t="shared" si="136"/>
        <v>1</v>
      </c>
      <c r="CL325" s="2">
        <f t="shared" si="136"/>
        <v>1</v>
      </c>
      <c r="CM325" s="2">
        <f t="shared" si="136"/>
        <v>0</v>
      </c>
      <c r="CN325" s="2">
        <f t="shared" si="136"/>
        <v>0</v>
      </c>
      <c r="CO325" s="2">
        <f t="shared" si="136"/>
        <v>0</v>
      </c>
      <c r="CP325" s="2">
        <f t="shared" si="154"/>
        <v>2</v>
      </c>
      <c r="CQ325" s="2">
        <f t="shared" si="155"/>
        <v>0</v>
      </c>
      <c r="CR325" s="6" t="s">
        <v>1079</v>
      </c>
      <c r="CS325" s="2">
        <f t="shared" ref="CS325:CW375" si="160">IF(LEN($CA325)&gt;=CS$1,IF(CODE(MID($CA325,CS$1,1))=CODE("A"),1,-1),0)</f>
        <v>1</v>
      </c>
      <c r="CT325" s="2">
        <f t="shared" si="160"/>
        <v>-1</v>
      </c>
      <c r="CU325" s="2">
        <f t="shared" si="160"/>
        <v>-1</v>
      </c>
      <c r="CV325" s="2">
        <f t="shared" si="160"/>
        <v>1</v>
      </c>
      <c r="CW325" s="2">
        <f t="shared" si="160"/>
        <v>1</v>
      </c>
      <c r="CX325" s="2">
        <f t="shared" si="156"/>
        <v>3</v>
      </c>
      <c r="CY325" s="2">
        <f t="shared" si="157"/>
        <v>2</v>
      </c>
      <c r="CZ325" s="2">
        <f t="shared" si="135"/>
        <v>5</v>
      </c>
      <c r="DA325" s="2">
        <f t="shared" si="135"/>
        <v>2</v>
      </c>
      <c r="DB325" s="2">
        <f t="shared" si="158"/>
        <v>7</v>
      </c>
      <c r="DC325" s="1">
        <f>BT325*IF(BO325&lt;Params!$B$1,1,0)</f>
        <v>0</v>
      </c>
      <c r="DD325" s="1">
        <f t="shared" si="159"/>
        <v>0</v>
      </c>
      <c r="DE325" s="11">
        <f t="shared" si="152"/>
        <v>10702000011.100109</v>
      </c>
      <c r="DF325" s="11">
        <f t="shared" si="153"/>
        <v>10797000011.100109</v>
      </c>
    </row>
    <row r="326" spans="1:110" x14ac:dyDescent="0.45">
      <c r="A326" s="1">
        <v>353</v>
      </c>
      <c r="B326" s="1" t="s">
        <v>354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6" t="s">
        <v>1079</v>
      </c>
      <c r="BN326" s="1" t="s">
        <v>354</v>
      </c>
      <c r="BO326" s="1">
        <v>0.69010000000000005</v>
      </c>
      <c r="BP326" s="6" t="s">
        <v>1079</v>
      </c>
      <c r="BQ326" s="1" t="str">
        <f t="shared" si="137"/>
        <v>AA + AaAaa</v>
      </c>
      <c r="BR326" s="3">
        <f>SUM($C326:BL326)</f>
        <v>0</v>
      </c>
      <c r="BS326" s="3">
        <f>MAX($C326:BL326)</f>
        <v>0</v>
      </c>
      <c r="BT326" s="1">
        <f>IF(BS326&gt;Params!$B$1,1,0)</f>
        <v>0</v>
      </c>
      <c r="BU326" s="6" t="s">
        <v>1079</v>
      </c>
      <c r="BV326" s="1">
        <f t="shared" si="138"/>
        <v>10</v>
      </c>
      <c r="BW326" s="1">
        <f t="shared" si="139"/>
        <v>4</v>
      </c>
      <c r="BX326" s="1">
        <f t="shared" si="140"/>
        <v>5</v>
      </c>
      <c r="BY326" s="1">
        <f t="shared" si="141"/>
        <v>7</v>
      </c>
      <c r="BZ326" s="1" t="str">
        <f t="shared" si="142"/>
        <v>AA</v>
      </c>
      <c r="CA326" s="1" t="str">
        <f t="shared" si="143"/>
        <v>AaAaa</v>
      </c>
      <c r="CB326" s="1" t="str">
        <f t="shared" si="144"/>
        <v>11</v>
      </c>
      <c r="CC326" s="1" t="str">
        <f t="shared" si="145"/>
        <v>10100</v>
      </c>
      <c r="CD326" s="1">
        <f t="shared" si="146"/>
        <v>2</v>
      </c>
      <c r="CE326" s="1">
        <f t="shared" si="147"/>
        <v>5</v>
      </c>
      <c r="CF326" s="12">
        <f t="shared" si="148"/>
        <v>1.1E-4</v>
      </c>
      <c r="CG326" s="12">
        <f t="shared" si="149"/>
        <v>0.10100000000000001</v>
      </c>
      <c r="CH326" s="11">
        <f t="shared" si="150"/>
        <v>507000011.10100001</v>
      </c>
      <c r="CI326" s="1">
        <f t="shared" si="151"/>
        <v>0</v>
      </c>
      <c r="CJ326" s="6" t="s">
        <v>1079</v>
      </c>
      <c r="CK326" s="2">
        <f t="shared" si="136"/>
        <v>1</v>
      </c>
      <c r="CL326" s="2">
        <f t="shared" si="136"/>
        <v>1</v>
      </c>
      <c r="CM326" s="2">
        <f t="shared" si="136"/>
        <v>0</v>
      </c>
      <c r="CN326" s="2">
        <f t="shared" si="136"/>
        <v>0</v>
      </c>
      <c r="CO326" s="2">
        <f t="shared" si="136"/>
        <v>0</v>
      </c>
      <c r="CP326" s="2">
        <f t="shared" si="154"/>
        <v>2</v>
      </c>
      <c r="CQ326" s="2">
        <f t="shared" si="155"/>
        <v>0</v>
      </c>
      <c r="CR326" s="6" t="s">
        <v>1079</v>
      </c>
      <c r="CS326" s="2">
        <f t="shared" si="160"/>
        <v>1</v>
      </c>
      <c r="CT326" s="2">
        <f t="shared" si="160"/>
        <v>-1</v>
      </c>
      <c r="CU326" s="2">
        <f t="shared" si="160"/>
        <v>1</v>
      </c>
      <c r="CV326" s="2">
        <f t="shared" si="160"/>
        <v>-1</v>
      </c>
      <c r="CW326" s="2">
        <f t="shared" si="160"/>
        <v>-1</v>
      </c>
      <c r="CX326" s="2">
        <f t="shared" si="156"/>
        <v>2</v>
      </c>
      <c r="CY326" s="2">
        <f t="shared" si="157"/>
        <v>3</v>
      </c>
      <c r="CZ326" s="2">
        <f t="shared" si="135"/>
        <v>4</v>
      </c>
      <c r="DA326" s="2">
        <f t="shared" si="135"/>
        <v>3</v>
      </c>
      <c r="DB326" s="2">
        <f t="shared" si="158"/>
        <v>7</v>
      </c>
      <c r="DC326" s="1">
        <f>BT326*IF(BO326&lt;Params!$B$1,1,0)</f>
        <v>0</v>
      </c>
      <c r="DD326" s="1">
        <f t="shared" si="159"/>
        <v>0</v>
      </c>
      <c r="DE326" s="11">
        <f t="shared" si="152"/>
        <v>10703000011.101</v>
      </c>
      <c r="DF326" s="11">
        <f t="shared" si="153"/>
        <v>10796000011.101</v>
      </c>
    </row>
    <row r="327" spans="1:110" x14ac:dyDescent="0.45">
      <c r="A327" s="1">
        <v>327</v>
      </c>
      <c r="B327" s="1" t="s">
        <v>328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6" t="s">
        <v>1079</v>
      </c>
      <c r="BN327" s="1" t="s">
        <v>328</v>
      </c>
      <c r="BO327" s="1">
        <v>0</v>
      </c>
      <c r="BP327" s="6" t="s">
        <v>1079</v>
      </c>
      <c r="BQ327" s="1" t="str">
        <f t="shared" si="137"/>
        <v>AA + AaAaA</v>
      </c>
      <c r="BR327" s="3">
        <f>SUM($C327:BL327)</f>
        <v>0</v>
      </c>
      <c r="BS327" s="3">
        <f>MAX($C327:BL327)</f>
        <v>0</v>
      </c>
      <c r="BT327" s="1">
        <f>IF(BS327&gt;Params!$B$1,1,0)</f>
        <v>0</v>
      </c>
      <c r="BU327" s="6" t="s">
        <v>1079</v>
      </c>
      <c r="BV327" s="1">
        <f t="shared" si="138"/>
        <v>10</v>
      </c>
      <c r="BW327" s="1">
        <f t="shared" si="139"/>
        <v>4</v>
      </c>
      <c r="BX327" s="1">
        <f t="shared" si="140"/>
        <v>5</v>
      </c>
      <c r="BY327" s="1">
        <f t="shared" si="141"/>
        <v>7</v>
      </c>
      <c r="BZ327" s="1" t="str">
        <f t="shared" si="142"/>
        <v>AA</v>
      </c>
      <c r="CA327" s="1" t="str">
        <f t="shared" si="143"/>
        <v>AaAaA</v>
      </c>
      <c r="CB327" s="1" t="str">
        <f t="shared" si="144"/>
        <v>11</v>
      </c>
      <c r="CC327" s="1" t="str">
        <f t="shared" si="145"/>
        <v>10101</v>
      </c>
      <c r="CD327" s="1">
        <f t="shared" si="146"/>
        <v>2</v>
      </c>
      <c r="CE327" s="1">
        <f t="shared" si="147"/>
        <v>5</v>
      </c>
      <c r="CF327" s="12">
        <f t="shared" si="148"/>
        <v>1.1E-4</v>
      </c>
      <c r="CG327" s="12">
        <f t="shared" si="149"/>
        <v>0.10101</v>
      </c>
      <c r="CH327" s="11">
        <f t="shared" si="150"/>
        <v>507000011.10101002</v>
      </c>
      <c r="CI327" s="1">
        <f t="shared" si="151"/>
        <v>0</v>
      </c>
      <c r="CJ327" s="6" t="s">
        <v>1079</v>
      </c>
      <c r="CK327" s="2">
        <f t="shared" si="136"/>
        <v>1</v>
      </c>
      <c r="CL327" s="2">
        <f t="shared" si="136"/>
        <v>1</v>
      </c>
      <c r="CM327" s="2">
        <f t="shared" si="136"/>
        <v>0</v>
      </c>
      <c r="CN327" s="2">
        <f t="shared" si="136"/>
        <v>0</v>
      </c>
      <c r="CO327" s="2">
        <f t="shared" si="136"/>
        <v>0</v>
      </c>
      <c r="CP327" s="2">
        <f t="shared" si="154"/>
        <v>2</v>
      </c>
      <c r="CQ327" s="2">
        <f t="shared" si="155"/>
        <v>0</v>
      </c>
      <c r="CR327" s="6" t="s">
        <v>1079</v>
      </c>
      <c r="CS327" s="2">
        <f t="shared" si="160"/>
        <v>1</v>
      </c>
      <c r="CT327" s="2">
        <f t="shared" si="160"/>
        <v>-1</v>
      </c>
      <c r="CU327" s="2">
        <f t="shared" si="160"/>
        <v>1</v>
      </c>
      <c r="CV327" s="2">
        <f t="shared" si="160"/>
        <v>-1</v>
      </c>
      <c r="CW327" s="2">
        <f t="shared" si="160"/>
        <v>1</v>
      </c>
      <c r="CX327" s="2">
        <f t="shared" si="156"/>
        <v>3</v>
      </c>
      <c r="CY327" s="2">
        <f t="shared" si="157"/>
        <v>2</v>
      </c>
      <c r="CZ327" s="2">
        <f t="shared" si="135"/>
        <v>5</v>
      </c>
      <c r="DA327" s="2">
        <f t="shared" si="135"/>
        <v>2</v>
      </c>
      <c r="DB327" s="2">
        <f t="shared" si="158"/>
        <v>7</v>
      </c>
      <c r="DC327" s="1">
        <f>BT327*IF(BO327&lt;Params!$B$1,1,0)</f>
        <v>0</v>
      </c>
      <c r="DD327" s="1">
        <f t="shared" si="159"/>
        <v>0</v>
      </c>
      <c r="DE327" s="11">
        <f t="shared" si="152"/>
        <v>10702000011.101009</v>
      </c>
      <c r="DF327" s="11">
        <f t="shared" si="153"/>
        <v>10797000011.101009</v>
      </c>
    </row>
    <row r="328" spans="1:110" x14ac:dyDescent="0.45">
      <c r="A328" s="1">
        <v>302</v>
      </c>
      <c r="B328" s="1" t="s">
        <v>303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6" t="s">
        <v>1079</v>
      </c>
      <c r="BN328" s="1" t="s">
        <v>303</v>
      </c>
      <c r="BO328" s="1">
        <v>0</v>
      </c>
      <c r="BP328" s="6" t="s">
        <v>1079</v>
      </c>
      <c r="BQ328" s="1" t="str">
        <f t="shared" si="137"/>
        <v>AA + AaAAa</v>
      </c>
      <c r="BR328" s="3">
        <f>SUM($C328:BL328)</f>
        <v>0</v>
      </c>
      <c r="BS328" s="3">
        <f>MAX($C328:BL328)</f>
        <v>0</v>
      </c>
      <c r="BT328" s="1">
        <f>IF(BS328&gt;Params!$B$1,1,0)</f>
        <v>0</v>
      </c>
      <c r="BU328" s="6" t="s">
        <v>1079</v>
      </c>
      <c r="BV328" s="1">
        <f t="shared" si="138"/>
        <v>10</v>
      </c>
      <c r="BW328" s="1">
        <f t="shared" si="139"/>
        <v>4</v>
      </c>
      <c r="BX328" s="1">
        <f t="shared" si="140"/>
        <v>5</v>
      </c>
      <c r="BY328" s="1">
        <f t="shared" si="141"/>
        <v>7</v>
      </c>
      <c r="BZ328" s="1" t="str">
        <f t="shared" si="142"/>
        <v>AA</v>
      </c>
      <c r="CA328" s="1" t="str">
        <f t="shared" si="143"/>
        <v>AaAAa</v>
      </c>
      <c r="CB328" s="1" t="str">
        <f t="shared" si="144"/>
        <v>11</v>
      </c>
      <c r="CC328" s="1" t="str">
        <f t="shared" si="145"/>
        <v>10110</v>
      </c>
      <c r="CD328" s="1">
        <f t="shared" si="146"/>
        <v>2</v>
      </c>
      <c r="CE328" s="1">
        <f t="shared" si="147"/>
        <v>5</v>
      </c>
      <c r="CF328" s="12">
        <f t="shared" si="148"/>
        <v>1.1E-4</v>
      </c>
      <c r="CG328" s="12">
        <f t="shared" si="149"/>
        <v>0.1011</v>
      </c>
      <c r="CH328" s="11">
        <f t="shared" si="150"/>
        <v>507000011.10110003</v>
      </c>
      <c r="CI328" s="1">
        <f t="shared" si="151"/>
        <v>0</v>
      </c>
      <c r="CJ328" s="6" t="s">
        <v>1079</v>
      </c>
      <c r="CK328" s="2">
        <f t="shared" si="136"/>
        <v>1</v>
      </c>
      <c r="CL328" s="2">
        <f t="shared" si="136"/>
        <v>1</v>
      </c>
      <c r="CM328" s="2">
        <f t="shared" si="136"/>
        <v>0</v>
      </c>
      <c r="CN328" s="2">
        <f t="shared" si="136"/>
        <v>0</v>
      </c>
      <c r="CO328" s="2">
        <f t="shared" si="136"/>
        <v>0</v>
      </c>
      <c r="CP328" s="2">
        <f t="shared" si="154"/>
        <v>2</v>
      </c>
      <c r="CQ328" s="2">
        <f t="shared" si="155"/>
        <v>0</v>
      </c>
      <c r="CR328" s="6" t="s">
        <v>1079</v>
      </c>
      <c r="CS328" s="2">
        <f t="shared" si="160"/>
        <v>1</v>
      </c>
      <c r="CT328" s="2">
        <f t="shared" si="160"/>
        <v>-1</v>
      </c>
      <c r="CU328" s="2">
        <f t="shared" si="160"/>
        <v>1</v>
      </c>
      <c r="CV328" s="2">
        <f t="shared" si="160"/>
        <v>1</v>
      </c>
      <c r="CW328" s="2">
        <f t="shared" si="160"/>
        <v>-1</v>
      </c>
      <c r="CX328" s="2">
        <f t="shared" si="156"/>
        <v>3</v>
      </c>
      <c r="CY328" s="2">
        <f t="shared" si="157"/>
        <v>2</v>
      </c>
      <c r="CZ328" s="2">
        <f t="shared" si="135"/>
        <v>5</v>
      </c>
      <c r="DA328" s="2">
        <f t="shared" si="135"/>
        <v>2</v>
      </c>
      <c r="DB328" s="2">
        <f t="shared" si="158"/>
        <v>7</v>
      </c>
      <c r="DC328" s="1">
        <f>BT328*IF(BO328&lt;Params!$B$1,1,0)</f>
        <v>0</v>
      </c>
      <c r="DD328" s="1">
        <f t="shared" si="159"/>
        <v>0</v>
      </c>
      <c r="DE328" s="11">
        <f t="shared" si="152"/>
        <v>10702000011.101101</v>
      </c>
      <c r="DF328" s="11">
        <f t="shared" si="153"/>
        <v>10797000011.101101</v>
      </c>
    </row>
    <row r="329" spans="1:110" x14ac:dyDescent="0.45">
      <c r="A329" s="1">
        <v>278</v>
      </c>
      <c r="B329" s="1" t="s">
        <v>279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6" t="s">
        <v>1079</v>
      </c>
      <c r="BN329" s="1" t="s">
        <v>279</v>
      </c>
      <c r="BO329" s="1">
        <v>0</v>
      </c>
      <c r="BP329" s="6" t="s">
        <v>1079</v>
      </c>
      <c r="BQ329" s="1" t="str">
        <f t="shared" si="137"/>
        <v>AA + AaAAA</v>
      </c>
      <c r="BR329" s="3">
        <f>SUM($C329:BL329)</f>
        <v>0</v>
      </c>
      <c r="BS329" s="3">
        <f>MAX($C329:BL329)</f>
        <v>0</v>
      </c>
      <c r="BT329" s="1">
        <f>IF(BS329&gt;Params!$B$1,1,0)</f>
        <v>0</v>
      </c>
      <c r="BU329" s="6" t="s">
        <v>1079</v>
      </c>
      <c r="BV329" s="1">
        <f t="shared" si="138"/>
        <v>10</v>
      </c>
      <c r="BW329" s="1">
        <f t="shared" si="139"/>
        <v>4</v>
      </c>
      <c r="BX329" s="1">
        <f t="shared" si="140"/>
        <v>5</v>
      </c>
      <c r="BY329" s="1">
        <f t="shared" si="141"/>
        <v>7</v>
      </c>
      <c r="BZ329" s="1" t="str">
        <f t="shared" si="142"/>
        <v>AA</v>
      </c>
      <c r="CA329" s="1" t="str">
        <f t="shared" si="143"/>
        <v>AaAAA</v>
      </c>
      <c r="CB329" s="1" t="str">
        <f t="shared" si="144"/>
        <v>11</v>
      </c>
      <c r="CC329" s="1" t="str">
        <f t="shared" si="145"/>
        <v>10111</v>
      </c>
      <c r="CD329" s="1">
        <f t="shared" si="146"/>
        <v>2</v>
      </c>
      <c r="CE329" s="1">
        <f t="shared" si="147"/>
        <v>5</v>
      </c>
      <c r="CF329" s="12">
        <f t="shared" si="148"/>
        <v>1.1E-4</v>
      </c>
      <c r="CG329" s="12">
        <f t="shared" si="149"/>
        <v>0.10111000000000001</v>
      </c>
      <c r="CH329" s="11">
        <f t="shared" si="150"/>
        <v>507000011.10110998</v>
      </c>
      <c r="CI329" s="1">
        <f t="shared" si="151"/>
        <v>0</v>
      </c>
      <c r="CJ329" s="6" t="s">
        <v>1079</v>
      </c>
      <c r="CK329" s="2">
        <f t="shared" si="136"/>
        <v>1</v>
      </c>
      <c r="CL329" s="2">
        <f t="shared" si="136"/>
        <v>1</v>
      </c>
      <c r="CM329" s="2">
        <f t="shared" si="136"/>
        <v>0</v>
      </c>
      <c r="CN329" s="2">
        <f t="shared" si="136"/>
        <v>0</v>
      </c>
      <c r="CO329" s="2">
        <f t="shared" si="136"/>
        <v>0</v>
      </c>
      <c r="CP329" s="2">
        <f t="shared" si="154"/>
        <v>2</v>
      </c>
      <c r="CQ329" s="2">
        <f t="shared" si="155"/>
        <v>0</v>
      </c>
      <c r="CR329" s="6" t="s">
        <v>1079</v>
      </c>
      <c r="CS329" s="2">
        <f t="shared" si="160"/>
        <v>1</v>
      </c>
      <c r="CT329" s="2">
        <f t="shared" si="160"/>
        <v>-1</v>
      </c>
      <c r="CU329" s="2">
        <f t="shared" si="160"/>
        <v>1</v>
      </c>
      <c r="CV329" s="2">
        <f t="shared" si="160"/>
        <v>1</v>
      </c>
      <c r="CW329" s="2">
        <f t="shared" si="160"/>
        <v>1</v>
      </c>
      <c r="CX329" s="2">
        <f t="shared" si="156"/>
        <v>4</v>
      </c>
      <c r="CY329" s="2">
        <f t="shared" si="157"/>
        <v>1</v>
      </c>
      <c r="CZ329" s="2">
        <f t="shared" si="135"/>
        <v>6</v>
      </c>
      <c r="DA329" s="2">
        <f t="shared" si="135"/>
        <v>1</v>
      </c>
      <c r="DB329" s="2">
        <f t="shared" si="158"/>
        <v>7</v>
      </c>
      <c r="DC329" s="1">
        <f>BT329*IF(BO329&lt;Params!$B$1,1,0)</f>
        <v>0</v>
      </c>
      <c r="DD329" s="1">
        <f t="shared" si="159"/>
        <v>0</v>
      </c>
      <c r="DE329" s="11">
        <f t="shared" si="152"/>
        <v>10701000011.10111</v>
      </c>
      <c r="DF329" s="11">
        <f t="shared" si="153"/>
        <v>10798000011.10111</v>
      </c>
    </row>
    <row r="330" spans="1:110" x14ac:dyDescent="0.45">
      <c r="A330" s="1">
        <v>255</v>
      </c>
      <c r="B330" s="1" t="s">
        <v>256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6" t="s">
        <v>1079</v>
      </c>
      <c r="BN330" s="1" t="s">
        <v>256</v>
      </c>
      <c r="BO330" s="1">
        <v>0.69681400000000004</v>
      </c>
      <c r="BP330" s="6" t="s">
        <v>1079</v>
      </c>
      <c r="BQ330" s="1" t="str">
        <f t="shared" si="137"/>
        <v>AA + AAaaa</v>
      </c>
      <c r="BR330" s="3">
        <f>SUM($C330:BL330)</f>
        <v>0</v>
      </c>
      <c r="BS330" s="3">
        <f>MAX($C330:BL330)</f>
        <v>0</v>
      </c>
      <c r="BT330" s="1">
        <f>IF(BS330&gt;Params!$B$1,1,0)</f>
        <v>0</v>
      </c>
      <c r="BU330" s="6" t="s">
        <v>1079</v>
      </c>
      <c r="BV330" s="1">
        <f t="shared" si="138"/>
        <v>10</v>
      </c>
      <c r="BW330" s="1">
        <f t="shared" si="139"/>
        <v>4</v>
      </c>
      <c r="BX330" s="1">
        <f t="shared" si="140"/>
        <v>5</v>
      </c>
      <c r="BY330" s="1">
        <f t="shared" si="141"/>
        <v>7</v>
      </c>
      <c r="BZ330" s="1" t="str">
        <f t="shared" si="142"/>
        <v>AA</v>
      </c>
      <c r="CA330" s="1" t="str">
        <f t="shared" si="143"/>
        <v>AAaaa</v>
      </c>
      <c r="CB330" s="1" t="str">
        <f t="shared" si="144"/>
        <v>11</v>
      </c>
      <c r="CC330" s="1" t="str">
        <f t="shared" si="145"/>
        <v>11000</v>
      </c>
      <c r="CD330" s="1">
        <f t="shared" si="146"/>
        <v>2</v>
      </c>
      <c r="CE330" s="1">
        <f t="shared" si="147"/>
        <v>5</v>
      </c>
      <c r="CF330" s="12">
        <f t="shared" si="148"/>
        <v>1.1E-4</v>
      </c>
      <c r="CG330" s="12">
        <f t="shared" si="149"/>
        <v>0.11</v>
      </c>
      <c r="CH330" s="11">
        <f t="shared" si="150"/>
        <v>507000011.11000001</v>
      </c>
      <c r="CI330" s="1">
        <f t="shared" si="151"/>
        <v>0</v>
      </c>
      <c r="CJ330" s="6" t="s">
        <v>1079</v>
      </c>
      <c r="CK330" s="2">
        <f t="shared" si="136"/>
        <v>1</v>
      </c>
      <c r="CL330" s="2">
        <f t="shared" si="136"/>
        <v>1</v>
      </c>
      <c r="CM330" s="2">
        <f t="shared" si="136"/>
        <v>0</v>
      </c>
      <c r="CN330" s="2">
        <f t="shared" si="136"/>
        <v>0</v>
      </c>
      <c r="CO330" s="2">
        <f t="shared" si="136"/>
        <v>0</v>
      </c>
      <c r="CP330" s="2">
        <f t="shared" si="154"/>
        <v>2</v>
      </c>
      <c r="CQ330" s="2">
        <f t="shared" si="155"/>
        <v>0</v>
      </c>
      <c r="CR330" s="6" t="s">
        <v>1079</v>
      </c>
      <c r="CS330" s="2">
        <f t="shared" si="160"/>
        <v>1</v>
      </c>
      <c r="CT330" s="2">
        <f t="shared" si="160"/>
        <v>1</v>
      </c>
      <c r="CU330" s="2">
        <f t="shared" si="160"/>
        <v>-1</v>
      </c>
      <c r="CV330" s="2">
        <f t="shared" si="160"/>
        <v>-1</v>
      </c>
      <c r="CW330" s="2">
        <f t="shared" si="160"/>
        <v>-1</v>
      </c>
      <c r="CX330" s="2">
        <f t="shared" si="156"/>
        <v>2</v>
      </c>
      <c r="CY330" s="2">
        <f t="shared" si="157"/>
        <v>3</v>
      </c>
      <c r="CZ330" s="2">
        <f t="shared" si="135"/>
        <v>4</v>
      </c>
      <c r="DA330" s="2">
        <f t="shared" si="135"/>
        <v>3</v>
      </c>
      <c r="DB330" s="2">
        <f t="shared" si="158"/>
        <v>7</v>
      </c>
      <c r="DC330" s="1">
        <f>BT330*IF(BO330&lt;Params!$B$1,1,0)</f>
        <v>0</v>
      </c>
      <c r="DD330" s="1">
        <f t="shared" si="159"/>
        <v>0</v>
      </c>
      <c r="DE330" s="11">
        <f t="shared" si="152"/>
        <v>10703000011.110001</v>
      </c>
      <c r="DF330" s="11">
        <f t="shared" si="153"/>
        <v>10796000011.110001</v>
      </c>
    </row>
    <row r="331" spans="1:110" x14ac:dyDescent="0.45">
      <c r="A331" s="1">
        <v>233</v>
      </c>
      <c r="B331" s="1" t="s">
        <v>234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6" t="s">
        <v>1079</v>
      </c>
      <c r="BN331" s="1" t="s">
        <v>234</v>
      </c>
      <c r="BO331" s="1">
        <v>0</v>
      </c>
      <c r="BP331" s="6" t="s">
        <v>1079</v>
      </c>
      <c r="BQ331" s="1" t="str">
        <f t="shared" si="137"/>
        <v>AA + AAaaA</v>
      </c>
      <c r="BR331" s="3">
        <f>SUM($C331:BL331)</f>
        <v>0</v>
      </c>
      <c r="BS331" s="3">
        <f>MAX($C331:BL331)</f>
        <v>0</v>
      </c>
      <c r="BT331" s="1">
        <f>IF(BS331&gt;Params!$B$1,1,0)</f>
        <v>0</v>
      </c>
      <c r="BU331" s="6" t="s">
        <v>1079</v>
      </c>
      <c r="BV331" s="1">
        <f t="shared" si="138"/>
        <v>10</v>
      </c>
      <c r="BW331" s="1">
        <f t="shared" si="139"/>
        <v>4</v>
      </c>
      <c r="BX331" s="1">
        <f t="shared" si="140"/>
        <v>5</v>
      </c>
      <c r="BY331" s="1">
        <f t="shared" si="141"/>
        <v>7</v>
      </c>
      <c r="BZ331" s="1" t="str">
        <f t="shared" si="142"/>
        <v>AA</v>
      </c>
      <c r="CA331" s="1" t="str">
        <f t="shared" si="143"/>
        <v>AAaaA</v>
      </c>
      <c r="CB331" s="1" t="str">
        <f t="shared" si="144"/>
        <v>11</v>
      </c>
      <c r="CC331" s="1" t="str">
        <f t="shared" si="145"/>
        <v>11001</v>
      </c>
      <c r="CD331" s="1">
        <f t="shared" si="146"/>
        <v>2</v>
      </c>
      <c r="CE331" s="1">
        <f t="shared" si="147"/>
        <v>5</v>
      </c>
      <c r="CF331" s="12">
        <f t="shared" si="148"/>
        <v>1.1E-4</v>
      </c>
      <c r="CG331" s="12">
        <f t="shared" si="149"/>
        <v>0.11001</v>
      </c>
      <c r="CH331" s="11">
        <f t="shared" si="150"/>
        <v>507000011.11001003</v>
      </c>
      <c r="CI331" s="1">
        <f t="shared" si="151"/>
        <v>0</v>
      </c>
      <c r="CJ331" s="6" t="s">
        <v>1079</v>
      </c>
      <c r="CK331" s="2">
        <f t="shared" si="136"/>
        <v>1</v>
      </c>
      <c r="CL331" s="2">
        <f t="shared" si="136"/>
        <v>1</v>
      </c>
      <c r="CM331" s="2">
        <f t="shared" si="136"/>
        <v>0</v>
      </c>
      <c r="CN331" s="2">
        <f t="shared" si="136"/>
        <v>0</v>
      </c>
      <c r="CO331" s="2">
        <f t="shared" si="136"/>
        <v>0</v>
      </c>
      <c r="CP331" s="2">
        <f t="shared" si="154"/>
        <v>2</v>
      </c>
      <c r="CQ331" s="2">
        <f t="shared" si="155"/>
        <v>0</v>
      </c>
      <c r="CR331" s="6" t="s">
        <v>1079</v>
      </c>
      <c r="CS331" s="2">
        <f t="shared" si="160"/>
        <v>1</v>
      </c>
      <c r="CT331" s="2">
        <f t="shared" si="160"/>
        <v>1</v>
      </c>
      <c r="CU331" s="2">
        <f t="shared" si="160"/>
        <v>-1</v>
      </c>
      <c r="CV331" s="2">
        <f t="shared" si="160"/>
        <v>-1</v>
      </c>
      <c r="CW331" s="2">
        <f t="shared" si="160"/>
        <v>1</v>
      </c>
      <c r="CX331" s="2">
        <f t="shared" si="156"/>
        <v>3</v>
      </c>
      <c r="CY331" s="2">
        <f t="shared" si="157"/>
        <v>2</v>
      </c>
      <c r="CZ331" s="2">
        <f t="shared" si="135"/>
        <v>5</v>
      </c>
      <c r="DA331" s="2">
        <f t="shared" si="135"/>
        <v>2</v>
      </c>
      <c r="DB331" s="2">
        <f t="shared" si="158"/>
        <v>7</v>
      </c>
      <c r="DC331" s="1">
        <f>BT331*IF(BO331&lt;Params!$B$1,1,0)</f>
        <v>0</v>
      </c>
      <c r="DD331" s="1">
        <f t="shared" si="159"/>
        <v>0</v>
      </c>
      <c r="DE331" s="11">
        <f t="shared" si="152"/>
        <v>10702000011.11001</v>
      </c>
      <c r="DF331" s="11">
        <f t="shared" si="153"/>
        <v>10797000011.11001</v>
      </c>
    </row>
    <row r="332" spans="1:110" x14ac:dyDescent="0.45">
      <c r="A332" s="1">
        <v>212</v>
      </c>
      <c r="B332" s="1" t="s">
        <v>213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6" t="s">
        <v>1079</v>
      </c>
      <c r="BN332" s="1" t="s">
        <v>213</v>
      </c>
      <c r="BO332" s="1">
        <v>0</v>
      </c>
      <c r="BP332" s="6" t="s">
        <v>1079</v>
      </c>
      <c r="BQ332" s="1" t="str">
        <f t="shared" si="137"/>
        <v>AA + AAaAa</v>
      </c>
      <c r="BR332" s="3">
        <f>SUM($C332:BL332)</f>
        <v>0</v>
      </c>
      <c r="BS332" s="3">
        <f>MAX($C332:BL332)</f>
        <v>0</v>
      </c>
      <c r="BT332" s="1">
        <f>IF(BS332&gt;Params!$B$1,1,0)</f>
        <v>0</v>
      </c>
      <c r="BU332" s="6" t="s">
        <v>1079</v>
      </c>
      <c r="BV332" s="1">
        <f t="shared" si="138"/>
        <v>10</v>
      </c>
      <c r="BW332" s="1">
        <f t="shared" si="139"/>
        <v>4</v>
      </c>
      <c r="BX332" s="1">
        <f t="shared" si="140"/>
        <v>5</v>
      </c>
      <c r="BY332" s="1">
        <f t="shared" si="141"/>
        <v>7</v>
      </c>
      <c r="BZ332" s="1" t="str">
        <f t="shared" si="142"/>
        <v>AA</v>
      </c>
      <c r="CA332" s="1" t="str">
        <f t="shared" si="143"/>
        <v>AAaAa</v>
      </c>
      <c r="CB332" s="1" t="str">
        <f t="shared" si="144"/>
        <v>11</v>
      </c>
      <c r="CC332" s="1" t="str">
        <f t="shared" si="145"/>
        <v>11010</v>
      </c>
      <c r="CD332" s="1">
        <f t="shared" si="146"/>
        <v>2</v>
      </c>
      <c r="CE332" s="1">
        <f t="shared" si="147"/>
        <v>5</v>
      </c>
      <c r="CF332" s="12">
        <f t="shared" si="148"/>
        <v>1.1E-4</v>
      </c>
      <c r="CG332" s="12">
        <f t="shared" si="149"/>
        <v>0.1101</v>
      </c>
      <c r="CH332" s="11">
        <f t="shared" si="150"/>
        <v>507000011.11009997</v>
      </c>
      <c r="CI332" s="1">
        <f t="shared" si="151"/>
        <v>0</v>
      </c>
      <c r="CJ332" s="6" t="s">
        <v>1079</v>
      </c>
      <c r="CK332" s="2">
        <f t="shared" si="136"/>
        <v>1</v>
      </c>
      <c r="CL332" s="2">
        <f t="shared" si="136"/>
        <v>1</v>
      </c>
      <c r="CM332" s="2">
        <f t="shared" si="136"/>
        <v>0</v>
      </c>
      <c r="CN332" s="2">
        <f t="shared" si="136"/>
        <v>0</v>
      </c>
      <c r="CO332" s="2">
        <f t="shared" si="136"/>
        <v>0</v>
      </c>
      <c r="CP332" s="2">
        <f t="shared" si="154"/>
        <v>2</v>
      </c>
      <c r="CQ332" s="2">
        <f t="shared" si="155"/>
        <v>0</v>
      </c>
      <c r="CR332" s="6" t="s">
        <v>1079</v>
      </c>
      <c r="CS332" s="2">
        <f t="shared" si="160"/>
        <v>1</v>
      </c>
      <c r="CT332" s="2">
        <f t="shared" si="160"/>
        <v>1</v>
      </c>
      <c r="CU332" s="2">
        <f t="shared" si="160"/>
        <v>-1</v>
      </c>
      <c r="CV332" s="2">
        <f t="shared" si="160"/>
        <v>1</v>
      </c>
      <c r="CW332" s="2">
        <f t="shared" si="160"/>
        <v>-1</v>
      </c>
      <c r="CX332" s="2">
        <f t="shared" si="156"/>
        <v>3</v>
      </c>
      <c r="CY332" s="2">
        <f t="shared" si="157"/>
        <v>2</v>
      </c>
      <c r="CZ332" s="2">
        <f t="shared" si="135"/>
        <v>5</v>
      </c>
      <c r="DA332" s="2">
        <f t="shared" si="135"/>
        <v>2</v>
      </c>
      <c r="DB332" s="2">
        <f t="shared" si="158"/>
        <v>7</v>
      </c>
      <c r="DC332" s="1">
        <f>BT332*IF(BO332&lt;Params!$B$1,1,0)</f>
        <v>0</v>
      </c>
      <c r="DD332" s="1">
        <f t="shared" si="159"/>
        <v>0</v>
      </c>
      <c r="DE332" s="11">
        <f t="shared" si="152"/>
        <v>10702000011.1101</v>
      </c>
      <c r="DF332" s="11">
        <f t="shared" si="153"/>
        <v>10797000011.1101</v>
      </c>
    </row>
    <row r="333" spans="1:110" x14ac:dyDescent="0.45">
      <c r="A333" s="1">
        <v>192</v>
      </c>
      <c r="B333" s="1" t="s">
        <v>193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6" t="s">
        <v>1079</v>
      </c>
      <c r="BN333" s="1" t="s">
        <v>193</v>
      </c>
      <c r="BO333" s="1">
        <v>0</v>
      </c>
      <c r="BP333" s="6" t="s">
        <v>1079</v>
      </c>
      <c r="BQ333" s="1" t="str">
        <f t="shared" si="137"/>
        <v>AA + AAaAA</v>
      </c>
      <c r="BR333" s="3">
        <f>SUM($C333:BL333)</f>
        <v>0</v>
      </c>
      <c r="BS333" s="3">
        <f>MAX($C333:BL333)</f>
        <v>0</v>
      </c>
      <c r="BT333" s="1">
        <f>IF(BS333&gt;Params!$B$1,1,0)</f>
        <v>0</v>
      </c>
      <c r="BU333" s="6" t="s">
        <v>1079</v>
      </c>
      <c r="BV333" s="1">
        <f t="shared" si="138"/>
        <v>10</v>
      </c>
      <c r="BW333" s="1">
        <f t="shared" si="139"/>
        <v>4</v>
      </c>
      <c r="BX333" s="1">
        <f t="shared" si="140"/>
        <v>5</v>
      </c>
      <c r="BY333" s="1">
        <f t="shared" si="141"/>
        <v>7</v>
      </c>
      <c r="BZ333" s="1" t="str">
        <f t="shared" si="142"/>
        <v>AA</v>
      </c>
      <c r="CA333" s="1" t="str">
        <f t="shared" si="143"/>
        <v>AAaAA</v>
      </c>
      <c r="CB333" s="1" t="str">
        <f t="shared" si="144"/>
        <v>11</v>
      </c>
      <c r="CC333" s="1" t="str">
        <f t="shared" si="145"/>
        <v>11011</v>
      </c>
      <c r="CD333" s="1">
        <f t="shared" si="146"/>
        <v>2</v>
      </c>
      <c r="CE333" s="1">
        <f t="shared" si="147"/>
        <v>5</v>
      </c>
      <c r="CF333" s="12">
        <f t="shared" si="148"/>
        <v>1.1E-4</v>
      </c>
      <c r="CG333" s="12">
        <f t="shared" si="149"/>
        <v>0.11011</v>
      </c>
      <c r="CH333" s="11">
        <f t="shared" si="150"/>
        <v>507000011.11010998</v>
      </c>
      <c r="CI333" s="1">
        <f t="shared" si="151"/>
        <v>0</v>
      </c>
      <c r="CJ333" s="6" t="s">
        <v>1079</v>
      </c>
      <c r="CK333" s="2">
        <f t="shared" si="136"/>
        <v>1</v>
      </c>
      <c r="CL333" s="2">
        <f t="shared" si="136"/>
        <v>1</v>
      </c>
      <c r="CM333" s="2">
        <f t="shared" si="136"/>
        <v>0</v>
      </c>
      <c r="CN333" s="2">
        <f t="shared" si="136"/>
        <v>0</v>
      </c>
      <c r="CO333" s="2">
        <f t="shared" si="136"/>
        <v>0</v>
      </c>
      <c r="CP333" s="2">
        <f t="shared" si="154"/>
        <v>2</v>
      </c>
      <c r="CQ333" s="2">
        <f t="shared" si="155"/>
        <v>0</v>
      </c>
      <c r="CR333" s="6" t="s">
        <v>1079</v>
      </c>
      <c r="CS333" s="2">
        <f t="shared" si="160"/>
        <v>1</v>
      </c>
      <c r="CT333" s="2">
        <f t="shared" si="160"/>
        <v>1</v>
      </c>
      <c r="CU333" s="2">
        <f t="shared" si="160"/>
        <v>-1</v>
      </c>
      <c r="CV333" s="2">
        <f t="shared" si="160"/>
        <v>1</v>
      </c>
      <c r="CW333" s="2">
        <f t="shared" si="160"/>
        <v>1</v>
      </c>
      <c r="CX333" s="2">
        <f t="shared" si="156"/>
        <v>4</v>
      </c>
      <c r="CY333" s="2">
        <f t="shared" si="157"/>
        <v>1</v>
      </c>
      <c r="CZ333" s="2">
        <f t="shared" si="135"/>
        <v>6</v>
      </c>
      <c r="DA333" s="2">
        <f t="shared" si="135"/>
        <v>1</v>
      </c>
      <c r="DB333" s="2">
        <f t="shared" si="158"/>
        <v>7</v>
      </c>
      <c r="DC333" s="1">
        <f>BT333*IF(BO333&lt;Params!$B$1,1,0)</f>
        <v>0</v>
      </c>
      <c r="DD333" s="1">
        <f t="shared" si="159"/>
        <v>0</v>
      </c>
      <c r="DE333" s="11">
        <f t="shared" si="152"/>
        <v>10701000011.110109</v>
      </c>
      <c r="DF333" s="11">
        <f t="shared" si="153"/>
        <v>10798000011.110109</v>
      </c>
    </row>
    <row r="334" spans="1:110" x14ac:dyDescent="0.45">
      <c r="A334" s="1">
        <v>173</v>
      </c>
      <c r="B334" s="1" t="s">
        <v>174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6" t="s">
        <v>1079</v>
      </c>
      <c r="BN334" s="1" t="s">
        <v>174</v>
      </c>
      <c r="BO334" s="1">
        <v>0</v>
      </c>
      <c r="BP334" s="6" t="s">
        <v>1079</v>
      </c>
      <c r="BQ334" s="1" t="str">
        <f t="shared" si="137"/>
        <v>AA + AAAaa</v>
      </c>
      <c r="BR334" s="3">
        <f>SUM($C334:BL334)</f>
        <v>0</v>
      </c>
      <c r="BS334" s="3">
        <f>MAX($C334:BL334)</f>
        <v>0</v>
      </c>
      <c r="BT334" s="1">
        <f>IF(BS334&gt;Params!$B$1,1,0)</f>
        <v>0</v>
      </c>
      <c r="BU334" s="6" t="s">
        <v>1079</v>
      </c>
      <c r="BV334" s="1">
        <f t="shared" si="138"/>
        <v>10</v>
      </c>
      <c r="BW334" s="1">
        <f t="shared" si="139"/>
        <v>4</v>
      </c>
      <c r="BX334" s="1">
        <f t="shared" si="140"/>
        <v>5</v>
      </c>
      <c r="BY334" s="1">
        <f t="shared" si="141"/>
        <v>7</v>
      </c>
      <c r="BZ334" s="1" t="str">
        <f t="shared" si="142"/>
        <v>AA</v>
      </c>
      <c r="CA334" s="1" t="str">
        <f t="shared" si="143"/>
        <v>AAAaa</v>
      </c>
      <c r="CB334" s="1" t="str">
        <f t="shared" si="144"/>
        <v>11</v>
      </c>
      <c r="CC334" s="1" t="str">
        <f t="shared" si="145"/>
        <v>11100</v>
      </c>
      <c r="CD334" s="1">
        <f t="shared" si="146"/>
        <v>2</v>
      </c>
      <c r="CE334" s="1">
        <f t="shared" si="147"/>
        <v>5</v>
      </c>
      <c r="CF334" s="12">
        <f t="shared" si="148"/>
        <v>1.1E-4</v>
      </c>
      <c r="CG334" s="12">
        <f t="shared" si="149"/>
        <v>0.111</v>
      </c>
      <c r="CH334" s="11">
        <f t="shared" si="150"/>
        <v>507000011.111</v>
      </c>
      <c r="CI334" s="1">
        <f t="shared" si="151"/>
        <v>0</v>
      </c>
      <c r="CJ334" s="6" t="s">
        <v>1079</v>
      </c>
      <c r="CK334" s="2">
        <f t="shared" si="136"/>
        <v>1</v>
      </c>
      <c r="CL334" s="2">
        <f t="shared" si="136"/>
        <v>1</v>
      </c>
      <c r="CM334" s="2">
        <f t="shared" si="136"/>
        <v>0</v>
      </c>
      <c r="CN334" s="2">
        <f t="shared" si="136"/>
        <v>0</v>
      </c>
      <c r="CO334" s="2">
        <f t="shared" si="136"/>
        <v>0</v>
      </c>
      <c r="CP334" s="2">
        <f t="shared" si="154"/>
        <v>2</v>
      </c>
      <c r="CQ334" s="2">
        <f t="shared" si="155"/>
        <v>0</v>
      </c>
      <c r="CR334" s="6" t="s">
        <v>1079</v>
      </c>
      <c r="CS334" s="2">
        <f t="shared" si="160"/>
        <v>1</v>
      </c>
      <c r="CT334" s="2">
        <f t="shared" si="160"/>
        <v>1</v>
      </c>
      <c r="CU334" s="2">
        <f t="shared" si="160"/>
        <v>1</v>
      </c>
      <c r="CV334" s="2">
        <f t="shared" si="160"/>
        <v>-1</v>
      </c>
      <c r="CW334" s="2">
        <f t="shared" si="160"/>
        <v>-1</v>
      </c>
      <c r="CX334" s="2">
        <f t="shared" si="156"/>
        <v>3</v>
      </c>
      <c r="CY334" s="2">
        <f t="shared" si="157"/>
        <v>2</v>
      </c>
      <c r="CZ334" s="2">
        <f t="shared" si="135"/>
        <v>5</v>
      </c>
      <c r="DA334" s="2">
        <f t="shared" si="135"/>
        <v>2</v>
      </c>
      <c r="DB334" s="2">
        <f t="shared" si="158"/>
        <v>7</v>
      </c>
      <c r="DC334" s="1">
        <f>BT334*IF(BO334&lt;Params!$B$1,1,0)</f>
        <v>0</v>
      </c>
      <c r="DD334" s="1">
        <f t="shared" si="159"/>
        <v>0</v>
      </c>
      <c r="DE334" s="11">
        <f t="shared" si="152"/>
        <v>10702000011.111</v>
      </c>
      <c r="DF334" s="11">
        <f t="shared" si="153"/>
        <v>10797000011.111</v>
      </c>
    </row>
    <row r="335" spans="1:110" x14ac:dyDescent="0.45">
      <c r="A335" s="1">
        <v>155</v>
      </c>
      <c r="B335" s="1" t="s">
        <v>156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6" t="s">
        <v>1079</v>
      </c>
      <c r="BN335" s="1" t="s">
        <v>156</v>
      </c>
      <c r="BO335" s="1">
        <v>0</v>
      </c>
      <c r="BP335" s="6" t="s">
        <v>1079</v>
      </c>
      <c r="BQ335" s="1" t="str">
        <f t="shared" si="137"/>
        <v>AA + AAAaA</v>
      </c>
      <c r="BR335" s="3">
        <f>SUM($C335:BL335)</f>
        <v>0</v>
      </c>
      <c r="BS335" s="3">
        <f>MAX($C335:BL335)</f>
        <v>0</v>
      </c>
      <c r="BT335" s="1">
        <f>IF(BS335&gt;Params!$B$1,1,0)</f>
        <v>0</v>
      </c>
      <c r="BU335" s="6" t="s">
        <v>1079</v>
      </c>
      <c r="BV335" s="1">
        <f t="shared" si="138"/>
        <v>10</v>
      </c>
      <c r="BW335" s="1">
        <f t="shared" si="139"/>
        <v>4</v>
      </c>
      <c r="BX335" s="1">
        <f t="shared" si="140"/>
        <v>5</v>
      </c>
      <c r="BY335" s="1">
        <f t="shared" si="141"/>
        <v>7</v>
      </c>
      <c r="BZ335" s="1" t="str">
        <f t="shared" si="142"/>
        <v>AA</v>
      </c>
      <c r="CA335" s="1" t="str">
        <f t="shared" si="143"/>
        <v>AAAaA</v>
      </c>
      <c r="CB335" s="1" t="str">
        <f t="shared" si="144"/>
        <v>11</v>
      </c>
      <c r="CC335" s="1" t="str">
        <f t="shared" si="145"/>
        <v>11101</v>
      </c>
      <c r="CD335" s="1">
        <f t="shared" si="146"/>
        <v>2</v>
      </c>
      <c r="CE335" s="1">
        <f t="shared" si="147"/>
        <v>5</v>
      </c>
      <c r="CF335" s="12">
        <f t="shared" si="148"/>
        <v>1.1E-4</v>
      </c>
      <c r="CG335" s="12">
        <f t="shared" si="149"/>
        <v>0.11101</v>
      </c>
      <c r="CH335" s="11">
        <f t="shared" si="150"/>
        <v>507000011.11101002</v>
      </c>
      <c r="CI335" s="1">
        <f t="shared" si="151"/>
        <v>0</v>
      </c>
      <c r="CJ335" s="6" t="s">
        <v>1079</v>
      </c>
      <c r="CK335" s="2">
        <f t="shared" si="136"/>
        <v>1</v>
      </c>
      <c r="CL335" s="2">
        <f t="shared" si="136"/>
        <v>1</v>
      </c>
      <c r="CM335" s="2">
        <f t="shared" si="136"/>
        <v>0</v>
      </c>
      <c r="CN335" s="2">
        <f t="shared" si="136"/>
        <v>0</v>
      </c>
      <c r="CO335" s="2">
        <f t="shared" si="136"/>
        <v>0</v>
      </c>
      <c r="CP335" s="2">
        <f t="shared" si="154"/>
        <v>2</v>
      </c>
      <c r="CQ335" s="2">
        <f t="shared" si="155"/>
        <v>0</v>
      </c>
      <c r="CR335" s="6" t="s">
        <v>1079</v>
      </c>
      <c r="CS335" s="2">
        <f t="shared" si="160"/>
        <v>1</v>
      </c>
      <c r="CT335" s="2">
        <f t="shared" si="160"/>
        <v>1</v>
      </c>
      <c r="CU335" s="2">
        <f t="shared" si="160"/>
        <v>1</v>
      </c>
      <c r="CV335" s="2">
        <f t="shared" si="160"/>
        <v>-1</v>
      </c>
      <c r="CW335" s="2">
        <f t="shared" si="160"/>
        <v>1</v>
      </c>
      <c r="CX335" s="2">
        <f t="shared" si="156"/>
        <v>4</v>
      </c>
      <c r="CY335" s="2">
        <f t="shared" si="157"/>
        <v>1</v>
      </c>
      <c r="CZ335" s="2">
        <f t="shared" si="135"/>
        <v>6</v>
      </c>
      <c r="DA335" s="2">
        <f t="shared" si="135"/>
        <v>1</v>
      </c>
      <c r="DB335" s="2">
        <f t="shared" si="158"/>
        <v>7</v>
      </c>
      <c r="DC335" s="1">
        <f>BT335*IF(BO335&lt;Params!$B$1,1,0)</f>
        <v>0</v>
      </c>
      <c r="DD335" s="1">
        <f t="shared" si="159"/>
        <v>0</v>
      </c>
      <c r="DE335" s="11">
        <f t="shared" si="152"/>
        <v>10701000011.11101</v>
      </c>
      <c r="DF335" s="11">
        <f t="shared" si="153"/>
        <v>10798000011.11101</v>
      </c>
    </row>
    <row r="336" spans="1:110" x14ac:dyDescent="0.45">
      <c r="A336" s="1">
        <v>138</v>
      </c>
      <c r="B336" s="1" t="s">
        <v>139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6" t="s">
        <v>1079</v>
      </c>
      <c r="BN336" s="1" t="s">
        <v>139</v>
      </c>
      <c r="BO336" s="1">
        <v>0</v>
      </c>
      <c r="BP336" s="6" t="s">
        <v>1079</v>
      </c>
      <c r="BQ336" s="1" t="str">
        <f t="shared" si="137"/>
        <v>AA + AAAAa</v>
      </c>
      <c r="BR336" s="3">
        <f>SUM($C336:BL336)</f>
        <v>0</v>
      </c>
      <c r="BS336" s="3">
        <f>MAX($C336:BL336)</f>
        <v>0</v>
      </c>
      <c r="BT336" s="1">
        <f>IF(BS336&gt;Params!$B$1,1,0)</f>
        <v>0</v>
      </c>
      <c r="BU336" s="6" t="s">
        <v>1079</v>
      </c>
      <c r="BV336" s="1">
        <f t="shared" si="138"/>
        <v>10</v>
      </c>
      <c r="BW336" s="1">
        <f t="shared" si="139"/>
        <v>4</v>
      </c>
      <c r="BX336" s="1">
        <f t="shared" si="140"/>
        <v>5</v>
      </c>
      <c r="BY336" s="1">
        <f t="shared" si="141"/>
        <v>7</v>
      </c>
      <c r="BZ336" s="1" t="str">
        <f t="shared" si="142"/>
        <v>AA</v>
      </c>
      <c r="CA336" s="1" t="str">
        <f t="shared" si="143"/>
        <v>AAAAa</v>
      </c>
      <c r="CB336" s="1" t="str">
        <f t="shared" si="144"/>
        <v>11</v>
      </c>
      <c r="CC336" s="1" t="str">
        <f t="shared" si="145"/>
        <v>11110</v>
      </c>
      <c r="CD336" s="1">
        <f t="shared" si="146"/>
        <v>2</v>
      </c>
      <c r="CE336" s="1">
        <f t="shared" si="147"/>
        <v>5</v>
      </c>
      <c r="CF336" s="12">
        <f t="shared" si="148"/>
        <v>1.1E-4</v>
      </c>
      <c r="CG336" s="12">
        <f t="shared" si="149"/>
        <v>0.1111</v>
      </c>
      <c r="CH336" s="11">
        <f t="shared" si="150"/>
        <v>507000011.11110002</v>
      </c>
      <c r="CI336" s="1">
        <f t="shared" si="151"/>
        <v>0</v>
      </c>
      <c r="CJ336" s="6" t="s">
        <v>1079</v>
      </c>
      <c r="CK336" s="2">
        <f t="shared" si="136"/>
        <v>1</v>
      </c>
      <c r="CL336" s="2">
        <f t="shared" si="136"/>
        <v>1</v>
      </c>
      <c r="CM336" s="2">
        <f t="shared" si="136"/>
        <v>0</v>
      </c>
      <c r="CN336" s="2">
        <f t="shared" si="136"/>
        <v>0</v>
      </c>
      <c r="CO336" s="2">
        <f t="shared" si="136"/>
        <v>0</v>
      </c>
      <c r="CP336" s="2">
        <f t="shared" si="154"/>
        <v>2</v>
      </c>
      <c r="CQ336" s="2">
        <f t="shared" si="155"/>
        <v>0</v>
      </c>
      <c r="CR336" s="6" t="s">
        <v>1079</v>
      </c>
      <c r="CS336" s="2">
        <f t="shared" si="160"/>
        <v>1</v>
      </c>
      <c r="CT336" s="2">
        <f t="shared" si="160"/>
        <v>1</v>
      </c>
      <c r="CU336" s="2">
        <f t="shared" si="160"/>
        <v>1</v>
      </c>
      <c r="CV336" s="2">
        <f t="shared" si="160"/>
        <v>1</v>
      </c>
      <c r="CW336" s="2">
        <f t="shared" si="160"/>
        <v>-1</v>
      </c>
      <c r="CX336" s="2">
        <f t="shared" si="156"/>
        <v>4</v>
      </c>
      <c r="CY336" s="2">
        <f t="shared" si="157"/>
        <v>1</v>
      </c>
      <c r="CZ336" s="2">
        <f t="shared" si="135"/>
        <v>6</v>
      </c>
      <c r="DA336" s="2">
        <f t="shared" si="135"/>
        <v>1</v>
      </c>
      <c r="DB336" s="2">
        <f t="shared" si="158"/>
        <v>7</v>
      </c>
      <c r="DC336" s="1">
        <f>BT336*IF(BO336&lt;Params!$B$1,1,0)</f>
        <v>0</v>
      </c>
      <c r="DD336" s="1">
        <f t="shared" si="159"/>
        <v>0</v>
      </c>
      <c r="DE336" s="11">
        <f t="shared" si="152"/>
        <v>10701000011.111099</v>
      </c>
      <c r="DF336" s="11">
        <f t="shared" si="153"/>
        <v>10798000011.111099</v>
      </c>
    </row>
    <row r="337" spans="1:110" x14ac:dyDescent="0.45">
      <c r="A337" s="1">
        <v>122</v>
      </c>
      <c r="B337" s="1" t="s">
        <v>123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6" t="s">
        <v>1079</v>
      </c>
      <c r="BN337" s="1" t="s">
        <v>123</v>
      </c>
      <c r="BO337" s="1">
        <v>0</v>
      </c>
      <c r="BP337" s="6" t="s">
        <v>1079</v>
      </c>
      <c r="BQ337" s="1" t="str">
        <f t="shared" si="137"/>
        <v>AA + AAAAA</v>
      </c>
      <c r="BR337" s="3">
        <f>SUM($C337:BL337)</f>
        <v>0</v>
      </c>
      <c r="BS337" s="3">
        <f>MAX($C337:BL337)</f>
        <v>0</v>
      </c>
      <c r="BT337" s="1">
        <f>IF(BS337&gt;Params!$B$1,1,0)</f>
        <v>0</v>
      </c>
      <c r="BU337" s="6" t="s">
        <v>1079</v>
      </c>
      <c r="BV337" s="1">
        <f t="shared" si="138"/>
        <v>10</v>
      </c>
      <c r="BW337" s="1">
        <f t="shared" si="139"/>
        <v>4</v>
      </c>
      <c r="BX337" s="1">
        <f t="shared" si="140"/>
        <v>5</v>
      </c>
      <c r="BY337" s="1">
        <f t="shared" si="141"/>
        <v>7</v>
      </c>
      <c r="BZ337" s="1" t="str">
        <f t="shared" si="142"/>
        <v>AA</v>
      </c>
      <c r="CA337" s="1" t="str">
        <f t="shared" si="143"/>
        <v>AAAAA</v>
      </c>
      <c r="CB337" s="1" t="str">
        <f t="shared" si="144"/>
        <v>11</v>
      </c>
      <c r="CC337" s="1" t="str">
        <f t="shared" si="145"/>
        <v>11111</v>
      </c>
      <c r="CD337" s="1">
        <f t="shared" si="146"/>
        <v>2</v>
      </c>
      <c r="CE337" s="1">
        <f t="shared" si="147"/>
        <v>5</v>
      </c>
      <c r="CF337" s="12">
        <f t="shared" si="148"/>
        <v>1.1E-4</v>
      </c>
      <c r="CG337" s="12">
        <f t="shared" si="149"/>
        <v>0.11111</v>
      </c>
      <c r="CH337" s="11">
        <f t="shared" si="150"/>
        <v>507000011.11110997</v>
      </c>
      <c r="CI337" s="1">
        <f t="shared" si="151"/>
        <v>0</v>
      </c>
      <c r="CJ337" s="6" t="s">
        <v>1079</v>
      </c>
      <c r="CK337" s="2">
        <f t="shared" si="136"/>
        <v>1</v>
      </c>
      <c r="CL337" s="2">
        <f t="shared" si="136"/>
        <v>1</v>
      </c>
      <c r="CM337" s="2">
        <f t="shared" si="136"/>
        <v>0</v>
      </c>
      <c r="CN337" s="2">
        <f t="shared" si="136"/>
        <v>0</v>
      </c>
      <c r="CO337" s="2">
        <f t="shared" si="136"/>
        <v>0</v>
      </c>
      <c r="CP337" s="2">
        <f t="shared" si="154"/>
        <v>2</v>
      </c>
      <c r="CQ337" s="2">
        <f t="shared" si="155"/>
        <v>0</v>
      </c>
      <c r="CR337" s="6" t="s">
        <v>1079</v>
      </c>
      <c r="CS337" s="2">
        <f t="shared" si="160"/>
        <v>1</v>
      </c>
      <c r="CT337" s="2">
        <f t="shared" si="160"/>
        <v>1</v>
      </c>
      <c r="CU337" s="2">
        <f t="shared" si="160"/>
        <v>1</v>
      </c>
      <c r="CV337" s="2">
        <f t="shared" si="160"/>
        <v>1</v>
      </c>
      <c r="CW337" s="2">
        <f t="shared" si="160"/>
        <v>1</v>
      </c>
      <c r="CX337" s="2">
        <f t="shared" si="156"/>
        <v>5</v>
      </c>
      <c r="CY337" s="2">
        <f t="shared" si="157"/>
        <v>0</v>
      </c>
      <c r="CZ337" s="2">
        <f t="shared" si="135"/>
        <v>7</v>
      </c>
      <c r="DA337" s="2">
        <f t="shared" si="135"/>
        <v>0</v>
      </c>
      <c r="DB337" s="2">
        <f t="shared" si="158"/>
        <v>7</v>
      </c>
      <c r="DC337" s="1">
        <f>BT337*IF(BO337&lt;Params!$B$1,1,0)</f>
        <v>0</v>
      </c>
      <c r="DD337" s="1">
        <f t="shared" si="159"/>
        <v>0</v>
      </c>
      <c r="DE337" s="11">
        <f t="shared" si="152"/>
        <v>10700000011.111111</v>
      </c>
      <c r="DF337" s="11">
        <f t="shared" si="153"/>
        <v>10799000011.111111</v>
      </c>
    </row>
    <row r="338" spans="1:110" x14ac:dyDescent="0.45">
      <c r="A338" s="1">
        <v>623</v>
      </c>
      <c r="B338" s="1" t="s">
        <v>655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6" t="s">
        <v>1079</v>
      </c>
      <c r="BN338" s="1" t="s">
        <v>655</v>
      </c>
      <c r="BO338" s="1">
        <v>0</v>
      </c>
      <c r="BP338" s="6" t="s">
        <v>1079</v>
      </c>
      <c r="BQ338" s="1" t="str">
        <f t="shared" si="137"/>
        <v>Aaa + aaaaa</v>
      </c>
      <c r="BR338" s="3">
        <f>SUM($C338:BL338)</f>
        <v>0</v>
      </c>
      <c r="BS338" s="3">
        <f>MAX($C338:BL338)</f>
        <v>0</v>
      </c>
      <c r="BT338" s="1">
        <f>IF(BS338&gt;Params!$B$1,1,0)</f>
        <v>0</v>
      </c>
      <c r="BU338" s="6" t="s">
        <v>1079</v>
      </c>
      <c r="BV338" s="1">
        <f t="shared" si="138"/>
        <v>11</v>
      </c>
      <c r="BW338" s="1">
        <f t="shared" si="139"/>
        <v>5</v>
      </c>
      <c r="BX338" s="1">
        <f t="shared" si="140"/>
        <v>5</v>
      </c>
      <c r="BY338" s="1">
        <f t="shared" si="141"/>
        <v>8</v>
      </c>
      <c r="BZ338" s="1" t="str">
        <f t="shared" si="142"/>
        <v>Aaa</v>
      </c>
      <c r="CA338" s="1" t="str">
        <f t="shared" si="143"/>
        <v>aaaaa</v>
      </c>
      <c r="CB338" s="1" t="str">
        <f t="shared" si="144"/>
        <v>100</v>
      </c>
      <c r="CC338" s="1" t="str">
        <f t="shared" si="145"/>
        <v>00000</v>
      </c>
      <c r="CD338" s="1">
        <f t="shared" si="146"/>
        <v>3</v>
      </c>
      <c r="CE338" s="1">
        <f t="shared" si="147"/>
        <v>5</v>
      </c>
      <c r="CF338" s="12">
        <f t="shared" si="148"/>
        <v>1E-3</v>
      </c>
      <c r="CG338" s="12">
        <f t="shared" si="149"/>
        <v>0</v>
      </c>
      <c r="CH338" s="11">
        <f t="shared" si="150"/>
        <v>508000100</v>
      </c>
      <c r="CI338" s="1">
        <f t="shared" si="151"/>
        <v>0</v>
      </c>
      <c r="CJ338" s="6" t="s">
        <v>1079</v>
      </c>
      <c r="CK338" s="2">
        <f t="shared" si="136"/>
        <v>1</v>
      </c>
      <c r="CL338" s="2">
        <f t="shared" si="136"/>
        <v>-1</v>
      </c>
      <c r="CM338" s="2">
        <f t="shared" si="136"/>
        <v>-1</v>
      </c>
      <c r="CN338" s="2">
        <f t="shared" si="136"/>
        <v>0</v>
      </c>
      <c r="CO338" s="2">
        <f t="shared" si="136"/>
        <v>0</v>
      </c>
      <c r="CP338" s="2">
        <f t="shared" si="154"/>
        <v>1</v>
      </c>
      <c r="CQ338" s="2">
        <f t="shared" si="155"/>
        <v>2</v>
      </c>
      <c r="CR338" s="6" t="s">
        <v>1079</v>
      </c>
      <c r="CS338" s="2">
        <f t="shared" si="160"/>
        <v>-1</v>
      </c>
      <c r="CT338" s="2">
        <f t="shared" si="160"/>
        <v>-1</v>
      </c>
      <c r="CU338" s="2">
        <f t="shared" si="160"/>
        <v>-1</v>
      </c>
      <c r="CV338" s="2">
        <f t="shared" si="160"/>
        <v>-1</v>
      </c>
      <c r="CW338" s="2">
        <f t="shared" si="160"/>
        <v>-1</v>
      </c>
      <c r="CX338" s="2">
        <f t="shared" si="156"/>
        <v>0</v>
      </c>
      <c r="CY338" s="2">
        <f t="shared" si="157"/>
        <v>5</v>
      </c>
      <c r="CZ338" s="2">
        <f t="shared" si="135"/>
        <v>1</v>
      </c>
      <c r="DA338" s="2">
        <f t="shared" si="135"/>
        <v>7</v>
      </c>
      <c r="DB338" s="2">
        <f t="shared" si="158"/>
        <v>8</v>
      </c>
      <c r="DC338" s="1">
        <f>BT338*IF(BO338&lt;Params!$B$1,1,0)</f>
        <v>0</v>
      </c>
      <c r="DD338" s="1">
        <f t="shared" si="159"/>
        <v>0</v>
      </c>
      <c r="DE338" s="11">
        <f t="shared" si="152"/>
        <v>10825000100</v>
      </c>
      <c r="DF338" s="11">
        <f t="shared" si="153"/>
        <v>10874000100</v>
      </c>
    </row>
    <row r="339" spans="1:110" x14ac:dyDescent="0.45">
      <c r="A339" s="1">
        <v>639</v>
      </c>
      <c r="B339" s="1" t="s">
        <v>671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6" t="s">
        <v>1079</v>
      </c>
      <c r="BN339" s="1" t="s">
        <v>671</v>
      </c>
      <c r="BO339" s="1">
        <v>0</v>
      </c>
      <c r="BP339" s="6" t="s">
        <v>1079</v>
      </c>
      <c r="BQ339" s="1" t="str">
        <f t="shared" si="137"/>
        <v>Aaa + aaaaA</v>
      </c>
      <c r="BR339" s="3">
        <f>SUM($C339:BL339)</f>
        <v>0</v>
      </c>
      <c r="BS339" s="3">
        <f>MAX($C339:BL339)</f>
        <v>0</v>
      </c>
      <c r="BT339" s="1">
        <f>IF(BS339&gt;Params!$B$1,1,0)</f>
        <v>0</v>
      </c>
      <c r="BU339" s="6" t="s">
        <v>1079</v>
      </c>
      <c r="BV339" s="1">
        <f t="shared" si="138"/>
        <v>11</v>
      </c>
      <c r="BW339" s="1">
        <f t="shared" si="139"/>
        <v>5</v>
      </c>
      <c r="BX339" s="1">
        <f t="shared" si="140"/>
        <v>5</v>
      </c>
      <c r="BY339" s="1">
        <f t="shared" si="141"/>
        <v>8</v>
      </c>
      <c r="BZ339" s="1" t="str">
        <f t="shared" si="142"/>
        <v>Aaa</v>
      </c>
      <c r="CA339" s="1" t="str">
        <f t="shared" si="143"/>
        <v>aaaaA</v>
      </c>
      <c r="CB339" s="1" t="str">
        <f t="shared" si="144"/>
        <v>100</v>
      </c>
      <c r="CC339" s="1" t="str">
        <f t="shared" si="145"/>
        <v>00001</v>
      </c>
      <c r="CD339" s="1">
        <f t="shared" si="146"/>
        <v>3</v>
      </c>
      <c r="CE339" s="1">
        <f t="shared" si="147"/>
        <v>5</v>
      </c>
      <c r="CF339" s="12">
        <f t="shared" si="148"/>
        <v>1E-3</v>
      </c>
      <c r="CG339" s="12">
        <f t="shared" si="149"/>
        <v>1.0000000000000001E-5</v>
      </c>
      <c r="CH339" s="11">
        <f t="shared" si="150"/>
        <v>508000100.00001001</v>
      </c>
      <c r="CI339" s="1">
        <f t="shared" si="151"/>
        <v>0</v>
      </c>
      <c r="CJ339" s="6" t="s">
        <v>1079</v>
      </c>
      <c r="CK339" s="2">
        <f t="shared" si="136"/>
        <v>1</v>
      </c>
      <c r="CL339" s="2">
        <f t="shared" si="136"/>
        <v>-1</v>
      </c>
      <c r="CM339" s="2">
        <f t="shared" si="136"/>
        <v>-1</v>
      </c>
      <c r="CN339" s="2">
        <f t="shared" si="136"/>
        <v>0</v>
      </c>
      <c r="CO339" s="2">
        <f t="shared" si="136"/>
        <v>0</v>
      </c>
      <c r="CP339" s="2">
        <f t="shared" si="154"/>
        <v>1</v>
      </c>
      <c r="CQ339" s="2">
        <f t="shared" si="155"/>
        <v>2</v>
      </c>
      <c r="CR339" s="6" t="s">
        <v>1079</v>
      </c>
      <c r="CS339" s="2">
        <f t="shared" si="160"/>
        <v>-1</v>
      </c>
      <c r="CT339" s="2">
        <f t="shared" si="160"/>
        <v>-1</v>
      </c>
      <c r="CU339" s="2">
        <f t="shared" si="160"/>
        <v>-1</v>
      </c>
      <c r="CV339" s="2">
        <f t="shared" si="160"/>
        <v>-1</v>
      </c>
      <c r="CW339" s="2">
        <f t="shared" si="160"/>
        <v>1</v>
      </c>
      <c r="CX339" s="2">
        <f t="shared" si="156"/>
        <v>1</v>
      </c>
      <c r="CY339" s="2">
        <f t="shared" si="157"/>
        <v>4</v>
      </c>
      <c r="CZ339" s="2">
        <f t="shared" ref="CZ339:DA402" si="161">CP339+CX339</f>
        <v>2</v>
      </c>
      <c r="DA339" s="2">
        <f t="shared" si="161"/>
        <v>6</v>
      </c>
      <c r="DB339" s="2">
        <f t="shared" si="158"/>
        <v>8</v>
      </c>
      <c r="DC339" s="1">
        <f>BT339*IF(BO339&lt;Params!$B$1,1,0)</f>
        <v>0</v>
      </c>
      <c r="DD339" s="1">
        <f t="shared" si="159"/>
        <v>0</v>
      </c>
      <c r="DE339" s="11">
        <f t="shared" si="152"/>
        <v>10824000100.00001</v>
      </c>
      <c r="DF339" s="11">
        <f t="shared" si="153"/>
        <v>10875000100.00001</v>
      </c>
    </row>
    <row r="340" spans="1:110" x14ac:dyDescent="0.45">
      <c r="A340" s="1">
        <v>656</v>
      </c>
      <c r="B340" s="1" t="s">
        <v>688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6" t="s">
        <v>1079</v>
      </c>
      <c r="BN340" s="1" t="s">
        <v>688</v>
      </c>
      <c r="BO340" s="1">
        <v>0</v>
      </c>
      <c r="BP340" s="6" t="s">
        <v>1079</v>
      </c>
      <c r="BQ340" s="1" t="str">
        <f t="shared" si="137"/>
        <v>Aaa + aaaAa</v>
      </c>
      <c r="BR340" s="3">
        <f>SUM($C340:BL340)</f>
        <v>0</v>
      </c>
      <c r="BS340" s="3">
        <f>MAX($C340:BL340)</f>
        <v>0</v>
      </c>
      <c r="BT340" s="1">
        <f>IF(BS340&gt;Params!$B$1,1,0)</f>
        <v>0</v>
      </c>
      <c r="BU340" s="6" t="s">
        <v>1079</v>
      </c>
      <c r="BV340" s="1">
        <f t="shared" si="138"/>
        <v>11</v>
      </c>
      <c r="BW340" s="1">
        <f t="shared" si="139"/>
        <v>5</v>
      </c>
      <c r="BX340" s="1">
        <f t="shared" si="140"/>
        <v>5</v>
      </c>
      <c r="BY340" s="1">
        <f t="shared" si="141"/>
        <v>8</v>
      </c>
      <c r="BZ340" s="1" t="str">
        <f t="shared" si="142"/>
        <v>Aaa</v>
      </c>
      <c r="CA340" s="1" t="str">
        <f t="shared" si="143"/>
        <v>aaaAa</v>
      </c>
      <c r="CB340" s="1" t="str">
        <f t="shared" si="144"/>
        <v>100</v>
      </c>
      <c r="CC340" s="1" t="str">
        <f t="shared" si="145"/>
        <v>00010</v>
      </c>
      <c r="CD340" s="1">
        <f t="shared" si="146"/>
        <v>3</v>
      </c>
      <c r="CE340" s="1">
        <f t="shared" si="147"/>
        <v>5</v>
      </c>
      <c r="CF340" s="12">
        <f t="shared" si="148"/>
        <v>1E-3</v>
      </c>
      <c r="CG340" s="12">
        <f t="shared" si="149"/>
        <v>1E-4</v>
      </c>
      <c r="CH340" s="11">
        <f t="shared" si="150"/>
        <v>508000100.00010002</v>
      </c>
      <c r="CI340" s="1">
        <f t="shared" si="151"/>
        <v>0</v>
      </c>
      <c r="CJ340" s="6" t="s">
        <v>1079</v>
      </c>
      <c r="CK340" s="2">
        <f t="shared" ref="CK340:CO390" si="162">IF(LEN($BZ340)&gt;=CK$1,IF(CODE(MID($BZ340,CK$1,1))=CODE("A"),1,-1),0)</f>
        <v>1</v>
      </c>
      <c r="CL340" s="2">
        <f t="shared" si="162"/>
        <v>-1</v>
      </c>
      <c r="CM340" s="2">
        <f t="shared" si="162"/>
        <v>-1</v>
      </c>
      <c r="CN340" s="2">
        <f t="shared" si="162"/>
        <v>0</v>
      </c>
      <c r="CO340" s="2">
        <f t="shared" si="162"/>
        <v>0</v>
      </c>
      <c r="CP340" s="2">
        <f t="shared" si="154"/>
        <v>1</v>
      </c>
      <c r="CQ340" s="2">
        <f t="shared" si="155"/>
        <v>2</v>
      </c>
      <c r="CR340" s="6" t="s">
        <v>1079</v>
      </c>
      <c r="CS340" s="2">
        <f t="shared" si="160"/>
        <v>-1</v>
      </c>
      <c r="CT340" s="2">
        <f t="shared" si="160"/>
        <v>-1</v>
      </c>
      <c r="CU340" s="2">
        <f t="shared" si="160"/>
        <v>-1</v>
      </c>
      <c r="CV340" s="2">
        <f t="shared" si="160"/>
        <v>1</v>
      </c>
      <c r="CW340" s="2">
        <f t="shared" si="160"/>
        <v>-1</v>
      </c>
      <c r="CX340" s="2">
        <f t="shared" si="156"/>
        <v>1</v>
      </c>
      <c r="CY340" s="2">
        <f t="shared" si="157"/>
        <v>4</v>
      </c>
      <c r="CZ340" s="2">
        <f t="shared" si="161"/>
        <v>2</v>
      </c>
      <c r="DA340" s="2">
        <f t="shared" si="161"/>
        <v>6</v>
      </c>
      <c r="DB340" s="2">
        <f t="shared" si="158"/>
        <v>8</v>
      </c>
      <c r="DC340" s="1">
        <f>BT340*IF(BO340&lt;Params!$B$1,1,0)</f>
        <v>0</v>
      </c>
      <c r="DD340" s="1">
        <f t="shared" si="159"/>
        <v>0</v>
      </c>
      <c r="DE340" s="11">
        <f t="shared" si="152"/>
        <v>10824000100.000099</v>
      </c>
      <c r="DF340" s="11">
        <f t="shared" si="153"/>
        <v>10875000100.000099</v>
      </c>
    </row>
    <row r="341" spans="1:110" x14ac:dyDescent="0.45">
      <c r="A341" s="1">
        <v>674</v>
      </c>
      <c r="B341" s="1" t="s">
        <v>706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6" t="s">
        <v>1079</v>
      </c>
      <c r="BN341" s="1" t="s">
        <v>706</v>
      </c>
      <c r="BO341" s="1">
        <v>0</v>
      </c>
      <c r="BP341" s="6" t="s">
        <v>1079</v>
      </c>
      <c r="BQ341" s="1" t="str">
        <f t="shared" si="137"/>
        <v>Aaa + aaaAA</v>
      </c>
      <c r="BR341" s="3">
        <f>SUM($C341:BL341)</f>
        <v>0</v>
      </c>
      <c r="BS341" s="3">
        <f>MAX($C341:BL341)</f>
        <v>0</v>
      </c>
      <c r="BT341" s="1">
        <f>IF(BS341&gt;Params!$B$1,1,0)</f>
        <v>0</v>
      </c>
      <c r="BU341" s="6" t="s">
        <v>1079</v>
      </c>
      <c r="BV341" s="1">
        <f t="shared" si="138"/>
        <v>11</v>
      </c>
      <c r="BW341" s="1">
        <f t="shared" si="139"/>
        <v>5</v>
      </c>
      <c r="BX341" s="1">
        <f t="shared" si="140"/>
        <v>5</v>
      </c>
      <c r="BY341" s="1">
        <f t="shared" si="141"/>
        <v>8</v>
      </c>
      <c r="BZ341" s="1" t="str">
        <f t="shared" si="142"/>
        <v>Aaa</v>
      </c>
      <c r="CA341" s="1" t="str">
        <f t="shared" si="143"/>
        <v>aaaAA</v>
      </c>
      <c r="CB341" s="1" t="str">
        <f t="shared" si="144"/>
        <v>100</v>
      </c>
      <c r="CC341" s="1" t="str">
        <f t="shared" si="145"/>
        <v>00011</v>
      </c>
      <c r="CD341" s="1">
        <f t="shared" si="146"/>
        <v>3</v>
      </c>
      <c r="CE341" s="1">
        <f t="shared" si="147"/>
        <v>5</v>
      </c>
      <c r="CF341" s="12">
        <f t="shared" si="148"/>
        <v>1E-3</v>
      </c>
      <c r="CG341" s="12">
        <f t="shared" si="149"/>
        <v>1.1E-4</v>
      </c>
      <c r="CH341" s="11">
        <f t="shared" si="150"/>
        <v>508000100.00010997</v>
      </c>
      <c r="CI341" s="1">
        <f t="shared" si="151"/>
        <v>0</v>
      </c>
      <c r="CJ341" s="6" t="s">
        <v>1079</v>
      </c>
      <c r="CK341" s="2">
        <f t="shared" si="162"/>
        <v>1</v>
      </c>
      <c r="CL341" s="2">
        <f t="shared" si="162"/>
        <v>-1</v>
      </c>
      <c r="CM341" s="2">
        <f t="shared" si="162"/>
        <v>-1</v>
      </c>
      <c r="CN341" s="2">
        <f t="shared" si="162"/>
        <v>0</v>
      </c>
      <c r="CO341" s="2">
        <f t="shared" si="162"/>
        <v>0</v>
      </c>
      <c r="CP341" s="2">
        <f t="shared" si="154"/>
        <v>1</v>
      </c>
      <c r="CQ341" s="2">
        <f t="shared" si="155"/>
        <v>2</v>
      </c>
      <c r="CR341" s="6" t="s">
        <v>1079</v>
      </c>
      <c r="CS341" s="2">
        <f t="shared" si="160"/>
        <v>-1</v>
      </c>
      <c r="CT341" s="2">
        <f t="shared" si="160"/>
        <v>-1</v>
      </c>
      <c r="CU341" s="2">
        <f t="shared" si="160"/>
        <v>-1</v>
      </c>
      <c r="CV341" s="2">
        <f t="shared" si="160"/>
        <v>1</v>
      </c>
      <c r="CW341" s="2">
        <f t="shared" si="160"/>
        <v>1</v>
      </c>
      <c r="CX341" s="2">
        <f t="shared" si="156"/>
        <v>2</v>
      </c>
      <c r="CY341" s="2">
        <f t="shared" si="157"/>
        <v>3</v>
      </c>
      <c r="CZ341" s="2">
        <f t="shared" si="161"/>
        <v>3</v>
      </c>
      <c r="DA341" s="2">
        <f t="shared" si="161"/>
        <v>5</v>
      </c>
      <c r="DB341" s="2">
        <f t="shared" si="158"/>
        <v>8</v>
      </c>
      <c r="DC341" s="1">
        <f>BT341*IF(BO341&lt;Params!$B$1,1,0)</f>
        <v>0</v>
      </c>
      <c r="DD341" s="1">
        <f t="shared" si="159"/>
        <v>0</v>
      </c>
      <c r="DE341" s="11">
        <f t="shared" si="152"/>
        <v>10823000100.000111</v>
      </c>
      <c r="DF341" s="11">
        <f t="shared" si="153"/>
        <v>10876000100.000111</v>
      </c>
    </row>
    <row r="342" spans="1:110" x14ac:dyDescent="0.45">
      <c r="A342" s="1">
        <v>693</v>
      </c>
      <c r="B342" s="1" t="s">
        <v>725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6" t="s">
        <v>1079</v>
      </c>
      <c r="BN342" s="1" t="s">
        <v>725</v>
      </c>
      <c r="BO342" s="1">
        <v>0</v>
      </c>
      <c r="BP342" s="6" t="s">
        <v>1079</v>
      </c>
      <c r="BQ342" s="1" t="str">
        <f t="shared" si="137"/>
        <v>Aaa + aaAaa</v>
      </c>
      <c r="BR342" s="3">
        <f>SUM($C342:BL342)</f>
        <v>0</v>
      </c>
      <c r="BS342" s="3">
        <f>MAX($C342:BL342)</f>
        <v>0</v>
      </c>
      <c r="BT342" s="1">
        <f>IF(BS342&gt;Params!$B$1,1,0)</f>
        <v>0</v>
      </c>
      <c r="BU342" s="6" t="s">
        <v>1079</v>
      </c>
      <c r="BV342" s="1">
        <f t="shared" si="138"/>
        <v>11</v>
      </c>
      <c r="BW342" s="1">
        <f t="shared" si="139"/>
        <v>5</v>
      </c>
      <c r="BX342" s="1">
        <f t="shared" si="140"/>
        <v>5</v>
      </c>
      <c r="BY342" s="1">
        <f t="shared" si="141"/>
        <v>8</v>
      </c>
      <c r="BZ342" s="1" t="str">
        <f t="shared" si="142"/>
        <v>Aaa</v>
      </c>
      <c r="CA342" s="1" t="str">
        <f t="shared" si="143"/>
        <v>aaAaa</v>
      </c>
      <c r="CB342" s="1" t="str">
        <f t="shared" si="144"/>
        <v>100</v>
      </c>
      <c r="CC342" s="1" t="str">
        <f t="shared" si="145"/>
        <v>00100</v>
      </c>
      <c r="CD342" s="1">
        <f t="shared" si="146"/>
        <v>3</v>
      </c>
      <c r="CE342" s="1">
        <f t="shared" si="147"/>
        <v>5</v>
      </c>
      <c r="CF342" s="12">
        <f t="shared" si="148"/>
        <v>1E-3</v>
      </c>
      <c r="CG342" s="12">
        <f t="shared" si="149"/>
        <v>1E-3</v>
      </c>
      <c r="CH342" s="11">
        <f t="shared" si="150"/>
        <v>508000100.00099999</v>
      </c>
      <c r="CI342" s="1">
        <f t="shared" si="151"/>
        <v>0</v>
      </c>
      <c r="CJ342" s="6" t="s">
        <v>1079</v>
      </c>
      <c r="CK342" s="2">
        <f t="shared" si="162"/>
        <v>1</v>
      </c>
      <c r="CL342" s="2">
        <f t="shared" si="162"/>
        <v>-1</v>
      </c>
      <c r="CM342" s="2">
        <f t="shared" si="162"/>
        <v>-1</v>
      </c>
      <c r="CN342" s="2">
        <f t="shared" si="162"/>
        <v>0</v>
      </c>
      <c r="CO342" s="2">
        <f t="shared" si="162"/>
        <v>0</v>
      </c>
      <c r="CP342" s="2">
        <f t="shared" si="154"/>
        <v>1</v>
      </c>
      <c r="CQ342" s="2">
        <f t="shared" si="155"/>
        <v>2</v>
      </c>
      <c r="CR342" s="6" t="s">
        <v>1079</v>
      </c>
      <c r="CS342" s="2">
        <f t="shared" si="160"/>
        <v>-1</v>
      </c>
      <c r="CT342" s="2">
        <f t="shared" si="160"/>
        <v>-1</v>
      </c>
      <c r="CU342" s="2">
        <f t="shared" si="160"/>
        <v>1</v>
      </c>
      <c r="CV342" s="2">
        <f t="shared" si="160"/>
        <v>-1</v>
      </c>
      <c r="CW342" s="2">
        <f t="shared" si="160"/>
        <v>-1</v>
      </c>
      <c r="CX342" s="2">
        <f t="shared" si="156"/>
        <v>1</v>
      </c>
      <c r="CY342" s="2">
        <f t="shared" si="157"/>
        <v>4</v>
      </c>
      <c r="CZ342" s="2">
        <f t="shared" si="161"/>
        <v>2</v>
      </c>
      <c r="DA342" s="2">
        <f t="shared" si="161"/>
        <v>6</v>
      </c>
      <c r="DB342" s="2">
        <f t="shared" si="158"/>
        <v>8</v>
      </c>
      <c r="DC342" s="1">
        <f>BT342*IF(BO342&lt;Params!$B$1,1,0)</f>
        <v>0</v>
      </c>
      <c r="DD342" s="1">
        <f t="shared" si="159"/>
        <v>0</v>
      </c>
      <c r="DE342" s="11">
        <f t="shared" si="152"/>
        <v>10824000100.000999</v>
      </c>
      <c r="DF342" s="11">
        <f t="shared" si="153"/>
        <v>10875000100.000999</v>
      </c>
    </row>
    <row r="343" spans="1:110" x14ac:dyDescent="0.45">
      <c r="A343" s="1">
        <v>713</v>
      </c>
      <c r="B343" s="1" t="s">
        <v>745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6" t="s">
        <v>1079</v>
      </c>
      <c r="BN343" s="1" t="s">
        <v>745</v>
      </c>
      <c r="BO343" s="1">
        <v>0</v>
      </c>
      <c r="BP343" s="6" t="s">
        <v>1079</v>
      </c>
      <c r="BQ343" s="1" t="str">
        <f t="shared" si="137"/>
        <v>Aaa + aaAaA</v>
      </c>
      <c r="BR343" s="3">
        <f>SUM($C343:BL343)</f>
        <v>0</v>
      </c>
      <c r="BS343" s="3">
        <f>MAX($C343:BL343)</f>
        <v>0</v>
      </c>
      <c r="BT343" s="1">
        <f>IF(BS343&gt;Params!$B$1,1,0)</f>
        <v>0</v>
      </c>
      <c r="BU343" s="6" t="s">
        <v>1079</v>
      </c>
      <c r="BV343" s="1">
        <f t="shared" si="138"/>
        <v>11</v>
      </c>
      <c r="BW343" s="1">
        <f t="shared" si="139"/>
        <v>5</v>
      </c>
      <c r="BX343" s="1">
        <f t="shared" si="140"/>
        <v>5</v>
      </c>
      <c r="BY343" s="1">
        <f t="shared" si="141"/>
        <v>8</v>
      </c>
      <c r="BZ343" s="1" t="str">
        <f t="shared" si="142"/>
        <v>Aaa</v>
      </c>
      <c r="CA343" s="1" t="str">
        <f t="shared" si="143"/>
        <v>aaAaA</v>
      </c>
      <c r="CB343" s="1" t="str">
        <f t="shared" si="144"/>
        <v>100</v>
      </c>
      <c r="CC343" s="1" t="str">
        <f t="shared" si="145"/>
        <v>00101</v>
      </c>
      <c r="CD343" s="1">
        <f t="shared" si="146"/>
        <v>3</v>
      </c>
      <c r="CE343" s="1">
        <f t="shared" si="147"/>
        <v>5</v>
      </c>
      <c r="CF343" s="12">
        <f t="shared" si="148"/>
        <v>1E-3</v>
      </c>
      <c r="CG343" s="12">
        <f t="shared" si="149"/>
        <v>1.01E-3</v>
      </c>
      <c r="CH343" s="11">
        <f t="shared" si="150"/>
        <v>508000100.00101</v>
      </c>
      <c r="CI343" s="1">
        <f t="shared" si="151"/>
        <v>0</v>
      </c>
      <c r="CJ343" s="6" t="s">
        <v>1079</v>
      </c>
      <c r="CK343" s="2">
        <f t="shared" si="162"/>
        <v>1</v>
      </c>
      <c r="CL343" s="2">
        <f t="shared" si="162"/>
        <v>-1</v>
      </c>
      <c r="CM343" s="2">
        <f t="shared" si="162"/>
        <v>-1</v>
      </c>
      <c r="CN343" s="2">
        <f t="shared" si="162"/>
        <v>0</v>
      </c>
      <c r="CO343" s="2">
        <f t="shared" si="162"/>
        <v>0</v>
      </c>
      <c r="CP343" s="2">
        <f t="shared" si="154"/>
        <v>1</v>
      </c>
      <c r="CQ343" s="2">
        <f t="shared" si="155"/>
        <v>2</v>
      </c>
      <c r="CR343" s="6" t="s">
        <v>1079</v>
      </c>
      <c r="CS343" s="2">
        <f t="shared" si="160"/>
        <v>-1</v>
      </c>
      <c r="CT343" s="2">
        <f t="shared" si="160"/>
        <v>-1</v>
      </c>
      <c r="CU343" s="2">
        <f t="shared" si="160"/>
        <v>1</v>
      </c>
      <c r="CV343" s="2">
        <f t="shared" si="160"/>
        <v>-1</v>
      </c>
      <c r="CW343" s="2">
        <f t="shared" si="160"/>
        <v>1</v>
      </c>
      <c r="CX343" s="2">
        <f t="shared" si="156"/>
        <v>2</v>
      </c>
      <c r="CY343" s="2">
        <f t="shared" si="157"/>
        <v>3</v>
      </c>
      <c r="CZ343" s="2">
        <f t="shared" si="161"/>
        <v>3</v>
      </c>
      <c r="DA343" s="2">
        <f t="shared" si="161"/>
        <v>5</v>
      </c>
      <c r="DB343" s="2">
        <f t="shared" si="158"/>
        <v>8</v>
      </c>
      <c r="DC343" s="1">
        <f>BT343*IF(BO343&lt;Params!$B$1,1,0)</f>
        <v>0</v>
      </c>
      <c r="DD343" s="1">
        <f t="shared" si="159"/>
        <v>0</v>
      </c>
      <c r="DE343" s="11">
        <f t="shared" si="152"/>
        <v>10823000100.001011</v>
      </c>
      <c r="DF343" s="11">
        <f t="shared" si="153"/>
        <v>10876000100.001011</v>
      </c>
    </row>
    <row r="344" spans="1:110" x14ac:dyDescent="0.45">
      <c r="A344" s="1">
        <v>734</v>
      </c>
      <c r="B344" s="1" t="s">
        <v>766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6" t="s">
        <v>1079</v>
      </c>
      <c r="BN344" s="1" t="s">
        <v>766</v>
      </c>
      <c r="BO344" s="1">
        <v>0</v>
      </c>
      <c r="BP344" s="6" t="s">
        <v>1079</v>
      </c>
      <c r="BQ344" s="1" t="str">
        <f t="shared" si="137"/>
        <v>Aaa + aaAAa</v>
      </c>
      <c r="BR344" s="3">
        <f>SUM($C344:BL344)</f>
        <v>0</v>
      </c>
      <c r="BS344" s="3">
        <f>MAX($C344:BL344)</f>
        <v>0</v>
      </c>
      <c r="BT344" s="1">
        <f>IF(BS344&gt;Params!$B$1,1,0)</f>
        <v>0</v>
      </c>
      <c r="BU344" s="6" t="s">
        <v>1079</v>
      </c>
      <c r="BV344" s="1">
        <f t="shared" si="138"/>
        <v>11</v>
      </c>
      <c r="BW344" s="1">
        <f t="shared" si="139"/>
        <v>5</v>
      </c>
      <c r="BX344" s="1">
        <f t="shared" si="140"/>
        <v>5</v>
      </c>
      <c r="BY344" s="1">
        <f t="shared" si="141"/>
        <v>8</v>
      </c>
      <c r="BZ344" s="1" t="str">
        <f t="shared" si="142"/>
        <v>Aaa</v>
      </c>
      <c r="CA344" s="1" t="str">
        <f t="shared" si="143"/>
        <v>aaAAa</v>
      </c>
      <c r="CB344" s="1" t="str">
        <f t="shared" si="144"/>
        <v>100</v>
      </c>
      <c r="CC344" s="1" t="str">
        <f t="shared" si="145"/>
        <v>00110</v>
      </c>
      <c r="CD344" s="1">
        <f t="shared" si="146"/>
        <v>3</v>
      </c>
      <c r="CE344" s="1">
        <f t="shared" si="147"/>
        <v>5</v>
      </c>
      <c r="CF344" s="12">
        <f t="shared" si="148"/>
        <v>1E-3</v>
      </c>
      <c r="CG344" s="12">
        <f t="shared" si="149"/>
        <v>1.1000000000000001E-3</v>
      </c>
      <c r="CH344" s="11">
        <f t="shared" si="150"/>
        <v>508000100.0011</v>
      </c>
      <c r="CI344" s="1">
        <f t="shared" si="151"/>
        <v>0</v>
      </c>
      <c r="CJ344" s="6" t="s">
        <v>1079</v>
      </c>
      <c r="CK344" s="2">
        <f t="shared" si="162"/>
        <v>1</v>
      </c>
      <c r="CL344" s="2">
        <f t="shared" si="162"/>
        <v>-1</v>
      </c>
      <c r="CM344" s="2">
        <f t="shared" si="162"/>
        <v>-1</v>
      </c>
      <c r="CN344" s="2">
        <f t="shared" si="162"/>
        <v>0</v>
      </c>
      <c r="CO344" s="2">
        <f t="shared" si="162"/>
        <v>0</v>
      </c>
      <c r="CP344" s="2">
        <f t="shared" si="154"/>
        <v>1</v>
      </c>
      <c r="CQ344" s="2">
        <f t="shared" si="155"/>
        <v>2</v>
      </c>
      <c r="CR344" s="6" t="s">
        <v>1079</v>
      </c>
      <c r="CS344" s="2">
        <f t="shared" si="160"/>
        <v>-1</v>
      </c>
      <c r="CT344" s="2">
        <f t="shared" si="160"/>
        <v>-1</v>
      </c>
      <c r="CU344" s="2">
        <f t="shared" si="160"/>
        <v>1</v>
      </c>
      <c r="CV344" s="2">
        <f t="shared" si="160"/>
        <v>1</v>
      </c>
      <c r="CW344" s="2">
        <f t="shared" si="160"/>
        <v>-1</v>
      </c>
      <c r="CX344" s="2">
        <f t="shared" si="156"/>
        <v>2</v>
      </c>
      <c r="CY344" s="2">
        <f t="shared" si="157"/>
        <v>3</v>
      </c>
      <c r="CZ344" s="2">
        <f t="shared" si="161"/>
        <v>3</v>
      </c>
      <c r="DA344" s="2">
        <f t="shared" si="161"/>
        <v>5</v>
      </c>
      <c r="DB344" s="2">
        <f t="shared" si="158"/>
        <v>8</v>
      </c>
      <c r="DC344" s="1">
        <f>BT344*IF(BO344&lt;Params!$B$1,1,0)</f>
        <v>0</v>
      </c>
      <c r="DD344" s="1">
        <f t="shared" si="159"/>
        <v>0</v>
      </c>
      <c r="DE344" s="11">
        <f t="shared" si="152"/>
        <v>10823000100.001101</v>
      </c>
      <c r="DF344" s="11">
        <f t="shared" si="153"/>
        <v>10876000100.001101</v>
      </c>
    </row>
    <row r="345" spans="1:110" x14ac:dyDescent="0.45">
      <c r="A345" s="1">
        <v>756</v>
      </c>
      <c r="B345" s="1" t="s">
        <v>788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6" t="s">
        <v>1079</v>
      </c>
      <c r="BN345" s="1" t="s">
        <v>788</v>
      </c>
      <c r="BO345" s="1">
        <v>0</v>
      </c>
      <c r="BP345" s="6" t="s">
        <v>1079</v>
      </c>
      <c r="BQ345" s="1" t="str">
        <f t="shared" si="137"/>
        <v>Aaa + aaAAA</v>
      </c>
      <c r="BR345" s="3">
        <f>SUM($C345:BL345)</f>
        <v>0</v>
      </c>
      <c r="BS345" s="3">
        <f>MAX($C345:BL345)</f>
        <v>0</v>
      </c>
      <c r="BT345" s="1">
        <f>IF(BS345&gt;Params!$B$1,1,0)</f>
        <v>0</v>
      </c>
      <c r="BU345" s="6" t="s">
        <v>1079</v>
      </c>
      <c r="BV345" s="1">
        <f t="shared" si="138"/>
        <v>11</v>
      </c>
      <c r="BW345" s="1">
        <f t="shared" si="139"/>
        <v>5</v>
      </c>
      <c r="BX345" s="1">
        <f t="shared" si="140"/>
        <v>5</v>
      </c>
      <c r="BY345" s="1">
        <f t="shared" si="141"/>
        <v>8</v>
      </c>
      <c r="BZ345" s="1" t="str">
        <f t="shared" si="142"/>
        <v>Aaa</v>
      </c>
      <c r="CA345" s="1" t="str">
        <f t="shared" si="143"/>
        <v>aaAAA</v>
      </c>
      <c r="CB345" s="1" t="str">
        <f t="shared" si="144"/>
        <v>100</v>
      </c>
      <c r="CC345" s="1" t="str">
        <f t="shared" si="145"/>
        <v>00111</v>
      </c>
      <c r="CD345" s="1">
        <f t="shared" si="146"/>
        <v>3</v>
      </c>
      <c r="CE345" s="1">
        <f t="shared" si="147"/>
        <v>5</v>
      </c>
      <c r="CF345" s="12">
        <f t="shared" si="148"/>
        <v>1E-3</v>
      </c>
      <c r="CG345" s="12">
        <f t="shared" si="149"/>
        <v>1.1100000000000001E-3</v>
      </c>
      <c r="CH345" s="11">
        <f t="shared" si="150"/>
        <v>508000100.00111002</v>
      </c>
      <c r="CI345" s="1">
        <f t="shared" si="151"/>
        <v>0</v>
      </c>
      <c r="CJ345" s="6" t="s">
        <v>1079</v>
      </c>
      <c r="CK345" s="2">
        <f t="shared" si="162"/>
        <v>1</v>
      </c>
      <c r="CL345" s="2">
        <f t="shared" si="162"/>
        <v>-1</v>
      </c>
      <c r="CM345" s="2">
        <f t="shared" si="162"/>
        <v>-1</v>
      </c>
      <c r="CN345" s="2">
        <f t="shared" si="162"/>
        <v>0</v>
      </c>
      <c r="CO345" s="2">
        <f t="shared" si="162"/>
        <v>0</v>
      </c>
      <c r="CP345" s="2">
        <f t="shared" si="154"/>
        <v>1</v>
      </c>
      <c r="CQ345" s="2">
        <f t="shared" si="155"/>
        <v>2</v>
      </c>
      <c r="CR345" s="6" t="s">
        <v>1079</v>
      </c>
      <c r="CS345" s="2">
        <f t="shared" si="160"/>
        <v>-1</v>
      </c>
      <c r="CT345" s="2">
        <f t="shared" si="160"/>
        <v>-1</v>
      </c>
      <c r="CU345" s="2">
        <f t="shared" si="160"/>
        <v>1</v>
      </c>
      <c r="CV345" s="2">
        <f t="shared" si="160"/>
        <v>1</v>
      </c>
      <c r="CW345" s="2">
        <f t="shared" si="160"/>
        <v>1</v>
      </c>
      <c r="CX345" s="2">
        <f t="shared" si="156"/>
        <v>3</v>
      </c>
      <c r="CY345" s="2">
        <f t="shared" si="157"/>
        <v>2</v>
      </c>
      <c r="CZ345" s="2">
        <f t="shared" si="161"/>
        <v>4</v>
      </c>
      <c r="DA345" s="2">
        <f t="shared" si="161"/>
        <v>4</v>
      </c>
      <c r="DB345" s="2">
        <f t="shared" si="158"/>
        <v>8</v>
      </c>
      <c r="DC345" s="1">
        <f>BT345*IF(BO345&lt;Params!$B$1,1,0)</f>
        <v>0</v>
      </c>
      <c r="DD345" s="1">
        <f t="shared" si="159"/>
        <v>0</v>
      </c>
      <c r="DE345" s="11">
        <f t="shared" si="152"/>
        <v>10822000100.00111</v>
      </c>
      <c r="DF345" s="11">
        <f t="shared" si="153"/>
        <v>10877000100.00111</v>
      </c>
    </row>
    <row r="346" spans="1:110" x14ac:dyDescent="0.45">
      <c r="A346" s="1">
        <v>779</v>
      </c>
      <c r="B346" s="1" t="s">
        <v>811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6" t="s">
        <v>1079</v>
      </c>
      <c r="BN346" s="1" t="s">
        <v>811</v>
      </c>
      <c r="BO346" s="1">
        <v>0</v>
      </c>
      <c r="BP346" s="6" t="s">
        <v>1079</v>
      </c>
      <c r="BQ346" s="1" t="str">
        <f t="shared" si="137"/>
        <v>Aaa + aAaaa</v>
      </c>
      <c r="BR346" s="3">
        <f>SUM($C346:BL346)</f>
        <v>0</v>
      </c>
      <c r="BS346" s="3">
        <f>MAX($C346:BL346)</f>
        <v>0</v>
      </c>
      <c r="BT346" s="1">
        <f>IF(BS346&gt;Params!$B$1,1,0)</f>
        <v>0</v>
      </c>
      <c r="BU346" s="6" t="s">
        <v>1079</v>
      </c>
      <c r="BV346" s="1">
        <f t="shared" si="138"/>
        <v>11</v>
      </c>
      <c r="BW346" s="1">
        <f t="shared" si="139"/>
        <v>5</v>
      </c>
      <c r="BX346" s="1">
        <f t="shared" si="140"/>
        <v>5</v>
      </c>
      <c r="BY346" s="1">
        <f t="shared" si="141"/>
        <v>8</v>
      </c>
      <c r="BZ346" s="1" t="str">
        <f t="shared" si="142"/>
        <v>Aaa</v>
      </c>
      <c r="CA346" s="1" t="str">
        <f t="shared" si="143"/>
        <v>aAaaa</v>
      </c>
      <c r="CB346" s="1" t="str">
        <f t="shared" si="144"/>
        <v>100</v>
      </c>
      <c r="CC346" s="1" t="str">
        <f t="shared" si="145"/>
        <v>01000</v>
      </c>
      <c r="CD346" s="1">
        <f t="shared" si="146"/>
        <v>3</v>
      </c>
      <c r="CE346" s="1">
        <f t="shared" si="147"/>
        <v>5</v>
      </c>
      <c r="CF346" s="12">
        <f t="shared" si="148"/>
        <v>1E-3</v>
      </c>
      <c r="CG346" s="12">
        <f t="shared" si="149"/>
        <v>0.01</v>
      </c>
      <c r="CH346" s="11">
        <f t="shared" si="150"/>
        <v>508000100.00999999</v>
      </c>
      <c r="CI346" s="1">
        <f t="shared" si="151"/>
        <v>0</v>
      </c>
      <c r="CJ346" s="6" t="s">
        <v>1079</v>
      </c>
      <c r="CK346" s="2">
        <f t="shared" si="162"/>
        <v>1</v>
      </c>
      <c r="CL346" s="2">
        <f t="shared" si="162"/>
        <v>-1</v>
      </c>
      <c r="CM346" s="2">
        <f t="shared" si="162"/>
        <v>-1</v>
      </c>
      <c r="CN346" s="2">
        <f t="shared" si="162"/>
        <v>0</v>
      </c>
      <c r="CO346" s="2">
        <f t="shared" si="162"/>
        <v>0</v>
      </c>
      <c r="CP346" s="2">
        <f t="shared" si="154"/>
        <v>1</v>
      </c>
      <c r="CQ346" s="2">
        <f t="shared" si="155"/>
        <v>2</v>
      </c>
      <c r="CR346" s="6" t="s">
        <v>1079</v>
      </c>
      <c r="CS346" s="2">
        <f t="shared" si="160"/>
        <v>-1</v>
      </c>
      <c r="CT346" s="2">
        <f t="shared" si="160"/>
        <v>1</v>
      </c>
      <c r="CU346" s="2">
        <f t="shared" si="160"/>
        <v>-1</v>
      </c>
      <c r="CV346" s="2">
        <f t="shared" si="160"/>
        <v>-1</v>
      </c>
      <c r="CW346" s="2">
        <f t="shared" si="160"/>
        <v>-1</v>
      </c>
      <c r="CX346" s="2">
        <f t="shared" si="156"/>
        <v>1</v>
      </c>
      <c r="CY346" s="2">
        <f t="shared" si="157"/>
        <v>4</v>
      </c>
      <c r="CZ346" s="2">
        <f t="shared" si="161"/>
        <v>2</v>
      </c>
      <c r="DA346" s="2">
        <f t="shared" si="161"/>
        <v>6</v>
      </c>
      <c r="DB346" s="2">
        <f t="shared" si="158"/>
        <v>8</v>
      </c>
      <c r="DC346" s="1">
        <f>BT346*IF(BO346&lt;Params!$B$1,1,0)</f>
        <v>0</v>
      </c>
      <c r="DD346" s="1">
        <f t="shared" si="159"/>
        <v>0</v>
      </c>
      <c r="DE346" s="11">
        <f t="shared" si="152"/>
        <v>10824000100.01</v>
      </c>
      <c r="DF346" s="11">
        <f t="shared" si="153"/>
        <v>10875000100.01</v>
      </c>
    </row>
    <row r="347" spans="1:110" x14ac:dyDescent="0.45">
      <c r="A347" s="1">
        <v>803</v>
      </c>
      <c r="B347" s="1" t="s">
        <v>835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6" t="s">
        <v>1079</v>
      </c>
      <c r="BN347" s="1" t="s">
        <v>835</v>
      </c>
      <c r="BO347" s="1">
        <v>0</v>
      </c>
      <c r="BP347" s="6" t="s">
        <v>1079</v>
      </c>
      <c r="BQ347" s="1" t="str">
        <f t="shared" si="137"/>
        <v>Aaa + aAaaA</v>
      </c>
      <c r="BR347" s="3">
        <f>SUM($C347:BL347)</f>
        <v>0</v>
      </c>
      <c r="BS347" s="3">
        <f>MAX($C347:BL347)</f>
        <v>0</v>
      </c>
      <c r="BT347" s="1">
        <f>IF(BS347&gt;Params!$B$1,1,0)</f>
        <v>0</v>
      </c>
      <c r="BU347" s="6" t="s">
        <v>1079</v>
      </c>
      <c r="BV347" s="1">
        <f t="shared" si="138"/>
        <v>11</v>
      </c>
      <c r="BW347" s="1">
        <f t="shared" si="139"/>
        <v>5</v>
      </c>
      <c r="BX347" s="1">
        <f t="shared" si="140"/>
        <v>5</v>
      </c>
      <c r="BY347" s="1">
        <f t="shared" si="141"/>
        <v>8</v>
      </c>
      <c r="BZ347" s="1" t="str">
        <f t="shared" si="142"/>
        <v>Aaa</v>
      </c>
      <c r="CA347" s="1" t="str">
        <f t="shared" si="143"/>
        <v>aAaaA</v>
      </c>
      <c r="CB347" s="1" t="str">
        <f t="shared" si="144"/>
        <v>100</v>
      </c>
      <c r="CC347" s="1" t="str">
        <f t="shared" si="145"/>
        <v>01001</v>
      </c>
      <c r="CD347" s="1">
        <f t="shared" si="146"/>
        <v>3</v>
      </c>
      <c r="CE347" s="1">
        <f t="shared" si="147"/>
        <v>5</v>
      </c>
      <c r="CF347" s="12">
        <f t="shared" si="148"/>
        <v>1E-3</v>
      </c>
      <c r="CG347" s="12">
        <f t="shared" si="149"/>
        <v>1.001E-2</v>
      </c>
      <c r="CH347" s="11">
        <f t="shared" si="150"/>
        <v>508000100.01001</v>
      </c>
      <c r="CI347" s="1">
        <f t="shared" si="151"/>
        <v>0</v>
      </c>
      <c r="CJ347" s="6" t="s">
        <v>1079</v>
      </c>
      <c r="CK347" s="2">
        <f t="shared" si="162"/>
        <v>1</v>
      </c>
      <c r="CL347" s="2">
        <f t="shared" si="162"/>
        <v>-1</v>
      </c>
      <c r="CM347" s="2">
        <f t="shared" si="162"/>
        <v>-1</v>
      </c>
      <c r="CN347" s="2">
        <f t="shared" si="162"/>
        <v>0</v>
      </c>
      <c r="CO347" s="2">
        <f t="shared" si="162"/>
        <v>0</v>
      </c>
      <c r="CP347" s="2">
        <f t="shared" si="154"/>
        <v>1</v>
      </c>
      <c r="CQ347" s="2">
        <f t="shared" si="155"/>
        <v>2</v>
      </c>
      <c r="CR347" s="6" t="s">
        <v>1079</v>
      </c>
      <c r="CS347" s="2">
        <f t="shared" si="160"/>
        <v>-1</v>
      </c>
      <c r="CT347" s="2">
        <f t="shared" si="160"/>
        <v>1</v>
      </c>
      <c r="CU347" s="2">
        <f t="shared" si="160"/>
        <v>-1</v>
      </c>
      <c r="CV347" s="2">
        <f t="shared" si="160"/>
        <v>-1</v>
      </c>
      <c r="CW347" s="2">
        <f t="shared" si="160"/>
        <v>1</v>
      </c>
      <c r="CX347" s="2">
        <f t="shared" si="156"/>
        <v>2</v>
      </c>
      <c r="CY347" s="2">
        <f t="shared" si="157"/>
        <v>3</v>
      </c>
      <c r="CZ347" s="2">
        <f t="shared" si="161"/>
        <v>3</v>
      </c>
      <c r="DA347" s="2">
        <f t="shared" si="161"/>
        <v>5</v>
      </c>
      <c r="DB347" s="2">
        <f t="shared" si="158"/>
        <v>8</v>
      </c>
      <c r="DC347" s="1">
        <f>BT347*IF(BO347&lt;Params!$B$1,1,0)</f>
        <v>0</v>
      </c>
      <c r="DD347" s="1">
        <f t="shared" si="159"/>
        <v>0</v>
      </c>
      <c r="DE347" s="11">
        <f t="shared" si="152"/>
        <v>10823000100.01001</v>
      </c>
      <c r="DF347" s="11">
        <f t="shared" si="153"/>
        <v>10876000100.01001</v>
      </c>
    </row>
    <row r="348" spans="1:110" x14ac:dyDescent="0.45">
      <c r="A348" s="1">
        <v>828</v>
      </c>
      <c r="B348" s="1" t="s">
        <v>860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6" t="s">
        <v>1079</v>
      </c>
      <c r="BN348" s="1" t="s">
        <v>860</v>
      </c>
      <c r="BO348" s="1">
        <v>0</v>
      </c>
      <c r="BP348" s="6" t="s">
        <v>1079</v>
      </c>
      <c r="BQ348" s="1" t="str">
        <f t="shared" si="137"/>
        <v>Aaa + aAaAa</v>
      </c>
      <c r="BR348" s="3">
        <f>SUM($C348:BL348)</f>
        <v>0</v>
      </c>
      <c r="BS348" s="3">
        <f>MAX($C348:BL348)</f>
        <v>0</v>
      </c>
      <c r="BT348" s="1">
        <f>IF(BS348&gt;Params!$B$1,1,0)</f>
        <v>0</v>
      </c>
      <c r="BU348" s="6" t="s">
        <v>1079</v>
      </c>
      <c r="BV348" s="1">
        <f t="shared" si="138"/>
        <v>11</v>
      </c>
      <c r="BW348" s="1">
        <f t="shared" si="139"/>
        <v>5</v>
      </c>
      <c r="BX348" s="1">
        <f t="shared" si="140"/>
        <v>5</v>
      </c>
      <c r="BY348" s="1">
        <f t="shared" si="141"/>
        <v>8</v>
      </c>
      <c r="BZ348" s="1" t="str">
        <f t="shared" si="142"/>
        <v>Aaa</v>
      </c>
      <c r="CA348" s="1" t="str">
        <f t="shared" si="143"/>
        <v>aAaAa</v>
      </c>
      <c r="CB348" s="1" t="str">
        <f t="shared" si="144"/>
        <v>100</v>
      </c>
      <c r="CC348" s="1" t="str">
        <f t="shared" si="145"/>
        <v>01010</v>
      </c>
      <c r="CD348" s="1">
        <f t="shared" si="146"/>
        <v>3</v>
      </c>
      <c r="CE348" s="1">
        <f t="shared" si="147"/>
        <v>5</v>
      </c>
      <c r="CF348" s="12">
        <f t="shared" si="148"/>
        <v>1E-3</v>
      </c>
      <c r="CG348" s="12">
        <f t="shared" si="149"/>
        <v>1.01E-2</v>
      </c>
      <c r="CH348" s="11">
        <f t="shared" si="150"/>
        <v>508000100.01010001</v>
      </c>
      <c r="CI348" s="1">
        <f t="shared" si="151"/>
        <v>0</v>
      </c>
      <c r="CJ348" s="6" t="s">
        <v>1079</v>
      </c>
      <c r="CK348" s="2">
        <f t="shared" si="162"/>
        <v>1</v>
      </c>
      <c r="CL348" s="2">
        <f t="shared" si="162"/>
        <v>-1</v>
      </c>
      <c r="CM348" s="2">
        <f t="shared" si="162"/>
        <v>-1</v>
      </c>
      <c r="CN348" s="2">
        <f t="shared" si="162"/>
        <v>0</v>
      </c>
      <c r="CO348" s="2">
        <f t="shared" si="162"/>
        <v>0</v>
      </c>
      <c r="CP348" s="2">
        <f t="shared" si="154"/>
        <v>1</v>
      </c>
      <c r="CQ348" s="2">
        <f t="shared" si="155"/>
        <v>2</v>
      </c>
      <c r="CR348" s="6" t="s">
        <v>1079</v>
      </c>
      <c r="CS348" s="2">
        <f t="shared" si="160"/>
        <v>-1</v>
      </c>
      <c r="CT348" s="2">
        <f t="shared" si="160"/>
        <v>1</v>
      </c>
      <c r="CU348" s="2">
        <f t="shared" si="160"/>
        <v>-1</v>
      </c>
      <c r="CV348" s="2">
        <f t="shared" si="160"/>
        <v>1</v>
      </c>
      <c r="CW348" s="2">
        <f t="shared" si="160"/>
        <v>-1</v>
      </c>
      <c r="CX348" s="2">
        <f t="shared" si="156"/>
        <v>2</v>
      </c>
      <c r="CY348" s="2">
        <f t="shared" si="157"/>
        <v>3</v>
      </c>
      <c r="CZ348" s="2">
        <f t="shared" si="161"/>
        <v>3</v>
      </c>
      <c r="DA348" s="2">
        <f t="shared" si="161"/>
        <v>5</v>
      </c>
      <c r="DB348" s="2">
        <f t="shared" si="158"/>
        <v>8</v>
      </c>
      <c r="DC348" s="1">
        <f>BT348*IF(BO348&lt;Params!$B$1,1,0)</f>
        <v>0</v>
      </c>
      <c r="DD348" s="1">
        <f t="shared" si="159"/>
        <v>0</v>
      </c>
      <c r="DE348" s="11">
        <f t="shared" si="152"/>
        <v>10823000100.010099</v>
      </c>
      <c r="DF348" s="11">
        <f t="shared" si="153"/>
        <v>10876000100.010099</v>
      </c>
    </row>
    <row r="349" spans="1:110" x14ac:dyDescent="0.45">
      <c r="A349" s="1">
        <v>854</v>
      </c>
      <c r="B349" s="1" t="s">
        <v>886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6" t="s">
        <v>1079</v>
      </c>
      <c r="BN349" s="1" t="s">
        <v>886</v>
      </c>
      <c r="BO349" s="1">
        <v>0</v>
      </c>
      <c r="BP349" s="6" t="s">
        <v>1079</v>
      </c>
      <c r="BQ349" s="1" t="str">
        <f t="shared" si="137"/>
        <v>Aaa + aAaAA</v>
      </c>
      <c r="BR349" s="3">
        <f>SUM($C349:BL349)</f>
        <v>0</v>
      </c>
      <c r="BS349" s="3">
        <f>MAX($C349:BL349)</f>
        <v>0</v>
      </c>
      <c r="BT349" s="1">
        <f>IF(BS349&gt;Params!$B$1,1,0)</f>
        <v>0</v>
      </c>
      <c r="BU349" s="6" t="s">
        <v>1079</v>
      </c>
      <c r="BV349" s="1">
        <f t="shared" si="138"/>
        <v>11</v>
      </c>
      <c r="BW349" s="1">
        <f t="shared" si="139"/>
        <v>5</v>
      </c>
      <c r="BX349" s="1">
        <f t="shared" si="140"/>
        <v>5</v>
      </c>
      <c r="BY349" s="1">
        <f t="shared" si="141"/>
        <v>8</v>
      </c>
      <c r="BZ349" s="1" t="str">
        <f t="shared" si="142"/>
        <v>Aaa</v>
      </c>
      <c r="CA349" s="1" t="str">
        <f t="shared" si="143"/>
        <v>aAaAA</v>
      </c>
      <c r="CB349" s="1" t="str">
        <f t="shared" si="144"/>
        <v>100</v>
      </c>
      <c r="CC349" s="1" t="str">
        <f t="shared" si="145"/>
        <v>01011</v>
      </c>
      <c r="CD349" s="1">
        <f t="shared" si="146"/>
        <v>3</v>
      </c>
      <c r="CE349" s="1">
        <f t="shared" si="147"/>
        <v>5</v>
      </c>
      <c r="CF349" s="12">
        <f t="shared" si="148"/>
        <v>1E-3</v>
      </c>
      <c r="CG349" s="12">
        <f t="shared" si="149"/>
        <v>1.0109999999999999E-2</v>
      </c>
      <c r="CH349" s="11">
        <f t="shared" si="150"/>
        <v>508000100.01011002</v>
      </c>
      <c r="CI349" s="1">
        <f t="shared" si="151"/>
        <v>0</v>
      </c>
      <c r="CJ349" s="6" t="s">
        <v>1079</v>
      </c>
      <c r="CK349" s="2">
        <f t="shared" si="162"/>
        <v>1</v>
      </c>
      <c r="CL349" s="2">
        <f t="shared" si="162"/>
        <v>-1</v>
      </c>
      <c r="CM349" s="2">
        <f t="shared" si="162"/>
        <v>-1</v>
      </c>
      <c r="CN349" s="2">
        <f t="shared" si="162"/>
        <v>0</v>
      </c>
      <c r="CO349" s="2">
        <f t="shared" si="162"/>
        <v>0</v>
      </c>
      <c r="CP349" s="2">
        <f t="shared" si="154"/>
        <v>1</v>
      </c>
      <c r="CQ349" s="2">
        <f t="shared" si="155"/>
        <v>2</v>
      </c>
      <c r="CR349" s="6" t="s">
        <v>1079</v>
      </c>
      <c r="CS349" s="2">
        <f t="shared" si="160"/>
        <v>-1</v>
      </c>
      <c r="CT349" s="2">
        <f t="shared" si="160"/>
        <v>1</v>
      </c>
      <c r="CU349" s="2">
        <f t="shared" si="160"/>
        <v>-1</v>
      </c>
      <c r="CV349" s="2">
        <f t="shared" si="160"/>
        <v>1</v>
      </c>
      <c r="CW349" s="2">
        <f t="shared" si="160"/>
        <v>1</v>
      </c>
      <c r="CX349" s="2">
        <f t="shared" si="156"/>
        <v>3</v>
      </c>
      <c r="CY349" s="2">
        <f t="shared" si="157"/>
        <v>2</v>
      </c>
      <c r="CZ349" s="2">
        <f t="shared" si="161"/>
        <v>4</v>
      </c>
      <c r="DA349" s="2">
        <f t="shared" si="161"/>
        <v>4</v>
      </c>
      <c r="DB349" s="2">
        <f t="shared" si="158"/>
        <v>8</v>
      </c>
      <c r="DC349" s="1">
        <f>BT349*IF(BO349&lt;Params!$B$1,1,0)</f>
        <v>0</v>
      </c>
      <c r="DD349" s="1">
        <f t="shared" si="159"/>
        <v>0</v>
      </c>
      <c r="DE349" s="11">
        <f t="shared" si="152"/>
        <v>10822000100.010111</v>
      </c>
      <c r="DF349" s="11">
        <f t="shared" si="153"/>
        <v>10877000100.010111</v>
      </c>
    </row>
    <row r="350" spans="1:110" x14ac:dyDescent="0.45">
      <c r="A350" s="1">
        <v>881</v>
      </c>
      <c r="B350" s="1" t="s">
        <v>913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6" t="s">
        <v>1079</v>
      </c>
      <c r="BN350" s="1" t="s">
        <v>913</v>
      </c>
      <c r="BO350" s="1">
        <v>0</v>
      </c>
      <c r="BP350" s="6" t="s">
        <v>1079</v>
      </c>
      <c r="BQ350" s="1" t="str">
        <f t="shared" si="137"/>
        <v>Aaa + aAAaa</v>
      </c>
      <c r="BR350" s="3">
        <f>SUM($C350:BL350)</f>
        <v>0</v>
      </c>
      <c r="BS350" s="3">
        <f>MAX($C350:BL350)</f>
        <v>0</v>
      </c>
      <c r="BT350" s="1">
        <f>IF(BS350&gt;Params!$B$1,1,0)</f>
        <v>0</v>
      </c>
      <c r="BU350" s="6" t="s">
        <v>1079</v>
      </c>
      <c r="BV350" s="1">
        <f t="shared" si="138"/>
        <v>11</v>
      </c>
      <c r="BW350" s="1">
        <f t="shared" si="139"/>
        <v>5</v>
      </c>
      <c r="BX350" s="1">
        <f t="shared" si="140"/>
        <v>5</v>
      </c>
      <c r="BY350" s="1">
        <f t="shared" si="141"/>
        <v>8</v>
      </c>
      <c r="BZ350" s="1" t="str">
        <f t="shared" si="142"/>
        <v>Aaa</v>
      </c>
      <c r="CA350" s="1" t="str">
        <f t="shared" si="143"/>
        <v>aAAaa</v>
      </c>
      <c r="CB350" s="1" t="str">
        <f t="shared" si="144"/>
        <v>100</v>
      </c>
      <c r="CC350" s="1" t="str">
        <f t="shared" si="145"/>
        <v>01100</v>
      </c>
      <c r="CD350" s="1">
        <f t="shared" si="146"/>
        <v>3</v>
      </c>
      <c r="CE350" s="1">
        <f t="shared" si="147"/>
        <v>5</v>
      </c>
      <c r="CF350" s="12">
        <f t="shared" si="148"/>
        <v>1E-3</v>
      </c>
      <c r="CG350" s="12">
        <f t="shared" si="149"/>
        <v>1.0999999999999999E-2</v>
      </c>
      <c r="CH350" s="11">
        <f t="shared" si="150"/>
        <v>508000100.01099998</v>
      </c>
      <c r="CI350" s="1">
        <f t="shared" si="151"/>
        <v>0</v>
      </c>
      <c r="CJ350" s="6" t="s">
        <v>1079</v>
      </c>
      <c r="CK350" s="2">
        <f t="shared" si="162"/>
        <v>1</v>
      </c>
      <c r="CL350" s="2">
        <f t="shared" si="162"/>
        <v>-1</v>
      </c>
      <c r="CM350" s="2">
        <f t="shared" si="162"/>
        <v>-1</v>
      </c>
      <c r="CN350" s="2">
        <f t="shared" si="162"/>
        <v>0</v>
      </c>
      <c r="CO350" s="2">
        <f t="shared" si="162"/>
        <v>0</v>
      </c>
      <c r="CP350" s="2">
        <f t="shared" si="154"/>
        <v>1</v>
      </c>
      <c r="CQ350" s="2">
        <f t="shared" si="155"/>
        <v>2</v>
      </c>
      <c r="CR350" s="6" t="s">
        <v>1079</v>
      </c>
      <c r="CS350" s="2">
        <f t="shared" si="160"/>
        <v>-1</v>
      </c>
      <c r="CT350" s="2">
        <f t="shared" si="160"/>
        <v>1</v>
      </c>
      <c r="CU350" s="2">
        <f t="shared" si="160"/>
        <v>1</v>
      </c>
      <c r="CV350" s="2">
        <f t="shared" si="160"/>
        <v>-1</v>
      </c>
      <c r="CW350" s="2">
        <f t="shared" si="160"/>
        <v>-1</v>
      </c>
      <c r="CX350" s="2">
        <f t="shared" si="156"/>
        <v>2</v>
      </c>
      <c r="CY350" s="2">
        <f t="shared" si="157"/>
        <v>3</v>
      </c>
      <c r="CZ350" s="2">
        <f t="shared" si="161"/>
        <v>3</v>
      </c>
      <c r="DA350" s="2">
        <f t="shared" si="161"/>
        <v>5</v>
      </c>
      <c r="DB350" s="2">
        <f t="shared" si="158"/>
        <v>8</v>
      </c>
      <c r="DC350" s="1">
        <f>BT350*IF(BO350&lt;Params!$B$1,1,0)</f>
        <v>0</v>
      </c>
      <c r="DD350" s="1">
        <f t="shared" si="159"/>
        <v>0</v>
      </c>
      <c r="DE350" s="11">
        <f t="shared" si="152"/>
        <v>10823000100.011</v>
      </c>
      <c r="DF350" s="11">
        <f t="shared" si="153"/>
        <v>10876000100.011</v>
      </c>
    </row>
    <row r="351" spans="1:110" x14ac:dyDescent="0.45">
      <c r="A351" s="1">
        <v>909</v>
      </c>
      <c r="B351" s="1" t="s">
        <v>941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6" t="s">
        <v>1079</v>
      </c>
      <c r="BN351" s="1" t="s">
        <v>941</v>
      </c>
      <c r="BO351" s="1">
        <v>0</v>
      </c>
      <c r="BP351" s="6" t="s">
        <v>1079</v>
      </c>
      <c r="BQ351" s="1" t="str">
        <f t="shared" si="137"/>
        <v>Aaa + aAAaA</v>
      </c>
      <c r="BR351" s="3">
        <f>SUM($C351:BL351)</f>
        <v>0</v>
      </c>
      <c r="BS351" s="3">
        <f>MAX($C351:BL351)</f>
        <v>0</v>
      </c>
      <c r="BT351" s="1">
        <f>IF(BS351&gt;Params!$B$1,1,0)</f>
        <v>0</v>
      </c>
      <c r="BU351" s="6" t="s">
        <v>1079</v>
      </c>
      <c r="BV351" s="1">
        <f t="shared" si="138"/>
        <v>11</v>
      </c>
      <c r="BW351" s="1">
        <f t="shared" si="139"/>
        <v>5</v>
      </c>
      <c r="BX351" s="1">
        <f t="shared" si="140"/>
        <v>5</v>
      </c>
      <c r="BY351" s="1">
        <f t="shared" si="141"/>
        <v>8</v>
      </c>
      <c r="BZ351" s="1" t="str">
        <f t="shared" si="142"/>
        <v>Aaa</v>
      </c>
      <c r="CA351" s="1" t="str">
        <f t="shared" si="143"/>
        <v>aAAaA</v>
      </c>
      <c r="CB351" s="1" t="str">
        <f t="shared" si="144"/>
        <v>100</v>
      </c>
      <c r="CC351" s="1" t="str">
        <f t="shared" si="145"/>
        <v>01101</v>
      </c>
      <c r="CD351" s="1">
        <f t="shared" si="146"/>
        <v>3</v>
      </c>
      <c r="CE351" s="1">
        <f t="shared" si="147"/>
        <v>5</v>
      </c>
      <c r="CF351" s="12">
        <f t="shared" si="148"/>
        <v>1E-3</v>
      </c>
      <c r="CG351" s="12">
        <f t="shared" si="149"/>
        <v>1.1010000000000001E-2</v>
      </c>
      <c r="CH351" s="11">
        <f t="shared" si="150"/>
        <v>508000100.01100999</v>
      </c>
      <c r="CI351" s="1">
        <f t="shared" si="151"/>
        <v>0</v>
      </c>
      <c r="CJ351" s="6" t="s">
        <v>1079</v>
      </c>
      <c r="CK351" s="2">
        <f t="shared" si="162"/>
        <v>1</v>
      </c>
      <c r="CL351" s="2">
        <f t="shared" si="162"/>
        <v>-1</v>
      </c>
      <c r="CM351" s="2">
        <f t="shared" si="162"/>
        <v>-1</v>
      </c>
      <c r="CN351" s="2">
        <f t="shared" si="162"/>
        <v>0</v>
      </c>
      <c r="CO351" s="2">
        <f t="shared" si="162"/>
        <v>0</v>
      </c>
      <c r="CP351" s="2">
        <f t="shared" si="154"/>
        <v>1</v>
      </c>
      <c r="CQ351" s="2">
        <f t="shared" si="155"/>
        <v>2</v>
      </c>
      <c r="CR351" s="6" t="s">
        <v>1079</v>
      </c>
      <c r="CS351" s="2">
        <f t="shared" si="160"/>
        <v>-1</v>
      </c>
      <c r="CT351" s="2">
        <f t="shared" si="160"/>
        <v>1</v>
      </c>
      <c r="CU351" s="2">
        <f t="shared" si="160"/>
        <v>1</v>
      </c>
      <c r="CV351" s="2">
        <f t="shared" si="160"/>
        <v>-1</v>
      </c>
      <c r="CW351" s="2">
        <f t="shared" si="160"/>
        <v>1</v>
      </c>
      <c r="CX351" s="2">
        <f t="shared" si="156"/>
        <v>3</v>
      </c>
      <c r="CY351" s="2">
        <f t="shared" si="157"/>
        <v>2</v>
      </c>
      <c r="CZ351" s="2">
        <f t="shared" si="161"/>
        <v>4</v>
      </c>
      <c r="DA351" s="2">
        <f t="shared" si="161"/>
        <v>4</v>
      </c>
      <c r="DB351" s="2">
        <f t="shared" si="158"/>
        <v>8</v>
      </c>
      <c r="DC351" s="1">
        <f>BT351*IF(BO351&lt;Params!$B$1,1,0)</f>
        <v>0</v>
      </c>
      <c r="DD351" s="1">
        <f t="shared" si="159"/>
        <v>0</v>
      </c>
      <c r="DE351" s="11">
        <f t="shared" si="152"/>
        <v>10822000100.011009</v>
      </c>
      <c r="DF351" s="11">
        <f t="shared" si="153"/>
        <v>10877000100.011009</v>
      </c>
    </row>
    <row r="352" spans="1:110" x14ac:dyDescent="0.45">
      <c r="A352" s="1">
        <v>938</v>
      </c>
      <c r="B352" s="1" t="s">
        <v>970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6" t="s">
        <v>1079</v>
      </c>
      <c r="BN352" s="1" t="s">
        <v>970</v>
      </c>
      <c r="BO352" s="1">
        <v>0</v>
      </c>
      <c r="BP352" s="6" t="s">
        <v>1079</v>
      </c>
      <c r="BQ352" s="1" t="str">
        <f t="shared" si="137"/>
        <v>Aaa + aAAAa</v>
      </c>
      <c r="BR352" s="3">
        <f>SUM($C352:BL352)</f>
        <v>0</v>
      </c>
      <c r="BS352" s="3">
        <f>MAX($C352:BL352)</f>
        <v>0</v>
      </c>
      <c r="BT352" s="1">
        <f>IF(BS352&gt;Params!$B$1,1,0)</f>
        <v>0</v>
      </c>
      <c r="BU352" s="6" t="s">
        <v>1079</v>
      </c>
      <c r="BV352" s="1">
        <f t="shared" si="138"/>
        <v>11</v>
      </c>
      <c r="BW352" s="1">
        <f t="shared" si="139"/>
        <v>5</v>
      </c>
      <c r="BX352" s="1">
        <f t="shared" si="140"/>
        <v>5</v>
      </c>
      <c r="BY352" s="1">
        <f t="shared" si="141"/>
        <v>8</v>
      </c>
      <c r="BZ352" s="1" t="str">
        <f t="shared" si="142"/>
        <v>Aaa</v>
      </c>
      <c r="CA352" s="1" t="str">
        <f t="shared" si="143"/>
        <v>aAAAa</v>
      </c>
      <c r="CB352" s="1" t="str">
        <f t="shared" si="144"/>
        <v>100</v>
      </c>
      <c r="CC352" s="1" t="str">
        <f t="shared" si="145"/>
        <v>01110</v>
      </c>
      <c r="CD352" s="1">
        <f t="shared" si="146"/>
        <v>3</v>
      </c>
      <c r="CE352" s="1">
        <f t="shared" si="147"/>
        <v>5</v>
      </c>
      <c r="CF352" s="12">
        <f t="shared" si="148"/>
        <v>1E-3</v>
      </c>
      <c r="CG352" s="12">
        <f t="shared" si="149"/>
        <v>1.11E-2</v>
      </c>
      <c r="CH352" s="11">
        <f t="shared" si="150"/>
        <v>508000100.01109999</v>
      </c>
      <c r="CI352" s="1">
        <f t="shared" si="151"/>
        <v>0</v>
      </c>
      <c r="CJ352" s="6" t="s">
        <v>1079</v>
      </c>
      <c r="CK352" s="2">
        <f t="shared" si="162"/>
        <v>1</v>
      </c>
      <c r="CL352" s="2">
        <f t="shared" si="162"/>
        <v>-1</v>
      </c>
      <c r="CM352" s="2">
        <f t="shared" si="162"/>
        <v>-1</v>
      </c>
      <c r="CN352" s="2">
        <f t="shared" si="162"/>
        <v>0</v>
      </c>
      <c r="CO352" s="2">
        <f t="shared" si="162"/>
        <v>0</v>
      </c>
      <c r="CP352" s="2">
        <f t="shared" si="154"/>
        <v>1</v>
      </c>
      <c r="CQ352" s="2">
        <f t="shared" si="155"/>
        <v>2</v>
      </c>
      <c r="CR352" s="6" t="s">
        <v>1079</v>
      </c>
      <c r="CS352" s="2">
        <f t="shared" si="160"/>
        <v>-1</v>
      </c>
      <c r="CT352" s="2">
        <f t="shared" si="160"/>
        <v>1</v>
      </c>
      <c r="CU352" s="2">
        <f t="shared" si="160"/>
        <v>1</v>
      </c>
      <c r="CV352" s="2">
        <f t="shared" si="160"/>
        <v>1</v>
      </c>
      <c r="CW352" s="2">
        <f t="shared" si="160"/>
        <v>-1</v>
      </c>
      <c r="CX352" s="2">
        <f t="shared" si="156"/>
        <v>3</v>
      </c>
      <c r="CY352" s="2">
        <f t="shared" si="157"/>
        <v>2</v>
      </c>
      <c r="CZ352" s="2">
        <f t="shared" si="161"/>
        <v>4</v>
      </c>
      <c r="DA352" s="2">
        <f t="shared" si="161"/>
        <v>4</v>
      </c>
      <c r="DB352" s="2">
        <f t="shared" si="158"/>
        <v>8</v>
      </c>
      <c r="DC352" s="1">
        <f>BT352*IF(BO352&lt;Params!$B$1,1,0)</f>
        <v>0</v>
      </c>
      <c r="DD352" s="1">
        <f t="shared" si="159"/>
        <v>0</v>
      </c>
      <c r="DE352" s="11">
        <f t="shared" si="152"/>
        <v>10822000100.011101</v>
      </c>
      <c r="DF352" s="11">
        <f t="shared" si="153"/>
        <v>10877000100.011101</v>
      </c>
    </row>
    <row r="353" spans="1:110" x14ac:dyDescent="0.45">
      <c r="A353" s="1">
        <v>968</v>
      </c>
      <c r="B353" s="1" t="s">
        <v>1000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6" t="s">
        <v>1079</v>
      </c>
      <c r="BN353" s="1" t="s">
        <v>1000</v>
      </c>
      <c r="BO353" s="1">
        <v>0</v>
      </c>
      <c r="BP353" s="6" t="s">
        <v>1079</v>
      </c>
      <c r="BQ353" s="1" t="str">
        <f t="shared" si="137"/>
        <v>Aaa + aAAAA</v>
      </c>
      <c r="BR353" s="3">
        <f>SUM($C353:BL353)</f>
        <v>0</v>
      </c>
      <c r="BS353" s="3">
        <f>MAX($C353:BL353)</f>
        <v>0</v>
      </c>
      <c r="BT353" s="1">
        <f>IF(BS353&gt;Params!$B$1,1,0)</f>
        <v>0</v>
      </c>
      <c r="BU353" s="6" t="s">
        <v>1079</v>
      </c>
      <c r="BV353" s="1">
        <f t="shared" si="138"/>
        <v>11</v>
      </c>
      <c r="BW353" s="1">
        <f t="shared" si="139"/>
        <v>5</v>
      </c>
      <c r="BX353" s="1">
        <f t="shared" si="140"/>
        <v>5</v>
      </c>
      <c r="BY353" s="1">
        <f t="shared" si="141"/>
        <v>8</v>
      </c>
      <c r="BZ353" s="1" t="str">
        <f t="shared" si="142"/>
        <v>Aaa</v>
      </c>
      <c r="CA353" s="1" t="str">
        <f t="shared" si="143"/>
        <v>aAAAA</v>
      </c>
      <c r="CB353" s="1" t="str">
        <f t="shared" si="144"/>
        <v>100</v>
      </c>
      <c r="CC353" s="1" t="str">
        <f t="shared" si="145"/>
        <v>01111</v>
      </c>
      <c r="CD353" s="1">
        <f t="shared" si="146"/>
        <v>3</v>
      </c>
      <c r="CE353" s="1">
        <f t="shared" si="147"/>
        <v>5</v>
      </c>
      <c r="CF353" s="12">
        <f t="shared" si="148"/>
        <v>1E-3</v>
      </c>
      <c r="CG353" s="12">
        <f t="shared" si="149"/>
        <v>1.111E-2</v>
      </c>
      <c r="CH353" s="11">
        <f t="shared" si="150"/>
        <v>508000100.01111001</v>
      </c>
      <c r="CI353" s="1">
        <f t="shared" si="151"/>
        <v>0</v>
      </c>
      <c r="CJ353" s="6" t="s">
        <v>1079</v>
      </c>
      <c r="CK353" s="2">
        <f t="shared" si="162"/>
        <v>1</v>
      </c>
      <c r="CL353" s="2">
        <f t="shared" si="162"/>
        <v>-1</v>
      </c>
      <c r="CM353" s="2">
        <f t="shared" si="162"/>
        <v>-1</v>
      </c>
      <c r="CN353" s="2">
        <f t="shared" si="162"/>
        <v>0</v>
      </c>
      <c r="CO353" s="2">
        <f t="shared" si="162"/>
        <v>0</v>
      </c>
      <c r="CP353" s="2">
        <f t="shared" si="154"/>
        <v>1</v>
      </c>
      <c r="CQ353" s="2">
        <f t="shared" si="155"/>
        <v>2</v>
      </c>
      <c r="CR353" s="6" t="s">
        <v>1079</v>
      </c>
      <c r="CS353" s="2">
        <f t="shared" si="160"/>
        <v>-1</v>
      </c>
      <c r="CT353" s="2">
        <f t="shared" si="160"/>
        <v>1</v>
      </c>
      <c r="CU353" s="2">
        <f t="shared" si="160"/>
        <v>1</v>
      </c>
      <c r="CV353" s="2">
        <f t="shared" si="160"/>
        <v>1</v>
      </c>
      <c r="CW353" s="2">
        <f t="shared" si="160"/>
        <v>1</v>
      </c>
      <c r="CX353" s="2">
        <f t="shared" si="156"/>
        <v>4</v>
      </c>
      <c r="CY353" s="2">
        <f t="shared" si="157"/>
        <v>1</v>
      </c>
      <c r="CZ353" s="2">
        <f t="shared" si="161"/>
        <v>5</v>
      </c>
      <c r="DA353" s="2">
        <f t="shared" si="161"/>
        <v>3</v>
      </c>
      <c r="DB353" s="2">
        <f t="shared" si="158"/>
        <v>8</v>
      </c>
      <c r="DC353" s="1">
        <f>BT353*IF(BO353&lt;Params!$B$1,1,0)</f>
        <v>0</v>
      </c>
      <c r="DD353" s="1">
        <f t="shared" si="159"/>
        <v>0</v>
      </c>
      <c r="DE353" s="11">
        <f t="shared" si="152"/>
        <v>10821000100.01111</v>
      </c>
      <c r="DF353" s="11">
        <f t="shared" si="153"/>
        <v>10878000100.01111</v>
      </c>
    </row>
    <row r="354" spans="1:110" x14ac:dyDescent="0.45">
      <c r="A354" s="1">
        <v>472</v>
      </c>
      <c r="B354" s="1" t="s">
        <v>473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6" t="s">
        <v>1079</v>
      </c>
      <c r="BN354" s="1" t="s">
        <v>473</v>
      </c>
      <c r="BO354" s="1">
        <v>0</v>
      </c>
      <c r="BP354" s="6" t="s">
        <v>1079</v>
      </c>
      <c r="BQ354" s="1" t="str">
        <f t="shared" si="137"/>
        <v>Aaa + Aaaaa</v>
      </c>
      <c r="BR354" s="3">
        <f>SUM($C354:BL354)</f>
        <v>0</v>
      </c>
      <c r="BS354" s="3">
        <f>MAX($C354:BL354)</f>
        <v>0</v>
      </c>
      <c r="BT354" s="1">
        <f>IF(BS354&gt;Params!$B$1,1,0)</f>
        <v>0</v>
      </c>
      <c r="BU354" s="6" t="s">
        <v>1079</v>
      </c>
      <c r="BV354" s="1">
        <f t="shared" si="138"/>
        <v>11</v>
      </c>
      <c r="BW354" s="1">
        <f t="shared" si="139"/>
        <v>5</v>
      </c>
      <c r="BX354" s="1">
        <f t="shared" si="140"/>
        <v>5</v>
      </c>
      <c r="BY354" s="1">
        <f t="shared" si="141"/>
        <v>8</v>
      </c>
      <c r="BZ354" s="1" t="str">
        <f t="shared" si="142"/>
        <v>Aaa</v>
      </c>
      <c r="CA354" s="1" t="str">
        <f t="shared" si="143"/>
        <v>Aaaaa</v>
      </c>
      <c r="CB354" s="1" t="str">
        <f t="shared" si="144"/>
        <v>100</v>
      </c>
      <c r="CC354" s="1" t="str">
        <f t="shared" si="145"/>
        <v>10000</v>
      </c>
      <c r="CD354" s="1">
        <f t="shared" si="146"/>
        <v>3</v>
      </c>
      <c r="CE354" s="1">
        <f t="shared" si="147"/>
        <v>5</v>
      </c>
      <c r="CF354" s="12">
        <f t="shared" si="148"/>
        <v>1E-3</v>
      </c>
      <c r="CG354" s="12">
        <f t="shared" si="149"/>
        <v>0.1</v>
      </c>
      <c r="CH354" s="11">
        <f t="shared" si="150"/>
        <v>508000100.10000002</v>
      </c>
      <c r="CI354" s="1">
        <f t="shared" si="151"/>
        <v>0</v>
      </c>
      <c r="CJ354" s="6" t="s">
        <v>1079</v>
      </c>
      <c r="CK354" s="2">
        <f t="shared" si="162"/>
        <v>1</v>
      </c>
      <c r="CL354" s="2">
        <f t="shared" si="162"/>
        <v>-1</v>
      </c>
      <c r="CM354" s="2">
        <f t="shared" si="162"/>
        <v>-1</v>
      </c>
      <c r="CN354" s="2">
        <f t="shared" si="162"/>
        <v>0</v>
      </c>
      <c r="CO354" s="2">
        <f t="shared" si="162"/>
        <v>0</v>
      </c>
      <c r="CP354" s="2">
        <f t="shared" si="154"/>
        <v>1</v>
      </c>
      <c r="CQ354" s="2">
        <f t="shared" si="155"/>
        <v>2</v>
      </c>
      <c r="CR354" s="6" t="s">
        <v>1079</v>
      </c>
      <c r="CS354" s="2">
        <f t="shared" si="160"/>
        <v>1</v>
      </c>
      <c r="CT354" s="2">
        <f t="shared" si="160"/>
        <v>-1</v>
      </c>
      <c r="CU354" s="2">
        <f t="shared" si="160"/>
        <v>-1</v>
      </c>
      <c r="CV354" s="2">
        <f t="shared" si="160"/>
        <v>-1</v>
      </c>
      <c r="CW354" s="2">
        <f t="shared" si="160"/>
        <v>-1</v>
      </c>
      <c r="CX354" s="2">
        <f t="shared" si="156"/>
        <v>1</v>
      </c>
      <c r="CY354" s="2">
        <f t="shared" si="157"/>
        <v>4</v>
      </c>
      <c r="CZ354" s="2">
        <f t="shared" si="161"/>
        <v>2</v>
      </c>
      <c r="DA354" s="2">
        <f t="shared" si="161"/>
        <v>6</v>
      </c>
      <c r="DB354" s="2">
        <f t="shared" si="158"/>
        <v>8</v>
      </c>
      <c r="DC354" s="1">
        <f>BT354*IF(BO354&lt;Params!$B$1,1,0)</f>
        <v>0</v>
      </c>
      <c r="DD354" s="1">
        <f t="shared" si="159"/>
        <v>0</v>
      </c>
      <c r="DE354" s="11">
        <f t="shared" si="152"/>
        <v>10824000100.1</v>
      </c>
      <c r="DF354" s="11">
        <f t="shared" si="153"/>
        <v>10875000100.1</v>
      </c>
    </row>
    <row r="355" spans="1:110" x14ac:dyDescent="0.45">
      <c r="A355" s="1">
        <v>442</v>
      </c>
      <c r="B355" s="1" t="s">
        <v>443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6" t="s">
        <v>1079</v>
      </c>
      <c r="BN355" s="1" t="s">
        <v>443</v>
      </c>
      <c r="BO355" s="1">
        <v>0</v>
      </c>
      <c r="BP355" s="6" t="s">
        <v>1079</v>
      </c>
      <c r="BQ355" s="1" t="str">
        <f t="shared" si="137"/>
        <v>Aaa + AaaaA</v>
      </c>
      <c r="BR355" s="3">
        <f>SUM($C355:BL355)</f>
        <v>0</v>
      </c>
      <c r="BS355" s="3">
        <f>MAX($C355:BL355)</f>
        <v>0</v>
      </c>
      <c r="BT355" s="1">
        <f>IF(BS355&gt;Params!$B$1,1,0)</f>
        <v>0</v>
      </c>
      <c r="BU355" s="6" t="s">
        <v>1079</v>
      </c>
      <c r="BV355" s="1">
        <f t="shared" si="138"/>
        <v>11</v>
      </c>
      <c r="BW355" s="1">
        <f t="shared" si="139"/>
        <v>5</v>
      </c>
      <c r="BX355" s="1">
        <f t="shared" si="140"/>
        <v>5</v>
      </c>
      <c r="BY355" s="1">
        <f t="shared" si="141"/>
        <v>8</v>
      </c>
      <c r="BZ355" s="1" t="str">
        <f t="shared" si="142"/>
        <v>Aaa</v>
      </c>
      <c r="CA355" s="1" t="str">
        <f t="shared" si="143"/>
        <v>AaaaA</v>
      </c>
      <c r="CB355" s="1" t="str">
        <f t="shared" si="144"/>
        <v>100</v>
      </c>
      <c r="CC355" s="1" t="str">
        <f t="shared" si="145"/>
        <v>10001</v>
      </c>
      <c r="CD355" s="1">
        <f t="shared" si="146"/>
        <v>3</v>
      </c>
      <c r="CE355" s="1">
        <f t="shared" si="147"/>
        <v>5</v>
      </c>
      <c r="CF355" s="12">
        <f t="shared" si="148"/>
        <v>1E-3</v>
      </c>
      <c r="CG355" s="12">
        <f t="shared" si="149"/>
        <v>0.10001</v>
      </c>
      <c r="CH355" s="11">
        <f t="shared" si="150"/>
        <v>508000100.10000998</v>
      </c>
      <c r="CI355" s="1">
        <f t="shared" si="151"/>
        <v>0</v>
      </c>
      <c r="CJ355" s="6" t="s">
        <v>1079</v>
      </c>
      <c r="CK355" s="2">
        <f t="shared" si="162"/>
        <v>1</v>
      </c>
      <c r="CL355" s="2">
        <f t="shared" si="162"/>
        <v>-1</v>
      </c>
      <c r="CM355" s="2">
        <f t="shared" si="162"/>
        <v>-1</v>
      </c>
      <c r="CN355" s="2">
        <f t="shared" si="162"/>
        <v>0</v>
      </c>
      <c r="CO355" s="2">
        <f t="shared" si="162"/>
        <v>0</v>
      </c>
      <c r="CP355" s="2">
        <f t="shared" si="154"/>
        <v>1</v>
      </c>
      <c r="CQ355" s="2">
        <f t="shared" si="155"/>
        <v>2</v>
      </c>
      <c r="CR355" s="6" t="s">
        <v>1079</v>
      </c>
      <c r="CS355" s="2">
        <f t="shared" si="160"/>
        <v>1</v>
      </c>
      <c r="CT355" s="2">
        <f t="shared" si="160"/>
        <v>-1</v>
      </c>
      <c r="CU355" s="2">
        <f t="shared" si="160"/>
        <v>-1</v>
      </c>
      <c r="CV355" s="2">
        <f t="shared" si="160"/>
        <v>-1</v>
      </c>
      <c r="CW355" s="2">
        <f t="shared" si="160"/>
        <v>1</v>
      </c>
      <c r="CX355" s="2">
        <f t="shared" si="156"/>
        <v>2</v>
      </c>
      <c r="CY355" s="2">
        <f t="shared" si="157"/>
        <v>3</v>
      </c>
      <c r="CZ355" s="2">
        <f t="shared" si="161"/>
        <v>3</v>
      </c>
      <c r="DA355" s="2">
        <f t="shared" si="161"/>
        <v>5</v>
      </c>
      <c r="DB355" s="2">
        <f t="shared" si="158"/>
        <v>8</v>
      </c>
      <c r="DC355" s="1">
        <f>BT355*IF(BO355&lt;Params!$B$1,1,0)</f>
        <v>0</v>
      </c>
      <c r="DD355" s="1">
        <f t="shared" si="159"/>
        <v>0</v>
      </c>
      <c r="DE355" s="11">
        <f t="shared" si="152"/>
        <v>10823000100.10001</v>
      </c>
      <c r="DF355" s="11">
        <f t="shared" si="153"/>
        <v>10876000100.10001</v>
      </c>
    </row>
    <row r="356" spans="1:110" x14ac:dyDescent="0.45">
      <c r="A356" s="1">
        <v>413</v>
      </c>
      <c r="B356" s="1" t="s">
        <v>414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6" t="s">
        <v>1079</v>
      </c>
      <c r="BN356" s="1" t="s">
        <v>414</v>
      </c>
      <c r="BO356" s="1">
        <v>0</v>
      </c>
      <c r="BP356" s="6" t="s">
        <v>1079</v>
      </c>
      <c r="BQ356" s="1" t="str">
        <f t="shared" si="137"/>
        <v>Aaa + AaaAa</v>
      </c>
      <c r="BR356" s="3">
        <f>SUM($C356:BL356)</f>
        <v>0</v>
      </c>
      <c r="BS356" s="3">
        <f>MAX($C356:BL356)</f>
        <v>0</v>
      </c>
      <c r="BT356" s="1">
        <f>IF(BS356&gt;Params!$B$1,1,0)</f>
        <v>0</v>
      </c>
      <c r="BU356" s="6" t="s">
        <v>1079</v>
      </c>
      <c r="BV356" s="1">
        <f t="shared" si="138"/>
        <v>11</v>
      </c>
      <c r="BW356" s="1">
        <f t="shared" si="139"/>
        <v>5</v>
      </c>
      <c r="BX356" s="1">
        <f t="shared" si="140"/>
        <v>5</v>
      </c>
      <c r="BY356" s="1">
        <f t="shared" si="141"/>
        <v>8</v>
      </c>
      <c r="BZ356" s="1" t="str">
        <f t="shared" si="142"/>
        <v>Aaa</v>
      </c>
      <c r="CA356" s="1" t="str">
        <f t="shared" si="143"/>
        <v>AaaAa</v>
      </c>
      <c r="CB356" s="1" t="str">
        <f t="shared" si="144"/>
        <v>100</v>
      </c>
      <c r="CC356" s="1" t="str">
        <f t="shared" si="145"/>
        <v>10010</v>
      </c>
      <c r="CD356" s="1">
        <f t="shared" si="146"/>
        <v>3</v>
      </c>
      <c r="CE356" s="1">
        <f t="shared" si="147"/>
        <v>5</v>
      </c>
      <c r="CF356" s="12">
        <f t="shared" si="148"/>
        <v>1E-3</v>
      </c>
      <c r="CG356" s="12">
        <f t="shared" si="149"/>
        <v>0.10009999999999999</v>
      </c>
      <c r="CH356" s="11">
        <f t="shared" si="150"/>
        <v>508000100.10009998</v>
      </c>
      <c r="CI356" s="1">
        <f t="shared" si="151"/>
        <v>0</v>
      </c>
      <c r="CJ356" s="6" t="s">
        <v>1079</v>
      </c>
      <c r="CK356" s="2">
        <f t="shared" si="162"/>
        <v>1</v>
      </c>
      <c r="CL356" s="2">
        <f t="shared" si="162"/>
        <v>-1</v>
      </c>
      <c r="CM356" s="2">
        <f t="shared" si="162"/>
        <v>-1</v>
      </c>
      <c r="CN356" s="2">
        <f t="shared" si="162"/>
        <v>0</v>
      </c>
      <c r="CO356" s="2">
        <f t="shared" si="162"/>
        <v>0</v>
      </c>
      <c r="CP356" s="2">
        <f t="shared" si="154"/>
        <v>1</v>
      </c>
      <c r="CQ356" s="2">
        <f t="shared" si="155"/>
        <v>2</v>
      </c>
      <c r="CR356" s="6" t="s">
        <v>1079</v>
      </c>
      <c r="CS356" s="2">
        <f t="shared" si="160"/>
        <v>1</v>
      </c>
      <c r="CT356" s="2">
        <f t="shared" si="160"/>
        <v>-1</v>
      </c>
      <c r="CU356" s="2">
        <f t="shared" si="160"/>
        <v>-1</v>
      </c>
      <c r="CV356" s="2">
        <f t="shared" si="160"/>
        <v>1</v>
      </c>
      <c r="CW356" s="2">
        <f t="shared" si="160"/>
        <v>-1</v>
      </c>
      <c r="CX356" s="2">
        <f t="shared" si="156"/>
        <v>2</v>
      </c>
      <c r="CY356" s="2">
        <f t="shared" si="157"/>
        <v>3</v>
      </c>
      <c r="CZ356" s="2">
        <f t="shared" si="161"/>
        <v>3</v>
      </c>
      <c r="DA356" s="2">
        <f t="shared" si="161"/>
        <v>5</v>
      </c>
      <c r="DB356" s="2">
        <f t="shared" si="158"/>
        <v>8</v>
      </c>
      <c r="DC356" s="1">
        <f>BT356*IF(BO356&lt;Params!$B$1,1,0)</f>
        <v>0</v>
      </c>
      <c r="DD356" s="1">
        <f t="shared" si="159"/>
        <v>0</v>
      </c>
      <c r="DE356" s="11">
        <f t="shared" si="152"/>
        <v>10823000100.1001</v>
      </c>
      <c r="DF356" s="11">
        <f t="shared" si="153"/>
        <v>10876000100.1001</v>
      </c>
    </row>
    <row r="357" spans="1:110" x14ac:dyDescent="0.45">
      <c r="A357" s="1">
        <v>385</v>
      </c>
      <c r="B357" s="1" t="s">
        <v>386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6" t="s">
        <v>1079</v>
      </c>
      <c r="BN357" s="1" t="s">
        <v>386</v>
      </c>
      <c r="BO357" s="1">
        <v>0</v>
      </c>
      <c r="BP357" s="6" t="s">
        <v>1079</v>
      </c>
      <c r="BQ357" s="1" t="str">
        <f t="shared" si="137"/>
        <v>Aaa + AaaAA</v>
      </c>
      <c r="BR357" s="3">
        <f>SUM($C357:BL357)</f>
        <v>0</v>
      </c>
      <c r="BS357" s="3">
        <f>MAX($C357:BL357)</f>
        <v>0</v>
      </c>
      <c r="BT357" s="1">
        <f>IF(BS357&gt;Params!$B$1,1,0)</f>
        <v>0</v>
      </c>
      <c r="BU357" s="6" t="s">
        <v>1079</v>
      </c>
      <c r="BV357" s="1">
        <f t="shared" si="138"/>
        <v>11</v>
      </c>
      <c r="BW357" s="1">
        <f t="shared" si="139"/>
        <v>5</v>
      </c>
      <c r="BX357" s="1">
        <f t="shared" si="140"/>
        <v>5</v>
      </c>
      <c r="BY357" s="1">
        <f t="shared" si="141"/>
        <v>8</v>
      </c>
      <c r="BZ357" s="1" t="str">
        <f t="shared" si="142"/>
        <v>Aaa</v>
      </c>
      <c r="CA357" s="1" t="str">
        <f t="shared" si="143"/>
        <v>AaaAA</v>
      </c>
      <c r="CB357" s="1" t="str">
        <f t="shared" si="144"/>
        <v>100</v>
      </c>
      <c r="CC357" s="1" t="str">
        <f t="shared" si="145"/>
        <v>10011</v>
      </c>
      <c r="CD357" s="1">
        <f t="shared" si="146"/>
        <v>3</v>
      </c>
      <c r="CE357" s="1">
        <f t="shared" si="147"/>
        <v>5</v>
      </c>
      <c r="CF357" s="12">
        <f t="shared" si="148"/>
        <v>1E-3</v>
      </c>
      <c r="CG357" s="12">
        <f t="shared" si="149"/>
        <v>0.10011</v>
      </c>
      <c r="CH357" s="11">
        <f t="shared" si="150"/>
        <v>508000100.10010999</v>
      </c>
      <c r="CI357" s="1">
        <f t="shared" si="151"/>
        <v>0</v>
      </c>
      <c r="CJ357" s="6" t="s">
        <v>1079</v>
      </c>
      <c r="CK357" s="2">
        <f t="shared" si="162"/>
        <v>1</v>
      </c>
      <c r="CL357" s="2">
        <f t="shared" si="162"/>
        <v>-1</v>
      </c>
      <c r="CM357" s="2">
        <f t="shared" si="162"/>
        <v>-1</v>
      </c>
      <c r="CN357" s="2">
        <f t="shared" si="162"/>
        <v>0</v>
      </c>
      <c r="CO357" s="2">
        <f t="shared" si="162"/>
        <v>0</v>
      </c>
      <c r="CP357" s="2">
        <f t="shared" si="154"/>
        <v>1</v>
      </c>
      <c r="CQ357" s="2">
        <f t="shared" si="155"/>
        <v>2</v>
      </c>
      <c r="CR357" s="6" t="s">
        <v>1079</v>
      </c>
      <c r="CS357" s="2">
        <f t="shared" si="160"/>
        <v>1</v>
      </c>
      <c r="CT357" s="2">
        <f t="shared" si="160"/>
        <v>-1</v>
      </c>
      <c r="CU357" s="2">
        <f t="shared" si="160"/>
        <v>-1</v>
      </c>
      <c r="CV357" s="2">
        <f t="shared" si="160"/>
        <v>1</v>
      </c>
      <c r="CW357" s="2">
        <f t="shared" si="160"/>
        <v>1</v>
      </c>
      <c r="CX357" s="2">
        <f t="shared" si="156"/>
        <v>3</v>
      </c>
      <c r="CY357" s="2">
        <f t="shared" si="157"/>
        <v>2</v>
      </c>
      <c r="CZ357" s="2">
        <f t="shared" si="161"/>
        <v>4</v>
      </c>
      <c r="DA357" s="2">
        <f t="shared" si="161"/>
        <v>4</v>
      </c>
      <c r="DB357" s="2">
        <f t="shared" si="158"/>
        <v>8</v>
      </c>
      <c r="DC357" s="1">
        <f>BT357*IF(BO357&lt;Params!$B$1,1,0)</f>
        <v>0</v>
      </c>
      <c r="DD357" s="1">
        <f t="shared" si="159"/>
        <v>0</v>
      </c>
      <c r="DE357" s="11">
        <f t="shared" si="152"/>
        <v>10822000100.100109</v>
      </c>
      <c r="DF357" s="11">
        <f t="shared" si="153"/>
        <v>10877000100.100109</v>
      </c>
    </row>
    <row r="358" spans="1:110" x14ac:dyDescent="0.45">
      <c r="A358" s="1">
        <v>358</v>
      </c>
      <c r="B358" s="1" t="s">
        <v>359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6" t="s">
        <v>1079</v>
      </c>
      <c r="BN358" s="1" t="s">
        <v>359</v>
      </c>
      <c r="BO358" s="1">
        <v>0</v>
      </c>
      <c r="BP358" s="6" t="s">
        <v>1079</v>
      </c>
      <c r="BQ358" s="1" t="str">
        <f t="shared" si="137"/>
        <v>Aaa + AaAaa</v>
      </c>
      <c r="BR358" s="3">
        <f>SUM($C358:BL358)</f>
        <v>0</v>
      </c>
      <c r="BS358" s="3">
        <f>MAX($C358:BL358)</f>
        <v>0</v>
      </c>
      <c r="BT358" s="1">
        <f>IF(BS358&gt;Params!$B$1,1,0)</f>
        <v>0</v>
      </c>
      <c r="BU358" s="6" t="s">
        <v>1079</v>
      </c>
      <c r="BV358" s="1">
        <f t="shared" si="138"/>
        <v>11</v>
      </c>
      <c r="BW358" s="1">
        <f t="shared" si="139"/>
        <v>5</v>
      </c>
      <c r="BX358" s="1">
        <f t="shared" si="140"/>
        <v>5</v>
      </c>
      <c r="BY358" s="1">
        <f t="shared" si="141"/>
        <v>8</v>
      </c>
      <c r="BZ358" s="1" t="str">
        <f t="shared" si="142"/>
        <v>Aaa</v>
      </c>
      <c r="CA358" s="1" t="str">
        <f t="shared" si="143"/>
        <v>AaAaa</v>
      </c>
      <c r="CB358" s="1" t="str">
        <f t="shared" si="144"/>
        <v>100</v>
      </c>
      <c r="CC358" s="1" t="str">
        <f t="shared" si="145"/>
        <v>10100</v>
      </c>
      <c r="CD358" s="1">
        <f t="shared" si="146"/>
        <v>3</v>
      </c>
      <c r="CE358" s="1">
        <f t="shared" si="147"/>
        <v>5</v>
      </c>
      <c r="CF358" s="12">
        <f t="shared" si="148"/>
        <v>1E-3</v>
      </c>
      <c r="CG358" s="12">
        <f t="shared" si="149"/>
        <v>0.10100000000000001</v>
      </c>
      <c r="CH358" s="11">
        <f t="shared" si="150"/>
        <v>508000100.10100001</v>
      </c>
      <c r="CI358" s="1">
        <f t="shared" si="151"/>
        <v>0</v>
      </c>
      <c r="CJ358" s="6" t="s">
        <v>1079</v>
      </c>
      <c r="CK358" s="2">
        <f t="shared" si="162"/>
        <v>1</v>
      </c>
      <c r="CL358" s="2">
        <f t="shared" si="162"/>
        <v>-1</v>
      </c>
      <c r="CM358" s="2">
        <f t="shared" si="162"/>
        <v>-1</v>
      </c>
      <c r="CN358" s="2">
        <f t="shared" si="162"/>
        <v>0</v>
      </c>
      <c r="CO358" s="2">
        <f t="shared" si="162"/>
        <v>0</v>
      </c>
      <c r="CP358" s="2">
        <f t="shared" si="154"/>
        <v>1</v>
      </c>
      <c r="CQ358" s="2">
        <f t="shared" si="155"/>
        <v>2</v>
      </c>
      <c r="CR358" s="6" t="s">
        <v>1079</v>
      </c>
      <c r="CS358" s="2">
        <f t="shared" si="160"/>
        <v>1</v>
      </c>
      <c r="CT358" s="2">
        <f t="shared" si="160"/>
        <v>-1</v>
      </c>
      <c r="CU358" s="2">
        <f t="shared" si="160"/>
        <v>1</v>
      </c>
      <c r="CV358" s="2">
        <f t="shared" si="160"/>
        <v>-1</v>
      </c>
      <c r="CW358" s="2">
        <f t="shared" si="160"/>
        <v>-1</v>
      </c>
      <c r="CX358" s="2">
        <f t="shared" si="156"/>
        <v>2</v>
      </c>
      <c r="CY358" s="2">
        <f t="shared" si="157"/>
        <v>3</v>
      </c>
      <c r="CZ358" s="2">
        <f t="shared" si="161"/>
        <v>3</v>
      </c>
      <c r="DA358" s="2">
        <f t="shared" si="161"/>
        <v>5</v>
      </c>
      <c r="DB358" s="2">
        <f t="shared" si="158"/>
        <v>8</v>
      </c>
      <c r="DC358" s="1">
        <f>BT358*IF(BO358&lt;Params!$B$1,1,0)</f>
        <v>0</v>
      </c>
      <c r="DD358" s="1">
        <f t="shared" si="159"/>
        <v>0</v>
      </c>
      <c r="DE358" s="11">
        <f t="shared" si="152"/>
        <v>10823000100.101</v>
      </c>
      <c r="DF358" s="11">
        <f t="shared" si="153"/>
        <v>10876000100.101</v>
      </c>
    </row>
    <row r="359" spans="1:110" x14ac:dyDescent="0.45">
      <c r="A359" s="1">
        <v>332</v>
      </c>
      <c r="B359" s="1" t="s">
        <v>333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6" t="s">
        <v>1079</v>
      </c>
      <c r="BN359" s="1" t="s">
        <v>333</v>
      </c>
      <c r="BO359" s="1">
        <v>0</v>
      </c>
      <c r="BP359" s="6" t="s">
        <v>1079</v>
      </c>
      <c r="BQ359" s="1" t="str">
        <f t="shared" si="137"/>
        <v>Aaa + AaAaA</v>
      </c>
      <c r="BR359" s="3">
        <f>SUM($C359:BL359)</f>
        <v>0</v>
      </c>
      <c r="BS359" s="3">
        <f>MAX($C359:BL359)</f>
        <v>0</v>
      </c>
      <c r="BT359" s="1">
        <f>IF(BS359&gt;Params!$B$1,1,0)</f>
        <v>0</v>
      </c>
      <c r="BU359" s="6" t="s">
        <v>1079</v>
      </c>
      <c r="BV359" s="1">
        <f t="shared" si="138"/>
        <v>11</v>
      </c>
      <c r="BW359" s="1">
        <f t="shared" si="139"/>
        <v>5</v>
      </c>
      <c r="BX359" s="1">
        <f t="shared" si="140"/>
        <v>5</v>
      </c>
      <c r="BY359" s="1">
        <f t="shared" si="141"/>
        <v>8</v>
      </c>
      <c r="BZ359" s="1" t="str">
        <f t="shared" si="142"/>
        <v>Aaa</v>
      </c>
      <c r="CA359" s="1" t="str">
        <f t="shared" si="143"/>
        <v>AaAaA</v>
      </c>
      <c r="CB359" s="1" t="str">
        <f t="shared" si="144"/>
        <v>100</v>
      </c>
      <c r="CC359" s="1" t="str">
        <f t="shared" si="145"/>
        <v>10101</v>
      </c>
      <c r="CD359" s="1">
        <f t="shared" si="146"/>
        <v>3</v>
      </c>
      <c r="CE359" s="1">
        <f t="shared" si="147"/>
        <v>5</v>
      </c>
      <c r="CF359" s="12">
        <f t="shared" si="148"/>
        <v>1E-3</v>
      </c>
      <c r="CG359" s="12">
        <f t="shared" si="149"/>
        <v>0.10101</v>
      </c>
      <c r="CH359" s="11">
        <f t="shared" si="150"/>
        <v>508000100.10101002</v>
      </c>
      <c r="CI359" s="1">
        <f t="shared" si="151"/>
        <v>0</v>
      </c>
      <c r="CJ359" s="6" t="s">
        <v>1079</v>
      </c>
      <c r="CK359" s="2">
        <f t="shared" si="162"/>
        <v>1</v>
      </c>
      <c r="CL359" s="2">
        <f t="shared" si="162"/>
        <v>-1</v>
      </c>
      <c r="CM359" s="2">
        <f t="shared" si="162"/>
        <v>-1</v>
      </c>
      <c r="CN359" s="2">
        <f t="shared" si="162"/>
        <v>0</v>
      </c>
      <c r="CO359" s="2">
        <f t="shared" si="162"/>
        <v>0</v>
      </c>
      <c r="CP359" s="2">
        <f t="shared" si="154"/>
        <v>1</v>
      </c>
      <c r="CQ359" s="2">
        <f t="shared" si="155"/>
        <v>2</v>
      </c>
      <c r="CR359" s="6" t="s">
        <v>1079</v>
      </c>
      <c r="CS359" s="2">
        <f t="shared" si="160"/>
        <v>1</v>
      </c>
      <c r="CT359" s="2">
        <f t="shared" si="160"/>
        <v>-1</v>
      </c>
      <c r="CU359" s="2">
        <f t="shared" si="160"/>
        <v>1</v>
      </c>
      <c r="CV359" s="2">
        <f t="shared" si="160"/>
        <v>-1</v>
      </c>
      <c r="CW359" s="2">
        <f t="shared" si="160"/>
        <v>1</v>
      </c>
      <c r="CX359" s="2">
        <f t="shared" si="156"/>
        <v>3</v>
      </c>
      <c r="CY359" s="2">
        <f t="shared" si="157"/>
        <v>2</v>
      </c>
      <c r="CZ359" s="2">
        <f t="shared" si="161"/>
        <v>4</v>
      </c>
      <c r="DA359" s="2">
        <f t="shared" si="161"/>
        <v>4</v>
      </c>
      <c r="DB359" s="2">
        <f t="shared" si="158"/>
        <v>8</v>
      </c>
      <c r="DC359" s="1">
        <f>BT359*IF(BO359&lt;Params!$B$1,1,0)</f>
        <v>0</v>
      </c>
      <c r="DD359" s="1">
        <f t="shared" si="159"/>
        <v>0</v>
      </c>
      <c r="DE359" s="11">
        <f t="shared" si="152"/>
        <v>10822000100.101009</v>
      </c>
      <c r="DF359" s="11">
        <f t="shared" si="153"/>
        <v>10877000100.101009</v>
      </c>
    </row>
    <row r="360" spans="1:110" x14ac:dyDescent="0.45">
      <c r="A360" s="1">
        <v>307</v>
      </c>
      <c r="B360" s="1" t="s">
        <v>308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6" t="s">
        <v>1079</v>
      </c>
      <c r="BN360" s="1" t="s">
        <v>308</v>
      </c>
      <c r="BO360" s="1">
        <v>0</v>
      </c>
      <c r="BP360" s="6" t="s">
        <v>1079</v>
      </c>
      <c r="BQ360" s="1" t="str">
        <f t="shared" si="137"/>
        <v>Aaa + AaAAa</v>
      </c>
      <c r="BR360" s="3">
        <f>SUM($C360:BL360)</f>
        <v>0</v>
      </c>
      <c r="BS360" s="3">
        <f>MAX($C360:BL360)</f>
        <v>0</v>
      </c>
      <c r="BT360" s="1">
        <f>IF(BS360&gt;Params!$B$1,1,0)</f>
        <v>0</v>
      </c>
      <c r="BU360" s="6" t="s">
        <v>1079</v>
      </c>
      <c r="BV360" s="1">
        <f t="shared" si="138"/>
        <v>11</v>
      </c>
      <c r="BW360" s="1">
        <f t="shared" si="139"/>
        <v>5</v>
      </c>
      <c r="BX360" s="1">
        <f t="shared" si="140"/>
        <v>5</v>
      </c>
      <c r="BY360" s="1">
        <f t="shared" si="141"/>
        <v>8</v>
      </c>
      <c r="BZ360" s="1" t="str">
        <f t="shared" si="142"/>
        <v>Aaa</v>
      </c>
      <c r="CA360" s="1" t="str">
        <f t="shared" si="143"/>
        <v>AaAAa</v>
      </c>
      <c r="CB360" s="1" t="str">
        <f t="shared" si="144"/>
        <v>100</v>
      </c>
      <c r="CC360" s="1" t="str">
        <f t="shared" si="145"/>
        <v>10110</v>
      </c>
      <c r="CD360" s="1">
        <f t="shared" si="146"/>
        <v>3</v>
      </c>
      <c r="CE360" s="1">
        <f t="shared" si="147"/>
        <v>5</v>
      </c>
      <c r="CF360" s="12">
        <f t="shared" si="148"/>
        <v>1E-3</v>
      </c>
      <c r="CG360" s="12">
        <f t="shared" si="149"/>
        <v>0.1011</v>
      </c>
      <c r="CH360" s="11">
        <f t="shared" si="150"/>
        <v>508000100.10110003</v>
      </c>
      <c r="CI360" s="1">
        <f t="shared" si="151"/>
        <v>0</v>
      </c>
      <c r="CJ360" s="6" t="s">
        <v>1079</v>
      </c>
      <c r="CK360" s="2">
        <f t="shared" si="162"/>
        <v>1</v>
      </c>
      <c r="CL360" s="2">
        <f t="shared" si="162"/>
        <v>-1</v>
      </c>
      <c r="CM360" s="2">
        <f t="shared" si="162"/>
        <v>-1</v>
      </c>
      <c r="CN360" s="2">
        <f t="shared" si="162"/>
        <v>0</v>
      </c>
      <c r="CO360" s="2">
        <f t="shared" si="162"/>
        <v>0</v>
      </c>
      <c r="CP360" s="2">
        <f t="shared" si="154"/>
        <v>1</v>
      </c>
      <c r="CQ360" s="2">
        <f t="shared" si="155"/>
        <v>2</v>
      </c>
      <c r="CR360" s="6" t="s">
        <v>1079</v>
      </c>
      <c r="CS360" s="2">
        <f t="shared" si="160"/>
        <v>1</v>
      </c>
      <c r="CT360" s="2">
        <f t="shared" si="160"/>
        <v>-1</v>
      </c>
      <c r="CU360" s="2">
        <f t="shared" si="160"/>
        <v>1</v>
      </c>
      <c r="CV360" s="2">
        <f t="shared" si="160"/>
        <v>1</v>
      </c>
      <c r="CW360" s="2">
        <f t="shared" si="160"/>
        <v>-1</v>
      </c>
      <c r="CX360" s="2">
        <f t="shared" si="156"/>
        <v>3</v>
      </c>
      <c r="CY360" s="2">
        <f t="shared" si="157"/>
        <v>2</v>
      </c>
      <c r="CZ360" s="2">
        <f t="shared" si="161"/>
        <v>4</v>
      </c>
      <c r="DA360" s="2">
        <f t="shared" si="161"/>
        <v>4</v>
      </c>
      <c r="DB360" s="2">
        <f t="shared" si="158"/>
        <v>8</v>
      </c>
      <c r="DC360" s="1">
        <f>BT360*IF(BO360&lt;Params!$B$1,1,0)</f>
        <v>0</v>
      </c>
      <c r="DD360" s="1">
        <f t="shared" si="159"/>
        <v>0</v>
      </c>
      <c r="DE360" s="11">
        <f t="shared" si="152"/>
        <v>10822000100.101101</v>
      </c>
      <c r="DF360" s="11">
        <f t="shared" si="153"/>
        <v>10877000100.101101</v>
      </c>
    </row>
    <row r="361" spans="1:110" x14ac:dyDescent="0.45">
      <c r="A361" s="1">
        <v>283</v>
      </c>
      <c r="B361" s="1" t="s">
        <v>284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6" t="s">
        <v>1079</v>
      </c>
      <c r="BN361" s="1" t="s">
        <v>284</v>
      </c>
      <c r="BO361" s="1">
        <v>0</v>
      </c>
      <c r="BP361" s="6" t="s">
        <v>1079</v>
      </c>
      <c r="BQ361" s="1" t="str">
        <f t="shared" si="137"/>
        <v>Aaa + AaAAA</v>
      </c>
      <c r="BR361" s="3">
        <f>SUM($C361:BL361)</f>
        <v>0</v>
      </c>
      <c r="BS361" s="3">
        <f>MAX($C361:BL361)</f>
        <v>0</v>
      </c>
      <c r="BT361" s="1">
        <f>IF(BS361&gt;Params!$B$1,1,0)</f>
        <v>0</v>
      </c>
      <c r="BU361" s="6" t="s">
        <v>1079</v>
      </c>
      <c r="BV361" s="1">
        <f t="shared" si="138"/>
        <v>11</v>
      </c>
      <c r="BW361" s="1">
        <f t="shared" si="139"/>
        <v>5</v>
      </c>
      <c r="BX361" s="1">
        <f t="shared" si="140"/>
        <v>5</v>
      </c>
      <c r="BY361" s="1">
        <f t="shared" si="141"/>
        <v>8</v>
      </c>
      <c r="BZ361" s="1" t="str">
        <f t="shared" si="142"/>
        <v>Aaa</v>
      </c>
      <c r="CA361" s="1" t="str">
        <f t="shared" si="143"/>
        <v>AaAAA</v>
      </c>
      <c r="CB361" s="1" t="str">
        <f t="shared" si="144"/>
        <v>100</v>
      </c>
      <c r="CC361" s="1" t="str">
        <f t="shared" si="145"/>
        <v>10111</v>
      </c>
      <c r="CD361" s="1">
        <f t="shared" si="146"/>
        <v>3</v>
      </c>
      <c r="CE361" s="1">
        <f t="shared" si="147"/>
        <v>5</v>
      </c>
      <c r="CF361" s="12">
        <f t="shared" si="148"/>
        <v>1E-3</v>
      </c>
      <c r="CG361" s="12">
        <f t="shared" si="149"/>
        <v>0.10111000000000001</v>
      </c>
      <c r="CH361" s="11">
        <f t="shared" si="150"/>
        <v>508000100.10110998</v>
      </c>
      <c r="CI361" s="1">
        <f t="shared" si="151"/>
        <v>0</v>
      </c>
      <c r="CJ361" s="6" t="s">
        <v>1079</v>
      </c>
      <c r="CK361" s="2">
        <f t="shared" si="162"/>
        <v>1</v>
      </c>
      <c r="CL361" s="2">
        <f t="shared" si="162"/>
        <v>-1</v>
      </c>
      <c r="CM361" s="2">
        <f t="shared" si="162"/>
        <v>-1</v>
      </c>
      <c r="CN361" s="2">
        <f t="shared" si="162"/>
        <v>0</v>
      </c>
      <c r="CO361" s="2">
        <f t="shared" si="162"/>
        <v>0</v>
      </c>
      <c r="CP361" s="2">
        <f t="shared" si="154"/>
        <v>1</v>
      </c>
      <c r="CQ361" s="2">
        <f t="shared" si="155"/>
        <v>2</v>
      </c>
      <c r="CR361" s="6" t="s">
        <v>1079</v>
      </c>
      <c r="CS361" s="2">
        <f t="shared" si="160"/>
        <v>1</v>
      </c>
      <c r="CT361" s="2">
        <f t="shared" si="160"/>
        <v>-1</v>
      </c>
      <c r="CU361" s="2">
        <f t="shared" si="160"/>
        <v>1</v>
      </c>
      <c r="CV361" s="2">
        <f t="shared" si="160"/>
        <v>1</v>
      </c>
      <c r="CW361" s="2">
        <f t="shared" si="160"/>
        <v>1</v>
      </c>
      <c r="CX361" s="2">
        <f t="shared" si="156"/>
        <v>4</v>
      </c>
      <c r="CY361" s="2">
        <f t="shared" si="157"/>
        <v>1</v>
      </c>
      <c r="CZ361" s="2">
        <f t="shared" si="161"/>
        <v>5</v>
      </c>
      <c r="DA361" s="2">
        <f t="shared" si="161"/>
        <v>3</v>
      </c>
      <c r="DB361" s="2">
        <f t="shared" si="158"/>
        <v>8</v>
      </c>
      <c r="DC361" s="1">
        <f>BT361*IF(BO361&lt;Params!$B$1,1,0)</f>
        <v>0</v>
      </c>
      <c r="DD361" s="1">
        <f t="shared" si="159"/>
        <v>0</v>
      </c>
      <c r="DE361" s="11">
        <f t="shared" si="152"/>
        <v>10821000100.10111</v>
      </c>
      <c r="DF361" s="11">
        <f t="shared" si="153"/>
        <v>10878000100.10111</v>
      </c>
    </row>
    <row r="362" spans="1:110" x14ac:dyDescent="0.45">
      <c r="A362" s="1">
        <v>260</v>
      </c>
      <c r="B362" s="1" t="s">
        <v>261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6" t="s">
        <v>1079</v>
      </c>
      <c r="BN362" s="1" t="s">
        <v>261</v>
      </c>
      <c r="BO362" s="1">
        <v>0</v>
      </c>
      <c r="BP362" s="6" t="s">
        <v>1079</v>
      </c>
      <c r="BQ362" s="1" t="str">
        <f t="shared" si="137"/>
        <v>Aaa + AAaaa</v>
      </c>
      <c r="BR362" s="3">
        <f>SUM($C362:BL362)</f>
        <v>0</v>
      </c>
      <c r="BS362" s="3">
        <f>MAX($C362:BL362)</f>
        <v>0</v>
      </c>
      <c r="BT362" s="1">
        <f>IF(BS362&gt;Params!$B$1,1,0)</f>
        <v>0</v>
      </c>
      <c r="BU362" s="6" t="s">
        <v>1079</v>
      </c>
      <c r="BV362" s="1">
        <f t="shared" si="138"/>
        <v>11</v>
      </c>
      <c r="BW362" s="1">
        <f t="shared" si="139"/>
        <v>5</v>
      </c>
      <c r="BX362" s="1">
        <f t="shared" si="140"/>
        <v>5</v>
      </c>
      <c r="BY362" s="1">
        <f t="shared" si="141"/>
        <v>8</v>
      </c>
      <c r="BZ362" s="1" t="str">
        <f t="shared" si="142"/>
        <v>Aaa</v>
      </c>
      <c r="CA362" s="1" t="str">
        <f t="shared" si="143"/>
        <v>AAaaa</v>
      </c>
      <c r="CB362" s="1" t="str">
        <f t="shared" si="144"/>
        <v>100</v>
      </c>
      <c r="CC362" s="1" t="str">
        <f t="shared" si="145"/>
        <v>11000</v>
      </c>
      <c r="CD362" s="1">
        <f t="shared" si="146"/>
        <v>3</v>
      </c>
      <c r="CE362" s="1">
        <f t="shared" si="147"/>
        <v>5</v>
      </c>
      <c r="CF362" s="12">
        <f t="shared" si="148"/>
        <v>1E-3</v>
      </c>
      <c r="CG362" s="12">
        <f t="shared" si="149"/>
        <v>0.11</v>
      </c>
      <c r="CH362" s="11">
        <f t="shared" si="150"/>
        <v>508000100.11000001</v>
      </c>
      <c r="CI362" s="1">
        <f t="shared" si="151"/>
        <v>0</v>
      </c>
      <c r="CJ362" s="6" t="s">
        <v>1079</v>
      </c>
      <c r="CK362" s="2">
        <f t="shared" si="162"/>
        <v>1</v>
      </c>
      <c r="CL362" s="2">
        <f t="shared" si="162"/>
        <v>-1</v>
      </c>
      <c r="CM362" s="2">
        <f t="shared" si="162"/>
        <v>-1</v>
      </c>
      <c r="CN362" s="2">
        <f t="shared" si="162"/>
        <v>0</v>
      </c>
      <c r="CO362" s="2">
        <f t="shared" si="162"/>
        <v>0</v>
      </c>
      <c r="CP362" s="2">
        <f t="shared" si="154"/>
        <v>1</v>
      </c>
      <c r="CQ362" s="2">
        <f t="shared" si="155"/>
        <v>2</v>
      </c>
      <c r="CR362" s="6" t="s">
        <v>1079</v>
      </c>
      <c r="CS362" s="2">
        <f t="shared" si="160"/>
        <v>1</v>
      </c>
      <c r="CT362" s="2">
        <f t="shared" si="160"/>
        <v>1</v>
      </c>
      <c r="CU362" s="2">
        <f t="shared" si="160"/>
        <v>-1</v>
      </c>
      <c r="CV362" s="2">
        <f t="shared" si="160"/>
        <v>-1</v>
      </c>
      <c r="CW362" s="2">
        <f t="shared" si="160"/>
        <v>-1</v>
      </c>
      <c r="CX362" s="2">
        <f t="shared" si="156"/>
        <v>2</v>
      </c>
      <c r="CY362" s="2">
        <f t="shared" si="157"/>
        <v>3</v>
      </c>
      <c r="CZ362" s="2">
        <f t="shared" si="161"/>
        <v>3</v>
      </c>
      <c r="DA362" s="2">
        <f t="shared" si="161"/>
        <v>5</v>
      </c>
      <c r="DB362" s="2">
        <f t="shared" si="158"/>
        <v>8</v>
      </c>
      <c r="DC362" s="1">
        <f>BT362*IF(BO362&lt;Params!$B$1,1,0)</f>
        <v>0</v>
      </c>
      <c r="DD362" s="1">
        <f t="shared" si="159"/>
        <v>0</v>
      </c>
      <c r="DE362" s="11">
        <f t="shared" si="152"/>
        <v>10823000100.110001</v>
      </c>
      <c r="DF362" s="11">
        <f t="shared" si="153"/>
        <v>10876000100.110001</v>
      </c>
    </row>
    <row r="363" spans="1:110" x14ac:dyDescent="0.45">
      <c r="A363" s="1">
        <v>238</v>
      </c>
      <c r="B363" s="1" t="s">
        <v>239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6" t="s">
        <v>1079</v>
      </c>
      <c r="BN363" s="1" t="s">
        <v>239</v>
      </c>
      <c r="BO363" s="1">
        <v>0</v>
      </c>
      <c r="BP363" s="6" t="s">
        <v>1079</v>
      </c>
      <c r="BQ363" s="1" t="str">
        <f t="shared" si="137"/>
        <v>Aaa + AAaaA</v>
      </c>
      <c r="BR363" s="3">
        <f>SUM($C363:BL363)</f>
        <v>0</v>
      </c>
      <c r="BS363" s="3">
        <f>MAX($C363:BL363)</f>
        <v>0</v>
      </c>
      <c r="BT363" s="1">
        <f>IF(BS363&gt;Params!$B$1,1,0)</f>
        <v>0</v>
      </c>
      <c r="BU363" s="6" t="s">
        <v>1079</v>
      </c>
      <c r="BV363" s="1">
        <f t="shared" si="138"/>
        <v>11</v>
      </c>
      <c r="BW363" s="1">
        <f t="shared" si="139"/>
        <v>5</v>
      </c>
      <c r="BX363" s="1">
        <f t="shared" si="140"/>
        <v>5</v>
      </c>
      <c r="BY363" s="1">
        <f t="shared" si="141"/>
        <v>8</v>
      </c>
      <c r="BZ363" s="1" t="str">
        <f t="shared" si="142"/>
        <v>Aaa</v>
      </c>
      <c r="CA363" s="1" t="str">
        <f t="shared" si="143"/>
        <v>AAaaA</v>
      </c>
      <c r="CB363" s="1" t="str">
        <f t="shared" si="144"/>
        <v>100</v>
      </c>
      <c r="CC363" s="1" t="str">
        <f t="shared" si="145"/>
        <v>11001</v>
      </c>
      <c r="CD363" s="1">
        <f t="shared" si="146"/>
        <v>3</v>
      </c>
      <c r="CE363" s="1">
        <f t="shared" si="147"/>
        <v>5</v>
      </c>
      <c r="CF363" s="12">
        <f t="shared" si="148"/>
        <v>1E-3</v>
      </c>
      <c r="CG363" s="12">
        <f t="shared" si="149"/>
        <v>0.11001</v>
      </c>
      <c r="CH363" s="11">
        <f t="shared" si="150"/>
        <v>508000100.11001003</v>
      </c>
      <c r="CI363" s="1">
        <f t="shared" si="151"/>
        <v>0</v>
      </c>
      <c r="CJ363" s="6" t="s">
        <v>1079</v>
      </c>
      <c r="CK363" s="2">
        <f t="shared" si="162"/>
        <v>1</v>
      </c>
      <c r="CL363" s="2">
        <f t="shared" si="162"/>
        <v>-1</v>
      </c>
      <c r="CM363" s="2">
        <f t="shared" si="162"/>
        <v>-1</v>
      </c>
      <c r="CN363" s="2">
        <f t="shared" si="162"/>
        <v>0</v>
      </c>
      <c r="CO363" s="2">
        <f t="shared" si="162"/>
        <v>0</v>
      </c>
      <c r="CP363" s="2">
        <f t="shared" si="154"/>
        <v>1</v>
      </c>
      <c r="CQ363" s="2">
        <f t="shared" si="155"/>
        <v>2</v>
      </c>
      <c r="CR363" s="6" t="s">
        <v>1079</v>
      </c>
      <c r="CS363" s="2">
        <f t="shared" si="160"/>
        <v>1</v>
      </c>
      <c r="CT363" s="2">
        <f t="shared" si="160"/>
        <v>1</v>
      </c>
      <c r="CU363" s="2">
        <f t="shared" si="160"/>
        <v>-1</v>
      </c>
      <c r="CV363" s="2">
        <f t="shared" si="160"/>
        <v>-1</v>
      </c>
      <c r="CW363" s="2">
        <f t="shared" si="160"/>
        <v>1</v>
      </c>
      <c r="CX363" s="2">
        <f t="shared" si="156"/>
        <v>3</v>
      </c>
      <c r="CY363" s="2">
        <f t="shared" si="157"/>
        <v>2</v>
      </c>
      <c r="CZ363" s="2">
        <f t="shared" si="161"/>
        <v>4</v>
      </c>
      <c r="DA363" s="2">
        <f t="shared" si="161"/>
        <v>4</v>
      </c>
      <c r="DB363" s="2">
        <f t="shared" si="158"/>
        <v>8</v>
      </c>
      <c r="DC363" s="1">
        <f>BT363*IF(BO363&lt;Params!$B$1,1,0)</f>
        <v>0</v>
      </c>
      <c r="DD363" s="1">
        <f t="shared" si="159"/>
        <v>0</v>
      </c>
      <c r="DE363" s="11">
        <f t="shared" si="152"/>
        <v>10822000100.11001</v>
      </c>
      <c r="DF363" s="11">
        <f t="shared" si="153"/>
        <v>10877000100.11001</v>
      </c>
    </row>
    <row r="364" spans="1:110" x14ac:dyDescent="0.45">
      <c r="A364" s="1">
        <v>217</v>
      </c>
      <c r="B364" s="1" t="s">
        <v>218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6" t="s">
        <v>1079</v>
      </c>
      <c r="BN364" s="1" t="s">
        <v>218</v>
      </c>
      <c r="BO364" s="1">
        <v>0</v>
      </c>
      <c r="BP364" s="6" t="s">
        <v>1079</v>
      </c>
      <c r="BQ364" s="1" t="str">
        <f t="shared" si="137"/>
        <v>Aaa + AAaAa</v>
      </c>
      <c r="BR364" s="3">
        <f>SUM($C364:BL364)</f>
        <v>0</v>
      </c>
      <c r="BS364" s="3">
        <f>MAX($C364:BL364)</f>
        <v>0</v>
      </c>
      <c r="BT364" s="1">
        <f>IF(BS364&gt;Params!$B$1,1,0)</f>
        <v>0</v>
      </c>
      <c r="BU364" s="6" t="s">
        <v>1079</v>
      </c>
      <c r="BV364" s="1">
        <f t="shared" si="138"/>
        <v>11</v>
      </c>
      <c r="BW364" s="1">
        <f t="shared" si="139"/>
        <v>5</v>
      </c>
      <c r="BX364" s="1">
        <f t="shared" si="140"/>
        <v>5</v>
      </c>
      <c r="BY364" s="1">
        <f t="shared" si="141"/>
        <v>8</v>
      </c>
      <c r="BZ364" s="1" t="str">
        <f t="shared" si="142"/>
        <v>Aaa</v>
      </c>
      <c r="CA364" s="1" t="str">
        <f t="shared" si="143"/>
        <v>AAaAa</v>
      </c>
      <c r="CB364" s="1" t="str">
        <f t="shared" si="144"/>
        <v>100</v>
      </c>
      <c r="CC364" s="1" t="str">
        <f t="shared" si="145"/>
        <v>11010</v>
      </c>
      <c r="CD364" s="1">
        <f t="shared" si="146"/>
        <v>3</v>
      </c>
      <c r="CE364" s="1">
        <f t="shared" si="147"/>
        <v>5</v>
      </c>
      <c r="CF364" s="12">
        <f t="shared" si="148"/>
        <v>1E-3</v>
      </c>
      <c r="CG364" s="12">
        <f t="shared" si="149"/>
        <v>0.1101</v>
      </c>
      <c r="CH364" s="11">
        <f t="shared" si="150"/>
        <v>508000100.11009997</v>
      </c>
      <c r="CI364" s="1">
        <f t="shared" si="151"/>
        <v>0</v>
      </c>
      <c r="CJ364" s="6" t="s">
        <v>1079</v>
      </c>
      <c r="CK364" s="2">
        <f t="shared" si="162"/>
        <v>1</v>
      </c>
      <c r="CL364" s="2">
        <f t="shared" si="162"/>
        <v>-1</v>
      </c>
      <c r="CM364" s="2">
        <f t="shared" si="162"/>
        <v>-1</v>
      </c>
      <c r="CN364" s="2">
        <f t="shared" si="162"/>
        <v>0</v>
      </c>
      <c r="CO364" s="2">
        <f t="shared" si="162"/>
        <v>0</v>
      </c>
      <c r="CP364" s="2">
        <f t="shared" si="154"/>
        <v>1</v>
      </c>
      <c r="CQ364" s="2">
        <f t="shared" si="155"/>
        <v>2</v>
      </c>
      <c r="CR364" s="6" t="s">
        <v>1079</v>
      </c>
      <c r="CS364" s="2">
        <f t="shared" si="160"/>
        <v>1</v>
      </c>
      <c r="CT364" s="2">
        <f t="shared" si="160"/>
        <v>1</v>
      </c>
      <c r="CU364" s="2">
        <f t="shared" si="160"/>
        <v>-1</v>
      </c>
      <c r="CV364" s="2">
        <f t="shared" si="160"/>
        <v>1</v>
      </c>
      <c r="CW364" s="2">
        <f t="shared" si="160"/>
        <v>-1</v>
      </c>
      <c r="CX364" s="2">
        <f t="shared" si="156"/>
        <v>3</v>
      </c>
      <c r="CY364" s="2">
        <f t="shared" si="157"/>
        <v>2</v>
      </c>
      <c r="CZ364" s="2">
        <f t="shared" si="161"/>
        <v>4</v>
      </c>
      <c r="DA364" s="2">
        <f t="shared" si="161"/>
        <v>4</v>
      </c>
      <c r="DB364" s="2">
        <f t="shared" si="158"/>
        <v>8</v>
      </c>
      <c r="DC364" s="1">
        <f>BT364*IF(BO364&lt;Params!$B$1,1,0)</f>
        <v>0</v>
      </c>
      <c r="DD364" s="1">
        <f t="shared" si="159"/>
        <v>0</v>
      </c>
      <c r="DE364" s="11">
        <f t="shared" si="152"/>
        <v>10822000100.1101</v>
      </c>
      <c r="DF364" s="11">
        <f t="shared" si="153"/>
        <v>10877000100.1101</v>
      </c>
    </row>
    <row r="365" spans="1:110" x14ac:dyDescent="0.45">
      <c r="A365" s="1">
        <v>197</v>
      </c>
      <c r="B365" s="1" t="s">
        <v>198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6" t="s">
        <v>1079</v>
      </c>
      <c r="BN365" s="1" t="s">
        <v>198</v>
      </c>
      <c r="BO365" s="1">
        <v>0</v>
      </c>
      <c r="BP365" s="6" t="s">
        <v>1079</v>
      </c>
      <c r="BQ365" s="1" t="str">
        <f t="shared" si="137"/>
        <v>Aaa + AAaAA</v>
      </c>
      <c r="BR365" s="3">
        <f>SUM($C365:BL365)</f>
        <v>0</v>
      </c>
      <c r="BS365" s="3">
        <f>MAX($C365:BL365)</f>
        <v>0</v>
      </c>
      <c r="BT365" s="1">
        <f>IF(BS365&gt;Params!$B$1,1,0)</f>
        <v>0</v>
      </c>
      <c r="BU365" s="6" t="s">
        <v>1079</v>
      </c>
      <c r="BV365" s="1">
        <f t="shared" si="138"/>
        <v>11</v>
      </c>
      <c r="BW365" s="1">
        <f t="shared" si="139"/>
        <v>5</v>
      </c>
      <c r="BX365" s="1">
        <f t="shared" si="140"/>
        <v>5</v>
      </c>
      <c r="BY365" s="1">
        <f t="shared" si="141"/>
        <v>8</v>
      </c>
      <c r="BZ365" s="1" t="str">
        <f t="shared" si="142"/>
        <v>Aaa</v>
      </c>
      <c r="CA365" s="1" t="str">
        <f t="shared" si="143"/>
        <v>AAaAA</v>
      </c>
      <c r="CB365" s="1" t="str">
        <f t="shared" si="144"/>
        <v>100</v>
      </c>
      <c r="CC365" s="1" t="str">
        <f t="shared" si="145"/>
        <v>11011</v>
      </c>
      <c r="CD365" s="1">
        <f t="shared" si="146"/>
        <v>3</v>
      </c>
      <c r="CE365" s="1">
        <f t="shared" si="147"/>
        <v>5</v>
      </c>
      <c r="CF365" s="12">
        <f t="shared" si="148"/>
        <v>1E-3</v>
      </c>
      <c r="CG365" s="12">
        <f t="shared" si="149"/>
        <v>0.11011</v>
      </c>
      <c r="CH365" s="11">
        <f t="shared" si="150"/>
        <v>508000100.11010998</v>
      </c>
      <c r="CI365" s="1">
        <f t="shared" si="151"/>
        <v>0</v>
      </c>
      <c r="CJ365" s="6" t="s">
        <v>1079</v>
      </c>
      <c r="CK365" s="2">
        <f t="shared" si="162"/>
        <v>1</v>
      </c>
      <c r="CL365" s="2">
        <f t="shared" si="162"/>
        <v>-1</v>
      </c>
      <c r="CM365" s="2">
        <f t="shared" si="162"/>
        <v>-1</v>
      </c>
      <c r="CN365" s="2">
        <f t="shared" si="162"/>
        <v>0</v>
      </c>
      <c r="CO365" s="2">
        <f t="shared" si="162"/>
        <v>0</v>
      </c>
      <c r="CP365" s="2">
        <f t="shared" si="154"/>
        <v>1</v>
      </c>
      <c r="CQ365" s="2">
        <f t="shared" si="155"/>
        <v>2</v>
      </c>
      <c r="CR365" s="6" t="s">
        <v>1079</v>
      </c>
      <c r="CS365" s="2">
        <f t="shared" si="160"/>
        <v>1</v>
      </c>
      <c r="CT365" s="2">
        <f t="shared" si="160"/>
        <v>1</v>
      </c>
      <c r="CU365" s="2">
        <f t="shared" si="160"/>
        <v>-1</v>
      </c>
      <c r="CV365" s="2">
        <f t="shared" si="160"/>
        <v>1</v>
      </c>
      <c r="CW365" s="2">
        <f t="shared" si="160"/>
        <v>1</v>
      </c>
      <c r="CX365" s="2">
        <f t="shared" si="156"/>
        <v>4</v>
      </c>
      <c r="CY365" s="2">
        <f t="shared" si="157"/>
        <v>1</v>
      </c>
      <c r="CZ365" s="2">
        <f t="shared" si="161"/>
        <v>5</v>
      </c>
      <c r="DA365" s="2">
        <f t="shared" si="161"/>
        <v>3</v>
      </c>
      <c r="DB365" s="2">
        <f t="shared" si="158"/>
        <v>8</v>
      </c>
      <c r="DC365" s="1">
        <f>BT365*IF(BO365&lt;Params!$B$1,1,0)</f>
        <v>0</v>
      </c>
      <c r="DD365" s="1">
        <f t="shared" si="159"/>
        <v>0</v>
      </c>
      <c r="DE365" s="11">
        <f t="shared" si="152"/>
        <v>10821000100.110109</v>
      </c>
      <c r="DF365" s="11">
        <f t="shared" si="153"/>
        <v>10878000100.110109</v>
      </c>
    </row>
    <row r="366" spans="1:110" x14ac:dyDescent="0.45">
      <c r="A366" s="1">
        <v>178</v>
      </c>
      <c r="B366" s="1" t="s">
        <v>179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6" t="s">
        <v>1079</v>
      </c>
      <c r="BN366" s="1" t="s">
        <v>179</v>
      </c>
      <c r="BO366" s="1">
        <v>0</v>
      </c>
      <c r="BP366" s="6" t="s">
        <v>1079</v>
      </c>
      <c r="BQ366" s="1" t="str">
        <f t="shared" si="137"/>
        <v>Aaa + AAAaa</v>
      </c>
      <c r="BR366" s="3">
        <f>SUM($C366:BL366)</f>
        <v>0</v>
      </c>
      <c r="BS366" s="3">
        <f>MAX($C366:BL366)</f>
        <v>0</v>
      </c>
      <c r="BT366" s="1">
        <f>IF(BS366&gt;Params!$B$1,1,0)</f>
        <v>0</v>
      </c>
      <c r="BU366" s="6" t="s">
        <v>1079</v>
      </c>
      <c r="BV366" s="1">
        <f t="shared" si="138"/>
        <v>11</v>
      </c>
      <c r="BW366" s="1">
        <f t="shared" si="139"/>
        <v>5</v>
      </c>
      <c r="BX366" s="1">
        <f t="shared" si="140"/>
        <v>5</v>
      </c>
      <c r="BY366" s="1">
        <f t="shared" si="141"/>
        <v>8</v>
      </c>
      <c r="BZ366" s="1" t="str">
        <f t="shared" si="142"/>
        <v>Aaa</v>
      </c>
      <c r="CA366" s="1" t="str">
        <f t="shared" si="143"/>
        <v>AAAaa</v>
      </c>
      <c r="CB366" s="1" t="str">
        <f t="shared" si="144"/>
        <v>100</v>
      </c>
      <c r="CC366" s="1" t="str">
        <f t="shared" si="145"/>
        <v>11100</v>
      </c>
      <c r="CD366" s="1">
        <f t="shared" si="146"/>
        <v>3</v>
      </c>
      <c r="CE366" s="1">
        <f t="shared" si="147"/>
        <v>5</v>
      </c>
      <c r="CF366" s="12">
        <f t="shared" si="148"/>
        <v>1E-3</v>
      </c>
      <c r="CG366" s="12">
        <f t="shared" si="149"/>
        <v>0.111</v>
      </c>
      <c r="CH366" s="11">
        <f t="shared" si="150"/>
        <v>508000100.111</v>
      </c>
      <c r="CI366" s="1">
        <f t="shared" si="151"/>
        <v>0</v>
      </c>
      <c r="CJ366" s="6" t="s">
        <v>1079</v>
      </c>
      <c r="CK366" s="2">
        <f t="shared" si="162"/>
        <v>1</v>
      </c>
      <c r="CL366" s="2">
        <f t="shared" si="162"/>
        <v>-1</v>
      </c>
      <c r="CM366" s="2">
        <f t="shared" si="162"/>
        <v>-1</v>
      </c>
      <c r="CN366" s="2">
        <f t="shared" si="162"/>
        <v>0</v>
      </c>
      <c r="CO366" s="2">
        <f t="shared" si="162"/>
        <v>0</v>
      </c>
      <c r="CP366" s="2">
        <f t="shared" si="154"/>
        <v>1</v>
      </c>
      <c r="CQ366" s="2">
        <f t="shared" si="155"/>
        <v>2</v>
      </c>
      <c r="CR366" s="6" t="s">
        <v>1079</v>
      </c>
      <c r="CS366" s="2">
        <f t="shared" si="160"/>
        <v>1</v>
      </c>
      <c r="CT366" s="2">
        <f t="shared" si="160"/>
        <v>1</v>
      </c>
      <c r="CU366" s="2">
        <f t="shared" si="160"/>
        <v>1</v>
      </c>
      <c r="CV366" s="2">
        <f t="shared" si="160"/>
        <v>-1</v>
      </c>
      <c r="CW366" s="2">
        <f t="shared" si="160"/>
        <v>-1</v>
      </c>
      <c r="CX366" s="2">
        <f t="shared" si="156"/>
        <v>3</v>
      </c>
      <c r="CY366" s="2">
        <f t="shared" si="157"/>
        <v>2</v>
      </c>
      <c r="CZ366" s="2">
        <f t="shared" si="161"/>
        <v>4</v>
      </c>
      <c r="DA366" s="2">
        <f t="shared" si="161"/>
        <v>4</v>
      </c>
      <c r="DB366" s="2">
        <f t="shared" si="158"/>
        <v>8</v>
      </c>
      <c r="DC366" s="1">
        <f>BT366*IF(BO366&lt;Params!$B$1,1,0)</f>
        <v>0</v>
      </c>
      <c r="DD366" s="1">
        <f t="shared" si="159"/>
        <v>0</v>
      </c>
      <c r="DE366" s="11">
        <f t="shared" si="152"/>
        <v>10822000100.111</v>
      </c>
      <c r="DF366" s="11">
        <f t="shared" si="153"/>
        <v>10877000100.111</v>
      </c>
    </row>
    <row r="367" spans="1:110" x14ac:dyDescent="0.45">
      <c r="A367" s="1">
        <v>160</v>
      </c>
      <c r="B367" s="1" t="s">
        <v>161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6" t="s">
        <v>1079</v>
      </c>
      <c r="BN367" s="1" t="s">
        <v>161</v>
      </c>
      <c r="BO367" s="1">
        <v>0</v>
      </c>
      <c r="BP367" s="6" t="s">
        <v>1079</v>
      </c>
      <c r="BQ367" s="1" t="str">
        <f t="shared" si="137"/>
        <v>Aaa + AAAaA</v>
      </c>
      <c r="BR367" s="3">
        <f>SUM($C367:BL367)</f>
        <v>0</v>
      </c>
      <c r="BS367" s="3">
        <f>MAX($C367:BL367)</f>
        <v>0</v>
      </c>
      <c r="BT367" s="1">
        <f>IF(BS367&gt;Params!$B$1,1,0)</f>
        <v>0</v>
      </c>
      <c r="BU367" s="6" t="s">
        <v>1079</v>
      </c>
      <c r="BV367" s="1">
        <f t="shared" si="138"/>
        <v>11</v>
      </c>
      <c r="BW367" s="1">
        <f t="shared" si="139"/>
        <v>5</v>
      </c>
      <c r="BX367" s="1">
        <f t="shared" si="140"/>
        <v>5</v>
      </c>
      <c r="BY367" s="1">
        <f t="shared" si="141"/>
        <v>8</v>
      </c>
      <c r="BZ367" s="1" t="str">
        <f t="shared" si="142"/>
        <v>Aaa</v>
      </c>
      <c r="CA367" s="1" t="str">
        <f t="shared" si="143"/>
        <v>AAAaA</v>
      </c>
      <c r="CB367" s="1" t="str">
        <f t="shared" si="144"/>
        <v>100</v>
      </c>
      <c r="CC367" s="1" t="str">
        <f t="shared" si="145"/>
        <v>11101</v>
      </c>
      <c r="CD367" s="1">
        <f t="shared" si="146"/>
        <v>3</v>
      </c>
      <c r="CE367" s="1">
        <f t="shared" si="147"/>
        <v>5</v>
      </c>
      <c r="CF367" s="12">
        <f t="shared" si="148"/>
        <v>1E-3</v>
      </c>
      <c r="CG367" s="12">
        <f t="shared" si="149"/>
        <v>0.11101</v>
      </c>
      <c r="CH367" s="11">
        <f t="shared" si="150"/>
        <v>508000100.11101002</v>
      </c>
      <c r="CI367" s="1">
        <f t="shared" si="151"/>
        <v>0</v>
      </c>
      <c r="CJ367" s="6" t="s">
        <v>1079</v>
      </c>
      <c r="CK367" s="2">
        <f t="shared" si="162"/>
        <v>1</v>
      </c>
      <c r="CL367" s="2">
        <f t="shared" si="162"/>
        <v>-1</v>
      </c>
      <c r="CM367" s="2">
        <f t="shared" si="162"/>
        <v>-1</v>
      </c>
      <c r="CN367" s="2">
        <f t="shared" si="162"/>
        <v>0</v>
      </c>
      <c r="CO367" s="2">
        <f t="shared" si="162"/>
        <v>0</v>
      </c>
      <c r="CP367" s="2">
        <f t="shared" si="154"/>
        <v>1</v>
      </c>
      <c r="CQ367" s="2">
        <f t="shared" si="155"/>
        <v>2</v>
      </c>
      <c r="CR367" s="6" t="s">
        <v>1079</v>
      </c>
      <c r="CS367" s="2">
        <f t="shared" si="160"/>
        <v>1</v>
      </c>
      <c r="CT367" s="2">
        <f t="shared" si="160"/>
        <v>1</v>
      </c>
      <c r="CU367" s="2">
        <f t="shared" si="160"/>
        <v>1</v>
      </c>
      <c r="CV367" s="2">
        <f t="shared" si="160"/>
        <v>-1</v>
      </c>
      <c r="CW367" s="2">
        <f t="shared" si="160"/>
        <v>1</v>
      </c>
      <c r="CX367" s="2">
        <f t="shared" si="156"/>
        <v>4</v>
      </c>
      <c r="CY367" s="2">
        <f t="shared" si="157"/>
        <v>1</v>
      </c>
      <c r="CZ367" s="2">
        <f t="shared" si="161"/>
        <v>5</v>
      </c>
      <c r="DA367" s="2">
        <f t="shared" si="161"/>
        <v>3</v>
      </c>
      <c r="DB367" s="2">
        <f t="shared" si="158"/>
        <v>8</v>
      </c>
      <c r="DC367" s="1">
        <f>BT367*IF(BO367&lt;Params!$B$1,1,0)</f>
        <v>0</v>
      </c>
      <c r="DD367" s="1">
        <f t="shared" si="159"/>
        <v>0</v>
      </c>
      <c r="DE367" s="11">
        <f t="shared" si="152"/>
        <v>10821000100.11101</v>
      </c>
      <c r="DF367" s="11">
        <f t="shared" si="153"/>
        <v>10878000100.11101</v>
      </c>
    </row>
    <row r="368" spans="1:110" x14ac:dyDescent="0.45">
      <c r="A368" s="1">
        <v>143</v>
      </c>
      <c r="B368" s="1" t="s">
        <v>144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6" t="s">
        <v>1079</v>
      </c>
      <c r="BN368" s="1" t="s">
        <v>144</v>
      </c>
      <c r="BO368" s="1">
        <v>0</v>
      </c>
      <c r="BP368" s="6" t="s">
        <v>1079</v>
      </c>
      <c r="BQ368" s="1" t="str">
        <f t="shared" si="137"/>
        <v>Aaa + AAAAa</v>
      </c>
      <c r="BR368" s="3">
        <f>SUM($C368:BL368)</f>
        <v>0</v>
      </c>
      <c r="BS368" s="3">
        <f>MAX($C368:BL368)</f>
        <v>0</v>
      </c>
      <c r="BT368" s="1">
        <f>IF(BS368&gt;Params!$B$1,1,0)</f>
        <v>0</v>
      </c>
      <c r="BU368" s="6" t="s">
        <v>1079</v>
      </c>
      <c r="BV368" s="1">
        <f t="shared" si="138"/>
        <v>11</v>
      </c>
      <c r="BW368" s="1">
        <f t="shared" si="139"/>
        <v>5</v>
      </c>
      <c r="BX368" s="1">
        <f t="shared" si="140"/>
        <v>5</v>
      </c>
      <c r="BY368" s="1">
        <f t="shared" si="141"/>
        <v>8</v>
      </c>
      <c r="BZ368" s="1" t="str">
        <f t="shared" si="142"/>
        <v>Aaa</v>
      </c>
      <c r="CA368" s="1" t="str">
        <f t="shared" si="143"/>
        <v>AAAAa</v>
      </c>
      <c r="CB368" s="1" t="str">
        <f t="shared" si="144"/>
        <v>100</v>
      </c>
      <c r="CC368" s="1" t="str">
        <f t="shared" si="145"/>
        <v>11110</v>
      </c>
      <c r="CD368" s="1">
        <f t="shared" si="146"/>
        <v>3</v>
      </c>
      <c r="CE368" s="1">
        <f t="shared" si="147"/>
        <v>5</v>
      </c>
      <c r="CF368" s="12">
        <f t="shared" si="148"/>
        <v>1E-3</v>
      </c>
      <c r="CG368" s="12">
        <f t="shared" si="149"/>
        <v>0.1111</v>
      </c>
      <c r="CH368" s="11">
        <f t="shared" si="150"/>
        <v>508000100.11110002</v>
      </c>
      <c r="CI368" s="1">
        <f t="shared" si="151"/>
        <v>0</v>
      </c>
      <c r="CJ368" s="6" t="s">
        <v>1079</v>
      </c>
      <c r="CK368" s="2">
        <f t="shared" si="162"/>
        <v>1</v>
      </c>
      <c r="CL368" s="2">
        <f t="shared" si="162"/>
        <v>-1</v>
      </c>
      <c r="CM368" s="2">
        <f t="shared" si="162"/>
        <v>-1</v>
      </c>
      <c r="CN368" s="2">
        <f t="shared" si="162"/>
        <v>0</v>
      </c>
      <c r="CO368" s="2">
        <f t="shared" si="162"/>
        <v>0</v>
      </c>
      <c r="CP368" s="2">
        <f t="shared" si="154"/>
        <v>1</v>
      </c>
      <c r="CQ368" s="2">
        <f t="shared" si="155"/>
        <v>2</v>
      </c>
      <c r="CR368" s="6" t="s">
        <v>1079</v>
      </c>
      <c r="CS368" s="2">
        <f t="shared" si="160"/>
        <v>1</v>
      </c>
      <c r="CT368" s="2">
        <f t="shared" si="160"/>
        <v>1</v>
      </c>
      <c r="CU368" s="2">
        <f t="shared" si="160"/>
        <v>1</v>
      </c>
      <c r="CV368" s="2">
        <f t="shared" si="160"/>
        <v>1</v>
      </c>
      <c r="CW368" s="2">
        <f t="shared" si="160"/>
        <v>-1</v>
      </c>
      <c r="CX368" s="2">
        <f t="shared" si="156"/>
        <v>4</v>
      </c>
      <c r="CY368" s="2">
        <f t="shared" si="157"/>
        <v>1</v>
      </c>
      <c r="CZ368" s="2">
        <f t="shared" si="161"/>
        <v>5</v>
      </c>
      <c r="DA368" s="2">
        <f t="shared" si="161"/>
        <v>3</v>
      </c>
      <c r="DB368" s="2">
        <f t="shared" si="158"/>
        <v>8</v>
      </c>
      <c r="DC368" s="1">
        <f>BT368*IF(BO368&lt;Params!$B$1,1,0)</f>
        <v>0</v>
      </c>
      <c r="DD368" s="1">
        <f t="shared" si="159"/>
        <v>0</v>
      </c>
      <c r="DE368" s="11">
        <f t="shared" si="152"/>
        <v>10821000100.111099</v>
      </c>
      <c r="DF368" s="11">
        <f t="shared" si="153"/>
        <v>10878000100.111099</v>
      </c>
    </row>
    <row r="369" spans="1:110" x14ac:dyDescent="0.45">
      <c r="A369" s="1">
        <v>127</v>
      </c>
      <c r="B369" s="1" t="s">
        <v>128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6" t="s">
        <v>1079</v>
      </c>
      <c r="BN369" s="1" t="s">
        <v>128</v>
      </c>
      <c r="BO369" s="1">
        <v>0</v>
      </c>
      <c r="BP369" s="6" t="s">
        <v>1079</v>
      </c>
      <c r="BQ369" s="1" t="str">
        <f t="shared" si="137"/>
        <v>Aaa + AAAAA</v>
      </c>
      <c r="BR369" s="3">
        <f>SUM($C369:BL369)</f>
        <v>0</v>
      </c>
      <c r="BS369" s="3">
        <f>MAX($C369:BL369)</f>
        <v>0</v>
      </c>
      <c r="BT369" s="1">
        <f>IF(BS369&gt;Params!$B$1,1,0)</f>
        <v>0</v>
      </c>
      <c r="BU369" s="6" t="s">
        <v>1079</v>
      </c>
      <c r="BV369" s="1">
        <f t="shared" si="138"/>
        <v>11</v>
      </c>
      <c r="BW369" s="1">
        <f t="shared" si="139"/>
        <v>5</v>
      </c>
      <c r="BX369" s="1">
        <f t="shared" si="140"/>
        <v>5</v>
      </c>
      <c r="BY369" s="1">
        <f t="shared" si="141"/>
        <v>8</v>
      </c>
      <c r="BZ369" s="1" t="str">
        <f t="shared" si="142"/>
        <v>Aaa</v>
      </c>
      <c r="CA369" s="1" t="str">
        <f t="shared" si="143"/>
        <v>AAAAA</v>
      </c>
      <c r="CB369" s="1" t="str">
        <f t="shared" si="144"/>
        <v>100</v>
      </c>
      <c r="CC369" s="1" t="str">
        <f t="shared" si="145"/>
        <v>11111</v>
      </c>
      <c r="CD369" s="1">
        <f t="shared" si="146"/>
        <v>3</v>
      </c>
      <c r="CE369" s="1">
        <f t="shared" si="147"/>
        <v>5</v>
      </c>
      <c r="CF369" s="12">
        <f t="shared" si="148"/>
        <v>1E-3</v>
      </c>
      <c r="CG369" s="12">
        <f t="shared" si="149"/>
        <v>0.11111</v>
      </c>
      <c r="CH369" s="11">
        <f t="shared" si="150"/>
        <v>508000100.11110997</v>
      </c>
      <c r="CI369" s="1">
        <f t="shared" si="151"/>
        <v>0</v>
      </c>
      <c r="CJ369" s="6" t="s">
        <v>1079</v>
      </c>
      <c r="CK369" s="2">
        <f t="shared" si="162"/>
        <v>1</v>
      </c>
      <c r="CL369" s="2">
        <f t="shared" si="162"/>
        <v>-1</v>
      </c>
      <c r="CM369" s="2">
        <f t="shared" si="162"/>
        <v>-1</v>
      </c>
      <c r="CN369" s="2">
        <f t="shared" si="162"/>
        <v>0</v>
      </c>
      <c r="CO369" s="2">
        <f t="shared" si="162"/>
        <v>0</v>
      </c>
      <c r="CP369" s="2">
        <f t="shared" si="154"/>
        <v>1</v>
      </c>
      <c r="CQ369" s="2">
        <f t="shared" si="155"/>
        <v>2</v>
      </c>
      <c r="CR369" s="6" t="s">
        <v>1079</v>
      </c>
      <c r="CS369" s="2">
        <f t="shared" si="160"/>
        <v>1</v>
      </c>
      <c r="CT369" s="2">
        <f t="shared" si="160"/>
        <v>1</v>
      </c>
      <c r="CU369" s="2">
        <f t="shared" si="160"/>
        <v>1</v>
      </c>
      <c r="CV369" s="2">
        <f t="shared" si="160"/>
        <v>1</v>
      </c>
      <c r="CW369" s="2">
        <f t="shared" si="160"/>
        <v>1</v>
      </c>
      <c r="CX369" s="2">
        <f t="shared" si="156"/>
        <v>5</v>
      </c>
      <c r="CY369" s="2">
        <f t="shared" si="157"/>
        <v>0</v>
      </c>
      <c r="CZ369" s="2">
        <f t="shared" si="161"/>
        <v>6</v>
      </c>
      <c r="DA369" s="2">
        <f t="shared" si="161"/>
        <v>2</v>
      </c>
      <c r="DB369" s="2">
        <f t="shared" si="158"/>
        <v>8</v>
      </c>
      <c r="DC369" s="1">
        <f>BT369*IF(BO369&lt;Params!$B$1,1,0)</f>
        <v>0</v>
      </c>
      <c r="DD369" s="1">
        <f t="shared" si="159"/>
        <v>0</v>
      </c>
      <c r="DE369" s="11">
        <f t="shared" si="152"/>
        <v>10820000100.111111</v>
      </c>
      <c r="DF369" s="11">
        <f t="shared" si="153"/>
        <v>10879000100.111111</v>
      </c>
    </row>
    <row r="370" spans="1:110" x14ac:dyDescent="0.45">
      <c r="A370" s="1">
        <v>622</v>
      </c>
      <c r="B370" s="1" t="s">
        <v>654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6" t="s">
        <v>1079</v>
      </c>
      <c r="BN370" s="1" t="s">
        <v>654</v>
      </c>
      <c r="BO370" s="1">
        <v>0</v>
      </c>
      <c r="BP370" s="6" t="s">
        <v>1079</v>
      </c>
      <c r="BQ370" s="1" t="str">
        <f t="shared" si="137"/>
        <v>AaA + aaaaa</v>
      </c>
      <c r="BR370" s="3">
        <f>SUM($C370:BL370)</f>
        <v>0</v>
      </c>
      <c r="BS370" s="3">
        <f>MAX($C370:BL370)</f>
        <v>0</v>
      </c>
      <c r="BT370" s="1">
        <f>IF(BS370&gt;Params!$B$1,1,0)</f>
        <v>0</v>
      </c>
      <c r="BU370" s="6" t="s">
        <v>1079</v>
      </c>
      <c r="BV370" s="1">
        <f t="shared" si="138"/>
        <v>11</v>
      </c>
      <c r="BW370" s="1">
        <f t="shared" si="139"/>
        <v>5</v>
      </c>
      <c r="BX370" s="1">
        <f t="shared" si="140"/>
        <v>5</v>
      </c>
      <c r="BY370" s="1">
        <f t="shared" si="141"/>
        <v>8</v>
      </c>
      <c r="BZ370" s="1" t="str">
        <f t="shared" si="142"/>
        <v>AaA</v>
      </c>
      <c r="CA370" s="1" t="str">
        <f t="shared" si="143"/>
        <v>aaaaa</v>
      </c>
      <c r="CB370" s="1" t="str">
        <f t="shared" si="144"/>
        <v>101</v>
      </c>
      <c r="CC370" s="1" t="str">
        <f t="shared" si="145"/>
        <v>00000</v>
      </c>
      <c r="CD370" s="1">
        <f t="shared" si="146"/>
        <v>3</v>
      </c>
      <c r="CE370" s="1">
        <f t="shared" si="147"/>
        <v>5</v>
      </c>
      <c r="CF370" s="12">
        <f t="shared" si="148"/>
        <v>1.01E-3</v>
      </c>
      <c r="CG370" s="12">
        <f t="shared" si="149"/>
        <v>0</v>
      </c>
      <c r="CH370" s="11">
        <f t="shared" si="150"/>
        <v>508000101</v>
      </c>
      <c r="CI370" s="1">
        <f t="shared" si="151"/>
        <v>0</v>
      </c>
      <c r="CJ370" s="6" t="s">
        <v>1079</v>
      </c>
      <c r="CK370" s="2">
        <f t="shared" si="162"/>
        <v>1</v>
      </c>
      <c r="CL370" s="2">
        <f t="shared" si="162"/>
        <v>-1</v>
      </c>
      <c r="CM370" s="2">
        <f t="shared" si="162"/>
        <v>1</v>
      </c>
      <c r="CN370" s="2">
        <f t="shared" si="162"/>
        <v>0</v>
      </c>
      <c r="CO370" s="2">
        <f t="shared" si="162"/>
        <v>0</v>
      </c>
      <c r="CP370" s="2">
        <f t="shared" si="154"/>
        <v>2</v>
      </c>
      <c r="CQ370" s="2">
        <f t="shared" si="155"/>
        <v>1</v>
      </c>
      <c r="CR370" s="6" t="s">
        <v>1079</v>
      </c>
      <c r="CS370" s="2">
        <f t="shared" si="160"/>
        <v>-1</v>
      </c>
      <c r="CT370" s="2">
        <f t="shared" si="160"/>
        <v>-1</v>
      </c>
      <c r="CU370" s="2">
        <f t="shared" si="160"/>
        <v>-1</v>
      </c>
      <c r="CV370" s="2">
        <f t="shared" si="160"/>
        <v>-1</v>
      </c>
      <c r="CW370" s="2">
        <f t="shared" si="160"/>
        <v>-1</v>
      </c>
      <c r="CX370" s="2">
        <f t="shared" si="156"/>
        <v>0</v>
      </c>
      <c r="CY370" s="2">
        <f t="shared" si="157"/>
        <v>5</v>
      </c>
      <c r="CZ370" s="2">
        <f t="shared" si="161"/>
        <v>2</v>
      </c>
      <c r="DA370" s="2">
        <f t="shared" si="161"/>
        <v>6</v>
      </c>
      <c r="DB370" s="2">
        <f t="shared" si="158"/>
        <v>8</v>
      </c>
      <c r="DC370" s="1">
        <f>BT370*IF(BO370&lt;Params!$B$1,1,0)</f>
        <v>0</v>
      </c>
      <c r="DD370" s="1">
        <f t="shared" si="159"/>
        <v>0</v>
      </c>
      <c r="DE370" s="11">
        <f t="shared" si="152"/>
        <v>10815000101</v>
      </c>
      <c r="DF370" s="11">
        <f t="shared" si="153"/>
        <v>10884000101</v>
      </c>
    </row>
    <row r="371" spans="1:110" x14ac:dyDescent="0.45">
      <c r="A371" s="1">
        <v>638</v>
      </c>
      <c r="B371" s="1" t="s">
        <v>670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6" t="s">
        <v>1079</v>
      </c>
      <c r="BN371" s="1" t="s">
        <v>670</v>
      </c>
      <c r="BO371" s="1">
        <v>0</v>
      </c>
      <c r="BP371" s="6" t="s">
        <v>1079</v>
      </c>
      <c r="BQ371" s="1" t="str">
        <f t="shared" si="137"/>
        <v>AaA + aaaaA</v>
      </c>
      <c r="BR371" s="3">
        <f>SUM($C371:BL371)</f>
        <v>0</v>
      </c>
      <c r="BS371" s="3">
        <f>MAX($C371:BL371)</f>
        <v>0</v>
      </c>
      <c r="BT371" s="1">
        <f>IF(BS371&gt;Params!$B$1,1,0)</f>
        <v>0</v>
      </c>
      <c r="BU371" s="6" t="s">
        <v>1079</v>
      </c>
      <c r="BV371" s="1">
        <f t="shared" si="138"/>
        <v>11</v>
      </c>
      <c r="BW371" s="1">
        <f t="shared" si="139"/>
        <v>5</v>
      </c>
      <c r="BX371" s="1">
        <f t="shared" si="140"/>
        <v>5</v>
      </c>
      <c r="BY371" s="1">
        <f t="shared" si="141"/>
        <v>8</v>
      </c>
      <c r="BZ371" s="1" t="str">
        <f t="shared" si="142"/>
        <v>AaA</v>
      </c>
      <c r="CA371" s="1" t="str">
        <f t="shared" si="143"/>
        <v>aaaaA</v>
      </c>
      <c r="CB371" s="1" t="str">
        <f t="shared" si="144"/>
        <v>101</v>
      </c>
      <c r="CC371" s="1" t="str">
        <f t="shared" si="145"/>
        <v>00001</v>
      </c>
      <c r="CD371" s="1">
        <f t="shared" si="146"/>
        <v>3</v>
      </c>
      <c r="CE371" s="1">
        <f t="shared" si="147"/>
        <v>5</v>
      </c>
      <c r="CF371" s="12">
        <f t="shared" si="148"/>
        <v>1.01E-3</v>
      </c>
      <c r="CG371" s="12">
        <f t="shared" si="149"/>
        <v>1.0000000000000001E-5</v>
      </c>
      <c r="CH371" s="11">
        <f t="shared" si="150"/>
        <v>508000101.00001001</v>
      </c>
      <c r="CI371" s="1">
        <f t="shared" si="151"/>
        <v>0</v>
      </c>
      <c r="CJ371" s="6" t="s">
        <v>1079</v>
      </c>
      <c r="CK371" s="2">
        <f t="shared" si="162"/>
        <v>1</v>
      </c>
      <c r="CL371" s="2">
        <f t="shared" si="162"/>
        <v>-1</v>
      </c>
      <c r="CM371" s="2">
        <f t="shared" si="162"/>
        <v>1</v>
      </c>
      <c r="CN371" s="2">
        <f t="shared" si="162"/>
        <v>0</v>
      </c>
      <c r="CO371" s="2">
        <f t="shared" si="162"/>
        <v>0</v>
      </c>
      <c r="CP371" s="2">
        <f t="shared" si="154"/>
        <v>2</v>
      </c>
      <c r="CQ371" s="2">
        <f t="shared" si="155"/>
        <v>1</v>
      </c>
      <c r="CR371" s="6" t="s">
        <v>1079</v>
      </c>
      <c r="CS371" s="2">
        <f t="shared" si="160"/>
        <v>-1</v>
      </c>
      <c r="CT371" s="2">
        <f t="shared" si="160"/>
        <v>-1</v>
      </c>
      <c r="CU371" s="2">
        <f t="shared" si="160"/>
        <v>-1</v>
      </c>
      <c r="CV371" s="2">
        <f t="shared" si="160"/>
        <v>-1</v>
      </c>
      <c r="CW371" s="2">
        <f t="shared" si="160"/>
        <v>1</v>
      </c>
      <c r="CX371" s="2">
        <f t="shared" si="156"/>
        <v>1</v>
      </c>
      <c r="CY371" s="2">
        <f t="shared" si="157"/>
        <v>4</v>
      </c>
      <c r="CZ371" s="2">
        <f t="shared" si="161"/>
        <v>3</v>
      </c>
      <c r="DA371" s="2">
        <f t="shared" si="161"/>
        <v>5</v>
      </c>
      <c r="DB371" s="2">
        <f t="shared" si="158"/>
        <v>8</v>
      </c>
      <c r="DC371" s="1">
        <f>BT371*IF(BO371&lt;Params!$B$1,1,0)</f>
        <v>0</v>
      </c>
      <c r="DD371" s="1">
        <f t="shared" si="159"/>
        <v>0</v>
      </c>
      <c r="DE371" s="11">
        <f t="shared" si="152"/>
        <v>10814000101.00001</v>
      </c>
      <c r="DF371" s="11">
        <f t="shared" si="153"/>
        <v>10885000101.00001</v>
      </c>
    </row>
    <row r="372" spans="1:110" x14ac:dyDescent="0.45">
      <c r="A372" s="1">
        <v>655</v>
      </c>
      <c r="B372" s="1" t="s">
        <v>687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6" t="s">
        <v>1079</v>
      </c>
      <c r="BN372" s="1" t="s">
        <v>687</v>
      </c>
      <c r="BO372" s="1">
        <v>0</v>
      </c>
      <c r="BP372" s="6" t="s">
        <v>1079</v>
      </c>
      <c r="BQ372" s="1" t="str">
        <f t="shared" si="137"/>
        <v>AaA + aaaAa</v>
      </c>
      <c r="BR372" s="3">
        <f>SUM($C372:BL372)</f>
        <v>0</v>
      </c>
      <c r="BS372" s="3">
        <f>MAX($C372:BL372)</f>
        <v>0</v>
      </c>
      <c r="BT372" s="1">
        <f>IF(BS372&gt;Params!$B$1,1,0)</f>
        <v>0</v>
      </c>
      <c r="BU372" s="6" t="s">
        <v>1079</v>
      </c>
      <c r="BV372" s="1">
        <f t="shared" si="138"/>
        <v>11</v>
      </c>
      <c r="BW372" s="1">
        <f t="shared" si="139"/>
        <v>5</v>
      </c>
      <c r="BX372" s="1">
        <f t="shared" si="140"/>
        <v>5</v>
      </c>
      <c r="BY372" s="1">
        <f t="shared" si="141"/>
        <v>8</v>
      </c>
      <c r="BZ372" s="1" t="str">
        <f t="shared" si="142"/>
        <v>AaA</v>
      </c>
      <c r="CA372" s="1" t="str">
        <f t="shared" si="143"/>
        <v>aaaAa</v>
      </c>
      <c r="CB372" s="1" t="str">
        <f t="shared" si="144"/>
        <v>101</v>
      </c>
      <c r="CC372" s="1" t="str">
        <f t="shared" si="145"/>
        <v>00010</v>
      </c>
      <c r="CD372" s="1">
        <f t="shared" si="146"/>
        <v>3</v>
      </c>
      <c r="CE372" s="1">
        <f t="shared" si="147"/>
        <v>5</v>
      </c>
      <c r="CF372" s="12">
        <f t="shared" si="148"/>
        <v>1.01E-3</v>
      </c>
      <c r="CG372" s="12">
        <f t="shared" si="149"/>
        <v>1E-4</v>
      </c>
      <c r="CH372" s="11">
        <f t="shared" si="150"/>
        <v>508000101.00010002</v>
      </c>
      <c r="CI372" s="1">
        <f t="shared" si="151"/>
        <v>0</v>
      </c>
      <c r="CJ372" s="6" t="s">
        <v>1079</v>
      </c>
      <c r="CK372" s="2">
        <f t="shared" si="162"/>
        <v>1</v>
      </c>
      <c r="CL372" s="2">
        <f t="shared" si="162"/>
        <v>-1</v>
      </c>
      <c r="CM372" s="2">
        <f t="shared" si="162"/>
        <v>1</v>
      </c>
      <c r="CN372" s="2">
        <f t="shared" si="162"/>
        <v>0</v>
      </c>
      <c r="CO372" s="2">
        <f t="shared" si="162"/>
        <v>0</v>
      </c>
      <c r="CP372" s="2">
        <f t="shared" si="154"/>
        <v>2</v>
      </c>
      <c r="CQ372" s="2">
        <f t="shared" si="155"/>
        <v>1</v>
      </c>
      <c r="CR372" s="6" t="s">
        <v>1079</v>
      </c>
      <c r="CS372" s="2">
        <f t="shared" si="160"/>
        <v>-1</v>
      </c>
      <c r="CT372" s="2">
        <f t="shared" si="160"/>
        <v>-1</v>
      </c>
      <c r="CU372" s="2">
        <f t="shared" si="160"/>
        <v>-1</v>
      </c>
      <c r="CV372" s="2">
        <f t="shared" si="160"/>
        <v>1</v>
      </c>
      <c r="CW372" s="2">
        <f t="shared" si="160"/>
        <v>-1</v>
      </c>
      <c r="CX372" s="2">
        <f t="shared" si="156"/>
        <v>1</v>
      </c>
      <c r="CY372" s="2">
        <f t="shared" si="157"/>
        <v>4</v>
      </c>
      <c r="CZ372" s="2">
        <f t="shared" si="161"/>
        <v>3</v>
      </c>
      <c r="DA372" s="2">
        <f t="shared" si="161"/>
        <v>5</v>
      </c>
      <c r="DB372" s="2">
        <f t="shared" si="158"/>
        <v>8</v>
      </c>
      <c r="DC372" s="1">
        <f>BT372*IF(BO372&lt;Params!$B$1,1,0)</f>
        <v>0</v>
      </c>
      <c r="DD372" s="1">
        <f t="shared" si="159"/>
        <v>0</v>
      </c>
      <c r="DE372" s="11">
        <f t="shared" si="152"/>
        <v>10814000101.000099</v>
      </c>
      <c r="DF372" s="11">
        <f t="shared" si="153"/>
        <v>10885000101.000099</v>
      </c>
    </row>
    <row r="373" spans="1:110" x14ac:dyDescent="0.45">
      <c r="A373" s="1">
        <v>673</v>
      </c>
      <c r="B373" s="1" t="s">
        <v>705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6" t="s">
        <v>1079</v>
      </c>
      <c r="BN373" s="1" t="s">
        <v>705</v>
      </c>
      <c r="BO373" s="1">
        <v>0</v>
      </c>
      <c r="BP373" s="6" t="s">
        <v>1079</v>
      </c>
      <c r="BQ373" s="1" t="str">
        <f t="shared" si="137"/>
        <v>AaA + aaaAA</v>
      </c>
      <c r="BR373" s="3">
        <f>SUM($C373:BL373)</f>
        <v>0</v>
      </c>
      <c r="BS373" s="3">
        <f>MAX($C373:BL373)</f>
        <v>0</v>
      </c>
      <c r="BT373" s="1">
        <f>IF(BS373&gt;Params!$B$1,1,0)</f>
        <v>0</v>
      </c>
      <c r="BU373" s="6" t="s">
        <v>1079</v>
      </c>
      <c r="BV373" s="1">
        <f t="shared" si="138"/>
        <v>11</v>
      </c>
      <c r="BW373" s="1">
        <f t="shared" si="139"/>
        <v>5</v>
      </c>
      <c r="BX373" s="1">
        <f t="shared" si="140"/>
        <v>5</v>
      </c>
      <c r="BY373" s="1">
        <f t="shared" si="141"/>
        <v>8</v>
      </c>
      <c r="BZ373" s="1" t="str">
        <f t="shared" si="142"/>
        <v>AaA</v>
      </c>
      <c r="CA373" s="1" t="str">
        <f t="shared" si="143"/>
        <v>aaaAA</v>
      </c>
      <c r="CB373" s="1" t="str">
        <f t="shared" si="144"/>
        <v>101</v>
      </c>
      <c r="CC373" s="1" t="str">
        <f t="shared" si="145"/>
        <v>00011</v>
      </c>
      <c r="CD373" s="1">
        <f t="shared" si="146"/>
        <v>3</v>
      </c>
      <c r="CE373" s="1">
        <f t="shared" si="147"/>
        <v>5</v>
      </c>
      <c r="CF373" s="12">
        <f t="shared" si="148"/>
        <v>1.01E-3</v>
      </c>
      <c r="CG373" s="12">
        <f t="shared" si="149"/>
        <v>1.1E-4</v>
      </c>
      <c r="CH373" s="11">
        <f t="shared" si="150"/>
        <v>508000101.00010997</v>
      </c>
      <c r="CI373" s="1">
        <f t="shared" si="151"/>
        <v>0</v>
      </c>
      <c r="CJ373" s="6" t="s">
        <v>1079</v>
      </c>
      <c r="CK373" s="2">
        <f t="shared" si="162"/>
        <v>1</v>
      </c>
      <c r="CL373" s="2">
        <f t="shared" si="162"/>
        <v>-1</v>
      </c>
      <c r="CM373" s="2">
        <f t="shared" si="162"/>
        <v>1</v>
      </c>
      <c r="CN373" s="2">
        <f t="shared" si="162"/>
        <v>0</v>
      </c>
      <c r="CO373" s="2">
        <f t="shared" si="162"/>
        <v>0</v>
      </c>
      <c r="CP373" s="2">
        <f t="shared" si="154"/>
        <v>2</v>
      </c>
      <c r="CQ373" s="2">
        <f t="shared" si="155"/>
        <v>1</v>
      </c>
      <c r="CR373" s="6" t="s">
        <v>1079</v>
      </c>
      <c r="CS373" s="2">
        <f t="shared" si="160"/>
        <v>-1</v>
      </c>
      <c r="CT373" s="2">
        <f t="shared" si="160"/>
        <v>-1</v>
      </c>
      <c r="CU373" s="2">
        <f t="shared" si="160"/>
        <v>-1</v>
      </c>
      <c r="CV373" s="2">
        <f t="shared" si="160"/>
        <v>1</v>
      </c>
      <c r="CW373" s="2">
        <f t="shared" si="160"/>
        <v>1</v>
      </c>
      <c r="CX373" s="2">
        <f t="shared" si="156"/>
        <v>2</v>
      </c>
      <c r="CY373" s="2">
        <f t="shared" si="157"/>
        <v>3</v>
      </c>
      <c r="CZ373" s="2">
        <f t="shared" si="161"/>
        <v>4</v>
      </c>
      <c r="DA373" s="2">
        <f t="shared" si="161"/>
        <v>4</v>
      </c>
      <c r="DB373" s="2">
        <f t="shared" si="158"/>
        <v>8</v>
      </c>
      <c r="DC373" s="1">
        <f>BT373*IF(BO373&lt;Params!$B$1,1,0)</f>
        <v>0</v>
      </c>
      <c r="DD373" s="1">
        <f t="shared" si="159"/>
        <v>0</v>
      </c>
      <c r="DE373" s="11">
        <f t="shared" si="152"/>
        <v>10813000101.000111</v>
      </c>
      <c r="DF373" s="11">
        <f t="shared" si="153"/>
        <v>10886000101.000111</v>
      </c>
    </row>
    <row r="374" spans="1:110" x14ac:dyDescent="0.45">
      <c r="A374" s="1">
        <v>692</v>
      </c>
      <c r="B374" s="1" t="s">
        <v>724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6" t="s">
        <v>1079</v>
      </c>
      <c r="BN374" s="1" t="s">
        <v>724</v>
      </c>
      <c r="BO374" s="1">
        <v>0</v>
      </c>
      <c r="BP374" s="6" t="s">
        <v>1079</v>
      </c>
      <c r="BQ374" s="1" t="str">
        <f t="shared" si="137"/>
        <v>AaA + aaAaa</v>
      </c>
      <c r="BR374" s="3">
        <f>SUM($C374:BL374)</f>
        <v>0</v>
      </c>
      <c r="BS374" s="3">
        <f>MAX($C374:BL374)</f>
        <v>0</v>
      </c>
      <c r="BT374" s="1">
        <f>IF(BS374&gt;Params!$B$1,1,0)</f>
        <v>0</v>
      </c>
      <c r="BU374" s="6" t="s">
        <v>1079</v>
      </c>
      <c r="BV374" s="1">
        <f t="shared" si="138"/>
        <v>11</v>
      </c>
      <c r="BW374" s="1">
        <f t="shared" si="139"/>
        <v>5</v>
      </c>
      <c r="BX374" s="1">
        <f t="shared" si="140"/>
        <v>5</v>
      </c>
      <c r="BY374" s="1">
        <f t="shared" si="141"/>
        <v>8</v>
      </c>
      <c r="BZ374" s="1" t="str">
        <f t="shared" si="142"/>
        <v>AaA</v>
      </c>
      <c r="CA374" s="1" t="str">
        <f t="shared" si="143"/>
        <v>aaAaa</v>
      </c>
      <c r="CB374" s="1" t="str">
        <f t="shared" si="144"/>
        <v>101</v>
      </c>
      <c r="CC374" s="1" t="str">
        <f t="shared" si="145"/>
        <v>00100</v>
      </c>
      <c r="CD374" s="1">
        <f t="shared" si="146"/>
        <v>3</v>
      </c>
      <c r="CE374" s="1">
        <f t="shared" si="147"/>
        <v>5</v>
      </c>
      <c r="CF374" s="12">
        <f t="shared" si="148"/>
        <v>1.01E-3</v>
      </c>
      <c r="CG374" s="12">
        <f t="shared" si="149"/>
        <v>1E-3</v>
      </c>
      <c r="CH374" s="11">
        <f t="shared" si="150"/>
        <v>508000101.00099999</v>
      </c>
      <c r="CI374" s="1">
        <f t="shared" si="151"/>
        <v>0</v>
      </c>
      <c r="CJ374" s="6" t="s">
        <v>1079</v>
      </c>
      <c r="CK374" s="2">
        <f t="shared" si="162"/>
        <v>1</v>
      </c>
      <c r="CL374" s="2">
        <f t="shared" si="162"/>
        <v>-1</v>
      </c>
      <c r="CM374" s="2">
        <f t="shared" si="162"/>
        <v>1</v>
      </c>
      <c r="CN374" s="2">
        <f t="shared" si="162"/>
        <v>0</v>
      </c>
      <c r="CO374" s="2">
        <f t="shared" si="162"/>
        <v>0</v>
      </c>
      <c r="CP374" s="2">
        <f t="shared" si="154"/>
        <v>2</v>
      </c>
      <c r="CQ374" s="2">
        <f t="shared" si="155"/>
        <v>1</v>
      </c>
      <c r="CR374" s="6" t="s">
        <v>1079</v>
      </c>
      <c r="CS374" s="2">
        <f t="shared" si="160"/>
        <v>-1</v>
      </c>
      <c r="CT374" s="2">
        <f t="shared" si="160"/>
        <v>-1</v>
      </c>
      <c r="CU374" s="2">
        <f t="shared" si="160"/>
        <v>1</v>
      </c>
      <c r="CV374" s="2">
        <f t="shared" si="160"/>
        <v>-1</v>
      </c>
      <c r="CW374" s="2">
        <f t="shared" si="160"/>
        <v>-1</v>
      </c>
      <c r="CX374" s="2">
        <f t="shared" si="156"/>
        <v>1</v>
      </c>
      <c r="CY374" s="2">
        <f t="shared" si="157"/>
        <v>4</v>
      </c>
      <c r="CZ374" s="2">
        <f t="shared" si="161"/>
        <v>3</v>
      </c>
      <c r="DA374" s="2">
        <f t="shared" si="161"/>
        <v>5</v>
      </c>
      <c r="DB374" s="2">
        <f t="shared" si="158"/>
        <v>8</v>
      </c>
      <c r="DC374" s="1">
        <f>BT374*IF(BO374&lt;Params!$B$1,1,0)</f>
        <v>0</v>
      </c>
      <c r="DD374" s="1">
        <f t="shared" si="159"/>
        <v>0</v>
      </c>
      <c r="DE374" s="11">
        <f t="shared" si="152"/>
        <v>10814000101.000999</v>
      </c>
      <c r="DF374" s="11">
        <f t="shared" si="153"/>
        <v>10885000101.000999</v>
      </c>
    </row>
    <row r="375" spans="1:110" x14ac:dyDescent="0.45">
      <c r="A375" s="1">
        <v>712</v>
      </c>
      <c r="B375" s="1" t="s">
        <v>744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6" t="s">
        <v>1079</v>
      </c>
      <c r="BN375" s="1" t="s">
        <v>744</v>
      </c>
      <c r="BO375" s="1">
        <v>0</v>
      </c>
      <c r="BP375" s="6" t="s">
        <v>1079</v>
      </c>
      <c r="BQ375" s="1" t="str">
        <f t="shared" si="137"/>
        <v>AaA + aaAaA</v>
      </c>
      <c r="BR375" s="3">
        <f>SUM($C375:BL375)</f>
        <v>0</v>
      </c>
      <c r="BS375" s="3">
        <f>MAX($C375:BL375)</f>
        <v>0</v>
      </c>
      <c r="BT375" s="1">
        <f>IF(BS375&gt;Params!$B$1,1,0)</f>
        <v>0</v>
      </c>
      <c r="BU375" s="6" t="s">
        <v>1079</v>
      </c>
      <c r="BV375" s="1">
        <f t="shared" si="138"/>
        <v>11</v>
      </c>
      <c r="BW375" s="1">
        <f t="shared" si="139"/>
        <v>5</v>
      </c>
      <c r="BX375" s="1">
        <f t="shared" si="140"/>
        <v>5</v>
      </c>
      <c r="BY375" s="1">
        <f t="shared" si="141"/>
        <v>8</v>
      </c>
      <c r="BZ375" s="1" t="str">
        <f t="shared" si="142"/>
        <v>AaA</v>
      </c>
      <c r="CA375" s="1" t="str">
        <f t="shared" si="143"/>
        <v>aaAaA</v>
      </c>
      <c r="CB375" s="1" t="str">
        <f t="shared" si="144"/>
        <v>101</v>
      </c>
      <c r="CC375" s="1" t="str">
        <f t="shared" si="145"/>
        <v>00101</v>
      </c>
      <c r="CD375" s="1">
        <f t="shared" si="146"/>
        <v>3</v>
      </c>
      <c r="CE375" s="1">
        <f t="shared" si="147"/>
        <v>5</v>
      </c>
      <c r="CF375" s="12">
        <f t="shared" si="148"/>
        <v>1.01E-3</v>
      </c>
      <c r="CG375" s="12">
        <f t="shared" si="149"/>
        <v>1.01E-3</v>
      </c>
      <c r="CH375" s="11">
        <f t="shared" si="150"/>
        <v>508000101.00101</v>
      </c>
      <c r="CI375" s="1">
        <f t="shared" si="151"/>
        <v>0</v>
      </c>
      <c r="CJ375" s="6" t="s">
        <v>1079</v>
      </c>
      <c r="CK375" s="2">
        <f t="shared" si="162"/>
        <v>1</v>
      </c>
      <c r="CL375" s="2">
        <f t="shared" si="162"/>
        <v>-1</v>
      </c>
      <c r="CM375" s="2">
        <f t="shared" si="162"/>
        <v>1</v>
      </c>
      <c r="CN375" s="2">
        <f t="shared" si="162"/>
        <v>0</v>
      </c>
      <c r="CO375" s="2">
        <f t="shared" si="162"/>
        <v>0</v>
      </c>
      <c r="CP375" s="2">
        <f t="shared" si="154"/>
        <v>2</v>
      </c>
      <c r="CQ375" s="2">
        <f t="shared" si="155"/>
        <v>1</v>
      </c>
      <c r="CR375" s="6" t="s">
        <v>1079</v>
      </c>
      <c r="CS375" s="2">
        <f t="shared" si="160"/>
        <v>-1</v>
      </c>
      <c r="CT375" s="2">
        <f t="shared" si="160"/>
        <v>-1</v>
      </c>
      <c r="CU375" s="2">
        <f t="shared" si="160"/>
        <v>1</v>
      </c>
      <c r="CV375" s="2">
        <f t="shared" si="160"/>
        <v>-1</v>
      </c>
      <c r="CW375" s="2">
        <f t="shared" si="160"/>
        <v>1</v>
      </c>
      <c r="CX375" s="2">
        <f t="shared" si="156"/>
        <v>2</v>
      </c>
      <c r="CY375" s="2">
        <f t="shared" si="157"/>
        <v>3</v>
      </c>
      <c r="CZ375" s="2">
        <f t="shared" si="161"/>
        <v>4</v>
      </c>
      <c r="DA375" s="2">
        <f t="shared" si="161"/>
        <v>4</v>
      </c>
      <c r="DB375" s="2">
        <f t="shared" si="158"/>
        <v>8</v>
      </c>
      <c r="DC375" s="1">
        <f>BT375*IF(BO375&lt;Params!$B$1,1,0)</f>
        <v>0</v>
      </c>
      <c r="DD375" s="1">
        <f t="shared" si="159"/>
        <v>0</v>
      </c>
      <c r="DE375" s="11">
        <f t="shared" si="152"/>
        <v>10813000101.001011</v>
      </c>
      <c r="DF375" s="11">
        <f t="shared" si="153"/>
        <v>10886000101.001011</v>
      </c>
    </row>
    <row r="376" spans="1:110" x14ac:dyDescent="0.45">
      <c r="A376" s="1">
        <v>733</v>
      </c>
      <c r="B376" s="1" t="s">
        <v>765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6" t="s">
        <v>1079</v>
      </c>
      <c r="BN376" s="1" t="s">
        <v>765</v>
      </c>
      <c r="BO376" s="1">
        <v>0</v>
      </c>
      <c r="BP376" s="6" t="s">
        <v>1079</v>
      </c>
      <c r="BQ376" s="1" t="str">
        <f t="shared" si="137"/>
        <v>AaA + aaAAa</v>
      </c>
      <c r="BR376" s="3">
        <f>SUM($C376:BL376)</f>
        <v>0</v>
      </c>
      <c r="BS376" s="3">
        <f>MAX($C376:BL376)</f>
        <v>0</v>
      </c>
      <c r="BT376" s="1">
        <f>IF(BS376&gt;Params!$B$1,1,0)</f>
        <v>0</v>
      </c>
      <c r="BU376" s="6" t="s">
        <v>1079</v>
      </c>
      <c r="BV376" s="1">
        <f t="shared" si="138"/>
        <v>11</v>
      </c>
      <c r="BW376" s="1">
        <f t="shared" si="139"/>
        <v>5</v>
      </c>
      <c r="BX376" s="1">
        <f t="shared" si="140"/>
        <v>5</v>
      </c>
      <c r="BY376" s="1">
        <f t="shared" si="141"/>
        <v>8</v>
      </c>
      <c r="BZ376" s="1" t="str">
        <f t="shared" si="142"/>
        <v>AaA</v>
      </c>
      <c r="CA376" s="1" t="str">
        <f t="shared" si="143"/>
        <v>aaAAa</v>
      </c>
      <c r="CB376" s="1" t="str">
        <f t="shared" si="144"/>
        <v>101</v>
      </c>
      <c r="CC376" s="1" t="str">
        <f t="shared" si="145"/>
        <v>00110</v>
      </c>
      <c r="CD376" s="1">
        <f t="shared" si="146"/>
        <v>3</v>
      </c>
      <c r="CE376" s="1">
        <f t="shared" si="147"/>
        <v>5</v>
      </c>
      <c r="CF376" s="12">
        <f t="shared" si="148"/>
        <v>1.01E-3</v>
      </c>
      <c r="CG376" s="12">
        <f t="shared" si="149"/>
        <v>1.1000000000000001E-3</v>
      </c>
      <c r="CH376" s="11">
        <f t="shared" si="150"/>
        <v>508000101.0011</v>
      </c>
      <c r="CI376" s="1">
        <f t="shared" si="151"/>
        <v>0</v>
      </c>
      <c r="CJ376" s="6" t="s">
        <v>1079</v>
      </c>
      <c r="CK376" s="2">
        <f t="shared" si="162"/>
        <v>1</v>
      </c>
      <c r="CL376" s="2">
        <f t="shared" si="162"/>
        <v>-1</v>
      </c>
      <c r="CM376" s="2">
        <f t="shared" si="162"/>
        <v>1</v>
      </c>
      <c r="CN376" s="2">
        <f t="shared" si="162"/>
        <v>0</v>
      </c>
      <c r="CO376" s="2">
        <f t="shared" si="162"/>
        <v>0</v>
      </c>
      <c r="CP376" s="2">
        <f t="shared" si="154"/>
        <v>2</v>
      </c>
      <c r="CQ376" s="2">
        <f t="shared" si="155"/>
        <v>1</v>
      </c>
      <c r="CR376" s="6" t="s">
        <v>1079</v>
      </c>
      <c r="CS376" s="2">
        <f t="shared" ref="CS376:CW426" si="163">IF(LEN($CA376)&gt;=CS$1,IF(CODE(MID($CA376,CS$1,1))=CODE("A"),1,-1),0)</f>
        <v>-1</v>
      </c>
      <c r="CT376" s="2">
        <f t="shared" si="163"/>
        <v>-1</v>
      </c>
      <c r="CU376" s="2">
        <f t="shared" si="163"/>
        <v>1</v>
      </c>
      <c r="CV376" s="2">
        <f t="shared" si="163"/>
        <v>1</v>
      </c>
      <c r="CW376" s="2">
        <f t="shared" si="163"/>
        <v>-1</v>
      </c>
      <c r="CX376" s="2">
        <f t="shared" si="156"/>
        <v>2</v>
      </c>
      <c r="CY376" s="2">
        <f t="shared" si="157"/>
        <v>3</v>
      </c>
      <c r="CZ376" s="2">
        <f t="shared" si="161"/>
        <v>4</v>
      </c>
      <c r="DA376" s="2">
        <f t="shared" si="161"/>
        <v>4</v>
      </c>
      <c r="DB376" s="2">
        <f t="shared" si="158"/>
        <v>8</v>
      </c>
      <c r="DC376" s="1">
        <f>BT376*IF(BO376&lt;Params!$B$1,1,0)</f>
        <v>0</v>
      </c>
      <c r="DD376" s="1">
        <f t="shared" si="159"/>
        <v>0</v>
      </c>
      <c r="DE376" s="11">
        <f t="shared" si="152"/>
        <v>10813000101.001101</v>
      </c>
      <c r="DF376" s="11">
        <f t="shared" si="153"/>
        <v>10886000101.001101</v>
      </c>
    </row>
    <row r="377" spans="1:110" x14ac:dyDescent="0.45">
      <c r="A377" s="1">
        <v>755</v>
      </c>
      <c r="B377" s="1" t="s">
        <v>787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6" t="s">
        <v>1079</v>
      </c>
      <c r="BN377" s="1" t="s">
        <v>787</v>
      </c>
      <c r="BO377" s="1">
        <v>0</v>
      </c>
      <c r="BP377" s="6" t="s">
        <v>1079</v>
      </c>
      <c r="BQ377" s="1" t="str">
        <f t="shared" si="137"/>
        <v>AaA + aaAAA</v>
      </c>
      <c r="BR377" s="3">
        <f>SUM($C377:BL377)</f>
        <v>0</v>
      </c>
      <c r="BS377" s="3">
        <f>MAX($C377:BL377)</f>
        <v>0</v>
      </c>
      <c r="BT377" s="1">
        <f>IF(BS377&gt;Params!$B$1,1,0)</f>
        <v>0</v>
      </c>
      <c r="BU377" s="6" t="s">
        <v>1079</v>
      </c>
      <c r="BV377" s="1">
        <f t="shared" si="138"/>
        <v>11</v>
      </c>
      <c r="BW377" s="1">
        <f t="shared" si="139"/>
        <v>5</v>
      </c>
      <c r="BX377" s="1">
        <f t="shared" si="140"/>
        <v>5</v>
      </c>
      <c r="BY377" s="1">
        <f t="shared" si="141"/>
        <v>8</v>
      </c>
      <c r="BZ377" s="1" t="str">
        <f t="shared" si="142"/>
        <v>AaA</v>
      </c>
      <c r="CA377" s="1" t="str">
        <f t="shared" si="143"/>
        <v>aaAAA</v>
      </c>
      <c r="CB377" s="1" t="str">
        <f t="shared" si="144"/>
        <v>101</v>
      </c>
      <c r="CC377" s="1" t="str">
        <f t="shared" si="145"/>
        <v>00111</v>
      </c>
      <c r="CD377" s="1">
        <f t="shared" si="146"/>
        <v>3</v>
      </c>
      <c r="CE377" s="1">
        <f t="shared" si="147"/>
        <v>5</v>
      </c>
      <c r="CF377" s="12">
        <f t="shared" si="148"/>
        <v>1.01E-3</v>
      </c>
      <c r="CG377" s="12">
        <f t="shared" si="149"/>
        <v>1.1100000000000001E-3</v>
      </c>
      <c r="CH377" s="11">
        <f t="shared" si="150"/>
        <v>508000101.00111002</v>
      </c>
      <c r="CI377" s="1">
        <f t="shared" si="151"/>
        <v>0</v>
      </c>
      <c r="CJ377" s="6" t="s">
        <v>1079</v>
      </c>
      <c r="CK377" s="2">
        <f t="shared" si="162"/>
        <v>1</v>
      </c>
      <c r="CL377" s="2">
        <f t="shared" si="162"/>
        <v>-1</v>
      </c>
      <c r="CM377" s="2">
        <f t="shared" si="162"/>
        <v>1</v>
      </c>
      <c r="CN377" s="2">
        <f t="shared" si="162"/>
        <v>0</v>
      </c>
      <c r="CO377" s="2">
        <f t="shared" si="162"/>
        <v>0</v>
      </c>
      <c r="CP377" s="2">
        <f t="shared" si="154"/>
        <v>2</v>
      </c>
      <c r="CQ377" s="2">
        <f t="shared" si="155"/>
        <v>1</v>
      </c>
      <c r="CR377" s="6" t="s">
        <v>1079</v>
      </c>
      <c r="CS377" s="2">
        <f t="shared" si="163"/>
        <v>-1</v>
      </c>
      <c r="CT377" s="2">
        <f t="shared" si="163"/>
        <v>-1</v>
      </c>
      <c r="CU377" s="2">
        <f t="shared" si="163"/>
        <v>1</v>
      </c>
      <c r="CV377" s="2">
        <f t="shared" si="163"/>
        <v>1</v>
      </c>
      <c r="CW377" s="2">
        <f t="shared" si="163"/>
        <v>1</v>
      </c>
      <c r="CX377" s="2">
        <f t="shared" si="156"/>
        <v>3</v>
      </c>
      <c r="CY377" s="2">
        <f t="shared" si="157"/>
        <v>2</v>
      </c>
      <c r="CZ377" s="2">
        <f t="shared" si="161"/>
        <v>5</v>
      </c>
      <c r="DA377" s="2">
        <f t="shared" si="161"/>
        <v>3</v>
      </c>
      <c r="DB377" s="2">
        <f t="shared" si="158"/>
        <v>8</v>
      </c>
      <c r="DC377" s="1">
        <f>BT377*IF(BO377&lt;Params!$B$1,1,0)</f>
        <v>0</v>
      </c>
      <c r="DD377" s="1">
        <f t="shared" si="159"/>
        <v>0</v>
      </c>
      <c r="DE377" s="11">
        <f t="shared" si="152"/>
        <v>10812000101.00111</v>
      </c>
      <c r="DF377" s="11">
        <f t="shared" si="153"/>
        <v>10887000101.00111</v>
      </c>
    </row>
    <row r="378" spans="1:110" x14ac:dyDescent="0.45">
      <c r="A378" s="1">
        <v>778</v>
      </c>
      <c r="B378" s="1" t="s">
        <v>810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6" t="s">
        <v>1079</v>
      </c>
      <c r="BN378" s="1" t="s">
        <v>810</v>
      </c>
      <c r="BO378" s="1">
        <v>0</v>
      </c>
      <c r="BP378" s="6" t="s">
        <v>1079</v>
      </c>
      <c r="BQ378" s="1" t="str">
        <f t="shared" si="137"/>
        <v>AaA + aAaaa</v>
      </c>
      <c r="BR378" s="3">
        <f>SUM($C378:BL378)</f>
        <v>0</v>
      </c>
      <c r="BS378" s="3">
        <f>MAX($C378:BL378)</f>
        <v>0</v>
      </c>
      <c r="BT378" s="1">
        <f>IF(BS378&gt;Params!$B$1,1,0)</f>
        <v>0</v>
      </c>
      <c r="BU378" s="6" t="s">
        <v>1079</v>
      </c>
      <c r="BV378" s="1">
        <f t="shared" si="138"/>
        <v>11</v>
      </c>
      <c r="BW378" s="1">
        <f t="shared" si="139"/>
        <v>5</v>
      </c>
      <c r="BX378" s="1">
        <f t="shared" si="140"/>
        <v>5</v>
      </c>
      <c r="BY378" s="1">
        <f t="shared" si="141"/>
        <v>8</v>
      </c>
      <c r="BZ378" s="1" t="str">
        <f t="shared" si="142"/>
        <v>AaA</v>
      </c>
      <c r="CA378" s="1" t="str">
        <f t="shared" si="143"/>
        <v>aAaaa</v>
      </c>
      <c r="CB378" s="1" t="str">
        <f t="shared" si="144"/>
        <v>101</v>
      </c>
      <c r="CC378" s="1" t="str">
        <f t="shared" si="145"/>
        <v>01000</v>
      </c>
      <c r="CD378" s="1">
        <f t="shared" si="146"/>
        <v>3</v>
      </c>
      <c r="CE378" s="1">
        <f t="shared" si="147"/>
        <v>5</v>
      </c>
      <c r="CF378" s="12">
        <f t="shared" si="148"/>
        <v>1.01E-3</v>
      </c>
      <c r="CG378" s="12">
        <f t="shared" si="149"/>
        <v>0.01</v>
      </c>
      <c r="CH378" s="11">
        <f t="shared" si="150"/>
        <v>508000101.00999999</v>
      </c>
      <c r="CI378" s="1">
        <f t="shared" si="151"/>
        <v>0</v>
      </c>
      <c r="CJ378" s="6" t="s">
        <v>1079</v>
      </c>
      <c r="CK378" s="2">
        <f t="shared" si="162"/>
        <v>1</v>
      </c>
      <c r="CL378" s="2">
        <f t="shared" si="162"/>
        <v>-1</v>
      </c>
      <c r="CM378" s="2">
        <f t="shared" si="162"/>
        <v>1</v>
      </c>
      <c r="CN378" s="2">
        <f t="shared" si="162"/>
        <v>0</v>
      </c>
      <c r="CO378" s="2">
        <f t="shared" si="162"/>
        <v>0</v>
      </c>
      <c r="CP378" s="2">
        <f t="shared" si="154"/>
        <v>2</v>
      </c>
      <c r="CQ378" s="2">
        <f t="shared" si="155"/>
        <v>1</v>
      </c>
      <c r="CR378" s="6" t="s">
        <v>1079</v>
      </c>
      <c r="CS378" s="2">
        <f t="shared" si="163"/>
        <v>-1</v>
      </c>
      <c r="CT378" s="2">
        <f t="shared" si="163"/>
        <v>1</v>
      </c>
      <c r="CU378" s="2">
        <f t="shared" si="163"/>
        <v>-1</v>
      </c>
      <c r="CV378" s="2">
        <f t="shared" si="163"/>
        <v>-1</v>
      </c>
      <c r="CW378" s="2">
        <f t="shared" si="163"/>
        <v>-1</v>
      </c>
      <c r="CX378" s="2">
        <f t="shared" si="156"/>
        <v>1</v>
      </c>
      <c r="CY378" s="2">
        <f t="shared" si="157"/>
        <v>4</v>
      </c>
      <c r="CZ378" s="2">
        <f t="shared" si="161"/>
        <v>3</v>
      </c>
      <c r="DA378" s="2">
        <f t="shared" si="161"/>
        <v>5</v>
      </c>
      <c r="DB378" s="2">
        <f t="shared" si="158"/>
        <v>8</v>
      </c>
      <c r="DC378" s="1">
        <f>BT378*IF(BO378&lt;Params!$B$1,1,0)</f>
        <v>0</v>
      </c>
      <c r="DD378" s="1">
        <f t="shared" si="159"/>
        <v>0</v>
      </c>
      <c r="DE378" s="11">
        <f t="shared" si="152"/>
        <v>10814000101.01</v>
      </c>
      <c r="DF378" s="11">
        <f t="shared" si="153"/>
        <v>10885000101.01</v>
      </c>
    </row>
    <row r="379" spans="1:110" x14ac:dyDescent="0.45">
      <c r="A379" s="1">
        <v>802</v>
      </c>
      <c r="B379" s="1" t="s">
        <v>834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6" t="s">
        <v>1079</v>
      </c>
      <c r="BN379" s="1" t="s">
        <v>834</v>
      </c>
      <c r="BO379" s="1">
        <v>0</v>
      </c>
      <c r="BP379" s="6" t="s">
        <v>1079</v>
      </c>
      <c r="BQ379" s="1" t="str">
        <f t="shared" si="137"/>
        <v>AaA + aAaaA</v>
      </c>
      <c r="BR379" s="3">
        <f>SUM($C379:BL379)</f>
        <v>0</v>
      </c>
      <c r="BS379" s="3">
        <f>MAX($C379:BL379)</f>
        <v>0</v>
      </c>
      <c r="BT379" s="1">
        <f>IF(BS379&gt;Params!$B$1,1,0)</f>
        <v>0</v>
      </c>
      <c r="BU379" s="6" t="s">
        <v>1079</v>
      </c>
      <c r="BV379" s="1">
        <f t="shared" si="138"/>
        <v>11</v>
      </c>
      <c r="BW379" s="1">
        <f t="shared" si="139"/>
        <v>5</v>
      </c>
      <c r="BX379" s="1">
        <f t="shared" si="140"/>
        <v>5</v>
      </c>
      <c r="BY379" s="1">
        <f t="shared" si="141"/>
        <v>8</v>
      </c>
      <c r="BZ379" s="1" t="str">
        <f t="shared" si="142"/>
        <v>AaA</v>
      </c>
      <c r="CA379" s="1" t="str">
        <f t="shared" si="143"/>
        <v>aAaaA</v>
      </c>
      <c r="CB379" s="1" t="str">
        <f t="shared" si="144"/>
        <v>101</v>
      </c>
      <c r="CC379" s="1" t="str">
        <f t="shared" si="145"/>
        <v>01001</v>
      </c>
      <c r="CD379" s="1">
        <f t="shared" si="146"/>
        <v>3</v>
      </c>
      <c r="CE379" s="1">
        <f t="shared" si="147"/>
        <v>5</v>
      </c>
      <c r="CF379" s="12">
        <f t="shared" si="148"/>
        <v>1.01E-3</v>
      </c>
      <c r="CG379" s="12">
        <f t="shared" si="149"/>
        <v>1.001E-2</v>
      </c>
      <c r="CH379" s="11">
        <f t="shared" si="150"/>
        <v>508000101.01001</v>
      </c>
      <c r="CI379" s="1">
        <f t="shared" si="151"/>
        <v>0</v>
      </c>
      <c r="CJ379" s="6" t="s">
        <v>1079</v>
      </c>
      <c r="CK379" s="2">
        <f t="shared" si="162"/>
        <v>1</v>
      </c>
      <c r="CL379" s="2">
        <f t="shared" si="162"/>
        <v>-1</v>
      </c>
      <c r="CM379" s="2">
        <f t="shared" si="162"/>
        <v>1</v>
      </c>
      <c r="CN379" s="2">
        <f t="shared" si="162"/>
        <v>0</v>
      </c>
      <c r="CO379" s="2">
        <f t="shared" si="162"/>
        <v>0</v>
      </c>
      <c r="CP379" s="2">
        <f t="shared" si="154"/>
        <v>2</v>
      </c>
      <c r="CQ379" s="2">
        <f t="shared" si="155"/>
        <v>1</v>
      </c>
      <c r="CR379" s="6" t="s">
        <v>1079</v>
      </c>
      <c r="CS379" s="2">
        <f t="shared" si="163"/>
        <v>-1</v>
      </c>
      <c r="CT379" s="2">
        <f t="shared" si="163"/>
        <v>1</v>
      </c>
      <c r="CU379" s="2">
        <f t="shared" si="163"/>
        <v>-1</v>
      </c>
      <c r="CV379" s="2">
        <f t="shared" si="163"/>
        <v>-1</v>
      </c>
      <c r="CW379" s="2">
        <f t="shared" si="163"/>
        <v>1</v>
      </c>
      <c r="CX379" s="2">
        <f t="shared" si="156"/>
        <v>2</v>
      </c>
      <c r="CY379" s="2">
        <f t="shared" si="157"/>
        <v>3</v>
      </c>
      <c r="CZ379" s="2">
        <f t="shared" si="161"/>
        <v>4</v>
      </c>
      <c r="DA379" s="2">
        <f t="shared" si="161"/>
        <v>4</v>
      </c>
      <c r="DB379" s="2">
        <f t="shared" si="158"/>
        <v>8</v>
      </c>
      <c r="DC379" s="1">
        <f>BT379*IF(BO379&lt;Params!$B$1,1,0)</f>
        <v>0</v>
      </c>
      <c r="DD379" s="1">
        <f t="shared" si="159"/>
        <v>0</v>
      </c>
      <c r="DE379" s="11">
        <f t="shared" si="152"/>
        <v>10813000101.01001</v>
      </c>
      <c r="DF379" s="11">
        <f t="shared" si="153"/>
        <v>10886000101.01001</v>
      </c>
    </row>
    <row r="380" spans="1:110" x14ac:dyDescent="0.45">
      <c r="A380" s="1">
        <v>827</v>
      </c>
      <c r="B380" s="1" t="s">
        <v>859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6" t="s">
        <v>1079</v>
      </c>
      <c r="BN380" s="1" t="s">
        <v>859</v>
      </c>
      <c r="BO380" s="1">
        <v>0</v>
      </c>
      <c r="BP380" s="6" t="s">
        <v>1079</v>
      </c>
      <c r="BQ380" s="1" t="str">
        <f t="shared" si="137"/>
        <v>AaA + aAaAa</v>
      </c>
      <c r="BR380" s="3">
        <f>SUM($C380:BL380)</f>
        <v>0</v>
      </c>
      <c r="BS380" s="3">
        <f>MAX($C380:BL380)</f>
        <v>0</v>
      </c>
      <c r="BT380" s="1">
        <f>IF(BS380&gt;Params!$B$1,1,0)</f>
        <v>0</v>
      </c>
      <c r="BU380" s="6" t="s">
        <v>1079</v>
      </c>
      <c r="BV380" s="1">
        <f t="shared" si="138"/>
        <v>11</v>
      </c>
      <c r="BW380" s="1">
        <f t="shared" si="139"/>
        <v>5</v>
      </c>
      <c r="BX380" s="1">
        <f t="shared" si="140"/>
        <v>5</v>
      </c>
      <c r="BY380" s="1">
        <f t="shared" si="141"/>
        <v>8</v>
      </c>
      <c r="BZ380" s="1" t="str">
        <f t="shared" si="142"/>
        <v>AaA</v>
      </c>
      <c r="CA380" s="1" t="str">
        <f t="shared" si="143"/>
        <v>aAaAa</v>
      </c>
      <c r="CB380" s="1" t="str">
        <f t="shared" si="144"/>
        <v>101</v>
      </c>
      <c r="CC380" s="1" t="str">
        <f t="shared" si="145"/>
        <v>01010</v>
      </c>
      <c r="CD380" s="1">
        <f t="shared" si="146"/>
        <v>3</v>
      </c>
      <c r="CE380" s="1">
        <f t="shared" si="147"/>
        <v>5</v>
      </c>
      <c r="CF380" s="12">
        <f t="shared" si="148"/>
        <v>1.01E-3</v>
      </c>
      <c r="CG380" s="12">
        <f t="shared" si="149"/>
        <v>1.01E-2</v>
      </c>
      <c r="CH380" s="11">
        <f t="shared" si="150"/>
        <v>508000101.01010001</v>
      </c>
      <c r="CI380" s="1">
        <f t="shared" si="151"/>
        <v>0</v>
      </c>
      <c r="CJ380" s="6" t="s">
        <v>1079</v>
      </c>
      <c r="CK380" s="2">
        <f t="shared" si="162"/>
        <v>1</v>
      </c>
      <c r="CL380" s="2">
        <f t="shared" si="162"/>
        <v>-1</v>
      </c>
      <c r="CM380" s="2">
        <f t="shared" si="162"/>
        <v>1</v>
      </c>
      <c r="CN380" s="2">
        <f t="shared" si="162"/>
        <v>0</v>
      </c>
      <c r="CO380" s="2">
        <f t="shared" si="162"/>
        <v>0</v>
      </c>
      <c r="CP380" s="2">
        <f t="shared" si="154"/>
        <v>2</v>
      </c>
      <c r="CQ380" s="2">
        <f t="shared" si="155"/>
        <v>1</v>
      </c>
      <c r="CR380" s="6" t="s">
        <v>1079</v>
      </c>
      <c r="CS380" s="2">
        <f t="shared" si="163"/>
        <v>-1</v>
      </c>
      <c r="CT380" s="2">
        <f t="shared" si="163"/>
        <v>1</v>
      </c>
      <c r="CU380" s="2">
        <f t="shared" si="163"/>
        <v>-1</v>
      </c>
      <c r="CV380" s="2">
        <f t="shared" si="163"/>
        <v>1</v>
      </c>
      <c r="CW380" s="2">
        <f t="shared" si="163"/>
        <v>-1</v>
      </c>
      <c r="CX380" s="2">
        <f t="shared" si="156"/>
        <v>2</v>
      </c>
      <c r="CY380" s="2">
        <f t="shared" si="157"/>
        <v>3</v>
      </c>
      <c r="CZ380" s="2">
        <f t="shared" si="161"/>
        <v>4</v>
      </c>
      <c r="DA380" s="2">
        <f t="shared" si="161"/>
        <v>4</v>
      </c>
      <c r="DB380" s="2">
        <f t="shared" si="158"/>
        <v>8</v>
      </c>
      <c r="DC380" s="1">
        <f>BT380*IF(BO380&lt;Params!$B$1,1,0)</f>
        <v>0</v>
      </c>
      <c r="DD380" s="1">
        <f t="shared" si="159"/>
        <v>0</v>
      </c>
      <c r="DE380" s="11">
        <f t="shared" si="152"/>
        <v>10813000101.010099</v>
      </c>
      <c r="DF380" s="11">
        <f t="shared" si="153"/>
        <v>10886000101.010099</v>
      </c>
    </row>
    <row r="381" spans="1:110" x14ac:dyDescent="0.45">
      <c r="A381" s="1">
        <v>853</v>
      </c>
      <c r="B381" s="1" t="s">
        <v>885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6" t="s">
        <v>1079</v>
      </c>
      <c r="BN381" s="1" t="s">
        <v>885</v>
      </c>
      <c r="BO381" s="1">
        <v>0</v>
      </c>
      <c r="BP381" s="6" t="s">
        <v>1079</v>
      </c>
      <c r="BQ381" s="1" t="str">
        <f t="shared" si="137"/>
        <v>AaA + aAaAA</v>
      </c>
      <c r="BR381" s="3">
        <f>SUM($C381:BL381)</f>
        <v>0</v>
      </c>
      <c r="BS381" s="3">
        <f>MAX($C381:BL381)</f>
        <v>0</v>
      </c>
      <c r="BT381" s="1">
        <f>IF(BS381&gt;Params!$B$1,1,0)</f>
        <v>0</v>
      </c>
      <c r="BU381" s="6" t="s">
        <v>1079</v>
      </c>
      <c r="BV381" s="1">
        <f t="shared" si="138"/>
        <v>11</v>
      </c>
      <c r="BW381" s="1">
        <f t="shared" si="139"/>
        <v>5</v>
      </c>
      <c r="BX381" s="1">
        <f t="shared" si="140"/>
        <v>5</v>
      </c>
      <c r="BY381" s="1">
        <f t="shared" si="141"/>
        <v>8</v>
      </c>
      <c r="BZ381" s="1" t="str">
        <f t="shared" si="142"/>
        <v>AaA</v>
      </c>
      <c r="CA381" s="1" t="str">
        <f t="shared" si="143"/>
        <v>aAaAA</v>
      </c>
      <c r="CB381" s="1" t="str">
        <f t="shared" si="144"/>
        <v>101</v>
      </c>
      <c r="CC381" s="1" t="str">
        <f t="shared" si="145"/>
        <v>01011</v>
      </c>
      <c r="CD381" s="1">
        <f t="shared" si="146"/>
        <v>3</v>
      </c>
      <c r="CE381" s="1">
        <f t="shared" si="147"/>
        <v>5</v>
      </c>
      <c r="CF381" s="12">
        <f t="shared" si="148"/>
        <v>1.01E-3</v>
      </c>
      <c r="CG381" s="12">
        <f t="shared" si="149"/>
        <v>1.0109999999999999E-2</v>
      </c>
      <c r="CH381" s="11">
        <f t="shared" si="150"/>
        <v>508000101.01011002</v>
      </c>
      <c r="CI381" s="1">
        <f t="shared" si="151"/>
        <v>0</v>
      </c>
      <c r="CJ381" s="6" t="s">
        <v>1079</v>
      </c>
      <c r="CK381" s="2">
        <f t="shared" si="162"/>
        <v>1</v>
      </c>
      <c r="CL381" s="2">
        <f t="shared" si="162"/>
        <v>-1</v>
      </c>
      <c r="CM381" s="2">
        <f t="shared" si="162"/>
        <v>1</v>
      </c>
      <c r="CN381" s="2">
        <f t="shared" si="162"/>
        <v>0</v>
      </c>
      <c r="CO381" s="2">
        <f t="shared" si="162"/>
        <v>0</v>
      </c>
      <c r="CP381" s="2">
        <f t="shared" si="154"/>
        <v>2</v>
      </c>
      <c r="CQ381" s="2">
        <f t="shared" si="155"/>
        <v>1</v>
      </c>
      <c r="CR381" s="6" t="s">
        <v>1079</v>
      </c>
      <c r="CS381" s="2">
        <f t="shared" si="163"/>
        <v>-1</v>
      </c>
      <c r="CT381" s="2">
        <f t="shared" si="163"/>
        <v>1</v>
      </c>
      <c r="CU381" s="2">
        <f t="shared" si="163"/>
        <v>-1</v>
      </c>
      <c r="CV381" s="2">
        <f t="shared" si="163"/>
        <v>1</v>
      </c>
      <c r="CW381" s="2">
        <f t="shared" si="163"/>
        <v>1</v>
      </c>
      <c r="CX381" s="2">
        <f t="shared" si="156"/>
        <v>3</v>
      </c>
      <c r="CY381" s="2">
        <f t="shared" si="157"/>
        <v>2</v>
      </c>
      <c r="CZ381" s="2">
        <f t="shared" si="161"/>
        <v>5</v>
      </c>
      <c r="DA381" s="2">
        <f t="shared" si="161"/>
        <v>3</v>
      </c>
      <c r="DB381" s="2">
        <f t="shared" si="158"/>
        <v>8</v>
      </c>
      <c r="DC381" s="1">
        <f>BT381*IF(BO381&lt;Params!$B$1,1,0)</f>
        <v>0</v>
      </c>
      <c r="DD381" s="1">
        <f t="shared" si="159"/>
        <v>0</v>
      </c>
      <c r="DE381" s="11">
        <f t="shared" si="152"/>
        <v>10812000101.010111</v>
      </c>
      <c r="DF381" s="11">
        <f t="shared" si="153"/>
        <v>10887000101.010111</v>
      </c>
    </row>
    <row r="382" spans="1:110" x14ac:dyDescent="0.45">
      <c r="A382" s="1">
        <v>880</v>
      </c>
      <c r="B382" s="1" t="s">
        <v>912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6" t="s">
        <v>1079</v>
      </c>
      <c r="BN382" s="1" t="s">
        <v>912</v>
      </c>
      <c r="BO382" s="1">
        <v>0</v>
      </c>
      <c r="BP382" s="6" t="s">
        <v>1079</v>
      </c>
      <c r="BQ382" s="1" t="str">
        <f t="shared" si="137"/>
        <v>AaA + aAAaa</v>
      </c>
      <c r="BR382" s="3">
        <f>SUM($C382:BL382)</f>
        <v>0</v>
      </c>
      <c r="BS382" s="3">
        <f>MAX($C382:BL382)</f>
        <v>0</v>
      </c>
      <c r="BT382" s="1">
        <f>IF(BS382&gt;Params!$B$1,1,0)</f>
        <v>0</v>
      </c>
      <c r="BU382" s="6" t="s">
        <v>1079</v>
      </c>
      <c r="BV382" s="1">
        <f t="shared" si="138"/>
        <v>11</v>
      </c>
      <c r="BW382" s="1">
        <f t="shared" si="139"/>
        <v>5</v>
      </c>
      <c r="BX382" s="1">
        <f t="shared" si="140"/>
        <v>5</v>
      </c>
      <c r="BY382" s="1">
        <f t="shared" si="141"/>
        <v>8</v>
      </c>
      <c r="BZ382" s="1" t="str">
        <f t="shared" si="142"/>
        <v>AaA</v>
      </c>
      <c r="CA382" s="1" t="str">
        <f t="shared" si="143"/>
        <v>aAAaa</v>
      </c>
      <c r="CB382" s="1" t="str">
        <f t="shared" si="144"/>
        <v>101</v>
      </c>
      <c r="CC382" s="1" t="str">
        <f t="shared" si="145"/>
        <v>01100</v>
      </c>
      <c r="CD382" s="1">
        <f t="shared" si="146"/>
        <v>3</v>
      </c>
      <c r="CE382" s="1">
        <f t="shared" si="147"/>
        <v>5</v>
      </c>
      <c r="CF382" s="12">
        <f t="shared" si="148"/>
        <v>1.01E-3</v>
      </c>
      <c r="CG382" s="12">
        <f t="shared" si="149"/>
        <v>1.0999999999999999E-2</v>
      </c>
      <c r="CH382" s="11">
        <f t="shared" si="150"/>
        <v>508000101.01099998</v>
      </c>
      <c r="CI382" s="1">
        <f t="shared" si="151"/>
        <v>0</v>
      </c>
      <c r="CJ382" s="6" t="s">
        <v>1079</v>
      </c>
      <c r="CK382" s="2">
        <f t="shared" si="162"/>
        <v>1</v>
      </c>
      <c r="CL382" s="2">
        <f t="shared" si="162"/>
        <v>-1</v>
      </c>
      <c r="CM382" s="2">
        <f t="shared" si="162"/>
        <v>1</v>
      </c>
      <c r="CN382" s="2">
        <f t="shared" si="162"/>
        <v>0</v>
      </c>
      <c r="CO382" s="2">
        <f t="shared" si="162"/>
        <v>0</v>
      </c>
      <c r="CP382" s="2">
        <f t="shared" si="154"/>
        <v>2</v>
      </c>
      <c r="CQ382" s="2">
        <f t="shared" si="155"/>
        <v>1</v>
      </c>
      <c r="CR382" s="6" t="s">
        <v>1079</v>
      </c>
      <c r="CS382" s="2">
        <f t="shared" si="163"/>
        <v>-1</v>
      </c>
      <c r="CT382" s="2">
        <f t="shared" si="163"/>
        <v>1</v>
      </c>
      <c r="CU382" s="2">
        <f t="shared" si="163"/>
        <v>1</v>
      </c>
      <c r="CV382" s="2">
        <f t="shared" si="163"/>
        <v>-1</v>
      </c>
      <c r="CW382" s="2">
        <f t="shared" si="163"/>
        <v>-1</v>
      </c>
      <c r="CX382" s="2">
        <f t="shared" si="156"/>
        <v>2</v>
      </c>
      <c r="CY382" s="2">
        <f t="shared" si="157"/>
        <v>3</v>
      </c>
      <c r="CZ382" s="2">
        <f t="shared" si="161"/>
        <v>4</v>
      </c>
      <c r="DA382" s="2">
        <f t="shared" si="161"/>
        <v>4</v>
      </c>
      <c r="DB382" s="2">
        <f t="shared" si="158"/>
        <v>8</v>
      </c>
      <c r="DC382" s="1">
        <f>BT382*IF(BO382&lt;Params!$B$1,1,0)</f>
        <v>0</v>
      </c>
      <c r="DD382" s="1">
        <f t="shared" si="159"/>
        <v>0</v>
      </c>
      <c r="DE382" s="11">
        <f t="shared" si="152"/>
        <v>10813000101.011</v>
      </c>
      <c r="DF382" s="11">
        <f t="shared" si="153"/>
        <v>10886000101.011</v>
      </c>
    </row>
    <row r="383" spans="1:110" x14ac:dyDescent="0.45">
      <c r="A383" s="1">
        <v>908</v>
      </c>
      <c r="B383" s="1" t="s">
        <v>940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6" t="s">
        <v>1079</v>
      </c>
      <c r="BN383" s="1" t="s">
        <v>940</v>
      </c>
      <c r="BO383" s="1">
        <v>0</v>
      </c>
      <c r="BP383" s="6" t="s">
        <v>1079</v>
      </c>
      <c r="BQ383" s="1" t="str">
        <f t="shared" si="137"/>
        <v>AaA + aAAaA</v>
      </c>
      <c r="BR383" s="3">
        <f>SUM($C383:BL383)</f>
        <v>0</v>
      </c>
      <c r="BS383" s="3">
        <f>MAX($C383:BL383)</f>
        <v>0</v>
      </c>
      <c r="BT383" s="1">
        <f>IF(BS383&gt;Params!$B$1,1,0)</f>
        <v>0</v>
      </c>
      <c r="BU383" s="6" t="s">
        <v>1079</v>
      </c>
      <c r="BV383" s="1">
        <f t="shared" si="138"/>
        <v>11</v>
      </c>
      <c r="BW383" s="1">
        <f t="shared" si="139"/>
        <v>5</v>
      </c>
      <c r="BX383" s="1">
        <f t="shared" si="140"/>
        <v>5</v>
      </c>
      <c r="BY383" s="1">
        <f t="shared" si="141"/>
        <v>8</v>
      </c>
      <c r="BZ383" s="1" t="str">
        <f t="shared" si="142"/>
        <v>AaA</v>
      </c>
      <c r="CA383" s="1" t="str">
        <f t="shared" si="143"/>
        <v>aAAaA</v>
      </c>
      <c r="CB383" s="1" t="str">
        <f t="shared" si="144"/>
        <v>101</v>
      </c>
      <c r="CC383" s="1" t="str">
        <f t="shared" si="145"/>
        <v>01101</v>
      </c>
      <c r="CD383" s="1">
        <f t="shared" si="146"/>
        <v>3</v>
      </c>
      <c r="CE383" s="1">
        <f t="shared" si="147"/>
        <v>5</v>
      </c>
      <c r="CF383" s="12">
        <f t="shared" si="148"/>
        <v>1.01E-3</v>
      </c>
      <c r="CG383" s="12">
        <f t="shared" si="149"/>
        <v>1.1010000000000001E-2</v>
      </c>
      <c r="CH383" s="11">
        <f t="shared" si="150"/>
        <v>508000101.01100999</v>
      </c>
      <c r="CI383" s="1">
        <f t="shared" si="151"/>
        <v>0</v>
      </c>
      <c r="CJ383" s="6" t="s">
        <v>1079</v>
      </c>
      <c r="CK383" s="2">
        <f t="shared" si="162"/>
        <v>1</v>
      </c>
      <c r="CL383" s="2">
        <f t="shared" si="162"/>
        <v>-1</v>
      </c>
      <c r="CM383" s="2">
        <f t="shared" si="162"/>
        <v>1</v>
      </c>
      <c r="CN383" s="2">
        <f t="shared" si="162"/>
        <v>0</v>
      </c>
      <c r="CO383" s="2">
        <f t="shared" si="162"/>
        <v>0</v>
      </c>
      <c r="CP383" s="2">
        <f t="shared" si="154"/>
        <v>2</v>
      </c>
      <c r="CQ383" s="2">
        <f t="shared" si="155"/>
        <v>1</v>
      </c>
      <c r="CR383" s="6" t="s">
        <v>1079</v>
      </c>
      <c r="CS383" s="2">
        <f t="shared" si="163"/>
        <v>-1</v>
      </c>
      <c r="CT383" s="2">
        <f t="shared" si="163"/>
        <v>1</v>
      </c>
      <c r="CU383" s="2">
        <f t="shared" si="163"/>
        <v>1</v>
      </c>
      <c r="CV383" s="2">
        <f t="shared" si="163"/>
        <v>-1</v>
      </c>
      <c r="CW383" s="2">
        <f t="shared" si="163"/>
        <v>1</v>
      </c>
      <c r="CX383" s="2">
        <f t="shared" si="156"/>
        <v>3</v>
      </c>
      <c r="CY383" s="2">
        <f t="shared" si="157"/>
        <v>2</v>
      </c>
      <c r="CZ383" s="2">
        <f t="shared" si="161"/>
        <v>5</v>
      </c>
      <c r="DA383" s="2">
        <f t="shared" si="161"/>
        <v>3</v>
      </c>
      <c r="DB383" s="2">
        <f t="shared" si="158"/>
        <v>8</v>
      </c>
      <c r="DC383" s="1">
        <f>BT383*IF(BO383&lt;Params!$B$1,1,0)</f>
        <v>0</v>
      </c>
      <c r="DD383" s="1">
        <f t="shared" si="159"/>
        <v>0</v>
      </c>
      <c r="DE383" s="11">
        <f t="shared" si="152"/>
        <v>10812000101.011009</v>
      </c>
      <c r="DF383" s="11">
        <f t="shared" si="153"/>
        <v>10887000101.011009</v>
      </c>
    </row>
    <row r="384" spans="1:110" x14ac:dyDescent="0.45">
      <c r="A384" s="1">
        <v>937</v>
      </c>
      <c r="B384" s="1" t="s">
        <v>969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6" t="s">
        <v>1079</v>
      </c>
      <c r="BN384" s="1" t="s">
        <v>969</v>
      </c>
      <c r="BO384" s="1">
        <v>0</v>
      </c>
      <c r="BP384" s="6" t="s">
        <v>1079</v>
      </c>
      <c r="BQ384" s="1" t="str">
        <f t="shared" si="137"/>
        <v>AaA + aAAAa</v>
      </c>
      <c r="BR384" s="3">
        <f>SUM($C384:BL384)</f>
        <v>0</v>
      </c>
      <c r="BS384" s="3">
        <f>MAX($C384:BL384)</f>
        <v>0</v>
      </c>
      <c r="BT384" s="1">
        <f>IF(BS384&gt;Params!$B$1,1,0)</f>
        <v>0</v>
      </c>
      <c r="BU384" s="6" t="s">
        <v>1079</v>
      </c>
      <c r="BV384" s="1">
        <f t="shared" si="138"/>
        <v>11</v>
      </c>
      <c r="BW384" s="1">
        <f t="shared" si="139"/>
        <v>5</v>
      </c>
      <c r="BX384" s="1">
        <f t="shared" si="140"/>
        <v>5</v>
      </c>
      <c r="BY384" s="1">
        <f t="shared" si="141"/>
        <v>8</v>
      </c>
      <c r="BZ384" s="1" t="str">
        <f t="shared" si="142"/>
        <v>AaA</v>
      </c>
      <c r="CA384" s="1" t="str">
        <f t="shared" si="143"/>
        <v>aAAAa</v>
      </c>
      <c r="CB384" s="1" t="str">
        <f t="shared" si="144"/>
        <v>101</v>
      </c>
      <c r="CC384" s="1" t="str">
        <f t="shared" si="145"/>
        <v>01110</v>
      </c>
      <c r="CD384" s="1">
        <f t="shared" si="146"/>
        <v>3</v>
      </c>
      <c r="CE384" s="1">
        <f t="shared" si="147"/>
        <v>5</v>
      </c>
      <c r="CF384" s="12">
        <f t="shared" si="148"/>
        <v>1.01E-3</v>
      </c>
      <c r="CG384" s="12">
        <f t="shared" si="149"/>
        <v>1.11E-2</v>
      </c>
      <c r="CH384" s="11">
        <f t="shared" si="150"/>
        <v>508000101.01109999</v>
      </c>
      <c r="CI384" s="1">
        <f t="shared" si="151"/>
        <v>0</v>
      </c>
      <c r="CJ384" s="6" t="s">
        <v>1079</v>
      </c>
      <c r="CK384" s="2">
        <f t="shared" si="162"/>
        <v>1</v>
      </c>
      <c r="CL384" s="2">
        <f t="shared" si="162"/>
        <v>-1</v>
      </c>
      <c r="CM384" s="2">
        <f t="shared" si="162"/>
        <v>1</v>
      </c>
      <c r="CN384" s="2">
        <f t="shared" si="162"/>
        <v>0</v>
      </c>
      <c r="CO384" s="2">
        <f t="shared" si="162"/>
        <v>0</v>
      </c>
      <c r="CP384" s="2">
        <f t="shared" si="154"/>
        <v>2</v>
      </c>
      <c r="CQ384" s="2">
        <f t="shared" si="155"/>
        <v>1</v>
      </c>
      <c r="CR384" s="6" t="s">
        <v>1079</v>
      </c>
      <c r="CS384" s="2">
        <f t="shared" si="163"/>
        <v>-1</v>
      </c>
      <c r="CT384" s="2">
        <f t="shared" si="163"/>
        <v>1</v>
      </c>
      <c r="CU384" s="2">
        <f t="shared" si="163"/>
        <v>1</v>
      </c>
      <c r="CV384" s="2">
        <f t="shared" si="163"/>
        <v>1</v>
      </c>
      <c r="CW384" s="2">
        <f t="shared" si="163"/>
        <v>-1</v>
      </c>
      <c r="CX384" s="2">
        <f t="shared" si="156"/>
        <v>3</v>
      </c>
      <c r="CY384" s="2">
        <f t="shared" si="157"/>
        <v>2</v>
      </c>
      <c r="CZ384" s="2">
        <f t="shared" si="161"/>
        <v>5</v>
      </c>
      <c r="DA384" s="2">
        <f t="shared" si="161"/>
        <v>3</v>
      </c>
      <c r="DB384" s="2">
        <f t="shared" si="158"/>
        <v>8</v>
      </c>
      <c r="DC384" s="1">
        <f>BT384*IF(BO384&lt;Params!$B$1,1,0)</f>
        <v>0</v>
      </c>
      <c r="DD384" s="1">
        <f t="shared" si="159"/>
        <v>0</v>
      </c>
      <c r="DE384" s="11">
        <f t="shared" si="152"/>
        <v>10812000101.011101</v>
      </c>
      <c r="DF384" s="11">
        <f t="shared" si="153"/>
        <v>10887000101.011101</v>
      </c>
    </row>
    <row r="385" spans="1:110" x14ac:dyDescent="0.45">
      <c r="A385" s="1">
        <v>967</v>
      </c>
      <c r="B385" s="1" t="s">
        <v>999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6" t="s">
        <v>1079</v>
      </c>
      <c r="BN385" s="1" t="s">
        <v>999</v>
      </c>
      <c r="BO385" s="1">
        <v>0</v>
      </c>
      <c r="BP385" s="6" t="s">
        <v>1079</v>
      </c>
      <c r="BQ385" s="1" t="str">
        <f t="shared" si="137"/>
        <v>AaA + aAAAA</v>
      </c>
      <c r="BR385" s="3">
        <f>SUM($C385:BL385)</f>
        <v>0</v>
      </c>
      <c r="BS385" s="3">
        <f>MAX($C385:BL385)</f>
        <v>0</v>
      </c>
      <c r="BT385" s="1">
        <f>IF(BS385&gt;Params!$B$1,1,0)</f>
        <v>0</v>
      </c>
      <c r="BU385" s="6" t="s">
        <v>1079</v>
      </c>
      <c r="BV385" s="1">
        <f t="shared" si="138"/>
        <v>11</v>
      </c>
      <c r="BW385" s="1">
        <f t="shared" si="139"/>
        <v>5</v>
      </c>
      <c r="BX385" s="1">
        <f t="shared" si="140"/>
        <v>5</v>
      </c>
      <c r="BY385" s="1">
        <f t="shared" si="141"/>
        <v>8</v>
      </c>
      <c r="BZ385" s="1" t="str">
        <f t="shared" si="142"/>
        <v>AaA</v>
      </c>
      <c r="CA385" s="1" t="str">
        <f t="shared" si="143"/>
        <v>aAAAA</v>
      </c>
      <c r="CB385" s="1" t="str">
        <f t="shared" si="144"/>
        <v>101</v>
      </c>
      <c r="CC385" s="1" t="str">
        <f t="shared" si="145"/>
        <v>01111</v>
      </c>
      <c r="CD385" s="1">
        <f t="shared" si="146"/>
        <v>3</v>
      </c>
      <c r="CE385" s="1">
        <f t="shared" si="147"/>
        <v>5</v>
      </c>
      <c r="CF385" s="12">
        <f t="shared" si="148"/>
        <v>1.01E-3</v>
      </c>
      <c r="CG385" s="12">
        <f t="shared" si="149"/>
        <v>1.111E-2</v>
      </c>
      <c r="CH385" s="11">
        <f t="shared" si="150"/>
        <v>508000101.01111001</v>
      </c>
      <c r="CI385" s="1">
        <f t="shared" si="151"/>
        <v>0</v>
      </c>
      <c r="CJ385" s="6" t="s">
        <v>1079</v>
      </c>
      <c r="CK385" s="2">
        <f t="shared" si="162"/>
        <v>1</v>
      </c>
      <c r="CL385" s="2">
        <f t="shared" si="162"/>
        <v>-1</v>
      </c>
      <c r="CM385" s="2">
        <f t="shared" si="162"/>
        <v>1</v>
      </c>
      <c r="CN385" s="2">
        <f t="shared" si="162"/>
        <v>0</v>
      </c>
      <c r="CO385" s="2">
        <f t="shared" si="162"/>
        <v>0</v>
      </c>
      <c r="CP385" s="2">
        <f t="shared" si="154"/>
        <v>2</v>
      </c>
      <c r="CQ385" s="2">
        <f t="shared" si="155"/>
        <v>1</v>
      </c>
      <c r="CR385" s="6" t="s">
        <v>1079</v>
      </c>
      <c r="CS385" s="2">
        <f t="shared" si="163"/>
        <v>-1</v>
      </c>
      <c r="CT385" s="2">
        <f t="shared" si="163"/>
        <v>1</v>
      </c>
      <c r="CU385" s="2">
        <f t="shared" si="163"/>
        <v>1</v>
      </c>
      <c r="CV385" s="2">
        <f t="shared" si="163"/>
        <v>1</v>
      </c>
      <c r="CW385" s="2">
        <f t="shared" si="163"/>
        <v>1</v>
      </c>
      <c r="CX385" s="2">
        <f t="shared" si="156"/>
        <v>4</v>
      </c>
      <c r="CY385" s="2">
        <f t="shared" si="157"/>
        <v>1</v>
      </c>
      <c r="CZ385" s="2">
        <f t="shared" si="161"/>
        <v>6</v>
      </c>
      <c r="DA385" s="2">
        <f t="shared" si="161"/>
        <v>2</v>
      </c>
      <c r="DB385" s="2">
        <f t="shared" si="158"/>
        <v>8</v>
      </c>
      <c r="DC385" s="1">
        <f>BT385*IF(BO385&lt;Params!$B$1,1,0)</f>
        <v>0</v>
      </c>
      <c r="DD385" s="1">
        <f t="shared" si="159"/>
        <v>0</v>
      </c>
      <c r="DE385" s="11">
        <f t="shared" si="152"/>
        <v>10811000101.01111</v>
      </c>
      <c r="DF385" s="11">
        <f t="shared" si="153"/>
        <v>10888000101.01111</v>
      </c>
    </row>
    <row r="386" spans="1:110" x14ac:dyDescent="0.45">
      <c r="A386" s="1">
        <v>471</v>
      </c>
      <c r="B386" s="1" t="s">
        <v>472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6" t="s">
        <v>1079</v>
      </c>
      <c r="BN386" s="1" t="s">
        <v>472</v>
      </c>
      <c r="BO386" s="1">
        <v>0</v>
      </c>
      <c r="BP386" s="6" t="s">
        <v>1079</v>
      </c>
      <c r="BQ386" s="1" t="str">
        <f t="shared" ref="BQ386:BQ449" si="164">$B386</f>
        <v>AaA + Aaaaa</v>
      </c>
      <c r="BR386" s="3">
        <f>SUM($C386:BL386)</f>
        <v>0</v>
      </c>
      <c r="BS386" s="3">
        <f>MAX($C386:BL386)</f>
        <v>0</v>
      </c>
      <c r="BT386" s="1">
        <f>IF(BS386&gt;Params!$B$1,1,0)</f>
        <v>0</v>
      </c>
      <c r="BU386" s="6" t="s">
        <v>1079</v>
      </c>
      <c r="BV386" s="1">
        <f t="shared" ref="BV386:BV449" si="165">LEN(BQ386)</f>
        <v>11</v>
      </c>
      <c r="BW386" s="1">
        <f t="shared" ref="BW386:BW449" si="166">FIND("+",BQ386)</f>
        <v>5</v>
      </c>
      <c r="BX386" s="1">
        <f t="shared" ref="BX386:BX449" si="167">MAX(BW386-2,BV386-BW386-1)</f>
        <v>5</v>
      </c>
      <c r="BY386" s="1">
        <f t="shared" ref="BY386:BY449" si="168">BV386-3</f>
        <v>8</v>
      </c>
      <c r="BZ386" s="1" t="str">
        <f t="shared" ref="BZ386:BZ449" si="169">LEFT(BQ386,BW386-2)</f>
        <v>AaA</v>
      </c>
      <c r="CA386" s="1" t="str">
        <f t="shared" ref="CA386:CA449" si="170">RIGHT(BQ386,BV386-BW386-1)</f>
        <v>Aaaaa</v>
      </c>
      <c r="CB386" s="1" t="str">
        <f t="shared" ref="CB386:CB449" si="171">SUBSTITUTE(SUBSTITUTE(BZ386,"A",1),"a",0)</f>
        <v>101</v>
      </c>
      <c r="CC386" s="1" t="str">
        <f t="shared" ref="CC386:CC449" si="172">SUBSTITUTE(SUBSTITUTE(CA386,"A",1),"a",0)</f>
        <v>10000</v>
      </c>
      <c r="CD386" s="1">
        <f t="shared" ref="CD386:CD449" si="173">LEN(CB386)</f>
        <v>3</v>
      </c>
      <c r="CE386" s="1">
        <f t="shared" ref="CE386:CE449" si="174">LEN(CC386)</f>
        <v>5</v>
      </c>
      <c r="CF386" s="12">
        <f t="shared" ref="CF386:CF449" si="175">VALUE(CB386)/10^5</f>
        <v>1.01E-3</v>
      </c>
      <c r="CG386" s="12">
        <f t="shared" ref="CG386:CG449" si="176">VALUE(CC386)/10^5</f>
        <v>0.1</v>
      </c>
      <c r="CH386" s="11">
        <f t="shared" ref="CH386:CH449" si="177">BX386*10^8+BY386*10^6+CF386*10^5+CG386</f>
        <v>508000101.10000002</v>
      </c>
      <c r="CI386" s="1">
        <f t="shared" ref="CI386:CI449" si="178">BT386*IF(BO386=0,1,0)</f>
        <v>0</v>
      </c>
      <c r="CJ386" s="6" t="s">
        <v>1079</v>
      </c>
      <c r="CK386" s="2">
        <f t="shared" si="162"/>
        <v>1</v>
      </c>
      <c r="CL386" s="2">
        <f t="shared" si="162"/>
        <v>-1</v>
      </c>
      <c r="CM386" s="2">
        <f t="shared" si="162"/>
        <v>1</v>
      </c>
      <c r="CN386" s="2">
        <f t="shared" si="162"/>
        <v>0</v>
      </c>
      <c r="CO386" s="2">
        <f t="shared" si="162"/>
        <v>0</v>
      </c>
      <c r="CP386" s="2">
        <f t="shared" si="154"/>
        <v>2</v>
      </c>
      <c r="CQ386" s="2">
        <f t="shared" si="155"/>
        <v>1</v>
      </c>
      <c r="CR386" s="6" t="s">
        <v>1079</v>
      </c>
      <c r="CS386" s="2">
        <f t="shared" si="163"/>
        <v>1</v>
      </c>
      <c r="CT386" s="2">
        <f t="shared" si="163"/>
        <v>-1</v>
      </c>
      <c r="CU386" s="2">
        <f t="shared" si="163"/>
        <v>-1</v>
      </c>
      <c r="CV386" s="2">
        <f t="shared" si="163"/>
        <v>-1</v>
      </c>
      <c r="CW386" s="2">
        <f t="shared" si="163"/>
        <v>-1</v>
      </c>
      <c r="CX386" s="2">
        <f t="shared" si="156"/>
        <v>1</v>
      </c>
      <c r="CY386" s="2">
        <f t="shared" si="157"/>
        <v>4</v>
      </c>
      <c r="CZ386" s="2">
        <f t="shared" si="161"/>
        <v>3</v>
      </c>
      <c r="DA386" s="2">
        <f t="shared" si="161"/>
        <v>5</v>
      </c>
      <c r="DB386" s="2">
        <f t="shared" si="158"/>
        <v>8</v>
      </c>
      <c r="DC386" s="1">
        <f>BT386*IF(BO386&lt;Params!$B$1,1,0)</f>
        <v>0</v>
      </c>
      <c r="DD386" s="1">
        <f t="shared" si="159"/>
        <v>0</v>
      </c>
      <c r="DE386" s="11">
        <f t="shared" ref="DE386:DE449" si="179">BX386*2*10^9+BY386*10^8+CQ386*10^7+CY386*10^6+CF386*10^5+CG386</f>
        <v>10814000101.1</v>
      </c>
      <c r="DF386" s="11">
        <f t="shared" ref="DF386:DF449" si="180">BX386*2*10^9+BY386*10^8+(9-CQ386)*10^7+(9-CY386)*10^6+CF386*10^5+CG386</f>
        <v>10885000101.1</v>
      </c>
    </row>
    <row r="387" spans="1:110" x14ac:dyDescent="0.45">
      <c r="A387" s="1">
        <v>441</v>
      </c>
      <c r="B387" s="1" t="s">
        <v>442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6" t="s">
        <v>1079</v>
      </c>
      <c r="BN387" s="1" t="s">
        <v>442</v>
      </c>
      <c r="BO387" s="1">
        <v>0</v>
      </c>
      <c r="BP387" s="6" t="s">
        <v>1079</v>
      </c>
      <c r="BQ387" s="1" t="str">
        <f t="shared" si="164"/>
        <v>AaA + AaaaA</v>
      </c>
      <c r="BR387" s="3">
        <f>SUM($C387:BL387)</f>
        <v>0</v>
      </c>
      <c r="BS387" s="3">
        <f>MAX($C387:BL387)</f>
        <v>0</v>
      </c>
      <c r="BT387" s="1">
        <f>IF(BS387&gt;Params!$B$1,1,0)</f>
        <v>0</v>
      </c>
      <c r="BU387" s="6" t="s">
        <v>1079</v>
      </c>
      <c r="BV387" s="1">
        <f t="shared" si="165"/>
        <v>11</v>
      </c>
      <c r="BW387" s="1">
        <f t="shared" si="166"/>
        <v>5</v>
      </c>
      <c r="BX387" s="1">
        <f t="shared" si="167"/>
        <v>5</v>
      </c>
      <c r="BY387" s="1">
        <f t="shared" si="168"/>
        <v>8</v>
      </c>
      <c r="BZ387" s="1" t="str">
        <f t="shared" si="169"/>
        <v>AaA</v>
      </c>
      <c r="CA387" s="1" t="str">
        <f t="shared" si="170"/>
        <v>AaaaA</v>
      </c>
      <c r="CB387" s="1" t="str">
        <f t="shared" si="171"/>
        <v>101</v>
      </c>
      <c r="CC387" s="1" t="str">
        <f t="shared" si="172"/>
        <v>10001</v>
      </c>
      <c r="CD387" s="1">
        <f t="shared" si="173"/>
        <v>3</v>
      </c>
      <c r="CE387" s="1">
        <f t="shared" si="174"/>
        <v>5</v>
      </c>
      <c r="CF387" s="12">
        <f t="shared" si="175"/>
        <v>1.01E-3</v>
      </c>
      <c r="CG387" s="12">
        <f t="shared" si="176"/>
        <v>0.10001</v>
      </c>
      <c r="CH387" s="11">
        <f t="shared" si="177"/>
        <v>508000101.10000998</v>
      </c>
      <c r="CI387" s="1">
        <f t="shared" si="178"/>
        <v>0</v>
      </c>
      <c r="CJ387" s="6" t="s">
        <v>1079</v>
      </c>
      <c r="CK387" s="2">
        <f t="shared" si="162"/>
        <v>1</v>
      </c>
      <c r="CL387" s="2">
        <f t="shared" si="162"/>
        <v>-1</v>
      </c>
      <c r="CM387" s="2">
        <f t="shared" si="162"/>
        <v>1</v>
      </c>
      <c r="CN387" s="2">
        <f t="shared" si="162"/>
        <v>0</v>
      </c>
      <c r="CO387" s="2">
        <f t="shared" si="162"/>
        <v>0</v>
      </c>
      <c r="CP387" s="2">
        <f t="shared" ref="CP387:CP450" si="181">COUNTIF(CK387:CO387,1)</f>
        <v>2</v>
      </c>
      <c r="CQ387" s="2">
        <f t="shared" ref="CQ387:CQ450" si="182">COUNTIF(CK387:CO387,-1)</f>
        <v>1</v>
      </c>
      <c r="CR387" s="6" t="s">
        <v>1079</v>
      </c>
      <c r="CS387" s="2">
        <f t="shared" si="163"/>
        <v>1</v>
      </c>
      <c r="CT387" s="2">
        <f t="shared" si="163"/>
        <v>-1</v>
      </c>
      <c r="CU387" s="2">
        <f t="shared" si="163"/>
        <v>-1</v>
      </c>
      <c r="CV387" s="2">
        <f t="shared" si="163"/>
        <v>-1</v>
      </c>
      <c r="CW387" s="2">
        <f t="shared" si="163"/>
        <v>1</v>
      </c>
      <c r="CX387" s="2">
        <f t="shared" ref="CX387:CX450" si="183">COUNTIF(CS387:CW387,1)</f>
        <v>2</v>
      </c>
      <c r="CY387" s="2">
        <f t="shared" ref="CY387:CY450" si="184">COUNTIF(CS387:CW387,-1)</f>
        <v>3</v>
      </c>
      <c r="CZ387" s="2">
        <f t="shared" si="161"/>
        <v>4</v>
      </c>
      <c r="DA387" s="2">
        <f t="shared" si="161"/>
        <v>4</v>
      </c>
      <c r="DB387" s="2">
        <f t="shared" ref="DB387:DB450" si="185">CZ387+DA387</f>
        <v>8</v>
      </c>
      <c r="DC387" s="1">
        <f>BT387*IF(BO387&lt;Params!$B$1,1,0)</f>
        <v>0</v>
      </c>
      <c r="DD387" s="1">
        <f t="shared" ref="DD387:DD450" si="186">+BT387</f>
        <v>0</v>
      </c>
      <c r="DE387" s="11">
        <f t="shared" si="179"/>
        <v>10813000101.10001</v>
      </c>
      <c r="DF387" s="11">
        <f t="shared" si="180"/>
        <v>10886000101.10001</v>
      </c>
    </row>
    <row r="388" spans="1:110" x14ac:dyDescent="0.45">
      <c r="A388" s="1">
        <v>412</v>
      </c>
      <c r="B388" s="1" t="s">
        <v>413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6" t="s">
        <v>1079</v>
      </c>
      <c r="BN388" s="1" t="s">
        <v>413</v>
      </c>
      <c r="BO388" s="1">
        <v>0</v>
      </c>
      <c r="BP388" s="6" t="s">
        <v>1079</v>
      </c>
      <c r="BQ388" s="1" t="str">
        <f t="shared" si="164"/>
        <v>AaA + AaaAa</v>
      </c>
      <c r="BR388" s="3">
        <f>SUM($C388:BL388)</f>
        <v>0</v>
      </c>
      <c r="BS388" s="3">
        <f>MAX($C388:BL388)</f>
        <v>0</v>
      </c>
      <c r="BT388" s="1">
        <f>IF(BS388&gt;Params!$B$1,1,0)</f>
        <v>0</v>
      </c>
      <c r="BU388" s="6" t="s">
        <v>1079</v>
      </c>
      <c r="BV388" s="1">
        <f t="shared" si="165"/>
        <v>11</v>
      </c>
      <c r="BW388" s="1">
        <f t="shared" si="166"/>
        <v>5</v>
      </c>
      <c r="BX388" s="1">
        <f t="shared" si="167"/>
        <v>5</v>
      </c>
      <c r="BY388" s="1">
        <f t="shared" si="168"/>
        <v>8</v>
      </c>
      <c r="BZ388" s="1" t="str">
        <f t="shared" si="169"/>
        <v>AaA</v>
      </c>
      <c r="CA388" s="1" t="str">
        <f t="shared" si="170"/>
        <v>AaaAa</v>
      </c>
      <c r="CB388" s="1" t="str">
        <f t="shared" si="171"/>
        <v>101</v>
      </c>
      <c r="CC388" s="1" t="str">
        <f t="shared" si="172"/>
        <v>10010</v>
      </c>
      <c r="CD388" s="1">
        <f t="shared" si="173"/>
        <v>3</v>
      </c>
      <c r="CE388" s="1">
        <f t="shared" si="174"/>
        <v>5</v>
      </c>
      <c r="CF388" s="12">
        <f t="shared" si="175"/>
        <v>1.01E-3</v>
      </c>
      <c r="CG388" s="12">
        <f t="shared" si="176"/>
        <v>0.10009999999999999</v>
      </c>
      <c r="CH388" s="11">
        <f t="shared" si="177"/>
        <v>508000101.10009998</v>
      </c>
      <c r="CI388" s="1">
        <f t="shared" si="178"/>
        <v>0</v>
      </c>
      <c r="CJ388" s="6" t="s">
        <v>1079</v>
      </c>
      <c r="CK388" s="2">
        <f t="shared" si="162"/>
        <v>1</v>
      </c>
      <c r="CL388" s="2">
        <f t="shared" si="162"/>
        <v>-1</v>
      </c>
      <c r="CM388" s="2">
        <f t="shared" si="162"/>
        <v>1</v>
      </c>
      <c r="CN388" s="2">
        <f t="shared" si="162"/>
        <v>0</v>
      </c>
      <c r="CO388" s="2">
        <f t="shared" si="162"/>
        <v>0</v>
      </c>
      <c r="CP388" s="2">
        <f t="shared" si="181"/>
        <v>2</v>
      </c>
      <c r="CQ388" s="2">
        <f t="shared" si="182"/>
        <v>1</v>
      </c>
      <c r="CR388" s="6" t="s">
        <v>1079</v>
      </c>
      <c r="CS388" s="2">
        <f t="shared" si="163"/>
        <v>1</v>
      </c>
      <c r="CT388" s="2">
        <f t="shared" si="163"/>
        <v>-1</v>
      </c>
      <c r="CU388" s="2">
        <f t="shared" si="163"/>
        <v>-1</v>
      </c>
      <c r="CV388" s="2">
        <f t="shared" si="163"/>
        <v>1</v>
      </c>
      <c r="CW388" s="2">
        <f t="shared" si="163"/>
        <v>-1</v>
      </c>
      <c r="CX388" s="2">
        <f t="shared" si="183"/>
        <v>2</v>
      </c>
      <c r="CY388" s="2">
        <f t="shared" si="184"/>
        <v>3</v>
      </c>
      <c r="CZ388" s="2">
        <f t="shared" si="161"/>
        <v>4</v>
      </c>
      <c r="DA388" s="2">
        <f t="shared" si="161"/>
        <v>4</v>
      </c>
      <c r="DB388" s="2">
        <f t="shared" si="185"/>
        <v>8</v>
      </c>
      <c r="DC388" s="1">
        <f>BT388*IF(BO388&lt;Params!$B$1,1,0)</f>
        <v>0</v>
      </c>
      <c r="DD388" s="1">
        <f t="shared" si="186"/>
        <v>0</v>
      </c>
      <c r="DE388" s="11">
        <f t="shared" si="179"/>
        <v>10813000101.1001</v>
      </c>
      <c r="DF388" s="11">
        <f t="shared" si="180"/>
        <v>10886000101.1001</v>
      </c>
    </row>
    <row r="389" spans="1:110" x14ac:dyDescent="0.45">
      <c r="A389" s="1">
        <v>384</v>
      </c>
      <c r="B389" s="1" t="s">
        <v>385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6" t="s">
        <v>1079</v>
      </c>
      <c r="BN389" s="1" t="s">
        <v>385</v>
      </c>
      <c r="BO389" s="1">
        <v>0</v>
      </c>
      <c r="BP389" s="6" t="s">
        <v>1079</v>
      </c>
      <c r="BQ389" s="1" t="str">
        <f t="shared" si="164"/>
        <v>AaA + AaaAA</v>
      </c>
      <c r="BR389" s="3">
        <f>SUM($C389:BL389)</f>
        <v>0</v>
      </c>
      <c r="BS389" s="3">
        <f>MAX($C389:BL389)</f>
        <v>0</v>
      </c>
      <c r="BT389" s="1">
        <f>IF(BS389&gt;Params!$B$1,1,0)</f>
        <v>0</v>
      </c>
      <c r="BU389" s="6" t="s">
        <v>1079</v>
      </c>
      <c r="BV389" s="1">
        <f t="shared" si="165"/>
        <v>11</v>
      </c>
      <c r="BW389" s="1">
        <f t="shared" si="166"/>
        <v>5</v>
      </c>
      <c r="BX389" s="1">
        <f t="shared" si="167"/>
        <v>5</v>
      </c>
      <c r="BY389" s="1">
        <f t="shared" si="168"/>
        <v>8</v>
      </c>
      <c r="BZ389" s="1" t="str">
        <f t="shared" si="169"/>
        <v>AaA</v>
      </c>
      <c r="CA389" s="1" t="str">
        <f t="shared" si="170"/>
        <v>AaaAA</v>
      </c>
      <c r="CB389" s="1" t="str">
        <f t="shared" si="171"/>
        <v>101</v>
      </c>
      <c r="CC389" s="1" t="str">
        <f t="shared" si="172"/>
        <v>10011</v>
      </c>
      <c r="CD389" s="1">
        <f t="shared" si="173"/>
        <v>3</v>
      </c>
      <c r="CE389" s="1">
        <f t="shared" si="174"/>
        <v>5</v>
      </c>
      <c r="CF389" s="12">
        <f t="shared" si="175"/>
        <v>1.01E-3</v>
      </c>
      <c r="CG389" s="12">
        <f t="shared" si="176"/>
        <v>0.10011</v>
      </c>
      <c r="CH389" s="11">
        <f t="shared" si="177"/>
        <v>508000101.10010999</v>
      </c>
      <c r="CI389" s="1">
        <f t="shared" si="178"/>
        <v>0</v>
      </c>
      <c r="CJ389" s="6" t="s">
        <v>1079</v>
      </c>
      <c r="CK389" s="2">
        <f t="shared" si="162"/>
        <v>1</v>
      </c>
      <c r="CL389" s="2">
        <f t="shared" si="162"/>
        <v>-1</v>
      </c>
      <c r="CM389" s="2">
        <f t="shared" si="162"/>
        <v>1</v>
      </c>
      <c r="CN389" s="2">
        <f t="shared" si="162"/>
        <v>0</v>
      </c>
      <c r="CO389" s="2">
        <f t="shared" si="162"/>
        <v>0</v>
      </c>
      <c r="CP389" s="2">
        <f t="shared" si="181"/>
        <v>2</v>
      </c>
      <c r="CQ389" s="2">
        <f t="shared" si="182"/>
        <v>1</v>
      </c>
      <c r="CR389" s="6" t="s">
        <v>1079</v>
      </c>
      <c r="CS389" s="2">
        <f t="shared" si="163"/>
        <v>1</v>
      </c>
      <c r="CT389" s="2">
        <f t="shared" si="163"/>
        <v>-1</v>
      </c>
      <c r="CU389" s="2">
        <f t="shared" si="163"/>
        <v>-1</v>
      </c>
      <c r="CV389" s="2">
        <f t="shared" si="163"/>
        <v>1</v>
      </c>
      <c r="CW389" s="2">
        <f t="shared" si="163"/>
        <v>1</v>
      </c>
      <c r="CX389" s="2">
        <f t="shared" si="183"/>
        <v>3</v>
      </c>
      <c r="CY389" s="2">
        <f t="shared" si="184"/>
        <v>2</v>
      </c>
      <c r="CZ389" s="2">
        <f t="shared" si="161"/>
        <v>5</v>
      </c>
      <c r="DA389" s="2">
        <f t="shared" si="161"/>
        <v>3</v>
      </c>
      <c r="DB389" s="2">
        <f t="shared" si="185"/>
        <v>8</v>
      </c>
      <c r="DC389" s="1">
        <f>BT389*IF(BO389&lt;Params!$B$1,1,0)</f>
        <v>0</v>
      </c>
      <c r="DD389" s="1">
        <f t="shared" si="186"/>
        <v>0</v>
      </c>
      <c r="DE389" s="11">
        <f t="shared" si="179"/>
        <v>10812000101.100109</v>
      </c>
      <c r="DF389" s="11">
        <f t="shared" si="180"/>
        <v>10887000101.100109</v>
      </c>
    </row>
    <row r="390" spans="1:110" x14ac:dyDescent="0.45">
      <c r="A390" s="1">
        <v>357</v>
      </c>
      <c r="B390" s="1" t="s">
        <v>358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6" t="s">
        <v>1079</v>
      </c>
      <c r="BN390" s="1" t="s">
        <v>358</v>
      </c>
      <c r="BO390" s="1">
        <v>0</v>
      </c>
      <c r="BP390" s="6" t="s">
        <v>1079</v>
      </c>
      <c r="BQ390" s="1" t="str">
        <f t="shared" si="164"/>
        <v>AaA + AaAaa</v>
      </c>
      <c r="BR390" s="3">
        <f>SUM($C390:BL390)</f>
        <v>0</v>
      </c>
      <c r="BS390" s="3">
        <f>MAX($C390:BL390)</f>
        <v>0</v>
      </c>
      <c r="BT390" s="1">
        <f>IF(BS390&gt;Params!$B$1,1,0)</f>
        <v>0</v>
      </c>
      <c r="BU390" s="6" t="s">
        <v>1079</v>
      </c>
      <c r="BV390" s="1">
        <f t="shared" si="165"/>
        <v>11</v>
      </c>
      <c r="BW390" s="1">
        <f t="shared" si="166"/>
        <v>5</v>
      </c>
      <c r="BX390" s="1">
        <f t="shared" si="167"/>
        <v>5</v>
      </c>
      <c r="BY390" s="1">
        <f t="shared" si="168"/>
        <v>8</v>
      </c>
      <c r="BZ390" s="1" t="str">
        <f t="shared" si="169"/>
        <v>AaA</v>
      </c>
      <c r="CA390" s="1" t="str">
        <f t="shared" si="170"/>
        <v>AaAaa</v>
      </c>
      <c r="CB390" s="1" t="str">
        <f t="shared" si="171"/>
        <v>101</v>
      </c>
      <c r="CC390" s="1" t="str">
        <f t="shared" si="172"/>
        <v>10100</v>
      </c>
      <c r="CD390" s="1">
        <f t="shared" si="173"/>
        <v>3</v>
      </c>
      <c r="CE390" s="1">
        <f t="shared" si="174"/>
        <v>5</v>
      </c>
      <c r="CF390" s="12">
        <f t="shared" si="175"/>
        <v>1.01E-3</v>
      </c>
      <c r="CG390" s="12">
        <f t="shared" si="176"/>
        <v>0.10100000000000001</v>
      </c>
      <c r="CH390" s="11">
        <f t="shared" si="177"/>
        <v>508000101.10100001</v>
      </c>
      <c r="CI390" s="1">
        <f t="shared" si="178"/>
        <v>0</v>
      </c>
      <c r="CJ390" s="6" t="s">
        <v>1079</v>
      </c>
      <c r="CK390" s="2">
        <f t="shared" si="162"/>
        <v>1</v>
      </c>
      <c r="CL390" s="2">
        <f t="shared" si="162"/>
        <v>-1</v>
      </c>
      <c r="CM390" s="2">
        <f t="shared" si="162"/>
        <v>1</v>
      </c>
      <c r="CN390" s="2">
        <f t="shared" si="162"/>
        <v>0</v>
      </c>
      <c r="CO390" s="2">
        <f t="shared" si="162"/>
        <v>0</v>
      </c>
      <c r="CP390" s="2">
        <f t="shared" si="181"/>
        <v>2</v>
      </c>
      <c r="CQ390" s="2">
        <f t="shared" si="182"/>
        <v>1</v>
      </c>
      <c r="CR390" s="6" t="s">
        <v>1079</v>
      </c>
      <c r="CS390" s="2">
        <f t="shared" si="163"/>
        <v>1</v>
      </c>
      <c r="CT390" s="2">
        <f t="shared" si="163"/>
        <v>-1</v>
      </c>
      <c r="CU390" s="2">
        <f t="shared" si="163"/>
        <v>1</v>
      </c>
      <c r="CV390" s="2">
        <f t="shared" si="163"/>
        <v>-1</v>
      </c>
      <c r="CW390" s="2">
        <f t="shared" si="163"/>
        <v>-1</v>
      </c>
      <c r="CX390" s="2">
        <f t="shared" si="183"/>
        <v>2</v>
      </c>
      <c r="CY390" s="2">
        <f t="shared" si="184"/>
        <v>3</v>
      </c>
      <c r="CZ390" s="2">
        <f t="shared" si="161"/>
        <v>4</v>
      </c>
      <c r="DA390" s="2">
        <f t="shared" si="161"/>
        <v>4</v>
      </c>
      <c r="DB390" s="2">
        <f t="shared" si="185"/>
        <v>8</v>
      </c>
      <c r="DC390" s="1">
        <f>BT390*IF(BO390&lt;Params!$B$1,1,0)</f>
        <v>0</v>
      </c>
      <c r="DD390" s="1">
        <f t="shared" si="186"/>
        <v>0</v>
      </c>
      <c r="DE390" s="11">
        <f t="shared" si="179"/>
        <v>10813000101.101</v>
      </c>
      <c r="DF390" s="11">
        <f t="shared" si="180"/>
        <v>10886000101.101</v>
      </c>
    </row>
    <row r="391" spans="1:110" x14ac:dyDescent="0.45">
      <c r="A391" s="1">
        <v>331</v>
      </c>
      <c r="B391" s="1" t="s">
        <v>332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6" t="s">
        <v>1079</v>
      </c>
      <c r="BN391" s="1" t="s">
        <v>332</v>
      </c>
      <c r="BO391" s="1">
        <v>0</v>
      </c>
      <c r="BP391" s="6" t="s">
        <v>1079</v>
      </c>
      <c r="BQ391" s="1" t="str">
        <f t="shared" si="164"/>
        <v>AaA + AaAaA</v>
      </c>
      <c r="BR391" s="3">
        <f>SUM($C391:BL391)</f>
        <v>0</v>
      </c>
      <c r="BS391" s="3">
        <f>MAX($C391:BL391)</f>
        <v>0</v>
      </c>
      <c r="BT391" s="1">
        <f>IF(BS391&gt;Params!$B$1,1,0)</f>
        <v>0</v>
      </c>
      <c r="BU391" s="6" t="s">
        <v>1079</v>
      </c>
      <c r="BV391" s="1">
        <f t="shared" si="165"/>
        <v>11</v>
      </c>
      <c r="BW391" s="1">
        <f t="shared" si="166"/>
        <v>5</v>
      </c>
      <c r="BX391" s="1">
        <f t="shared" si="167"/>
        <v>5</v>
      </c>
      <c r="BY391" s="1">
        <f t="shared" si="168"/>
        <v>8</v>
      </c>
      <c r="BZ391" s="1" t="str">
        <f t="shared" si="169"/>
        <v>AaA</v>
      </c>
      <c r="CA391" s="1" t="str">
        <f t="shared" si="170"/>
        <v>AaAaA</v>
      </c>
      <c r="CB391" s="1" t="str">
        <f t="shared" si="171"/>
        <v>101</v>
      </c>
      <c r="CC391" s="1" t="str">
        <f t="shared" si="172"/>
        <v>10101</v>
      </c>
      <c r="CD391" s="1">
        <f t="shared" si="173"/>
        <v>3</v>
      </c>
      <c r="CE391" s="1">
        <f t="shared" si="174"/>
        <v>5</v>
      </c>
      <c r="CF391" s="12">
        <f t="shared" si="175"/>
        <v>1.01E-3</v>
      </c>
      <c r="CG391" s="12">
        <f t="shared" si="176"/>
        <v>0.10101</v>
      </c>
      <c r="CH391" s="11">
        <f t="shared" si="177"/>
        <v>508000101.10101002</v>
      </c>
      <c r="CI391" s="1">
        <f t="shared" si="178"/>
        <v>0</v>
      </c>
      <c r="CJ391" s="6" t="s">
        <v>1079</v>
      </c>
      <c r="CK391" s="2">
        <f t="shared" ref="CK391:CO441" si="187">IF(LEN($BZ391)&gt;=CK$1,IF(CODE(MID($BZ391,CK$1,1))=CODE("A"),1,-1),0)</f>
        <v>1</v>
      </c>
      <c r="CL391" s="2">
        <f t="shared" si="187"/>
        <v>-1</v>
      </c>
      <c r="CM391" s="2">
        <f t="shared" si="187"/>
        <v>1</v>
      </c>
      <c r="CN391" s="2">
        <f t="shared" si="187"/>
        <v>0</v>
      </c>
      <c r="CO391" s="2">
        <f t="shared" si="187"/>
        <v>0</v>
      </c>
      <c r="CP391" s="2">
        <f t="shared" si="181"/>
        <v>2</v>
      </c>
      <c r="CQ391" s="2">
        <f t="shared" si="182"/>
        <v>1</v>
      </c>
      <c r="CR391" s="6" t="s">
        <v>1079</v>
      </c>
      <c r="CS391" s="2">
        <f t="shared" si="163"/>
        <v>1</v>
      </c>
      <c r="CT391" s="2">
        <f t="shared" si="163"/>
        <v>-1</v>
      </c>
      <c r="CU391" s="2">
        <f t="shared" si="163"/>
        <v>1</v>
      </c>
      <c r="CV391" s="2">
        <f t="shared" si="163"/>
        <v>-1</v>
      </c>
      <c r="CW391" s="2">
        <f t="shared" si="163"/>
        <v>1</v>
      </c>
      <c r="CX391" s="2">
        <f t="shared" si="183"/>
        <v>3</v>
      </c>
      <c r="CY391" s="2">
        <f t="shared" si="184"/>
        <v>2</v>
      </c>
      <c r="CZ391" s="2">
        <f t="shared" si="161"/>
        <v>5</v>
      </c>
      <c r="DA391" s="2">
        <f t="shared" si="161"/>
        <v>3</v>
      </c>
      <c r="DB391" s="2">
        <f t="shared" si="185"/>
        <v>8</v>
      </c>
      <c r="DC391" s="1">
        <f>BT391*IF(BO391&lt;Params!$B$1,1,0)</f>
        <v>0</v>
      </c>
      <c r="DD391" s="1">
        <f t="shared" si="186"/>
        <v>0</v>
      </c>
      <c r="DE391" s="11">
        <f t="shared" si="179"/>
        <v>10812000101.101009</v>
      </c>
      <c r="DF391" s="11">
        <f t="shared" si="180"/>
        <v>10887000101.101009</v>
      </c>
    </row>
    <row r="392" spans="1:110" x14ac:dyDescent="0.45">
      <c r="A392" s="1">
        <v>306</v>
      </c>
      <c r="B392" s="1" t="s">
        <v>307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6" t="s">
        <v>1079</v>
      </c>
      <c r="BN392" s="1" t="s">
        <v>307</v>
      </c>
      <c r="BO392" s="1">
        <v>0</v>
      </c>
      <c r="BP392" s="6" t="s">
        <v>1079</v>
      </c>
      <c r="BQ392" s="1" t="str">
        <f t="shared" si="164"/>
        <v>AaA + AaAAa</v>
      </c>
      <c r="BR392" s="3">
        <f>SUM($C392:BL392)</f>
        <v>0</v>
      </c>
      <c r="BS392" s="3">
        <f>MAX($C392:BL392)</f>
        <v>0</v>
      </c>
      <c r="BT392" s="1">
        <f>IF(BS392&gt;Params!$B$1,1,0)</f>
        <v>0</v>
      </c>
      <c r="BU392" s="6" t="s">
        <v>1079</v>
      </c>
      <c r="BV392" s="1">
        <f t="shared" si="165"/>
        <v>11</v>
      </c>
      <c r="BW392" s="1">
        <f t="shared" si="166"/>
        <v>5</v>
      </c>
      <c r="BX392" s="1">
        <f t="shared" si="167"/>
        <v>5</v>
      </c>
      <c r="BY392" s="1">
        <f t="shared" si="168"/>
        <v>8</v>
      </c>
      <c r="BZ392" s="1" t="str">
        <f t="shared" si="169"/>
        <v>AaA</v>
      </c>
      <c r="CA392" s="1" t="str">
        <f t="shared" si="170"/>
        <v>AaAAa</v>
      </c>
      <c r="CB392" s="1" t="str">
        <f t="shared" si="171"/>
        <v>101</v>
      </c>
      <c r="CC392" s="1" t="str">
        <f t="shared" si="172"/>
        <v>10110</v>
      </c>
      <c r="CD392" s="1">
        <f t="shared" si="173"/>
        <v>3</v>
      </c>
      <c r="CE392" s="1">
        <f t="shared" si="174"/>
        <v>5</v>
      </c>
      <c r="CF392" s="12">
        <f t="shared" si="175"/>
        <v>1.01E-3</v>
      </c>
      <c r="CG392" s="12">
        <f t="shared" si="176"/>
        <v>0.1011</v>
      </c>
      <c r="CH392" s="11">
        <f t="shared" si="177"/>
        <v>508000101.10110003</v>
      </c>
      <c r="CI392" s="1">
        <f t="shared" si="178"/>
        <v>0</v>
      </c>
      <c r="CJ392" s="6" t="s">
        <v>1079</v>
      </c>
      <c r="CK392" s="2">
        <f t="shared" si="187"/>
        <v>1</v>
      </c>
      <c r="CL392" s="2">
        <f t="shared" si="187"/>
        <v>-1</v>
      </c>
      <c r="CM392" s="2">
        <f t="shared" si="187"/>
        <v>1</v>
      </c>
      <c r="CN392" s="2">
        <f t="shared" si="187"/>
        <v>0</v>
      </c>
      <c r="CO392" s="2">
        <f t="shared" si="187"/>
        <v>0</v>
      </c>
      <c r="CP392" s="2">
        <f t="shared" si="181"/>
        <v>2</v>
      </c>
      <c r="CQ392" s="2">
        <f t="shared" si="182"/>
        <v>1</v>
      </c>
      <c r="CR392" s="6" t="s">
        <v>1079</v>
      </c>
      <c r="CS392" s="2">
        <f t="shared" si="163"/>
        <v>1</v>
      </c>
      <c r="CT392" s="2">
        <f t="shared" si="163"/>
        <v>-1</v>
      </c>
      <c r="CU392" s="2">
        <f t="shared" si="163"/>
        <v>1</v>
      </c>
      <c r="CV392" s="2">
        <f t="shared" si="163"/>
        <v>1</v>
      </c>
      <c r="CW392" s="2">
        <f t="shared" si="163"/>
        <v>-1</v>
      </c>
      <c r="CX392" s="2">
        <f t="shared" si="183"/>
        <v>3</v>
      </c>
      <c r="CY392" s="2">
        <f t="shared" si="184"/>
        <v>2</v>
      </c>
      <c r="CZ392" s="2">
        <f t="shared" si="161"/>
        <v>5</v>
      </c>
      <c r="DA392" s="2">
        <f t="shared" si="161"/>
        <v>3</v>
      </c>
      <c r="DB392" s="2">
        <f t="shared" si="185"/>
        <v>8</v>
      </c>
      <c r="DC392" s="1">
        <f>BT392*IF(BO392&lt;Params!$B$1,1,0)</f>
        <v>0</v>
      </c>
      <c r="DD392" s="1">
        <f t="shared" si="186"/>
        <v>0</v>
      </c>
      <c r="DE392" s="11">
        <f t="shared" si="179"/>
        <v>10812000101.101101</v>
      </c>
      <c r="DF392" s="11">
        <f t="shared" si="180"/>
        <v>10887000101.101101</v>
      </c>
    </row>
    <row r="393" spans="1:110" x14ac:dyDescent="0.45">
      <c r="A393" s="1">
        <v>282</v>
      </c>
      <c r="B393" s="1" t="s">
        <v>283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6" t="s">
        <v>1079</v>
      </c>
      <c r="BN393" s="1" t="s">
        <v>283</v>
      </c>
      <c r="BO393" s="1">
        <v>0</v>
      </c>
      <c r="BP393" s="6" t="s">
        <v>1079</v>
      </c>
      <c r="BQ393" s="1" t="str">
        <f t="shared" si="164"/>
        <v>AaA + AaAAA</v>
      </c>
      <c r="BR393" s="3">
        <f>SUM($C393:BL393)</f>
        <v>0</v>
      </c>
      <c r="BS393" s="3">
        <f>MAX($C393:BL393)</f>
        <v>0</v>
      </c>
      <c r="BT393" s="1">
        <f>IF(BS393&gt;Params!$B$1,1,0)</f>
        <v>0</v>
      </c>
      <c r="BU393" s="6" t="s">
        <v>1079</v>
      </c>
      <c r="BV393" s="1">
        <f t="shared" si="165"/>
        <v>11</v>
      </c>
      <c r="BW393" s="1">
        <f t="shared" si="166"/>
        <v>5</v>
      </c>
      <c r="BX393" s="1">
        <f t="shared" si="167"/>
        <v>5</v>
      </c>
      <c r="BY393" s="1">
        <f t="shared" si="168"/>
        <v>8</v>
      </c>
      <c r="BZ393" s="1" t="str">
        <f t="shared" si="169"/>
        <v>AaA</v>
      </c>
      <c r="CA393" s="1" t="str">
        <f t="shared" si="170"/>
        <v>AaAAA</v>
      </c>
      <c r="CB393" s="1" t="str">
        <f t="shared" si="171"/>
        <v>101</v>
      </c>
      <c r="CC393" s="1" t="str">
        <f t="shared" si="172"/>
        <v>10111</v>
      </c>
      <c r="CD393" s="1">
        <f t="shared" si="173"/>
        <v>3</v>
      </c>
      <c r="CE393" s="1">
        <f t="shared" si="174"/>
        <v>5</v>
      </c>
      <c r="CF393" s="12">
        <f t="shared" si="175"/>
        <v>1.01E-3</v>
      </c>
      <c r="CG393" s="12">
        <f t="shared" si="176"/>
        <v>0.10111000000000001</v>
      </c>
      <c r="CH393" s="11">
        <f t="shared" si="177"/>
        <v>508000101.10110998</v>
      </c>
      <c r="CI393" s="1">
        <f t="shared" si="178"/>
        <v>0</v>
      </c>
      <c r="CJ393" s="6" t="s">
        <v>1079</v>
      </c>
      <c r="CK393" s="2">
        <f t="shared" si="187"/>
        <v>1</v>
      </c>
      <c r="CL393" s="2">
        <f t="shared" si="187"/>
        <v>-1</v>
      </c>
      <c r="CM393" s="2">
        <f t="shared" si="187"/>
        <v>1</v>
      </c>
      <c r="CN393" s="2">
        <f t="shared" si="187"/>
        <v>0</v>
      </c>
      <c r="CO393" s="2">
        <f t="shared" si="187"/>
        <v>0</v>
      </c>
      <c r="CP393" s="2">
        <f t="shared" si="181"/>
        <v>2</v>
      </c>
      <c r="CQ393" s="2">
        <f t="shared" si="182"/>
        <v>1</v>
      </c>
      <c r="CR393" s="6" t="s">
        <v>1079</v>
      </c>
      <c r="CS393" s="2">
        <f t="shared" si="163"/>
        <v>1</v>
      </c>
      <c r="CT393" s="2">
        <f t="shared" si="163"/>
        <v>-1</v>
      </c>
      <c r="CU393" s="2">
        <f t="shared" si="163"/>
        <v>1</v>
      </c>
      <c r="CV393" s="2">
        <f t="shared" si="163"/>
        <v>1</v>
      </c>
      <c r="CW393" s="2">
        <f t="shared" si="163"/>
        <v>1</v>
      </c>
      <c r="CX393" s="2">
        <f t="shared" si="183"/>
        <v>4</v>
      </c>
      <c r="CY393" s="2">
        <f t="shared" si="184"/>
        <v>1</v>
      </c>
      <c r="CZ393" s="2">
        <f t="shared" si="161"/>
        <v>6</v>
      </c>
      <c r="DA393" s="2">
        <f t="shared" si="161"/>
        <v>2</v>
      </c>
      <c r="DB393" s="2">
        <f t="shared" si="185"/>
        <v>8</v>
      </c>
      <c r="DC393" s="1">
        <f>BT393*IF(BO393&lt;Params!$B$1,1,0)</f>
        <v>0</v>
      </c>
      <c r="DD393" s="1">
        <f t="shared" si="186"/>
        <v>0</v>
      </c>
      <c r="DE393" s="11">
        <f t="shared" si="179"/>
        <v>10811000101.10111</v>
      </c>
      <c r="DF393" s="11">
        <f t="shared" si="180"/>
        <v>10888000101.10111</v>
      </c>
    </row>
    <row r="394" spans="1:110" x14ac:dyDescent="0.45">
      <c r="A394" s="1">
        <v>259</v>
      </c>
      <c r="B394" s="1" t="s">
        <v>260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6" t="s">
        <v>1079</v>
      </c>
      <c r="BN394" s="1" t="s">
        <v>260</v>
      </c>
      <c r="BO394" s="1">
        <v>0</v>
      </c>
      <c r="BP394" s="6" t="s">
        <v>1079</v>
      </c>
      <c r="BQ394" s="1" t="str">
        <f t="shared" si="164"/>
        <v>AaA + AAaaa</v>
      </c>
      <c r="BR394" s="3">
        <f>SUM($C394:BL394)</f>
        <v>0</v>
      </c>
      <c r="BS394" s="3">
        <f>MAX($C394:BL394)</f>
        <v>0</v>
      </c>
      <c r="BT394" s="1">
        <f>IF(BS394&gt;Params!$B$1,1,0)</f>
        <v>0</v>
      </c>
      <c r="BU394" s="6" t="s">
        <v>1079</v>
      </c>
      <c r="BV394" s="1">
        <f t="shared" si="165"/>
        <v>11</v>
      </c>
      <c r="BW394" s="1">
        <f t="shared" si="166"/>
        <v>5</v>
      </c>
      <c r="BX394" s="1">
        <f t="shared" si="167"/>
        <v>5</v>
      </c>
      <c r="BY394" s="1">
        <f t="shared" si="168"/>
        <v>8</v>
      </c>
      <c r="BZ394" s="1" t="str">
        <f t="shared" si="169"/>
        <v>AaA</v>
      </c>
      <c r="CA394" s="1" t="str">
        <f t="shared" si="170"/>
        <v>AAaaa</v>
      </c>
      <c r="CB394" s="1" t="str">
        <f t="shared" si="171"/>
        <v>101</v>
      </c>
      <c r="CC394" s="1" t="str">
        <f t="shared" si="172"/>
        <v>11000</v>
      </c>
      <c r="CD394" s="1">
        <f t="shared" si="173"/>
        <v>3</v>
      </c>
      <c r="CE394" s="1">
        <f t="shared" si="174"/>
        <v>5</v>
      </c>
      <c r="CF394" s="12">
        <f t="shared" si="175"/>
        <v>1.01E-3</v>
      </c>
      <c r="CG394" s="12">
        <f t="shared" si="176"/>
        <v>0.11</v>
      </c>
      <c r="CH394" s="11">
        <f t="shared" si="177"/>
        <v>508000101.11000001</v>
      </c>
      <c r="CI394" s="1">
        <f t="shared" si="178"/>
        <v>0</v>
      </c>
      <c r="CJ394" s="6" t="s">
        <v>1079</v>
      </c>
      <c r="CK394" s="2">
        <f t="shared" si="187"/>
        <v>1</v>
      </c>
      <c r="CL394" s="2">
        <f t="shared" si="187"/>
        <v>-1</v>
      </c>
      <c r="CM394" s="2">
        <f t="shared" si="187"/>
        <v>1</v>
      </c>
      <c r="CN394" s="2">
        <f t="shared" si="187"/>
        <v>0</v>
      </c>
      <c r="CO394" s="2">
        <f t="shared" si="187"/>
        <v>0</v>
      </c>
      <c r="CP394" s="2">
        <f t="shared" si="181"/>
        <v>2</v>
      </c>
      <c r="CQ394" s="2">
        <f t="shared" si="182"/>
        <v>1</v>
      </c>
      <c r="CR394" s="6" t="s">
        <v>1079</v>
      </c>
      <c r="CS394" s="2">
        <f t="shared" si="163"/>
        <v>1</v>
      </c>
      <c r="CT394" s="2">
        <f t="shared" si="163"/>
        <v>1</v>
      </c>
      <c r="CU394" s="2">
        <f t="shared" si="163"/>
        <v>-1</v>
      </c>
      <c r="CV394" s="2">
        <f t="shared" si="163"/>
        <v>-1</v>
      </c>
      <c r="CW394" s="2">
        <f t="shared" si="163"/>
        <v>-1</v>
      </c>
      <c r="CX394" s="2">
        <f t="shared" si="183"/>
        <v>2</v>
      </c>
      <c r="CY394" s="2">
        <f t="shared" si="184"/>
        <v>3</v>
      </c>
      <c r="CZ394" s="2">
        <f t="shared" si="161"/>
        <v>4</v>
      </c>
      <c r="DA394" s="2">
        <f t="shared" si="161"/>
        <v>4</v>
      </c>
      <c r="DB394" s="2">
        <f t="shared" si="185"/>
        <v>8</v>
      </c>
      <c r="DC394" s="1">
        <f>BT394*IF(BO394&lt;Params!$B$1,1,0)</f>
        <v>0</v>
      </c>
      <c r="DD394" s="1">
        <f t="shared" si="186"/>
        <v>0</v>
      </c>
      <c r="DE394" s="11">
        <f t="shared" si="179"/>
        <v>10813000101.110001</v>
      </c>
      <c r="DF394" s="11">
        <f t="shared" si="180"/>
        <v>10886000101.110001</v>
      </c>
    </row>
    <row r="395" spans="1:110" x14ac:dyDescent="0.45">
      <c r="A395" s="1">
        <v>237</v>
      </c>
      <c r="B395" s="1" t="s">
        <v>238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6" t="s">
        <v>1079</v>
      </c>
      <c r="BN395" s="1" t="s">
        <v>238</v>
      </c>
      <c r="BO395" s="1">
        <v>0</v>
      </c>
      <c r="BP395" s="6" t="s">
        <v>1079</v>
      </c>
      <c r="BQ395" s="1" t="str">
        <f t="shared" si="164"/>
        <v>AaA + AAaaA</v>
      </c>
      <c r="BR395" s="3">
        <f>SUM($C395:BL395)</f>
        <v>0</v>
      </c>
      <c r="BS395" s="3">
        <f>MAX($C395:BL395)</f>
        <v>0</v>
      </c>
      <c r="BT395" s="1">
        <f>IF(BS395&gt;Params!$B$1,1,0)</f>
        <v>0</v>
      </c>
      <c r="BU395" s="6" t="s">
        <v>1079</v>
      </c>
      <c r="BV395" s="1">
        <f t="shared" si="165"/>
        <v>11</v>
      </c>
      <c r="BW395" s="1">
        <f t="shared" si="166"/>
        <v>5</v>
      </c>
      <c r="BX395" s="1">
        <f t="shared" si="167"/>
        <v>5</v>
      </c>
      <c r="BY395" s="1">
        <f t="shared" si="168"/>
        <v>8</v>
      </c>
      <c r="BZ395" s="1" t="str">
        <f t="shared" si="169"/>
        <v>AaA</v>
      </c>
      <c r="CA395" s="1" t="str">
        <f t="shared" si="170"/>
        <v>AAaaA</v>
      </c>
      <c r="CB395" s="1" t="str">
        <f t="shared" si="171"/>
        <v>101</v>
      </c>
      <c r="CC395" s="1" t="str">
        <f t="shared" si="172"/>
        <v>11001</v>
      </c>
      <c r="CD395" s="1">
        <f t="shared" si="173"/>
        <v>3</v>
      </c>
      <c r="CE395" s="1">
        <f t="shared" si="174"/>
        <v>5</v>
      </c>
      <c r="CF395" s="12">
        <f t="shared" si="175"/>
        <v>1.01E-3</v>
      </c>
      <c r="CG395" s="12">
        <f t="shared" si="176"/>
        <v>0.11001</v>
      </c>
      <c r="CH395" s="11">
        <f t="shared" si="177"/>
        <v>508000101.11001003</v>
      </c>
      <c r="CI395" s="1">
        <f t="shared" si="178"/>
        <v>0</v>
      </c>
      <c r="CJ395" s="6" t="s">
        <v>1079</v>
      </c>
      <c r="CK395" s="2">
        <f t="shared" si="187"/>
        <v>1</v>
      </c>
      <c r="CL395" s="2">
        <f t="shared" si="187"/>
        <v>-1</v>
      </c>
      <c r="CM395" s="2">
        <f t="shared" si="187"/>
        <v>1</v>
      </c>
      <c r="CN395" s="2">
        <f t="shared" si="187"/>
        <v>0</v>
      </c>
      <c r="CO395" s="2">
        <f t="shared" si="187"/>
        <v>0</v>
      </c>
      <c r="CP395" s="2">
        <f t="shared" si="181"/>
        <v>2</v>
      </c>
      <c r="CQ395" s="2">
        <f t="shared" si="182"/>
        <v>1</v>
      </c>
      <c r="CR395" s="6" t="s">
        <v>1079</v>
      </c>
      <c r="CS395" s="2">
        <f t="shared" si="163"/>
        <v>1</v>
      </c>
      <c r="CT395" s="2">
        <f t="shared" si="163"/>
        <v>1</v>
      </c>
      <c r="CU395" s="2">
        <f t="shared" si="163"/>
        <v>-1</v>
      </c>
      <c r="CV395" s="2">
        <f t="shared" si="163"/>
        <v>-1</v>
      </c>
      <c r="CW395" s="2">
        <f t="shared" si="163"/>
        <v>1</v>
      </c>
      <c r="CX395" s="2">
        <f t="shared" si="183"/>
        <v>3</v>
      </c>
      <c r="CY395" s="2">
        <f t="shared" si="184"/>
        <v>2</v>
      </c>
      <c r="CZ395" s="2">
        <f t="shared" si="161"/>
        <v>5</v>
      </c>
      <c r="DA395" s="2">
        <f t="shared" si="161"/>
        <v>3</v>
      </c>
      <c r="DB395" s="2">
        <f t="shared" si="185"/>
        <v>8</v>
      </c>
      <c r="DC395" s="1">
        <f>BT395*IF(BO395&lt;Params!$B$1,1,0)</f>
        <v>0</v>
      </c>
      <c r="DD395" s="1">
        <f t="shared" si="186"/>
        <v>0</v>
      </c>
      <c r="DE395" s="11">
        <f t="shared" si="179"/>
        <v>10812000101.11001</v>
      </c>
      <c r="DF395" s="11">
        <f t="shared" si="180"/>
        <v>10887000101.11001</v>
      </c>
    </row>
    <row r="396" spans="1:110" x14ac:dyDescent="0.45">
      <c r="A396" s="1">
        <v>216</v>
      </c>
      <c r="B396" s="1" t="s">
        <v>217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6" t="s">
        <v>1079</v>
      </c>
      <c r="BN396" s="1" t="s">
        <v>217</v>
      </c>
      <c r="BO396" s="1">
        <v>0</v>
      </c>
      <c r="BP396" s="6" t="s">
        <v>1079</v>
      </c>
      <c r="BQ396" s="1" t="str">
        <f t="shared" si="164"/>
        <v>AaA + AAaAa</v>
      </c>
      <c r="BR396" s="3">
        <f>SUM($C396:BL396)</f>
        <v>0</v>
      </c>
      <c r="BS396" s="3">
        <f>MAX($C396:BL396)</f>
        <v>0</v>
      </c>
      <c r="BT396" s="1">
        <f>IF(BS396&gt;Params!$B$1,1,0)</f>
        <v>0</v>
      </c>
      <c r="BU396" s="6" t="s">
        <v>1079</v>
      </c>
      <c r="BV396" s="1">
        <f t="shared" si="165"/>
        <v>11</v>
      </c>
      <c r="BW396" s="1">
        <f t="shared" si="166"/>
        <v>5</v>
      </c>
      <c r="BX396" s="1">
        <f t="shared" si="167"/>
        <v>5</v>
      </c>
      <c r="BY396" s="1">
        <f t="shared" si="168"/>
        <v>8</v>
      </c>
      <c r="BZ396" s="1" t="str">
        <f t="shared" si="169"/>
        <v>AaA</v>
      </c>
      <c r="CA396" s="1" t="str">
        <f t="shared" si="170"/>
        <v>AAaAa</v>
      </c>
      <c r="CB396" s="1" t="str">
        <f t="shared" si="171"/>
        <v>101</v>
      </c>
      <c r="CC396" s="1" t="str">
        <f t="shared" si="172"/>
        <v>11010</v>
      </c>
      <c r="CD396" s="1">
        <f t="shared" si="173"/>
        <v>3</v>
      </c>
      <c r="CE396" s="1">
        <f t="shared" si="174"/>
        <v>5</v>
      </c>
      <c r="CF396" s="12">
        <f t="shared" si="175"/>
        <v>1.01E-3</v>
      </c>
      <c r="CG396" s="12">
        <f t="shared" si="176"/>
        <v>0.1101</v>
      </c>
      <c r="CH396" s="11">
        <f t="shared" si="177"/>
        <v>508000101.11009997</v>
      </c>
      <c r="CI396" s="1">
        <f t="shared" si="178"/>
        <v>0</v>
      </c>
      <c r="CJ396" s="6" t="s">
        <v>1079</v>
      </c>
      <c r="CK396" s="2">
        <f t="shared" si="187"/>
        <v>1</v>
      </c>
      <c r="CL396" s="2">
        <f t="shared" si="187"/>
        <v>-1</v>
      </c>
      <c r="CM396" s="2">
        <f t="shared" si="187"/>
        <v>1</v>
      </c>
      <c r="CN396" s="2">
        <f t="shared" si="187"/>
        <v>0</v>
      </c>
      <c r="CO396" s="2">
        <f t="shared" si="187"/>
        <v>0</v>
      </c>
      <c r="CP396" s="2">
        <f t="shared" si="181"/>
        <v>2</v>
      </c>
      <c r="CQ396" s="2">
        <f t="shared" si="182"/>
        <v>1</v>
      </c>
      <c r="CR396" s="6" t="s">
        <v>1079</v>
      </c>
      <c r="CS396" s="2">
        <f t="shared" si="163"/>
        <v>1</v>
      </c>
      <c r="CT396" s="2">
        <f t="shared" si="163"/>
        <v>1</v>
      </c>
      <c r="CU396" s="2">
        <f t="shared" si="163"/>
        <v>-1</v>
      </c>
      <c r="CV396" s="2">
        <f t="shared" si="163"/>
        <v>1</v>
      </c>
      <c r="CW396" s="2">
        <f t="shared" si="163"/>
        <v>-1</v>
      </c>
      <c r="CX396" s="2">
        <f t="shared" si="183"/>
        <v>3</v>
      </c>
      <c r="CY396" s="2">
        <f t="shared" si="184"/>
        <v>2</v>
      </c>
      <c r="CZ396" s="2">
        <f t="shared" si="161"/>
        <v>5</v>
      </c>
      <c r="DA396" s="2">
        <f t="shared" si="161"/>
        <v>3</v>
      </c>
      <c r="DB396" s="2">
        <f t="shared" si="185"/>
        <v>8</v>
      </c>
      <c r="DC396" s="1">
        <f>BT396*IF(BO396&lt;Params!$B$1,1,0)</f>
        <v>0</v>
      </c>
      <c r="DD396" s="1">
        <f t="shared" si="186"/>
        <v>0</v>
      </c>
      <c r="DE396" s="11">
        <f t="shared" si="179"/>
        <v>10812000101.1101</v>
      </c>
      <c r="DF396" s="11">
        <f t="shared" si="180"/>
        <v>10887000101.1101</v>
      </c>
    </row>
    <row r="397" spans="1:110" x14ac:dyDescent="0.45">
      <c r="A397" s="1">
        <v>196</v>
      </c>
      <c r="B397" s="1" t="s">
        <v>197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6" t="s">
        <v>1079</v>
      </c>
      <c r="BN397" s="1" t="s">
        <v>197</v>
      </c>
      <c r="BO397" s="1">
        <v>0</v>
      </c>
      <c r="BP397" s="6" t="s">
        <v>1079</v>
      </c>
      <c r="BQ397" s="1" t="str">
        <f t="shared" si="164"/>
        <v>AaA + AAaAA</v>
      </c>
      <c r="BR397" s="3">
        <f>SUM($C397:BL397)</f>
        <v>0</v>
      </c>
      <c r="BS397" s="3">
        <f>MAX($C397:BL397)</f>
        <v>0</v>
      </c>
      <c r="BT397" s="1">
        <f>IF(BS397&gt;Params!$B$1,1,0)</f>
        <v>0</v>
      </c>
      <c r="BU397" s="6" t="s">
        <v>1079</v>
      </c>
      <c r="BV397" s="1">
        <f t="shared" si="165"/>
        <v>11</v>
      </c>
      <c r="BW397" s="1">
        <f t="shared" si="166"/>
        <v>5</v>
      </c>
      <c r="BX397" s="1">
        <f t="shared" si="167"/>
        <v>5</v>
      </c>
      <c r="BY397" s="1">
        <f t="shared" si="168"/>
        <v>8</v>
      </c>
      <c r="BZ397" s="1" t="str">
        <f t="shared" si="169"/>
        <v>AaA</v>
      </c>
      <c r="CA397" s="1" t="str">
        <f t="shared" si="170"/>
        <v>AAaAA</v>
      </c>
      <c r="CB397" s="1" t="str">
        <f t="shared" si="171"/>
        <v>101</v>
      </c>
      <c r="CC397" s="1" t="str">
        <f t="shared" si="172"/>
        <v>11011</v>
      </c>
      <c r="CD397" s="1">
        <f t="shared" si="173"/>
        <v>3</v>
      </c>
      <c r="CE397" s="1">
        <f t="shared" si="174"/>
        <v>5</v>
      </c>
      <c r="CF397" s="12">
        <f t="shared" si="175"/>
        <v>1.01E-3</v>
      </c>
      <c r="CG397" s="12">
        <f t="shared" si="176"/>
        <v>0.11011</v>
      </c>
      <c r="CH397" s="11">
        <f t="shared" si="177"/>
        <v>508000101.11010998</v>
      </c>
      <c r="CI397" s="1">
        <f t="shared" si="178"/>
        <v>0</v>
      </c>
      <c r="CJ397" s="6" t="s">
        <v>1079</v>
      </c>
      <c r="CK397" s="2">
        <f t="shared" si="187"/>
        <v>1</v>
      </c>
      <c r="CL397" s="2">
        <f t="shared" si="187"/>
        <v>-1</v>
      </c>
      <c r="CM397" s="2">
        <f t="shared" si="187"/>
        <v>1</v>
      </c>
      <c r="CN397" s="2">
        <f t="shared" si="187"/>
        <v>0</v>
      </c>
      <c r="CO397" s="2">
        <f t="shared" si="187"/>
        <v>0</v>
      </c>
      <c r="CP397" s="2">
        <f t="shared" si="181"/>
        <v>2</v>
      </c>
      <c r="CQ397" s="2">
        <f t="shared" si="182"/>
        <v>1</v>
      </c>
      <c r="CR397" s="6" t="s">
        <v>1079</v>
      </c>
      <c r="CS397" s="2">
        <f t="shared" si="163"/>
        <v>1</v>
      </c>
      <c r="CT397" s="2">
        <f t="shared" si="163"/>
        <v>1</v>
      </c>
      <c r="CU397" s="2">
        <f t="shared" si="163"/>
        <v>-1</v>
      </c>
      <c r="CV397" s="2">
        <f t="shared" si="163"/>
        <v>1</v>
      </c>
      <c r="CW397" s="2">
        <f t="shared" si="163"/>
        <v>1</v>
      </c>
      <c r="CX397" s="2">
        <f t="shared" si="183"/>
        <v>4</v>
      </c>
      <c r="CY397" s="2">
        <f t="shared" si="184"/>
        <v>1</v>
      </c>
      <c r="CZ397" s="2">
        <f t="shared" si="161"/>
        <v>6</v>
      </c>
      <c r="DA397" s="2">
        <f t="shared" si="161"/>
        <v>2</v>
      </c>
      <c r="DB397" s="2">
        <f t="shared" si="185"/>
        <v>8</v>
      </c>
      <c r="DC397" s="1">
        <f>BT397*IF(BO397&lt;Params!$B$1,1,0)</f>
        <v>0</v>
      </c>
      <c r="DD397" s="1">
        <f t="shared" si="186"/>
        <v>0</v>
      </c>
      <c r="DE397" s="11">
        <f t="shared" si="179"/>
        <v>10811000101.110109</v>
      </c>
      <c r="DF397" s="11">
        <f t="shared" si="180"/>
        <v>10888000101.110109</v>
      </c>
    </row>
    <row r="398" spans="1:110" x14ac:dyDescent="0.45">
      <c r="A398" s="1">
        <v>177</v>
      </c>
      <c r="B398" s="1" t="s">
        <v>178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6" t="s">
        <v>1079</v>
      </c>
      <c r="BN398" s="1" t="s">
        <v>178</v>
      </c>
      <c r="BO398" s="1">
        <v>0</v>
      </c>
      <c r="BP398" s="6" t="s">
        <v>1079</v>
      </c>
      <c r="BQ398" s="1" t="str">
        <f t="shared" si="164"/>
        <v>AaA + AAAaa</v>
      </c>
      <c r="BR398" s="3">
        <f>SUM($C398:BL398)</f>
        <v>0</v>
      </c>
      <c r="BS398" s="3">
        <f>MAX($C398:BL398)</f>
        <v>0</v>
      </c>
      <c r="BT398" s="1">
        <f>IF(BS398&gt;Params!$B$1,1,0)</f>
        <v>0</v>
      </c>
      <c r="BU398" s="6" t="s">
        <v>1079</v>
      </c>
      <c r="BV398" s="1">
        <f t="shared" si="165"/>
        <v>11</v>
      </c>
      <c r="BW398" s="1">
        <f t="shared" si="166"/>
        <v>5</v>
      </c>
      <c r="BX398" s="1">
        <f t="shared" si="167"/>
        <v>5</v>
      </c>
      <c r="BY398" s="1">
        <f t="shared" si="168"/>
        <v>8</v>
      </c>
      <c r="BZ398" s="1" t="str">
        <f t="shared" si="169"/>
        <v>AaA</v>
      </c>
      <c r="CA398" s="1" t="str">
        <f t="shared" si="170"/>
        <v>AAAaa</v>
      </c>
      <c r="CB398" s="1" t="str">
        <f t="shared" si="171"/>
        <v>101</v>
      </c>
      <c r="CC398" s="1" t="str">
        <f t="shared" si="172"/>
        <v>11100</v>
      </c>
      <c r="CD398" s="1">
        <f t="shared" si="173"/>
        <v>3</v>
      </c>
      <c r="CE398" s="1">
        <f t="shared" si="174"/>
        <v>5</v>
      </c>
      <c r="CF398" s="12">
        <f t="shared" si="175"/>
        <v>1.01E-3</v>
      </c>
      <c r="CG398" s="12">
        <f t="shared" si="176"/>
        <v>0.111</v>
      </c>
      <c r="CH398" s="11">
        <f t="shared" si="177"/>
        <v>508000101.111</v>
      </c>
      <c r="CI398" s="1">
        <f t="shared" si="178"/>
        <v>0</v>
      </c>
      <c r="CJ398" s="6" t="s">
        <v>1079</v>
      </c>
      <c r="CK398" s="2">
        <f t="shared" si="187"/>
        <v>1</v>
      </c>
      <c r="CL398" s="2">
        <f t="shared" si="187"/>
        <v>-1</v>
      </c>
      <c r="CM398" s="2">
        <f t="shared" si="187"/>
        <v>1</v>
      </c>
      <c r="CN398" s="2">
        <f t="shared" si="187"/>
        <v>0</v>
      </c>
      <c r="CO398" s="2">
        <f t="shared" si="187"/>
        <v>0</v>
      </c>
      <c r="CP398" s="2">
        <f t="shared" si="181"/>
        <v>2</v>
      </c>
      <c r="CQ398" s="2">
        <f t="shared" si="182"/>
        <v>1</v>
      </c>
      <c r="CR398" s="6" t="s">
        <v>1079</v>
      </c>
      <c r="CS398" s="2">
        <f t="shared" si="163"/>
        <v>1</v>
      </c>
      <c r="CT398" s="2">
        <f t="shared" si="163"/>
        <v>1</v>
      </c>
      <c r="CU398" s="2">
        <f t="shared" si="163"/>
        <v>1</v>
      </c>
      <c r="CV398" s="2">
        <f t="shared" si="163"/>
        <v>-1</v>
      </c>
      <c r="CW398" s="2">
        <f t="shared" si="163"/>
        <v>-1</v>
      </c>
      <c r="CX398" s="2">
        <f t="shared" si="183"/>
        <v>3</v>
      </c>
      <c r="CY398" s="2">
        <f t="shared" si="184"/>
        <v>2</v>
      </c>
      <c r="CZ398" s="2">
        <f t="shared" si="161"/>
        <v>5</v>
      </c>
      <c r="DA398" s="2">
        <f t="shared" si="161"/>
        <v>3</v>
      </c>
      <c r="DB398" s="2">
        <f t="shared" si="185"/>
        <v>8</v>
      </c>
      <c r="DC398" s="1">
        <f>BT398*IF(BO398&lt;Params!$B$1,1,0)</f>
        <v>0</v>
      </c>
      <c r="DD398" s="1">
        <f t="shared" si="186"/>
        <v>0</v>
      </c>
      <c r="DE398" s="11">
        <f t="shared" si="179"/>
        <v>10812000101.111</v>
      </c>
      <c r="DF398" s="11">
        <f t="shared" si="180"/>
        <v>10887000101.111</v>
      </c>
    </row>
    <row r="399" spans="1:110" x14ac:dyDescent="0.45">
      <c r="A399" s="1">
        <v>159</v>
      </c>
      <c r="B399" s="1" t="s">
        <v>160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6" t="s">
        <v>1079</v>
      </c>
      <c r="BN399" s="1" t="s">
        <v>160</v>
      </c>
      <c r="BO399" s="1">
        <v>0</v>
      </c>
      <c r="BP399" s="6" t="s">
        <v>1079</v>
      </c>
      <c r="BQ399" s="1" t="str">
        <f t="shared" si="164"/>
        <v>AaA + AAAaA</v>
      </c>
      <c r="BR399" s="3">
        <f>SUM($C399:BL399)</f>
        <v>0</v>
      </c>
      <c r="BS399" s="3">
        <f>MAX($C399:BL399)</f>
        <v>0</v>
      </c>
      <c r="BT399" s="1">
        <f>IF(BS399&gt;Params!$B$1,1,0)</f>
        <v>0</v>
      </c>
      <c r="BU399" s="6" t="s">
        <v>1079</v>
      </c>
      <c r="BV399" s="1">
        <f t="shared" si="165"/>
        <v>11</v>
      </c>
      <c r="BW399" s="1">
        <f t="shared" si="166"/>
        <v>5</v>
      </c>
      <c r="BX399" s="1">
        <f t="shared" si="167"/>
        <v>5</v>
      </c>
      <c r="BY399" s="1">
        <f t="shared" si="168"/>
        <v>8</v>
      </c>
      <c r="BZ399" s="1" t="str">
        <f t="shared" si="169"/>
        <v>AaA</v>
      </c>
      <c r="CA399" s="1" t="str">
        <f t="shared" si="170"/>
        <v>AAAaA</v>
      </c>
      <c r="CB399" s="1" t="str">
        <f t="shared" si="171"/>
        <v>101</v>
      </c>
      <c r="CC399" s="1" t="str">
        <f t="shared" si="172"/>
        <v>11101</v>
      </c>
      <c r="CD399" s="1">
        <f t="shared" si="173"/>
        <v>3</v>
      </c>
      <c r="CE399" s="1">
        <f t="shared" si="174"/>
        <v>5</v>
      </c>
      <c r="CF399" s="12">
        <f t="shared" si="175"/>
        <v>1.01E-3</v>
      </c>
      <c r="CG399" s="12">
        <f t="shared" si="176"/>
        <v>0.11101</v>
      </c>
      <c r="CH399" s="11">
        <f t="shared" si="177"/>
        <v>508000101.11101002</v>
      </c>
      <c r="CI399" s="1">
        <f t="shared" si="178"/>
        <v>0</v>
      </c>
      <c r="CJ399" s="6" t="s">
        <v>1079</v>
      </c>
      <c r="CK399" s="2">
        <f t="shared" si="187"/>
        <v>1</v>
      </c>
      <c r="CL399" s="2">
        <f t="shared" si="187"/>
        <v>-1</v>
      </c>
      <c r="CM399" s="2">
        <f t="shared" si="187"/>
        <v>1</v>
      </c>
      <c r="CN399" s="2">
        <f t="shared" si="187"/>
        <v>0</v>
      </c>
      <c r="CO399" s="2">
        <f t="shared" si="187"/>
        <v>0</v>
      </c>
      <c r="CP399" s="2">
        <f t="shared" si="181"/>
        <v>2</v>
      </c>
      <c r="CQ399" s="2">
        <f t="shared" si="182"/>
        <v>1</v>
      </c>
      <c r="CR399" s="6" t="s">
        <v>1079</v>
      </c>
      <c r="CS399" s="2">
        <f t="shared" si="163"/>
        <v>1</v>
      </c>
      <c r="CT399" s="2">
        <f t="shared" si="163"/>
        <v>1</v>
      </c>
      <c r="CU399" s="2">
        <f t="shared" si="163"/>
        <v>1</v>
      </c>
      <c r="CV399" s="2">
        <f t="shared" si="163"/>
        <v>-1</v>
      </c>
      <c r="CW399" s="2">
        <f t="shared" si="163"/>
        <v>1</v>
      </c>
      <c r="CX399" s="2">
        <f t="shared" si="183"/>
        <v>4</v>
      </c>
      <c r="CY399" s="2">
        <f t="shared" si="184"/>
        <v>1</v>
      </c>
      <c r="CZ399" s="2">
        <f t="shared" si="161"/>
        <v>6</v>
      </c>
      <c r="DA399" s="2">
        <f t="shared" si="161"/>
        <v>2</v>
      </c>
      <c r="DB399" s="2">
        <f t="shared" si="185"/>
        <v>8</v>
      </c>
      <c r="DC399" s="1">
        <f>BT399*IF(BO399&lt;Params!$B$1,1,0)</f>
        <v>0</v>
      </c>
      <c r="DD399" s="1">
        <f t="shared" si="186"/>
        <v>0</v>
      </c>
      <c r="DE399" s="11">
        <f t="shared" si="179"/>
        <v>10811000101.11101</v>
      </c>
      <c r="DF399" s="11">
        <f t="shared" si="180"/>
        <v>10888000101.11101</v>
      </c>
    </row>
    <row r="400" spans="1:110" x14ac:dyDescent="0.45">
      <c r="A400" s="1">
        <v>142</v>
      </c>
      <c r="B400" s="1" t="s">
        <v>143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6" t="s">
        <v>1079</v>
      </c>
      <c r="BN400" s="1" t="s">
        <v>143</v>
      </c>
      <c r="BO400" s="1">
        <v>0</v>
      </c>
      <c r="BP400" s="6" t="s">
        <v>1079</v>
      </c>
      <c r="BQ400" s="1" t="str">
        <f t="shared" si="164"/>
        <v>AaA + AAAAa</v>
      </c>
      <c r="BR400" s="3">
        <f>SUM($C400:BL400)</f>
        <v>0</v>
      </c>
      <c r="BS400" s="3">
        <f>MAX($C400:BL400)</f>
        <v>0</v>
      </c>
      <c r="BT400" s="1">
        <f>IF(BS400&gt;Params!$B$1,1,0)</f>
        <v>0</v>
      </c>
      <c r="BU400" s="6" t="s">
        <v>1079</v>
      </c>
      <c r="BV400" s="1">
        <f t="shared" si="165"/>
        <v>11</v>
      </c>
      <c r="BW400" s="1">
        <f t="shared" si="166"/>
        <v>5</v>
      </c>
      <c r="BX400" s="1">
        <f t="shared" si="167"/>
        <v>5</v>
      </c>
      <c r="BY400" s="1">
        <f t="shared" si="168"/>
        <v>8</v>
      </c>
      <c r="BZ400" s="1" t="str">
        <f t="shared" si="169"/>
        <v>AaA</v>
      </c>
      <c r="CA400" s="1" t="str">
        <f t="shared" si="170"/>
        <v>AAAAa</v>
      </c>
      <c r="CB400" s="1" t="str">
        <f t="shared" si="171"/>
        <v>101</v>
      </c>
      <c r="CC400" s="1" t="str">
        <f t="shared" si="172"/>
        <v>11110</v>
      </c>
      <c r="CD400" s="1">
        <f t="shared" si="173"/>
        <v>3</v>
      </c>
      <c r="CE400" s="1">
        <f t="shared" si="174"/>
        <v>5</v>
      </c>
      <c r="CF400" s="12">
        <f t="shared" si="175"/>
        <v>1.01E-3</v>
      </c>
      <c r="CG400" s="12">
        <f t="shared" si="176"/>
        <v>0.1111</v>
      </c>
      <c r="CH400" s="11">
        <f t="shared" si="177"/>
        <v>508000101.11110002</v>
      </c>
      <c r="CI400" s="1">
        <f t="shared" si="178"/>
        <v>0</v>
      </c>
      <c r="CJ400" s="6" t="s">
        <v>1079</v>
      </c>
      <c r="CK400" s="2">
        <f t="shared" si="187"/>
        <v>1</v>
      </c>
      <c r="CL400" s="2">
        <f t="shared" si="187"/>
        <v>-1</v>
      </c>
      <c r="CM400" s="2">
        <f t="shared" si="187"/>
        <v>1</v>
      </c>
      <c r="CN400" s="2">
        <f t="shared" si="187"/>
        <v>0</v>
      </c>
      <c r="CO400" s="2">
        <f t="shared" si="187"/>
        <v>0</v>
      </c>
      <c r="CP400" s="2">
        <f t="shared" si="181"/>
        <v>2</v>
      </c>
      <c r="CQ400" s="2">
        <f t="shared" si="182"/>
        <v>1</v>
      </c>
      <c r="CR400" s="6" t="s">
        <v>1079</v>
      </c>
      <c r="CS400" s="2">
        <f t="shared" si="163"/>
        <v>1</v>
      </c>
      <c r="CT400" s="2">
        <f t="shared" si="163"/>
        <v>1</v>
      </c>
      <c r="CU400" s="2">
        <f t="shared" si="163"/>
        <v>1</v>
      </c>
      <c r="CV400" s="2">
        <f t="shared" si="163"/>
        <v>1</v>
      </c>
      <c r="CW400" s="2">
        <f t="shared" si="163"/>
        <v>-1</v>
      </c>
      <c r="CX400" s="2">
        <f t="shared" si="183"/>
        <v>4</v>
      </c>
      <c r="CY400" s="2">
        <f t="shared" si="184"/>
        <v>1</v>
      </c>
      <c r="CZ400" s="2">
        <f t="shared" si="161"/>
        <v>6</v>
      </c>
      <c r="DA400" s="2">
        <f t="shared" si="161"/>
        <v>2</v>
      </c>
      <c r="DB400" s="2">
        <f t="shared" si="185"/>
        <v>8</v>
      </c>
      <c r="DC400" s="1">
        <f>BT400*IF(BO400&lt;Params!$B$1,1,0)</f>
        <v>0</v>
      </c>
      <c r="DD400" s="1">
        <f t="shared" si="186"/>
        <v>0</v>
      </c>
      <c r="DE400" s="11">
        <f t="shared" si="179"/>
        <v>10811000101.111099</v>
      </c>
      <c r="DF400" s="11">
        <f t="shared" si="180"/>
        <v>10888000101.111099</v>
      </c>
    </row>
    <row r="401" spans="1:110" x14ac:dyDescent="0.45">
      <c r="A401" s="1">
        <v>126</v>
      </c>
      <c r="B401" s="1" t="s">
        <v>127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6" t="s">
        <v>1079</v>
      </c>
      <c r="BN401" s="1" t="s">
        <v>127</v>
      </c>
      <c r="BO401" s="1">
        <v>0</v>
      </c>
      <c r="BP401" s="6" t="s">
        <v>1079</v>
      </c>
      <c r="BQ401" s="1" t="str">
        <f t="shared" si="164"/>
        <v>AaA + AAAAA</v>
      </c>
      <c r="BR401" s="3">
        <f>SUM($C401:BL401)</f>
        <v>0</v>
      </c>
      <c r="BS401" s="3">
        <f>MAX($C401:BL401)</f>
        <v>0</v>
      </c>
      <c r="BT401" s="1">
        <f>IF(BS401&gt;Params!$B$1,1,0)</f>
        <v>0</v>
      </c>
      <c r="BU401" s="6" t="s">
        <v>1079</v>
      </c>
      <c r="BV401" s="1">
        <f t="shared" si="165"/>
        <v>11</v>
      </c>
      <c r="BW401" s="1">
        <f t="shared" si="166"/>
        <v>5</v>
      </c>
      <c r="BX401" s="1">
        <f t="shared" si="167"/>
        <v>5</v>
      </c>
      <c r="BY401" s="1">
        <f t="shared" si="168"/>
        <v>8</v>
      </c>
      <c r="BZ401" s="1" t="str">
        <f t="shared" si="169"/>
        <v>AaA</v>
      </c>
      <c r="CA401" s="1" t="str">
        <f t="shared" si="170"/>
        <v>AAAAA</v>
      </c>
      <c r="CB401" s="1" t="str">
        <f t="shared" si="171"/>
        <v>101</v>
      </c>
      <c r="CC401" s="1" t="str">
        <f t="shared" si="172"/>
        <v>11111</v>
      </c>
      <c r="CD401" s="1">
        <f t="shared" si="173"/>
        <v>3</v>
      </c>
      <c r="CE401" s="1">
        <f t="shared" si="174"/>
        <v>5</v>
      </c>
      <c r="CF401" s="12">
        <f t="shared" si="175"/>
        <v>1.01E-3</v>
      </c>
      <c r="CG401" s="12">
        <f t="shared" si="176"/>
        <v>0.11111</v>
      </c>
      <c r="CH401" s="11">
        <f t="shared" si="177"/>
        <v>508000101.11110997</v>
      </c>
      <c r="CI401" s="1">
        <f t="shared" si="178"/>
        <v>0</v>
      </c>
      <c r="CJ401" s="6" t="s">
        <v>1079</v>
      </c>
      <c r="CK401" s="2">
        <f t="shared" si="187"/>
        <v>1</v>
      </c>
      <c r="CL401" s="2">
        <f t="shared" si="187"/>
        <v>-1</v>
      </c>
      <c r="CM401" s="2">
        <f t="shared" si="187"/>
        <v>1</v>
      </c>
      <c r="CN401" s="2">
        <f t="shared" si="187"/>
        <v>0</v>
      </c>
      <c r="CO401" s="2">
        <f t="shared" si="187"/>
        <v>0</v>
      </c>
      <c r="CP401" s="2">
        <f t="shared" si="181"/>
        <v>2</v>
      </c>
      <c r="CQ401" s="2">
        <f t="shared" si="182"/>
        <v>1</v>
      </c>
      <c r="CR401" s="6" t="s">
        <v>1079</v>
      </c>
      <c r="CS401" s="2">
        <f t="shared" si="163"/>
        <v>1</v>
      </c>
      <c r="CT401" s="2">
        <f t="shared" si="163"/>
        <v>1</v>
      </c>
      <c r="CU401" s="2">
        <f t="shared" si="163"/>
        <v>1</v>
      </c>
      <c r="CV401" s="2">
        <f t="shared" si="163"/>
        <v>1</v>
      </c>
      <c r="CW401" s="2">
        <f t="shared" si="163"/>
        <v>1</v>
      </c>
      <c r="CX401" s="2">
        <f t="shared" si="183"/>
        <v>5</v>
      </c>
      <c r="CY401" s="2">
        <f t="shared" si="184"/>
        <v>0</v>
      </c>
      <c r="CZ401" s="2">
        <f t="shared" si="161"/>
        <v>7</v>
      </c>
      <c r="DA401" s="2">
        <f t="shared" si="161"/>
        <v>1</v>
      </c>
      <c r="DB401" s="2">
        <f t="shared" si="185"/>
        <v>8</v>
      </c>
      <c r="DC401" s="1">
        <f>BT401*IF(BO401&lt;Params!$B$1,1,0)</f>
        <v>0</v>
      </c>
      <c r="DD401" s="1">
        <f t="shared" si="186"/>
        <v>0</v>
      </c>
      <c r="DE401" s="11">
        <f t="shared" si="179"/>
        <v>10810000101.111111</v>
      </c>
      <c r="DF401" s="11">
        <f t="shared" si="180"/>
        <v>10889000101.111111</v>
      </c>
    </row>
    <row r="402" spans="1:110" x14ac:dyDescent="0.45">
      <c r="A402" s="1">
        <v>621</v>
      </c>
      <c r="B402" s="1" t="s">
        <v>653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6" t="s">
        <v>1079</v>
      </c>
      <c r="BN402" s="1" t="s">
        <v>653</v>
      </c>
      <c r="BO402" s="1">
        <v>0</v>
      </c>
      <c r="BP402" s="6" t="s">
        <v>1079</v>
      </c>
      <c r="BQ402" s="1" t="str">
        <f t="shared" si="164"/>
        <v>AAa + aaaaa</v>
      </c>
      <c r="BR402" s="3">
        <f>SUM($C402:BL402)</f>
        <v>0</v>
      </c>
      <c r="BS402" s="3">
        <f>MAX($C402:BL402)</f>
        <v>0</v>
      </c>
      <c r="BT402" s="1">
        <f>IF(BS402&gt;Params!$B$1,1,0)</f>
        <v>0</v>
      </c>
      <c r="BU402" s="6" t="s">
        <v>1079</v>
      </c>
      <c r="BV402" s="1">
        <f t="shared" si="165"/>
        <v>11</v>
      </c>
      <c r="BW402" s="1">
        <f t="shared" si="166"/>
        <v>5</v>
      </c>
      <c r="BX402" s="1">
        <f t="shared" si="167"/>
        <v>5</v>
      </c>
      <c r="BY402" s="1">
        <f t="shared" si="168"/>
        <v>8</v>
      </c>
      <c r="BZ402" s="1" t="str">
        <f t="shared" si="169"/>
        <v>AAa</v>
      </c>
      <c r="CA402" s="1" t="str">
        <f t="shared" si="170"/>
        <v>aaaaa</v>
      </c>
      <c r="CB402" s="1" t="str">
        <f t="shared" si="171"/>
        <v>110</v>
      </c>
      <c r="CC402" s="1" t="str">
        <f t="shared" si="172"/>
        <v>00000</v>
      </c>
      <c r="CD402" s="1">
        <f t="shared" si="173"/>
        <v>3</v>
      </c>
      <c r="CE402" s="1">
        <f t="shared" si="174"/>
        <v>5</v>
      </c>
      <c r="CF402" s="12">
        <f t="shared" si="175"/>
        <v>1.1000000000000001E-3</v>
      </c>
      <c r="CG402" s="12">
        <f t="shared" si="176"/>
        <v>0</v>
      </c>
      <c r="CH402" s="11">
        <f t="shared" si="177"/>
        <v>508000110</v>
      </c>
      <c r="CI402" s="1">
        <f t="shared" si="178"/>
        <v>0</v>
      </c>
      <c r="CJ402" s="6" t="s">
        <v>1079</v>
      </c>
      <c r="CK402" s="2">
        <f t="shared" si="187"/>
        <v>1</v>
      </c>
      <c r="CL402" s="2">
        <f t="shared" si="187"/>
        <v>1</v>
      </c>
      <c r="CM402" s="2">
        <f t="shared" si="187"/>
        <v>-1</v>
      </c>
      <c r="CN402" s="2">
        <f t="shared" si="187"/>
        <v>0</v>
      </c>
      <c r="CO402" s="2">
        <f t="shared" si="187"/>
        <v>0</v>
      </c>
      <c r="CP402" s="2">
        <f t="shared" si="181"/>
        <v>2</v>
      </c>
      <c r="CQ402" s="2">
        <f t="shared" si="182"/>
        <v>1</v>
      </c>
      <c r="CR402" s="6" t="s">
        <v>1079</v>
      </c>
      <c r="CS402" s="2">
        <f t="shared" si="163"/>
        <v>-1</v>
      </c>
      <c r="CT402" s="2">
        <f t="shared" si="163"/>
        <v>-1</v>
      </c>
      <c r="CU402" s="2">
        <f t="shared" si="163"/>
        <v>-1</v>
      </c>
      <c r="CV402" s="2">
        <f t="shared" si="163"/>
        <v>-1</v>
      </c>
      <c r="CW402" s="2">
        <f t="shared" si="163"/>
        <v>-1</v>
      </c>
      <c r="CX402" s="2">
        <f t="shared" si="183"/>
        <v>0</v>
      </c>
      <c r="CY402" s="2">
        <f t="shared" si="184"/>
        <v>5</v>
      </c>
      <c r="CZ402" s="2">
        <f t="shared" si="161"/>
        <v>2</v>
      </c>
      <c r="DA402" s="2">
        <f t="shared" si="161"/>
        <v>6</v>
      </c>
      <c r="DB402" s="2">
        <f t="shared" si="185"/>
        <v>8</v>
      </c>
      <c r="DC402" s="1">
        <f>BT402*IF(BO402&lt;Params!$B$1,1,0)</f>
        <v>0</v>
      </c>
      <c r="DD402" s="1">
        <f t="shared" si="186"/>
        <v>0</v>
      </c>
      <c r="DE402" s="11">
        <f t="shared" si="179"/>
        <v>10815000110</v>
      </c>
      <c r="DF402" s="11">
        <f t="shared" si="180"/>
        <v>10884000110</v>
      </c>
    </row>
    <row r="403" spans="1:110" x14ac:dyDescent="0.45">
      <c r="A403" s="1">
        <v>637</v>
      </c>
      <c r="B403" s="1" t="s">
        <v>669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6" t="s">
        <v>1079</v>
      </c>
      <c r="BN403" s="1" t="s">
        <v>669</v>
      </c>
      <c r="BO403" s="1">
        <v>0</v>
      </c>
      <c r="BP403" s="6" t="s">
        <v>1079</v>
      </c>
      <c r="BQ403" s="1" t="str">
        <f t="shared" si="164"/>
        <v>AAa + aaaaA</v>
      </c>
      <c r="BR403" s="3">
        <f>SUM($C403:BL403)</f>
        <v>0</v>
      </c>
      <c r="BS403" s="3">
        <f>MAX($C403:BL403)</f>
        <v>0</v>
      </c>
      <c r="BT403" s="1">
        <f>IF(BS403&gt;Params!$B$1,1,0)</f>
        <v>0</v>
      </c>
      <c r="BU403" s="6" t="s">
        <v>1079</v>
      </c>
      <c r="BV403" s="1">
        <f t="shared" si="165"/>
        <v>11</v>
      </c>
      <c r="BW403" s="1">
        <f t="shared" si="166"/>
        <v>5</v>
      </c>
      <c r="BX403" s="1">
        <f t="shared" si="167"/>
        <v>5</v>
      </c>
      <c r="BY403" s="1">
        <f t="shared" si="168"/>
        <v>8</v>
      </c>
      <c r="BZ403" s="1" t="str">
        <f t="shared" si="169"/>
        <v>AAa</v>
      </c>
      <c r="CA403" s="1" t="str">
        <f t="shared" si="170"/>
        <v>aaaaA</v>
      </c>
      <c r="CB403" s="1" t="str">
        <f t="shared" si="171"/>
        <v>110</v>
      </c>
      <c r="CC403" s="1" t="str">
        <f t="shared" si="172"/>
        <v>00001</v>
      </c>
      <c r="CD403" s="1">
        <f t="shared" si="173"/>
        <v>3</v>
      </c>
      <c r="CE403" s="1">
        <f t="shared" si="174"/>
        <v>5</v>
      </c>
      <c r="CF403" s="12">
        <f t="shared" si="175"/>
        <v>1.1000000000000001E-3</v>
      </c>
      <c r="CG403" s="12">
        <f t="shared" si="176"/>
        <v>1.0000000000000001E-5</v>
      </c>
      <c r="CH403" s="11">
        <f t="shared" si="177"/>
        <v>508000110.00001001</v>
      </c>
      <c r="CI403" s="1">
        <f t="shared" si="178"/>
        <v>0</v>
      </c>
      <c r="CJ403" s="6" t="s">
        <v>1079</v>
      </c>
      <c r="CK403" s="2">
        <f t="shared" si="187"/>
        <v>1</v>
      </c>
      <c r="CL403" s="2">
        <f t="shared" si="187"/>
        <v>1</v>
      </c>
      <c r="CM403" s="2">
        <f t="shared" si="187"/>
        <v>-1</v>
      </c>
      <c r="CN403" s="2">
        <f t="shared" si="187"/>
        <v>0</v>
      </c>
      <c r="CO403" s="2">
        <f t="shared" si="187"/>
        <v>0</v>
      </c>
      <c r="CP403" s="2">
        <f t="shared" si="181"/>
        <v>2</v>
      </c>
      <c r="CQ403" s="2">
        <f t="shared" si="182"/>
        <v>1</v>
      </c>
      <c r="CR403" s="6" t="s">
        <v>1079</v>
      </c>
      <c r="CS403" s="2">
        <f t="shared" si="163"/>
        <v>-1</v>
      </c>
      <c r="CT403" s="2">
        <f t="shared" si="163"/>
        <v>-1</v>
      </c>
      <c r="CU403" s="2">
        <f t="shared" si="163"/>
        <v>-1</v>
      </c>
      <c r="CV403" s="2">
        <f t="shared" si="163"/>
        <v>-1</v>
      </c>
      <c r="CW403" s="2">
        <f t="shared" si="163"/>
        <v>1</v>
      </c>
      <c r="CX403" s="2">
        <f t="shared" si="183"/>
        <v>1</v>
      </c>
      <c r="CY403" s="2">
        <f t="shared" si="184"/>
        <v>4</v>
      </c>
      <c r="CZ403" s="2">
        <f t="shared" ref="CZ403:DA466" si="188">CP403+CX403</f>
        <v>3</v>
      </c>
      <c r="DA403" s="2">
        <f t="shared" si="188"/>
        <v>5</v>
      </c>
      <c r="DB403" s="2">
        <f t="shared" si="185"/>
        <v>8</v>
      </c>
      <c r="DC403" s="1">
        <f>BT403*IF(BO403&lt;Params!$B$1,1,0)</f>
        <v>0</v>
      </c>
      <c r="DD403" s="1">
        <f t="shared" si="186"/>
        <v>0</v>
      </c>
      <c r="DE403" s="11">
        <f t="shared" si="179"/>
        <v>10814000110.00001</v>
      </c>
      <c r="DF403" s="11">
        <f t="shared" si="180"/>
        <v>10885000110.00001</v>
      </c>
    </row>
    <row r="404" spans="1:110" x14ac:dyDescent="0.45">
      <c r="A404" s="1">
        <v>654</v>
      </c>
      <c r="B404" s="1" t="s">
        <v>686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6" t="s">
        <v>1079</v>
      </c>
      <c r="BN404" s="1" t="s">
        <v>686</v>
      </c>
      <c r="BO404" s="1">
        <v>0</v>
      </c>
      <c r="BP404" s="6" t="s">
        <v>1079</v>
      </c>
      <c r="BQ404" s="1" t="str">
        <f t="shared" si="164"/>
        <v>AAa + aaaAa</v>
      </c>
      <c r="BR404" s="3">
        <f>SUM($C404:BL404)</f>
        <v>0</v>
      </c>
      <c r="BS404" s="3">
        <f>MAX($C404:BL404)</f>
        <v>0</v>
      </c>
      <c r="BT404" s="1">
        <f>IF(BS404&gt;Params!$B$1,1,0)</f>
        <v>0</v>
      </c>
      <c r="BU404" s="6" t="s">
        <v>1079</v>
      </c>
      <c r="BV404" s="1">
        <f t="shared" si="165"/>
        <v>11</v>
      </c>
      <c r="BW404" s="1">
        <f t="shared" si="166"/>
        <v>5</v>
      </c>
      <c r="BX404" s="1">
        <f t="shared" si="167"/>
        <v>5</v>
      </c>
      <c r="BY404" s="1">
        <f t="shared" si="168"/>
        <v>8</v>
      </c>
      <c r="BZ404" s="1" t="str">
        <f t="shared" si="169"/>
        <v>AAa</v>
      </c>
      <c r="CA404" s="1" t="str">
        <f t="shared" si="170"/>
        <v>aaaAa</v>
      </c>
      <c r="CB404" s="1" t="str">
        <f t="shared" si="171"/>
        <v>110</v>
      </c>
      <c r="CC404" s="1" t="str">
        <f t="shared" si="172"/>
        <v>00010</v>
      </c>
      <c r="CD404" s="1">
        <f t="shared" si="173"/>
        <v>3</v>
      </c>
      <c r="CE404" s="1">
        <f t="shared" si="174"/>
        <v>5</v>
      </c>
      <c r="CF404" s="12">
        <f t="shared" si="175"/>
        <v>1.1000000000000001E-3</v>
      </c>
      <c r="CG404" s="12">
        <f t="shared" si="176"/>
        <v>1E-4</v>
      </c>
      <c r="CH404" s="11">
        <f t="shared" si="177"/>
        <v>508000110.00010002</v>
      </c>
      <c r="CI404" s="1">
        <f t="shared" si="178"/>
        <v>0</v>
      </c>
      <c r="CJ404" s="6" t="s">
        <v>1079</v>
      </c>
      <c r="CK404" s="2">
        <f t="shared" si="187"/>
        <v>1</v>
      </c>
      <c r="CL404" s="2">
        <f t="shared" si="187"/>
        <v>1</v>
      </c>
      <c r="CM404" s="2">
        <f t="shared" si="187"/>
        <v>-1</v>
      </c>
      <c r="CN404" s="2">
        <f t="shared" si="187"/>
        <v>0</v>
      </c>
      <c r="CO404" s="2">
        <f t="shared" si="187"/>
        <v>0</v>
      </c>
      <c r="CP404" s="2">
        <f t="shared" si="181"/>
        <v>2</v>
      </c>
      <c r="CQ404" s="2">
        <f t="shared" si="182"/>
        <v>1</v>
      </c>
      <c r="CR404" s="6" t="s">
        <v>1079</v>
      </c>
      <c r="CS404" s="2">
        <f t="shared" si="163"/>
        <v>-1</v>
      </c>
      <c r="CT404" s="2">
        <f t="shared" si="163"/>
        <v>-1</v>
      </c>
      <c r="CU404" s="2">
        <f t="shared" si="163"/>
        <v>-1</v>
      </c>
      <c r="CV404" s="2">
        <f t="shared" si="163"/>
        <v>1</v>
      </c>
      <c r="CW404" s="2">
        <f t="shared" si="163"/>
        <v>-1</v>
      </c>
      <c r="CX404" s="2">
        <f t="shared" si="183"/>
        <v>1</v>
      </c>
      <c r="CY404" s="2">
        <f t="shared" si="184"/>
        <v>4</v>
      </c>
      <c r="CZ404" s="2">
        <f t="shared" si="188"/>
        <v>3</v>
      </c>
      <c r="DA404" s="2">
        <f t="shared" si="188"/>
        <v>5</v>
      </c>
      <c r="DB404" s="2">
        <f t="shared" si="185"/>
        <v>8</v>
      </c>
      <c r="DC404" s="1">
        <f>BT404*IF(BO404&lt;Params!$B$1,1,0)</f>
        <v>0</v>
      </c>
      <c r="DD404" s="1">
        <f t="shared" si="186"/>
        <v>0</v>
      </c>
      <c r="DE404" s="11">
        <f t="shared" si="179"/>
        <v>10814000110.000099</v>
      </c>
      <c r="DF404" s="11">
        <f t="shared" si="180"/>
        <v>10885000110.000099</v>
      </c>
    </row>
    <row r="405" spans="1:110" x14ac:dyDescent="0.45">
      <c r="A405" s="1">
        <v>672</v>
      </c>
      <c r="B405" s="1" t="s">
        <v>704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6" t="s">
        <v>1079</v>
      </c>
      <c r="BN405" s="1" t="s">
        <v>704</v>
      </c>
      <c r="BO405" s="1">
        <v>0</v>
      </c>
      <c r="BP405" s="6" t="s">
        <v>1079</v>
      </c>
      <c r="BQ405" s="1" t="str">
        <f t="shared" si="164"/>
        <v>AAa + aaaAA</v>
      </c>
      <c r="BR405" s="3">
        <f>SUM($C405:BL405)</f>
        <v>0</v>
      </c>
      <c r="BS405" s="3">
        <f>MAX($C405:BL405)</f>
        <v>0</v>
      </c>
      <c r="BT405" s="1">
        <f>IF(BS405&gt;Params!$B$1,1,0)</f>
        <v>0</v>
      </c>
      <c r="BU405" s="6" t="s">
        <v>1079</v>
      </c>
      <c r="BV405" s="1">
        <f t="shared" si="165"/>
        <v>11</v>
      </c>
      <c r="BW405" s="1">
        <f t="shared" si="166"/>
        <v>5</v>
      </c>
      <c r="BX405" s="1">
        <f t="shared" si="167"/>
        <v>5</v>
      </c>
      <c r="BY405" s="1">
        <f t="shared" si="168"/>
        <v>8</v>
      </c>
      <c r="BZ405" s="1" t="str">
        <f t="shared" si="169"/>
        <v>AAa</v>
      </c>
      <c r="CA405" s="1" t="str">
        <f t="shared" si="170"/>
        <v>aaaAA</v>
      </c>
      <c r="CB405" s="1" t="str">
        <f t="shared" si="171"/>
        <v>110</v>
      </c>
      <c r="CC405" s="1" t="str">
        <f t="shared" si="172"/>
        <v>00011</v>
      </c>
      <c r="CD405" s="1">
        <f t="shared" si="173"/>
        <v>3</v>
      </c>
      <c r="CE405" s="1">
        <f t="shared" si="174"/>
        <v>5</v>
      </c>
      <c r="CF405" s="12">
        <f t="shared" si="175"/>
        <v>1.1000000000000001E-3</v>
      </c>
      <c r="CG405" s="12">
        <f t="shared" si="176"/>
        <v>1.1E-4</v>
      </c>
      <c r="CH405" s="11">
        <f t="shared" si="177"/>
        <v>508000110.00010997</v>
      </c>
      <c r="CI405" s="1">
        <f t="shared" si="178"/>
        <v>0</v>
      </c>
      <c r="CJ405" s="6" t="s">
        <v>1079</v>
      </c>
      <c r="CK405" s="2">
        <f t="shared" si="187"/>
        <v>1</v>
      </c>
      <c r="CL405" s="2">
        <f t="shared" si="187"/>
        <v>1</v>
      </c>
      <c r="CM405" s="2">
        <f t="shared" si="187"/>
        <v>-1</v>
      </c>
      <c r="CN405" s="2">
        <f t="shared" si="187"/>
        <v>0</v>
      </c>
      <c r="CO405" s="2">
        <f t="shared" si="187"/>
        <v>0</v>
      </c>
      <c r="CP405" s="2">
        <f t="shared" si="181"/>
        <v>2</v>
      </c>
      <c r="CQ405" s="2">
        <f t="shared" si="182"/>
        <v>1</v>
      </c>
      <c r="CR405" s="6" t="s">
        <v>1079</v>
      </c>
      <c r="CS405" s="2">
        <f t="shared" si="163"/>
        <v>-1</v>
      </c>
      <c r="CT405" s="2">
        <f t="shared" si="163"/>
        <v>-1</v>
      </c>
      <c r="CU405" s="2">
        <f t="shared" si="163"/>
        <v>-1</v>
      </c>
      <c r="CV405" s="2">
        <f t="shared" si="163"/>
        <v>1</v>
      </c>
      <c r="CW405" s="2">
        <f t="shared" si="163"/>
        <v>1</v>
      </c>
      <c r="CX405" s="2">
        <f t="shared" si="183"/>
        <v>2</v>
      </c>
      <c r="CY405" s="2">
        <f t="shared" si="184"/>
        <v>3</v>
      </c>
      <c r="CZ405" s="2">
        <f t="shared" si="188"/>
        <v>4</v>
      </c>
      <c r="DA405" s="2">
        <f t="shared" si="188"/>
        <v>4</v>
      </c>
      <c r="DB405" s="2">
        <f t="shared" si="185"/>
        <v>8</v>
      </c>
      <c r="DC405" s="1">
        <f>BT405*IF(BO405&lt;Params!$B$1,1,0)</f>
        <v>0</v>
      </c>
      <c r="DD405" s="1">
        <f t="shared" si="186"/>
        <v>0</v>
      </c>
      <c r="DE405" s="11">
        <f t="shared" si="179"/>
        <v>10813000110.000111</v>
      </c>
      <c r="DF405" s="11">
        <f t="shared" si="180"/>
        <v>10886000110.000111</v>
      </c>
    </row>
    <row r="406" spans="1:110" x14ac:dyDescent="0.45">
      <c r="A406" s="1">
        <v>691</v>
      </c>
      <c r="B406" s="1" t="s">
        <v>723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6" t="s">
        <v>1079</v>
      </c>
      <c r="BN406" s="1" t="s">
        <v>723</v>
      </c>
      <c r="BO406" s="1">
        <v>0</v>
      </c>
      <c r="BP406" s="6" t="s">
        <v>1079</v>
      </c>
      <c r="BQ406" s="1" t="str">
        <f t="shared" si="164"/>
        <v>AAa + aaAaa</v>
      </c>
      <c r="BR406" s="3">
        <f>SUM($C406:BL406)</f>
        <v>0</v>
      </c>
      <c r="BS406" s="3">
        <f>MAX($C406:BL406)</f>
        <v>0</v>
      </c>
      <c r="BT406" s="1">
        <f>IF(BS406&gt;Params!$B$1,1,0)</f>
        <v>0</v>
      </c>
      <c r="BU406" s="6" t="s">
        <v>1079</v>
      </c>
      <c r="BV406" s="1">
        <f t="shared" si="165"/>
        <v>11</v>
      </c>
      <c r="BW406" s="1">
        <f t="shared" si="166"/>
        <v>5</v>
      </c>
      <c r="BX406" s="1">
        <f t="shared" si="167"/>
        <v>5</v>
      </c>
      <c r="BY406" s="1">
        <f t="shared" si="168"/>
        <v>8</v>
      </c>
      <c r="BZ406" s="1" t="str">
        <f t="shared" si="169"/>
        <v>AAa</v>
      </c>
      <c r="CA406" s="1" t="str">
        <f t="shared" si="170"/>
        <v>aaAaa</v>
      </c>
      <c r="CB406" s="1" t="str">
        <f t="shared" si="171"/>
        <v>110</v>
      </c>
      <c r="CC406" s="1" t="str">
        <f t="shared" si="172"/>
        <v>00100</v>
      </c>
      <c r="CD406" s="1">
        <f t="shared" si="173"/>
        <v>3</v>
      </c>
      <c r="CE406" s="1">
        <f t="shared" si="174"/>
        <v>5</v>
      </c>
      <c r="CF406" s="12">
        <f t="shared" si="175"/>
        <v>1.1000000000000001E-3</v>
      </c>
      <c r="CG406" s="12">
        <f t="shared" si="176"/>
        <v>1E-3</v>
      </c>
      <c r="CH406" s="11">
        <f t="shared" si="177"/>
        <v>508000110.00099999</v>
      </c>
      <c r="CI406" s="1">
        <f t="shared" si="178"/>
        <v>0</v>
      </c>
      <c r="CJ406" s="6" t="s">
        <v>1079</v>
      </c>
      <c r="CK406" s="2">
        <f t="shared" si="187"/>
        <v>1</v>
      </c>
      <c r="CL406" s="2">
        <f t="shared" si="187"/>
        <v>1</v>
      </c>
      <c r="CM406" s="2">
        <f t="shared" si="187"/>
        <v>-1</v>
      </c>
      <c r="CN406" s="2">
        <f t="shared" si="187"/>
        <v>0</v>
      </c>
      <c r="CO406" s="2">
        <f t="shared" si="187"/>
        <v>0</v>
      </c>
      <c r="CP406" s="2">
        <f t="shared" si="181"/>
        <v>2</v>
      </c>
      <c r="CQ406" s="2">
        <f t="shared" si="182"/>
        <v>1</v>
      </c>
      <c r="CR406" s="6" t="s">
        <v>1079</v>
      </c>
      <c r="CS406" s="2">
        <f t="shared" si="163"/>
        <v>-1</v>
      </c>
      <c r="CT406" s="2">
        <f t="shared" si="163"/>
        <v>-1</v>
      </c>
      <c r="CU406" s="2">
        <f t="shared" si="163"/>
        <v>1</v>
      </c>
      <c r="CV406" s="2">
        <f t="shared" si="163"/>
        <v>-1</v>
      </c>
      <c r="CW406" s="2">
        <f t="shared" si="163"/>
        <v>-1</v>
      </c>
      <c r="CX406" s="2">
        <f t="shared" si="183"/>
        <v>1</v>
      </c>
      <c r="CY406" s="2">
        <f t="shared" si="184"/>
        <v>4</v>
      </c>
      <c r="CZ406" s="2">
        <f t="shared" si="188"/>
        <v>3</v>
      </c>
      <c r="DA406" s="2">
        <f t="shared" si="188"/>
        <v>5</v>
      </c>
      <c r="DB406" s="2">
        <f t="shared" si="185"/>
        <v>8</v>
      </c>
      <c r="DC406" s="1">
        <f>BT406*IF(BO406&lt;Params!$B$1,1,0)</f>
        <v>0</v>
      </c>
      <c r="DD406" s="1">
        <f t="shared" si="186"/>
        <v>0</v>
      </c>
      <c r="DE406" s="11">
        <f t="shared" si="179"/>
        <v>10814000110.000999</v>
      </c>
      <c r="DF406" s="11">
        <f t="shared" si="180"/>
        <v>10885000110.000999</v>
      </c>
    </row>
    <row r="407" spans="1:110" x14ac:dyDescent="0.45">
      <c r="A407" s="1">
        <v>711</v>
      </c>
      <c r="B407" s="1" t="s">
        <v>743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6" t="s">
        <v>1079</v>
      </c>
      <c r="BN407" s="1" t="s">
        <v>743</v>
      </c>
      <c r="BO407" s="1">
        <v>0</v>
      </c>
      <c r="BP407" s="6" t="s">
        <v>1079</v>
      </c>
      <c r="BQ407" s="1" t="str">
        <f t="shared" si="164"/>
        <v>AAa + aaAaA</v>
      </c>
      <c r="BR407" s="3">
        <f>SUM($C407:BL407)</f>
        <v>0</v>
      </c>
      <c r="BS407" s="3">
        <f>MAX($C407:BL407)</f>
        <v>0</v>
      </c>
      <c r="BT407" s="1">
        <f>IF(BS407&gt;Params!$B$1,1,0)</f>
        <v>0</v>
      </c>
      <c r="BU407" s="6" t="s">
        <v>1079</v>
      </c>
      <c r="BV407" s="1">
        <f t="shared" si="165"/>
        <v>11</v>
      </c>
      <c r="BW407" s="1">
        <f t="shared" si="166"/>
        <v>5</v>
      </c>
      <c r="BX407" s="1">
        <f t="shared" si="167"/>
        <v>5</v>
      </c>
      <c r="BY407" s="1">
        <f t="shared" si="168"/>
        <v>8</v>
      </c>
      <c r="BZ407" s="1" t="str">
        <f t="shared" si="169"/>
        <v>AAa</v>
      </c>
      <c r="CA407" s="1" t="str">
        <f t="shared" si="170"/>
        <v>aaAaA</v>
      </c>
      <c r="CB407" s="1" t="str">
        <f t="shared" si="171"/>
        <v>110</v>
      </c>
      <c r="CC407" s="1" t="str">
        <f t="shared" si="172"/>
        <v>00101</v>
      </c>
      <c r="CD407" s="1">
        <f t="shared" si="173"/>
        <v>3</v>
      </c>
      <c r="CE407" s="1">
        <f t="shared" si="174"/>
        <v>5</v>
      </c>
      <c r="CF407" s="12">
        <f t="shared" si="175"/>
        <v>1.1000000000000001E-3</v>
      </c>
      <c r="CG407" s="12">
        <f t="shared" si="176"/>
        <v>1.01E-3</v>
      </c>
      <c r="CH407" s="11">
        <f t="shared" si="177"/>
        <v>508000110.00101</v>
      </c>
      <c r="CI407" s="1">
        <f t="shared" si="178"/>
        <v>0</v>
      </c>
      <c r="CJ407" s="6" t="s">
        <v>1079</v>
      </c>
      <c r="CK407" s="2">
        <f t="shared" si="187"/>
        <v>1</v>
      </c>
      <c r="CL407" s="2">
        <f t="shared" si="187"/>
        <v>1</v>
      </c>
      <c r="CM407" s="2">
        <f t="shared" si="187"/>
        <v>-1</v>
      </c>
      <c r="CN407" s="2">
        <f t="shared" si="187"/>
        <v>0</v>
      </c>
      <c r="CO407" s="2">
        <f t="shared" si="187"/>
        <v>0</v>
      </c>
      <c r="CP407" s="2">
        <f t="shared" si="181"/>
        <v>2</v>
      </c>
      <c r="CQ407" s="2">
        <f t="shared" si="182"/>
        <v>1</v>
      </c>
      <c r="CR407" s="6" t="s">
        <v>1079</v>
      </c>
      <c r="CS407" s="2">
        <f t="shared" si="163"/>
        <v>-1</v>
      </c>
      <c r="CT407" s="2">
        <f t="shared" si="163"/>
        <v>-1</v>
      </c>
      <c r="CU407" s="2">
        <f t="shared" si="163"/>
        <v>1</v>
      </c>
      <c r="CV407" s="2">
        <f t="shared" si="163"/>
        <v>-1</v>
      </c>
      <c r="CW407" s="2">
        <f t="shared" si="163"/>
        <v>1</v>
      </c>
      <c r="CX407" s="2">
        <f t="shared" si="183"/>
        <v>2</v>
      </c>
      <c r="CY407" s="2">
        <f t="shared" si="184"/>
        <v>3</v>
      </c>
      <c r="CZ407" s="2">
        <f t="shared" si="188"/>
        <v>4</v>
      </c>
      <c r="DA407" s="2">
        <f t="shared" si="188"/>
        <v>4</v>
      </c>
      <c r="DB407" s="2">
        <f t="shared" si="185"/>
        <v>8</v>
      </c>
      <c r="DC407" s="1">
        <f>BT407*IF(BO407&lt;Params!$B$1,1,0)</f>
        <v>0</v>
      </c>
      <c r="DD407" s="1">
        <f t="shared" si="186"/>
        <v>0</v>
      </c>
      <c r="DE407" s="11">
        <f t="shared" si="179"/>
        <v>10813000110.001011</v>
      </c>
      <c r="DF407" s="11">
        <f t="shared" si="180"/>
        <v>10886000110.001011</v>
      </c>
    </row>
    <row r="408" spans="1:110" x14ac:dyDescent="0.45">
      <c r="A408" s="1">
        <v>732</v>
      </c>
      <c r="B408" s="1" t="s">
        <v>764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6" t="s">
        <v>1079</v>
      </c>
      <c r="BN408" s="1" t="s">
        <v>764</v>
      </c>
      <c r="BO408" s="1">
        <v>0</v>
      </c>
      <c r="BP408" s="6" t="s">
        <v>1079</v>
      </c>
      <c r="BQ408" s="1" t="str">
        <f t="shared" si="164"/>
        <v>AAa + aaAAa</v>
      </c>
      <c r="BR408" s="3">
        <f>SUM($C408:BL408)</f>
        <v>0</v>
      </c>
      <c r="BS408" s="3">
        <f>MAX($C408:BL408)</f>
        <v>0</v>
      </c>
      <c r="BT408" s="1">
        <f>IF(BS408&gt;Params!$B$1,1,0)</f>
        <v>0</v>
      </c>
      <c r="BU408" s="6" t="s">
        <v>1079</v>
      </c>
      <c r="BV408" s="1">
        <f t="shared" si="165"/>
        <v>11</v>
      </c>
      <c r="BW408" s="1">
        <f t="shared" si="166"/>
        <v>5</v>
      </c>
      <c r="BX408" s="1">
        <f t="shared" si="167"/>
        <v>5</v>
      </c>
      <c r="BY408" s="1">
        <f t="shared" si="168"/>
        <v>8</v>
      </c>
      <c r="BZ408" s="1" t="str">
        <f t="shared" si="169"/>
        <v>AAa</v>
      </c>
      <c r="CA408" s="1" t="str">
        <f t="shared" si="170"/>
        <v>aaAAa</v>
      </c>
      <c r="CB408" s="1" t="str">
        <f t="shared" si="171"/>
        <v>110</v>
      </c>
      <c r="CC408" s="1" t="str">
        <f t="shared" si="172"/>
        <v>00110</v>
      </c>
      <c r="CD408" s="1">
        <f t="shared" si="173"/>
        <v>3</v>
      </c>
      <c r="CE408" s="1">
        <f t="shared" si="174"/>
        <v>5</v>
      </c>
      <c r="CF408" s="12">
        <f t="shared" si="175"/>
        <v>1.1000000000000001E-3</v>
      </c>
      <c r="CG408" s="12">
        <f t="shared" si="176"/>
        <v>1.1000000000000001E-3</v>
      </c>
      <c r="CH408" s="11">
        <f t="shared" si="177"/>
        <v>508000110.0011</v>
      </c>
      <c r="CI408" s="1">
        <f t="shared" si="178"/>
        <v>0</v>
      </c>
      <c r="CJ408" s="6" t="s">
        <v>1079</v>
      </c>
      <c r="CK408" s="2">
        <f t="shared" si="187"/>
        <v>1</v>
      </c>
      <c r="CL408" s="2">
        <f t="shared" si="187"/>
        <v>1</v>
      </c>
      <c r="CM408" s="2">
        <f t="shared" si="187"/>
        <v>-1</v>
      </c>
      <c r="CN408" s="2">
        <f t="shared" si="187"/>
        <v>0</v>
      </c>
      <c r="CO408" s="2">
        <f t="shared" si="187"/>
        <v>0</v>
      </c>
      <c r="CP408" s="2">
        <f t="shared" si="181"/>
        <v>2</v>
      </c>
      <c r="CQ408" s="2">
        <f t="shared" si="182"/>
        <v>1</v>
      </c>
      <c r="CR408" s="6" t="s">
        <v>1079</v>
      </c>
      <c r="CS408" s="2">
        <f t="shared" si="163"/>
        <v>-1</v>
      </c>
      <c r="CT408" s="2">
        <f t="shared" si="163"/>
        <v>-1</v>
      </c>
      <c r="CU408" s="2">
        <f t="shared" si="163"/>
        <v>1</v>
      </c>
      <c r="CV408" s="2">
        <f t="shared" si="163"/>
        <v>1</v>
      </c>
      <c r="CW408" s="2">
        <f t="shared" si="163"/>
        <v>-1</v>
      </c>
      <c r="CX408" s="2">
        <f t="shared" si="183"/>
        <v>2</v>
      </c>
      <c r="CY408" s="2">
        <f t="shared" si="184"/>
        <v>3</v>
      </c>
      <c r="CZ408" s="2">
        <f t="shared" si="188"/>
        <v>4</v>
      </c>
      <c r="DA408" s="2">
        <f t="shared" si="188"/>
        <v>4</v>
      </c>
      <c r="DB408" s="2">
        <f t="shared" si="185"/>
        <v>8</v>
      </c>
      <c r="DC408" s="1">
        <f>BT408*IF(BO408&lt;Params!$B$1,1,0)</f>
        <v>0</v>
      </c>
      <c r="DD408" s="1">
        <f t="shared" si="186"/>
        <v>0</v>
      </c>
      <c r="DE408" s="11">
        <f t="shared" si="179"/>
        <v>10813000110.001101</v>
      </c>
      <c r="DF408" s="11">
        <f t="shared" si="180"/>
        <v>10886000110.001101</v>
      </c>
    </row>
    <row r="409" spans="1:110" x14ac:dyDescent="0.45">
      <c r="A409" s="1">
        <v>754</v>
      </c>
      <c r="B409" s="1" t="s">
        <v>786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6" t="s">
        <v>1079</v>
      </c>
      <c r="BN409" s="1" t="s">
        <v>786</v>
      </c>
      <c r="BO409" s="1">
        <v>0</v>
      </c>
      <c r="BP409" s="6" t="s">
        <v>1079</v>
      </c>
      <c r="BQ409" s="1" t="str">
        <f t="shared" si="164"/>
        <v>AAa + aaAAA</v>
      </c>
      <c r="BR409" s="3">
        <f>SUM($C409:BL409)</f>
        <v>0</v>
      </c>
      <c r="BS409" s="3">
        <f>MAX($C409:BL409)</f>
        <v>0</v>
      </c>
      <c r="BT409" s="1">
        <f>IF(BS409&gt;Params!$B$1,1,0)</f>
        <v>0</v>
      </c>
      <c r="BU409" s="6" t="s">
        <v>1079</v>
      </c>
      <c r="BV409" s="1">
        <f t="shared" si="165"/>
        <v>11</v>
      </c>
      <c r="BW409" s="1">
        <f t="shared" si="166"/>
        <v>5</v>
      </c>
      <c r="BX409" s="1">
        <f t="shared" si="167"/>
        <v>5</v>
      </c>
      <c r="BY409" s="1">
        <f t="shared" si="168"/>
        <v>8</v>
      </c>
      <c r="BZ409" s="1" t="str">
        <f t="shared" si="169"/>
        <v>AAa</v>
      </c>
      <c r="CA409" s="1" t="str">
        <f t="shared" si="170"/>
        <v>aaAAA</v>
      </c>
      <c r="CB409" s="1" t="str">
        <f t="shared" si="171"/>
        <v>110</v>
      </c>
      <c r="CC409" s="1" t="str">
        <f t="shared" si="172"/>
        <v>00111</v>
      </c>
      <c r="CD409" s="1">
        <f t="shared" si="173"/>
        <v>3</v>
      </c>
      <c r="CE409" s="1">
        <f t="shared" si="174"/>
        <v>5</v>
      </c>
      <c r="CF409" s="12">
        <f t="shared" si="175"/>
        <v>1.1000000000000001E-3</v>
      </c>
      <c r="CG409" s="12">
        <f t="shared" si="176"/>
        <v>1.1100000000000001E-3</v>
      </c>
      <c r="CH409" s="11">
        <f t="shared" si="177"/>
        <v>508000110.00111002</v>
      </c>
      <c r="CI409" s="1">
        <f t="shared" si="178"/>
        <v>0</v>
      </c>
      <c r="CJ409" s="6" t="s">
        <v>1079</v>
      </c>
      <c r="CK409" s="2">
        <f t="shared" si="187"/>
        <v>1</v>
      </c>
      <c r="CL409" s="2">
        <f t="shared" si="187"/>
        <v>1</v>
      </c>
      <c r="CM409" s="2">
        <f t="shared" si="187"/>
        <v>-1</v>
      </c>
      <c r="CN409" s="2">
        <f t="shared" si="187"/>
        <v>0</v>
      </c>
      <c r="CO409" s="2">
        <f t="shared" si="187"/>
        <v>0</v>
      </c>
      <c r="CP409" s="2">
        <f t="shared" si="181"/>
        <v>2</v>
      </c>
      <c r="CQ409" s="2">
        <f t="shared" si="182"/>
        <v>1</v>
      </c>
      <c r="CR409" s="6" t="s">
        <v>1079</v>
      </c>
      <c r="CS409" s="2">
        <f t="shared" si="163"/>
        <v>-1</v>
      </c>
      <c r="CT409" s="2">
        <f t="shared" si="163"/>
        <v>-1</v>
      </c>
      <c r="CU409" s="2">
        <f t="shared" si="163"/>
        <v>1</v>
      </c>
      <c r="CV409" s="2">
        <f t="shared" si="163"/>
        <v>1</v>
      </c>
      <c r="CW409" s="2">
        <f t="shared" si="163"/>
        <v>1</v>
      </c>
      <c r="CX409" s="2">
        <f t="shared" si="183"/>
        <v>3</v>
      </c>
      <c r="CY409" s="2">
        <f t="shared" si="184"/>
        <v>2</v>
      </c>
      <c r="CZ409" s="2">
        <f t="shared" si="188"/>
        <v>5</v>
      </c>
      <c r="DA409" s="2">
        <f t="shared" si="188"/>
        <v>3</v>
      </c>
      <c r="DB409" s="2">
        <f t="shared" si="185"/>
        <v>8</v>
      </c>
      <c r="DC409" s="1">
        <f>BT409*IF(BO409&lt;Params!$B$1,1,0)</f>
        <v>0</v>
      </c>
      <c r="DD409" s="1">
        <f t="shared" si="186"/>
        <v>0</v>
      </c>
      <c r="DE409" s="11">
        <f t="shared" si="179"/>
        <v>10812000110.00111</v>
      </c>
      <c r="DF409" s="11">
        <f t="shared" si="180"/>
        <v>10887000110.00111</v>
      </c>
    </row>
    <row r="410" spans="1:110" x14ac:dyDescent="0.45">
      <c r="A410" s="1">
        <v>777</v>
      </c>
      <c r="B410" s="1" t="s">
        <v>809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6" t="s">
        <v>1079</v>
      </c>
      <c r="BN410" s="1" t="s">
        <v>809</v>
      </c>
      <c r="BO410" s="1">
        <v>0</v>
      </c>
      <c r="BP410" s="6" t="s">
        <v>1079</v>
      </c>
      <c r="BQ410" s="1" t="str">
        <f t="shared" si="164"/>
        <v>AAa + aAaaa</v>
      </c>
      <c r="BR410" s="3">
        <f>SUM($C410:BL410)</f>
        <v>0</v>
      </c>
      <c r="BS410" s="3">
        <f>MAX($C410:BL410)</f>
        <v>0</v>
      </c>
      <c r="BT410" s="1">
        <f>IF(BS410&gt;Params!$B$1,1,0)</f>
        <v>0</v>
      </c>
      <c r="BU410" s="6" t="s">
        <v>1079</v>
      </c>
      <c r="BV410" s="1">
        <f t="shared" si="165"/>
        <v>11</v>
      </c>
      <c r="BW410" s="1">
        <f t="shared" si="166"/>
        <v>5</v>
      </c>
      <c r="BX410" s="1">
        <f t="shared" si="167"/>
        <v>5</v>
      </c>
      <c r="BY410" s="1">
        <f t="shared" si="168"/>
        <v>8</v>
      </c>
      <c r="BZ410" s="1" t="str">
        <f t="shared" si="169"/>
        <v>AAa</v>
      </c>
      <c r="CA410" s="1" t="str">
        <f t="shared" si="170"/>
        <v>aAaaa</v>
      </c>
      <c r="CB410" s="1" t="str">
        <f t="shared" si="171"/>
        <v>110</v>
      </c>
      <c r="CC410" s="1" t="str">
        <f t="shared" si="172"/>
        <v>01000</v>
      </c>
      <c r="CD410" s="1">
        <f t="shared" si="173"/>
        <v>3</v>
      </c>
      <c r="CE410" s="1">
        <f t="shared" si="174"/>
        <v>5</v>
      </c>
      <c r="CF410" s="12">
        <f t="shared" si="175"/>
        <v>1.1000000000000001E-3</v>
      </c>
      <c r="CG410" s="12">
        <f t="shared" si="176"/>
        <v>0.01</v>
      </c>
      <c r="CH410" s="11">
        <f t="shared" si="177"/>
        <v>508000110.00999999</v>
      </c>
      <c r="CI410" s="1">
        <f t="shared" si="178"/>
        <v>0</v>
      </c>
      <c r="CJ410" s="6" t="s">
        <v>1079</v>
      </c>
      <c r="CK410" s="2">
        <f t="shared" si="187"/>
        <v>1</v>
      </c>
      <c r="CL410" s="2">
        <f t="shared" si="187"/>
        <v>1</v>
      </c>
      <c r="CM410" s="2">
        <f t="shared" si="187"/>
        <v>-1</v>
      </c>
      <c r="CN410" s="2">
        <f t="shared" si="187"/>
        <v>0</v>
      </c>
      <c r="CO410" s="2">
        <f t="shared" si="187"/>
        <v>0</v>
      </c>
      <c r="CP410" s="2">
        <f t="shared" si="181"/>
        <v>2</v>
      </c>
      <c r="CQ410" s="2">
        <f t="shared" si="182"/>
        <v>1</v>
      </c>
      <c r="CR410" s="6" t="s">
        <v>1079</v>
      </c>
      <c r="CS410" s="2">
        <f t="shared" si="163"/>
        <v>-1</v>
      </c>
      <c r="CT410" s="2">
        <f t="shared" si="163"/>
        <v>1</v>
      </c>
      <c r="CU410" s="2">
        <f t="shared" si="163"/>
        <v>-1</v>
      </c>
      <c r="CV410" s="2">
        <f t="shared" si="163"/>
        <v>-1</v>
      </c>
      <c r="CW410" s="2">
        <f t="shared" si="163"/>
        <v>-1</v>
      </c>
      <c r="CX410" s="2">
        <f t="shared" si="183"/>
        <v>1</v>
      </c>
      <c r="CY410" s="2">
        <f t="shared" si="184"/>
        <v>4</v>
      </c>
      <c r="CZ410" s="2">
        <f t="shared" si="188"/>
        <v>3</v>
      </c>
      <c r="DA410" s="2">
        <f t="shared" si="188"/>
        <v>5</v>
      </c>
      <c r="DB410" s="2">
        <f t="shared" si="185"/>
        <v>8</v>
      </c>
      <c r="DC410" s="1">
        <f>BT410*IF(BO410&lt;Params!$B$1,1,0)</f>
        <v>0</v>
      </c>
      <c r="DD410" s="1">
        <f t="shared" si="186"/>
        <v>0</v>
      </c>
      <c r="DE410" s="11">
        <f t="shared" si="179"/>
        <v>10814000110.01</v>
      </c>
      <c r="DF410" s="11">
        <f t="shared" si="180"/>
        <v>10885000110.01</v>
      </c>
    </row>
    <row r="411" spans="1:110" x14ac:dyDescent="0.45">
      <c r="A411" s="1">
        <v>801</v>
      </c>
      <c r="B411" s="1" t="s">
        <v>833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6" t="s">
        <v>1079</v>
      </c>
      <c r="BN411" s="1" t="s">
        <v>833</v>
      </c>
      <c r="BO411" s="1">
        <v>0</v>
      </c>
      <c r="BP411" s="6" t="s">
        <v>1079</v>
      </c>
      <c r="BQ411" s="1" t="str">
        <f t="shared" si="164"/>
        <v>AAa + aAaaA</v>
      </c>
      <c r="BR411" s="3">
        <f>SUM($C411:BL411)</f>
        <v>0</v>
      </c>
      <c r="BS411" s="3">
        <f>MAX($C411:BL411)</f>
        <v>0</v>
      </c>
      <c r="BT411" s="1">
        <f>IF(BS411&gt;Params!$B$1,1,0)</f>
        <v>0</v>
      </c>
      <c r="BU411" s="6" t="s">
        <v>1079</v>
      </c>
      <c r="BV411" s="1">
        <f t="shared" si="165"/>
        <v>11</v>
      </c>
      <c r="BW411" s="1">
        <f t="shared" si="166"/>
        <v>5</v>
      </c>
      <c r="BX411" s="1">
        <f t="shared" si="167"/>
        <v>5</v>
      </c>
      <c r="BY411" s="1">
        <f t="shared" si="168"/>
        <v>8</v>
      </c>
      <c r="BZ411" s="1" t="str">
        <f t="shared" si="169"/>
        <v>AAa</v>
      </c>
      <c r="CA411" s="1" t="str">
        <f t="shared" si="170"/>
        <v>aAaaA</v>
      </c>
      <c r="CB411" s="1" t="str">
        <f t="shared" si="171"/>
        <v>110</v>
      </c>
      <c r="CC411" s="1" t="str">
        <f t="shared" si="172"/>
        <v>01001</v>
      </c>
      <c r="CD411" s="1">
        <f t="shared" si="173"/>
        <v>3</v>
      </c>
      <c r="CE411" s="1">
        <f t="shared" si="174"/>
        <v>5</v>
      </c>
      <c r="CF411" s="12">
        <f t="shared" si="175"/>
        <v>1.1000000000000001E-3</v>
      </c>
      <c r="CG411" s="12">
        <f t="shared" si="176"/>
        <v>1.001E-2</v>
      </c>
      <c r="CH411" s="11">
        <f t="shared" si="177"/>
        <v>508000110.01001</v>
      </c>
      <c r="CI411" s="1">
        <f t="shared" si="178"/>
        <v>0</v>
      </c>
      <c r="CJ411" s="6" t="s">
        <v>1079</v>
      </c>
      <c r="CK411" s="2">
        <f t="shared" si="187"/>
        <v>1</v>
      </c>
      <c r="CL411" s="2">
        <f t="shared" si="187"/>
        <v>1</v>
      </c>
      <c r="CM411" s="2">
        <f t="shared" si="187"/>
        <v>-1</v>
      </c>
      <c r="CN411" s="2">
        <f t="shared" si="187"/>
        <v>0</v>
      </c>
      <c r="CO411" s="2">
        <f t="shared" si="187"/>
        <v>0</v>
      </c>
      <c r="CP411" s="2">
        <f t="shared" si="181"/>
        <v>2</v>
      </c>
      <c r="CQ411" s="2">
        <f t="shared" si="182"/>
        <v>1</v>
      </c>
      <c r="CR411" s="6" t="s">
        <v>1079</v>
      </c>
      <c r="CS411" s="2">
        <f t="shared" si="163"/>
        <v>-1</v>
      </c>
      <c r="CT411" s="2">
        <f t="shared" si="163"/>
        <v>1</v>
      </c>
      <c r="CU411" s="2">
        <f t="shared" si="163"/>
        <v>-1</v>
      </c>
      <c r="CV411" s="2">
        <f t="shared" si="163"/>
        <v>-1</v>
      </c>
      <c r="CW411" s="2">
        <f t="shared" si="163"/>
        <v>1</v>
      </c>
      <c r="CX411" s="2">
        <f t="shared" si="183"/>
        <v>2</v>
      </c>
      <c r="CY411" s="2">
        <f t="shared" si="184"/>
        <v>3</v>
      </c>
      <c r="CZ411" s="2">
        <f t="shared" si="188"/>
        <v>4</v>
      </c>
      <c r="DA411" s="2">
        <f t="shared" si="188"/>
        <v>4</v>
      </c>
      <c r="DB411" s="2">
        <f t="shared" si="185"/>
        <v>8</v>
      </c>
      <c r="DC411" s="1">
        <f>BT411*IF(BO411&lt;Params!$B$1,1,0)</f>
        <v>0</v>
      </c>
      <c r="DD411" s="1">
        <f t="shared" si="186"/>
        <v>0</v>
      </c>
      <c r="DE411" s="11">
        <f t="shared" si="179"/>
        <v>10813000110.01001</v>
      </c>
      <c r="DF411" s="11">
        <f t="shared" si="180"/>
        <v>10886000110.01001</v>
      </c>
    </row>
    <row r="412" spans="1:110" x14ac:dyDescent="0.45">
      <c r="A412" s="1">
        <v>826</v>
      </c>
      <c r="B412" s="1" t="s">
        <v>858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6" t="s">
        <v>1079</v>
      </c>
      <c r="BN412" s="1" t="s">
        <v>858</v>
      </c>
      <c r="BO412" s="1">
        <v>0</v>
      </c>
      <c r="BP412" s="6" t="s">
        <v>1079</v>
      </c>
      <c r="BQ412" s="1" t="str">
        <f t="shared" si="164"/>
        <v>AAa + aAaAa</v>
      </c>
      <c r="BR412" s="3">
        <f>SUM($C412:BL412)</f>
        <v>0</v>
      </c>
      <c r="BS412" s="3">
        <f>MAX($C412:BL412)</f>
        <v>0</v>
      </c>
      <c r="BT412" s="1">
        <f>IF(BS412&gt;Params!$B$1,1,0)</f>
        <v>0</v>
      </c>
      <c r="BU412" s="6" t="s">
        <v>1079</v>
      </c>
      <c r="BV412" s="1">
        <f t="shared" si="165"/>
        <v>11</v>
      </c>
      <c r="BW412" s="1">
        <f t="shared" si="166"/>
        <v>5</v>
      </c>
      <c r="BX412" s="1">
        <f t="shared" si="167"/>
        <v>5</v>
      </c>
      <c r="BY412" s="1">
        <f t="shared" si="168"/>
        <v>8</v>
      </c>
      <c r="BZ412" s="1" t="str">
        <f t="shared" si="169"/>
        <v>AAa</v>
      </c>
      <c r="CA412" s="1" t="str">
        <f t="shared" si="170"/>
        <v>aAaAa</v>
      </c>
      <c r="CB412" s="1" t="str">
        <f t="shared" si="171"/>
        <v>110</v>
      </c>
      <c r="CC412" s="1" t="str">
        <f t="shared" si="172"/>
        <v>01010</v>
      </c>
      <c r="CD412" s="1">
        <f t="shared" si="173"/>
        <v>3</v>
      </c>
      <c r="CE412" s="1">
        <f t="shared" si="174"/>
        <v>5</v>
      </c>
      <c r="CF412" s="12">
        <f t="shared" si="175"/>
        <v>1.1000000000000001E-3</v>
      </c>
      <c r="CG412" s="12">
        <f t="shared" si="176"/>
        <v>1.01E-2</v>
      </c>
      <c r="CH412" s="11">
        <f t="shared" si="177"/>
        <v>508000110.01010001</v>
      </c>
      <c r="CI412" s="1">
        <f t="shared" si="178"/>
        <v>0</v>
      </c>
      <c r="CJ412" s="6" t="s">
        <v>1079</v>
      </c>
      <c r="CK412" s="2">
        <f t="shared" si="187"/>
        <v>1</v>
      </c>
      <c r="CL412" s="2">
        <f t="shared" si="187"/>
        <v>1</v>
      </c>
      <c r="CM412" s="2">
        <f t="shared" si="187"/>
        <v>-1</v>
      </c>
      <c r="CN412" s="2">
        <f t="shared" si="187"/>
        <v>0</v>
      </c>
      <c r="CO412" s="2">
        <f t="shared" si="187"/>
        <v>0</v>
      </c>
      <c r="CP412" s="2">
        <f t="shared" si="181"/>
        <v>2</v>
      </c>
      <c r="CQ412" s="2">
        <f t="shared" si="182"/>
        <v>1</v>
      </c>
      <c r="CR412" s="6" t="s">
        <v>1079</v>
      </c>
      <c r="CS412" s="2">
        <f t="shared" si="163"/>
        <v>-1</v>
      </c>
      <c r="CT412" s="2">
        <f t="shared" si="163"/>
        <v>1</v>
      </c>
      <c r="CU412" s="2">
        <f t="shared" si="163"/>
        <v>-1</v>
      </c>
      <c r="CV412" s="2">
        <f t="shared" si="163"/>
        <v>1</v>
      </c>
      <c r="CW412" s="2">
        <f t="shared" si="163"/>
        <v>-1</v>
      </c>
      <c r="CX412" s="2">
        <f t="shared" si="183"/>
        <v>2</v>
      </c>
      <c r="CY412" s="2">
        <f t="shared" si="184"/>
        <v>3</v>
      </c>
      <c r="CZ412" s="2">
        <f t="shared" si="188"/>
        <v>4</v>
      </c>
      <c r="DA412" s="2">
        <f t="shared" si="188"/>
        <v>4</v>
      </c>
      <c r="DB412" s="2">
        <f t="shared" si="185"/>
        <v>8</v>
      </c>
      <c r="DC412" s="1">
        <f>BT412*IF(BO412&lt;Params!$B$1,1,0)</f>
        <v>0</v>
      </c>
      <c r="DD412" s="1">
        <f t="shared" si="186"/>
        <v>0</v>
      </c>
      <c r="DE412" s="11">
        <f t="shared" si="179"/>
        <v>10813000110.010099</v>
      </c>
      <c r="DF412" s="11">
        <f t="shared" si="180"/>
        <v>10886000110.010099</v>
      </c>
    </row>
    <row r="413" spans="1:110" x14ac:dyDescent="0.45">
      <c r="A413" s="1">
        <v>852</v>
      </c>
      <c r="B413" s="1" t="s">
        <v>884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6" t="s">
        <v>1079</v>
      </c>
      <c r="BN413" s="1" t="s">
        <v>884</v>
      </c>
      <c r="BO413" s="1">
        <v>0</v>
      </c>
      <c r="BP413" s="6" t="s">
        <v>1079</v>
      </c>
      <c r="BQ413" s="1" t="str">
        <f t="shared" si="164"/>
        <v>AAa + aAaAA</v>
      </c>
      <c r="BR413" s="3">
        <f>SUM($C413:BL413)</f>
        <v>0</v>
      </c>
      <c r="BS413" s="3">
        <f>MAX($C413:BL413)</f>
        <v>0</v>
      </c>
      <c r="BT413" s="1">
        <f>IF(BS413&gt;Params!$B$1,1,0)</f>
        <v>0</v>
      </c>
      <c r="BU413" s="6" t="s">
        <v>1079</v>
      </c>
      <c r="BV413" s="1">
        <f t="shared" si="165"/>
        <v>11</v>
      </c>
      <c r="BW413" s="1">
        <f t="shared" si="166"/>
        <v>5</v>
      </c>
      <c r="BX413" s="1">
        <f t="shared" si="167"/>
        <v>5</v>
      </c>
      <c r="BY413" s="1">
        <f t="shared" si="168"/>
        <v>8</v>
      </c>
      <c r="BZ413" s="1" t="str">
        <f t="shared" si="169"/>
        <v>AAa</v>
      </c>
      <c r="CA413" s="1" t="str">
        <f t="shared" si="170"/>
        <v>aAaAA</v>
      </c>
      <c r="CB413" s="1" t="str">
        <f t="shared" si="171"/>
        <v>110</v>
      </c>
      <c r="CC413" s="1" t="str">
        <f t="shared" si="172"/>
        <v>01011</v>
      </c>
      <c r="CD413" s="1">
        <f t="shared" si="173"/>
        <v>3</v>
      </c>
      <c r="CE413" s="1">
        <f t="shared" si="174"/>
        <v>5</v>
      </c>
      <c r="CF413" s="12">
        <f t="shared" si="175"/>
        <v>1.1000000000000001E-3</v>
      </c>
      <c r="CG413" s="12">
        <f t="shared" si="176"/>
        <v>1.0109999999999999E-2</v>
      </c>
      <c r="CH413" s="11">
        <f t="shared" si="177"/>
        <v>508000110.01011002</v>
      </c>
      <c r="CI413" s="1">
        <f t="shared" si="178"/>
        <v>0</v>
      </c>
      <c r="CJ413" s="6" t="s">
        <v>1079</v>
      </c>
      <c r="CK413" s="2">
        <f t="shared" si="187"/>
        <v>1</v>
      </c>
      <c r="CL413" s="2">
        <f t="shared" si="187"/>
        <v>1</v>
      </c>
      <c r="CM413" s="2">
        <f t="shared" si="187"/>
        <v>-1</v>
      </c>
      <c r="CN413" s="2">
        <f t="shared" si="187"/>
        <v>0</v>
      </c>
      <c r="CO413" s="2">
        <f t="shared" si="187"/>
        <v>0</v>
      </c>
      <c r="CP413" s="2">
        <f t="shared" si="181"/>
        <v>2</v>
      </c>
      <c r="CQ413" s="2">
        <f t="shared" si="182"/>
        <v>1</v>
      </c>
      <c r="CR413" s="6" t="s">
        <v>1079</v>
      </c>
      <c r="CS413" s="2">
        <f t="shared" si="163"/>
        <v>-1</v>
      </c>
      <c r="CT413" s="2">
        <f t="shared" si="163"/>
        <v>1</v>
      </c>
      <c r="CU413" s="2">
        <f t="shared" si="163"/>
        <v>-1</v>
      </c>
      <c r="CV413" s="2">
        <f t="shared" si="163"/>
        <v>1</v>
      </c>
      <c r="CW413" s="2">
        <f t="shared" si="163"/>
        <v>1</v>
      </c>
      <c r="CX413" s="2">
        <f t="shared" si="183"/>
        <v>3</v>
      </c>
      <c r="CY413" s="2">
        <f t="shared" si="184"/>
        <v>2</v>
      </c>
      <c r="CZ413" s="2">
        <f t="shared" si="188"/>
        <v>5</v>
      </c>
      <c r="DA413" s="2">
        <f t="shared" si="188"/>
        <v>3</v>
      </c>
      <c r="DB413" s="2">
        <f t="shared" si="185"/>
        <v>8</v>
      </c>
      <c r="DC413" s="1">
        <f>BT413*IF(BO413&lt;Params!$B$1,1,0)</f>
        <v>0</v>
      </c>
      <c r="DD413" s="1">
        <f t="shared" si="186"/>
        <v>0</v>
      </c>
      <c r="DE413" s="11">
        <f t="shared" si="179"/>
        <v>10812000110.010111</v>
      </c>
      <c r="DF413" s="11">
        <f t="shared" si="180"/>
        <v>10887000110.010111</v>
      </c>
    </row>
    <row r="414" spans="1:110" x14ac:dyDescent="0.45">
      <c r="A414" s="1">
        <v>879</v>
      </c>
      <c r="B414" s="1" t="s">
        <v>911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6" t="s">
        <v>1079</v>
      </c>
      <c r="BN414" s="1" t="s">
        <v>911</v>
      </c>
      <c r="BO414" s="1">
        <v>0</v>
      </c>
      <c r="BP414" s="6" t="s">
        <v>1079</v>
      </c>
      <c r="BQ414" s="1" t="str">
        <f t="shared" si="164"/>
        <v>AAa + aAAaa</v>
      </c>
      <c r="BR414" s="3">
        <f>SUM($C414:BL414)</f>
        <v>0</v>
      </c>
      <c r="BS414" s="3">
        <f>MAX($C414:BL414)</f>
        <v>0</v>
      </c>
      <c r="BT414" s="1">
        <f>IF(BS414&gt;Params!$B$1,1,0)</f>
        <v>0</v>
      </c>
      <c r="BU414" s="6" t="s">
        <v>1079</v>
      </c>
      <c r="BV414" s="1">
        <f t="shared" si="165"/>
        <v>11</v>
      </c>
      <c r="BW414" s="1">
        <f t="shared" si="166"/>
        <v>5</v>
      </c>
      <c r="BX414" s="1">
        <f t="shared" si="167"/>
        <v>5</v>
      </c>
      <c r="BY414" s="1">
        <f t="shared" si="168"/>
        <v>8</v>
      </c>
      <c r="BZ414" s="1" t="str">
        <f t="shared" si="169"/>
        <v>AAa</v>
      </c>
      <c r="CA414" s="1" t="str">
        <f t="shared" si="170"/>
        <v>aAAaa</v>
      </c>
      <c r="CB414" s="1" t="str">
        <f t="shared" si="171"/>
        <v>110</v>
      </c>
      <c r="CC414" s="1" t="str">
        <f t="shared" si="172"/>
        <v>01100</v>
      </c>
      <c r="CD414" s="1">
        <f t="shared" si="173"/>
        <v>3</v>
      </c>
      <c r="CE414" s="1">
        <f t="shared" si="174"/>
        <v>5</v>
      </c>
      <c r="CF414" s="12">
        <f t="shared" si="175"/>
        <v>1.1000000000000001E-3</v>
      </c>
      <c r="CG414" s="12">
        <f t="shared" si="176"/>
        <v>1.0999999999999999E-2</v>
      </c>
      <c r="CH414" s="11">
        <f t="shared" si="177"/>
        <v>508000110.01099998</v>
      </c>
      <c r="CI414" s="1">
        <f t="shared" si="178"/>
        <v>0</v>
      </c>
      <c r="CJ414" s="6" t="s">
        <v>1079</v>
      </c>
      <c r="CK414" s="2">
        <f t="shared" si="187"/>
        <v>1</v>
      </c>
      <c r="CL414" s="2">
        <f t="shared" si="187"/>
        <v>1</v>
      </c>
      <c r="CM414" s="2">
        <f t="shared" si="187"/>
        <v>-1</v>
      </c>
      <c r="CN414" s="2">
        <f t="shared" si="187"/>
        <v>0</v>
      </c>
      <c r="CO414" s="2">
        <f t="shared" si="187"/>
        <v>0</v>
      </c>
      <c r="CP414" s="2">
        <f t="shared" si="181"/>
        <v>2</v>
      </c>
      <c r="CQ414" s="2">
        <f t="shared" si="182"/>
        <v>1</v>
      </c>
      <c r="CR414" s="6" t="s">
        <v>1079</v>
      </c>
      <c r="CS414" s="2">
        <f t="shared" si="163"/>
        <v>-1</v>
      </c>
      <c r="CT414" s="2">
        <f t="shared" si="163"/>
        <v>1</v>
      </c>
      <c r="CU414" s="2">
        <f t="shared" si="163"/>
        <v>1</v>
      </c>
      <c r="CV414" s="2">
        <f t="shared" si="163"/>
        <v>-1</v>
      </c>
      <c r="CW414" s="2">
        <f t="shared" si="163"/>
        <v>-1</v>
      </c>
      <c r="CX414" s="2">
        <f t="shared" si="183"/>
        <v>2</v>
      </c>
      <c r="CY414" s="2">
        <f t="shared" si="184"/>
        <v>3</v>
      </c>
      <c r="CZ414" s="2">
        <f t="shared" si="188"/>
        <v>4</v>
      </c>
      <c r="DA414" s="2">
        <f t="shared" si="188"/>
        <v>4</v>
      </c>
      <c r="DB414" s="2">
        <f t="shared" si="185"/>
        <v>8</v>
      </c>
      <c r="DC414" s="1">
        <f>BT414*IF(BO414&lt;Params!$B$1,1,0)</f>
        <v>0</v>
      </c>
      <c r="DD414" s="1">
        <f t="shared" si="186"/>
        <v>0</v>
      </c>
      <c r="DE414" s="11">
        <f t="shared" si="179"/>
        <v>10813000110.011</v>
      </c>
      <c r="DF414" s="11">
        <f t="shared" si="180"/>
        <v>10886000110.011</v>
      </c>
    </row>
    <row r="415" spans="1:110" x14ac:dyDescent="0.45">
      <c r="A415" s="1">
        <v>907</v>
      </c>
      <c r="B415" s="1" t="s">
        <v>939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6" t="s">
        <v>1079</v>
      </c>
      <c r="BN415" s="1" t="s">
        <v>939</v>
      </c>
      <c r="BO415" s="1">
        <v>0</v>
      </c>
      <c r="BP415" s="6" t="s">
        <v>1079</v>
      </c>
      <c r="BQ415" s="1" t="str">
        <f t="shared" si="164"/>
        <v>AAa + aAAaA</v>
      </c>
      <c r="BR415" s="3">
        <f>SUM($C415:BL415)</f>
        <v>0</v>
      </c>
      <c r="BS415" s="3">
        <f>MAX($C415:BL415)</f>
        <v>0</v>
      </c>
      <c r="BT415" s="1">
        <f>IF(BS415&gt;Params!$B$1,1,0)</f>
        <v>0</v>
      </c>
      <c r="BU415" s="6" t="s">
        <v>1079</v>
      </c>
      <c r="BV415" s="1">
        <f t="shared" si="165"/>
        <v>11</v>
      </c>
      <c r="BW415" s="1">
        <f t="shared" si="166"/>
        <v>5</v>
      </c>
      <c r="BX415" s="1">
        <f t="shared" si="167"/>
        <v>5</v>
      </c>
      <c r="BY415" s="1">
        <f t="shared" si="168"/>
        <v>8</v>
      </c>
      <c r="BZ415" s="1" t="str">
        <f t="shared" si="169"/>
        <v>AAa</v>
      </c>
      <c r="CA415" s="1" t="str">
        <f t="shared" si="170"/>
        <v>aAAaA</v>
      </c>
      <c r="CB415" s="1" t="str">
        <f t="shared" si="171"/>
        <v>110</v>
      </c>
      <c r="CC415" s="1" t="str">
        <f t="shared" si="172"/>
        <v>01101</v>
      </c>
      <c r="CD415" s="1">
        <f t="shared" si="173"/>
        <v>3</v>
      </c>
      <c r="CE415" s="1">
        <f t="shared" si="174"/>
        <v>5</v>
      </c>
      <c r="CF415" s="12">
        <f t="shared" si="175"/>
        <v>1.1000000000000001E-3</v>
      </c>
      <c r="CG415" s="12">
        <f t="shared" si="176"/>
        <v>1.1010000000000001E-2</v>
      </c>
      <c r="CH415" s="11">
        <f t="shared" si="177"/>
        <v>508000110.01100999</v>
      </c>
      <c r="CI415" s="1">
        <f t="shared" si="178"/>
        <v>0</v>
      </c>
      <c r="CJ415" s="6" t="s">
        <v>1079</v>
      </c>
      <c r="CK415" s="2">
        <f t="shared" si="187"/>
        <v>1</v>
      </c>
      <c r="CL415" s="2">
        <f t="shared" si="187"/>
        <v>1</v>
      </c>
      <c r="CM415" s="2">
        <f t="shared" si="187"/>
        <v>-1</v>
      </c>
      <c r="CN415" s="2">
        <f t="shared" si="187"/>
        <v>0</v>
      </c>
      <c r="CO415" s="2">
        <f t="shared" si="187"/>
        <v>0</v>
      </c>
      <c r="CP415" s="2">
        <f t="shared" si="181"/>
        <v>2</v>
      </c>
      <c r="CQ415" s="2">
        <f t="shared" si="182"/>
        <v>1</v>
      </c>
      <c r="CR415" s="6" t="s">
        <v>1079</v>
      </c>
      <c r="CS415" s="2">
        <f t="shared" si="163"/>
        <v>-1</v>
      </c>
      <c r="CT415" s="2">
        <f t="shared" si="163"/>
        <v>1</v>
      </c>
      <c r="CU415" s="2">
        <f t="shared" si="163"/>
        <v>1</v>
      </c>
      <c r="CV415" s="2">
        <f t="shared" si="163"/>
        <v>-1</v>
      </c>
      <c r="CW415" s="2">
        <f t="shared" si="163"/>
        <v>1</v>
      </c>
      <c r="CX415" s="2">
        <f t="shared" si="183"/>
        <v>3</v>
      </c>
      <c r="CY415" s="2">
        <f t="shared" si="184"/>
        <v>2</v>
      </c>
      <c r="CZ415" s="2">
        <f t="shared" si="188"/>
        <v>5</v>
      </c>
      <c r="DA415" s="2">
        <f t="shared" si="188"/>
        <v>3</v>
      </c>
      <c r="DB415" s="2">
        <f t="shared" si="185"/>
        <v>8</v>
      </c>
      <c r="DC415" s="1">
        <f>BT415*IF(BO415&lt;Params!$B$1,1,0)</f>
        <v>0</v>
      </c>
      <c r="DD415" s="1">
        <f t="shared" si="186"/>
        <v>0</v>
      </c>
      <c r="DE415" s="11">
        <f t="shared" si="179"/>
        <v>10812000110.011009</v>
      </c>
      <c r="DF415" s="11">
        <f t="shared" si="180"/>
        <v>10887000110.011009</v>
      </c>
    </row>
    <row r="416" spans="1:110" x14ac:dyDescent="0.45">
      <c r="A416" s="1">
        <v>936</v>
      </c>
      <c r="B416" s="1" t="s">
        <v>968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6" t="s">
        <v>1079</v>
      </c>
      <c r="BN416" s="1" t="s">
        <v>968</v>
      </c>
      <c r="BO416" s="1">
        <v>0</v>
      </c>
      <c r="BP416" s="6" t="s">
        <v>1079</v>
      </c>
      <c r="BQ416" s="1" t="str">
        <f t="shared" si="164"/>
        <v>AAa + aAAAa</v>
      </c>
      <c r="BR416" s="3">
        <f>SUM($C416:BL416)</f>
        <v>0</v>
      </c>
      <c r="BS416" s="3">
        <f>MAX($C416:BL416)</f>
        <v>0</v>
      </c>
      <c r="BT416" s="1">
        <f>IF(BS416&gt;Params!$B$1,1,0)</f>
        <v>0</v>
      </c>
      <c r="BU416" s="6" t="s">
        <v>1079</v>
      </c>
      <c r="BV416" s="1">
        <f t="shared" si="165"/>
        <v>11</v>
      </c>
      <c r="BW416" s="1">
        <f t="shared" si="166"/>
        <v>5</v>
      </c>
      <c r="BX416" s="1">
        <f t="shared" si="167"/>
        <v>5</v>
      </c>
      <c r="BY416" s="1">
        <f t="shared" si="168"/>
        <v>8</v>
      </c>
      <c r="BZ416" s="1" t="str">
        <f t="shared" si="169"/>
        <v>AAa</v>
      </c>
      <c r="CA416" s="1" t="str">
        <f t="shared" si="170"/>
        <v>aAAAa</v>
      </c>
      <c r="CB416" s="1" t="str">
        <f t="shared" si="171"/>
        <v>110</v>
      </c>
      <c r="CC416" s="1" t="str">
        <f t="shared" si="172"/>
        <v>01110</v>
      </c>
      <c r="CD416" s="1">
        <f t="shared" si="173"/>
        <v>3</v>
      </c>
      <c r="CE416" s="1">
        <f t="shared" si="174"/>
        <v>5</v>
      </c>
      <c r="CF416" s="12">
        <f t="shared" si="175"/>
        <v>1.1000000000000001E-3</v>
      </c>
      <c r="CG416" s="12">
        <f t="shared" si="176"/>
        <v>1.11E-2</v>
      </c>
      <c r="CH416" s="11">
        <f t="shared" si="177"/>
        <v>508000110.01109999</v>
      </c>
      <c r="CI416" s="1">
        <f t="shared" si="178"/>
        <v>0</v>
      </c>
      <c r="CJ416" s="6" t="s">
        <v>1079</v>
      </c>
      <c r="CK416" s="2">
        <f t="shared" si="187"/>
        <v>1</v>
      </c>
      <c r="CL416" s="2">
        <f t="shared" si="187"/>
        <v>1</v>
      </c>
      <c r="CM416" s="2">
        <f t="shared" si="187"/>
        <v>-1</v>
      </c>
      <c r="CN416" s="2">
        <f t="shared" si="187"/>
        <v>0</v>
      </c>
      <c r="CO416" s="2">
        <f t="shared" si="187"/>
        <v>0</v>
      </c>
      <c r="CP416" s="2">
        <f t="shared" si="181"/>
        <v>2</v>
      </c>
      <c r="CQ416" s="2">
        <f t="shared" si="182"/>
        <v>1</v>
      </c>
      <c r="CR416" s="6" t="s">
        <v>1079</v>
      </c>
      <c r="CS416" s="2">
        <f t="shared" si="163"/>
        <v>-1</v>
      </c>
      <c r="CT416" s="2">
        <f t="shared" si="163"/>
        <v>1</v>
      </c>
      <c r="CU416" s="2">
        <f t="shared" si="163"/>
        <v>1</v>
      </c>
      <c r="CV416" s="2">
        <f t="shared" si="163"/>
        <v>1</v>
      </c>
      <c r="CW416" s="2">
        <f t="shared" si="163"/>
        <v>-1</v>
      </c>
      <c r="CX416" s="2">
        <f t="shared" si="183"/>
        <v>3</v>
      </c>
      <c r="CY416" s="2">
        <f t="shared" si="184"/>
        <v>2</v>
      </c>
      <c r="CZ416" s="2">
        <f t="shared" si="188"/>
        <v>5</v>
      </c>
      <c r="DA416" s="2">
        <f t="shared" si="188"/>
        <v>3</v>
      </c>
      <c r="DB416" s="2">
        <f t="shared" si="185"/>
        <v>8</v>
      </c>
      <c r="DC416" s="1">
        <f>BT416*IF(BO416&lt;Params!$B$1,1,0)</f>
        <v>0</v>
      </c>
      <c r="DD416" s="1">
        <f t="shared" si="186"/>
        <v>0</v>
      </c>
      <c r="DE416" s="11">
        <f t="shared" si="179"/>
        <v>10812000110.011101</v>
      </c>
      <c r="DF416" s="11">
        <f t="shared" si="180"/>
        <v>10887000110.011101</v>
      </c>
    </row>
    <row r="417" spans="1:110" x14ac:dyDescent="0.45">
      <c r="A417" s="1">
        <v>966</v>
      </c>
      <c r="B417" s="1" t="s">
        <v>998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6" t="s">
        <v>1079</v>
      </c>
      <c r="BN417" s="1" t="s">
        <v>998</v>
      </c>
      <c r="BO417" s="1">
        <v>0</v>
      </c>
      <c r="BP417" s="6" t="s">
        <v>1079</v>
      </c>
      <c r="BQ417" s="1" t="str">
        <f t="shared" si="164"/>
        <v>AAa + aAAAA</v>
      </c>
      <c r="BR417" s="3">
        <f>SUM($C417:BL417)</f>
        <v>0</v>
      </c>
      <c r="BS417" s="3">
        <f>MAX($C417:BL417)</f>
        <v>0</v>
      </c>
      <c r="BT417" s="1">
        <f>IF(BS417&gt;Params!$B$1,1,0)</f>
        <v>0</v>
      </c>
      <c r="BU417" s="6" t="s">
        <v>1079</v>
      </c>
      <c r="BV417" s="1">
        <f t="shared" si="165"/>
        <v>11</v>
      </c>
      <c r="BW417" s="1">
        <f t="shared" si="166"/>
        <v>5</v>
      </c>
      <c r="BX417" s="1">
        <f t="shared" si="167"/>
        <v>5</v>
      </c>
      <c r="BY417" s="1">
        <f t="shared" si="168"/>
        <v>8</v>
      </c>
      <c r="BZ417" s="1" t="str">
        <f t="shared" si="169"/>
        <v>AAa</v>
      </c>
      <c r="CA417" s="1" t="str">
        <f t="shared" si="170"/>
        <v>aAAAA</v>
      </c>
      <c r="CB417" s="1" t="str">
        <f t="shared" si="171"/>
        <v>110</v>
      </c>
      <c r="CC417" s="1" t="str">
        <f t="shared" si="172"/>
        <v>01111</v>
      </c>
      <c r="CD417" s="1">
        <f t="shared" si="173"/>
        <v>3</v>
      </c>
      <c r="CE417" s="1">
        <f t="shared" si="174"/>
        <v>5</v>
      </c>
      <c r="CF417" s="12">
        <f t="shared" si="175"/>
        <v>1.1000000000000001E-3</v>
      </c>
      <c r="CG417" s="12">
        <f t="shared" si="176"/>
        <v>1.111E-2</v>
      </c>
      <c r="CH417" s="11">
        <f t="shared" si="177"/>
        <v>508000110.01111001</v>
      </c>
      <c r="CI417" s="1">
        <f t="shared" si="178"/>
        <v>0</v>
      </c>
      <c r="CJ417" s="6" t="s">
        <v>1079</v>
      </c>
      <c r="CK417" s="2">
        <f t="shared" si="187"/>
        <v>1</v>
      </c>
      <c r="CL417" s="2">
        <f t="shared" si="187"/>
        <v>1</v>
      </c>
      <c r="CM417" s="2">
        <f t="shared" si="187"/>
        <v>-1</v>
      </c>
      <c r="CN417" s="2">
        <f t="shared" si="187"/>
        <v>0</v>
      </c>
      <c r="CO417" s="2">
        <f t="shared" si="187"/>
        <v>0</v>
      </c>
      <c r="CP417" s="2">
        <f t="shared" si="181"/>
        <v>2</v>
      </c>
      <c r="CQ417" s="2">
        <f t="shared" si="182"/>
        <v>1</v>
      </c>
      <c r="CR417" s="6" t="s">
        <v>1079</v>
      </c>
      <c r="CS417" s="2">
        <f t="shared" si="163"/>
        <v>-1</v>
      </c>
      <c r="CT417" s="2">
        <f t="shared" si="163"/>
        <v>1</v>
      </c>
      <c r="CU417" s="2">
        <f t="shared" si="163"/>
        <v>1</v>
      </c>
      <c r="CV417" s="2">
        <f t="shared" si="163"/>
        <v>1</v>
      </c>
      <c r="CW417" s="2">
        <f t="shared" si="163"/>
        <v>1</v>
      </c>
      <c r="CX417" s="2">
        <f t="shared" si="183"/>
        <v>4</v>
      </c>
      <c r="CY417" s="2">
        <f t="shared" si="184"/>
        <v>1</v>
      </c>
      <c r="CZ417" s="2">
        <f t="shared" si="188"/>
        <v>6</v>
      </c>
      <c r="DA417" s="2">
        <f t="shared" si="188"/>
        <v>2</v>
      </c>
      <c r="DB417" s="2">
        <f t="shared" si="185"/>
        <v>8</v>
      </c>
      <c r="DC417" s="1">
        <f>BT417*IF(BO417&lt;Params!$B$1,1,0)</f>
        <v>0</v>
      </c>
      <c r="DD417" s="1">
        <f t="shared" si="186"/>
        <v>0</v>
      </c>
      <c r="DE417" s="11">
        <f t="shared" si="179"/>
        <v>10811000110.01111</v>
      </c>
      <c r="DF417" s="11">
        <f t="shared" si="180"/>
        <v>10888000110.01111</v>
      </c>
    </row>
    <row r="418" spans="1:110" x14ac:dyDescent="0.45">
      <c r="A418" s="1">
        <v>470</v>
      </c>
      <c r="B418" s="1" t="s">
        <v>471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6" t="s">
        <v>1079</v>
      </c>
      <c r="BN418" s="1" t="s">
        <v>471</v>
      </c>
      <c r="BO418" s="1">
        <v>0</v>
      </c>
      <c r="BP418" s="6" t="s">
        <v>1079</v>
      </c>
      <c r="BQ418" s="1" t="str">
        <f t="shared" si="164"/>
        <v>AAa + Aaaaa</v>
      </c>
      <c r="BR418" s="3">
        <f>SUM($C418:BL418)</f>
        <v>0</v>
      </c>
      <c r="BS418" s="3">
        <f>MAX($C418:BL418)</f>
        <v>0</v>
      </c>
      <c r="BT418" s="1">
        <f>IF(BS418&gt;Params!$B$1,1,0)</f>
        <v>0</v>
      </c>
      <c r="BU418" s="6" t="s">
        <v>1079</v>
      </c>
      <c r="BV418" s="1">
        <f t="shared" si="165"/>
        <v>11</v>
      </c>
      <c r="BW418" s="1">
        <f t="shared" si="166"/>
        <v>5</v>
      </c>
      <c r="BX418" s="1">
        <f t="shared" si="167"/>
        <v>5</v>
      </c>
      <c r="BY418" s="1">
        <f t="shared" si="168"/>
        <v>8</v>
      </c>
      <c r="BZ418" s="1" t="str">
        <f t="shared" si="169"/>
        <v>AAa</v>
      </c>
      <c r="CA418" s="1" t="str">
        <f t="shared" si="170"/>
        <v>Aaaaa</v>
      </c>
      <c r="CB418" s="1" t="str">
        <f t="shared" si="171"/>
        <v>110</v>
      </c>
      <c r="CC418" s="1" t="str">
        <f t="shared" si="172"/>
        <v>10000</v>
      </c>
      <c r="CD418" s="1">
        <f t="shared" si="173"/>
        <v>3</v>
      </c>
      <c r="CE418" s="1">
        <f t="shared" si="174"/>
        <v>5</v>
      </c>
      <c r="CF418" s="12">
        <f t="shared" si="175"/>
        <v>1.1000000000000001E-3</v>
      </c>
      <c r="CG418" s="12">
        <f t="shared" si="176"/>
        <v>0.1</v>
      </c>
      <c r="CH418" s="11">
        <f t="shared" si="177"/>
        <v>508000110.10000002</v>
      </c>
      <c r="CI418" s="1">
        <f t="shared" si="178"/>
        <v>0</v>
      </c>
      <c r="CJ418" s="6" t="s">
        <v>1079</v>
      </c>
      <c r="CK418" s="2">
        <f t="shared" si="187"/>
        <v>1</v>
      </c>
      <c r="CL418" s="2">
        <f t="shared" si="187"/>
        <v>1</v>
      </c>
      <c r="CM418" s="2">
        <f t="shared" si="187"/>
        <v>-1</v>
      </c>
      <c r="CN418" s="2">
        <f t="shared" si="187"/>
        <v>0</v>
      </c>
      <c r="CO418" s="2">
        <f t="shared" si="187"/>
        <v>0</v>
      </c>
      <c r="CP418" s="2">
        <f t="shared" si="181"/>
        <v>2</v>
      </c>
      <c r="CQ418" s="2">
        <f t="shared" si="182"/>
        <v>1</v>
      </c>
      <c r="CR418" s="6" t="s">
        <v>1079</v>
      </c>
      <c r="CS418" s="2">
        <f t="shared" si="163"/>
        <v>1</v>
      </c>
      <c r="CT418" s="2">
        <f t="shared" si="163"/>
        <v>-1</v>
      </c>
      <c r="CU418" s="2">
        <f t="shared" si="163"/>
        <v>-1</v>
      </c>
      <c r="CV418" s="2">
        <f t="shared" si="163"/>
        <v>-1</v>
      </c>
      <c r="CW418" s="2">
        <f t="shared" si="163"/>
        <v>-1</v>
      </c>
      <c r="CX418" s="2">
        <f t="shared" si="183"/>
        <v>1</v>
      </c>
      <c r="CY418" s="2">
        <f t="shared" si="184"/>
        <v>4</v>
      </c>
      <c r="CZ418" s="2">
        <f t="shared" si="188"/>
        <v>3</v>
      </c>
      <c r="DA418" s="2">
        <f t="shared" si="188"/>
        <v>5</v>
      </c>
      <c r="DB418" s="2">
        <f t="shared" si="185"/>
        <v>8</v>
      </c>
      <c r="DC418" s="1">
        <f>BT418*IF(BO418&lt;Params!$B$1,1,0)</f>
        <v>0</v>
      </c>
      <c r="DD418" s="1">
        <f t="shared" si="186"/>
        <v>0</v>
      </c>
      <c r="DE418" s="11">
        <f t="shared" si="179"/>
        <v>10814000110.1</v>
      </c>
      <c r="DF418" s="11">
        <f t="shared" si="180"/>
        <v>10885000110.1</v>
      </c>
    </row>
    <row r="419" spans="1:110" x14ac:dyDescent="0.45">
      <c r="A419" s="1">
        <v>440</v>
      </c>
      <c r="B419" s="1" t="s">
        <v>441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6" t="s">
        <v>1079</v>
      </c>
      <c r="BN419" s="1" t="s">
        <v>441</v>
      </c>
      <c r="BO419" s="1">
        <v>0</v>
      </c>
      <c r="BP419" s="6" t="s">
        <v>1079</v>
      </c>
      <c r="BQ419" s="1" t="str">
        <f t="shared" si="164"/>
        <v>AAa + AaaaA</v>
      </c>
      <c r="BR419" s="3">
        <f>SUM($C419:BL419)</f>
        <v>0</v>
      </c>
      <c r="BS419" s="3">
        <f>MAX($C419:BL419)</f>
        <v>0</v>
      </c>
      <c r="BT419" s="1">
        <f>IF(BS419&gt;Params!$B$1,1,0)</f>
        <v>0</v>
      </c>
      <c r="BU419" s="6" t="s">
        <v>1079</v>
      </c>
      <c r="BV419" s="1">
        <f t="shared" si="165"/>
        <v>11</v>
      </c>
      <c r="BW419" s="1">
        <f t="shared" si="166"/>
        <v>5</v>
      </c>
      <c r="BX419" s="1">
        <f t="shared" si="167"/>
        <v>5</v>
      </c>
      <c r="BY419" s="1">
        <f t="shared" si="168"/>
        <v>8</v>
      </c>
      <c r="BZ419" s="1" t="str">
        <f t="shared" si="169"/>
        <v>AAa</v>
      </c>
      <c r="CA419" s="1" t="str">
        <f t="shared" si="170"/>
        <v>AaaaA</v>
      </c>
      <c r="CB419" s="1" t="str">
        <f t="shared" si="171"/>
        <v>110</v>
      </c>
      <c r="CC419" s="1" t="str">
        <f t="shared" si="172"/>
        <v>10001</v>
      </c>
      <c r="CD419" s="1">
        <f t="shared" si="173"/>
        <v>3</v>
      </c>
      <c r="CE419" s="1">
        <f t="shared" si="174"/>
        <v>5</v>
      </c>
      <c r="CF419" s="12">
        <f t="shared" si="175"/>
        <v>1.1000000000000001E-3</v>
      </c>
      <c r="CG419" s="12">
        <f t="shared" si="176"/>
        <v>0.10001</v>
      </c>
      <c r="CH419" s="11">
        <f t="shared" si="177"/>
        <v>508000110.10000998</v>
      </c>
      <c r="CI419" s="1">
        <f t="shared" si="178"/>
        <v>0</v>
      </c>
      <c r="CJ419" s="6" t="s">
        <v>1079</v>
      </c>
      <c r="CK419" s="2">
        <f t="shared" si="187"/>
        <v>1</v>
      </c>
      <c r="CL419" s="2">
        <f t="shared" si="187"/>
        <v>1</v>
      </c>
      <c r="CM419" s="2">
        <f t="shared" si="187"/>
        <v>-1</v>
      </c>
      <c r="CN419" s="2">
        <f t="shared" si="187"/>
        <v>0</v>
      </c>
      <c r="CO419" s="2">
        <f t="shared" si="187"/>
        <v>0</v>
      </c>
      <c r="CP419" s="2">
        <f t="shared" si="181"/>
        <v>2</v>
      </c>
      <c r="CQ419" s="2">
        <f t="shared" si="182"/>
        <v>1</v>
      </c>
      <c r="CR419" s="6" t="s">
        <v>1079</v>
      </c>
      <c r="CS419" s="2">
        <f t="shared" si="163"/>
        <v>1</v>
      </c>
      <c r="CT419" s="2">
        <f t="shared" si="163"/>
        <v>-1</v>
      </c>
      <c r="CU419" s="2">
        <f t="shared" si="163"/>
        <v>-1</v>
      </c>
      <c r="CV419" s="2">
        <f t="shared" si="163"/>
        <v>-1</v>
      </c>
      <c r="CW419" s="2">
        <f t="shared" si="163"/>
        <v>1</v>
      </c>
      <c r="CX419" s="2">
        <f t="shared" si="183"/>
        <v>2</v>
      </c>
      <c r="CY419" s="2">
        <f t="shared" si="184"/>
        <v>3</v>
      </c>
      <c r="CZ419" s="2">
        <f t="shared" si="188"/>
        <v>4</v>
      </c>
      <c r="DA419" s="2">
        <f t="shared" si="188"/>
        <v>4</v>
      </c>
      <c r="DB419" s="2">
        <f t="shared" si="185"/>
        <v>8</v>
      </c>
      <c r="DC419" s="1">
        <f>BT419*IF(BO419&lt;Params!$B$1,1,0)</f>
        <v>0</v>
      </c>
      <c r="DD419" s="1">
        <f t="shared" si="186"/>
        <v>0</v>
      </c>
      <c r="DE419" s="11">
        <f t="shared" si="179"/>
        <v>10813000110.10001</v>
      </c>
      <c r="DF419" s="11">
        <f t="shared" si="180"/>
        <v>10886000110.10001</v>
      </c>
    </row>
    <row r="420" spans="1:110" x14ac:dyDescent="0.45">
      <c r="A420" s="1">
        <v>411</v>
      </c>
      <c r="B420" s="1" t="s">
        <v>412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6" t="s">
        <v>1079</v>
      </c>
      <c r="BN420" s="1" t="s">
        <v>412</v>
      </c>
      <c r="BO420" s="1">
        <v>0</v>
      </c>
      <c r="BP420" s="6" t="s">
        <v>1079</v>
      </c>
      <c r="BQ420" s="1" t="str">
        <f t="shared" si="164"/>
        <v>AAa + AaaAa</v>
      </c>
      <c r="BR420" s="3">
        <f>SUM($C420:BL420)</f>
        <v>0</v>
      </c>
      <c r="BS420" s="3">
        <f>MAX($C420:BL420)</f>
        <v>0</v>
      </c>
      <c r="BT420" s="1">
        <f>IF(BS420&gt;Params!$B$1,1,0)</f>
        <v>0</v>
      </c>
      <c r="BU420" s="6" t="s">
        <v>1079</v>
      </c>
      <c r="BV420" s="1">
        <f t="shared" si="165"/>
        <v>11</v>
      </c>
      <c r="BW420" s="1">
        <f t="shared" si="166"/>
        <v>5</v>
      </c>
      <c r="BX420" s="1">
        <f t="shared" si="167"/>
        <v>5</v>
      </c>
      <c r="BY420" s="1">
        <f t="shared" si="168"/>
        <v>8</v>
      </c>
      <c r="BZ420" s="1" t="str">
        <f t="shared" si="169"/>
        <v>AAa</v>
      </c>
      <c r="CA420" s="1" t="str">
        <f t="shared" si="170"/>
        <v>AaaAa</v>
      </c>
      <c r="CB420" s="1" t="str">
        <f t="shared" si="171"/>
        <v>110</v>
      </c>
      <c r="CC420" s="1" t="str">
        <f t="shared" si="172"/>
        <v>10010</v>
      </c>
      <c r="CD420" s="1">
        <f t="shared" si="173"/>
        <v>3</v>
      </c>
      <c r="CE420" s="1">
        <f t="shared" si="174"/>
        <v>5</v>
      </c>
      <c r="CF420" s="12">
        <f t="shared" si="175"/>
        <v>1.1000000000000001E-3</v>
      </c>
      <c r="CG420" s="12">
        <f t="shared" si="176"/>
        <v>0.10009999999999999</v>
      </c>
      <c r="CH420" s="11">
        <f t="shared" si="177"/>
        <v>508000110.10009998</v>
      </c>
      <c r="CI420" s="1">
        <f t="shared" si="178"/>
        <v>0</v>
      </c>
      <c r="CJ420" s="6" t="s">
        <v>1079</v>
      </c>
      <c r="CK420" s="2">
        <f t="shared" si="187"/>
        <v>1</v>
      </c>
      <c r="CL420" s="2">
        <f t="shared" si="187"/>
        <v>1</v>
      </c>
      <c r="CM420" s="2">
        <f t="shared" si="187"/>
        <v>-1</v>
      </c>
      <c r="CN420" s="2">
        <f t="shared" si="187"/>
        <v>0</v>
      </c>
      <c r="CO420" s="2">
        <f t="shared" si="187"/>
        <v>0</v>
      </c>
      <c r="CP420" s="2">
        <f t="shared" si="181"/>
        <v>2</v>
      </c>
      <c r="CQ420" s="2">
        <f t="shared" si="182"/>
        <v>1</v>
      </c>
      <c r="CR420" s="6" t="s">
        <v>1079</v>
      </c>
      <c r="CS420" s="2">
        <f t="shared" si="163"/>
        <v>1</v>
      </c>
      <c r="CT420" s="2">
        <f t="shared" si="163"/>
        <v>-1</v>
      </c>
      <c r="CU420" s="2">
        <f t="shared" si="163"/>
        <v>-1</v>
      </c>
      <c r="CV420" s="2">
        <f t="shared" si="163"/>
        <v>1</v>
      </c>
      <c r="CW420" s="2">
        <f t="shared" si="163"/>
        <v>-1</v>
      </c>
      <c r="CX420" s="2">
        <f t="shared" si="183"/>
        <v>2</v>
      </c>
      <c r="CY420" s="2">
        <f t="shared" si="184"/>
        <v>3</v>
      </c>
      <c r="CZ420" s="2">
        <f t="shared" si="188"/>
        <v>4</v>
      </c>
      <c r="DA420" s="2">
        <f t="shared" si="188"/>
        <v>4</v>
      </c>
      <c r="DB420" s="2">
        <f t="shared" si="185"/>
        <v>8</v>
      </c>
      <c r="DC420" s="1">
        <f>BT420*IF(BO420&lt;Params!$B$1,1,0)</f>
        <v>0</v>
      </c>
      <c r="DD420" s="1">
        <f t="shared" si="186"/>
        <v>0</v>
      </c>
      <c r="DE420" s="11">
        <f t="shared" si="179"/>
        <v>10813000110.1001</v>
      </c>
      <c r="DF420" s="11">
        <f t="shared" si="180"/>
        <v>10886000110.1001</v>
      </c>
    </row>
    <row r="421" spans="1:110" x14ac:dyDescent="0.45">
      <c r="A421" s="1">
        <v>383</v>
      </c>
      <c r="B421" s="1" t="s">
        <v>384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6" t="s">
        <v>1079</v>
      </c>
      <c r="BN421" s="1" t="s">
        <v>384</v>
      </c>
      <c r="BO421" s="1">
        <v>0</v>
      </c>
      <c r="BP421" s="6" t="s">
        <v>1079</v>
      </c>
      <c r="BQ421" s="1" t="str">
        <f t="shared" si="164"/>
        <v>AAa + AaaAA</v>
      </c>
      <c r="BR421" s="3">
        <f>SUM($C421:BL421)</f>
        <v>0</v>
      </c>
      <c r="BS421" s="3">
        <f>MAX($C421:BL421)</f>
        <v>0</v>
      </c>
      <c r="BT421" s="1">
        <f>IF(BS421&gt;Params!$B$1,1,0)</f>
        <v>0</v>
      </c>
      <c r="BU421" s="6" t="s">
        <v>1079</v>
      </c>
      <c r="BV421" s="1">
        <f t="shared" si="165"/>
        <v>11</v>
      </c>
      <c r="BW421" s="1">
        <f t="shared" si="166"/>
        <v>5</v>
      </c>
      <c r="BX421" s="1">
        <f t="shared" si="167"/>
        <v>5</v>
      </c>
      <c r="BY421" s="1">
        <f t="shared" si="168"/>
        <v>8</v>
      </c>
      <c r="BZ421" s="1" t="str">
        <f t="shared" si="169"/>
        <v>AAa</v>
      </c>
      <c r="CA421" s="1" t="str">
        <f t="shared" si="170"/>
        <v>AaaAA</v>
      </c>
      <c r="CB421" s="1" t="str">
        <f t="shared" si="171"/>
        <v>110</v>
      </c>
      <c r="CC421" s="1" t="str">
        <f t="shared" si="172"/>
        <v>10011</v>
      </c>
      <c r="CD421" s="1">
        <f t="shared" si="173"/>
        <v>3</v>
      </c>
      <c r="CE421" s="1">
        <f t="shared" si="174"/>
        <v>5</v>
      </c>
      <c r="CF421" s="12">
        <f t="shared" si="175"/>
        <v>1.1000000000000001E-3</v>
      </c>
      <c r="CG421" s="12">
        <f t="shared" si="176"/>
        <v>0.10011</v>
      </c>
      <c r="CH421" s="11">
        <f t="shared" si="177"/>
        <v>508000110.10010999</v>
      </c>
      <c r="CI421" s="1">
        <f t="shared" si="178"/>
        <v>0</v>
      </c>
      <c r="CJ421" s="6" t="s">
        <v>1079</v>
      </c>
      <c r="CK421" s="2">
        <f t="shared" si="187"/>
        <v>1</v>
      </c>
      <c r="CL421" s="2">
        <f t="shared" si="187"/>
        <v>1</v>
      </c>
      <c r="CM421" s="2">
        <f t="shared" si="187"/>
        <v>-1</v>
      </c>
      <c r="CN421" s="2">
        <f t="shared" si="187"/>
        <v>0</v>
      </c>
      <c r="CO421" s="2">
        <f t="shared" si="187"/>
        <v>0</v>
      </c>
      <c r="CP421" s="2">
        <f t="shared" si="181"/>
        <v>2</v>
      </c>
      <c r="CQ421" s="2">
        <f t="shared" si="182"/>
        <v>1</v>
      </c>
      <c r="CR421" s="6" t="s">
        <v>1079</v>
      </c>
      <c r="CS421" s="2">
        <f t="shared" si="163"/>
        <v>1</v>
      </c>
      <c r="CT421" s="2">
        <f t="shared" si="163"/>
        <v>-1</v>
      </c>
      <c r="CU421" s="2">
        <f t="shared" si="163"/>
        <v>-1</v>
      </c>
      <c r="CV421" s="2">
        <f t="shared" si="163"/>
        <v>1</v>
      </c>
      <c r="CW421" s="2">
        <f t="shared" si="163"/>
        <v>1</v>
      </c>
      <c r="CX421" s="2">
        <f t="shared" si="183"/>
        <v>3</v>
      </c>
      <c r="CY421" s="2">
        <f t="shared" si="184"/>
        <v>2</v>
      </c>
      <c r="CZ421" s="2">
        <f t="shared" si="188"/>
        <v>5</v>
      </c>
      <c r="DA421" s="2">
        <f t="shared" si="188"/>
        <v>3</v>
      </c>
      <c r="DB421" s="2">
        <f t="shared" si="185"/>
        <v>8</v>
      </c>
      <c r="DC421" s="1">
        <f>BT421*IF(BO421&lt;Params!$B$1,1,0)</f>
        <v>0</v>
      </c>
      <c r="DD421" s="1">
        <f t="shared" si="186"/>
        <v>0</v>
      </c>
      <c r="DE421" s="11">
        <f t="shared" si="179"/>
        <v>10812000110.100109</v>
      </c>
      <c r="DF421" s="11">
        <f t="shared" si="180"/>
        <v>10887000110.100109</v>
      </c>
    </row>
    <row r="422" spans="1:110" x14ac:dyDescent="0.45">
      <c r="A422" s="1">
        <v>356</v>
      </c>
      <c r="B422" s="1" t="s">
        <v>357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6" t="s">
        <v>1079</v>
      </c>
      <c r="BN422" s="1" t="s">
        <v>357</v>
      </c>
      <c r="BO422" s="1">
        <v>0</v>
      </c>
      <c r="BP422" s="6" t="s">
        <v>1079</v>
      </c>
      <c r="BQ422" s="1" t="str">
        <f t="shared" si="164"/>
        <v>AAa + AaAaa</v>
      </c>
      <c r="BR422" s="3">
        <f>SUM($C422:BL422)</f>
        <v>0</v>
      </c>
      <c r="BS422" s="3">
        <f>MAX($C422:BL422)</f>
        <v>0</v>
      </c>
      <c r="BT422" s="1">
        <f>IF(BS422&gt;Params!$B$1,1,0)</f>
        <v>0</v>
      </c>
      <c r="BU422" s="6" t="s">
        <v>1079</v>
      </c>
      <c r="BV422" s="1">
        <f t="shared" si="165"/>
        <v>11</v>
      </c>
      <c r="BW422" s="1">
        <f t="shared" si="166"/>
        <v>5</v>
      </c>
      <c r="BX422" s="1">
        <f t="shared" si="167"/>
        <v>5</v>
      </c>
      <c r="BY422" s="1">
        <f t="shared" si="168"/>
        <v>8</v>
      </c>
      <c r="BZ422" s="1" t="str">
        <f t="shared" si="169"/>
        <v>AAa</v>
      </c>
      <c r="CA422" s="1" t="str">
        <f t="shared" si="170"/>
        <v>AaAaa</v>
      </c>
      <c r="CB422" s="1" t="str">
        <f t="shared" si="171"/>
        <v>110</v>
      </c>
      <c r="CC422" s="1" t="str">
        <f t="shared" si="172"/>
        <v>10100</v>
      </c>
      <c r="CD422" s="1">
        <f t="shared" si="173"/>
        <v>3</v>
      </c>
      <c r="CE422" s="1">
        <f t="shared" si="174"/>
        <v>5</v>
      </c>
      <c r="CF422" s="12">
        <f t="shared" si="175"/>
        <v>1.1000000000000001E-3</v>
      </c>
      <c r="CG422" s="12">
        <f t="shared" si="176"/>
        <v>0.10100000000000001</v>
      </c>
      <c r="CH422" s="11">
        <f t="shared" si="177"/>
        <v>508000110.10100001</v>
      </c>
      <c r="CI422" s="1">
        <f t="shared" si="178"/>
        <v>0</v>
      </c>
      <c r="CJ422" s="6" t="s">
        <v>1079</v>
      </c>
      <c r="CK422" s="2">
        <f t="shared" si="187"/>
        <v>1</v>
      </c>
      <c r="CL422" s="2">
        <f t="shared" si="187"/>
        <v>1</v>
      </c>
      <c r="CM422" s="2">
        <f t="shared" si="187"/>
        <v>-1</v>
      </c>
      <c r="CN422" s="2">
        <f t="shared" si="187"/>
        <v>0</v>
      </c>
      <c r="CO422" s="2">
        <f t="shared" si="187"/>
        <v>0</v>
      </c>
      <c r="CP422" s="2">
        <f t="shared" si="181"/>
        <v>2</v>
      </c>
      <c r="CQ422" s="2">
        <f t="shared" si="182"/>
        <v>1</v>
      </c>
      <c r="CR422" s="6" t="s">
        <v>1079</v>
      </c>
      <c r="CS422" s="2">
        <f t="shared" si="163"/>
        <v>1</v>
      </c>
      <c r="CT422" s="2">
        <f t="shared" si="163"/>
        <v>-1</v>
      </c>
      <c r="CU422" s="2">
        <f t="shared" si="163"/>
        <v>1</v>
      </c>
      <c r="CV422" s="2">
        <f t="shared" si="163"/>
        <v>-1</v>
      </c>
      <c r="CW422" s="2">
        <f t="shared" si="163"/>
        <v>-1</v>
      </c>
      <c r="CX422" s="2">
        <f t="shared" si="183"/>
        <v>2</v>
      </c>
      <c r="CY422" s="2">
        <f t="shared" si="184"/>
        <v>3</v>
      </c>
      <c r="CZ422" s="2">
        <f t="shared" si="188"/>
        <v>4</v>
      </c>
      <c r="DA422" s="2">
        <f t="shared" si="188"/>
        <v>4</v>
      </c>
      <c r="DB422" s="2">
        <f t="shared" si="185"/>
        <v>8</v>
      </c>
      <c r="DC422" s="1">
        <f>BT422*IF(BO422&lt;Params!$B$1,1,0)</f>
        <v>0</v>
      </c>
      <c r="DD422" s="1">
        <f t="shared" si="186"/>
        <v>0</v>
      </c>
      <c r="DE422" s="11">
        <f t="shared" si="179"/>
        <v>10813000110.101</v>
      </c>
      <c r="DF422" s="11">
        <f t="shared" si="180"/>
        <v>10886000110.101</v>
      </c>
    </row>
    <row r="423" spans="1:110" x14ac:dyDescent="0.45">
      <c r="A423" s="1">
        <v>330</v>
      </c>
      <c r="B423" s="1" t="s">
        <v>331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6" t="s">
        <v>1079</v>
      </c>
      <c r="BN423" s="1" t="s">
        <v>331</v>
      </c>
      <c r="BO423" s="1">
        <v>0</v>
      </c>
      <c r="BP423" s="6" t="s">
        <v>1079</v>
      </c>
      <c r="BQ423" s="1" t="str">
        <f t="shared" si="164"/>
        <v>AAa + AaAaA</v>
      </c>
      <c r="BR423" s="3">
        <f>SUM($C423:BL423)</f>
        <v>0</v>
      </c>
      <c r="BS423" s="3">
        <f>MAX($C423:BL423)</f>
        <v>0</v>
      </c>
      <c r="BT423" s="1">
        <f>IF(BS423&gt;Params!$B$1,1,0)</f>
        <v>0</v>
      </c>
      <c r="BU423" s="6" t="s">
        <v>1079</v>
      </c>
      <c r="BV423" s="1">
        <f t="shared" si="165"/>
        <v>11</v>
      </c>
      <c r="BW423" s="1">
        <f t="shared" si="166"/>
        <v>5</v>
      </c>
      <c r="BX423" s="1">
        <f t="shared" si="167"/>
        <v>5</v>
      </c>
      <c r="BY423" s="1">
        <f t="shared" si="168"/>
        <v>8</v>
      </c>
      <c r="BZ423" s="1" t="str">
        <f t="shared" si="169"/>
        <v>AAa</v>
      </c>
      <c r="CA423" s="1" t="str">
        <f t="shared" si="170"/>
        <v>AaAaA</v>
      </c>
      <c r="CB423" s="1" t="str">
        <f t="shared" si="171"/>
        <v>110</v>
      </c>
      <c r="CC423" s="1" t="str">
        <f t="shared" si="172"/>
        <v>10101</v>
      </c>
      <c r="CD423" s="1">
        <f t="shared" si="173"/>
        <v>3</v>
      </c>
      <c r="CE423" s="1">
        <f t="shared" si="174"/>
        <v>5</v>
      </c>
      <c r="CF423" s="12">
        <f t="shared" si="175"/>
        <v>1.1000000000000001E-3</v>
      </c>
      <c r="CG423" s="12">
        <f t="shared" si="176"/>
        <v>0.10101</v>
      </c>
      <c r="CH423" s="11">
        <f t="shared" si="177"/>
        <v>508000110.10101002</v>
      </c>
      <c r="CI423" s="1">
        <f t="shared" si="178"/>
        <v>0</v>
      </c>
      <c r="CJ423" s="6" t="s">
        <v>1079</v>
      </c>
      <c r="CK423" s="2">
        <f t="shared" si="187"/>
        <v>1</v>
      </c>
      <c r="CL423" s="2">
        <f t="shared" si="187"/>
        <v>1</v>
      </c>
      <c r="CM423" s="2">
        <f t="shared" si="187"/>
        <v>-1</v>
      </c>
      <c r="CN423" s="2">
        <f t="shared" si="187"/>
        <v>0</v>
      </c>
      <c r="CO423" s="2">
        <f t="shared" si="187"/>
        <v>0</v>
      </c>
      <c r="CP423" s="2">
        <f t="shared" si="181"/>
        <v>2</v>
      </c>
      <c r="CQ423" s="2">
        <f t="shared" si="182"/>
        <v>1</v>
      </c>
      <c r="CR423" s="6" t="s">
        <v>1079</v>
      </c>
      <c r="CS423" s="2">
        <f t="shared" si="163"/>
        <v>1</v>
      </c>
      <c r="CT423" s="2">
        <f t="shared" si="163"/>
        <v>-1</v>
      </c>
      <c r="CU423" s="2">
        <f t="shared" si="163"/>
        <v>1</v>
      </c>
      <c r="CV423" s="2">
        <f t="shared" si="163"/>
        <v>-1</v>
      </c>
      <c r="CW423" s="2">
        <f t="shared" si="163"/>
        <v>1</v>
      </c>
      <c r="CX423" s="2">
        <f t="shared" si="183"/>
        <v>3</v>
      </c>
      <c r="CY423" s="2">
        <f t="shared" si="184"/>
        <v>2</v>
      </c>
      <c r="CZ423" s="2">
        <f t="shared" si="188"/>
        <v>5</v>
      </c>
      <c r="DA423" s="2">
        <f t="shared" si="188"/>
        <v>3</v>
      </c>
      <c r="DB423" s="2">
        <f t="shared" si="185"/>
        <v>8</v>
      </c>
      <c r="DC423" s="1">
        <f>BT423*IF(BO423&lt;Params!$B$1,1,0)</f>
        <v>0</v>
      </c>
      <c r="DD423" s="1">
        <f t="shared" si="186"/>
        <v>0</v>
      </c>
      <c r="DE423" s="11">
        <f t="shared" si="179"/>
        <v>10812000110.101009</v>
      </c>
      <c r="DF423" s="11">
        <f t="shared" si="180"/>
        <v>10887000110.101009</v>
      </c>
    </row>
    <row r="424" spans="1:110" x14ac:dyDescent="0.45">
      <c r="A424" s="1">
        <v>305</v>
      </c>
      <c r="B424" s="1" t="s">
        <v>306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6" t="s">
        <v>1079</v>
      </c>
      <c r="BN424" s="1" t="s">
        <v>306</v>
      </c>
      <c r="BO424" s="1">
        <v>0</v>
      </c>
      <c r="BP424" s="6" t="s">
        <v>1079</v>
      </c>
      <c r="BQ424" s="1" t="str">
        <f t="shared" si="164"/>
        <v>AAa + AaAAa</v>
      </c>
      <c r="BR424" s="3">
        <f>SUM($C424:BL424)</f>
        <v>0</v>
      </c>
      <c r="BS424" s="3">
        <f>MAX($C424:BL424)</f>
        <v>0</v>
      </c>
      <c r="BT424" s="1">
        <f>IF(BS424&gt;Params!$B$1,1,0)</f>
        <v>0</v>
      </c>
      <c r="BU424" s="6" t="s">
        <v>1079</v>
      </c>
      <c r="BV424" s="1">
        <f t="shared" si="165"/>
        <v>11</v>
      </c>
      <c r="BW424" s="1">
        <f t="shared" si="166"/>
        <v>5</v>
      </c>
      <c r="BX424" s="1">
        <f t="shared" si="167"/>
        <v>5</v>
      </c>
      <c r="BY424" s="1">
        <f t="shared" si="168"/>
        <v>8</v>
      </c>
      <c r="BZ424" s="1" t="str">
        <f t="shared" si="169"/>
        <v>AAa</v>
      </c>
      <c r="CA424" s="1" t="str">
        <f t="shared" si="170"/>
        <v>AaAAa</v>
      </c>
      <c r="CB424" s="1" t="str">
        <f t="shared" si="171"/>
        <v>110</v>
      </c>
      <c r="CC424" s="1" t="str">
        <f t="shared" si="172"/>
        <v>10110</v>
      </c>
      <c r="CD424" s="1">
        <f t="shared" si="173"/>
        <v>3</v>
      </c>
      <c r="CE424" s="1">
        <f t="shared" si="174"/>
        <v>5</v>
      </c>
      <c r="CF424" s="12">
        <f t="shared" si="175"/>
        <v>1.1000000000000001E-3</v>
      </c>
      <c r="CG424" s="12">
        <f t="shared" si="176"/>
        <v>0.1011</v>
      </c>
      <c r="CH424" s="11">
        <f t="shared" si="177"/>
        <v>508000110.10110003</v>
      </c>
      <c r="CI424" s="1">
        <f t="shared" si="178"/>
        <v>0</v>
      </c>
      <c r="CJ424" s="6" t="s">
        <v>1079</v>
      </c>
      <c r="CK424" s="2">
        <f t="shared" si="187"/>
        <v>1</v>
      </c>
      <c r="CL424" s="2">
        <f t="shared" si="187"/>
        <v>1</v>
      </c>
      <c r="CM424" s="2">
        <f t="shared" si="187"/>
        <v>-1</v>
      </c>
      <c r="CN424" s="2">
        <f t="shared" si="187"/>
        <v>0</v>
      </c>
      <c r="CO424" s="2">
        <f t="shared" si="187"/>
        <v>0</v>
      </c>
      <c r="CP424" s="2">
        <f t="shared" si="181"/>
        <v>2</v>
      </c>
      <c r="CQ424" s="2">
        <f t="shared" si="182"/>
        <v>1</v>
      </c>
      <c r="CR424" s="6" t="s">
        <v>1079</v>
      </c>
      <c r="CS424" s="2">
        <f t="shared" si="163"/>
        <v>1</v>
      </c>
      <c r="CT424" s="2">
        <f t="shared" si="163"/>
        <v>-1</v>
      </c>
      <c r="CU424" s="2">
        <f t="shared" si="163"/>
        <v>1</v>
      </c>
      <c r="CV424" s="2">
        <f t="shared" si="163"/>
        <v>1</v>
      </c>
      <c r="CW424" s="2">
        <f t="shared" si="163"/>
        <v>-1</v>
      </c>
      <c r="CX424" s="2">
        <f t="shared" si="183"/>
        <v>3</v>
      </c>
      <c r="CY424" s="2">
        <f t="shared" si="184"/>
        <v>2</v>
      </c>
      <c r="CZ424" s="2">
        <f t="shared" si="188"/>
        <v>5</v>
      </c>
      <c r="DA424" s="2">
        <f t="shared" si="188"/>
        <v>3</v>
      </c>
      <c r="DB424" s="2">
        <f t="shared" si="185"/>
        <v>8</v>
      </c>
      <c r="DC424" s="1">
        <f>BT424*IF(BO424&lt;Params!$B$1,1,0)</f>
        <v>0</v>
      </c>
      <c r="DD424" s="1">
        <f t="shared" si="186"/>
        <v>0</v>
      </c>
      <c r="DE424" s="11">
        <f t="shared" si="179"/>
        <v>10812000110.101101</v>
      </c>
      <c r="DF424" s="11">
        <f t="shared" si="180"/>
        <v>10887000110.101101</v>
      </c>
    </row>
    <row r="425" spans="1:110" x14ac:dyDescent="0.45">
      <c r="A425" s="1">
        <v>281</v>
      </c>
      <c r="B425" s="1" t="s">
        <v>282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6" t="s">
        <v>1079</v>
      </c>
      <c r="BN425" s="1" t="s">
        <v>282</v>
      </c>
      <c r="BO425" s="1">
        <v>0</v>
      </c>
      <c r="BP425" s="6" t="s">
        <v>1079</v>
      </c>
      <c r="BQ425" s="1" t="str">
        <f t="shared" si="164"/>
        <v>AAa + AaAAA</v>
      </c>
      <c r="BR425" s="3">
        <f>SUM($C425:BL425)</f>
        <v>0</v>
      </c>
      <c r="BS425" s="3">
        <f>MAX($C425:BL425)</f>
        <v>0</v>
      </c>
      <c r="BT425" s="1">
        <f>IF(BS425&gt;Params!$B$1,1,0)</f>
        <v>0</v>
      </c>
      <c r="BU425" s="6" t="s">
        <v>1079</v>
      </c>
      <c r="BV425" s="1">
        <f t="shared" si="165"/>
        <v>11</v>
      </c>
      <c r="BW425" s="1">
        <f t="shared" si="166"/>
        <v>5</v>
      </c>
      <c r="BX425" s="1">
        <f t="shared" si="167"/>
        <v>5</v>
      </c>
      <c r="BY425" s="1">
        <f t="shared" si="168"/>
        <v>8</v>
      </c>
      <c r="BZ425" s="1" t="str">
        <f t="shared" si="169"/>
        <v>AAa</v>
      </c>
      <c r="CA425" s="1" t="str">
        <f t="shared" si="170"/>
        <v>AaAAA</v>
      </c>
      <c r="CB425" s="1" t="str">
        <f t="shared" si="171"/>
        <v>110</v>
      </c>
      <c r="CC425" s="1" t="str">
        <f t="shared" si="172"/>
        <v>10111</v>
      </c>
      <c r="CD425" s="1">
        <f t="shared" si="173"/>
        <v>3</v>
      </c>
      <c r="CE425" s="1">
        <f t="shared" si="174"/>
        <v>5</v>
      </c>
      <c r="CF425" s="12">
        <f t="shared" si="175"/>
        <v>1.1000000000000001E-3</v>
      </c>
      <c r="CG425" s="12">
        <f t="shared" si="176"/>
        <v>0.10111000000000001</v>
      </c>
      <c r="CH425" s="11">
        <f t="shared" si="177"/>
        <v>508000110.10110998</v>
      </c>
      <c r="CI425" s="1">
        <f t="shared" si="178"/>
        <v>0</v>
      </c>
      <c r="CJ425" s="6" t="s">
        <v>1079</v>
      </c>
      <c r="CK425" s="2">
        <f t="shared" si="187"/>
        <v>1</v>
      </c>
      <c r="CL425" s="2">
        <f t="shared" si="187"/>
        <v>1</v>
      </c>
      <c r="CM425" s="2">
        <f t="shared" si="187"/>
        <v>-1</v>
      </c>
      <c r="CN425" s="2">
        <f t="shared" si="187"/>
        <v>0</v>
      </c>
      <c r="CO425" s="2">
        <f t="shared" si="187"/>
        <v>0</v>
      </c>
      <c r="CP425" s="2">
        <f t="shared" si="181"/>
        <v>2</v>
      </c>
      <c r="CQ425" s="2">
        <f t="shared" si="182"/>
        <v>1</v>
      </c>
      <c r="CR425" s="6" t="s">
        <v>1079</v>
      </c>
      <c r="CS425" s="2">
        <f t="shared" si="163"/>
        <v>1</v>
      </c>
      <c r="CT425" s="2">
        <f t="shared" si="163"/>
        <v>-1</v>
      </c>
      <c r="CU425" s="2">
        <f t="shared" si="163"/>
        <v>1</v>
      </c>
      <c r="CV425" s="2">
        <f t="shared" si="163"/>
        <v>1</v>
      </c>
      <c r="CW425" s="2">
        <f t="shared" si="163"/>
        <v>1</v>
      </c>
      <c r="CX425" s="2">
        <f t="shared" si="183"/>
        <v>4</v>
      </c>
      <c r="CY425" s="2">
        <f t="shared" si="184"/>
        <v>1</v>
      </c>
      <c r="CZ425" s="2">
        <f t="shared" si="188"/>
        <v>6</v>
      </c>
      <c r="DA425" s="2">
        <f t="shared" si="188"/>
        <v>2</v>
      </c>
      <c r="DB425" s="2">
        <f t="shared" si="185"/>
        <v>8</v>
      </c>
      <c r="DC425" s="1">
        <f>BT425*IF(BO425&lt;Params!$B$1,1,0)</f>
        <v>0</v>
      </c>
      <c r="DD425" s="1">
        <f t="shared" si="186"/>
        <v>0</v>
      </c>
      <c r="DE425" s="11">
        <f t="shared" si="179"/>
        <v>10811000110.10111</v>
      </c>
      <c r="DF425" s="11">
        <f t="shared" si="180"/>
        <v>10888000110.10111</v>
      </c>
    </row>
    <row r="426" spans="1:110" x14ac:dyDescent="0.45">
      <c r="A426" s="1">
        <v>258</v>
      </c>
      <c r="B426" s="1" t="s">
        <v>259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6" t="s">
        <v>1079</v>
      </c>
      <c r="BN426" s="1" t="s">
        <v>259</v>
      </c>
      <c r="BO426" s="1">
        <v>0</v>
      </c>
      <c r="BP426" s="6" t="s">
        <v>1079</v>
      </c>
      <c r="BQ426" s="1" t="str">
        <f t="shared" si="164"/>
        <v>AAa + AAaaa</v>
      </c>
      <c r="BR426" s="3">
        <f>SUM($C426:BL426)</f>
        <v>0</v>
      </c>
      <c r="BS426" s="3">
        <f>MAX($C426:BL426)</f>
        <v>0</v>
      </c>
      <c r="BT426" s="1">
        <f>IF(BS426&gt;Params!$B$1,1,0)</f>
        <v>0</v>
      </c>
      <c r="BU426" s="6" t="s">
        <v>1079</v>
      </c>
      <c r="BV426" s="1">
        <f t="shared" si="165"/>
        <v>11</v>
      </c>
      <c r="BW426" s="1">
        <f t="shared" si="166"/>
        <v>5</v>
      </c>
      <c r="BX426" s="1">
        <f t="shared" si="167"/>
        <v>5</v>
      </c>
      <c r="BY426" s="1">
        <f t="shared" si="168"/>
        <v>8</v>
      </c>
      <c r="BZ426" s="1" t="str">
        <f t="shared" si="169"/>
        <v>AAa</v>
      </c>
      <c r="CA426" s="1" t="str">
        <f t="shared" si="170"/>
        <v>AAaaa</v>
      </c>
      <c r="CB426" s="1" t="str">
        <f t="shared" si="171"/>
        <v>110</v>
      </c>
      <c r="CC426" s="1" t="str">
        <f t="shared" si="172"/>
        <v>11000</v>
      </c>
      <c r="CD426" s="1">
        <f t="shared" si="173"/>
        <v>3</v>
      </c>
      <c r="CE426" s="1">
        <f t="shared" si="174"/>
        <v>5</v>
      </c>
      <c r="CF426" s="12">
        <f t="shared" si="175"/>
        <v>1.1000000000000001E-3</v>
      </c>
      <c r="CG426" s="12">
        <f t="shared" si="176"/>
        <v>0.11</v>
      </c>
      <c r="CH426" s="11">
        <f t="shared" si="177"/>
        <v>508000110.11000001</v>
      </c>
      <c r="CI426" s="1">
        <f t="shared" si="178"/>
        <v>0</v>
      </c>
      <c r="CJ426" s="6" t="s">
        <v>1079</v>
      </c>
      <c r="CK426" s="2">
        <f t="shared" si="187"/>
        <v>1</v>
      </c>
      <c r="CL426" s="2">
        <f t="shared" si="187"/>
        <v>1</v>
      </c>
      <c r="CM426" s="2">
        <f t="shared" si="187"/>
        <v>-1</v>
      </c>
      <c r="CN426" s="2">
        <f t="shared" si="187"/>
        <v>0</v>
      </c>
      <c r="CO426" s="2">
        <f t="shared" si="187"/>
        <v>0</v>
      </c>
      <c r="CP426" s="2">
        <f t="shared" si="181"/>
        <v>2</v>
      </c>
      <c r="CQ426" s="2">
        <f t="shared" si="182"/>
        <v>1</v>
      </c>
      <c r="CR426" s="6" t="s">
        <v>1079</v>
      </c>
      <c r="CS426" s="2">
        <f t="shared" si="163"/>
        <v>1</v>
      </c>
      <c r="CT426" s="2">
        <f t="shared" si="163"/>
        <v>1</v>
      </c>
      <c r="CU426" s="2">
        <f t="shared" si="163"/>
        <v>-1</v>
      </c>
      <c r="CV426" s="2">
        <f t="shared" si="163"/>
        <v>-1</v>
      </c>
      <c r="CW426" s="2">
        <f t="shared" si="163"/>
        <v>-1</v>
      </c>
      <c r="CX426" s="2">
        <f t="shared" si="183"/>
        <v>2</v>
      </c>
      <c r="CY426" s="2">
        <f t="shared" si="184"/>
        <v>3</v>
      </c>
      <c r="CZ426" s="2">
        <f t="shared" si="188"/>
        <v>4</v>
      </c>
      <c r="DA426" s="2">
        <f t="shared" si="188"/>
        <v>4</v>
      </c>
      <c r="DB426" s="2">
        <f t="shared" si="185"/>
        <v>8</v>
      </c>
      <c r="DC426" s="1">
        <f>BT426*IF(BO426&lt;Params!$B$1,1,0)</f>
        <v>0</v>
      </c>
      <c r="DD426" s="1">
        <f t="shared" si="186"/>
        <v>0</v>
      </c>
      <c r="DE426" s="11">
        <f t="shared" si="179"/>
        <v>10813000110.110001</v>
      </c>
      <c r="DF426" s="11">
        <f t="shared" si="180"/>
        <v>10886000110.110001</v>
      </c>
    </row>
    <row r="427" spans="1:110" x14ac:dyDescent="0.45">
      <c r="A427" s="1">
        <v>236</v>
      </c>
      <c r="B427" s="1" t="s">
        <v>237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6" t="s">
        <v>1079</v>
      </c>
      <c r="BN427" s="1" t="s">
        <v>237</v>
      </c>
      <c r="BO427" s="1">
        <v>0</v>
      </c>
      <c r="BP427" s="6" t="s">
        <v>1079</v>
      </c>
      <c r="BQ427" s="1" t="str">
        <f t="shared" si="164"/>
        <v>AAa + AAaaA</v>
      </c>
      <c r="BR427" s="3">
        <f>SUM($C427:BL427)</f>
        <v>0</v>
      </c>
      <c r="BS427" s="3">
        <f>MAX($C427:BL427)</f>
        <v>0</v>
      </c>
      <c r="BT427" s="1">
        <f>IF(BS427&gt;Params!$B$1,1,0)</f>
        <v>0</v>
      </c>
      <c r="BU427" s="6" t="s">
        <v>1079</v>
      </c>
      <c r="BV427" s="1">
        <f t="shared" si="165"/>
        <v>11</v>
      </c>
      <c r="BW427" s="1">
        <f t="shared" si="166"/>
        <v>5</v>
      </c>
      <c r="BX427" s="1">
        <f t="shared" si="167"/>
        <v>5</v>
      </c>
      <c r="BY427" s="1">
        <f t="shared" si="168"/>
        <v>8</v>
      </c>
      <c r="BZ427" s="1" t="str">
        <f t="shared" si="169"/>
        <v>AAa</v>
      </c>
      <c r="CA427" s="1" t="str">
        <f t="shared" si="170"/>
        <v>AAaaA</v>
      </c>
      <c r="CB427" s="1" t="str">
        <f t="shared" si="171"/>
        <v>110</v>
      </c>
      <c r="CC427" s="1" t="str">
        <f t="shared" si="172"/>
        <v>11001</v>
      </c>
      <c r="CD427" s="1">
        <f t="shared" si="173"/>
        <v>3</v>
      </c>
      <c r="CE427" s="1">
        <f t="shared" si="174"/>
        <v>5</v>
      </c>
      <c r="CF427" s="12">
        <f t="shared" si="175"/>
        <v>1.1000000000000001E-3</v>
      </c>
      <c r="CG427" s="12">
        <f t="shared" si="176"/>
        <v>0.11001</v>
      </c>
      <c r="CH427" s="11">
        <f t="shared" si="177"/>
        <v>508000110.11001003</v>
      </c>
      <c r="CI427" s="1">
        <f t="shared" si="178"/>
        <v>0</v>
      </c>
      <c r="CJ427" s="6" t="s">
        <v>1079</v>
      </c>
      <c r="CK427" s="2">
        <f t="shared" si="187"/>
        <v>1</v>
      </c>
      <c r="CL427" s="2">
        <f t="shared" si="187"/>
        <v>1</v>
      </c>
      <c r="CM427" s="2">
        <f t="shared" si="187"/>
        <v>-1</v>
      </c>
      <c r="CN427" s="2">
        <f t="shared" si="187"/>
        <v>0</v>
      </c>
      <c r="CO427" s="2">
        <f t="shared" si="187"/>
        <v>0</v>
      </c>
      <c r="CP427" s="2">
        <f t="shared" si="181"/>
        <v>2</v>
      </c>
      <c r="CQ427" s="2">
        <f t="shared" si="182"/>
        <v>1</v>
      </c>
      <c r="CR427" s="6" t="s">
        <v>1079</v>
      </c>
      <c r="CS427" s="2">
        <f t="shared" ref="CS427:CW477" si="189">IF(LEN($CA427)&gt;=CS$1,IF(CODE(MID($CA427,CS$1,1))=CODE("A"),1,-1),0)</f>
        <v>1</v>
      </c>
      <c r="CT427" s="2">
        <f t="shared" si="189"/>
        <v>1</v>
      </c>
      <c r="CU427" s="2">
        <f t="shared" si="189"/>
        <v>-1</v>
      </c>
      <c r="CV427" s="2">
        <f t="shared" si="189"/>
        <v>-1</v>
      </c>
      <c r="CW427" s="2">
        <f t="shared" si="189"/>
        <v>1</v>
      </c>
      <c r="CX427" s="2">
        <f t="shared" si="183"/>
        <v>3</v>
      </c>
      <c r="CY427" s="2">
        <f t="shared" si="184"/>
        <v>2</v>
      </c>
      <c r="CZ427" s="2">
        <f t="shared" si="188"/>
        <v>5</v>
      </c>
      <c r="DA427" s="2">
        <f t="shared" si="188"/>
        <v>3</v>
      </c>
      <c r="DB427" s="2">
        <f t="shared" si="185"/>
        <v>8</v>
      </c>
      <c r="DC427" s="1">
        <f>BT427*IF(BO427&lt;Params!$B$1,1,0)</f>
        <v>0</v>
      </c>
      <c r="DD427" s="1">
        <f t="shared" si="186"/>
        <v>0</v>
      </c>
      <c r="DE427" s="11">
        <f t="shared" si="179"/>
        <v>10812000110.11001</v>
      </c>
      <c r="DF427" s="11">
        <f t="shared" si="180"/>
        <v>10887000110.11001</v>
      </c>
    </row>
    <row r="428" spans="1:110" x14ac:dyDescent="0.45">
      <c r="A428" s="1">
        <v>215</v>
      </c>
      <c r="B428" s="1" t="s">
        <v>216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6" t="s">
        <v>1079</v>
      </c>
      <c r="BN428" s="1" t="s">
        <v>216</v>
      </c>
      <c r="BO428" s="1">
        <v>0</v>
      </c>
      <c r="BP428" s="6" t="s">
        <v>1079</v>
      </c>
      <c r="BQ428" s="1" t="str">
        <f t="shared" si="164"/>
        <v>AAa + AAaAa</v>
      </c>
      <c r="BR428" s="3">
        <f>SUM($C428:BL428)</f>
        <v>0</v>
      </c>
      <c r="BS428" s="3">
        <f>MAX($C428:BL428)</f>
        <v>0</v>
      </c>
      <c r="BT428" s="1">
        <f>IF(BS428&gt;Params!$B$1,1,0)</f>
        <v>0</v>
      </c>
      <c r="BU428" s="6" t="s">
        <v>1079</v>
      </c>
      <c r="BV428" s="1">
        <f t="shared" si="165"/>
        <v>11</v>
      </c>
      <c r="BW428" s="1">
        <f t="shared" si="166"/>
        <v>5</v>
      </c>
      <c r="BX428" s="1">
        <f t="shared" si="167"/>
        <v>5</v>
      </c>
      <c r="BY428" s="1">
        <f t="shared" si="168"/>
        <v>8</v>
      </c>
      <c r="BZ428" s="1" t="str">
        <f t="shared" si="169"/>
        <v>AAa</v>
      </c>
      <c r="CA428" s="1" t="str">
        <f t="shared" si="170"/>
        <v>AAaAa</v>
      </c>
      <c r="CB428" s="1" t="str">
        <f t="shared" si="171"/>
        <v>110</v>
      </c>
      <c r="CC428" s="1" t="str">
        <f t="shared" si="172"/>
        <v>11010</v>
      </c>
      <c r="CD428" s="1">
        <f t="shared" si="173"/>
        <v>3</v>
      </c>
      <c r="CE428" s="1">
        <f t="shared" si="174"/>
        <v>5</v>
      </c>
      <c r="CF428" s="12">
        <f t="shared" si="175"/>
        <v>1.1000000000000001E-3</v>
      </c>
      <c r="CG428" s="12">
        <f t="shared" si="176"/>
        <v>0.1101</v>
      </c>
      <c r="CH428" s="11">
        <f t="shared" si="177"/>
        <v>508000110.11009997</v>
      </c>
      <c r="CI428" s="1">
        <f t="shared" si="178"/>
        <v>0</v>
      </c>
      <c r="CJ428" s="6" t="s">
        <v>1079</v>
      </c>
      <c r="CK428" s="2">
        <f t="shared" si="187"/>
        <v>1</v>
      </c>
      <c r="CL428" s="2">
        <f t="shared" si="187"/>
        <v>1</v>
      </c>
      <c r="CM428" s="2">
        <f t="shared" si="187"/>
        <v>-1</v>
      </c>
      <c r="CN428" s="2">
        <f t="shared" si="187"/>
        <v>0</v>
      </c>
      <c r="CO428" s="2">
        <f t="shared" si="187"/>
        <v>0</v>
      </c>
      <c r="CP428" s="2">
        <f t="shared" si="181"/>
        <v>2</v>
      </c>
      <c r="CQ428" s="2">
        <f t="shared" si="182"/>
        <v>1</v>
      </c>
      <c r="CR428" s="6" t="s">
        <v>1079</v>
      </c>
      <c r="CS428" s="2">
        <f t="shared" si="189"/>
        <v>1</v>
      </c>
      <c r="CT428" s="2">
        <f t="shared" si="189"/>
        <v>1</v>
      </c>
      <c r="CU428" s="2">
        <f t="shared" si="189"/>
        <v>-1</v>
      </c>
      <c r="CV428" s="2">
        <f t="shared" si="189"/>
        <v>1</v>
      </c>
      <c r="CW428" s="2">
        <f t="shared" si="189"/>
        <v>-1</v>
      </c>
      <c r="CX428" s="2">
        <f t="shared" si="183"/>
        <v>3</v>
      </c>
      <c r="CY428" s="2">
        <f t="shared" si="184"/>
        <v>2</v>
      </c>
      <c r="CZ428" s="2">
        <f t="shared" si="188"/>
        <v>5</v>
      </c>
      <c r="DA428" s="2">
        <f t="shared" si="188"/>
        <v>3</v>
      </c>
      <c r="DB428" s="2">
        <f t="shared" si="185"/>
        <v>8</v>
      </c>
      <c r="DC428" s="1">
        <f>BT428*IF(BO428&lt;Params!$B$1,1,0)</f>
        <v>0</v>
      </c>
      <c r="DD428" s="1">
        <f t="shared" si="186"/>
        <v>0</v>
      </c>
      <c r="DE428" s="11">
        <f t="shared" si="179"/>
        <v>10812000110.1101</v>
      </c>
      <c r="DF428" s="11">
        <f t="shared" si="180"/>
        <v>10887000110.1101</v>
      </c>
    </row>
    <row r="429" spans="1:110" x14ac:dyDescent="0.45">
      <c r="A429" s="1">
        <v>195</v>
      </c>
      <c r="B429" s="1" t="s">
        <v>196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6" t="s">
        <v>1079</v>
      </c>
      <c r="BN429" s="1" t="s">
        <v>196</v>
      </c>
      <c r="BO429" s="1">
        <v>0</v>
      </c>
      <c r="BP429" s="6" t="s">
        <v>1079</v>
      </c>
      <c r="BQ429" s="1" t="str">
        <f t="shared" si="164"/>
        <v>AAa + AAaAA</v>
      </c>
      <c r="BR429" s="3">
        <f>SUM($C429:BL429)</f>
        <v>0</v>
      </c>
      <c r="BS429" s="3">
        <f>MAX($C429:BL429)</f>
        <v>0</v>
      </c>
      <c r="BT429" s="1">
        <f>IF(BS429&gt;Params!$B$1,1,0)</f>
        <v>0</v>
      </c>
      <c r="BU429" s="6" t="s">
        <v>1079</v>
      </c>
      <c r="BV429" s="1">
        <f t="shared" si="165"/>
        <v>11</v>
      </c>
      <c r="BW429" s="1">
        <f t="shared" si="166"/>
        <v>5</v>
      </c>
      <c r="BX429" s="1">
        <f t="shared" si="167"/>
        <v>5</v>
      </c>
      <c r="BY429" s="1">
        <f t="shared" si="168"/>
        <v>8</v>
      </c>
      <c r="BZ429" s="1" t="str">
        <f t="shared" si="169"/>
        <v>AAa</v>
      </c>
      <c r="CA429" s="1" t="str">
        <f t="shared" si="170"/>
        <v>AAaAA</v>
      </c>
      <c r="CB429" s="1" t="str">
        <f t="shared" si="171"/>
        <v>110</v>
      </c>
      <c r="CC429" s="1" t="str">
        <f t="shared" si="172"/>
        <v>11011</v>
      </c>
      <c r="CD429" s="1">
        <f t="shared" si="173"/>
        <v>3</v>
      </c>
      <c r="CE429" s="1">
        <f t="shared" si="174"/>
        <v>5</v>
      </c>
      <c r="CF429" s="12">
        <f t="shared" si="175"/>
        <v>1.1000000000000001E-3</v>
      </c>
      <c r="CG429" s="12">
        <f t="shared" si="176"/>
        <v>0.11011</v>
      </c>
      <c r="CH429" s="11">
        <f t="shared" si="177"/>
        <v>508000110.11010998</v>
      </c>
      <c r="CI429" s="1">
        <f t="shared" si="178"/>
        <v>0</v>
      </c>
      <c r="CJ429" s="6" t="s">
        <v>1079</v>
      </c>
      <c r="CK429" s="2">
        <f t="shared" si="187"/>
        <v>1</v>
      </c>
      <c r="CL429" s="2">
        <f t="shared" si="187"/>
        <v>1</v>
      </c>
      <c r="CM429" s="2">
        <f t="shared" si="187"/>
        <v>-1</v>
      </c>
      <c r="CN429" s="2">
        <f t="shared" si="187"/>
        <v>0</v>
      </c>
      <c r="CO429" s="2">
        <f t="shared" si="187"/>
        <v>0</v>
      </c>
      <c r="CP429" s="2">
        <f t="shared" si="181"/>
        <v>2</v>
      </c>
      <c r="CQ429" s="2">
        <f t="shared" si="182"/>
        <v>1</v>
      </c>
      <c r="CR429" s="6" t="s">
        <v>1079</v>
      </c>
      <c r="CS429" s="2">
        <f t="shared" si="189"/>
        <v>1</v>
      </c>
      <c r="CT429" s="2">
        <f t="shared" si="189"/>
        <v>1</v>
      </c>
      <c r="CU429" s="2">
        <f t="shared" si="189"/>
        <v>-1</v>
      </c>
      <c r="CV429" s="2">
        <f t="shared" si="189"/>
        <v>1</v>
      </c>
      <c r="CW429" s="2">
        <f t="shared" si="189"/>
        <v>1</v>
      </c>
      <c r="CX429" s="2">
        <f t="shared" si="183"/>
        <v>4</v>
      </c>
      <c r="CY429" s="2">
        <f t="shared" si="184"/>
        <v>1</v>
      </c>
      <c r="CZ429" s="2">
        <f t="shared" si="188"/>
        <v>6</v>
      </c>
      <c r="DA429" s="2">
        <f t="shared" si="188"/>
        <v>2</v>
      </c>
      <c r="DB429" s="2">
        <f t="shared" si="185"/>
        <v>8</v>
      </c>
      <c r="DC429" s="1">
        <f>BT429*IF(BO429&lt;Params!$B$1,1,0)</f>
        <v>0</v>
      </c>
      <c r="DD429" s="1">
        <f t="shared" si="186"/>
        <v>0</v>
      </c>
      <c r="DE429" s="11">
        <f t="shared" si="179"/>
        <v>10811000110.110109</v>
      </c>
      <c r="DF429" s="11">
        <f t="shared" si="180"/>
        <v>10888000110.110109</v>
      </c>
    </row>
    <row r="430" spans="1:110" x14ac:dyDescent="0.45">
      <c r="A430" s="1">
        <v>176</v>
      </c>
      <c r="B430" s="1" t="s">
        <v>177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6" t="s">
        <v>1079</v>
      </c>
      <c r="BN430" s="1" t="s">
        <v>177</v>
      </c>
      <c r="BO430" s="1">
        <v>0</v>
      </c>
      <c r="BP430" s="6" t="s">
        <v>1079</v>
      </c>
      <c r="BQ430" s="1" t="str">
        <f t="shared" si="164"/>
        <v>AAa + AAAaa</v>
      </c>
      <c r="BR430" s="3">
        <f>SUM($C430:BL430)</f>
        <v>0</v>
      </c>
      <c r="BS430" s="3">
        <f>MAX($C430:BL430)</f>
        <v>0</v>
      </c>
      <c r="BT430" s="1">
        <f>IF(BS430&gt;Params!$B$1,1,0)</f>
        <v>0</v>
      </c>
      <c r="BU430" s="6" t="s">
        <v>1079</v>
      </c>
      <c r="BV430" s="1">
        <f t="shared" si="165"/>
        <v>11</v>
      </c>
      <c r="BW430" s="1">
        <f t="shared" si="166"/>
        <v>5</v>
      </c>
      <c r="BX430" s="1">
        <f t="shared" si="167"/>
        <v>5</v>
      </c>
      <c r="BY430" s="1">
        <f t="shared" si="168"/>
        <v>8</v>
      </c>
      <c r="BZ430" s="1" t="str">
        <f t="shared" si="169"/>
        <v>AAa</v>
      </c>
      <c r="CA430" s="1" t="str">
        <f t="shared" si="170"/>
        <v>AAAaa</v>
      </c>
      <c r="CB430" s="1" t="str">
        <f t="shared" si="171"/>
        <v>110</v>
      </c>
      <c r="CC430" s="1" t="str">
        <f t="shared" si="172"/>
        <v>11100</v>
      </c>
      <c r="CD430" s="1">
        <f t="shared" si="173"/>
        <v>3</v>
      </c>
      <c r="CE430" s="1">
        <f t="shared" si="174"/>
        <v>5</v>
      </c>
      <c r="CF430" s="12">
        <f t="shared" si="175"/>
        <v>1.1000000000000001E-3</v>
      </c>
      <c r="CG430" s="12">
        <f t="shared" si="176"/>
        <v>0.111</v>
      </c>
      <c r="CH430" s="11">
        <f t="shared" si="177"/>
        <v>508000110.111</v>
      </c>
      <c r="CI430" s="1">
        <f t="shared" si="178"/>
        <v>0</v>
      </c>
      <c r="CJ430" s="6" t="s">
        <v>1079</v>
      </c>
      <c r="CK430" s="2">
        <f t="shared" si="187"/>
        <v>1</v>
      </c>
      <c r="CL430" s="2">
        <f t="shared" si="187"/>
        <v>1</v>
      </c>
      <c r="CM430" s="2">
        <f t="shared" si="187"/>
        <v>-1</v>
      </c>
      <c r="CN430" s="2">
        <f t="shared" si="187"/>
        <v>0</v>
      </c>
      <c r="CO430" s="2">
        <f t="shared" si="187"/>
        <v>0</v>
      </c>
      <c r="CP430" s="2">
        <f t="shared" si="181"/>
        <v>2</v>
      </c>
      <c r="CQ430" s="2">
        <f t="shared" si="182"/>
        <v>1</v>
      </c>
      <c r="CR430" s="6" t="s">
        <v>1079</v>
      </c>
      <c r="CS430" s="2">
        <f t="shared" si="189"/>
        <v>1</v>
      </c>
      <c r="CT430" s="2">
        <f t="shared" si="189"/>
        <v>1</v>
      </c>
      <c r="CU430" s="2">
        <f t="shared" si="189"/>
        <v>1</v>
      </c>
      <c r="CV430" s="2">
        <f t="shared" si="189"/>
        <v>-1</v>
      </c>
      <c r="CW430" s="2">
        <f t="shared" si="189"/>
        <v>-1</v>
      </c>
      <c r="CX430" s="2">
        <f t="shared" si="183"/>
        <v>3</v>
      </c>
      <c r="CY430" s="2">
        <f t="shared" si="184"/>
        <v>2</v>
      </c>
      <c r="CZ430" s="2">
        <f t="shared" si="188"/>
        <v>5</v>
      </c>
      <c r="DA430" s="2">
        <f t="shared" si="188"/>
        <v>3</v>
      </c>
      <c r="DB430" s="2">
        <f t="shared" si="185"/>
        <v>8</v>
      </c>
      <c r="DC430" s="1">
        <f>BT430*IF(BO430&lt;Params!$B$1,1,0)</f>
        <v>0</v>
      </c>
      <c r="DD430" s="1">
        <f t="shared" si="186"/>
        <v>0</v>
      </c>
      <c r="DE430" s="11">
        <f t="shared" si="179"/>
        <v>10812000110.111</v>
      </c>
      <c r="DF430" s="11">
        <f t="shared" si="180"/>
        <v>10887000110.111</v>
      </c>
    </row>
    <row r="431" spans="1:110" x14ac:dyDescent="0.45">
      <c r="A431" s="1">
        <v>158</v>
      </c>
      <c r="B431" s="1" t="s">
        <v>159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6" t="s">
        <v>1079</v>
      </c>
      <c r="BN431" s="1" t="s">
        <v>159</v>
      </c>
      <c r="BO431" s="1">
        <v>0</v>
      </c>
      <c r="BP431" s="6" t="s">
        <v>1079</v>
      </c>
      <c r="BQ431" s="1" t="str">
        <f t="shared" si="164"/>
        <v>AAa + AAAaA</v>
      </c>
      <c r="BR431" s="3">
        <f>SUM($C431:BL431)</f>
        <v>0</v>
      </c>
      <c r="BS431" s="3">
        <f>MAX($C431:BL431)</f>
        <v>0</v>
      </c>
      <c r="BT431" s="1">
        <f>IF(BS431&gt;Params!$B$1,1,0)</f>
        <v>0</v>
      </c>
      <c r="BU431" s="6" t="s">
        <v>1079</v>
      </c>
      <c r="BV431" s="1">
        <f t="shared" si="165"/>
        <v>11</v>
      </c>
      <c r="BW431" s="1">
        <f t="shared" si="166"/>
        <v>5</v>
      </c>
      <c r="BX431" s="1">
        <f t="shared" si="167"/>
        <v>5</v>
      </c>
      <c r="BY431" s="1">
        <f t="shared" si="168"/>
        <v>8</v>
      </c>
      <c r="BZ431" s="1" t="str">
        <f t="shared" si="169"/>
        <v>AAa</v>
      </c>
      <c r="CA431" s="1" t="str">
        <f t="shared" si="170"/>
        <v>AAAaA</v>
      </c>
      <c r="CB431" s="1" t="str">
        <f t="shared" si="171"/>
        <v>110</v>
      </c>
      <c r="CC431" s="1" t="str">
        <f t="shared" si="172"/>
        <v>11101</v>
      </c>
      <c r="CD431" s="1">
        <f t="shared" si="173"/>
        <v>3</v>
      </c>
      <c r="CE431" s="1">
        <f t="shared" si="174"/>
        <v>5</v>
      </c>
      <c r="CF431" s="12">
        <f t="shared" si="175"/>
        <v>1.1000000000000001E-3</v>
      </c>
      <c r="CG431" s="12">
        <f t="shared" si="176"/>
        <v>0.11101</v>
      </c>
      <c r="CH431" s="11">
        <f t="shared" si="177"/>
        <v>508000110.11101002</v>
      </c>
      <c r="CI431" s="1">
        <f t="shared" si="178"/>
        <v>0</v>
      </c>
      <c r="CJ431" s="6" t="s">
        <v>1079</v>
      </c>
      <c r="CK431" s="2">
        <f t="shared" si="187"/>
        <v>1</v>
      </c>
      <c r="CL431" s="2">
        <f t="shared" si="187"/>
        <v>1</v>
      </c>
      <c r="CM431" s="2">
        <f t="shared" si="187"/>
        <v>-1</v>
      </c>
      <c r="CN431" s="2">
        <f t="shared" si="187"/>
        <v>0</v>
      </c>
      <c r="CO431" s="2">
        <f t="shared" si="187"/>
        <v>0</v>
      </c>
      <c r="CP431" s="2">
        <f t="shared" si="181"/>
        <v>2</v>
      </c>
      <c r="CQ431" s="2">
        <f t="shared" si="182"/>
        <v>1</v>
      </c>
      <c r="CR431" s="6" t="s">
        <v>1079</v>
      </c>
      <c r="CS431" s="2">
        <f t="shared" si="189"/>
        <v>1</v>
      </c>
      <c r="CT431" s="2">
        <f t="shared" si="189"/>
        <v>1</v>
      </c>
      <c r="CU431" s="2">
        <f t="shared" si="189"/>
        <v>1</v>
      </c>
      <c r="CV431" s="2">
        <f t="shared" si="189"/>
        <v>-1</v>
      </c>
      <c r="CW431" s="2">
        <f t="shared" si="189"/>
        <v>1</v>
      </c>
      <c r="CX431" s="2">
        <f t="shared" si="183"/>
        <v>4</v>
      </c>
      <c r="CY431" s="2">
        <f t="shared" si="184"/>
        <v>1</v>
      </c>
      <c r="CZ431" s="2">
        <f t="shared" si="188"/>
        <v>6</v>
      </c>
      <c r="DA431" s="2">
        <f t="shared" si="188"/>
        <v>2</v>
      </c>
      <c r="DB431" s="2">
        <f t="shared" si="185"/>
        <v>8</v>
      </c>
      <c r="DC431" s="1">
        <f>BT431*IF(BO431&lt;Params!$B$1,1,0)</f>
        <v>0</v>
      </c>
      <c r="DD431" s="1">
        <f t="shared" si="186"/>
        <v>0</v>
      </c>
      <c r="DE431" s="11">
        <f t="shared" si="179"/>
        <v>10811000110.11101</v>
      </c>
      <c r="DF431" s="11">
        <f t="shared" si="180"/>
        <v>10888000110.11101</v>
      </c>
    </row>
    <row r="432" spans="1:110" x14ac:dyDescent="0.45">
      <c r="A432" s="1">
        <v>141</v>
      </c>
      <c r="B432" s="1" t="s">
        <v>142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6" t="s">
        <v>1079</v>
      </c>
      <c r="BN432" s="1" t="s">
        <v>142</v>
      </c>
      <c r="BO432" s="1">
        <v>0</v>
      </c>
      <c r="BP432" s="6" t="s">
        <v>1079</v>
      </c>
      <c r="BQ432" s="1" t="str">
        <f t="shared" si="164"/>
        <v>AAa + AAAAa</v>
      </c>
      <c r="BR432" s="3">
        <f>SUM($C432:BL432)</f>
        <v>0</v>
      </c>
      <c r="BS432" s="3">
        <f>MAX($C432:BL432)</f>
        <v>0</v>
      </c>
      <c r="BT432" s="1">
        <f>IF(BS432&gt;Params!$B$1,1,0)</f>
        <v>0</v>
      </c>
      <c r="BU432" s="6" t="s">
        <v>1079</v>
      </c>
      <c r="BV432" s="1">
        <f t="shared" si="165"/>
        <v>11</v>
      </c>
      <c r="BW432" s="1">
        <f t="shared" si="166"/>
        <v>5</v>
      </c>
      <c r="BX432" s="1">
        <f t="shared" si="167"/>
        <v>5</v>
      </c>
      <c r="BY432" s="1">
        <f t="shared" si="168"/>
        <v>8</v>
      </c>
      <c r="BZ432" s="1" t="str">
        <f t="shared" si="169"/>
        <v>AAa</v>
      </c>
      <c r="CA432" s="1" t="str">
        <f t="shared" si="170"/>
        <v>AAAAa</v>
      </c>
      <c r="CB432" s="1" t="str">
        <f t="shared" si="171"/>
        <v>110</v>
      </c>
      <c r="CC432" s="1" t="str">
        <f t="shared" si="172"/>
        <v>11110</v>
      </c>
      <c r="CD432" s="1">
        <f t="shared" si="173"/>
        <v>3</v>
      </c>
      <c r="CE432" s="1">
        <f t="shared" si="174"/>
        <v>5</v>
      </c>
      <c r="CF432" s="12">
        <f t="shared" si="175"/>
        <v>1.1000000000000001E-3</v>
      </c>
      <c r="CG432" s="12">
        <f t="shared" si="176"/>
        <v>0.1111</v>
      </c>
      <c r="CH432" s="11">
        <f t="shared" si="177"/>
        <v>508000110.11110002</v>
      </c>
      <c r="CI432" s="1">
        <f t="shared" si="178"/>
        <v>0</v>
      </c>
      <c r="CJ432" s="6" t="s">
        <v>1079</v>
      </c>
      <c r="CK432" s="2">
        <f t="shared" si="187"/>
        <v>1</v>
      </c>
      <c r="CL432" s="2">
        <f t="shared" si="187"/>
        <v>1</v>
      </c>
      <c r="CM432" s="2">
        <f t="shared" si="187"/>
        <v>-1</v>
      </c>
      <c r="CN432" s="2">
        <f t="shared" si="187"/>
        <v>0</v>
      </c>
      <c r="CO432" s="2">
        <f t="shared" si="187"/>
        <v>0</v>
      </c>
      <c r="CP432" s="2">
        <f t="shared" si="181"/>
        <v>2</v>
      </c>
      <c r="CQ432" s="2">
        <f t="shared" si="182"/>
        <v>1</v>
      </c>
      <c r="CR432" s="6" t="s">
        <v>1079</v>
      </c>
      <c r="CS432" s="2">
        <f t="shared" si="189"/>
        <v>1</v>
      </c>
      <c r="CT432" s="2">
        <f t="shared" si="189"/>
        <v>1</v>
      </c>
      <c r="CU432" s="2">
        <f t="shared" si="189"/>
        <v>1</v>
      </c>
      <c r="CV432" s="2">
        <f t="shared" si="189"/>
        <v>1</v>
      </c>
      <c r="CW432" s="2">
        <f t="shared" si="189"/>
        <v>-1</v>
      </c>
      <c r="CX432" s="2">
        <f t="shared" si="183"/>
        <v>4</v>
      </c>
      <c r="CY432" s="2">
        <f t="shared" si="184"/>
        <v>1</v>
      </c>
      <c r="CZ432" s="2">
        <f t="shared" si="188"/>
        <v>6</v>
      </c>
      <c r="DA432" s="2">
        <f t="shared" si="188"/>
        <v>2</v>
      </c>
      <c r="DB432" s="2">
        <f t="shared" si="185"/>
        <v>8</v>
      </c>
      <c r="DC432" s="1">
        <f>BT432*IF(BO432&lt;Params!$B$1,1,0)</f>
        <v>0</v>
      </c>
      <c r="DD432" s="1">
        <f t="shared" si="186"/>
        <v>0</v>
      </c>
      <c r="DE432" s="11">
        <f t="shared" si="179"/>
        <v>10811000110.111099</v>
      </c>
      <c r="DF432" s="11">
        <f t="shared" si="180"/>
        <v>10888000110.111099</v>
      </c>
    </row>
    <row r="433" spans="1:110" x14ac:dyDescent="0.45">
      <c r="A433" s="1">
        <v>125</v>
      </c>
      <c r="B433" s="1" t="s">
        <v>126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6" t="s">
        <v>1079</v>
      </c>
      <c r="BN433" s="1" t="s">
        <v>126</v>
      </c>
      <c r="BO433" s="1">
        <v>0</v>
      </c>
      <c r="BP433" s="6" t="s">
        <v>1079</v>
      </c>
      <c r="BQ433" s="1" t="str">
        <f t="shared" si="164"/>
        <v>AAa + AAAAA</v>
      </c>
      <c r="BR433" s="3">
        <f>SUM($C433:BL433)</f>
        <v>0</v>
      </c>
      <c r="BS433" s="3">
        <f>MAX($C433:BL433)</f>
        <v>0</v>
      </c>
      <c r="BT433" s="1">
        <f>IF(BS433&gt;Params!$B$1,1,0)</f>
        <v>0</v>
      </c>
      <c r="BU433" s="6" t="s">
        <v>1079</v>
      </c>
      <c r="BV433" s="1">
        <f t="shared" si="165"/>
        <v>11</v>
      </c>
      <c r="BW433" s="1">
        <f t="shared" si="166"/>
        <v>5</v>
      </c>
      <c r="BX433" s="1">
        <f t="shared" si="167"/>
        <v>5</v>
      </c>
      <c r="BY433" s="1">
        <f t="shared" si="168"/>
        <v>8</v>
      </c>
      <c r="BZ433" s="1" t="str">
        <f t="shared" si="169"/>
        <v>AAa</v>
      </c>
      <c r="CA433" s="1" t="str">
        <f t="shared" si="170"/>
        <v>AAAAA</v>
      </c>
      <c r="CB433" s="1" t="str">
        <f t="shared" si="171"/>
        <v>110</v>
      </c>
      <c r="CC433" s="1" t="str">
        <f t="shared" si="172"/>
        <v>11111</v>
      </c>
      <c r="CD433" s="1">
        <f t="shared" si="173"/>
        <v>3</v>
      </c>
      <c r="CE433" s="1">
        <f t="shared" si="174"/>
        <v>5</v>
      </c>
      <c r="CF433" s="12">
        <f t="shared" si="175"/>
        <v>1.1000000000000001E-3</v>
      </c>
      <c r="CG433" s="12">
        <f t="shared" si="176"/>
        <v>0.11111</v>
      </c>
      <c r="CH433" s="11">
        <f t="shared" si="177"/>
        <v>508000110.11110997</v>
      </c>
      <c r="CI433" s="1">
        <f t="shared" si="178"/>
        <v>0</v>
      </c>
      <c r="CJ433" s="6" t="s">
        <v>1079</v>
      </c>
      <c r="CK433" s="2">
        <f t="shared" si="187"/>
        <v>1</v>
      </c>
      <c r="CL433" s="2">
        <f t="shared" si="187"/>
        <v>1</v>
      </c>
      <c r="CM433" s="2">
        <f t="shared" si="187"/>
        <v>-1</v>
      </c>
      <c r="CN433" s="2">
        <f t="shared" si="187"/>
        <v>0</v>
      </c>
      <c r="CO433" s="2">
        <f t="shared" si="187"/>
        <v>0</v>
      </c>
      <c r="CP433" s="2">
        <f t="shared" si="181"/>
        <v>2</v>
      </c>
      <c r="CQ433" s="2">
        <f t="shared" si="182"/>
        <v>1</v>
      </c>
      <c r="CR433" s="6" t="s">
        <v>1079</v>
      </c>
      <c r="CS433" s="2">
        <f t="shared" si="189"/>
        <v>1</v>
      </c>
      <c r="CT433" s="2">
        <f t="shared" si="189"/>
        <v>1</v>
      </c>
      <c r="CU433" s="2">
        <f t="shared" si="189"/>
        <v>1</v>
      </c>
      <c r="CV433" s="2">
        <f t="shared" si="189"/>
        <v>1</v>
      </c>
      <c r="CW433" s="2">
        <f t="shared" si="189"/>
        <v>1</v>
      </c>
      <c r="CX433" s="2">
        <f t="shared" si="183"/>
        <v>5</v>
      </c>
      <c r="CY433" s="2">
        <f t="shared" si="184"/>
        <v>0</v>
      </c>
      <c r="CZ433" s="2">
        <f t="shared" si="188"/>
        <v>7</v>
      </c>
      <c r="DA433" s="2">
        <f t="shared" si="188"/>
        <v>1</v>
      </c>
      <c r="DB433" s="2">
        <f t="shared" si="185"/>
        <v>8</v>
      </c>
      <c r="DC433" s="1">
        <f>BT433*IF(BO433&lt;Params!$B$1,1,0)</f>
        <v>0</v>
      </c>
      <c r="DD433" s="1">
        <f t="shared" si="186"/>
        <v>0</v>
      </c>
      <c r="DE433" s="11">
        <f t="shared" si="179"/>
        <v>10810000110.111111</v>
      </c>
      <c r="DF433" s="11">
        <f t="shared" si="180"/>
        <v>10889000110.111111</v>
      </c>
    </row>
    <row r="434" spans="1:110" x14ac:dyDescent="0.45">
      <c r="A434" s="1">
        <v>620</v>
      </c>
      <c r="B434" s="1" t="s">
        <v>652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6" t="s">
        <v>1079</v>
      </c>
      <c r="BN434" s="1" t="s">
        <v>652</v>
      </c>
      <c r="BO434" s="1">
        <v>0</v>
      </c>
      <c r="BP434" s="6" t="s">
        <v>1079</v>
      </c>
      <c r="BQ434" s="1" t="str">
        <f t="shared" si="164"/>
        <v>AAA + aaaaa</v>
      </c>
      <c r="BR434" s="3">
        <f>SUM($C434:BL434)</f>
        <v>0</v>
      </c>
      <c r="BS434" s="3">
        <f>MAX($C434:BL434)</f>
        <v>0</v>
      </c>
      <c r="BT434" s="1">
        <f>IF(BS434&gt;Params!$B$1,1,0)</f>
        <v>0</v>
      </c>
      <c r="BU434" s="6" t="s">
        <v>1079</v>
      </c>
      <c r="BV434" s="1">
        <f t="shared" si="165"/>
        <v>11</v>
      </c>
      <c r="BW434" s="1">
        <f t="shared" si="166"/>
        <v>5</v>
      </c>
      <c r="BX434" s="1">
        <f t="shared" si="167"/>
        <v>5</v>
      </c>
      <c r="BY434" s="1">
        <f t="shared" si="168"/>
        <v>8</v>
      </c>
      <c r="BZ434" s="1" t="str">
        <f t="shared" si="169"/>
        <v>AAA</v>
      </c>
      <c r="CA434" s="1" t="str">
        <f t="shared" si="170"/>
        <v>aaaaa</v>
      </c>
      <c r="CB434" s="1" t="str">
        <f t="shared" si="171"/>
        <v>111</v>
      </c>
      <c r="CC434" s="1" t="str">
        <f t="shared" si="172"/>
        <v>00000</v>
      </c>
      <c r="CD434" s="1">
        <f t="shared" si="173"/>
        <v>3</v>
      </c>
      <c r="CE434" s="1">
        <f t="shared" si="174"/>
        <v>5</v>
      </c>
      <c r="CF434" s="12">
        <f t="shared" si="175"/>
        <v>1.1100000000000001E-3</v>
      </c>
      <c r="CG434" s="12">
        <f t="shared" si="176"/>
        <v>0</v>
      </c>
      <c r="CH434" s="11">
        <f t="shared" si="177"/>
        <v>508000111</v>
      </c>
      <c r="CI434" s="1">
        <f t="shared" si="178"/>
        <v>0</v>
      </c>
      <c r="CJ434" s="6" t="s">
        <v>1079</v>
      </c>
      <c r="CK434" s="2">
        <f t="shared" si="187"/>
        <v>1</v>
      </c>
      <c r="CL434" s="2">
        <f t="shared" si="187"/>
        <v>1</v>
      </c>
      <c r="CM434" s="2">
        <f t="shared" si="187"/>
        <v>1</v>
      </c>
      <c r="CN434" s="2">
        <f t="shared" si="187"/>
        <v>0</v>
      </c>
      <c r="CO434" s="2">
        <f t="shared" si="187"/>
        <v>0</v>
      </c>
      <c r="CP434" s="2">
        <f t="shared" si="181"/>
        <v>3</v>
      </c>
      <c r="CQ434" s="2">
        <f t="shared" si="182"/>
        <v>0</v>
      </c>
      <c r="CR434" s="6" t="s">
        <v>1079</v>
      </c>
      <c r="CS434" s="2">
        <f t="shared" si="189"/>
        <v>-1</v>
      </c>
      <c r="CT434" s="2">
        <f t="shared" si="189"/>
        <v>-1</v>
      </c>
      <c r="CU434" s="2">
        <f t="shared" si="189"/>
        <v>-1</v>
      </c>
      <c r="CV434" s="2">
        <f t="shared" si="189"/>
        <v>-1</v>
      </c>
      <c r="CW434" s="2">
        <f t="shared" si="189"/>
        <v>-1</v>
      </c>
      <c r="CX434" s="2">
        <f t="shared" si="183"/>
        <v>0</v>
      </c>
      <c r="CY434" s="2">
        <f t="shared" si="184"/>
        <v>5</v>
      </c>
      <c r="CZ434" s="2">
        <f t="shared" si="188"/>
        <v>3</v>
      </c>
      <c r="DA434" s="2">
        <f t="shared" si="188"/>
        <v>5</v>
      </c>
      <c r="DB434" s="2">
        <f t="shared" si="185"/>
        <v>8</v>
      </c>
      <c r="DC434" s="1">
        <f>BT434*IF(BO434&lt;Params!$B$1,1,0)</f>
        <v>0</v>
      </c>
      <c r="DD434" s="1">
        <f t="shared" si="186"/>
        <v>0</v>
      </c>
      <c r="DE434" s="11">
        <f t="shared" si="179"/>
        <v>10805000111</v>
      </c>
      <c r="DF434" s="11">
        <f t="shared" si="180"/>
        <v>10894000111</v>
      </c>
    </row>
    <row r="435" spans="1:110" x14ac:dyDescent="0.45">
      <c r="A435" s="1">
        <v>636</v>
      </c>
      <c r="B435" s="1" t="s">
        <v>668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6" t="s">
        <v>1079</v>
      </c>
      <c r="BN435" s="1" t="s">
        <v>668</v>
      </c>
      <c r="BO435" s="1">
        <v>0</v>
      </c>
      <c r="BP435" s="6" t="s">
        <v>1079</v>
      </c>
      <c r="BQ435" s="1" t="str">
        <f t="shared" si="164"/>
        <v>AAA + aaaaA</v>
      </c>
      <c r="BR435" s="3">
        <f>SUM($C435:BL435)</f>
        <v>0</v>
      </c>
      <c r="BS435" s="3">
        <f>MAX($C435:BL435)</f>
        <v>0</v>
      </c>
      <c r="BT435" s="1">
        <f>IF(BS435&gt;Params!$B$1,1,0)</f>
        <v>0</v>
      </c>
      <c r="BU435" s="6" t="s">
        <v>1079</v>
      </c>
      <c r="BV435" s="1">
        <f t="shared" si="165"/>
        <v>11</v>
      </c>
      <c r="BW435" s="1">
        <f t="shared" si="166"/>
        <v>5</v>
      </c>
      <c r="BX435" s="1">
        <f t="shared" si="167"/>
        <v>5</v>
      </c>
      <c r="BY435" s="1">
        <f t="shared" si="168"/>
        <v>8</v>
      </c>
      <c r="BZ435" s="1" t="str">
        <f t="shared" si="169"/>
        <v>AAA</v>
      </c>
      <c r="CA435" s="1" t="str">
        <f t="shared" si="170"/>
        <v>aaaaA</v>
      </c>
      <c r="CB435" s="1" t="str">
        <f t="shared" si="171"/>
        <v>111</v>
      </c>
      <c r="CC435" s="1" t="str">
        <f t="shared" si="172"/>
        <v>00001</v>
      </c>
      <c r="CD435" s="1">
        <f t="shared" si="173"/>
        <v>3</v>
      </c>
      <c r="CE435" s="1">
        <f t="shared" si="174"/>
        <v>5</v>
      </c>
      <c r="CF435" s="12">
        <f t="shared" si="175"/>
        <v>1.1100000000000001E-3</v>
      </c>
      <c r="CG435" s="12">
        <f t="shared" si="176"/>
        <v>1.0000000000000001E-5</v>
      </c>
      <c r="CH435" s="11">
        <f t="shared" si="177"/>
        <v>508000111.00001001</v>
      </c>
      <c r="CI435" s="1">
        <f t="shared" si="178"/>
        <v>0</v>
      </c>
      <c r="CJ435" s="6" t="s">
        <v>1079</v>
      </c>
      <c r="CK435" s="2">
        <f t="shared" si="187"/>
        <v>1</v>
      </c>
      <c r="CL435" s="2">
        <f t="shared" si="187"/>
        <v>1</v>
      </c>
      <c r="CM435" s="2">
        <f t="shared" si="187"/>
        <v>1</v>
      </c>
      <c r="CN435" s="2">
        <f t="shared" si="187"/>
        <v>0</v>
      </c>
      <c r="CO435" s="2">
        <f t="shared" si="187"/>
        <v>0</v>
      </c>
      <c r="CP435" s="2">
        <f t="shared" si="181"/>
        <v>3</v>
      </c>
      <c r="CQ435" s="2">
        <f t="shared" si="182"/>
        <v>0</v>
      </c>
      <c r="CR435" s="6" t="s">
        <v>1079</v>
      </c>
      <c r="CS435" s="2">
        <f t="shared" si="189"/>
        <v>-1</v>
      </c>
      <c r="CT435" s="2">
        <f t="shared" si="189"/>
        <v>-1</v>
      </c>
      <c r="CU435" s="2">
        <f t="shared" si="189"/>
        <v>-1</v>
      </c>
      <c r="CV435" s="2">
        <f t="shared" si="189"/>
        <v>-1</v>
      </c>
      <c r="CW435" s="2">
        <f t="shared" si="189"/>
        <v>1</v>
      </c>
      <c r="CX435" s="2">
        <f t="shared" si="183"/>
        <v>1</v>
      </c>
      <c r="CY435" s="2">
        <f t="shared" si="184"/>
        <v>4</v>
      </c>
      <c r="CZ435" s="2">
        <f t="shared" si="188"/>
        <v>4</v>
      </c>
      <c r="DA435" s="2">
        <f t="shared" si="188"/>
        <v>4</v>
      </c>
      <c r="DB435" s="2">
        <f t="shared" si="185"/>
        <v>8</v>
      </c>
      <c r="DC435" s="1">
        <f>BT435*IF(BO435&lt;Params!$B$1,1,0)</f>
        <v>0</v>
      </c>
      <c r="DD435" s="1">
        <f t="shared" si="186"/>
        <v>0</v>
      </c>
      <c r="DE435" s="11">
        <f t="shared" si="179"/>
        <v>10804000111.00001</v>
      </c>
      <c r="DF435" s="11">
        <f t="shared" si="180"/>
        <v>10895000111.00001</v>
      </c>
    </row>
    <row r="436" spans="1:110" x14ac:dyDescent="0.45">
      <c r="A436" s="1">
        <v>653</v>
      </c>
      <c r="B436" s="1" t="s">
        <v>685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6" t="s">
        <v>1079</v>
      </c>
      <c r="BN436" s="1" t="s">
        <v>685</v>
      </c>
      <c r="BO436" s="1">
        <v>0</v>
      </c>
      <c r="BP436" s="6" t="s">
        <v>1079</v>
      </c>
      <c r="BQ436" s="1" t="str">
        <f t="shared" si="164"/>
        <v>AAA + aaaAa</v>
      </c>
      <c r="BR436" s="3">
        <f>SUM($C436:BL436)</f>
        <v>0</v>
      </c>
      <c r="BS436" s="3">
        <f>MAX($C436:BL436)</f>
        <v>0</v>
      </c>
      <c r="BT436" s="1">
        <f>IF(BS436&gt;Params!$B$1,1,0)</f>
        <v>0</v>
      </c>
      <c r="BU436" s="6" t="s">
        <v>1079</v>
      </c>
      <c r="BV436" s="1">
        <f t="shared" si="165"/>
        <v>11</v>
      </c>
      <c r="BW436" s="1">
        <f t="shared" si="166"/>
        <v>5</v>
      </c>
      <c r="BX436" s="1">
        <f t="shared" si="167"/>
        <v>5</v>
      </c>
      <c r="BY436" s="1">
        <f t="shared" si="168"/>
        <v>8</v>
      </c>
      <c r="BZ436" s="1" t="str">
        <f t="shared" si="169"/>
        <v>AAA</v>
      </c>
      <c r="CA436" s="1" t="str">
        <f t="shared" si="170"/>
        <v>aaaAa</v>
      </c>
      <c r="CB436" s="1" t="str">
        <f t="shared" si="171"/>
        <v>111</v>
      </c>
      <c r="CC436" s="1" t="str">
        <f t="shared" si="172"/>
        <v>00010</v>
      </c>
      <c r="CD436" s="1">
        <f t="shared" si="173"/>
        <v>3</v>
      </c>
      <c r="CE436" s="1">
        <f t="shared" si="174"/>
        <v>5</v>
      </c>
      <c r="CF436" s="12">
        <f t="shared" si="175"/>
        <v>1.1100000000000001E-3</v>
      </c>
      <c r="CG436" s="12">
        <f t="shared" si="176"/>
        <v>1E-4</v>
      </c>
      <c r="CH436" s="11">
        <f t="shared" si="177"/>
        <v>508000111.00010002</v>
      </c>
      <c r="CI436" s="1">
        <f t="shared" si="178"/>
        <v>0</v>
      </c>
      <c r="CJ436" s="6" t="s">
        <v>1079</v>
      </c>
      <c r="CK436" s="2">
        <f t="shared" si="187"/>
        <v>1</v>
      </c>
      <c r="CL436" s="2">
        <f t="shared" si="187"/>
        <v>1</v>
      </c>
      <c r="CM436" s="2">
        <f t="shared" si="187"/>
        <v>1</v>
      </c>
      <c r="CN436" s="2">
        <f t="shared" si="187"/>
        <v>0</v>
      </c>
      <c r="CO436" s="2">
        <f t="shared" si="187"/>
        <v>0</v>
      </c>
      <c r="CP436" s="2">
        <f t="shared" si="181"/>
        <v>3</v>
      </c>
      <c r="CQ436" s="2">
        <f t="shared" si="182"/>
        <v>0</v>
      </c>
      <c r="CR436" s="6" t="s">
        <v>1079</v>
      </c>
      <c r="CS436" s="2">
        <f t="shared" si="189"/>
        <v>-1</v>
      </c>
      <c r="CT436" s="2">
        <f t="shared" si="189"/>
        <v>-1</v>
      </c>
      <c r="CU436" s="2">
        <f t="shared" si="189"/>
        <v>-1</v>
      </c>
      <c r="CV436" s="2">
        <f t="shared" si="189"/>
        <v>1</v>
      </c>
      <c r="CW436" s="2">
        <f t="shared" si="189"/>
        <v>-1</v>
      </c>
      <c r="CX436" s="2">
        <f t="shared" si="183"/>
        <v>1</v>
      </c>
      <c r="CY436" s="2">
        <f t="shared" si="184"/>
        <v>4</v>
      </c>
      <c r="CZ436" s="2">
        <f t="shared" si="188"/>
        <v>4</v>
      </c>
      <c r="DA436" s="2">
        <f t="shared" si="188"/>
        <v>4</v>
      </c>
      <c r="DB436" s="2">
        <f t="shared" si="185"/>
        <v>8</v>
      </c>
      <c r="DC436" s="1">
        <f>BT436*IF(BO436&lt;Params!$B$1,1,0)</f>
        <v>0</v>
      </c>
      <c r="DD436" s="1">
        <f t="shared" si="186"/>
        <v>0</v>
      </c>
      <c r="DE436" s="11">
        <f t="shared" si="179"/>
        <v>10804000111.000099</v>
      </c>
      <c r="DF436" s="11">
        <f t="shared" si="180"/>
        <v>10895000111.000099</v>
      </c>
    </row>
    <row r="437" spans="1:110" x14ac:dyDescent="0.45">
      <c r="A437" s="1">
        <v>671</v>
      </c>
      <c r="B437" s="1" t="s">
        <v>703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6" t="s">
        <v>1079</v>
      </c>
      <c r="BN437" s="1" t="s">
        <v>703</v>
      </c>
      <c r="BO437" s="1">
        <v>0.51491500000000001</v>
      </c>
      <c r="BP437" s="6" t="s">
        <v>1079</v>
      </c>
      <c r="BQ437" s="1" t="str">
        <f t="shared" si="164"/>
        <v>AAA + aaaAA</v>
      </c>
      <c r="BR437" s="3">
        <f>SUM($C437:BL437)</f>
        <v>0</v>
      </c>
      <c r="BS437" s="3">
        <f>MAX($C437:BL437)</f>
        <v>0</v>
      </c>
      <c r="BT437" s="1">
        <f>IF(BS437&gt;Params!$B$1,1,0)</f>
        <v>0</v>
      </c>
      <c r="BU437" s="6" t="s">
        <v>1079</v>
      </c>
      <c r="BV437" s="1">
        <f t="shared" si="165"/>
        <v>11</v>
      </c>
      <c r="BW437" s="1">
        <f t="shared" si="166"/>
        <v>5</v>
      </c>
      <c r="BX437" s="1">
        <f t="shared" si="167"/>
        <v>5</v>
      </c>
      <c r="BY437" s="1">
        <f t="shared" si="168"/>
        <v>8</v>
      </c>
      <c r="BZ437" s="1" t="str">
        <f t="shared" si="169"/>
        <v>AAA</v>
      </c>
      <c r="CA437" s="1" t="str">
        <f t="shared" si="170"/>
        <v>aaaAA</v>
      </c>
      <c r="CB437" s="1" t="str">
        <f t="shared" si="171"/>
        <v>111</v>
      </c>
      <c r="CC437" s="1" t="str">
        <f t="shared" si="172"/>
        <v>00011</v>
      </c>
      <c r="CD437" s="1">
        <f t="shared" si="173"/>
        <v>3</v>
      </c>
      <c r="CE437" s="1">
        <f t="shared" si="174"/>
        <v>5</v>
      </c>
      <c r="CF437" s="12">
        <f t="shared" si="175"/>
        <v>1.1100000000000001E-3</v>
      </c>
      <c r="CG437" s="12">
        <f t="shared" si="176"/>
        <v>1.1E-4</v>
      </c>
      <c r="CH437" s="11">
        <f t="shared" si="177"/>
        <v>508000111.00010997</v>
      </c>
      <c r="CI437" s="1">
        <f t="shared" si="178"/>
        <v>0</v>
      </c>
      <c r="CJ437" s="6" t="s">
        <v>1079</v>
      </c>
      <c r="CK437" s="2">
        <f t="shared" si="187"/>
        <v>1</v>
      </c>
      <c r="CL437" s="2">
        <f t="shared" si="187"/>
        <v>1</v>
      </c>
      <c r="CM437" s="2">
        <f t="shared" si="187"/>
        <v>1</v>
      </c>
      <c r="CN437" s="2">
        <f t="shared" si="187"/>
        <v>0</v>
      </c>
      <c r="CO437" s="2">
        <f t="shared" si="187"/>
        <v>0</v>
      </c>
      <c r="CP437" s="2">
        <f t="shared" si="181"/>
        <v>3</v>
      </c>
      <c r="CQ437" s="2">
        <f t="shared" si="182"/>
        <v>0</v>
      </c>
      <c r="CR437" s="6" t="s">
        <v>1079</v>
      </c>
      <c r="CS437" s="2">
        <f t="shared" si="189"/>
        <v>-1</v>
      </c>
      <c r="CT437" s="2">
        <f t="shared" si="189"/>
        <v>-1</v>
      </c>
      <c r="CU437" s="2">
        <f t="shared" si="189"/>
        <v>-1</v>
      </c>
      <c r="CV437" s="2">
        <f t="shared" si="189"/>
        <v>1</v>
      </c>
      <c r="CW437" s="2">
        <f t="shared" si="189"/>
        <v>1</v>
      </c>
      <c r="CX437" s="2">
        <f t="shared" si="183"/>
        <v>2</v>
      </c>
      <c r="CY437" s="2">
        <f t="shared" si="184"/>
        <v>3</v>
      </c>
      <c r="CZ437" s="2">
        <f t="shared" si="188"/>
        <v>5</v>
      </c>
      <c r="DA437" s="2">
        <f t="shared" si="188"/>
        <v>3</v>
      </c>
      <c r="DB437" s="2">
        <f t="shared" si="185"/>
        <v>8</v>
      </c>
      <c r="DC437" s="1">
        <f>BT437*IF(BO437&lt;Params!$B$1,1,0)</f>
        <v>0</v>
      </c>
      <c r="DD437" s="1">
        <f t="shared" si="186"/>
        <v>0</v>
      </c>
      <c r="DE437" s="11">
        <f t="shared" si="179"/>
        <v>10803000111.000111</v>
      </c>
      <c r="DF437" s="11">
        <f t="shared" si="180"/>
        <v>10896000111.000111</v>
      </c>
    </row>
    <row r="438" spans="1:110" x14ac:dyDescent="0.45">
      <c r="A438" s="1">
        <v>690</v>
      </c>
      <c r="B438" s="1" t="s">
        <v>722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6" t="s">
        <v>1079</v>
      </c>
      <c r="BN438" s="1" t="s">
        <v>722</v>
      </c>
      <c r="BO438" s="1">
        <v>0</v>
      </c>
      <c r="BP438" s="6" t="s">
        <v>1079</v>
      </c>
      <c r="BQ438" s="1" t="str">
        <f t="shared" si="164"/>
        <v>AAA + aaAaa</v>
      </c>
      <c r="BR438" s="3">
        <f>SUM($C438:BL438)</f>
        <v>0</v>
      </c>
      <c r="BS438" s="3">
        <f>MAX($C438:BL438)</f>
        <v>0</v>
      </c>
      <c r="BT438" s="1">
        <f>IF(BS438&gt;Params!$B$1,1,0)</f>
        <v>0</v>
      </c>
      <c r="BU438" s="6" t="s">
        <v>1079</v>
      </c>
      <c r="BV438" s="1">
        <f t="shared" si="165"/>
        <v>11</v>
      </c>
      <c r="BW438" s="1">
        <f t="shared" si="166"/>
        <v>5</v>
      </c>
      <c r="BX438" s="1">
        <f t="shared" si="167"/>
        <v>5</v>
      </c>
      <c r="BY438" s="1">
        <f t="shared" si="168"/>
        <v>8</v>
      </c>
      <c r="BZ438" s="1" t="str">
        <f t="shared" si="169"/>
        <v>AAA</v>
      </c>
      <c r="CA438" s="1" t="str">
        <f t="shared" si="170"/>
        <v>aaAaa</v>
      </c>
      <c r="CB438" s="1" t="str">
        <f t="shared" si="171"/>
        <v>111</v>
      </c>
      <c r="CC438" s="1" t="str">
        <f t="shared" si="172"/>
        <v>00100</v>
      </c>
      <c r="CD438" s="1">
        <f t="shared" si="173"/>
        <v>3</v>
      </c>
      <c r="CE438" s="1">
        <f t="shared" si="174"/>
        <v>5</v>
      </c>
      <c r="CF438" s="12">
        <f t="shared" si="175"/>
        <v>1.1100000000000001E-3</v>
      </c>
      <c r="CG438" s="12">
        <f t="shared" si="176"/>
        <v>1E-3</v>
      </c>
      <c r="CH438" s="11">
        <f t="shared" si="177"/>
        <v>508000111.00099999</v>
      </c>
      <c r="CI438" s="1">
        <f t="shared" si="178"/>
        <v>0</v>
      </c>
      <c r="CJ438" s="6" t="s">
        <v>1079</v>
      </c>
      <c r="CK438" s="2">
        <f t="shared" si="187"/>
        <v>1</v>
      </c>
      <c r="CL438" s="2">
        <f t="shared" si="187"/>
        <v>1</v>
      </c>
      <c r="CM438" s="2">
        <f t="shared" si="187"/>
        <v>1</v>
      </c>
      <c r="CN438" s="2">
        <f t="shared" si="187"/>
        <v>0</v>
      </c>
      <c r="CO438" s="2">
        <f t="shared" si="187"/>
        <v>0</v>
      </c>
      <c r="CP438" s="2">
        <f t="shared" si="181"/>
        <v>3</v>
      </c>
      <c r="CQ438" s="2">
        <f t="shared" si="182"/>
        <v>0</v>
      </c>
      <c r="CR438" s="6" t="s">
        <v>1079</v>
      </c>
      <c r="CS438" s="2">
        <f t="shared" si="189"/>
        <v>-1</v>
      </c>
      <c r="CT438" s="2">
        <f t="shared" si="189"/>
        <v>-1</v>
      </c>
      <c r="CU438" s="2">
        <f t="shared" si="189"/>
        <v>1</v>
      </c>
      <c r="CV438" s="2">
        <f t="shared" si="189"/>
        <v>-1</v>
      </c>
      <c r="CW438" s="2">
        <f t="shared" si="189"/>
        <v>-1</v>
      </c>
      <c r="CX438" s="2">
        <f t="shared" si="183"/>
        <v>1</v>
      </c>
      <c r="CY438" s="2">
        <f t="shared" si="184"/>
        <v>4</v>
      </c>
      <c r="CZ438" s="2">
        <f t="shared" si="188"/>
        <v>4</v>
      </c>
      <c r="DA438" s="2">
        <f t="shared" si="188"/>
        <v>4</v>
      </c>
      <c r="DB438" s="2">
        <f t="shared" si="185"/>
        <v>8</v>
      </c>
      <c r="DC438" s="1">
        <f>BT438*IF(BO438&lt;Params!$B$1,1,0)</f>
        <v>0</v>
      </c>
      <c r="DD438" s="1">
        <f t="shared" si="186"/>
        <v>0</v>
      </c>
      <c r="DE438" s="11">
        <f t="shared" si="179"/>
        <v>10804000111.000999</v>
      </c>
      <c r="DF438" s="11">
        <f t="shared" si="180"/>
        <v>10895000111.000999</v>
      </c>
    </row>
    <row r="439" spans="1:110" x14ac:dyDescent="0.45">
      <c r="A439" s="1">
        <v>710</v>
      </c>
      <c r="B439" s="1" t="s">
        <v>742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6" t="s">
        <v>1079</v>
      </c>
      <c r="BN439" s="1" t="s">
        <v>742</v>
      </c>
      <c r="BO439" s="1">
        <v>0.53739300000000001</v>
      </c>
      <c r="BP439" s="6" t="s">
        <v>1079</v>
      </c>
      <c r="BQ439" s="1" t="str">
        <f t="shared" si="164"/>
        <v>AAA + aaAaA</v>
      </c>
      <c r="BR439" s="3">
        <f>SUM($C439:BL439)</f>
        <v>0</v>
      </c>
      <c r="BS439" s="3">
        <f>MAX($C439:BL439)</f>
        <v>0</v>
      </c>
      <c r="BT439" s="1">
        <f>IF(BS439&gt;Params!$B$1,1,0)</f>
        <v>0</v>
      </c>
      <c r="BU439" s="6" t="s">
        <v>1079</v>
      </c>
      <c r="BV439" s="1">
        <f t="shared" si="165"/>
        <v>11</v>
      </c>
      <c r="BW439" s="1">
        <f t="shared" si="166"/>
        <v>5</v>
      </c>
      <c r="BX439" s="1">
        <f t="shared" si="167"/>
        <v>5</v>
      </c>
      <c r="BY439" s="1">
        <f t="shared" si="168"/>
        <v>8</v>
      </c>
      <c r="BZ439" s="1" t="str">
        <f t="shared" si="169"/>
        <v>AAA</v>
      </c>
      <c r="CA439" s="1" t="str">
        <f t="shared" si="170"/>
        <v>aaAaA</v>
      </c>
      <c r="CB439" s="1" t="str">
        <f t="shared" si="171"/>
        <v>111</v>
      </c>
      <c r="CC439" s="1" t="str">
        <f t="shared" si="172"/>
        <v>00101</v>
      </c>
      <c r="CD439" s="1">
        <f t="shared" si="173"/>
        <v>3</v>
      </c>
      <c r="CE439" s="1">
        <f t="shared" si="174"/>
        <v>5</v>
      </c>
      <c r="CF439" s="12">
        <f t="shared" si="175"/>
        <v>1.1100000000000001E-3</v>
      </c>
      <c r="CG439" s="12">
        <f t="shared" si="176"/>
        <v>1.01E-3</v>
      </c>
      <c r="CH439" s="11">
        <f t="shared" si="177"/>
        <v>508000111.00101</v>
      </c>
      <c r="CI439" s="1">
        <f t="shared" si="178"/>
        <v>0</v>
      </c>
      <c r="CJ439" s="6" t="s">
        <v>1079</v>
      </c>
      <c r="CK439" s="2">
        <f t="shared" si="187"/>
        <v>1</v>
      </c>
      <c r="CL439" s="2">
        <f t="shared" si="187"/>
        <v>1</v>
      </c>
      <c r="CM439" s="2">
        <f t="shared" si="187"/>
        <v>1</v>
      </c>
      <c r="CN439" s="2">
        <f t="shared" si="187"/>
        <v>0</v>
      </c>
      <c r="CO439" s="2">
        <f t="shared" si="187"/>
        <v>0</v>
      </c>
      <c r="CP439" s="2">
        <f t="shared" si="181"/>
        <v>3</v>
      </c>
      <c r="CQ439" s="2">
        <f t="shared" si="182"/>
        <v>0</v>
      </c>
      <c r="CR439" s="6" t="s">
        <v>1079</v>
      </c>
      <c r="CS439" s="2">
        <f t="shared" si="189"/>
        <v>-1</v>
      </c>
      <c r="CT439" s="2">
        <f t="shared" si="189"/>
        <v>-1</v>
      </c>
      <c r="CU439" s="2">
        <f t="shared" si="189"/>
        <v>1</v>
      </c>
      <c r="CV439" s="2">
        <f t="shared" si="189"/>
        <v>-1</v>
      </c>
      <c r="CW439" s="2">
        <f t="shared" si="189"/>
        <v>1</v>
      </c>
      <c r="CX439" s="2">
        <f t="shared" si="183"/>
        <v>2</v>
      </c>
      <c r="CY439" s="2">
        <f t="shared" si="184"/>
        <v>3</v>
      </c>
      <c r="CZ439" s="2">
        <f t="shared" si="188"/>
        <v>5</v>
      </c>
      <c r="DA439" s="2">
        <f t="shared" si="188"/>
        <v>3</v>
      </c>
      <c r="DB439" s="2">
        <f t="shared" si="185"/>
        <v>8</v>
      </c>
      <c r="DC439" s="1">
        <f>BT439*IF(BO439&lt;Params!$B$1,1,0)</f>
        <v>0</v>
      </c>
      <c r="DD439" s="1">
        <f t="shared" si="186"/>
        <v>0</v>
      </c>
      <c r="DE439" s="11">
        <f t="shared" si="179"/>
        <v>10803000111.001011</v>
      </c>
      <c r="DF439" s="11">
        <f t="shared" si="180"/>
        <v>10896000111.001011</v>
      </c>
    </row>
    <row r="440" spans="1:110" x14ac:dyDescent="0.45">
      <c r="A440" s="1">
        <v>731</v>
      </c>
      <c r="B440" s="1" t="s">
        <v>763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6" t="s">
        <v>1079</v>
      </c>
      <c r="BN440" s="1" t="s">
        <v>763</v>
      </c>
      <c r="BO440" s="1">
        <v>0.53739300000000001</v>
      </c>
      <c r="BP440" s="6" t="s">
        <v>1079</v>
      </c>
      <c r="BQ440" s="1" t="str">
        <f t="shared" si="164"/>
        <v>AAA + aaAAa</v>
      </c>
      <c r="BR440" s="3">
        <f>SUM($C440:BL440)</f>
        <v>0</v>
      </c>
      <c r="BS440" s="3">
        <f>MAX($C440:BL440)</f>
        <v>0</v>
      </c>
      <c r="BT440" s="1">
        <f>IF(BS440&gt;Params!$B$1,1,0)</f>
        <v>0</v>
      </c>
      <c r="BU440" s="6" t="s">
        <v>1079</v>
      </c>
      <c r="BV440" s="1">
        <f t="shared" si="165"/>
        <v>11</v>
      </c>
      <c r="BW440" s="1">
        <f t="shared" si="166"/>
        <v>5</v>
      </c>
      <c r="BX440" s="1">
        <f t="shared" si="167"/>
        <v>5</v>
      </c>
      <c r="BY440" s="1">
        <f t="shared" si="168"/>
        <v>8</v>
      </c>
      <c r="BZ440" s="1" t="str">
        <f t="shared" si="169"/>
        <v>AAA</v>
      </c>
      <c r="CA440" s="1" t="str">
        <f t="shared" si="170"/>
        <v>aaAAa</v>
      </c>
      <c r="CB440" s="1" t="str">
        <f t="shared" si="171"/>
        <v>111</v>
      </c>
      <c r="CC440" s="1" t="str">
        <f t="shared" si="172"/>
        <v>00110</v>
      </c>
      <c r="CD440" s="1">
        <f t="shared" si="173"/>
        <v>3</v>
      </c>
      <c r="CE440" s="1">
        <f t="shared" si="174"/>
        <v>5</v>
      </c>
      <c r="CF440" s="12">
        <f t="shared" si="175"/>
        <v>1.1100000000000001E-3</v>
      </c>
      <c r="CG440" s="12">
        <f t="shared" si="176"/>
        <v>1.1000000000000001E-3</v>
      </c>
      <c r="CH440" s="11">
        <f t="shared" si="177"/>
        <v>508000111.0011</v>
      </c>
      <c r="CI440" s="1">
        <f t="shared" si="178"/>
        <v>0</v>
      </c>
      <c r="CJ440" s="6" t="s">
        <v>1079</v>
      </c>
      <c r="CK440" s="2">
        <f t="shared" si="187"/>
        <v>1</v>
      </c>
      <c r="CL440" s="2">
        <f t="shared" si="187"/>
        <v>1</v>
      </c>
      <c r="CM440" s="2">
        <f t="shared" si="187"/>
        <v>1</v>
      </c>
      <c r="CN440" s="2">
        <f t="shared" si="187"/>
        <v>0</v>
      </c>
      <c r="CO440" s="2">
        <f t="shared" si="187"/>
        <v>0</v>
      </c>
      <c r="CP440" s="2">
        <f t="shared" si="181"/>
        <v>3</v>
      </c>
      <c r="CQ440" s="2">
        <f t="shared" si="182"/>
        <v>0</v>
      </c>
      <c r="CR440" s="6" t="s">
        <v>1079</v>
      </c>
      <c r="CS440" s="2">
        <f t="shared" si="189"/>
        <v>-1</v>
      </c>
      <c r="CT440" s="2">
        <f t="shared" si="189"/>
        <v>-1</v>
      </c>
      <c r="CU440" s="2">
        <f t="shared" si="189"/>
        <v>1</v>
      </c>
      <c r="CV440" s="2">
        <f t="shared" si="189"/>
        <v>1</v>
      </c>
      <c r="CW440" s="2">
        <f t="shared" si="189"/>
        <v>-1</v>
      </c>
      <c r="CX440" s="2">
        <f t="shared" si="183"/>
        <v>2</v>
      </c>
      <c r="CY440" s="2">
        <f t="shared" si="184"/>
        <v>3</v>
      </c>
      <c r="CZ440" s="2">
        <f t="shared" si="188"/>
        <v>5</v>
      </c>
      <c r="DA440" s="2">
        <f t="shared" si="188"/>
        <v>3</v>
      </c>
      <c r="DB440" s="2">
        <f t="shared" si="185"/>
        <v>8</v>
      </c>
      <c r="DC440" s="1">
        <f>BT440*IF(BO440&lt;Params!$B$1,1,0)</f>
        <v>0</v>
      </c>
      <c r="DD440" s="1">
        <f t="shared" si="186"/>
        <v>0</v>
      </c>
      <c r="DE440" s="11">
        <f t="shared" si="179"/>
        <v>10803000111.001101</v>
      </c>
      <c r="DF440" s="11">
        <f t="shared" si="180"/>
        <v>10896000111.001101</v>
      </c>
    </row>
    <row r="441" spans="1:110" x14ac:dyDescent="0.45">
      <c r="A441" s="1">
        <v>753</v>
      </c>
      <c r="B441" s="1" t="s">
        <v>785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6" t="s">
        <v>1079</v>
      </c>
      <c r="BN441" s="1" t="s">
        <v>785</v>
      </c>
      <c r="BO441" s="1">
        <v>0</v>
      </c>
      <c r="BP441" s="6" t="s">
        <v>1079</v>
      </c>
      <c r="BQ441" s="1" t="str">
        <f t="shared" si="164"/>
        <v>AAA + aaAAA</v>
      </c>
      <c r="BR441" s="3">
        <f>SUM($C441:BL441)</f>
        <v>0</v>
      </c>
      <c r="BS441" s="3">
        <f>MAX($C441:BL441)</f>
        <v>0</v>
      </c>
      <c r="BT441" s="1">
        <f>IF(BS441&gt;Params!$B$1,1,0)</f>
        <v>0</v>
      </c>
      <c r="BU441" s="6" t="s">
        <v>1079</v>
      </c>
      <c r="BV441" s="1">
        <f t="shared" si="165"/>
        <v>11</v>
      </c>
      <c r="BW441" s="1">
        <f t="shared" si="166"/>
        <v>5</v>
      </c>
      <c r="BX441" s="1">
        <f t="shared" si="167"/>
        <v>5</v>
      </c>
      <c r="BY441" s="1">
        <f t="shared" si="168"/>
        <v>8</v>
      </c>
      <c r="BZ441" s="1" t="str">
        <f t="shared" si="169"/>
        <v>AAA</v>
      </c>
      <c r="CA441" s="1" t="str">
        <f t="shared" si="170"/>
        <v>aaAAA</v>
      </c>
      <c r="CB441" s="1" t="str">
        <f t="shared" si="171"/>
        <v>111</v>
      </c>
      <c r="CC441" s="1" t="str">
        <f t="shared" si="172"/>
        <v>00111</v>
      </c>
      <c r="CD441" s="1">
        <f t="shared" si="173"/>
        <v>3</v>
      </c>
      <c r="CE441" s="1">
        <f t="shared" si="174"/>
        <v>5</v>
      </c>
      <c r="CF441" s="12">
        <f t="shared" si="175"/>
        <v>1.1100000000000001E-3</v>
      </c>
      <c r="CG441" s="12">
        <f t="shared" si="176"/>
        <v>1.1100000000000001E-3</v>
      </c>
      <c r="CH441" s="11">
        <f t="shared" si="177"/>
        <v>508000111.00111002</v>
      </c>
      <c r="CI441" s="1">
        <f t="shared" si="178"/>
        <v>0</v>
      </c>
      <c r="CJ441" s="6" t="s">
        <v>1079</v>
      </c>
      <c r="CK441" s="2">
        <f t="shared" si="187"/>
        <v>1</v>
      </c>
      <c r="CL441" s="2">
        <f t="shared" si="187"/>
        <v>1</v>
      </c>
      <c r="CM441" s="2">
        <f t="shared" si="187"/>
        <v>1</v>
      </c>
      <c r="CN441" s="2">
        <f t="shared" si="187"/>
        <v>0</v>
      </c>
      <c r="CO441" s="2">
        <f t="shared" si="187"/>
        <v>0</v>
      </c>
      <c r="CP441" s="2">
        <f t="shared" si="181"/>
        <v>3</v>
      </c>
      <c r="CQ441" s="2">
        <f t="shared" si="182"/>
        <v>0</v>
      </c>
      <c r="CR441" s="6" t="s">
        <v>1079</v>
      </c>
      <c r="CS441" s="2">
        <f t="shared" si="189"/>
        <v>-1</v>
      </c>
      <c r="CT441" s="2">
        <f t="shared" si="189"/>
        <v>-1</v>
      </c>
      <c r="CU441" s="2">
        <f t="shared" si="189"/>
        <v>1</v>
      </c>
      <c r="CV441" s="2">
        <f t="shared" si="189"/>
        <v>1</v>
      </c>
      <c r="CW441" s="2">
        <f t="shared" si="189"/>
        <v>1</v>
      </c>
      <c r="CX441" s="2">
        <f t="shared" si="183"/>
        <v>3</v>
      </c>
      <c r="CY441" s="2">
        <f t="shared" si="184"/>
        <v>2</v>
      </c>
      <c r="CZ441" s="2">
        <f t="shared" si="188"/>
        <v>6</v>
      </c>
      <c r="DA441" s="2">
        <f t="shared" si="188"/>
        <v>2</v>
      </c>
      <c r="DB441" s="2">
        <f t="shared" si="185"/>
        <v>8</v>
      </c>
      <c r="DC441" s="1">
        <f>BT441*IF(BO441&lt;Params!$B$1,1,0)</f>
        <v>0</v>
      </c>
      <c r="DD441" s="1">
        <f t="shared" si="186"/>
        <v>0</v>
      </c>
      <c r="DE441" s="11">
        <f t="shared" si="179"/>
        <v>10802000111.00111</v>
      </c>
      <c r="DF441" s="11">
        <f t="shared" si="180"/>
        <v>10897000111.00111</v>
      </c>
    </row>
    <row r="442" spans="1:110" x14ac:dyDescent="0.45">
      <c r="A442" s="1">
        <v>776</v>
      </c>
      <c r="B442" s="1" t="s">
        <v>808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6" t="s">
        <v>1079</v>
      </c>
      <c r="BN442" s="1" t="s">
        <v>808</v>
      </c>
      <c r="BO442" s="1">
        <v>0</v>
      </c>
      <c r="BP442" s="6" t="s">
        <v>1079</v>
      </c>
      <c r="BQ442" s="1" t="str">
        <f t="shared" si="164"/>
        <v>AAA + aAaaa</v>
      </c>
      <c r="BR442" s="3">
        <f>SUM($C442:BL442)</f>
        <v>0</v>
      </c>
      <c r="BS442" s="3">
        <f>MAX($C442:BL442)</f>
        <v>0</v>
      </c>
      <c r="BT442" s="1">
        <f>IF(BS442&gt;Params!$B$1,1,0)</f>
        <v>0</v>
      </c>
      <c r="BU442" s="6" t="s">
        <v>1079</v>
      </c>
      <c r="BV442" s="1">
        <f t="shared" si="165"/>
        <v>11</v>
      </c>
      <c r="BW442" s="1">
        <f t="shared" si="166"/>
        <v>5</v>
      </c>
      <c r="BX442" s="1">
        <f t="shared" si="167"/>
        <v>5</v>
      </c>
      <c r="BY442" s="1">
        <f t="shared" si="168"/>
        <v>8</v>
      </c>
      <c r="BZ442" s="1" t="str">
        <f t="shared" si="169"/>
        <v>AAA</v>
      </c>
      <c r="CA442" s="1" t="str">
        <f t="shared" si="170"/>
        <v>aAaaa</v>
      </c>
      <c r="CB442" s="1" t="str">
        <f t="shared" si="171"/>
        <v>111</v>
      </c>
      <c r="CC442" s="1" t="str">
        <f t="shared" si="172"/>
        <v>01000</v>
      </c>
      <c r="CD442" s="1">
        <f t="shared" si="173"/>
        <v>3</v>
      </c>
      <c r="CE442" s="1">
        <f t="shared" si="174"/>
        <v>5</v>
      </c>
      <c r="CF442" s="12">
        <f t="shared" si="175"/>
        <v>1.1100000000000001E-3</v>
      </c>
      <c r="CG442" s="12">
        <f t="shared" si="176"/>
        <v>0.01</v>
      </c>
      <c r="CH442" s="11">
        <f t="shared" si="177"/>
        <v>508000111.00999999</v>
      </c>
      <c r="CI442" s="1">
        <f t="shared" si="178"/>
        <v>0</v>
      </c>
      <c r="CJ442" s="6" t="s">
        <v>1079</v>
      </c>
      <c r="CK442" s="2">
        <f t="shared" ref="CK442:CO492" si="190">IF(LEN($BZ442)&gt;=CK$1,IF(CODE(MID($BZ442,CK$1,1))=CODE("A"),1,-1),0)</f>
        <v>1</v>
      </c>
      <c r="CL442" s="2">
        <f t="shared" si="190"/>
        <v>1</v>
      </c>
      <c r="CM442" s="2">
        <f t="shared" si="190"/>
        <v>1</v>
      </c>
      <c r="CN442" s="2">
        <f t="shared" si="190"/>
        <v>0</v>
      </c>
      <c r="CO442" s="2">
        <f t="shared" si="190"/>
        <v>0</v>
      </c>
      <c r="CP442" s="2">
        <f t="shared" si="181"/>
        <v>3</v>
      </c>
      <c r="CQ442" s="2">
        <f t="shared" si="182"/>
        <v>0</v>
      </c>
      <c r="CR442" s="6" t="s">
        <v>1079</v>
      </c>
      <c r="CS442" s="2">
        <f t="shared" si="189"/>
        <v>-1</v>
      </c>
      <c r="CT442" s="2">
        <f t="shared" si="189"/>
        <v>1</v>
      </c>
      <c r="CU442" s="2">
        <f t="shared" si="189"/>
        <v>-1</v>
      </c>
      <c r="CV442" s="2">
        <f t="shared" si="189"/>
        <v>-1</v>
      </c>
      <c r="CW442" s="2">
        <f t="shared" si="189"/>
        <v>-1</v>
      </c>
      <c r="CX442" s="2">
        <f t="shared" si="183"/>
        <v>1</v>
      </c>
      <c r="CY442" s="2">
        <f t="shared" si="184"/>
        <v>4</v>
      </c>
      <c r="CZ442" s="2">
        <f t="shared" si="188"/>
        <v>4</v>
      </c>
      <c r="DA442" s="2">
        <f t="shared" si="188"/>
        <v>4</v>
      </c>
      <c r="DB442" s="2">
        <f t="shared" si="185"/>
        <v>8</v>
      </c>
      <c r="DC442" s="1">
        <f>BT442*IF(BO442&lt;Params!$B$1,1,0)</f>
        <v>0</v>
      </c>
      <c r="DD442" s="1">
        <f t="shared" si="186"/>
        <v>0</v>
      </c>
      <c r="DE442" s="11">
        <f t="shared" si="179"/>
        <v>10804000111.01</v>
      </c>
      <c r="DF442" s="11">
        <f t="shared" si="180"/>
        <v>10895000111.01</v>
      </c>
    </row>
    <row r="443" spans="1:110" x14ac:dyDescent="0.45">
      <c r="A443" s="1">
        <v>800</v>
      </c>
      <c r="B443" s="1" t="s">
        <v>832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6" t="s">
        <v>1079</v>
      </c>
      <c r="BN443" s="1" t="s">
        <v>832</v>
      </c>
      <c r="BO443" s="1">
        <v>0.55862299999999998</v>
      </c>
      <c r="BP443" s="6" t="s">
        <v>1079</v>
      </c>
      <c r="BQ443" s="1" t="str">
        <f t="shared" si="164"/>
        <v>AAA + aAaaA</v>
      </c>
      <c r="BR443" s="3">
        <f>SUM($C443:BL443)</f>
        <v>0</v>
      </c>
      <c r="BS443" s="3">
        <f>MAX($C443:BL443)</f>
        <v>0</v>
      </c>
      <c r="BT443" s="1">
        <f>IF(BS443&gt;Params!$B$1,1,0)</f>
        <v>0</v>
      </c>
      <c r="BU443" s="6" t="s">
        <v>1079</v>
      </c>
      <c r="BV443" s="1">
        <f t="shared" si="165"/>
        <v>11</v>
      </c>
      <c r="BW443" s="1">
        <f t="shared" si="166"/>
        <v>5</v>
      </c>
      <c r="BX443" s="1">
        <f t="shared" si="167"/>
        <v>5</v>
      </c>
      <c r="BY443" s="1">
        <f t="shared" si="168"/>
        <v>8</v>
      </c>
      <c r="BZ443" s="1" t="str">
        <f t="shared" si="169"/>
        <v>AAA</v>
      </c>
      <c r="CA443" s="1" t="str">
        <f t="shared" si="170"/>
        <v>aAaaA</v>
      </c>
      <c r="CB443" s="1" t="str">
        <f t="shared" si="171"/>
        <v>111</v>
      </c>
      <c r="CC443" s="1" t="str">
        <f t="shared" si="172"/>
        <v>01001</v>
      </c>
      <c r="CD443" s="1">
        <f t="shared" si="173"/>
        <v>3</v>
      </c>
      <c r="CE443" s="1">
        <f t="shared" si="174"/>
        <v>5</v>
      </c>
      <c r="CF443" s="12">
        <f t="shared" si="175"/>
        <v>1.1100000000000001E-3</v>
      </c>
      <c r="CG443" s="12">
        <f t="shared" si="176"/>
        <v>1.001E-2</v>
      </c>
      <c r="CH443" s="11">
        <f t="shared" si="177"/>
        <v>508000111.01001</v>
      </c>
      <c r="CI443" s="1">
        <f t="shared" si="178"/>
        <v>0</v>
      </c>
      <c r="CJ443" s="6" t="s">
        <v>1079</v>
      </c>
      <c r="CK443" s="2">
        <f t="shared" si="190"/>
        <v>1</v>
      </c>
      <c r="CL443" s="2">
        <f t="shared" si="190"/>
        <v>1</v>
      </c>
      <c r="CM443" s="2">
        <f t="shared" si="190"/>
        <v>1</v>
      </c>
      <c r="CN443" s="2">
        <f t="shared" si="190"/>
        <v>0</v>
      </c>
      <c r="CO443" s="2">
        <f t="shared" si="190"/>
        <v>0</v>
      </c>
      <c r="CP443" s="2">
        <f t="shared" si="181"/>
        <v>3</v>
      </c>
      <c r="CQ443" s="2">
        <f t="shared" si="182"/>
        <v>0</v>
      </c>
      <c r="CR443" s="6" t="s">
        <v>1079</v>
      </c>
      <c r="CS443" s="2">
        <f t="shared" si="189"/>
        <v>-1</v>
      </c>
      <c r="CT443" s="2">
        <f t="shared" si="189"/>
        <v>1</v>
      </c>
      <c r="CU443" s="2">
        <f t="shared" si="189"/>
        <v>-1</v>
      </c>
      <c r="CV443" s="2">
        <f t="shared" si="189"/>
        <v>-1</v>
      </c>
      <c r="CW443" s="2">
        <f t="shared" si="189"/>
        <v>1</v>
      </c>
      <c r="CX443" s="2">
        <f t="shared" si="183"/>
        <v>2</v>
      </c>
      <c r="CY443" s="2">
        <f t="shared" si="184"/>
        <v>3</v>
      </c>
      <c r="CZ443" s="2">
        <f t="shared" si="188"/>
        <v>5</v>
      </c>
      <c r="DA443" s="2">
        <f t="shared" si="188"/>
        <v>3</v>
      </c>
      <c r="DB443" s="2">
        <f t="shared" si="185"/>
        <v>8</v>
      </c>
      <c r="DC443" s="1">
        <f>BT443*IF(BO443&lt;Params!$B$1,1,0)</f>
        <v>0</v>
      </c>
      <c r="DD443" s="1">
        <f t="shared" si="186"/>
        <v>0</v>
      </c>
      <c r="DE443" s="11">
        <f t="shared" si="179"/>
        <v>10803000111.01001</v>
      </c>
      <c r="DF443" s="11">
        <f t="shared" si="180"/>
        <v>10896000111.01001</v>
      </c>
    </row>
    <row r="444" spans="1:110" x14ac:dyDescent="0.45">
      <c r="A444" s="1">
        <v>825</v>
      </c>
      <c r="B444" s="1" t="s">
        <v>857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6" t="s">
        <v>1079</v>
      </c>
      <c r="BN444" s="1" t="s">
        <v>857</v>
      </c>
      <c r="BO444" s="1">
        <v>0.55862299999999998</v>
      </c>
      <c r="BP444" s="6" t="s">
        <v>1079</v>
      </c>
      <c r="BQ444" s="1" t="str">
        <f t="shared" si="164"/>
        <v>AAA + aAaAa</v>
      </c>
      <c r="BR444" s="3">
        <f>SUM($C444:BL444)</f>
        <v>0</v>
      </c>
      <c r="BS444" s="3">
        <f>MAX($C444:BL444)</f>
        <v>0</v>
      </c>
      <c r="BT444" s="1">
        <f>IF(BS444&gt;Params!$B$1,1,0)</f>
        <v>0</v>
      </c>
      <c r="BU444" s="6" t="s">
        <v>1079</v>
      </c>
      <c r="BV444" s="1">
        <f t="shared" si="165"/>
        <v>11</v>
      </c>
      <c r="BW444" s="1">
        <f t="shared" si="166"/>
        <v>5</v>
      </c>
      <c r="BX444" s="1">
        <f t="shared" si="167"/>
        <v>5</v>
      </c>
      <c r="BY444" s="1">
        <f t="shared" si="168"/>
        <v>8</v>
      </c>
      <c r="BZ444" s="1" t="str">
        <f t="shared" si="169"/>
        <v>AAA</v>
      </c>
      <c r="CA444" s="1" t="str">
        <f t="shared" si="170"/>
        <v>aAaAa</v>
      </c>
      <c r="CB444" s="1" t="str">
        <f t="shared" si="171"/>
        <v>111</v>
      </c>
      <c r="CC444" s="1" t="str">
        <f t="shared" si="172"/>
        <v>01010</v>
      </c>
      <c r="CD444" s="1">
        <f t="shared" si="173"/>
        <v>3</v>
      </c>
      <c r="CE444" s="1">
        <f t="shared" si="174"/>
        <v>5</v>
      </c>
      <c r="CF444" s="12">
        <f t="shared" si="175"/>
        <v>1.1100000000000001E-3</v>
      </c>
      <c r="CG444" s="12">
        <f t="shared" si="176"/>
        <v>1.01E-2</v>
      </c>
      <c r="CH444" s="11">
        <f t="shared" si="177"/>
        <v>508000111.01010001</v>
      </c>
      <c r="CI444" s="1">
        <f t="shared" si="178"/>
        <v>0</v>
      </c>
      <c r="CJ444" s="6" t="s">
        <v>1079</v>
      </c>
      <c r="CK444" s="2">
        <f t="shared" si="190"/>
        <v>1</v>
      </c>
      <c r="CL444" s="2">
        <f t="shared" si="190"/>
        <v>1</v>
      </c>
      <c r="CM444" s="2">
        <f t="shared" si="190"/>
        <v>1</v>
      </c>
      <c r="CN444" s="2">
        <f t="shared" si="190"/>
        <v>0</v>
      </c>
      <c r="CO444" s="2">
        <f t="shared" si="190"/>
        <v>0</v>
      </c>
      <c r="CP444" s="2">
        <f t="shared" si="181"/>
        <v>3</v>
      </c>
      <c r="CQ444" s="2">
        <f t="shared" si="182"/>
        <v>0</v>
      </c>
      <c r="CR444" s="6" t="s">
        <v>1079</v>
      </c>
      <c r="CS444" s="2">
        <f t="shared" si="189"/>
        <v>-1</v>
      </c>
      <c r="CT444" s="2">
        <f t="shared" si="189"/>
        <v>1</v>
      </c>
      <c r="CU444" s="2">
        <f t="shared" si="189"/>
        <v>-1</v>
      </c>
      <c r="CV444" s="2">
        <f t="shared" si="189"/>
        <v>1</v>
      </c>
      <c r="CW444" s="2">
        <f t="shared" si="189"/>
        <v>-1</v>
      </c>
      <c r="CX444" s="2">
        <f t="shared" si="183"/>
        <v>2</v>
      </c>
      <c r="CY444" s="2">
        <f t="shared" si="184"/>
        <v>3</v>
      </c>
      <c r="CZ444" s="2">
        <f t="shared" si="188"/>
        <v>5</v>
      </c>
      <c r="DA444" s="2">
        <f t="shared" si="188"/>
        <v>3</v>
      </c>
      <c r="DB444" s="2">
        <f t="shared" si="185"/>
        <v>8</v>
      </c>
      <c r="DC444" s="1">
        <f>BT444*IF(BO444&lt;Params!$B$1,1,0)</f>
        <v>0</v>
      </c>
      <c r="DD444" s="1">
        <f t="shared" si="186"/>
        <v>0</v>
      </c>
      <c r="DE444" s="11">
        <f t="shared" si="179"/>
        <v>10803000111.010099</v>
      </c>
      <c r="DF444" s="11">
        <f t="shared" si="180"/>
        <v>10896000111.010099</v>
      </c>
    </row>
    <row r="445" spans="1:110" x14ac:dyDescent="0.45">
      <c r="A445" s="1">
        <v>851</v>
      </c>
      <c r="B445" s="1" t="s">
        <v>883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6" t="s">
        <v>1079</v>
      </c>
      <c r="BN445" s="1" t="s">
        <v>883</v>
      </c>
      <c r="BO445" s="1">
        <v>0</v>
      </c>
      <c r="BP445" s="6" t="s">
        <v>1079</v>
      </c>
      <c r="BQ445" s="1" t="str">
        <f t="shared" si="164"/>
        <v>AAA + aAaAA</v>
      </c>
      <c r="BR445" s="3">
        <f>SUM($C445:BL445)</f>
        <v>0</v>
      </c>
      <c r="BS445" s="3">
        <f>MAX($C445:BL445)</f>
        <v>0</v>
      </c>
      <c r="BT445" s="1">
        <f>IF(BS445&gt;Params!$B$1,1,0)</f>
        <v>0</v>
      </c>
      <c r="BU445" s="6" t="s">
        <v>1079</v>
      </c>
      <c r="BV445" s="1">
        <f t="shared" si="165"/>
        <v>11</v>
      </c>
      <c r="BW445" s="1">
        <f t="shared" si="166"/>
        <v>5</v>
      </c>
      <c r="BX445" s="1">
        <f t="shared" si="167"/>
        <v>5</v>
      </c>
      <c r="BY445" s="1">
        <f t="shared" si="168"/>
        <v>8</v>
      </c>
      <c r="BZ445" s="1" t="str">
        <f t="shared" si="169"/>
        <v>AAA</v>
      </c>
      <c r="CA445" s="1" t="str">
        <f t="shared" si="170"/>
        <v>aAaAA</v>
      </c>
      <c r="CB445" s="1" t="str">
        <f t="shared" si="171"/>
        <v>111</v>
      </c>
      <c r="CC445" s="1" t="str">
        <f t="shared" si="172"/>
        <v>01011</v>
      </c>
      <c r="CD445" s="1">
        <f t="shared" si="173"/>
        <v>3</v>
      </c>
      <c r="CE445" s="1">
        <f t="shared" si="174"/>
        <v>5</v>
      </c>
      <c r="CF445" s="12">
        <f t="shared" si="175"/>
        <v>1.1100000000000001E-3</v>
      </c>
      <c r="CG445" s="12">
        <f t="shared" si="176"/>
        <v>1.0109999999999999E-2</v>
      </c>
      <c r="CH445" s="11">
        <f t="shared" si="177"/>
        <v>508000111.01011002</v>
      </c>
      <c r="CI445" s="1">
        <f t="shared" si="178"/>
        <v>0</v>
      </c>
      <c r="CJ445" s="6" t="s">
        <v>1079</v>
      </c>
      <c r="CK445" s="2">
        <f t="shared" si="190"/>
        <v>1</v>
      </c>
      <c r="CL445" s="2">
        <f t="shared" si="190"/>
        <v>1</v>
      </c>
      <c r="CM445" s="2">
        <f t="shared" si="190"/>
        <v>1</v>
      </c>
      <c r="CN445" s="2">
        <f t="shared" si="190"/>
        <v>0</v>
      </c>
      <c r="CO445" s="2">
        <f t="shared" si="190"/>
        <v>0</v>
      </c>
      <c r="CP445" s="2">
        <f t="shared" si="181"/>
        <v>3</v>
      </c>
      <c r="CQ445" s="2">
        <f t="shared" si="182"/>
        <v>0</v>
      </c>
      <c r="CR445" s="6" t="s">
        <v>1079</v>
      </c>
      <c r="CS445" s="2">
        <f t="shared" si="189"/>
        <v>-1</v>
      </c>
      <c r="CT445" s="2">
        <f t="shared" si="189"/>
        <v>1</v>
      </c>
      <c r="CU445" s="2">
        <f t="shared" si="189"/>
        <v>-1</v>
      </c>
      <c r="CV445" s="2">
        <f t="shared" si="189"/>
        <v>1</v>
      </c>
      <c r="CW445" s="2">
        <f t="shared" si="189"/>
        <v>1</v>
      </c>
      <c r="CX445" s="2">
        <f t="shared" si="183"/>
        <v>3</v>
      </c>
      <c r="CY445" s="2">
        <f t="shared" si="184"/>
        <v>2</v>
      </c>
      <c r="CZ445" s="2">
        <f t="shared" si="188"/>
        <v>6</v>
      </c>
      <c r="DA445" s="2">
        <f t="shared" si="188"/>
        <v>2</v>
      </c>
      <c r="DB445" s="2">
        <f t="shared" si="185"/>
        <v>8</v>
      </c>
      <c r="DC445" s="1">
        <f>BT445*IF(BO445&lt;Params!$B$1,1,0)</f>
        <v>0</v>
      </c>
      <c r="DD445" s="1">
        <f t="shared" si="186"/>
        <v>0</v>
      </c>
      <c r="DE445" s="11">
        <f t="shared" si="179"/>
        <v>10802000111.010111</v>
      </c>
      <c r="DF445" s="11">
        <f t="shared" si="180"/>
        <v>10897000111.010111</v>
      </c>
    </row>
    <row r="446" spans="1:110" x14ac:dyDescent="0.45">
      <c r="A446" s="1">
        <v>878</v>
      </c>
      <c r="B446" s="1" t="s">
        <v>910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6" t="s">
        <v>1079</v>
      </c>
      <c r="BN446" s="1" t="s">
        <v>910</v>
      </c>
      <c r="BO446" s="1">
        <v>0.56452599999999997</v>
      </c>
      <c r="BP446" s="6" t="s">
        <v>1079</v>
      </c>
      <c r="BQ446" s="1" t="str">
        <f t="shared" si="164"/>
        <v>AAA + aAAaa</v>
      </c>
      <c r="BR446" s="3">
        <f>SUM($C446:BL446)</f>
        <v>0</v>
      </c>
      <c r="BS446" s="3">
        <f>MAX($C446:BL446)</f>
        <v>0</v>
      </c>
      <c r="BT446" s="1">
        <f>IF(BS446&gt;Params!$B$1,1,0)</f>
        <v>0</v>
      </c>
      <c r="BU446" s="6" t="s">
        <v>1079</v>
      </c>
      <c r="BV446" s="1">
        <f t="shared" si="165"/>
        <v>11</v>
      </c>
      <c r="BW446" s="1">
        <f t="shared" si="166"/>
        <v>5</v>
      </c>
      <c r="BX446" s="1">
        <f t="shared" si="167"/>
        <v>5</v>
      </c>
      <c r="BY446" s="1">
        <f t="shared" si="168"/>
        <v>8</v>
      </c>
      <c r="BZ446" s="1" t="str">
        <f t="shared" si="169"/>
        <v>AAA</v>
      </c>
      <c r="CA446" s="1" t="str">
        <f t="shared" si="170"/>
        <v>aAAaa</v>
      </c>
      <c r="CB446" s="1" t="str">
        <f t="shared" si="171"/>
        <v>111</v>
      </c>
      <c r="CC446" s="1" t="str">
        <f t="shared" si="172"/>
        <v>01100</v>
      </c>
      <c r="CD446" s="1">
        <f t="shared" si="173"/>
        <v>3</v>
      </c>
      <c r="CE446" s="1">
        <f t="shared" si="174"/>
        <v>5</v>
      </c>
      <c r="CF446" s="12">
        <f t="shared" si="175"/>
        <v>1.1100000000000001E-3</v>
      </c>
      <c r="CG446" s="12">
        <f t="shared" si="176"/>
        <v>1.0999999999999999E-2</v>
      </c>
      <c r="CH446" s="11">
        <f t="shared" si="177"/>
        <v>508000111.01099998</v>
      </c>
      <c r="CI446" s="1">
        <f t="shared" si="178"/>
        <v>0</v>
      </c>
      <c r="CJ446" s="6" t="s">
        <v>1079</v>
      </c>
      <c r="CK446" s="2">
        <f t="shared" si="190"/>
        <v>1</v>
      </c>
      <c r="CL446" s="2">
        <f t="shared" si="190"/>
        <v>1</v>
      </c>
      <c r="CM446" s="2">
        <f t="shared" si="190"/>
        <v>1</v>
      </c>
      <c r="CN446" s="2">
        <f t="shared" si="190"/>
        <v>0</v>
      </c>
      <c r="CO446" s="2">
        <f t="shared" si="190"/>
        <v>0</v>
      </c>
      <c r="CP446" s="2">
        <f t="shared" si="181"/>
        <v>3</v>
      </c>
      <c r="CQ446" s="2">
        <f t="shared" si="182"/>
        <v>0</v>
      </c>
      <c r="CR446" s="6" t="s">
        <v>1079</v>
      </c>
      <c r="CS446" s="2">
        <f t="shared" si="189"/>
        <v>-1</v>
      </c>
      <c r="CT446" s="2">
        <f t="shared" si="189"/>
        <v>1</v>
      </c>
      <c r="CU446" s="2">
        <f t="shared" si="189"/>
        <v>1</v>
      </c>
      <c r="CV446" s="2">
        <f t="shared" si="189"/>
        <v>-1</v>
      </c>
      <c r="CW446" s="2">
        <f t="shared" si="189"/>
        <v>-1</v>
      </c>
      <c r="CX446" s="2">
        <f t="shared" si="183"/>
        <v>2</v>
      </c>
      <c r="CY446" s="2">
        <f t="shared" si="184"/>
        <v>3</v>
      </c>
      <c r="CZ446" s="2">
        <f t="shared" si="188"/>
        <v>5</v>
      </c>
      <c r="DA446" s="2">
        <f t="shared" si="188"/>
        <v>3</v>
      </c>
      <c r="DB446" s="2">
        <f t="shared" si="185"/>
        <v>8</v>
      </c>
      <c r="DC446" s="1">
        <f>BT446*IF(BO446&lt;Params!$B$1,1,0)</f>
        <v>0</v>
      </c>
      <c r="DD446" s="1">
        <f t="shared" si="186"/>
        <v>0</v>
      </c>
      <c r="DE446" s="11">
        <f t="shared" si="179"/>
        <v>10803000111.011</v>
      </c>
      <c r="DF446" s="11">
        <f t="shared" si="180"/>
        <v>10896000111.011</v>
      </c>
    </row>
    <row r="447" spans="1:110" x14ac:dyDescent="0.45">
      <c r="A447" s="1">
        <v>906</v>
      </c>
      <c r="B447" s="1" t="s">
        <v>938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6" t="s">
        <v>1079</v>
      </c>
      <c r="BN447" s="1" t="s">
        <v>938</v>
      </c>
      <c r="BO447" s="1">
        <v>0</v>
      </c>
      <c r="BP447" s="6" t="s">
        <v>1079</v>
      </c>
      <c r="BQ447" s="1" t="str">
        <f t="shared" si="164"/>
        <v>AAA + aAAaA</v>
      </c>
      <c r="BR447" s="3">
        <f>SUM($C447:BL447)</f>
        <v>0</v>
      </c>
      <c r="BS447" s="3">
        <f>MAX($C447:BL447)</f>
        <v>0</v>
      </c>
      <c r="BT447" s="1">
        <f>IF(BS447&gt;Params!$B$1,1,0)</f>
        <v>0</v>
      </c>
      <c r="BU447" s="6" t="s">
        <v>1079</v>
      </c>
      <c r="BV447" s="1">
        <f t="shared" si="165"/>
        <v>11</v>
      </c>
      <c r="BW447" s="1">
        <f t="shared" si="166"/>
        <v>5</v>
      </c>
      <c r="BX447" s="1">
        <f t="shared" si="167"/>
        <v>5</v>
      </c>
      <c r="BY447" s="1">
        <f t="shared" si="168"/>
        <v>8</v>
      </c>
      <c r="BZ447" s="1" t="str">
        <f t="shared" si="169"/>
        <v>AAA</v>
      </c>
      <c r="CA447" s="1" t="str">
        <f t="shared" si="170"/>
        <v>aAAaA</v>
      </c>
      <c r="CB447" s="1" t="str">
        <f t="shared" si="171"/>
        <v>111</v>
      </c>
      <c r="CC447" s="1" t="str">
        <f t="shared" si="172"/>
        <v>01101</v>
      </c>
      <c r="CD447" s="1">
        <f t="shared" si="173"/>
        <v>3</v>
      </c>
      <c r="CE447" s="1">
        <f t="shared" si="174"/>
        <v>5</v>
      </c>
      <c r="CF447" s="12">
        <f t="shared" si="175"/>
        <v>1.1100000000000001E-3</v>
      </c>
      <c r="CG447" s="12">
        <f t="shared" si="176"/>
        <v>1.1010000000000001E-2</v>
      </c>
      <c r="CH447" s="11">
        <f t="shared" si="177"/>
        <v>508000111.01100999</v>
      </c>
      <c r="CI447" s="1">
        <f t="shared" si="178"/>
        <v>0</v>
      </c>
      <c r="CJ447" s="6" t="s">
        <v>1079</v>
      </c>
      <c r="CK447" s="2">
        <f t="shared" si="190"/>
        <v>1</v>
      </c>
      <c r="CL447" s="2">
        <f t="shared" si="190"/>
        <v>1</v>
      </c>
      <c r="CM447" s="2">
        <f t="shared" si="190"/>
        <v>1</v>
      </c>
      <c r="CN447" s="2">
        <f t="shared" si="190"/>
        <v>0</v>
      </c>
      <c r="CO447" s="2">
        <f t="shared" si="190"/>
        <v>0</v>
      </c>
      <c r="CP447" s="2">
        <f t="shared" si="181"/>
        <v>3</v>
      </c>
      <c r="CQ447" s="2">
        <f t="shared" si="182"/>
        <v>0</v>
      </c>
      <c r="CR447" s="6" t="s">
        <v>1079</v>
      </c>
      <c r="CS447" s="2">
        <f t="shared" si="189"/>
        <v>-1</v>
      </c>
      <c r="CT447" s="2">
        <f t="shared" si="189"/>
        <v>1</v>
      </c>
      <c r="CU447" s="2">
        <f t="shared" si="189"/>
        <v>1</v>
      </c>
      <c r="CV447" s="2">
        <f t="shared" si="189"/>
        <v>-1</v>
      </c>
      <c r="CW447" s="2">
        <f t="shared" si="189"/>
        <v>1</v>
      </c>
      <c r="CX447" s="2">
        <f t="shared" si="183"/>
        <v>3</v>
      </c>
      <c r="CY447" s="2">
        <f t="shared" si="184"/>
        <v>2</v>
      </c>
      <c r="CZ447" s="2">
        <f t="shared" si="188"/>
        <v>6</v>
      </c>
      <c r="DA447" s="2">
        <f t="shared" si="188"/>
        <v>2</v>
      </c>
      <c r="DB447" s="2">
        <f t="shared" si="185"/>
        <v>8</v>
      </c>
      <c r="DC447" s="1">
        <f>BT447*IF(BO447&lt;Params!$B$1,1,0)</f>
        <v>0</v>
      </c>
      <c r="DD447" s="1">
        <f t="shared" si="186"/>
        <v>0</v>
      </c>
      <c r="DE447" s="11">
        <f t="shared" si="179"/>
        <v>10802000111.011009</v>
      </c>
      <c r="DF447" s="11">
        <f t="shared" si="180"/>
        <v>10897000111.011009</v>
      </c>
    </row>
    <row r="448" spans="1:110" x14ac:dyDescent="0.45">
      <c r="A448" s="1">
        <v>935</v>
      </c>
      <c r="B448" s="1" t="s">
        <v>967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6" t="s">
        <v>1079</v>
      </c>
      <c r="BN448" s="1" t="s">
        <v>967</v>
      </c>
      <c r="BO448" s="1">
        <v>0</v>
      </c>
      <c r="BP448" s="6" t="s">
        <v>1079</v>
      </c>
      <c r="BQ448" s="1" t="str">
        <f t="shared" si="164"/>
        <v>AAA + aAAAa</v>
      </c>
      <c r="BR448" s="3">
        <f>SUM($C448:BL448)</f>
        <v>0</v>
      </c>
      <c r="BS448" s="3">
        <f>MAX($C448:BL448)</f>
        <v>0</v>
      </c>
      <c r="BT448" s="1">
        <f>IF(BS448&gt;Params!$B$1,1,0)</f>
        <v>0</v>
      </c>
      <c r="BU448" s="6" t="s">
        <v>1079</v>
      </c>
      <c r="BV448" s="1">
        <f t="shared" si="165"/>
        <v>11</v>
      </c>
      <c r="BW448" s="1">
        <f t="shared" si="166"/>
        <v>5</v>
      </c>
      <c r="BX448" s="1">
        <f t="shared" si="167"/>
        <v>5</v>
      </c>
      <c r="BY448" s="1">
        <f t="shared" si="168"/>
        <v>8</v>
      </c>
      <c r="BZ448" s="1" t="str">
        <f t="shared" si="169"/>
        <v>AAA</v>
      </c>
      <c r="CA448" s="1" t="str">
        <f t="shared" si="170"/>
        <v>aAAAa</v>
      </c>
      <c r="CB448" s="1" t="str">
        <f t="shared" si="171"/>
        <v>111</v>
      </c>
      <c r="CC448" s="1" t="str">
        <f t="shared" si="172"/>
        <v>01110</v>
      </c>
      <c r="CD448" s="1">
        <f t="shared" si="173"/>
        <v>3</v>
      </c>
      <c r="CE448" s="1">
        <f t="shared" si="174"/>
        <v>5</v>
      </c>
      <c r="CF448" s="12">
        <f t="shared" si="175"/>
        <v>1.1100000000000001E-3</v>
      </c>
      <c r="CG448" s="12">
        <f t="shared" si="176"/>
        <v>1.11E-2</v>
      </c>
      <c r="CH448" s="11">
        <f t="shared" si="177"/>
        <v>508000111.01109999</v>
      </c>
      <c r="CI448" s="1">
        <f t="shared" si="178"/>
        <v>0</v>
      </c>
      <c r="CJ448" s="6" t="s">
        <v>1079</v>
      </c>
      <c r="CK448" s="2">
        <f t="shared" si="190"/>
        <v>1</v>
      </c>
      <c r="CL448" s="2">
        <f t="shared" si="190"/>
        <v>1</v>
      </c>
      <c r="CM448" s="2">
        <f t="shared" si="190"/>
        <v>1</v>
      </c>
      <c r="CN448" s="2">
        <f t="shared" si="190"/>
        <v>0</v>
      </c>
      <c r="CO448" s="2">
        <f t="shared" si="190"/>
        <v>0</v>
      </c>
      <c r="CP448" s="2">
        <f t="shared" si="181"/>
        <v>3</v>
      </c>
      <c r="CQ448" s="2">
        <f t="shared" si="182"/>
        <v>0</v>
      </c>
      <c r="CR448" s="6" t="s">
        <v>1079</v>
      </c>
      <c r="CS448" s="2">
        <f t="shared" si="189"/>
        <v>-1</v>
      </c>
      <c r="CT448" s="2">
        <f t="shared" si="189"/>
        <v>1</v>
      </c>
      <c r="CU448" s="2">
        <f t="shared" si="189"/>
        <v>1</v>
      </c>
      <c r="CV448" s="2">
        <f t="shared" si="189"/>
        <v>1</v>
      </c>
      <c r="CW448" s="2">
        <f t="shared" si="189"/>
        <v>-1</v>
      </c>
      <c r="CX448" s="2">
        <f t="shared" si="183"/>
        <v>3</v>
      </c>
      <c r="CY448" s="2">
        <f t="shared" si="184"/>
        <v>2</v>
      </c>
      <c r="CZ448" s="2">
        <f t="shared" si="188"/>
        <v>6</v>
      </c>
      <c r="DA448" s="2">
        <f t="shared" si="188"/>
        <v>2</v>
      </c>
      <c r="DB448" s="2">
        <f t="shared" si="185"/>
        <v>8</v>
      </c>
      <c r="DC448" s="1">
        <f>BT448*IF(BO448&lt;Params!$B$1,1,0)</f>
        <v>0</v>
      </c>
      <c r="DD448" s="1">
        <f t="shared" si="186"/>
        <v>0</v>
      </c>
      <c r="DE448" s="11">
        <f t="shared" si="179"/>
        <v>10802000111.011101</v>
      </c>
      <c r="DF448" s="11">
        <f t="shared" si="180"/>
        <v>10897000111.011101</v>
      </c>
    </row>
    <row r="449" spans="1:110" x14ac:dyDescent="0.45">
      <c r="A449" s="1">
        <v>965</v>
      </c>
      <c r="B449" s="1" t="s">
        <v>997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6" t="s">
        <v>1079</v>
      </c>
      <c r="BN449" s="1" t="s">
        <v>997</v>
      </c>
      <c r="BO449" s="1">
        <v>0</v>
      </c>
      <c r="BP449" s="6" t="s">
        <v>1079</v>
      </c>
      <c r="BQ449" s="1" t="str">
        <f t="shared" si="164"/>
        <v>AAA + aAAAA</v>
      </c>
      <c r="BR449" s="3">
        <f>SUM($C449:BL449)</f>
        <v>0</v>
      </c>
      <c r="BS449" s="3">
        <f>MAX($C449:BL449)</f>
        <v>0</v>
      </c>
      <c r="BT449" s="1">
        <f>IF(BS449&gt;Params!$B$1,1,0)</f>
        <v>0</v>
      </c>
      <c r="BU449" s="6" t="s">
        <v>1079</v>
      </c>
      <c r="BV449" s="1">
        <f t="shared" si="165"/>
        <v>11</v>
      </c>
      <c r="BW449" s="1">
        <f t="shared" si="166"/>
        <v>5</v>
      </c>
      <c r="BX449" s="1">
        <f t="shared" si="167"/>
        <v>5</v>
      </c>
      <c r="BY449" s="1">
        <f t="shared" si="168"/>
        <v>8</v>
      </c>
      <c r="BZ449" s="1" t="str">
        <f t="shared" si="169"/>
        <v>AAA</v>
      </c>
      <c r="CA449" s="1" t="str">
        <f t="shared" si="170"/>
        <v>aAAAA</v>
      </c>
      <c r="CB449" s="1" t="str">
        <f t="shared" si="171"/>
        <v>111</v>
      </c>
      <c r="CC449" s="1" t="str">
        <f t="shared" si="172"/>
        <v>01111</v>
      </c>
      <c r="CD449" s="1">
        <f t="shared" si="173"/>
        <v>3</v>
      </c>
      <c r="CE449" s="1">
        <f t="shared" si="174"/>
        <v>5</v>
      </c>
      <c r="CF449" s="12">
        <f t="shared" si="175"/>
        <v>1.1100000000000001E-3</v>
      </c>
      <c r="CG449" s="12">
        <f t="shared" si="176"/>
        <v>1.111E-2</v>
      </c>
      <c r="CH449" s="11">
        <f t="shared" si="177"/>
        <v>508000111.01111001</v>
      </c>
      <c r="CI449" s="1">
        <f t="shared" si="178"/>
        <v>0</v>
      </c>
      <c r="CJ449" s="6" t="s">
        <v>1079</v>
      </c>
      <c r="CK449" s="2">
        <f t="shared" si="190"/>
        <v>1</v>
      </c>
      <c r="CL449" s="2">
        <f t="shared" si="190"/>
        <v>1</v>
      </c>
      <c r="CM449" s="2">
        <f t="shared" si="190"/>
        <v>1</v>
      </c>
      <c r="CN449" s="2">
        <f t="shared" si="190"/>
        <v>0</v>
      </c>
      <c r="CO449" s="2">
        <f t="shared" si="190"/>
        <v>0</v>
      </c>
      <c r="CP449" s="2">
        <f t="shared" si="181"/>
        <v>3</v>
      </c>
      <c r="CQ449" s="2">
        <f t="shared" si="182"/>
        <v>0</v>
      </c>
      <c r="CR449" s="6" t="s">
        <v>1079</v>
      </c>
      <c r="CS449" s="2">
        <f t="shared" si="189"/>
        <v>-1</v>
      </c>
      <c r="CT449" s="2">
        <f t="shared" si="189"/>
        <v>1</v>
      </c>
      <c r="CU449" s="2">
        <f t="shared" si="189"/>
        <v>1</v>
      </c>
      <c r="CV449" s="2">
        <f t="shared" si="189"/>
        <v>1</v>
      </c>
      <c r="CW449" s="2">
        <f t="shared" si="189"/>
        <v>1</v>
      </c>
      <c r="CX449" s="2">
        <f t="shared" si="183"/>
        <v>4</v>
      </c>
      <c r="CY449" s="2">
        <f t="shared" si="184"/>
        <v>1</v>
      </c>
      <c r="CZ449" s="2">
        <f t="shared" si="188"/>
        <v>7</v>
      </c>
      <c r="DA449" s="2">
        <f t="shared" si="188"/>
        <v>1</v>
      </c>
      <c r="DB449" s="2">
        <f t="shared" si="185"/>
        <v>8</v>
      </c>
      <c r="DC449" s="1">
        <f>BT449*IF(BO449&lt;Params!$B$1,1,0)</f>
        <v>0</v>
      </c>
      <c r="DD449" s="1">
        <f t="shared" si="186"/>
        <v>0</v>
      </c>
      <c r="DE449" s="11">
        <f t="shared" si="179"/>
        <v>10801000111.01111</v>
      </c>
      <c r="DF449" s="11">
        <f t="shared" si="180"/>
        <v>10898000111.01111</v>
      </c>
    </row>
    <row r="450" spans="1:110" x14ac:dyDescent="0.45">
      <c r="A450" s="1">
        <v>469</v>
      </c>
      <c r="B450" s="1" t="s">
        <v>470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6" t="s">
        <v>1079</v>
      </c>
      <c r="BN450" s="1" t="s">
        <v>470</v>
      </c>
      <c r="BO450" s="1">
        <v>0</v>
      </c>
      <c r="BP450" s="6" t="s">
        <v>1079</v>
      </c>
      <c r="BQ450" s="1" t="str">
        <f t="shared" ref="BQ450:BQ513" si="191">$B450</f>
        <v>AAA + Aaaaa</v>
      </c>
      <c r="BR450" s="3">
        <f>SUM($C450:BL450)</f>
        <v>0</v>
      </c>
      <c r="BS450" s="3">
        <f>MAX($C450:BL450)</f>
        <v>0</v>
      </c>
      <c r="BT450" s="1">
        <f>IF(BS450&gt;Params!$B$1,1,0)</f>
        <v>0</v>
      </c>
      <c r="BU450" s="6" t="s">
        <v>1079</v>
      </c>
      <c r="BV450" s="1">
        <f t="shared" ref="BV450:BV513" si="192">LEN(BQ450)</f>
        <v>11</v>
      </c>
      <c r="BW450" s="1">
        <f t="shared" ref="BW450:BW513" si="193">FIND("+",BQ450)</f>
        <v>5</v>
      </c>
      <c r="BX450" s="1">
        <f t="shared" ref="BX450:BX513" si="194">MAX(BW450-2,BV450-BW450-1)</f>
        <v>5</v>
      </c>
      <c r="BY450" s="1">
        <f t="shared" ref="BY450:BY513" si="195">BV450-3</f>
        <v>8</v>
      </c>
      <c r="BZ450" s="1" t="str">
        <f t="shared" ref="BZ450:BZ513" si="196">LEFT(BQ450,BW450-2)</f>
        <v>AAA</v>
      </c>
      <c r="CA450" s="1" t="str">
        <f t="shared" ref="CA450:CA513" si="197">RIGHT(BQ450,BV450-BW450-1)</f>
        <v>Aaaaa</v>
      </c>
      <c r="CB450" s="1" t="str">
        <f t="shared" ref="CB450:CB513" si="198">SUBSTITUTE(SUBSTITUTE(BZ450,"A",1),"a",0)</f>
        <v>111</v>
      </c>
      <c r="CC450" s="1" t="str">
        <f t="shared" ref="CC450:CC513" si="199">SUBSTITUTE(SUBSTITUTE(CA450,"A",1),"a",0)</f>
        <v>10000</v>
      </c>
      <c r="CD450" s="1">
        <f t="shared" ref="CD450:CD513" si="200">LEN(CB450)</f>
        <v>3</v>
      </c>
      <c r="CE450" s="1">
        <f t="shared" ref="CE450:CE513" si="201">LEN(CC450)</f>
        <v>5</v>
      </c>
      <c r="CF450" s="12">
        <f t="shared" ref="CF450:CF513" si="202">VALUE(CB450)/10^5</f>
        <v>1.1100000000000001E-3</v>
      </c>
      <c r="CG450" s="12">
        <f t="shared" ref="CG450:CG513" si="203">VALUE(CC450)/10^5</f>
        <v>0.1</v>
      </c>
      <c r="CH450" s="11">
        <f t="shared" ref="CH450:CH513" si="204">BX450*10^8+BY450*10^6+CF450*10^5+CG450</f>
        <v>508000111.10000002</v>
      </c>
      <c r="CI450" s="1">
        <f t="shared" ref="CI450:CI513" si="205">BT450*IF(BO450=0,1,0)</f>
        <v>0</v>
      </c>
      <c r="CJ450" s="6" t="s">
        <v>1079</v>
      </c>
      <c r="CK450" s="2">
        <f t="shared" si="190"/>
        <v>1</v>
      </c>
      <c r="CL450" s="2">
        <f t="shared" si="190"/>
        <v>1</v>
      </c>
      <c r="CM450" s="2">
        <f t="shared" si="190"/>
        <v>1</v>
      </c>
      <c r="CN450" s="2">
        <f t="shared" si="190"/>
        <v>0</v>
      </c>
      <c r="CO450" s="2">
        <f t="shared" si="190"/>
        <v>0</v>
      </c>
      <c r="CP450" s="2">
        <f t="shared" si="181"/>
        <v>3</v>
      </c>
      <c r="CQ450" s="2">
        <f t="shared" si="182"/>
        <v>0</v>
      </c>
      <c r="CR450" s="6" t="s">
        <v>1079</v>
      </c>
      <c r="CS450" s="2">
        <f t="shared" si="189"/>
        <v>1</v>
      </c>
      <c r="CT450" s="2">
        <f t="shared" si="189"/>
        <v>-1</v>
      </c>
      <c r="CU450" s="2">
        <f t="shared" si="189"/>
        <v>-1</v>
      </c>
      <c r="CV450" s="2">
        <f t="shared" si="189"/>
        <v>-1</v>
      </c>
      <c r="CW450" s="2">
        <f t="shared" si="189"/>
        <v>-1</v>
      </c>
      <c r="CX450" s="2">
        <f t="shared" si="183"/>
        <v>1</v>
      </c>
      <c r="CY450" s="2">
        <f t="shared" si="184"/>
        <v>4</v>
      </c>
      <c r="CZ450" s="2">
        <f t="shared" si="188"/>
        <v>4</v>
      </c>
      <c r="DA450" s="2">
        <f t="shared" si="188"/>
        <v>4</v>
      </c>
      <c r="DB450" s="2">
        <f t="shared" si="185"/>
        <v>8</v>
      </c>
      <c r="DC450" s="1">
        <f>BT450*IF(BO450&lt;Params!$B$1,1,0)</f>
        <v>0</v>
      </c>
      <c r="DD450" s="1">
        <f t="shared" si="186"/>
        <v>0</v>
      </c>
      <c r="DE450" s="11">
        <f t="shared" ref="DE450:DE513" si="206">BX450*2*10^9+BY450*10^8+CQ450*10^7+CY450*10^6+CF450*10^5+CG450</f>
        <v>10804000111.1</v>
      </c>
      <c r="DF450" s="11">
        <f t="shared" ref="DF450:DF513" si="207">BX450*2*10^9+BY450*10^8+(9-CQ450)*10^7+(9-CY450)*10^6+CF450*10^5+CG450</f>
        <v>10895000111.1</v>
      </c>
    </row>
    <row r="451" spans="1:110" x14ac:dyDescent="0.45">
      <c r="A451" s="1">
        <v>439</v>
      </c>
      <c r="B451" s="1" t="s">
        <v>440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6" t="s">
        <v>1079</v>
      </c>
      <c r="BN451" s="1" t="s">
        <v>440</v>
      </c>
      <c r="BO451" s="1">
        <v>0.61145499999999997</v>
      </c>
      <c r="BP451" s="6" t="s">
        <v>1079</v>
      </c>
      <c r="BQ451" s="1" t="str">
        <f t="shared" si="191"/>
        <v>AAA + AaaaA</v>
      </c>
      <c r="BR451" s="3">
        <f>SUM($C451:BL451)</f>
        <v>0</v>
      </c>
      <c r="BS451" s="3">
        <f>MAX($C451:BL451)</f>
        <v>0</v>
      </c>
      <c r="BT451" s="1">
        <f>IF(BS451&gt;Params!$B$1,1,0)</f>
        <v>0</v>
      </c>
      <c r="BU451" s="6" t="s">
        <v>1079</v>
      </c>
      <c r="BV451" s="1">
        <f t="shared" si="192"/>
        <v>11</v>
      </c>
      <c r="BW451" s="1">
        <f t="shared" si="193"/>
        <v>5</v>
      </c>
      <c r="BX451" s="1">
        <f t="shared" si="194"/>
        <v>5</v>
      </c>
      <c r="BY451" s="1">
        <f t="shared" si="195"/>
        <v>8</v>
      </c>
      <c r="BZ451" s="1" t="str">
        <f t="shared" si="196"/>
        <v>AAA</v>
      </c>
      <c r="CA451" s="1" t="str">
        <f t="shared" si="197"/>
        <v>AaaaA</v>
      </c>
      <c r="CB451" s="1" t="str">
        <f t="shared" si="198"/>
        <v>111</v>
      </c>
      <c r="CC451" s="1" t="str">
        <f t="shared" si="199"/>
        <v>10001</v>
      </c>
      <c r="CD451" s="1">
        <f t="shared" si="200"/>
        <v>3</v>
      </c>
      <c r="CE451" s="1">
        <f t="shared" si="201"/>
        <v>5</v>
      </c>
      <c r="CF451" s="12">
        <f t="shared" si="202"/>
        <v>1.1100000000000001E-3</v>
      </c>
      <c r="CG451" s="12">
        <f t="shared" si="203"/>
        <v>0.10001</v>
      </c>
      <c r="CH451" s="11">
        <f t="shared" si="204"/>
        <v>508000111.10000998</v>
      </c>
      <c r="CI451" s="1">
        <f t="shared" si="205"/>
        <v>0</v>
      </c>
      <c r="CJ451" s="6" t="s">
        <v>1079</v>
      </c>
      <c r="CK451" s="2">
        <f t="shared" si="190"/>
        <v>1</v>
      </c>
      <c r="CL451" s="2">
        <f t="shared" si="190"/>
        <v>1</v>
      </c>
      <c r="CM451" s="2">
        <f t="shared" si="190"/>
        <v>1</v>
      </c>
      <c r="CN451" s="2">
        <f t="shared" si="190"/>
        <v>0</v>
      </c>
      <c r="CO451" s="2">
        <f t="shared" si="190"/>
        <v>0</v>
      </c>
      <c r="CP451" s="2">
        <f t="shared" ref="CP451:CP514" si="208">COUNTIF(CK451:CO451,1)</f>
        <v>3</v>
      </c>
      <c r="CQ451" s="2">
        <f t="shared" ref="CQ451:CQ514" si="209">COUNTIF(CK451:CO451,-1)</f>
        <v>0</v>
      </c>
      <c r="CR451" s="6" t="s">
        <v>1079</v>
      </c>
      <c r="CS451" s="2">
        <f t="shared" si="189"/>
        <v>1</v>
      </c>
      <c r="CT451" s="2">
        <f t="shared" si="189"/>
        <v>-1</v>
      </c>
      <c r="CU451" s="2">
        <f t="shared" si="189"/>
        <v>-1</v>
      </c>
      <c r="CV451" s="2">
        <f t="shared" si="189"/>
        <v>-1</v>
      </c>
      <c r="CW451" s="2">
        <f t="shared" si="189"/>
        <v>1</v>
      </c>
      <c r="CX451" s="2">
        <f t="shared" ref="CX451:CX514" si="210">COUNTIF(CS451:CW451,1)</f>
        <v>2</v>
      </c>
      <c r="CY451" s="2">
        <f t="shared" ref="CY451:CY514" si="211">COUNTIF(CS451:CW451,-1)</f>
        <v>3</v>
      </c>
      <c r="CZ451" s="2">
        <f t="shared" si="188"/>
        <v>5</v>
      </c>
      <c r="DA451" s="2">
        <f t="shared" si="188"/>
        <v>3</v>
      </c>
      <c r="DB451" s="2">
        <f t="shared" ref="DB451:DB514" si="212">CZ451+DA451</f>
        <v>8</v>
      </c>
      <c r="DC451" s="1">
        <f>BT451*IF(BO451&lt;Params!$B$1,1,0)</f>
        <v>0</v>
      </c>
      <c r="DD451" s="1">
        <f t="shared" ref="DD451:DD514" si="213">+BT451</f>
        <v>0</v>
      </c>
      <c r="DE451" s="11">
        <f t="shared" si="206"/>
        <v>10803000111.10001</v>
      </c>
      <c r="DF451" s="11">
        <f t="shared" si="207"/>
        <v>10896000111.10001</v>
      </c>
    </row>
    <row r="452" spans="1:110" x14ac:dyDescent="0.45">
      <c r="A452" s="1">
        <v>410</v>
      </c>
      <c r="B452" s="1" t="s">
        <v>411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6" t="s">
        <v>1079</v>
      </c>
      <c r="BN452" s="1" t="s">
        <v>411</v>
      </c>
      <c r="BO452" s="1">
        <v>0.61145499999999997</v>
      </c>
      <c r="BP452" s="6" t="s">
        <v>1079</v>
      </c>
      <c r="BQ452" s="1" t="str">
        <f t="shared" si="191"/>
        <v>AAA + AaaAa</v>
      </c>
      <c r="BR452" s="3">
        <f>SUM($C452:BL452)</f>
        <v>0</v>
      </c>
      <c r="BS452" s="3">
        <f>MAX($C452:BL452)</f>
        <v>0</v>
      </c>
      <c r="BT452" s="1">
        <f>IF(BS452&gt;Params!$B$1,1,0)</f>
        <v>0</v>
      </c>
      <c r="BU452" s="6" t="s">
        <v>1079</v>
      </c>
      <c r="BV452" s="1">
        <f t="shared" si="192"/>
        <v>11</v>
      </c>
      <c r="BW452" s="1">
        <f t="shared" si="193"/>
        <v>5</v>
      </c>
      <c r="BX452" s="1">
        <f t="shared" si="194"/>
        <v>5</v>
      </c>
      <c r="BY452" s="1">
        <f t="shared" si="195"/>
        <v>8</v>
      </c>
      <c r="BZ452" s="1" t="str">
        <f t="shared" si="196"/>
        <v>AAA</v>
      </c>
      <c r="CA452" s="1" t="str">
        <f t="shared" si="197"/>
        <v>AaaAa</v>
      </c>
      <c r="CB452" s="1" t="str">
        <f t="shared" si="198"/>
        <v>111</v>
      </c>
      <c r="CC452" s="1" t="str">
        <f t="shared" si="199"/>
        <v>10010</v>
      </c>
      <c r="CD452" s="1">
        <f t="shared" si="200"/>
        <v>3</v>
      </c>
      <c r="CE452" s="1">
        <f t="shared" si="201"/>
        <v>5</v>
      </c>
      <c r="CF452" s="12">
        <f t="shared" si="202"/>
        <v>1.1100000000000001E-3</v>
      </c>
      <c r="CG452" s="12">
        <f t="shared" si="203"/>
        <v>0.10009999999999999</v>
      </c>
      <c r="CH452" s="11">
        <f t="shared" si="204"/>
        <v>508000111.10009998</v>
      </c>
      <c r="CI452" s="1">
        <f t="shared" si="205"/>
        <v>0</v>
      </c>
      <c r="CJ452" s="6" t="s">
        <v>1079</v>
      </c>
      <c r="CK452" s="2">
        <f t="shared" si="190"/>
        <v>1</v>
      </c>
      <c r="CL452" s="2">
        <f t="shared" si="190"/>
        <v>1</v>
      </c>
      <c r="CM452" s="2">
        <f t="shared" si="190"/>
        <v>1</v>
      </c>
      <c r="CN452" s="2">
        <f t="shared" si="190"/>
        <v>0</v>
      </c>
      <c r="CO452" s="2">
        <f t="shared" si="190"/>
        <v>0</v>
      </c>
      <c r="CP452" s="2">
        <f t="shared" si="208"/>
        <v>3</v>
      </c>
      <c r="CQ452" s="2">
        <f t="shared" si="209"/>
        <v>0</v>
      </c>
      <c r="CR452" s="6" t="s">
        <v>1079</v>
      </c>
      <c r="CS452" s="2">
        <f t="shared" si="189"/>
        <v>1</v>
      </c>
      <c r="CT452" s="2">
        <f t="shared" si="189"/>
        <v>-1</v>
      </c>
      <c r="CU452" s="2">
        <f t="shared" si="189"/>
        <v>-1</v>
      </c>
      <c r="CV452" s="2">
        <f t="shared" si="189"/>
        <v>1</v>
      </c>
      <c r="CW452" s="2">
        <f t="shared" si="189"/>
        <v>-1</v>
      </c>
      <c r="CX452" s="2">
        <f t="shared" si="210"/>
        <v>2</v>
      </c>
      <c r="CY452" s="2">
        <f t="shared" si="211"/>
        <v>3</v>
      </c>
      <c r="CZ452" s="2">
        <f t="shared" si="188"/>
        <v>5</v>
      </c>
      <c r="DA452" s="2">
        <f t="shared" si="188"/>
        <v>3</v>
      </c>
      <c r="DB452" s="2">
        <f t="shared" si="212"/>
        <v>8</v>
      </c>
      <c r="DC452" s="1">
        <f>BT452*IF(BO452&lt;Params!$B$1,1,0)</f>
        <v>0</v>
      </c>
      <c r="DD452" s="1">
        <f t="shared" si="213"/>
        <v>0</v>
      </c>
      <c r="DE452" s="11">
        <f t="shared" si="206"/>
        <v>10803000111.1001</v>
      </c>
      <c r="DF452" s="11">
        <f t="shared" si="207"/>
        <v>10896000111.1001</v>
      </c>
    </row>
    <row r="453" spans="1:110" x14ac:dyDescent="0.45">
      <c r="A453" s="1">
        <v>382</v>
      </c>
      <c r="B453" s="1" t="s">
        <v>383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6" t="s">
        <v>1079</v>
      </c>
      <c r="BN453" s="1" t="s">
        <v>383</v>
      </c>
      <c r="BO453" s="1">
        <v>0</v>
      </c>
      <c r="BP453" s="6" t="s">
        <v>1079</v>
      </c>
      <c r="BQ453" s="1" t="str">
        <f t="shared" si="191"/>
        <v>AAA + AaaAA</v>
      </c>
      <c r="BR453" s="3">
        <f>SUM($C453:BL453)</f>
        <v>0</v>
      </c>
      <c r="BS453" s="3">
        <f>MAX($C453:BL453)</f>
        <v>0</v>
      </c>
      <c r="BT453" s="1">
        <f>IF(BS453&gt;Params!$B$1,1,0)</f>
        <v>0</v>
      </c>
      <c r="BU453" s="6" t="s">
        <v>1079</v>
      </c>
      <c r="BV453" s="1">
        <f t="shared" si="192"/>
        <v>11</v>
      </c>
      <c r="BW453" s="1">
        <f t="shared" si="193"/>
        <v>5</v>
      </c>
      <c r="BX453" s="1">
        <f t="shared" si="194"/>
        <v>5</v>
      </c>
      <c r="BY453" s="1">
        <f t="shared" si="195"/>
        <v>8</v>
      </c>
      <c r="BZ453" s="1" t="str">
        <f t="shared" si="196"/>
        <v>AAA</v>
      </c>
      <c r="CA453" s="1" t="str">
        <f t="shared" si="197"/>
        <v>AaaAA</v>
      </c>
      <c r="CB453" s="1" t="str">
        <f t="shared" si="198"/>
        <v>111</v>
      </c>
      <c r="CC453" s="1" t="str">
        <f t="shared" si="199"/>
        <v>10011</v>
      </c>
      <c r="CD453" s="1">
        <f t="shared" si="200"/>
        <v>3</v>
      </c>
      <c r="CE453" s="1">
        <f t="shared" si="201"/>
        <v>5</v>
      </c>
      <c r="CF453" s="12">
        <f t="shared" si="202"/>
        <v>1.1100000000000001E-3</v>
      </c>
      <c r="CG453" s="12">
        <f t="shared" si="203"/>
        <v>0.10011</v>
      </c>
      <c r="CH453" s="11">
        <f t="shared" si="204"/>
        <v>508000111.10010999</v>
      </c>
      <c r="CI453" s="1">
        <f t="shared" si="205"/>
        <v>0</v>
      </c>
      <c r="CJ453" s="6" t="s">
        <v>1079</v>
      </c>
      <c r="CK453" s="2">
        <f t="shared" si="190"/>
        <v>1</v>
      </c>
      <c r="CL453" s="2">
        <f t="shared" si="190"/>
        <v>1</v>
      </c>
      <c r="CM453" s="2">
        <f t="shared" si="190"/>
        <v>1</v>
      </c>
      <c r="CN453" s="2">
        <f t="shared" si="190"/>
        <v>0</v>
      </c>
      <c r="CO453" s="2">
        <f t="shared" si="190"/>
        <v>0</v>
      </c>
      <c r="CP453" s="2">
        <f t="shared" si="208"/>
        <v>3</v>
      </c>
      <c r="CQ453" s="2">
        <f t="shared" si="209"/>
        <v>0</v>
      </c>
      <c r="CR453" s="6" t="s">
        <v>1079</v>
      </c>
      <c r="CS453" s="2">
        <f t="shared" si="189"/>
        <v>1</v>
      </c>
      <c r="CT453" s="2">
        <f t="shared" si="189"/>
        <v>-1</v>
      </c>
      <c r="CU453" s="2">
        <f t="shared" si="189"/>
        <v>-1</v>
      </c>
      <c r="CV453" s="2">
        <f t="shared" si="189"/>
        <v>1</v>
      </c>
      <c r="CW453" s="2">
        <f t="shared" si="189"/>
        <v>1</v>
      </c>
      <c r="CX453" s="2">
        <f t="shared" si="210"/>
        <v>3</v>
      </c>
      <c r="CY453" s="2">
        <f t="shared" si="211"/>
        <v>2</v>
      </c>
      <c r="CZ453" s="2">
        <f t="shared" si="188"/>
        <v>6</v>
      </c>
      <c r="DA453" s="2">
        <f t="shared" si="188"/>
        <v>2</v>
      </c>
      <c r="DB453" s="2">
        <f t="shared" si="212"/>
        <v>8</v>
      </c>
      <c r="DC453" s="1">
        <f>BT453*IF(BO453&lt;Params!$B$1,1,0)</f>
        <v>0</v>
      </c>
      <c r="DD453" s="1">
        <f t="shared" si="213"/>
        <v>0</v>
      </c>
      <c r="DE453" s="11">
        <f t="shared" si="206"/>
        <v>10802000111.100109</v>
      </c>
      <c r="DF453" s="11">
        <f t="shared" si="207"/>
        <v>10897000111.100109</v>
      </c>
    </row>
    <row r="454" spans="1:110" x14ac:dyDescent="0.45">
      <c r="A454" s="1">
        <v>355</v>
      </c>
      <c r="B454" s="1" t="s">
        <v>356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6" t="s">
        <v>1079</v>
      </c>
      <c r="BN454" s="1" t="s">
        <v>356</v>
      </c>
      <c r="BO454" s="1">
        <v>0.61363900000000005</v>
      </c>
      <c r="BP454" s="6" t="s">
        <v>1079</v>
      </c>
      <c r="BQ454" s="1" t="str">
        <f t="shared" si="191"/>
        <v>AAA + AaAaa</v>
      </c>
      <c r="BR454" s="3">
        <f>SUM($C454:BL454)</f>
        <v>0</v>
      </c>
      <c r="BS454" s="3">
        <f>MAX($C454:BL454)</f>
        <v>0</v>
      </c>
      <c r="BT454" s="1">
        <f>IF(BS454&gt;Params!$B$1,1,0)</f>
        <v>0</v>
      </c>
      <c r="BU454" s="6" t="s">
        <v>1079</v>
      </c>
      <c r="BV454" s="1">
        <f t="shared" si="192"/>
        <v>11</v>
      </c>
      <c r="BW454" s="1">
        <f t="shared" si="193"/>
        <v>5</v>
      </c>
      <c r="BX454" s="1">
        <f t="shared" si="194"/>
        <v>5</v>
      </c>
      <c r="BY454" s="1">
        <f t="shared" si="195"/>
        <v>8</v>
      </c>
      <c r="BZ454" s="1" t="str">
        <f t="shared" si="196"/>
        <v>AAA</v>
      </c>
      <c r="CA454" s="1" t="str">
        <f t="shared" si="197"/>
        <v>AaAaa</v>
      </c>
      <c r="CB454" s="1" t="str">
        <f t="shared" si="198"/>
        <v>111</v>
      </c>
      <c r="CC454" s="1" t="str">
        <f t="shared" si="199"/>
        <v>10100</v>
      </c>
      <c r="CD454" s="1">
        <f t="shared" si="200"/>
        <v>3</v>
      </c>
      <c r="CE454" s="1">
        <f t="shared" si="201"/>
        <v>5</v>
      </c>
      <c r="CF454" s="12">
        <f t="shared" si="202"/>
        <v>1.1100000000000001E-3</v>
      </c>
      <c r="CG454" s="12">
        <f t="shared" si="203"/>
        <v>0.10100000000000001</v>
      </c>
      <c r="CH454" s="11">
        <f t="shared" si="204"/>
        <v>508000111.10100001</v>
      </c>
      <c r="CI454" s="1">
        <f t="shared" si="205"/>
        <v>0</v>
      </c>
      <c r="CJ454" s="6" t="s">
        <v>1079</v>
      </c>
      <c r="CK454" s="2">
        <f t="shared" si="190"/>
        <v>1</v>
      </c>
      <c r="CL454" s="2">
        <f t="shared" si="190"/>
        <v>1</v>
      </c>
      <c r="CM454" s="2">
        <f t="shared" si="190"/>
        <v>1</v>
      </c>
      <c r="CN454" s="2">
        <f t="shared" si="190"/>
        <v>0</v>
      </c>
      <c r="CO454" s="2">
        <f t="shared" si="190"/>
        <v>0</v>
      </c>
      <c r="CP454" s="2">
        <f t="shared" si="208"/>
        <v>3</v>
      </c>
      <c r="CQ454" s="2">
        <f t="shared" si="209"/>
        <v>0</v>
      </c>
      <c r="CR454" s="6" t="s">
        <v>1079</v>
      </c>
      <c r="CS454" s="2">
        <f t="shared" si="189"/>
        <v>1</v>
      </c>
      <c r="CT454" s="2">
        <f t="shared" si="189"/>
        <v>-1</v>
      </c>
      <c r="CU454" s="2">
        <f t="shared" si="189"/>
        <v>1</v>
      </c>
      <c r="CV454" s="2">
        <f t="shared" si="189"/>
        <v>-1</v>
      </c>
      <c r="CW454" s="2">
        <f t="shared" si="189"/>
        <v>-1</v>
      </c>
      <c r="CX454" s="2">
        <f t="shared" si="210"/>
        <v>2</v>
      </c>
      <c r="CY454" s="2">
        <f t="shared" si="211"/>
        <v>3</v>
      </c>
      <c r="CZ454" s="2">
        <f t="shared" si="188"/>
        <v>5</v>
      </c>
      <c r="DA454" s="2">
        <f t="shared" si="188"/>
        <v>3</v>
      </c>
      <c r="DB454" s="2">
        <f t="shared" si="212"/>
        <v>8</v>
      </c>
      <c r="DC454" s="1">
        <f>BT454*IF(BO454&lt;Params!$B$1,1,0)</f>
        <v>0</v>
      </c>
      <c r="DD454" s="1">
        <f t="shared" si="213"/>
        <v>0</v>
      </c>
      <c r="DE454" s="11">
        <f t="shared" si="206"/>
        <v>10803000111.101</v>
      </c>
      <c r="DF454" s="11">
        <f t="shared" si="207"/>
        <v>10896000111.101</v>
      </c>
    </row>
    <row r="455" spans="1:110" x14ac:dyDescent="0.45">
      <c r="A455" s="1">
        <v>329</v>
      </c>
      <c r="B455" s="1" t="s">
        <v>330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6" t="s">
        <v>1079</v>
      </c>
      <c r="BN455" s="1" t="s">
        <v>330</v>
      </c>
      <c r="BO455" s="1">
        <v>0</v>
      </c>
      <c r="BP455" s="6" t="s">
        <v>1079</v>
      </c>
      <c r="BQ455" s="1" t="str">
        <f t="shared" si="191"/>
        <v>AAA + AaAaA</v>
      </c>
      <c r="BR455" s="3">
        <f>SUM($C455:BL455)</f>
        <v>0</v>
      </c>
      <c r="BS455" s="3">
        <f>MAX($C455:BL455)</f>
        <v>0</v>
      </c>
      <c r="BT455" s="1">
        <f>IF(BS455&gt;Params!$B$1,1,0)</f>
        <v>0</v>
      </c>
      <c r="BU455" s="6" t="s">
        <v>1079</v>
      </c>
      <c r="BV455" s="1">
        <f t="shared" si="192"/>
        <v>11</v>
      </c>
      <c r="BW455" s="1">
        <f t="shared" si="193"/>
        <v>5</v>
      </c>
      <c r="BX455" s="1">
        <f t="shared" si="194"/>
        <v>5</v>
      </c>
      <c r="BY455" s="1">
        <f t="shared" si="195"/>
        <v>8</v>
      </c>
      <c r="BZ455" s="1" t="str">
        <f t="shared" si="196"/>
        <v>AAA</v>
      </c>
      <c r="CA455" s="1" t="str">
        <f t="shared" si="197"/>
        <v>AaAaA</v>
      </c>
      <c r="CB455" s="1" t="str">
        <f t="shared" si="198"/>
        <v>111</v>
      </c>
      <c r="CC455" s="1" t="str">
        <f t="shared" si="199"/>
        <v>10101</v>
      </c>
      <c r="CD455" s="1">
        <f t="shared" si="200"/>
        <v>3</v>
      </c>
      <c r="CE455" s="1">
        <f t="shared" si="201"/>
        <v>5</v>
      </c>
      <c r="CF455" s="12">
        <f t="shared" si="202"/>
        <v>1.1100000000000001E-3</v>
      </c>
      <c r="CG455" s="12">
        <f t="shared" si="203"/>
        <v>0.10101</v>
      </c>
      <c r="CH455" s="11">
        <f t="shared" si="204"/>
        <v>508000111.10101002</v>
      </c>
      <c r="CI455" s="1">
        <f t="shared" si="205"/>
        <v>0</v>
      </c>
      <c r="CJ455" s="6" t="s">
        <v>1079</v>
      </c>
      <c r="CK455" s="2">
        <f t="shared" si="190"/>
        <v>1</v>
      </c>
      <c r="CL455" s="2">
        <f t="shared" si="190"/>
        <v>1</v>
      </c>
      <c r="CM455" s="2">
        <f t="shared" si="190"/>
        <v>1</v>
      </c>
      <c r="CN455" s="2">
        <f t="shared" si="190"/>
        <v>0</v>
      </c>
      <c r="CO455" s="2">
        <f t="shared" si="190"/>
        <v>0</v>
      </c>
      <c r="CP455" s="2">
        <f t="shared" si="208"/>
        <v>3</v>
      </c>
      <c r="CQ455" s="2">
        <f t="shared" si="209"/>
        <v>0</v>
      </c>
      <c r="CR455" s="6" t="s">
        <v>1079</v>
      </c>
      <c r="CS455" s="2">
        <f t="shared" si="189"/>
        <v>1</v>
      </c>
      <c r="CT455" s="2">
        <f t="shared" si="189"/>
        <v>-1</v>
      </c>
      <c r="CU455" s="2">
        <f t="shared" si="189"/>
        <v>1</v>
      </c>
      <c r="CV455" s="2">
        <f t="shared" si="189"/>
        <v>-1</v>
      </c>
      <c r="CW455" s="2">
        <f t="shared" si="189"/>
        <v>1</v>
      </c>
      <c r="CX455" s="2">
        <f t="shared" si="210"/>
        <v>3</v>
      </c>
      <c r="CY455" s="2">
        <f t="shared" si="211"/>
        <v>2</v>
      </c>
      <c r="CZ455" s="2">
        <f t="shared" si="188"/>
        <v>6</v>
      </c>
      <c r="DA455" s="2">
        <f t="shared" si="188"/>
        <v>2</v>
      </c>
      <c r="DB455" s="2">
        <f t="shared" si="212"/>
        <v>8</v>
      </c>
      <c r="DC455" s="1">
        <f>BT455*IF(BO455&lt;Params!$B$1,1,0)</f>
        <v>0</v>
      </c>
      <c r="DD455" s="1">
        <f t="shared" si="213"/>
        <v>0</v>
      </c>
      <c r="DE455" s="11">
        <f t="shared" si="206"/>
        <v>10802000111.101009</v>
      </c>
      <c r="DF455" s="11">
        <f t="shared" si="207"/>
        <v>10897000111.101009</v>
      </c>
    </row>
    <row r="456" spans="1:110" x14ac:dyDescent="0.45">
      <c r="A456" s="1">
        <v>304</v>
      </c>
      <c r="B456" s="1" t="s">
        <v>305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6" t="s">
        <v>1079</v>
      </c>
      <c r="BN456" s="1" t="s">
        <v>305</v>
      </c>
      <c r="BO456" s="1">
        <v>0</v>
      </c>
      <c r="BP456" s="6" t="s">
        <v>1079</v>
      </c>
      <c r="BQ456" s="1" t="str">
        <f t="shared" si="191"/>
        <v>AAA + AaAAa</v>
      </c>
      <c r="BR456" s="3">
        <f>SUM($C456:BL456)</f>
        <v>0</v>
      </c>
      <c r="BS456" s="3">
        <f>MAX($C456:BL456)</f>
        <v>0</v>
      </c>
      <c r="BT456" s="1">
        <f>IF(BS456&gt;Params!$B$1,1,0)</f>
        <v>0</v>
      </c>
      <c r="BU456" s="6" t="s">
        <v>1079</v>
      </c>
      <c r="BV456" s="1">
        <f t="shared" si="192"/>
        <v>11</v>
      </c>
      <c r="BW456" s="1">
        <f t="shared" si="193"/>
        <v>5</v>
      </c>
      <c r="BX456" s="1">
        <f t="shared" si="194"/>
        <v>5</v>
      </c>
      <c r="BY456" s="1">
        <f t="shared" si="195"/>
        <v>8</v>
      </c>
      <c r="BZ456" s="1" t="str">
        <f t="shared" si="196"/>
        <v>AAA</v>
      </c>
      <c r="CA456" s="1" t="str">
        <f t="shared" si="197"/>
        <v>AaAAa</v>
      </c>
      <c r="CB456" s="1" t="str">
        <f t="shared" si="198"/>
        <v>111</v>
      </c>
      <c r="CC456" s="1" t="str">
        <f t="shared" si="199"/>
        <v>10110</v>
      </c>
      <c r="CD456" s="1">
        <f t="shared" si="200"/>
        <v>3</v>
      </c>
      <c r="CE456" s="1">
        <f t="shared" si="201"/>
        <v>5</v>
      </c>
      <c r="CF456" s="12">
        <f t="shared" si="202"/>
        <v>1.1100000000000001E-3</v>
      </c>
      <c r="CG456" s="12">
        <f t="shared" si="203"/>
        <v>0.1011</v>
      </c>
      <c r="CH456" s="11">
        <f t="shared" si="204"/>
        <v>508000111.10110003</v>
      </c>
      <c r="CI456" s="1">
        <f t="shared" si="205"/>
        <v>0</v>
      </c>
      <c r="CJ456" s="6" t="s">
        <v>1079</v>
      </c>
      <c r="CK456" s="2">
        <f t="shared" si="190"/>
        <v>1</v>
      </c>
      <c r="CL456" s="2">
        <f t="shared" si="190"/>
        <v>1</v>
      </c>
      <c r="CM456" s="2">
        <f t="shared" si="190"/>
        <v>1</v>
      </c>
      <c r="CN456" s="2">
        <f t="shared" si="190"/>
        <v>0</v>
      </c>
      <c r="CO456" s="2">
        <f t="shared" si="190"/>
        <v>0</v>
      </c>
      <c r="CP456" s="2">
        <f t="shared" si="208"/>
        <v>3</v>
      </c>
      <c r="CQ456" s="2">
        <f t="shared" si="209"/>
        <v>0</v>
      </c>
      <c r="CR456" s="6" t="s">
        <v>1079</v>
      </c>
      <c r="CS456" s="2">
        <f t="shared" si="189"/>
        <v>1</v>
      </c>
      <c r="CT456" s="2">
        <f t="shared" si="189"/>
        <v>-1</v>
      </c>
      <c r="CU456" s="2">
        <f t="shared" si="189"/>
        <v>1</v>
      </c>
      <c r="CV456" s="2">
        <f t="shared" si="189"/>
        <v>1</v>
      </c>
      <c r="CW456" s="2">
        <f t="shared" si="189"/>
        <v>-1</v>
      </c>
      <c r="CX456" s="2">
        <f t="shared" si="210"/>
        <v>3</v>
      </c>
      <c r="CY456" s="2">
        <f t="shared" si="211"/>
        <v>2</v>
      </c>
      <c r="CZ456" s="2">
        <f t="shared" si="188"/>
        <v>6</v>
      </c>
      <c r="DA456" s="2">
        <f t="shared" si="188"/>
        <v>2</v>
      </c>
      <c r="DB456" s="2">
        <f t="shared" si="212"/>
        <v>8</v>
      </c>
      <c r="DC456" s="1">
        <f>BT456*IF(BO456&lt;Params!$B$1,1,0)</f>
        <v>0</v>
      </c>
      <c r="DD456" s="1">
        <f t="shared" si="213"/>
        <v>0</v>
      </c>
      <c r="DE456" s="11">
        <f t="shared" si="206"/>
        <v>10802000111.101101</v>
      </c>
      <c r="DF456" s="11">
        <f t="shared" si="207"/>
        <v>10897000111.101101</v>
      </c>
    </row>
    <row r="457" spans="1:110" x14ac:dyDescent="0.45">
      <c r="A457" s="1">
        <v>280</v>
      </c>
      <c r="B457" s="1" t="s">
        <v>281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6" t="s">
        <v>1079</v>
      </c>
      <c r="BN457" s="1" t="s">
        <v>281</v>
      </c>
      <c r="BO457" s="1">
        <v>0</v>
      </c>
      <c r="BP457" s="6" t="s">
        <v>1079</v>
      </c>
      <c r="BQ457" s="1" t="str">
        <f t="shared" si="191"/>
        <v>AAA + AaAAA</v>
      </c>
      <c r="BR457" s="3">
        <f>SUM($C457:BL457)</f>
        <v>0</v>
      </c>
      <c r="BS457" s="3">
        <f>MAX($C457:BL457)</f>
        <v>0</v>
      </c>
      <c r="BT457" s="1">
        <f>IF(BS457&gt;Params!$B$1,1,0)</f>
        <v>0</v>
      </c>
      <c r="BU457" s="6" t="s">
        <v>1079</v>
      </c>
      <c r="BV457" s="1">
        <f t="shared" si="192"/>
        <v>11</v>
      </c>
      <c r="BW457" s="1">
        <f t="shared" si="193"/>
        <v>5</v>
      </c>
      <c r="BX457" s="1">
        <f t="shared" si="194"/>
        <v>5</v>
      </c>
      <c r="BY457" s="1">
        <f t="shared" si="195"/>
        <v>8</v>
      </c>
      <c r="BZ457" s="1" t="str">
        <f t="shared" si="196"/>
        <v>AAA</v>
      </c>
      <c r="CA457" s="1" t="str">
        <f t="shared" si="197"/>
        <v>AaAAA</v>
      </c>
      <c r="CB457" s="1" t="str">
        <f t="shared" si="198"/>
        <v>111</v>
      </c>
      <c r="CC457" s="1" t="str">
        <f t="shared" si="199"/>
        <v>10111</v>
      </c>
      <c r="CD457" s="1">
        <f t="shared" si="200"/>
        <v>3</v>
      </c>
      <c r="CE457" s="1">
        <f t="shared" si="201"/>
        <v>5</v>
      </c>
      <c r="CF457" s="12">
        <f t="shared" si="202"/>
        <v>1.1100000000000001E-3</v>
      </c>
      <c r="CG457" s="12">
        <f t="shared" si="203"/>
        <v>0.10111000000000001</v>
      </c>
      <c r="CH457" s="11">
        <f t="shared" si="204"/>
        <v>508000111.10110998</v>
      </c>
      <c r="CI457" s="1">
        <f t="shared" si="205"/>
        <v>0</v>
      </c>
      <c r="CJ457" s="6" t="s">
        <v>1079</v>
      </c>
      <c r="CK457" s="2">
        <f t="shared" si="190"/>
        <v>1</v>
      </c>
      <c r="CL457" s="2">
        <f t="shared" si="190"/>
        <v>1</v>
      </c>
      <c r="CM457" s="2">
        <f t="shared" si="190"/>
        <v>1</v>
      </c>
      <c r="CN457" s="2">
        <f t="shared" si="190"/>
        <v>0</v>
      </c>
      <c r="CO457" s="2">
        <f t="shared" si="190"/>
        <v>0</v>
      </c>
      <c r="CP457" s="2">
        <f t="shared" si="208"/>
        <v>3</v>
      </c>
      <c r="CQ457" s="2">
        <f t="shared" si="209"/>
        <v>0</v>
      </c>
      <c r="CR457" s="6" t="s">
        <v>1079</v>
      </c>
      <c r="CS457" s="2">
        <f t="shared" si="189"/>
        <v>1</v>
      </c>
      <c r="CT457" s="2">
        <f t="shared" si="189"/>
        <v>-1</v>
      </c>
      <c r="CU457" s="2">
        <f t="shared" si="189"/>
        <v>1</v>
      </c>
      <c r="CV457" s="2">
        <f t="shared" si="189"/>
        <v>1</v>
      </c>
      <c r="CW457" s="2">
        <f t="shared" si="189"/>
        <v>1</v>
      </c>
      <c r="CX457" s="2">
        <f t="shared" si="210"/>
        <v>4</v>
      </c>
      <c r="CY457" s="2">
        <f t="shared" si="211"/>
        <v>1</v>
      </c>
      <c r="CZ457" s="2">
        <f t="shared" si="188"/>
        <v>7</v>
      </c>
      <c r="DA457" s="2">
        <f t="shared" si="188"/>
        <v>1</v>
      </c>
      <c r="DB457" s="2">
        <f t="shared" si="212"/>
        <v>8</v>
      </c>
      <c r="DC457" s="1">
        <f>BT457*IF(BO457&lt;Params!$B$1,1,0)</f>
        <v>0</v>
      </c>
      <c r="DD457" s="1">
        <f t="shared" si="213"/>
        <v>0</v>
      </c>
      <c r="DE457" s="11">
        <f t="shared" si="206"/>
        <v>10801000111.10111</v>
      </c>
      <c r="DF457" s="11">
        <f t="shared" si="207"/>
        <v>10898000111.10111</v>
      </c>
    </row>
    <row r="458" spans="1:110" x14ac:dyDescent="0.45">
      <c r="A458" s="1">
        <v>257</v>
      </c>
      <c r="B458" s="1" t="s">
        <v>258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6" t="s">
        <v>1079</v>
      </c>
      <c r="BN458" s="1" t="s">
        <v>258</v>
      </c>
      <c r="BO458" s="1">
        <v>0.62931999999999999</v>
      </c>
      <c r="BP458" s="6" t="s">
        <v>1079</v>
      </c>
      <c r="BQ458" s="1" t="str">
        <f t="shared" si="191"/>
        <v>AAA + AAaaa</v>
      </c>
      <c r="BR458" s="3">
        <f>SUM($C458:BL458)</f>
        <v>0</v>
      </c>
      <c r="BS458" s="3">
        <f>MAX($C458:BL458)</f>
        <v>0</v>
      </c>
      <c r="BT458" s="1">
        <f>IF(BS458&gt;Params!$B$1,1,0)</f>
        <v>0</v>
      </c>
      <c r="BU458" s="6" t="s">
        <v>1079</v>
      </c>
      <c r="BV458" s="1">
        <f t="shared" si="192"/>
        <v>11</v>
      </c>
      <c r="BW458" s="1">
        <f t="shared" si="193"/>
        <v>5</v>
      </c>
      <c r="BX458" s="1">
        <f t="shared" si="194"/>
        <v>5</v>
      </c>
      <c r="BY458" s="1">
        <f t="shared" si="195"/>
        <v>8</v>
      </c>
      <c r="BZ458" s="1" t="str">
        <f t="shared" si="196"/>
        <v>AAA</v>
      </c>
      <c r="CA458" s="1" t="str">
        <f t="shared" si="197"/>
        <v>AAaaa</v>
      </c>
      <c r="CB458" s="1" t="str">
        <f t="shared" si="198"/>
        <v>111</v>
      </c>
      <c r="CC458" s="1" t="str">
        <f t="shared" si="199"/>
        <v>11000</v>
      </c>
      <c r="CD458" s="1">
        <f t="shared" si="200"/>
        <v>3</v>
      </c>
      <c r="CE458" s="1">
        <f t="shared" si="201"/>
        <v>5</v>
      </c>
      <c r="CF458" s="12">
        <f t="shared" si="202"/>
        <v>1.1100000000000001E-3</v>
      </c>
      <c r="CG458" s="12">
        <f t="shared" si="203"/>
        <v>0.11</v>
      </c>
      <c r="CH458" s="11">
        <f t="shared" si="204"/>
        <v>508000111.11000001</v>
      </c>
      <c r="CI458" s="1">
        <f t="shared" si="205"/>
        <v>0</v>
      </c>
      <c r="CJ458" s="6" t="s">
        <v>1079</v>
      </c>
      <c r="CK458" s="2">
        <f t="shared" si="190"/>
        <v>1</v>
      </c>
      <c r="CL458" s="2">
        <f t="shared" si="190"/>
        <v>1</v>
      </c>
      <c r="CM458" s="2">
        <f t="shared" si="190"/>
        <v>1</v>
      </c>
      <c r="CN458" s="2">
        <f t="shared" si="190"/>
        <v>0</v>
      </c>
      <c r="CO458" s="2">
        <f t="shared" si="190"/>
        <v>0</v>
      </c>
      <c r="CP458" s="2">
        <f t="shared" si="208"/>
        <v>3</v>
      </c>
      <c r="CQ458" s="2">
        <f t="shared" si="209"/>
        <v>0</v>
      </c>
      <c r="CR458" s="6" t="s">
        <v>1079</v>
      </c>
      <c r="CS458" s="2">
        <f t="shared" si="189"/>
        <v>1</v>
      </c>
      <c r="CT458" s="2">
        <f t="shared" si="189"/>
        <v>1</v>
      </c>
      <c r="CU458" s="2">
        <f t="shared" si="189"/>
        <v>-1</v>
      </c>
      <c r="CV458" s="2">
        <f t="shared" si="189"/>
        <v>-1</v>
      </c>
      <c r="CW458" s="2">
        <f t="shared" si="189"/>
        <v>-1</v>
      </c>
      <c r="CX458" s="2">
        <f t="shared" si="210"/>
        <v>2</v>
      </c>
      <c r="CY458" s="2">
        <f t="shared" si="211"/>
        <v>3</v>
      </c>
      <c r="CZ458" s="2">
        <f t="shared" si="188"/>
        <v>5</v>
      </c>
      <c r="DA458" s="2">
        <f t="shared" si="188"/>
        <v>3</v>
      </c>
      <c r="DB458" s="2">
        <f t="shared" si="212"/>
        <v>8</v>
      </c>
      <c r="DC458" s="1">
        <f>BT458*IF(BO458&lt;Params!$B$1,1,0)</f>
        <v>0</v>
      </c>
      <c r="DD458" s="1">
        <f t="shared" si="213"/>
        <v>0</v>
      </c>
      <c r="DE458" s="11">
        <f t="shared" si="206"/>
        <v>10803000111.110001</v>
      </c>
      <c r="DF458" s="11">
        <f t="shared" si="207"/>
        <v>10896000111.110001</v>
      </c>
    </row>
    <row r="459" spans="1:110" x14ac:dyDescent="0.45">
      <c r="A459" s="1">
        <v>235</v>
      </c>
      <c r="B459" s="1" t="s">
        <v>236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6" t="s">
        <v>1079</v>
      </c>
      <c r="BN459" s="1" t="s">
        <v>236</v>
      </c>
      <c r="BO459" s="1">
        <v>0</v>
      </c>
      <c r="BP459" s="6" t="s">
        <v>1079</v>
      </c>
      <c r="BQ459" s="1" t="str">
        <f t="shared" si="191"/>
        <v>AAA + AAaaA</v>
      </c>
      <c r="BR459" s="3">
        <f>SUM($C459:BL459)</f>
        <v>0</v>
      </c>
      <c r="BS459" s="3">
        <f>MAX($C459:BL459)</f>
        <v>0</v>
      </c>
      <c r="BT459" s="1">
        <f>IF(BS459&gt;Params!$B$1,1,0)</f>
        <v>0</v>
      </c>
      <c r="BU459" s="6" t="s">
        <v>1079</v>
      </c>
      <c r="BV459" s="1">
        <f t="shared" si="192"/>
        <v>11</v>
      </c>
      <c r="BW459" s="1">
        <f t="shared" si="193"/>
        <v>5</v>
      </c>
      <c r="BX459" s="1">
        <f t="shared" si="194"/>
        <v>5</v>
      </c>
      <c r="BY459" s="1">
        <f t="shared" si="195"/>
        <v>8</v>
      </c>
      <c r="BZ459" s="1" t="str">
        <f t="shared" si="196"/>
        <v>AAA</v>
      </c>
      <c r="CA459" s="1" t="str">
        <f t="shared" si="197"/>
        <v>AAaaA</v>
      </c>
      <c r="CB459" s="1" t="str">
        <f t="shared" si="198"/>
        <v>111</v>
      </c>
      <c r="CC459" s="1" t="str">
        <f t="shared" si="199"/>
        <v>11001</v>
      </c>
      <c r="CD459" s="1">
        <f t="shared" si="200"/>
        <v>3</v>
      </c>
      <c r="CE459" s="1">
        <f t="shared" si="201"/>
        <v>5</v>
      </c>
      <c r="CF459" s="12">
        <f t="shared" si="202"/>
        <v>1.1100000000000001E-3</v>
      </c>
      <c r="CG459" s="12">
        <f t="shared" si="203"/>
        <v>0.11001</v>
      </c>
      <c r="CH459" s="11">
        <f t="shared" si="204"/>
        <v>508000111.11001003</v>
      </c>
      <c r="CI459" s="1">
        <f t="shared" si="205"/>
        <v>0</v>
      </c>
      <c r="CJ459" s="6" t="s">
        <v>1079</v>
      </c>
      <c r="CK459" s="2">
        <f t="shared" si="190"/>
        <v>1</v>
      </c>
      <c r="CL459" s="2">
        <f t="shared" si="190"/>
        <v>1</v>
      </c>
      <c r="CM459" s="2">
        <f t="shared" si="190"/>
        <v>1</v>
      </c>
      <c r="CN459" s="2">
        <f t="shared" si="190"/>
        <v>0</v>
      </c>
      <c r="CO459" s="2">
        <f t="shared" si="190"/>
        <v>0</v>
      </c>
      <c r="CP459" s="2">
        <f t="shared" si="208"/>
        <v>3</v>
      </c>
      <c r="CQ459" s="2">
        <f t="shared" si="209"/>
        <v>0</v>
      </c>
      <c r="CR459" s="6" t="s">
        <v>1079</v>
      </c>
      <c r="CS459" s="2">
        <f t="shared" si="189"/>
        <v>1</v>
      </c>
      <c r="CT459" s="2">
        <f t="shared" si="189"/>
        <v>1</v>
      </c>
      <c r="CU459" s="2">
        <f t="shared" si="189"/>
        <v>-1</v>
      </c>
      <c r="CV459" s="2">
        <f t="shared" si="189"/>
        <v>-1</v>
      </c>
      <c r="CW459" s="2">
        <f t="shared" si="189"/>
        <v>1</v>
      </c>
      <c r="CX459" s="2">
        <f t="shared" si="210"/>
        <v>3</v>
      </c>
      <c r="CY459" s="2">
        <f t="shared" si="211"/>
        <v>2</v>
      </c>
      <c r="CZ459" s="2">
        <f t="shared" si="188"/>
        <v>6</v>
      </c>
      <c r="DA459" s="2">
        <f t="shared" si="188"/>
        <v>2</v>
      </c>
      <c r="DB459" s="2">
        <f t="shared" si="212"/>
        <v>8</v>
      </c>
      <c r="DC459" s="1">
        <f>BT459*IF(BO459&lt;Params!$B$1,1,0)</f>
        <v>0</v>
      </c>
      <c r="DD459" s="1">
        <f t="shared" si="213"/>
        <v>0</v>
      </c>
      <c r="DE459" s="11">
        <f t="shared" si="206"/>
        <v>10802000111.11001</v>
      </c>
      <c r="DF459" s="11">
        <f t="shared" si="207"/>
        <v>10897000111.11001</v>
      </c>
    </row>
    <row r="460" spans="1:110" x14ac:dyDescent="0.45">
      <c r="A460" s="1">
        <v>214</v>
      </c>
      <c r="B460" s="1" t="s">
        <v>215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6" t="s">
        <v>1079</v>
      </c>
      <c r="BN460" s="1" t="s">
        <v>215</v>
      </c>
      <c r="BO460" s="1">
        <v>0</v>
      </c>
      <c r="BP460" s="6" t="s">
        <v>1079</v>
      </c>
      <c r="BQ460" s="1" t="str">
        <f t="shared" si="191"/>
        <v>AAA + AAaAa</v>
      </c>
      <c r="BR460" s="3">
        <f>SUM($C460:BL460)</f>
        <v>0</v>
      </c>
      <c r="BS460" s="3">
        <f>MAX($C460:BL460)</f>
        <v>0</v>
      </c>
      <c r="BT460" s="1">
        <f>IF(BS460&gt;Params!$B$1,1,0)</f>
        <v>0</v>
      </c>
      <c r="BU460" s="6" t="s">
        <v>1079</v>
      </c>
      <c r="BV460" s="1">
        <f t="shared" si="192"/>
        <v>11</v>
      </c>
      <c r="BW460" s="1">
        <f t="shared" si="193"/>
        <v>5</v>
      </c>
      <c r="BX460" s="1">
        <f t="shared" si="194"/>
        <v>5</v>
      </c>
      <c r="BY460" s="1">
        <f t="shared" si="195"/>
        <v>8</v>
      </c>
      <c r="BZ460" s="1" t="str">
        <f t="shared" si="196"/>
        <v>AAA</v>
      </c>
      <c r="CA460" s="1" t="str">
        <f t="shared" si="197"/>
        <v>AAaAa</v>
      </c>
      <c r="CB460" s="1" t="str">
        <f t="shared" si="198"/>
        <v>111</v>
      </c>
      <c r="CC460" s="1" t="str">
        <f t="shared" si="199"/>
        <v>11010</v>
      </c>
      <c r="CD460" s="1">
        <f t="shared" si="200"/>
        <v>3</v>
      </c>
      <c r="CE460" s="1">
        <f t="shared" si="201"/>
        <v>5</v>
      </c>
      <c r="CF460" s="12">
        <f t="shared" si="202"/>
        <v>1.1100000000000001E-3</v>
      </c>
      <c r="CG460" s="12">
        <f t="shared" si="203"/>
        <v>0.1101</v>
      </c>
      <c r="CH460" s="11">
        <f t="shared" si="204"/>
        <v>508000111.11009997</v>
      </c>
      <c r="CI460" s="1">
        <f t="shared" si="205"/>
        <v>0</v>
      </c>
      <c r="CJ460" s="6" t="s">
        <v>1079</v>
      </c>
      <c r="CK460" s="2">
        <f t="shared" si="190"/>
        <v>1</v>
      </c>
      <c r="CL460" s="2">
        <f t="shared" si="190"/>
        <v>1</v>
      </c>
      <c r="CM460" s="2">
        <f t="shared" si="190"/>
        <v>1</v>
      </c>
      <c r="CN460" s="2">
        <f t="shared" si="190"/>
        <v>0</v>
      </c>
      <c r="CO460" s="2">
        <f t="shared" si="190"/>
        <v>0</v>
      </c>
      <c r="CP460" s="2">
        <f t="shared" si="208"/>
        <v>3</v>
      </c>
      <c r="CQ460" s="2">
        <f t="shared" si="209"/>
        <v>0</v>
      </c>
      <c r="CR460" s="6" t="s">
        <v>1079</v>
      </c>
      <c r="CS460" s="2">
        <f t="shared" si="189"/>
        <v>1</v>
      </c>
      <c r="CT460" s="2">
        <f t="shared" si="189"/>
        <v>1</v>
      </c>
      <c r="CU460" s="2">
        <f t="shared" si="189"/>
        <v>-1</v>
      </c>
      <c r="CV460" s="2">
        <f t="shared" si="189"/>
        <v>1</v>
      </c>
      <c r="CW460" s="2">
        <f t="shared" si="189"/>
        <v>-1</v>
      </c>
      <c r="CX460" s="2">
        <f t="shared" si="210"/>
        <v>3</v>
      </c>
      <c r="CY460" s="2">
        <f t="shared" si="211"/>
        <v>2</v>
      </c>
      <c r="CZ460" s="2">
        <f t="shared" si="188"/>
        <v>6</v>
      </c>
      <c r="DA460" s="2">
        <f t="shared" si="188"/>
        <v>2</v>
      </c>
      <c r="DB460" s="2">
        <f t="shared" si="212"/>
        <v>8</v>
      </c>
      <c r="DC460" s="1">
        <f>BT460*IF(BO460&lt;Params!$B$1,1,0)</f>
        <v>0</v>
      </c>
      <c r="DD460" s="1">
        <f t="shared" si="213"/>
        <v>0</v>
      </c>
      <c r="DE460" s="11">
        <f t="shared" si="206"/>
        <v>10802000111.1101</v>
      </c>
      <c r="DF460" s="11">
        <f t="shared" si="207"/>
        <v>10897000111.1101</v>
      </c>
    </row>
    <row r="461" spans="1:110" x14ac:dyDescent="0.45">
      <c r="A461" s="1">
        <v>194</v>
      </c>
      <c r="B461" s="1" t="s">
        <v>195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6" t="s">
        <v>1079</v>
      </c>
      <c r="BN461" s="1" t="s">
        <v>195</v>
      </c>
      <c r="BO461" s="1">
        <v>0</v>
      </c>
      <c r="BP461" s="6" t="s">
        <v>1079</v>
      </c>
      <c r="BQ461" s="1" t="str">
        <f t="shared" si="191"/>
        <v>AAA + AAaAA</v>
      </c>
      <c r="BR461" s="3">
        <f>SUM($C461:BL461)</f>
        <v>0</v>
      </c>
      <c r="BS461" s="3">
        <f>MAX($C461:BL461)</f>
        <v>0</v>
      </c>
      <c r="BT461" s="1">
        <f>IF(BS461&gt;Params!$B$1,1,0)</f>
        <v>0</v>
      </c>
      <c r="BU461" s="6" t="s">
        <v>1079</v>
      </c>
      <c r="BV461" s="1">
        <f t="shared" si="192"/>
        <v>11</v>
      </c>
      <c r="BW461" s="1">
        <f t="shared" si="193"/>
        <v>5</v>
      </c>
      <c r="BX461" s="1">
        <f t="shared" si="194"/>
        <v>5</v>
      </c>
      <c r="BY461" s="1">
        <f t="shared" si="195"/>
        <v>8</v>
      </c>
      <c r="BZ461" s="1" t="str">
        <f t="shared" si="196"/>
        <v>AAA</v>
      </c>
      <c r="CA461" s="1" t="str">
        <f t="shared" si="197"/>
        <v>AAaAA</v>
      </c>
      <c r="CB461" s="1" t="str">
        <f t="shared" si="198"/>
        <v>111</v>
      </c>
      <c r="CC461" s="1" t="str">
        <f t="shared" si="199"/>
        <v>11011</v>
      </c>
      <c r="CD461" s="1">
        <f t="shared" si="200"/>
        <v>3</v>
      </c>
      <c r="CE461" s="1">
        <f t="shared" si="201"/>
        <v>5</v>
      </c>
      <c r="CF461" s="12">
        <f t="shared" si="202"/>
        <v>1.1100000000000001E-3</v>
      </c>
      <c r="CG461" s="12">
        <f t="shared" si="203"/>
        <v>0.11011</v>
      </c>
      <c r="CH461" s="11">
        <f t="shared" si="204"/>
        <v>508000111.11010998</v>
      </c>
      <c r="CI461" s="1">
        <f t="shared" si="205"/>
        <v>0</v>
      </c>
      <c r="CJ461" s="6" t="s">
        <v>1079</v>
      </c>
      <c r="CK461" s="2">
        <f t="shared" si="190"/>
        <v>1</v>
      </c>
      <c r="CL461" s="2">
        <f t="shared" si="190"/>
        <v>1</v>
      </c>
      <c r="CM461" s="2">
        <f t="shared" si="190"/>
        <v>1</v>
      </c>
      <c r="CN461" s="2">
        <f t="shared" si="190"/>
        <v>0</v>
      </c>
      <c r="CO461" s="2">
        <f t="shared" si="190"/>
        <v>0</v>
      </c>
      <c r="CP461" s="2">
        <f t="shared" si="208"/>
        <v>3</v>
      </c>
      <c r="CQ461" s="2">
        <f t="shared" si="209"/>
        <v>0</v>
      </c>
      <c r="CR461" s="6" t="s">
        <v>1079</v>
      </c>
      <c r="CS461" s="2">
        <f t="shared" si="189"/>
        <v>1</v>
      </c>
      <c r="CT461" s="2">
        <f t="shared" si="189"/>
        <v>1</v>
      </c>
      <c r="CU461" s="2">
        <f t="shared" si="189"/>
        <v>-1</v>
      </c>
      <c r="CV461" s="2">
        <f t="shared" si="189"/>
        <v>1</v>
      </c>
      <c r="CW461" s="2">
        <f t="shared" si="189"/>
        <v>1</v>
      </c>
      <c r="CX461" s="2">
        <f t="shared" si="210"/>
        <v>4</v>
      </c>
      <c r="CY461" s="2">
        <f t="shared" si="211"/>
        <v>1</v>
      </c>
      <c r="CZ461" s="2">
        <f t="shared" si="188"/>
        <v>7</v>
      </c>
      <c r="DA461" s="2">
        <f t="shared" si="188"/>
        <v>1</v>
      </c>
      <c r="DB461" s="2">
        <f t="shared" si="212"/>
        <v>8</v>
      </c>
      <c r="DC461" s="1">
        <f>BT461*IF(BO461&lt;Params!$B$1,1,0)</f>
        <v>0</v>
      </c>
      <c r="DD461" s="1">
        <f t="shared" si="213"/>
        <v>0</v>
      </c>
      <c r="DE461" s="11">
        <f t="shared" si="206"/>
        <v>10801000111.110109</v>
      </c>
      <c r="DF461" s="11">
        <f t="shared" si="207"/>
        <v>10898000111.110109</v>
      </c>
    </row>
    <row r="462" spans="1:110" x14ac:dyDescent="0.45">
      <c r="A462" s="1">
        <v>175</v>
      </c>
      <c r="B462" s="1" t="s">
        <v>176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6" t="s">
        <v>1079</v>
      </c>
      <c r="BN462" s="1" t="s">
        <v>176</v>
      </c>
      <c r="BO462" s="1">
        <v>0</v>
      </c>
      <c r="BP462" s="6" t="s">
        <v>1079</v>
      </c>
      <c r="BQ462" s="1" t="str">
        <f t="shared" si="191"/>
        <v>AAA + AAAaa</v>
      </c>
      <c r="BR462" s="3">
        <f>SUM($C462:BL462)</f>
        <v>0</v>
      </c>
      <c r="BS462" s="3">
        <f>MAX($C462:BL462)</f>
        <v>0</v>
      </c>
      <c r="BT462" s="1">
        <f>IF(BS462&gt;Params!$B$1,1,0)</f>
        <v>0</v>
      </c>
      <c r="BU462" s="6" t="s">
        <v>1079</v>
      </c>
      <c r="BV462" s="1">
        <f t="shared" si="192"/>
        <v>11</v>
      </c>
      <c r="BW462" s="1">
        <f t="shared" si="193"/>
        <v>5</v>
      </c>
      <c r="BX462" s="1">
        <f t="shared" si="194"/>
        <v>5</v>
      </c>
      <c r="BY462" s="1">
        <f t="shared" si="195"/>
        <v>8</v>
      </c>
      <c r="BZ462" s="1" t="str">
        <f t="shared" si="196"/>
        <v>AAA</v>
      </c>
      <c r="CA462" s="1" t="str">
        <f t="shared" si="197"/>
        <v>AAAaa</v>
      </c>
      <c r="CB462" s="1" t="str">
        <f t="shared" si="198"/>
        <v>111</v>
      </c>
      <c r="CC462" s="1" t="str">
        <f t="shared" si="199"/>
        <v>11100</v>
      </c>
      <c r="CD462" s="1">
        <f t="shared" si="200"/>
        <v>3</v>
      </c>
      <c r="CE462" s="1">
        <f t="shared" si="201"/>
        <v>5</v>
      </c>
      <c r="CF462" s="12">
        <f t="shared" si="202"/>
        <v>1.1100000000000001E-3</v>
      </c>
      <c r="CG462" s="12">
        <f t="shared" si="203"/>
        <v>0.111</v>
      </c>
      <c r="CH462" s="11">
        <f t="shared" si="204"/>
        <v>508000111.111</v>
      </c>
      <c r="CI462" s="1">
        <f t="shared" si="205"/>
        <v>0</v>
      </c>
      <c r="CJ462" s="6" t="s">
        <v>1079</v>
      </c>
      <c r="CK462" s="2">
        <f t="shared" si="190"/>
        <v>1</v>
      </c>
      <c r="CL462" s="2">
        <f t="shared" si="190"/>
        <v>1</v>
      </c>
      <c r="CM462" s="2">
        <f t="shared" si="190"/>
        <v>1</v>
      </c>
      <c r="CN462" s="2">
        <f t="shared" si="190"/>
        <v>0</v>
      </c>
      <c r="CO462" s="2">
        <f t="shared" si="190"/>
        <v>0</v>
      </c>
      <c r="CP462" s="2">
        <f t="shared" si="208"/>
        <v>3</v>
      </c>
      <c r="CQ462" s="2">
        <f t="shared" si="209"/>
        <v>0</v>
      </c>
      <c r="CR462" s="6" t="s">
        <v>1079</v>
      </c>
      <c r="CS462" s="2">
        <f t="shared" si="189"/>
        <v>1</v>
      </c>
      <c r="CT462" s="2">
        <f t="shared" si="189"/>
        <v>1</v>
      </c>
      <c r="CU462" s="2">
        <f t="shared" si="189"/>
        <v>1</v>
      </c>
      <c r="CV462" s="2">
        <f t="shared" si="189"/>
        <v>-1</v>
      </c>
      <c r="CW462" s="2">
        <f t="shared" si="189"/>
        <v>-1</v>
      </c>
      <c r="CX462" s="2">
        <f t="shared" si="210"/>
        <v>3</v>
      </c>
      <c r="CY462" s="2">
        <f t="shared" si="211"/>
        <v>2</v>
      </c>
      <c r="CZ462" s="2">
        <f t="shared" si="188"/>
        <v>6</v>
      </c>
      <c r="DA462" s="2">
        <f t="shared" si="188"/>
        <v>2</v>
      </c>
      <c r="DB462" s="2">
        <f t="shared" si="212"/>
        <v>8</v>
      </c>
      <c r="DC462" s="1">
        <f>BT462*IF(BO462&lt;Params!$B$1,1,0)</f>
        <v>0</v>
      </c>
      <c r="DD462" s="1">
        <f t="shared" si="213"/>
        <v>0</v>
      </c>
      <c r="DE462" s="11">
        <f t="shared" si="206"/>
        <v>10802000111.111</v>
      </c>
      <c r="DF462" s="11">
        <f t="shared" si="207"/>
        <v>10897000111.111</v>
      </c>
    </row>
    <row r="463" spans="1:110" x14ac:dyDescent="0.45">
      <c r="A463" s="1">
        <v>157</v>
      </c>
      <c r="B463" s="1" t="s">
        <v>158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6" t="s">
        <v>1079</v>
      </c>
      <c r="BN463" s="1" t="s">
        <v>158</v>
      </c>
      <c r="BO463" s="1">
        <v>0</v>
      </c>
      <c r="BP463" s="6" t="s">
        <v>1079</v>
      </c>
      <c r="BQ463" s="1" t="str">
        <f t="shared" si="191"/>
        <v>AAA + AAAaA</v>
      </c>
      <c r="BR463" s="3">
        <f>SUM($C463:BL463)</f>
        <v>0</v>
      </c>
      <c r="BS463" s="3">
        <f>MAX($C463:BL463)</f>
        <v>0</v>
      </c>
      <c r="BT463" s="1">
        <f>IF(BS463&gt;Params!$B$1,1,0)</f>
        <v>0</v>
      </c>
      <c r="BU463" s="6" t="s">
        <v>1079</v>
      </c>
      <c r="BV463" s="1">
        <f t="shared" si="192"/>
        <v>11</v>
      </c>
      <c r="BW463" s="1">
        <f t="shared" si="193"/>
        <v>5</v>
      </c>
      <c r="BX463" s="1">
        <f t="shared" si="194"/>
        <v>5</v>
      </c>
      <c r="BY463" s="1">
        <f t="shared" si="195"/>
        <v>8</v>
      </c>
      <c r="BZ463" s="1" t="str">
        <f t="shared" si="196"/>
        <v>AAA</v>
      </c>
      <c r="CA463" s="1" t="str">
        <f t="shared" si="197"/>
        <v>AAAaA</v>
      </c>
      <c r="CB463" s="1" t="str">
        <f t="shared" si="198"/>
        <v>111</v>
      </c>
      <c r="CC463" s="1" t="str">
        <f t="shared" si="199"/>
        <v>11101</v>
      </c>
      <c r="CD463" s="1">
        <f t="shared" si="200"/>
        <v>3</v>
      </c>
      <c r="CE463" s="1">
        <f t="shared" si="201"/>
        <v>5</v>
      </c>
      <c r="CF463" s="12">
        <f t="shared" si="202"/>
        <v>1.1100000000000001E-3</v>
      </c>
      <c r="CG463" s="12">
        <f t="shared" si="203"/>
        <v>0.11101</v>
      </c>
      <c r="CH463" s="11">
        <f t="shared" si="204"/>
        <v>508000111.11101002</v>
      </c>
      <c r="CI463" s="1">
        <f t="shared" si="205"/>
        <v>0</v>
      </c>
      <c r="CJ463" s="6" t="s">
        <v>1079</v>
      </c>
      <c r="CK463" s="2">
        <f t="shared" si="190"/>
        <v>1</v>
      </c>
      <c r="CL463" s="2">
        <f t="shared" si="190"/>
        <v>1</v>
      </c>
      <c r="CM463" s="2">
        <f t="shared" si="190"/>
        <v>1</v>
      </c>
      <c r="CN463" s="2">
        <f t="shared" si="190"/>
        <v>0</v>
      </c>
      <c r="CO463" s="2">
        <f t="shared" si="190"/>
        <v>0</v>
      </c>
      <c r="CP463" s="2">
        <f t="shared" si="208"/>
        <v>3</v>
      </c>
      <c r="CQ463" s="2">
        <f t="shared" si="209"/>
        <v>0</v>
      </c>
      <c r="CR463" s="6" t="s">
        <v>1079</v>
      </c>
      <c r="CS463" s="2">
        <f t="shared" si="189"/>
        <v>1</v>
      </c>
      <c r="CT463" s="2">
        <f t="shared" si="189"/>
        <v>1</v>
      </c>
      <c r="CU463" s="2">
        <f t="shared" si="189"/>
        <v>1</v>
      </c>
      <c r="CV463" s="2">
        <f t="shared" si="189"/>
        <v>-1</v>
      </c>
      <c r="CW463" s="2">
        <f t="shared" si="189"/>
        <v>1</v>
      </c>
      <c r="CX463" s="2">
        <f t="shared" si="210"/>
        <v>4</v>
      </c>
      <c r="CY463" s="2">
        <f t="shared" si="211"/>
        <v>1</v>
      </c>
      <c r="CZ463" s="2">
        <f t="shared" si="188"/>
        <v>7</v>
      </c>
      <c r="DA463" s="2">
        <f t="shared" si="188"/>
        <v>1</v>
      </c>
      <c r="DB463" s="2">
        <f t="shared" si="212"/>
        <v>8</v>
      </c>
      <c r="DC463" s="1">
        <f>BT463*IF(BO463&lt;Params!$B$1,1,0)</f>
        <v>0</v>
      </c>
      <c r="DD463" s="1">
        <f t="shared" si="213"/>
        <v>0</v>
      </c>
      <c r="DE463" s="11">
        <f t="shared" si="206"/>
        <v>10801000111.11101</v>
      </c>
      <c r="DF463" s="11">
        <f t="shared" si="207"/>
        <v>10898000111.11101</v>
      </c>
    </row>
    <row r="464" spans="1:110" x14ac:dyDescent="0.45">
      <c r="A464" s="1">
        <v>140</v>
      </c>
      <c r="B464" s="1" t="s">
        <v>141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6" t="s">
        <v>1079</v>
      </c>
      <c r="BN464" s="1" t="s">
        <v>141</v>
      </c>
      <c r="BO464" s="1">
        <v>0</v>
      </c>
      <c r="BP464" s="6" t="s">
        <v>1079</v>
      </c>
      <c r="BQ464" s="1" t="str">
        <f t="shared" si="191"/>
        <v>AAA + AAAAa</v>
      </c>
      <c r="BR464" s="3">
        <f>SUM($C464:BL464)</f>
        <v>0</v>
      </c>
      <c r="BS464" s="3">
        <f>MAX($C464:BL464)</f>
        <v>0</v>
      </c>
      <c r="BT464" s="1">
        <f>IF(BS464&gt;Params!$B$1,1,0)</f>
        <v>0</v>
      </c>
      <c r="BU464" s="6" t="s">
        <v>1079</v>
      </c>
      <c r="BV464" s="1">
        <f t="shared" si="192"/>
        <v>11</v>
      </c>
      <c r="BW464" s="1">
        <f t="shared" si="193"/>
        <v>5</v>
      </c>
      <c r="BX464" s="1">
        <f t="shared" si="194"/>
        <v>5</v>
      </c>
      <c r="BY464" s="1">
        <f t="shared" si="195"/>
        <v>8</v>
      </c>
      <c r="BZ464" s="1" t="str">
        <f t="shared" si="196"/>
        <v>AAA</v>
      </c>
      <c r="CA464" s="1" t="str">
        <f t="shared" si="197"/>
        <v>AAAAa</v>
      </c>
      <c r="CB464" s="1" t="str">
        <f t="shared" si="198"/>
        <v>111</v>
      </c>
      <c r="CC464" s="1" t="str">
        <f t="shared" si="199"/>
        <v>11110</v>
      </c>
      <c r="CD464" s="1">
        <f t="shared" si="200"/>
        <v>3</v>
      </c>
      <c r="CE464" s="1">
        <f t="shared" si="201"/>
        <v>5</v>
      </c>
      <c r="CF464" s="12">
        <f t="shared" si="202"/>
        <v>1.1100000000000001E-3</v>
      </c>
      <c r="CG464" s="12">
        <f t="shared" si="203"/>
        <v>0.1111</v>
      </c>
      <c r="CH464" s="11">
        <f t="shared" si="204"/>
        <v>508000111.11110002</v>
      </c>
      <c r="CI464" s="1">
        <f t="shared" si="205"/>
        <v>0</v>
      </c>
      <c r="CJ464" s="6" t="s">
        <v>1079</v>
      </c>
      <c r="CK464" s="2">
        <f t="shared" si="190"/>
        <v>1</v>
      </c>
      <c r="CL464" s="2">
        <f t="shared" si="190"/>
        <v>1</v>
      </c>
      <c r="CM464" s="2">
        <f t="shared" si="190"/>
        <v>1</v>
      </c>
      <c r="CN464" s="2">
        <f t="shared" si="190"/>
        <v>0</v>
      </c>
      <c r="CO464" s="2">
        <f t="shared" si="190"/>
        <v>0</v>
      </c>
      <c r="CP464" s="2">
        <f t="shared" si="208"/>
        <v>3</v>
      </c>
      <c r="CQ464" s="2">
        <f t="shared" si="209"/>
        <v>0</v>
      </c>
      <c r="CR464" s="6" t="s">
        <v>1079</v>
      </c>
      <c r="CS464" s="2">
        <f t="shared" si="189"/>
        <v>1</v>
      </c>
      <c r="CT464" s="2">
        <f t="shared" si="189"/>
        <v>1</v>
      </c>
      <c r="CU464" s="2">
        <f t="shared" si="189"/>
        <v>1</v>
      </c>
      <c r="CV464" s="2">
        <f t="shared" si="189"/>
        <v>1</v>
      </c>
      <c r="CW464" s="2">
        <f t="shared" si="189"/>
        <v>-1</v>
      </c>
      <c r="CX464" s="2">
        <f t="shared" si="210"/>
        <v>4</v>
      </c>
      <c r="CY464" s="2">
        <f t="shared" si="211"/>
        <v>1</v>
      </c>
      <c r="CZ464" s="2">
        <f t="shared" si="188"/>
        <v>7</v>
      </c>
      <c r="DA464" s="2">
        <f t="shared" si="188"/>
        <v>1</v>
      </c>
      <c r="DB464" s="2">
        <f t="shared" si="212"/>
        <v>8</v>
      </c>
      <c r="DC464" s="1">
        <f>BT464*IF(BO464&lt;Params!$B$1,1,0)</f>
        <v>0</v>
      </c>
      <c r="DD464" s="1">
        <f t="shared" si="213"/>
        <v>0</v>
      </c>
      <c r="DE464" s="11">
        <f t="shared" si="206"/>
        <v>10801000111.111099</v>
      </c>
      <c r="DF464" s="11">
        <f t="shared" si="207"/>
        <v>10898000111.111099</v>
      </c>
    </row>
    <row r="465" spans="1:110" x14ac:dyDescent="0.45">
      <c r="A465" s="1">
        <v>124</v>
      </c>
      <c r="B465" s="1" t="s">
        <v>125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6" t="s">
        <v>1079</v>
      </c>
      <c r="BN465" s="1" t="s">
        <v>125</v>
      </c>
      <c r="BO465" s="1">
        <v>0</v>
      </c>
      <c r="BP465" s="6" t="s">
        <v>1079</v>
      </c>
      <c r="BQ465" s="1" t="str">
        <f t="shared" si="191"/>
        <v>AAA + AAAAA</v>
      </c>
      <c r="BR465" s="3">
        <f>SUM($C465:BL465)</f>
        <v>0</v>
      </c>
      <c r="BS465" s="3">
        <f>MAX($C465:BL465)</f>
        <v>0</v>
      </c>
      <c r="BT465" s="1">
        <f>IF(BS465&gt;Params!$B$1,1,0)</f>
        <v>0</v>
      </c>
      <c r="BU465" s="6" t="s">
        <v>1079</v>
      </c>
      <c r="BV465" s="1">
        <f t="shared" si="192"/>
        <v>11</v>
      </c>
      <c r="BW465" s="1">
        <f t="shared" si="193"/>
        <v>5</v>
      </c>
      <c r="BX465" s="1">
        <f t="shared" si="194"/>
        <v>5</v>
      </c>
      <c r="BY465" s="1">
        <f t="shared" si="195"/>
        <v>8</v>
      </c>
      <c r="BZ465" s="1" t="str">
        <f t="shared" si="196"/>
        <v>AAA</v>
      </c>
      <c r="CA465" s="1" t="str">
        <f t="shared" si="197"/>
        <v>AAAAA</v>
      </c>
      <c r="CB465" s="1" t="str">
        <f t="shared" si="198"/>
        <v>111</v>
      </c>
      <c r="CC465" s="1" t="str">
        <f t="shared" si="199"/>
        <v>11111</v>
      </c>
      <c r="CD465" s="1">
        <f t="shared" si="200"/>
        <v>3</v>
      </c>
      <c r="CE465" s="1">
        <f t="shared" si="201"/>
        <v>5</v>
      </c>
      <c r="CF465" s="12">
        <f t="shared" si="202"/>
        <v>1.1100000000000001E-3</v>
      </c>
      <c r="CG465" s="12">
        <f t="shared" si="203"/>
        <v>0.11111</v>
      </c>
      <c r="CH465" s="11">
        <f t="shared" si="204"/>
        <v>508000111.11110997</v>
      </c>
      <c r="CI465" s="1">
        <f t="shared" si="205"/>
        <v>0</v>
      </c>
      <c r="CJ465" s="6" t="s">
        <v>1079</v>
      </c>
      <c r="CK465" s="2">
        <f t="shared" si="190"/>
        <v>1</v>
      </c>
      <c r="CL465" s="2">
        <f t="shared" si="190"/>
        <v>1</v>
      </c>
      <c r="CM465" s="2">
        <f t="shared" si="190"/>
        <v>1</v>
      </c>
      <c r="CN465" s="2">
        <f t="shared" si="190"/>
        <v>0</v>
      </c>
      <c r="CO465" s="2">
        <f t="shared" si="190"/>
        <v>0</v>
      </c>
      <c r="CP465" s="2">
        <f t="shared" si="208"/>
        <v>3</v>
      </c>
      <c r="CQ465" s="2">
        <f t="shared" si="209"/>
        <v>0</v>
      </c>
      <c r="CR465" s="6" t="s">
        <v>1079</v>
      </c>
      <c r="CS465" s="2">
        <f t="shared" si="189"/>
        <v>1</v>
      </c>
      <c r="CT465" s="2">
        <f t="shared" si="189"/>
        <v>1</v>
      </c>
      <c r="CU465" s="2">
        <f t="shared" si="189"/>
        <v>1</v>
      </c>
      <c r="CV465" s="2">
        <f t="shared" si="189"/>
        <v>1</v>
      </c>
      <c r="CW465" s="2">
        <f t="shared" si="189"/>
        <v>1</v>
      </c>
      <c r="CX465" s="2">
        <f t="shared" si="210"/>
        <v>5</v>
      </c>
      <c r="CY465" s="2">
        <f t="shared" si="211"/>
        <v>0</v>
      </c>
      <c r="CZ465" s="2">
        <f t="shared" si="188"/>
        <v>8</v>
      </c>
      <c r="DA465" s="2">
        <f t="shared" si="188"/>
        <v>0</v>
      </c>
      <c r="DB465" s="2">
        <f t="shared" si="212"/>
        <v>8</v>
      </c>
      <c r="DC465" s="1">
        <f>BT465*IF(BO465&lt;Params!$B$1,1,0)</f>
        <v>0</v>
      </c>
      <c r="DD465" s="1">
        <f t="shared" si="213"/>
        <v>0</v>
      </c>
      <c r="DE465" s="11">
        <f t="shared" si="206"/>
        <v>10800000111.111111</v>
      </c>
      <c r="DF465" s="11">
        <f t="shared" si="207"/>
        <v>10899000111.111111</v>
      </c>
    </row>
    <row r="466" spans="1:110" x14ac:dyDescent="0.45">
      <c r="A466" s="1">
        <v>631</v>
      </c>
      <c r="B466" s="1" t="s">
        <v>663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6" t="s">
        <v>1079</v>
      </c>
      <c r="BN466" s="1" t="s">
        <v>663</v>
      </c>
      <c r="BO466" s="1">
        <v>0</v>
      </c>
      <c r="BP466" s="6" t="s">
        <v>1079</v>
      </c>
      <c r="BQ466" s="1" t="str">
        <f t="shared" si="191"/>
        <v>Aaaa + aaaaa</v>
      </c>
      <c r="BR466" s="3">
        <f>SUM($C466:BL466)</f>
        <v>0</v>
      </c>
      <c r="BS466" s="3">
        <f>MAX($C466:BL466)</f>
        <v>0</v>
      </c>
      <c r="BT466" s="1">
        <f>IF(BS466&gt;Params!$B$1,1,0)</f>
        <v>0</v>
      </c>
      <c r="BU466" s="6" t="s">
        <v>1079</v>
      </c>
      <c r="BV466" s="1">
        <f t="shared" si="192"/>
        <v>12</v>
      </c>
      <c r="BW466" s="1">
        <f t="shared" si="193"/>
        <v>6</v>
      </c>
      <c r="BX466" s="1">
        <f t="shared" si="194"/>
        <v>5</v>
      </c>
      <c r="BY466" s="1">
        <f t="shared" si="195"/>
        <v>9</v>
      </c>
      <c r="BZ466" s="1" t="str">
        <f t="shared" si="196"/>
        <v>Aaaa</v>
      </c>
      <c r="CA466" s="1" t="str">
        <f t="shared" si="197"/>
        <v>aaaaa</v>
      </c>
      <c r="CB466" s="1" t="str">
        <f t="shared" si="198"/>
        <v>1000</v>
      </c>
      <c r="CC466" s="1" t="str">
        <f t="shared" si="199"/>
        <v>00000</v>
      </c>
      <c r="CD466" s="1">
        <f t="shared" si="200"/>
        <v>4</v>
      </c>
      <c r="CE466" s="1">
        <f t="shared" si="201"/>
        <v>5</v>
      </c>
      <c r="CF466" s="12">
        <f t="shared" si="202"/>
        <v>0.01</v>
      </c>
      <c r="CG466" s="12">
        <f t="shared" si="203"/>
        <v>0</v>
      </c>
      <c r="CH466" s="11">
        <f t="shared" si="204"/>
        <v>509001000</v>
      </c>
      <c r="CI466" s="1">
        <f t="shared" si="205"/>
        <v>0</v>
      </c>
      <c r="CJ466" s="6" t="s">
        <v>1079</v>
      </c>
      <c r="CK466" s="2">
        <f t="shared" si="190"/>
        <v>1</v>
      </c>
      <c r="CL466" s="2">
        <f t="shared" si="190"/>
        <v>-1</v>
      </c>
      <c r="CM466" s="2">
        <f t="shared" si="190"/>
        <v>-1</v>
      </c>
      <c r="CN466" s="2">
        <f t="shared" si="190"/>
        <v>-1</v>
      </c>
      <c r="CO466" s="2">
        <f t="shared" si="190"/>
        <v>0</v>
      </c>
      <c r="CP466" s="2">
        <f t="shared" si="208"/>
        <v>1</v>
      </c>
      <c r="CQ466" s="2">
        <f t="shared" si="209"/>
        <v>3</v>
      </c>
      <c r="CR466" s="6" t="s">
        <v>1079</v>
      </c>
      <c r="CS466" s="2">
        <f t="shared" si="189"/>
        <v>-1</v>
      </c>
      <c r="CT466" s="2">
        <f t="shared" si="189"/>
        <v>-1</v>
      </c>
      <c r="CU466" s="2">
        <f t="shared" si="189"/>
        <v>-1</v>
      </c>
      <c r="CV466" s="2">
        <f t="shared" si="189"/>
        <v>-1</v>
      </c>
      <c r="CW466" s="2">
        <f t="shared" si="189"/>
        <v>-1</v>
      </c>
      <c r="CX466" s="2">
        <f t="shared" si="210"/>
        <v>0</v>
      </c>
      <c r="CY466" s="2">
        <f t="shared" si="211"/>
        <v>5</v>
      </c>
      <c r="CZ466" s="2">
        <f t="shared" si="188"/>
        <v>1</v>
      </c>
      <c r="DA466" s="2">
        <f t="shared" si="188"/>
        <v>8</v>
      </c>
      <c r="DB466" s="2">
        <f t="shared" si="212"/>
        <v>9</v>
      </c>
      <c r="DC466" s="1">
        <f>BT466*IF(BO466&lt;Params!$B$1,1,0)</f>
        <v>0</v>
      </c>
      <c r="DD466" s="1">
        <f t="shared" si="213"/>
        <v>0</v>
      </c>
      <c r="DE466" s="11">
        <f t="shared" si="206"/>
        <v>10935001000</v>
      </c>
      <c r="DF466" s="11">
        <f t="shared" si="207"/>
        <v>10964001000</v>
      </c>
    </row>
    <row r="467" spans="1:110" x14ac:dyDescent="0.45">
      <c r="A467" s="1">
        <v>647</v>
      </c>
      <c r="B467" s="1" t="s">
        <v>679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6" t="s">
        <v>1079</v>
      </c>
      <c r="BN467" s="1" t="s">
        <v>679</v>
      </c>
      <c r="BO467" s="1">
        <v>0</v>
      </c>
      <c r="BP467" s="6" t="s">
        <v>1079</v>
      </c>
      <c r="BQ467" s="1" t="str">
        <f t="shared" si="191"/>
        <v>Aaaa + aaaaA</v>
      </c>
      <c r="BR467" s="3">
        <f>SUM($C467:BL467)</f>
        <v>0</v>
      </c>
      <c r="BS467" s="3">
        <f>MAX($C467:BL467)</f>
        <v>0</v>
      </c>
      <c r="BT467" s="1">
        <f>IF(BS467&gt;Params!$B$1,1,0)</f>
        <v>0</v>
      </c>
      <c r="BU467" s="6" t="s">
        <v>1079</v>
      </c>
      <c r="BV467" s="1">
        <f t="shared" si="192"/>
        <v>12</v>
      </c>
      <c r="BW467" s="1">
        <f t="shared" si="193"/>
        <v>6</v>
      </c>
      <c r="BX467" s="1">
        <f t="shared" si="194"/>
        <v>5</v>
      </c>
      <c r="BY467" s="1">
        <f t="shared" si="195"/>
        <v>9</v>
      </c>
      <c r="BZ467" s="1" t="str">
        <f t="shared" si="196"/>
        <v>Aaaa</v>
      </c>
      <c r="CA467" s="1" t="str">
        <f t="shared" si="197"/>
        <v>aaaaA</v>
      </c>
      <c r="CB467" s="1" t="str">
        <f t="shared" si="198"/>
        <v>1000</v>
      </c>
      <c r="CC467" s="1" t="str">
        <f t="shared" si="199"/>
        <v>00001</v>
      </c>
      <c r="CD467" s="1">
        <f t="shared" si="200"/>
        <v>4</v>
      </c>
      <c r="CE467" s="1">
        <f t="shared" si="201"/>
        <v>5</v>
      </c>
      <c r="CF467" s="12">
        <f t="shared" si="202"/>
        <v>0.01</v>
      </c>
      <c r="CG467" s="12">
        <f t="shared" si="203"/>
        <v>1.0000000000000001E-5</v>
      </c>
      <c r="CH467" s="11">
        <f t="shared" si="204"/>
        <v>509001000.00001001</v>
      </c>
      <c r="CI467" s="1">
        <f t="shared" si="205"/>
        <v>0</v>
      </c>
      <c r="CJ467" s="6" t="s">
        <v>1079</v>
      </c>
      <c r="CK467" s="2">
        <f t="shared" si="190"/>
        <v>1</v>
      </c>
      <c r="CL467" s="2">
        <f t="shared" si="190"/>
        <v>-1</v>
      </c>
      <c r="CM467" s="2">
        <f t="shared" si="190"/>
        <v>-1</v>
      </c>
      <c r="CN467" s="2">
        <f t="shared" si="190"/>
        <v>-1</v>
      </c>
      <c r="CO467" s="2">
        <f t="shared" si="190"/>
        <v>0</v>
      </c>
      <c r="CP467" s="2">
        <f t="shared" si="208"/>
        <v>1</v>
      </c>
      <c r="CQ467" s="2">
        <f t="shared" si="209"/>
        <v>3</v>
      </c>
      <c r="CR467" s="6" t="s">
        <v>1079</v>
      </c>
      <c r="CS467" s="2">
        <f t="shared" si="189"/>
        <v>-1</v>
      </c>
      <c r="CT467" s="2">
        <f t="shared" si="189"/>
        <v>-1</v>
      </c>
      <c r="CU467" s="2">
        <f t="shared" si="189"/>
        <v>-1</v>
      </c>
      <c r="CV467" s="2">
        <f t="shared" si="189"/>
        <v>-1</v>
      </c>
      <c r="CW467" s="2">
        <f t="shared" si="189"/>
        <v>1</v>
      </c>
      <c r="CX467" s="2">
        <f t="shared" si="210"/>
        <v>1</v>
      </c>
      <c r="CY467" s="2">
        <f t="shared" si="211"/>
        <v>4</v>
      </c>
      <c r="CZ467" s="2">
        <f t="shared" ref="CZ467:DA530" si="214">CP467+CX467</f>
        <v>2</v>
      </c>
      <c r="DA467" s="2">
        <f t="shared" si="214"/>
        <v>7</v>
      </c>
      <c r="DB467" s="2">
        <f t="shared" si="212"/>
        <v>9</v>
      </c>
      <c r="DC467" s="1">
        <f>BT467*IF(BO467&lt;Params!$B$1,1,0)</f>
        <v>0</v>
      </c>
      <c r="DD467" s="1">
        <f t="shared" si="213"/>
        <v>0</v>
      </c>
      <c r="DE467" s="11">
        <f t="shared" si="206"/>
        <v>10934001000.00001</v>
      </c>
      <c r="DF467" s="11">
        <f t="shared" si="207"/>
        <v>10965001000.00001</v>
      </c>
    </row>
    <row r="468" spans="1:110" x14ac:dyDescent="0.45">
      <c r="A468" s="1">
        <v>664</v>
      </c>
      <c r="B468" s="1" t="s">
        <v>696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6" t="s">
        <v>1079</v>
      </c>
      <c r="BN468" s="1" t="s">
        <v>696</v>
      </c>
      <c r="BO468" s="1">
        <v>0</v>
      </c>
      <c r="BP468" s="6" t="s">
        <v>1079</v>
      </c>
      <c r="BQ468" s="1" t="str">
        <f t="shared" si="191"/>
        <v>Aaaa + aaaAa</v>
      </c>
      <c r="BR468" s="3">
        <f>SUM($C468:BL468)</f>
        <v>0</v>
      </c>
      <c r="BS468" s="3">
        <f>MAX($C468:BL468)</f>
        <v>0</v>
      </c>
      <c r="BT468" s="1">
        <f>IF(BS468&gt;Params!$B$1,1,0)</f>
        <v>0</v>
      </c>
      <c r="BU468" s="6" t="s">
        <v>1079</v>
      </c>
      <c r="BV468" s="1">
        <f t="shared" si="192"/>
        <v>12</v>
      </c>
      <c r="BW468" s="1">
        <f t="shared" si="193"/>
        <v>6</v>
      </c>
      <c r="BX468" s="1">
        <f t="shared" si="194"/>
        <v>5</v>
      </c>
      <c r="BY468" s="1">
        <f t="shared" si="195"/>
        <v>9</v>
      </c>
      <c r="BZ468" s="1" t="str">
        <f t="shared" si="196"/>
        <v>Aaaa</v>
      </c>
      <c r="CA468" s="1" t="str">
        <f t="shared" si="197"/>
        <v>aaaAa</v>
      </c>
      <c r="CB468" s="1" t="str">
        <f t="shared" si="198"/>
        <v>1000</v>
      </c>
      <c r="CC468" s="1" t="str">
        <f t="shared" si="199"/>
        <v>00010</v>
      </c>
      <c r="CD468" s="1">
        <f t="shared" si="200"/>
        <v>4</v>
      </c>
      <c r="CE468" s="1">
        <f t="shared" si="201"/>
        <v>5</v>
      </c>
      <c r="CF468" s="12">
        <f t="shared" si="202"/>
        <v>0.01</v>
      </c>
      <c r="CG468" s="12">
        <f t="shared" si="203"/>
        <v>1E-4</v>
      </c>
      <c r="CH468" s="11">
        <f t="shared" si="204"/>
        <v>509001000.00010002</v>
      </c>
      <c r="CI468" s="1">
        <f t="shared" si="205"/>
        <v>0</v>
      </c>
      <c r="CJ468" s="6" t="s">
        <v>1079</v>
      </c>
      <c r="CK468" s="2">
        <f t="shared" si="190"/>
        <v>1</v>
      </c>
      <c r="CL468" s="2">
        <f t="shared" si="190"/>
        <v>-1</v>
      </c>
      <c r="CM468" s="2">
        <f t="shared" si="190"/>
        <v>-1</v>
      </c>
      <c r="CN468" s="2">
        <f t="shared" si="190"/>
        <v>-1</v>
      </c>
      <c r="CO468" s="2">
        <f t="shared" si="190"/>
        <v>0</v>
      </c>
      <c r="CP468" s="2">
        <f t="shared" si="208"/>
        <v>1</v>
      </c>
      <c r="CQ468" s="2">
        <f t="shared" si="209"/>
        <v>3</v>
      </c>
      <c r="CR468" s="6" t="s">
        <v>1079</v>
      </c>
      <c r="CS468" s="2">
        <f t="shared" si="189"/>
        <v>-1</v>
      </c>
      <c r="CT468" s="2">
        <f t="shared" si="189"/>
        <v>-1</v>
      </c>
      <c r="CU468" s="2">
        <f t="shared" si="189"/>
        <v>-1</v>
      </c>
      <c r="CV468" s="2">
        <f t="shared" si="189"/>
        <v>1</v>
      </c>
      <c r="CW468" s="2">
        <f t="shared" si="189"/>
        <v>-1</v>
      </c>
      <c r="CX468" s="2">
        <f t="shared" si="210"/>
        <v>1</v>
      </c>
      <c r="CY468" s="2">
        <f t="shared" si="211"/>
        <v>4</v>
      </c>
      <c r="CZ468" s="2">
        <f t="shared" si="214"/>
        <v>2</v>
      </c>
      <c r="DA468" s="2">
        <f t="shared" si="214"/>
        <v>7</v>
      </c>
      <c r="DB468" s="2">
        <f t="shared" si="212"/>
        <v>9</v>
      </c>
      <c r="DC468" s="1">
        <f>BT468*IF(BO468&lt;Params!$B$1,1,0)</f>
        <v>0</v>
      </c>
      <c r="DD468" s="1">
        <f t="shared" si="213"/>
        <v>0</v>
      </c>
      <c r="DE468" s="11">
        <f t="shared" si="206"/>
        <v>10934001000.000099</v>
      </c>
      <c r="DF468" s="11">
        <f t="shared" si="207"/>
        <v>10965001000.000099</v>
      </c>
    </row>
    <row r="469" spans="1:110" x14ac:dyDescent="0.45">
      <c r="A469" s="1">
        <v>682</v>
      </c>
      <c r="B469" s="1" t="s">
        <v>714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6" t="s">
        <v>1079</v>
      </c>
      <c r="BN469" s="1" t="s">
        <v>714</v>
      </c>
      <c r="BO469" s="1">
        <v>0</v>
      </c>
      <c r="BP469" s="6" t="s">
        <v>1079</v>
      </c>
      <c r="BQ469" s="1" t="str">
        <f t="shared" si="191"/>
        <v>Aaaa + aaaAA</v>
      </c>
      <c r="BR469" s="3">
        <f>SUM($C469:BL469)</f>
        <v>0</v>
      </c>
      <c r="BS469" s="3">
        <f>MAX($C469:BL469)</f>
        <v>0</v>
      </c>
      <c r="BT469" s="1">
        <f>IF(BS469&gt;Params!$B$1,1,0)</f>
        <v>0</v>
      </c>
      <c r="BU469" s="6" t="s">
        <v>1079</v>
      </c>
      <c r="BV469" s="1">
        <f t="shared" si="192"/>
        <v>12</v>
      </c>
      <c r="BW469" s="1">
        <f t="shared" si="193"/>
        <v>6</v>
      </c>
      <c r="BX469" s="1">
        <f t="shared" si="194"/>
        <v>5</v>
      </c>
      <c r="BY469" s="1">
        <f t="shared" si="195"/>
        <v>9</v>
      </c>
      <c r="BZ469" s="1" t="str">
        <f t="shared" si="196"/>
        <v>Aaaa</v>
      </c>
      <c r="CA469" s="1" t="str">
        <f t="shared" si="197"/>
        <v>aaaAA</v>
      </c>
      <c r="CB469" s="1" t="str">
        <f t="shared" si="198"/>
        <v>1000</v>
      </c>
      <c r="CC469" s="1" t="str">
        <f t="shared" si="199"/>
        <v>00011</v>
      </c>
      <c r="CD469" s="1">
        <f t="shared" si="200"/>
        <v>4</v>
      </c>
      <c r="CE469" s="1">
        <f t="shared" si="201"/>
        <v>5</v>
      </c>
      <c r="CF469" s="12">
        <f t="shared" si="202"/>
        <v>0.01</v>
      </c>
      <c r="CG469" s="12">
        <f t="shared" si="203"/>
        <v>1.1E-4</v>
      </c>
      <c r="CH469" s="11">
        <f t="shared" si="204"/>
        <v>509001000.00010997</v>
      </c>
      <c r="CI469" s="1">
        <f t="shared" si="205"/>
        <v>0</v>
      </c>
      <c r="CJ469" s="6" t="s">
        <v>1079</v>
      </c>
      <c r="CK469" s="2">
        <f t="shared" si="190"/>
        <v>1</v>
      </c>
      <c r="CL469" s="2">
        <f t="shared" si="190"/>
        <v>-1</v>
      </c>
      <c r="CM469" s="2">
        <f t="shared" si="190"/>
        <v>-1</v>
      </c>
      <c r="CN469" s="2">
        <f t="shared" si="190"/>
        <v>-1</v>
      </c>
      <c r="CO469" s="2">
        <f t="shared" si="190"/>
        <v>0</v>
      </c>
      <c r="CP469" s="2">
        <f t="shared" si="208"/>
        <v>1</v>
      </c>
      <c r="CQ469" s="2">
        <f t="shared" si="209"/>
        <v>3</v>
      </c>
      <c r="CR469" s="6" t="s">
        <v>1079</v>
      </c>
      <c r="CS469" s="2">
        <f t="shared" si="189"/>
        <v>-1</v>
      </c>
      <c r="CT469" s="2">
        <f t="shared" si="189"/>
        <v>-1</v>
      </c>
      <c r="CU469" s="2">
        <f t="shared" si="189"/>
        <v>-1</v>
      </c>
      <c r="CV469" s="2">
        <f t="shared" si="189"/>
        <v>1</v>
      </c>
      <c r="CW469" s="2">
        <f t="shared" si="189"/>
        <v>1</v>
      </c>
      <c r="CX469" s="2">
        <f t="shared" si="210"/>
        <v>2</v>
      </c>
      <c r="CY469" s="2">
        <f t="shared" si="211"/>
        <v>3</v>
      </c>
      <c r="CZ469" s="2">
        <f t="shared" si="214"/>
        <v>3</v>
      </c>
      <c r="DA469" s="2">
        <f t="shared" si="214"/>
        <v>6</v>
      </c>
      <c r="DB469" s="2">
        <f t="shared" si="212"/>
        <v>9</v>
      </c>
      <c r="DC469" s="1">
        <f>BT469*IF(BO469&lt;Params!$B$1,1,0)</f>
        <v>0</v>
      </c>
      <c r="DD469" s="1">
        <f t="shared" si="213"/>
        <v>0</v>
      </c>
      <c r="DE469" s="11">
        <f t="shared" si="206"/>
        <v>10933001000.000111</v>
      </c>
      <c r="DF469" s="11">
        <f t="shared" si="207"/>
        <v>10966001000.000111</v>
      </c>
    </row>
    <row r="470" spans="1:110" x14ac:dyDescent="0.45">
      <c r="A470" s="1">
        <v>701</v>
      </c>
      <c r="B470" s="1" t="s">
        <v>733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6" t="s">
        <v>1079</v>
      </c>
      <c r="BN470" s="1" t="s">
        <v>733</v>
      </c>
      <c r="BO470" s="1">
        <v>0</v>
      </c>
      <c r="BP470" s="6" t="s">
        <v>1079</v>
      </c>
      <c r="BQ470" s="1" t="str">
        <f t="shared" si="191"/>
        <v>Aaaa + aaAaa</v>
      </c>
      <c r="BR470" s="3">
        <f>SUM($C470:BL470)</f>
        <v>0</v>
      </c>
      <c r="BS470" s="3">
        <f>MAX($C470:BL470)</f>
        <v>0</v>
      </c>
      <c r="BT470" s="1">
        <f>IF(BS470&gt;Params!$B$1,1,0)</f>
        <v>0</v>
      </c>
      <c r="BU470" s="6" t="s">
        <v>1079</v>
      </c>
      <c r="BV470" s="1">
        <f t="shared" si="192"/>
        <v>12</v>
      </c>
      <c r="BW470" s="1">
        <f t="shared" si="193"/>
        <v>6</v>
      </c>
      <c r="BX470" s="1">
        <f t="shared" si="194"/>
        <v>5</v>
      </c>
      <c r="BY470" s="1">
        <f t="shared" si="195"/>
        <v>9</v>
      </c>
      <c r="BZ470" s="1" t="str">
        <f t="shared" si="196"/>
        <v>Aaaa</v>
      </c>
      <c r="CA470" s="1" t="str">
        <f t="shared" si="197"/>
        <v>aaAaa</v>
      </c>
      <c r="CB470" s="1" t="str">
        <f t="shared" si="198"/>
        <v>1000</v>
      </c>
      <c r="CC470" s="1" t="str">
        <f t="shared" si="199"/>
        <v>00100</v>
      </c>
      <c r="CD470" s="1">
        <f t="shared" si="200"/>
        <v>4</v>
      </c>
      <c r="CE470" s="1">
        <f t="shared" si="201"/>
        <v>5</v>
      </c>
      <c r="CF470" s="12">
        <f t="shared" si="202"/>
        <v>0.01</v>
      </c>
      <c r="CG470" s="12">
        <f t="shared" si="203"/>
        <v>1E-3</v>
      </c>
      <c r="CH470" s="11">
        <f t="shared" si="204"/>
        <v>509001000.00099999</v>
      </c>
      <c r="CI470" s="1">
        <f t="shared" si="205"/>
        <v>0</v>
      </c>
      <c r="CJ470" s="6" t="s">
        <v>1079</v>
      </c>
      <c r="CK470" s="2">
        <f t="shared" si="190"/>
        <v>1</v>
      </c>
      <c r="CL470" s="2">
        <f t="shared" si="190"/>
        <v>-1</v>
      </c>
      <c r="CM470" s="2">
        <f t="shared" si="190"/>
        <v>-1</v>
      </c>
      <c r="CN470" s="2">
        <f t="shared" si="190"/>
        <v>-1</v>
      </c>
      <c r="CO470" s="2">
        <f t="shared" si="190"/>
        <v>0</v>
      </c>
      <c r="CP470" s="2">
        <f t="shared" si="208"/>
        <v>1</v>
      </c>
      <c r="CQ470" s="2">
        <f t="shared" si="209"/>
        <v>3</v>
      </c>
      <c r="CR470" s="6" t="s">
        <v>1079</v>
      </c>
      <c r="CS470" s="2">
        <f t="shared" si="189"/>
        <v>-1</v>
      </c>
      <c r="CT470" s="2">
        <f t="shared" si="189"/>
        <v>-1</v>
      </c>
      <c r="CU470" s="2">
        <f t="shared" si="189"/>
        <v>1</v>
      </c>
      <c r="CV470" s="2">
        <f t="shared" si="189"/>
        <v>-1</v>
      </c>
      <c r="CW470" s="2">
        <f t="shared" si="189"/>
        <v>-1</v>
      </c>
      <c r="CX470" s="2">
        <f t="shared" si="210"/>
        <v>1</v>
      </c>
      <c r="CY470" s="2">
        <f t="shared" si="211"/>
        <v>4</v>
      </c>
      <c r="CZ470" s="2">
        <f t="shared" si="214"/>
        <v>2</v>
      </c>
      <c r="DA470" s="2">
        <f t="shared" si="214"/>
        <v>7</v>
      </c>
      <c r="DB470" s="2">
        <f t="shared" si="212"/>
        <v>9</v>
      </c>
      <c r="DC470" s="1">
        <f>BT470*IF(BO470&lt;Params!$B$1,1,0)</f>
        <v>0</v>
      </c>
      <c r="DD470" s="1">
        <f t="shared" si="213"/>
        <v>0</v>
      </c>
      <c r="DE470" s="11">
        <f t="shared" si="206"/>
        <v>10934001000.000999</v>
      </c>
      <c r="DF470" s="11">
        <f t="shared" si="207"/>
        <v>10965001000.000999</v>
      </c>
    </row>
    <row r="471" spans="1:110" x14ac:dyDescent="0.45">
      <c r="A471" s="1">
        <v>721</v>
      </c>
      <c r="B471" s="1" t="s">
        <v>753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6" t="s">
        <v>1079</v>
      </c>
      <c r="BN471" s="1" t="s">
        <v>753</v>
      </c>
      <c r="BO471" s="1">
        <v>0</v>
      </c>
      <c r="BP471" s="6" t="s">
        <v>1079</v>
      </c>
      <c r="BQ471" s="1" t="str">
        <f t="shared" si="191"/>
        <v>Aaaa + aaAaA</v>
      </c>
      <c r="BR471" s="3">
        <f>SUM($C471:BL471)</f>
        <v>0</v>
      </c>
      <c r="BS471" s="3">
        <f>MAX($C471:BL471)</f>
        <v>0</v>
      </c>
      <c r="BT471" s="1">
        <f>IF(BS471&gt;Params!$B$1,1,0)</f>
        <v>0</v>
      </c>
      <c r="BU471" s="6" t="s">
        <v>1079</v>
      </c>
      <c r="BV471" s="1">
        <f t="shared" si="192"/>
        <v>12</v>
      </c>
      <c r="BW471" s="1">
        <f t="shared" si="193"/>
        <v>6</v>
      </c>
      <c r="BX471" s="1">
        <f t="shared" si="194"/>
        <v>5</v>
      </c>
      <c r="BY471" s="1">
        <f t="shared" si="195"/>
        <v>9</v>
      </c>
      <c r="BZ471" s="1" t="str">
        <f t="shared" si="196"/>
        <v>Aaaa</v>
      </c>
      <c r="CA471" s="1" t="str">
        <f t="shared" si="197"/>
        <v>aaAaA</v>
      </c>
      <c r="CB471" s="1" t="str">
        <f t="shared" si="198"/>
        <v>1000</v>
      </c>
      <c r="CC471" s="1" t="str">
        <f t="shared" si="199"/>
        <v>00101</v>
      </c>
      <c r="CD471" s="1">
        <f t="shared" si="200"/>
        <v>4</v>
      </c>
      <c r="CE471" s="1">
        <f t="shared" si="201"/>
        <v>5</v>
      </c>
      <c r="CF471" s="12">
        <f t="shared" si="202"/>
        <v>0.01</v>
      </c>
      <c r="CG471" s="12">
        <f t="shared" si="203"/>
        <v>1.01E-3</v>
      </c>
      <c r="CH471" s="11">
        <f t="shared" si="204"/>
        <v>509001000.00101</v>
      </c>
      <c r="CI471" s="1">
        <f t="shared" si="205"/>
        <v>0</v>
      </c>
      <c r="CJ471" s="6" t="s">
        <v>1079</v>
      </c>
      <c r="CK471" s="2">
        <f t="shared" si="190"/>
        <v>1</v>
      </c>
      <c r="CL471" s="2">
        <f t="shared" si="190"/>
        <v>-1</v>
      </c>
      <c r="CM471" s="2">
        <f t="shared" si="190"/>
        <v>-1</v>
      </c>
      <c r="CN471" s="2">
        <f t="shared" si="190"/>
        <v>-1</v>
      </c>
      <c r="CO471" s="2">
        <f t="shared" si="190"/>
        <v>0</v>
      </c>
      <c r="CP471" s="2">
        <f t="shared" si="208"/>
        <v>1</v>
      </c>
      <c r="CQ471" s="2">
        <f t="shared" si="209"/>
        <v>3</v>
      </c>
      <c r="CR471" s="6" t="s">
        <v>1079</v>
      </c>
      <c r="CS471" s="2">
        <f t="shared" si="189"/>
        <v>-1</v>
      </c>
      <c r="CT471" s="2">
        <f t="shared" si="189"/>
        <v>-1</v>
      </c>
      <c r="CU471" s="2">
        <f t="shared" si="189"/>
        <v>1</v>
      </c>
      <c r="CV471" s="2">
        <f t="shared" si="189"/>
        <v>-1</v>
      </c>
      <c r="CW471" s="2">
        <f t="shared" si="189"/>
        <v>1</v>
      </c>
      <c r="CX471" s="2">
        <f t="shared" si="210"/>
        <v>2</v>
      </c>
      <c r="CY471" s="2">
        <f t="shared" si="211"/>
        <v>3</v>
      </c>
      <c r="CZ471" s="2">
        <f t="shared" si="214"/>
        <v>3</v>
      </c>
      <c r="DA471" s="2">
        <f t="shared" si="214"/>
        <v>6</v>
      </c>
      <c r="DB471" s="2">
        <f t="shared" si="212"/>
        <v>9</v>
      </c>
      <c r="DC471" s="1">
        <f>BT471*IF(BO471&lt;Params!$B$1,1,0)</f>
        <v>0</v>
      </c>
      <c r="DD471" s="1">
        <f t="shared" si="213"/>
        <v>0</v>
      </c>
      <c r="DE471" s="11">
        <f t="shared" si="206"/>
        <v>10933001000.001011</v>
      </c>
      <c r="DF471" s="11">
        <f t="shared" si="207"/>
        <v>10966001000.001011</v>
      </c>
    </row>
    <row r="472" spans="1:110" x14ac:dyDescent="0.45">
      <c r="A472" s="1">
        <v>742</v>
      </c>
      <c r="B472" s="1" t="s">
        <v>774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6" t="s">
        <v>1079</v>
      </c>
      <c r="BN472" s="1" t="s">
        <v>774</v>
      </c>
      <c r="BO472" s="1">
        <v>0</v>
      </c>
      <c r="BP472" s="6" t="s">
        <v>1079</v>
      </c>
      <c r="BQ472" s="1" t="str">
        <f t="shared" si="191"/>
        <v>Aaaa + aaAAa</v>
      </c>
      <c r="BR472" s="3">
        <f>SUM($C472:BL472)</f>
        <v>0</v>
      </c>
      <c r="BS472" s="3">
        <f>MAX($C472:BL472)</f>
        <v>0</v>
      </c>
      <c r="BT472" s="1">
        <f>IF(BS472&gt;Params!$B$1,1,0)</f>
        <v>0</v>
      </c>
      <c r="BU472" s="6" t="s">
        <v>1079</v>
      </c>
      <c r="BV472" s="1">
        <f t="shared" si="192"/>
        <v>12</v>
      </c>
      <c r="BW472" s="1">
        <f t="shared" si="193"/>
        <v>6</v>
      </c>
      <c r="BX472" s="1">
        <f t="shared" si="194"/>
        <v>5</v>
      </c>
      <c r="BY472" s="1">
        <f t="shared" si="195"/>
        <v>9</v>
      </c>
      <c r="BZ472" s="1" t="str">
        <f t="shared" si="196"/>
        <v>Aaaa</v>
      </c>
      <c r="CA472" s="1" t="str">
        <f t="shared" si="197"/>
        <v>aaAAa</v>
      </c>
      <c r="CB472" s="1" t="str">
        <f t="shared" si="198"/>
        <v>1000</v>
      </c>
      <c r="CC472" s="1" t="str">
        <f t="shared" si="199"/>
        <v>00110</v>
      </c>
      <c r="CD472" s="1">
        <f t="shared" si="200"/>
        <v>4</v>
      </c>
      <c r="CE472" s="1">
        <f t="shared" si="201"/>
        <v>5</v>
      </c>
      <c r="CF472" s="12">
        <f t="shared" si="202"/>
        <v>0.01</v>
      </c>
      <c r="CG472" s="12">
        <f t="shared" si="203"/>
        <v>1.1000000000000001E-3</v>
      </c>
      <c r="CH472" s="11">
        <f t="shared" si="204"/>
        <v>509001000.0011</v>
      </c>
      <c r="CI472" s="1">
        <f t="shared" si="205"/>
        <v>0</v>
      </c>
      <c r="CJ472" s="6" t="s">
        <v>1079</v>
      </c>
      <c r="CK472" s="2">
        <f t="shared" si="190"/>
        <v>1</v>
      </c>
      <c r="CL472" s="2">
        <f t="shared" si="190"/>
        <v>-1</v>
      </c>
      <c r="CM472" s="2">
        <f t="shared" si="190"/>
        <v>-1</v>
      </c>
      <c r="CN472" s="2">
        <f t="shared" si="190"/>
        <v>-1</v>
      </c>
      <c r="CO472" s="2">
        <f t="shared" si="190"/>
        <v>0</v>
      </c>
      <c r="CP472" s="2">
        <f t="shared" si="208"/>
        <v>1</v>
      </c>
      <c r="CQ472" s="2">
        <f t="shared" si="209"/>
        <v>3</v>
      </c>
      <c r="CR472" s="6" t="s">
        <v>1079</v>
      </c>
      <c r="CS472" s="2">
        <f t="shared" si="189"/>
        <v>-1</v>
      </c>
      <c r="CT472" s="2">
        <f t="shared" si="189"/>
        <v>-1</v>
      </c>
      <c r="CU472" s="2">
        <f t="shared" si="189"/>
        <v>1</v>
      </c>
      <c r="CV472" s="2">
        <f t="shared" si="189"/>
        <v>1</v>
      </c>
      <c r="CW472" s="2">
        <f t="shared" si="189"/>
        <v>-1</v>
      </c>
      <c r="CX472" s="2">
        <f t="shared" si="210"/>
        <v>2</v>
      </c>
      <c r="CY472" s="2">
        <f t="shared" si="211"/>
        <v>3</v>
      </c>
      <c r="CZ472" s="2">
        <f t="shared" si="214"/>
        <v>3</v>
      </c>
      <c r="DA472" s="2">
        <f t="shared" si="214"/>
        <v>6</v>
      </c>
      <c r="DB472" s="2">
        <f t="shared" si="212"/>
        <v>9</v>
      </c>
      <c r="DC472" s="1">
        <f>BT472*IF(BO472&lt;Params!$B$1,1,0)</f>
        <v>0</v>
      </c>
      <c r="DD472" s="1">
        <f t="shared" si="213"/>
        <v>0</v>
      </c>
      <c r="DE472" s="11">
        <f t="shared" si="206"/>
        <v>10933001000.001101</v>
      </c>
      <c r="DF472" s="11">
        <f t="shared" si="207"/>
        <v>10966001000.001101</v>
      </c>
    </row>
    <row r="473" spans="1:110" x14ac:dyDescent="0.45">
      <c r="A473" s="1">
        <v>764</v>
      </c>
      <c r="B473" s="1" t="s">
        <v>796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6" t="s">
        <v>1079</v>
      </c>
      <c r="BN473" s="1" t="s">
        <v>796</v>
      </c>
      <c r="BO473" s="1">
        <v>0.37844499999999998</v>
      </c>
      <c r="BP473" s="6" t="s">
        <v>1079</v>
      </c>
      <c r="BQ473" s="1" t="str">
        <f t="shared" si="191"/>
        <v>Aaaa + aaAAA</v>
      </c>
      <c r="BR473" s="3">
        <f>SUM($C473:BL473)</f>
        <v>0</v>
      </c>
      <c r="BS473" s="3">
        <f>MAX($C473:BL473)</f>
        <v>0</v>
      </c>
      <c r="BT473" s="1">
        <f>IF(BS473&gt;Params!$B$1,1,0)</f>
        <v>0</v>
      </c>
      <c r="BU473" s="6" t="s">
        <v>1079</v>
      </c>
      <c r="BV473" s="1">
        <f t="shared" si="192"/>
        <v>12</v>
      </c>
      <c r="BW473" s="1">
        <f t="shared" si="193"/>
        <v>6</v>
      </c>
      <c r="BX473" s="1">
        <f t="shared" si="194"/>
        <v>5</v>
      </c>
      <c r="BY473" s="1">
        <f t="shared" si="195"/>
        <v>9</v>
      </c>
      <c r="BZ473" s="1" t="str">
        <f t="shared" si="196"/>
        <v>Aaaa</v>
      </c>
      <c r="CA473" s="1" t="str">
        <f t="shared" si="197"/>
        <v>aaAAA</v>
      </c>
      <c r="CB473" s="1" t="str">
        <f t="shared" si="198"/>
        <v>1000</v>
      </c>
      <c r="CC473" s="1" t="str">
        <f t="shared" si="199"/>
        <v>00111</v>
      </c>
      <c r="CD473" s="1">
        <f t="shared" si="200"/>
        <v>4</v>
      </c>
      <c r="CE473" s="1">
        <f t="shared" si="201"/>
        <v>5</v>
      </c>
      <c r="CF473" s="12">
        <f t="shared" si="202"/>
        <v>0.01</v>
      </c>
      <c r="CG473" s="12">
        <f t="shared" si="203"/>
        <v>1.1100000000000001E-3</v>
      </c>
      <c r="CH473" s="11">
        <f t="shared" si="204"/>
        <v>509001000.00111002</v>
      </c>
      <c r="CI473" s="1">
        <f t="shared" si="205"/>
        <v>0</v>
      </c>
      <c r="CJ473" s="6" t="s">
        <v>1079</v>
      </c>
      <c r="CK473" s="2">
        <f t="shared" si="190"/>
        <v>1</v>
      </c>
      <c r="CL473" s="2">
        <f t="shared" si="190"/>
        <v>-1</v>
      </c>
      <c r="CM473" s="2">
        <f t="shared" si="190"/>
        <v>-1</v>
      </c>
      <c r="CN473" s="2">
        <f t="shared" si="190"/>
        <v>-1</v>
      </c>
      <c r="CO473" s="2">
        <f t="shared" si="190"/>
        <v>0</v>
      </c>
      <c r="CP473" s="2">
        <f t="shared" si="208"/>
        <v>1</v>
      </c>
      <c r="CQ473" s="2">
        <f t="shared" si="209"/>
        <v>3</v>
      </c>
      <c r="CR473" s="6" t="s">
        <v>1079</v>
      </c>
      <c r="CS473" s="2">
        <f t="shared" si="189"/>
        <v>-1</v>
      </c>
      <c r="CT473" s="2">
        <f t="shared" si="189"/>
        <v>-1</v>
      </c>
      <c r="CU473" s="2">
        <f t="shared" si="189"/>
        <v>1</v>
      </c>
      <c r="CV473" s="2">
        <f t="shared" si="189"/>
        <v>1</v>
      </c>
      <c r="CW473" s="2">
        <f t="shared" si="189"/>
        <v>1</v>
      </c>
      <c r="CX473" s="2">
        <f t="shared" si="210"/>
        <v>3</v>
      </c>
      <c r="CY473" s="2">
        <f t="shared" si="211"/>
        <v>2</v>
      </c>
      <c r="CZ473" s="2">
        <f t="shared" si="214"/>
        <v>4</v>
      </c>
      <c r="DA473" s="2">
        <f t="shared" si="214"/>
        <v>5</v>
      </c>
      <c r="DB473" s="2">
        <f t="shared" si="212"/>
        <v>9</v>
      </c>
      <c r="DC473" s="1">
        <f>BT473*IF(BO473&lt;Params!$B$1,1,0)</f>
        <v>0</v>
      </c>
      <c r="DD473" s="1">
        <f t="shared" si="213"/>
        <v>0</v>
      </c>
      <c r="DE473" s="11">
        <f t="shared" si="206"/>
        <v>10932001000.00111</v>
      </c>
      <c r="DF473" s="11">
        <f t="shared" si="207"/>
        <v>10967001000.00111</v>
      </c>
    </row>
    <row r="474" spans="1:110" x14ac:dyDescent="0.45">
      <c r="A474" s="1">
        <v>787</v>
      </c>
      <c r="B474" s="1" t="s">
        <v>819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6" t="s">
        <v>1079</v>
      </c>
      <c r="BN474" s="1" t="s">
        <v>819</v>
      </c>
      <c r="BO474" s="1">
        <v>0</v>
      </c>
      <c r="BP474" s="6" t="s">
        <v>1079</v>
      </c>
      <c r="BQ474" s="1" t="str">
        <f t="shared" si="191"/>
        <v>Aaaa + aAaaa</v>
      </c>
      <c r="BR474" s="3">
        <f>SUM($C474:BL474)</f>
        <v>0</v>
      </c>
      <c r="BS474" s="3">
        <f>MAX($C474:BL474)</f>
        <v>0</v>
      </c>
      <c r="BT474" s="1">
        <f>IF(BS474&gt;Params!$B$1,1,0)</f>
        <v>0</v>
      </c>
      <c r="BU474" s="6" t="s">
        <v>1079</v>
      </c>
      <c r="BV474" s="1">
        <f t="shared" si="192"/>
        <v>12</v>
      </c>
      <c r="BW474" s="1">
        <f t="shared" si="193"/>
        <v>6</v>
      </c>
      <c r="BX474" s="1">
        <f t="shared" si="194"/>
        <v>5</v>
      </c>
      <c r="BY474" s="1">
        <f t="shared" si="195"/>
        <v>9</v>
      </c>
      <c r="BZ474" s="1" t="str">
        <f t="shared" si="196"/>
        <v>Aaaa</v>
      </c>
      <c r="CA474" s="1" t="str">
        <f t="shared" si="197"/>
        <v>aAaaa</v>
      </c>
      <c r="CB474" s="1" t="str">
        <f t="shared" si="198"/>
        <v>1000</v>
      </c>
      <c r="CC474" s="1" t="str">
        <f t="shared" si="199"/>
        <v>01000</v>
      </c>
      <c r="CD474" s="1">
        <f t="shared" si="200"/>
        <v>4</v>
      </c>
      <c r="CE474" s="1">
        <f t="shared" si="201"/>
        <v>5</v>
      </c>
      <c r="CF474" s="12">
        <f t="shared" si="202"/>
        <v>0.01</v>
      </c>
      <c r="CG474" s="12">
        <f t="shared" si="203"/>
        <v>0.01</v>
      </c>
      <c r="CH474" s="11">
        <f t="shared" si="204"/>
        <v>509001000.00999999</v>
      </c>
      <c r="CI474" s="1">
        <f t="shared" si="205"/>
        <v>0</v>
      </c>
      <c r="CJ474" s="6" t="s">
        <v>1079</v>
      </c>
      <c r="CK474" s="2">
        <f t="shared" si="190"/>
        <v>1</v>
      </c>
      <c r="CL474" s="2">
        <f t="shared" si="190"/>
        <v>-1</v>
      </c>
      <c r="CM474" s="2">
        <f t="shared" si="190"/>
        <v>-1</v>
      </c>
      <c r="CN474" s="2">
        <f t="shared" si="190"/>
        <v>-1</v>
      </c>
      <c r="CO474" s="2">
        <f t="shared" si="190"/>
        <v>0</v>
      </c>
      <c r="CP474" s="2">
        <f t="shared" si="208"/>
        <v>1</v>
      </c>
      <c r="CQ474" s="2">
        <f t="shared" si="209"/>
        <v>3</v>
      </c>
      <c r="CR474" s="6" t="s">
        <v>1079</v>
      </c>
      <c r="CS474" s="2">
        <f t="shared" si="189"/>
        <v>-1</v>
      </c>
      <c r="CT474" s="2">
        <f t="shared" si="189"/>
        <v>1</v>
      </c>
      <c r="CU474" s="2">
        <f t="shared" si="189"/>
        <v>-1</v>
      </c>
      <c r="CV474" s="2">
        <f t="shared" si="189"/>
        <v>-1</v>
      </c>
      <c r="CW474" s="2">
        <f t="shared" si="189"/>
        <v>-1</v>
      </c>
      <c r="CX474" s="2">
        <f t="shared" si="210"/>
        <v>1</v>
      </c>
      <c r="CY474" s="2">
        <f t="shared" si="211"/>
        <v>4</v>
      </c>
      <c r="CZ474" s="2">
        <f t="shared" si="214"/>
        <v>2</v>
      </c>
      <c r="DA474" s="2">
        <f t="shared" si="214"/>
        <v>7</v>
      </c>
      <c r="DB474" s="2">
        <f t="shared" si="212"/>
        <v>9</v>
      </c>
      <c r="DC474" s="1">
        <f>BT474*IF(BO474&lt;Params!$B$1,1,0)</f>
        <v>0</v>
      </c>
      <c r="DD474" s="1">
        <f t="shared" si="213"/>
        <v>0</v>
      </c>
      <c r="DE474" s="11">
        <f t="shared" si="206"/>
        <v>10934001000.01</v>
      </c>
      <c r="DF474" s="11">
        <f t="shared" si="207"/>
        <v>10965001000.01</v>
      </c>
    </row>
    <row r="475" spans="1:110" x14ac:dyDescent="0.45">
      <c r="A475" s="1">
        <v>811</v>
      </c>
      <c r="B475" s="1" t="s">
        <v>843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6" t="s">
        <v>1079</v>
      </c>
      <c r="BN475" s="1" t="s">
        <v>843</v>
      </c>
      <c r="BO475" s="1">
        <v>0</v>
      </c>
      <c r="BP475" s="6" t="s">
        <v>1079</v>
      </c>
      <c r="BQ475" s="1" t="str">
        <f t="shared" si="191"/>
        <v>Aaaa + aAaaA</v>
      </c>
      <c r="BR475" s="3">
        <f>SUM($C475:BL475)</f>
        <v>0</v>
      </c>
      <c r="BS475" s="3">
        <f>MAX($C475:BL475)</f>
        <v>0</v>
      </c>
      <c r="BT475" s="1">
        <f>IF(BS475&gt;Params!$B$1,1,0)</f>
        <v>0</v>
      </c>
      <c r="BU475" s="6" t="s">
        <v>1079</v>
      </c>
      <c r="BV475" s="1">
        <f t="shared" si="192"/>
        <v>12</v>
      </c>
      <c r="BW475" s="1">
        <f t="shared" si="193"/>
        <v>6</v>
      </c>
      <c r="BX475" s="1">
        <f t="shared" si="194"/>
        <v>5</v>
      </c>
      <c r="BY475" s="1">
        <f t="shared" si="195"/>
        <v>9</v>
      </c>
      <c r="BZ475" s="1" t="str">
        <f t="shared" si="196"/>
        <v>Aaaa</v>
      </c>
      <c r="CA475" s="1" t="str">
        <f t="shared" si="197"/>
        <v>aAaaA</v>
      </c>
      <c r="CB475" s="1" t="str">
        <f t="shared" si="198"/>
        <v>1000</v>
      </c>
      <c r="CC475" s="1" t="str">
        <f t="shared" si="199"/>
        <v>01001</v>
      </c>
      <c r="CD475" s="1">
        <f t="shared" si="200"/>
        <v>4</v>
      </c>
      <c r="CE475" s="1">
        <f t="shared" si="201"/>
        <v>5</v>
      </c>
      <c r="CF475" s="12">
        <f t="shared" si="202"/>
        <v>0.01</v>
      </c>
      <c r="CG475" s="12">
        <f t="shared" si="203"/>
        <v>1.001E-2</v>
      </c>
      <c r="CH475" s="11">
        <f t="shared" si="204"/>
        <v>509001000.01001</v>
      </c>
      <c r="CI475" s="1">
        <f t="shared" si="205"/>
        <v>0</v>
      </c>
      <c r="CJ475" s="6" t="s">
        <v>1079</v>
      </c>
      <c r="CK475" s="2">
        <f t="shared" si="190"/>
        <v>1</v>
      </c>
      <c r="CL475" s="2">
        <f t="shared" si="190"/>
        <v>-1</v>
      </c>
      <c r="CM475" s="2">
        <f t="shared" si="190"/>
        <v>-1</v>
      </c>
      <c r="CN475" s="2">
        <f t="shared" si="190"/>
        <v>-1</v>
      </c>
      <c r="CO475" s="2">
        <f t="shared" si="190"/>
        <v>0</v>
      </c>
      <c r="CP475" s="2">
        <f t="shared" si="208"/>
        <v>1</v>
      </c>
      <c r="CQ475" s="2">
        <f t="shared" si="209"/>
        <v>3</v>
      </c>
      <c r="CR475" s="6" t="s">
        <v>1079</v>
      </c>
      <c r="CS475" s="2">
        <f t="shared" si="189"/>
        <v>-1</v>
      </c>
      <c r="CT475" s="2">
        <f t="shared" si="189"/>
        <v>1</v>
      </c>
      <c r="CU475" s="2">
        <f t="shared" si="189"/>
        <v>-1</v>
      </c>
      <c r="CV475" s="2">
        <f t="shared" si="189"/>
        <v>-1</v>
      </c>
      <c r="CW475" s="2">
        <f t="shared" si="189"/>
        <v>1</v>
      </c>
      <c r="CX475" s="2">
        <f t="shared" si="210"/>
        <v>2</v>
      </c>
      <c r="CY475" s="2">
        <f t="shared" si="211"/>
        <v>3</v>
      </c>
      <c r="CZ475" s="2">
        <f t="shared" si="214"/>
        <v>3</v>
      </c>
      <c r="DA475" s="2">
        <f t="shared" si="214"/>
        <v>6</v>
      </c>
      <c r="DB475" s="2">
        <f t="shared" si="212"/>
        <v>9</v>
      </c>
      <c r="DC475" s="1">
        <f>BT475*IF(BO475&lt;Params!$B$1,1,0)</f>
        <v>0</v>
      </c>
      <c r="DD475" s="1">
        <f t="shared" si="213"/>
        <v>0</v>
      </c>
      <c r="DE475" s="11">
        <f t="shared" si="206"/>
        <v>10933001000.01001</v>
      </c>
      <c r="DF475" s="11">
        <f t="shared" si="207"/>
        <v>10966001000.01001</v>
      </c>
    </row>
    <row r="476" spans="1:110" x14ac:dyDescent="0.45">
      <c r="A476" s="1">
        <v>836</v>
      </c>
      <c r="B476" s="1" t="s">
        <v>868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6" t="s">
        <v>1079</v>
      </c>
      <c r="BN476" s="1" t="s">
        <v>868</v>
      </c>
      <c r="BO476" s="1">
        <v>0</v>
      </c>
      <c r="BP476" s="6" t="s">
        <v>1079</v>
      </c>
      <c r="BQ476" s="1" t="str">
        <f t="shared" si="191"/>
        <v>Aaaa + aAaAa</v>
      </c>
      <c r="BR476" s="3">
        <f>SUM($C476:BL476)</f>
        <v>0</v>
      </c>
      <c r="BS476" s="3">
        <f>MAX($C476:BL476)</f>
        <v>0</v>
      </c>
      <c r="BT476" s="1">
        <f>IF(BS476&gt;Params!$B$1,1,0)</f>
        <v>0</v>
      </c>
      <c r="BU476" s="6" t="s">
        <v>1079</v>
      </c>
      <c r="BV476" s="1">
        <f t="shared" si="192"/>
        <v>12</v>
      </c>
      <c r="BW476" s="1">
        <f t="shared" si="193"/>
        <v>6</v>
      </c>
      <c r="BX476" s="1">
        <f t="shared" si="194"/>
        <v>5</v>
      </c>
      <c r="BY476" s="1">
        <f t="shared" si="195"/>
        <v>9</v>
      </c>
      <c r="BZ476" s="1" t="str">
        <f t="shared" si="196"/>
        <v>Aaaa</v>
      </c>
      <c r="CA476" s="1" t="str">
        <f t="shared" si="197"/>
        <v>aAaAa</v>
      </c>
      <c r="CB476" s="1" t="str">
        <f t="shared" si="198"/>
        <v>1000</v>
      </c>
      <c r="CC476" s="1" t="str">
        <f t="shared" si="199"/>
        <v>01010</v>
      </c>
      <c r="CD476" s="1">
        <f t="shared" si="200"/>
        <v>4</v>
      </c>
      <c r="CE476" s="1">
        <f t="shared" si="201"/>
        <v>5</v>
      </c>
      <c r="CF476" s="12">
        <f t="shared" si="202"/>
        <v>0.01</v>
      </c>
      <c r="CG476" s="12">
        <f t="shared" si="203"/>
        <v>1.01E-2</v>
      </c>
      <c r="CH476" s="11">
        <f t="shared" si="204"/>
        <v>509001000.01010001</v>
      </c>
      <c r="CI476" s="1">
        <f t="shared" si="205"/>
        <v>0</v>
      </c>
      <c r="CJ476" s="6" t="s">
        <v>1079</v>
      </c>
      <c r="CK476" s="2">
        <f t="shared" si="190"/>
        <v>1</v>
      </c>
      <c r="CL476" s="2">
        <f t="shared" si="190"/>
        <v>-1</v>
      </c>
      <c r="CM476" s="2">
        <f t="shared" si="190"/>
        <v>-1</v>
      </c>
      <c r="CN476" s="2">
        <f t="shared" si="190"/>
        <v>-1</v>
      </c>
      <c r="CO476" s="2">
        <f t="shared" si="190"/>
        <v>0</v>
      </c>
      <c r="CP476" s="2">
        <f t="shared" si="208"/>
        <v>1</v>
      </c>
      <c r="CQ476" s="2">
        <f t="shared" si="209"/>
        <v>3</v>
      </c>
      <c r="CR476" s="6" t="s">
        <v>1079</v>
      </c>
      <c r="CS476" s="2">
        <f t="shared" si="189"/>
        <v>-1</v>
      </c>
      <c r="CT476" s="2">
        <f t="shared" si="189"/>
        <v>1</v>
      </c>
      <c r="CU476" s="2">
        <f t="shared" si="189"/>
        <v>-1</v>
      </c>
      <c r="CV476" s="2">
        <f t="shared" si="189"/>
        <v>1</v>
      </c>
      <c r="CW476" s="2">
        <f t="shared" si="189"/>
        <v>-1</v>
      </c>
      <c r="CX476" s="2">
        <f t="shared" si="210"/>
        <v>2</v>
      </c>
      <c r="CY476" s="2">
        <f t="shared" si="211"/>
        <v>3</v>
      </c>
      <c r="CZ476" s="2">
        <f t="shared" si="214"/>
        <v>3</v>
      </c>
      <c r="DA476" s="2">
        <f t="shared" si="214"/>
        <v>6</v>
      </c>
      <c r="DB476" s="2">
        <f t="shared" si="212"/>
        <v>9</v>
      </c>
      <c r="DC476" s="1">
        <f>BT476*IF(BO476&lt;Params!$B$1,1,0)</f>
        <v>0</v>
      </c>
      <c r="DD476" s="1">
        <f t="shared" si="213"/>
        <v>0</v>
      </c>
      <c r="DE476" s="11">
        <f t="shared" si="206"/>
        <v>10933001000.010099</v>
      </c>
      <c r="DF476" s="11">
        <f t="shared" si="207"/>
        <v>10966001000.010099</v>
      </c>
    </row>
    <row r="477" spans="1:110" x14ac:dyDescent="0.45">
      <c r="A477" s="1">
        <v>862</v>
      </c>
      <c r="B477" s="1" t="s">
        <v>894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6" t="s">
        <v>1079</v>
      </c>
      <c r="BN477" s="1" t="s">
        <v>894</v>
      </c>
      <c r="BO477" s="1">
        <v>0.28447699999999998</v>
      </c>
      <c r="BP477" s="6" t="s">
        <v>1079</v>
      </c>
      <c r="BQ477" s="1" t="str">
        <f t="shared" si="191"/>
        <v>Aaaa + aAaAA</v>
      </c>
      <c r="BR477" s="3">
        <f>SUM($C477:BL477)</f>
        <v>0</v>
      </c>
      <c r="BS477" s="3">
        <f>MAX($C477:BL477)</f>
        <v>0</v>
      </c>
      <c r="BT477" s="1">
        <f>IF(BS477&gt;Params!$B$1,1,0)</f>
        <v>0</v>
      </c>
      <c r="BU477" s="6" t="s">
        <v>1079</v>
      </c>
      <c r="BV477" s="1">
        <f t="shared" si="192"/>
        <v>12</v>
      </c>
      <c r="BW477" s="1">
        <f t="shared" si="193"/>
        <v>6</v>
      </c>
      <c r="BX477" s="1">
        <f t="shared" si="194"/>
        <v>5</v>
      </c>
      <c r="BY477" s="1">
        <f t="shared" si="195"/>
        <v>9</v>
      </c>
      <c r="BZ477" s="1" t="str">
        <f t="shared" si="196"/>
        <v>Aaaa</v>
      </c>
      <c r="CA477" s="1" t="str">
        <f t="shared" si="197"/>
        <v>aAaAA</v>
      </c>
      <c r="CB477" s="1" t="str">
        <f t="shared" si="198"/>
        <v>1000</v>
      </c>
      <c r="CC477" s="1" t="str">
        <f t="shared" si="199"/>
        <v>01011</v>
      </c>
      <c r="CD477" s="1">
        <f t="shared" si="200"/>
        <v>4</v>
      </c>
      <c r="CE477" s="1">
        <f t="shared" si="201"/>
        <v>5</v>
      </c>
      <c r="CF477" s="12">
        <f t="shared" si="202"/>
        <v>0.01</v>
      </c>
      <c r="CG477" s="12">
        <f t="shared" si="203"/>
        <v>1.0109999999999999E-2</v>
      </c>
      <c r="CH477" s="11">
        <f t="shared" si="204"/>
        <v>509001000.01011002</v>
      </c>
      <c r="CI477" s="1">
        <f t="shared" si="205"/>
        <v>0</v>
      </c>
      <c r="CJ477" s="6" t="s">
        <v>1079</v>
      </c>
      <c r="CK477" s="2">
        <f t="shared" si="190"/>
        <v>1</v>
      </c>
      <c r="CL477" s="2">
        <f t="shared" si="190"/>
        <v>-1</v>
      </c>
      <c r="CM477" s="2">
        <f t="shared" si="190"/>
        <v>-1</v>
      </c>
      <c r="CN477" s="2">
        <f t="shared" si="190"/>
        <v>-1</v>
      </c>
      <c r="CO477" s="2">
        <f t="shared" si="190"/>
        <v>0</v>
      </c>
      <c r="CP477" s="2">
        <f t="shared" si="208"/>
        <v>1</v>
      </c>
      <c r="CQ477" s="2">
        <f t="shared" si="209"/>
        <v>3</v>
      </c>
      <c r="CR477" s="6" t="s">
        <v>1079</v>
      </c>
      <c r="CS477" s="2">
        <f t="shared" si="189"/>
        <v>-1</v>
      </c>
      <c r="CT477" s="2">
        <f t="shared" si="189"/>
        <v>1</v>
      </c>
      <c r="CU477" s="2">
        <f t="shared" si="189"/>
        <v>-1</v>
      </c>
      <c r="CV477" s="2">
        <f t="shared" si="189"/>
        <v>1</v>
      </c>
      <c r="CW477" s="2">
        <f t="shared" si="189"/>
        <v>1</v>
      </c>
      <c r="CX477" s="2">
        <f t="shared" si="210"/>
        <v>3</v>
      </c>
      <c r="CY477" s="2">
        <f t="shared" si="211"/>
        <v>2</v>
      </c>
      <c r="CZ477" s="2">
        <f t="shared" si="214"/>
        <v>4</v>
      </c>
      <c r="DA477" s="2">
        <f t="shared" si="214"/>
        <v>5</v>
      </c>
      <c r="DB477" s="2">
        <f t="shared" si="212"/>
        <v>9</v>
      </c>
      <c r="DC477" s="1">
        <f>BT477*IF(BO477&lt;Params!$B$1,1,0)</f>
        <v>0</v>
      </c>
      <c r="DD477" s="1">
        <f t="shared" si="213"/>
        <v>0</v>
      </c>
      <c r="DE477" s="11">
        <f t="shared" si="206"/>
        <v>10932001000.010111</v>
      </c>
      <c r="DF477" s="11">
        <f t="shared" si="207"/>
        <v>10967001000.010111</v>
      </c>
    </row>
    <row r="478" spans="1:110" x14ac:dyDescent="0.45">
      <c r="A478" s="1">
        <v>889</v>
      </c>
      <c r="B478" s="1" t="s">
        <v>921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6" t="s">
        <v>1079</v>
      </c>
      <c r="BN478" s="1" t="s">
        <v>921</v>
      </c>
      <c r="BO478" s="1">
        <v>0</v>
      </c>
      <c r="BP478" s="6" t="s">
        <v>1079</v>
      </c>
      <c r="BQ478" s="1" t="str">
        <f t="shared" si="191"/>
        <v>Aaaa + aAAaa</v>
      </c>
      <c r="BR478" s="3">
        <f>SUM($C478:BL478)</f>
        <v>0</v>
      </c>
      <c r="BS478" s="3">
        <f>MAX($C478:BL478)</f>
        <v>0</v>
      </c>
      <c r="BT478" s="1">
        <f>IF(BS478&gt;Params!$B$1,1,0)</f>
        <v>0</v>
      </c>
      <c r="BU478" s="6" t="s">
        <v>1079</v>
      </c>
      <c r="BV478" s="1">
        <f t="shared" si="192"/>
        <v>12</v>
      </c>
      <c r="BW478" s="1">
        <f t="shared" si="193"/>
        <v>6</v>
      </c>
      <c r="BX478" s="1">
        <f t="shared" si="194"/>
        <v>5</v>
      </c>
      <c r="BY478" s="1">
        <f t="shared" si="195"/>
        <v>9</v>
      </c>
      <c r="BZ478" s="1" t="str">
        <f t="shared" si="196"/>
        <v>Aaaa</v>
      </c>
      <c r="CA478" s="1" t="str">
        <f t="shared" si="197"/>
        <v>aAAaa</v>
      </c>
      <c r="CB478" s="1" t="str">
        <f t="shared" si="198"/>
        <v>1000</v>
      </c>
      <c r="CC478" s="1" t="str">
        <f t="shared" si="199"/>
        <v>01100</v>
      </c>
      <c r="CD478" s="1">
        <f t="shared" si="200"/>
        <v>4</v>
      </c>
      <c r="CE478" s="1">
        <f t="shared" si="201"/>
        <v>5</v>
      </c>
      <c r="CF478" s="12">
        <f t="shared" si="202"/>
        <v>0.01</v>
      </c>
      <c r="CG478" s="12">
        <f t="shared" si="203"/>
        <v>1.0999999999999999E-2</v>
      </c>
      <c r="CH478" s="11">
        <f t="shared" si="204"/>
        <v>509001000.01099998</v>
      </c>
      <c r="CI478" s="1">
        <f t="shared" si="205"/>
        <v>0</v>
      </c>
      <c r="CJ478" s="6" t="s">
        <v>1079</v>
      </c>
      <c r="CK478" s="2">
        <f t="shared" si="190"/>
        <v>1</v>
      </c>
      <c r="CL478" s="2">
        <f t="shared" si="190"/>
        <v>-1</v>
      </c>
      <c r="CM478" s="2">
        <f t="shared" si="190"/>
        <v>-1</v>
      </c>
      <c r="CN478" s="2">
        <f t="shared" si="190"/>
        <v>-1</v>
      </c>
      <c r="CO478" s="2">
        <f t="shared" si="190"/>
        <v>0</v>
      </c>
      <c r="CP478" s="2">
        <f t="shared" si="208"/>
        <v>1</v>
      </c>
      <c r="CQ478" s="2">
        <f t="shared" si="209"/>
        <v>3</v>
      </c>
      <c r="CR478" s="6" t="s">
        <v>1079</v>
      </c>
      <c r="CS478" s="2">
        <f t="shared" ref="CS478:CW528" si="215">IF(LEN($CA478)&gt;=CS$1,IF(CODE(MID($CA478,CS$1,1))=CODE("A"),1,-1),0)</f>
        <v>-1</v>
      </c>
      <c r="CT478" s="2">
        <f t="shared" si="215"/>
        <v>1</v>
      </c>
      <c r="CU478" s="2">
        <f t="shared" si="215"/>
        <v>1</v>
      </c>
      <c r="CV478" s="2">
        <f t="shared" si="215"/>
        <v>-1</v>
      </c>
      <c r="CW478" s="2">
        <f t="shared" si="215"/>
        <v>-1</v>
      </c>
      <c r="CX478" s="2">
        <f t="shared" si="210"/>
        <v>2</v>
      </c>
      <c r="CY478" s="2">
        <f t="shared" si="211"/>
        <v>3</v>
      </c>
      <c r="CZ478" s="2">
        <f t="shared" si="214"/>
        <v>3</v>
      </c>
      <c r="DA478" s="2">
        <f t="shared" si="214"/>
        <v>6</v>
      </c>
      <c r="DB478" s="2">
        <f t="shared" si="212"/>
        <v>9</v>
      </c>
      <c r="DC478" s="1">
        <f>BT478*IF(BO478&lt;Params!$B$1,1,0)</f>
        <v>0</v>
      </c>
      <c r="DD478" s="1">
        <f t="shared" si="213"/>
        <v>0</v>
      </c>
      <c r="DE478" s="11">
        <f t="shared" si="206"/>
        <v>10933001000.011</v>
      </c>
      <c r="DF478" s="11">
        <f t="shared" si="207"/>
        <v>10966001000.011</v>
      </c>
    </row>
    <row r="479" spans="1:110" x14ac:dyDescent="0.45">
      <c r="A479" s="1">
        <v>917</v>
      </c>
      <c r="B479" s="1" t="s">
        <v>949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6" t="s">
        <v>1079</v>
      </c>
      <c r="BN479" s="1" t="s">
        <v>949</v>
      </c>
      <c r="BO479" s="1">
        <v>0.27176800000000001</v>
      </c>
      <c r="BP479" s="6" t="s">
        <v>1079</v>
      </c>
      <c r="BQ479" s="1" t="str">
        <f t="shared" si="191"/>
        <v>Aaaa + aAAaA</v>
      </c>
      <c r="BR479" s="3">
        <f>SUM($C479:BL479)</f>
        <v>0</v>
      </c>
      <c r="BS479" s="3">
        <f>MAX($C479:BL479)</f>
        <v>0</v>
      </c>
      <c r="BT479" s="1">
        <f>IF(BS479&gt;Params!$B$1,1,0)</f>
        <v>0</v>
      </c>
      <c r="BU479" s="6" t="s">
        <v>1079</v>
      </c>
      <c r="BV479" s="1">
        <f t="shared" si="192"/>
        <v>12</v>
      </c>
      <c r="BW479" s="1">
        <f t="shared" si="193"/>
        <v>6</v>
      </c>
      <c r="BX479" s="1">
        <f t="shared" si="194"/>
        <v>5</v>
      </c>
      <c r="BY479" s="1">
        <f t="shared" si="195"/>
        <v>9</v>
      </c>
      <c r="BZ479" s="1" t="str">
        <f t="shared" si="196"/>
        <v>Aaaa</v>
      </c>
      <c r="CA479" s="1" t="str">
        <f t="shared" si="197"/>
        <v>aAAaA</v>
      </c>
      <c r="CB479" s="1" t="str">
        <f t="shared" si="198"/>
        <v>1000</v>
      </c>
      <c r="CC479" s="1" t="str">
        <f t="shared" si="199"/>
        <v>01101</v>
      </c>
      <c r="CD479" s="1">
        <f t="shared" si="200"/>
        <v>4</v>
      </c>
      <c r="CE479" s="1">
        <f t="shared" si="201"/>
        <v>5</v>
      </c>
      <c r="CF479" s="12">
        <f t="shared" si="202"/>
        <v>0.01</v>
      </c>
      <c r="CG479" s="12">
        <f t="shared" si="203"/>
        <v>1.1010000000000001E-2</v>
      </c>
      <c r="CH479" s="11">
        <f t="shared" si="204"/>
        <v>509001000.01100999</v>
      </c>
      <c r="CI479" s="1">
        <f t="shared" si="205"/>
        <v>0</v>
      </c>
      <c r="CJ479" s="6" t="s">
        <v>1079</v>
      </c>
      <c r="CK479" s="2">
        <f t="shared" si="190"/>
        <v>1</v>
      </c>
      <c r="CL479" s="2">
        <f t="shared" si="190"/>
        <v>-1</v>
      </c>
      <c r="CM479" s="2">
        <f t="shared" si="190"/>
        <v>-1</v>
      </c>
      <c r="CN479" s="2">
        <f t="shared" si="190"/>
        <v>-1</v>
      </c>
      <c r="CO479" s="2">
        <f t="shared" si="190"/>
        <v>0</v>
      </c>
      <c r="CP479" s="2">
        <f t="shared" si="208"/>
        <v>1</v>
      </c>
      <c r="CQ479" s="2">
        <f t="shared" si="209"/>
        <v>3</v>
      </c>
      <c r="CR479" s="6" t="s">
        <v>1079</v>
      </c>
      <c r="CS479" s="2">
        <f t="shared" si="215"/>
        <v>-1</v>
      </c>
      <c r="CT479" s="2">
        <f t="shared" si="215"/>
        <v>1</v>
      </c>
      <c r="CU479" s="2">
        <f t="shared" si="215"/>
        <v>1</v>
      </c>
      <c r="CV479" s="2">
        <f t="shared" si="215"/>
        <v>-1</v>
      </c>
      <c r="CW479" s="2">
        <f t="shared" si="215"/>
        <v>1</v>
      </c>
      <c r="CX479" s="2">
        <f t="shared" si="210"/>
        <v>3</v>
      </c>
      <c r="CY479" s="2">
        <f t="shared" si="211"/>
        <v>2</v>
      </c>
      <c r="CZ479" s="2">
        <f t="shared" si="214"/>
        <v>4</v>
      </c>
      <c r="DA479" s="2">
        <f t="shared" si="214"/>
        <v>5</v>
      </c>
      <c r="DB479" s="2">
        <f t="shared" si="212"/>
        <v>9</v>
      </c>
      <c r="DC479" s="1">
        <f>BT479*IF(BO479&lt;Params!$B$1,1,0)</f>
        <v>0</v>
      </c>
      <c r="DD479" s="1">
        <f t="shared" si="213"/>
        <v>0</v>
      </c>
      <c r="DE479" s="11">
        <f t="shared" si="206"/>
        <v>10932001000.011009</v>
      </c>
      <c r="DF479" s="11">
        <f t="shared" si="207"/>
        <v>10967001000.011009</v>
      </c>
    </row>
    <row r="480" spans="1:110" x14ac:dyDescent="0.45">
      <c r="A480" s="1">
        <v>946</v>
      </c>
      <c r="B480" s="1" t="s">
        <v>978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6" t="s">
        <v>1079</v>
      </c>
      <c r="BN480" s="1" t="s">
        <v>978</v>
      </c>
      <c r="BO480" s="1">
        <v>0.27176800000000001</v>
      </c>
      <c r="BP480" s="6" t="s">
        <v>1079</v>
      </c>
      <c r="BQ480" s="1" t="str">
        <f t="shared" si="191"/>
        <v>Aaaa + aAAAa</v>
      </c>
      <c r="BR480" s="3">
        <f>SUM($C480:BL480)</f>
        <v>0</v>
      </c>
      <c r="BS480" s="3">
        <f>MAX($C480:BL480)</f>
        <v>0</v>
      </c>
      <c r="BT480" s="1">
        <f>IF(BS480&gt;Params!$B$1,1,0)</f>
        <v>0</v>
      </c>
      <c r="BU480" s="6" t="s">
        <v>1079</v>
      </c>
      <c r="BV480" s="1">
        <f t="shared" si="192"/>
        <v>12</v>
      </c>
      <c r="BW480" s="1">
        <f t="shared" si="193"/>
        <v>6</v>
      </c>
      <c r="BX480" s="1">
        <f t="shared" si="194"/>
        <v>5</v>
      </c>
      <c r="BY480" s="1">
        <f t="shared" si="195"/>
        <v>9</v>
      </c>
      <c r="BZ480" s="1" t="str">
        <f t="shared" si="196"/>
        <v>Aaaa</v>
      </c>
      <c r="CA480" s="1" t="str">
        <f t="shared" si="197"/>
        <v>aAAAa</v>
      </c>
      <c r="CB480" s="1" t="str">
        <f t="shared" si="198"/>
        <v>1000</v>
      </c>
      <c r="CC480" s="1" t="str">
        <f t="shared" si="199"/>
        <v>01110</v>
      </c>
      <c r="CD480" s="1">
        <f t="shared" si="200"/>
        <v>4</v>
      </c>
      <c r="CE480" s="1">
        <f t="shared" si="201"/>
        <v>5</v>
      </c>
      <c r="CF480" s="12">
        <f t="shared" si="202"/>
        <v>0.01</v>
      </c>
      <c r="CG480" s="12">
        <f t="shared" si="203"/>
        <v>1.11E-2</v>
      </c>
      <c r="CH480" s="11">
        <f t="shared" si="204"/>
        <v>509001000.01109999</v>
      </c>
      <c r="CI480" s="1">
        <f t="shared" si="205"/>
        <v>0</v>
      </c>
      <c r="CJ480" s="6" t="s">
        <v>1079</v>
      </c>
      <c r="CK480" s="2">
        <f t="shared" si="190"/>
        <v>1</v>
      </c>
      <c r="CL480" s="2">
        <f t="shared" si="190"/>
        <v>-1</v>
      </c>
      <c r="CM480" s="2">
        <f t="shared" si="190"/>
        <v>-1</v>
      </c>
      <c r="CN480" s="2">
        <f t="shared" si="190"/>
        <v>-1</v>
      </c>
      <c r="CO480" s="2">
        <f t="shared" si="190"/>
        <v>0</v>
      </c>
      <c r="CP480" s="2">
        <f t="shared" si="208"/>
        <v>1</v>
      </c>
      <c r="CQ480" s="2">
        <f t="shared" si="209"/>
        <v>3</v>
      </c>
      <c r="CR480" s="6" t="s">
        <v>1079</v>
      </c>
      <c r="CS480" s="2">
        <f t="shared" si="215"/>
        <v>-1</v>
      </c>
      <c r="CT480" s="2">
        <f t="shared" si="215"/>
        <v>1</v>
      </c>
      <c r="CU480" s="2">
        <f t="shared" si="215"/>
        <v>1</v>
      </c>
      <c r="CV480" s="2">
        <f t="shared" si="215"/>
        <v>1</v>
      </c>
      <c r="CW480" s="2">
        <f t="shared" si="215"/>
        <v>-1</v>
      </c>
      <c r="CX480" s="2">
        <f t="shared" si="210"/>
        <v>3</v>
      </c>
      <c r="CY480" s="2">
        <f t="shared" si="211"/>
        <v>2</v>
      </c>
      <c r="CZ480" s="2">
        <f t="shared" si="214"/>
        <v>4</v>
      </c>
      <c r="DA480" s="2">
        <f t="shared" si="214"/>
        <v>5</v>
      </c>
      <c r="DB480" s="2">
        <f t="shared" si="212"/>
        <v>9</v>
      </c>
      <c r="DC480" s="1">
        <f>BT480*IF(BO480&lt;Params!$B$1,1,0)</f>
        <v>0</v>
      </c>
      <c r="DD480" s="1">
        <f t="shared" si="213"/>
        <v>0</v>
      </c>
      <c r="DE480" s="11">
        <f t="shared" si="206"/>
        <v>10932001000.011101</v>
      </c>
      <c r="DF480" s="11">
        <f t="shared" si="207"/>
        <v>10967001000.011101</v>
      </c>
    </row>
    <row r="481" spans="1:110" x14ac:dyDescent="0.45">
      <c r="A481" s="1">
        <v>976</v>
      </c>
      <c r="B481" s="1" t="s">
        <v>1008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6" t="s">
        <v>1079</v>
      </c>
      <c r="BN481" s="1" t="s">
        <v>1008</v>
      </c>
      <c r="BO481" s="1">
        <v>0</v>
      </c>
      <c r="BP481" s="6" t="s">
        <v>1079</v>
      </c>
      <c r="BQ481" s="1" t="str">
        <f t="shared" si="191"/>
        <v>Aaaa + aAAAA</v>
      </c>
      <c r="BR481" s="3">
        <f>SUM($C481:BL481)</f>
        <v>0</v>
      </c>
      <c r="BS481" s="3">
        <f>MAX($C481:BL481)</f>
        <v>0</v>
      </c>
      <c r="BT481" s="1">
        <f>IF(BS481&gt;Params!$B$1,1,0)</f>
        <v>0</v>
      </c>
      <c r="BU481" s="6" t="s">
        <v>1079</v>
      </c>
      <c r="BV481" s="1">
        <f t="shared" si="192"/>
        <v>12</v>
      </c>
      <c r="BW481" s="1">
        <f t="shared" si="193"/>
        <v>6</v>
      </c>
      <c r="BX481" s="1">
        <f t="shared" si="194"/>
        <v>5</v>
      </c>
      <c r="BY481" s="1">
        <f t="shared" si="195"/>
        <v>9</v>
      </c>
      <c r="BZ481" s="1" t="str">
        <f t="shared" si="196"/>
        <v>Aaaa</v>
      </c>
      <c r="CA481" s="1" t="str">
        <f t="shared" si="197"/>
        <v>aAAAA</v>
      </c>
      <c r="CB481" s="1" t="str">
        <f t="shared" si="198"/>
        <v>1000</v>
      </c>
      <c r="CC481" s="1" t="str">
        <f t="shared" si="199"/>
        <v>01111</v>
      </c>
      <c r="CD481" s="1">
        <f t="shared" si="200"/>
        <v>4</v>
      </c>
      <c r="CE481" s="1">
        <f t="shared" si="201"/>
        <v>5</v>
      </c>
      <c r="CF481" s="12">
        <f t="shared" si="202"/>
        <v>0.01</v>
      </c>
      <c r="CG481" s="12">
        <f t="shared" si="203"/>
        <v>1.111E-2</v>
      </c>
      <c r="CH481" s="11">
        <f t="shared" si="204"/>
        <v>509001000.01111001</v>
      </c>
      <c r="CI481" s="1">
        <f t="shared" si="205"/>
        <v>0</v>
      </c>
      <c r="CJ481" s="6" t="s">
        <v>1079</v>
      </c>
      <c r="CK481" s="2">
        <f t="shared" si="190"/>
        <v>1</v>
      </c>
      <c r="CL481" s="2">
        <f t="shared" si="190"/>
        <v>-1</v>
      </c>
      <c r="CM481" s="2">
        <f t="shared" si="190"/>
        <v>-1</v>
      </c>
      <c r="CN481" s="2">
        <f t="shared" si="190"/>
        <v>-1</v>
      </c>
      <c r="CO481" s="2">
        <f t="shared" si="190"/>
        <v>0</v>
      </c>
      <c r="CP481" s="2">
        <f t="shared" si="208"/>
        <v>1</v>
      </c>
      <c r="CQ481" s="2">
        <f t="shared" si="209"/>
        <v>3</v>
      </c>
      <c r="CR481" s="6" t="s">
        <v>1079</v>
      </c>
      <c r="CS481" s="2">
        <f t="shared" si="215"/>
        <v>-1</v>
      </c>
      <c r="CT481" s="2">
        <f t="shared" si="215"/>
        <v>1</v>
      </c>
      <c r="CU481" s="2">
        <f t="shared" si="215"/>
        <v>1</v>
      </c>
      <c r="CV481" s="2">
        <f t="shared" si="215"/>
        <v>1</v>
      </c>
      <c r="CW481" s="2">
        <f t="shared" si="215"/>
        <v>1</v>
      </c>
      <c r="CX481" s="2">
        <f t="shared" si="210"/>
        <v>4</v>
      </c>
      <c r="CY481" s="2">
        <f t="shared" si="211"/>
        <v>1</v>
      </c>
      <c r="CZ481" s="2">
        <f t="shared" si="214"/>
        <v>5</v>
      </c>
      <c r="DA481" s="2">
        <f t="shared" si="214"/>
        <v>4</v>
      </c>
      <c r="DB481" s="2">
        <f t="shared" si="212"/>
        <v>9</v>
      </c>
      <c r="DC481" s="1">
        <f>BT481*IF(BO481&lt;Params!$B$1,1,0)</f>
        <v>0</v>
      </c>
      <c r="DD481" s="1">
        <f t="shared" si="213"/>
        <v>0</v>
      </c>
      <c r="DE481" s="11">
        <f t="shared" si="206"/>
        <v>10931001000.01111</v>
      </c>
      <c r="DF481" s="11">
        <f t="shared" si="207"/>
        <v>10968001000.01111</v>
      </c>
    </row>
    <row r="482" spans="1:110" x14ac:dyDescent="0.45">
      <c r="A482" s="1">
        <v>480</v>
      </c>
      <c r="B482" s="1" t="s">
        <v>481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6" t="s">
        <v>1079</v>
      </c>
      <c r="BN482" s="1" t="s">
        <v>481</v>
      </c>
      <c r="BO482" s="1">
        <v>0</v>
      </c>
      <c r="BP482" s="6" t="s">
        <v>1079</v>
      </c>
      <c r="BQ482" s="1" t="str">
        <f t="shared" si="191"/>
        <v>Aaaa + Aaaaa</v>
      </c>
      <c r="BR482" s="3">
        <f>SUM($C482:BL482)</f>
        <v>0</v>
      </c>
      <c r="BS482" s="3">
        <f>MAX($C482:BL482)</f>
        <v>0</v>
      </c>
      <c r="BT482" s="1">
        <f>IF(BS482&gt;Params!$B$1,1,0)</f>
        <v>0</v>
      </c>
      <c r="BU482" s="6" t="s">
        <v>1079</v>
      </c>
      <c r="BV482" s="1">
        <f t="shared" si="192"/>
        <v>12</v>
      </c>
      <c r="BW482" s="1">
        <f t="shared" si="193"/>
        <v>6</v>
      </c>
      <c r="BX482" s="1">
        <f t="shared" si="194"/>
        <v>5</v>
      </c>
      <c r="BY482" s="1">
        <f t="shared" si="195"/>
        <v>9</v>
      </c>
      <c r="BZ482" s="1" t="str">
        <f t="shared" si="196"/>
        <v>Aaaa</v>
      </c>
      <c r="CA482" s="1" t="str">
        <f t="shared" si="197"/>
        <v>Aaaaa</v>
      </c>
      <c r="CB482" s="1" t="str">
        <f t="shared" si="198"/>
        <v>1000</v>
      </c>
      <c r="CC482" s="1" t="str">
        <f t="shared" si="199"/>
        <v>10000</v>
      </c>
      <c r="CD482" s="1">
        <f t="shared" si="200"/>
        <v>4</v>
      </c>
      <c r="CE482" s="1">
        <f t="shared" si="201"/>
        <v>5</v>
      </c>
      <c r="CF482" s="12">
        <f t="shared" si="202"/>
        <v>0.01</v>
      </c>
      <c r="CG482" s="12">
        <f t="shared" si="203"/>
        <v>0.1</v>
      </c>
      <c r="CH482" s="11">
        <f t="shared" si="204"/>
        <v>509001000.10000002</v>
      </c>
      <c r="CI482" s="1">
        <f t="shared" si="205"/>
        <v>0</v>
      </c>
      <c r="CJ482" s="6" t="s">
        <v>1079</v>
      </c>
      <c r="CK482" s="2">
        <f t="shared" si="190"/>
        <v>1</v>
      </c>
      <c r="CL482" s="2">
        <f t="shared" si="190"/>
        <v>-1</v>
      </c>
      <c r="CM482" s="2">
        <f t="shared" si="190"/>
        <v>-1</v>
      </c>
      <c r="CN482" s="2">
        <f t="shared" si="190"/>
        <v>-1</v>
      </c>
      <c r="CO482" s="2">
        <f t="shared" si="190"/>
        <v>0</v>
      </c>
      <c r="CP482" s="2">
        <f t="shared" si="208"/>
        <v>1</v>
      </c>
      <c r="CQ482" s="2">
        <f t="shared" si="209"/>
        <v>3</v>
      </c>
      <c r="CR482" s="6" t="s">
        <v>1079</v>
      </c>
      <c r="CS482" s="2">
        <f t="shared" si="215"/>
        <v>1</v>
      </c>
      <c r="CT482" s="2">
        <f t="shared" si="215"/>
        <v>-1</v>
      </c>
      <c r="CU482" s="2">
        <f t="shared" si="215"/>
        <v>-1</v>
      </c>
      <c r="CV482" s="2">
        <f t="shared" si="215"/>
        <v>-1</v>
      </c>
      <c r="CW482" s="2">
        <f t="shared" si="215"/>
        <v>-1</v>
      </c>
      <c r="CX482" s="2">
        <f t="shared" si="210"/>
        <v>1</v>
      </c>
      <c r="CY482" s="2">
        <f t="shared" si="211"/>
        <v>4</v>
      </c>
      <c r="CZ482" s="2">
        <f t="shared" si="214"/>
        <v>2</v>
      </c>
      <c r="DA482" s="2">
        <f t="shared" si="214"/>
        <v>7</v>
      </c>
      <c r="DB482" s="2">
        <f t="shared" si="212"/>
        <v>9</v>
      </c>
      <c r="DC482" s="1">
        <f>BT482*IF(BO482&lt;Params!$B$1,1,0)</f>
        <v>0</v>
      </c>
      <c r="DD482" s="1">
        <f t="shared" si="213"/>
        <v>0</v>
      </c>
      <c r="DE482" s="11">
        <f t="shared" si="206"/>
        <v>10934001000.1</v>
      </c>
      <c r="DF482" s="11">
        <f t="shared" si="207"/>
        <v>10965001000.1</v>
      </c>
    </row>
    <row r="483" spans="1:110" x14ac:dyDescent="0.45">
      <c r="A483" s="1">
        <v>450</v>
      </c>
      <c r="B483" s="1" t="s">
        <v>451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6" t="s">
        <v>1079</v>
      </c>
      <c r="BN483" s="1" t="s">
        <v>451</v>
      </c>
      <c r="BO483" s="1">
        <v>0</v>
      </c>
      <c r="BP483" s="6" t="s">
        <v>1079</v>
      </c>
      <c r="BQ483" s="1" t="str">
        <f t="shared" si="191"/>
        <v>Aaaa + AaaaA</v>
      </c>
      <c r="BR483" s="3">
        <f>SUM($C483:BL483)</f>
        <v>0</v>
      </c>
      <c r="BS483" s="3">
        <f>MAX($C483:BL483)</f>
        <v>0</v>
      </c>
      <c r="BT483" s="1">
        <f>IF(BS483&gt;Params!$B$1,1,0)</f>
        <v>0</v>
      </c>
      <c r="BU483" s="6" t="s">
        <v>1079</v>
      </c>
      <c r="BV483" s="1">
        <f t="shared" si="192"/>
        <v>12</v>
      </c>
      <c r="BW483" s="1">
        <f t="shared" si="193"/>
        <v>6</v>
      </c>
      <c r="BX483" s="1">
        <f t="shared" si="194"/>
        <v>5</v>
      </c>
      <c r="BY483" s="1">
        <f t="shared" si="195"/>
        <v>9</v>
      </c>
      <c r="BZ483" s="1" t="str">
        <f t="shared" si="196"/>
        <v>Aaaa</v>
      </c>
      <c r="CA483" s="1" t="str">
        <f t="shared" si="197"/>
        <v>AaaaA</v>
      </c>
      <c r="CB483" s="1" t="str">
        <f t="shared" si="198"/>
        <v>1000</v>
      </c>
      <c r="CC483" s="1" t="str">
        <f t="shared" si="199"/>
        <v>10001</v>
      </c>
      <c r="CD483" s="1">
        <f t="shared" si="200"/>
        <v>4</v>
      </c>
      <c r="CE483" s="1">
        <f t="shared" si="201"/>
        <v>5</v>
      </c>
      <c r="CF483" s="12">
        <f t="shared" si="202"/>
        <v>0.01</v>
      </c>
      <c r="CG483" s="12">
        <f t="shared" si="203"/>
        <v>0.10001</v>
      </c>
      <c r="CH483" s="11">
        <f t="shared" si="204"/>
        <v>509001000.10000998</v>
      </c>
      <c r="CI483" s="1">
        <f t="shared" si="205"/>
        <v>0</v>
      </c>
      <c r="CJ483" s="6" t="s">
        <v>1079</v>
      </c>
      <c r="CK483" s="2">
        <f t="shared" si="190"/>
        <v>1</v>
      </c>
      <c r="CL483" s="2">
        <f t="shared" si="190"/>
        <v>-1</v>
      </c>
      <c r="CM483" s="2">
        <f t="shared" si="190"/>
        <v>-1</v>
      </c>
      <c r="CN483" s="2">
        <f t="shared" si="190"/>
        <v>-1</v>
      </c>
      <c r="CO483" s="2">
        <f t="shared" si="190"/>
        <v>0</v>
      </c>
      <c r="CP483" s="2">
        <f t="shared" si="208"/>
        <v>1</v>
      </c>
      <c r="CQ483" s="2">
        <f t="shared" si="209"/>
        <v>3</v>
      </c>
      <c r="CR483" s="6" t="s">
        <v>1079</v>
      </c>
      <c r="CS483" s="2">
        <f t="shared" si="215"/>
        <v>1</v>
      </c>
      <c r="CT483" s="2">
        <f t="shared" si="215"/>
        <v>-1</v>
      </c>
      <c r="CU483" s="2">
        <f t="shared" si="215"/>
        <v>-1</v>
      </c>
      <c r="CV483" s="2">
        <f t="shared" si="215"/>
        <v>-1</v>
      </c>
      <c r="CW483" s="2">
        <f t="shared" si="215"/>
        <v>1</v>
      </c>
      <c r="CX483" s="2">
        <f t="shared" si="210"/>
        <v>2</v>
      </c>
      <c r="CY483" s="2">
        <f t="shared" si="211"/>
        <v>3</v>
      </c>
      <c r="CZ483" s="2">
        <f t="shared" si="214"/>
        <v>3</v>
      </c>
      <c r="DA483" s="2">
        <f t="shared" si="214"/>
        <v>6</v>
      </c>
      <c r="DB483" s="2">
        <f t="shared" si="212"/>
        <v>9</v>
      </c>
      <c r="DC483" s="1">
        <f>BT483*IF(BO483&lt;Params!$B$1,1,0)</f>
        <v>0</v>
      </c>
      <c r="DD483" s="1">
        <f t="shared" si="213"/>
        <v>0</v>
      </c>
      <c r="DE483" s="11">
        <f t="shared" si="206"/>
        <v>10933001000.10001</v>
      </c>
      <c r="DF483" s="11">
        <f t="shared" si="207"/>
        <v>10966001000.10001</v>
      </c>
    </row>
    <row r="484" spans="1:110" x14ac:dyDescent="0.45">
      <c r="A484" s="1">
        <v>421</v>
      </c>
      <c r="B484" s="1" t="s">
        <v>422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6" t="s">
        <v>1079</v>
      </c>
      <c r="BN484" s="1" t="s">
        <v>422</v>
      </c>
      <c r="BO484" s="1">
        <v>0</v>
      </c>
      <c r="BP484" s="6" t="s">
        <v>1079</v>
      </c>
      <c r="BQ484" s="1" t="str">
        <f t="shared" si="191"/>
        <v>Aaaa + AaaAa</v>
      </c>
      <c r="BR484" s="3">
        <f>SUM($C484:BL484)</f>
        <v>0</v>
      </c>
      <c r="BS484" s="3">
        <f>MAX($C484:BL484)</f>
        <v>0</v>
      </c>
      <c r="BT484" s="1">
        <f>IF(BS484&gt;Params!$B$1,1,0)</f>
        <v>0</v>
      </c>
      <c r="BU484" s="6" t="s">
        <v>1079</v>
      </c>
      <c r="BV484" s="1">
        <f t="shared" si="192"/>
        <v>12</v>
      </c>
      <c r="BW484" s="1">
        <f t="shared" si="193"/>
        <v>6</v>
      </c>
      <c r="BX484" s="1">
        <f t="shared" si="194"/>
        <v>5</v>
      </c>
      <c r="BY484" s="1">
        <f t="shared" si="195"/>
        <v>9</v>
      </c>
      <c r="BZ484" s="1" t="str">
        <f t="shared" si="196"/>
        <v>Aaaa</v>
      </c>
      <c r="CA484" s="1" t="str">
        <f t="shared" si="197"/>
        <v>AaaAa</v>
      </c>
      <c r="CB484" s="1" t="str">
        <f t="shared" si="198"/>
        <v>1000</v>
      </c>
      <c r="CC484" s="1" t="str">
        <f t="shared" si="199"/>
        <v>10010</v>
      </c>
      <c r="CD484" s="1">
        <f t="shared" si="200"/>
        <v>4</v>
      </c>
      <c r="CE484" s="1">
        <f t="shared" si="201"/>
        <v>5</v>
      </c>
      <c r="CF484" s="12">
        <f t="shared" si="202"/>
        <v>0.01</v>
      </c>
      <c r="CG484" s="12">
        <f t="shared" si="203"/>
        <v>0.10009999999999999</v>
      </c>
      <c r="CH484" s="11">
        <f t="shared" si="204"/>
        <v>509001000.10009998</v>
      </c>
      <c r="CI484" s="1">
        <f t="shared" si="205"/>
        <v>0</v>
      </c>
      <c r="CJ484" s="6" t="s">
        <v>1079</v>
      </c>
      <c r="CK484" s="2">
        <f t="shared" si="190"/>
        <v>1</v>
      </c>
      <c r="CL484" s="2">
        <f t="shared" si="190"/>
        <v>-1</v>
      </c>
      <c r="CM484" s="2">
        <f t="shared" si="190"/>
        <v>-1</v>
      </c>
      <c r="CN484" s="2">
        <f t="shared" si="190"/>
        <v>-1</v>
      </c>
      <c r="CO484" s="2">
        <f t="shared" si="190"/>
        <v>0</v>
      </c>
      <c r="CP484" s="2">
        <f t="shared" si="208"/>
        <v>1</v>
      </c>
      <c r="CQ484" s="2">
        <f t="shared" si="209"/>
        <v>3</v>
      </c>
      <c r="CR484" s="6" t="s">
        <v>1079</v>
      </c>
      <c r="CS484" s="2">
        <f t="shared" si="215"/>
        <v>1</v>
      </c>
      <c r="CT484" s="2">
        <f t="shared" si="215"/>
        <v>-1</v>
      </c>
      <c r="CU484" s="2">
        <f t="shared" si="215"/>
        <v>-1</v>
      </c>
      <c r="CV484" s="2">
        <f t="shared" si="215"/>
        <v>1</v>
      </c>
      <c r="CW484" s="2">
        <f t="shared" si="215"/>
        <v>-1</v>
      </c>
      <c r="CX484" s="2">
        <f t="shared" si="210"/>
        <v>2</v>
      </c>
      <c r="CY484" s="2">
        <f t="shared" si="211"/>
        <v>3</v>
      </c>
      <c r="CZ484" s="2">
        <f t="shared" si="214"/>
        <v>3</v>
      </c>
      <c r="DA484" s="2">
        <f t="shared" si="214"/>
        <v>6</v>
      </c>
      <c r="DB484" s="2">
        <f t="shared" si="212"/>
        <v>9</v>
      </c>
      <c r="DC484" s="1">
        <f>BT484*IF(BO484&lt;Params!$B$1,1,0)</f>
        <v>0</v>
      </c>
      <c r="DD484" s="1">
        <f t="shared" si="213"/>
        <v>0</v>
      </c>
      <c r="DE484" s="11">
        <f t="shared" si="206"/>
        <v>10933001000.1001</v>
      </c>
      <c r="DF484" s="11">
        <f t="shared" si="207"/>
        <v>10966001000.1001</v>
      </c>
    </row>
    <row r="485" spans="1:110" x14ac:dyDescent="0.45">
      <c r="A485" s="1">
        <v>393</v>
      </c>
      <c r="B485" s="1" t="s">
        <v>394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6" t="s">
        <v>1079</v>
      </c>
      <c r="BN485" s="1" t="s">
        <v>394</v>
      </c>
      <c r="BO485" s="1">
        <v>0</v>
      </c>
      <c r="BP485" s="6" t="s">
        <v>1079</v>
      </c>
      <c r="BQ485" s="1" t="str">
        <f t="shared" si="191"/>
        <v>Aaaa + AaaAA</v>
      </c>
      <c r="BR485" s="3">
        <f>SUM($C485:BL485)</f>
        <v>0</v>
      </c>
      <c r="BS485" s="3">
        <f>MAX($C485:BL485)</f>
        <v>0</v>
      </c>
      <c r="BT485" s="1">
        <f>IF(BS485&gt;Params!$B$1,1,0)</f>
        <v>0</v>
      </c>
      <c r="BU485" s="6" t="s">
        <v>1079</v>
      </c>
      <c r="BV485" s="1">
        <f t="shared" si="192"/>
        <v>12</v>
      </c>
      <c r="BW485" s="1">
        <f t="shared" si="193"/>
        <v>6</v>
      </c>
      <c r="BX485" s="1">
        <f t="shared" si="194"/>
        <v>5</v>
      </c>
      <c r="BY485" s="1">
        <f t="shared" si="195"/>
        <v>9</v>
      </c>
      <c r="BZ485" s="1" t="str">
        <f t="shared" si="196"/>
        <v>Aaaa</v>
      </c>
      <c r="CA485" s="1" t="str">
        <f t="shared" si="197"/>
        <v>AaaAA</v>
      </c>
      <c r="CB485" s="1" t="str">
        <f t="shared" si="198"/>
        <v>1000</v>
      </c>
      <c r="CC485" s="1" t="str">
        <f t="shared" si="199"/>
        <v>10011</v>
      </c>
      <c r="CD485" s="1">
        <f t="shared" si="200"/>
        <v>4</v>
      </c>
      <c r="CE485" s="1">
        <f t="shared" si="201"/>
        <v>5</v>
      </c>
      <c r="CF485" s="12">
        <f t="shared" si="202"/>
        <v>0.01</v>
      </c>
      <c r="CG485" s="12">
        <f t="shared" si="203"/>
        <v>0.10011</v>
      </c>
      <c r="CH485" s="11">
        <f t="shared" si="204"/>
        <v>509001000.10010999</v>
      </c>
      <c r="CI485" s="1">
        <f t="shared" si="205"/>
        <v>0</v>
      </c>
      <c r="CJ485" s="6" t="s">
        <v>1079</v>
      </c>
      <c r="CK485" s="2">
        <f t="shared" si="190"/>
        <v>1</v>
      </c>
      <c r="CL485" s="2">
        <f t="shared" si="190"/>
        <v>-1</v>
      </c>
      <c r="CM485" s="2">
        <f t="shared" si="190"/>
        <v>-1</v>
      </c>
      <c r="CN485" s="2">
        <f t="shared" si="190"/>
        <v>-1</v>
      </c>
      <c r="CO485" s="2">
        <f t="shared" si="190"/>
        <v>0</v>
      </c>
      <c r="CP485" s="2">
        <f t="shared" si="208"/>
        <v>1</v>
      </c>
      <c r="CQ485" s="2">
        <f t="shared" si="209"/>
        <v>3</v>
      </c>
      <c r="CR485" s="6" t="s">
        <v>1079</v>
      </c>
      <c r="CS485" s="2">
        <f t="shared" si="215"/>
        <v>1</v>
      </c>
      <c r="CT485" s="2">
        <f t="shared" si="215"/>
        <v>-1</v>
      </c>
      <c r="CU485" s="2">
        <f t="shared" si="215"/>
        <v>-1</v>
      </c>
      <c r="CV485" s="2">
        <f t="shared" si="215"/>
        <v>1</v>
      </c>
      <c r="CW485" s="2">
        <f t="shared" si="215"/>
        <v>1</v>
      </c>
      <c r="CX485" s="2">
        <f t="shared" si="210"/>
        <v>3</v>
      </c>
      <c r="CY485" s="2">
        <f t="shared" si="211"/>
        <v>2</v>
      </c>
      <c r="CZ485" s="2">
        <f t="shared" si="214"/>
        <v>4</v>
      </c>
      <c r="DA485" s="2">
        <f t="shared" si="214"/>
        <v>5</v>
      </c>
      <c r="DB485" s="2">
        <f t="shared" si="212"/>
        <v>9</v>
      </c>
      <c r="DC485" s="1">
        <f>BT485*IF(BO485&lt;Params!$B$1,1,0)</f>
        <v>0</v>
      </c>
      <c r="DD485" s="1">
        <f t="shared" si="213"/>
        <v>0</v>
      </c>
      <c r="DE485" s="11">
        <f t="shared" si="206"/>
        <v>10932001000.100109</v>
      </c>
      <c r="DF485" s="11">
        <f t="shared" si="207"/>
        <v>10967001000.100109</v>
      </c>
    </row>
    <row r="486" spans="1:110" x14ac:dyDescent="0.45">
      <c r="A486" s="1">
        <v>366</v>
      </c>
      <c r="B486" s="1" t="s">
        <v>367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6" t="s">
        <v>1079</v>
      </c>
      <c r="BN486" s="1" t="s">
        <v>367</v>
      </c>
      <c r="BO486" s="1">
        <v>0</v>
      </c>
      <c r="BP486" s="6" t="s">
        <v>1079</v>
      </c>
      <c r="BQ486" s="1" t="str">
        <f t="shared" si="191"/>
        <v>Aaaa + AaAaa</v>
      </c>
      <c r="BR486" s="3">
        <f>SUM($C486:BL486)</f>
        <v>0</v>
      </c>
      <c r="BS486" s="3">
        <f>MAX($C486:BL486)</f>
        <v>0</v>
      </c>
      <c r="BT486" s="1">
        <f>IF(BS486&gt;Params!$B$1,1,0)</f>
        <v>0</v>
      </c>
      <c r="BU486" s="6" t="s">
        <v>1079</v>
      </c>
      <c r="BV486" s="1">
        <f t="shared" si="192"/>
        <v>12</v>
      </c>
      <c r="BW486" s="1">
        <f t="shared" si="193"/>
        <v>6</v>
      </c>
      <c r="BX486" s="1">
        <f t="shared" si="194"/>
        <v>5</v>
      </c>
      <c r="BY486" s="1">
        <f t="shared" si="195"/>
        <v>9</v>
      </c>
      <c r="BZ486" s="1" t="str">
        <f t="shared" si="196"/>
        <v>Aaaa</v>
      </c>
      <c r="CA486" s="1" t="str">
        <f t="shared" si="197"/>
        <v>AaAaa</v>
      </c>
      <c r="CB486" s="1" t="str">
        <f t="shared" si="198"/>
        <v>1000</v>
      </c>
      <c r="CC486" s="1" t="str">
        <f t="shared" si="199"/>
        <v>10100</v>
      </c>
      <c r="CD486" s="1">
        <f t="shared" si="200"/>
        <v>4</v>
      </c>
      <c r="CE486" s="1">
        <f t="shared" si="201"/>
        <v>5</v>
      </c>
      <c r="CF486" s="12">
        <f t="shared" si="202"/>
        <v>0.01</v>
      </c>
      <c r="CG486" s="12">
        <f t="shared" si="203"/>
        <v>0.10100000000000001</v>
      </c>
      <c r="CH486" s="11">
        <f t="shared" si="204"/>
        <v>509001000.10100001</v>
      </c>
      <c r="CI486" s="1">
        <f t="shared" si="205"/>
        <v>0</v>
      </c>
      <c r="CJ486" s="6" t="s">
        <v>1079</v>
      </c>
      <c r="CK486" s="2">
        <f t="shared" si="190"/>
        <v>1</v>
      </c>
      <c r="CL486" s="2">
        <f t="shared" si="190"/>
        <v>-1</v>
      </c>
      <c r="CM486" s="2">
        <f t="shared" si="190"/>
        <v>-1</v>
      </c>
      <c r="CN486" s="2">
        <f t="shared" si="190"/>
        <v>-1</v>
      </c>
      <c r="CO486" s="2">
        <f t="shared" si="190"/>
        <v>0</v>
      </c>
      <c r="CP486" s="2">
        <f t="shared" si="208"/>
        <v>1</v>
      </c>
      <c r="CQ486" s="2">
        <f t="shared" si="209"/>
        <v>3</v>
      </c>
      <c r="CR486" s="6" t="s">
        <v>1079</v>
      </c>
      <c r="CS486" s="2">
        <f t="shared" si="215"/>
        <v>1</v>
      </c>
      <c r="CT486" s="2">
        <f t="shared" si="215"/>
        <v>-1</v>
      </c>
      <c r="CU486" s="2">
        <f t="shared" si="215"/>
        <v>1</v>
      </c>
      <c r="CV486" s="2">
        <f t="shared" si="215"/>
        <v>-1</v>
      </c>
      <c r="CW486" s="2">
        <f t="shared" si="215"/>
        <v>-1</v>
      </c>
      <c r="CX486" s="2">
        <f t="shared" si="210"/>
        <v>2</v>
      </c>
      <c r="CY486" s="2">
        <f t="shared" si="211"/>
        <v>3</v>
      </c>
      <c r="CZ486" s="2">
        <f t="shared" si="214"/>
        <v>3</v>
      </c>
      <c r="DA486" s="2">
        <f t="shared" si="214"/>
        <v>6</v>
      </c>
      <c r="DB486" s="2">
        <f t="shared" si="212"/>
        <v>9</v>
      </c>
      <c r="DC486" s="1">
        <f>BT486*IF(BO486&lt;Params!$B$1,1,0)</f>
        <v>0</v>
      </c>
      <c r="DD486" s="1">
        <f t="shared" si="213"/>
        <v>0</v>
      </c>
      <c r="DE486" s="11">
        <f t="shared" si="206"/>
        <v>10933001000.101</v>
      </c>
      <c r="DF486" s="11">
        <f t="shared" si="207"/>
        <v>10966001000.101</v>
      </c>
    </row>
    <row r="487" spans="1:110" x14ac:dyDescent="0.45">
      <c r="A487" s="1">
        <v>340</v>
      </c>
      <c r="B487" s="1" t="s">
        <v>341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6" t="s">
        <v>1079</v>
      </c>
      <c r="BN487" s="1" t="s">
        <v>341</v>
      </c>
      <c r="BO487" s="1">
        <v>0</v>
      </c>
      <c r="BP487" s="6" t="s">
        <v>1079</v>
      </c>
      <c r="BQ487" s="1" t="str">
        <f t="shared" si="191"/>
        <v>Aaaa + AaAaA</v>
      </c>
      <c r="BR487" s="3">
        <f>SUM($C487:BL487)</f>
        <v>0</v>
      </c>
      <c r="BS487" s="3">
        <f>MAX($C487:BL487)</f>
        <v>0</v>
      </c>
      <c r="BT487" s="1">
        <f>IF(BS487&gt;Params!$B$1,1,0)</f>
        <v>0</v>
      </c>
      <c r="BU487" s="6" t="s">
        <v>1079</v>
      </c>
      <c r="BV487" s="1">
        <f t="shared" si="192"/>
        <v>12</v>
      </c>
      <c r="BW487" s="1">
        <f t="shared" si="193"/>
        <v>6</v>
      </c>
      <c r="BX487" s="1">
        <f t="shared" si="194"/>
        <v>5</v>
      </c>
      <c r="BY487" s="1">
        <f t="shared" si="195"/>
        <v>9</v>
      </c>
      <c r="BZ487" s="1" t="str">
        <f t="shared" si="196"/>
        <v>Aaaa</v>
      </c>
      <c r="CA487" s="1" t="str">
        <f t="shared" si="197"/>
        <v>AaAaA</v>
      </c>
      <c r="CB487" s="1" t="str">
        <f t="shared" si="198"/>
        <v>1000</v>
      </c>
      <c r="CC487" s="1" t="str">
        <f t="shared" si="199"/>
        <v>10101</v>
      </c>
      <c r="CD487" s="1">
        <f t="shared" si="200"/>
        <v>4</v>
      </c>
      <c r="CE487" s="1">
        <f t="shared" si="201"/>
        <v>5</v>
      </c>
      <c r="CF487" s="12">
        <f t="shared" si="202"/>
        <v>0.01</v>
      </c>
      <c r="CG487" s="12">
        <f t="shared" si="203"/>
        <v>0.10101</v>
      </c>
      <c r="CH487" s="11">
        <f t="shared" si="204"/>
        <v>509001000.10101002</v>
      </c>
      <c r="CI487" s="1">
        <f t="shared" si="205"/>
        <v>0</v>
      </c>
      <c r="CJ487" s="6" t="s">
        <v>1079</v>
      </c>
      <c r="CK487" s="2">
        <f t="shared" si="190"/>
        <v>1</v>
      </c>
      <c r="CL487" s="2">
        <f t="shared" si="190"/>
        <v>-1</v>
      </c>
      <c r="CM487" s="2">
        <f t="shared" si="190"/>
        <v>-1</v>
      </c>
      <c r="CN487" s="2">
        <f t="shared" si="190"/>
        <v>-1</v>
      </c>
      <c r="CO487" s="2">
        <f t="shared" si="190"/>
        <v>0</v>
      </c>
      <c r="CP487" s="2">
        <f t="shared" si="208"/>
        <v>1</v>
      </c>
      <c r="CQ487" s="2">
        <f t="shared" si="209"/>
        <v>3</v>
      </c>
      <c r="CR487" s="6" t="s">
        <v>1079</v>
      </c>
      <c r="CS487" s="2">
        <f t="shared" si="215"/>
        <v>1</v>
      </c>
      <c r="CT487" s="2">
        <f t="shared" si="215"/>
        <v>-1</v>
      </c>
      <c r="CU487" s="2">
        <f t="shared" si="215"/>
        <v>1</v>
      </c>
      <c r="CV487" s="2">
        <f t="shared" si="215"/>
        <v>-1</v>
      </c>
      <c r="CW487" s="2">
        <f t="shared" si="215"/>
        <v>1</v>
      </c>
      <c r="CX487" s="2">
        <f t="shared" si="210"/>
        <v>3</v>
      </c>
      <c r="CY487" s="2">
        <f t="shared" si="211"/>
        <v>2</v>
      </c>
      <c r="CZ487" s="2">
        <f t="shared" si="214"/>
        <v>4</v>
      </c>
      <c r="DA487" s="2">
        <f t="shared" si="214"/>
        <v>5</v>
      </c>
      <c r="DB487" s="2">
        <f t="shared" si="212"/>
        <v>9</v>
      </c>
      <c r="DC487" s="1">
        <f>BT487*IF(BO487&lt;Params!$B$1,1,0)</f>
        <v>0</v>
      </c>
      <c r="DD487" s="1">
        <f t="shared" si="213"/>
        <v>0</v>
      </c>
      <c r="DE487" s="11">
        <f t="shared" si="206"/>
        <v>10932001000.101009</v>
      </c>
      <c r="DF487" s="11">
        <f t="shared" si="207"/>
        <v>10967001000.101009</v>
      </c>
    </row>
    <row r="488" spans="1:110" x14ac:dyDescent="0.45">
      <c r="A488" s="1">
        <v>315</v>
      </c>
      <c r="B488" s="1" t="s">
        <v>316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6" t="s">
        <v>1079</v>
      </c>
      <c r="BN488" s="1" t="s">
        <v>316</v>
      </c>
      <c r="BO488" s="1">
        <v>0</v>
      </c>
      <c r="BP488" s="6" t="s">
        <v>1079</v>
      </c>
      <c r="BQ488" s="1" t="str">
        <f t="shared" si="191"/>
        <v>Aaaa + AaAAa</v>
      </c>
      <c r="BR488" s="3">
        <f>SUM($C488:BL488)</f>
        <v>0</v>
      </c>
      <c r="BS488" s="3">
        <f>MAX($C488:BL488)</f>
        <v>0</v>
      </c>
      <c r="BT488" s="1">
        <f>IF(BS488&gt;Params!$B$1,1,0)</f>
        <v>0</v>
      </c>
      <c r="BU488" s="6" t="s">
        <v>1079</v>
      </c>
      <c r="BV488" s="1">
        <f t="shared" si="192"/>
        <v>12</v>
      </c>
      <c r="BW488" s="1">
        <f t="shared" si="193"/>
        <v>6</v>
      </c>
      <c r="BX488" s="1">
        <f t="shared" si="194"/>
        <v>5</v>
      </c>
      <c r="BY488" s="1">
        <f t="shared" si="195"/>
        <v>9</v>
      </c>
      <c r="BZ488" s="1" t="str">
        <f t="shared" si="196"/>
        <v>Aaaa</v>
      </c>
      <c r="CA488" s="1" t="str">
        <f t="shared" si="197"/>
        <v>AaAAa</v>
      </c>
      <c r="CB488" s="1" t="str">
        <f t="shared" si="198"/>
        <v>1000</v>
      </c>
      <c r="CC488" s="1" t="str">
        <f t="shared" si="199"/>
        <v>10110</v>
      </c>
      <c r="CD488" s="1">
        <f t="shared" si="200"/>
        <v>4</v>
      </c>
      <c r="CE488" s="1">
        <f t="shared" si="201"/>
        <v>5</v>
      </c>
      <c r="CF488" s="12">
        <f t="shared" si="202"/>
        <v>0.01</v>
      </c>
      <c r="CG488" s="12">
        <f t="shared" si="203"/>
        <v>0.1011</v>
      </c>
      <c r="CH488" s="11">
        <f t="shared" si="204"/>
        <v>509001000.10110003</v>
      </c>
      <c r="CI488" s="1">
        <f t="shared" si="205"/>
        <v>0</v>
      </c>
      <c r="CJ488" s="6" t="s">
        <v>1079</v>
      </c>
      <c r="CK488" s="2">
        <f t="shared" si="190"/>
        <v>1</v>
      </c>
      <c r="CL488" s="2">
        <f t="shared" si="190"/>
        <v>-1</v>
      </c>
      <c r="CM488" s="2">
        <f t="shared" si="190"/>
        <v>-1</v>
      </c>
      <c r="CN488" s="2">
        <f t="shared" si="190"/>
        <v>-1</v>
      </c>
      <c r="CO488" s="2">
        <f t="shared" si="190"/>
        <v>0</v>
      </c>
      <c r="CP488" s="2">
        <f t="shared" si="208"/>
        <v>1</v>
      </c>
      <c r="CQ488" s="2">
        <f t="shared" si="209"/>
        <v>3</v>
      </c>
      <c r="CR488" s="6" t="s">
        <v>1079</v>
      </c>
      <c r="CS488" s="2">
        <f t="shared" si="215"/>
        <v>1</v>
      </c>
      <c r="CT488" s="2">
        <f t="shared" si="215"/>
        <v>-1</v>
      </c>
      <c r="CU488" s="2">
        <f t="shared" si="215"/>
        <v>1</v>
      </c>
      <c r="CV488" s="2">
        <f t="shared" si="215"/>
        <v>1</v>
      </c>
      <c r="CW488" s="2">
        <f t="shared" si="215"/>
        <v>-1</v>
      </c>
      <c r="CX488" s="2">
        <f t="shared" si="210"/>
        <v>3</v>
      </c>
      <c r="CY488" s="2">
        <f t="shared" si="211"/>
        <v>2</v>
      </c>
      <c r="CZ488" s="2">
        <f t="shared" si="214"/>
        <v>4</v>
      </c>
      <c r="DA488" s="2">
        <f t="shared" si="214"/>
        <v>5</v>
      </c>
      <c r="DB488" s="2">
        <f t="shared" si="212"/>
        <v>9</v>
      </c>
      <c r="DC488" s="1">
        <f>BT488*IF(BO488&lt;Params!$B$1,1,0)</f>
        <v>0</v>
      </c>
      <c r="DD488" s="1">
        <f t="shared" si="213"/>
        <v>0</v>
      </c>
      <c r="DE488" s="11">
        <f t="shared" si="206"/>
        <v>10932001000.101101</v>
      </c>
      <c r="DF488" s="11">
        <f t="shared" si="207"/>
        <v>10967001000.101101</v>
      </c>
    </row>
    <row r="489" spans="1:110" x14ac:dyDescent="0.45">
      <c r="A489" s="1">
        <v>291</v>
      </c>
      <c r="B489" s="1" t="s">
        <v>292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6" t="s">
        <v>1079</v>
      </c>
      <c r="BN489" s="1" t="s">
        <v>292</v>
      </c>
      <c r="BO489" s="1">
        <v>0</v>
      </c>
      <c r="BP489" s="6" t="s">
        <v>1079</v>
      </c>
      <c r="BQ489" s="1" t="str">
        <f t="shared" si="191"/>
        <v>Aaaa + AaAAA</v>
      </c>
      <c r="BR489" s="3">
        <f>SUM($C489:BL489)</f>
        <v>0</v>
      </c>
      <c r="BS489" s="3">
        <f>MAX($C489:BL489)</f>
        <v>0</v>
      </c>
      <c r="BT489" s="1">
        <f>IF(BS489&gt;Params!$B$1,1,0)</f>
        <v>0</v>
      </c>
      <c r="BU489" s="6" t="s">
        <v>1079</v>
      </c>
      <c r="BV489" s="1">
        <f t="shared" si="192"/>
        <v>12</v>
      </c>
      <c r="BW489" s="1">
        <f t="shared" si="193"/>
        <v>6</v>
      </c>
      <c r="BX489" s="1">
        <f t="shared" si="194"/>
        <v>5</v>
      </c>
      <c r="BY489" s="1">
        <f t="shared" si="195"/>
        <v>9</v>
      </c>
      <c r="BZ489" s="1" t="str">
        <f t="shared" si="196"/>
        <v>Aaaa</v>
      </c>
      <c r="CA489" s="1" t="str">
        <f t="shared" si="197"/>
        <v>AaAAA</v>
      </c>
      <c r="CB489" s="1" t="str">
        <f t="shared" si="198"/>
        <v>1000</v>
      </c>
      <c r="CC489" s="1" t="str">
        <f t="shared" si="199"/>
        <v>10111</v>
      </c>
      <c r="CD489" s="1">
        <f t="shared" si="200"/>
        <v>4</v>
      </c>
      <c r="CE489" s="1">
        <f t="shared" si="201"/>
        <v>5</v>
      </c>
      <c r="CF489" s="12">
        <f t="shared" si="202"/>
        <v>0.01</v>
      </c>
      <c r="CG489" s="12">
        <f t="shared" si="203"/>
        <v>0.10111000000000001</v>
      </c>
      <c r="CH489" s="11">
        <f t="shared" si="204"/>
        <v>509001000.10110998</v>
      </c>
      <c r="CI489" s="1">
        <f t="shared" si="205"/>
        <v>0</v>
      </c>
      <c r="CJ489" s="6" t="s">
        <v>1079</v>
      </c>
      <c r="CK489" s="2">
        <f t="shared" si="190"/>
        <v>1</v>
      </c>
      <c r="CL489" s="2">
        <f t="shared" si="190"/>
        <v>-1</v>
      </c>
      <c r="CM489" s="2">
        <f t="shared" si="190"/>
        <v>-1</v>
      </c>
      <c r="CN489" s="2">
        <f t="shared" si="190"/>
        <v>-1</v>
      </c>
      <c r="CO489" s="2">
        <f t="shared" si="190"/>
        <v>0</v>
      </c>
      <c r="CP489" s="2">
        <f t="shared" si="208"/>
        <v>1</v>
      </c>
      <c r="CQ489" s="2">
        <f t="shared" si="209"/>
        <v>3</v>
      </c>
      <c r="CR489" s="6" t="s">
        <v>1079</v>
      </c>
      <c r="CS489" s="2">
        <f t="shared" si="215"/>
        <v>1</v>
      </c>
      <c r="CT489" s="2">
        <f t="shared" si="215"/>
        <v>-1</v>
      </c>
      <c r="CU489" s="2">
        <f t="shared" si="215"/>
        <v>1</v>
      </c>
      <c r="CV489" s="2">
        <f t="shared" si="215"/>
        <v>1</v>
      </c>
      <c r="CW489" s="2">
        <f t="shared" si="215"/>
        <v>1</v>
      </c>
      <c r="CX489" s="2">
        <f t="shared" si="210"/>
        <v>4</v>
      </c>
      <c r="CY489" s="2">
        <f t="shared" si="211"/>
        <v>1</v>
      </c>
      <c r="CZ489" s="2">
        <f t="shared" si="214"/>
        <v>5</v>
      </c>
      <c r="DA489" s="2">
        <f t="shared" si="214"/>
        <v>4</v>
      </c>
      <c r="DB489" s="2">
        <f t="shared" si="212"/>
        <v>9</v>
      </c>
      <c r="DC489" s="1">
        <f>BT489*IF(BO489&lt;Params!$B$1,1,0)</f>
        <v>0</v>
      </c>
      <c r="DD489" s="1">
        <f t="shared" si="213"/>
        <v>0</v>
      </c>
      <c r="DE489" s="11">
        <f t="shared" si="206"/>
        <v>10931001000.10111</v>
      </c>
      <c r="DF489" s="11">
        <f t="shared" si="207"/>
        <v>10968001000.10111</v>
      </c>
    </row>
    <row r="490" spans="1:110" x14ac:dyDescent="0.45">
      <c r="A490" s="1">
        <v>268</v>
      </c>
      <c r="B490" s="1" t="s">
        <v>269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6" t="s">
        <v>1079</v>
      </c>
      <c r="BN490" s="1" t="s">
        <v>269</v>
      </c>
      <c r="BO490" s="1">
        <v>0</v>
      </c>
      <c r="BP490" s="6" t="s">
        <v>1079</v>
      </c>
      <c r="BQ490" s="1" t="str">
        <f t="shared" si="191"/>
        <v>Aaaa + AAaaa</v>
      </c>
      <c r="BR490" s="3">
        <f>SUM($C490:BL490)</f>
        <v>0</v>
      </c>
      <c r="BS490" s="3">
        <f>MAX($C490:BL490)</f>
        <v>0</v>
      </c>
      <c r="BT490" s="1">
        <f>IF(BS490&gt;Params!$B$1,1,0)</f>
        <v>0</v>
      </c>
      <c r="BU490" s="6" t="s">
        <v>1079</v>
      </c>
      <c r="BV490" s="1">
        <f t="shared" si="192"/>
        <v>12</v>
      </c>
      <c r="BW490" s="1">
        <f t="shared" si="193"/>
        <v>6</v>
      </c>
      <c r="BX490" s="1">
        <f t="shared" si="194"/>
        <v>5</v>
      </c>
      <c r="BY490" s="1">
        <f t="shared" si="195"/>
        <v>9</v>
      </c>
      <c r="BZ490" s="1" t="str">
        <f t="shared" si="196"/>
        <v>Aaaa</v>
      </c>
      <c r="CA490" s="1" t="str">
        <f t="shared" si="197"/>
        <v>AAaaa</v>
      </c>
      <c r="CB490" s="1" t="str">
        <f t="shared" si="198"/>
        <v>1000</v>
      </c>
      <c r="CC490" s="1" t="str">
        <f t="shared" si="199"/>
        <v>11000</v>
      </c>
      <c r="CD490" s="1">
        <f t="shared" si="200"/>
        <v>4</v>
      </c>
      <c r="CE490" s="1">
        <f t="shared" si="201"/>
        <v>5</v>
      </c>
      <c r="CF490" s="12">
        <f t="shared" si="202"/>
        <v>0.01</v>
      </c>
      <c r="CG490" s="12">
        <f t="shared" si="203"/>
        <v>0.11</v>
      </c>
      <c r="CH490" s="11">
        <f t="shared" si="204"/>
        <v>509001000.11000001</v>
      </c>
      <c r="CI490" s="1">
        <f t="shared" si="205"/>
        <v>0</v>
      </c>
      <c r="CJ490" s="6" t="s">
        <v>1079</v>
      </c>
      <c r="CK490" s="2">
        <f t="shared" si="190"/>
        <v>1</v>
      </c>
      <c r="CL490" s="2">
        <f t="shared" si="190"/>
        <v>-1</v>
      </c>
      <c r="CM490" s="2">
        <f t="shared" si="190"/>
        <v>-1</v>
      </c>
      <c r="CN490" s="2">
        <f t="shared" si="190"/>
        <v>-1</v>
      </c>
      <c r="CO490" s="2">
        <f t="shared" si="190"/>
        <v>0</v>
      </c>
      <c r="CP490" s="2">
        <f t="shared" si="208"/>
        <v>1</v>
      </c>
      <c r="CQ490" s="2">
        <f t="shared" si="209"/>
        <v>3</v>
      </c>
      <c r="CR490" s="6" t="s">
        <v>1079</v>
      </c>
      <c r="CS490" s="2">
        <f t="shared" si="215"/>
        <v>1</v>
      </c>
      <c r="CT490" s="2">
        <f t="shared" si="215"/>
        <v>1</v>
      </c>
      <c r="CU490" s="2">
        <f t="shared" si="215"/>
        <v>-1</v>
      </c>
      <c r="CV490" s="2">
        <f t="shared" si="215"/>
        <v>-1</v>
      </c>
      <c r="CW490" s="2">
        <f t="shared" si="215"/>
        <v>-1</v>
      </c>
      <c r="CX490" s="2">
        <f t="shared" si="210"/>
        <v>2</v>
      </c>
      <c r="CY490" s="2">
        <f t="shared" si="211"/>
        <v>3</v>
      </c>
      <c r="CZ490" s="2">
        <f t="shared" si="214"/>
        <v>3</v>
      </c>
      <c r="DA490" s="2">
        <f t="shared" si="214"/>
        <v>6</v>
      </c>
      <c r="DB490" s="2">
        <f t="shared" si="212"/>
        <v>9</v>
      </c>
      <c r="DC490" s="1">
        <f>BT490*IF(BO490&lt;Params!$B$1,1,0)</f>
        <v>0</v>
      </c>
      <c r="DD490" s="1">
        <f t="shared" si="213"/>
        <v>0</v>
      </c>
      <c r="DE490" s="11">
        <f t="shared" si="206"/>
        <v>10933001000.110001</v>
      </c>
      <c r="DF490" s="11">
        <f t="shared" si="207"/>
        <v>10966001000.110001</v>
      </c>
    </row>
    <row r="491" spans="1:110" x14ac:dyDescent="0.45">
      <c r="A491" s="1">
        <v>246</v>
      </c>
      <c r="B491" s="1" t="s">
        <v>247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6" t="s">
        <v>1079</v>
      </c>
      <c r="BN491" s="1" t="s">
        <v>247</v>
      </c>
      <c r="BO491" s="1">
        <v>0</v>
      </c>
      <c r="BP491" s="6" t="s">
        <v>1079</v>
      </c>
      <c r="BQ491" s="1" t="str">
        <f t="shared" si="191"/>
        <v>Aaaa + AAaaA</v>
      </c>
      <c r="BR491" s="3">
        <f>SUM($C491:BL491)</f>
        <v>0</v>
      </c>
      <c r="BS491" s="3">
        <f>MAX($C491:BL491)</f>
        <v>0</v>
      </c>
      <c r="BT491" s="1">
        <f>IF(BS491&gt;Params!$B$1,1,0)</f>
        <v>0</v>
      </c>
      <c r="BU491" s="6" t="s">
        <v>1079</v>
      </c>
      <c r="BV491" s="1">
        <f t="shared" si="192"/>
        <v>12</v>
      </c>
      <c r="BW491" s="1">
        <f t="shared" si="193"/>
        <v>6</v>
      </c>
      <c r="BX491" s="1">
        <f t="shared" si="194"/>
        <v>5</v>
      </c>
      <c r="BY491" s="1">
        <f t="shared" si="195"/>
        <v>9</v>
      </c>
      <c r="BZ491" s="1" t="str">
        <f t="shared" si="196"/>
        <v>Aaaa</v>
      </c>
      <c r="CA491" s="1" t="str">
        <f t="shared" si="197"/>
        <v>AAaaA</v>
      </c>
      <c r="CB491" s="1" t="str">
        <f t="shared" si="198"/>
        <v>1000</v>
      </c>
      <c r="CC491" s="1" t="str">
        <f t="shared" si="199"/>
        <v>11001</v>
      </c>
      <c r="CD491" s="1">
        <f t="shared" si="200"/>
        <v>4</v>
      </c>
      <c r="CE491" s="1">
        <f t="shared" si="201"/>
        <v>5</v>
      </c>
      <c r="CF491" s="12">
        <f t="shared" si="202"/>
        <v>0.01</v>
      </c>
      <c r="CG491" s="12">
        <f t="shared" si="203"/>
        <v>0.11001</v>
      </c>
      <c r="CH491" s="11">
        <f t="shared" si="204"/>
        <v>509001000.11001003</v>
      </c>
      <c r="CI491" s="1">
        <f t="shared" si="205"/>
        <v>0</v>
      </c>
      <c r="CJ491" s="6" t="s">
        <v>1079</v>
      </c>
      <c r="CK491" s="2">
        <f t="shared" si="190"/>
        <v>1</v>
      </c>
      <c r="CL491" s="2">
        <f t="shared" si="190"/>
        <v>-1</v>
      </c>
      <c r="CM491" s="2">
        <f t="shared" si="190"/>
        <v>-1</v>
      </c>
      <c r="CN491" s="2">
        <f t="shared" si="190"/>
        <v>-1</v>
      </c>
      <c r="CO491" s="2">
        <f t="shared" si="190"/>
        <v>0</v>
      </c>
      <c r="CP491" s="2">
        <f t="shared" si="208"/>
        <v>1</v>
      </c>
      <c r="CQ491" s="2">
        <f t="shared" si="209"/>
        <v>3</v>
      </c>
      <c r="CR491" s="6" t="s">
        <v>1079</v>
      </c>
      <c r="CS491" s="2">
        <f t="shared" si="215"/>
        <v>1</v>
      </c>
      <c r="CT491" s="2">
        <f t="shared" si="215"/>
        <v>1</v>
      </c>
      <c r="CU491" s="2">
        <f t="shared" si="215"/>
        <v>-1</v>
      </c>
      <c r="CV491" s="2">
        <f t="shared" si="215"/>
        <v>-1</v>
      </c>
      <c r="CW491" s="2">
        <f t="shared" si="215"/>
        <v>1</v>
      </c>
      <c r="CX491" s="2">
        <f t="shared" si="210"/>
        <v>3</v>
      </c>
      <c r="CY491" s="2">
        <f t="shared" si="211"/>
        <v>2</v>
      </c>
      <c r="CZ491" s="2">
        <f t="shared" si="214"/>
        <v>4</v>
      </c>
      <c r="DA491" s="2">
        <f t="shared" si="214"/>
        <v>5</v>
      </c>
      <c r="DB491" s="2">
        <f t="shared" si="212"/>
        <v>9</v>
      </c>
      <c r="DC491" s="1">
        <f>BT491*IF(BO491&lt;Params!$B$1,1,0)</f>
        <v>0</v>
      </c>
      <c r="DD491" s="1">
        <f t="shared" si="213"/>
        <v>0</v>
      </c>
      <c r="DE491" s="11">
        <f t="shared" si="206"/>
        <v>10932001000.11001</v>
      </c>
      <c r="DF491" s="11">
        <f t="shared" si="207"/>
        <v>10967001000.11001</v>
      </c>
    </row>
    <row r="492" spans="1:110" x14ac:dyDescent="0.45">
      <c r="A492" s="1">
        <v>225</v>
      </c>
      <c r="B492" s="1" t="s">
        <v>226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6" t="s">
        <v>1079</v>
      </c>
      <c r="BN492" s="1" t="s">
        <v>226</v>
      </c>
      <c r="BO492" s="1">
        <v>0</v>
      </c>
      <c r="BP492" s="6" t="s">
        <v>1079</v>
      </c>
      <c r="BQ492" s="1" t="str">
        <f t="shared" si="191"/>
        <v>Aaaa + AAaAa</v>
      </c>
      <c r="BR492" s="3">
        <f>SUM($C492:BL492)</f>
        <v>0</v>
      </c>
      <c r="BS492" s="3">
        <f>MAX($C492:BL492)</f>
        <v>0</v>
      </c>
      <c r="BT492" s="1">
        <f>IF(BS492&gt;Params!$B$1,1,0)</f>
        <v>0</v>
      </c>
      <c r="BU492" s="6" t="s">
        <v>1079</v>
      </c>
      <c r="BV492" s="1">
        <f t="shared" si="192"/>
        <v>12</v>
      </c>
      <c r="BW492" s="1">
        <f t="shared" si="193"/>
        <v>6</v>
      </c>
      <c r="BX492" s="1">
        <f t="shared" si="194"/>
        <v>5</v>
      </c>
      <c r="BY492" s="1">
        <f t="shared" si="195"/>
        <v>9</v>
      </c>
      <c r="BZ492" s="1" t="str">
        <f t="shared" si="196"/>
        <v>Aaaa</v>
      </c>
      <c r="CA492" s="1" t="str">
        <f t="shared" si="197"/>
        <v>AAaAa</v>
      </c>
      <c r="CB492" s="1" t="str">
        <f t="shared" si="198"/>
        <v>1000</v>
      </c>
      <c r="CC492" s="1" t="str">
        <f t="shared" si="199"/>
        <v>11010</v>
      </c>
      <c r="CD492" s="1">
        <f t="shared" si="200"/>
        <v>4</v>
      </c>
      <c r="CE492" s="1">
        <f t="shared" si="201"/>
        <v>5</v>
      </c>
      <c r="CF492" s="12">
        <f t="shared" si="202"/>
        <v>0.01</v>
      </c>
      <c r="CG492" s="12">
        <f t="shared" si="203"/>
        <v>0.1101</v>
      </c>
      <c r="CH492" s="11">
        <f t="shared" si="204"/>
        <v>509001000.11009997</v>
      </c>
      <c r="CI492" s="1">
        <f t="shared" si="205"/>
        <v>0</v>
      </c>
      <c r="CJ492" s="6" t="s">
        <v>1079</v>
      </c>
      <c r="CK492" s="2">
        <f t="shared" si="190"/>
        <v>1</v>
      </c>
      <c r="CL492" s="2">
        <f t="shared" si="190"/>
        <v>-1</v>
      </c>
      <c r="CM492" s="2">
        <f t="shared" si="190"/>
        <v>-1</v>
      </c>
      <c r="CN492" s="2">
        <f t="shared" si="190"/>
        <v>-1</v>
      </c>
      <c r="CO492" s="2">
        <f t="shared" si="190"/>
        <v>0</v>
      </c>
      <c r="CP492" s="2">
        <f t="shared" si="208"/>
        <v>1</v>
      </c>
      <c r="CQ492" s="2">
        <f t="shared" si="209"/>
        <v>3</v>
      </c>
      <c r="CR492" s="6" t="s">
        <v>1079</v>
      </c>
      <c r="CS492" s="2">
        <f t="shared" si="215"/>
        <v>1</v>
      </c>
      <c r="CT492" s="2">
        <f t="shared" si="215"/>
        <v>1</v>
      </c>
      <c r="CU492" s="2">
        <f t="shared" si="215"/>
        <v>-1</v>
      </c>
      <c r="CV492" s="2">
        <f t="shared" si="215"/>
        <v>1</v>
      </c>
      <c r="CW492" s="2">
        <f t="shared" si="215"/>
        <v>-1</v>
      </c>
      <c r="CX492" s="2">
        <f t="shared" si="210"/>
        <v>3</v>
      </c>
      <c r="CY492" s="2">
        <f t="shared" si="211"/>
        <v>2</v>
      </c>
      <c r="CZ492" s="2">
        <f t="shared" si="214"/>
        <v>4</v>
      </c>
      <c r="DA492" s="2">
        <f t="shared" si="214"/>
        <v>5</v>
      </c>
      <c r="DB492" s="2">
        <f t="shared" si="212"/>
        <v>9</v>
      </c>
      <c r="DC492" s="1">
        <f>BT492*IF(BO492&lt;Params!$B$1,1,0)</f>
        <v>0</v>
      </c>
      <c r="DD492" s="1">
        <f t="shared" si="213"/>
        <v>0</v>
      </c>
      <c r="DE492" s="11">
        <f t="shared" si="206"/>
        <v>10932001000.1101</v>
      </c>
      <c r="DF492" s="11">
        <f t="shared" si="207"/>
        <v>10967001000.1101</v>
      </c>
    </row>
    <row r="493" spans="1:110" x14ac:dyDescent="0.45">
      <c r="A493" s="1">
        <v>205</v>
      </c>
      <c r="B493" s="1" t="s">
        <v>206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6" t="s">
        <v>1079</v>
      </c>
      <c r="BN493" s="1" t="s">
        <v>206</v>
      </c>
      <c r="BO493" s="1">
        <v>0</v>
      </c>
      <c r="BP493" s="6" t="s">
        <v>1079</v>
      </c>
      <c r="BQ493" s="1" t="str">
        <f t="shared" si="191"/>
        <v>Aaaa + AAaAA</v>
      </c>
      <c r="BR493" s="3">
        <f>SUM($C493:BL493)</f>
        <v>0</v>
      </c>
      <c r="BS493" s="3">
        <f>MAX($C493:BL493)</f>
        <v>0</v>
      </c>
      <c r="BT493" s="1">
        <f>IF(BS493&gt;Params!$B$1,1,0)</f>
        <v>0</v>
      </c>
      <c r="BU493" s="6" t="s">
        <v>1079</v>
      </c>
      <c r="BV493" s="1">
        <f t="shared" si="192"/>
        <v>12</v>
      </c>
      <c r="BW493" s="1">
        <f t="shared" si="193"/>
        <v>6</v>
      </c>
      <c r="BX493" s="1">
        <f t="shared" si="194"/>
        <v>5</v>
      </c>
      <c r="BY493" s="1">
        <f t="shared" si="195"/>
        <v>9</v>
      </c>
      <c r="BZ493" s="1" t="str">
        <f t="shared" si="196"/>
        <v>Aaaa</v>
      </c>
      <c r="CA493" s="1" t="str">
        <f t="shared" si="197"/>
        <v>AAaAA</v>
      </c>
      <c r="CB493" s="1" t="str">
        <f t="shared" si="198"/>
        <v>1000</v>
      </c>
      <c r="CC493" s="1" t="str">
        <f t="shared" si="199"/>
        <v>11011</v>
      </c>
      <c r="CD493" s="1">
        <f t="shared" si="200"/>
        <v>4</v>
      </c>
      <c r="CE493" s="1">
        <f t="shared" si="201"/>
        <v>5</v>
      </c>
      <c r="CF493" s="12">
        <f t="shared" si="202"/>
        <v>0.01</v>
      </c>
      <c r="CG493" s="12">
        <f t="shared" si="203"/>
        <v>0.11011</v>
      </c>
      <c r="CH493" s="11">
        <f t="shared" si="204"/>
        <v>509001000.11010998</v>
      </c>
      <c r="CI493" s="1">
        <f t="shared" si="205"/>
        <v>0</v>
      </c>
      <c r="CJ493" s="6" t="s">
        <v>1079</v>
      </c>
      <c r="CK493" s="2">
        <f t="shared" ref="CK493:CO543" si="216">IF(LEN($BZ493)&gt;=CK$1,IF(CODE(MID($BZ493,CK$1,1))=CODE("A"),1,-1),0)</f>
        <v>1</v>
      </c>
      <c r="CL493" s="2">
        <f t="shared" si="216"/>
        <v>-1</v>
      </c>
      <c r="CM493" s="2">
        <f t="shared" si="216"/>
        <v>-1</v>
      </c>
      <c r="CN493" s="2">
        <f t="shared" si="216"/>
        <v>-1</v>
      </c>
      <c r="CO493" s="2">
        <f t="shared" si="216"/>
        <v>0</v>
      </c>
      <c r="CP493" s="2">
        <f t="shared" si="208"/>
        <v>1</v>
      </c>
      <c r="CQ493" s="2">
        <f t="shared" si="209"/>
        <v>3</v>
      </c>
      <c r="CR493" s="6" t="s">
        <v>1079</v>
      </c>
      <c r="CS493" s="2">
        <f t="shared" si="215"/>
        <v>1</v>
      </c>
      <c r="CT493" s="2">
        <f t="shared" si="215"/>
        <v>1</v>
      </c>
      <c r="CU493" s="2">
        <f t="shared" si="215"/>
        <v>-1</v>
      </c>
      <c r="CV493" s="2">
        <f t="shared" si="215"/>
        <v>1</v>
      </c>
      <c r="CW493" s="2">
        <f t="shared" si="215"/>
        <v>1</v>
      </c>
      <c r="CX493" s="2">
        <f t="shared" si="210"/>
        <v>4</v>
      </c>
      <c r="CY493" s="2">
        <f t="shared" si="211"/>
        <v>1</v>
      </c>
      <c r="CZ493" s="2">
        <f t="shared" si="214"/>
        <v>5</v>
      </c>
      <c r="DA493" s="2">
        <f t="shared" si="214"/>
        <v>4</v>
      </c>
      <c r="DB493" s="2">
        <f t="shared" si="212"/>
        <v>9</v>
      </c>
      <c r="DC493" s="1">
        <f>BT493*IF(BO493&lt;Params!$B$1,1,0)</f>
        <v>0</v>
      </c>
      <c r="DD493" s="1">
        <f t="shared" si="213"/>
        <v>0</v>
      </c>
      <c r="DE493" s="11">
        <f t="shared" si="206"/>
        <v>10931001000.110109</v>
      </c>
      <c r="DF493" s="11">
        <f t="shared" si="207"/>
        <v>10968001000.110109</v>
      </c>
    </row>
    <row r="494" spans="1:110" x14ac:dyDescent="0.45">
      <c r="A494" s="1">
        <v>186</v>
      </c>
      <c r="B494" s="1" t="s">
        <v>187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6" t="s">
        <v>1079</v>
      </c>
      <c r="BN494" s="1" t="s">
        <v>187</v>
      </c>
      <c r="BO494" s="1">
        <v>0</v>
      </c>
      <c r="BP494" s="6" t="s">
        <v>1079</v>
      </c>
      <c r="BQ494" s="1" t="str">
        <f t="shared" si="191"/>
        <v>Aaaa + AAAaa</v>
      </c>
      <c r="BR494" s="3">
        <f>SUM($C494:BL494)</f>
        <v>0</v>
      </c>
      <c r="BS494" s="3">
        <f>MAX($C494:BL494)</f>
        <v>0</v>
      </c>
      <c r="BT494" s="1">
        <f>IF(BS494&gt;Params!$B$1,1,0)</f>
        <v>0</v>
      </c>
      <c r="BU494" s="6" t="s">
        <v>1079</v>
      </c>
      <c r="BV494" s="1">
        <f t="shared" si="192"/>
        <v>12</v>
      </c>
      <c r="BW494" s="1">
        <f t="shared" si="193"/>
        <v>6</v>
      </c>
      <c r="BX494" s="1">
        <f t="shared" si="194"/>
        <v>5</v>
      </c>
      <c r="BY494" s="1">
        <f t="shared" si="195"/>
        <v>9</v>
      </c>
      <c r="BZ494" s="1" t="str">
        <f t="shared" si="196"/>
        <v>Aaaa</v>
      </c>
      <c r="CA494" s="1" t="str">
        <f t="shared" si="197"/>
        <v>AAAaa</v>
      </c>
      <c r="CB494" s="1" t="str">
        <f t="shared" si="198"/>
        <v>1000</v>
      </c>
      <c r="CC494" s="1" t="str">
        <f t="shared" si="199"/>
        <v>11100</v>
      </c>
      <c r="CD494" s="1">
        <f t="shared" si="200"/>
        <v>4</v>
      </c>
      <c r="CE494" s="1">
        <f t="shared" si="201"/>
        <v>5</v>
      </c>
      <c r="CF494" s="12">
        <f t="shared" si="202"/>
        <v>0.01</v>
      </c>
      <c r="CG494" s="12">
        <f t="shared" si="203"/>
        <v>0.111</v>
      </c>
      <c r="CH494" s="11">
        <f t="shared" si="204"/>
        <v>509001000.111</v>
      </c>
      <c r="CI494" s="1">
        <f t="shared" si="205"/>
        <v>0</v>
      </c>
      <c r="CJ494" s="6" t="s">
        <v>1079</v>
      </c>
      <c r="CK494" s="2">
        <f t="shared" si="216"/>
        <v>1</v>
      </c>
      <c r="CL494" s="2">
        <f t="shared" si="216"/>
        <v>-1</v>
      </c>
      <c r="CM494" s="2">
        <f t="shared" si="216"/>
        <v>-1</v>
      </c>
      <c r="CN494" s="2">
        <f t="shared" si="216"/>
        <v>-1</v>
      </c>
      <c r="CO494" s="2">
        <f t="shared" si="216"/>
        <v>0</v>
      </c>
      <c r="CP494" s="2">
        <f t="shared" si="208"/>
        <v>1</v>
      </c>
      <c r="CQ494" s="2">
        <f t="shared" si="209"/>
        <v>3</v>
      </c>
      <c r="CR494" s="6" t="s">
        <v>1079</v>
      </c>
      <c r="CS494" s="2">
        <f t="shared" si="215"/>
        <v>1</v>
      </c>
      <c r="CT494" s="2">
        <f t="shared" si="215"/>
        <v>1</v>
      </c>
      <c r="CU494" s="2">
        <f t="shared" si="215"/>
        <v>1</v>
      </c>
      <c r="CV494" s="2">
        <f t="shared" si="215"/>
        <v>-1</v>
      </c>
      <c r="CW494" s="2">
        <f t="shared" si="215"/>
        <v>-1</v>
      </c>
      <c r="CX494" s="2">
        <f t="shared" si="210"/>
        <v>3</v>
      </c>
      <c r="CY494" s="2">
        <f t="shared" si="211"/>
        <v>2</v>
      </c>
      <c r="CZ494" s="2">
        <f t="shared" si="214"/>
        <v>4</v>
      </c>
      <c r="DA494" s="2">
        <f t="shared" si="214"/>
        <v>5</v>
      </c>
      <c r="DB494" s="2">
        <f t="shared" si="212"/>
        <v>9</v>
      </c>
      <c r="DC494" s="1">
        <f>BT494*IF(BO494&lt;Params!$B$1,1,0)</f>
        <v>0</v>
      </c>
      <c r="DD494" s="1">
        <f t="shared" si="213"/>
        <v>0</v>
      </c>
      <c r="DE494" s="11">
        <f t="shared" si="206"/>
        <v>10932001000.111</v>
      </c>
      <c r="DF494" s="11">
        <f t="shared" si="207"/>
        <v>10967001000.111</v>
      </c>
    </row>
    <row r="495" spans="1:110" x14ac:dyDescent="0.45">
      <c r="A495" s="1">
        <v>168</v>
      </c>
      <c r="B495" s="1" t="s">
        <v>169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6" t="s">
        <v>1079</v>
      </c>
      <c r="BN495" s="1" t="s">
        <v>169</v>
      </c>
      <c r="BO495" s="1">
        <v>0</v>
      </c>
      <c r="BP495" s="6" t="s">
        <v>1079</v>
      </c>
      <c r="BQ495" s="1" t="str">
        <f t="shared" si="191"/>
        <v>Aaaa + AAAaA</v>
      </c>
      <c r="BR495" s="3">
        <f>SUM($C495:BL495)</f>
        <v>0</v>
      </c>
      <c r="BS495" s="3">
        <f>MAX($C495:BL495)</f>
        <v>0</v>
      </c>
      <c r="BT495" s="1">
        <f>IF(BS495&gt;Params!$B$1,1,0)</f>
        <v>0</v>
      </c>
      <c r="BU495" s="6" t="s">
        <v>1079</v>
      </c>
      <c r="BV495" s="1">
        <f t="shared" si="192"/>
        <v>12</v>
      </c>
      <c r="BW495" s="1">
        <f t="shared" si="193"/>
        <v>6</v>
      </c>
      <c r="BX495" s="1">
        <f t="shared" si="194"/>
        <v>5</v>
      </c>
      <c r="BY495" s="1">
        <f t="shared" si="195"/>
        <v>9</v>
      </c>
      <c r="BZ495" s="1" t="str">
        <f t="shared" si="196"/>
        <v>Aaaa</v>
      </c>
      <c r="CA495" s="1" t="str">
        <f t="shared" si="197"/>
        <v>AAAaA</v>
      </c>
      <c r="CB495" s="1" t="str">
        <f t="shared" si="198"/>
        <v>1000</v>
      </c>
      <c r="CC495" s="1" t="str">
        <f t="shared" si="199"/>
        <v>11101</v>
      </c>
      <c r="CD495" s="1">
        <f t="shared" si="200"/>
        <v>4</v>
      </c>
      <c r="CE495" s="1">
        <f t="shared" si="201"/>
        <v>5</v>
      </c>
      <c r="CF495" s="12">
        <f t="shared" si="202"/>
        <v>0.01</v>
      </c>
      <c r="CG495" s="12">
        <f t="shared" si="203"/>
        <v>0.11101</v>
      </c>
      <c r="CH495" s="11">
        <f t="shared" si="204"/>
        <v>509001000.11101002</v>
      </c>
      <c r="CI495" s="1">
        <f t="shared" si="205"/>
        <v>0</v>
      </c>
      <c r="CJ495" s="6" t="s">
        <v>1079</v>
      </c>
      <c r="CK495" s="2">
        <f t="shared" si="216"/>
        <v>1</v>
      </c>
      <c r="CL495" s="2">
        <f t="shared" si="216"/>
        <v>-1</v>
      </c>
      <c r="CM495" s="2">
        <f t="shared" si="216"/>
        <v>-1</v>
      </c>
      <c r="CN495" s="2">
        <f t="shared" si="216"/>
        <v>-1</v>
      </c>
      <c r="CO495" s="2">
        <f t="shared" si="216"/>
        <v>0</v>
      </c>
      <c r="CP495" s="2">
        <f t="shared" si="208"/>
        <v>1</v>
      </c>
      <c r="CQ495" s="2">
        <f t="shared" si="209"/>
        <v>3</v>
      </c>
      <c r="CR495" s="6" t="s">
        <v>1079</v>
      </c>
      <c r="CS495" s="2">
        <f t="shared" si="215"/>
        <v>1</v>
      </c>
      <c r="CT495" s="2">
        <f t="shared" si="215"/>
        <v>1</v>
      </c>
      <c r="CU495" s="2">
        <f t="shared" si="215"/>
        <v>1</v>
      </c>
      <c r="CV495" s="2">
        <f t="shared" si="215"/>
        <v>-1</v>
      </c>
      <c r="CW495" s="2">
        <f t="shared" si="215"/>
        <v>1</v>
      </c>
      <c r="CX495" s="2">
        <f t="shared" si="210"/>
        <v>4</v>
      </c>
      <c r="CY495" s="2">
        <f t="shared" si="211"/>
        <v>1</v>
      </c>
      <c r="CZ495" s="2">
        <f t="shared" si="214"/>
        <v>5</v>
      </c>
      <c r="DA495" s="2">
        <f t="shared" si="214"/>
        <v>4</v>
      </c>
      <c r="DB495" s="2">
        <f t="shared" si="212"/>
        <v>9</v>
      </c>
      <c r="DC495" s="1">
        <f>BT495*IF(BO495&lt;Params!$B$1,1,0)</f>
        <v>0</v>
      </c>
      <c r="DD495" s="1">
        <f t="shared" si="213"/>
        <v>0</v>
      </c>
      <c r="DE495" s="11">
        <f t="shared" si="206"/>
        <v>10931001000.11101</v>
      </c>
      <c r="DF495" s="11">
        <f t="shared" si="207"/>
        <v>10968001000.11101</v>
      </c>
    </row>
    <row r="496" spans="1:110" x14ac:dyDescent="0.45">
      <c r="A496" s="1">
        <v>151</v>
      </c>
      <c r="B496" s="1" t="s">
        <v>152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6" t="s">
        <v>1079</v>
      </c>
      <c r="BN496" s="1" t="s">
        <v>152</v>
      </c>
      <c r="BO496" s="1">
        <v>0</v>
      </c>
      <c r="BP496" s="6" t="s">
        <v>1079</v>
      </c>
      <c r="BQ496" s="1" t="str">
        <f t="shared" si="191"/>
        <v>Aaaa + AAAAa</v>
      </c>
      <c r="BR496" s="3">
        <f>SUM($C496:BL496)</f>
        <v>0</v>
      </c>
      <c r="BS496" s="3">
        <f>MAX($C496:BL496)</f>
        <v>0</v>
      </c>
      <c r="BT496" s="1">
        <f>IF(BS496&gt;Params!$B$1,1,0)</f>
        <v>0</v>
      </c>
      <c r="BU496" s="6" t="s">
        <v>1079</v>
      </c>
      <c r="BV496" s="1">
        <f t="shared" si="192"/>
        <v>12</v>
      </c>
      <c r="BW496" s="1">
        <f t="shared" si="193"/>
        <v>6</v>
      </c>
      <c r="BX496" s="1">
        <f t="shared" si="194"/>
        <v>5</v>
      </c>
      <c r="BY496" s="1">
        <f t="shared" si="195"/>
        <v>9</v>
      </c>
      <c r="BZ496" s="1" t="str">
        <f t="shared" si="196"/>
        <v>Aaaa</v>
      </c>
      <c r="CA496" s="1" t="str">
        <f t="shared" si="197"/>
        <v>AAAAa</v>
      </c>
      <c r="CB496" s="1" t="str">
        <f t="shared" si="198"/>
        <v>1000</v>
      </c>
      <c r="CC496" s="1" t="str">
        <f t="shared" si="199"/>
        <v>11110</v>
      </c>
      <c r="CD496" s="1">
        <f t="shared" si="200"/>
        <v>4</v>
      </c>
      <c r="CE496" s="1">
        <f t="shared" si="201"/>
        <v>5</v>
      </c>
      <c r="CF496" s="12">
        <f t="shared" si="202"/>
        <v>0.01</v>
      </c>
      <c r="CG496" s="12">
        <f t="shared" si="203"/>
        <v>0.1111</v>
      </c>
      <c r="CH496" s="11">
        <f t="shared" si="204"/>
        <v>509001000.11110002</v>
      </c>
      <c r="CI496" s="1">
        <f t="shared" si="205"/>
        <v>0</v>
      </c>
      <c r="CJ496" s="6" t="s">
        <v>1079</v>
      </c>
      <c r="CK496" s="2">
        <f t="shared" si="216"/>
        <v>1</v>
      </c>
      <c r="CL496" s="2">
        <f t="shared" si="216"/>
        <v>-1</v>
      </c>
      <c r="CM496" s="2">
        <f t="shared" si="216"/>
        <v>-1</v>
      </c>
      <c r="CN496" s="2">
        <f t="shared" si="216"/>
        <v>-1</v>
      </c>
      <c r="CO496" s="2">
        <f t="shared" si="216"/>
        <v>0</v>
      </c>
      <c r="CP496" s="2">
        <f t="shared" si="208"/>
        <v>1</v>
      </c>
      <c r="CQ496" s="2">
        <f t="shared" si="209"/>
        <v>3</v>
      </c>
      <c r="CR496" s="6" t="s">
        <v>1079</v>
      </c>
      <c r="CS496" s="2">
        <f t="shared" si="215"/>
        <v>1</v>
      </c>
      <c r="CT496" s="2">
        <f t="shared" si="215"/>
        <v>1</v>
      </c>
      <c r="CU496" s="2">
        <f t="shared" si="215"/>
        <v>1</v>
      </c>
      <c r="CV496" s="2">
        <f t="shared" si="215"/>
        <v>1</v>
      </c>
      <c r="CW496" s="2">
        <f t="shared" si="215"/>
        <v>-1</v>
      </c>
      <c r="CX496" s="2">
        <f t="shared" si="210"/>
        <v>4</v>
      </c>
      <c r="CY496" s="2">
        <f t="shared" si="211"/>
        <v>1</v>
      </c>
      <c r="CZ496" s="2">
        <f t="shared" si="214"/>
        <v>5</v>
      </c>
      <c r="DA496" s="2">
        <f t="shared" si="214"/>
        <v>4</v>
      </c>
      <c r="DB496" s="2">
        <f t="shared" si="212"/>
        <v>9</v>
      </c>
      <c r="DC496" s="1">
        <f>BT496*IF(BO496&lt;Params!$B$1,1,0)</f>
        <v>0</v>
      </c>
      <c r="DD496" s="1">
        <f t="shared" si="213"/>
        <v>0</v>
      </c>
      <c r="DE496" s="11">
        <f t="shared" si="206"/>
        <v>10931001000.111099</v>
      </c>
      <c r="DF496" s="11">
        <f t="shared" si="207"/>
        <v>10968001000.111099</v>
      </c>
    </row>
    <row r="497" spans="1:110" x14ac:dyDescent="0.45">
      <c r="A497" s="1">
        <v>135</v>
      </c>
      <c r="B497" s="1" t="s">
        <v>136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6" t="s">
        <v>1079</v>
      </c>
      <c r="BN497" s="1" t="s">
        <v>136</v>
      </c>
      <c r="BO497" s="1">
        <v>0</v>
      </c>
      <c r="BP497" s="6" t="s">
        <v>1079</v>
      </c>
      <c r="BQ497" s="1" t="str">
        <f t="shared" si="191"/>
        <v>Aaaa + AAAAA</v>
      </c>
      <c r="BR497" s="3">
        <f>SUM($C497:BL497)</f>
        <v>0</v>
      </c>
      <c r="BS497" s="3">
        <f>MAX($C497:BL497)</f>
        <v>0</v>
      </c>
      <c r="BT497" s="1">
        <f>IF(BS497&gt;Params!$B$1,1,0)</f>
        <v>0</v>
      </c>
      <c r="BU497" s="6" t="s">
        <v>1079</v>
      </c>
      <c r="BV497" s="1">
        <f t="shared" si="192"/>
        <v>12</v>
      </c>
      <c r="BW497" s="1">
        <f t="shared" si="193"/>
        <v>6</v>
      </c>
      <c r="BX497" s="1">
        <f t="shared" si="194"/>
        <v>5</v>
      </c>
      <c r="BY497" s="1">
        <f t="shared" si="195"/>
        <v>9</v>
      </c>
      <c r="BZ497" s="1" t="str">
        <f t="shared" si="196"/>
        <v>Aaaa</v>
      </c>
      <c r="CA497" s="1" t="str">
        <f t="shared" si="197"/>
        <v>AAAAA</v>
      </c>
      <c r="CB497" s="1" t="str">
        <f t="shared" si="198"/>
        <v>1000</v>
      </c>
      <c r="CC497" s="1" t="str">
        <f t="shared" si="199"/>
        <v>11111</v>
      </c>
      <c r="CD497" s="1">
        <f t="shared" si="200"/>
        <v>4</v>
      </c>
      <c r="CE497" s="1">
        <f t="shared" si="201"/>
        <v>5</v>
      </c>
      <c r="CF497" s="12">
        <f t="shared" si="202"/>
        <v>0.01</v>
      </c>
      <c r="CG497" s="12">
        <f t="shared" si="203"/>
        <v>0.11111</v>
      </c>
      <c r="CH497" s="11">
        <f t="shared" si="204"/>
        <v>509001000.11110997</v>
      </c>
      <c r="CI497" s="1">
        <f t="shared" si="205"/>
        <v>0</v>
      </c>
      <c r="CJ497" s="6" t="s">
        <v>1079</v>
      </c>
      <c r="CK497" s="2">
        <f t="shared" si="216"/>
        <v>1</v>
      </c>
      <c r="CL497" s="2">
        <f t="shared" si="216"/>
        <v>-1</v>
      </c>
      <c r="CM497" s="2">
        <f t="shared" si="216"/>
        <v>-1</v>
      </c>
      <c r="CN497" s="2">
        <f t="shared" si="216"/>
        <v>-1</v>
      </c>
      <c r="CO497" s="2">
        <f t="shared" si="216"/>
        <v>0</v>
      </c>
      <c r="CP497" s="2">
        <f t="shared" si="208"/>
        <v>1</v>
      </c>
      <c r="CQ497" s="2">
        <f t="shared" si="209"/>
        <v>3</v>
      </c>
      <c r="CR497" s="6" t="s">
        <v>1079</v>
      </c>
      <c r="CS497" s="2">
        <f t="shared" si="215"/>
        <v>1</v>
      </c>
      <c r="CT497" s="2">
        <f t="shared" si="215"/>
        <v>1</v>
      </c>
      <c r="CU497" s="2">
        <f t="shared" si="215"/>
        <v>1</v>
      </c>
      <c r="CV497" s="2">
        <f t="shared" si="215"/>
        <v>1</v>
      </c>
      <c r="CW497" s="2">
        <f t="shared" si="215"/>
        <v>1</v>
      </c>
      <c r="CX497" s="2">
        <f t="shared" si="210"/>
        <v>5</v>
      </c>
      <c r="CY497" s="2">
        <f t="shared" si="211"/>
        <v>0</v>
      </c>
      <c r="CZ497" s="2">
        <f t="shared" si="214"/>
        <v>6</v>
      </c>
      <c r="DA497" s="2">
        <f t="shared" si="214"/>
        <v>3</v>
      </c>
      <c r="DB497" s="2">
        <f t="shared" si="212"/>
        <v>9</v>
      </c>
      <c r="DC497" s="1">
        <f>BT497*IF(BO497&lt;Params!$B$1,1,0)</f>
        <v>0</v>
      </c>
      <c r="DD497" s="1">
        <f t="shared" si="213"/>
        <v>0</v>
      </c>
      <c r="DE497" s="11">
        <f t="shared" si="206"/>
        <v>10930001000.111111</v>
      </c>
      <c r="DF497" s="11">
        <f t="shared" si="207"/>
        <v>10969001000.111111</v>
      </c>
    </row>
    <row r="498" spans="1:110" x14ac:dyDescent="0.45">
      <c r="A498" s="1">
        <v>630</v>
      </c>
      <c r="B498" s="1" t="s">
        <v>662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6" t="s">
        <v>1079</v>
      </c>
      <c r="BN498" s="1" t="s">
        <v>662</v>
      </c>
      <c r="BO498" s="1">
        <v>0</v>
      </c>
      <c r="BP498" s="6" t="s">
        <v>1079</v>
      </c>
      <c r="BQ498" s="1" t="str">
        <f t="shared" si="191"/>
        <v>AaaA + aaaaa</v>
      </c>
      <c r="BR498" s="3">
        <f>SUM($C498:BL498)</f>
        <v>0</v>
      </c>
      <c r="BS498" s="3">
        <f>MAX($C498:BL498)</f>
        <v>0</v>
      </c>
      <c r="BT498" s="1">
        <f>IF(BS498&gt;Params!$B$1,1,0)</f>
        <v>0</v>
      </c>
      <c r="BU498" s="6" t="s">
        <v>1079</v>
      </c>
      <c r="BV498" s="1">
        <f t="shared" si="192"/>
        <v>12</v>
      </c>
      <c r="BW498" s="1">
        <f t="shared" si="193"/>
        <v>6</v>
      </c>
      <c r="BX498" s="1">
        <f t="shared" si="194"/>
        <v>5</v>
      </c>
      <c r="BY498" s="1">
        <f t="shared" si="195"/>
        <v>9</v>
      </c>
      <c r="BZ498" s="1" t="str">
        <f t="shared" si="196"/>
        <v>AaaA</v>
      </c>
      <c r="CA498" s="1" t="str">
        <f t="shared" si="197"/>
        <v>aaaaa</v>
      </c>
      <c r="CB498" s="1" t="str">
        <f t="shared" si="198"/>
        <v>1001</v>
      </c>
      <c r="CC498" s="1" t="str">
        <f t="shared" si="199"/>
        <v>00000</v>
      </c>
      <c r="CD498" s="1">
        <f t="shared" si="200"/>
        <v>4</v>
      </c>
      <c r="CE498" s="1">
        <f t="shared" si="201"/>
        <v>5</v>
      </c>
      <c r="CF498" s="12">
        <f t="shared" si="202"/>
        <v>1.001E-2</v>
      </c>
      <c r="CG498" s="12">
        <f t="shared" si="203"/>
        <v>0</v>
      </c>
      <c r="CH498" s="11">
        <f t="shared" si="204"/>
        <v>509001001</v>
      </c>
      <c r="CI498" s="1">
        <f t="shared" si="205"/>
        <v>0</v>
      </c>
      <c r="CJ498" s="6" t="s">
        <v>1079</v>
      </c>
      <c r="CK498" s="2">
        <f t="shared" si="216"/>
        <v>1</v>
      </c>
      <c r="CL498" s="2">
        <f t="shared" si="216"/>
        <v>-1</v>
      </c>
      <c r="CM498" s="2">
        <f t="shared" si="216"/>
        <v>-1</v>
      </c>
      <c r="CN498" s="2">
        <f t="shared" si="216"/>
        <v>1</v>
      </c>
      <c r="CO498" s="2">
        <f t="shared" si="216"/>
        <v>0</v>
      </c>
      <c r="CP498" s="2">
        <f t="shared" si="208"/>
        <v>2</v>
      </c>
      <c r="CQ498" s="2">
        <f t="shared" si="209"/>
        <v>2</v>
      </c>
      <c r="CR498" s="6" t="s">
        <v>1079</v>
      </c>
      <c r="CS498" s="2">
        <f t="shared" si="215"/>
        <v>-1</v>
      </c>
      <c r="CT498" s="2">
        <f t="shared" si="215"/>
        <v>-1</v>
      </c>
      <c r="CU498" s="2">
        <f t="shared" si="215"/>
        <v>-1</v>
      </c>
      <c r="CV498" s="2">
        <f t="shared" si="215"/>
        <v>-1</v>
      </c>
      <c r="CW498" s="2">
        <f t="shared" si="215"/>
        <v>-1</v>
      </c>
      <c r="CX498" s="2">
        <f t="shared" si="210"/>
        <v>0</v>
      </c>
      <c r="CY498" s="2">
        <f t="shared" si="211"/>
        <v>5</v>
      </c>
      <c r="CZ498" s="2">
        <f t="shared" si="214"/>
        <v>2</v>
      </c>
      <c r="DA498" s="2">
        <f t="shared" si="214"/>
        <v>7</v>
      </c>
      <c r="DB498" s="2">
        <f t="shared" si="212"/>
        <v>9</v>
      </c>
      <c r="DC498" s="1">
        <f>BT498*IF(BO498&lt;Params!$B$1,1,0)</f>
        <v>0</v>
      </c>
      <c r="DD498" s="1">
        <f t="shared" si="213"/>
        <v>0</v>
      </c>
      <c r="DE498" s="11">
        <f t="shared" si="206"/>
        <v>10925001001</v>
      </c>
      <c r="DF498" s="11">
        <f t="shared" si="207"/>
        <v>10974001001</v>
      </c>
    </row>
    <row r="499" spans="1:110" x14ac:dyDescent="0.45">
      <c r="A499" s="1">
        <v>646</v>
      </c>
      <c r="B499" s="1" t="s">
        <v>678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6" t="s">
        <v>1079</v>
      </c>
      <c r="BN499" s="1" t="s">
        <v>678</v>
      </c>
      <c r="BO499" s="1">
        <v>0</v>
      </c>
      <c r="BP499" s="6" t="s">
        <v>1079</v>
      </c>
      <c r="BQ499" s="1" t="str">
        <f t="shared" si="191"/>
        <v>AaaA + aaaaA</v>
      </c>
      <c r="BR499" s="3">
        <f>SUM($C499:BL499)</f>
        <v>0</v>
      </c>
      <c r="BS499" s="3">
        <f>MAX($C499:BL499)</f>
        <v>0</v>
      </c>
      <c r="BT499" s="1">
        <f>IF(BS499&gt;Params!$B$1,1,0)</f>
        <v>0</v>
      </c>
      <c r="BU499" s="6" t="s">
        <v>1079</v>
      </c>
      <c r="BV499" s="1">
        <f t="shared" si="192"/>
        <v>12</v>
      </c>
      <c r="BW499" s="1">
        <f t="shared" si="193"/>
        <v>6</v>
      </c>
      <c r="BX499" s="1">
        <f t="shared" si="194"/>
        <v>5</v>
      </c>
      <c r="BY499" s="1">
        <f t="shared" si="195"/>
        <v>9</v>
      </c>
      <c r="BZ499" s="1" t="str">
        <f t="shared" si="196"/>
        <v>AaaA</v>
      </c>
      <c r="CA499" s="1" t="str">
        <f t="shared" si="197"/>
        <v>aaaaA</v>
      </c>
      <c r="CB499" s="1" t="str">
        <f t="shared" si="198"/>
        <v>1001</v>
      </c>
      <c r="CC499" s="1" t="str">
        <f t="shared" si="199"/>
        <v>00001</v>
      </c>
      <c r="CD499" s="1">
        <f t="shared" si="200"/>
        <v>4</v>
      </c>
      <c r="CE499" s="1">
        <f t="shared" si="201"/>
        <v>5</v>
      </c>
      <c r="CF499" s="12">
        <f t="shared" si="202"/>
        <v>1.001E-2</v>
      </c>
      <c r="CG499" s="12">
        <f t="shared" si="203"/>
        <v>1.0000000000000001E-5</v>
      </c>
      <c r="CH499" s="11">
        <f t="shared" si="204"/>
        <v>509001001.00001001</v>
      </c>
      <c r="CI499" s="1">
        <f t="shared" si="205"/>
        <v>0</v>
      </c>
      <c r="CJ499" s="6" t="s">
        <v>1079</v>
      </c>
      <c r="CK499" s="2">
        <f t="shared" si="216"/>
        <v>1</v>
      </c>
      <c r="CL499" s="2">
        <f t="shared" si="216"/>
        <v>-1</v>
      </c>
      <c r="CM499" s="2">
        <f t="shared" si="216"/>
        <v>-1</v>
      </c>
      <c r="CN499" s="2">
        <f t="shared" si="216"/>
        <v>1</v>
      </c>
      <c r="CO499" s="2">
        <f t="shared" si="216"/>
        <v>0</v>
      </c>
      <c r="CP499" s="2">
        <f t="shared" si="208"/>
        <v>2</v>
      </c>
      <c r="CQ499" s="2">
        <f t="shared" si="209"/>
        <v>2</v>
      </c>
      <c r="CR499" s="6" t="s">
        <v>1079</v>
      </c>
      <c r="CS499" s="2">
        <f t="shared" si="215"/>
        <v>-1</v>
      </c>
      <c r="CT499" s="2">
        <f t="shared" si="215"/>
        <v>-1</v>
      </c>
      <c r="CU499" s="2">
        <f t="shared" si="215"/>
        <v>-1</v>
      </c>
      <c r="CV499" s="2">
        <f t="shared" si="215"/>
        <v>-1</v>
      </c>
      <c r="CW499" s="2">
        <f t="shared" si="215"/>
        <v>1</v>
      </c>
      <c r="CX499" s="2">
        <f t="shared" si="210"/>
        <v>1</v>
      </c>
      <c r="CY499" s="2">
        <f t="shared" si="211"/>
        <v>4</v>
      </c>
      <c r="CZ499" s="2">
        <f t="shared" si="214"/>
        <v>3</v>
      </c>
      <c r="DA499" s="2">
        <f t="shared" si="214"/>
        <v>6</v>
      </c>
      <c r="DB499" s="2">
        <f t="shared" si="212"/>
        <v>9</v>
      </c>
      <c r="DC499" s="1">
        <f>BT499*IF(BO499&lt;Params!$B$1,1,0)</f>
        <v>0</v>
      </c>
      <c r="DD499" s="1">
        <f t="shared" si="213"/>
        <v>0</v>
      </c>
      <c r="DE499" s="11">
        <f t="shared" si="206"/>
        <v>10924001001.00001</v>
      </c>
      <c r="DF499" s="11">
        <f t="shared" si="207"/>
        <v>10975001001.00001</v>
      </c>
    </row>
    <row r="500" spans="1:110" x14ac:dyDescent="0.45">
      <c r="A500" s="1">
        <v>663</v>
      </c>
      <c r="B500" s="1" t="s">
        <v>695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6" t="s">
        <v>1079</v>
      </c>
      <c r="BN500" s="1" t="s">
        <v>695</v>
      </c>
      <c r="BO500" s="1">
        <v>0</v>
      </c>
      <c r="BP500" s="6" t="s">
        <v>1079</v>
      </c>
      <c r="BQ500" s="1" t="str">
        <f t="shared" si="191"/>
        <v>AaaA + aaaAa</v>
      </c>
      <c r="BR500" s="3">
        <f>SUM($C500:BL500)</f>
        <v>0</v>
      </c>
      <c r="BS500" s="3">
        <f>MAX($C500:BL500)</f>
        <v>0</v>
      </c>
      <c r="BT500" s="1">
        <f>IF(BS500&gt;Params!$B$1,1,0)</f>
        <v>0</v>
      </c>
      <c r="BU500" s="6" t="s">
        <v>1079</v>
      </c>
      <c r="BV500" s="1">
        <f t="shared" si="192"/>
        <v>12</v>
      </c>
      <c r="BW500" s="1">
        <f t="shared" si="193"/>
        <v>6</v>
      </c>
      <c r="BX500" s="1">
        <f t="shared" si="194"/>
        <v>5</v>
      </c>
      <c r="BY500" s="1">
        <f t="shared" si="195"/>
        <v>9</v>
      </c>
      <c r="BZ500" s="1" t="str">
        <f t="shared" si="196"/>
        <v>AaaA</v>
      </c>
      <c r="CA500" s="1" t="str">
        <f t="shared" si="197"/>
        <v>aaaAa</v>
      </c>
      <c r="CB500" s="1" t="str">
        <f t="shared" si="198"/>
        <v>1001</v>
      </c>
      <c r="CC500" s="1" t="str">
        <f t="shared" si="199"/>
        <v>00010</v>
      </c>
      <c r="CD500" s="1">
        <f t="shared" si="200"/>
        <v>4</v>
      </c>
      <c r="CE500" s="1">
        <f t="shared" si="201"/>
        <v>5</v>
      </c>
      <c r="CF500" s="12">
        <f t="shared" si="202"/>
        <v>1.001E-2</v>
      </c>
      <c r="CG500" s="12">
        <f t="shared" si="203"/>
        <v>1E-4</v>
      </c>
      <c r="CH500" s="11">
        <f t="shared" si="204"/>
        <v>509001001.00010002</v>
      </c>
      <c r="CI500" s="1">
        <f t="shared" si="205"/>
        <v>0</v>
      </c>
      <c r="CJ500" s="6" t="s">
        <v>1079</v>
      </c>
      <c r="CK500" s="2">
        <f t="shared" si="216"/>
        <v>1</v>
      </c>
      <c r="CL500" s="2">
        <f t="shared" si="216"/>
        <v>-1</v>
      </c>
      <c r="CM500" s="2">
        <f t="shared" si="216"/>
        <v>-1</v>
      </c>
      <c r="CN500" s="2">
        <f t="shared" si="216"/>
        <v>1</v>
      </c>
      <c r="CO500" s="2">
        <f t="shared" si="216"/>
        <v>0</v>
      </c>
      <c r="CP500" s="2">
        <f t="shared" si="208"/>
        <v>2</v>
      </c>
      <c r="CQ500" s="2">
        <f t="shared" si="209"/>
        <v>2</v>
      </c>
      <c r="CR500" s="6" t="s">
        <v>1079</v>
      </c>
      <c r="CS500" s="2">
        <f t="shared" si="215"/>
        <v>-1</v>
      </c>
      <c r="CT500" s="2">
        <f t="shared" si="215"/>
        <v>-1</v>
      </c>
      <c r="CU500" s="2">
        <f t="shared" si="215"/>
        <v>-1</v>
      </c>
      <c r="CV500" s="2">
        <f t="shared" si="215"/>
        <v>1</v>
      </c>
      <c r="CW500" s="2">
        <f t="shared" si="215"/>
        <v>-1</v>
      </c>
      <c r="CX500" s="2">
        <f t="shared" si="210"/>
        <v>1</v>
      </c>
      <c r="CY500" s="2">
        <f t="shared" si="211"/>
        <v>4</v>
      </c>
      <c r="CZ500" s="2">
        <f t="shared" si="214"/>
        <v>3</v>
      </c>
      <c r="DA500" s="2">
        <f t="shared" si="214"/>
        <v>6</v>
      </c>
      <c r="DB500" s="2">
        <f t="shared" si="212"/>
        <v>9</v>
      </c>
      <c r="DC500" s="1">
        <f>BT500*IF(BO500&lt;Params!$B$1,1,0)</f>
        <v>0</v>
      </c>
      <c r="DD500" s="1">
        <f t="shared" si="213"/>
        <v>0</v>
      </c>
      <c r="DE500" s="11">
        <f t="shared" si="206"/>
        <v>10924001001.000099</v>
      </c>
      <c r="DF500" s="11">
        <f t="shared" si="207"/>
        <v>10975001001.000099</v>
      </c>
    </row>
    <row r="501" spans="1:110" x14ac:dyDescent="0.45">
      <c r="A501" s="1">
        <v>681</v>
      </c>
      <c r="B501" s="1" t="s">
        <v>713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6" t="s">
        <v>1079</v>
      </c>
      <c r="BN501" s="1" t="s">
        <v>713</v>
      </c>
      <c r="BO501" s="1">
        <v>0</v>
      </c>
      <c r="BP501" s="6" t="s">
        <v>1079</v>
      </c>
      <c r="BQ501" s="1" t="str">
        <f t="shared" si="191"/>
        <v>AaaA + aaaAA</v>
      </c>
      <c r="BR501" s="3">
        <f>SUM($C501:BL501)</f>
        <v>0</v>
      </c>
      <c r="BS501" s="3">
        <f>MAX($C501:BL501)</f>
        <v>0</v>
      </c>
      <c r="BT501" s="1">
        <f>IF(BS501&gt;Params!$B$1,1,0)</f>
        <v>0</v>
      </c>
      <c r="BU501" s="6" t="s">
        <v>1079</v>
      </c>
      <c r="BV501" s="1">
        <f t="shared" si="192"/>
        <v>12</v>
      </c>
      <c r="BW501" s="1">
        <f t="shared" si="193"/>
        <v>6</v>
      </c>
      <c r="BX501" s="1">
        <f t="shared" si="194"/>
        <v>5</v>
      </c>
      <c r="BY501" s="1">
        <f t="shared" si="195"/>
        <v>9</v>
      </c>
      <c r="BZ501" s="1" t="str">
        <f t="shared" si="196"/>
        <v>AaaA</v>
      </c>
      <c r="CA501" s="1" t="str">
        <f t="shared" si="197"/>
        <v>aaaAA</v>
      </c>
      <c r="CB501" s="1" t="str">
        <f t="shared" si="198"/>
        <v>1001</v>
      </c>
      <c r="CC501" s="1" t="str">
        <f t="shared" si="199"/>
        <v>00011</v>
      </c>
      <c r="CD501" s="1">
        <f t="shared" si="200"/>
        <v>4</v>
      </c>
      <c r="CE501" s="1">
        <f t="shared" si="201"/>
        <v>5</v>
      </c>
      <c r="CF501" s="12">
        <f t="shared" si="202"/>
        <v>1.001E-2</v>
      </c>
      <c r="CG501" s="12">
        <f t="shared" si="203"/>
        <v>1.1E-4</v>
      </c>
      <c r="CH501" s="11">
        <f t="shared" si="204"/>
        <v>509001001.00010997</v>
      </c>
      <c r="CI501" s="1">
        <f t="shared" si="205"/>
        <v>0</v>
      </c>
      <c r="CJ501" s="6" t="s">
        <v>1079</v>
      </c>
      <c r="CK501" s="2">
        <f t="shared" si="216"/>
        <v>1</v>
      </c>
      <c r="CL501" s="2">
        <f t="shared" si="216"/>
        <v>-1</v>
      </c>
      <c r="CM501" s="2">
        <f t="shared" si="216"/>
        <v>-1</v>
      </c>
      <c r="CN501" s="2">
        <f t="shared" si="216"/>
        <v>1</v>
      </c>
      <c r="CO501" s="2">
        <f t="shared" si="216"/>
        <v>0</v>
      </c>
      <c r="CP501" s="2">
        <f t="shared" si="208"/>
        <v>2</v>
      </c>
      <c r="CQ501" s="2">
        <f t="shared" si="209"/>
        <v>2</v>
      </c>
      <c r="CR501" s="6" t="s">
        <v>1079</v>
      </c>
      <c r="CS501" s="2">
        <f t="shared" si="215"/>
        <v>-1</v>
      </c>
      <c r="CT501" s="2">
        <f t="shared" si="215"/>
        <v>-1</v>
      </c>
      <c r="CU501" s="2">
        <f t="shared" si="215"/>
        <v>-1</v>
      </c>
      <c r="CV501" s="2">
        <f t="shared" si="215"/>
        <v>1</v>
      </c>
      <c r="CW501" s="2">
        <f t="shared" si="215"/>
        <v>1</v>
      </c>
      <c r="CX501" s="2">
        <f t="shared" si="210"/>
        <v>2</v>
      </c>
      <c r="CY501" s="2">
        <f t="shared" si="211"/>
        <v>3</v>
      </c>
      <c r="CZ501" s="2">
        <f t="shared" si="214"/>
        <v>4</v>
      </c>
      <c r="DA501" s="2">
        <f t="shared" si="214"/>
        <v>5</v>
      </c>
      <c r="DB501" s="2">
        <f t="shared" si="212"/>
        <v>9</v>
      </c>
      <c r="DC501" s="1">
        <f>BT501*IF(BO501&lt;Params!$B$1,1,0)</f>
        <v>0</v>
      </c>
      <c r="DD501" s="1">
        <f t="shared" si="213"/>
        <v>0</v>
      </c>
      <c r="DE501" s="11">
        <f t="shared" si="206"/>
        <v>10923001001.000111</v>
      </c>
      <c r="DF501" s="11">
        <f t="shared" si="207"/>
        <v>10976001001.000111</v>
      </c>
    </row>
    <row r="502" spans="1:110" x14ac:dyDescent="0.45">
      <c r="A502" s="1">
        <v>700</v>
      </c>
      <c r="B502" s="1" t="s">
        <v>732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6" t="s">
        <v>1079</v>
      </c>
      <c r="BN502" s="1" t="s">
        <v>732</v>
      </c>
      <c r="BO502" s="1">
        <v>0</v>
      </c>
      <c r="BP502" s="6" t="s">
        <v>1079</v>
      </c>
      <c r="BQ502" s="1" t="str">
        <f t="shared" si="191"/>
        <v>AaaA + aaAaa</v>
      </c>
      <c r="BR502" s="3">
        <f>SUM($C502:BL502)</f>
        <v>0</v>
      </c>
      <c r="BS502" s="3">
        <f>MAX($C502:BL502)</f>
        <v>0</v>
      </c>
      <c r="BT502" s="1">
        <f>IF(BS502&gt;Params!$B$1,1,0)</f>
        <v>0</v>
      </c>
      <c r="BU502" s="6" t="s">
        <v>1079</v>
      </c>
      <c r="BV502" s="1">
        <f t="shared" si="192"/>
        <v>12</v>
      </c>
      <c r="BW502" s="1">
        <f t="shared" si="193"/>
        <v>6</v>
      </c>
      <c r="BX502" s="1">
        <f t="shared" si="194"/>
        <v>5</v>
      </c>
      <c r="BY502" s="1">
        <f t="shared" si="195"/>
        <v>9</v>
      </c>
      <c r="BZ502" s="1" t="str">
        <f t="shared" si="196"/>
        <v>AaaA</v>
      </c>
      <c r="CA502" s="1" t="str">
        <f t="shared" si="197"/>
        <v>aaAaa</v>
      </c>
      <c r="CB502" s="1" t="str">
        <f t="shared" si="198"/>
        <v>1001</v>
      </c>
      <c r="CC502" s="1" t="str">
        <f t="shared" si="199"/>
        <v>00100</v>
      </c>
      <c r="CD502" s="1">
        <f t="shared" si="200"/>
        <v>4</v>
      </c>
      <c r="CE502" s="1">
        <f t="shared" si="201"/>
        <v>5</v>
      </c>
      <c r="CF502" s="12">
        <f t="shared" si="202"/>
        <v>1.001E-2</v>
      </c>
      <c r="CG502" s="12">
        <f t="shared" si="203"/>
        <v>1E-3</v>
      </c>
      <c r="CH502" s="11">
        <f t="shared" si="204"/>
        <v>509001001.00099999</v>
      </c>
      <c r="CI502" s="1">
        <f t="shared" si="205"/>
        <v>0</v>
      </c>
      <c r="CJ502" s="6" t="s">
        <v>1079</v>
      </c>
      <c r="CK502" s="2">
        <f t="shared" si="216"/>
        <v>1</v>
      </c>
      <c r="CL502" s="2">
        <f t="shared" si="216"/>
        <v>-1</v>
      </c>
      <c r="CM502" s="2">
        <f t="shared" si="216"/>
        <v>-1</v>
      </c>
      <c r="CN502" s="2">
        <f t="shared" si="216"/>
        <v>1</v>
      </c>
      <c r="CO502" s="2">
        <f t="shared" si="216"/>
        <v>0</v>
      </c>
      <c r="CP502" s="2">
        <f t="shared" si="208"/>
        <v>2</v>
      </c>
      <c r="CQ502" s="2">
        <f t="shared" si="209"/>
        <v>2</v>
      </c>
      <c r="CR502" s="6" t="s">
        <v>1079</v>
      </c>
      <c r="CS502" s="2">
        <f t="shared" si="215"/>
        <v>-1</v>
      </c>
      <c r="CT502" s="2">
        <f t="shared" si="215"/>
        <v>-1</v>
      </c>
      <c r="CU502" s="2">
        <f t="shared" si="215"/>
        <v>1</v>
      </c>
      <c r="CV502" s="2">
        <f t="shared" si="215"/>
        <v>-1</v>
      </c>
      <c r="CW502" s="2">
        <f t="shared" si="215"/>
        <v>-1</v>
      </c>
      <c r="CX502" s="2">
        <f t="shared" si="210"/>
        <v>1</v>
      </c>
      <c r="CY502" s="2">
        <f t="shared" si="211"/>
        <v>4</v>
      </c>
      <c r="CZ502" s="2">
        <f t="shared" si="214"/>
        <v>3</v>
      </c>
      <c r="DA502" s="2">
        <f t="shared" si="214"/>
        <v>6</v>
      </c>
      <c r="DB502" s="2">
        <f t="shared" si="212"/>
        <v>9</v>
      </c>
      <c r="DC502" s="1">
        <f>BT502*IF(BO502&lt;Params!$B$1,1,0)</f>
        <v>0</v>
      </c>
      <c r="DD502" s="1">
        <f t="shared" si="213"/>
        <v>0</v>
      </c>
      <c r="DE502" s="11">
        <f t="shared" si="206"/>
        <v>10924001001.000999</v>
      </c>
      <c r="DF502" s="11">
        <f t="shared" si="207"/>
        <v>10975001001.000999</v>
      </c>
    </row>
    <row r="503" spans="1:110" x14ac:dyDescent="0.45">
      <c r="A503" s="1">
        <v>720</v>
      </c>
      <c r="B503" s="1" t="s">
        <v>752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6" t="s">
        <v>1079</v>
      </c>
      <c r="BN503" s="1" t="s">
        <v>752</v>
      </c>
      <c r="BO503" s="1">
        <v>0</v>
      </c>
      <c r="BP503" s="6" t="s">
        <v>1079</v>
      </c>
      <c r="BQ503" s="1" t="str">
        <f t="shared" si="191"/>
        <v>AaaA + aaAaA</v>
      </c>
      <c r="BR503" s="3">
        <f>SUM($C503:BL503)</f>
        <v>0</v>
      </c>
      <c r="BS503" s="3">
        <f>MAX($C503:BL503)</f>
        <v>0</v>
      </c>
      <c r="BT503" s="1">
        <f>IF(BS503&gt;Params!$B$1,1,0)</f>
        <v>0</v>
      </c>
      <c r="BU503" s="6" t="s">
        <v>1079</v>
      </c>
      <c r="BV503" s="1">
        <f t="shared" si="192"/>
        <v>12</v>
      </c>
      <c r="BW503" s="1">
        <f t="shared" si="193"/>
        <v>6</v>
      </c>
      <c r="BX503" s="1">
        <f t="shared" si="194"/>
        <v>5</v>
      </c>
      <c r="BY503" s="1">
        <f t="shared" si="195"/>
        <v>9</v>
      </c>
      <c r="BZ503" s="1" t="str">
        <f t="shared" si="196"/>
        <v>AaaA</v>
      </c>
      <c r="CA503" s="1" t="str">
        <f t="shared" si="197"/>
        <v>aaAaA</v>
      </c>
      <c r="CB503" s="1" t="str">
        <f t="shared" si="198"/>
        <v>1001</v>
      </c>
      <c r="CC503" s="1" t="str">
        <f t="shared" si="199"/>
        <v>00101</v>
      </c>
      <c r="CD503" s="1">
        <f t="shared" si="200"/>
        <v>4</v>
      </c>
      <c r="CE503" s="1">
        <f t="shared" si="201"/>
        <v>5</v>
      </c>
      <c r="CF503" s="12">
        <f t="shared" si="202"/>
        <v>1.001E-2</v>
      </c>
      <c r="CG503" s="12">
        <f t="shared" si="203"/>
        <v>1.01E-3</v>
      </c>
      <c r="CH503" s="11">
        <f t="shared" si="204"/>
        <v>509001001.00101</v>
      </c>
      <c r="CI503" s="1">
        <f t="shared" si="205"/>
        <v>0</v>
      </c>
      <c r="CJ503" s="6" t="s">
        <v>1079</v>
      </c>
      <c r="CK503" s="2">
        <f t="shared" si="216"/>
        <v>1</v>
      </c>
      <c r="CL503" s="2">
        <f t="shared" si="216"/>
        <v>-1</v>
      </c>
      <c r="CM503" s="2">
        <f t="shared" si="216"/>
        <v>-1</v>
      </c>
      <c r="CN503" s="2">
        <f t="shared" si="216"/>
        <v>1</v>
      </c>
      <c r="CO503" s="2">
        <f t="shared" si="216"/>
        <v>0</v>
      </c>
      <c r="CP503" s="2">
        <f t="shared" si="208"/>
        <v>2</v>
      </c>
      <c r="CQ503" s="2">
        <f t="shared" si="209"/>
        <v>2</v>
      </c>
      <c r="CR503" s="6" t="s">
        <v>1079</v>
      </c>
      <c r="CS503" s="2">
        <f t="shared" si="215"/>
        <v>-1</v>
      </c>
      <c r="CT503" s="2">
        <f t="shared" si="215"/>
        <v>-1</v>
      </c>
      <c r="CU503" s="2">
        <f t="shared" si="215"/>
        <v>1</v>
      </c>
      <c r="CV503" s="2">
        <f t="shared" si="215"/>
        <v>-1</v>
      </c>
      <c r="CW503" s="2">
        <f t="shared" si="215"/>
        <v>1</v>
      </c>
      <c r="CX503" s="2">
        <f t="shared" si="210"/>
        <v>2</v>
      </c>
      <c r="CY503" s="2">
        <f t="shared" si="211"/>
        <v>3</v>
      </c>
      <c r="CZ503" s="2">
        <f t="shared" si="214"/>
        <v>4</v>
      </c>
      <c r="DA503" s="2">
        <f t="shared" si="214"/>
        <v>5</v>
      </c>
      <c r="DB503" s="2">
        <f t="shared" si="212"/>
        <v>9</v>
      </c>
      <c r="DC503" s="1">
        <f>BT503*IF(BO503&lt;Params!$B$1,1,0)</f>
        <v>0</v>
      </c>
      <c r="DD503" s="1">
        <f t="shared" si="213"/>
        <v>0</v>
      </c>
      <c r="DE503" s="11">
        <f t="shared" si="206"/>
        <v>10923001001.001011</v>
      </c>
      <c r="DF503" s="11">
        <f t="shared" si="207"/>
        <v>10976001001.001011</v>
      </c>
    </row>
    <row r="504" spans="1:110" x14ac:dyDescent="0.45">
      <c r="A504" s="1">
        <v>741</v>
      </c>
      <c r="B504" s="1" t="s">
        <v>773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6" t="s">
        <v>1079</v>
      </c>
      <c r="BN504" s="1" t="s">
        <v>773</v>
      </c>
      <c r="BO504" s="1">
        <v>0</v>
      </c>
      <c r="BP504" s="6" t="s">
        <v>1079</v>
      </c>
      <c r="BQ504" s="1" t="str">
        <f t="shared" si="191"/>
        <v>AaaA + aaAAa</v>
      </c>
      <c r="BR504" s="3">
        <f>SUM($C504:BL504)</f>
        <v>0</v>
      </c>
      <c r="BS504" s="3">
        <f>MAX($C504:BL504)</f>
        <v>0</v>
      </c>
      <c r="BT504" s="1">
        <f>IF(BS504&gt;Params!$B$1,1,0)</f>
        <v>0</v>
      </c>
      <c r="BU504" s="6" t="s">
        <v>1079</v>
      </c>
      <c r="BV504" s="1">
        <f t="shared" si="192"/>
        <v>12</v>
      </c>
      <c r="BW504" s="1">
        <f t="shared" si="193"/>
        <v>6</v>
      </c>
      <c r="BX504" s="1">
        <f t="shared" si="194"/>
        <v>5</v>
      </c>
      <c r="BY504" s="1">
        <f t="shared" si="195"/>
        <v>9</v>
      </c>
      <c r="BZ504" s="1" t="str">
        <f t="shared" si="196"/>
        <v>AaaA</v>
      </c>
      <c r="CA504" s="1" t="str">
        <f t="shared" si="197"/>
        <v>aaAAa</v>
      </c>
      <c r="CB504" s="1" t="str">
        <f t="shared" si="198"/>
        <v>1001</v>
      </c>
      <c r="CC504" s="1" t="str">
        <f t="shared" si="199"/>
        <v>00110</v>
      </c>
      <c r="CD504" s="1">
        <f t="shared" si="200"/>
        <v>4</v>
      </c>
      <c r="CE504" s="1">
        <f t="shared" si="201"/>
        <v>5</v>
      </c>
      <c r="CF504" s="12">
        <f t="shared" si="202"/>
        <v>1.001E-2</v>
      </c>
      <c r="CG504" s="12">
        <f t="shared" si="203"/>
        <v>1.1000000000000001E-3</v>
      </c>
      <c r="CH504" s="11">
        <f t="shared" si="204"/>
        <v>509001001.0011</v>
      </c>
      <c r="CI504" s="1">
        <f t="shared" si="205"/>
        <v>0</v>
      </c>
      <c r="CJ504" s="6" t="s">
        <v>1079</v>
      </c>
      <c r="CK504" s="2">
        <f t="shared" si="216"/>
        <v>1</v>
      </c>
      <c r="CL504" s="2">
        <f t="shared" si="216"/>
        <v>-1</v>
      </c>
      <c r="CM504" s="2">
        <f t="shared" si="216"/>
        <v>-1</v>
      </c>
      <c r="CN504" s="2">
        <f t="shared" si="216"/>
        <v>1</v>
      </c>
      <c r="CO504" s="2">
        <f t="shared" si="216"/>
        <v>0</v>
      </c>
      <c r="CP504" s="2">
        <f t="shared" si="208"/>
        <v>2</v>
      </c>
      <c r="CQ504" s="2">
        <f t="shared" si="209"/>
        <v>2</v>
      </c>
      <c r="CR504" s="6" t="s">
        <v>1079</v>
      </c>
      <c r="CS504" s="2">
        <f t="shared" si="215"/>
        <v>-1</v>
      </c>
      <c r="CT504" s="2">
        <f t="shared" si="215"/>
        <v>-1</v>
      </c>
      <c r="CU504" s="2">
        <f t="shared" si="215"/>
        <v>1</v>
      </c>
      <c r="CV504" s="2">
        <f t="shared" si="215"/>
        <v>1</v>
      </c>
      <c r="CW504" s="2">
        <f t="shared" si="215"/>
        <v>-1</v>
      </c>
      <c r="CX504" s="2">
        <f t="shared" si="210"/>
        <v>2</v>
      </c>
      <c r="CY504" s="2">
        <f t="shared" si="211"/>
        <v>3</v>
      </c>
      <c r="CZ504" s="2">
        <f t="shared" si="214"/>
        <v>4</v>
      </c>
      <c r="DA504" s="2">
        <f t="shared" si="214"/>
        <v>5</v>
      </c>
      <c r="DB504" s="2">
        <f t="shared" si="212"/>
        <v>9</v>
      </c>
      <c r="DC504" s="1">
        <f>BT504*IF(BO504&lt;Params!$B$1,1,0)</f>
        <v>0</v>
      </c>
      <c r="DD504" s="1">
        <f t="shared" si="213"/>
        <v>0</v>
      </c>
      <c r="DE504" s="11">
        <f t="shared" si="206"/>
        <v>10923001001.001101</v>
      </c>
      <c r="DF504" s="11">
        <f t="shared" si="207"/>
        <v>10976001001.001101</v>
      </c>
    </row>
    <row r="505" spans="1:110" x14ac:dyDescent="0.45">
      <c r="A505" s="1">
        <v>763</v>
      </c>
      <c r="B505" s="1" t="s">
        <v>795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6" t="s">
        <v>1079</v>
      </c>
      <c r="BN505" s="1" t="s">
        <v>795</v>
      </c>
      <c r="BO505" s="1">
        <v>0</v>
      </c>
      <c r="BP505" s="6" t="s">
        <v>1079</v>
      </c>
      <c r="BQ505" s="1" t="str">
        <f t="shared" si="191"/>
        <v>AaaA + aaAAA</v>
      </c>
      <c r="BR505" s="3">
        <f>SUM($C505:BL505)</f>
        <v>0</v>
      </c>
      <c r="BS505" s="3">
        <f>MAX($C505:BL505)</f>
        <v>0</v>
      </c>
      <c r="BT505" s="1">
        <f>IF(BS505&gt;Params!$B$1,1,0)</f>
        <v>0</v>
      </c>
      <c r="BU505" s="6" t="s">
        <v>1079</v>
      </c>
      <c r="BV505" s="1">
        <f t="shared" si="192"/>
        <v>12</v>
      </c>
      <c r="BW505" s="1">
        <f t="shared" si="193"/>
        <v>6</v>
      </c>
      <c r="BX505" s="1">
        <f t="shared" si="194"/>
        <v>5</v>
      </c>
      <c r="BY505" s="1">
        <f t="shared" si="195"/>
        <v>9</v>
      </c>
      <c r="BZ505" s="1" t="str">
        <f t="shared" si="196"/>
        <v>AaaA</v>
      </c>
      <c r="CA505" s="1" t="str">
        <f t="shared" si="197"/>
        <v>aaAAA</v>
      </c>
      <c r="CB505" s="1" t="str">
        <f t="shared" si="198"/>
        <v>1001</v>
      </c>
      <c r="CC505" s="1" t="str">
        <f t="shared" si="199"/>
        <v>00111</v>
      </c>
      <c r="CD505" s="1">
        <f t="shared" si="200"/>
        <v>4</v>
      </c>
      <c r="CE505" s="1">
        <f t="shared" si="201"/>
        <v>5</v>
      </c>
      <c r="CF505" s="12">
        <f t="shared" si="202"/>
        <v>1.001E-2</v>
      </c>
      <c r="CG505" s="12">
        <f t="shared" si="203"/>
        <v>1.1100000000000001E-3</v>
      </c>
      <c r="CH505" s="11">
        <f t="shared" si="204"/>
        <v>509001001.00111002</v>
      </c>
      <c r="CI505" s="1">
        <f t="shared" si="205"/>
        <v>0</v>
      </c>
      <c r="CJ505" s="6" t="s">
        <v>1079</v>
      </c>
      <c r="CK505" s="2">
        <f t="shared" si="216"/>
        <v>1</v>
      </c>
      <c r="CL505" s="2">
        <f t="shared" si="216"/>
        <v>-1</v>
      </c>
      <c r="CM505" s="2">
        <f t="shared" si="216"/>
        <v>-1</v>
      </c>
      <c r="CN505" s="2">
        <f t="shared" si="216"/>
        <v>1</v>
      </c>
      <c r="CO505" s="2">
        <f t="shared" si="216"/>
        <v>0</v>
      </c>
      <c r="CP505" s="2">
        <f t="shared" si="208"/>
        <v>2</v>
      </c>
      <c r="CQ505" s="2">
        <f t="shared" si="209"/>
        <v>2</v>
      </c>
      <c r="CR505" s="6" t="s">
        <v>1079</v>
      </c>
      <c r="CS505" s="2">
        <f t="shared" si="215"/>
        <v>-1</v>
      </c>
      <c r="CT505" s="2">
        <f t="shared" si="215"/>
        <v>-1</v>
      </c>
      <c r="CU505" s="2">
        <f t="shared" si="215"/>
        <v>1</v>
      </c>
      <c r="CV505" s="2">
        <f t="shared" si="215"/>
        <v>1</v>
      </c>
      <c r="CW505" s="2">
        <f t="shared" si="215"/>
        <v>1</v>
      </c>
      <c r="CX505" s="2">
        <f t="shared" si="210"/>
        <v>3</v>
      </c>
      <c r="CY505" s="2">
        <f t="shared" si="211"/>
        <v>2</v>
      </c>
      <c r="CZ505" s="2">
        <f t="shared" si="214"/>
        <v>5</v>
      </c>
      <c r="DA505" s="2">
        <f t="shared" si="214"/>
        <v>4</v>
      </c>
      <c r="DB505" s="2">
        <f t="shared" si="212"/>
        <v>9</v>
      </c>
      <c r="DC505" s="1">
        <f>BT505*IF(BO505&lt;Params!$B$1,1,0)</f>
        <v>0</v>
      </c>
      <c r="DD505" s="1">
        <f t="shared" si="213"/>
        <v>0</v>
      </c>
      <c r="DE505" s="11">
        <f t="shared" si="206"/>
        <v>10922001001.00111</v>
      </c>
      <c r="DF505" s="11">
        <f t="shared" si="207"/>
        <v>10977001001.00111</v>
      </c>
    </row>
    <row r="506" spans="1:110" x14ac:dyDescent="0.45">
      <c r="A506" s="1">
        <v>786</v>
      </c>
      <c r="B506" s="1" t="s">
        <v>818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6" t="s">
        <v>1079</v>
      </c>
      <c r="BN506" s="1" t="s">
        <v>818</v>
      </c>
      <c r="BO506" s="1">
        <v>0</v>
      </c>
      <c r="BP506" s="6" t="s">
        <v>1079</v>
      </c>
      <c r="BQ506" s="1" t="str">
        <f t="shared" si="191"/>
        <v>AaaA + aAaaa</v>
      </c>
      <c r="BR506" s="3">
        <f>SUM($C506:BL506)</f>
        <v>0</v>
      </c>
      <c r="BS506" s="3">
        <f>MAX($C506:BL506)</f>
        <v>0</v>
      </c>
      <c r="BT506" s="1">
        <f>IF(BS506&gt;Params!$B$1,1,0)</f>
        <v>0</v>
      </c>
      <c r="BU506" s="6" t="s">
        <v>1079</v>
      </c>
      <c r="BV506" s="1">
        <f t="shared" si="192"/>
        <v>12</v>
      </c>
      <c r="BW506" s="1">
        <f t="shared" si="193"/>
        <v>6</v>
      </c>
      <c r="BX506" s="1">
        <f t="shared" si="194"/>
        <v>5</v>
      </c>
      <c r="BY506" s="1">
        <f t="shared" si="195"/>
        <v>9</v>
      </c>
      <c r="BZ506" s="1" t="str">
        <f t="shared" si="196"/>
        <v>AaaA</v>
      </c>
      <c r="CA506" s="1" t="str">
        <f t="shared" si="197"/>
        <v>aAaaa</v>
      </c>
      <c r="CB506" s="1" t="str">
        <f t="shared" si="198"/>
        <v>1001</v>
      </c>
      <c r="CC506" s="1" t="str">
        <f t="shared" si="199"/>
        <v>01000</v>
      </c>
      <c r="CD506" s="1">
        <f t="shared" si="200"/>
        <v>4</v>
      </c>
      <c r="CE506" s="1">
        <f t="shared" si="201"/>
        <v>5</v>
      </c>
      <c r="CF506" s="12">
        <f t="shared" si="202"/>
        <v>1.001E-2</v>
      </c>
      <c r="CG506" s="12">
        <f t="shared" si="203"/>
        <v>0.01</v>
      </c>
      <c r="CH506" s="11">
        <f t="shared" si="204"/>
        <v>509001001.00999999</v>
      </c>
      <c r="CI506" s="1">
        <f t="shared" si="205"/>
        <v>0</v>
      </c>
      <c r="CJ506" s="6" t="s">
        <v>1079</v>
      </c>
      <c r="CK506" s="2">
        <f t="shared" si="216"/>
        <v>1</v>
      </c>
      <c r="CL506" s="2">
        <f t="shared" si="216"/>
        <v>-1</v>
      </c>
      <c r="CM506" s="2">
        <f t="shared" si="216"/>
        <v>-1</v>
      </c>
      <c r="CN506" s="2">
        <f t="shared" si="216"/>
        <v>1</v>
      </c>
      <c r="CO506" s="2">
        <f t="shared" si="216"/>
        <v>0</v>
      </c>
      <c r="CP506" s="2">
        <f t="shared" si="208"/>
        <v>2</v>
      </c>
      <c r="CQ506" s="2">
        <f t="shared" si="209"/>
        <v>2</v>
      </c>
      <c r="CR506" s="6" t="s">
        <v>1079</v>
      </c>
      <c r="CS506" s="2">
        <f t="shared" si="215"/>
        <v>-1</v>
      </c>
      <c r="CT506" s="2">
        <f t="shared" si="215"/>
        <v>1</v>
      </c>
      <c r="CU506" s="2">
        <f t="shared" si="215"/>
        <v>-1</v>
      </c>
      <c r="CV506" s="2">
        <f t="shared" si="215"/>
        <v>-1</v>
      </c>
      <c r="CW506" s="2">
        <f t="shared" si="215"/>
        <v>-1</v>
      </c>
      <c r="CX506" s="2">
        <f t="shared" si="210"/>
        <v>1</v>
      </c>
      <c r="CY506" s="2">
        <f t="shared" si="211"/>
        <v>4</v>
      </c>
      <c r="CZ506" s="2">
        <f t="shared" si="214"/>
        <v>3</v>
      </c>
      <c r="DA506" s="2">
        <f t="shared" si="214"/>
        <v>6</v>
      </c>
      <c r="DB506" s="2">
        <f t="shared" si="212"/>
        <v>9</v>
      </c>
      <c r="DC506" s="1">
        <f>BT506*IF(BO506&lt;Params!$B$1,1,0)</f>
        <v>0</v>
      </c>
      <c r="DD506" s="1">
        <f t="shared" si="213"/>
        <v>0</v>
      </c>
      <c r="DE506" s="11">
        <f t="shared" si="206"/>
        <v>10924001001.01</v>
      </c>
      <c r="DF506" s="11">
        <f t="shared" si="207"/>
        <v>10975001001.01</v>
      </c>
    </row>
    <row r="507" spans="1:110" x14ac:dyDescent="0.45">
      <c r="A507" s="1">
        <v>810</v>
      </c>
      <c r="B507" s="1" t="s">
        <v>842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6" t="s">
        <v>1079</v>
      </c>
      <c r="BN507" s="1" t="s">
        <v>842</v>
      </c>
      <c r="BO507" s="1">
        <v>0</v>
      </c>
      <c r="BP507" s="6" t="s">
        <v>1079</v>
      </c>
      <c r="BQ507" s="1" t="str">
        <f t="shared" si="191"/>
        <v>AaaA + aAaaA</v>
      </c>
      <c r="BR507" s="3">
        <f>SUM($C507:BL507)</f>
        <v>0</v>
      </c>
      <c r="BS507" s="3">
        <f>MAX($C507:BL507)</f>
        <v>0</v>
      </c>
      <c r="BT507" s="1">
        <f>IF(BS507&gt;Params!$B$1,1,0)</f>
        <v>0</v>
      </c>
      <c r="BU507" s="6" t="s">
        <v>1079</v>
      </c>
      <c r="BV507" s="1">
        <f t="shared" si="192"/>
        <v>12</v>
      </c>
      <c r="BW507" s="1">
        <f t="shared" si="193"/>
        <v>6</v>
      </c>
      <c r="BX507" s="1">
        <f t="shared" si="194"/>
        <v>5</v>
      </c>
      <c r="BY507" s="1">
        <f t="shared" si="195"/>
        <v>9</v>
      </c>
      <c r="BZ507" s="1" t="str">
        <f t="shared" si="196"/>
        <v>AaaA</v>
      </c>
      <c r="CA507" s="1" t="str">
        <f t="shared" si="197"/>
        <v>aAaaA</v>
      </c>
      <c r="CB507" s="1" t="str">
        <f t="shared" si="198"/>
        <v>1001</v>
      </c>
      <c r="CC507" s="1" t="str">
        <f t="shared" si="199"/>
        <v>01001</v>
      </c>
      <c r="CD507" s="1">
        <f t="shared" si="200"/>
        <v>4</v>
      </c>
      <c r="CE507" s="1">
        <f t="shared" si="201"/>
        <v>5</v>
      </c>
      <c r="CF507" s="12">
        <f t="shared" si="202"/>
        <v>1.001E-2</v>
      </c>
      <c r="CG507" s="12">
        <f t="shared" si="203"/>
        <v>1.001E-2</v>
      </c>
      <c r="CH507" s="11">
        <f t="shared" si="204"/>
        <v>509001001.01001</v>
      </c>
      <c r="CI507" s="1">
        <f t="shared" si="205"/>
        <v>0</v>
      </c>
      <c r="CJ507" s="6" t="s">
        <v>1079</v>
      </c>
      <c r="CK507" s="2">
        <f t="shared" si="216"/>
        <v>1</v>
      </c>
      <c r="CL507" s="2">
        <f t="shared" si="216"/>
        <v>-1</v>
      </c>
      <c r="CM507" s="2">
        <f t="shared" si="216"/>
        <v>-1</v>
      </c>
      <c r="CN507" s="2">
        <f t="shared" si="216"/>
        <v>1</v>
      </c>
      <c r="CO507" s="2">
        <f t="shared" si="216"/>
        <v>0</v>
      </c>
      <c r="CP507" s="2">
        <f t="shared" si="208"/>
        <v>2</v>
      </c>
      <c r="CQ507" s="2">
        <f t="shared" si="209"/>
        <v>2</v>
      </c>
      <c r="CR507" s="6" t="s">
        <v>1079</v>
      </c>
      <c r="CS507" s="2">
        <f t="shared" si="215"/>
        <v>-1</v>
      </c>
      <c r="CT507" s="2">
        <f t="shared" si="215"/>
        <v>1</v>
      </c>
      <c r="CU507" s="2">
        <f t="shared" si="215"/>
        <v>-1</v>
      </c>
      <c r="CV507" s="2">
        <f t="shared" si="215"/>
        <v>-1</v>
      </c>
      <c r="CW507" s="2">
        <f t="shared" si="215"/>
        <v>1</v>
      </c>
      <c r="CX507" s="2">
        <f t="shared" si="210"/>
        <v>2</v>
      </c>
      <c r="CY507" s="2">
        <f t="shared" si="211"/>
        <v>3</v>
      </c>
      <c r="CZ507" s="2">
        <f t="shared" si="214"/>
        <v>4</v>
      </c>
      <c r="DA507" s="2">
        <f t="shared" si="214"/>
        <v>5</v>
      </c>
      <c r="DB507" s="2">
        <f t="shared" si="212"/>
        <v>9</v>
      </c>
      <c r="DC507" s="1">
        <f>BT507*IF(BO507&lt;Params!$B$1,1,0)</f>
        <v>0</v>
      </c>
      <c r="DD507" s="1">
        <f t="shared" si="213"/>
        <v>0</v>
      </c>
      <c r="DE507" s="11">
        <f t="shared" si="206"/>
        <v>10923001001.01001</v>
      </c>
      <c r="DF507" s="11">
        <f t="shared" si="207"/>
        <v>10976001001.01001</v>
      </c>
    </row>
    <row r="508" spans="1:110" x14ac:dyDescent="0.45">
      <c r="A508" s="1">
        <v>835</v>
      </c>
      <c r="B508" s="1" t="s">
        <v>867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6" t="s">
        <v>1079</v>
      </c>
      <c r="BN508" s="1" t="s">
        <v>867</v>
      </c>
      <c r="BO508" s="1">
        <v>0</v>
      </c>
      <c r="BP508" s="6" t="s">
        <v>1079</v>
      </c>
      <c r="BQ508" s="1" t="str">
        <f t="shared" si="191"/>
        <v>AaaA + aAaAa</v>
      </c>
      <c r="BR508" s="3">
        <f>SUM($C508:BL508)</f>
        <v>0</v>
      </c>
      <c r="BS508" s="3">
        <f>MAX($C508:BL508)</f>
        <v>0</v>
      </c>
      <c r="BT508" s="1">
        <f>IF(BS508&gt;Params!$B$1,1,0)</f>
        <v>0</v>
      </c>
      <c r="BU508" s="6" t="s">
        <v>1079</v>
      </c>
      <c r="BV508" s="1">
        <f t="shared" si="192"/>
        <v>12</v>
      </c>
      <c r="BW508" s="1">
        <f t="shared" si="193"/>
        <v>6</v>
      </c>
      <c r="BX508" s="1">
        <f t="shared" si="194"/>
        <v>5</v>
      </c>
      <c r="BY508" s="1">
        <f t="shared" si="195"/>
        <v>9</v>
      </c>
      <c r="BZ508" s="1" t="str">
        <f t="shared" si="196"/>
        <v>AaaA</v>
      </c>
      <c r="CA508" s="1" t="str">
        <f t="shared" si="197"/>
        <v>aAaAa</v>
      </c>
      <c r="CB508" s="1" t="str">
        <f t="shared" si="198"/>
        <v>1001</v>
      </c>
      <c r="CC508" s="1" t="str">
        <f t="shared" si="199"/>
        <v>01010</v>
      </c>
      <c r="CD508" s="1">
        <f t="shared" si="200"/>
        <v>4</v>
      </c>
      <c r="CE508" s="1">
        <f t="shared" si="201"/>
        <v>5</v>
      </c>
      <c r="CF508" s="12">
        <f t="shared" si="202"/>
        <v>1.001E-2</v>
      </c>
      <c r="CG508" s="12">
        <f t="shared" si="203"/>
        <v>1.01E-2</v>
      </c>
      <c r="CH508" s="11">
        <f t="shared" si="204"/>
        <v>509001001.01010001</v>
      </c>
      <c r="CI508" s="1">
        <f t="shared" si="205"/>
        <v>0</v>
      </c>
      <c r="CJ508" s="6" t="s">
        <v>1079</v>
      </c>
      <c r="CK508" s="2">
        <f t="shared" si="216"/>
        <v>1</v>
      </c>
      <c r="CL508" s="2">
        <f t="shared" si="216"/>
        <v>-1</v>
      </c>
      <c r="CM508" s="2">
        <f t="shared" si="216"/>
        <v>-1</v>
      </c>
      <c r="CN508" s="2">
        <f t="shared" si="216"/>
        <v>1</v>
      </c>
      <c r="CO508" s="2">
        <f t="shared" si="216"/>
        <v>0</v>
      </c>
      <c r="CP508" s="2">
        <f t="shared" si="208"/>
        <v>2</v>
      </c>
      <c r="CQ508" s="2">
        <f t="shared" si="209"/>
        <v>2</v>
      </c>
      <c r="CR508" s="6" t="s">
        <v>1079</v>
      </c>
      <c r="CS508" s="2">
        <f t="shared" si="215"/>
        <v>-1</v>
      </c>
      <c r="CT508" s="2">
        <f t="shared" si="215"/>
        <v>1</v>
      </c>
      <c r="CU508" s="2">
        <f t="shared" si="215"/>
        <v>-1</v>
      </c>
      <c r="CV508" s="2">
        <f t="shared" si="215"/>
        <v>1</v>
      </c>
      <c r="CW508" s="2">
        <f t="shared" si="215"/>
        <v>-1</v>
      </c>
      <c r="CX508" s="2">
        <f t="shared" si="210"/>
        <v>2</v>
      </c>
      <c r="CY508" s="2">
        <f t="shared" si="211"/>
        <v>3</v>
      </c>
      <c r="CZ508" s="2">
        <f t="shared" si="214"/>
        <v>4</v>
      </c>
      <c r="DA508" s="2">
        <f t="shared" si="214"/>
        <v>5</v>
      </c>
      <c r="DB508" s="2">
        <f t="shared" si="212"/>
        <v>9</v>
      </c>
      <c r="DC508" s="1">
        <f>BT508*IF(BO508&lt;Params!$B$1,1,0)</f>
        <v>0</v>
      </c>
      <c r="DD508" s="1">
        <f t="shared" si="213"/>
        <v>0</v>
      </c>
      <c r="DE508" s="11">
        <f t="shared" si="206"/>
        <v>10923001001.010099</v>
      </c>
      <c r="DF508" s="11">
        <f t="shared" si="207"/>
        <v>10976001001.010099</v>
      </c>
    </row>
    <row r="509" spans="1:110" x14ac:dyDescent="0.45">
      <c r="A509" s="1">
        <v>861</v>
      </c>
      <c r="B509" s="1" t="s">
        <v>893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6" t="s">
        <v>1079</v>
      </c>
      <c r="BN509" s="1" t="s">
        <v>893</v>
      </c>
      <c r="BO509" s="1">
        <v>0</v>
      </c>
      <c r="BP509" s="6" t="s">
        <v>1079</v>
      </c>
      <c r="BQ509" s="1" t="str">
        <f t="shared" si="191"/>
        <v>AaaA + aAaAA</v>
      </c>
      <c r="BR509" s="3">
        <f>SUM($C509:BL509)</f>
        <v>0</v>
      </c>
      <c r="BS509" s="3">
        <f>MAX($C509:BL509)</f>
        <v>0</v>
      </c>
      <c r="BT509" s="1">
        <f>IF(BS509&gt;Params!$B$1,1,0)</f>
        <v>0</v>
      </c>
      <c r="BU509" s="6" t="s">
        <v>1079</v>
      </c>
      <c r="BV509" s="1">
        <f t="shared" si="192"/>
        <v>12</v>
      </c>
      <c r="BW509" s="1">
        <f t="shared" si="193"/>
        <v>6</v>
      </c>
      <c r="BX509" s="1">
        <f t="shared" si="194"/>
        <v>5</v>
      </c>
      <c r="BY509" s="1">
        <f t="shared" si="195"/>
        <v>9</v>
      </c>
      <c r="BZ509" s="1" t="str">
        <f t="shared" si="196"/>
        <v>AaaA</v>
      </c>
      <c r="CA509" s="1" t="str">
        <f t="shared" si="197"/>
        <v>aAaAA</v>
      </c>
      <c r="CB509" s="1" t="str">
        <f t="shared" si="198"/>
        <v>1001</v>
      </c>
      <c r="CC509" s="1" t="str">
        <f t="shared" si="199"/>
        <v>01011</v>
      </c>
      <c r="CD509" s="1">
        <f t="shared" si="200"/>
        <v>4</v>
      </c>
      <c r="CE509" s="1">
        <f t="shared" si="201"/>
        <v>5</v>
      </c>
      <c r="CF509" s="12">
        <f t="shared" si="202"/>
        <v>1.001E-2</v>
      </c>
      <c r="CG509" s="12">
        <f t="shared" si="203"/>
        <v>1.0109999999999999E-2</v>
      </c>
      <c r="CH509" s="11">
        <f t="shared" si="204"/>
        <v>509001001.01011002</v>
      </c>
      <c r="CI509" s="1">
        <f t="shared" si="205"/>
        <v>0</v>
      </c>
      <c r="CJ509" s="6" t="s">
        <v>1079</v>
      </c>
      <c r="CK509" s="2">
        <f t="shared" si="216"/>
        <v>1</v>
      </c>
      <c r="CL509" s="2">
        <f t="shared" si="216"/>
        <v>-1</v>
      </c>
      <c r="CM509" s="2">
        <f t="shared" si="216"/>
        <v>-1</v>
      </c>
      <c r="CN509" s="2">
        <f t="shared" si="216"/>
        <v>1</v>
      </c>
      <c r="CO509" s="2">
        <f t="shared" si="216"/>
        <v>0</v>
      </c>
      <c r="CP509" s="2">
        <f t="shared" si="208"/>
        <v>2</v>
      </c>
      <c r="CQ509" s="2">
        <f t="shared" si="209"/>
        <v>2</v>
      </c>
      <c r="CR509" s="6" t="s">
        <v>1079</v>
      </c>
      <c r="CS509" s="2">
        <f t="shared" si="215"/>
        <v>-1</v>
      </c>
      <c r="CT509" s="2">
        <f t="shared" si="215"/>
        <v>1</v>
      </c>
      <c r="CU509" s="2">
        <f t="shared" si="215"/>
        <v>-1</v>
      </c>
      <c r="CV509" s="2">
        <f t="shared" si="215"/>
        <v>1</v>
      </c>
      <c r="CW509" s="2">
        <f t="shared" si="215"/>
        <v>1</v>
      </c>
      <c r="CX509" s="2">
        <f t="shared" si="210"/>
        <v>3</v>
      </c>
      <c r="CY509" s="2">
        <f t="shared" si="211"/>
        <v>2</v>
      </c>
      <c r="CZ509" s="2">
        <f t="shared" si="214"/>
        <v>5</v>
      </c>
      <c r="DA509" s="2">
        <f t="shared" si="214"/>
        <v>4</v>
      </c>
      <c r="DB509" s="2">
        <f t="shared" si="212"/>
        <v>9</v>
      </c>
      <c r="DC509" s="1">
        <f>BT509*IF(BO509&lt;Params!$B$1,1,0)</f>
        <v>0</v>
      </c>
      <c r="DD509" s="1">
        <f t="shared" si="213"/>
        <v>0</v>
      </c>
      <c r="DE509" s="11">
        <f t="shared" si="206"/>
        <v>10922001001.010111</v>
      </c>
      <c r="DF509" s="11">
        <f t="shared" si="207"/>
        <v>10977001001.010111</v>
      </c>
    </row>
    <row r="510" spans="1:110" x14ac:dyDescent="0.45">
      <c r="A510" s="1">
        <v>888</v>
      </c>
      <c r="B510" s="1" t="s">
        <v>920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6" t="s">
        <v>1079</v>
      </c>
      <c r="BN510" s="1" t="s">
        <v>920</v>
      </c>
      <c r="BO510" s="1">
        <v>0</v>
      </c>
      <c r="BP510" s="6" t="s">
        <v>1079</v>
      </c>
      <c r="BQ510" s="1" t="str">
        <f t="shared" si="191"/>
        <v>AaaA + aAAaa</v>
      </c>
      <c r="BR510" s="3">
        <f>SUM($C510:BL510)</f>
        <v>0</v>
      </c>
      <c r="BS510" s="3">
        <f>MAX($C510:BL510)</f>
        <v>0</v>
      </c>
      <c r="BT510" s="1">
        <f>IF(BS510&gt;Params!$B$1,1,0)</f>
        <v>0</v>
      </c>
      <c r="BU510" s="6" t="s">
        <v>1079</v>
      </c>
      <c r="BV510" s="1">
        <f t="shared" si="192"/>
        <v>12</v>
      </c>
      <c r="BW510" s="1">
        <f t="shared" si="193"/>
        <v>6</v>
      </c>
      <c r="BX510" s="1">
        <f t="shared" si="194"/>
        <v>5</v>
      </c>
      <c r="BY510" s="1">
        <f t="shared" si="195"/>
        <v>9</v>
      </c>
      <c r="BZ510" s="1" t="str">
        <f t="shared" si="196"/>
        <v>AaaA</v>
      </c>
      <c r="CA510" s="1" t="str">
        <f t="shared" si="197"/>
        <v>aAAaa</v>
      </c>
      <c r="CB510" s="1" t="str">
        <f t="shared" si="198"/>
        <v>1001</v>
      </c>
      <c r="CC510" s="1" t="str">
        <f t="shared" si="199"/>
        <v>01100</v>
      </c>
      <c r="CD510" s="1">
        <f t="shared" si="200"/>
        <v>4</v>
      </c>
      <c r="CE510" s="1">
        <f t="shared" si="201"/>
        <v>5</v>
      </c>
      <c r="CF510" s="12">
        <f t="shared" si="202"/>
        <v>1.001E-2</v>
      </c>
      <c r="CG510" s="12">
        <f t="shared" si="203"/>
        <v>1.0999999999999999E-2</v>
      </c>
      <c r="CH510" s="11">
        <f t="shared" si="204"/>
        <v>509001001.01099998</v>
      </c>
      <c r="CI510" s="1">
        <f t="shared" si="205"/>
        <v>0</v>
      </c>
      <c r="CJ510" s="6" t="s">
        <v>1079</v>
      </c>
      <c r="CK510" s="2">
        <f t="shared" si="216"/>
        <v>1</v>
      </c>
      <c r="CL510" s="2">
        <f t="shared" si="216"/>
        <v>-1</v>
      </c>
      <c r="CM510" s="2">
        <f t="shared" si="216"/>
        <v>-1</v>
      </c>
      <c r="CN510" s="2">
        <f t="shared" si="216"/>
        <v>1</v>
      </c>
      <c r="CO510" s="2">
        <f t="shared" si="216"/>
        <v>0</v>
      </c>
      <c r="CP510" s="2">
        <f t="shared" si="208"/>
        <v>2</v>
      </c>
      <c r="CQ510" s="2">
        <f t="shared" si="209"/>
        <v>2</v>
      </c>
      <c r="CR510" s="6" t="s">
        <v>1079</v>
      </c>
      <c r="CS510" s="2">
        <f t="shared" si="215"/>
        <v>-1</v>
      </c>
      <c r="CT510" s="2">
        <f t="shared" si="215"/>
        <v>1</v>
      </c>
      <c r="CU510" s="2">
        <f t="shared" si="215"/>
        <v>1</v>
      </c>
      <c r="CV510" s="2">
        <f t="shared" si="215"/>
        <v>-1</v>
      </c>
      <c r="CW510" s="2">
        <f t="shared" si="215"/>
        <v>-1</v>
      </c>
      <c r="CX510" s="2">
        <f t="shared" si="210"/>
        <v>2</v>
      </c>
      <c r="CY510" s="2">
        <f t="shared" si="211"/>
        <v>3</v>
      </c>
      <c r="CZ510" s="2">
        <f t="shared" si="214"/>
        <v>4</v>
      </c>
      <c r="DA510" s="2">
        <f t="shared" si="214"/>
        <v>5</v>
      </c>
      <c r="DB510" s="2">
        <f t="shared" si="212"/>
        <v>9</v>
      </c>
      <c r="DC510" s="1">
        <f>BT510*IF(BO510&lt;Params!$B$1,1,0)</f>
        <v>0</v>
      </c>
      <c r="DD510" s="1">
        <f t="shared" si="213"/>
        <v>0</v>
      </c>
      <c r="DE510" s="11">
        <f t="shared" si="206"/>
        <v>10923001001.011</v>
      </c>
      <c r="DF510" s="11">
        <f t="shared" si="207"/>
        <v>10976001001.011</v>
      </c>
    </row>
    <row r="511" spans="1:110" x14ac:dyDescent="0.45">
      <c r="A511" s="1">
        <v>916</v>
      </c>
      <c r="B511" s="1" t="s">
        <v>948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6" t="s">
        <v>1079</v>
      </c>
      <c r="BN511" s="1" t="s">
        <v>948</v>
      </c>
      <c r="BO511" s="1">
        <v>0</v>
      </c>
      <c r="BP511" s="6" t="s">
        <v>1079</v>
      </c>
      <c r="BQ511" s="1" t="str">
        <f t="shared" si="191"/>
        <v>AaaA + aAAaA</v>
      </c>
      <c r="BR511" s="3">
        <f>SUM($C511:BL511)</f>
        <v>0</v>
      </c>
      <c r="BS511" s="3">
        <f>MAX($C511:BL511)</f>
        <v>0</v>
      </c>
      <c r="BT511" s="1">
        <f>IF(BS511&gt;Params!$B$1,1,0)</f>
        <v>0</v>
      </c>
      <c r="BU511" s="6" t="s">
        <v>1079</v>
      </c>
      <c r="BV511" s="1">
        <f t="shared" si="192"/>
        <v>12</v>
      </c>
      <c r="BW511" s="1">
        <f t="shared" si="193"/>
        <v>6</v>
      </c>
      <c r="BX511" s="1">
        <f t="shared" si="194"/>
        <v>5</v>
      </c>
      <c r="BY511" s="1">
        <f t="shared" si="195"/>
        <v>9</v>
      </c>
      <c r="BZ511" s="1" t="str">
        <f t="shared" si="196"/>
        <v>AaaA</v>
      </c>
      <c r="CA511" s="1" t="str">
        <f t="shared" si="197"/>
        <v>aAAaA</v>
      </c>
      <c r="CB511" s="1" t="str">
        <f t="shared" si="198"/>
        <v>1001</v>
      </c>
      <c r="CC511" s="1" t="str">
        <f t="shared" si="199"/>
        <v>01101</v>
      </c>
      <c r="CD511" s="1">
        <f t="shared" si="200"/>
        <v>4</v>
      </c>
      <c r="CE511" s="1">
        <f t="shared" si="201"/>
        <v>5</v>
      </c>
      <c r="CF511" s="12">
        <f t="shared" si="202"/>
        <v>1.001E-2</v>
      </c>
      <c r="CG511" s="12">
        <f t="shared" si="203"/>
        <v>1.1010000000000001E-2</v>
      </c>
      <c r="CH511" s="11">
        <f t="shared" si="204"/>
        <v>509001001.01100999</v>
      </c>
      <c r="CI511" s="1">
        <f t="shared" si="205"/>
        <v>0</v>
      </c>
      <c r="CJ511" s="6" t="s">
        <v>1079</v>
      </c>
      <c r="CK511" s="2">
        <f t="shared" si="216"/>
        <v>1</v>
      </c>
      <c r="CL511" s="2">
        <f t="shared" si="216"/>
        <v>-1</v>
      </c>
      <c r="CM511" s="2">
        <f t="shared" si="216"/>
        <v>-1</v>
      </c>
      <c r="CN511" s="2">
        <f t="shared" si="216"/>
        <v>1</v>
      </c>
      <c r="CO511" s="2">
        <f t="shared" si="216"/>
        <v>0</v>
      </c>
      <c r="CP511" s="2">
        <f t="shared" si="208"/>
        <v>2</v>
      </c>
      <c r="CQ511" s="2">
        <f t="shared" si="209"/>
        <v>2</v>
      </c>
      <c r="CR511" s="6" t="s">
        <v>1079</v>
      </c>
      <c r="CS511" s="2">
        <f t="shared" si="215"/>
        <v>-1</v>
      </c>
      <c r="CT511" s="2">
        <f t="shared" si="215"/>
        <v>1</v>
      </c>
      <c r="CU511" s="2">
        <f t="shared" si="215"/>
        <v>1</v>
      </c>
      <c r="CV511" s="2">
        <f t="shared" si="215"/>
        <v>-1</v>
      </c>
      <c r="CW511" s="2">
        <f t="shared" si="215"/>
        <v>1</v>
      </c>
      <c r="CX511" s="2">
        <f t="shared" si="210"/>
        <v>3</v>
      </c>
      <c r="CY511" s="2">
        <f t="shared" si="211"/>
        <v>2</v>
      </c>
      <c r="CZ511" s="2">
        <f t="shared" si="214"/>
        <v>5</v>
      </c>
      <c r="DA511" s="2">
        <f t="shared" si="214"/>
        <v>4</v>
      </c>
      <c r="DB511" s="2">
        <f t="shared" si="212"/>
        <v>9</v>
      </c>
      <c r="DC511" s="1">
        <f>BT511*IF(BO511&lt;Params!$B$1,1,0)</f>
        <v>0</v>
      </c>
      <c r="DD511" s="1">
        <f t="shared" si="213"/>
        <v>0</v>
      </c>
      <c r="DE511" s="11">
        <f t="shared" si="206"/>
        <v>10922001001.011009</v>
      </c>
      <c r="DF511" s="11">
        <f t="shared" si="207"/>
        <v>10977001001.011009</v>
      </c>
    </row>
    <row r="512" spans="1:110" x14ac:dyDescent="0.45">
      <c r="A512" s="1">
        <v>945</v>
      </c>
      <c r="B512" s="1" t="s">
        <v>977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6" t="s">
        <v>1079</v>
      </c>
      <c r="BN512" s="1" t="s">
        <v>977</v>
      </c>
      <c r="BO512" s="1">
        <v>0</v>
      </c>
      <c r="BP512" s="6" t="s">
        <v>1079</v>
      </c>
      <c r="BQ512" s="1" t="str">
        <f t="shared" si="191"/>
        <v>AaaA + aAAAa</v>
      </c>
      <c r="BR512" s="3">
        <f>SUM($C512:BL512)</f>
        <v>0</v>
      </c>
      <c r="BS512" s="3">
        <f>MAX($C512:BL512)</f>
        <v>0</v>
      </c>
      <c r="BT512" s="1">
        <f>IF(BS512&gt;Params!$B$1,1,0)</f>
        <v>0</v>
      </c>
      <c r="BU512" s="6" t="s">
        <v>1079</v>
      </c>
      <c r="BV512" s="1">
        <f t="shared" si="192"/>
        <v>12</v>
      </c>
      <c r="BW512" s="1">
        <f t="shared" si="193"/>
        <v>6</v>
      </c>
      <c r="BX512" s="1">
        <f t="shared" si="194"/>
        <v>5</v>
      </c>
      <c r="BY512" s="1">
        <f t="shared" si="195"/>
        <v>9</v>
      </c>
      <c r="BZ512" s="1" t="str">
        <f t="shared" si="196"/>
        <v>AaaA</v>
      </c>
      <c r="CA512" s="1" t="str">
        <f t="shared" si="197"/>
        <v>aAAAa</v>
      </c>
      <c r="CB512" s="1" t="str">
        <f t="shared" si="198"/>
        <v>1001</v>
      </c>
      <c r="CC512" s="1" t="str">
        <f t="shared" si="199"/>
        <v>01110</v>
      </c>
      <c r="CD512" s="1">
        <f t="shared" si="200"/>
        <v>4</v>
      </c>
      <c r="CE512" s="1">
        <f t="shared" si="201"/>
        <v>5</v>
      </c>
      <c r="CF512" s="12">
        <f t="shared" si="202"/>
        <v>1.001E-2</v>
      </c>
      <c r="CG512" s="12">
        <f t="shared" si="203"/>
        <v>1.11E-2</v>
      </c>
      <c r="CH512" s="11">
        <f t="shared" si="204"/>
        <v>509001001.01109999</v>
      </c>
      <c r="CI512" s="1">
        <f t="shared" si="205"/>
        <v>0</v>
      </c>
      <c r="CJ512" s="6" t="s">
        <v>1079</v>
      </c>
      <c r="CK512" s="2">
        <f t="shared" si="216"/>
        <v>1</v>
      </c>
      <c r="CL512" s="2">
        <f t="shared" si="216"/>
        <v>-1</v>
      </c>
      <c r="CM512" s="2">
        <f t="shared" si="216"/>
        <v>-1</v>
      </c>
      <c r="CN512" s="2">
        <f t="shared" si="216"/>
        <v>1</v>
      </c>
      <c r="CO512" s="2">
        <f t="shared" si="216"/>
        <v>0</v>
      </c>
      <c r="CP512" s="2">
        <f t="shared" si="208"/>
        <v>2</v>
      </c>
      <c r="CQ512" s="2">
        <f t="shared" si="209"/>
        <v>2</v>
      </c>
      <c r="CR512" s="6" t="s">
        <v>1079</v>
      </c>
      <c r="CS512" s="2">
        <f t="shared" si="215"/>
        <v>-1</v>
      </c>
      <c r="CT512" s="2">
        <f t="shared" si="215"/>
        <v>1</v>
      </c>
      <c r="CU512" s="2">
        <f t="shared" si="215"/>
        <v>1</v>
      </c>
      <c r="CV512" s="2">
        <f t="shared" si="215"/>
        <v>1</v>
      </c>
      <c r="CW512" s="2">
        <f t="shared" si="215"/>
        <v>-1</v>
      </c>
      <c r="CX512" s="2">
        <f t="shared" si="210"/>
        <v>3</v>
      </c>
      <c r="CY512" s="2">
        <f t="shared" si="211"/>
        <v>2</v>
      </c>
      <c r="CZ512" s="2">
        <f t="shared" si="214"/>
        <v>5</v>
      </c>
      <c r="DA512" s="2">
        <f t="shared" si="214"/>
        <v>4</v>
      </c>
      <c r="DB512" s="2">
        <f t="shared" si="212"/>
        <v>9</v>
      </c>
      <c r="DC512" s="1">
        <f>BT512*IF(BO512&lt;Params!$B$1,1,0)</f>
        <v>0</v>
      </c>
      <c r="DD512" s="1">
        <f t="shared" si="213"/>
        <v>0</v>
      </c>
      <c r="DE512" s="11">
        <f t="shared" si="206"/>
        <v>10922001001.011101</v>
      </c>
      <c r="DF512" s="11">
        <f t="shared" si="207"/>
        <v>10977001001.011101</v>
      </c>
    </row>
    <row r="513" spans="1:110" x14ac:dyDescent="0.45">
      <c r="A513" s="1">
        <v>975</v>
      </c>
      <c r="B513" s="1" t="s">
        <v>1007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6" t="s">
        <v>1079</v>
      </c>
      <c r="BN513" s="1" t="s">
        <v>1007</v>
      </c>
      <c r="BO513" s="1">
        <v>0</v>
      </c>
      <c r="BP513" s="6" t="s">
        <v>1079</v>
      </c>
      <c r="BQ513" s="1" t="str">
        <f t="shared" si="191"/>
        <v>AaaA + aAAAA</v>
      </c>
      <c r="BR513" s="3">
        <f>SUM($C513:BL513)</f>
        <v>0</v>
      </c>
      <c r="BS513" s="3">
        <f>MAX($C513:BL513)</f>
        <v>0</v>
      </c>
      <c r="BT513" s="1">
        <f>IF(BS513&gt;Params!$B$1,1,0)</f>
        <v>0</v>
      </c>
      <c r="BU513" s="6" t="s">
        <v>1079</v>
      </c>
      <c r="BV513" s="1">
        <f t="shared" si="192"/>
        <v>12</v>
      </c>
      <c r="BW513" s="1">
        <f t="shared" si="193"/>
        <v>6</v>
      </c>
      <c r="BX513" s="1">
        <f t="shared" si="194"/>
        <v>5</v>
      </c>
      <c r="BY513" s="1">
        <f t="shared" si="195"/>
        <v>9</v>
      </c>
      <c r="BZ513" s="1" t="str">
        <f t="shared" si="196"/>
        <v>AaaA</v>
      </c>
      <c r="CA513" s="1" t="str">
        <f t="shared" si="197"/>
        <v>aAAAA</v>
      </c>
      <c r="CB513" s="1" t="str">
        <f t="shared" si="198"/>
        <v>1001</v>
      </c>
      <c r="CC513" s="1" t="str">
        <f t="shared" si="199"/>
        <v>01111</v>
      </c>
      <c r="CD513" s="1">
        <f t="shared" si="200"/>
        <v>4</v>
      </c>
      <c r="CE513" s="1">
        <f t="shared" si="201"/>
        <v>5</v>
      </c>
      <c r="CF513" s="12">
        <f t="shared" si="202"/>
        <v>1.001E-2</v>
      </c>
      <c r="CG513" s="12">
        <f t="shared" si="203"/>
        <v>1.111E-2</v>
      </c>
      <c r="CH513" s="11">
        <f t="shared" si="204"/>
        <v>509001001.01111001</v>
      </c>
      <c r="CI513" s="1">
        <f t="shared" si="205"/>
        <v>0</v>
      </c>
      <c r="CJ513" s="6" t="s">
        <v>1079</v>
      </c>
      <c r="CK513" s="2">
        <f t="shared" si="216"/>
        <v>1</v>
      </c>
      <c r="CL513" s="2">
        <f t="shared" si="216"/>
        <v>-1</v>
      </c>
      <c r="CM513" s="2">
        <f t="shared" si="216"/>
        <v>-1</v>
      </c>
      <c r="CN513" s="2">
        <f t="shared" si="216"/>
        <v>1</v>
      </c>
      <c r="CO513" s="2">
        <f t="shared" si="216"/>
        <v>0</v>
      </c>
      <c r="CP513" s="2">
        <f t="shared" si="208"/>
        <v>2</v>
      </c>
      <c r="CQ513" s="2">
        <f t="shared" si="209"/>
        <v>2</v>
      </c>
      <c r="CR513" s="6" t="s">
        <v>1079</v>
      </c>
      <c r="CS513" s="2">
        <f t="shared" si="215"/>
        <v>-1</v>
      </c>
      <c r="CT513" s="2">
        <f t="shared" si="215"/>
        <v>1</v>
      </c>
      <c r="CU513" s="2">
        <f t="shared" si="215"/>
        <v>1</v>
      </c>
      <c r="CV513" s="2">
        <f t="shared" si="215"/>
        <v>1</v>
      </c>
      <c r="CW513" s="2">
        <f t="shared" si="215"/>
        <v>1</v>
      </c>
      <c r="CX513" s="2">
        <f t="shared" si="210"/>
        <v>4</v>
      </c>
      <c r="CY513" s="2">
        <f t="shared" si="211"/>
        <v>1</v>
      </c>
      <c r="CZ513" s="2">
        <f t="shared" si="214"/>
        <v>6</v>
      </c>
      <c r="DA513" s="2">
        <f t="shared" si="214"/>
        <v>3</v>
      </c>
      <c r="DB513" s="2">
        <f t="shared" si="212"/>
        <v>9</v>
      </c>
      <c r="DC513" s="1">
        <f>BT513*IF(BO513&lt;Params!$B$1,1,0)</f>
        <v>0</v>
      </c>
      <c r="DD513" s="1">
        <f t="shared" si="213"/>
        <v>0</v>
      </c>
      <c r="DE513" s="11">
        <f t="shared" si="206"/>
        <v>10921001001.01111</v>
      </c>
      <c r="DF513" s="11">
        <f t="shared" si="207"/>
        <v>10978001001.01111</v>
      </c>
    </row>
    <row r="514" spans="1:110" x14ac:dyDescent="0.45">
      <c r="A514" s="1">
        <v>479</v>
      </c>
      <c r="B514" s="1" t="s">
        <v>480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6" t="s">
        <v>1079</v>
      </c>
      <c r="BN514" s="1" t="s">
        <v>480</v>
      </c>
      <c r="BO514" s="1">
        <v>0</v>
      </c>
      <c r="BP514" s="6" t="s">
        <v>1079</v>
      </c>
      <c r="BQ514" s="1" t="str">
        <f t="shared" ref="BQ514:BQ577" si="217">$B514</f>
        <v>AaaA + Aaaaa</v>
      </c>
      <c r="BR514" s="3">
        <f>SUM($C514:BL514)</f>
        <v>0</v>
      </c>
      <c r="BS514" s="3">
        <f>MAX($C514:BL514)</f>
        <v>0</v>
      </c>
      <c r="BT514" s="1">
        <f>IF(BS514&gt;Params!$B$1,1,0)</f>
        <v>0</v>
      </c>
      <c r="BU514" s="6" t="s">
        <v>1079</v>
      </c>
      <c r="BV514" s="1">
        <f t="shared" ref="BV514:BV577" si="218">LEN(BQ514)</f>
        <v>12</v>
      </c>
      <c r="BW514" s="1">
        <f t="shared" ref="BW514:BW577" si="219">FIND("+",BQ514)</f>
        <v>6</v>
      </c>
      <c r="BX514" s="1">
        <f t="shared" ref="BX514:BX577" si="220">MAX(BW514-2,BV514-BW514-1)</f>
        <v>5</v>
      </c>
      <c r="BY514" s="1">
        <f t="shared" ref="BY514:BY577" si="221">BV514-3</f>
        <v>9</v>
      </c>
      <c r="BZ514" s="1" t="str">
        <f t="shared" ref="BZ514:BZ577" si="222">LEFT(BQ514,BW514-2)</f>
        <v>AaaA</v>
      </c>
      <c r="CA514" s="1" t="str">
        <f t="shared" ref="CA514:CA577" si="223">RIGHT(BQ514,BV514-BW514-1)</f>
        <v>Aaaaa</v>
      </c>
      <c r="CB514" s="1" t="str">
        <f t="shared" ref="CB514:CB577" si="224">SUBSTITUTE(SUBSTITUTE(BZ514,"A",1),"a",0)</f>
        <v>1001</v>
      </c>
      <c r="CC514" s="1" t="str">
        <f t="shared" ref="CC514:CC577" si="225">SUBSTITUTE(SUBSTITUTE(CA514,"A",1),"a",0)</f>
        <v>10000</v>
      </c>
      <c r="CD514" s="1">
        <f t="shared" ref="CD514:CD577" si="226">LEN(CB514)</f>
        <v>4</v>
      </c>
      <c r="CE514" s="1">
        <f t="shared" ref="CE514:CE577" si="227">LEN(CC514)</f>
        <v>5</v>
      </c>
      <c r="CF514" s="12">
        <f t="shared" ref="CF514:CF577" si="228">VALUE(CB514)/10^5</f>
        <v>1.001E-2</v>
      </c>
      <c r="CG514" s="12">
        <f t="shared" ref="CG514:CG577" si="229">VALUE(CC514)/10^5</f>
        <v>0.1</v>
      </c>
      <c r="CH514" s="11">
        <f t="shared" ref="CH514:CH577" si="230">BX514*10^8+BY514*10^6+CF514*10^5+CG514</f>
        <v>509001001.10000002</v>
      </c>
      <c r="CI514" s="1">
        <f t="shared" ref="CI514:CI577" si="231">BT514*IF(BO514=0,1,0)</f>
        <v>0</v>
      </c>
      <c r="CJ514" s="6" t="s">
        <v>1079</v>
      </c>
      <c r="CK514" s="2">
        <f t="shared" si="216"/>
        <v>1</v>
      </c>
      <c r="CL514" s="2">
        <f t="shared" si="216"/>
        <v>-1</v>
      </c>
      <c r="CM514" s="2">
        <f t="shared" si="216"/>
        <v>-1</v>
      </c>
      <c r="CN514" s="2">
        <f t="shared" si="216"/>
        <v>1</v>
      </c>
      <c r="CO514" s="2">
        <f t="shared" si="216"/>
        <v>0</v>
      </c>
      <c r="CP514" s="2">
        <f t="shared" si="208"/>
        <v>2</v>
      </c>
      <c r="CQ514" s="2">
        <f t="shared" si="209"/>
        <v>2</v>
      </c>
      <c r="CR514" s="6" t="s">
        <v>1079</v>
      </c>
      <c r="CS514" s="2">
        <f t="shared" si="215"/>
        <v>1</v>
      </c>
      <c r="CT514" s="2">
        <f t="shared" si="215"/>
        <v>-1</v>
      </c>
      <c r="CU514" s="2">
        <f t="shared" si="215"/>
        <v>-1</v>
      </c>
      <c r="CV514" s="2">
        <f t="shared" si="215"/>
        <v>-1</v>
      </c>
      <c r="CW514" s="2">
        <f t="shared" si="215"/>
        <v>-1</v>
      </c>
      <c r="CX514" s="2">
        <f t="shared" si="210"/>
        <v>1</v>
      </c>
      <c r="CY514" s="2">
        <f t="shared" si="211"/>
        <v>4</v>
      </c>
      <c r="CZ514" s="2">
        <f t="shared" si="214"/>
        <v>3</v>
      </c>
      <c r="DA514" s="2">
        <f t="shared" si="214"/>
        <v>6</v>
      </c>
      <c r="DB514" s="2">
        <f t="shared" si="212"/>
        <v>9</v>
      </c>
      <c r="DC514" s="1">
        <f>BT514*IF(BO514&lt;Params!$B$1,1,0)</f>
        <v>0</v>
      </c>
      <c r="DD514" s="1">
        <f t="shared" si="213"/>
        <v>0</v>
      </c>
      <c r="DE514" s="11">
        <f t="shared" ref="DE514:DE577" si="232">BX514*2*10^9+BY514*10^8+CQ514*10^7+CY514*10^6+CF514*10^5+CG514</f>
        <v>10924001001.1</v>
      </c>
      <c r="DF514" s="11">
        <f t="shared" ref="DF514:DF577" si="233">BX514*2*10^9+BY514*10^8+(9-CQ514)*10^7+(9-CY514)*10^6+CF514*10^5+CG514</f>
        <v>10975001001.1</v>
      </c>
    </row>
    <row r="515" spans="1:110" x14ac:dyDescent="0.45">
      <c r="A515" s="1">
        <v>449</v>
      </c>
      <c r="B515" s="1" t="s">
        <v>450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6" t="s">
        <v>1079</v>
      </c>
      <c r="BN515" s="1" t="s">
        <v>450</v>
      </c>
      <c r="BO515" s="1">
        <v>0</v>
      </c>
      <c r="BP515" s="6" t="s">
        <v>1079</v>
      </c>
      <c r="BQ515" s="1" t="str">
        <f t="shared" si="217"/>
        <v>AaaA + AaaaA</v>
      </c>
      <c r="BR515" s="3">
        <f>SUM($C515:BL515)</f>
        <v>0</v>
      </c>
      <c r="BS515" s="3">
        <f>MAX($C515:BL515)</f>
        <v>0</v>
      </c>
      <c r="BT515" s="1">
        <f>IF(BS515&gt;Params!$B$1,1,0)</f>
        <v>0</v>
      </c>
      <c r="BU515" s="6" t="s">
        <v>1079</v>
      </c>
      <c r="BV515" s="1">
        <f t="shared" si="218"/>
        <v>12</v>
      </c>
      <c r="BW515" s="1">
        <f t="shared" si="219"/>
        <v>6</v>
      </c>
      <c r="BX515" s="1">
        <f t="shared" si="220"/>
        <v>5</v>
      </c>
      <c r="BY515" s="1">
        <f t="shared" si="221"/>
        <v>9</v>
      </c>
      <c r="BZ515" s="1" t="str">
        <f t="shared" si="222"/>
        <v>AaaA</v>
      </c>
      <c r="CA515" s="1" t="str">
        <f t="shared" si="223"/>
        <v>AaaaA</v>
      </c>
      <c r="CB515" s="1" t="str">
        <f t="shared" si="224"/>
        <v>1001</v>
      </c>
      <c r="CC515" s="1" t="str">
        <f t="shared" si="225"/>
        <v>10001</v>
      </c>
      <c r="CD515" s="1">
        <f t="shared" si="226"/>
        <v>4</v>
      </c>
      <c r="CE515" s="1">
        <f t="shared" si="227"/>
        <v>5</v>
      </c>
      <c r="CF515" s="12">
        <f t="shared" si="228"/>
        <v>1.001E-2</v>
      </c>
      <c r="CG515" s="12">
        <f t="shared" si="229"/>
        <v>0.10001</v>
      </c>
      <c r="CH515" s="11">
        <f t="shared" si="230"/>
        <v>509001001.10000998</v>
      </c>
      <c r="CI515" s="1">
        <f t="shared" si="231"/>
        <v>0</v>
      </c>
      <c r="CJ515" s="6" t="s">
        <v>1079</v>
      </c>
      <c r="CK515" s="2">
        <f t="shared" si="216"/>
        <v>1</v>
      </c>
      <c r="CL515" s="2">
        <f t="shared" si="216"/>
        <v>-1</v>
      </c>
      <c r="CM515" s="2">
        <f t="shared" si="216"/>
        <v>-1</v>
      </c>
      <c r="CN515" s="2">
        <f t="shared" si="216"/>
        <v>1</v>
      </c>
      <c r="CO515" s="2">
        <f t="shared" si="216"/>
        <v>0</v>
      </c>
      <c r="CP515" s="2">
        <f t="shared" ref="CP515:CP578" si="234">COUNTIF(CK515:CO515,1)</f>
        <v>2</v>
      </c>
      <c r="CQ515" s="2">
        <f t="shared" ref="CQ515:CQ578" si="235">COUNTIF(CK515:CO515,-1)</f>
        <v>2</v>
      </c>
      <c r="CR515" s="6" t="s">
        <v>1079</v>
      </c>
      <c r="CS515" s="2">
        <f t="shared" si="215"/>
        <v>1</v>
      </c>
      <c r="CT515" s="2">
        <f t="shared" si="215"/>
        <v>-1</v>
      </c>
      <c r="CU515" s="2">
        <f t="shared" si="215"/>
        <v>-1</v>
      </c>
      <c r="CV515" s="2">
        <f t="shared" si="215"/>
        <v>-1</v>
      </c>
      <c r="CW515" s="2">
        <f t="shared" si="215"/>
        <v>1</v>
      </c>
      <c r="CX515" s="2">
        <f t="shared" ref="CX515:CX578" si="236">COUNTIF(CS515:CW515,1)</f>
        <v>2</v>
      </c>
      <c r="CY515" s="2">
        <f t="shared" ref="CY515:CY578" si="237">COUNTIF(CS515:CW515,-1)</f>
        <v>3</v>
      </c>
      <c r="CZ515" s="2">
        <f t="shared" si="214"/>
        <v>4</v>
      </c>
      <c r="DA515" s="2">
        <f t="shared" si="214"/>
        <v>5</v>
      </c>
      <c r="DB515" s="2">
        <f t="shared" ref="DB515:DB578" si="238">CZ515+DA515</f>
        <v>9</v>
      </c>
      <c r="DC515" s="1">
        <f>BT515*IF(BO515&lt;Params!$B$1,1,0)</f>
        <v>0</v>
      </c>
      <c r="DD515" s="1">
        <f t="shared" ref="DD515:DD578" si="239">+BT515</f>
        <v>0</v>
      </c>
      <c r="DE515" s="11">
        <f t="shared" si="232"/>
        <v>10923001001.10001</v>
      </c>
      <c r="DF515" s="11">
        <f t="shared" si="233"/>
        <v>10976001001.10001</v>
      </c>
    </row>
    <row r="516" spans="1:110" x14ac:dyDescent="0.45">
      <c r="A516" s="1">
        <v>420</v>
      </c>
      <c r="B516" s="1" t="s">
        <v>421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6" t="s">
        <v>1079</v>
      </c>
      <c r="BN516" s="1" t="s">
        <v>421</v>
      </c>
      <c r="BO516" s="1">
        <v>0</v>
      </c>
      <c r="BP516" s="6" t="s">
        <v>1079</v>
      </c>
      <c r="BQ516" s="1" t="str">
        <f t="shared" si="217"/>
        <v>AaaA + AaaAa</v>
      </c>
      <c r="BR516" s="3">
        <f>SUM($C516:BL516)</f>
        <v>0</v>
      </c>
      <c r="BS516" s="3">
        <f>MAX($C516:BL516)</f>
        <v>0</v>
      </c>
      <c r="BT516" s="1">
        <f>IF(BS516&gt;Params!$B$1,1,0)</f>
        <v>0</v>
      </c>
      <c r="BU516" s="6" t="s">
        <v>1079</v>
      </c>
      <c r="BV516" s="1">
        <f t="shared" si="218"/>
        <v>12</v>
      </c>
      <c r="BW516" s="1">
        <f t="shared" si="219"/>
        <v>6</v>
      </c>
      <c r="BX516" s="1">
        <f t="shared" si="220"/>
        <v>5</v>
      </c>
      <c r="BY516" s="1">
        <f t="shared" si="221"/>
        <v>9</v>
      </c>
      <c r="BZ516" s="1" t="str">
        <f t="shared" si="222"/>
        <v>AaaA</v>
      </c>
      <c r="CA516" s="1" t="str">
        <f t="shared" si="223"/>
        <v>AaaAa</v>
      </c>
      <c r="CB516" s="1" t="str">
        <f t="shared" si="224"/>
        <v>1001</v>
      </c>
      <c r="CC516" s="1" t="str">
        <f t="shared" si="225"/>
        <v>10010</v>
      </c>
      <c r="CD516" s="1">
        <f t="shared" si="226"/>
        <v>4</v>
      </c>
      <c r="CE516" s="1">
        <f t="shared" si="227"/>
        <v>5</v>
      </c>
      <c r="CF516" s="12">
        <f t="shared" si="228"/>
        <v>1.001E-2</v>
      </c>
      <c r="CG516" s="12">
        <f t="shared" si="229"/>
        <v>0.10009999999999999</v>
      </c>
      <c r="CH516" s="11">
        <f t="shared" si="230"/>
        <v>509001001.10009998</v>
      </c>
      <c r="CI516" s="1">
        <f t="shared" si="231"/>
        <v>0</v>
      </c>
      <c r="CJ516" s="6" t="s">
        <v>1079</v>
      </c>
      <c r="CK516" s="2">
        <f t="shared" si="216"/>
        <v>1</v>
      </c>
      <c r="CL516" s="2">
        <f t="shared" si="216"/>
        <v>-1</v>
      </c>
      <c r="CM516" s="2">
        <f t="shared" si="216"/>
        <v>-1</v>
      </c>
      <c r="CN516" s="2">
        <f t="shared" si="216"/>
        <v>1</v>
      </c>
      <c r="CO516" s="2">
        <f t="shared" si="216"/>
        <v>0</v>
      </c>
      <c r="CP516" s="2">
        <f t="shared" si="234"/>
        <v>2</v>
      </c>
      <c r="CQ516" s="2">
        <f t="shared" si="235"/>
        <v>2</v>
      </c>
      <c r="CR516" s="6" t="s">
        <v>1079</v>
      </c>
      <c r="CS516" s="2">
        <f t="shared" si="215"/>
        <v>1</v>
      </c>
      <c r="CT516" s="2">
        <f t="shared" si="215"/>
        <v>-1</v>
      </c>
      <c r="CU516" s="2">
        <f t="shared" si="215"/>
        <v>-1</v>
      </c>
      <c r="CV516" s="2">
        <f t="shared" si="215"/>
        <v>1</v>
      </c>
      <c r="CW516" s="2">
        <f t="shared" si="215"/>
        <v>-1</v>
      </c>
      <c r="CX516" s="2">
        <f t="shared" si="236"/>
        <v>2</v>
      </c>
      <c r="CY516" s="2">
        <f t="shared" si="237"/>
        <v>3</v>
      </c>
      <c r="CZ516" s="2">
        <f t="shared" si="214"/>
        <v>4</v>
      </c>
      <c r="DA516" s="2">
        <f t="shared" si="214"/>
        <v>5</v>
      </c>
      <c r="DB516" s="2">
        <f t="shared" si="238"/>
        <v>9</v>
      </c>
      <c r="DC516" s="1">
        <f>BT516*IF(BO516&lt;Params!$B$1,1,0)</f>
        <v>0</v>
      </c>
      <c r="DD516" s="1">
        <f t="shared" si="239"/>
        <v>0</v>
      </c>
      <c r="DE516" s="11">
        <f t="shared" si="232"/>
        <v>10923001001.1001</v>
      </c>
      <c r="DF516" s="11">
        <f t="shared" si="233"/>
        <v>10976001001.1001</v>
      </c>
    </row>
    <row r="517" spans="1:110" x14ac:dyDescent="0.45">
      <c r="A517" s="1">
        <v>392</v>
      </c>
      <c r="B517" s="1" t="s">
        <v>393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6" t="s">
        <v>1079</v>
      </c>
      <c r="BN517" s="1" t="s">
        <v>393</v>
      </c>
      <c r="BO517" s="1">
        <v>0</v>
      </c>
      <c r="BP517" s="6" t="s">
        <v>1079</v>
      </c>
      <c r="BQ517" s="1" t="str">
        <f t="shared" si="217"/>
        <v>AaaA + AaaAA</v>
      </c>
      <c r="BR517" s="3">
        <f>SUM($C517:BL517)</f>
        <v>0</v>
      </c>
      <c r="BS517" s="3">
        <f>MAX($C517:BL517)</f>
        <v>0</v>
      </c>
      <c r="BT517" s="1">
        <f>IF(BS517&gt;Params!$B$1,1,0)</f>
        <v>0</v>
      </c>
      <c r="BU517" s="6" t="s">
        <v>1079</v>
      </c>
      <c r="BV517" s="1">
        <f t="shared" si="218"/>
        <v>12</v>
      </c>
      <c r="BW517" s="1">
        <f t="shared" si="219"/>
        <v>6</v>
      </c>
      <c r="BX517" s="1">
        <f t="shared" si="220"/>
        <v>5</v>
      </c>
      <c r="BY517" s="1">
        <f t="shared" si="221"/>
        <v>9</v>
      </c>
      <c r="BZ517" s="1" t="str">
        <f t="shared" si="222"/>
        <v>AaaA</v>
      </c>
      <c r="CA517" s="1" t="str">
        <f t="shared" si="223"/>
        <v>AaaAA</v>
      </c>
      <c r="CB517" s="1" t="str">
        <f t="shared" si="224"/>
        <v>1001</v>
      </c>
      <c r="CC517" s="1" t="str">
        <f t="shared" si="225"/>
        <v>10011</v>
      </c>
      <c r="CD517" s="1">
        <f t="shared" si="226"/>
        <v>4</v>
      </c>
      <c r="CE517" s="1">
        <f t="shared" si="227"/>
        <v>5</v>
      </c>
      <c r="CF517" s="12">
        <f t="shared" si="228"/>
        <v>1.001E-2</v>
      </c>
      <c r="CG517" s="12">
        <f t="shared" si="229"/>
        <v>0.10011</v>
      </c>
      <c r="CH517" s="11">
        <f t="shared" si="230"/>
        <v>509001001.10010999</v>
      </c>
      <c r="CI517" s="1">
        <f t="shared" si="231"/>
        <v>0</v>
      </c>
      <c r="CJ517" s="6" t="s">
        <v>1079</v>
      </c>
      <c r="CK517" s="2">
        <f t="shared" si="216"/>
        <v>1</v>
      </c>
      <c r="CL517" s="2">
        <f t="shared" si="216"/>
        <v>-1</v>
      </c>
      <c r="CM517" s="2">
        <f t="shared" si="216"/>
        <v>-1</v>
      </c>
      <c r="CN517" s="2">
        <f t="shared" si="216"/>
        <v>1</v>
      </c>
      <c r="CO517" s="2">
        <f t="shared" si="216"/>
        <v>0</v>
      </c>
      <c r="CP517" s="2">
        <f t="shared" si="234"/>
        <v>2</v>
      </c>
      <c r="CQ517" s="2">
        <f t="shared" si="235"/>
        <v>2</v>
      </c>
      <c r="CR517" s="6" t="s">
        <v>1079</v>
      </c>
      <c r="CS517" s="2">
        <f t="shared" si="215"/>
        <v>1</v>
      </c>
      <c r="CT517" s="2">
        <f t="shared" si="215"/>
        <v>-1</v>
      </c>
      <c r="CU517" s="2">
        <f t="shared" si="215"/>
        <v>-1</v>
      </c>
      <c r="CV517" s="2">
        <f t="shared" si="215"/>
        <v>1</v>
      </c>
      <c r="CW517" s="2">
        <f t="shared" si="215"/>
        <v>1</v>
      </c>
      <c r="CX517" s="2">
        <f t="shared" si="236"/>
        <v>3</v>
      </c>
      <c r="CY517" s="2">
        <f t="shared" si="237"/>
        <v>2</v>
      </c>
      <c r="CZ517" s="2">
        <f t="shared" si="214"/>
        <v>5</v>
      </c>
      <c r="DA517" s="2">
        <f t="shared" si="214"/>
        <v>4</v>
      </c>
      <c r="DB517" s="2">
        <f t="shared" si="238"/>
        <v>9</v>
      </c>
      <c r="DC517" s="1">
        <f>BT517*IF(BO517&lt;Params!$B$1,1,0)</f>
        <v>0</v>
      </c>
      <c r="DD517" s="1">
        <f t="shared" si="239"/>
        <v>0</v>
      </c>
      <c r="DE517" s="11">
        <f t="shared" si="232"/>
        <v>10922001001.100109</v>
      </c>
      <c r="DF517" s="11">
        <f t="shared" si="233"/>
        <v>10977001001.100109</v>
      </c>
    </row>
    <row r="518" spans="1:110" x14ac:dyDescent="0.45">
      <c r="A518" s="1">
        <v>365</v>
      </c>
      <c r="B518" s="1" t="s">
        <v>366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6" t="s">
        <v>1079</v>
      </c>
      <c r="BN518" s="1" t="s">
        <v>366</v>
      </c>
      <c r="BO518" s="1">
        <v>0</v>
      </c>
      <c r="BP518" s="6" t="s">
        <v>1079</v>
      </c>
      <c r="BQ518" s="1" t="str">
        <f t="shared" si="217"/>
        <v>AaaA + AaAaa</v>
      </c>
      <c r="BR518" s="3">
        <f>SUM($C518:BL518)</f>
        <v>0</v>
      </c>
      <c r="BS518" s="3">
        <f>MAX($C518:BL518)</f>
        <v>0</v>
      </c>
      <c r="BT518" s="1">
        <f>IF(BS518&gt;Params!$B$1,1,0)</f>
        <v>0</v>
      </c>
      <c r="BU518" s="6" t="s">
        <v>1079</v>
      </c>
      <c r="BV518" s="1">
        <f t="shared" si="218"/>
        <v>12</v>
      </c>
      <c r="BW518" s="1">
        <f t="shared" si="219"/>
        <v>6</v>
      </c>
      <c r="BX518" s="1">
        <f t="shared" si="220"/>
        <v>5</v>
      </c>
      <c r="BY518" s="1">
        <f t="shared" si="221"/>
        <v>9</v>
      </c>
      <c r="BZ518" s="1" t="str">
        <f t="shared" si="222"/>
        <v>AaaA</v>
      </c>
      <c r="CA518" s="1" t="str">
        <f t="shared" si="223"/>
        <v>AaAaa</v>
      </c>
      <c r="CB518" s="1" t="str">
        <f t="shared" si="224"/>
        <v>1001</v>
      </c>
      <c r="CC518" s="1" t="str">
        <f t="shared" si="225"/>
        <v>10100</v>
      </c>
      <c r="CD518" s="1">
        <f t="shared" si="226"/>
        <v>4</v>
      </c>
      <c r="CE518" s="1">
        <f t="shared" si="227"/>
        <v>5</v>
      </c>
      <c r="CF518" s="12">
        <f t="shared" si="228"/>
        <v>1.001E-2</v>
      </c>
      <c r="CG518" s="12">
        <f t="shared" si="229"/>
        <v>0.10100000000000001</v>
      </c>
      <c r="CH518" s="11">
        <f t="shared" si="230"/>
        <v>509001001.10100001</v>
      </c>
      <c r="CI518" s="1">
        <f t="shared" si="231"/>
        <v>0</v>
      </c>
      <c r="CJ518" s="6" t="s">
        <v>1079</v>
      </c>
      <c r="CK518" s="2">
        <f t="shared" si="216"/>
        <v>1</v>
      </c>
      <c r="CL518" s="2">
        <f t="shared" si="216"/>
        <v>-1</v>
      </c>
      <c r="CM518" s="2">
        <f t="shared" si="216"/>
        <v>-1</v>
      </c>
      <c r="CN518" s="2">
        <f t="shared" si="216"/>
        <v>1</v>
      </c>
      <c r="CO518" s="2">
        <f t="shared" si="216"/>
        <v>0</v>
      </c>
      <c r="CP518" s="2">
        <f t="shared" si="234"/>
        <v>2</v>
      </c>
      <c r="CQ518" s="2">
        <f t="shared" si="235"/>
        <v>2</v>
      </c>
      <c r="CR518" s="6" t="s">
        <v>1079</v>
      </c>
      <c r="CS518" s="2">
        <f t="shared" si="215"/>
        <v>1</v>
      </c>
      <c r="CT518" s="2">
        <f t="shared" si="215"/>
        <v>-1</v>
      </c>
      <c r="CU518" s="2">
        <f t="shared" si="215"/>
        <v>1</v>
      </c>
      <c r="CV518" s="2">
        <f t="shared" si="215"/>
        <v>-1</v>
      </c>
      <c r="CW518" s="2">
        <f t="shared" si="215"/>
        <v>-1</v>
      </c>
      <c r="CX518" s="2">
        <f t="shared" si="236"/>
        <v>2</v>
      </c>
      <c r="CY518" s="2">
        <f t="shared" si="237"/>
        <v>3</v>
      </c>
      <c r="CZ518" s="2">
        <f t="shared" si="214"/>
        <v>4</v>
      </c>
      <c r="DA518" s="2">
        <f t="shared" si="214"/>
        <v>5</v>
      </c>
      <c r="DB518" s="2">
        <f t="shared" si="238"/>
        <v>9</v>
      </c>
      <c r="DC518" s="1">
        <f>BT518*IF(BO518&lt;Params!$B$1,1,0)</f>
        <v>0</v>
      </c>
      <c r="DD518" s="1">
        <f t="shared" si="239"/>
        <v>0</v>
      </c>
      <c r="DE518" s="11">
        <f t="shared" si="232"/>
        <v>10923001001.101</v>
      </c>
      <c r="DF518" s="11">
        <f t="shared" si="233"/>
        <v>10976001001.101</v>
      </c>
    </row>
    <row r="519" spans="1:110" x14ac:dyDescent="0.45">
      <c r="A519" s="1">
        <v>339</v>
      </c>
      <c r="B519" s="1" t="s">
        <v>340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6" t="s">
        <v>1079</v>
      </c>
      <c r="BN519" s="1" t="s">
        <v>340</v>
      </c>
      <c r="BO519" s="1">
        <v>0</v>
      </c>
      <c r="BP519" s="6" t="s">
        <v>1079</v>
      </c>
      <c r="BQ519" s="1" t="str">
        <f t="shared" si="217"/>
        <v>AaaA + AaAaA</v>
      </c>
      <c r="BR519" s="3">
        <f>SUM($C519:BL519)</f>
        <v>0</v>
      </c>
      <c r="BS519" s="3">
        <f>MAX($C519:BL519)</f>
        <v>0</v>
      </c>
      <c r="BT519" s="1">
        <f>IF(BS519&gt;Params!$B$1,1,0)</f>
        <v>0</v>
      </c>
      <c r="BU519" s="6" t="s">
        <v>1079</v>
      </c>
      <c r="BV519" s="1">
        <f t="shared" si="218"/>
        <v>12</v>
      </c>
      <c r="BW519" s="1">
        <f t="shared" si="219"/>
        <v>6</v>
      </c>
      <c r="BX519" s="1">
        <f t="shared" si="220"/>
        <v>5</v>
      </c>
      <c r="BY519" s="1">
        <f t="shared" si="221"/>
        <v>9</v>
      </c>
      <c r="BZ519" s="1" t="str">
        <f t="shared" si="222"/>
        <v>AaaA</v>
      </c>
      <c r="CA519" s="1" t="str">
        <f t="shared" si="223"/>
        <v>AaAaA</v>
      </c>
      <c r="CB519" s="1" t="str">
        <f t="shared" si="224"/>
        <v>1001</v>
      </c>
      <c r="CC519" s="1" t="str">
        <f t="shared" si="225"/>
        <v>10101</v>
      </c>
      <c r="CD519" s="1">
        <f t="shared" si="226"/>
        <v>4</v>
      </c>
      <c r="CE519" s="1">
        <f t="shared" si="227"/>
        <v>5</v>
      </c>
      <c r="CF519" s="12">
        <f t="shared" si="228"/>
        <v>1.001E-2</v>
      </c>
      <c r="CG519" s="12">
        <f t="shared" si="229"/>
        <v>0.10101</v>
      </c>
      <c r="CH519" s="11">
        <f t="shared" si="230"/>
        <v>509001001.10101002</v>
      </c>
      <c r="CI519" s="1">
        <f t="shared" si="231"/>
        <v>0</v>
      </c>
      <c r="CJ519" s="6" t="s">
        <v>1079</v>
      </c>
      <c r="CK519" s="2">
        <f t="shared" si="216"/>
        <v>1</v>
      </c>
      <c r="CL519" s="2">
        <f t="shared" si="216"/>
        <v>-1</v>
      </c>
      <c r="CM519" s="2">
        <f t="shared" si="216"/>
        <v>-1</v>
      </c>
      <c r="CN519" s="2">
        <f t="shared" si="216"/>
        <v>1</v>
      </c>
      <c r="CO519" s="2">
        <f t="shared" si="216"/>
        <v>0</v>
      </c>
      <c r="CP519" s="2">
        <f t="shared" si="234"/>
        <v>2</v>
      </c>
      <c r="CQ519" s="2">
        <f t="shared" si="235"/>
        <v>2</v>
      </c>
      <c r="CR519" s="6" t="s">
        <v>1079</v>
      </c>
      <c r="CS519" s="2">
        <f t="shared" si="215"/>
        <v>1</v>
      </c>
      <c r="CT519" s="2">
        <f t="shared" si="215"/>
        <v>-1</v>
      </c>
      <c r="CU519" s="2">
        <f t="shared" si="215"/>
        <v>1</v>
      </c>
      <c r="CV519" s="2">
        <f t="shared" si="215"/>
        <v>-1</v>
      </c>
      <c r="CW519" s="2">
        <f t="shared" si="215"/>
        <v>1</v>
      </c>
      <c r="CX519" s="2">
        <f t="shared" si="236"/>
        <v>3</v>
      </c>
      <c r="CY519" s="2">
        <f t="shared" si="237"/>
        <v>2</v>
      </c>
      <c r="CZ519" s="2">
        <f t="shared" si="214"/>
        <v>5</v>
      </c>
      <c r="DA519" s="2">
        <f t="shared" si="214"/>
        <v>4</v>
      </c>
      <c r="DB519" s="2">
        <f t="shared" si="238"/>
        <v>9</v>
      </c>
      <c r="DC519" s="1">
        <f>BT519*IF(BO519&lt;Params!$B$1,1,0)</f>
        <v>0</v>
      </c>
      <c r="DD519" s="1">
        <f t="shared" si="239"/>
        <v>0</v>
      </c>
      <c r="DE519" s="11">
        <f t="shared" si="232"/>
        <v>10922001001.101009</v>
      </c>
      <c r="DF519" s="11">
        <f t="shared" si="233"/>
        <v>10977001001.101009</v>
      </c>
    </row>
    <row r="520" spans="1:110" x14ac:dyDescent="0.45">
      <c r="A520" s="1">
        <v>314</v>
      </c>
      <c r="B520" s="1" t="s">
        <v>315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6" t="s">
        <v>1079</v>
      </c>
      <c r="BN520" s="1" t="s">
        <v>315</v>
      </c>
      <c r="BO520" s="1">
        <v>0</v>
      </c>
      <c r="BP520" s="6" t="s">
        <v>1079</v>
      </c>
      <c r="BQ520" s="1" t="str">
        <f t="shared" si="217"/>
        <v>AaaA + AaAAa</v>
      </c>
      <c r="BR520" s="3">
        <f>SUM($C520:BL520)</f>
        <v>0</v>
      </c>
      <c r="BS520" s="3">
        <f>MAX($C520:BL520)</f>
        <v>0</v>
      </c>
      <c r="BT520" s="1">
        <f>IF(BS520&gt;Params!$B$1,1,0)</f>
        <v>0</v>
      </c>
      <c r="BU520" s="6" t="s">
        <v>1079</v>
      </c>
      <c r="BV520" s="1">
        <f t="shared" si="218"/>
        <v>12</v>
      </c>
      <c r="BW520" s="1">
        <f t="shared" si="219"/>
        <v>6</v>
      </c>
      <c r="BX520" s="1">
        <f t="shared" si="220"/>
        <v>5</v>
      </c>
      <c r="BY520" s="1">
        <f t="shared" si="221"/>
        <v>9</v>
      </c>
      <c r="BZ520" s="1" t="str">
        <f t="shared" si="222"/>
        <v>AaaA</v>
      </c>
      <c r="CA520" s="1" t="str">
        <f t="shared" si="223"/>
        <v>AaAAa</v>
      </c>
      <c r="CB520" s="1" t="str">
        <f t="shared" si="224"/>
        <v>1001</v>
      </c>
      <c r="CC520" s="1" t="str">
        <f t="shared" si="225"/>
        <v>10110</v>
      </c>
      <c r="CD520" s="1">
        <f t="shared" si="226"/>
        <v>4</v>
      </c>
      <c r="CE520" s="1">
        <f t="shared" si="227"/>
        <v>5</v>
      </c>
      <c r="CF520" s="12">
        <f t="shared" si="228"/>
        <v>1.001E-2</v>
      </c>
      <c r="CG520" s="12">
        <f t="shared" si="229"/>
        <v>0.1011</v>
      </c>
      <c r="CH520" s="11">
        <f t="shared" si="230"/>
        <v>509001001.10110003</v>
      </c>
      <c r="CI520" s="1">
        <f t="shared" si="231"/>
        <v>0</v>
      </c>
      <c r="CJ520" s="6" t="s">
        <v>1079</v>
      </c>
      <c r="CK520" s="2">
        <f t="shared" si="216"/>
        <v>1</v>
      </c>
      <c r="CL520" s="2">
        <f t="shared" si="216"/>
        <v>-1</v>
      </c>
      <c r="CM520" s="2">
        <f t="shared" si="216"/>
        <v>-1</v>
      </c>
      <c r="CN520" s="2">
        <f t="shared" si="216"/>
        <v>1</v>
      </c>
      <c r="CO520" s="2">
        <f t="shared" si="216"/>
        <v>0</v>
      </c>
      <c r="CP520" s="2">
        <f t="shared" si="234"/>
        <v>2</v>
      </c>
      <c r="CQ520" s="2">
        <f t="shared" si="235"/>
        <v>2</v>
      </c>
      <c r="CR520" s="6" t="s">
        <v>1079</v>
      </c>
      <c r="CS520" s="2">
        <f t="shared" si="215"/>
        <v>1</v>
      </c>
      <c r="CT520" s="2">
        <f t="shared" si="215"/>
        <v>-1</v>
      </c>
      <c r="CU520" s="2">
        <f t="shared" si="215"/>
        <v>1</v>
      </c>
      <c r="CV520" s="2">
        <f t="shared" si="215"/>
        <v>1</v>
      </c>
      <c r="CW520" s="2">
        <f t="shared" si="215"/>
        <v>-1</v>
      </c>
      <c r="CX520" s="2">
        <f t="shared" si="236"/>
        <v>3</v>
      </c>
      <c r="CY520" s="2">
        <f t="shared" si="237"/>
        <v>2</v>
      </c>
      <c r="CZ520" s="2">
        <f t="shared" si="214"/>
        <v>5</v>
      </c>
      <c r="DA520" s="2">
        <f t="shared" si="214"/>
        <v>4</v>
      </c>
      <c r="DB520" s="2">
        <f t="shared" si="238"/>
        <v>9</v>
      </c>
      <c r="DC520" s="1">
        <f>BT520*IF(BO520&lt;Params!$B$1,1,0)</f>
        <v>0</v>
      </c>
      <c r="DD520" s="1">
        <f t="shared" si="239"/>
        <v>0</v>
      </c>
      <c r="DE520" s="11">
        <f t="shared" si="232"/>
        <v>10922001001.101101</v>
      </c>
      <c r="DF520" s="11">
        <f t="shared" si="233"/>
        <v>10977001001.101101</v>
      </c>
    </row>
    <row r="521" spans="1:110" x14ac:dyDescent="0.45">
      <c r="A521" s="1">
        <v>290</v>
      </c>
      <c r="B521" s="1" t="s">
        <v>291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6" t="s">
        <v>1079</v>
      </c>
      <c r="BN521" s="1" t="s">
        <v>291</v>
      </c>
      <c r="BO521" s="1">
        <v>0</v>
      </c>
      <c r="BP521" s="6" t="s">
        <v>1079</v>
      </c>
      <c r="BQ521" s="1" t="str">
        <f t="shared" si="217"/>
        <v>AaaA + AaAAA</v>
      </c>
      <c r="BR521" s="3">
        <f>SUM($C521:BL521)</f>
        <v>0</v>
      </c>
      <c r="BS521" s="3">
        <f>MAX($C521:BL521)</f>
        <v>0</v>
      </c>
      <c r="BT521" s="1">
        <f>IF(BS521&gt;Params!$B$1,1,0)</f>
        <v>0</v>
      </c>
      <c r="BU521" s="6" t="s">
        <v>1079</v>
      </c>
      <c r="BV521" s="1">
        <f t="shared" si="218"/>
        <v>12</v>
      </c>
      <c r="BW521" s="1">
        <f t="shared" si="219"/>
        <v>6</v>
      </c>
      <c r="BX521" s="1">
        <f t="shared" si="220"/>
        <v>5</v>
      </c>
      <c r="BY521" s="1">
        <f t="shared" si="221"/>
        <v>9</v>
      </c>
      <c r="BZ521" s="1" t="str">
        <f t="shared" si="222"/>
        <v>AaaA</v>
      </c>
      <c r="CA521" s="1" t="str">
        <f t="shared" si="223"/>
        <v>AaAAA</v>
      </c>
      <c r="CB521" s="1" t="str">
        <f t="shared" si="224"/>
        <v>1001</v>
      </c>
      <c r="CC521" s="1" t="str">
        <f t="shared" si="225"/>
        <v>10111</v>
      </c>
      <c r="CD521" s="1">
        <f t="shared" si="226"/>
        <v>4</v>
      </c>
      <c r="CE521" s="1">
        <f t="shared" si="227"/>
        <v>5</v>
      </c>
      <c r="CF521" s="12">
        <f t="shared" si="228"/>
        <v>1.001E-2</v>
      </c>
      <c r="CG521" s="12">
        <f t="shared" si="229"/>
        <v>0.10111000000000001</v>
      </c>
      <c r="CH521" s="11">
        <f t="shared" si="230"/>
        <v>509001001.10110998</v>
      </c>
      <c r="CI521" s="1">
        <f t="shared" si="231"/>
        <v>0</v>
      </c>
      <c r="CJ521" s="6" t="s">
        <v>1079</v>
      </c>
      <c r="CK521" s="2">
        <f t="shared" si="216"/>
        <v>1</v>
      </c>
      <c r="CL521" s="2">
        <f t="shared" si="216"/>
        <v>-1</v>
      </c>
      <c r="CM521" s="2">
        <f t="shared" si="216"/>
        <v>-1</v>
      </c>
      <c r="CN521" s="2">
        <f t="shared" si="216"/>
        <v>1</v>
      </c>
      <c r="CO521" s="2">
        <f t="shared" si="216"/>
        <v>0</v>
      </c>
      <c r="CP521" s="2">
        <f t="shared" si="234"/>
        <v>2</v>
      </c>
      <c r="CQ521" s="2">
        <f t="shared" si="235"/>
        <v>2</v>
      </c>
      <c r="CR521" s="6" t="s">
        <v>1079</v>
      </c>
      <c r="CS521" s="2">
        <f t="shared" si="215"/>
        <v>1</v>
      </c>
      <c r="CT521" s="2">
        <f t="shared" si="215"/>
        <v>-1</v>
      </c>
      <c r="CU521" s="2">
        <f t="shared" si="215"/>
        <v>1</v>
      </c>
      <c r="CV521" s="2">
        <f t="shared" si="215"/>
        <v>1</v>
      </c>
      <c r="CW521" s="2">
        <f t="shared" si="215"/>
        <v>1</v>
      </c>
      <c r="CX521" s="2">
        <f t="shared" si="236"/>
        <v>4</v>
      </c>
      <c r="CY521" s="2">
        <f t="shared" si="237"/>
        <v>1</v>
      </c>
      <c r="CZ521" s="2">
        <f t="shared" si="214"/>
        <v>6</v>
      </c>
      <c r="DA521" s="2">
        <f t="shared" si="214"/>
        <v>3</v>
      </c>
      <c r="DB521" s="2">
        <f t="shared" si="238"/>
        <v>9</v>
      </c>
      <c r="DC521" s="1">
        <f>BT521*IF(BO521&lt;Params!$B$1,1,0)</f>
        <v>0</v>
      </c>
      <c r="DD521" s="1">
        <f t="shared" si="239"/>
        <v>0</v>
      </c>
      <c r="DE521" s="11">
        <f t="shared" si="232"/>
        <v>10921001001.10111</v>
      </c>
      <c r="DF521" s="11">
        <f t="shared" si="233"/>
        <v>10978001001.10111</v>
      </c>
    </row>
    <row r="522" spans="1:110" x14ac:dyDescent="0.45">
      <c r="A522" s="1">
        <v>267</v>
      </c>
      <c r="B522" s="1" t="s">
        <v>268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6" t="s">
        <v>1079</v>
      </c>
      <c r="BN522" s="1" t="s">
        <v>268</v>
      </c>
      <c r="BO522" s="1">
        <v>0</v>
      </c>
      <c r="BP522" s="6" t="s">
        <v>1079</v>
      </c>
      <c r="BQ522" s="1" t="str">
        <f t="shared" si="217"/>
        <v>AaaA + AAaaa</v>
      </c>
      <c r="BR522" s="3">
        <f>SUM($C522:BL522)</f>
        <v>0</v>
      </c>
      <c r="BS522" s="3">
        <f>MAX($C522:BL522)</f>
        <v>0</v>
      </c>
      <c r="BT522" s="1">
        <f>IF(BS522&gt;Params!$B$1,1,0)</f>
        <v>0</v>
      </c>
      <c r="BU522" s="6" t="s">
        <v>1079</v>
      </c>
      <c r="BV522" s="1">
        <f t="shared" si="218"/>
        <v>12</v>
      </c>
      <c r="BW522" s="1">
        <f t="shared" si="219"/>
        <v>6</v>
      </c>
      <c r="BX522" s="1">
        <f t="shared" si="220"/>
        <v>5</v>
      </c>
      <c r="BY522" s="1">
        <f t="shared" si="221"/>
        <v>9</v>
      </c>
      <c r="BZ522" s="1" t="str">
        <f t="shared" si="222"/>
        <v>AaaA</v>
      </c>
      <c r="CA522" s="1" t="str">
        <f t="shared" si="223"/>
        <v>AAaaa</v>
      </c>
      <c r="CB522" s="1" t="str">
        <f t="shared" si="224"/>
        <v>1001</v>
      </c>
      <c r="CC522" s="1" t="str">
        <f t="shared" si="225"/>
        <v>11000</v>
      </c>
      <c r="CD522" s="1">
        <f t="shared" si="226"/>
        <v>4</v>
      </c>
      <c r="CE522" s="1">
        <f t="shared" si="227"/>
        <v>5</v>
      </c>
      <c r="CF522" s="12">
        <f t="shared" si="228"/>
        <v>1.001E-2</v>
      </c>
      <c r="CG522" s="12">
        <f t="shared" si="229"/>
        <v>0.11</v>
      </c>
      <c r="CH522" s="11">
        <f t="shared" si="230"/>
        <v>509001001.11000001</v>
      </c>
      <c r="CI522" s="1">
        <f t="shared" si="231"/>
        <v>0</v>
      </c>
      <c r="CJ522" s="6" t="s">
        <v>1079</v>
      </c>
      <c r="CK522" s="2">
        <f t="shared" si="216"/>
        <v>1</v>
      </c>
      <c r="CL522" s="2">
        <f t="shared" si="216"/>
        <v>-1</v>
      </c>
      <c r="CM522" s="2">
        <f t="shared" si="216"/>
        <v>-1</v>
      </c>
      <c r="CN522" s="2">
        <f t="shared" si="216"/>
        <v>1</v>
      </c>
      <c r="CO522" s="2">
        <f t="shared" si="216"/>
        <v>0</v>
      </c>
      <c r="CP522" s="2">
        <f t="shared" si="234"/>
        <v>2</v>
      </c>
      <c r="CQ522" s="2">
        <f t="shared" si="235"/>
        <v>2</v>
      </c>
      <c r="CR522" s="6" t="s">
        <v>1079</v>
      </c>
      <c r="CS522" s="2">
        <f t="shared" si="215"/>
        <v>1</v>
      </c>
      <c r="CT522" s="2">
        <f t="shared" si="215"/>
        <v>1</v>
      </c>
      <c r="CU522" s="2">
        <f t="shared" si="215"/>
        <v>-1</v>
      </c>
      <c r="CV522" s="2">
        <f t="shared" si="215"/>
        <v>-1</v>
      </c>
      <c r="CW522" s="2">
        <f t="shared" si="215"/>
        <v>-1</v>
      </c>
      <c r="CX522" s="2">
        <f t="shared" si="236"/>
        <v>2</v>
      </c>
      <c r="CY522" s="2">
        <f t="shared" si="237"/>
        <v>3</v>
      </c>
      <c r="CZ522" s="2">
        <f t="shared" si="214"/>
        <v>4</v>
      </c>
      <c r="DA522" s="2">
        <f t="shared" si="214"/>
        <v>5</v>
      </c>
      <c r="DB522" s="2">
        <f t="shared" si="238"/>
        <v>9</v>
      </c>
      <c r="DC522" s="1">
        <f>BT522*IF(BO522&lt;Params!$B$1,1,0)</f>
        <v>0</v>
      </c>
      <c r="DD522" s="1">
        <f t="shared" si="239"/>
        <v>0</v>
      </c>
      <c r="DE522" s="11">
        <f t="shared" si="232"/>
        <v>10923001001.110001</v>
      </c>
      <c r="DF522" s="11">
        <f t="shared" si="233"/>
        <v>10976001001.110001</v>
      </c>
    </row>
    <row r="523" spans="1:110" x14ac:dyDescent="0.45">
      <c r="A523" s="1">
        <v>245</v>
      </c>
      <c r="B523" s="1" t="s">
        <v>246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6" t="s">
        <v>1079</v>
      </c>
      <c r="BN523" s="1" t="s">
        <v>246</v>
      </c>
      <c r="BO523" s="1">
        <v>0</v>
      </c>
      <c r="BP523" s="6" t="s">
        <v>1079</v>
      </c>
      <c r="BQ523" s="1" t="str">
        <f t="shared" si="217"/>
        <v>AaaA + AAaaA</v>
      </c>
      <c r="BR523" s="3">
        <f>SUM($C523:BL523)</f>
        <v>0</v>
      </c>
      <c r="BS523" s="3">
        <f>MAX($C523:BL523)</f>
        <v>0</v>
      </c>
      <c r="BT523" s="1">
        <f>IF(BS523&gt;Params!$B$1,1,0)</f>
        <v>0</v>
      </c>
      <c r="BU523" s="6" t="s">
        <v>1079</v>
      </c>
      <c r="BV523" s="1">
        <f t="shared" si="218"/>
        <v>12</v>
      </c>
      <c r="BW523" s="1">
        <f t="shared" si="219"/>
        <v>6</v>
      </c>
      <c r="BX523" s="1">
        <f t="shared" si="220"/>
        <v>5</v>
      </c>
      <c r="BY523" s="1">
        <f t="shared" si="221"/>
        <v>9</v>
      </c>
      <c r="BZ523" s="1" t="str">
        <f t="shared" si="222"/>
        <v>AaaA</v>
      </c>
      <c r="CA523" s="1" t="str">
        <f t="shared" si="223"/>
        <v>AAaaA</v>
      </c>
      <c r="CB523" s="1" t="str">
        <f t="shared" si="224"/>
        <v>1001</v>
      </c>
      <c r="CC523" s="1" t="str">
        <f t="shared" si="225"/>
        <v>11001</v>
      </c>
      <c r="CD523" s="1">
        <f t="shared" si="226"/>
        <v>4</v>
      </c>
      <c r="CE523" s="1">
        <f t="shared" si="227"/>
        <v>5</v>
      </c>
      <c r="CF523" s="12">
        <f t="shared" si="228"/>
        <v>1.001E-2</v>
      </c>
      <c r="CG523" s="12">
        <f t="shared" si="229"/>
        <v>0.11001</v>
      </c>
      <c r="CH523" s="11">
        <f t="shared" si="230"/>
        <v>509001001.11001003</v>
      </c>
      <c r="CI523" s="1">
        <f t="shared" si="231"/>
        <v>0</v>
      </c>
      <c r="CJ523" s="6" t="s">
        <v>1079</v>
      </c>
      <c r="CK523" s="2">
        <f t="shared" si="216"/>
        <v>1</v>
      </c>
      <c r="CL523" s="2">
        <f t="shared" si="216"/>
        <v>-1</v>
      </c>
      <c r="CM523" s="2">
        <f t="shared" si="216"/>
        <v>-1</v>
      </c>
      <c r="CN523" s="2">
        <f t="shared" si="216"/>
        <v>1</v>
      </c>
      <c r="CO523" s="2">
        <f t="shared" si="216"/>
        <v>0</v>
      </c>
      <c r="CP523" s="2">
        <f t="shared" si="234"/>
        <v>2</v>
      </c>
      <c r="CQ523" s="2">
        <f t="shared" si="235"/>
        <v>2</v>
      </c>
      <c r="CR523" s="6" t="s">
        <v>1079</v>
      </c>
      <c r="CS523" s="2">
        <f t="shared" si="215"/>
        <v>1</v>
      </c>
      <c r="CT523" s="2">
        <f t="shared" si="215"/>
        <v>1</v>
      </c>
      <c r="CU523" s="2">
        <f t="shared" si="215"/>
        <v>-1</v>
      </c>
      <c r="CV523" s="2">
        <f t="shared" si="215"/>
        <v>-1</v>
      </c>
      <c r="CW523" s="2">
        <f t="shared" si="215"/>
        <v>1</v>
      </c>
      <c r="CX523" s="2">
        <f t="shared" si="236"/>
        <v>3</v>
      </c>
      <c r="CY523" s="2">
        <f t="shared" si="237"/>
        <v>2</v>
      </c>
      <c r="CZ523" s="2">
        <f t="shared" si="214"/>
        <v>5</v>
      </c>
      <c r="DA523" s="2">
        <f t="shared" si="214"/>
        <v>4</v>
      </c>
      <c r="DB523" s="2">
        <f t="shared" si="238"/>
        <v>9</v>
      </c>
      <c r="DC523" s="1">
        <f>BT523*IF(BO523&lt;Params!$B$1,1,0)</f>
        <v>0</v>
      </c>
      <c r="DD523" s="1">
        <f t="shared" si="239"/>
        <v>0</v>
      </c>
      <c r="DE523" s="11">
        <f t="shared" si="232"/>
        <v>10922001001.11001</v>
      </c>
      <c r="DF523" s="11">
        <f t="shared" si="233"/>
        <v>10977001001.11001</v>
      </c>
    </row>
    <row r="524" spans="1:110" x14ac:dyDescent="0.45">
      <c r="A524" s="1">
        <v>224</v>
      </c>
      <c r="B524" s="1" t="s">
        <v>225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6" t="s">
        <v>1079</v>
      </c>
      <c r="BN524" s="1" t="s">
        <v>225</v>
      </c>
      <c r="BO524" s="1">
        <v>0</v>
      </c>
      <c r="BP524" s="6" t="s">
        <v>1079</v>
      </c>
      <c r="BQ524" s="1" t="str">
        <f t="shared" si="217"/>
        <v>AaaA + AAaAa</v>
      </c>
      <c r="BR524" s="3">
        <f>SUM($C524:BL524)</f>
        <v>0</v>
      </c>
      <c r="BS524" s="3">
        <f>MAX($C524:BL524)</f>
        <v>0</v>
      </c>
      <c r="BT524" s="1">
        <f>IF(BS524&gt;Params!$B$1,1,0)</f>
        <v>0</v>
      </c>
      <c r="BU524" s="6" t="s">
        <v>1079</v>
      </c>
      <c r="BV524" s="1">
        <f t="shared" si="218"/>
        <v>12</v>
      </c>
      <c r="BW524" s="1">
        <f t="shared" si="219"/>
        <v>6</v>
      </c>
      <c r="BX524" s="1">
        <f t="shared" si="220"/>
        <v>5</v>
      </c>
      <c r="BY524" s="1">
        <f t="shared" si="221"/>
        <v>9</v>
      </c>
      <c r="BZ524" s="1" t="str">
        <f t="shared" si="222"/>
        <v>AaaA</v>
      </c>
      <c r="CA524" s="1" t="str">
        <f t="shared" si="223"/>
        <v>AAaAa</v>
      </c>
      <c r="CB524" s="1" t="str">
        <f t="shared" si="224"/>
        <v>1001</v>
      </c>
      <c r="CC524" s="1" t="str">
        <f t="shared" si="225"/>
        <v>11010</v>
      </c>
      <c r="CD524" s="1">
        <f t="shared" si="226"/>
        <v>4</v>
      </c>
      <c r="CE524" s="1">
        <f t="shared" si="227"/>
        <v>5</v>
      </c>
      <c r="CF524" s="12">
        <f t="shared" si="228"/>
        <v>1.001E-2</v>
      </c>
      <c r="CG524" s="12">
        <f t="shared" si="229"/>
        <v>0.1101</v>
      </c>
      <c r="CH524" s="11">
        <f t="shared" si="230"/>
        <v>509001001.11009997</v>
      </c>
      <c r="CI524" s="1">
        <f t="shared" si="231"/>
        <v>0</v>
      </c>
      <c r="CJ524" s="6" t="s">
        <v>1079</v>
      </c>
      <c r="CK524" s="2">
        <f t="shared" si="216"/>
        <v>1</v>
      </c>
      <c r="CL524" s="2">
        <f t="shared" si="216"/>
        <v>-1</v>
      </c>
      <c r="CM524" s="2">
        <f t="shared" si="216"/>
        <v>-1</v>
      </c>
      <c r="CN524" s="2">
        <f t="shared" si="216"/>
        <v>1</v>
      </c>
      <c r="CO524" s="2">
        <f t="shared" si="216"/>
        <v>0</v>
      </c>
      <c r="CP524" s="2">
        <f t="shared" si="234"/>
        <v>2</v>
      </c>
      <c r="CQ524" s="2">
        <f t="shared" si="235"/>
        <v>2</v>
      </c>
      <c r="CR524" s="6" t="s">
        <v>1079</v>
      </c>
      <c r="CS524" s="2">
        <f t="shared" si="215"/>
        <v>1</v>
      </c>
      <c r="CT524" s="2">
        <f t="shared" si="215"/>
        <v>1</v>
      </c>
      <c r="CU524" s="2">
        <f t="shared" si="215"/>
        <v>-1</v>
      </c>
      <c r="CV524" s="2">
        <f t="shared" si="215"/>
        <v>1</v>
      </c>
      <c r="CW524" s="2">
        <f t="shared" si="215"/>
        <v>-1</v>
      </c>
      <c r="CX524" s="2">
        <f t="shared" si="236"/>
        <v>3</v>
      </c>
      <c r="CY524" s="2">
        <f t="shared" si="237"/>
        <v>2</v>
      </c>
      <c r="CZ524" s="2">
        <f t="shared" si="214"/>
        <v>5</v>
      </c>
      <c r="DA524" s="2">
        <f t="shared" si="214"/>
        <v>4</v>
      </c>
      <c r="DB524" s="2">
        <f t="shared" si="238"/>
        <v>9</v>
      </c>
      <c r="DC524" s="1">
        <f>BT524*IF(BO524&lt;Params!$B$1,1,0)</f>
        <v>0</v>
      </c>
      <c r="DD524" s="1">
        <f t="shared" si="239"/>
        <v>0</v>
      </c>
      <c r="DE524" s="11">
        <f t="shared" si="232"/>
        <v>10922001001.1101</v>
      </c>
      <c r="DF524" s="11">
        <f t="shared" si="233"/>
        <v>10977001001.1101</v>
      </c>
    </row>
    <row r="525" spans="1:110" x14ac:dyDescent="0.45">
      <c r="A525" s="1">
        <v>204</v>
      </c>
      <c r="B525" s="1" t="s">
        <v>205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6" t="s">
        <v>1079</v>
      </c>
      <c r="BN525" s="1" t="s">
        <v>205</v>
      </c>
      <c r="BO525" s="1">
        <v>0</v>
      </c>
      <c r="BP525" s="6" t="s">
        <v>1079</v>
      </c>
      <c r="BQ525" s="1" t="str">
        <f t="shared" si="217"/>
        <v>AaaA + AAaAA</v>
      </c>
      <c r="BR525" s="3">
        <f>SUM($C525:BL525)</f>
        <v>0</v>
      </c>
      <c r="BS525" s="3">
        <f>MAX($C525:BL525)</f>
        <v>0</v>
      </c>
      <c r="BT525" s="1">
        <f>IF(BS525&gt;Params!$B$1,1,0)</f>
        <v>0</v>
      </c>
      <c r="BU525" s="6" t="s">
        <v>1079</v>
      </c>
      <c r="BV525" s="1">
        <f t="shared" si="218"/>
        <v>12</v>
      </c>
      <c r="BW525" s="1">
        <f t="shared" si="219"/>
        <v>6</v>
      </c>
      <c r="BX525" s="1">
        <f t="shared" si="220"/>
        <v>5</v>
      </c>
      <c r="BY525" s="1">
        <f t="shared" si="221"/>
        <v>9</v>
      </c>
      <c r="BZ525" s="1" t="str">
        <f t="shared" si="222"/>
        <v>AaaA</v>
      </c>
      <c r="CA525" s="1" t="str">
        <f t="shared" si="223"/>
        <v>AAaAA</v>
      </c>
      <c r="CB525" s="1" t="str">
        <f t="shared" si="224"/>
        <v>1001</v>
      </c>
      <c r="CC525" s="1" t="str">
        <f t="shared" si="225"/>
        <v>11011</v>
      </c>
      <c r="CD525" s="1">
        <f t="shared" si="226"/>
        <v>4</v>
      </c>
      <c r="CE525" s="1">
        <f t="shared" si="227"/>
        <v>5</v>
      </c>
      <c r="CF525" s="12">
        <f t="shared" si="228"/>
        <v>1.001E-2</v>
      </c>
      <c r="CG525" s="12">
        <f t="shared" si="229"/>
        <v>0.11011</v>
      </c>
      <c r="CH525" s="11">
        <f t="shared" si="230"/>
        <v>509001001.11010998</v>
      </c>
      <c r="CI525" s="1">
        <f t="shared" si="231"/>
        <v>0</v>
      </c>
      <c r="CJ525" s="6" t="s">
        <v>1079</v>
      </c>
      <c r="CK525" s="2">
        <f t="shared" si="216"/>
        <v>1</v>
      </c>
      <c r="CL525" s="2">
        <f t="shared" si="216"/>
        <v>-1</v>
      </c>
      <c r="CM525" s="2">
        <f t="shared" si="216"/>
        <v>-1</v>
      </c>
      <c r="CN525" s="2">
        <f t="shared" si="216"/>
        <v>1</v>
      </c>
      <c r="CO525" s="2">
        <f t="shared" si="216"/>
        <v>0</v>
      </c>
      <c r="CP525" s="2">
        <f t="shared" si="234"/>
        <v>2</v>
      </c>
      <c r="CQ525" s="2">
        <f t="shared" si="235"/>
        <v>2</v>
      </c>
      <c r="CR525" s="6" t="s">
        <v>1079</v>
      </c>
      <c r="CS525" s="2">
        <f t="shared" si="215"/>
        <v>1</v>
      </c>
      <c r="CT525" s="2">
        <f t="shared" si="215"/>
        <v>1</v>
      </c>
      <c r="CU525" s="2">
        <f t="shared" si="215"/>
        <v>-1</v>
      </c>
      <c r="CV525" s="2">
        <f t="shared" si="215"/>
        <v>1</v>
      </c>
      <c r="CW525" s="2">
        <f t="shared" si="215"/>
        <v>1</v>
      </c>
      <c r="CX525" s="2">
        <f t="shared" si="236"/>
        <v>4</v>
      </c>
      <c r="CY525" s="2">
        <f t="shared" si="237"/>
        <v>1</v>
      </c>
      <c r="CZ525" s="2">
        <f t="shared" si="214"/>
        <v>6</v>
      </c>
      <c r="DA525" s="2">
        <f t="shared" si="214"/>
        <v>3</v>
      </c>
      <c r="DB525" s="2">
        <f t="shared" si="238"/>
        <v>9</v>
      </c>
      <c r="DC525" s="1">
        <f>BT525*IF(BO525&lt;Params!$B$1,1,0)</f>
        <v>0</v>
      </c>
      <c r="DD525" s="1">
        <f t="shared" si="239"/>
        <v>0</v>
      </c>
      <c r="DE525" s="11">
        <f t="shared" si="232"/>
        <v>10921001001.110109</v>
      </c>
      <c r="DF525" s="11">
        <f t="shared" si="233"/>
        <v>10978001001.110109</v>
      </c>
    </row>
    <row r="526" spans="1:110" x14ac:dyDescent="0.45">
      <c r="A526" s="1">
        <v>185</v>
      </c>
      <c r="B526" s="1" t="s">
        <v>186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6" t="s">
        <v>1079</v>
      </c>
      <c r="BN526" s="1" t="s">
        <v>186</v>
      </c>
      <c r="BO526" s="1">
        <v>0</v>
      </c>
      <c r="BP526" s="6" t="s">
        <v>1079</v>
      </c>
      <c r="BQ526" s="1" t="str">
        <f t="shared" si="217"/>
        <v>AaaA + AAAaa</v>
      </c>
      <c r="BR526" s="3">
        <f>SUM($C526:BL526)</f>
        <v>0</v>
      </c>
      <c r="BS526" s="3">
        <f>MAX($C526:BL526)</f>
        <v>0</v>
      </c>
      <c r="BT526" s="1">
        <f>IF(BS526&gt;Params!$B$1,1,0)</f>
        <v>0</v>
      </c>
      <c r="BU526" s="6" t="s">
        <v>1079</v>
      </c>
      <c r="BV526" s="1">
        <f t="shared" si="218"/>
        <v>12</v>
      </c>
      <c r="BW526" s="1">
        <f t="shared" si="219"/>
        <v>6</v>
      </c>
      <c r="BX526" s="1">
        <f t="shared" si="220"/>
        <v>5</v>
      </c>
      <c r="BY526" s="1">
        <f t="shared" si="221"/>
        <v>9</v>
      </c>
      <c r="BZ526" s="1" t="str">
        <f t="shared" si="222"/>
        <v>AaaA</v>
      </c>
      <c r="CA526" s="1" t="str">
        <f t="shared" si="223"/>
        <v>AAAaa</v>
      </c>
      <c r="CB526" s="1" t="str">
        <f t="shared" si="224"/>
        <v>1001</v>
      </c>
      <c r="CC526" s="1" t="str">
        <f t="shared" si="225"/>
        <v>11100</v>
      </c>
      <c r="CD526" s="1">
        <f t="shared" si="226"/>
        <v>4</v>
      </c>
      <c r="CE526" s="1">
        <f t="shared" si="227"/>
        <v>5</v>
      </c>
      <c r="CF526" s="12">
        <f t="shared" si="228"/>
        <v>1.001E-2</v>
      </c>
      <c r="CG526" s="12">
        <f t="shared" si="229"/>
        <v>0.111</v>
      </c>
      <c r="CH526" s="11">
        <f t="shared" si="230"/>
        <v>509001001.111</v>
      </c>
      <c r="CI526" s="1">
        <f t="shared" si="231"/>
        <v>0</v>
      </c>
      <c r="CJ526" s="6" t="s">
        <v>1079</v>
      </c>
      <c r="CK526" s="2">
        <f t="shared" si="216"/>
        <v>1</v>
      </c>
      <c r="CL526" s="2">
        <f t="shared" si="216"/>
        <v>-1</v>
      </c>
      <c r="CM526" s="2">
        <f t="shared" si="216"/>
        <v>-1</v>
      </c>
      <c r="CN526" s="2">
        <f t="shared" si="216"/>
        <v>1</v>
      </c>
      <c r="CO526" s="2">
        <f t="shared" si="216"/>
        <v>0</v>
      </c>
      <c r="CP526" s="2">
        <f t="shared" si="234"/>
        <v>2</v>
      </c>
      <c r="CQ526" s="2">
        <f t="shared" si="235"/>
        <v>2</v>
      </c>
      <c r="CR526" s="6" t="s">
        <v>1079</v>
      </c>
      <c r="CS526" s="2">
        <f t="shared" si="215"/>
        <v>1</v>
      </c>
      <c r="CT526" s="2">
        <f t="shared" si="215"/>
        <v>1</v>
      </c>
      <c r="CU526" s="2">
        <f t="shared" si="215"/>
        <v>1</v>
      </c>
      <c r="CV526" s="2">
        <f t="shared" si="215"/>
        <v>-1</v>
      </c>
      <c r="CW526" s="2">
        <f t="shared" si="215"/>
        <v>-1</v>
      </c>
      <c r="CX526" s="2">
        <f t="shared" si="236"/>
        <v>3</v>
      </c>
      <c r="CY526" s="2">
        <f t="shared" si="237"/>
        <v>2</v>
      </c>
      <c r="CZ526" s="2">
        <f t="shared" si="214"/>
        <v>5</v>
      </c>
      <c r="DA526" s="2">
        <f t="shared" si="214"/>
        <v>4</v>
      </c>
      <c r="DB526" s="2">
        <f t="shared" si="238"/>
        <v>9</v>
      </c>
      <c r="DC526" s="1">
        <f>BT526*IF(BO526&lt;Params!$B$1,1,0)</f>
        <v>0</v>
      </c>
      <c r="DD526" s="1">
        <f t="shared" si="239"/>
        <v>0</v>
      </c>
      <c r="DE526" s="11">
        <f t="shared" si="232"/>
        <v>10922001001.111</v>
      </c>
      <c r="DF526" s="11">
        <f t="shared" si="233"/>
        <v>10977001001.111</v>
      </c>
    </row>
    <row r="527" spans="1:110" x14ac:dyDescent="0.45">
      <c r="A527" s="1">
        <v>167</v>
      </c>
      <c r="B527" s="1" t="s">
        <v>168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6" t="s">
        <v>1079</v>
      </c>
      <c r="BN527" s="1" t="s">
        <v>168</v>
      </c>
      <c r="BO527" s="1">
        <v>0</v>
      </c>
      <c r="BP527" s="6" t="s">
        <v>1079</v>
      </c>
      <c r="BQ527" s="1" t="str">
        <f t="shared" si="217"/>
        <v>AaaA + AAAaA</v>
      </c>
      <c r="BR527" s="3">
        <f>SUM($C527:BL527)</f>
        <v>0</v>
      </c>
      <c r="BS527" s="3">
        <f>MAX($C527:BL527)</f>
        <v>0</v>
      </c>
      <c r="BT527" s="1">
        <f>IF(BS527&gt;Params!$B$1,1,0)</f>
        <v>0</v>
      </c>
      <c r="BU527" s="6" t="s">
        <v>1079</v>
      </c>
      <c r="BV527" s="1">
        <f t="shared" si="218"/>
        <v>12</v>
      </c>
      <c r="BW527" s="1">
        <f t="shared" si="219"/>
        <v>6</v>
      </c>
      <c r="BX527" s="1">
        <f t="shared" si="220"/>
        <v>5</v>
      </c>
      <c r="BY527" s="1">
        <f t="shared" si="221"/>
        <v>9</v>
      </c>
      <c r="BZ527" s="1" t="str">
        <f t="shared" si="222"/>
        <v>AaaA</v>
      </c>
      <c r="CA527" s="1" t="str">
        <f t="shared" si="223"/>
        <v>AAAaA</v>
      </c>
      <c r="CB527" s="1" t="str">
        <f t="shared" si="224"/>
        <v>1001</v>
      </c>
      <c r="CC527" s="1" t="str">
        <f t="shared" si="225"/>
        <v>11101</v>
      </c>
      <c r="CD527" s="1">
        <f t="shared" si="226"/>
        <v>4</v>
      </c>
      <c r="CE527" s="1">
        <f t="shared" si="227"/>
        <v>5</v>
      </c>
      <c r="CF527" s="12">
        <f t="shared" si="228"/>
        <v>1.001E-2</v>
      </c>
      <c r="CG527" s="12">
        <f t="shared" si="229"/>
        <v>0.11101</v>
      </c>
      <c r="CH527" s="11">
        <f t="shared" si="230"/>
        <v>509001001.11101002</v>
      </c>
      <c r="CI527" s="1">
        <f t="shared" si="231"/>
        <v>0</v>
      </c>
      <c r="CJ527" s="6" t="s">
        <v>1079</v>
      </c>
      <c r="CK527" s="2">
        <f t="shared" si="216"/>
        <v>1</v>
      </c>
      <c r="CL527" s="2">
        <f t="shared" si="216"/>
        <v>-1</v>
      </c>
      <c r="CM527" s="2">
        <f t="shared" si="216"/>
        <v>-1</v>
      </c>
      <c r="CN527" s="2">
        <f t="shared" si="216"/>
        <v>1</v>
      </c>
      <c r="CO527" s="2">
        <f t="shared" si="216"/>
        <v>0</v>
      </c>
      <c r="CP527" s="2">
        <f t="shared" si="234"/>
        <v>2</v>
      </c>
      <c r="CQ527" s="2">
        <f t="shared" si="235"/>
        <v>2</v>
      </c>
      <c r="CR527" s="6" t="s">
        <v>1079</v>
      </c>
      <c r="CS527" s="2">
        <f t="shared" si="215"/>
        <v>1</v>
      </c>
      <c r="CT527" s="2">
        <f t="shared" si="215"/>
        <v>1</v>
      </c>
      <c r="CU527" s="2">
        <f t="shared" si="215"/>
        <v>1</v>
      </c>
      <c r="CV527" s="2">
        <f t="shared" si="215"/>
        <v>-1</v>
      </c>
      <c r="CW527" s="2">
        <f t="shared" si="215"/>
        <v>1</v>
      </c>
      <c r="CX527" s="2">
        <f t="shared" si="236"/>
        <v>4</v>
      </c>
      <c r="CY527" s="2">
        <f t="shared" si="237"/>
        <v>1</v>
      </c>
      <c r="CZ527" s="2">
        <f t="shared" si="214"/>
        <v>6</v>
      </c>
      <c r="DA527" s="2">
        <f t="shared" si="214"/>
        <v>3</v>
      </c>
      <c r="DB527" s="2">
        <f t="shared" si="238"/>
        <v>9</v>
      </c>
      <c r="DC527" s="1">
        <f>BT527*IF(BO527&lt;Params!$B$1,1,0)</f>
        <v>0</v>
      </c>
      <c r="DD527" s="1">
        <f t="shared" si="239"/>
        <v>0</v>
      </c>
      <c r="DE527" s="11">
        <f t="shared" si="232"/>
        <v>10921001001.11101</v>
      </c>
      <c r="DF527" s="11">
        <f t="shared" si="233"/>
        <v>10978001001.11101</v>
      </c>
    </row>
    <row r="528" spans="1:110" x14ac:dyDescent="0.45">
      <c r="A528" s="1">
        <v>150</v>
      </c>
      <c r="B528" s="1" t="s">
        <v>151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6" t="s">
        <v>1079</v>
      </c>
      <c r="BN528" s="1" t="s">
        <v>151</v>
      </c>
      <c r="BO528" s="1">
        <v>0</v>
      </c>
      <c r="BP528" s="6" t="s">
        <v>1079</v>
      </c>
      <c r="BQ528" s="1" t="str">
        <f t="shared" si="217"/>
        <v>AaaA + AAAAa</v>
      </c>
      <c r="BR528" s="3">
        <f>SUM($C528:BL528)</f>
        <v>0</v>
      </c>
      <c r="BS528" s="3">
        <f>MAX($C528:BL528)</f>
        <v>0</v>
      </c>
      <c r="BT528" s="1">
        <f>IF(BS528&gt;Params!$B$1,1,0)</f>
        <v>0</v>
      </c>
      <c r="BU528" s="6" t="s">
        <v>1079</v>
      </c>
      <c r="BV528" s="1">
        <f t="shared" si="218"/>
        <v>12</v>
      </c>
      <c r="BW528" s="1">
        <f t="shared" si="219"/>
        <v>6</v>
      </c>
      <c r="BX528" s="1">
        <f t="shared" si="220"/>
        <v>5</v>
      </c>
      <c r="BY528" s="1">
        <f t="shared" si="221"/>
        <v>9</v>
      </c>
      <c r="BZ528" s="1" t="str">
        <f t="shared" si="222"/>
        <v>AaaA</v>
      </c>
      <c r="CA528" s="1" t="str">
        <f t="shared" si="223"/>
        <v>AAAAa</v>
      </c>
      <c r="CB528" s="1" t="str">
        <f t="shared" si="224"/>
        <v>1001</v>
      </c>
      <c r="CC528" s="1" t="str">
        <f t="shared" si="225"/>
        <v>11110</v>
      </c>
      <c r="CD528" s="1">
        <f t="shared" si="226"/>
        <v>4</v>
      </c>
      <c r="CE528" s="1">
        <f t="shared" si="227"/>
        <v>5</v>
      </c>
      <c r="CF528" s="12">
        <f t="shared" si="228"/>
        <v>1.001E-2</v>
      </c>
      <c r="CG528" s="12">
        <f t="shared" si="229"/>
        <v>0.1111</v>
      </c>
      <c r="CH528" s="11">
        <f t="shared" si="230"/>
        <v>509001001.11110002</v>
      </c>
      <c r="CI528" s="1">
        <f t="shared" si="231"/>
        <v>0</v>
      </c>
      <c r="CJ528" s="6" t="s">
        <v>1079</v>
      </c>
      <c r="CK528" s="2">
        <f t="shared" si="216"/>
        <v>1</v>
      </c>
      <c r="CL528" s="2">
        <f t="shared" si="216"/>
        <v>-1</v>
      </c>
      <c r="CM528" s="2">
        <f t="shared" si="216"/>
        <v>-1</v>
      </c>
      <c r="CN528" s="2">
        <f t="shared" si="216"/>
        <v>1</v>
      </c>
      <c r="CO528" s="2">
        <f t="shared" si="216"/>
        <v>0</v>
      </c>
      <c r="CP528" s="2">
        <f t="shared" si="234"/>
        <v>2</v>
      </c>
      <c r="CQ528" s="2">
        <f t="shared" si="235"/>
        <v>2</v>
      </c>
      <c r="CR528" s="6" t="s">
        <v>1079</v>
      </c>
      <c r="CS528" s="2">
        <f t="shared" si="215"/>
        <v>1</v>
      </c>
      <c r="CT528" s="2">
        <f t="shared" si="215"/>
        <v>1</v>
      </c>
      <c r="CU528" s="2">
        <f t="shared" si="215"/>
        <v>1</v>
      </c>
      <c r="CV528" s="2">
        <f t="shared" si="215"/>
        <v>1</v>
      </c>
      <c r="CW528" s="2">
        <f t="shared" si="215"/>
        <v>-1</v>
      </c>
      <c r="CX528" s="2">
        <f t="shared" si="236"/>
        <v>4</v>
      </c>
      <c r="CY528" s="2">
        <f t="shared" si="237"/>
        <v>1</v>
      </c>
      <c r="CZ528" s="2">
        <f t="shared" si="214"/>
        <v>6</v>
      </c>
      <c r="DA528" s="2">
        <f t="shared" si="214"/>
        <v>3</v>
      </c>
      <c r="DB528" s="2">
        <f t="shared" si="238"/>
        <v>9</v>
      </c>
      <c r="DC528" s="1">
        <f>BT528*IF(BO528&lt;Params!$B$1,1,0)</f>
        <v>0</v>
      </c>
      <c r="DD528" s="1">
        <f t="shared" si="239"/>
        <v>0</v>
      </c>
      <c r="DE528" s="11">
        <f t="shared" si="232"/>
        <v>10921001001.111099</v>
      </c>
      <c r="DF528" s="11">
        <f t="shared" si="233"/>
        <v>10978001001.111099</v>
      </c>
    </row>
    <row r="529" spans="1:110" x14ac:dyDescent="0.45">
      <c r="A529" s="1">
        <v>134</v>
      </c>
      <c r="B529" s="1" t="s">
        <v>135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6" t="s">
        <v>1079</v>
      </c>
      <c r="BN529" s="1" t="s">
        <v>135</v>
      </c>
      <c r="BO529" s="1">
        <v>0</v>
      </c>
      <c r="BP529" s="6" t="s">
        <v>1079</v>
      </c>
      <c r="BQ529" s="1" t="str">
        <f t="shared" si="217"/>
        <v>AaaA + AAAAA</v>
      </c>
      <c r="BR529" s="3">
        <f>SUM($C529:BL529)</f>
        <v>0</v>
      </c>
      <c r="BS529" s="3">
        <f>MAX($C529:BL529)</f>
        <v>0</v>
      </c>
      <c r="BT529" s="1">
        <f>IF(BS529&gt;Params!$B$1,1,0)</f>
        <v>0</v>
      </c>
      <c r="BU529" s="6" t="s">
        <v>1079</v>
      </c>
      <c r="BV529" s="1">
        <f t="shared" si="218"/>
        <v>12</v>
      </c>
      <c r="BW529" s="1">
        <f t="shared" si="219"/>
        <v>6</v>
      </c>
      <c r="BX529" s="1">
        <f t="shared" si="220"/>
        <v>5</v>
      </c>
      <c r="BY529" s="1">
        <f t="shared" si="221"/>
        <v>9</v>
      </c>
      <c r="BZ529" s="1" t="str">
        <f t="shared" si="222"/>
        <v>AaaA</v>
      </c>
      <c r="CA529" s="1" t="str">
        <f t="shared" si="223"/>
        <v>AAAAA</v>
      </c>
      <c r="CB529" s="1" t="str">
        <f t="shared" si="224"/>
        <v>1001</v>
      </c>
      <c r="CC529" s="1" t="str">
        <f t="shared" si="225"/>
        <v>11111</v>
      </c>
      <c r="CD529" s="1">
        <f t="shared" si="226"/>
        <v>4</v>
      </c>
      <c r="CE529" s="1">
        <f t="shared" si="227"/>
        <v>5</v>
      </c>
      <c r="CF529" s="12">
        <f t="shared" si="228"/>
        <v>1.001E-2</v>
      </c>
      <c r="CG529" s="12">
        <f t="shared" si="229"/>
        <v>0.11111</v>
      </c>
      <c r="CH529" s="11">
        <f t="shared" si="230"/>
        <v>509001001.11110997</v>
      </c>
      <c r="CI529" s="1">
        <f t="shared" si="231"/>
        <v>0</v>
      </c>
      <c r="CJ529" s="6" t="s">
        <v>1079</v>
      </c>
      <c r="CK529" s="2">
        <f t="shared" si="216"/>
        <v>1</v>
      </c>
      <c r="CL529" s="2">
        <f t="shared" si="216"/>
        <v>-1</v>
      </c>
      <c r="CM529" s="2">
        <f t="shared" si="216"/>
        <v>-1</v>
      </c>
      <c r="CN529" s="2">
        <f t="shared" si="216"/>
        <v>1</v>
      </c>
      <c r="CO529" s="2">
        <f t="shared" si="216"/>
        <v>0</v>
      </c>
      <c r="CP529" s="2">
        <f t="shared" si="234"/>
        <v>2</v>
      </c>
      <c r="CQ529" s="2">
        <f t="shared" si="235"/>
        <v>2</v>
      </c>
      <c r="CR529" s="6" t="s">
        <v>1079</v>
      </c>
      <c r="CS529" s="2">
        <f t="shared" ref="CS529:CW579" si="240">IF(LEN($CA529)&gt;=CS$1,IF(CODE(MID($CA529,CS$1,1))=CODE("A"),1,-1),0)</f>
        <v>1</v>
      </c>
      <c r="CT529" s="2">
        <f t="shared" si="240"/>
        <v>1</v>
      </c>
      <c r="CU529" s="2">
        <f t="shared" si="240"/>
        <v>1</v>
      </c>
      <c r="CV529" s="2">
        <f t="shared" si="240"/>
        <v>1</v>
      </c>
      <c r="CW529" s="2">
        <f t="shared" si="240"/>
        <v>1</v>
      </c>
      <c r="CX529" s="2">
        <f t="shared" si="236"/>
        <v>5</v>
      </c>
      <c r="CY529" s="2">
        <f t="shared" si="237"/>
        <v>0</v>
      </c>
      <c r="CZ529" s="2">
        <f t="shared" si="214"/>
        <v>7</v>
      </c>
      <c r="DA529" s="2">
        <f t="shared" si="214"/>
        <v>2</v>
      </c>
      <c r="DB529" s="2">
        <f t="shared" si="238"/>
        <v>9</v>
      </c>
      <c r="DC529" s="1">
        <f>BT529*IF(BO529&lt;Params!$B$1,1,0)</f>
        <v>0</v>
      </c>
      <c r="DD529" s="1">
        <f t="shared" si="239"/>
        <v>0</v>
      </c>
      <c r="DE529" s="11">
        <f t="shared" si="232"/>
        <v>10920001001.111111</v>
      </c>
      <c r="DF529" s="11">
        <f t="shared" si="233"/>
        <v>10979001001.111111</v>
      </c>
    </row>
    <row r="530" spans="1:110" x14ac:dyDescent="0.45">
      <c r="A530" s="1">
        <v>629</v>
      </c>
      <c r="B530" s="1" t="s">
        <v>661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6" t="s">
        <v>1079</v>
      </c>
      <c r="BN530" s="1" t="s">
        <v>661</v>
      </c>
      <c r="BO530" s="1">
        <v>0</v>
      </c>
      <c r="BP530" s="6" t="s">
        <v>1079</v>
      </c>
      <c r="BQ530" s="1" t="str">
        <f t="shared" si="217"/>
        <v>AaAa + aaaaa</v>
      </c>
      <c r="BR530" s="3">
        <f>SUM($C530:BL530)</f>
        <v>0</v>
      </c>
      <c r="BS530" s="3">
        <f>MAX($C530:BL530)</f>
        <v>0</v>
      </c>
      <c r="BT530" s="1">
        <f>IF(BS530&gt;Params!$B$1,1,0)</f>
        <v>0</v>
      </c>
      <c r="BU530" s="6" t="s">
        <v>1079</v>
      </c>
      <c r="BV530" s="1">
        <f t="shared" si="218"/>
        <v>12</v>
      </c>
      <c r="BW530" s="1">
        <f t="shared" si="219"/>
        <v>6</v>
      </c>
      <c r="BX530" s="1">
        <f t="shared" si="220"/>
        <v>5</v>
      </c>
      <c r="BY530" s="1">
        <f t="shared" si="221"/>
        <v>9</v>
      </c>
      <c r="BZ530" s="1" t="str">
        <f t="shared" si="222"/>
        <v>AaAa</v>
      </c>
      <c r="CA530" s="1" t="str">
        <f t="shared" si="223"/>
        <v>aaaaa</v>
      </c>
      <c r="CB530" s="1" t="str">
        <f t="shared" si="224"/>
        <v>1010</v>
      </c>
      <c r="CC530" s="1" t="str">
        <f t="shared" si="225"/>
        <v>00000</v>
      </c>
      <c r="CD530" s="1">
        <f t="shared" si="226"/>
        <v>4</v>
      </c>
      <c r="CE530" s="1">
        <f t="shared" si="227"/>
        <v>5</v>
      </c>
      <c r="CF530" s="12">
        <f t="shared" si="228"/>
        <v>1.01E-2</v>
      </c>
      <c r="CG530" s="12">
        <f t="shared" si="229"/>
        <v>0</v>
      </c>
      <c r="CH530" s="11">
        <f t="shared" si="230"/>
        <v>509001010</v>
      </c>
      <c r="CI530" s="1">
        <f t="shared" si="231"/>
        <v>0</v>
      </c>
      <c r="CJ530" s="6" t="s">
        <v>1079</v>
      </c>
      <c r="CK530" s="2">
        <f t="shared" si="216"/>
        <v>1</v>
      </c>
      <c r="CL530" s="2">
        <f t="shared" si="216"/>
        <v>-1</v>
      </c>
      <c r="CM530" s="2">
        <f t="shared" si="216"/>
        <v>1</v>
      </c>
      <c r="CN530" s="2">
        <f t="shared" si="216"/>
        <v>-1</v>
      </c>
      <c r="CO530" s="2">
        <f t="shared" si="216"/>
        <v>0</v>
      </c>
      <c r="CP530" s="2">
        <f t="shared" si="234"/>
        <v>2</v>
      </c>
      <c r="CQ530" s="2">
        <f t="shared" si="235"/>
        <v>2</v>
      </c>
      <c r="CR530" s="6" t="s">
        <v>1079</v>
      </c>
      <c r="CS530" s="2">
        <f t="shared" si="240"/>
        <v>-1</v>
      </c>
      <c r="CT530" s="2">
        <f t="shared" si="240"/>
        <v>-1</v>
      </c>
      <c r="CU530" s="2">
        <f t="shared" si="240"/>
        <v>-1</v>
      </c>
      <c r="CV530" s="2">
        <f t="shared" si="240"/>
        <v>-1</v>
      </c>
      <c r="CW530" s="2">
        <f t="shared" si="240"/>
        <v>-1</v>
      </c>
      <c r="CX530" s="2">
        <f t="shared" si="236"/>
        <v>0</v>
      </c>
      <c r="CY530" s="2">
        <f t="shared" si="237"/>
        <v>5</v>
      </c>
      <c r="CZ530" s="2">
        <f t="shared" si="214"/>
        <v>2</v>
      </c>
      <c r="DA530" s="2">
        <f t="shared" si="214"/>
        <v>7</v>
      </c>
      <c r="DB530" s="2">
        <f t="shared" si="238"/>
        <v>9</v>
      </c>
      <c r="DC530" s="1">
        <f>BT530*IF(BO530&lt;Params!$B$1,1,0)</f>
        <v>0</v>
      </c>
      <c r="DD530" s="1">
        <f t="shared" si="239"/>
        <v>0</v>
      </c>
      <c r="DE530" s="11">
        <f t="shared" si="232"/>
        <v>10925001010</v>
      </c>
      <c r="DF530" s="11">
        <f t="shared" si="233"/>
        <v>10974001010</v>
      </c>
    </row>
    <row r="531" spans="1:110" x14ac:dyDescent="0.45">
      <c r="A531" s="1">
        <v>645</v>
      </c>
      <c r="B531" s="1" t="s">
        <v>677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6" t="s">
        <v>1079</v>
      </c>
      <c r="BN531" s="1" t="s">
        <v>677</v>
      </c>
      <c r="BO531" s="1">
        <v>0</v>
      </c>
      <c r="BP531" s="6" t="s">
        <v>1079</v>
      </c>
      <c r="BQ531" s="1" t="str">
        <f t="shared" si="217"/>
        <v>AaAa + aaaaA</v>
      </c>
      <c r="BR531" s="3">
        <f>SUM($C531:BL531)</f>
        <v>0</v>
      </c>
      <c r="BS531" s="3">
        <f>MAX($C531:BL531)</f>
        <v>0</v>
      </c>
      <c r="BT531" s="1">
        <f>IF(BS531&gt;Params!$B$1,1,0)</f>
        <v>0</v>
      </c>
      <c r="BU531" s="6" t="s">
        <v>1079</v>
      </c>
      <c r="BV531" s="1">
        <f t="shared" si="218"/>
        <v>12</v>
      </c>
      <c r="BW531" s="1">
        <f t="shared" si="219"/>
        <v>6</v>
      </c>
      <c r="BX531" s="1">
        <f t="shared" si="220"/>
        <v>5</v>
      </c>
      <c r="BY531" s="1">
        <f t="shared" si="221"/>
        <v>9</v>
      </c>
      <c r="BZ531" s="1" t="str">
        <f t="shared" si="222"/>
        <v>AaAa</v>
      </c>
      <c r="CA531" s="1" t="str">
        <f t="shared" si="223"/>
        <v>aaaaA</v>
      </c>
      <c r="CB531" s="1" t="str">
        <f t="shared" si="224"/>
        <v>1010</v>
      </c>
      <c r="CC531" s="1" t="str">
        <f t="shared" si="225"/>
        <v>00001</v>
      </c>
      <c r="CD531" s="1">
        <f t="shared" si="226"/>
        <v>4</v>
      </c>
      <c r="CE531" s="1">
        <f t="shared" si="227"/>
        <v>5</v>
      </c>
      <c r="CF531" s="12">
        <f t="shared" si="228"/>
        <v>1.01E-2</v>
      </c>
      <c r="CG531" s="12">
        <f t="shared" si="229"/>
        <v>1.0000000000000001E-5</v>
      </c>
      <c r="CH531" s="11">
        <f t="shared" si="230"/>
        <v>509001010.00001001</v>
      </c>
      <c r="CI531" s="1">
        <f t="shared" si="231"/>
        <v>0</v>
      </c>
      <c r="CJ531" s="6" t="s">
        <v>1079</v>
      </c>
      <c r="CK531" s="2">
        <f t="shared" si="216"/>
        <v>1</v>
      </c>
      <c r="CL531" s="2">
        <f t="shared" si="216"/>
        <v>-1</v>
      </c>
      <c r="CM531" s="2">
        <f t="shared" si="216"/>
        <v>1</v>
      </c>
      <c r="CN531" s="2">
        <f t="shared" si="216"/>
        <v>-1</v>
      </c>
      <c r="CO531" s="2">
        <f t="shared" si="216"/>
        <v>0</v>
      </c>
      <c r="CP531" s="2">
        <f t="shared" si="234"/>
        <v>2</v>
      </c>
      <c r="CQ531" s="2">
        <f t="shared" si="235"/>
        <v>2</v>
      </c>
      <c r="CR531" s="6" t="s">
        <v>1079</v>
      </c>
      <c r="CS531" s="2">
        <f t="shared" si="240"/>
        <v>-1</v>
      </c>
      <c r="CT531" s="2">
        <f t="shared" si="240"/>
        <v>-1</v>
      </c>
      <c r="CU531" s="2">
        <f t="shared" si="240"/>
        <v>-1</v>
      </c>
      <c r="CV531" s="2">
        <f t="shared" si="240"/>
        <v>-1</v>
      </c>
      <c r="CW531" s="2">
        <f t="shared" si="240"/>
        <v>1</v>
      </c>
      <c r="CX531" s="2">
        <f t="shared" si="236"/>
        <v>1</v>
      </c>
      <c r="CY531" s="2">
        <f t="shared" si="237"/>
        <v>4</v>
      </c>
      <c r="CZ531" s="2">
        <f t="shared" ref="CZ531:DA594" si="241">CP531+CX531</f>
        <v>3</v>
      </c>
      <c r="DA531" s="2">
        <f t="shared" si="241"/>
        <v>6</v>
      </c>
      <c r="DB531" s="2">
        <f t="shared" si="238"/>
        <v>9</v>
      </c>
      <c r="DC531" s="1">
        <f>BT531*IF(BO531&lt;Params!$B$1,1,0)</f>
        <v>0</v>
      </c>
      <c r="DD531" s="1">
        <f t="shared" si="239"/>
        <v>0</v>
      </c>
      <c r="DE531" s="11">
        <f t="shared" si="232"/>
        <v>10924001010.00001</v>
      </c>
      <c r="DF531" s="11">
        <f t="shared" si="233"/>
        <v>10975001010.00001</v>
      </c>
    </row>
    <row r="532" spans="1:110" x14ac:dyDescent="0.45">
      <c r="A532" s="1">
        <v>662</v>
      </c>
      <c r="B532" s="1" t="s">
        <v>694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6" t="s">
        <v>1079</v>
      </c>
      <c r="BN532" s="1" t="s">
        <v>694</v>
      </c>
      <c r="BO532" s="1">
        <v>0</v>
      </c>
      <c r="BP532" s="6" t="s">
        <v>1079</v>
      </c>
      <c r="BQ532" s="1" t="str">
        <f t="shared" si="217"/>
        <v>AaAa + aaaAa</v>
      </c>
      <c r="BR532" s="3">
        <f>SUM($C532:BL532)</f>
        <v>0</v>
      </c>
      <c r="BS532" s="3">
        <f>MAX($C532:BL532)</f>
        <v>0</v>
      </c>
      <c r="BT532" s="1">
        <f>IF(BS532&gt;Params!$B$1,1,0)</f>
        <v>0</v>
      </c>
      <c r="BU532" s="6" t="s">
        <v>1079</v>
      </c>
      <c r="BV532" s="1">
        <f t="shared" si="218"/>
        <v>12</v>
      </c>
      <c r="BW532" s="1">
        <f t="shared" si="219"/>
        <v>6</v>
      </c>
      <c r="BX532" s="1">
        <f t="shared" si="220"/>
        <v>5</v>
      </c>
      <c r="BY532" s="1">
        <f t="shared" si="221"/>
        <v>9</v>
      </c>
      <c r="BZ532" s="1" t="str">
        <f t="shared" si="222"/>
        <v>AaAa</v>
      </c>
      <c r="CA532" s="1" t="str">
        <f t="shared" si="223"/>
        <v>aaaAa</v>
      </c>
      <c r="CB532" s="1" t="str">
        <f t="shared" si="224"/>
        <v>1010</v>
      </c>
      <c r="CC532" s="1" t="str">
        <f t="shared" si="225"/>
        <v>00010</v>
      </c>
      <c r="CD532" s="1">
        <f t="shared" si="226"/>
        <v>4</v>
      </c>
      <c r="CE532" s="1">
        <f t="shared" si="227"/>
        <v>5</v>
      </c>
      <c r="CF532" s="12">
        <f t="shared" si="228"/>
        <v>1.01E-2</v>
      </c>
      <c r="CG532" s="12">
        <f t="shared" si="229"/>
        <v>1E-4</v>
      </c>
      <c r="CH532" s="11">
        <f t="shared" si="230"/>
        <v>509001010.00010002</v>
      </c>
      <c r="CI532" s="1">
        <f t="shared" si="231"/>
        <v>0</v>
      </c>
      <c r="CJ532" s="6" t="s">
        <v>1079</v>
      </c>
      <c r="CK532" s="2">
        <f t="shared" si="216"/>
        <v>1</v>
      </c>
      <c r="CL532" s="2">
        <f t="shared" si="216"/>
        <v>-1</v>
      </c>
      <c r="CM532" s="2">
        <f t="shared" si="216"/>
        <v>1</v>
      </c>
      <c r="CN532" s="2">
        <f t="shared" si="216"/>
        <v>-1</v>
      </c>
      <c r="CO532" s="2">
        <f t="shared" si="216"/>
        <v>0</v>
      </c>
      <c r="CP532" s="2">
        <f t="shared" si="234"/>
        <v>2</v>
      </c>
      <c r="CQ532" s="2">
        <f t="shared" si="235"/>
        <v>2</v>
      </c>
      <c r="CR532" s="6" t="s">
        <v>1079</v>
      </c>
      <c r="CS532" s="2">
        <f t="shared" si="240"/>
        <v>-1</v>
      </c>
      <c r="CT532" s="2">
        <f t="shared" si="240"/>
        <v>-1</v>
      </c>
      <c r="CU532" s="2">
        <f t="shared" si="240"/>
        <v>-1</v>
      </c>
      <c r="CV532" s="2">
        <f t="shared" si="240"/>
        <v>1</v>
      </c>
      <c r="CW532" s="2">
        <f t="shared" si="240"/>
        <v>-1</v>
      </c>
      <c r="CX532" s="2">
        <f t="shared" si="236"/>
        <v>1</v>
      </c>
      <c r="CY532" s="2">
        <f t="shared" si="237"/>
        <v>4</v>
      </c>
      <c r="CZ532" s="2">
        <f t="shared" si="241"/>
        <v>3</v>
      </c>
      <c r="DA532" s="2">
        <f t="shared" si="241"/>
        <v>6</v>
      </c>
      <c r="DB532" s="2">
        <f t="shared" si="238"/>
        <v>9</v>
      </c>
      <c r="DC532" s="1">
        <f>BT532*IF(BO532&lt;Params!$B$1,1,0)</f>
        <v>0</v>
      </c>
      <c r="DD532" s="1">
        <f t="shared" si="239"/>
        <v>0</v>
      </c>
      <c r="DE532" s="11">
        <f t="shared" si="232"/>
        <v>10924001010.000099</v>
      </c>
      <c r="DF532" s="11">
        <f t="shared" si="233"/>
        <v>10975001010.000099</v>
      </c>
    </row>
    <row r="533" spans="1:110" x14ac:dyDescent="0.45">
      <c r="A533" s="1">
        <v>680</v>
      </c>
      <c r="B533" s="1" t="s">
        <v>712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6" t="s">
        <v>1079</v>
      </c>
      <c r="BN533" s="1" t="s">
        <v>712</v>
      </c>
      <c r="BO533" s="1">
        <v>0</v>
      </c>
      <c r="BP533" s="6" t="s">
        <v>1079</v>
      </c>
      <c r="BQ533" s="1" t="str">
        <f t="shared" si="217"/>
        <v>AaAa + aaaAA</v>
      </c>
      <c r="BR533" s="3">
        <f>SUM($C533:BL533)</f>
        <v>0</v>
      </c>
      <c r="BS533" s="3">
        <f>MAX($C533:BL533)</f>
        <v>0</v>
      </c>
      <c r="BT533" s="1">
        <f>IF(BS533&gt;Params!$B$1,1,0)</f>
        <v>0</v>
      </c>
      <c r="BU533" s="6" t="s">
        <v>1079</v>
      </c>
      <c r="BV533" s="1">
        <f t="shared" si="218"/>
        <v>12</v>
      </c>
      <c r="BW533" s="1">
        <f t="shared" si="219"/>
        <v>6</v>
      </c>
      <c r="BX533" s="1">
        <f t="shared" si="220"/>
        <v>5</v>
      </c>
      <c r="BY533" s="1">
        <f t="shared" si="221"/>
        <v>9</v>
      </c>
      <c r="BZ533" s="1" t="str">
        <f t="shared" si="222"/>
        <v>AaAa</v>
      </c>
      <c r="CA533" s="1" t="str">
        <f t="shared" si="223"/>
        <v>aaaAA</v>
      </c>
      <c r="CB533" s="1" t="str">
        <f t="shared" si="224"/>
        <v>1010</v>
      </c>
      <c r="CC533" s="1" t="str">
        <f t="shared" si="225"/>
        <v>00011</v>
      </c>
      <c r="CD533" s="1">
        <f t="shared" si="226"/>
        <v>4</v>
      </c>
      <c r="CE533" s="1">
        <f t="shared" si="227"/>
        <v>5</v>
      </c>
      <c r="CF533" s="12">
        <f t="shared" si="228"/>
        <v>1.01E-2</v>
      </c>
      <c r="CG533" s="12">
        <f t="shared" si="229"/>
        <v>1.1E-4</v>
      </c>
      <c r="CH533" s="11">
        <f t="shared" si="230"/>
        <v>509001010.00010997</v>
      </c>
      <c r="CI533" s="1">
        <f t="shared" si="231"/>
        <v>0</v>
      </c>
      <c r="CJ533" s="6" t="s">
        <v>1079</v>
      </c>
      <c r="CK533" s="2">
        <f t="shared" si="216"/>
        <v>1</v>
      </c>
      <c r="CL533" s="2">
        <f t="shared" si="216"/>
        <v>-1</v>
      </c>
      <c r="CM533" s="2">
        <f t="shared" si="216"/>
        <v>1</v>
      </c>
      <c r="CN533" s="2">
        <f t="shared" si="216"/>
        <v>-1</v>
      </c>
      <c r="CO533" s="2">
        <f t="shared" si="216"/>
        <v>0</v>
      </c>
      <c r="CP533" s="2">
        <f t="shared" si="234"/>
        <v>2</v>
      </c>
      <c r="CQ533" s="2">
        <f t="shared" si="235"/>
        <v>2</v>
      </c>
      <c r="CR533" s="6" t="s">
        <v>1079</v>
      </c>
      <c r="CS533" s="2">
        <f t="shared" si="240"/>
        <v>-1</v>
      </c>
      <c r="CT533" s="2">
        <f t="shared" si="240"/>
        <v>-1</v>
      </c>
      <c r="CU533" s="2">
        <f t="shared" si="240"/>
        <v>-1</v>
      </c>
      <c r="CV533" s="2">
        <f t="shared" si="240"/>
        <v>1</v>
      </c>
      <c r="CW533" s="2">
        <f t="shared" si="240"/>
        <v>1</v>
      </c>
      <c r="CX533" s="2">
        <f t="shared" si="236"/>
        <v>2</v>
      </c>
      <c r="CY533" s="2">
        <f t="shared" si="237"/>
        <v>3</v>
      </c>
      <c r="CZ533" s="2">
        <f t="shared" si="241"/>
        <v>4</v>
      </c>
      <c r="DA533" s="2">
        <f t="shared" si="241"/>
        <v>5</v>
      </c>
      <c r="DB533" s="2">
        <f t="shared" si="238"/>
        <v>9</v>
      </c>
      <c r="DC533" s="1">
        <f>BT533*IF(BO533&lt;Params!$B$1,1,0)</f>
        <v>0</v>
      </c>
      <c r="DD533" s="1">
        <f t="shared" si="239"/>
        <v>0</v>
      </c>
      <c r="DE533" s="11">
        <f t="shared" si="232"/>
        <v>10923001010.000111</v>
      </c>
      <c r="DF533" s="11">
        <f t="shared" si="233"/>
        <v>10976001010.000111</v>
      </c>
    </row>
    <row r="534" spans="1:110" x14ac:dyDescent="0.45">
      <c r="A534" s="1">
        <v>699</v>
      </c>
      <c r="B534" s="1" t="s">
        <v>731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6" t="s">
        <v>1079</v>
      </c>
      <c r="BN534" s="1" t="s">
        <v>731</v>
      </c>
      <c r="BO534" s="1">
        <v>0</v>
      </c>
      <c r="BP534" s="6" t="s">
        <v>1079</v>
      </c>
      <c r="BQ534" s="1" t="str">
        <f t="shared" si="217"/>
        <v>AaAa + aaAaa</v>
      </c>
      <c r="BR534" s="3">
        <f>SUM($C534:BL534)</f>
        <v>0</v>
      </c>
      <c r="BS534" s="3">
        <f>MAX($C534:BL534)</f>
        <v>0</v>
      </c>
      <c r="BT534" s="1">
        <f>IF(BS534&gt;Params!$B$1,1,0)</f>
        <v>0</v>
      </c>
      <c r="BU534" s="6" t="s">
        <v>1079</v>
      </c>
      <c r="BV534" s="1">
        <f t="shared" si="218"/>
        <v>12</v>
      </c>
      <c r="BW534" s="1">
        <f t="shared" si="219"/>
        <v>6</v>
      </c>
      <c r="BX534" s="1">
        <f t="shared" si="220"/>
        <v>5</v>
      </c>
      <c r="BY534" s="1">
        <f t="shared" si="221"/>
        <v>9</v>
      </c>
      <c r="BZ534" s="1" t="str">
        <f t="shared" si="222"/>
        <v>AaAa</v>
      </c>
      <c r="CA534" s="1" t="str">
        <f t="shared" si="223"/>
        <v>aaAaa</v>
      </c>
      <c r="CB534" s="1" t="str">
        <f t="shared" si="224"/>
        <v>1010</v>
      </c>
      <c r="CC534" s="1" t="str">
        <f t="shared" si="225"/>
        <v>00100</v>
      </c>
      <c r="CD534" s="1">
        <f t="shared" si="226"/>
        <v>4</v>
      </c>
      <c r="CE534" s="1">
        <f t="shared" si="227"/>
        <v>5</v>
      </c>
      <c r="CF534" s="12">
        <f t="shared" si="228"/>
        <v>1.01E-2</v>
      </c>
      <c r="CG534" s="12">
        <f t="shared" si="229"/>
        <v>1E-3</v>
      </c>
      <c r="CH534" s="11">
        <f t="shared" si="230"/>
        <v>509001010.00099999</v>
      </c>
      <c r="CI534" s="1">
        <f t="shared" si="231"/>
        <v>0</v>
      </c>
      <c r="CJ534" s="6" t="s">
        <v>1079</v>
      </c>
      <c r="CK534" s="2">
        <f t="shared" si="216"/>
        <v>1</v>
      </c>
      <c r="CL534" s="2">
        <f t="shared" si="216"/>
        <v>-1</v>
      </c>
      <c r="CM534" s="2">
        <f t="shared" si="216"/>
        <v>1</v>
      </c>
      <c r="CN534" s="2">
        <f t="shared" si="216"/>
        <v>-1</v>
      </c>
      <c r="CO534" s="2">
        <f t="shared" si="216"/>
        <v>0</v>
      </c>
      <c r="CP534" s="2">
        <f t="shared" si="234"/>
        <v>2</v>
      </c>
      <c r="CQ534" s="2">
        <f t="shared" si="235"/>
        <v>2</v>
      </c>
      <c r="CR534" s="6" t="s">
        <v>1079</v>
      </c>
      <c r="CS534" s="2">
        <f t="shared" si="240"/>
        <v>-1</v>
      </c>
      <c r="CT534" s="2">
        <f t="shared" si="240"/>
        <v>-1</v>
      </c>
      <c r="CU534" s="2">
        <f t="shared" si="240"/>
        <v>1</v>
      </c>
      <c r="CV534" s="2">
        <f t="shared" si="240"/>
        <v>-1</v>
      </c>
      <c r="CW534" s="2">
        <f t="shared" si="240"/>
        <v>-1</v>
      </c>
      <c r="CX534" s="2">
        <f t="shared" si="236"/>
        <v>1</v>
      </c>
      <c r="CY534" s="2">
        <f t="shared" si="237"/>
        <v>4</v>
      </c>
      <c r="CZ534" s="2">
        <f t="shared" si="241"/>
        <v>3</v>
      </c>
      <c r="DA534" s="2">
        <f t="shared" si="241"/>
        <v>6</v>
      </c>
      <c r="DB534" s="2">
        <f t="shared" si="238"/>
        <v>9</v>
      </c>
      <c r="DC534" s="1">
        <f>BT534*IF(BO534&lt;Params!$B$1,1,0)</f>
        <v>0</v>
      </c>
      <c r="DD534" s="1">
        <f t="shared" si="239"/>
        <v>0</v>
      </c>
      <c r="DE534" s="11">
        <f t="shared" si="232"/>
        <v>10924001010.000999</v>
      </c>
      <c r="DF534" s="11">
        <f t="shared" si="233"/>
        <v>10975001010.000999</v>
      </c>
    </row>
    <row r="535" spans="1:110" x14ac:dyDescent="0.45">
      <c r="A535" s="1">
        <v>719</v>
      </c>
      <c r="B535" s="1" t="s">
        <v>751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6" t="s">
        <v>1079</v>
      </c>
      <c r="BN535" s="1" t="s">
        <v>751</v>
      </c>
      <c r="BO535" s="1">
        <v>0</v>
      </c>
      <c r="BP535" s="6" t="s">
        <v>1079</v>
      </c>
      <c r="BQ535" s="1" t="str">
        <f t="shared" si="217"/>
        <v>AaAa + aaAaA</v>
      </c>
      <c r="BR535" s="3">
        <f>SUM($C535:BL535)</f>
        <v>0</v>
      </c>
      <c r="BS535" s="3">
        <f>MAX($C535:BL535)</f>
        <v>0</v>
      </c>
      <c r="BT535" s="1">
        <f>IF(BS535&gt;Params!$B$1,1,0)</f>
        <v>0</v>
      </c>
      <c r="BU535" s="6" t="s">
        <v>1079</v>
      </c>
      <c r="BV535" s="1">
        <f t="shared" si="218"/>
        <v>12</v>
      </c>
      <c r="BW535" s="1">
        <f t="shared" si="219"/>
        <v>6</v>
      </c>
      <c r="BX535" s="1">
        <f t="shared" si="220"/>
        <v>5</v>
      </c>
      <c r="BY535" s="1">
        <f t="shared" si="221"/>
        <v>9</v>
      </c>
      <c r="BZ535" s="1" t="str">
        <f t="shared" si="222"/>
        <v>AaAa</v>
      </c>
      <c r="CA535" s="1" t="str">
        <f t="shared" si="223"/>
        <v>aaAaA</v>
      </c>
      <c r="CB535" s="1" t="str">
        <f t="shared" si="224"/>
        <v>1010</v>
      </c>
      <c r="CC535" s="1" t="str">
        <f t="shared" si="225"/>
        <v>00101</v>
      </c>
      <c r="CD535" s="1">
        <f t="shared" si="226"/>
        <v>4</v>
      </c>
      <c r="CE535" s="1">
        <f t="shared" si="227"/>
        <v>5</v>
      </c>
      <c r="CF535" s="12">
        <f t="shared" si="228"/>
        <v>1.01E-2</v>
      </c>
      <c r="CG535" s="12">
        <f t="shared" si="229"/>
        <v>1.01E-3</v>
      </c>
      <c r="CH535" s="11">
        <f t="shared" si="230"/>
        <v>509001010.00101</v>
      </c>
      <c r="CI535" s="1">
        <f t="shared" si="231"/>
        <v>0</v>
      </c>
      <c r="CJ535" s="6" t="s">
        <v>1079</v>
      </c>
      <c r="CK535" s="2">
        <f t="shared" si="216"/>
        <v>1</v>
      </c>
      <c r="CL535" s="2">
        <f t="shared" si="216"/>
        <v>-1</v>
      </c>
      <c r="CM535" s="2">
        <f t="shared" si="216"/>
        <v>1</v>
      </c>
      <c r="CN535" s="2">
        <f t="shared" si="216"/>
        <v>-1</v>
      </c>
      <c r="CO535" s="2">
        <f t="shared" si="216"/>
        <v>0</v>
      </c>
      <c r="CP535" s="2">
        <f t="shared" si="234"/>
        <v>2</v>
      </c>
      <c r="CQ535" s="2">
        <f t="shared" si="235"/>
        <v>2</v>
      </c>
      <c r="CR535" s="6" t="s">
        <v>1079</v>
      </c>
      <c r="CS535" s="2">
        <f t="shared" si="240"/>
        <v>-1</v>
      </c>
      <c r="CT535" s="2">
        <f t="shared" si="240"/>
        <v>-1</v>
      </c>
      <c r="CU535" s="2">
        <f t="shared" si="240"/>
        <v>1</v>
      </c>
      <c r="CV535" s="2">
        <f t="shared" si="240"/>
        <v>-1</v>
      </c>
      <c r="CW535" s="2">
        <f t="shared" si="240"/>
        <v>1</v>
      </c>
      <c r="CX535" s="2">
        <f t="shared" si="236"/>
        <v>2</v>
      </c>
      <c r="CY535" s="2">
        <f t="shared" si="237"/>
        <v>3</v>
      </c>
      <c r="CZ535" s="2">
        <f t="shared" si="241"/>
        <v>4</v>
      </c>
      <c r="DA535" s="2">
        <f t="shared" si="241"/>
        <v>5</v>
      </c>
      <c r="DB535" s="2">
        <f t="shared" si="238"/>
        <v>9</v>
      </c>
      <c r="DC535" s="1">
        <f>BT535*IF(BO535&lt;Params!$B$1,1,0)</f>
        <v>0</v>
      </c>
      <c r="DD535" s="1">
        <f t="shared" si="239"/>
        <v>0</v>
      </c>
      <c r="DE535" s="11">
        <f t="shared" si="232"/>
        <v>10923001010.001011</v>
      </c>
      <c r="DF535" s="11">
        <f t="shared" si="233"/>
        <v>10976001010.001011</v>
      </c>
    </row>
    <row r="536" spans="1:110" x14ac:dyDescent="0.45">
      <c r="A536" s="1">
        <v>740</v>
      </c>
      <c r="B536" s="1" t="s">
        <v>772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6" t="s">
        <v>1079</v>
      </c>
      <c r="BN536" s="1" t="s">
        <v>772</v>
      </c>
      <c r="BO536" s="1">
        <v>0</v>
      </c>
      <c r="BP536" s="6" t="s">
        <v>1079</v>
      </c>
      <c r="BQ536" s="1" t="str">
        <f t="shared" si="217"/>
        <v>AaAa + aaAAa</v>
      </c>
      <c r="BR536" s="3">
        <f>SUM($C536:BL536)</f>
        <v>0</v>
      </c>
      <c r="BS536" s="3">
        <f>MAX($C536:BL536)</f>
        <v>0</v>
      </c>
      <c r="BT536" s="1">
        <f>IF(BS536&gt;Params!$B$1,1,0)</f>
        <v>0</v>
      </c>
      <c r="BU536" s="6" t="s">
        <v>1079</v>
      </c>
      <c r="BV536" s="1">
        <f t="shared" si="218"/>
        <v>12</v>
      </c>
      <c r="BW536" s="1">
        <f t="shared" si="219"/>
        <v>6</v>
      </c>
      <c r="BX536" s="1">
        <f t="shared" si="220"/>
        <v>5</v>
      </c>
      <c r="BY536" s="1">
        <f t="shared" si="221"/>
        <v>9</v>
      </c>
      <c r="BZ536" s="1" t="str">
        <f t="shared" si="222"/>
        <v>AaAa</v>
      </c>
      <c r="CA536" s="1" t="str">
        <f t="shared" si="223"/>
        <v>aaAAa</v>
      </c>
      <c r="CB536" s="1" t="str">
        <f t="shared" si="224"/>
        <v>1010</v>
      </c>
      <c r="CC536" s="1" t="str">
        <f t="shared" si="225"/>
        <v>00110</v>
      </c>
      <c r="CD536" s="1">
        <f t="shared" si="226"/>
        <v>4</v>
      </c>
      <c r="CE536" s="1">
        <f t="shared" si="227"/>
        <v>5</v>
      </c>
      <c r="CF536" s="12">
        <f t="shared" si="228"/>
        <v>1.01E-2</v>
      </c>
      <c r="CG536" s="12">
        <f t="shared" si="229"/>
        <v>1.1000000000000001E-3</v>
      </c>
      <c r="CH536" s="11">
        <f t="shared" si="230"/>
        <v>509001010.0011</v>
      </c>
      <c r="CI536" s="1">
        <f t="shared" si="231"/>
        <v>0</v>
      </c>
      <c r="CJ536" s="6" t="s">
        <v>1079</v>
      </c>
      <c r="CK536" s="2">
        <f t="shared" si="216"/>
        <v>1</v>
      </c>
      <c r="CL536" s="2">
        <f t="shared" si="216"/>
        <v>-1</v>
      </c>
      <c r="CM536" s="2">
        <f t="shared" si="216"/>
        <v>1</v>
      </c>
      <c r="CN536" s="2">
        <f t="shared" si="216"/>
        <v>-1</v>
      </c>
      <c r="CO536" s="2">
        <f t="shared" si="216"/>
        <v>0</v>
      </c>
      <c r="CP536" s="2">
        <f t="shared" si="234"/>
        <v>2</v>
      </c>
      <c r="CQ536" s="2">
        <f t="shared" si="235"/>
        <v>2</v>
      </c>
      <c r="CR536" s="6" t="s">
        <v>1079</v>
      </c>
      <c r="CS536" s="2">
        <f t="shared" si="240"/>
        <v>-1</v>
      </c>
      <c r="CT536" s="2">
        <f t="shared" si="240"/>
        <v>-1</v>
      </c>
      <c r="CU536" s="2">
        <f t="shared" si="240"/>
        <v>1</v>
      </c>
      <c r="CV536" s="2">
        <f t="shared" si="240"/>
        <v>1</v>
      </c>
      <c r="CW536" s="2">
        <f t="shared" si="240"/>
        <v>-1</v>
      </c>
      <c r="CX536" s="2">
        <f t="shared" si="236"/>
        <v>2</v>
      </c>
      <c r="CY536" s="2">
        <f t="shared" si="237"/>
        <v>3</v>
      </c>
      <c r="CZ536" s="2">
        <f t="shared" si="241"/>
        <v>4</v>
      </c>
      <c r="DA536" s="2">
        <f t="shared" si="241"/>
        <v>5</v>
      </c>
      <c r="DB536" s="2">
        <f t="shared" si="238"/>
        <v>9</v>
      </c>
      <c r="DC536" s="1">
        <f>BT536*IF(BO536&lt;Params!$B$1,1,0)</f>
        <v>0</v>
      </c>
      <c r="DD536" s="1">
        <f t="shared" si="239"/>
        <v>0</v>
      </c>
      <c r="DE536" s="11">
        <f t="shared" si="232"/>
        <v>10923001010.001101</v>
      </c>
      <c r="DF536" s="11">
        <f t="shared" si="233"/>
        <v>10976001010.001101</v>
      </c>
    </row>
    <row r="537" spans="1:110" x14ac:dyDescent="0.45">
      <c r="A537" s="1">
        <v>762</v>
      </c>
      <c r="B537" s="1" t="s">
        <v>794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6" t="s">
        <v>1079</v>
      </c>
      <c r="BN537" s="1" t="s">
        <v>794</v>
      </c>
      <c r="BO537" s="1">
        <v>0</v>
      </c>
      <c r="BP537" s="6" t="s">
        <v>1079</v>
      </c>
      <c r="BQ537" s="1" t="str">
        <f t="shared" si="217"/>
        <v>AaAa + aaAAA</v>
      </c>
      <c r="BR537" s="3">
        <f>SUM($C537:BL537)</f>
        <v>0</v>
      </c>
      <c r="BS537" s="3">
        <f>MAX($C537:BL537)</f>
        <v>0</v>
      </c>
      <c r="BT537" s="1">
        <f>IF(BS537&gt;Params!$B$1,1,0)</f>
        <v>0</v>
      </c>
      <c r="BU537" s="6" t="s">
        <v>1079</v>
      </c>
      <c r="BV537" s="1">
        <f t="shared" si="218"/>
        <v>12</v>
      </c>
      <c r="BW537" s="1">
        <f t="shared" si="219"/>
        <v>6</v>
      </c>
      <c r="BX537" s="1">
        <f t="shared" si="220"/>
        <v>5</v>
      </c>
      <c r="BY537" s="1">
        <f t="shared" si="221"/>
        <v>9</v>
      </c>
      <c r="BZ537" s="1" t="str">
        <f t="shared" si="222"/>
        <v>AaAa</v>
      </c>
      <c r="CA537" s="1" t="str">
        <f t="shared" si="223"/>
        <v>aaAAA</v>
      </c>
      <c r="CB537" s="1" t="str">
        <f t="shared" si="224"/>
        <v>1010</v>
      </c>
      <c r="CC537" s="1" t="str">
        <f t="shared" si="225"/>
        <v>00111</v>
      </c>
      <c r="CD537" s="1">
        <f t="shared" si="226"/>
        <v>4</v>
      </c>
      <c r="CE537" s="1">
        <f t="shared" si="227"/>
        <v>5</v>
      </c>
      <c r="CF537" s="12">
        <f t="shared" si="228"/>
        <v>1.01E-2</v>
      </c>
      <c r="CG537" s="12">
        <f t="shared" si="229"/>
        <v>1.1100000000000001E-3</v>
      </c>
      <c r="CH537" s="11">
        <f t="shared" si="230"/>
        <v>509001010.00111002</v>
      </c>
      <c r="CI537" s="1">
        <f t="shared" si="231"/>
        <v>0</v>
      </c>
      <c r="CJ537" s="6" t="s">
        <v>1079</v>
      </c>
      <c r="CK537" s="2">
        <f t="shared" si="216"/>
        <v>1</v>
      </c>
      <c r="CL537" s="2">
        <f t="shared" si="216"/>
        <v>-1</v>
      </c>
      <c r="CM537" s="2">
        <f t="shared" si="216"/>
        <v>1</v>
      </c>
      <c r="CN537" s="2">
        <f t="shared" si="216"/>
        <v>-1</v>
      </c>
      <c r="CO537" s="2">
        <f t="shared" si="216"/>
        <v>0</v>
      </c>
      <c r="CP537" s="2">
        <f t="shared" si="234"/>
        <v>2</v>
      </c>
      <c r="CQ537" s="2">
        <f t="shared" si="235"/>
        <v>2</v>
      </c>
      <c r="CR537" s="6" t="s">
        <v>1079</v>
      </c>
      <c r="CS537" s="2">
        <f t="shared" si="240"/>
        <v>-1</v>
      </c>
      <c r="CT537" s="2">
        <f t="shared" si="240"/>
        <v>-1</v>
      </c>
      <c r="CU537" s="2">
        <f t="shared" si="240"/>
        <v>1</v>
      </c>
      <c r="CV537" s="2">
        <f t="shared" si="240"/>
        <v>1</v>
      </c>
      <c r="CW537" s="2">
        <f t="shared" si="240"/>
        <v>1</v>
      </c>
      <c r="CX537" s="2">
        <f t="shared" si="236"/>
        <v>3</v>
      </c>
      <c r="CY537" s="2">
        <f t="shared" si="237"/>
        <v>2</v>
      </c>
      <c r="CZ537" s="2">
        <f t="shared" si="241"/>
        <v>5</v>
      </c>
      <c r="DA537" s="2">
        <f t="shared" si="241"/>
        <v>4</v>
      </c>
      <c r="DB537" s="2">
        <f t="shared" si="238"/>
        <v>9</v>
      </c>
      <c r="DC537" s="1">
        <f>BT537*IF(BO537&lt;Params!$B$1,1,0)</f>
        <v>0</v>
      </c>
      <c r="DD537" s="1">
        <f t="shared" si="239"/>
        <v>0</v>
      </c>
      <c r="DE537" s="11">
        <f t="shared" si="232"/>
        <v>10922001010.00111</v>
      </c>
      <c r="DF537" s="11">
        <f t="shared" si="233"/>
        <v>10977001010.00111</v>
      </c>
    </row>
    <row r="538" spans="1:110" x14ac:dyDescent="0.45">
      <c r="A538" s="1">
        <v>785</v>
      </c>
      <c r="B538" s="1" t="s">
        <v>817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6" t="s">
        <v>1079</v>
      </c>
      <c r="BN538" s="1" t="s">
        <v>817</v>
      </c>
      <c r="BO538" s="1">
        <v>0</v>
      </c>
      <c r="BP538" s="6" t="s">
        <v>1079</v>
      </c>
      <c r="BQ538" s="1" t="str">
        <f t="shared" si="217"/>
        <v>AaAa + aAaaa</v>
      </c>
      <c r="BR538" s="3">
        <f>SUM($C538:BL538)</f>
        <v>0</v>
      </c>
      <c r="BS538" s="3">
        <f>MAX($C538:BL538)</f>
        <v>0</v>
      </c>
      <c r="BT538" s="1">
        <f>IF(BS538&gt;Params!$B$1,1,0)</f>
        <v>0</v>
      </c>
      <c r="BU538" s="6" t="s">
        <v>1079</v>
      </c>
      <c r="BV538" s="1">
        <f t="shared" si="218"/>
        <v>12</v>
      </c>
      <c r="BW538" s="1">
        <f t="shared" si="219"/>
        <v>6</v>
      </c>
      <c r="BX538" s="1">
        <f t="shared" si="220"/>
        <v>5</v>
      </c>
      <c r="BY538" s="1">
        <f t="shared" si="221"/>
        <v>9</v>
      </c>
      <c r="BZ538" s="1" t="str">
        <f t="shared" si="222"/>
        <v>AaAa</v>
      </c>
      <c r="CA538" s="1" t="str">
        <f t="shared" si="223"/>
        <v>aAaaa</v>
      </c>
      <c r="CB538" s="1" t="str">
        <f t="shared" si="224"/>
        <v>1010</v>
      </c>
      <c r="CC538" s="1" t="str">
        <f t="shared" si="225"/>
        <v>01000</v>
      </c>
      <c r="CD538" s="1">
        <f t="shared" si="226"/>
        <v>4</v>
      </c>
      <c r="CE538" s="1">
        <f t="shared" si="227"/>
        <v>5</v>
      </c>
      <c r="CF538" s="12">
        <f t="shared" si="228"/>
        <v>1.01E-2</v>
      </c>
      <c r="CG538" s="12">
        <f t="shared" si="229"/>
        <v>0.01</v>
      </c>
      <c r="CH538" s="11">
        <f t="shared" si="230"/>
        <v>509001010.00999999</v>
      </c>
      <c r="CI538" s="1">
        <f t="shared" si="231"/>
        <v>0</v>
      </c>
      <c r="CJ538" s="6" t="s">
        <v>1079</v>
      </c>
      <c r="CK538" s="2">
        <f t="shared" si="216"/>
        <v>1</v>
      </c>
      <c r="CL538" s="2">
        <f t="shared" si="216"/>
        <v>-1</v>
      </c>
      <c r="CM538" s="2">
        <f t="shared" si="216"/>
        <v>1</v>
      </c>
      <c r="CN538" s="2">
        <f t="shared" si="216"/>
        <v>-1</v>
      </c>
      <c r="CO538" s="2">
        <f t="shared" si="216"/>
        <v>0</v>
      </c>
      <c r="CP538" s="2">
        <f t="shared" si="234"/>
        <v>2</v>
      </c>
      <c r="CQ538" s="2">
        <f t="shared" si="235"/>
        <v>2</v>
      </c>
      <c r="CR538" s="6" t="s">
        <v>1079</v>
      </c>
      <c r="CS538" s="2">
        <f t="shared" si="240"/>
        <v>-1</v>
      </c>
      <c r="CT538" s="2">
        <f t="shared" si="240"/>
        <v>1</v>
      </c>
      <c r="CU538" s="2">
        <f t="shared" si="240"/>
        <v>-1</v>
      </c>
      <c r="CV538" s="2">
        <f t="shared" si="240"/>
        <v>-1</v>
      </c>
      <c r="CW538" s="2">
        <f t="shared" si="240"/>
        <v>-1</v>
      </c>
      <c r="CX538" s="2">
        <f t="shared" si="236"/>
        <v>1</v>
      </c>
      <c r="CY538" s="2">
        <f t="shared" si="237"/>
        <v>4</v>
      </c>
      <c r="CZ538" s="2">
        <f t="shared" si="241"/>
        <v>3</v>
      </c>
      <c r="DA538" s="2">
        <f t="shared" si="241"/>
        <v>6</v>
      </c>
      <c r="DB538" s="2">
        <f t="shared" si="238"/>
        <v>9</v>
      </c>
      <c r="DC538" s="1">
        <f>BT538*IF(BO538&lt;Params!$B$1,1,0)</f>
        <v>0</v>
      </c>
      <c r="DD538" s="1">
        <f t="shared" si="239"/>
        <v>0</v>
      </c>
      <c r="DE538" s="11">
        <f t="shared" si="232"/>
        <v>10924001010.01</v>
      </c>
      <c r="DF538" s="11">
        <f t="shared" si="233"/>
        <v>10975001010.01</v>
      </c>
    </row>
    <row r="539" spans="1:110" x14ac:dyDescent="0.45">
      <c r="A539" s="1">
        <v>809</v>
      </c>
      <c r="B539" s="1" t="s">
        <v>841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6" t="s">
        <v>1079</v>
      </c>
      <c r="BN539" s="1" t="s">
        <v>841</v>
      </c>
      <c r="BO539" s="1">
        <v>0</v>
      </c>
      <c r="BP539" s="6" t="s">
        <v>1079</v>
      </c>
      <c r="BQ539" s="1" t="str">
        <f t="shared" si="217"/>
        <v>AaAa + aAaaA</v>
      </c>
      <c r="BR539" s="3">
        <f>SUM($C539:BL539)</f>
        <v>0</v>
      </c>
      <c r="BS539" s="3">
        <f>MAX($C539:BL539)</f>
        <v>0</v>
      </c>
      <c r="BT539" s="1">
        <f>IF(BS539&gt;Params!$B$1,1,0)</f>
        <v>0</v>
      </c>
      <c r="BU539" s="6" t="s">
        <v>1079</v>
      </c>
      <c r="BV539" s="1">
        <f t="shared" si="218"/>
        <v>12</v>
      </c>
      <c r="BW539" s="1">
        <f t="shared" si="219"/>
        <v>6</v>
      </c>
      <c r="BX539" s="1">
        <f t="shared" si="220"/>
        <v>5</v>
      </c>
      <c r="BY539" s="1">
        <f t="shared" si="221"/>
        <v>9</v>
      </c>
      <c r="BZ539" s="1" t="str">
        <f t="shared" si="222"/>
        <v>AaAa</v>
      </c>
      <c r="CA539" s="1" t="str">
        <f t="shared" si="223"/>
        <v>aAaaA</v>
      </c>
      <c r="CB539" s="1" t="str">
        <f t="shared" si="224"/>
        <v>1010</v>
      </c>
      <c r="CC539" s="1" t="str">
        <f t="shared" si="225"/>
        <v>01001</v>
      </c>
      <c r="CD539" s="1">
        <f t="shared" si="226"/>
        <v>4</v>
      </c>
      <c r="CE539" s="1">
        <f t="shared" si="227"/>
        <v>5</v>
      </c>
      <c r="CF539" s="12">
        <f t="shared" si="228"/>
        <v>1.01E-2</v>
      </c>
      <c r="CG539" s="12">
        <f t="shared" si="229"/>
        <v>1.001E-2</v>
      </c>
      <c r="CH539" s="11">
        <f t="shared" si="230"/>
        <v>509001010.01001</v>
      </c>
      <c r="CI539" s="1">
        <f t="shared" si="231"/>
        <v>0</v>
      </c>
      <c r="CJ539" s="6" t="s">
        <v>1079</v>
      </c>
      <c r="CK539" s="2">
        <f t="shared" si="216"/>
        <v>1</v>
      </c>
      <c r="CL539" s="2">
        <f t="shared" si="216"/>
        <v>-1</v>
      </c>
      <c r="CM539" s="2">
        <f t="shared" si="216"/>
        <v>1</v>
      </c>
      <c r="CN539" s="2">
        <f t="shared" si="216"/>
        <v>-1</v>
      </c>
      <c r="CO539" s="2">
        <f t="shared" si="216"/>
        <v>0</v>
      </c>
      <c r="CP539" s="2">
        <f t="shared" si="234"/>
        <v>2</v>
      </c>
      <c r="CQ539" s="2">
        <f t="shared" si="235"/>
        <v>2</v>
      </c>
      <c r="CR539" s="6" t="s">
        <v>1079</v>
      </c>
      <c r="CS539" s="2">
        <f t="shared" si="240"/>
        <v>-1</v>
      </c>
      <c r="CT539" s="2">
        <f t="shared" si="240"/>
        <v>1</v>
      </c>
      <c r="CU539" s="2">
        <f t="shared" si="240"/>
        <v>-1</v>
      </c>
      <c r="CV539" s="2">
        <f t="shared" si="240"/>
        <v>-1</v>
      </c>
      <c r="CW539" s="2">
        <f t="shared" si="240"/>
        <v>1</v>
      </c>
      <c r="CX539" s="2">
        <f t="shared" si="236"/>
        <v>2</v>
      </c>
      <c r="CY539" s="2">
        <f t="shared" si="237"/>
        <v>3</v>
      </c>
      <c r="CZ539" s="2">
        <f t="shared" si="241"/>
        <v>4</v>
      </c>
      <c r="DA539" s="2">
        <f t="shared" si="241"/>
        <v>5</v>
      </c>
      <c r="DB539" s="2">
        <f t="shared" si="238"/>
        <v>9</v>
      </c>
      <c r="DC539" s="1">
        <f>BT539*IF(BO539&lt;Params!$B$1,1,0)</f>
        <v>0</v>
      </c>
      <c r="DD539" s="1">
        <f t="shared" si="239"/>
        <v>0</v>
      </c>
      <c r="DE539" s="11">
        <f t="shared" si="232"/>
        <v>10923001010.01001</v>
      </c>
      <c r="DF539" s="11">
        <f t="shared" si="233"/>
        <v>10976001010.01001</v>
      </c>
    </row>
    <row r="540" spans="1:110" x14ac:dyDescent="0.45">
      <c r="A540" s="1">
        <v>834</v>
      </c>
      <c r="B540" s="1" t="s">
        <v>866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6" t="s">
        <v>1079</v>
      </c>
      <c r="BN540" s="1" t="s">
        <v>866</v>
      </c>
      <c r="BO540" s="1">
        <v>0</v>
      </c>
      <c r="BP540" s="6" t="s">
        <v>1079</v>
      </c>
      <c r="BQ540" s="1" t="str">
        <f t="shared" si="217"/>
        <v>AaAa + aAaAa</v>
      </c>
      <c r="BR540" s="3">
        <f>SUM($C540:BL540)</f>
        <v>0</v>
      </c>
      <c r="BS540" s="3">
        <f>MAX($C540:BL540)</f>
        <v>0</v>
      </c>
      <c r="BT540" s="1">
        <f>IF(BS540&gt;Params!$B$1,1,0)</f>
        <v>0</v>
      </c>
      <c r="BU540" s="6" t="s">
        <v>1079</v>
      </c>
      <c r="BV540" s="1">
        <f t="shared" si="218"/>
        <v>12</v>
      </c>
      <c r="BW540" s="1">
        <f t="shared" si="219"/>
        <v>6</v>
      </c>
      <c r="BX540" s="1">
        <f t="shared" si="220"/>
        <v>5</v>
      </c>
      <c r="BY540" s="1">
        <f t="shared" si="221"/>
        <v>9</v>
      </c>
      <c r="BZ540" s="1" t="str">
        <f t="shared" si="222"/>
        <v>AaAa</v>
      </c>
      <c r="CA540" s="1" t="str">
        <f t="shared" si="223"/>
        <v>aAaAa</v>
      </c>
      <c r="CB540" s="1" t="str">
        <f t="shared" si="224"/>
        <v>1010</v>
      </c>
      <c r="CC540" s="1" t="str">
        <f t="shared" si="225"/>
        <v>01010</v>
      </c>
      <c r="CD540" s="1">
        <f t="shared" si="226"/>
        <v>4</v>
      </c>
      <c r="CE540" s="1">
        <f t="shared" si="227"/>
        <v>5</v>
      </c>
      <c r="CF540" s="12">
        <f t="shared" si="228"/>
        <v>1.01E-2</v>
      </c>
      <c r="CG540" s="12">
        <f t="shared" si="229"/>
        <v>1.01E-2</v>
      </c>
      <c r="CH540" s="11">
        <f t="shared" si="230"/>
        <v>509001010.01010001</v>
      </c>
      <c r="CI540" s="1">
        <f t="shared" si="231"/>
        <v>0</v>
      </c>
      <c r="CJ540" s="6" t="s">
        <v>1079</v>
      </c>
      <c r="CK540" s="2">
        <f t="shared" si="216"/>
        <v>1</v>
      </c>
      <c r="CL540" s="2">
        <f t="shared" si="216"/>
        <v>-1</v>
      </c>
      <c r="CM540" s="2">
        <f t="shared" si="216"/>
        <v>1</v>
      </c>
      <c r="CN540" s="2">
        <f t="shared" si="216"/>
        <v>-1</v>
      </c>
      <c r="CO540" s="2">
        <f t="shared" si="216"/>
        <v>0</v>
      </c>
      <c r="CP540" s="2">
        <f t="shared" si="234"/>
        <v>2</v>
      </c>
      <c r="CQ540" s="2">
        <f t="shared" si="235"/>
        <v>2</v>
      </c>
      <c r="CR540" s="6" t="s">
        <v>1079</v>
      </c>
      <c r="CS540" s="2">
        <f t="shared" si="240"/>
        <v>-1</v>
      </c>
      <c r="CT540" s="2">
        <f t="shared" si="240"/>
        <v>1</v>
      </c>
      <c r="CU540" s="2">
        <f t="shared" si="240"/>
        <v>-1</v>
      </c>
      <c r="CV540" s="2">
        <f t="shared" si="240"/>
        <v>1</v>
      </c>
      <c r="CW540" s="2">
        <f t="shared" si="240"/>
        <v>-1</v>
      </c>
      <c r="CX540" s="2">
        <f t="shared" si="236"/>
        <v>2</v>
      </c>
      <c r="CY540" s="2">
        <f t="shared" si="237"/>
        <v>3</v>
      </c>
      <c r="CZ540" s="2">
        <f t="shared" si="241"/>
        <v>4</v>
      </c>
      <c r="DA540" s="2">
        <f t="shared" si="241"/>
        <v>5</v>
      </c>
      <c r="DB540" s="2">
        <f t="shared" si="238"/>
        <v>9</v>
      </c>
      <c r="DC540" s="1">
        <f>BT540*IF(BO540&lt;Params!$B$1,1,0)</f>
        <v>0</v>
      </c>
      <c r="DD540" s="1">
        <f t="shared" si="239"/>
        <v>0</v>
      </c>
      <c r="DE540" s="11">
        <f t="shared" si="232"/>
        <v>10923001010.010099</v>
      </c>
      <c r="DF540" s="11">
        <f t="shared" si="233"/>
        <v>10976001010.010099</v>
      </c>
    </row>
    <row r="541" spans="1:110" x14ac:dyDescent="0.45">
      <c r="A541" s="1">
        <v>860</v>
      </c>
      <c r="B541" s="1" t="s">
        <v>892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6" t="s">
        <v>1079</v>
      </c>
      <c r="BN541" s="1" t="s">
        <v>892</v>
      </c>
      <c r="BO541" s="1">
        <v>0</v>
      </c>
      <c r="BP541" s="6" t="s">
        <v>1079</v>
      </c>
      <c r="BQ541" s="1" t="str">
        <f t="shared" si="217"/>
        <v>AaAa + aAaAA</v>
      </c>
      <c r="BR541" s="3">
        <f>SUM($C541:BL541)</f>
        <v>0</v>
      </c>
      <c r="BS541" s="3">
        <f>MAX($C541:BL541)</f>
        <v>0</v>
      </c>
      <c r="BT541" s="1">
        <f>IF(BS541&gt;Params!$B$1,1,0)</f>
        <v>0</v>
      </c>
      <c r="BU541" s="6" t="s">
        <v>1079</v>
      </c>
      <c r="BV541" s="1">
        <f t="shared" si="218"/>
        <v>12</v>
      </c>
      <c r="BW541" s="1">
        <f t="shared" si="219"/>
        <v>6</v>
      </c>
      <c r="BX541" s="1">
        <f t="shared" si="220"/>
        <v>5</v>
      </c>
      <c r="BY541" s="1">
        <f t="shared" si="221"/>
        <v>9</v>
      </c>
      <c r="BZ541" s="1" t="str">
        <f t="shared" si="222"/>
        <v>AaAa</v>
      </c>
      <c r="CA541" s="1" t="str">
        <f t="shared" si="223"/>
        <v>aAaAA</v>
      </c>
      <c r="CB541" s="1" t="str">
        <f t="shared" si="224"/>
        <v>1010</v>
      </c>
      <c r="CC541" s="1" t="str">
        <f t="shared" si="225"/>
        <v>01011</v>
      </c>
      <c r="CD541" s="1">
        <f t="shared" si="226"/>
        <v>4</v>
      </c>
      <c r="CE541" s="1">
        <f t="shared" si="227"/>
        <v>5</v>
      </c>
      <c r="CF541" s="12">
        <f t="shared" si="228"/>
        <v>1.01E-2</v>
      </c>
      <c r="CG541" s="12">
        <f t="shared" si="229"/>
        <v>1.0109999999999999E-2</v>
      </c>
      <c r="CH541" s="11">
        <f t="shared" si="230"/>
        <v>509001010.01011002</v>
      </c>
      <c r="CI541" s="1">
        <f t="shared" si="231"/>
        <v>0</v>
      </c>
      <c r="CJ541" s="6" t="s">
        <v>1079</v>
      </c>
      <c r="CK541" s="2">
        <f t="shared" si="216"/>
        <v>1</v>
      </c>
      <c r="CL541" s="2">
        <f t="shared" si="216"/>
        <v>-1</v>
      </c>
      <c r="CM541" s="2">
        <f t="shared" si="216"/>
        <v>1</v>
      </c>
      <c r="CN541" s="2">
        <f t="shared" si="216"/>
        <v>-1</v>
      </c>
      <c r="CO541" s="2">
        <f t="shared" si="216"/>
        <v>0</v>
      </c>
      <c r="CP541" s="2">
        <f t="shared" si="234"/>
        <v>2</v>
      </c>
      <c r="CQ541" s="2">
        <f t="shared" si="235"/>
        <v>2</v>
      </c>
      <c r="CR541" s="6" t="s">
        <v>1079</v>
      </c>
      <c r="CS541" s="2">
        <f t="shared" si="240"/>
        <v>-1</v>
      </c>
      <c r="CT541" s="2">
        <f t="shared" si="240"/>
        <v>1</v>
      </c>
      <c r="CU541" s="2">
        <f t="shared" si="240"/>
        <v>-1</v>
      </c>
      <c r="CV541" s="2">
        <f t="shared" si="240"/>
        <v>1</v>
      </c>
      <c r="CW541" s="2">
        <f t="shared" si="240"/>
        <v>1</v>
      </c>
      <c r="CX541" s="2">
        <f t="shared" si="236"/>
        <v>3</v>
      </c>
      <c r="CY541" s="2">
        <f t="shared" si="237"/>
        <v>2</v>
      </c>
      <c r="CZ541" s="2">
        <f t="shared" si="241"/>
        <v>5</v>
      </c>
      <c r="DA541" s="2">
        <f t="shared" si="241"/>
        <v>4</v>
      </c>
      <c r="DB541" s="2">
        <f t="shared" si="238"/>
        <v>9</v>
      </c>
      <c r="DC541" s="1">
        <f>BT541*IF(BO541&lt;Params!$B$1,1,0)</f>
        <v>0</v>
      </c>
      <c r="DD541" s="1">
        <f t="shared" si="239"/>
        <v>0</v>
      </c>
      <c r="DE541" s="11">
        <f t="shared" si="232"/>
        <v>10922001010.010111</v>
      </c>
      <c r="DF541" s="11">
        <f t="shared" si="233"/>
        <v>10977001010.010111</v>
      </c>
    </row>
    <row r="542" spans="1:110" x14ac:dyDescent="0.45">
      <c r="A542" s="1">
        <v>887</v>
      </c>
      <c r="B542" s="1" t="s">
        <v>919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6" t="s">
        <v>1079</v>
      </c>
      <c r="BN542" s="1" t="s">
        <v>919</v>
      </c>
      <c r="BO542" s="1">
        <v>0</v>
      </c>
      <c r="BP542" s="6" t="s">
        <v>1079</v>
      </c>
      <c r="BQ542" s="1" t="str">
        <f t="shared" si="217"/>
        <v>AaAa + aAAaa</v>
      </c>
      <c r="BR542" s="3">
        <f>SUM($C542:BL542)</f>
        <v>0</v>
      </c>
      <c r="BS542" s="3">
        <f>MAX($C542:BL542)</f>
        <v>0</v>
      </c>
      <c r="BT542" s="1">
        <f>IF(BS542&gt;Params!$B$1,1,0)</f>
        <v>0</v>
      </c>
      <c r="BU542" s="6" t="s">
        <v>1079</v>
      </c>
      <c r="BV542" s="1">
        <f t="shared" si="218"/>
        <v>12</v>
      </c>
      <c r="BW542" s="1">
        <f t="shared" si="219"/>
        <v>6</v>
      </c>
      <c r="BX542" s="1">
        <f t="shared" si="220"/>
        <v>5</v>
      </c>
      <c r="BY542" s="1">
        <f t="shared" si="221"/>
        <v>9</v>
      </c>
      <c r="BZ542" s="1" t="str">
        <f t="shared" si="222"/>
        <v>AaAa</v>
      </c>
      <c r="CA542" s="1" t="str">
        <f t="shared" si="223"/>
        <v>aAAaa</v>
      </c>
      <c r="CB542" s="1" t="str">
        <f t="shared" si="224"/>
        <v>1010</v>
      </c>
      <c r="CC542" s="1" t="str">
        <f t="shared" si="225"/>
        <v>01100</v>
      </c>
      <c r="CD542" s="1">
        <f t="shared" si="226"/>
        <v>4</v>
      </c>
      <c r="CE542" s="1">
        <f t="shared" si="227"/>
        <v>5</v>
      </c>
      <c r="CF542" s="12">
        <f t="shared" si="228"/>
        <v>1.01E-2</v>
      </c>
      <c r="CG542" s="12">
        <f t="shared" si="229"/>
        <v>1.0999999999999999E-2</v>
      </c>
      <c r="CH542" s="11">
        <f t="shared" si="230"/>
        <v>509001010.01099998</v>
      </c>
      <c r="CI542" s="1">
        <f t="shared" si="231"/>
        <v>0</v>
      </c>
      <c r="CJ542" s="6" t="s">
        <v>1079</v>
      </c>
      <c r="CK542" s="2">
        <f t="shared" si="216"/>
        <v>1</v>
      </c>
      <c r="CL542" s="2">
        <f t="shared" si="216"/>
        <v>-1</v>
      </c>
      <c r="CM542" s="2">
        <f t="shared" si="216"/>
        <v>1</v>
      </c>
      <c r="CN542" s="2">
        <f t="shared" si="216"/>
        <v>-1</v>
      </c>
      <c r="CO542" s="2">
        <f t="shared" si="216"/>
        <v>0</v>
      </c>
      <c r="CP542" s="2">
        <f t="shared" si="234"/>
        <v>2</v>
      </c>
      <c r="CQ542" s="2">
        <f t="shared" si="235"/>
        <v>2</v>
      </c>
      <c r="CR542" s="6" t="s">
        <v>1079</v>
      </c>
      <c r="CS542" s="2">
        <f t="shared" si="240"/>
        <v>-1</v>
      </c>
      <c r="CT542" s="2">
        <f t="shared" si="240"/>
        <v>1</v>
      </c>
      <c r="CU542" s="2">
        <f t="shared" si="240"/>
        <v>1</v>
      </c>
      <c r="CV542" s="2">
        <f t="shared" si="240"/>
        <v>-1</v>
      </c>
      <c r="CW542" s="2">
        <f t="shared" si="240"/>
        <v>-1</v>
      </c>
      <c r="CX542" s="2">
        <f t="shared" si="236"/>
        <v>2</v>
      </c>
      <c r="CY542" s="2">
        <f t="shared" si="237"/>
        <v>3</v>
      </c>
      <c r="CZ542" s="2">
        <f t="shared" si="241"/>
        <v>4</v>
      </c>
      <c r="DA542" s="2">
        <f t="shared" si="241"/>
        <v>5</v>
      </c>
      <c r="DB542" s="2">
        <f t="shared" si="238"/>
        <v>9</v>
      </c>
      <c r="DC542" s="1">
        <f>BT542*IF(BO542&lt;Params!$B$1,1,0)</f>
        <v>0</v>
      </c>
      <c r="DD542" s="1">
        <f t="shared" si="239"/>
        <v>0</v>
      </c>
      <c r="DE542" s="11">
        <f t="shared" si="232"/>
        <v>10923001010.011</v>
      </c>
      <c r="DF542" s="11">
        <f t="shared" si="233"/>
        <v>10976001010.011</v>
      </c>
    </row>
    <row r="543" spans="1:110" x14ac:dyDescent="0.45">
      <c r="A543" s="1">
        <v>915</v>
      </c>
      <c r="B543" s="1" t="s">
        <v>947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6" t="s">
        <v>1079</v>
      </c>
      <c r="BN543" s="1" t="s">
        <v>947</v>
      </c>
      <c r="BO543" s="1">
        <v>0</v>
      </c>
      <c r="BP543" s="6" t="s">
        <v>1079</v>
      </c>
      <c r="BQ543" s="1" t="str">
        <f t="shared" si="217"/>
        <v>AaAa + aAAaA</v>
      </c>
      <c r="BR543" s="3">
        <f>SUM($C543:BL543)</f>
        <v>0</v>
      </c>
      <c r="BS543" s="3">
        <f>MAX($C543:BL543)</f>
        <v>0</v>
      </c>
      <c r="BT543" s="1">
        <f>IF(BS543&gt;Params!$B$1,1,0)</f>
        <v>0</v>
      </c>
      <c r="BU543" s="6" t="s">
        <v>1079</v>
      </c>
      <c r="BV543" s="1">
        <f t="shared" si="218"/>
        <v>12</v>
      </c>
      <c r="BW543" s="1">
        <f t="shared" si="219"/>
        <v>6</v>
      </c>
      <c r="BX543" s="1">
        <f t="shared" si="220"/>
        <v>5</v>
      </c>
      <c r="BY543" s="1">
        <f t="shared" si="221"/>
        <v>9</v>
      </c>
      <c r="BZ543" s="1" t="str">
        <f t="shared" si="222"/>
        <v>AaAa</v>
      </c>
      <c r="CA543" s="1" t="str">
        <f t="shared" si="223"/>
        <v>aAAaA</v>
      </c>
      <c r="CB543" s="1" t="str">
        <f t="shared" si="224"/>
        <v>1010</v>
      </c>
      <c r="CC543" s="1" t="str">
        <f t="shared" si="225"/>
        <v>01101</v>
      </c>
      <c r="CD543" s="1">
        <f t="shared" si="226"/>
        <v>4</v>
      </c>
      <c r="CE543" s="1">
        <f t="shared" si="227"/>
        <v>5</v>
      </c>
      <c r="CF543" s="12">
        <f t="shared" si="228"/>
        <v>1.01E-2</v>
      </c>
      <c r="CG543" s="12">
        <f t="shared" si="229"/>
        <v>1.1010000000000001E-2</v>
      </c>
      <c r="CH543" s="11">
        <f t="shared" si="230"/>
        <v>509001010.01100999</v>
      </c>
      <c r="CI543" s="1">
        <f t="shared" si="231"/>
        <v>0</v>
      </c>
      <c r="CJ543" s="6" t="s">
        <v>1079</v>
      </c>
      <c r="CK543" s="2">
        <f t="shared" si="216"/>
        <v>1</v>
      </c>
      <c r="CL543" s="2">
        <f t="shared" si="216"/>
        <v>-1</v>
      </c>
      <c r="CM543" s="2">
        <f t="shared" si="216"/>
        <v>1</v>
      </c>
      <c r="CN543" s="2">
        <f t="shared" si="216"/>
        <v>-1</v>
      </c>
      <c r="CO543" s="2">
        <f t="shared" si="216"/>
        <v>0</v>
      </c>
      <c r="CP543" s="2">
        <f t="shared" si="234"/>
        <v>2</v>
      </c>
      <c r="CQ543" s="2">
        <f t="shared" si="235"/>
        <v>2</v>
      </c>
      <c r="CR543" s="6" t="s">
        <v>1079</v>
      </c>
      <c r="CS543" s="2">
        <f t="shared" si="240"/>
        <v>-1</v>
      </c>
      <c r="CT543" s="2">
        <f t="shared" si="240"/>
        <v>1</v>
      </c>
      <c r="CU543" s="2">
        <f t="shared" si="240"/>
        <v>1</v>
      </c>
      <c r="CV543" s="2">
        <f t="shared" si="240"/>
        <v>-1</v>
      </c>
      <c r="CW543" s="2">
        <f t="shared" si="240"/>
        <v>1</v>
      </c>
      <c r="CX543" s="2">
        <f t="shared" si="236"/>
        <v>3</v>
      </c>
      <c r="CY543" s="2">
        <f t="shared" si="237"/>
        <v>2</v>
      </c>
      <c r="CZ543" s="2">
        <f t="shared" si="241"/>
        <v>5</v>
      </c>
      <c r="DA543" s="2">
        <f t="shared" si="241"/>
        <v>4</v>
      </c>
      <c r="DB543" s="2">
        <f t="shared" si="238"/>
        <v>9</v>
      </c>
      <c r="DC543" s="1">
        <f>BT543*IF(BO543&lt;Params!$B$1,1,0)</f>
        <v>0</v>
      </c>
      <c r="DD543" s="1">
        <f t="shared" si="239"/>
        <v>0</v>
      </c>
      <c r="DE543" s="11">
        <f t="shared" si="232"/>
        <v>10922001010.011009</v>
      </c>
      <c r="DF543" s="11">
        <f t="shared" si="233"/>
        <v>10977001010.011009</v>
      </c>
    </row>
    <row r="544" spans="1:110" x14ac:dyDescent="0.45">
      <c r="A544" s="1">
        <v>944</v>
      </c>
      <c r="B544" s="1" t="s">
        <v>976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6" t="s">
        <v>1079</v>
      </c>
      <c r="BN544" s="1" t="s">
        <v>976</v>
      </c>
      <c r="BO544" s="1">
        <v>0</v>
      </c>
      <c r="BP544" s="6" t="s">
        <v>1079</v>
      </c>
      <c r="BQ544" s="1" t="str">
        <f t="shared" si="217"/>
        <v>AaAa + aAAAa</v>
      </c>
      <c r="BR544" s="3">
        <f>SUM($C544:BL544)</f>
        <v>0</v>
      </c>
      <c r="BS544" s="3">
        <f>MAX($C544:BL544)</f>
        <v>0</v>
      </c>
      <c r="BT544" s="1">
        <f>IF(BS544&gt;Params!$B$1,1,0)</f>
        <v>0</v>
      </c>
      <c r="BU544" s="6" t="s">
        <v>1079</v>
      </c>
      <c r="BV544" s="1">
        <f t="shared" si="218"/>
        <v>12</v>
      </c>
      <c r="BW544" s="1">
        <f t="shared" si="219"/>
        <v>6</v>
      </c>
      <c r="BX544" s="1">
        <f t="shared" si="220"/>
        <v>5</v>
      </c>
      <c r="BY544" s="1">
        <f t="shared" si="221"/>
        <v>9</v>
      </c>
      <c r="BZ544" s="1" t="str">
        <f t="shared" si="222"/>
        <v>AaAa</v>
      </c>
      <c r="CA544" s="1" t="str">
        <f t="shared" si="223"/>
        <v>aAAAa</v>
      </c>
      <c r="CB544" s="1" t="str">
        <f t="shared" si="224"/>
        <v>1010</v>
      </c>
      <c r="CC544" s="1" t="str">
        <f t="shared" si="225"/>
        <v>01110</v>
      </c>
      <c r="CD544" s="1">
        <f t="shared" si="226"/>
        <v>4</v>
      </c>
      <c r="CE544" s="1">
        <f t="shared" si="227"/>
        <v>5</v>
      </c>
      <c r="CF544" s="12">
        <f t="shared" si="228"/>
        <v>1.01E-2</v>
      </c>
      <c r="CG544" s="12">
        <f t="shared" si="229"/>
        <v>1.11E-2</v>
      </c>
      <c r="CH544" s="11">
        <f t="shared" si="230"/>
        <v>509001010.01109999</v>
      </c>
      <c r="CI544" s="1">
        <f t="shared" si="231"/>
        <v>0</v>
      </c>
      <c r="CJ544" s="6" t="s">
        <v>1079</v>
      </c>
      <c r="CK544" s="2">
        <f t="shared" ref="CK544:CO594" si="242">IF(LEN($BZ544)&gt;=CK$1,IF(CODE(MID($BZ544,CK$1,1))=CODE("A"),1,-1),0)</f>
        <v>1</v>
      </c>
      <c r="CL544" s="2">
        <f t="shared" si="242"/>
        <v>-1</v>
      </c>
      <c r="CM544" s="2">
        <f t="shared" si="242"/>
        <v>1</v>
      </c>
      <c r="CN544" s="2">
        <f t="shared" si="242"/>
        <v>-1</v>
      </c>
      <c r="CO544" s="2">
        <f t="shared" si="242"/>
        <v>0</v>
      </c>
      <c r="CP544" s="2">
        <f t="shared" si="234"/>
        <v>2</v>
      </c>
      <c r="CQ544" s="2">
        <f t="shared" si="235"/>
        <v>2</v>
      </c>
      <c r="CR544" s="6" t="s">
        <v>1079</v>
      </c>
      <c r="CS544" s="2">
        <f t="shared" si="240"/>
        <v>-1</v>
      </c>
      <c r="CT544" s="2">
        <f t="shared" si="240"/>
        <v>1</v>
      </c>
      <c r="CU544" s="2">
        <f t="shared" si="240"/>
        <v>1</v>
      </c>
      <c r="CV544" s="2">
        <f t="shared" si="240"/>
        <v>1</v>
      </c>
      <c r="CW544" s="2">
        <f t="shared" si="240"/>
        <v>-1</v>
      </c>
      <c r="CX544" s="2">
        <f t="shared" si="236"/>
        <v>3</v>
      </c>
      <c r="CY544" s="2">
        <f t="shared" si="237"/>
        <v>2</v>
      </c>
      <c r="CZ544" s="2">
        <f t="shared" si="241"/>
        <v>5</v>
      </c>
      <c r="DA544" s="2">
        <f t="shared" si="241"/>
        <v>4</v>
      </c>
      <c r="DB544" s="2">
        <f t="shared" si="238"/>
        <v>9</v>
      </c>
      <c r="DC544" s="1">
        <f>BT544*IF(BO544&lt;Params!$B$1,1,0)</f>
        <v>0</v>
      </c>
      <c r="DD544" s="1">
        <f t="shared" si="239"/>
        <v>0</v>
      </c>
      <c r="DE544" s="11">
        <f t="shared" si="232"/>
        <v>10922001010.011101</v>
      </c>
      <c r="DF544" s="11">
        <f t="shared" si="233"/>
        <v>10977001010.011101</v>
      </c>
    </row>
    <row r="545" spans="1:110" x14ac:dyDescent="0.45">
      <c r="A545" s="1">
        <v>974</v>
      </c>
      <c r="B545" s="1" t="s">
        <v>1006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6" t="s">
        <v>1079</v>
      </c>
      <c r="BN545" s="1" t="s">
        <v>1006</v>
      </c>
      <c r="BO545" s="1">
        <v>0</v>
      </c>
      <c r="BP545" s="6" t="s">
        <v>1079</v>
      </c>
      <c r="BQ545" s="1" t="str">
        <f t="shared" si="217"/>
        <v>AaAa + aAAAA</v>
      </c>
      <c r="BR545" s="3">
        <f>SUM($C545:BL545)</f>
        <v>0</v>
      </c>
      <c r="BS545" s="3">
        <f>MAX($C545:BL545)</f>
        <v>0</v>
      </c>
      <c r="BT545" s="1">
        <f>IF(BS545&gt;Params!$B$1,1,0)</f>
        <v>0</v>
      </c>
      <c r="BU545" s="6" t="s">
        <v>1079</v>
      </c>
      <c r="BV545" s="1">
        <f t="shared" si="218"/>
        <v>12</v>
      </c>
      <c r="BW545" s="1">
        <f t="shared" si="219"/>
        <v>6</v>
      </c>
      <c r="BX545" s="1">
        <f t="shared" si="220"/>
        <v>5</v>
      </c>
      <c r="BY545" s="1">
        <f t="shared" si="221"/>
        <v>9</v>
      </c>
      <c r="BZ545" s="1" t="str">
        <f t="shared" si="222"/>
        <v>AaAa</v>
      </c>
      <c r="CA545" s="1" t="str">
        <f t="shared" si="223"/>
        <v>aAAAA</v>
      </c>
      <c r="CB545" s="1" t="str">
        <f t="shared" si="224"/>
        <v>1010</v>
      </c>
      <c r="CC545" s="1" t="str">
        <f t="shared" si="225"/>
        <v>01111</v>
      </c>
      <c r="CD545" s="1">
        <f t="shared" si="226"/>
        <v>4</v>
      </c>
      <c r="CE545" s="1">
        <f t="shared" si="227"/>
        <v>5</v>
      </c>
      <c r="CF545" s="12">
        <f t="shared" si="228"/>
        <v>1.01E-2</v>
      </c>
      <c r="CG545" s="12">
        <f t="shared" si="229"/>
        <v>1.111E-2</v>
      </c>
      <c r="CH545" s="11">
        <f t="shared" si="230"/>
        <v>509001010.01111001</v>
      </c>
      <c r="CI545" s="1">
        <f t="shared" si="231"/>
        <v>0</v>
      </c>
      <c r="CJ545" s="6" t="s">
        <v>1079</v>
      </c>
      <c r="CK545" s="2">
        <f t="shared" si="242"/>
        <v>1</v>
      </c>
      <c r="CL545" s="2">
        <f t="shared" si="242"/>
        <v>-1</v>
      </c>
      <c r="CM545" s="2">
        <f t="shared" si="242"/>
        <v>1</v>
      </c>
      <c r="CN545" s="2">
        <f t="shared" si="242"/>
        <v>-1</v>
      </c>
      <c r="CO545" s="2">
        <f t="shared" si="242"/>
        <v>0</v>
      </c>
      <c r="CP545" s="2">
        <f t="shared" si="234"/>
        <v>2</v>
      </c>
      <c r="CQ545" s="2">
        <f t="shared" si="235"/>
        <v>2</v>
      </c>
      <c r="CR545" s="6" t="s">
        <v>1079</v>
      </c>
      <c r="CS545" s="2">
        <f t="shared" si="240"/>
        <v>-1</v>
      </c>
      <c r="CT545" s="2">
        <f t="shared" si="240"/>
        <v>1</v>
      </c>
      <c r="CU545" s="2">
        <f t="shared" si="240"/>
        <v>1</v>
      </c>
      <c r="CV545" s="2">
        <f t="shared" si="240"/>
        <v>1</v>
      </c>
      <c r="CW545" s="2">
        <f t="shared" si="240"/>
        <v>1</v>
      </c>
      <c r="CX545" s="2">
        <f t="shared" si="236"/>
        <v>4</v>
      </c>
      <c r="CY545" s="2">
        <f t="shared" si="237"/>
        <v>1</v>
      </c>
      <c r="CZ545" s="2">
        <f t="shared" si="241"/>
        <v>6</v>
      </c>
      <c r="DA545" s="2">
        <f t="shared" si="241"/>
        <v>3</v>
      </c>
      <c r="DB545" s="2">
        <f t="shared" si="238"/>
        <v>9</v>
      </c>
      <c r="DC545" s="1">
        <f>BT545*IF(BO545&lt;Params!$B$1,1,0)</f>
        <v>0</v>
      </c>
      <c r="DD545" s="1">
        <f t="shared" si="239"/>
        <v>0</v>
      </c>
      <c r="DE545" s="11">
        <f t="shared" si="232"/>
        <v>10921001010.01111</v>
      </c>
      <c r="DF545" s="11">
        <f t="shared" si="233"/>
        <v>10978001010.01111</v>
      </c>
    </row>
    <row r="546" spans="1:110" x14ac:dyDescent="0.45">
      <c r="A546" s="1">
        <v>478</v>
      </c>
      <c r="B546" s="1" t="s">
        <v>479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6" t="s">
        <v>1079</v>
      </c>
      <c r="BN546" s="1" t="s">
        <v>479</v>
      </c>
      <c r="BO546" s="1">
        <v>0</v>
      </c>
      <c r="BP546" s="6" t="s">
        <v>1079</v>
      </c>
      <c r="BQ546" s="1" t="str">
        <f t="shared" si="217"/>
        <v>AaAa + Aaaaa</v>
      </c>
      <c r="BR546" s="3">
        <f>SUM($C546:BL546)</f>
        <v>0</v>
      </c>
      <c r="BS546" s="3">
        <f>MAX($C546:BL546)</f>
        <v>0</v>
      </c>
      <c r="BT546" s="1">
        <f>IF(BS546&gt;Params!$B$1,1,0)</f>
        <v>0</v>
      </c>
      <c r="BU546" s="6" t="s">
        <v>1079</v>
      </c>
      <c r="BV546" s="1">
        <f t="shared" si="218"/>
        <v>12</v>
      </c>
      <c r="BW546" s="1">
        <f t="shared" si="219"/>
        <v>6</v>
      </c>
      <c r="BX546" s="1">
        <f t="shared" si="220"/>
        <v>5</v>
      </c>
      <c r="BY546" s="1">
        <f t="shared" si="221"/>
        <v>9</v>
      </c>
      <c r="BZ546" s="1" t="str">
        <f t="shared" si="222"/>
        <v>AaAa</v>
      </c>
      <c r="CA546" s="1" t="str">
        <f t="shared" si="223"/>
        <v>Aaaaa</v>
      </c>
      <c r="CB546" s="1" t="str">
        <f t="shared" si="224"/>
        <v>1010</v>
      </c>
      <c r="CC546" s="1" t="str">
        <f t="shared" si="225"/>
        <v>10000</v>
      </c>
      <c r="CD546" s="1">
        <f t="shared" si="226"/>
        <v>4</v>
      </c>
      <c r="CE546" s="1">
        <f t="shared" si="227"/>
        <v>5</v>
      </c>
      <c r="CF546" s="12">
        <f t="shared" si="228"/>
        <v>1.01E-2</v>
      </c>
      <c r="CG546" s="12">
        <f t="shared" si="229"/>
        <v>0.1</v>
      </c>
      <c r="CH546" s="11">
        <f t="shared" si="230"/>
        <v>509001010.10000002</v>
      </c>
      <c r="CI546" s="1">
        <f t="shared" si="231"/>
        <v>0</v>
      </c>
      <c r="CJ546" s="6" t="s">
        <v>1079</v>
      </c>
      <c r="CK546" s="2">
        <f t="shared" si="242"/>
        <v>1</v>
      </c>
      <c r="CL546" s="2">
        <f t="shared" si="242"/>
        <v>-1</v>
      </c>
      <c r="CM546" s="2">
        <f t="shared" si="242"/>
        <v>1</v>
      </c>
      <c r="CN546" s="2">
        <f t="shared" si="242"/>
        <v>-1</v>
      </c>
      <c r="CO546" s="2">
        <f t="shared" si="242"/>
        <v>0</v>
      </c>
      <c r="CP546" s="2">
        <f t="shared" si="234"/>
        <v>2</v>
      </c>
      <c r="CQ546" s="2">
        <f t="shared" si="235"/>
        <v>2</v>
      </c>
      <c r="CR546" s="6" t="s">
        <v>1079</v>
      </c>
      <c r="CS546" s="2">
        <f t="shared" si="240"/>
        <v>1</v>
      </c>
      <c r="CT546" s="2">
        <f t="shared" si="240"/>
        <v>-1</v>
      </c>
      <c r="CU546" s="2">
        <f t="shared" si="240"/>
        <v>-1</v>
      </c>
      <c r="CV546" s="2">
        <f t="shared" si="240"/>
        <v>-1</v>
      </c>
      <c r="CW546" s="2">
        <f t="shared" si="240"/>
        <v>-1</v>
      </c>
      <c r="CX546" s="2">
        <f t="shared" si="236"/>
        <v>1</v>
      </c>
      <c r="CY546" s="2">
        <f t="shared" si="237"/>
        <v>4</v>
      </c>
      <c r="CZ546" s="2">
        <f t="shared" si="241"/>
        <v>3</v>
      </c>
      <c r="DA546" s="2">
        <f t="shared" si="241"/>
        <v>6</v>
      </c>
      <c r="DB546" s="2">
        <f t="shared" si="238"/>
        <v>9</v>
      </c>
      <c r="DC546" s="1">
        <f>BT546*IF(BO546&lt;Params!$B$1,1,0)</f>
        <v>0</v>
      </c>
      <c r="DD546" s="1">
        <f t="shared" si="239"/>
        <v>0</v>
      </c>
      <c r="DE546" s="11">
        <f t="shared" si="232"/>
        <v>10924001010.1</v>
      </c>
      <c r="DF546" s="11">
        <f t="shared" si="233"/>
        <v>10975001010.1</v>
      </c>
    </row>
    <row r="547" spans="1:110" x14ac:dyDescent="0.45">
      <c r="A547" s="1">
        <v>448</v>
      </c>
      <c r="B547" s="1" t="s">
        <v>449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6" t="s">
        <v>1079</v>
      </c>
      <c r="BN547" s="1" t="s">
        <v>449</v>
      </c>
      <c r="BO547" s="1">
        <v>0</v>
      </c>
      <c r="BP547" s="6" t="s">
        <v>1079</v>
      </c>
      <c r="BQ547" s="1" t="str">
        <f t="shared" si="217"/>
        <v>AaAa + AaaaA</v>
      </c>
      <c r="BR547" s="3">
        <f>SUM($C547:BL547)</f>
        <v>0</v>
      </c>
      <c r="BS547" s="3">
        <f>MAX($C547:BL547)</f>
        <v>0</v>
      </c>
      <c r="BT547" s="1">
        <f>IF(BS547&gt;Params!$B$1,1,0)</f>
        <v>0</v>
      </c>
      <c r="BU547" s="6" t="s">
        <v>1079</v>
      </c>
      <c r="BV547" s="1">
        <f t="shared" si="218"/>
        <v>12</v>
      </c>
      <c r="BW547" s="1">
        <f t="shared" si="219"/>
        <v>6</v>
      </c>
      <c r="BX547" s="1">
        <f t="shared" si="220"/>
        <v>5</v>
      </c>
      <c r="BY547" s="1">
        <f t="shared" si="221"/>
        <v>9</v>
      </c>
      <c r="BZ547" s="1" t="str">
        <f t="shared" si="222"/>
        <v>AaAa</v>
      </c>
      <c r="CA547" s="1" t="str">
        <f t="shared" si="223"/>
        <v>AaaaA</v>
      </c>
      <c r="CB547" s="1" t="str">
        <f t="shared" si="224"/>
        <v>1010</v>
      </c>
      <c r="CC547" s="1" t="str">
        <f t="shared" si="225"/>
        <v>10001</v>
      </c>
      <c r="CD547" s="1">
        <f t="shared" si="226"/>
        <v>4</v>
      </c>
      <c r="CE547" s="1">
        <f t="shared" si="227"/>
        <v>5</v>
      </c>
      <c r="CF547" s="12">
        <f t="shared" si="228"/>
        <v>1.01E-2</v>
      </c>
      <c r="CG547" s="12">
        <f t="shared" si="229"/>
        <v>0.10001</v>
      </c>
      <c r="CH547" s="11">
        <f t="shared" si="230"/>
        <v>509001010.10000998</v>
      </c>
      <c r="CI547" s="1">
        <f t="shared" si="231"/>
        <v>0</v>
      </c>
      <c r="CJ547" s="6" t="s">
        <v>1079</v>
      </c>
      <c r="CK547" s="2">
        <f t="shared" si="242"/>
        <v>1</v>
      </c>
      <c r="CL547" s="2">
        <f t="shared" si="242"/>
        <v>-1</v>
      </c>
      <c r="CM547" s="2">
        <f t="shared" si="242"/>
        <v>1</v>
      </c>
      <c r="CN547" s="2">
        <f t="shared" si="242"/>
        <v>-1</v>
      </c>
      <c r="CO547" s="2">
        <f t="shared" si="242"/>
        <v>0</v>
      </c>
      <c r="CP547" s="2">
        <f t="shared" si="234"/>
        <v>2</v>
      </c>
      <c r="CQ547" s="2">
        <f t="shared" si="235"/>
        <v>2</v>
      </c>
      <c r="CR547" s="6" t="s">
        <v>1079</v>
      </c>
      <c r="CS547" s="2">
        <f t="shared" si="240"/>
        <v>1</v>
      </c>
      <c r="CT547" s="2">
        <f t="shared" si="240"/>
        <v>-1</v>
      </c>
      <c r="CU547" s="2">
        <f t="shared" si="240"/>
        <v>-1</v>
      </c>
      <c r="CV547" s="2">
        <f t="shared" si="240"/>
        <v>-1</v>
      </c>
      <c r="CW547" s="2">
        <f t="shared" si="240"/>
        <v>1</v>
      </c>
      <c r="CX547" s="2">
        <f t="shared" si="236"/>
        <v>2</v>
      </c>
      <c r="CY547" s="2">
        <f t="shared" si="237"/>
        <v>3</v>
      </c>
      <c r="CZ547" s="2">
        <f t="shared" si="241"/>
        <v>4</v>
      </c>
      <c r="DA547" s="2">
        <f t="shared" si="241"/>
        <v>5</v>
      </c>
      <c r="DB547" s="2">
        <f t="shared" si="238"/>
        <v>9</v>
      </c>
      <c r="DC547" s="1">
        <f>BT547*IF(BO547&lt;Params!$B$1,1,0)</f>
        <v>0</v>
      </c>
      <c r="DD547" s="1">
        <f t="shared" si="239"/>
        <v>0</v>
      </c>
      <c r="DE547" s="11">
        <f t="shared" si="232"/>
        <v>10923001010.10001</v>
      </c>
      <c r="DF547" s="11">
        <f t="shared" si="233"/>
        <v>10976001010.10001</v>
      </c>
    </row>
    <row r="548" spans="1:110" x14ac:dyDescent="0.45">
      <c r="A548" s="1">
        <v>419</v>
      </c>
      <c r="B548" s="1" t="s">
        <v>420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6" t="s">
        <v>1079</v>
      </c>
      <c r="BN548" s="1" t="s">
        <v>420</v>
      </c>
      <c r="BO548" s="1">
        <v>0</v>
      </c>
      <c r="BP548" s="6" t="s">
        <v>1079</v>
      </c>
      <c r="BQ548" s="1" t="str">
        <f t="shared" si="217"/>
        <v>AaAa + AaaAa</v>
      </c>
      <c r="BR548" s="3">
        <f>SUM($C548:BL548)</f>
        <v>0</v>
      </c>
      <c r="BS548" s="3">
        <f>MAX($C548:BL548)</f>
        <v>0</v>
      </c>
      <c r="BT548" s="1">
        <f>IF(BS548&gt;Params!$B$1,1,0)</f>
        <v>0</v>
      </c>
      <c r="BU548" s="6" t="s">
        <v>1079</v>
      </c>
      <c r="BV548" s="1">
        <f t="shared" si="218"/>
        <v>12</v>
      </c>
      <c r="BW548" s="1">
        <f t="shared" si="219"/>
        <v>6</v>
      </c>
      <c r="BX548" s="1">
        <f t="shared" si="220"/>
        <v>5</v>
      </c>
      <c r="BY548" s="1">
        <f t="shared" si="221"/>
        <v>9</v>
      </c>
      <c r="BZ548" s="1" t="str">
        <f t="shared" si="222"/>
        <v>AaAa</v>
      </c>
      <c r="CA548" s="1" t="str">
        <f t="shared" si="223"/>
        <v>AaaAa</v>
      </c>
      <c r="CB548" s="1" t="str">
        <f t="shared" si="224"/>
        <v>1010</v>
      </c>
      <c r="CC548" s="1" t="str">
        <f t="shared" si="225"/>
        <v>10010</v>
      </c>
      <c r="CD548" s="1">
        <f t="shared" si="226"/>
        <v>4</v>
      </c>
      <c r="CE548" s="1">
        <f t="shared" si="227"/>
        <v>5</v>
      </c>
      <c r="CF548" s="12">
        <f t="shared" si="228"/>
        <v>1.01E-2</v>
      </c>
      <c r="CG548" s="12">
        <f t="shared" si="229"/>
        <v>0.10009999999999999</v>
      </c>
      <c r="CH548" s="11">
        <f t="shared" si="230"/>
        <v>509001010.10009998</v>
      </c>
      <c r="CI548" s="1">
        <f t="shared" si="231"/>
        <v>0</v>
      </c>
      <c r="CJ548" s="6" t="s">
        <v>1079</v>
      </c>
      <c r="CK548" s="2">
        <f t="shared" si="242"/>
        <v>1</v>
      </c>
      <c r="CL548" s="2">
        <f t="shared" si="242"/>
        <v>-1</v>
      </c>
      <c r="CM548" s="2">
        <f t="shared" si="242"/>
        <v>1</v>
      </c>
      <c r="CN548" s="2">
        <f t="shared" si="242"/>
        <v>-1</v>
      </c>
      <c r="CO548" s="2">
        <f t="shared" si="242"/>
        <v>0</v>
      </c>
      <c r="CP548" s="2">
        <f t="shared" si="234"/>
        <v>2</v>
      </c>
      <c r="CQ548" s="2">
        <f t="shared" si="235"/>
        <v>2</v>
      </c>
      <c r="CR548" s="6" t="s">
        <v>1079</v>
      </c>
      <c r="CS548" s="2">
        <f t="shared" si="240"/>
        <v>1</v>
      </c>
      <c r="CT548" s="2">
        <f t="shared" si="240"/>
        <v>-1</v>
      </c>
      <c r="CU548" s="2">
        <f t="shared" si="240"/>
        <v>-1</v>
      </c>
      <c r="CV548" s="2">
        <f t="shared" si="240"/>
        <v>1</v>
      </c>
      <c r="CW548" s="2">
        <f t="shared" si="240"/>
        <v>-1</v>
      </c>
      <c r="CX548" s="2">
        <f t="shared" si="236"/>
        <v>2</v>
      </c>
      <c r="CY548" s="2">
        <f t="shared" si="237"/>
        <v>3</v>
      </c>
      <c r="CZ548" s="2">
        <f t="shared" si="241"/>
        <v>4</v>
      </c>
      <c r="DA548" s="2">
        <f t="shared" si="241"/>
        <v>5</v>
      </c>
      <c r="DB548" s="2">
        <f t="shared" si="238"/>
        <v>9</v>
      </c>
      <c r="DC548" s="1">
        <f>BT548*IF(BO548&lt;Params!$B$1,1,0)</f>
        <v>0</v>
      </c>
      <c r="DD548" s="1">
        <f t="shared" si="239"/>
        <v>0</v>
      </c>
      <c r="DE548" s="11">
        <f t="shared" si="232"/>
        <v>10923001010.1001</v>
      </c>
      <c r="DF548" s="11">
        <f t="shared" si="233"/>
        <v>10976001010.1001</v>
      </c>
    </row>
    <row r="549" spans="1:110" x14ac:dyDescent="0.45">
      <c r="A549" s="1">
        <v>391</v>
      </c>
      <c r="B549" s="1" t="s">
        <v>392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6" t="s">
        <v>1079</v>
      </c>
      <c r="BN549" s="1" t="s">
        <v>392</v>
      </c>
      <c r="BO549" s="1">
        <v>0</v>
      </c>
      <c r="BP549" s="6" t="s">
        <v>1079</v>
      </c>
      <c r="BQ549" s="1" t="str">
        <f t="shared" si="217"/>
        <v>AaAa + AaaAA</v>
      </c>
      <c r="BR549" s="3">
        <f>SUM($C549:BL549)</f>
        <v>0</v>
      </c>
      <c r="BS549" s="3">
        <f>MAX($C549:BL549)</f>
        <v>0</v>
      </c>
      <c r="BT549" s="1">
        <f>IF(BS549&gt;Params!$B$1,1,0)</f>
        <v>0</v>
      </c>
      <c r="BU549" s="6" t="s">
        <v>1079</v>
      </c>
      <c r="BV549" s="1">
        <f t="shared" si="218"/>
        <v>12</v>
      </c>
      <c r="BW549" s="1">
        <f t="shared" si="219"/>
        <v>6</v>
      </c>
      <c r="BX549" s="1">
        <f t="shared" si="220"/>
        <v>5</v>
      </c>
      <c r="BY549" s="1">
        <f t="shared" si="221"/>
        <v>9</v>
      </c>
      <c r="BZ549" s="1" t="str">
        <f t="shared" si="222"/>
        <v>AaAa</v>
      </c>
      <c r="CA549" s="1" t="str">
        <f t="shared" si="223"/>
        <v>AaaAA</v>
      </c>
      <c r="CB549" s="1" t="str">
        <f t="shared" si="224"/>
        <v>1010</v>
      </c>
      <c r="CC549" s="1" t="str">
        <f t="shared" si="225"/>
        <v>10011</v>
      </c>
      <c r="CD549" s="1">
        <f t="shared" si="226"/>
        <v>4</v>
      </c>
      <c r="CE549" s="1">
        <f t="shared" si="227"/>
        <v>5</v>
      </c>
      <c r="CF549" s="12">
        <f t="shared" si="228"/>
        <v>1.01E-2</v>
      </c>
      <c r="CG549" s="12">
        <f t="shared" si="229"/>
        <v>0.10011</v>
      </c>
      <c r="CH549" s="11">
        <f t="shared" si="230"/>
        <v>509001010.10010999</v>
      </c>
      <c r="CI549" s="1">
        <f t="shared" si="231"/>
        <v>0</v>
      </c>
      <c r="CJ549" s="6" t="s">
        <v>1079</v>
      </c>
      <c r="CK549" s="2">
        <f t="shared" si="242"/>
        <v>1</v>
      </c>
      <c r="CL549" s="2">
        <f t="shared" si="242"/>
        <v>-1</v>
      </c>
      <c r="CM549" s="2">
        <f t="shared" si="242"/>
        <v>1</v>
      </c>
      <c r="CN549" s="2">
        <f t="shared" si="242"/>
        <v>-1</v>
      </c>
      <c r="CO549" s="2">
        <f t="shared" si="242"/>
        <v>0</v>
      </c>
      <c r="CP549" s="2">
        <f t="shared" si="234"/>
        <v>2</v>
      </c>
      <c r="CQ549" s="2">
        <f t="shared" si="235"/>
        <v>2</v>
      </c>
      <c r="CR549" s="6" t="s">
        <v>1079</v>
      </c>
      <c r="CS549" s="2">
        <f t="shared" si="240"/>
        <v>1</v>
      </c>
      <c r="CT549" s="2">
        <f t="shared" si="240"/>
        <v>-1</v>
      </c>
      <c r="CU549" s="2">
        <f t="shared" si="240"/>
        <v>-1</v>
      </c>
      <c r="CV549" s="2">
        <f t="shared" si="240"/>
        <v>1</v>
      </c>
      <c r="CW549" s="2">
        <f t="shared" si="240"/>
        <v>1</v>
      </c>
      <c r="CX549" s="2">
        <f t="shared" si="236"/>
        <v>3</v>
      </c>
      <c r="CY549" s="2">
        <f t="shared" si="237"/>
        <v>2</v>
      </c>
      <c r="CZ549" s="2">
        <f t="shared" si="241"/>
        <v>5</v>
      </c>
      <c r="DA549" s="2">
        <f t="shared" si="241"/>
        <v>4</v>
      </c>
      <c r="DB549" s="2">
        <f t="shared" si="238"/>
        <v>9</v>
      </c>
      <c r="DC549" s="1">
        <f>BT549*IF(BO549&lt;Params!$B$1,1,0)</f>
        <v>0</v>
      </c>
      <c r="DD549" s="1">
        <f t="shared" si="239"/>
        <v>0</v>
      </c>
      <c r="DE549" s="11">
        <f t="shared" si="232"/>
        <v>10922001010.100109</v>
      </c>
      <c r="DF549" s="11">
        <f t="shared" si="233"/>
        <v>10977001010.100109</v>
      </c>
    </row>
    <row r="550" spans="1:110" x14ac:dyDescent="0.45">
      <c r="A550" s="1">
        <v>364</v>
      </c>
      <c r="B550" s="1" t="s">
        <v>365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6" t="s">
        <v>1079</v>
      </c>
      <c r="BN550" s="1" t="s">
        <v>365</v>
      </c>
      <c r="BO550" s="1">
        <v>0</v>
      </c>
      <c r="BP550" s="6" t="s">
        <v>1079</v>
      </c>
      <c r="BQ550" s="1" t="str">
        <f t="shared" si="217"/>
        <v>AaAa + AaAaa</v>
      </c>
      <c r="BR550" s="3">
        <f>SUM($C550:BL550)</f>
        <v>0</v>
      </c>
      <c r="BS550" s="3">
        <f>MAX($C550:BL550)</f>
        <v>0</v>
      </c>
      <c r="BT550" s="1">
        <f>IF(BS550&gt;Params!$B$1,1,0)</f>
        <v>0</v>
      </c>
      <c r="BU550" s="6" t="s">
        <v>1079</v>
      </c>
      <c r="BV550" s="1">
        <f t="shared" si="218"/>
        <v>12</v>
      </c>
      <c r="BW550" s="1">
        <f t="shared" si="219"/>
        <v>6</v>
      </c>
      <c r="BX550" s="1">
        <f t="shared" si="220"/>
        <v>5</v>
      </c>
      <c r="BY550" s="1">
        <f t="shared" si="221"/>
        <v>9</v>
      </c>
      <c r="BZ550" s="1" t="str">
        <f t="shared" si="222"/>
        <v>AaAa</v>
      </c>
      <c r="CA550" s="1" t="str">
        <f t="shared" si="223"/>
        <v>AaAaa</v>
      </c>
      <c r="CB550" s="1" t="str">
        <f t="shared" si="224"/>
        <v>1010</v>
      </c>
      <c r="CC550" s="1" t="str">
        <f t="shared" si="225"/>
        <v>10100</v>
      </c>
      <c r="CD550" s="1">
        <f t="shared" si="226"/>
        <v>4</v>
      </c>
      <c r="CE550" s="1">
        <f t="shared" si="227"/>
        <v>5</v>
      </c>
      <c r="CF550" s="12">
        <f t="shared" si="228"/>
        <v>1.01E-2</v>
      </c>
      <c r="CG550" s="12">
        <f t="shared" si="229"/>
        <v>0.10100000000000001</v>
      </c>
      <c r="CH550" s="11">
        <f t="shared" si="230"/>
        <v>509001010.10100001</v>
      </c>
      <c r="CI550" s="1">
        <f t="shared" si="231"/>
        <v>0</v>
      </c>
      <c r="CJ550" s="6" t="s">
        <v>1079</v>
      </c>
      <c r="CK550" s="2">
        <f t="shared" si="242"/>
        <v>1</v>
      </c>
      <c r="CL550" s="2">
        <f t="shared" si="242"/>
        <v>-1</v>
      </c>
      <c r="CM550" s="2">
        <f t="shared" si="242"/>
        <v>1</v>
      </c>
      <c r="CN550" s="2">
        <f t="shared" si="242"/>
        <v>-1</v>
      </c>
      <c r="CO550" s="2">
        <f t="shared" si="242"/>
        <v>0</v>
      </c>
      <c r="CP550" s="2">
        <f t="shared" si="234"/>
        <v>2</v>
      </c>
      <c r="CQ550" s="2">
        <f t="shared" si="235"/>
        <v>2</v>
      </c>
      <c r="CR550" s="6" t="s">
        <v>1079</v>
      </c>
      <c r="CS550" s="2">
        <f t="shared" si="240"/>
        <v>1</v>
      </c>
      <c r="CT550" s="2">
        <f t="shared" si="240"/>
        <v>-1</v>
      </c>
      <c r="CU550" s="2">
        <f t="shared" si="240"/>
        <v>1</v>
      </c>
      <c r="CV550" s="2">
        <f t="shared" si="240"/>
        <v>-1</v>
      </c>
      <c r="CW550" s="2">
        <f t="shared" si="240"/>
        <v>-1</v>
      </c>
      <c r="CX550" s="2">
        <f t="shared" si="236"/>
        <v>2</v>
      </c>
      <c r="CY550" s="2">
        <f t="shared" si="237"/>
        <v>3</v>
      </c>
      <c r="CZ550" s="2">
        <f t="shared" si="241"/>
        <v>4</v>
      </c>
      <c r="DA550" s="2">
        <f t="shared" si="241"/>
        <v>5</v>
      </c>
      <c r="DB550" s="2">
        <f t="shared" si="238"/>
        <v>9</v>
      </c>
      <c r="DC550" s="1">
        <f>BT550*IF(BO550&lt;Params!$B$1,1,0)</f>
        <v>0</v>
      </c>
      <c r="DD550" s="1">
        <f t="shared" si="239"/>
        <v>0</v>
      </c>
      <c r="DE550" s="11">
        <f t="shared" si="232"/>
        <v>10923001010.101</v>
      </c>
      <c r="DF550" s="11">
        <f t="shared" si="233"/>
        <v>10976001010.101</v>
      </c>
    </row>
    <row r="551" spans="1:110" x14ac:dyDescent="0.45">
      <c r="A551" s="1">
        <v>338</v>
      </c>
      <c r="B551" s="1" t="s">
        <v>339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6" t="s">
        <v>1079</v>
      </c>
      <c r="BN551" s="1" t="s">
        <v>339</v>
      </c>
      <c r="BO551" s="1">
        <v>0</v>
      </c>
      <c r="BP551" s="6" t="s">
        <v>1079</v>
      </c>
      <c r="BQ551" s="1" t="str">
        <f t="shared" si="217"/>
        <v>AaAa + AaAaA</v>
      </c>
      <c r="BR551" s="3">
        <f>SUM($C551:BL551)</f>
        <v>0</v>
      </c>
      <c r="BS551" s="3">
        <f>MAX($C551:BL551)</f>
        <v>0</v>
      </c>
      <c r="BT551" s="1">
        <f>IF(BS551&gt;Params!$B$1,1,0)</f>
        <v>0</v>
      </c>
      <c r="BU551" s="6" t="s">
        <v>1079</v>
      </c>
      <c r="BV551" s="1">
        <f t="shared" si="218"/>
        <v>12</v>
      </c>
      <c r="BW551" s="1">
        <f t="shared" si="219"/>
        <v>6</v>
      </c>
      <c r="BX551" s="1">
        <f t="shared" si="220"/>
        <v>5</v>
      </c>
      <c r="BY551" s="1">
        <f t="shared" si="221"/>
        <v>9</v>
      </c>
      <c r="BZ551" s="1" t="str">
        <f t="shared" si="222"/>
        <v>AaAa</v>
      </c>
      <c r="CA551" s="1" t="str">
        <f t="shared" si="223"/>
        <v>AaAaA</v>
      </c>
      <c r="CB551" s="1" t="str">
        <f t="shared" si="224"/>
        <v>1010</v>
      </c>
      <c r="CC551" s="1" t="str">
        <f t="shared" si="225"/>
        <v>10101</v>
      </c>
      <c r="CD551" s="1">
        <f t="shared" si="226"/>
        <v>4</v>
      </c>
      <c r="CE551" s="1">
        <f t="shared" si="227"/>
        <v>5</v>
      </c>
      <c r="CF551" s="12">
        <f t="shared" si="228"/>
        <v>1.01E-2</v>
      </c>
      <c r="CG551" s="12">
        <f t="shared" si="229"/>
        <v>0.10101</v>
      </c>
      <c r="CH551" s="11">
        <f t="shared" si="230"/>
        <v>509001010.10101002</v>
      </c>
      <c r="CI551" s="1">
        <f t="shared" si="231"/>
        <v>0</v>
      </c>
      <c r="CJ551" s="6" t="s">
        <v>1079</v>
      </c>
      <c r="CK551" s="2">
        <f t="shared" si="242"/>
        <v>1</v>
      </c>
      <c r="CL551" s="2">
        <f t="shared" si="242"/>
        <v>-1</v>
      </c>
      <c r="CM551" s="2">
        <f t="shared" si="242"/>
        <v>1</v>
      </c>
      <c r="CN551" s="2">
        <f t="shared" si="242"/>
        <v>-1</v>
      </c>
      <c r="CO551" s="2">
        <f t="shared" si="242"/>
        <v>0</v>
      </c>
      <c r="CP551" s="2">
        <f t="shared" si="234"/>
        <v>2</v>
      </c>
      <c r="CQ551" s="2">
        <f t="shared" si="235"/>
        <v>2</v>
      </c>
      <c r="CR551" s="6" t="s">
        <v>1079</v>
      </c>
      <c r="CS551" s="2">
        <f t="shared" si="240"/>
        <v>1</v>
      </c>
      <c r="CT551" s="2">
        <f t="shared" si="240"/>
        <v>-1</v>
      </c>
      <c r="CU551" s="2">
        <f t="shared" si="240"/>
        <v>1</v>
      </c>
      <c r="CV551" s="2">
        <f t="shared" si="240"/>
        <v>-1</v>
      </c>
      <c r="CW551" s="2">
        <f t="shared" si="240"/>
        <v>1</v>
      </c>
      <c r="CX551" s="2">
        <f t="shared" si="236"/>
        <v>3</v>
      </c>
      <c r="CY551" s="2">
        <f t="shared" si="237"/>
        <v>2</v>
      </c>
      <c r="CZ551" s="2">
        <f t="shared" si="241"/>
        <v>5</v>
      </c>
      <c r="DA551" s="2">
        <f t="shared" si="241"/>
        <v>4</v>
      </c>
      <c r="DB551" s="2">
        <f t="shared" si="238"/>
        <v>9</v>
      </c>
      <c r="DC551" s="1">
        <f>BT551*IF(BO551&lt;Params!$B$1,1,0)</f>
        <v>0</v>
      </c>
      <c r="DD551" s="1">
        <f t="shared" si="239"/>
        <v>0</v>
      </c>
      <c r="DE551" s="11">
        <f t="shared" si="232"/>
        <v>10922001010.101009</v>
      </c>
      <c r="DF551" s="11">
        <f t="shared" si="233"/>
        <v>10977001010.101009</v>
      </c>
    </row>
    <row r="552" spans="1:110" x14ac:dyDescent="0.45">
      <c r="A552" s="1">
        <v>313</v>
      </c>
      <c r="B552" s="1" t="s">
        <v>314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6" t="s">
        <v>1079</v>
      </c>
      <c r="BN552" s="1" t="s">
        <v>314</v>
      </c>
      <c r="BO552" s="1">
        <v>0</v>
      </c>
      <c r="BP552" s="6" t="s">
        <v>1079</v>
      </c>
      <c r="BQ552" s="1" t="str">
        <f t="shared" si="217"/>
        <v>AaAa + AaAAa</v>
      </c>
      <c r="BR552" s="3">
        <f>SUM($C552:BL552)</f>
        <v>0</v>
      </c>
      <c r="BS552" s="3">
        <f>MAX($C552:BL552)</f>
        <v>0</v>
      </c>
      <c r="BT552" s="1">
        <f>IF(BS552&gt;Params!$B$1,1,0)</f>
        <v>0</v>
      </c>
      <c r="BU552" s="6" t="s">
        <v>1079</v>
      </c>
      <c r="BV552" s="1">
        <f t="shared" si="218"/>
        <v>12</v>
      </c>
      <c r="BW552" s="1">
        <f t="shared" si="219"/>
        <v>6</v>
      </c>
      <c r="BX552" s="1">
        <f t="shared" si="220"/>
        <v>5</v>
      </c>
      <c r="BY552" s="1">
        <f t="shared" si="221"/>
        <v>9</v>
      </c>
      <c r="BZ552" s="1" t="str">
        <f t="shared" si="222"/>
        <v>AaAa</v>
      </c>
      <c r="CA552" s="1" t="str">
        <f t="shared" si="223"/>
        <v>AaAAa</v>
      </c>
      <c r="CB552" s="1" t="str">
        <f t="shared" si="224"/>
        <v>1010</v>
      </c>
      <c r="CC552" s="1" t="str">
        <f t="shared" si="225"/>
        <v>10110</v>
      </c>
      <c r="CD552" s="1">
        <f t="shared" si="226"/>
        <v>4</v>
      </c>
      <c r="CE552" s="1">
        <f t="shared" si="227"/>
        <v>5</v>
      </c>
      <c r="CF552" s="12">
        <f t="shared" si="228"/>
        <v>1.01E-2</v>
      </c>
      <c r="CG552" s="12">
        <f t="shared" si="229"/>
        <v>0.1011</v>
      </c>
      <c r="CH552" s="11">
        <f t="shared" si="230"/>
        <v>509001010.10110003</v>
      </c>
      <c r="CI552" s="1">
        <f t="shared" si="231"/>
        <v>0</v>
      </c>
      <c r="CJ552" s="6" t="s">
        <v>1079</v>
      </c>
      <c r="CK552" s="2">
        <f t="shared" si="242"/>
        <v>1</v>
      </c>
      <c r="CL552" s="2">
        <f t="shared" si="242"/>
        <v>-1</v>
      </c>
      <c r="CM552" s="2">
        <f t="shared" si="242"/>
        <v>1</v>
      </c>
      <c r="CN552" s="2">
        <f t="shared" si="242"/>
        <v>-1</v>
      </c>
      <c r="CO552" s="2">
        <f t="shared" si="242"/>
        <v>0</v>
      </c>
      <c r="CP552" s="2">
        <f t="shared" si="234"/>
        <v>2</v>
      </c>
      <c r="CQ552" s="2">
        <f t="shared" si="235"/>
        <v>2</v>
      </c>
      <c r="CR552" s="6" t="s">
        <v>1079</v>
      </c>
      <c r="CS552" s="2">
        <f t="shared" si="240"/>
        <v>1</v>
      </c>
      <c r="CT552" s="2">
        <f t="shared" si="240"/>
        <v>-1</v>
      </c>
      <c r="CU552" s="2">
        <f t="shared" si="240"/>
        <v>1</v>
      </c>
      <c r="CV552" s="2">
        <f t="shared" si="240"/>
        <v>1</v>
      </c>
      <c r="CW552" s="2">
        <f t="shared" si="240"/>
        <v>-1</v>
      </c>
      <c r="CX552" s="2">
        <f t="shared" si="236"/>
        <v>3</v>
      </c>
      <c r="CY552" s="2">
        <f t="shared" si="237"/>
        <v>2</v>
      </c>
      <c r="CZ552" s="2">
        <f t="shared" si="241"/>
        <v>5</v>
      </c>
      <c r="DA552" s="2">
        <f t="shared" si="241"/>
        <v>4</v>
      </c>
      <c r="DB552" s="2">
        <f t="shared" si="238"/>
        <v>9</v>
      </c>
      <c r="DC552" s="1">
        <f>BT552*IF(BO552&lt;Params!$B$1,1,0)</f>
        <v>0</v>
      </c>
      <c r="DD552" s="1">
        <f t="shared" si="239"/>
        <v>0</v>
      </c>
      <c r="DE552" s="11">
        <f t="shared" si="232"/>
        <v>10922001010.101101</v>
      </c>
      <c r="DF552" s="11">
        <f t="shared" si="233"/>
        <v>10977001010.101101</v>
      </c>
    </row>
    <row r="553" spans="1:110" x14ac:dyDescent="0.45">
      <c r="A553" s="1">
        <v>289</v>
      </c>
      <c r="B553" s="1" t="s">
        <v>290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6" t="s">
        <v>1079</v>
      </c>
      <c r="BN553" s="1" t="s">
        <v>290</v>
      </c>
      <c r="BO553" s="1">
        <v>0</v>
      </c>
      <c r="BP553" s="6" t="s">
        <v>1079</v>
      </c>
      <c r="BQ553" s="1" t="str">
        <f t="shared" si="217"/>
        <v>AaAa + AaAAA</v>
      </c>
      <c r="BR553" s="3">
        <f>SUM($C553:BL553)</f>
        <v>0</v>
      </c>
      <c r="BS553" s="3">
        <f>MAX($C553:BL553)</f>
        <v>0</v>
      </c>
      <c r="BT553" s="1">
        <f>IF(BS553&gt;Params!$B$1,1,0)</f>
        <v>0</v>
      </c>
      <c r="BU553" s="6" t="s">
        <v>1079</v>
      </c>
      <c r="BV553" s="1">
        <f t="shared" si="218"/>
        <v>12</v>
      </c>
      <c r="BW553" s="1">
        <f t="shared" si="219"/>
        <v>6</v>
      </c>
      <c r="BX553" s="1">
        <f t="shared" si="220"/>
        <v>5</v>
      </c>
      <c r="BY553" s="1">
        <f t="shared" si="221"/>
        <v>9</v>
      </c>
      <c r="BZ553" s="1" t="str">
        <f t="shared" si="222"/>
        <v>AaAa</v>
      </c>
      <c r="CA553" s="1" t="str">
        <f t="shared" si="223"/>
        <v>AaAAA</v>
      </c>
      <c r="CB553" s="1" t="str">
        <f t="shared" si="224"/>
        <v>1010</v>
      </c>
      <c r="CC553" s="1" t="str">
        <f t="shared" si="225"/>
        <v>10111</v>
      </c>
      <c r="CD553" s="1">
        <f t="shared" si="226"/>
        <v>4</v>
      </c>
      <c r="CE553" s="1">
        <f t="shared" si="227"/>
        <v>5</v>
      </c>
      <c r="CF553" s="12">
        <f t="shared" si="228"/>
        <v>1.01E-2</v>
      </c>
      <c r="CG553" s="12">
        <f t="shared" si="229"/>
        <v>0.10111000000000001</v>
      </c>
      <c r="CH553" s="11">
        <f t="shared" si="230"/>
        <v>509001010.10110998</v>
      </c>
      <c r="CI553" s="1">
        <f t="shared" si="231"/>
        <v>0</v>
      </c>
      <c r="CJ553" s="6" t="s">
        <v>1079</v>
      </c>
      <c r="CK553" s="2">
        <f t="shared" si="242"/>
        <v>1</v>
      </c>
      <c r="CL553" s="2">
        <f t="shared" si="242"/>
        <v>-1</v>
      </c>
      <c r="CM553" s="2">
        <f t="shared" si="242"/>
        <v>1</v>
      </c>
      <c r="CN553" s="2">
        <f t="shared" si="242"/>
        <v>-1</v>
      </c>
      <c r="CO553" s="2">
        <f t="shared" si="242"/>
        <v>0</v>
      </c>
      <c r="CP553" s="2">
        <f t="shared" si="234"/>
        <v>2</v>
      </c>
      <c r="CQ553" s="2">
        <f t="shared" si="235"/>
        <v>2</v>
      </c>
      <c r="CR553" s="6" t="s">
        <v>1079</v>
      </c>
      <c r="CS553" s="2">
        <f t="shared" si="240"/>
        <v>1</v>
      </c>
      <c r="CT553" s="2">
        <f t="shared" si="240"/>
        <v>-1</v>
      </c>
      <c r="CU553" s="2">
        <f t="shared" si="240"/>
        <v>1</v>
      </c>
      <c r="CV553" s="2">
        <f t="shared" si="240"/>
        <v>1</v>
      </c>
      <c r="CW553" s="2">
        <f t="shared" si="240"/>
        <v>1</v>
      </c>
      <c r="CX553" s="2">
        <f t="shared" si="236"/>
        <v>4</v>
      </c>
      <c r="CY553" s="2">
        <f t="shared" si="237"/>
        <v>1</v>
      </c>
      <c r="CZ553" s="2">
        <f t="shared" si="241"/>
        <v>6</v>
      </c>
      <c r="DA553" s="2">
        <f t="shared" si="241"/>
        <v>3</v>
      </c>
      <c r="DB553" s="2">
        <f t="shared" si="238"/>
        <v>9</v>
      </c>
      <c r="DC553" s="1">
        <f>BT553*IF(BO553&lt;Params!$B$1,1,0)</f>
        <v>0</v>
      </c>
      <c r="DD553" s="1">
        <f t="shared" si="239"/>
        <v>0</v>
      </c>
      <c r="DE553" s="11">
        <f t="shared" si="232"/>
        <v>10921001010.10111</v>
      </c>
      <c r="DF553" s="11">
        <f t="shared" si="233"/>
        <v>10978001010.10111</v>
      </c>
    </row>
    <row r="554" spans="1:110" x14ac:dyDescent="0.45">
      <c r="A554" s="1">
        <v>266</v>
      </c>
      <c r="B554" s="1" t="s">
        <v>267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6" t="s">
        <v>1079</v>
      </c>
      <c r="BN554" s="1" t="s">
        <v>267</v>
      </c>
      <c r="BO554" s="1">
        <v>0</v>
      </c>
      <c r="BP554" s="6" t="s">
        <v>1079</v>
      </c>
      <c r="BQ554" s="1" t="str">
        <f t="shared" si="217"/>
        <v>AaAa + AAaaa</v>
      </c>
      <c r="BR554" s="3">
        <f>SUM($C554:BL554)</f>
        <v>0</v>
      </c>
      <c r="BS554" s="3">
        <f>MAX($C554:BL554)</f>
        <v>0</v>
      </c>
      <c r="BT554" s="1">
        <f>IF(BS554&gt;Params!$B$1,1,0)</f>
        <v>0</v>
      </c>
      <c r="BU554" s="6" t="s">
        <v>1079</v>
      </c>
      <c r="BV554" s="1">
        <f t="shared" si="218"/>
        <v>12</v>
      </c>
      <c r="BW554" s="1">
        <f t="shared" si="219"/>
        <v>6</v>
      </c>
      <c r="BX554" s="1">
        <f t="shared" si="220"/>
        <v>5</v>
      </c>
      <c r="BY554" s="1">
        <f t="shared" si="221"/>
        <v>9</v>
      </c>
      <c r="BZ554" s="1" t="str">
        <f t="shared" si="222"/>
        <v>AaAa</v>
      </c>
      <c r="CA554" s="1" t="str">
        <f t="shared" si="223"/>
        <v>AAaaa</v>
      </c>
      <c r="CB554" s="1" t="str">
        <f t="shared" si="224"/>
        <v>1010</v>
      </c>
      <c r="CC554" s="1" t="str">
        <f t="shared" si="225"/>
        <v>11000</v>
      </c>
      <c r="CD554" s="1">
        <f t="shared" si="226"/>
        <v>4</v>
      </c>
      <c r="CE554" s="1">
        <f t="shared" si="227"/>
        <v>5</v>
      </c>
      <c r="CF554" s="12">
        <f t="shared" si="228"/>
        <v>1.01E-2</v>
      </c>
      <c r="CG554" s="12">
        <f t="shared" si="229"/>
        <v>0.11</v>
      </c>
      <c r="CH554" s="11">
        <f t="shared" si="230"/>
        <v>509001010.11000001</v>
      </c>
      <c r="CI554" s="1">
        <f t="shared" si="231"/>
        <v>0</v>
      </c>
      <c r="CJ554" s="6" t="s">
        <v>1079</v>
      </c>
      <c r="CK554" s="2">
        <f t="shared" si="242"/>
        <v>1</v>
      </c>
      <c r="CL554" s="2">
        <f t="shared" si="242"/>
        <v>-1</v>
      </c>
      <c r="CM554" s="2">
        <f t="shared" si="242"/>
        <v>1</v>
      </c>
      <c r="CN554" s="2">
        <f t="shared" si="242"/>
        <v>-1</v>
      </c>
      <c r="CO554" s="2">
        <f t="shared" si="242"/>
        <v>0</v>
      </c>
      <c r="CP554" s="2">
        <f t="shared" si="234"/>
        <v>2</v>
      </c>
      <c r="CQ554" s="2">
        <f t="shared" si="235"/>
        <v>2</v>
      </c>
      <c r="CR554" s="6" t="s">
        <v>1079</v>
      </c>
      <c r="CS554" s="2">
        <f t="shared" si="240"/>
        <v>1</v>
      </c>
      <c r="CT554" s="2">
        <f t="shared" si="240"/>
        <v>1</v>
      </c>
      <c r="CU554" s="2">
        <f t="shared" si="240"/>
        <v>-1</v>
      </c>
      <c r="CV554" s="2">
        <f t="shared" si="240"/>
        <v>-1</v>
      </c>
      <c r="CW554" s="2">
        <f t="shared" si="240"/>
        <v>-1</v>
      </c>
      <c r="CX554" s="2">
        <f t="shared" si="236"/>
        <v>2</v>
      </c>
      <c r="CY554" s="2">
        <f t="shared" si="237"/>
        <v>3</v>
      </c>
      <c r="CZ554" s="2">
        <f t="shared" si="241"/>
        <v>4</v>
      </c>
      <c r="DA554" s="2">
        <f t="shared" si="241"/>
        <v>5</v>
      </c>
      <c r="DB554" s="2">
        <f t="shared" si="238"/>
        <v>9</v>
      </c>
      <c r="DC554" s="1">
        <f>BT554*IF(BO554&lt;Params!$B$1,1,0)</f>
        <v>0</v>
      </c>
      <c r="DD554" s="1">
        <f t="shared" si="239"/>
        <v>0</v>
      </c>
      <c r="DE554" s="11">
        <f t="shared" si="232"/>
        <v>10923001010.110001</v>
      </c>
      <c r="DF554" s="11">
        <f t="shared" si="233"/>
        <v>10976001010.110001</v>
      </c>
    </row>
    <row r="555" spans="1:110" x14ac:dyDescent="0.45">
      <c r="A555" s="1">
        <v>244</v>
      </c>
      <c r="B555" s="1" t="s">
        <v>245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6" t="s">
        <v>1079</v>
      </c>
      <c r="BN555" s="1" t="s">
        <v>245</v>
      </c>
      <c r="BO555" s="1">
        <v>0</v>
      </c>
      <c r="BP555" s="6" t="s">
        <v>1079</v>
      </c>
      <c r="BQ555" s="1" t="str">
        <f t="shared" si="217"/>
        <v>AaAa + AAaaA</v>
      </c>
      <c r="BR555" s="3">
        <f>SUM($C555:BL555)</f>
        <v>0</v>
      </c>
      <c r="BS555" s="3">
        <f>MAX($C555:BL555)</f>
        <v>0</v>
      </c>
      <c r="BT555" s="1">
        <f>IF(BS555&gt;Params!$B$1,1,0)</f>
        <v>0</v>
      </c>
      <c r="BU555" s="6" t="s">
        <v>1079</v>
      </c>
      <c r="BV555" s="1">
        <f t="shared" si="218"/>
        <v>12</v>
      </c>
      <c r="BW555" s="1">
        <f t="shared" si="219"/>
        <v>6</v>
      </c>
      <c r="BX555" s="1">
        <f t="shared" si="220"/>
        <v>5</v>
      </c>
      <c r="BY555" s="1">
        <f t="shared" si="221"/>
        <v>9</v>
      </c>
      <c r="BZ555" s="1" t="str">
        <f t="shared" si="222"/>
        <v>AaAa</v>
      </c>
      <c r="CA555" s="1" t="str">
        <f t="shared" si="223"/>
        <v>AAaaA</v>
      </c>
      <c r="CB555" s="1" t="str">
        <f t="shared" si="224"/>
        <v>1010</v>
      </c>
      <c r="CC555" s="1" t="str">
        <f t="shared" si="225"/>
        <v>11001</v>
      </c>
      <c r="CD555" s="1">
        <f t="shared" si="226"/>
        <v>4</v>
      </c>
      <c r="CE555" s="1">
        <f t="shared" si="227"/>
        <v>5</v>
      </c>
      <c r="CF555" s="12">
        <f t="shared" si="228"/>
        <v>1.01E-2</v>
      </c>
      <c r="CG555" s="12">
        <f t="shared" si="229"/>
        <v>0.11001</v>
      </c>
      <c r="CH555" s="11">
        <f t="shared" si="230"/>
        <v>509001010.11001003</v>
      </c>
      <c r="CI555" s="1">
        <f t="shared" si="231"/>
        <v>0</v>
      </c>
      <c r="CJ555" s="6" t="s">
        <v>1079</v>
      </c>
      <c r="CK555" s="2">
        <f t="shared" si="242"/>
        <v>1</v>
      </c>
      <c r="CL555" s="2">
        <f t="shared" si="242"/>
        <v>-1</v>
      </c>
      <c r="CM555" s="2">
        <f t="shared" si="242"/>
        <v>1</v>
      </c>
      <c r="CN555" s="2">
        <f t="shared" si="242"/>
        <v>-1</v>
      </c>
      <c r="CO555" s="2">
        <f t="shared" si="242"/>
        <v>0</v>
      </c>
      <c r="CP555" s="2">
        <f t="shared" si="234"/>
        <v>2</v>
      </c>
      <c r="CQ555" s="2">
        <f t="shared" si="235"/>
        <v>2</v>
      </c>
      <c r="CR555" s="6" t="s">
        <v>1079</v>
      </c>
      <c r="CS555" s="2">
        <f t="shared" si="240"/>
        <v>1</v>
      </c>
      <c r="CT555" s="2">
        <f t="shared" si="240"/>
        <v>1</v>
      </c>
      <c r="CU555" s="2">
        <f t="shared" si="240"/>
        <v>-1</v>
      </c>
      <c r="CV555" s="2">
        <f t="shared" si="240"/>
        <v>-1</v>
      </c>
      <c r="CW555" s="2">
        <f t="shared" si="240"/>
        <v>1</v>
      </c>
      <c r="CX555" s="2">
        <f t="shared" si="236"/>
        <v>3</v>
      </c>
      <c r="CY555" s="2">
        <f t="shared" si="237"/>
        <v>2</v>
      </c>
      <c r="CZ555" s="2">
        <f t="shared" si="241"/>
        <v>5</v>
      </c>
      <c r="DA555" s="2">
        <f t="shared" si="241"/>
        <v>4</v>
      </c>
      <c r="DB555" s="2">
        <f t="shared" si="238"/>
        <v>9</v>
      </c>
      <c r="DC555" s="1">
        <f>BT555*IF(BO555&lt;Params!$B$1,1,0)</f>
        <v>0</v>
      </c>
      <c r="DD555" s="1">
        <f t="shared" si="239"/>
        <v>0</v>
      </c>
      <c r="DE555" s="11">
        <f t="shared" si="232"/>
        <v>10922001010.11001</v>
      </c>
      <c r="DF555" s="11">
        <f t="shared" si="233"/>
        <v>10977001010.11001</v>
      </c>
    </row>
    <row r="556" spans="1:110" x14ac:dyDescent="0.45">
      <c r="A556" s="1">
        <v>223</v>
      </c>
      <c r="B556" s="1" t="s">
        <v>224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6" t="s">
        <v>1079</v>
      </c>
      <c r="BN556" s="1" t="s">
        <v>224</v>
      </c>
      <c r="BO556" s="1">
        <v>0</v>
      </c>
      <c r="BP556" s="6" t="s">
        <v>1079</v>
      </c>
      <c r="BQ556" s="1" t="str">
        <f t="shared" si="217"/>
        <v>AaAa + AAaAa</v>
      </c>
      <c r="BR556" s="3">
        <f>SUM($C556:BL556)</f>
        <v>0</v>
      </c>
      <c r="BS556" s="3">
        <f>MAX($C556:BL556)</f>
        <v>0</v>
      </c>
      <c r="BT556" s="1">
        <f>IF(BS556&gt;Params!$B$1,1,0)</f>
        <v>0</v>
      </c>
      <c r="BU556" s="6" t="s">
        <v>1079</v>
      </c>
      <c r="BV556" s="1">
        <f t="shared" si="218"/>
        <v>12</v>
      </c>
      <c r="BW556" s="1">
        <f t="shared" si="219"/>
        <v>6</v>
      </c>
      <c r="BX556" s="1">
        <f t="shared" si="220"/>
        <v>5</v>
      </c>
      <c r="BY556" s="1">
        <f t="shared" si="221"/>
        <v>9</v>
      </c>
      <c r="BZ556" s="1" t="str">
        <f t="shared" si="222"/>
        <v>AaAa</v>
      </c>
      <c r="CA556" s="1" t="str">
        <f t="shared" si="223"/>
        <v>AAaAa</v>
      </c>
      <c r="CB556" s="1" t="str">
        <f t="shared" si="224"/>
        <v>1010</v>
      </c>
      <c r="CC556" s="1" t="str">
        <f t="shared" si="225"/>
        <v>11010</v>
      </c>
      <c r="CD556" s="1">
        <f t="shared" si="226"/>
        <v>4</v>
      </c>
      <c r="CE556" s="1">
        <f t="shared" si="227"/>
        <v>5</v>
      </c>
      <c r="CF556" s="12">
        <f t="shared" si="228"/>
        <v>1.01E-2</v>
      </c>
      <c r="CG556" s="12">
        <f t="shared" si="229"/>
        <v>0.1101</v>
      </c>
      <c r="CH556" s="11">
        <f t="shared" si="230"/>
        <v>509001010.11009997</v>
      </c>
      <c r="CI556" s="1">
        <f t="shared" si="231"/>
        <v>0</v>
      </c>
      <c r="CJ556" s="6" t="s">
        <v>1079</v>
      </c>
      <c r="CK556" s="2">
        <f t="shared" si="242"/>
        <v>1</v>
      </c>
      <c r="CL556" s="2">
        <f t="shared" si="242"/>
        <v>-1</v>
      </c>
      <c r="CM556" s="2">
        <f t="shared" si="242"/>
        <v>1</v>
      </c>
      <c r="CN556" s="2">
        <f t="shared" si="242"/>
        <v>-1</v>
      </c>
      <c r="CO556" s="2">
        <f t="shared" si="242"/>
        <v>0</v>
      </c>
      <c r="CP556" s="2">
        <f t="shared" si="234"/>
        <v>2</v>
      </c>
      <c r="CQ556" s="2">
        <f t="shared" si="235"/>
        <v>2</v>
      </c>
      <c r="CR556" s="6" t="s">
        <v>1079</v>
      </c>
      <c r="CS556" s="2">
        <f t="shared" si="240"/>
        <v>1</v>
      </c>
      <c r="CT556" s="2">
        <f t="shared" si="240"/>
        <v>1</v>
      </c>
      <c r="CU556" s="2">
        <f t="shared" si="240"/>
        <v>-1</v>
      </c>
      <c r="CV556" s="2">
        <f t="shared" si="240"/>
        <v>1</v>
      </c>
      <c r="CW556" s="2">
        <f t="shared" si="240"/>
        <v>-1</v>
      </c>
      <c r="CX556" s="2">
        <f t="shared" si="236"/>
        <v>3</v>
      </c>
      <c r="CY556" s="2">
        <f t="shared" si="237"/>
        <v>2</v>
      </c>
      <c r="CZ556" s="2">
        <f t="shared" si="241"/>
        <v>5</v>
      </c>
      <c r="DA556" s="2">
        <f t="shared" si="241"/>
        <v>4</v>
      </c>
      <c r="DB556" s="2">
        <f t="shared" si="238"/>
        <v>9</v>
      </c>
      <c r="DC556" s="1">
        <f>BT556*IF(BO556&lt;Params!$B$1,1,0)</f>
        <v>0</v>
      </c>
      <c r="DD556" s="1">
        <f t="shared" si="239"/>
        <v>0</v>
      </c>
      <c r="DE556" s="11">
        <f t="shared" si="232"/>
        <v>10922001010.1101</v>
      </c>
      <c r="DF556" s="11">
        <f t="shared" si="233"/>
        <v>10977001010.1101</v>
      </c>
    </row>
    <row r="557" spans="1:110" x14ac:dyDescent="0.45">
      <c r="A557" s="1">
        <v>203</v>
      </c>
      <c r="B557" s="1" t="s">
        <v>204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6" t="s">
        <v>1079</v>
      </c>
      <c r="BN557" s="1" t="s">
        <v>204</v>
      </c>
      <c r="BO557" s="1">
        <v>0</v>
      </c>
      <c r="BP557" s="6" t="s">
        <v>1079</v>
      </c>
      <c r="BQ557" s="1" t="str">
        <f t="shared" si="217"/>
        <v>AaAa + AAaAA</v>
      </c>
      <c r="BR557" s="3">
        <f>SUM($C557:BL557)</f>
        <v>0</v>
      </c>
      <c r="BS557" s="3">
        <f>MAX($C557:BL557)</f>
        <v>0</v>
      </c>
      <c r="BT557" s="1">
        <f>IF(BS557&gt;Params!$B$1,1,0)</f>
        <v>0</v>
      </c>
      <c r="BU557" s="6" t="s">
        <v>1079</v>
      </c>
      <c r="BV557" s="1">
        <f t="shared" si="218"/>
        <v>12</v>
      </c>
      <c r="BW557" s="1">
        <f t="shared" si="219"/>
        <v>6</v>
      </c>
      <c r="BX557" s="1">
        <f t="shared" si="220"/>
        <v>5</v>
      </c>
      <c r="BY557" s="1">
        <f t="shared" si="221"/>
        <v>9</v>
      </c>
      <c r="BZ557" s="1" t="str">
        <f t="shared" si="222"/>
        <v>AaAa</v>
      </c>
      <c r="CA557" s="1" t="str">
        <f t="shared" si="223"/>
        <v>AAaAA</v>
      </c>
      <c r="CB557" s="1" t="str">
        <f t="shared" si="224"/>
        <v>1010</v>
      </c>
      <c r="CC557" s="1" t="str">
        <f t="shared" si="225"/>
        <v>11011</v>
      </c>
      <c r="CD557" s="1">
        <f t="shared" si="226"/>
        <v>4</v>
      </c>
      <c r="CE557" s="1">
        <f t="shared" si="227"/>
        <v>5</v>
      </c>
      <c r="CF557" s="12">
        <f t="shared" si="228"/>
        <v>1.01E-2</v>
      </c>
      <c r="CG557" s="12">
        <f t="shared" si="229"/>
        <v>0.11011</v>
      </c>
      <c r="CH557" s="11">
        <f t="shared" si="230"/>
        <v>509001010.11010998</v>
      </c>
      <c r="CI557" s="1">
        <f t="shared" si="231"/>
        <v>0</v>
      </c>
      <c r="CJ557" s="6" t="s">
        <v>1079</v>
      </c>
      <c r="CK557" s="2">
        <f t="shared" si="242"/>
        <v>1</v>
      </c>
      <c r="CL557" s="2">
        <f t="shared" si="242"/>
        <v>-1</v>
      </c>
      <c r="CM557" s="2">
        <f t="shared" si="242"/>
        <v>1</v>
      </c>
      <c r="CN557" s="2">
        <f t="shared" si="242"/>
        <v>-1</v>
      </c>
      <c r="CO557" s="2">
        <f t="shared" si="242"/>
        <v>0</v>
      </c>
      <c r="CP557" s="2">
        <f t="shared" si="234"/>
        <v>2</v>
      </c>
      <c r="CQ557" s="2">
        <f t="shared" si="235"/>
        <v>2</v>
      </c>
      <c r="CR557" s="6" t="s">
        <v>1079</v>
      </c>
      <c r="CS557" s="2">
        <f t="shared" si="240"/>
        <v>1</v>
      </c>
      <c r="CT557" s="2">
        <f t="shared" si="240"/>
        <v>1</v>
      </c>
      <c r="CU557" s="2">
        <f t="shared" si="240"/>
        <v>-1</v>
      </c>
      <c r="CV557" s="2">
        <f t="shared" si="240"/>
        <v>1</v>
      </c>
      <c r="CW557" s="2">
        <f t="shared" si="240"/>
        <v>1</v>
      </c>
      <c r="CX557" s="2">
        <f t="shared" si="236"/>
        <v>4</v>
      </c>
      <c r="CY557" s="2">
        <f t="shared" si="237"/>
        <v>1</v>
      </c>
      <c r="CZ557" s="2">
        <f t="shared" si="241"/>
        <v>6</v>
      </c>
      <c r="DA557" s="2">
        <f t="shared" si="241"/>
        <v>3</v>
      </c>
      <c r="DB557" s="2">
        <f t="shared" si="238"/>
        <v>9</v>
      </c>
      <c r="DC557" s="1">
        <f>BT557*IF(BO557&lt;Params!$B$1,1,0)</f>
        <v>0</v>
      </c>
      <c r="DD557" s="1">
        <f t="shared" si="239"/>
        <v>0</v>
      </c>
      <c r="DE557" s="11">
        <f t="shared" si="232"/>
        <v>10921001010.110109</v>
      </c>
      <c r="DF557" s="11">
        <f t="shared" si="233"/>
        <v>10978001010.110109</v>
      </c>
    </row>
    <row r="558" spans="1:110" x14ac:dyDescent="0.45">
      <c r="A558" s="1">
        <v>184</v>
      </c>
      <c r="B558" s="1" t="s">
        <v>185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6" t="s">
        <v>1079</v>
      </c>
      <c r="BN558" s="1" t="s">
        <v>185</v>
      </c>
      <c r="BO558" s="1">
        <v>0</v>
      </c>
      <c r="BP558" s="6" t="s">
        <v>1079</v>
      </c>
      <c r="BQ558" s="1" t="str">
        <f t="shared" si="217"/>
        <v>AaAa + AAAaa</v>
      </c>
      <c r="BR558" s="3">
        <f>SUM($C558:BL558)</f>
        <v>0</v>
      </c>
      <c r="BS558" s="3">
        <f>MAX($C558:BL558)</f>
        <v>0</v>
      </c>
      <c r="BT558" s="1">
        <f>IF(BS558&gt;Params!$B$1,1,0)</f>
        <v>0</v>
      </c>
      <c r="BU558" s="6" t="s">
        <v>1079</v>
      </c>
      <c r="BV558" s="1">
        <f t="shared" si="218"/>
        <v>12</v>
      </c>
      <c r="BW558" s="1">
        <f t="shared" si="219"/>
        <v>6</v>
      </c>
      <c r="BX558" s="1">
        <f t="shared" si="220"/>
        <v>5</v>
      </c>
      <c r="BY558" s="1">
        <f t="shared" si="221"/>
        <v>9</v>
      </c>
      <c r="BZ558" s="1" t="str">
        <f t="shared" si="222"/>
        <v>AaAa</v>
      </c>
      <c r="CA558" s="1" t="str">
        <f t="shared" si="223"/>
        <v>AAAaa</v>
      </c>
      <c r="CB558" s="1" t="str">
        <f t="shared" si="224"/>
        <v>1010</v>
      </c>
      <c r="CC558" s="1" t="str">
        <f t="shared" si="225"/>
        <v>11100</v>
      </c>
      <c r="CD558" s="1">
        <f t="shared" si="226"/>
        <v>4</v>
      </c>
      <c r="CE558" s="1">
        <f t="shared" si="227"/>
        <v>5</v>
      </c>
      <c r="CF558" s="12">
        <f t="shared" si="228"/>
        <v>1.01E-2</v>
      </c>
      <c r="CG558" s="12">
        <f t="shared" si="229"/>
        <v>0.111</v>
      </c>
      <c r="CH558" s="11">
        <f t="shared" si="230"/>
        <v>509001010.111</v>
      </c>
      <c r="CI558" s="1">
        <f t="shared" si="231"/>
        <v>0</v>
      </c>
      <c r="CJ558" s="6" t="s">
        <v>1079</v>
      </c>
      <c r="CK558" s="2">
        <f t="shared" si="242"/>
        <v>1</v>
      </c>
      <c r="CL558" s="2">
        <f t="shared" si="242"/>
        <v>-1</v>
      </c>
      <c r="CM558" s="2">
        <f t="shared" si="242"/>
        <v>1</v>
      </c>
      <c r="CN558" s="2">
        <f t="shared" si="242"/>
        <v>-1</v>
      </c>
      <c r="CO558" s="2">
        <f t="shared" si="242"/>
        <v>0</v>
      </c>
      <c r="CP558" s="2">
        <f t="shared" si="234"/>
        <v>2</v>
      </c>
      <c r="CQ558" s="2">
        <f t="shared" si="235"/>
        <v>2</v>
      </c>
      <c r="CR558" s="6" t="s">
        <v>1079</v>
      </c>
      <c r="CS558" s="2">
        <f t="shared" si="240"/>
        <v>1</v>
      </c>
      <c r="CT558" s="2">
        <f t="shared" si="240"/>
        <v>1</v>
      </c>
      <c r="CU558" s="2">
        <f t="shared" si="240"/>
        <v>1</v>
      </c>
      <c r="CV558" s="2">
        <f t="shared" si="240"/>
        <v>-1</v>
      </c>
      <c r="CW558" s="2">
        <f t="shared" si="240"/>
        <v>-1</v>
      </c>
      <c r="CX558" s="2">
        <f t="shared" si="236"/>
        <v>3</v>
      </c>
      <c r="CY558" s="2">
        <f t="shared" si="237"/>
        <v>2</v>
      </c>
      <c r="CZ558" s="2">
        <f t="shared" si="241"/>
        <v>5</v>
      </c>
      <c r="DA558" s="2">
        <f t="shared" si="241"/>
        <v>4</v>
      </c>
      <c r="DB558" s="2">
        <f t="shared" si="238"/>
        <v>9</v>
      </c>
      <c r="DC558" s="1">
        <f>BT558*IF(BO558&lt;Params!$B$1,1,0)</f>
        <v>0</v>
      </c>
      <c r="DD558" s="1">
        <f t="shared" si="239"/>
        <v>0</v>
      </c>
      <c r="DE558" s="11">
        <f t="shared" si="232"/>
        <v>10922001010.111</v>
      </c>
      <c r="DF558" s="11">
        <f t="shared" si="233"/>
        <v>10977001010.111</v>
      </c>
    </row>
    <row r="559" spans="1:110" x14ac:dyDescent="0.45">
      <c r="A559" s="1">
        <v>166</v>
      </c>
      <c r="B559" s="1" t="s">
        <v>167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6" t="s">
        <v>1079</v>
      </c>
      <c r="BN559" s="1" t="s">
        <v>167</v>
      </c>
      <c r="BO559" s="1">
        <v>0</v>
      </c>
      <c r="BP559" s="6" t="s">
        <v>1079</v>
      </c>
      <c r="BQ559" s="1" t="str">
        <f t="shared" si="217"/>
        <v>AaAa + AAAaA</v>
      </c>
      <c r="BR559" s="3">
        <f>SUM($C559:BL559)</f>
        <v>0</v>
      </c>
      <c r="BS559" s="3">
        <f>MAX($C559:BL559)</f>
        <v>0</v>
      </c>
      <c r="BT559" s="1">
        <f>IF(BS559&gt;Params!$B$1,1,0)</f>
        <v>0</v>
      </c>
      <c r="BU559" s="6" t="s">
        <v>1079</v>
      </c>
      <c r="BV559" s="1">
        <f t="shared" si="218"/>
        <v>12</v>
      </c>
      <c r="BW559" s="1">
        <f t="shared" si="219"/>
        <v>6</v>
      </c>
      <c r="BX559" s="1">
        <f t="shared" si="220"/>
        <v>5</v>
      </c>
      <c r="BY559" s="1">
        <f t="shared" si="221"/>
        <v>9</v>
      </c>
      <c r="BZ559" s="1" t="str">
        <f t="shared" si="222"/>
        <v>AaAa</v>
      </c>
      <c r="CA559" s="1" t="str">
        <f t="shared" si="223"/>
        <v>AAAaA</v>
      </c>
      <c r="CB559" s="1" t="str">
        <f t="shared" si="224"/>
        <v>1010</v>
      </c>
      <c r="CC559" s="1" t="str">
        <f t="shared" si="225"/>
        <v>11101</v>
      </c>
      <c r="CD559" s="1">
        <f t="shared" si="226"/>
        <v>4</v>
      </c>
      <c r="CE559" s="1">
        <f t="shared" si="227"/>
        <v>5</v>
      </c>
      <c r="CF559" s="12">
        <f t="shared" si="228"/>
        <v>1.01E-2</v>
      </c>
      <c r="CG559" s="12">
        <f t="shared" si="229"/>
        <v>0.11101</v>
      </c>
      <c r="CH559" s="11">
        <f t="shared" si="230"/>
        <v>509001010.11101002</v>
      </c>
      <c r="CI559" s="1">
        <f t="shared" si="231"/>
        <v>0</v>
      </c>
      <c r="CJ559" s="6" t="s">
        <v>1079</v>
      </c>
      <c r="CK559" s="2">
        <f t="shared" si="242"/>
        <v>1</v>
      </c>
      <c r="CL559" s="2">
        <f t="shared" si="242"/>
        <v>-1</v>
      </c>
      <c r="CM559" s="2">
        <f t="shared" si="242"/>
        <v>1</v>
      </c>
      <c r="CN559" s="2">
        <f t="shared" si="242"/>
        <v>-1</v>
      </c>
      <c r="CO559" s="2">
        <f t="shared" si="242"/>
        <v>0</v>
      </c>
      <c r="CP559" s="2">
        <f t="shared" si="234"/>
        <v>2</v>
      </c>
      <c r="CQ559" s="2">
        <f t="shared" si="235"/>
        <v>2</v>
      </c>
      <c r="CR559" s="6" t="s">
        <v>1079</v>
      </c>
      <c r="CS559" s="2">
        <f t="shared" si="240"/>
        <v>1</v>
      </c>
      <c r="CT559" s="2">
        <f t="shared" si="240"/>
        <v>1</v>
      </c>
      <c r="CU559" s="2">
        <f t="shared" si="240"/>
        <v>1</v>
      </c>
      <c r="CV559" s="2">
        <f t="shared" si="240"/>
        <v>-1</v>
      </c>
      <c r="CW559" s="2">
        <f t="shared" si="240"/>
        <v>1</v>
      </c>
      <c r="CX559" s="2">
        <f t="shared" si="236"/>
        <v>4</v>
      </c>
      <c r="CY559" s="2">
        <f t="shared" si="237"/>
        <v>1</v>
      </c>
      <c r="CZ559" s="2">
        <f t="shared" si="241"/>
        <v>6</v>
      </c>
      <c r="DA559" s="2">
        <f t="shared" si="241"/>
        <v>3</v>
      </c>
      <c r="DB559" s="2">
        <f t="shared" si="238"/>
        <v>9</v>
      </c>
      <c r="DC559" s="1">
        <f>BT559*IF(BO559&lt;Params!$B$1,1,0)</f>
        <v>0</v>
      </c>
      <c r="DD559" s="1">
        <f t="shared" si="239"/>
        <v>0</v>
      </c>
      <c r="DE559" s="11">
        <f t="shared" si="232"/>
        <v>10921001010.11101</v>
      </c>
      <c r="DF559" s="11">
        <f t="shared" si="233"/>
        <v>10978001010.11101</v>
      </c>
    </row>
    <row r="560" spans="1:110" x14ac:dyDescent="0.45">
      <c r="A560" s="1">
        <v>149</v>
      </c>
      <c r="B560" s="1" t="s">
        <v>150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6" t="s">
        <v>1079</v>
      </c>
      <c r="BN560" s="1" t="s">
        <v>150</v>
      </c>
      <c r="BO560" s="1">
        <v>0</v>
      </c>
      <c r="BP560" s="6" t="s">
        <v>1079</v>
      </c>
      <c r="BQ560" s="1" t="str">
        <f t="shared" si="217"/>
        <v>AaAa + AAAAa</v>
      </c>
      <c r="BR560" s="3">
        <f>SUM($C560:BL560)</f>
        <v>0</v>
      </c>
      <c r="BS560" s="3">
        <f>MAX($C560:BL560)</f>
        <v>0</v>
      </c>
      <c r="BT560" s="1">
        <f>IF(BS560&gt;Params!$B$1,1,0)</f>
        <v>0</v>
      </c>
      <c r="BU560" s="6" t="s">
        <v>1079</v>
      </c>
      <c r="BV560" s="1">
        <f t="shared" si="218"/>
        <v>12</v>
      </c>
      <c r="BW560" s="1">
        <f t="shared" si="219"/>
        <v>6</v>
      </c>
      <c r="BX560" s="1">
        <f t="shared" si="220"/>
        <v>5</v>
      </c>
      <c r="BY560" s="1">
        <f t="shared" si="221"/>
        <v>9</v>
      </c>
      <c r="BZ560" s="1" t="str">
        <f t="shared" si="222"/>
        <v>AaAa</v>
      </c>
      <c r="CA560" s="1" t="str">
        <f t="shared" si="223"/>
        <v>AAAAa</v>
      </c>
      <c r="CB560" s="1" t="str">
        <f t="shared" si="224"/>
        <v>1010</v>
      </c>
      <c r="CC560" s="1" t="str">
        <f t="shared" si="225"/>
        <v>11110</v>
      </c>
      <c r="CD560" s="1">
        <f t="shared" si="226"/>
        <v>4</v>
      </c>
      <c r="CE560" s="1">
        <f t="shared" si="227"/>
        <v>5</v>
      </c>
      <c r="CF560" s="12">
        <f t="shared" si="228"/>
        <v>1.01E-2</v>
      </c>
      <c r="CG560" s="12">
        <f t="shared" si="229"/>
        <v>0.1111</v>
      </c>
      <c r="CH560" s="11">
        <f t="shared" si="230"/>
        <v>509001010.11110002</v>
      </c>
      <c r="CI560" s="1">
        <f t="shared" si="231"/>
        <v>0</v>
      </c>
      <c r="CJ560" s="6" t="s">
        <v>1079</v>
      </c>
      <c r="CK560" s="2">
        <f t="shared" si="242"/>
        <v>1</v>
      </c>
      <c r="CL560" s="2">
        <f t="shared" si="242"/>
        <v>-1</v>
      </c>
      <c r="CM560" s="2">
        <f t="shared" si="242"/>
        <v>1</v>
      </c>
      <c r="CN560" s="2">
        <f t="shared" si="242"/>
        <v>-1</v>
      </c>
      <c r="CO560" s="2">
        <f t="shared" si="242"/>
        <v>0</v>
      </c>
      <c r="CP560" s="2">
        <f t="shared" si="234"/>
        <v>2</v>
      </c>
      <c r="CQ560" s="2">
        <f t="shared" si="235"/>
        <v>2</v>
      </c>
      <c r="CR560" s="6" t="s">
        <v>1079</v>
      </c>
      <c r="CS560" s="2">
        <f t="shared" si="240"/>
        <v>1</v>
      </c>
      <c r="CT560" s="2">
        <f t="shared" si="240"/>
        <v>1</v>
      </c>
      <c r="CU560" s="2">
        <f t="shared" si="240"/>
        <v>1</v>
      </c>
      <c r="CV560" s="2">
        <f t="shared" si="240"/>
        <v>1</v>
      </c>
      <c r="CW560" s="2">
        <f t="shared" si="240"/>
        <v>-1</v>
      </c>
      <c r="CX560" s="2">
        <f t="shared" si="236"/>
        <v>4</v>
      </c>
      <c r="CY560" s="2">
        <f t="shared" si="237"/>
        <v>1</v>
      </c>
      <c r="CZ560" s="2">
        <f t="shared" si="241"/>
        <v>6</v>
      </c>
      <c r="DA560" s="2">
        <f t="shared" si="241"/>
        <v>3</v>
      </c>
      <c r="DB560" s="2">
        <f t="shared" si="238"/>
        <v>9</v>
      </c>
      <c r="DC560" s="1">
        <f>BT560*IF(BO560&lt;Params!$B$1,1,0)</f>
        <v>0</v>
      </c>
      <c r="DD560" s="1">
        <f t="shared" si="239"/>
        <v>0</v>
      </c>
      <c r="DE560" s="11">
        <f t="shared" si="232"/>
        <v>10921001010.111099</v>
      </c>
      <c r="DF560" s="11">
        <f t="shared" si="233"/>
        <v>10978001010.111099</v>
      </c>
    </row>
    <row r="561" spans="1:110" x14ac:dyDescent="0.45">
      <c r="A561" s="1">
        <v>133</v>
      </c>
      <c r="B561" s="1" t="s">
        <v>134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6" t="s">
        <v>1079</v>
      </c>
      <c r="BN561" s="1" t="s">
        <v>134</v>
      </c>
      <c r="BO561" s="1">
        <v>0</v>
      </c>
      <c r="BP561" s="6" t="s">
        <v>1079</v>
      </c>
      <c r="BQ561" s="1" t="str">
        <f t="shared" si="217"/>
        <v>AaAa + AAAAA</v>
      </c>
      <c r="BR561" s="3">
        <f>SUM($C561:BL561)</f>
        <v>0</v>
      </c>
      <c r="BS561" s="3">
        <f>MAX($C561:BL561)</f>
        <v>0</v>
      </c>
      <c r="BT561" s="1">
        <f>IF(BS561&gt;Params!$B$1,1,0)</f>
        <v>0</v>
      </c>
      <c r="BU561" s="6" t="s">
        <v>1079</v>
      </c>
      <c r="BV561" s="1">
        <f t="shared" si="218"/>
        <v>12</v>
      </c>
      <c r="BW561" s="1">
        <f t="shared" si="219"/>
        <v>6</v>
      </c>
      <c r="BX561" s="1">
        <f t="shared" si="220"/>
        <v>5</v>
      </c>
      <c r="BY561" s="1">
        <f t="shared" si="221"/>
        <v>9</v>
      </c>
      <c r="BZ561" s="1" t="str">
        <f t="shared" si="222"/>
        <v>AaAa</v>
      </c>
      <c r="CA561" s="1" t="str">
        <f t="shared" si="223"/>
        <v>AAAAA</v>
      </c>
      <c r="CB561" s="1" t="str">
        <f t="shared" si="224"/>
        <v>1010</v>
      </c>
      <c r="CC561" s="1" t="str">
        <f t="shared" si="225"/>
        <v>11111</v>
      </c>
      <c r="CD561" s="1">
        <f t="shared" si="226"/>
        <v>4</v>
      </c>
      <c r="CE561" s="1">
        <f t="shared" si="227"/>
        <v>5</v>
      </c>
      <c r="CF561" s="12">
        <f t="shared" si="228"/>
        <v>1.01E-2</v>
      </c>
      <c r="CG561" s="12">
        <f t="shared" si="229"/>
        <v>0.11111</v>
      </c>
      <c r="CH561" s="11">
        <f t="shared" si="230"/>
        <v>509001010.11110997</v>
      </c>
      <c r="CI561" s="1">
        <f t="shared" si="231"/>
        <v>0</v>
      </c>
      <c r="CJ561" s="6" t="s">
        <v>1079</v>
      </c>
      <c r="CK561" s="2">
        <f t="shared" si="242"/>
        <v>1</v>
      </c>
      <c r="CL561" s="2">
        <f t="shared" si="242"/>
        <v>-1</v>
      </c>
      <c r="CM561" s="2">
        <f t="shared" si="242"/>
        <v>1</v>
      </c>
      <c r="CN561" s="2">
        <f t="shared" si="242"/>
        <v>-1</v>
      </c>
      <c r="CO561" s="2">
        <f t="shared" si="242"/>
        <v>0</v>
      </c>
      <c r="CP561" s="2">
        <f t="shared" si="234"/>
        <v>2</v>
      </c>
      <c r="CQ561" s="2">
        <f t="shared" si="235"/>
        <v>2</v>
      </c>
      <c r="CR561" s="6" t="s">
        <v>1079</v>
      </c>
      <c r="CS561" s="2">
        <f t="shared" si="240"/>
        <v>1</v>
      </c>
      <c r="CT561" s="2">
        <f t="shared" si="240"/>
        <v>1</v>
      </c>
      <c r="CU561" s="2">
        <f t="shared" si="240"/>
        <v>1</v>
      </c>
      <c r="CV561" s="2">
        <f t="shared" si="240"/>
        <v>1</v>
      </c>
      <c r="CW561" s="2">
        <f t="shared" si="240"/>
        <v>1</v>
      </c>
      <c r="CX561" s="2">
        <f t="shared" si="236"/>
        <v>5</v>
      </c>
      <c r="CY561" s="2">
        <f t="shared" si="237"/>
        <v>0</v>
      </c>
      <c r="CZ561" s="2">
        <f t="shared" si="241"/>
        <v>7</v>
      </c>
      <c r="DA561" s="2">
        <f t="shared" si="241"/>
        <v>2</v>
      </c>
      <c r="DB561" s="2">
        <f t="shared" si="238"/>
        <v>9</v>
      </c>
      <c r="DC561" s="1">
        <f>BT561*IF(BO561&lt;Params!$B$1,1,0)</f>
        <v>0</v>
      </c>
      <c r="DD561" s="1">
        <f t="shared" si="239"/>
        <v>0</v>
      </c>
      <c r="DE561" s="11">
        <f t="shared" si="232"/>
        <v>10920001010.111111</v>
      </c>
      <c r="DF561" s="11">
        <f t="shared" si="233"/>
        <v>10979001010.111111</v>
      </c>
    </row>
    <row r="562" spans="1:110" x14ac:dyDescent="0.45">
      <c r="A562" s="1">
        <v>628</v>
      </c>
      <c r="B562" s="1" t="s">
        <v>660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6" t="s">
        <v>1079</v>
      </c>
      <c r="BN562" s="1" t="s">
        <v>660</v>
      </c>
      <c r="BO562" s="1">
        <v>0</v>
      </c>
      <c r="BP562" s="6" t="s">
        <v>1079</v>
      </c>
      <c r="BQ562" s="1" t="str">
        <f t="shared" si="217"/>
        <v>AaAA + aaaaa</v>
      </c>
      <c r="BR562" s="3">
        <f>SUM($C562:BL562)</f>
        <v>0</v>
      </c>
      <c r="BS562" s="3">
        <f>MAX($C562:BL562)</f>
        <v>0</v>
      </c>
      <c r="BT562" s="1">
        <f>IF(BS562&gt;Params!$B$1,1,0)</f>
        <v>0</v>
      </c>
      <c r="BU562" s="6" t="s">
        <v>1079</v>
      </c>
      <c r="BV562" s="1">
        <f t="shared" si="218"/>
        <v>12</v>
      </c>
      <c r="BW562" s="1">
        <f t="shared" si="219"/>
        <v>6</v>
      </c>
      <c r="BX562" s="1">
        <f t="shared" si="220"/>
        <v>5</v>
      </c>
      <c r="BY562" s="1">
        <f t="shared" si="221"/>
        <v>9</v>
      </c>
      <c r="BZ562" s="1" t="str">
        <f t="shared" si="222"/>
        <v>AaAA</v>
      </c>
      <c r="CA562" s="1" t="str">
        <f t="shared" si="223"/>
        <v>aaaaa</v>
      </c>
      <c r="CB562" s="1" t="str">
        <f t="shared" si="224"/>
        <v>1011</v>
      </c>
      <c r="CC562" s="1" t="str">
        <f t="shared" si="225"/>
        <v>00000</v>
      </c>
      <c r="CD562" s="1">
        <f t="shared" si="226"/>
        <v>4</v>
      </c>
      <c r="CE562" s="1">
        <f t="shared" si="227"/>
        <v>5</v>
      </c>
      <c r="CF562" s="12">
        <f t="shared" si="228"/>
        <v>1.0109999999999999E-2</v>
      </c>
      <c r="CG562" s="12">
        <f t="shared" si="229"/>
        <v>0</v>
      </c>
      <c r="CH562" s="11">
        <f t="shared" si="230"/>
        <v>509001011</v>
      </c>
      <c r="CI562" s="1">
        <f t="shared" si="231"/>
        <v>0</v>
      </c>
      <c r="CJ562" s="6" t="s">
        <v>1079</v>
      </c>
      <c r="CK562" s="2">
        <f t="shared" si="242"/>
        <v>1</v>
      </c>
      <c r="CL562" s="2">
        <f t="shared" si="242"/>
        <v>-1</v>
      </c>
      <c r="CM562" s="2">
        <f t="shared" si="242"/>
        <v>1</v>
      </c>
      <c r="CN562" s="2">
        <f t="shared" si="242"/>
        <v>1</v>
      </c>
      <c r="CO562" s="2">
        <f t="shared" si="242"/>
        <v>0</v>
      </c>
      <c r="CP562" s="2">
        <f t="shared" si="234"/>
        <v>3</v>
      </c>
      <c r="CQ562" s="2">
        <f t="shared" si="235"/>
        <v>1</v>
      </c>
      <c r="CR562" s="6" t="s">
        <v>1079</v>
      </c>
      <c r="CS562" s="2">
        <f t="shared" si="240"/>
        <v>-1</v>
      </c>
      <c r="CT562" s="2">
        <f t="shared" si="240"/>
        <v>-1</v>
      </c>
      <c r="CU562" s="2">
        <f t="shared" si="240"/>
        <v>-1</v>
      </c>
      <c r="CV562" s="2">
        <f t="shared" si="240"/>
        <v>-1</v>
      </c>
      <c r="CW562" s="2">
        <f t="shared" si="240"/>
        <v>-1</v>
      </c>
      <c r="CX562" s="2">
        <f t="shared" si="236"/>
        <v>0</v>
      </c>
      <c r="CY562" s="2">
        <f t="shared" si="237"/>
        <v>5</v>
      </c>
      <c r="CZ562" s="2">
        <f t="shared" si="241"/>
        <v>3</v>
      </c>
      <c r="DA562" s="2">
        <f t="shared" si="241"/>
        <v>6</v>
      </c>
      <c r="DB562" s="2">
        <f t="shared" si="238"/>
        <v>9</v>
      </c>
      <c r="DC562" s="1">
        <f>BT562*IF(BO562&lt;Params!$B$1,1,0)</f>
        <v>0</v>
      </c>
      <c r="DD562" s="1">
        <f t="shared" si="239"/>
        <v>0</v>
      </c>
      <c r="DE562" s="11">
        <f t="shared" si="232"/>
        <v>10915001011</v>
      </c>
      <c r="DF562" s="11">
        <f t="shared" si="233"/>
        <v>10984001011</v>
      </c>
    </row>
    <row r="563" spans="1:110" x14ac:dyDescent="0.45">
      <c r="A563" s="1">
        <v>644</v>
      </c>
      <c r="B563" s="1" t="s">
        <v>676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6" t="s">
        <v>1079</v>
      </c>
      <c r="BN563" s="1" t="s">
        <v>676</v>
      </c>
      <c r="BO563" s="1">
        <v>0</v>
      </c>
      <c r="BP563" s="6" t="s">
        <v>1079</v>
      </c>
      <c r="BQ563" s="1" t="str">
        <f t="shared" si="217"/>
        <v>AaAA + aaaaA</v>
      </c>
      <c r="BR563" s="3">
        <f>SUM($C563:BL563)</f>
        <v>0</v>
      </c>
      <c r="BS563" s="3">
        <f>MAX($C563:BL563)</f>
        <v>0</v>
      </c>
      <c r="BT563" s="1">
        <f>IF(BS563&gt;Params!$B$1,1,0)</f>
        <v>0</v>
      </c>
      <c r="BU563" s="6" t="s">
        <v>1079</v>
      </c>
      <c r="BV563" s="1">
        <f t="shared" si="218"/>
        <v>12</v>
      </c>
      <c r="BW563" s="1">
        <f t="shared" si="219"/>
        <v>6</v>
      </c>
      <c r="BX563" s="1">
        <f t="shared" si="220"/>
        <v>5</v>
      </c>
      <c r="BY563" s="1">
        <f t="shared" si="221"/>
        <v>9</v>
      </c>
      <c r="BZ563" s="1" t="str">
        <f t="shared" si="222"/>
        <v>AaAA</v>
      </c>
      <c r="CA563" s="1" t="str">
        <f t="shared" si="223"/>
        <v>aaaaA</v>
      </c>
      <c r="CB563" s="1" t="str">
        <f t="shared" si="224"/>
        <v>1011</v>
      </c>
      <c r="CC563" s="1" t="str">
        <f t="shared" si="225"/>
        <v>00001</v>
      </c>
      <c r="CD563" s="1">
        <f t="shared" si="226"/>
        <v>4</v>
      </c>
      <c r="CE563" s="1">
        <f t="shared" si="227"/>
        <v>5</v>
      </c>
      <c r="CF563" s="12">
        <f t="shared" si="228"/>
        <v>1.0109999999999999E-2</v>
      </c>
      <c r="CG563" s="12">
        <f t="shared" si="229"/>
        <v>1.0000000000000001E-5</v>
      </c>
      <c r="CH563" s="11">
        <f t="shared" si="230"/>
        <v>509001011.00001001</v>
      </c>
      <c r="CI563" s="1">
        <f t="shared" si="231"/>
        <v>0</v>
      </c>
      <c r="CJ563" s="6" t="s">
        <v>1079</v>
      </c>
      <c r="CK563" s="2">
        <f t="shared" si="242"/>
        <v>1</v>
      </c>
      <c r="CL563" s="2">
        <f t="shared" si="242"/>
        <v>-1</v>
      </c>
      <c r="CM563" s="2">
        <f t="shared" si="242"/>
        <v>1</v>
      </c>
      <c r="CN563" s="2">
        <f t="shared" si="242"/>
        <v>1</v>
      </c>
      <c r="CO563" s="2">
        <f t="shared" si="242"/>
        <v>0</v>
      </c>
      <c r="CP563" s="2">
        <f t="shared" si="234"/>
        <v>3</v>
      </c>
      <c r="CQ563" s="2">
        <f t="shared" si="235"/>
        <v>1</v>
      </c>
      <c r="CR563" s="6" t="s">
        <v>1079</v>
      </c>
      <c r="CS563" s="2">
        <f t="shared" si="240"/>
        <v>-1</v>
      </c>
      <c r="CT563" s="2">
        <f t="shared" si="240"/>
        <v>-1</v>
      </c>
      <c r="CU563" s="2">
        <f t="shared" si="240"/>
        <v>-1</v>
      </c>
      <c r="CV563" s="2">
        <f t="shared" si="240"/>
        <v>-1</v>
      </c>
      <c r="CW563" s="2">
        <f t="shared" si="240"/>
        <v>1</v>
      </c>
      <c r="CX563" s="2">
        <f t="shared" si="236"/>
        <v>1</v>
      </c>
      <c r="CY563" s="2">
        <f t="shared" si="237"/>
        <v>4</v>
      </c>
      <c r="CZ563" s="2">
        <f t="shared" si="241"/>
        <v>4</v>
      </c>
      <c r="DA563" s="2">
        <f t="shared" si="241"/>
        <v>5</v>
      </c>
      <c r="DB563" s="2">
        <f t="shared" si="238"/>
        <v>9</v>
      </c>
      <c r="DC563" s="1">
        <f>BT563*IF(BO563&lt;Params!$B$1,1,0)</f>
        <v>0</v>
      </c>
      <c r="DD563" s="1">
        <f t="shared" si="239"/>
        <v>0</v>
      </c>
      <c r="DE563" s="11">
        <f t="shared" si="232"/>
        <v>10914001011.00001</v>
      </c>
      <c r="DF563" s="11">
        <f t="shared" si="233"/>
        <v>10985001011.00001</v>
      </c>
    </row>
    <row r="564" spans="1:110" x14ac:dyDescent="0.45">
      <c r="A564" s="1">
        <v>661</v>
      </c>
      <c r="B564" s="1" t="s">
        <v>693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6" t="s">
        <v>1079</v>
      </c>
      <c r="BN564" s="1" t="s">
        <v>693</v>
      </c>
      <c r="BO564" s="1">
        <v>0</v>
      </c>
      <c r="BP564" s="6" t="s">
        <v>1079</v>
      </c>
      <c r="BQ564" s="1" t="str">
        <f t="shared" si="217"/>
        <v>AaAA + aaaAa</v>
      </c>
      <c r="BR564" s="3">
        <f>SUM($C564:BL564)</f>
        <v>0</v>
      </c>
      <c r="BS564" s="3">
        <f>MAX($C564:BL564)</f>
        <v>0</v>
      </c>
      <c r="BT564" s="1">
        <f>IF(BS564&gt;Params!$B$1,1,0)</f>
        <v>0</v>
      </c>
      <c r="BU564" s="6" t="s">
        <v>1079</v>
      </c>
      <c r="BV564" s="1">
        <f t="shared" si="218"/>
        <v>12</v>
      </c>
      <c r="BW564" s="1">
        <f t="shared" si="219"/>
        <v>6</v>
      </c>
      <c r="BX564" s="1">
        <f t="shared" si="220"/>
        <v>5</v>
      </c>
      <c r="BY564" s="1">
        <f t="shared" si="221"/>
        <v>9</v>
      </c>
      <c r="BZ564" s="1" t="str">
        <f t="shared" si="222"/>
        <v>AaAA</v>
      </c>
      <c r="CA564" s="1" t="str">
        <f t="shared" si="223"/>
        <v>aaaAa</v>
      </c>
      <c r="CB564" s="1" t="str">
        <f t="shared" si="224"/>
        <v>1011</v>
      </c>
      <c r="CC564" s="1" t="str">
        <f t="shared" si="225"/>
        <v>00010</v>
      </c>
      <c r="CD564" s="1">
        <f t="shared" si="226"/>
        <v>4</v>
      </c>
      <c r="CE564" s="1">
        <f t="shared" si="227"/>
        <v>5</v>
      </c>
      <c r="CF564" s="12">
        <f t="shared" si="228"/>
        <v>1.0109999999999999E-2</v>
      </c>
      <c r="CG564" s="12">
        <f t="shared" si="229"/>
        <v>1E-4</v>
      </c>
      <c r="CH564" s="11">
        <f t="shared" si="230"/>
        <v>509001011.00010002</v>
      </c>
      <c r="CI564" s="1">
        <f t="shared" si="231"/>
        <v>0</v>
      </c>
      <c r="CJ564" s="6" t="s">
        <v>1079</v>
      </c>
      <c r="CK564" s="2">
        <f t="shared" si="242"/>
        <v>1</v>
      </c>
      <c r="CL564" s="2">
        <f t="shared" si="242"/>
        <v>-1</v>
      </c>
      <c r="CM564" s="2">
        <f t="shared" si="242"/>
        <v>1</v>
      </c>
      <c r="CN564" s="2">
        <f t="shared" si="242"/>
        <v>1</v>
      </c>
      <c r="CO564" s="2">
        <f t="shared" si="242"/>
        <v>0</v>
      </c>
      <c r="CP564" s="2">
        <f t="shared" si="234"/>
        <v>3</v>
      </c>
      <c r="CQ564" s="2">
        <f t="shared" si="235"/>
        <v>1</v>
      </c>
      <c r="CR564" s="6" t="s">
        <v>1079</v>
      </c>
      <c r="CS564" s="2">
        <f t="shared" si="240"/>
        <v>-1</v>
      </c>
      <c r="CT564" s="2">
        <f t="shared" si="240"/>
        <v>-1</v>
      </c>
      <c r="CU564" s="2">
        <f t="shared" si="240"/>
        <v>-1</v>
      </c>
      <c r="CV564" s="2">
        <f t="shared" si="240"/>
        <v>1</v>
      </c>
      <c r="CW564" s="2">
        <f t="shared" si="240"/>
        <v>-1</v>
      </c>
      <c r="CX564" s="2">
        <f t="shared" si="236"/>
        <v>1</v>
      </c>
      <c r="CY564" s="2">
        <f t="shared" si="237"/>
        <v>4</v>
      </c>
      <c r="CZ564" s="2">
        <f t="shared" si="241"/>
        <v>4</v>
      </c>
      <c r="DA564" s="2">
        <f t="shared" si="241"/>
        <v>5</v>
      </c>
      <c r="DB564" s="2">
        <f t="shared" si="238"/>
        <v>9</v>
      </c>
      <c r="DC564" s="1">
        <f>BT564*IF(BO564&lt;Params!$B$1,1,0)</f>
        <v>0</v>
      </c>
      <c r="DD564" s="1">
        <f t="shared" si="239"/>
        <v>0</v>
      </c>
      <c r="DE564" s="11">
        <f t="shared" si="232"/>
        <v>10914001011.000099</v>
      </c>
      <c r="DF564" s="11">
        <f t="shared" si="233"/>
        <v>10985001011.000099</v>
      </c>
    </row>
    <row r="565" spans="1:110" x14ac:dyDescent="0.45">
      <c r="A565" s="1">
        <v>679</v>
      </c>
      <c r="B565" s="1" t="s">
        <v>711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6" t="s">
        <v>1079</v>
      </c>
      <c r="BN565" s="1" t="s">
        <v>711</v>
      </c>
      <c r="BO565" s="1">
        <v>0</v>
      </c>
      <c r="BP565" s="6" t="s">
        <v>1079</v>
      </c>
      <c r="BQ565" s="1" t="str">
        <f t="shared" si="217"/>
        <v>AaAA + aaaAA</v>
      </c>
      <c r="BR565" s="3">
        <f>SUM($C565:BL565)</f>
        <v>0</v>
      </c>
      <c r="BS565" s="3">
        <f>MAX($C565:BL565)</f>
        <v>0</v>
      </c>
      <c r="BT565" s="1">
        <f>IF(BS565&gt;Params!$B$1,1,0)</f>
        <v>0</v>
      </c>
      <c r="BU565" s="6" t="s">
        <v>1079</v>
      </c>
      <c r="BV565" s="1">
        <f t="shared" si="218"/>
        <v>12</v>
      </c>
      <c r="BW565" s="1">
        <f t="shared" si="219"/>
        <v>6</v>
      </c>
      <c r="BX565" s="1">
        <f t="shared" si="220"/>
        <v>5</v>
      </c>
      <c r="BY565" s="1">
        <f t="shared" si="221"/>
        <v>9</v>
      </c>
      <c r="BZ565" s="1" t="str">
        <f t="shared" si="222"/>
        <v>AaAA</v>
      </c>
      <c r="CA565" s="1" t="str">
        <f t="shared" si="223"/>
        <v>aaaAA</v>
      </c>
      <c r="CB565" s="1" t="str">
        <f t="shared" si="224"/>
        <v>1011</v>
      </c>
      <c r="CC565" s="1" t="str">
        <f t="shared" si="225"/>
        <v>00011</v>
      </c>
      <c r="CD565" s="1">
        <f t="shared" si="226"/>
        <v>4</v>
      </c>
      <c r="CE565" s="1">
        <f t="shared" si="227"/>
        <v>5</v>
      </c>
      <c r="CF565" s="12">
        <f t="shared" si="228"/>
        <v>1.0109999999999999E-2</v>
      </c>
      <c r="CG565" s="12">
        <f t="shared" si="229"/>
        <v>1.1E-4</v>
      </c>
      <c r="CH565" s="11">
        <f t="shared" si="230"/>
        <v>509001011.00010997</v>
      </c>
      <c r="CI565" s="1">
        <f t="shared" si="231"/>
        <v>0</v>
      </c>
      <c r="CJ565" s="6" t="s">
        <v>1079</v>
      </c>
      <c r="CK565" s="2">
        <f t="shared" si="242"/>
        <v>1</v>
      </c>
      <c r="CL565" s="2">
        <f t="shared" si="242"/>
        <v>-1</v>
      </c>
      <c r="CM565" s="2">
        <f t="shared" si="242"/>
        <v>1</v>
      </c>
      <c r="CN565" s="2">
        <f t="shared" si="242"/>
        <v>1</v>
      </c>
      <c r="CO565" s="2">
        <f t="shared" si="242"/>
        <v>0</v>
      </c>
      <c r="CP565" s="2">
        <f t="shared" si="234"/>
        <v>3</v>
      </c>
      <c r="CQ565" s="2">
        <f t="shared" si="235"/>
        <v>1</v>
      </c>
      <c r="CR565" s="6" t="s">
        <v>1079</v>
      </c>
      <c r="CS565" s="2">
        <f t="shared" si="240"/>
        <v>-1</v>
      </c>
      <c r="CT565" s="2">
        <f t="shared" si="240"/>
        <v>-1</v>
      </c>
      <c r="CU565" s="2">
        <f t="shared" si="240"/>
        <v>-1</v>
      </c>
      <c r="CV565" s="2">
        <f t="shared" si="240"/>
        <v>1</v>
      </c>
      <c r="CW565" s="2">
        <f t="shared" si="240"/>
        <v>1</v>
      </c>
      <c r="CX565" s="2">
        <f t="shared" si="236"/>
        <v>2</v>
      </c>
      <c r="CY565" s="2">
        <f t="shared" si="237"/>
        <v>3</v>
      </c>
      <c r="CZ565" s="2">
        <f t="shared" si="241"/>
        <v>5</v>
      </c>
      <c r="DA565" s="2">
        <f t="shared" si="241"/>
        <v>4</v>
      </c>
      <c r="DB565" s="2">
        <f t="shared" si="238"/>
        <v>9</v>
      </c>
      <c r="DC565" s="1">
        <f>BT565*IF(BO565&lt;Params!$B$1,1,0)</f>
        <v>0</v>
      </c>
      <c r="DD565" s="1">
        <f t="shared" si="239"/>
        <v>0</v>
      </c>
      <c r="DE565" s="11">
        <f t="shared" si="232"/>
        <v>10913001011.000111</v>
      </c>
      <c r="DF565" s="11">
        <f t="shared" si="233"/>
        <v>10986001011.000111</v>
      </c>
    </row>
    <row r="566" spans="1:110" x14ac:dyDescent="0.45">
      <c r="A566" s="1">
        <v>698</v>
      </c>
      <c r="B566" s="1" t="s">
        <v>730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6" t="s">
        <v>1079</v>
      </c>
      <c r="BN566" s="1" t="s">
        <v>730</v>
      </c>
      <c r="BO566" s="1">
        <v>0</v>
      </c>
      <c r="BP566" s="6" t="s">
        <v>1079</v>
      </c>
      <c r="BQ566" s="1" t="str">
        <f t="shared" si="217"/>
        <v>AaAA + aaAaa</v>
      </c>
      <c r="BR566" s="3">
        <f>SUM($C566:BL566)</f>
        <v>0</v>
      </c>
      <c r="BS566" s="3">
        <f>MAX($C566:BL566)</f>
        <v>0</v>
      </c>
      <c r="BT566" s="1">
        <f>IF(BS566&gt;Params!$B$1,1,0)</f>
        <v>0</v>
      </c>
      <c r="BU566" s="6" t="s">
        <v>1079</v>
      </c>
      <c r="BV566" s="1">
        <f t="shared" si="218"/>
        <v>12</v>
      </c>
      <c r="BW566" s="1">
        <f t="shared" si="219"/>
        <v>6</v>
      </c>
      <c r="BX566" s="1">
        <f t="shared" si="220"/>
        <v>5</v>
      </c>
      <c r="BY566" s="1">
        <f t="shared" si="221"/>
        <v>9</v>
      </c>
      <c r="BZ566" s="1" t="str">
        <f t="shared" si="222"/>
        <v>AaAA</v>
      </c>
      <c r="CA566" s="1" t="str">
        <f t="shared" si="223"/>
        <v>aaAaa</v>
      </c>
      <c r="CB566" s="1" t="str">
        <f t="shared" si="224"/>
        <v>1011</v>
      </c>
      <c r="CC566" s="1" t="str">
        <f t="shared" si="225"/>
        <v>00100</v>
      </c>
      <c r="CD566" s="1">
        <f t="shared" si="226"/>
        <v>4</v>
      </c>
      <c r="CE566" s="1">
        <f t="shared" si="227"/>
        <v>5</v>
      </c>
      <c r="CF566" s="12">
        <f t="shared" si="228"/>
        <v>1.0109999999999999E-2</v>
      </c>
      <c r="CG566" s="12">
        <f t="shared" si="229"/>
        <v>1E-3</v>
      </c>
      <c r="CH566" s="11">
        <f t="shared" si="230"/>
        <v>509001011.00099999</v>
      </c>
      <c r="CI566" s="1">
        <f t="shared" si="231"/>
        <v>0</v>
      </c>
      <c r="CJ566" s="6" t="s">
        <v>1079</v>
      </c>
      <c r="CK566" s="2">
        <f t="shared" si="242"/>
        <v>1</v>
      </c>
      <c r="CL566" s="2">
        <f t="shared" si="242"/>
        <v>-1</v>
      </c>
      <c r="CM566" s="2">
        <f t="shared" si="242"/>
        <v>1</v>
      </c>
      <c r="CN566" s="2">
        <f t="shared" si="242"/>
        <v>1</v>
      </c>
      <c r="CO566" s="2">
        <f t="shared" si="242"/>
        <v>0</v>
      </c>
      <c r="CP566" s="2">
        <f t="shared" si="234"/>
        <v>3</v>
      </c>
      <c r="CQ566" s="2">
        <f t="shared" si="235"/>
        <v>1</v>
      </c>
      <c r="CR566" s="6" t="s">
        <v>1079</v>
      </c>
      <c r="CS566" s="2">
        <f t="shared" si="240"/>
        <v>-1</v>
      </c>
      <c r="CT566" s="2">
        <f t="shared" si="240"/>
        <v>-1</v>
      </c>
      <c r="CU566" s="2">
        <f t="shared" si="240"/>
        <v>1</v>
      </c>
      <c r="CV566" s="2">
        <f t="shared" si="240"/>
        <v>-1</v>
      </c>
      <c r="CW566" s="2">
        <f t="shared" si="240"/>
        <v>-1</v>
      </c>
      <c r="CX566" s="2">
        <f t="shared" si="236"/>
        <v>1</v>
      </c>
      <c r="CY566" s="2">
        <f t="shared" si="237"/>
        <v>4</v>
      </c>
      <c r="CZ566" s="2">
        <f t="shared" si="241"/>
        <v>4</v>
      </c>
      <c r="DA566" s="2">
        <f t="shared" si="241"/>
        <v>5</v>
      </c>
      <c r="DB566" s="2">
        <f t="shared" si="238"/>
        <v>9</v>
      </c>
      <c r="DC566" s="1">
        <f>BT566*IF(BO566&lt;Params!$B$1,1,0)</f>
        <v>0</v>
      </c>
      <c r="DD566" s="1">
        <f t="shared" si="239"/>
        <v>0</v>
      </c>
      <c r="DE566" s="11">
        <f t="shared" si="232"/>
        <v>10914001011.000999</v>
      </c>
      <c r="DF566" s="11">
        <f t="shared" si="233"/>
        <v>10985001011.000999</v>
      </c>
    </row>
    <row r="567" spans="1:110" x14ac:dyDescent="0.45">
      <c r="A567" s="1">
        <v>718</v>
      </c>
      <c r="B567" s="1" t="s">
        <v>750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6" t="s">
        <v>1079</v>
      </c>
      <c r="BN567" s="1" t="s">
        <v>750</v>
      </c>
      <c r="BO567" s="1">
        <v>0</v>
      </c>
      <c r="BP567" s="6" t="s">
        <v>1079</v>
      </c>
      <c r="BQ567" s="1" t="str">
        <f t="shared" si="217"/>
        <v>AaAA + aaAaA</v>
      </c>
      <c r="BR567" s="3">
        <f>SUM($C567:BL567)</f>
        <v>0</v>
      </c>
      <c r="BS567" s="3">
        <f>MAX($C567:BL567)</f>
        <v>0</v>
      </c>
      <c r="BT567" s="1">
        <f>IF(BS567&gt;Params!$B$1,1,0)</f>
        <v>0</v>
      </c>
      <c r="BU567" s="6" t="s">
        <v>1079</v>
      </c>
      <c r="BV567" s="1">
        <f t="shared" si="218"/>
        <v>12</v>
      </c>
      <c r="BW567" s="1">
        <f t="shared" si="219"/>
        <v>6</v>
      </c>
      <c r="BX567" s="1">
        <f t="shared" si="220"/>
        <v>5</v>
      </c>
      <c r="BY567" s="1">
        <f t="shared" si="221"/>
        <v>9</v>
      </c>
      <c r="BZ567" s="1" t="str">
        <f t="shared" si="222"/>
        <v>AaAA</v>
      </c>
      <c r="CA567" s="1" t="str">
        <f t="shared" si="223"/>
        <v>aaAaA</v>
      </c>
      <c r="CB567" s="1" t="str">
        <f t="shared" si="224"/>
        <v>1011</v>
      </c>
      <c r="CC567" s="1" t="str">
        <f t="shared" si="225"/>
        <v>00101</v>
      </c>
      <c r="CD567" s="1">
        <f t="shared" si="226"/>
        <v>4</v>
      </c>
      <c r="CE567" s="1">
        <f t="shared" si="227"/>
        <v>5</v>
      </c>
      <c r="CF567" s="12">
        <f t="shared" si="228"/>
        <v>1.0109999999999999E-2</v>
      </c>
      <c r="CG567" s="12">
        <f t="shared" si="229"/>
        <v>1.01E-3</v>
      </c>
      <c r="CH567" s="11">
        <f t="shared" si="230"/>
        <v>509001011.00101</v>
      </c>
      <c r="CI567" s="1">
        <f t="shared" si="231"/>
        <v>0</v>
      </c>
      <c r="CJ567" s="6" t="s">
        <v>1079</v>
      </c>
      <c r="CK567" s="2">
        <f t="shared" si="242"/>
        <v>1</v>
      </c>
      <c r="CL567" s="2">
        <f t="shared" si="242"/>
        <v>-1</v>
      </c>
      <c r="CM567" s="2">
        <f t="shared" si="242"/>
        <v>1</v>
      </c>
      <c r="CN567" s="2">
        <f t="shared" si="242"/>
        <v>1</v>
      </c>
      <c r="CO567" s="2">
        <f t="shared" si="242"/>
        <v>0</v>
      </c>
      <c r="CP567" s="2">
        <f t="shared" si="234"/>
        <v>3</v>
      </c>
      <c r="CQ567" s="2">
        <f t="shared" si="235"/>
        <v>1</v>
      </c>
      <c r="CR567" s="6" t="s">
        <v>1079</v>
      </c>
      <c r="CS567" s="2">
        <f t="shared" si="240"/>
        <v>-1</v>
      </c>
      <c r="CT567" s="2">
        <f t="shared" si="240"/>
        <v>-1</v>
      </c>
      <c r="CU567" s="2">
        <f t="shared" si="240"/>
        <v>1</v>
      </c>
      <c r="CV567" s="2">
        <f t="shared" si="240"/>
        <v>-1</v>
      </c>
      <c r="CW567" s="2">
        <f t="shared" si="240"/>
        <v>1</v>
      </c>
      <c r="CX567" s="2">
        <f t="shared" si="236"/>
        <v>2</v>
      </c>
      <c r="CY567" s="2">
        <f t="shared" si="237"/>
        <v>3</v>
      </c>
      <c r="CZ567" s="2">
        <f t="shared" si="241"/>
        <v>5</v>
      </c>
      <c r="DA567" s="2">
        <f t="shared" si="241"/>
        <v>4</v>
      </c>
      <c r="DB567" s="2">
        <f t="shared" si="238"/>
        <v>9</v>
      </c>
      <c r="DC567" s="1">
        <f>BT567*IF(BO567&lt;Params!$B$1,1,0)</f>
        <v>0</v>
      </c>
      <c r="DD567" s="1">
        <f t="shared" si="239"/>
        <v>0</v>
      </c>
      <c r="DE567" s="11">
        <f t="shared" si="232"/>
        <v>10913001011.001011</v>
      </c>
      <c r="DF567" s="11">
        <f t="shared" si="233"/>
        <v>10986001011.001011</v>
      </c>
    </row>
    <row r="568" spans="1:110" x14ac:dyDescent="0.45">
      <c r="A568" s="1">
        <v>739</v>
      </c>
      <c r="B568" s="1" t="s">
        <v>771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6" t="s">
        <v>1079</v>
      </c>
      <c r="BN568" s="1" t="s">
        <v>771</v>
      </c>
      <c r="BO568" s="1">
        <v>0</v>
      </c>
      <c r="BP568" s="6" t="s">
        <v>1079</v>
      </c>
      <c r="BQ568" s="1" t="str">
        <f t="shared" si="217"/>
        <v>AaAA + aaAAa</v>
      </c>
      <c r="BR568" s="3">
        <f>SUM($C568:BL568)</f>
        <v>0</v>
      </c>
      <c r="BS568" s="3">
        <f>MAX($C568:BL568)</f>
        <v>0</v>
      </c>
      <c r="BT568" s="1">
        <f>IF(BS568&gt;Params!$B$1,1,0)</f>
        <v>0</v>
      </c>
      <c r="BU568" s="6" t="s">
        <v>1079</v>
      </c>
      <c r="BV568" s="1">
        <f t="shared" si="218"/>
        <v>12</v>
      </c>
      <c r="BW568" s="1">
        <f t="shared" si="219"/>
        <v>6</v>
      </c>
      <c r="BX568" s="1">
        <f t="shared" si="220"/>
        <v>5</v>
      </c>
      <c r="BY568" s="1">
        <f t="shared" si="221"/>
        <v>9</v>
      </c>
      <c r="BZ568" s="1" t="str">
        <f t="shared" si="222"/>
        <v>AaAA</v>
      </c>
      <c r="CA568" s="1" t="str">
        <f t="shared" si="223"/>
        <v>aaAAa</v>
      </c>
      <c r="CB568" s="1" t="str">
        <f t="shared" si="224"/>
        <v>1011</v>
      </c>
      <c r="CC568" s="1" t="str">
        <f t="shared" si="225"/>
        <v>00110</v>
      </c>
      <c r="CD568" s="1">
        <f t="shared" si="226"/>
        <v>4</v>
      </c>
      <c r="CE568" s="1">
        <f t="shared" si="227"/>
        <v>5</v>
      </c>
      <c r="CF568" s="12">
        <f t="shared" si="228"/>
        <v>1.0109999999999999E-2</v>
      </c>
      <c r="CG568" s="12">
        <f t="shared" si="229"/>
        <v>1.1000000000000001E-3</v>
      </c>
      <c r="CH568" s="11">
        <f t="shared" si="230"/>
        <v>509001011.0011</v>
      </c>
      <c r="CI568" s="1">
        <f t="shared" si="231"/>
        <v>0</v>
      </c>
      <c r="CJ568" s="6" t="s">
        <v>1079</v>
      </c>
      <c r="CK568" s="2">
        <f t="shared" si="242"/>
        <v>1</v>
      </c>
      <c r="CL568" s="2">
        <f t="shared" si="242"/>
        <v>-1</v>
      </c>
      <c r="CM568" s="2">
        <f t="shared" si="242"/>
        <v>1</v>
      </c>
      <c r="CN568" s="2">
        <f t="shared" si="242"/>
        <v>1</v>
      </c>
      <c r="CO568" s="2">
        <f t="shared" si="242"/>
        <v>0</v>
      </c>
      <c r="CP568" s="2">
        <f t="shared" si="234"/>
        <v>3</v>
      </c>
      <c r="CQ568" s="2">
        <f t="shared" si="235"/>
        <v>1</v>
      </c>
      <c r="CR568" s="6" t="s">
        <v>1079</v>
      </c>
      <c r="CS568" s="2">
        <f t="shared" si="240"/>
        <v>-1</v>
      </c>
      <c r="CT568" s="2">
        <f t="shared" si="240"/>
        <v>-1</v>
      </c>
      <c r="CU568" s="2">
        <f t="shared" si="240"/>
        <v>1</v>
      </c>
      <c r="CV568" s="2">
        <f t="shared" si="240"/>
        <v>1</v>
      </c>
      <c r="CW568" s="2">
        <f t="shared" si="240"/>
        <v>-1</v>
      </c>
      <c r="CX568" s="2">
        <f t="shared" si="236"/>
        <v>2</v>
      </c>
      <c r="CY568" s="2">
        <f t="shared" si="237"/>
        <v>3</v>
      </c>
      <c r="CZ568" s="2">
        <f t="shared" si="241"/>
        <v>5</v>
      </c>
      <c r="DA568" s="2">
        <f t="shared" si="241"/>
        <v>4</v>
      </c>
      <c r="DB568" s="2">
        <f t="shared" si="238"/>
        <v>9</v>
      </c>
      <c r="DC568" s="1">
        <f>BT568*IF(BO568&lt;Params!$B$1,1,0)</f>
        <v>0</v>
      </c>
      <c r="DD568" s="1">
        <f t="shared" si="239"/>
        <v>0</v>
      </c>
      <c r="DE568" s="11">
        <f t="shared" si="232"/>
        <v>10913001011.001101</v>
      </c>
      <c r="DF568" s="11">
        <f t="shared" si="233"/>
        <v>10986001011.001101</v>
      </c>
    </row>
    <row r="569" spans="1:110" x14ac:dyDescent="0.45">
      <c r="A569" s="1">
        <v>761</v>
      </c>
      <c r="B569" s="1" t="s">
        <v>793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6" t="s">
        <v>1079</v>
      </c>
      <c r="BN569" s="1" t="s">
        <v>793</v>
      </c>
      <c r="BO569" s="1">
        <v>0</v>
      </c>
      <c r="BP569" s="6" t="s">
        <v>1079</v>
      </c>
      <c r="BQ569" s="1" t="str">
        <f t="shared" si="217"/>
        <v>AaAA + aaAAA</v>
      </c>
      <c r="BR569" s="3">
        <f>SUM($C569:BL569)</f>
        <v>0</v>
      </c>
      <c r="BS569" s="3">
        <f>MAX($C569:BL569)</f>
        <v>0</v>
      </c>
      <c r="BT569" s="1">
        <f>IF(BS569&gt;Params!$B$1,1,0)</f>
        <v>0</v>
      </c>
      <c r="BU569" s="6" t="s">
        <v>1079</v>
      </c>
      <c r="BV569" s="1">
        <f t="shared" si="218"/>
        <v>12</v>
      </c>
      <c r="BW569" s="1">
        <f t="shared" si="219"/>
        <v>6</v>
      </c>
      <c r="BX569" s="1">
        <f t="shared" si="220"/>
        <v>5</v>
      </c>
      <c r="BY569" s="1">
        <f t="shared" si="221"/>
        <v>9</v>
      </c>
      <c r="BZ569" s="1" t="str">
        <f t="shared" si="222"/>
        <v>AaAA</v>
      </c>
      <c r="CA569" s="1" t="str">
        <f t="shared" si="223"/>
        <v>aaAAA</v>
      </c>
      <c r="CB569" s="1" t="str">
        <f t="shared" si="224"/>
        <v>1011</v>
      </c>
      <c r="CC569" s="1" t="str">
        <f t="shared" si="225"/>
        <v>00111</v>
      </c>
      <c r="CD569" s="1">
        <f t="shared" si="226"/>
        <v>4</v>
      </c>
      <c r="CE569" s="1">
        <f t="shared" si="227"/>
        <v>5</v>
      </c>
      <c r="CF569" s="12">
        <f t="shared" si="228"/>
        <v>1.0109999999999999E-2</v>
      </c>
      <c r="CG569" s="12">
        <f t="shared" si="229"/>
        <v>1.1100000000000001E-3</v>
      </c>
      <c r="CH569" s="11">
        <f t="shared" si="230"/>
        <v>509001011.00111002</v>
      </c>
      <c r="CI569" s="1">
        <f t="shared" si="231"/>
        <v>0</v>
      </c>
      <c r="CJ569" s="6" t="s">
        <v>1079</v>
      </c>
      <c r="CK569" s="2">
        <f t="shared" si="242"/>
        <v>1</v>
      </c>
      <c r="CL569" s="2">
        <f t="shared" si="242"/>
        <v>-1</v>
      </c>
      <c r="CM569" s="2">
        <f t="shared" si="242"/>
        <v>1</v>
      </c>
      <c r="CN569" s="2">
        <f t="shared" si="242"/>
        <v>1</v>
      </c>
      <c r="CO569" s="2">
        <f t="shared" si="242"/>
        <v>0</v>
      </c>
      <c r="CP569" s="2">
        <f t="shared" si="234"/>
        <v>3</v>
      </c>
      <c r="CQ569" s="2">
        <f t="shared" si="235"/>
        <v>1</v>
      </c>
      <c r="CR569" s="6" t="s">
        <v>1079</v>
      </c>
      <c r="CS569" s="2">
        <f t="shared" si="240"/>
        <v>-1</v>
      </c>
      <c r="CT569" s="2">
        <f t="shared" si="240"/>
        <v>-1</v>
      </c>
      <c r="CU569" s="2">
        <f t="shared" si="240"/>
        <v>1</v>
      </c>
      <c r="CV569" s="2">
        <f t="shared" si="240"/>
        <v>1</v>
      </c>
      <c r="CW569" s="2">
        <f t="shared" si="240"/>
        <v>1</v>
      </c>
      <c r="CX569" s="2">
        <f t="shared" si="236"/>
        <v>3</v>
      </c>
      <c r="CY569" s="2">
        <f t="shared" si="237"/>
        <v>2</v>
      </c>
      <c r="CZ569" s="2">
        <f t="shared" si="241"/>
        <v>6</v>
      </c>
      <c r="DA569" s="2">
        <f t="shared" si="241"/>
        <v>3</v>
      </c>
      <c r="DB569" s="2">
        <f t="shared" si="238"/>
        <v>9</v>
      </c>
      <c r="DC569" s="1">
        <f>BT569*IF(BO569&lt;Params!$B$1,1,0)</f>
        <v>0</v>
      </c>
      <c r="DD569" s="1">
        <f t="shared" si="239"/>
        <v>0</v>
      </c>
      <c r="DE569" s="11">
        <f t="shared" si="232"/>
        <v>10912001011.00111</v>
      </c>
      <c r="DF569" s="11">
        <f t="shared" si="233"/>
        <v>10987001011.00111</v>
      </c>
    </row>
    <row r="570" spans="1:110" x14ac:dyDescent="0.45">
      <c r="A570" s="1">
        <v>784</v>
      </c>
      <c r="B570" s="1" t="s">
        <v>816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6" t="s">
        <v>1079</v>
      </c>
      <c r="BN570" s="1" t="s">
        <v>816</v>
      </c>
      <c r="BO570" s="1">
        <v>0</v>
      </c>
      <c r="BP570" s="6" t="s">
        <v>1079</v>
      </c>
      <c r="BQ570" s="1" t="str">
        <f t="shared" si="217"/>
        <v>AaAA + aAaaa</v>
      </c>
      <c r="BR570" s="3">
        <f>SUM($C570:BL570)</f>
        <v>0</v>
      </c>
      <c r="BS570" s="3">
        <f>MAX($C570:BL570)</f>
        <v>0</v>
      </c>
      <c r="BT570" s="1">
        <f>IF(BS570&gt;Params!$B$1,1,0)</f>
        <v>0</v>
      </c>
      <c r="BU570" s="6" t="s">
        <v>1079</v>
      </c>
      <c r="BV570" s="1">
        <f t="shared" si="218"/>
        <v>12</v>
      </c>
      <c r="BW570" s="1">
        <f t="shared" si="219"/>
        <v>6</v>
      </c>
      <c r="BX570" s="1">
        <f t="shared" si="220"/>
        <v>5</v>
      </c>
      <c r="BY570" s="1">
        <f t="shared" si="221"/>
        <v>9</v>
      </c>
      <c r="BZ570" s="1" t="str">
        <f t="shared" si="222"/>
        <v>AaAA</v>
      </c>
      <c r="CA570" s="1" t="str">
        <f t="shared" si="223"/>
        <v>aAaaa</v>
      </c>
      <c r="CB570" s="1" t="str">
        <f t="shared" si="224"/>
        <v>1011</v>
      </c>
      <c r="CC570" s="1" t="str">
        <f t="shared" si="225"/>
        <v>01000</v>
      </c>
      <c r="CD570" s="1">
        <f t="shared" si="226"/>
        <v>4</v>
      </c>
      <c r="CE570" s="1">
        <f t="shared" si="227"/>
        <v>5</v>
      </c>
      <c r="CF570" s="12">
        <f t="shared" si="228"/>
        <v>1.0109999999999999E-2</v>
      </c>
      <c r="CG570" s="12">
        <f t="shared" si="229"/>
        <v>0.01</v>
      </c>
      <c r="CH570" s="11">
        <f t="shared" si="230"/>
        <v>509001011.00999999</v>
      </c>
      <c r="CI570" s="1">
        <f t="shared" si="231"/>
        <v>0</v>
      </c>
      <c r="CJ570" s="6" t="s">
        <v>1079</v>
      </c>
      <c r="CK570" s="2">
        <f t="shared" si="242"/>
        <v>1</v>
      </c>
      <c r="CL570" s="2">
        <f t="shared" si="242"/>
        <v>-1</v>
      </c>
      <c r="CM570" s="2">
        <f t="shared" si="242"/>
        <v>1</v>
      </c>
      <c r="CN570" s="2">
        <f t="shared" si="242"/>
        <v>1</v>
      </c>
      <c r="CO570" s="2">
        <f t="shared" si="242"/>
        <v>0</v>
      </c>
      <c r="CP570" s="2">
        <f t="shared" si="234"/>
        <v>3</v>
      </c>
      <c r="CQ570" s="2">
        <f t="shared" si="235"/>
        <v>1</v>
      </c>
      <c r="CR570" s="6" t="s">
        <v>1079</v>
      </c>
      <c r="CS570" s="2">
        <f t="shared" si="240"/>
        <v>-1</v>
      </c>
      <c r="CT570" s="2">
        <f t="shared" si="240"/>
        <v>1</v>
      </c>
      <c r="CU570" s="2">
        <f t="shared" si="240"/>
        <v>-1</v>
      </c>
      <c r="CV570" s="2">
        <f t="shared" si="240"/>
        <v>-1</v>
      </c>
      <c r="CW570" s="2">
        <f t="shared" si="240"/>
        <v>-1</v>
      </c>
      <c r="CX570" s="2">
        <f t="shared" si="236"/>
        <v>1</v>
      </c>
      <c r="CY570" s="2">
        <f t="shared" si="237"/>
        <v>4</v>
      </c>
      <c r="CZ570" s="2">
        <f t="shared" si="241"/>
        <v>4</v>
      </c>
      <c r="DA570" s="2">
        <f t="shared" si="241"/>
        <v>5</v>
      </c>
      <c r="DB570" s="2">
        <f t="shared" si="238"/>
        <v>9</v>
      </c>
      <c r="DC570" s="1">
        <f>BT570*IF(BO570&lt;Params!$B$1,1,0)</f>
        <v>0</v>
      </c>
      <c r="DD570" s="1">
        <f t="shared" si="239"/>
        <v>0</v>
      </c>
      <c r="DE570" s="11">
        <f t="shared" si="232"/>
        <v>10914001011.01</v>
      </c>
      <c r="DF570" s="11">
        <f t="shared" si="233"/>
        <v>10985001011.01</v>
      </c>
    </row>
    <row r="571" spans="1:110" x14ac:dyDescent="0.45">
      <c r="A571" s="1">
        <v>808</v>
      </c>
      <c r="B571" s="1" t="s">
        <v>840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6" t="s">
        <v>1079</v>
      </c>
      <c r="BN571" s="1" t="s">
        <v>840</v>
      </c>
      <c r="BO571" s="1">
        <v>0</v>
      </c>
      <c r="BP571" s="6" t="s">
        <v>1079</v>
      </c>
      <c r="BQ571" s="1" t="str">
        <f t="shared" si="217"/>
        <v>AaAA + aAaaA</v>
      </c>
      <c r="BR571" s="3">
        <f>SUM($C571:BL571)</f>
        <v>0</v>
      </c>
      <c r="BS571" s="3">
        <f>MAX($C571:BL571)</f>
        <v>0</v>
      </c>
      <c r="BT571" s="1">
        <f>IF(BS571&gt;Params!$B$1,1,0)</f>
        <v>0</v>
      </c>
      <c r="BU571" s="6" t="s">
        <v>1079</v>
      </c>
      <c r="BV571" s="1">
        <f t="shared" si="218"/>
        <v>12</v>
      </c>
      <c r="BW571" s="1">
        <f t="shared" si="219"/>
        <v>6</v>
      </c>
      <c r="BX571" s="1">
        <f t="shared" si="220"/>
        <v>5</v>
      </c>
      <c r="BY571" s="1">
        <f t="shared" si="221"/>
        <v>9</v>
      </c>
      <c r="BZ571" s="1" t="str">
        <f t="shared" si="222"/>
        <v>AaAA</v>
      </c>
      <c r="CA571" s="1" t="str">
        <f t="shared" si="223"/>
        <v>aAaaA</v>
      </c>
      <c r="CB571" s="1" t="str">
        <f t="shared" si="224"/>
        <v>1011</v>
      </c>
      <c r="CC571" s="1" t="str">
        <f t="shared" si="225"/>
        <v>01001</v>
      </c>
      <c r="CD571" s="1">
        <f t="shared" si="226"/>
        <v>4</v>
      </c>
      <c r="CE571" s="1">
        <f t="shared" si="227"/>
        <v>5</v>
      </c>
      <c r="CF571" s="12">
        <f t="shared" si="228"/>
        <v>1.0109999999999999E-2</v>
      </c>
      <c r="CG571" s="12">
        <f t="shared" si="229"/>
        <v>1.001E-2</v>
      </c>
      <c r="CH571" s="11">
        <f t="shared" si="230"/>
        <v>509001011.01001</v>
      </c>
      <c r="CI571" s="1">
        <f t="shared" si="231"/>
        <v>0</v>
      </c>
      <c r="CJ571" s="6" t="s">
        <v>1079</v>
      </c>
      <c r="CK571" s="2">
        <f t="shared" si="242"/>
        <v>1</v>
      </c>
      <c r="CL571" s="2">
        <f t="shared" si="242"/>
        <v>-1</v>
      </c>
      <c r="CM571" s="2">
        <f t="shared" si="242"/>
        <v>1</v>
      </c>
      <c r="CN571" s="2">
        <f t="shared" si="242"/>
        <v>1</v>
      </c>
      <c r="CO571" s="2">
        <f t="shared" si="242"/>
        <v>0</v>
      </c>
      <c r="CP571" s="2">
        <f t="shared" si="234"/>
        <v>3</v>
      </c>
      <c r="CQ571" s="2">
        <f t="shared" si="235"/>
        <v>1</v>
      </c>
      <c r="CR571" s="6" t="s">
        <v>1079</v>
      </c>
      <c r="CS571" s="2">
        <f t="shared" si="240"/>
        <v>-1</v>
      </c>
      <c r="CT571" s="2">
        <f t="shared" si="240"/>
        <v>1</v>
      </c>
      <c r="CU571" s="2">
        <f t="shared" si="240"/>
        <v>-1</v>
      </c>
      <c r="CV571" s="2">
        <f t="shared" si="240"/>
        <v>-1</v>
      </c>
      <c r="CW571" s="2">
        <f t="shared" si="240"/>
        <v>1</v>
      </c>
      <c r="CX571" s="2">
        <f t="shared" si="236"/>
        <v>2</v>
      </c>
      <c r="CY571" s="2">
        <f t="shared" si="237"/>
        <v>3</v>
      </c>
      <c r="CZ571" s="2">
        <f t="shared" si="241"/>
        <v>5</v>
      </c>
      <c r="DA571" s="2">
        <f t="shared" si="241"/>
        <v>4</v>
      </c>
      <c r="DB571" s="2">
        <f t="shared" si="238"/>
        <v>9</v>
      </c>
      <c r="DC571" s="1">
        <f>BT571*IF(BO571&lt;Params!$B$1,1,0)</f>
        <v>0</v>
      </c>
      <c r="DD571" s="1">
        <f t="shared" si="239"/>
        <v>0</v>
      </c>
      <c r="DE571" s="11">
        <f t="shared" si="232"/>
        <v>10913001011.01001</v>
      </c>
      <c r="DF571" s="11">
        <f t="shared" si="233"/>
        <v>10986001011.01001</v>
      </c>
    </row>
    <row r="572" spans="1:110" x14ac:dyDescent="0.45">
      <c r="A572" s="1">
        <v>833</v>
      </c>
      <c r="B572" s="1" t="s">
        <v>865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6" t="s">
        <v>1079</v>
      </c>
      <c r="BN572" s="1" t="s">
        <v>865</v>
      </c>
      <c r="BO572" s="1">
        <v>0</v>
      </c>
      <c r="BP572" s="6" t="s">
        <v>1079</v>
      </c>
      <c r="BQ572" s="1" t="str">
        <f t="shared" si="217"/>
        <v>AaAA + aAaAa</v>
      </c>
      <c r="BR572" s="3">
        <f>SUM($C572:BL572)</f>
        <v>0</v>
      </c>
      <c r="BS572" s="3">
        <f>MAX($C572:BL572)</f>
        <v>0</v>
      </c>
      <c r="BT572" s="1">
        <f>IF(BS572&gt;Params!$B$1,1,0)</f>
        <v>0</v>
      </c>
      <c r="BU572" s="6" t="s">
        <v>1079</v>
      </c>
      <c r="BV572" s="1">
        <f t="shared" si="218"/>
        <v>12</v>
      </c>
      <c r="BW572" s="1">
        <f t="shared" si="219"/>
        <v>6</v>
      </c>
      <c r="BX572" s="1">
        <f t="shared" si="220"/>
        <v>5</v>
      </c>
      <c r="BY572" s="1">
        <f t="shared" si="221"/>
        <v>9</v>
      </c>
      <c r="BZ572" s="1" t="str">
        <f t="shared" si="222"/>
        <v>AaAA</v>
      </c>
      <c r="CA572" s="1" t="str">
        <f t="shared" si="223"/>
        <v>aAaAa</v>
      </c>
      <c r="CB572" s="1" t="str">
        <f t="shared" si="224"/>
        <v>1011</v>
      </c>
      <c r="CC572" s="1" t="str">
        <f t="shared" si="225"/>
        <v>01010</v>
      </c>
      <c r="CD572" s="1">
        <f t="shared" si="226"/>
        <v>4</v>
      </c>
      <c r="CE572" s="1">
        <f t="shared" si="227"/>
        <v>5</v>
      </c>
      <c r="CF572" s="12">
        <f t="shared" si="228"/>
        <v>1.0109999999999999E-2</v>
      </c>
      <c r="CG572" s="12">
        <f t="shared" si="229"/>
        <v>1.01E-2</v>
      </c>
      <c r="CH572" s="11">
        <f t="shared" si="230"/>
        <v>509001011.01010001</v>
      </c>
      <c r="CI572" s="1">
        <f t="shared" si="231"/>
        <v>0</v>
      </c>
      <c r="CJ572" s="6" t="s">
        <v>1079</v>
      </c>
      <c r="CK572" s="2">
        <f t="shared" si="242"/>
        <v>1</v>
      </c>
      <c r="CL572" s="2">
        <f t="shared" si="242"/>
        <v>-1</v>
      </c>
      <c r="CM572" s="2">
        <f t="shared" si="242"/>
        <v>1</v>
      </c>
      <c r="CN572" s="2">
        <f t="shared" si="242"/>
        <v>1</v>
      </c>
      <c r="CO572" s="2">
        <f t="shared" si="242"/>
        <v>0</v>
      </c>
      <c r="CP572" s="2">
        <f t="shared" si="234"/>
        <v>3</v>
      </c>
      <c r="CQ572" s="2">
        <f t="shared" si="235"/>
        <v>1</v>
      </c>
      <c r="CR572" s="6" t="s">
        <v>1079</v>
      </c>
      <c r="CS572" s="2">
        <f t="shared" si="240"/>
        <v>-1</v>
      </c>
      <c r="CT572" s="2">
        <f t="shared" si="240"/>
        <v>1</v>
      </c>
      <c r="CU572" s="2">
        <f t="shared" si="240"/>
        <v>-1</v>
      </c>
      <c r="CV572" s="2">
        <f t="shared" si="240"/>
        <v>1</v>
      </c>
      <c r="CW572" s="2">
        <f t="shared" si="240"/>
        <v>-1</v>
      </c>
      <c r="CX572" s="2">
        <f t="shared" si="236"/>
        <v>2</v>
      </c>
      <c r="CY572" s="2">
        <f t="shared" si="237"/>
        <v>3</v>
      </c>
      <c r="CZ572" s="2">
        <f t="shared" si="241"/>
        <v>5</v>
      </c>
      <c r="DA572" s="2">
        <f t="shared" si="241"/>
        <v>4</v>
      </c>
      <c r="DB572" s="2">
        <f t="shared" si="238"/>
        <v>9</v>
      </c>
      <c r="DC572" s="1">
        <f>BT572*IF(BO572&lt;Params!$B$1,1,0)</f>
        <v>0</v>
      </c>
      <c r="DD572" s="1">
        <f t="shared" si="239"/>
        <v>0</v>
      </c>
      <c r="DE572" s="11">
        <f t="shared" si="232"/>
        <v>10913001011.010099</v>
      </c>
      <c r="DF572" s="11">
        <f t="shared" si="233"/>
        <v>10986001011.010099</v>
      </c>
    </row>
    <row r="573" spans="1:110" x14ac:dyDescent="0.45">
      <c r="A573" s="1">
        <v>859</v>
      </c>
      <c r="B573" s="1" t="s">
        <v>891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6" t="s">
        <v>1079</v>
      </c>
      <c r="BN573" s="1" t="s">
        <v>891</v>
      </c>
      <c r="BO573" s="1">
        <v>0</v>
      </c>
      <c r="BP573" s="6" t="s">
        <v>1079</v>
      </c>
      <c r="BQ573" s="1" t="str">
        <f t="shared" si="217"/>
        <v>AaAA + aAaAA</v>
      </c>
      <c r="BR573" s="3">
        <f>SUM($C573:BL573)</f>
        <v>0</v>
      </c>
      <c r="BS573" s="3">
        <f>MAX($C573:BL573)</f>
        <v>0</v>
      </c>
      <c r="BT573" s="1">
        <f>IF(BS573&gt;Params!$B$1,1,0)</f>
        <v>0</v>
      </c>
      <c r="BU573" s="6" t="s">
        <v>1079</v>
      </c>
      <c r="BV573" s="1">
        <f t="shared" si="218"/>
        <v>12</v>
      </c>
      <c r="BW573" s="1">
        <f t="shared" si="219"/>
        <v>6</v>
      </c>
      <c r="BX573" s="1">
        <f t="shared" si="220"/>
        <v>5</v>
      </c>
      <c r="BY573" s="1">
        <f t="shared" si="221"/>
        <v>9</v>
      </c>
      <c r="BZ573" s="1" t="str">
        <f t="shared" si="222"/>
        <v>AaAA</v>
      </c>
      <c r="CA573" s="1" t="str">
        <f t="shared" si="223"/>
        <v>aAaAA</v>
      </c>
      <c r="CB573" s="1" t="str">
        <f t="shared" si="224"/>
        <v>1011</v>
      </c>
      <c r="CC573" s="1" t="str">
        <f t="shared" si="225"/>
        <v>01011</v>
      </c>
      <c r="CD573" s="1">
        <f t="shared" si="226"/>
        <v>4</v>
      </c>
      <c r="CE573" s="1">
        <f t="shared" si="227"/>
        <v>5</v>
      </c>
      <c r="CF573" s="12">
        <f t="shared" si="228"/>
        <v>1.0109999999999999E-2</v>
      </c>
      <c r="CG573" s="12">
        <f t="shared" si="229"/>
        <v>1.0109999999999999E-2</v>
      </c>
      <c r="CH573" s="11">
        <f t="shared" si="230"/>
        <v>509001011.01011002</v>
      </c>
      <c r="CI573" s="1">
        <f t="shared" si="231"/>
        <v>0</v>
      </c>
      <c r="CJ573" s="6" t="s">
        <v>1079</v>
      </c>
      <c r="CK573" s="2">
        <f t="shared" si="242"/>
        <v>1</v>
      </c>
      <c r="CL573" s="2">
        <f t="shared" si="242"/>
        <v>-1</v>
      </c>
      <c r="CM573" s="2">
        <f t="shared" si="242"/>
        <v>1</v>
      </c>
      <c r="CN573" s="2">
        <f t="shared" si="242"/>
        <v>1</v>
      </c>
      <c r="CO573" s="2">
        <f t="shared" si="242"/>
        <v>0</v>
      </c>
      <c r="CP573" s="2">
        <f t="shared" si="234"/>
        <v>3</v>
      </c>
      <c r="CQ573" s="2">
        <f t="shared" si="235"/>
        <v>1</v>
      </c>
      <c r="CR573" s="6" t="s">
        <v>1079</v>
      </c>
      <c r="CS573" s="2">
        <f t="shared" si="240"/>
        <v>-1</v>
      </c>
      <c r="CT573" s="2">
        <f t="shared" si="240"/>
        <v>1</v>
      </c>
      <c r="CU573" s="2">
        <f t="shared" si="240"/>
        <v>-1</v>
      </c>
      <c r="CV573" s="2">
        <f t="shared" si="240"/>
        <v>1</v>
      </c>
      <c r="CW573" s="2">
        <f t="shared" si="240"/>
        <v>1</v>
      </c>
      <c r="CX573" s="2">
        <f t="shared" si="236"/>
        <v>3</v>
      </c>
      <c r="CY573" s="2">
        <f t="shared" si="237"/>
        <v>2</v>
      </c>
      <c r="CZ573" s="2">
        <f t="shared" si="241"/>
        <v>6</v>
      </c>
      <c r="DA573" s="2">
        <f t="shared" si="241"/>
        <v>3</v>
      </c>
      <c r="DB573" s="2">
        <f t="shared" si="238"/>
        <v>9</v>
      </c>
      <c r="DC573" s="1">
        <f>BT573*IF(BO573&lt;Params!$B$1,1,0)</f>
        <v>0</v>
      </c>
      <c r="DD573" s="1">
        <f t="shared" si="239"/>
        <v>0</v>
      </c>
      <c r="DE573" s="11">
        <f t="shared" si="232"/>
        <v>10912001011.010111</v>
      </c>
      <c r="DF573" s="11">
        <f t="shared" si="233"/>
        <v>10987001011.010111</v>
      </c>
    </row>
    <row r="574" spans="1:110" x14ac:dyDescent="0.45">
      <c r="A574" s="1">
        <v>886</v>
      </c>
      <c r="B574" s="1" t="s">
        <v>918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6" t="s">
        <v>1079</v>
      </c>
      <c r="BN574" s="1" t="s">
        <v>918</v>
      </c>
      <c r="BO574" s="1">
        <v>0</v>
      </c>
      <c r="BP574" s="6" t="s">
        <v>1079</v>
      </c>
      <c r="BQ574" s="1" t="str">
        <f t="shared" si="217"/>
        <v>AaAA + aAAaa</v>
      </c>
      <c r="BR574" s="3">
        <f>SUM($C574:BL574)</f>
        <v>0</v>
      </c>
      <c r="BS574" s="3">
        <f>MAX($C574:BL574)</f>
        <v>0</v>
      </c>
      <c r="BT574" s="1">
        <f>IF(BS574&gt;Params!$B$1,1,0)</f>
        <v>0</v>
      </c>
      <c r="BU574" s="6" t="s">
        <v>1079</v>
      </c>
      <c r="BV574" s="1">
        <f t="shared" si="218"/>
        <v>12</v>
      </c>
      <c r="BW574" s="1">
        <f t="shared" si="219"/>
        <v>6</v>
      </c>
      <c r="BX574" s="1">
        <f t="shared" si="220"/>
        <v>5</v>
      </c>
      <c r="BY574" s="1">
        <f t="shared" si="221"/>
        <v>9</v>
      </c>
      <c r="BZ574" s="1" t="str">
        <f t="shared" si="222"/>
        <v>AaAA</v>
      </c>
      <c r="CA574" s="1" t="str">
        <f t="shared" si="223"/>
        <v>aAAaa</v>
      </c>
      <c r="CB574" s="1" t="str">
        <f t="shared" si="224"/>
        <v>1011</v>
      </c>
      <c r="CC574" s="1" t="str">
        <f t="shared" si="225"/>
        <v>01100</v>
      </c>
      <c r="CD574" s="1">
        <f t="shared" si="226"/>
        <v>4</v>
      </c>
      <c r="CE574" s="1">
        <f t="shared" si="227"/>
        <v>5</v>
      </c>
      <c r="CF574" s="12">
        <f t="shared" si="228"/>
        <v>1.0109999999999999E-2</v>
      </c>
      <c r="CG574" s="12">
        <f t="shared" si="229"/>
        <v>1.0999999999999999E-2</v>
      </c>
      <c r="CH574" s="11">
        <f t="shared" si="230"/>
        <v>509001011.01099998</v>
      </c>
      <c r="CI574" s="1">
        <f t="shared" si="231"/>
        <v>0</v>
      </c>
      <c r="CJ574" s="6" t="s">
        <v>1079</v>
      </c>
      <c r="CK574" s="2">
        <f t="shared" si="242"/>
        <v>1</v>
      </c>
      <c r="CL574" s="2">
        <f t="shared" si="242"/>
        <v>-1</v>
      </c>
      <c r="CM574" s="2">
        <f t="shared" si="242"/>
        <v>1</v>
      </c>
      <c r="CN574" s="2">
        <f t="shared" si="242"/>
        <v>1</v>
      </c>
      <c r="CO574" s="2">
        <f t="shared" si="242"/>
        <v>0</v>
      </c>
      <c r="CP574" s="2">
        <f t="shared" si="234"/>
        <v>3</v>
      </c>
      <c r="CQ574" s="2">
        <f t="shared" si="235"/>
        <v>1</v>
      </c>
      <c r="CR574" s="6" t="s">
        <v>1079</v>
      </c>
      <c r="CS574" s="2">
        <f t="shared" si="240"/>
        <v>-1</v>
      </c>
      <c r="CT574" s="2">
        <f t="shared" si="240"/>
        <v>1</v>
      </c>
      <c r="CU574" s="2">
        <f t="shared" si="240"/>
        <v>1</v>
      </c>
      <c r="CV574" s="2">
        <f t="shared" si="240"/>
        <v>-1</v>
      </c>
      <c r="CW574" s="2">
        <f t="shared" si="240"/>
        <v>-1</v>
      </c>
      <c r="CX574" s="2">
        <f t="shared" si="236"/>
        <v>2</v>
      </c>
      <c r="CY574" s="2">
        <f t="shared" si="237"/>
        <v>3</v>
      </c>
      <c r="CZ574" s="2">
        <f t="shared" si="241"/>
        <v>5</v>
      </c>
      <c r="DA574" s="2">
        <f t="shared" si="241"/>
        <v>4</v>
      </c>
      <c r="DB574" s="2">
        <f t="shared" si="238"/>
        <v>9</v>
      </c>
      <c r="DC574" s="1">
        <f>BT574*IF(BO574&lt;Params!$B$1,1,0)</f>
        <v>0</v>
      </c>
      <c r="DD574" s="1">
        <f t="shared" si="239"/>
        <v>0</v>
      </c>
      <c r="DE574" s="11">
        <f t="shared" si="232"/>
        <v>10913001011.011</v>
      </c>
      <c r="DF574" s="11">
        <f t="shared" si="233"/>
        <v>10986001011.011</v>
      </c>
    </row>
    <row r="575" spans="1:110" x14ac:dyDescent="0.45">
      <c r="A575" s="1">
        <v>914</v>
      </c>
      <c r="B575" s="1" t="s">
        <v>946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6" t="s">
        <v>1079</v>
      </c>
      <c r="BN575" s="1" t="s">
        <v>946</v>
      </c>
      <c r="BO575" s="1">
        <v>0</v>
      </c>
      <c r="BP575" s="6" t="s">
        <v>1079</v>
      </c>
      <c r="BQ575" s="1" t="str">
        <f t="shared" si="217"/>
        <v>AaAA + aAAaA</v>
      </c>
      <c r="BR575" s="3">
        <f>SUM($C575:BL575)</f>
        <v>0</v>
      </c>
      <c r="BS575" s="3">
        <f>MAX($C575:BL575)</f>
        <v>0</v>
      </c>
      <c r="BT575" s="1">
        <f>IF(BS575&gt;Params!$B$1,1,0)</f>
        <v>0</v>
      </c>
      <c r="BU575" s="6" t="s">
        <v>1079</v>
      </c>
      <c r="BV575" s="1">
        <f t="shared" si="218"/>
        <v>12</v>
      </c>
      <c r="BW575" s="1">
        <f t="shared" si="219"/>
        <v>6</v>
      </c>
      <c r="BX575" s="1">
        <f t="shared" si="220"/>
        <v>5</v>
      </c>
      <c r="BY575" s="1">
        <f t="shared" si="221"/>
        <v>9</v>
      </c>
      <c r="BZ575" s="1" t="str">
        <f t="shared" si="222"/>
        <v>AaAA</v>
      </c>
      <c r="CA575" s="1" t="str">
        <f t="shared" si="223"/>
        <v>aAAaA</v>
      </c>
      <c r="CB575" s="1" t="str">
        <f t="shared" si="224"/>
        <v>1011</v>
      </c>
      <c r="CC575" s="1" t="str">
        <f t="shared" si="225"/>
        <v>01101</v>
      </c>
      <c r="CD575" s="1">
        <f t="shared" si="226"/>
        <v>4</v>
      </c>
      <c r="CE575" s="1">
        <f t="shared" si="227"/>
        <v>5</v>
      </c>
      <c r="CF575" s="12">
        <f t="shared" si="228"/>
        <v>1.0109999999999999E-2</v>
      </c>
      <c r="CG575" s="12">
        <f t="shared" si="229"/>
        <v>1.1010000000000001E-2</v>
      </c>
      <c r="CH575" s="11">
        <f t="shared" si="230"/>
        <v>509001011.01100999</v>
      </c>
      <c r="CI575" s="1">
        <f t="shared" si="231"/>
        <v>0</v>
      </c>
      <c r="CJ575" s="6" t="s">
        <v>1079</v>
      </c>
      <c r="CK575" s="2">
        <f t="shared" si="242"/>
        <v>1</v>
      </c>
      <c r="CL575" s="2">
        <f t="shared" si="242"/>
        <v>-1</v>
      </c>
      <c r="CM575" s="2">
        <f t="shared" si="242"/>
        <v>1</v>
      </c>
      <c r="CN575" s="2">
        <f t="shared" si="242"/>
        <v>1</v>
      </c>
      <c r="CO575" s="2">
        <f t="shared" si="242"/>
        <v>0</v>
      </c>
      <c r="CP575" s="2">
        <f t="shared" si="234"/>
        <v>3</v>
      </c>
      <c r="CQ575" s="2">
        <f t="shared" si="235"/>
        <v>1</v>
      </c>
      <c r="CR575" s="6" t="s">
        <v>1079</v>
      </c>
      <c r="CS575" s="2">
        <f t="shared" si="240"/>
        <v>-1</v>
      </c>
      <c r="CT575" s="2">
        <f t="shared" si="240"/>
        <v>1</v>
      </c>
      <c r="CU575" s="2">
        <f t="shared" si="240"/>
        <v>1</v>
      </c>
      <c r="CV575" s="2">
        <f t="shared" si="240"/>
        <v>-1</v>
      </c>
      <c r="CW575" s="2">
        <f t="shared" si="240"/>
        <v>1</v>
      </c>
      <c r="CX575" s="2">
        <f t="shared" si="236"/>
        <v>3</v>
      </c>
      <c r="CY575" s="2">
        <f t="shared" si="237"/>
        <v>2</v>
      </c>
      <c r="CZ575" s="2">
        <f t="shared" si="241"/>
        <v>6</v>
      </c>
      <c r="DA575" s="2">
        <f t="shared" si="241"/>
        <v>3</v>
      </c>
      <c r="DB575" s="2">
        <f t="shared" si="238"/>
        <v>9</v>
      </c>
      <c r="DC575" s="1">
        <f>BT575*IF(BO575&lt;Params!$B$1,1,0)</f>
        <v>0</v>
      </c>
      <c r="DD575" s="1">
        <f t="shared" si="239"/>
        <v>0</v>
      </c>
      <c r="DE575" s="11">
        <f t="shared" si="232"/>
        <v>10912001011.011009</v>
      </c>
      <c r="DF575" s="11">
        <f t="shared" si="233"/>
        <v>10987001011.011009</v>
      </c>
    </row>
    <row r="576" spans="1:110" x14ac:dyDescent="0.45">
      <c r="A576" s="1">
        <v>943</v>
      </c>
      <c r="B576" s="1" t="s">
        <v>975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6" t="s">
        <v>1079</v>
      </c>
      <c r="BN576" s="1" t="s">
        <v>975</v>
      </c>
      <c r="BO576" s="1">
        <v>0</v>
      </c>
      <c r="BP576" s="6" t="s">
        <v>1079</v>
      </c>
      <c r="BQ576" s="1" t="str">
        <f t="shared" si="217"/>
        <v>AaAA + aAAAa</v>
      </c>
      <c r="BR576" s="3">
        <f>SUM($C576:BL576)</f>
        <v>0</v>
      </c>
      <c r="BS576" s="3">
        <f>MAX($C576:BL576)</f>
        <v>0</v>
      </c>
      <c r="BT576" s="1">
        <f>IF(BS576&gt;Params!$B$1,1,0)</f>
        <v>0</v>
      </c>
      <c r="BU576" s="6" t="s">
        <v>1079</v>
      </c>
      <c r="BV576" s="1">
        <f t="shared" si="218"/>
        <v>12</v>
      </c>
      <c r="BW576" s="1">
        <f t="shared" si="219"/>
        <v>6</v>
      </c>
      <c r="BX576" s="1">
        <f t="shared" si="220"/>
        <v>5</v>
      </c>
      <c r="BY576" s="1">
        <f t="shared" si="221"/>
        <v>9</v>
      </c>
      <c r="BZ576" s="1" t="str">
        <f t="shared" si="222"/>
        <v>AaAA</v>
      </c>
      <c r="CA576" s="1" t="str">
        <f t="shared" si="223"/>
        <v>aAAAa</v>
      </c>
      <c r="CB576" s="1" t="str">
        <f t="shared" si="224"/>
        <v>1011</v>
      </c>
      <c r="CC576" s="1" t="str">
        <f t="shared" si="225"/>
        <v>01110</v>
      </c>
      <c r="CD576" s="1">
        <f t="shared" si="226"/>
        <v>4</v>
      </c>
      <c r="CE576" s="1">
        <f t="shared" si="227"/>
        <v>5</v>
      </c>
      <c r="CF576" s="12">
        <f t="shared" si="228"/>
        <v>1.0109999999999999E-2</v>
      </c>
      <c r="CG576" s="12">
        <f t="shared" si="229"/>
        <v>1.11E-2</v>
      </c>
      <c r="CH576" s="11">
        <f t="shared" si="230"/>
        <v>509001011.01109999</v>
      </c>
      <c r="CI576" s="1">
        <f t="shared" si="231"/>
        <v>0</v>
      </c>
      <c r="CJ576" s="6" t="s">
        <v>1079</v>
      </c>
      <c r="CK576" s="2">
        <f t="shared" si="242"/>
        <v>1</v>
      </c>
      <c r="CL576" s="2">
        <f t="shared" si="242"/>
        <v>-1</v>
      </c>
      <c r="CM576" s="2">
        <f t="shared" si="242"/>
        <v>1</v>
      </c>
      <c r="CN576" s="2">
        <f t="shared" si="242"/>
        <v>1</v>
      </c>
      <c r="CO576" s="2">
        <f t="shared" si="242"/>
        <v>0</v>
      </c>
      <c r="CP576" s="2">
        <f t="shared" si="234"/>
        <v>3</v>
      </c>
      <c r="CQ576" s="2">
        <f t="shared" si="235"/>
        <v>1</v>
      </c>
      <c r="CR576" s="6" t="s">
        <v>1079</v>
      </c>
      <c r="CS576" s="2">
        <f t="shared" si="240"/>
        <v>-1</v>
      </c>
      <c r="CT576" s="2">
        <f t="shared" si="240"/>
        <v>1</v>
      </c>
      <c r="CU576" s="2">
        <f t="shared" si="240"/>
        <v>1</v>
      </c>
      <c r="CV576" s="2">
        <f t="shared" si="240"/>
        <v>1</v>
      </c>
      <c r="CW576" s="2">
        <f t="shared" si="240"/>
        <v>-1</v>
      </c>
      <c r="CX576" s="2">
        <f t="shared" si="236"/>
        <v>3</v>
      </c>
      <c r="CY576" s="2">
        <f t="shared" si="237"/>
        <v>2</v>
      </c>
      <c r="CZ576" s="2">
        <f t="shared" si="241"/>
        <v>6</v>
      </c>
      <c r="DA576" s="2">
        <f t="shared" si="241"/>
        <v>3</v>
      </c>
      <c r="DB576" s="2">
        <f t="shared" si="238"/>
        <v>9</v>
      </c>
      <c r="DC576" s="1">
        <f>BT576*IF(BO576&lt;Params!$B$1,1,0)</f>
        <v>0</v>
      </c>
      <c r="DD576" s="1">
        <f t="shared" si="239"/>
        <v>0</v>
      </c>
      <c r="DE576" s="11">
        <f t="shared" si="232"/>
        <v>10912001011.011101</v>
      </c>
      <c r="DF576" s="11">
        <f t="shared" si="233"/>
        <v>10987001011.011101</v>
      </c>
    </row>
    <row r="577" spans="1:110" x14ac:dyDescent="0.45">
      <c r="A577" s="1">
        <v>973</v>
      </c>
      <c r="B577" s="1" t="s">
        <v>1005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6" t="s">
        <v>1079</v>
      </c>
      <c r="BN577" s="1" t="s">
        <v>1005</v>
      </c>
      <c r="BO577" s="1">
        <v>0</v>
      </c>
      <c r="BP577" s="6" t="s">
        <v>1079</v>
      </c>
      <c r="BQ577" s="1" t="str">
        <f t="shared" si="217"/>
        <v>AaAA + aAAAA</v>
      </c>
      <c r="BR577" s="3">
        <f>SUM($C577:BL577)</f>
        <v>0</v>
      </c>
      <c r="BS577" s="3">
        <f>MAX($C577:BL577)</f>
        <v>0</v>
      </c>
      <c r="BT577" s="1">
        <f>IF(BS577&gt;Params!$B$1,1,0)</f>
        <v>0</v>
      </c>
      <c r="BU577" s="6" t="s">
        <v>1079</v>
      </c>
      <c r="BV577" s="1">
        <f t="shared" si="218"/>
        <v>12</v>
      </c>
      <c r="BW577" s="1">
        <f t="shared" si="219"/>
        <v>6</v>
      </c>
      <c r="BX577" s="1">
        <f t="shared" si="220"/>
        <v>5</v>
      </c>
      <c r="BY577" s="1">
        <f t="shared" si="221"/>
        <v>9</v>
      </c>
      <c r="BZ577" s="1" t="str">
        <f t="shared" si="222"/>
        <v>AaAA</v>
      </c>
      <c r="CA577" s="1" t="str">
        <f t="shared" si="223"/>
        <v>aAAAA</v>
      </c>
      <c r="CB577" s="1" t="str">
        <f t="shared" si="224"/>
        <v>1011</v>
      </c>
      <c r="CC577" s="1" t="str">
        <f t="shared" si="225"/>
        <v>01111</v>
      </c>
      <c r="CD577" s="1">
        <f t="shared" si="226"/>
        <v>4</v>
      </c>
      <c r="CE577" s="1">
        <f t="shared" si="227"/>
        <v>5</v>
      </c>
      <c r="CF577" s="12">
        <f t="shared" si="228"/>
        <v>1.0109999999999999E-2</v>
      </c>
      <c r="CG577" s="12">
        <f t="shared" si="229"/>
        <v>1.111E-2</v>
      </c>
      <c r="CH577" s="11">
        <f t="shared" si="230"/>
        <v>509001011.01111001</v>
      </c>
      <c r="CI577" s="1">
        <f t="shared" si="231"/>
        <v>0</v>
      </c>
      <c r="CJ577" s="6" t="s">
        <v>1079</v>
      </c>
      <c r="CK577" s="2">
        <f t="shared" si="242"/>
        <v>1</v>
      </c>
      <c r="CL577" s="2">
        <f t="shared" si="242"/>
        <v>-1</v>
      </c>
      <c r="CM577" s="2">
        <f t="shared" si="242"/>
        <v>1</v>
      </c>
      <c r="CN577" s="2">
        <f t="shared" si="242"/>
        <v>1</v>
      </c>
      <c r="CO577" s="2">
        <f t="shared" si="242"/>
        <v>0</v>
      </c>
      <c r="CP577" s="2">
        <f t="shared" si="234"/>
        <v>3</v>
      </c>
      <c r="CQ577" s="2">
        <f t="shared" si="235"/>
        <v>1</v>
      </c>
      <c r="CR577" s="6" t="s">
        <v>1079</v>
      </c>
      <c r="CS577" s="2">
        <f t="shared" si="240"/>
        <v>-1</v>
      </c>
      <c r="CT577" s="2">
        <f t="shared" si="240"/>
        <v>1</v>
      </c>
      <c r="CU577" s="2">
        <f t="shared" si="240"/>
        <v>1</v>
      </c>
      <c r="CV577" s="2">
        <f t="shared" si="240"/>
        <v>1</v>
      </c>
      <c r="CW577" s="2">
        <f t="shared" si="240"/>
        <v>1</v>
      </c>
      <c r="CX577" s="2">
        <f t="shared" si="236"/>
        <v>4</v>
      </c>
      <c r="CY577" s="2">
        <f t="shared" si="237"/>
        <v>1</v>
      </c>
      <c r="CZ577" s="2">
        <f t="shared" si="241"/>
        <v>7</v>
      </c>
      <c r="DA577" s="2">
        <f t="shared" si="241"/>
        <v>2</v>
      </c>
      <c r="DB577" s="2">
        <f t="shared" si="238"/>
        <v>9</v>
      </c>
      <c r="DC577" s="1">
        <f>BT577*IF(BO577&lt;Params!$B$1,1,0)</f>
        <v>0</v>
      </c>
      <c r="DD577" s="1">
        <f t="shared" si="239"/>
        <v>0</v>
      </c>
      <c r="DE577" s="11">
        <f t="shared" si="232"/>
        <v>10911001011.01111</v>
      </c>
      <c r="DF577" s="11">
        <f t="shared" si="233"/>
        <v>10988001011.01111</v>
      </c>
    </row>
    <row r="578" spans="1:110" x14ac:dyDescent="0.45">
      <c r="A578" s="1">
        <v>477</v>
      </c>
      <c r="B578" s="1" t="s">
        <v>478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6" t="s">
        <v>1079</v>
      </c>
      <c r="BN578" s="1" t="s">
        <v>478</v>
      </c>
      <c r="BO578" s="1">
        <v>0</v>
      </c>
      <c r="BP578" s="6" t="s">
        <v>1079</v>
      </c>
      <c r="BQ578" s="1" t="str">
        <f t="shared" ref="BQ578:BQ641" si="243">$B578</f>
        <v>AaAA + Aaaaa</v>
      </c>
      <c r="BR578" s="3">
        <f>SUM($C578:BL578)</f>
        <v>0</v>
      </c>
      <c r="BS578" s="3">
        <f>MAX($C578:BL578)</f>
        <v>0</v>
      </c>
      <c r="BT578" s="1">
        <f>IF(BS578&gt;Params!$B$1,1,0)</f>
        <v>0</v>
      </c>
      <c r="BU578" s="6" t="s">
        <v>1079</v>
      </c>
      <c r="BV578" s="1">
        <f t="shared" ref="BV578:BV641" si="244">LEN(BQ578)</f>
        <v>12</v>
      </c>
      <c r="BW578" s="1">
        <f t="shared" ref="BW578:BW641" si="245">FIND("+",BQ578)</f>
        <v>6</v>
      </c>
      <c r="BX578" s="1">
        <f t="shared" ref="BX578:BX641" si="246">MAX(BW578-2,BV578-BW578-1)</f>
        <v>5</v>
      </c>
      <c r="BY578" s="1">
        <f t="shared" ref="BY578:BY641" si="247">BV578-3</f>
        <v>9</v>
      </c>
      <c r="BZ578" s="1" t="str">
        <f t="shared" ref="BZ578:BZ641" si="248">LEFT(BQ578,BW578-2)</f>
        <v>AaAA</v>
      </c>
      <c r="CA578" s="1" t="str">
        <f t="shared" ref="CA578:CA641" si="249">RIGHT(BQ578,BV578-BW578-1)</f>
        <v>Aaaaa</v>
      </c>
      <c r="CB578" s="1" t="str">
        <f t="shared" ref="CB578:CB641" si="250">SUBSTITUTE(SUBSTITUTE(BZ578,"A",1),"a",0)</f>
        <v>1011</v>
      </c>
      <c r="CC578" s="1" t="str">
        <f t="shared" ref="CC578:CC641" si="251">SUBSTITUTE(SUBSTITUTE(CA578,"A",1),"a",0)</f>
        <v>10000</v>
      </c>
      <c r="CD578" s="1">
        <f t="shared" ref="CD578:CD641" si="252">LEN(CB578)</f>
        <v>4</v>
      </c>
      <c r="CE578" s="1">
        <f t="shared" ref="CE578:CE641" si="253">LEN(CC578)</f>
        <v>5</v>
      </c>
      <c r="CF578" s="12">
        <f t="shared" ref="CF578:CF641" si="254">VALUE(CB578)/10^5</f>
        <v>1.0109999999999999E-2</v>
      </c>
      <c r="CG578" s="12">
        <f t="shared" ref="CG578:CG641" si="255">VALUE(CC578)/10^5</f>
        <v>0.1</v>
      </c>
      <c r="CH578" s="11">
        <f t="shared" ref="CH578:CH641" si="256">BX578*10^8+BY578*10^6+CF578*10^5+CG578</f>
        <v>509001011.10000002</v>
      </c>
      <c r="CI578" s="1">
        <f t="shared" ref="CI578:CI641" si="257">BT578*IF(BO578=0,1,0)</f>
        <v>0</v>
      </c>
      <c r="CJ578" s="6" t="s">
        <v>1079</v>
      </c>
      <c r="CK578" s="2">
        <f t="shared" si="242"/>
        <v>1</v>
      </c>
      <c r="CL578" s="2">
        <f t="shared" si="242"/>
        <v>-1</v>
      </c>
      <c r="CM578" s="2">
        <f t="shared" si="242"/>
        <v>1</v>
      </c>
      <c r="CN578" s="2">
        <f t="shared" si="242"/>
        <v>1</v>
      </c>
      <c r="CO578" s="2">
        <f t="shared" si="242"/>
        <v>0</v>
      </c>
      <c r="CP578" s="2">
        <f t="shared" si="234"/>
        <v>3</v>
      </c>
      <c r="CQ578" s="2">
        <f t="shared" si="235"/>
        <v>1</v>
      </c>
      <c r="CR578" s="6" t="s">
        <v>1079</v>
      </c>
      <c r="CS578" s="2">
        <f t="shared" si="240"/>
        <v>1</v>
      </c>
      <c r="CT578" s="2">
        <f t="shared" si="240"/>
        <v>-1</v>
      </c>
      <c r="CU578" s="2">
        <f t="shared" si="240"/>
        <v>-1</v>
      </c>
      <c r="CV578" s="2">
        <f t="shared" si="240"/>
        <v>-1</v>
      </c>
      <c r="CW578" s="2">
        <f t="shared" si="240"/>
        <v>-1</v>
      </c>
      <c r="CX578" s="2">
        <f t="shared" si="236"/>
        <v>1</v>
      </c>
      <c r="CY578" s="2">
        <f t="shared" si="237"/>
        <v>4</v>
      </c>
      <c r="CZ578" s="2">
        <f t="shared" si="241"/>
        <v>4</v>
      </c>
      <c r="DA578" s="2">
        <f t="shared" si="241"/>
        <v>5</v>
      </c>
      <c r="DB578" s="2">
        <f t="shared" si="238"/>
        <v>9</v>
      </c>
      <c r="DC578" s="1">
        <f>BT578*IF(BO578&lt;Params!$B$1,1,0)</f>
        <v>0</v>
      </c>
      <c r="DD578" s="1">
        <f t="shared" si="239"/>
        <v>0</v>
      </c>
      <c r="DE578" s="11">
        <f t="shared" ref="DE578:DE641" si="258">BX578*2*10^9+BY578*10^8+CQ578*10^7+CY578*10^6+CF578*10^5+CG578</f>
        <v>10914001011.1</v>
      </c>
      <c r="DF578" s="11">
        <f t="shared" ref="DF578:DF641" si="259">BX578*2*10^9+BY578*10^8+(9-CQ578)*10^7+(9-CY578)*10^6+CF578*10^5+CG578</f>
        <v>10985001011.1</v>
      </c>
    </row>
    <row r="579" spans="1:110" x14ac:dyDescent="0.45">
      <c r="A579" s="1">
        <v>447</v>
      </c>
      <c r="B579" s="1" t="s">
        <v>448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6" t="s">
        <v>1079</v>
      </c>
      <c r="BN579" s="1" t="s">
        <v>448</v>
      </c>
      <c r="BO579" s="1">
        <v>0.29715999999999998</v>
      </c>
      <c r="BP579" s="6" t="s">
        <v>1079</v>
      </c>
      <c r="BQ579" s="1" t="str">
        <f t="shared" si="243"/>
        <v>AaAA + AaaaA</v>
      </c>
      <c r="BR579" s="3">
        <f>SUM($C579:BL579)</f>
        <v>0</v>
      </c>
      <c r="BS579" s="3">
        <f>MAX($C579:BL579)</f>
        <v>0</v>
      </c>
      <c r="BT579" s="1">
        <f>IF(BS579&gt;Params!$B$1,1,0)</f>
        <v>0</v>
      </c>
      <c r="BU579" s="6" t="s">
        <v>1079</v>
      </c>
      <c r="BV579" s="1">
        <f t="shared" si="244"/>
        <v>12</v>
      </c>
      <c r="BW579" s="1">
        <f t="shared" si="245"/>
        <v>6</v>
      </c>
      <c r="BX579" s="1">
        <f t="shared" si="246"/>
        <v>5</v>
      </c>
      <c r="BY579" s="1">
        <f t="shared" si="247"/>
        <v>9</v>
      </c>
      <c r="BZ579" s="1" t="str">
        <f t="shared" si="248"/>
        <v>AaAA</v>
      </c>
      <c r="CA579" s="1" t="str">
        <f t="shared" si="249"/>
        <v>AaaaA</v>
      </c>
      <c r="CB579" s="1" t="str">
        <f t="shared" si="250"/>
        <v>1011</v>
      </c>
      <c r="CC579" s="1" t="str">
        <f t="shared" si="251"/>
        <v>10001</v>
      </c>
      <c r="CD579" s="1">
        <f t="shared" si="252"/>
        <v>4</v>
      </c>
      <c r="CE579" s="1">
        <f t="shared" si="253"/>
        <v>5</v>
      </c>
      <c r="CF579" s="12">
        <f t="shared" si="254"/>
        <v>1.0109999999999999E-2</v>
      </c>
      <c r="CG579" s="12">
        <f t="shared" si="255"/>
        <v>0.10001</v>
      </c>
      <c r="CH579" s="11">
        <f t="shared" si="256"/>
        <v>509001011.10000998</v>
      </c>
      <c r="CI579" s="1">
        <f t="shared" si="257"/>
        <v>0</v>
      </c>
      <c r="CJ579" s="6" t="s">
        <v>1079</v>
      </c>
      <c r="CK579" s="2">
        <f t="shared" si="242"/>
        <v>1</v>
      </c>
      <c r="CL579" s="2">
        <f t="shared" si="242"/>
        <v>-1</v>
      </c>
      <c r="CM579" s="2">
        <f t="shared" si="242"/>
        <v>1</v>
      </c>
      <c r="CN579" s="2">
        <f t="shared" si="242"/>
        <v>1</v>
      </c>
      <c r="CO579" s="2">
        <f t="shared" si="242"/>
        <v>0</v>
      </c>
      <c r="CP579" s="2">
        <f t="shared" ref="CP579:CP642" si="260">COUNTIF(CK579:CO579,1)</f>
        <v>3</v>
      </c>
      <c r="CQ579" s="2">
        <f t="shared" ref="CQ579:CQ642" si="261">COUNTIF(CK579:CO579,-1)</f>
        <v>1</v>
      </c>
      <c r="CR579" s="6" t="s">
        <v>1079</v>
      </c>
      <c r="CS579" s="2">
        <f t="shared" si="240"/>
        <v>1</v>
      </c>
      <c r="CT579" s="2">
        <f t="shared" si="240"/>
        <v>-1</v>
      </c>
      <c r="CU579" s="2">
        <f t="shared" si="240"/>
        <v>-1</v>
      </c>
      <c r="CV579" s="2">
        <f t="shared" si="240"/>
        <v>-1</v>
      </c>
      <c r="CW579" s="2">
        <f t="shared" si="240"/>
        <v>1</v>
      </c>
      <c r="CX579" s="2">
        <f t="shared" ref="CX579:CX642" si="262">COUNTIF(CS579:CW579,1)</f>
        <v>2</v>
      </c>
      <c r="CY579" s="2">
        <f t="shared" ref="CY579:CY642" si="263">COUNTIF(CS579:CW579,-1)</f>
        <v>3</v>
      </c>
      <c r="CZ579" s="2">
        <f t="shared" si="241"/>
        <v>5</v>
      </c>
      <c r="DA579" s="2">
        <f t="shared" si="241"/>
        <v>4</v>
      </c>
      <c r="DB579" s="2">
        <f t="shared" ref="DB579:DB642" si="264">CZ579+DA579</f>
        <v>9</v>
      </c>
      <c r="DC579" s="1">
        <f>BT579*IF(BO579&lt;Params!$B$1,1,0)</f>
        <v>0</v>
      </c>
      <c r="DD579" s="1">
        <f t="shared" ref="DD579:DD642" si="265">+BT579</f>
        <v>0</v>
      </c>
      <c r="DE579" s="11">
        <f t="shared" si="258"/>
        <v>10913001011.10001</v>
      </c>
      <c r="DF579" s="11">
        <f t="shared" si="259"/>
        <v>10986001011.10001</v>
      </c>
    </row>
    <row r="580" spans="1:110" x14ac:dyDescent="0.45">
      <c r="A580" s="1">
        <v>418</v>
      </c>
      <c r="B580" s="1" t="s">
        <v>419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6" t="s">
        <v>1079</v>
      </c>
      <c r="BN580" s="1" t="s">
        <v>419</v>
      </c>
      <c r="BO580" s="1">
        <v>0.29715999999999998</v>
      </c>
      <c r="BP580" s="6" t="s">
        <v>1079</v>
      </c>
      <c r="BQ580" s="1" t="str">
        <f t="shared" si="243"/>
        <v>AaAA + AaaAa</v>
      </c>
      <c r="BR580" s="3">
        <f>SUM($C580:BL580)</f>
        <v>0</v>
      </c>
      <c r="BS580" s="3">
        <f>MAX($C580:BL580)</f>
        <v>0</v>
      </c>
      <c r="BT580" s="1">
        <f>IF(BS580&gt;Params!$B$1,1,0)</f>
        <v>0</v>
      </c>
      <c r="BU580" s="6" t="s">
        <v>1079</v>
      </c>
      <c r="BV580" s="1">
        <f t="shared" si="244"/>
        <v>12</v>
      </c>
      <c r="BW580" s="1">
        <f t="shared" si="245"/>
        <v>6</v>
      </c>
      <c r="BX580" s="1">
        <f t="shared" si="246"/>
        <v>5</v>
      </c>
      <c r="BY580" s="1">
        <f t="shared" si="247"/>
        <v>9</v>
      </c>
      <c r="BZ580" s="1" t="str">
        <f t="shared" si="248"/>
        <v>AaAA</v>
      </c>
      <c r="CA580" s="1" t="str">
        <f t="shared" si="249"/>
        <v>AaaAa</v>
      </c>
      <c r="CB580" s="1" t="str">
        <f t="shared" si="250"/>
        <v>1011</v>
      </c>
      <c r="CC580" s="1" t="str">
        <f t="shared" si="251"/>
        <v>10010</v>
      </c>
      <c r="CD580" s="1">
        <f t="shared" si="252"/>
        <v>4</v>
      </c>
      <c r="CE580" s="1">
        <f t="shared" si="253"/>
        <v>5</v>
      </c>
      <c r="CF580" s="12">
        <f t="shared" si="254"/>
        <v>1.0109999999999999E-2</v>
      </c>
      <c r="CG580" s="12">
        <f t="shared" si="255"/>
        <v>0.10009999999999999</v>
      </c>
      <c r="CH580" s="11">
        <f t="shared" si="256"/>
        <v>509001011.10009998</v>
      </c>
      <c r="CI580" s="1">
        <f t="shared" si="257"/>
        <v>0</v>
      </c>
      <c r="CJ580" s="6" t="s">
        <v>1079</v>
      </c>
      <c r="CK580" s="2">
        <f t="shared" si="242"/>
        <v>1</v>
      </c>
      <c r="CL580" s="2">
        <f t="shared" si="242"/>
        <v>-1</v>
      </c>
      <c r="CM580" s="2">
        <f t="shared" si="242"/>
        <v>1</v>
      </c>
      <c r="CN580" s="2">
        <f t="shared" si="242"/>
        <v>1</v>
      </c>
      <c r="CO580" s="2">
        <f t="shared" si="242"/>
        <v>0</v>
      </c>
      <c r="CP580" s="2">
        <f t="shared" si="260"/>
        <v>3</v>
      </c>
      <c r="CQ580" s="2">
        <f t="shared" si="261"/>
        <v>1</v>
      </c>
      <c r="CR580" s="6" t="s">
        <v>1079</v>
      </c>
      <c r="CS580" s="2">
        <f t="shared" ref="CS580:CW630" si="266">IF(LEN($CA580)&gt;=CS$1,IF(CODE(MID($CA580,CS$1,1))=CODE("A"),1,-1),0)</f>
        <v>1</v>
      </c>
      <c r="CT580" s="2">
        <f t="shared" si="266"/>
        <v>-1</v>
      </c>
      <c r="CU580" s="2">
        <f t="shared" si="266"/>
        <v>-1</v>
      </c>
      <c r="CV580" s="2">
        <f t="shared" si="266"/>
        <v>1</v>
      </c>
      <c r="CW580" s="2">
        <f t="shared" si="266"/>
        <v>-1</v>
      </c>
      <c r="CX580" s="2">
        <f t="shared" si="262"/>
        <v>2</v>
      </c>
      <c r="CY580" s="2">
        <f t="shared" si="263"/>
        <v>3</v>
      </c>
      <c r="CZ580" s="2">
        <f t="shared" si="241"/>
        <v>5</v>
      </c>
      <c r="DA580" s="2">
        <f t="shared" si="241"/>
        <v>4</v>
      </c>
      <c r="DB580" s="2">
        <f t="shared" si="264"/>
        <v>9</v>
      </c>
      <c r="DC580" s="1">
        <f>BT580*IF(BO580&lt;Params!$B$1,1,0)</f>
        <v>0</v>
      </c>
      <c r="DD580" s="1">
        <f t="shared" si="265"/>
        <v>0</v>
      </c>
      <c r="DE580" s="11">
        <f t="shared" si="258"/>
        <v>10913001011.1001</v>
      </c>
      <c r="DF580" s="11">
        <f t="shared" si="259"/>
        <v>10986001011.1001</v>
      </c>
    </row>
    <row r="581" spans="1:110" x14ac:dyDescent="0.45">
      <c r="A581" s="1">
        <v>390</v>
      </c>
      <c r="B581" s="1" t="s">
        <v>391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6" t="s">
        <v>1079</v>
      </c>
      <c r="BN581" s="1" t="s">
        <v>391</v>
      </c>
      <c r="BO581" s="1">
        <v>0</v>
      </c>
      <c r="BP581" s="6" t="s">
        <v>1079</v>
      </c>
      <c r="BQ581" s="1" t="str">
        <f t="shared" si="243"/>
        <v>AaAA + AaaAA</v>
      </c>
      <c r="BR581" s="3">
        <f>SUM($C581:BL581)</f>
        <v>0</v>
      </c>
      <c r="BS581" s="3">
        <f>MAX($C581:BL581)</f>
        <v>0</v>
      </c>
      <c r="BT581" s="1">
        <f>IF(BS581&gt;Params!$B$1,1,0)</f>
        <v>0</v>
      </c>
      <c r="BU581" s="6" t="s">
        <v>1079</v>
      </c>
      <c r="BV581" s="1">
        <f t="shared" si="244"/>
        <v>12</v>
      </c>
      <c r="BW581" s="1">
        <f t="shared" si="245"/>
        <v>6</v>
      </c>
      <c r="BX581" s="1">
        <f t="shared" si="246"/>
        <v>5</v>
      </c>
      <c r="BY581" s="1">
        <f t="shared" si="247"/>
        <v>9</v>
      </c>
      <c r="BZ581" s="1" t="str">
        <f t="shared" si="248"/>
        <v>AaAA</v>
      </c>
      <c r="CA581" s="1" t="str">
        <f t="shared" si="249"/>
        <v>AaaAA</v>
      </c>
      <c r="CB581" s="1" t="str">
        <f t="shared" si="250"/>
        <v>1011</v>
      </c>
      <c r="CC581" s="1" t="str">
        <f t="shared" si="251"/>
        <v>10011</v>
      </c>
      <c r="CD581" s="1">
        <f t="shared" si="252"/>
        <v>4</v>
      </c>
      <c r="CE581" s="1">
        <f t="shared" si="253"/>
        <v>5</v>
      </c>
      <c r="CF581" s="12">
        <f t="shared" si="254"/>
        <v>1.0109999999999999E-2</v>
      </c>
      <c r="CG581" s="12">
        <f t="shared" si="255"/>
        <v>0.10011</v>
      </c>
      <c r="CH581" s="11">
        <f t="shared" si="256"/>
        <v>509001011.10010999</v>
      </c>
      <c r="CI581" s="1">
        <f t="shared" si="257"/>
        <v>0</v>
      </c>
      <c r="CJ581" s="6" t="s">
        <v>1079</v>
      </c>
      <c r="CK581" s="2">
        <f t="shared" si="242"/>
        <v>1</v>
      </c>
      <c r="CL581" s="2">
        <f t="shared" si="242"/>
        <v>-1</v>
      </c>
      <c r="CM581" s="2">
        <f t="shared" si="242"/>
        <v>1</v>
      </c>
      <c r="CN581" s="2">
        <f t="shared" si="242"/>
        <v>1</v>
      </c>
      <c r="CO581" s="2">
        <f t="shared" si="242"/>
        <v>0</v>
      </c>
      <c r="CP581" s="2">
        <f t="shared" si="260"/>
        <v>3</v>
      </c>
      <c r="CQ581" s="2">
        <f t="shared" si="261"/>
        <v>1</v>
      </c>
      <c r="CR581" s="6" t="s">
        <v>1079</v>
      </c>
      <c r="CS581" s="2">
        <f t="shared" si="266"/>
        <v>1</v>
      </c>
      <c r="CT581" s="2">
        <f t="shared" si="266"/>
        <v>-1</v>
      </c>
      <c r="CU581" s="2">
        <f t="shared" si="266"/>
        <v>-1</v>
      </c>
      <c r="CV581" s="2">
        <f t="shared" si="266"/>
        <v>1</v>
      </c>
      <c r="CW581" s="2">
        <f t="shared" si="266"/>
        <v>1</v>
      </c>
      <c r="CX581" s="2">
        <f t="shared" si="262"/>
        <v>3</v>
      </c>
      <c r="CY581" s="2">
        <f t="shared" si="263"/>
        <v>2</v>
      </c>
      <c r="CZ581" s="2">
        <f t="shared" si="241"/>
        <v>6</v>
      </c>
      <c r="DA581" s="2">
        <f t="shared" si="241"/>
        <v>3</v>
      </c>
      <c r="DB581" s="2">
        <f t="shared" si="264"/>
        <v>9</v>
      </c>
      <c r="DC581" s="1">
        <f>BT581*IF(BO581&lt;Params!$B$1,1,0)</f>
        <v>0</v>
      </c>
      <c r="DD581" s="1">
        <f t="shared" si="265"/>
        <v>0</v>
      </c>
      <c r="DE581" s="11">
        <f t="shared" si="258"/>
        <v>10912001011.100109</v>
      </c>
      <c r="DF581" s="11">
        <f t="shared" si="259"/>
        <v>10987001011.100109</v>
      </c>
    </row>
    <row r="582" spans="1:110" x14ac:dyDescent="0.45">
      <c r="A582" s="1">
        <v>363</v>
      </c>
      <c r="B582" s="1" t="s">
        <v>364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6" t="s">
        <v>1079</v>
      </c>
      <c r="BN582" s="1" t="s">
        <v>364</v>
      </c>
      <c r="BO582" s="1">
        <v>0.37147400000000003</v>
      </c>
      <c r="BP582" s="6" t="s">
        <v>1079</v>
      </c>
      <c r="BQ582" s="1" t="str">
        <f t="shared" si="243"/>
        <v>AaAA + AaAaa</v>
      </c>
      <c r="BR582" s="3">
        <f>SUM($C582:BL582)</f>
        <v>0</v>
      </c>
      <c r="BS582" s="3">
        <f>MAX($C582:BL582)</f>
        <v>0</v>
      </c>
      <c r="BT582" s="1">
        <f>IF(BS582&gt;Params!$B$1,1,0)</f>
        <v>0</v>
      </c>
      <c r="BU582" s="6" t="s">
        <v>1079</v>
      </c>
      <c r="BV582" s="1">
        <f t="shared" si="244"/>
        <v>12</v>
      </c>
      <c r="BW582" s="1">
        <f t="shared" si="245"/>
        <v>6</v>
      </c>
      <c r="BX582" s="1">
        <f t="shared" si="246"/>
        <v>5</v>
      </c>
      <c r="BY582" s="1">
        <f t="shared" si="247"/>
        <v>9</v>
      </c>
      <c r="BZ582" s="1" t="str">
        <f t="shared" si="248"/>
        <v>AaAA</v>
      </c>
      <c r="CA582" s="1" t="str">
        <f t="shared" si="249"/>
        <v>AaAaa</v>
      </c>
      <c r="CB582" s="1" t="str">
        <f t="shared" si="250"/>
        <v>1011</v>
      </c>
      <c r="CC582" s="1" t="str">
        <f t="shared" si="251"/>
        <v>10100</v>
      </c>
      <c r="CD582" s="1">
        <f t="shared" si="252"/>
        <v>4</v>
      </c>
      <c r="CE582" s="1">
        <f t="shared" si="253"/>
        <v>5</v>
      </c>
      <c r="CF582" s="12">
        <f t="shared" si="254"/>
        <v>1.0109999999999999E-2</v>
      </c>
      <c r="CG582" s="12">
        <f t="shared" si="255"/>
        <v>0.10100000000000001</v>
      </c>
      <c r="CH582" s="11">
        <f t="shared" si="256"/>
        <v>509001011.10100001</v>
      </c>
      <c r="CI582" s="1">
        <f t="shared" si="257"/>
        <v>0</v>
      </c>
      <c r="CJ582" s="6" t="s">
        <v>1079</v>
      </c>
      <c r="CK582" s="2">
        <f t="shared" si="242"/>
        <v>1</v>
      </c>
      <c r="CL582" s="2">
        <f t="shared" si="242"/>
        <v>-1</v>
      </c>
      <c r="CM582" s="2">
        <f t="shared" si="242"/>
        <v>1</v>
      </c>
      <c r="CN582" s="2">
        <f t="shared" si="242"/>
        <v>1</v>
      </c>
      <c r="CO582" s="2">
        <f t="shared" si="242"/>
        <v>0</v>
      </c>
      <c r="CP582" s="2">
        <f t="shared" si="260"/>
        <v>3</v>
      </c>
      <c r="CQ582" s="2">
        <f t="shared" si="261"/>
        <v>1</v>
      </c>
      <c r="CR582" s="6" t="s">
        <v>1079</v>
      </c>
      <c r="CS582" s="2">
        <f t="shared" si="266"/>
        <v>1</v>
      </c>
      <c r="CT582" s="2">
        <f t="shared" si="266"/>
        <v>-1</v>
      </c>
      <c r="CU582" s="2">
        <f t="shared" si="266"/>
        <v>1</v>
      </c>
      <c r="CV582" s="2">
        <f t="shared" si="266"/>
        <v>-1</v>
      </c>
      <c r="CW582" s="2">
        <f t="shared" si="266"/>
        <v>-1</v>
      </c>
      <c r="CX582" s="2">
        <f t="shared" si="262"/>
        <v>2</v>
      </c>
      <c r="CY582" s="2">
        <f t="shared" si="263"/>
        <v>3</v>
      </c>
      <c r="CZ582" s="2">
        <f t="shared" si="241"/>
        <v>5</v>
      </c>
      <c r="DA582" s="2">
        <f t="shared" si="241"/>
        <v>4</v>
      </c>
      <c r="DB582" s="2">
        <f t="shared" si="264"/>
        <v>9</v>
      </c>
      <c r="DC582" s="1">
        <f>BT582*IF(BO582&lt;Params!$B$1,1,0)</f>
        <v>0</v>
      </c>
      <c r="DD582" s="1">
        <f t="shared" si="265"/>
        <v>0</v>
      </c>
      <c r="DE582" s="11">
        <f t="shared" si="258"/>
        <v>10913001011.101</v>
      </c>
      <c r="DF582" s="11">
        <f t="shared" si="259"/>
        <v>10986001011.101</v>
      </c>
    </row>
    <row r="583" spans="1:110" x14ac:dyDescent="0.45">
      <c r="A583" s="1">
        <v>337</v>
      </c>
      <c r="B583" s="1" t="s">
        <v>338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6" t="s">
        <v>1079</v>
      </c>
      <c r="BN583" s="1" t="s">
        <v>338</v>
      </c>
      <c r="BO583" s="1">
        <v>0</v>
      </c>
      <c r="BP583" s="6" t="s">
        <v>1079</v>
      </c>
      <c r="BQ583" s="1" t="str">
        <f t="shared" si="243"/>
        <v>AaAA + AaAaA</v>
      </c>
      <c r="BR583" s="3">
        <f>SUM($C583:BL583)</f>
        <v>0</v>
      </c>
      <c r="BS583" s="3">
        <f>MAX($C583:BL583)</f>
        <v>0</v>
      </c>
      <c r="BT583" s="1">
        <f>IF(BS583&gt;Params!$B$1,1,0)</f>
        <v>0</v>
      </c>
      <c r="BU583" s="6" t="s">
        <v>1079</v>
      </c>
      <c r="BV583" s="1">
        <f t="shared" si="244"/>
        <v>12</v>
      </c>
      <c r="BW583" s="1">
        <f t="shared" si="245"/>
        <v>6</v>
      </c>
      <c r="BX583" s="1">
        <f t="shared" si="246"/>
        <v>5</v>
      </c>
      <c r="BY583" s="1">
        <f t="shared" si="247"/>
        <v>9</v>
      </c>
      <c r="BZ583" s="1" t="str">
        <f t="shared" si="248"/>
        <v>AaAA</v>
      </c>
      <c r="CA583" s="1" t="str">
        <f t="shared" si="249"/>
        <v>AaAaA</v>
      </c>
      <c r="CB583" s="1" t="str">
        <f t="shared" si="250"/>
        <v>1011</v>
      </c>
      <c r="CC583" s="1" t="str">
        <f t="shared" si="251"/>
        <v>10101</v>
      </c>
      <c r="CD583" s="1">
        <f t="shared" si="252"/>
        <v>4</v>
      </c>
      <c r="CE583" s="1">
        <f t="shared" si="253"/>
        <v>5</v>
      </c>
      <c r="CF583" s="12">
        <f t="shared" si="254"/>
        <v>1.0109999999999999E-2</v>
      </c>
      <c r="CG583" s="12">
        <f t="shared" si="255"/>
        <v>0.10101</v>
      </c>
      <c r="CH583" s="11">
        <f t="shared" si="256"/>
        <v>509001011.10101002</v>
      </c>
      <c r="CI583" s="1">
        <f t="shared" si="257"/>
        <v>0</v>
      </c>
      <c r="CJ583" s="6" t="s">
        <v>1079</v>
      </c>
      <c r="CK583" s="2">
        <f t="shared" si="242"/>
        <v>1</v>
      </c>
      <c r="CL583" s="2">
        <f t="shared" si="242"/>
        <v>-1</v>
      </c>
      <c r="CM583" s="2">
        <f t="shared" si="242"/>
        <v>1</v>
      </c>
      <c r="CN583" s="2">
        <f t="shared" si="242"/>
        <v>1</v>
      </c>
      <c r="CO583" s="2">
        <f t="shared" si="242"/>
        <v>0</v>
      </c>
      <c r="CP583" s="2">
        <f t="shared" si="260"/>
        <v>3</v>
      </c>
      <c r="CQ583" s="2">
        <f t="shared" si="261"/>
        <v>1</v>
      </c>
      <c r="CR583" s="6" t="s">
        <v>1079</v>
      </c>
      <c r="CS583" s="2">
        <f t="shared" si="266"/>
        <v>1</v>
      </c>
      <c r="CT583" s="2">
        <f t="shared" si="266"/>
        <v>-1</v>
      </c>
      <c r="CU583" s="2">
        <f t="shared" si="266"/>
        <v>1</v>
      </c>
      <c r="CV583" s="2">
        <f t="shared" si="266"/>
        <v>-1</v>
      </c>
      <c r="CW583" s="2">
        <f t="shared" si="266"/>
        <v>1</v>
      </c>
      <c r="CX583" s="2">
        <f t="shared" si="262"/>
        <v>3</v>
      </c>
      <c r="CY583" s="2">
        <f t="shared" si="263"/>
        <v>2</v>
      </c>
      <c r="CZ583" s="2">
        <f t="shared" si="241"/>
        <v>6</v>
      </c>
      <c r="DA583" s="2">
        <f t="shared" si="241"/>
        <v>3</v>
      </c>
      <c r="DB583" s="2">
        <f t="shared" si="264"/>
        <v>9</v>
      </c>
      <c r="DC583" s="1">
        <f>BT583*IF(BO583&lt;Params!$B$1,1,0)</f>
        <v>0</v>
      </c>
      <c r="DD583" s="1">
        <f t="shared" si="265"/>
        <v>0</v>
      </c>
      <c r="DE583" s="11">
        <f t="shared" si="258"/>
        <v>10912001011.101009</v>
      </c>
      <c r="DF583" s="11">
        <f t="shared" si="259"/>
        <v>10987001011.101009</v>
      </c>
    </row>
    <row r="584" spans="1:110" x14ac:dyDescent="0.45">
      <c r="A584" s="1">
        <v>312</v>
      </c>
      <c r="B584" s="1" t="s">
        <v>313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6" t="s">
        <v>1079</v>
      </c>
      <c r="BN584" s="1" t="s">
        <v>313</v>
      </c>
      <c r="BO584" s="1">
        <v>0</v>
      </c>
      <c r="BP584" s="6" t="s">
        <v>1079</v>
      </c>
      <c r="BQ584" s="1" t="str">
        <f t="shared" si="243"/>
        <v>AaAA + AaAAa</v>
      </c>
      <c r="BR584" s="3">
        <f>SUM($C584:BL584)</f>
        <v>0</v>
      </c>
      <c r="BS584" s="3">
        <f>MAX($C584:BL584)</f>
        <v>0</v>
      </c>
      <c r="BT584" s="1">
        <f>IF(BS584&gt;Params!$B$1,1,0)</f>
        <v>0</v>
      </c>
      <c r="BU584" s="6" t="s">
        <v>1079</v>
      </c>
      <c r="BV584" s="1">
        <f t="shared" si="244"/>
        <v>12</v>
      </c>
      <c r="BW584" s="1">
        <f t="shared" si="245"/>
        <v>6</v>
      </c>
      <c r="BX584" s="1">
        <f t="shared" si="246"/>
        <v>5</v>
      </c>
      <c r="BY584" s="1">
        <f t="shared" si="247"/>
        <v>9</v>
      </c>
      <c r="BZ584" s="1" t="str">
        <f t="shared" si="248"/>
        <v>AaAA</v>
      </c>
      <c r="CA584" s="1" t="str">
        <f t="shared" si="249"/>
        <v>AaAAa</v>
      </c>
      <c r="CB584" s="1" t="str">
        <f t="shared" si="250"/>
        <v>1011</v>
      </c>
      <c r="CC584" s="1" t="str">
        <f t="shared" si="251"/>
        <v>10110</v>
      </c>
      <c r="CD584" s="1">
        <f t="shared" si="252"/>
        <v>4</v>
      </c>
      <c r="CE584" s="1">
        <f t="shared" si="253"/>
        <v>5</v>
      </c>
      <c r="CF584" s="12">
        <f t="shared" si="254"/>
        <v>1.0109999999999999E-2</v>
      </c>
      <c r="CG584" s="12">
        <f t="shared" si="255"/>
        <v>0.1011</v>
      </c>
      <c r="CH584" s="11">
        <f t="shared" si="256"/>
        <v>509001011.10110003</v>
      </c>
      <c r="CI584" s="1">
        <f t="shared" si="257"/>
        <v>0</v>
      </c>
      <c r="CJ584" s="6" t="s">
        <v>1079</v>
      </c>
      <c r="CK584" s="2">
        <f t="shared" si="242"/>
        <v>1</v>
      </c>
      <c r="CL584" s="2">
        <f t="shared" si="242"/>
        <v>-1</v>
      </c>
      <c r="CM584" s="2">
        <f t="shared" si="242"/>
        <v>1</v>
      </c>
      <c r="CN584" s="2">
        <f t="shared" si="242"/>
        <v>1</v>
      </c>
      <c r="CO584" s="2">
        <f t="shared" si="242"/>
        <v>0</v>
      </c>
      <c r="CP584" s="2">
        <f t="shared" si="260"/>
        <v>3</v>
      </c>
      <c r="CQ584" s="2">
        <f t="shared" si="261"/>
        <v>1</v>
      </c>
      <c r="CR584" s="6" t="s">
        <v>1079</v>
      </c>
      <c r="CS584" s="2">
        <f t="shared" si="266"/>
        <v>1</v>
      </c>
      <c r="CT584" s="2">
        <f t="shared" si="266"/>
        <v>-1</v>
      </c>
      <c r="CU584" s="2">
        <f t="shared" si="266"/>
        <v>1</v>
      </c>
      <c r="CV584" s="2">
        <f t="shared" si="266"/>
        <v>1</v>
      </c>
      <c r="CW584" s="2">
        <f t="shared" si="266"/>
        <v>-1</v>
      </c>
      <c r="CX584" s="2">
        <f t="shared" si="262"/>
        <v>3</v>
      </c>
      <c r="CY584" s="2">
        <f t="shared" si="263"/>
        <v>2</v>
      </c>
      <c r="CZ584" s="2">
        <f t="shared" si="241"/>
        <v>6</v>
      </c>
      <c r="DA584" s="2">
        <f t="shared" si="241"/>
        <v>3</v>
      </c>
      <c r="DB584" s="2">
        <f t="shared" si="264"/>
        <v>9</v>
      </c>
      <c r="DC584" s="1">
        <f>BT584*IF(BO584&lt;Params!$B$1,1,0)</f>
        <v>0</v>
      </c>
      <c r="DD584" s="1">
        <f t="shared" si="265"/>
        <v>0</v>
      </c>
      <c r="DE584" s="11">
        <f t="shared" si="258"/>
        <v>10912001011.101101</v>
      </c>
      <c r="DF584" s="11">
        <f t="shared" si="259"/>
        <v>10987001011.101101</v>
      </c>
    </row>
    <row r="585" spans="1:110" x14ac:dyDescent="0.45">
      <c r="A585" s="1">
        <v>288</v>
      </c>
      <c r="B585" s="1" t="s">
        <v>289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6" t="s">
        <v>1079</v>
      </c>
      <c r="BN585" s="1" t="s">
        <v>289</v>
      </c>
      <c r="BO585" s="1">
        <v>0</v>
      </c>
      <c r="BP585" s="6" t="s">
        <v>1079</v>
      </c>
      <c r="BQ585" s="1" t="str">
        <f t="shared" si="243"/>
        <v>AaAA + AaAAA</v>
      </c>
      <c r="BR585" s="3">
        <f>SUM($C585:BL585)</f>
        <v>0</v>
      </c>
      <c r="BS585" s="3">
        <f>MAX($C585:BL585)</f>
        <v>0</v>
      </c>
      <c r="BT585" s="1">
        <f>IF(BS585&gt;Params!$B$1,1,0)</f>
        <v>0</v>
      </c>
      <c r="BU585" s="6" t="s">
        <v>1079</v>
      </c>
      <c r="BV585" s="1">
        <f t="shared" si="244"/>
        <v>12</v>
      </c>
      <c r="BW585" s="1">
        <f t="shared" si="245"/>
        <v>6</v>
      </c>
      <c r="BX585" s="1">
        <f t="shared" si="246"/>
        <v>5</v>
      </c>
      <c r="BY585" s="1">
        <f t="shared" si="247"/>
        <v>9</v>
      </c>
      <c r="BZ585" s="1" t="str">
        <f t="shared" si="248"/>
        <v>AaAA</v>
      </c>
      <c r="CA585" s="1" t="str">
        <f t="shared" si="249"/>
        <v>AaAAA</v>
      </c>
      <c r="CB585" s="1" t="str">
        <f t="shared" si="250"/>
        <v>1011</v>
      </c>
      <c r="CC585" s="1" t="str">
        <f t="shared" si="251"/>
        <v>10111</v>
      </c>
      <c r="CD585" s="1">
        <f t="shared" si="252"/>
        <v>4</v>
      </c>
      <c r="CE585" s="1">
        <f t="shared" si="253"/>
        <v>5</v>
      </c>
      <c r="CF585" s="12">
        <f t="shared" si="254"/>
        <v>1.0109999999999999E-2</v>
      </c>
      <c r="CG585" s="12">
        <f t="shared" si="255"/>
        <v>0.10111000000000001</v>
      </c>
      <c r="CH585" s="11">
        <f t="shared" si="256"/>
        <v>509001011.10110998</v>
      </c>
      <c r="CI585" s="1">
        <f t="shared" si="257"/>
        <v>0</v>
      </c>
      <c r="CJ585" s="6" t="s">
        <v>1079</v>
      </c>
      <c r="CK585" s="2">
        <f t="shared" si="242"/>
        <v>1</v>
      </c>
      <c r="CL585" s="2">
        <f t="shared" si="242"/>
        <v>-1</v>
      </c>
      <c r="CM585" s="2">
        <f t="shared" si="242"/>
        <v>1</v>
      </c>
      <c r="CN585" s="2">
        <f t="shared" si="242"/>
        <v>1</v>
      </c>
      <c r="CO585" s="2">
        <f t="shared" si="242"/>
        <v>0</v>
      </c>
      <c r="CP585" s="2">
        <f t="shared" si="260"/>
        <v>3</v>
      </c>
      <c r="CQ585" s="2">
        <f t="shared" si="261"/>
        <v>1</v>
      </c>
      <c r="CR585" s="6" t="s">
        <v>1079</v>
      </c>
      <c r="CS585" s="2">
        <f t="shared" si="266"/>
        <v>1</v>
      </c>
      <c r="CT585" s="2">
        <f t="shared" si="266"/>
        <v>-1</v>
      </c>
      <c r="CU585" s="2">
        <f t="shared" si="266"/>
        <v>1</v>
      </c>
      <c r="CV585" s="2">
        <f t="shared" si="266"/>
        <v>1</v>
      </c>
      <c r="CW585" s="2">
        <f t="shared" si="266"/>
        <v>1</v>
      </c>
      <c r="CX585" s="2">
        <f t="shared" si="262"/>
        <v>4</v>
      </c>
      <c r="CY585" s="2">
        <f t="shared" si="263"/>
        <v>1</v>
      </c>
      <c r="CZ585" s="2">
        <f t="shared" si="241"/>
        <v>7</v>
      </c>
      <c r="DA585" s="2">
        <f t="shared" si="241"/>
        <v>2</v>
      </c>
      <c r="DB585" s="2">
        <f t="shared" si="264"/>
        <v>9</v>
      </c>
      <c r="DC585" s="1">
        <f>BT585*IF(BO585&lt;Params!$B$1,1,0)</f>
        <v>0</v>
      </c>
      <c r="DD585" s="1">
        <f t="shared" si="265"/>
        <v>0</v>
      </c>
      <c r="DE585" s="11">
        <f t="shared" si="258"/>
        <v>10911001011.10111</v>
      </c>
      <c r="DF585" s="11">
        <f t="shared" si="259"/>
        <v>10988001011.10111</v>
      </c>
    </row>
    <row r="586" spans="1:110" x14ac:dyDescent="0.45">
      <c r="A586" s="1">
        <v>265</v>
      </c>
      <c r="B586" s="1" t="s">
        <v>266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6" t="s">
        <v>1079</v>
      </c>
      <c r="BN586" s="1" t="s">
        <v>266</v>
      </c>
      <c r="BO586" s="1">
        <v>0.33899000000000001</v>
      </c>
      <c r="BP586" s="6" t="s">
        <v>1079</v>
      </c>
      <c r="BQ586" s="1" t="str">
        <f t="shared" si="243"/>
        <v>AaAA + AAaaa</v>
      </c>
      <c r="BR586" s="3">
        <f>SUM($C586:BL586)</f>
        <v>0</v>
      </c>
      <c r="BS586" s="3">
        <f>MAX($C586:BL586)</f>
        <v>0</v>
      </c>
      <c r="BT586" s="1">
        <f>IF(BS586&gt;Params!$B$1,1,0)</f>
        <v>0</v>
      </c>
      <c r="BU586" s="6" t="s">
        <v>1079</v>
      </c>
      <c r="BV586" s="1">
        <f t="shared" si="244"/>
        <v>12</v>
      </c>
      <c r="BW586" s="1">
        <f t="shared" si="245"/>
        <v>6</v>
      </c>
      <c r="BX586" s="1">
        <f t="shared" si="246"/>
        <v>5</v>
      </c>
      <c r="BY586" s="1">
        <f t="shared" si="247"/>
        <v>9</v>
      </c>
      <c r="BZ586" s="1" t="str">
        <f t="shared" si="248"/>
        <v>AaAA</v>
      </c>
      <c r="CA586" s="1" t="str">
        <f t="shared" si="249"/>
        <v>AAaaa</v>
      </c>
      <c r="CB586" s="1" t="str">
        <f t="shared" si="250"/>
        <v>1011</v>
      </c>
      <c r="CC586" s="1" t="str">
        <f t="shared" si="251"/>
        <v>11000</v>
      </c>
      <c r="CD586" s="1">
        <f t="shared" si="252"/>
        <v>4</v>
      </c>
      <c r="CE586" s="1">
        <f t="shared" si="253"/>
        <v>5</v>
      </c>
      <c r="CF586" s="12">
        <f t="shared" si="254"/>
        <v>1.0109999999999999E-2</v>
      </c>
      <c r="CG586" s="12">
        <f t="shared" si="255"/>
        <v>0.11</v>
      </c>
      <c r="CH586" s="11">
        <f t="shared" si="256"/>
        <v>509001011.11000001</v>
      </c>
      <c r="CI586" s="1">
        <f t="shared" si="257"/>
        <v>0</v>
      </c>
      <c r="CJ586" s="6" t="s">
        <v>1079</v>
      </c>
      <c r="CK586" s="2">
        <f t="shared" si="242"/>
        <v>1</v>
      </c>
      <c r="CL586" s="2">
        <f t="shared" si="242"/>
        <v>-1</v>
      </c>
      <c r="CM586" s="2">
        <f t="shared" si="242"/>
        <v>1</v>
      </c>
      <c r="CN586" s="2">
        <f t="shared" si="242"/>
        <v>1</v>
      </c>
      <c r="CO586" s="2">
        <f t="shared" si="242"/>
        <v>0</v>
      </c>
      <c r="CP586" s="2">
        <f t="shared" si="260"/>
        <v>3</v>
      </c>
      <c r="CQ586" s="2">
        <f t="shared" si="261"/>
        <v>1</v>
      </c>
      <c r="CR586" s="6" t="s">
        <v>1079</v>
      </c>
      <c r="CS586" s="2">
        <f t="shared" si="266"/>
        <v>1</v>
      </c>
      <c r="CT586" s="2">
        <f t="shared" si="266"/>
        <v>1</v>
      </c>
      <c r="CU586" s="2">
        <f t="shared" si="266"/>
        <v>-1</v>
      </c>
      <c r="CV586" s="2">
        <f t="shared" si="266"/>
        <v>-1</v>
      </c>
      <c r="CW586" s="2">
        <f t="shared" si="266"/>
        <v>-1</v>
      </c>
      <c r="CX586" s="2">
        <f t="shared" si="262"/>
        <v>2</v>
      </c>
      <c r="CY586" s="2">
        <f t="shared" si="263"/>
        <v>3</v>
      </c>
      <c r="CZ586" s="2">
        <f t="shared" si="241"/>
        <v>5</v>
      </c>
      <c r="DA586" s="2">
        <f t="shared" si="241"/>
        <v>4</v>
      </c>
      <c r="DB586" s="2">
        <f t="shared" si="264"/>
        <v>9</v>
      </c>
      <c r="DC586" s="1">
        <f>BT586*IF(BO586&lt;Params!$B$1,1,0)</f>
        <v>0</v>
      </c>
      <c r="DD586" s="1">
        <f t="shared" si="265"/>
        <v>0</v>
      </c>
      <c r="DE586" s="11">
        <f t="shared" si="258"/>
        <v>10913001011.110001</v>
      </c>
      <c r="DF586" s="11">
        <f t="shared" si="259"/>
        <v>10986001011.110001</v>
      </c>
    </row>
    <row r="587" spans="1:110" x14ac:dyDescent="0.45">
      <c r="A587" s="1">
        <v>243</v>
      </c>
      <c r="B587" s="1" t="s">
        <v>244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6" t="s">
        <v>1079</v>
      </c>
      <c r="BN587" s="1" t="s">
        <v>244</v>
      </c>
      <c r="BO587" s="1">
        <v>0</v>
      </c>
      <c r="BP587" s="6" t="s">
        <v>1079</v>
      </c>
      <c r="BQ587" s="1" t="str">
        <f t="shared" si="243"/>
        <v>AaAA + AAaaA</v>
      </c>
      <c r="BR587" s="3">
        <f>SUM($C587:BL587)</f>
        <v>0</v>
      </c>
      <c r="BS587" s="3">
        <f>MAX($C587:BL587)</f>
        <v>0</v>
      </c>
      <c r="BT587" s="1">
        <f>IF(BS587&gt;Params!$B$1,1,0)</f>
        <v>0</v>
      </c>
      <c r="BU587" s="6" t="s">
        <v>1079</v>
      </c>
      <c r="BV587" s="1">
        <f t="shared" si="244"/>
        <v>12</v>
      </c>
      <c r="BW587" s="1">
        <f t="shared" si="245"/>
        <v>6</v>
      </c>
      <c r="BX587" s="1">
        <f t="shared" si="246"/>
        <v>5</v>
      </c>
      <c r="BY587" s="1">
        <f t="shared" si="247"/>
        <v>9</v>
      </c>
      <c r="BZ587" s="1" t="str">
        <f t="shared" si="248"/>
        <v>AaAA</v>
      </c>
      <c r="CA587" s="1" t="str">
        <f t="shared" si="249"/>
        <v>AAaaA</v>
      </c>
      <c r="CB587" s="1" t="str">
        <f t="shared" si="250"/>
        <v>1011</v>
      </c>
      <c r="CC587" s="1" t="str">
        <f t="shared" si="251"/>
        <v>11001</v>
      </c>
      <c r="CD587" s="1">
        <f t="shared" si="252"/>
        <v>4</v>
      </c>
      <c r="CE587" s="1">
        <f t="shared" si="253"/>
        <v>5</v>
      </c>
      <c r="CF587" s="12">
        <f t="shared" si="254"/>
        <v>1.0109999999999999E-2</v>
      </c>
      <c r="CG587" s="12">
        <f t="shared" si="255"/>
        <v>0.11001</v>
      </c>
      <c r="CH587" s="11">
        <f t="shared" si="256"/>
        <v>509001011.11001003</v>
      </c>
      <c r="CI587" s="1">
        <f t="shared" si="257"/>
        <v>0</v>
      </c>
      <c r="CJ587" s="6" t="s">
        <v>1079</v>
      </c>
      <c r="CK587" s="2">
        <f t="shared" si="242"/>
        <v>1</v>
      </c>
      <c r="CL587" s="2">
        <f t="shared" si="242"/>
        <v>-1</v>
      </c>
      <c r="CM587" s="2">
        <f t="shared" si="242"/>
        <v>1</v>
      </c>
      <c r="CN587" s="2">
        <f t="shared" si="242"/>
        <v>1</v>
      </c>
      <c r="CO587" s="2">
        <f t="shared" si="242"/>
        <v>0</v>
      </c>
      <c r="CP587" s="2">
        <f t="shared" si="260"/>
        <v>3</v>
      </c>
      <c r="CQ587" s="2">
        <f t="shared" si="261"/>
        <v>1</v>
      </c>
      <c r="CR587" s="6" t="s">
        <v>1079</v>
      </c>
      <c r="CS587" s="2">
        <f t="shared" si="266"/>
        <v>1</v>
      </c>
      <c r="CT587" s="2">
        <f t="shared" si="266"/>
        <v>1</v>
      </c>
      <c r="CU587" s="2">
        <f t="shared" si="266"/>
        <v>-1</v>
      </c>
      <c r="CV587" s="2">
        <f t="shared" si="266"/>
        <v>-1</v>
      </c>
      <c r="CW587" s="2">
        <f t="shared" si="266"/>
        <v>1</v>
      </c>
      <c r="CX587" s="2">
        <f t="shared" si="262"/>
        <v>3</v>
      </c>
      <c r="CY587" s="2">
        <f t="shared" si="263"/>
        <v>2</v>
      </c>
      <c r="CZ587" s="2">
        <f t="shared" si="241"/>
        <v>6</v>
      </c>
      <c r="DA587" s="2">
        <f t="shared" si="241"/>
        <v>3</v>
      </c>
      <c r="DB587" s="2">
        <f t="shared" si="264"/>
        <v>9</v>
      </c>
      <c r="DC587" s="1">
        <f>BT587*IF(BO587&lt;Params!$B$1,1,0)</f>
        <v>0</v>
      </c>
      <c r="DD587" s="1">
        <f t="shared" si="265"/>
        <v>0</v>
      </c>
      <c r="DE587" s="11">
        <f t="shared" si="258"/>
        <v>10912001011.11001</v>
      </c>
      <c r="DF587" s="11">
        <f t="shared" si="259"/>
        <v>10987001011.11001</v>
      </c>
    </row>
    <row r="588" spans="1:110" x14ac:dyDescent="0.45">
      <c r="A588" s="1">
        <v>222</v>
      </c>
      <c r="B588" s="1" t="s">
        <v>223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6" t="s">
        <v>1079</v>
      </c>
      <c r="BN588" s="1" t="s">
        <v>223</v>
      </c>
      <c r="BO588" s="1">
        <v>0</v>
      </c>
      <c r="BP588" s="6" t="s">
        <v>1079</v>
      </c>
      <c r="BQ588" s="1" t="str">
        <f t="shared" si="243"/>
        <v>AaAA + AAaAa</v>
      </c>
      <c r="BR588" s="3">
        <f>SUM($C588:BL588)</f>
        <v>0</v>
      </c>
      <c r="BS588" s="3">
        <f>MAX($C588:BL588)</f>
        <v>0</v>
      </c>
      <c r="BT588" s="1">
        <f>IF(BS588&gt;Params!$B$1,1,0)</f>
        <v>0</v>
      </c>
      <c r="BU588" s="6" t="s">
        <v>1079</v>
      </c>
      <c r="BV588" s="1">
        <f t="shared" si="244"/>
        <v>12</v>
      </c>
      <c r="BW588" s="1">
        <f t="shared" si="245"/>
        <v>6</v>
      </c>
      <c r="BX588" s="1">
        <f t="shared" si="246"/>
        <v>5</v>
      </c>
      <c r="BY588" s="1">
        <f t="shared" si="247"/>
        <v>9</v>
      </c>
      <c r="BZ588" s="1" t="str">
        <f t="shared" si="248"/>
        <v>AaAA</v>
      </c>
      <c r="CA588" s="1" t="str">
        <f t="shared" si="249"/>
        <v>AAaAa</v>
      </c>
      <c r="CB588" s="1" t="str">
        <f t="shared" si="250"/>
        <v>1011</v>
      </c>
      <c r="CC588" s="1" t="str">
        <f t="shared" si="251"/>
        <v>11010</v>
      </c>
      <c r="CD588" s="1">
        <f t="shared" si="252"/>
        <v>4</v>
      </c>
      <c r="CE588" s="1">
        <f t="shared" si="253"/>
        <v>5</v>
      </c>
      <c r="CF588" s="12">
        <f t="shared" si="254"/>
        <v>1.0109999999999999E-2</v>
      </c>
      <c r="CG588" s="12">
        <f t="shared" si="255"/>
        <v>0.1101</v>
      </c>
      <c r="CH588" s="11">
        <f t="shared" si="256"/>
        <v>509001011.11009997</v>
      </c>
      <c r="CI588" s="1">
        <f t="shared" si="257"/>
        <v>0</v>
      </c>
      <c r="CJ588" s="6" t="s">
        <v>1079</v>
      </c>
      <c r="CK588" s="2">
        <f t="shared" si="242"/>
        <v>1</v>
      </c>
      <c r="CL588" s="2">
        <f t="shared" si="242"/>
        <v>-1</v>
      </c>
      <c r="CM588" s="2">
        <f t="shared" si="242"/>
        <v>1</v>
      </c>
      <c r="CN588" s="2">
        <f t="shared" si="242"/>
        <v>1</v>
      </c>
      <c r="CO588" s="2">
        <f t="shared" si="242"/>
        <v>0</v>
      </c>
      <c r="CP588" s="2">
        <f t="shared" si="260"/>
        <v>3</v>
      </c>
      <c r="CQ588" s="2">
        <f t="shared" si="261"/>
        <v>1</v>
      </c>
      <c r="CR588" s="6" t="s">
        <v>1079</v>
      </c>
      <c r="CS588" s="2">
        <f t="shared" si="266"/>
        <v>1</v>
      </c>
      <c r="CT588" s="2">
        <f t="shared" si="266"/>
        <v>1</v>
      </c>
      <c r="CU588" s="2">
        <f t="shared" si="266"/>
        <v>-1</v>
      </c>
      <c r="CV588" s="2">
        <f t="shared" si="266"/>
        <v>1</v>
      </c>
      <c r="CW588" s="2">
        <f t="shared" si="266"/>
        <v>-1</v>
      </c>
      <c r="CX588" s="2">
        <f t="shared" si="262"/>
        <v>3</v>
      </c>
      <c r="CY588" s="2">
        <f t="shared" si="263"/>
        <v>2</v>
      </c>
      <c r="CZ588" s="2">
        <f t="shared" si="241"/>
        <v>6</v>
      </c>
      <c r="DA588" s="2">
        <f t="shared" si="241"/>
        <v>3</v>
      </c>
      <c r="DB588" s="2">
        <f t="shared" si="264"/>
        <v>9</v>
      </c>
      <c r="DC588" s="1">
        <f>BT588*IF(BO588&lt;Params!$B$1,1,0)</f>
        <v>0</v>
      </c>
      <c r="DD588" s="1">
        <f t="shared" si="265"/>
        <v>0</v>
      </c>
      <c r="DE588" s="11">
        <f t="shared" si="258"/>
        <v>10912001011.1101</v>
      </c>
      <c r="DF588" s="11">
        <f t="shared" si="259"/>
        <v>10987001011.1101</v>
      </c>
    </row>
    <row r="589" spans="1:110" x14ac:dyDescent="0.45">
      <c r="A589" s="1">
        <v>202</v>
      </c>
      <c r="B589" s="1" t="s">
        <v>203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6" t="s">
        <v>1079</v>
      </c>
      <c r="BN589" s="1" t="s">
        <v>203</v>
      </c>
      <c r="BO589" s="1">
        <v>0</v>
      </c>
      <c r="BP589" s="6" t="s">
        <v>1079</v>
      </c>
      <c r="BQ589" s="1" t="str">
        <f t="shared" si="243"/>
        <v>AaAA + AAaAA</v>
      </c>
      <c r="BR589" s="3">
        <f>SUM($C589:BL589)</f>
        <v>0</v>
      </c>
      <c r="BS589" s="3">
        <f>MAX($C589:BL589)</f>
        <v>0</v>
      </c>
      <c r="BT589" s="1">
        <f>IF(BS589&gt;Params!$B$1,1,0)</f>
        <v>0</v>
      </c>
      <c r="BU589" s="6" t="s">
        <v>1079</v>
      </c>
      <c r="BV589" s="1">
        <f t="shared" si="244"/>
        <v>12</v>
      </c>
      <c r="BW589" s="1">
        <f t="shared" si="245"/>
        <v>6</v>
      </c>
      <c r="BX589" s="1">
        <f t="shared" si="246"/>
        <v>5</v>
      </c>
      <c r="BY589" s="1">
        <f t="shared" si="247"/>
        <v>9</v>
      </c>
      <c r="BZ589" s="1" t="str">
        <f t="shared" si="248"/>
        <v>AaAA</v>
      </c>
      <c r="CA589" s="1" t="str">
        <f t="shared" si="249"/>
        <v>AAaAA</v>
      </c>
      <c r="CB589" s="1" t="str">
        <f t="shared" si="250"/>
        <v>1011</v>
      </c>
      <c r="CC589" s="1" t="str">
        <f t="shared" si="251"/>
        <v>11011</v>
      </c>
      <c r="CD589" s="1">
        <f t="shared" si="252"/>
        <v>4</v>
      </c>
      <c r="CE589" s="1">
        <f t="shared" si="253"/>
        <v>5</v>
      </c>
      <c r="CF589" s="12">
        <f t="shared" si="254"/>
        <v>1.0109999999999999E-2</v>
      </c>
      <c r="CG589" s="12">
        <f t="shared" si="255"/>
        <v>0.11011</v>
      </c>
      <c r="CH589" s="11">
        <f t="shared" si="256"/>
        <v>509001011.11010998</v>
      </c>
      <c r="CI589" s="1">
        <f t="shared" si="257"/>
        <v>0</v>
      </c>
      <c r="CJ589" s="6" t="s">
        <v>1079</v>
      </c>
      <c r="CK589" s="2">
        <f t="shared" si="242"/>
        <v>1</v>
      </c>
      <c r="CL589" s="2">
        <f t="shared" si="242"/>
        <v>-1</v>
      </c>
      <c r="CM589" s="2">
        <f t="shared" si="242"/>
        <v>1</v>
      </c>
      <c r="CN589" s="2">
        <f t="shared" si="242"/>
        <v>1</v>
      </c>
      <c r="CO589" s="2">
        <f t="shared" si="242"/>
        <v>0</v>
      </c>
      <c r="CP589" s="2">
        <f t="shared" si="260"/>
        <v>3</v>
      </c>
      <c r="CQ589" s="2">
        <f t="shared" si="261"/>
        <v>1</v>
      </c>
      <c r="CR589" s="6" t="s">
        <v>1079</v>
      </c>
      <c r="CS589" s="2">
        <f t="shared" si="266"/>
        <v>1</v>
      </c>
      <c r="CT589" s="2">
        <f t="shared" si="266"/>
        <v>1</v>
      </c>
      <c r="CU589" s="2">
        <f t="shared" si="266"/>
        <v>-1</v>
      </c>
      <c r="CV589" s="2">
        <f t="shared" si="266"/>
        <v>1</v>
      </c>
      <c r="CW589" s="2">
        <f t="shared" si="266"/>
        <v>1</v>
      </c>
      <c r="CX589" s="2">
        <f t="shared" si="262"/>
        <v>4</v>
      </c>
      <c r="CY589" s="2">
        <f t="shared" si="263"/>
        <v>1</v>
      </c>
      <c r="CZ589" s="2">
        <f t="shared" si="241"/>
        <v>7</v>
      </c>
      <c r="DA589" s="2">
        <f t="shared" si="241"/>
        <v>2</v>
      </c>
      <c r="DB589" s="2">
        <f t="shared" si="264"/>
        <v>9</v>
      </c>
      <c r="DC589" s="1">
        <f>BT589*IF(BO589&lt;Params!$B$1,1,0)</f>
        <v>0</v>
      </c>
      <c r="DD589" s="1">
        <f t="shared" si="265"/>
        <v>0</v>
      </c>
      <c r="DE589" s="11">
        <f t="shared" si="258"/>
        <v>10911001011.110109</v>
      </c>
      <c r="DF589" s="11">
        <f t="shared" si="259"/>
        <v>10988001011.110109</v>
      </c>
    </row>
    <row r="590" spans="1:110" x14ac:dyDescent="0.45">
      <c r="A590" s="1">
        <v>183</v>
      </c>
      <c r="B590" s="1" t="s">
        <v>184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6" t="s">
        <v>1079</v>
      </c>
      <c r="BN590" s="1" t="s">
        <v>184</v>
      </c>
      <c r="BO590" s="1">
        <v>0</v>
      </c>
      <c r="BP590" s="6" t="s">
        <v>1079</v>
      </c>
      <c r="BQ590" s="1" t="str">
        <f t="shared" si="243"/>
        <v>AaAA + AAAaa</v>
      </c>
      <c r="BR590" s="3">
        <f>SUM($C590:BL590)</f>
        <v>0</v>
      </c>
      <c r="BS590" s="3">
        <f>MAX($C590:BL590)</f>
        <v>0</v>
      </c>
      <c r="BT590" s="1">
        <f>IF(BS590&gt;Params!$B$1,1,0)</f>
        <v>0</v>
      </c>
      <c r="BU590" s="6" t="s">
        <v>1079</v>
      </c>
      <c r="BV590" s="1">
        <f t="shared" si="244"/>
        <v>12</v>
      </c>
      <c r="BW590" s="1">
        <f t="shared" si="245"/>
        <v>6</v>
      </c>
      <c r="BX590" s="1">
        <f t="shared" si="246"/>
        <v>5</v>
      </c>
      <c r="BY590" s="1">
        <f t="shared" si="247"/>
        <v>9</v>
      </c>
      <c r="BZ590" s="1" t="str">
        <f t="shared" si="248"/>
        <v>AaAA</v>
      </c>
      <c r="CA590" s="1" t="str">
        <f t="shared" si="249"/>
        <v>AAAaa</v>
      </c>
      <c r="CB590" s="1" t="str">
        <f t="shared" si="250"/>
        <v>1011</v>
      </c>
      <c r="CC590" s="1" t="str">
        <f t="shared" si="251"/>
        <v>11100</v>
      </c>
      <c r="CD590" s="1">
        <f t="shared" si="252"/>
        <v>4</v>
      </c>
      <c r="CE590" s="1">
        <f t="shared" si="253"/>
        <v>5</v>
      </c>
      <c r="CF590" s="12">
        <f t="shared" si="254"/>
        <v>1.0109999999999999E-2</v>
      </c>
      <c r="CG590" s="12">
        <f t="shared" si="255"/>
        <v>0.111</v>
      </c>
      <c r="CH590" s="11">
        <f t="shared" si="256"/>
        <v>509001011.111</v>
      </c>
      <c r="CI590" s="1">
        <f t="shared" si="257"/>
        <v>0</v>
      </c>
      <c r="CJ590" s="6" t="s">
        <v>1079</v>
      </c>
      <c r="CK590" s="2">
        <f t="shared" si="242"/>
        <v>1</v>
      </c>
      <c r="CL590" s="2">
        <f t="shared" si="242"/>
        <v>-1</v>
      </c>
      <c r="CM590" s="2">
        <f t="shared" si="242"/>
        <v>1</v>
      </c>
      <c r="CN590" s="2">
        <f t="shared" si="242"/>
        <v>1</v>
      </c>
      <c r="CO590" s="2">
        <f t="shared" si="242"/>
        <v>0</v>
      </c>
      <c r="CP590" s="2">
        <f t="shared" si="260"/>
        <v>3</v>
      </c>
      <c r="CQ590" s="2">
        <f t="shared" si="261"/>
        <v>1</v>
      </c>
      <c r="CR590" s="6" t="s">
        <v>1079</v>
      </c>
      <c r="CS590" s="2">
        <f t="shared" si="266"/>
        <v>1</v>
      </c>
      <c r="CT590" s="2">
        <f t="shared" si="266"/>
        <v>1</v>
      </c>
      <c r="CU590" s="2">
        <f t="shared" si="266"/>
        <v>1</v>
      </c>
      <c r="CV590" s="2">
        <f t="shared" si="266"/>
        <v>-1</v>
      </c>
      <c r="CW590" s="2">
        <f t="shared" si="266"/>
        <v>-1</v>
      </c>
      <c r="CX590" s="2">
        <f t="shared" si="262"/>
        <v>3</v>
      </c>
      <c r="CY590" s="2">
        <f t="shared" si="263"/>
        <v>2</v>
      </c>
      <c r="CZ590" s="2">
        <f t="shared" si="241"/>
        <v>6</v>
      </c>
      <c r="DA590" s="2">
        <f t="shared" si="241"/>
        <v>3</v>
      </c>
      <c r="DB590" s="2">
        <f t="shared" si="264"/>
        <v>9</v>
      </c>
      <c r="DC590" s="1">
        <f>BT590*IF(BO590&lt;Params!$B$1,1,0)</f>
        <v>0</v>
      </c>
      <c r="DD590" s="1">
        <f t="shared" si="265"/>
        <v>0</v>
      </c>
      <c r="DE590" s="11">
        <f t="shared" si="258"/>
        <v>10912001011.111</v>
      </c>
      <c r="DF590" s="11">
        <f t="shared" si="259"/>
        <v>10987001011.111</v>
      </c>
    </row>
    <row r="591" spans="1:110" x14ac:dyDescent="0.45">
      <c r="A591" s="1">
        <v>165</v>
      </c>
      <c r="B591" s="1" t="s">
        <v>166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6" t="s">
        <v>1079</v>
      </c>
      <c r="BN591" s="1" t="s">
        <v>166</v>
      </c>
      <c r="BO591" s="1">
        <v>0</v>
      </c>
      <c r="BP591" s="6" t="s">
        <v>1079</v>
      </c>
      <c r="BQ591" s="1" t="str">
        <f t="shared" si="243"/>
        <v>AaAA + AAAaA</v>
      </c>
      <c r="BR591" s="3">
        <f>SUM($C591:BL591)</f>
        <v>0</v>
      </c>
      <c r="BS591" s="3">
        <f>MAX($C591:BL591)</f>
        <v>0</v>
      </c>
      <c r="BT591" s="1">
        <f>IF(BS591&gt;Params!$B$1,1,0)</f>
        <v>0</v>
      </c>
      <c r="BU591" s="6" t="s">
        <v>1079</v>
      </c>
      <c r="BV591" s="1">
        <f t="shared" si="244"/>
        <v>12</v>
      </c>
      <c r="BW591" s="1">
        <f t="shared" si="245"/>
        <v>6</v>
      </c>
      <c r="BX591" s="1">
        <f t="shared" si="246"/>
        <v>5</v>
      </c>
      <c r="BY591" s="1">
        <f t="shared" si="247"/>
        <v>9</v>
      </c>
      <c r="BZ591" s="1" t="str">
        <f t="shared" si="248"/>
        <v>AaAA</v>
      </c>
      <c r="CA591" s="1" t="str">
        <f t="shared" si="249"/>
        <v>AAAaA</v>
      </c>
      <c r="CB591" s="1" t="str">
        <f t="shared" si="250"/>
        <v>1011</v>
      </c>
      <c r="CC591" s="1" t="str">
        <f t="shared" si="251"/>
        <v>11101</v>
      </c>
      <c r="CD591" s="1">
        <f t="shared" si="252"/>
        <v>4</v>
      </c>
      <c r="CE591" s="1">
        <f t="shared" si="253"/>
        <v>5</v>
      </c>
      <c r="CF591" s="12">
        <f t="shared" si="254"/>
        <v>1.0109999999999999E-2</v>
      </c>
      <c r="CG591" s="12">
        <f t="shared" si="255"/>
        <v>0.11101</v>
      </c>
      <c r="CH591" s="11">
        <f t="shared" si="256"/>
        <v>509001011.11101002</v>
      </c>
      <c r="CI591" s="1">
        <f t="shared" si="257"/>
        <v>0</v>
      </c>
      <c r="CJ591" s="6" t="s">
        <v>1079</v>
      </c>
      <c r="CK591" s="2">
        <f t="shared" si="242"/>
        <v>1</v>
      </c>
      <c r="CL591" s="2">
        <f t="shared" si="242"/>
        <v>-1</v>
      </c>
      <c r="CM591" s="2">
        <f t="shared" si="242"/>
        <v>1</v>
      </c>
      <c r="CN591" s="2">
        <f t="shared" si="242"/>
        <v>1</v>
      </c>
      <c r="CO591" s="2">
        <f t="shared" si="242"/>
        <v>0</v>
      </c>
      <c r="CP591" s="2">
        <f t="shared" si="260"/>
        <v>3</v>
      </c>
      <c r="CQ591" s="2">
        <f t="shared" si="261"/>
        <v>1</v>
      </c>
      <c r="CR591" s="6" t="s">
        <v>1079</v>
      </c>
      <c r="CS591" s="2">
        <f t="shared" si="266"/>
        <v>1</v>
      </c>
      <c r="CT591" s="2">
        <f t="shared" si="266"/>
        <v>1</v>
      </c>
      <c r="CU591" s="2">
        <f t="shared" si="266"/>
        <v>1</v>
      </c>
      <c r="CV591" s="2">
        <f t="shared" si="266"/>
        <v>-1</v>
      </c>
      <c r="CW591" s="2">
        <f t="shared" si="266"/>
        <v>1</v>
      </c>
      <c r="CX591" s="2">
        <f t="shared" si="262"/>
        <v>4</v>
      </c>
      <c r="CY591" s="2">
        <f t="shared" si="263"/>
        <v>1</v>
      </c>
      <c r="CZ591" s="2">
        <f t="shared" si="241"/>
        <v>7</v>
      </c>
      <c r="DA591" s="2">
        <f t="shared" si="241"/>
        <v>2</v>
      </c>
      <c r="DB591" s="2">
        <f t="shared" si="264"/>
        <v>9</v>
      </c>
      <c r="DC591" s="1">
        <f>BT591*IF(BO591&lt;Params!$B$1,1,0)</f>
        <v>0</v>
      </c>
      <c r="DD591" s="1">
        <f t="shared" si="265"/>
        <v>0</v>
      </c>
      <c r="DE591" s="11">
        <f t="shared" si="258"/>
        <v>10911001011.11101</v>
      </c>
      <c r="DF591" s="11">
        <f t="shared" si="259"/>
        <v>10988001011.11101</v>
      </c>
    </row>
    <row r="592" spans="1:110" x14ac:dyDescent="0.45">
      <c r="A592" s="1">
        <v>148</v>
      </c>
      <c r="B592" s="1" t="s">
        <v>149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6" t="s">
        <v>1079</v>
      </c>
      <c r="BN592" s="1" t="s">
        <v>149</v>
      </c>
      <c r="BO592" s="1">
        <v>0</v>
      </c>
      <c r="BP592" s="6" t="s">
        <v>1079</v>
      </c>
      <c r="BQ592" s="1" t="str">
        <f t="shared" si="243"/>
        <v>AaAA + AAAAa</v>
      </c>
      <c r="BR592" s="3">
        <f>SUM($C592:BL592)</f>
        <v>0</v>
      </c>
      <c r="BS592" s="3">
        <f>MAX($C592:BL592)</f>
        <v>0</v>
      </c>
      <c r="BT592" s="1">
        <f>IF(BS592&gt;Params!$B$1,1,0)</f>
        <v>0</v>
      </c>
      <c r="BU592" s="6" t="s">
        <v>1079</v>
      </c>
      <c r="BV592" s="1">
        <f t="shared" si="244"/>
        <v>12</v>
      </c>
      <c r="BW592" s="1">
        <f t="shared" si="245"/>
        <v>6</v>
      </c>
      <c r="BX592" s="1">
        <f t="shared" si="246"/>
        <v>5</v>
      </c>
      <c r="BY592" s="1">
        <f t="shared" si="247"/>
        <v>9</v>
      </c>
      <c r="BZ592" s="1" t="str">
        <f t="shared" si="248"/>
        <v>AaAA</v>
      </c>
      <c r="CA592" s="1" t="str">
        <f t="shared" si="249"/>
        <v>AAAAa</v>
      </c>
      <c r="CB592" s="1" t="str">
        <f t="shared" si="250"/>
        <v>1011</v>
      </c>
      <c r="CC592" s="1" t="str">
        <f t="shared" si="251"/>
        <v>11110</v>
      </c>
      <c r="CD592" s="1">
        <f t="shared" si="252"/>
        <v>4</v>
      </c>
      <c r="CE592" s="1">
        <f t="shared" si="253"/>
        <v>5</v>
      </c>
      <c r="CF592" s="12">
        <f t="shared" si="254"/>
        <v>1.0109999999999999E-2</v>
      </c>
      <c r="CG592" s="12">
        <f t="shared" si="255"/>
        <v>0.1111</v>
      </c>
      <c r="CH592" s="11">
        <f t="shared" si="256"/>
        <v>509001011.11110002</v>
      </c>
      <c r="CI592" s="1">
        <f t="shared" si="257"/>
        <v>0</v>
      </c>
      <c r="CJ592" s="6" t="s">
        <v>1079</v>
      </c>
      <c r="CK592" s="2">
        <f t="shared" si="242"/>
        <v>1</v>
      </c>
      <c r="CL592" s="2">
        <f t="shared" si="242"/>
        <v>-1</v>
      </c>
      <c r="CM592" s="2">
        <f t="shared" si="242"/>
        <v>1</v>
      </c>
      <c r="CN592" s="2">
        <f t="shared" si="242"/>
        <v>1</v>
      </c>
      <c r="CO592" s="2">
        <f t="shared" si="242"/>
        <v>0</v>
      </c>
      <c r="CP592" s="2">
        <f t="shared" si="260"/>
        <v>3</v>
      </c>
      <c r="CQ592" s="2">
        <f t="shared" si="261"/>
        <v>1</v>
      </c>
      <c r="CR592" s="6" t="s">
        <v>1079</v>
      </c>
      <c r="CS592" s="2">
        <f t="shared" si="266"/>
        <v>1</v>
      </c>
      <c r="CT592" s="2">
        <f t="shared" si="266"/>
        <v>1</v>
      </c>
      <c r="CU592" s="2">
        <f t="shared" si="266"/>
        <v>1</v>
      </c>
      <c r="CV592" s="2">
        <f t="shared" si="266"/>
        <v>1</v>
      </c>
      <c r="CW592" s="2">
        <f t="shared" si="266"/>
        <v>-1</v>
      </c>
      <c r="CX592" s="2">
        <f t="shared" si="262"/>
        <v>4</v>
      </c>
      <c r="CY592" s="2">
        <f t="shared" si="263"/>
        <v>1</v>
      </c>
      <c r="CZ592" s="2">
        <f t="shared" si="241"/>
        <v>7</v>
      </c>
      <c r="DA592" s="2">
        <f t="shared" si="241"/>
        <v>2</v>
      </c>
      <c r="DB592" s="2">
        <f t="shared" si="264"/>
        <v>9</v>
      </c>
      <c r="DC592" s="1">
        <f>BT592*IF(BO592&lt;Params!$B$1,1,0)</f>
        <v>0</v>
      </c>
      <c r="DD592" s="1">
        <f t="shared" si="265"/>
        <v>0</v>
      </c>
      <c r="DE592" s="11">
        <f t="shared" si="258"/>
        <v>10911001011.111099</v>
      </c>
      <c r="DF592" s="11">
        <f t="shared" si="259"/>
        <v>10988001011.111099</v>
      </c>
    </row>
    <row r="593" spans="1:110" x14ac:dyDescent="0.45">
      <c r="A593" s="1">
        <v>132</v>
      </c>
      <c r="B593" s="1" t="s">
        <v>133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6" t="s">
        <v>1079</v>
      </c>
      <c r="BN593" s="1" t="s">
        <v>133</v>
      </c>
      <c r="BO593" s="1">
        <v>0</v>
      </c>
      <c r="BP593" s="6" t="s">
        <v>1079</v>
      </c>
      <c r="BQ593" s="1" t="str">
        <f t="shared" si="243"/>
        <v>AaAA + AAAAA</v>
      </c>
      <c r="BR593" s="3">
        <f>SUM($C593:BL593)</f>
        <v>0</v>
      </c>
      <c r="BS593" s="3">
        <f>MAX($C593:BL593)</f>
        <v>0</v>
      </c>
      <c r="BT593" s="1">
        <f>IF(BS593&gt;Params!$B$1,1,0)</f>
        <v>0</v>
      </c>
      <c r="BU593" s="6" t="s">
        <v>1079</v>
      </c>
      <c r="BV593" s="1">
        <f t="shared" si="244"/>
        <v>12</v>
      </c>
      <c r="BW593" s="1">
        <f t="shared" si="245"/>
        <v>6</v>
      </c>
      <c r="BX593" s="1">
        <f t="shared" si="246"/>
        <v>5</v>
      </c>
      <c r="BY593" s="1">
        <f t="shared" si="247"/>
        <v>9</v>
      </c>
      <c r="BZ593" s="1" t="str">
        <f t="shared" si="248"/>
        <v>AaAA</v>
      </c>
      <c r="CA593" s="1" t="str">
        <f t="shared" si="249"/>
        <v>AAAAA</v>
      </c>
      <c r="CB593" s="1" t="str">
        <f t="shared" si="250"/>
        <v>1011</v>
      </c>
      <c r="CC593" s="1" t="str">
        <f t="shared" si="251"/>
        <v>11111</v>
      </c>
      <c r="CD593" s="1">
        <f t="shared" si="252"/>
        <v>4</v>
      </c>
      <c r="CE593" s="1">
        <f t="shared" si="253"/>
        <v>5</v>
      </c>
      <c r="CF593" s="12">
        <f t="shared" si="254"/>
        <v>1.0109999999999999E-2</v>
      </c>
      <c r="CG593" s="12">
        <f t="shared" si="255"/>
        <v>0.11111</v>
      </c>
      <c r="CH593" s="11">
        <f t="shared" si="256"/>
        <v>509001011.11110997</v>
      </c>
      <c r="CI593" s="1">
        <f t="shared" si="257"/>
        <v>0</v>
      </c>
      <c r="CJ593" s="6" t="s">
        <v>1079</v>
      </c>
      <c r="CK593" s="2">
        <f t="shared" si="242"/>
        <v>1</v>
      </c>
      <c r="CL593" s="2">
        <f t="shared" si="242"/>
        <v>-1</v>
      </c>
      <c r="CM593" s="2">
        <f t="shared" si="242"/>
        <v>1</v>
      </c>
      <c r="CN593" s="2">
        <f t="shared" si="242"/>
        <v>1</v>
      </c>
      <c r="CO593" s="2">
        <f t="shared" si="242"/>
        <v>0</v>
      </c>
      <c r="CP593" s="2">
        <f t="shared" si="260"/>
        <v>3</v>
      </c>
      <c r="CQ593" s="2">
        <f t="shared" si="261"/>
        <v>1</v>
      </c>
      <c r="CR593" s="6" t="s">
        <v>1079</v>
      </c>
      <c r="CS593" s="2">
        <f t="shared" si="266"/>
        <v>1</v>
      </c>
      <c r="CT593" s="2">
        <f t="shared" si="266"/>
        <v>1</v>
      </c>
      <c r="CU593" s="2">
        <f t="shared" si="266"/>
        <v>1</v>
      </c>
      <c r="CV593" s="2">
        <f t="shared" si="266"/>
        <v>1</v>
      </c>
      <c r="CW593" s="2">
        <f t="shared" si="266"/>
        <v>1</v>
      </c>
      <c r="CX593" s="2">
        <f t="shared" si="262"/>
        <v>5</v>
      </c>
      <c r="CY593" s="2">
        <f t="shared" si="263"/>
        <v>0</v>
      </c>
      <c r="CZ593" s="2">
        <f t="shared" si="241"/>
        <v>8</v>
      </c>
      <c r="DA593" s="2">
        <f t="shared" si="241"/>
        <v>1</v>
      </c>
      <c r="DB593" s="2">
        <f t="shared" si="264"/>
        <v>9</v>
      </c>
      <c r="DC593" s="1">
        <f>BT593*IF(BO593&lt;Params!$B$1,1,0)</f>
        <v>0</v>
      </c>
      <c r="DD593" s="1">
        <f t="shared" si="265"/>
        <v>0</v>
      </c>
      <c r="DE593" s="11">
        <f t="shared" si="258"/>
        <v>10910001011.111111</v>
      </c>
      <c r="DF593" s="11">
        <f t="shared" si="259"/>
        <v>10989001011.111111</v>
      </c>
    </row>
    <row r="594" spans="1:110" x14ac:dyDescent="0.45">
      <c r="A594" s="1">
        <v>627</v>
      </c>
      <c r="B594" s="1" t="s">
        <v>659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6" t="s">
        <v>1079</v>
      </c>
      <c r="BN594" s="1" t="s">
        <v>659</v>
      </c>
      <c r="BO594" s="1">
        <v>0</v>
      </c>
      <c r="BP594" s="6" t="s">
        <v>1079</v>
      </c>
      <c r="BQ594" s="1" t="str">
        <f t="shared" si="243"/>
        <v>AAaa + aaaaa</v>
      </c>
      <c r="BR594" s="3">
        <f>SUM($C594:BL594)</f>
        <v>0</v>
      </c>
      <c r="BS594" s="3">
        <f>MAX($C594:BL594)</f>
        <v>0</v>
      </c>
      <c r="BT594" s="1">
        <f>IF(BS594&gt;Params!$B$1,1,0)</f>
        <v>0</v>
      </c>
      <c r="BU594" s="6" t="s">
        <v>1079</v>
      </c>
      <c r="BV594" s="1">
        <f t="shared" si="244"/>
        <v>12</v>
      </c>
      <c r="BW594" s="1">
        <f t="shared" si="245"/>
        <v>6</v>
      </c>
      <c r="BX594" s="1">
        <f t="shared" si="246"/>
        <v>5</v>
      </c>
      <c r="BY594" s="1">
        <f t="shared" si="247"/>
        <v>9</v>
      </c>
      <c r="BZ594" s="1" t="str">
        <f t="shared" si="248"/>
        <v>AAaa</v>
      </c>
      <c r="CA594" s="1" t="str">
        <f t="shared" si="249"/>
        <v>aaaaa</v>
      </c>
      <c r="CB594" s="1" t="str">
        <f t="shared" si="250"/>
        <v>1100</v>
      </c>
      <c r="CC594" s="1" t="str">
        <f t="shared" si="251"/>
        <v>00000</v>
      </c>
      <c r="CD594" s="1">
        <f t="shared" si="252"/>
        <v>4</v>
      </c>
      <c r="CE594" s="1">
        <f t="shared" si="253"/>
        <v>5</v>
      </c>
      <c r="CF594" s="12">
        <f t="shared" si="254"/>
        <v>1.0999999999999999E-2</v>
      </c>
      <c r="CG594" s="12">
        <f t="shared" si="255"/>
        <v>0</v>
      </c>
      <c r="CH594" s="11">
        <f t="shared" si="256"/>
        <v>509001100</v>
      </c>
      <c r="CI594" s="1">
        <f t="shared" si="257"/>
        <v>0</v>
      </c>
      <c r="CJ594" s="6" t="s">
        <v>1079</v>
      </c>
      <c r="CK594" s="2">
        <f t="shared" si="242"/>
        <v>1</v>
      </c>
      <c r="CL594" s="2">
        <f t="shared" si="242"/>
        <v>1</v>
      </c>
      <c r="CM594" s="2">
        <f t="shared" si="242"/>
        <v>-1</v>
      </c>
      <c r="CN594" s="2">
        <f t="shared" si="242"/>
        <v>-1</v>
      </c>
      <c r="CO594" s="2">
        <f t="shared" si="242"/>
        <v>0</v>
      </c>
      <c r="CP594" s="2">
        <f t="shared" si="260"/>
        <v>2</v>
      </c>
      <c r="CQ594" s="2">
        <f t="shared" si="261"/>
        <v>2</v>
      </c>
      <c r="CR594" s="6" t="s">
        <v>1079</v>
      </c>
      <c r="CS594" s="2">
        <f t="shared" si="266"/>
        <v>-1</v>
      </c>
      <c r="CT594" s="2">
        <f t="shared" si="266"/>
        <v>-1</v>
      </c>
      <c r="CU594" s="2">
        <f t="shared" si="266"/>
        <v>-1</v>
      </c>
      <c r="CV594" s="2">
        <f t="shared" si="266"/>
        <v>-1</v>
      </c>
      <c r="CW594" s="2">
        <f t="shared" si="266"/>
        <v>-1</v>
      </c>
      <c r="CX594" s="2">
        <f t="shared" si="262"/>
        <v>0</v>
      </c>
      <c r="CY594" s="2">
        <f t="shared" si="263"/>
        <v>5</v>
      </c>
      <c r="CZ594" s="2">
        <f t="shared" si="241"/>
        <v>2</v>
      </c>
      <c r="DA594" s="2">
        <f t="shared" si="241"/>
        <v>7</v>
      </c>
      <c r="DB594" s="2">
        <f t="shared" si="264"/>
        <v>9</v>
      </c>
      <c r="DC594" s="1">
        <f>BT594*IF(BO594&lt;Params!$B$1,1,0)</f>
        <v>0</v>
      </c>
      <c r="DD594" s="1">
        <f t="shared" si="265"/>
        <v>0</v>
      </c>
      <c r="DE594" s="11">
        <f t="shared" si="258"/>
        <v>10925001100</v>
      </c>
      <c r="DF594" s="11">
        <f t="shared" si="259"/>
        <v>10974001100</v>
      </c>
    </row>
    <row r="595" spans="1:110" x14ac:dyDescent="0.45">
      <c r="A595" s="1">
        <v>643</v>
      </c>
      <c r="B595" s="1" t="s">
        <v>675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6" t="s">
        <v>1079</v>
      </c>
      <c r="BN595" s="1" t="s">
        <v>675</v>
      </c>
      <c r="BO595" s="1">
        <v>0</v>
      </c>
      <c r="BP595" s="6" t="s">
        <v>1079</v>
      </c>
      <c r="BQ595" s="1" t="str">
        <f t="shared" si="243"/>
        <v>AAaa + aaaaA</v>
      </c>
      <c r="BR595" s="3">
        <f>SUM($C595:BL595)</f>
        <v>0</v>
      </c>
      <c r="BS595" s="3">
        <f>MAX($C595:BL595)</f>
        <v>0</v>
      </c>
      <c r="BT595" s="1">
        <f>IF(BS595&gt;Params!$B$1,1,0)</f>
        <v>0</v>
      </c>
      <c r="BU595" s="6" t="s">
        <v>1079</v>
      </c>
      <c r="BV595" s="1">
        <f t="shared" si="244"/>
        <v>12</v>
      </c>
      <c r="BW595" s="1">
        <f t="shared" si="245"/>
        <v>6</v>
      </c>
      <c r="BX595" s="1">
        <f t="shared" si="246"/>
        <v>5</v>
      </c>
      <c r="BY595" s="1">
        <f t="shared" si="247"/>
        <v>9</v>
      </c>
      <c r="BZ595" s="1" t="str">
        <f t="shared" si="248"/>
        <v>AAaa</v>
      </c>
      <c r="CA595" s="1" t="str">
        <f t="shared" si="249"/>
        <v>aaaaA</v>
      </c>
      <c r="CB595" s="1" t="str">
        <f t="shared" si="250"/>
        <v>1100</v>
      </c>
      <c r="CC595" s="1" t="str">
        <f t="shared" si="251"/>
        <v>00001</v>
      </c>
      <c r="CD595" s="1">
        <f t="shared" si="252"/>
        <v>4</v>
      </c>
      <c r="CE595" s="1">
        <f t="shared" si="253"/>
        <v>5</v>
      </c>
      <c r="CF595" s="12">
        <f t="shared" si="254"/>
        <v>1.0999999999999999E-2</v>
      </c>
      <c r="CG595" s="12">
        <f t="shared" si="255"/>
        <v>1.0000000000000001E-5</v>
      </c>
      <c r="CH595" s="11">
        <f t="shared" si="256"/>
        <v>509001100.00001001</v>
      </c>
      <c r="CI595" s="1">
        <f t="shared" si="257"/>
        <v>0</v>
      </c>
      <c r="CJ595" s="6" t="s">
        <v>1079</v>
      </c>
      <c r="CK595" s="2">
        <f t="shared" ref="CK595:CO645" si="267">IF(LEN($BZ595)&gt;=CK$1,IF(CODE(MID($BZ595,CK$1,1))=CODE("A"),1,-1),0)</f>
        <v>1</v>
      </c>
      <c r="CL595" s="2">
        <f t="shared" si="267"/>
        <v>1</v>
      </c>
      <c r="CM595" s="2">
        <f t="shared" si="267"/>
        <v>-1</v>
      </c>
      <c r="CN595" s="2">
        <f t="shared" si="267"/>
        <v>-1</v>
      </c>
      <c r="CO595" s="2">
        <f t="shared" si="267"/>
        <v>0</v>
      </c>
      <c r="CP595" s="2">
        <f t="shared" si="260"/>
        <v>2</v>
      </c>
      <c r="CQ595" s="2">
        <f t="shared" si="261"/>
        <v>2</v>
      </c>
      <c r="CR595" s="6" t="s">
        <v>1079</v>
      </c>
      <c r="CS595" s="2">
        <f t="shared" si="266"/>
        <v>-1</v>
      </c>
      <c r="CT595" s="2">
        <f t="shared" si="266"/>
        <v>-1</v>
      </c>
      <c r="CU595" s="2">
        <f t="shared" si="266"/>
        <v>-1</v>
      </c>
      <c r="CV595" s="2">
        <f t="shared" si="266"/>
        <v>-1</v>
      </c>
      <c r="CW595" s="2">
        <f t="shared" si="266"/>
        <v>1</v>
      </c>
      <c r="CX595" s="2">
        <f t="shared" si="262"/>
        <v>1</v>
      </c>
      <c r="CY595" s="2">
        <f t="shared" si="263"/>
        <v>4</v>
      </c>
      <c r="CZ595" s="2">
        <f t="shared" ref="CZ595:DA658" si="268">CP595+CX595</f>
        <v>3</v>
      </c>
      <c r="DA595" s="2">
        <f t="shared" si="268"/>
        <v>6</v>
      </c>
      <c r="DB595" s="2">
        <f t="shared" si="264"/>
        <v>9</v>
      </c>
      <c r="DC595" s="1">
        <f>BT595*IF(BO595&lt;Params!$B$1,1,0)</f>
        <v>0</v>
      </c>
      <c r="DD595" s="1">
        <f t="shared" si="265"/>
        <v>0</v>
      </c>
      <c r="DE595" s="11">
        <f t="shared" si="258"/>
        <v>10924001100.00001</v>
      </c>
      <c r="DF595" s="11">
        <f t="shared" si="259"/>
        <v>10975001100.00001</v>
      </c>
    </row>
    <row r="596" spans="1:110" x14ac:dyDescent="0.45">
      <c r="A596" s="1">
        <v>660</v>
      </c>
      <c r="B596" s="1" t="s">
        <v>692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6" t="s">
        <v>1079</v>
      </c>
      <c r="BN596" s="1" t="s">
        <v>692</v>
      </c>
      <c r="BO596" s="1">
        <v>0</v>
      </c>
      <c r="BP596" s="6" t="s">
        <v>1079</v>
      </c>
      <c r="BQ596" s="1" t="str">
        <f t="shared" si="243"/>
        <v>AAaa + aaaAa</v>
      </c>
      <c r="BR596" s="3">
        <f>SUM($C596:BL596)</f>
        <v>0</v>
      </c>
      <c r="BS596" s="3">
        <f>MAX($C596:BL596)</f>
        <v>0</v>
      </c>
      <c r="BT596" s="1">
        <f>IF(BS596&gt;Params!$B$1,1,0)</f>
        <v>0</v>
      </c>
      <c r="BU596" s="6" t="s">
        <v>1079</v>
      </c>
      <c r="BV596" s="1">
        <f t="shared" si="244"/>
        <v>12</v>
      </c>
      <c r="BW596" s="1">
        <f t="shared" si="245"/>
        <v>6</v>
      </c>
      <c r="BX596" s="1">
        <f t="shared" si="246"/>
        <v>5</v>
      </c>
      <c r="BY596" s="1">
        <f t="shared" si="247"/>
        <v>9</v>
      </c>
      <c r="BZ596" s="1" t="str">
        <f t="shared" si="248"/>
        <v>AAaa</v>
      </c>
      <c r="CA596" s="1" t="str">
        <f t="shared" si="249"/>
        <v>aaaAa</v>
      </c>
      <c r="CB596" s="1" t="str">
        <f t="shared" si="250"/>
        <v>1100</v>
      </c>
      <c r="CC596" s="1" t="str">
        <f t="shared" si="251"/>
        <v>00010</v>
      </c>
      <c r="CD596" s="1">
        <f t="shared" si="252"/>
        <v>4</v>
      </c>
      <c r="CE596" s="1">
        <f t="shared" si="253"/>
        <v>5</v>
      </c>
      <c r="CF596" s="12">
        <f t="shared" si="254"/>
        <v>1.0999999999999999E-2</v>
      </c>
      <c r="CG596" s="12">
        <f t="shared" si="255"/>
        <v>1E-4</v>
      </c>
      <c r="CH596" s="11">
        <f t="shared" si="256"/>
        <v>509001100.00010002</v>
      </c>
      <c r="CI596" s="1">
        <f t="shared" si="257"/>
        <v>0</v>
      </c>
      <c r="CJ596" s="6" t="s">
        <v>1079</v>
      </c>
      <c r="CK596" s="2">
        <f t="shared" si="267"/>
        <v>1</v>
      </c>
      <c r="CL596" s="2">
        <f t="shared" si="267"/>
        <v>1</v>
      </c>
      <c r="CM596" s="2">
        <f t="shared" si="267"/>
        <v>-1</v>
      </c>
      <c r="CN596" s="2">
        <f t="shared" si="267"/>
        <v>-1</v>
      </c>
      <c r="CO596" s="2">
        <f t="shared" si="267"/>
        <v>0</v>
      </c>
      <c r="CP596" s="2">
        <f t="shared" si="260"/>
        <v>2</v>
      </c>
      <c r="CQ596" s="2">
        <f t="shared" si="261"/>
        <v>2</v>
      </c>
      <c r="CR596" s="6" t="s">
        <v>1079</v>
      </c>
      <c r="CS596" s="2">
        <f t="shared" si="266"/>
        <v>-1</v>
      </c>
      <c r="CT596" s="2">
        <f t="shared" si="266"/>
        <v>-1</v>
      </c>
      <c r="CU596" s="2">
        <f t="shared" si="266"/>
        <v>-1</v>
      </c>
      <c r="CV596" s="2">
        <f t="shared" si="266"/>
        <v>1</v>
      </c>
      <c r="CW596" s="2">
        <f t="shared" si="266"/>
        <v>-1</v>
      </c>
      <c r="CX596" s="2">
        <f t="shared" si="262"/>
        <v>1</v>
      </c>
      <c r="CY596" s="2">
        <f t="shared" si="263"/>
        <v>4</v>
      </c>
      <c r="CZ596" s="2">
        <f t="shared" si="268"/>
        <v>3</v>
      </c>
      <c r="DA596" s="2">
        <f t="shared" si="268"/>
        <v>6</v>
      </c>
      <c r="DB596" s="2">
        <f t="shared" si="264"/>
        <v>9</v>
      </c>
      <c r="DC596" s="1">
        <f>BT596*IF(BO596&lt;Params!$B$1,1,0)</f>
        <v>0</v>
      </c>
      <c r="DD596" s="1">
        <f t="shared" si="265"/>
        <v>0</v>
      </c>
      <c r="DE596" s="11">
        <f t="shared" si="258"/>
        <v>10924001100.000099</v>
      </c>
      <c r="DF596" s="11">
        <f t="shared" si="259"/>
        <v>10975001100.000099</v>
      </c>
    </row>
    <row r="597" spans="1:110" x14ac:dyDescent="0.45">
      <c r="A597" s="1">
        <v>678</v>
      </c>
      <c r="B597" s="1" t="s">
        <v>710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6" t="s">
        <v>1079</v>
      </c>
      <c r="BN597" s="1" t="s">
        <v>710</v>
      </c>
      <c r="BO597" s="1">
        <v>0</v>
      </c>
      <c r="BP597" s="6" t="s">
        <v>1079</v>
      </c>
      <c r="BQ597" s="1" t="str">
        <f t="shared" si="243"/>
        <v>AAaa + aaaAA</v>
      </c>
      <c r="BR597" s="3">
        <f>SUM($C597:BL597)</f>
        <v>0</v>
      </c>
      <c r="BS597" s="3">
        <f>MAX($C597:BL597)</f>
        <v>0</v>
      </c>
      <c r="BT597" s="1">
        <f>IF(BS597&gt;Params!$B$1,1,0)</f>
        <v>0</v>
      </c>
      <c r="BU597" s="6" t="s">
        <v>1079</v>
      </c>
      <c r="BV597" s="1">
        <f t="shared" si="244"/>
        <v>12</v>
      </c>
      <c r="BW597" s="1">
        <f t="shared" si="245"/>
        <v>6</v>
      </c>
      <c r="BX597" s="1">
        <f t="shared" si="246"/>
        <v>5</v>
      </c>
      <c r="BY597" s="1">
        <f t="shared" si="247"/>
        <v>9</v>
      </c>
      <c r="BZ597" s="1" t="str">
        <f t="shared" si="248"/>
        <v>AAaa</v>
      </c>
      <c r="CA597" s="1" t="str">
        <f t="shared" si="249"/>
        <v>aaaAA</v>
      </c>
      <c r="CB597" s="1" t="str">
        <f t="shared" si="250"/>
        <v>1100</v>
      </c>
      <c r="CC597" s="1" t="str">
        <f t="shared" si="251"/>
        <v>00011</v>
      </c>
      <c r="CD597" s="1">
        <f t="shared" si="252"/>
        <v>4</v>
      </c>
      <c r="CE597" s="1">
        <f t="shared" si="253"/>
        <v>5</v>
      </c>
      <c r="CF597" s="12">
        <f t="shared" si="254"/>
        <v>1.0999999999999999E-2</v>
      </c>
      <c r="CG597" s="12">
        <f t="shared" si="255"/>
        <v>1.1E-4</v>
      </c>
      <c r="CH597" s="11">
        <f t="shared" si="256"/>
        <v>509001100.00010997</v>
      </c>
      <c r="CI597" s="1">
        <f t="shared" si="257"/>
        <v>0</v>
      </c>
      <c r="CJ597" s="6" t="s">
        <v>1079</v>
      </c>
      <c r="CK597" s="2">
        <f t="shared" si="267"/>
        <v>1</v>
      </c>
      <c r="CL597" s="2">
        <f t="shared" si="267"/>
        <v>1</v>
      </c>
      <c r="CM597" s="2">
        <f t="shared" si="267"/>
        <v>-1</v>
      </c>
      <c r="CN597" s="2">
        <f t="shared" si="267"/>
        <v>-1</v>
      </c>
      <c r="CO597" s="2">
        <f t="shared" si="267"/>
        <v>0</v>
      </c>
      <c r="CP597" s="2">
        <f t="shared" si="260"/>
        <v>2</v>
      </c>
      <c r="CQ597" s="2">
        <f t="shared" si="261"/>
        <v>2</v>
      </c>
      <c r="CR597" s="6" t="s">
        <v>1079</v>
      </c>
      <c r="CS597" s="2">
        <f t="shared" si="266"/>
        <v>-1</v>
      </c>
      <c r="CT597" s="2">
        <f t="shared" si="266"/>
        <v>-1</v>
      </c>
      <c r="CU597" s="2">
        <f t="shared" si="266"/>
        <v>-1</v>
      </c>
      <c r="CV597" s="2">
        <f t="shared" si="266"/>
        <v>1</v>
      </c>
      <c r="CW597" s="2">
        <f t="shared" si="266"/>
        <v>1</v>
      </c>
      <c r="CX597" s="2">
        <f t="shared" si="262"/>
        <v>2</v>
      </c>
      <c r="CY597" s="2">
        <f t="shared" si="263"/>
        <v>3</v>
      </c>
      <c r="CZ597" s="2">
        <f t="shared" si="268"/>
        <v>4</v>
      </c>
      <c r="DA597" s="2">
        <f t="shared" si="268"/>
        <v>5</v>
      </c>
      <c r="DB597" s="2">
        <f t="shared" si="264"/>
        <v>9</v>
      </c>
      <c r="DC597" s="1">
        <f>BT597*IF(BO597&lt;Params!$B$1,1,0)</f>
        <v>0</v>
      </c>
      <c r="DD597" s="1">
        <f t="shared" si="265"/>
        <v>0</v>
      </c>
      <c r="DE597" s="11">
        <f t="shared" si="258"/>
        <v>10923001100.000111</v>
      </c>
      <c r="DF597" s="11">
        <f t="shared" si="259"/>
        <v>10976001100.000111</v>
      </c>
    </row>
    <row r="598" spans="1:110" x14ac:dyDescent="0.45">
      <c r="A598" s="1">
        <v>697</v>
      </c>
      <c r="B598" s="1" t="s">
        <v>729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6" t="s">
        <v>1079</v>
      </c>
      <c r="BN598" s="1" t="s">
        <v>729</v>
      </c>
      <c r="BO598" s="1">
        <v>0</v>
      </c>
      <c r="BP598" s="6" t="s">
        <v>1079</v>
      </c>
      <c r="BQ598" s="1" t="str">
        <f t="shared" si="243"/>
        <v>AAaa + aaAaa</v>
      </c>
      <c r="BR598" s="3">
        <f>SUM($C598:BL598)</f>
        <v>0</v>
      </c>
      <c r="BS598" s="3">
        <f>MAX($C598:BL598)</f>
        <v>0</v>
      </c>
      <c r="BT598" s="1">
        <f>IF(BS598&gt;Params!$B$1,1,0)</f>
        <v>0</v>
      </c>
      <c r="BU598" s="6" t="s">
        <v>1079</v>
      </c>
      <c r="BV598" s="1">
        <f t="shared" si="244"/>
        <v>12</v>
      </c>
      <c r="BW598" s="1">
        <f t="shared" si="245"/>
        <v>6</v>
      </c>
      <c r="BX598" s="1">
        <f t="shared" si="246"/>
        <v>5</v>
      </c>
      <c r="BY598" s="1">
        <f t="shared" si="247"/>
        <v>9</v>
      </c>
      <c r="BZ598" s="1" t="str">
        <f t="shared" si="248"/>
        <v>AAaa</v>
      </c>
      <c r="CA598" s="1" t="str">
        <f t="shared" si="249"/>
        <v>aaAaa</v>
      </c>
      <c r="CB598" s="1" t="str">
        <f t="shared" si="250"/>
        <v>1100</v>
      </c>
      <c r="CC598" s="1" t="str">
        <f t="shared" si="251"/>
        <v>00100</v>
      </c>
      <c r="CD598" s="1">
        <f t="shared" si="252"/>
        <v>4</v>
      </c>
      <c r="CE598" s="1">
        <f t="shared" si="253"/>
        <v>5</v>
      </c>
      <c r="CF598" s="12">
        <f t="shared" si="254"/>
        <v>1.0999999999999999E-2</v>
      </c>
      <c r="CG598" s="12">
        <f t="shared" si="255"/>
        <v>1E-3</v>
      </c>
      <c r="CH598" s="11">
        <f t="shared" si="256"/>
        <v>509001100.00099999</v>
      </c>
      <c r="CI598" s="1">
        <f t="shared" si="257"/>
        <v>0</v>
      </c>
      <c r="CJ598" s="6" t="s">
        <v>1079</v>
      </c>
      <c r="CK598" s="2">
        <f t="shared" si="267"/>
        <v>1</v>
      </c>
      <c r="CL598" s="2">
        <f t="shared" si="267"/>
        <v>1</v>
      </c>
      <c r="CM598" s="2">
        <f t="shared" si="267"/>
        <v>-1</v>
      </c>
      <c r="CN598" s="2">
        <f t="shared" si="267"/>
        <v>-1</v>
      </c>
      <c r="CO598" s="2">
        <f t="shared" si="267"/>
        <v>0</v>
      </c>
      <c r="CP598" s="2">
        <f t="shared" si="260"/>
        <v>2</v>
      </c>
      <c r="CQ598" s="2">
        <f t="shared" si="261"/>
        <v>2</v>
      </c>
      <c r="CR598" s="6" t="s">
        <v>1079</v>
      </c>
      <c r="CS598" s="2">
        <f t="shared" si="266"/>
        <v>-1</v>
      </c>
      <c r="CT598" s="2">
        <f t="shared" si="266"/>
        <v>-1</v>
      </c>
      <c r="CU598" s="2">
        <f t="shared" si="266"/>
        <v>1</v>
      </c>
      <c r="CV598" s="2">
        <f t="shared" si="266"/>
        <v>-1</v>
      </c>
      <c r="CW598" s="2">
        <f t="shared" si="266"/>
        <v>-1</v>
      </c>
      <c r="CX598" s="2">
        <f t="shared" si="262"/>
        <v>1</v>
      </c>
      <c r="CY598" s="2">
        <f t="shared" si="263"/>
        <v>4</v>
      </c>
      <c r="CZ598" s="2">
        <f t="shared" si="268"/>
        <v>3</v>
      </c>
      <c r="DA598" s="2">
        <f t="shared" si="268"/>
        <v>6</v>
      </c>
      <c r="DB598" s="2">
        <f t="shared" si="264"/>
        <v>9</v>
      </c>
      <c r="DC598" s="1">
        <f>BT598*IF(BO598&lt;Params!$B$1,1,0)</f>
        <v>0</v>
      </c>
      <c r="DD598" s="1">
        <f t="shared" si="265"/>
        <v>0</v>
      </c>
      <c r="DE598" s="11">
        <f t="shared" si="258"/>
        <v>10924001100.000999</v>
      </c>
      <c r="DF598" s="11">
        <f t="shared" si="259"/>
        <v>10975001100.000999</v>
      </c>
    </row>
    <row r="599" spans="1:110" x14ac:dyDescent="0.45">
      <c r="A599" s="1">
        <v>717</v>
      </c>
      <c r="B599" s="1" t="s">
        <v>749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6" t="s">
        <v>1079</v>
      </c>
      <c r="BN599" s="1" t="s">
        <v>749</v>
      </c>
      <c r="BO599" s="1">
        <v>0</v>
      </c>
      <c r="BP599" s="6" t="s">
        <v>1079</v>
      </c>
      <c r="BQ599" s="1" t="str">
        <f t="shared" si="243"/>
        <v>AAaa + aaAaA</v>
      </c>
      <c r="BR599" s="3">
        <f>SUM($C599:BL599)</f>
        <v>0</v>
      </c>
      <c r="BS599" s="3">
        <f>MAX($C599:BL599)</f>
        <v>0</v>
      </c>
      <c r="BT599" s="1">
        <f>IF(BS599&gt;Params!$B$1,1,0)</f>
        <v>0</v>
      </c>
      <c r="BU599" s="6" t="s">
        <v>1079</v>
      </c>
      <c r="BV599" s="1">
        <f t="shared" si="244"/>
        <v>12</v>
      </c>
      <c r="BW599" s="1">
        <f t="shared" si="245"/>
        <v>6</v>
      </c>
      <c r="BX599" s="1">
        <f t="shared" si="246"/>
        <v>5</v>
      </c>
      <c r="BY599" s="1">
        <f t="shared" si="247"/>
        <v>9</v>
      </c>
      <c r="BZ599" s="1" t="str">
        <f t="shared" si="248"/>
        <v>AAaa</v>
      </c>
      <c r="CA599" s="1" t="str">
        <f t="shared" si="249"/>
        <v>aaAaA</v>
      </c>
      <c r="CB599" s="1" t="str">
        <f t="shared" si="250"/>
        <v>1100</v>
      </c>
      <c r="CC599" s="1" t="str">
        <f t="shared" si="251"/>
        <v>00101</v>
      </c>
      <c r="CD599" s="1">
        <f t="shared" si="252"/>
        <v>4</v>
      </c>
      <c r="CE599" s="1">
        <f t="shared" si="253"/>
        <v>5</v>
      </c>
      <c r="CF599" s="12">
        <f t="shared" si="254"/>
        <v>1.0999999999999999E-2</v>
      </c>
      <c r="CG599" s="12">
        <f t="shared" si="255"/>
        <v>1.01E-3</v>
      </c>
      <c r="CH599" s="11">
        <f t="shared" si="256"/>
        <v>509001100.00101</v>
      </c>
      <c r="CI599" s="1">
        <f t="shared" si="257"/>
        <v>0</v>
      </c>
      <c r="CJ599" s="6" t="s">
        <v>1079</v>
      </c>
      <c r="CK599" s="2">
        <f t="shared" si="267"/>
        <v>1</v>
      </c>
      <c r="CL599" s="2">
        <f t="shared" si="267"/>
        <v>1</v>
      </c>
      <c r="CM599" s="2">
        <f t="shared" si="267"/>
        <v>-1</v>
      </c>
      <c r="CN599" s="2">
        <f t="shared" si="267"/>
        <v>-1</v>
      </c>
      <c r="CO599" s="2">
        <f t="shared" si="267"/>
        <v>0</v>
      </c>
      <c r="CP599" s="2">
        <f t="shared" si="260"/>
        <v>2</v>
      </c>
      <c r="CQ599" s="2">
        <f t="shared" si="261"/>
        <v>2</v>
      </c>
      <c r="CR599" s="6" t="s">
        <v>1079</v>
      </c>
      <c r="CS599" s="2">
        <f t="shared" si="266"/>
        <v>-1</v>
      </c>
      <c r="CT599" s="2">
        <f t="shared" si="266"/>
        <v>-1</v>
      </c>
      <c r="CU599" s="2">
        <f t="shared" si="266"/>
        <v>1</v>
      </c>
      <c r="CV599" s="2">
        <f t="shared" si="266"/>
        <v>-1</v>
      </c>
      <c r="CW599" s="2">
        <f t="shared" si="266"/>
        <v>1</v>
      </c>
      <c r="CX599" s="2">
        <f t="shared" si="262"/>
        <v>2</v>
      </c>
      <c r="CY599" s="2">
        <f t="shared" si="263"/>
        <v>3</v>
      </c>
      <c r="CZ599" s="2">
        <f t="shared" si="268"/>
        <v>4</v>
      </c>
      <c r="DA599" s="2">
        <f t="shared" si="268"/>
        <v>5</v>
      </c>
      <c r="DB599" s="2">
        <f t="shared" si="264"/>
        <v>9</v>
      </c>
      <c r="DC599" s="1">
        <f>BT599*IF(BO599&lt;Params!$B$1,1,0)</f>
        <v>0</v>
      </c>
      <c r="DD599" s="1">
        <f t="shared" si="265"/>
        <v>0</v>
      </c>
      <c r="DE599" s="11">
        <f t="shared" si="258"/>
        <v>10923001100.001011</v>
      </c>
      <c r="DF599" s="11">
        <f t="shared" si="259"/>
        <v>10976001100.001011</v>
      </c>
    </row>
    <row r="600" spans="1:110" x14ac:dyDescent="0.45">
      <c r="A600" s="1">
        <v>738</v>
      </c>
      <c r="B600" s="1" t="s">
        <v>770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6" t="s">
        <v>1079</v>
      </c>
      <c r="BN600" s="1" t="s">
        <v>770</v>
      </c>
      <c r="BO600" s="1">
        <v>0</v>
      </c>
      <c r="BP600" s="6" t="s">
        <v>1079</v>
      </c>
      <c r="BQ600" s="1" t="str">
        <f t="shared" si="243"/>
        <v>AAaa + aaAAa</v>
      </c>
      <c r="BR600" s="3">
        <f>SUM($C600:BL600)</f>
        <v>0</v>
      </c>
      <c r="BS600" s="3">
        <f>MAX($C600:BL600)</f>
        <v>0</v>
      </c>
      <c r="BT600" s="1">
        <f>IF(BS600&gt;Params!$B$1,1,0)</f>
        <v>0</v>
      </c>
      <c r="BU600" s="6" t="s">
        <v>1079</v>
      </c>
      <c r="BV600" s="1">
        <f t="shared" si="244"/>
        <v>12</v>
      </c>
      <c r="BW600" s="1">
        <f t="shared" si="245"/>
        <v>6</v>
      </c>
      <c r="BX600" s="1">
        <f t="shared" si="246"/>
        <v>5</v>
      </c>
      <c r="BY600" s="1">
        <f t="shared" si="247"/>
        <v>9</v>
      </c>
      <c r="BZ600" s="1" t="str">
        <f t="shared" si="248"/>
        <v>AAaa</v>
      </c>
      <c r="CA600" s="1" t="str">
        <f t="shared" si="249"/>
        <v>aaAAa</v>
      </c>
      <c r="CB600" s="1" t="str">
        <f t="shared" si="250"/>
        <v>1100</v>
      </c>
      <c r="CC600" s="1" t="str">
        <f t="shared" si="251"/>
        <v>00110</v>
      </c>
      <c r="CD600" s="1">
        <f t="shared" si="252"/>
        <v>4</v>
      </c>
      <c r="CE600" s="1">
        <f t="shared" si="253"/>
        <v>5</v>
      </c>
      <c r="CF600" s="12">
        <f t="shared" si="254"/>
        <v>1.0999999999999999E-2</v>
      </c>
      <c r="CG600" s="12">
        <f t="shared" si="255"/>
        <v>1.1000000000000001E-3</v>
      </c>
      <c r="CH600" s="11">
        <f t="shared" si="256"/>
        <v>509001100.0011</v>
      </c>
      <c r="CI600" s="1">
        <f t="shared" si="257"/>
        <v>0</v>
      </c>
      <c r="CJ600" s="6" t="s">
        <v>1079</v>
      </c>
      <c r="CK600" s="2">
        <f t="shared" si="267"/>
        <v>1</v>
      </c>
      <c r="CL600" s="2">
        <f t="shared" si="267"/>
        <v>1</v>
      </c>
      <c r="CM600" s="2">
        <f t="shared" si="267"/>
        <v>-1</v>
      </c>
      <c r="CN600" s="2">
        <f t="shared" si="267"/>
        <v>-1</v>
      </c>
      <c r="CO600" s="2">
        <f t="shared" si="267"/>
        <v>0</v>
      </c>
      <c r="CP600" s="2">
        <f t="shared" si="260"/>
        <v>2</v>
      </c>
      <c r="CQ600" s="2">
        <f t="shared" si="261"/>
        <v>2</v>
      </c>
      <c r="CR600" s="6" t="s">
        <v>1079</v>
      </c>
      <c r="CS600" s="2">
        <f t="shared" si="266"/>
        <v>-1</v>
      </c>
      <c r="CT600" s="2">
        <f t="shared" si="266"/>
        <v>-1</v>
      </c>
      <c r="CU600" s="2">
        <f t="shared" si="266"/>
        <v>1</v>
      </c>
      <c r="CV600" s="2">
        <f t="shared" si="266"/>
        <v>1</v>
      </c>
      <c r="CW600" s="2">
        <f t="shared" si="266"/>
        <v>-1</v>
      </c>
      <c r="CX600" s="2">
        <f t="shared" si="262"/>
        <v>2</v>
      </c>
      <c r="CY600" s="2">
        <f t="shared" si="263"/>
        <v>3</v>
      </c>
      <c r="CZ600" s="2">
        <f t="shared" si="268"/>
        <v>4</v>
      </c>
      <c r="DA600" s="2">
        <f t="shared" si="268"/>
        <v>5</v>
      </c>
      <c r="DB600" s="2">
        <f t="shared" si="264"/>
        <v>9</v>
      </c>
      <c r="DC600" s="1">
        <f>BT600*IF(BO600&lt;Params!$B$1,1,0)</f>
        <v>0</v>
      </c>
      <c r="DD600" s="1">
        <f t="shared" si="265"/>
        <v>0</v>
      </c>
      <c r="DE600" s="11">
        <f t="shared" si="258"/>
        <v>10923001100.001101</v>
      </c>
      <c r="DF600" s="11">
        <f t="shared" si="259"/>
        <v>10976001100.001101</v>
      </c>
    </row>
    <row r="601" spans="1:110" x14ac:dyDescent="0.45">
      <c r="A601" s="1">
        <v>760</v>
      </c>
      <c r="B601" s="1" t="s">
        <v>792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6" t="s">
        <v>1079</v>
      </c>
      <c r="BN601" s="1" t="s">
        <v>792</v>
      </c>
      <c r="BO601" s="1">
        <v>0</v>
      </c>
      <c r="BP601" s="6" t="s">
        <v>1079</v>
      </c>
      <c r="BQ601" s="1" t="str">
        <f t="shared" si="243"/>
        <v>AAaa + aaAAA</v>
      </c>
      <c r="BR601" s="3">
        <f>SUM($C601:BL601)</f>
        <v>0</v>
      </c>
      <c r="BS601" s="3">
        <f>MAX($C601:BL601)</f>
        <v>0</v>
      </c>
      <c r="BT601" s="1">
        <f>IF(BS601&gt;Params!$B$1,1,0)</f>
        <v>0</v>
      </c>
      <c r="BU601" s="6" t="s">
        <v>1079</v>
      </c>
      <c r="BV601" s="1">
        <f t="shared" si="244"/>
        <v>12</v>
      </c>
      <c r="BW601" s="1">
        <f t="shared" si="245"/>
        <v>6</v>
      </c>
      <c r="BX601" s="1">
        <f t="shared" si="246"/>
        <v>5</v>
      </c>
      <c r="BY601" s="1">
        <f t="shared" si="247"/>
        <v>9</v>
      </c>
      <c r="BZ601" s="1" t="str">
        <f t="shared" si="248"/>
        <v>AAaa</v>
      </c>
      <c r="CA601" s="1" t="str">
        <f t="shared" si="249"/>
        <v>aaAAA</v>
      </c>
      <c r="CB601" s="1" t="str">
        <f t="shared" si="250"/>
        <v>1100</v>
      </c>
      <c r="CC601" s="1" t="str">
        <f t="shared" si="251"/>
        <v>00111</v>
      </c>
      <c r="CD601" s="1">
        <f t="shared" si="252"/>
        <v>4</v>
      </c>
      <c r="CE601" s="1">
        <f t="shared" si="253"/>
        <v>5</v>
      </c>
      <c r="CF601" s="12">
        <f t="shared" si="254"/>
        <v>1.0999999999999999E-2</v>
      </c>
      <c r="CG601" s="12">
        <f t="shared" si="255"/>
        <v>1.1100000000000001E-3</v>
      </c>
      <c r="CH601" s="11">
        <f t="shared" si="256"/>
        <v>509001100.00111002</v>
      </c>
      <c r="CI601" s="1">
        <f t="shared" si="257"/>
        <v>0</v>
      </c>
      <c r="CJ601" s="6" t="s">
        <v>1079</v>
      </c>
      <c r="CK601" s="2">
        <f t="shared" si="267"/>
        <v>1</v>
      </c>
      <c r="CL601" s="2">
        <f t="shared" si="267"/>
        <v>1</v>
      </c>
      <c r="CM601" s="2">
        <f t="shared" si="267"/>
        <v>-1</v>
      </c>
      <c r="CN601" s="2">
        <f t="shared" si="267"/>
        <v>-1</v>
      </c>
      <c r="CO601" s="2">
        <f t="shared" si="267"/>
        <v>0</v>
      </c>
      <c r="CP601" s="2">
        <f t="shared" si="260"/>
        <v>2</v>
      </c>
      <c r="CQ601" s="2">
        <f t="shared" si="261"/>
        <v>2</v>
      </c>
      <c r="CR601" s="6" t="s">
        <v>1079</v>
      </c>
      <c r="CS601" s="2">
        <f t="shared" si="266"/>
        <v>-1</v>
      </c>
      <c r="CT601" s="2">
        <f t="shared" si="266"/>
        <v>-1</v>
      </c>
      <c r="CU601" s="2">
        <f t="shared" si="266"/>
        <v>1</v>
      </c>
      <c r="CV601" s="2">
        <f t="shared" si="266"/>
        <v>1</v>
      </c>
      <c r="CW601" s="2">
        <f t="shared" si="266"/>
        <v>1</v>
      </c>
      <c r="CX601" s="2">
        <f t="shared" si="262"/>
        <v>3</v>
      </c>
      <c r="CY601" s="2">
        <f t="shared" si="263"/>
        <v>2</v>
      </c>
      <c r="CZ601" s="2">
        <f t="shared" si="268"/>
        <v>5</v>
      </c>
      <c r="DA601" s="2">
        <f t="shared" si="268"/>
        <v>4</v>
      </c>
      <c r="DB601" s="2">
        <f t="shared" si="264"/>
        <v>9</v>
      </c>
      <c r="DC601" s="1">
        <f>BT601*IF(BO601&lt;Params!$B$1,1,0)</f>
        <v>0</v>
      </c>
      <c r="DD601" s="1">
        <f t="shared" si="265"/>
        <v>0</v>
      </c>
      <c r="DE601" s="11">
        <f t="shared" si="258"/>
        <v>10922001100.00111</v>
      </c>
      <c r="DF601" s="11">
        <f t="shared" si="259"/>
        <v>10977001100.00111</v>
      </c>
    </row>
    <row r="602" spans="1:110" x14ac:dyDescent="0.45">
      <c r="A602" s="1">
        <v>783</v>
      </c>
      <c r="B602" s="1" t="s">
        <v>815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6" t="s">
        <v>1079</v>
      </c>
      <c r="BN602" s="1" t="s">
        <v>815</v>
      </c>
      <c r="BO602" s="1">
        <v>0</v>
      </c>
      <c r="BP602" s="6" t="s">
        <v>1079</v>
      </c>
      <c r="BQ602" s="1" t="str">
        <f t="shared" si="243"/>
        <v>AAaa + aAaaa</v>
      </c>
      <c r="BR602" s="3">
        <f>SUM($C602:BL602)</f>
        <v>0</v>
      </c>
      <c r="BS602" s="3">
        <f>MAX($C602:BL602)</f>
        <v>0</v>
      </c>
      <c r="BT602" s="1">
        <f>IF(BS602&gt;Params!$B$1,1,0)</f>
        <v>0</v>
      </c>
      <c r="BU602" s="6" t="s">
        <v>1079</v>
      </c>
      <c r="BV602" s="1">
        <f t="shared" si="244"/>
        <v>12</v>
      </c>
      <c r="BW602" s="1">
        <f t="shared" si="245"/>
        <v>6</v>
      </c>
      <c r="BX602" s="1">
        <f t="shared" si="246"/>
        <v>5</v>
      </c>
      <c r="BY602" s="1">
        <f t="shared" si="247"/>
        <v>9</v>
      </c>
      <c r="BZ602" s="1" t="str">
        <f t="shared" si="248"/>
        <v>AAaa</v>
      </c>
      <c r="CA602" s="1" t="str">
        <f t="shared" si="249"/>
        <v>aAaaa</v>
      </c>
      <c r="CB602" s="1" t="str">
        <f t="shared" si="250"/>
        <v>1100</v>
      </c>
      <c r="CC602" s="1" t="str">
        <f t="shared" si="251"/>
        <v>01000</v>
      </c>
      <c r="CD602" s="1">
        <f t="shared" si="252"/>
        <v>4</v>
      </c>
      <c r="CE602" s="1">
        <f t="shared" si="253"/>
        <v>5</v>
      </c>
      <c r="CF602" s="12">
        <f t="shared" si="254"/>
        <v>1.0999999999999999E-2</v>
      </c>
      <c r="CG602" s="12">
        <f t="shared" si="255"/>
        <v>0.01</v>
      </c>
      <c r="CH602" s="11">
        <f t="shared" si="256"/>
        <v>509001100.00999999</v>
      </c>
      <c r="CI602" s="1">
        <f t="shared" si="257"/>
        <v>0</v>
      </c>
      <c r="CJ602" s="6" t="s">
        <v>1079</v>
      </c>
      <c r="CK602" s="2">
        <f t="shared" si="267"/>
        <v>1</v>
      </c>
      <c r="CL602" s="2">
        <f t="shared" si="267"/>
        <v>1</v>
      </c>
      <c r="CM602" s="2">
        <f t="shared" si="267"/>
        <v>-1</v>
      </c>
      <c r="CN602" s="2">
        <f t="shared" si="267"/>
        <v>-1</v>
      </c>
      <c r="CO602" s="2">
        <f t="shared" si="267"/>
        <v>0</v>
      </c>
      <c r="CP602" s="2">
        <f t="shared" si="260"/>
        <v>2</v>
      </c>
      <c r="CQ602" s="2">
        <f t="shared" si="261"/>
        <v>2</v>
      </c>
      <c r="CR602" s="6" t="s">
        <v>1079</v>
      </c>
      <c r="CS602" s="2">
        <f t="shared" si="266"/>
        <v>-1</v>
      </c>
      <c r="CT602" s="2">
        <f t="shared" si="266"/>
        <v>1</v>
      </c>
      <c r="CU602" s="2">
        <f t="shared" si="266"/>
        <v>-1</v>
      </c>
      <c r="CV602" s="2">
        <f t="shared" si="266"/>
        <v>-1</v>
      </c>
      <c r="CW602" s="2">
        <f t="shared" si="266"/>
        <v>-1</v>
      </c>
      <c r="CX602" s="2">
        <f t="shared" si="262"/>
        <v>1</v>
      </c>
      <c r="CY602" s="2">
        <f t="shared" si="263"/>
        <v>4</v>
      </c>
      <c r="CZ602" s="2">
        <f t="shared" si="268"/>
        <v>3</v>
      </c>
      <c r="DA602" s="2">
        <f t="shared" si="268"/>
        <v>6</v>
      </c>
      <c r="DB602" s="2">
        <f t="shared" si="264"/>
        <v>9</v>
      </c>
      <c r="DC602" s="1">
        <f>BT602*IF(BO602&lt;Params!$B$1,1,0)</f>
        <v>0</v>
      </c>
      <c r="DD602" s="1">
        <f t="shared" si="265"/>
        <v>0</v>
      </c>
      <c r="DE602" s="11">
        <f t="shared" si="258"/>
        <v>10924001100.01</v>
      </c>
      <c r="DF602" s="11">
        <f t="shared" si="259"/>
        <v>10975001100.01</v>
      </c>
    </row>
    <row r="603" spans="1:110" x14ac:dyDescent="0.45">
      <c r="A603" s="1">
        <v>807</v>
      </c>
      <c r="B603" s="1" t="s">
        <v>839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6" t="s">
        <v>1079</v>
      </c>
      <c r="BN603" s="1" t="s">
        <v>839</v>
      </c>
      <c r="BO603" s="1">
        <v>0</v>
      </c>
      <c r="BP603" s="6" t="s">
        <v>1079</v>
      </c>
      <c r="BQ603" s="1" t="str">
        <f t="shared" si="243"/>
        <v>AAaa + aAaaA</v>
      </c>
      <c r="BR603" s="3">
        <f>SUM($C603:BL603)</f>
        <v>0</v>
      </c>
      <c r="BS603" s="3">
        <f>MAX($C603:BL603)</f>
        <v>0</v>
      </c>
      <c r="BT603" s="1">
        <f>IF(BS603&gt;Params!$B$1,1,0)</f>
        <v>0</v>
      </c>
      <c r="BU603" s="6" t="s">
        <v>1079</v>
      </c>
      <c r="BV603" s="1">
        <f t="shared" si="244"/>
        <v>12</v>
      </c>
      <c r="BW603" s="1">
        <f t="shared" si="245"/>
        <v>6</v>
      </c>
      <c r="BX603" s="1">
        <f t="shared" si="246"/>
        <v>5</v>
      </c>
      <c r="BY603" s="1">
        <f t="shared" si="247"/>
        <v>9</v>
      </c>
      <c r="BZ603" s="1" t="str">
        <f t="shared" si="248"/>
        <v>AAaa</v>
      </c>
      <c r="CA603" s="1" t="str">
        <f t="shared" si="249"/>
        <v>aAaaA</v>
      </c>
      <c r="CB603" s="1" t="str">
        <f t="shared" si="250"/>
        <v>1100</v>
      </c>
      <c r="CC603" s="1" t="str">
        <f t="shared" si="251"/>
        <v>01001</v>
      </c>
      <c r="CD603" s="1">
        <f t="shared" si="252"/>
        <v>4</v>
      </c>
      <c r="CE603" s="1">
        <f t="shared" si="253"/>
        <v>5</v>
      </c>
      <c r="CF603" s="12">
        <f t="shared" si="254"/>
        <v>1.0999999999999999E-2</v>
      </c>
      <c r="CG603" s="12">
        <f t="shared" si="255"/>
        <v>1.001E-2</v>
      </c>
      <c r="CH603" s="11">
        <f t="shared" si="256"/>
        <v>509001100.01001</v>
      </c>
      <c r="CI603" s="1">
        <f t="shared" si="257"/>
        <v>0</v>
      </c>
      <c r="CJ603" s="6" t="s">
        <v>1079</v>
      </c>
      <c r="CK603" s="2">
        <f t="shared" si="267"/>
        <v>1</v>
      </c>
      <c r="CL603" s="2">
        <f t="shared" si="267"/>
        <v>1</v>
      </c>
      <c r="CM603" s="2">
        <f t="shared" si="267"/>
        <v>-1</v>
      </c>
      <c r="CN603" s="2">
        <f t="shared" si="267"/>
        <v>-1</v>
      </c>
      <c r="CO603" s="2">
        <f t="shared" si="267"/>
        <v>0</v>
      </c>
      <c r="CP603" s="2">
        <f t="shared" si="260"/>
        <v>2</v>
      </c>
      <c r="CQ603" s="2">
        <f t="shared" si="261"/>
        <v>2</v>
      </c>
      <c r="CR603" s="6" t="s">
        <v>1079</v>
      </c>
      <c r="CS603" s="2">
        <f t="shared" si="266"/>
        <v>-1</v>
      </c>
      <c r="CT603" s="2">
        <f t="shared" si="266"/>
        <v>1</v>
      </c>
      <c r="CU603" s="2">
        <f t="shared" si="266"/>
        <v>-1</v>
      </c>
      <c r="CV603" s="2">
        <f t="shared" si="266"/>
        <v>-1</v>
      </c>
      <c r="CW603" s="2">
        <f t="shared" si="266"/>
        <v>1</v>
      </c>
      <c r="CX603" s="2">
        <f t="shared" si="262"/>
        <v>2</v>
      </c>
      <c r="CY603" s="2">
        <f t="shared" si="263"/>
        <v>3</v>
      </c>
      <c r="CZ603" s="2">
        <f t="shared" si="268"/>
        <v>4</v>
      </c>
      <c r="DA603" s="2">
        <f t="shared" si="268"/>
        <v>5</v>
      </c>
      <c r="DB603" s="2">
        <f t="shared" si="264"/>
        <v>9</v>
      </c>
      <c r="DC603" s="1">
        <f>BT603*IF(BO603&lt;Params!$B$1,1,0)</f>
        <v>0</v>
      </c>
      <c r="DD603" s="1">
        <f t="shared" si="265"/>
        <v>0</v>
      </c>
      <c r="DE603" s="11">
        <f t="shared" si="258"/>
        <v>10923001100.01001</v>
      </c>
      <c r="DF603" s="11">
        <f t="shared" si="259"/>
        <v>10976001100.01001</v>
      </c>
    </row>
    <row r="604" spans="1:110" x14ac:dyDescent="0.45">
      <c r="A604" s="1">
        <v>832</v>
      </c>
      <c r="B604" s="1" t="s">
        <v>864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6" t="s">
        <v>1079</v>
      </c>
      <c r="BN604" s="1" t="s">
        <v>864</v>
      </c>
      <c r="BO604" s="1">
        <v>0</v>
      </c>
      <c r="BP604" s="6" t="s">
        <v>1079</v>
      </c>
      <c r="BQ604" s="1" t="str">
        <f t="shared" si="243"/>
        <v>AAaa + aAaAa</v>
      </c>
      <c r="BR604" s="3">
        <f>SUM($C604:BL604)</f>
        <v>0</v>
      </c>
      <c r="BS604" s="3">
        <f>MAX($C604:BL604)</f>
        <v>0</v>
      </c>
      <c r="BT604" s="1">
        <f>IF(BS604&gt;Params!$B$1,1,0)</f>
        <v>0</v>
      </c>
      <c r="BU604" s="6" t="s">
        <v>1079</v>
      </c>
      <c r="BV604" s="1">
        <f t="shared" si="244"/>
        <v>12</v>
      </c>
      <c r="BW604" s="1">
        <f t="shared" si="245"/>
        <v>6</v>
      </c>
      <c r="BX604" s="1">
        <f t="shared" si="246"/>
        <v>5</v>
      </c>
      <c r="BY604" s="1">
        <f t="shared" si="247"/>
        <v>9</v>
      </c>
      <c r="BZ604" s="1" t="str">
        <f t="shared" si="248"/>
        <v>AAaa</v>
      </c>
      <c r="CA604" s="1" t="str">
        <f t="shared" si="249"/>
        <v>aAaAa</v>
      </c>
      <c r="CB604" s="1" t="str">
        <f t="shared" si="250"/>
        <v>1100</v>
      </c>
      <c r="CC604" s="1" t="str">
        <f t="shared" si="251"/>
        <v>01010</v>
      </c>
      <c r="CD604" s="1">
        <f t="shared" si="252"/>
        <v>4</v>
      </c>
      <c r="CE604" s="1">
        <f t="shared" si="253"/>
        <v>5</v>
      </c>
      <c r="CF604" s="12">
        <f t="shared" si="254"/>
        <v>1.0999999999999999E-2</v>
      </c>
      <c r="CG604" s="12">
        <f t="shared" si="255"/>
        <v>1.01E-2</v>
      </c>
      <c r="CH604" s="11">
        <f t="shared" si="256"/>
        <v>509001100.01010001</v>
      </c>
      <c r="CI604" s="1">
        <f t="shared" si="257"/>
        <v>0</v>
      </c>
      <c r="CJ604" s="6" t="s">
        <v>1079</v>
      </c>
      <c r="CK604" s="2">
        <f t="shared" si="267"/>
        <v>1</v>
      </c>
      <c r="CL604" s="2">
        <f t="shared" si="267"/>
        <v>1</v>
      </c>
      <c r="CM604" s="2">
        <f t="shared" si="267"/>
        <v>-1</v>
      </c>
      <c r="CN604" s="2">
        <f t="shared" si="267"/>
        <v>-1</v>
      </c>
      <c r="CO604" s="2">
        <f t="shared" si="267"/>
        <v>0</v>
      </c>
      <c r="CP604" s="2">
        <f t="shared" si="260"/>
        <v>2</v>
      </c>
      <c r="CQ604" s="2">
        <f t="shared" si="261"/>
        <v>2</v>
      </c>
      <c r="CR604" s="6" t="s">
        <v>1079</v>
      </c>
      <c r="CS604" s="2">
        <f t="shared" si="266"/>
        <v>-1</v>
      </c>
      <c r="CT604" s="2">
        <f t="shared" si="266"/>
        <v>1</v>
      </c>
      <c r="CU604" s="2">
        <f t="shared" si="266"/>
        <v>-1</v>
      </c>
      <c r="CV604" s="2">
        <f t="shared" si="266"/>
        <v>1</v>
      </c>
      <c r="CW604" s="2">
        <f t="shared" si="266"/>
        <v>-1</v>
      </c>
      <c r="CX604" s="2">
        <f t="shared" si="262"/>
        <v>2</v>
      </c>
      <c r="CY604" s="2">
        <f t="shared" si="263"/>
        <v>3</v>
      </c>
      <c r="CZ604" s="2">
        <f t="shared" si="268"/>
        <v>4</v>
      </c>
      <c r="DA604" s="2">
        <f t="shared" si="268"/>
        <v>5</v>
      </c>
      <c r="DB604" s="2">
        <f t="shared" si="264"/>
        <v>9</v>
      </c>
      <c r="DC604" s="1">
        <f>BT604*IF(BO604&lt;Params!$B$1,1,0)</f>
        <v>0</v>
      </c>
      <c r="DD604" s="1">
        <f t="shared" si="265"/>
        <v>0</v>
      </c>
      <c r="DE604" s="11">
        <f t="shared" si="258"/>
        <v>10923001100.010099</v>
      </c>
      <c r="DF604" s="11">
        <f t="shared" si="259"/>
        <v>10976001100.010099</v>
      </c>
    </row>
    <row r="605" spans="1:110" x14ac:dyDescent="0.45">
      <c r="A605" s="1">
        <v>858</v>
      </c>
      <c r="B605" s="1" t="s">
        <v>890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6" t="s">
        <v>1079</v>
      </c>
      <c r="BN605" s="1" t="s">
        <v>890</v>
      </c>
      <c r="BO605" s="1">
        <v>0</v>
      </c>
      <c r="BP605" s="6" t="s">
        <v>1079</v>
      </c>
      <c r="BQ605" s="1" t="str">
        <f t="shared" si="243"/>
        <v>AAaa + aAaAA</v>
      </c>
      <c r="BR605" s="3">
        <f>SUM($C605:BL605)</f>
        <v>0</v>
      </c>
      <c r="BS605" s="3">
        <f>MAX($C605:BL605)</f>
        <v>0</v>
      </c>
      <c r="BT605" s="1">
        <f>IF(BS605&gt;Params!$B$1,1,0)</f>
        <v>0</v>
      </c>
      <c r="BU605" s="6" t="s">
        <v>1079</v>
      </c>
      <c r="BV605" s="1">
        <f t="shared" si="244"/>
        <v>12</v>
      </c>
      <c r="BW605" s="1">
        <f t="shared" si="245"/>
        <v>6</v>
      </c>
      <c r="BX605" s="1">
        <f t="shared" si="246"/>
        <v>5</v>
      </c>
      <c r="BY605" s="1">
        <f t="shared" si="247"/>
        <v>9</v>
      </c>
      <c r="BZ605" s="1" t="str">
        <f t="shared" si="248"/>
        <v>AAaa</v>
      </c>
      <c r="CA605" s="1" t="str">
        <f t="shared" si="249"/>
        <v>aAaAA</v>
      </c>
      <c r="CB605" s="1" t="str">
        <f t="shared" si="250"/>
        <v>1100</v>
      </c>
      <c r="CC605" s="1" t="str">
        <f t="shared" si="251"/>
        <v>01011</v>
      </c>
      <c r="CD605" s="1">
        <f t="shared" si="252"/>
        <v>4</v>
      </c>
      <c r="CE605" s="1">
        <f t="shared" si="253"/>
        <v>5</v>
      </c>
      <c r="CF605" s="12">
        <f t="shared" si="254"/>
        <v>1.0999999999999999E-2</v>
      </c>
      <c r="CG605" s="12">
        <f t="shared" si="255"/>
        <v>1.0109999999999999E-2</v>
      </c>
      <c r="CH605" s="11">
        <f t="shared" si="256"/>
        <v>509001100.01011002</v>
      </c>
      <c r="CI605" s="1">
        <f t="shared" si="257"/>
        <v>0</v>
      </c>
      <c r="CJ605" s="6" t="s">
        <v>1079</v>
      </c>
      <c r="CK605" s="2">
        <f t="shared" si="267"/>
        <v>1</v>
      </c>
      <c r="CL605" s="2">
        <f t="shared" si="267"/>
        <v>1</v>
      </c>
      <c r="CM605" s="2">
        <f t="shared" si="267"/>
        <v>-1</v>
      </c>
      <c r="CN605" s="2">
        <f t="shared" si="267"/>
        <v>-1</v>
      </c>
      <c r="CO605" s="2">
        <f t="shared" si="267"/>
        <v>0</v>
      </c>
      <c r="CP605" s="2">
        <f t="shared" si="260"/>
        <v>2</v>
      </c>
      <c r="CQ605" s="2">
        <f t="shared" si="261"/>
        <v>2</v>
      </c>
      <c r="CR605" s="6" t="s">
        <v>1079</v>
      </c>
      <c r="CS605" s="2">
        <f t="shared" si="266"/>
        <v>-1</v>
      </c>
      <c r="CT605" s="2">
        <f t="shared" si="266"/>
        <v>1</v>
      </c>
      <c r="CU605" s="2">
        <f t="shared" si="266"/>
        <v>-1</v>
      </c>
      <c r="CV605" s="2">
        <f t="shared" si="266"/>
        <v>1</v>
      </c>
      <c r="CW605" s="2">
        <f t="shared" si="266"/>
        <v>1</v>
      </c>
      <c r="CX605" s="2">
        <f t="shared" si="262"/>
        <v>3</v>
      </c>
      <c r="CY605" s="2">
        <f t="shared" si="263"/>
        <v>2</v>
      </c>
      <c r="CZ605" s="2">
        <f t="shared" si="268"/>
        <v>5</v>
      </c>
      <c r="DA605" s="2">
        <f t="shared" si="268"/>
        <v>4</v>
      </c>
      <c r="DB605" s="2">
        <f t="shared" si="264"/>
        <v>9</v>
      </c>
      <c r="DC605" s="1">
        <f>BT605*IF(BO605&lt;Params!$B$1,1,0)</f>
        <v>0</v>
      </c>
      <c r="DD605" s="1">
        <f t="shared" si="265"/>
        <v>0</v>
      </c>
      <c r="DE605" s="11">
        <f t="shared" si="258"/>
        <v>10922001100.010111</v>
      </c>
      <c r="DF605" s="11">
        <f t="shared" si="259"/>
        <v>10977001100.010111</v>
      </c>
    </row>
    <row r="606" spans="1:110" x14ac:dyDescent="0.45">
      <c r="A606" s="1">
        <v>885</v>
      </c>
      <c r="B606" s="1" t="s">
        <v>917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6" t="s">
        <v>1079</v>
      </c>
      <c r="BN606" s="1" t="s">
        <v>917</v>
      </c>
      <c r="BO606" s="1">
        <v>0</v>
      </c>
      <c r="BP606" s="6" t="s">
        <v>1079</v>
      </c>
      <c r="BQ606" s="1" t="str">
        <f t="shared" si="243"/>
        <v>AAaa + aAAaa</v>
      </c>
      <c r="BR606" s="3">
        <f>SUM($C606:BL606)</f>
        <v>0</v>
      </c>
      <c r="BS606" s="3">
        <f>MAX($C606:BL606)</f>
        <v>0</v>
      </c>
      <c r="BT606" s="1">
        <f>IF(BS606&gt;Params!$B$1,1,0)</f>
        <v>0</v>
      </c>
      <c r="BU606" s="6" t="s">
        <v>1079</v>
      </c>
      <c r="BV606" s="1">
        <f t="shared" si="244"/>
        <v>12</v>
      </c>
      <c r="BW606" s="1">
        <f t="shared" si="245"/>
        <v>6</v>
      </c>
      <c r="BX606" s="1">
        <f t="shared" si="246"/>
        <v>5</v>
      </c>
      <c r="BY606" s="1">
        <f t="shared" si="247"/>
        <v>9</v>
      </c>
      <c r="BZ606" s="1" t="str">
        <f t="shared" si="248"/>
        <v>AAaa</v>
      </c>
      <c r="CA606" s="1" t="str">
        <f t="shared" si="249"/>
        <v>aAAaa</v>
      </c>
      <c r="CB606" s="1" t="str">
        <f t="shared" si="250"/>
        <v>1100</v>
      </c>
      <c r="CC606" s="1" t="str">
        <f t="shared" si="251"/>
        <v>01100</v>
      </c>
      <c r="CD606" s="1">
        <f t="shared" si="252"/>
        <v>4</v>
      </c>
      <c r="CE606" s="1">
        <f t="shared" si="253"/>
        <v>5</v>
      </c>
      <c r="CF606" s="12">
        <f t="shared" si="254"/>
        <v>1.0999999999999999E-2</v>
      </c>
      <c r="CG606" s="12">
        <f t="shared" si="255"/>
        <v>1.0999999999999999E-2</v>
      </c>
      <c r="CH606" s="11">
        <f t="shared" si="256"/>
        <v>509001100.01099998</v>
      </c>
      <c r="CI606" s="1">
        <f t="shared" si="257"/>
        <v>0</v>
      </c>
      <c r="CJ606" s="6" t="s">
        <v>1079</v>
      </c>
      <c r="CK606" s="2">
        <f t="shared" si="267"/>
        <v>1</v>
      </c>
      <c r="CL606" s="2">
        <f t="shared" si="267"/>
        <v>1</v>
      </c>
      <c r="CM606" s="2">
        <f t="shared" si="267"/>
        <v>-1</v>
      </c>
      <c r="CN606" s="2">
        <f t="shared" si="267"/>
        <v>-1</v>
      </c>
      <c r="CO606" s="2">
        <f t="shared" si="267"/>
        <v>0</v>
      </c>
      <c r="CP606" s="2">
        <f t="shared" si="260"/>
        <v>2</v>
      </c>
      <c r="CQ606" s="2">
        <f t="shared" si="261"/>
        <v>2</v>
      </c>
      <c r="CR606" s="6" t="s">
        <v>1079</v>
      </c>
      <c r="CS606" s="2">
        <f t="shared" si="266"/>
        <v>-1</v>
      </c>
      <c r="CT606" s="2">
        <f t="shared" si="266"/>
        <v>1</v>
      </c>
      <c r="CU606" s="2">
        <f t="shared" si="266"/>
        <v>1</v>
      </c>
      <c r="CV606" s="2">
        <f t="shared" si="266"/>
        <v>-1</v>
      </c>
      <c r="CW606" s="2">
        <f t="shared" si="266"/>
        <v>-1</v>
      </c>
      <c r="CX606" s="2">
        <f t="shared" si="262"/>
        <v>2</v>
      </c>
      <c r="CY606" s="2">
        <f t="shared" si="263"/>
        <v>3</v>
      </c>
      <c r="CZ606" s="2">
        <f t="shared" si="268"/>
        <v>4</v>
      </c>
      <c r="DA606" s="2">
        <f t="shared" si="268"/>
        <v>5</v>
      </c>
      <c r="DB606" s="2">
        <f t="shared" si="264"/>
        <v>9</v>
      </c>
      <c r="DC606" s="1">
        <f>BT606*IF(BO606&lt;Params!$B$1,1,0)</f>
        <v>0</v>
      </c>
      <c r="DD606" s="1">
        <f t="shared" si="265"/>
        <v>0</v>
      </c>
      <c r="DE606" s="11">
        <f t="shared" si="258"/>
        <v>10923001100.011</v>
      </c>
      <c r="DF606" s="11">
        <f t="shared" si="259"/>
        <v>10976001100.011</v>
      </c>
    </row>
    <row r="607" spans="1:110" x14ac:dyDescent="0.45">
      <c r="A607" s="1">
        <v>913</v>
      </c>
      <c r="B607" s="1" t="s">
        <v>945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6" t="s">
        <v>1079</v>
      </c>
      <c r="BN607" s="1" t="s">
        <v>945</v>
      </c>
      <c r="BO607" s="1">
        <v>0</v>
      </c>
      <c r="BP607" s="6" t="s">
        <v>1079</v>
      </c>
      <c r="BQ607" s="1" t="str">
        <f t="shared" si="243"/>
        <v>AAaa + aAAaA</v>
      </c>
      <c r="BR607" s="3">
        <f>SUM($C607:BL607)</f>
        <v>0</v>
      </c>
      <c r="BS607" s="3">
        <f>MAX($C607:BL607)</f>
        <v>0</v>
      </c>
      <c r="BT607" s="1">
        <f>IF(BS607&gt;Params!$B$1,1,0)</f>
        <v>0</v>
      </c>
      <c r="BU607" s="6" t="s">
        <v>1079</v>
      </c>
      <c r="BV607" s="1">
        <f t="shared" si="244"/>
        <v>12</v>
      </c>
      <c r="BW607" s="1">
        <f t="shared" si="245"/>
        <v>6</v>
      </c>
      <c r="BX607" s="1">
        <f t="shared" si="246"/>
        <v>5</v>
      </c>
      <c r="BY607" s="1">
        <f t="shared" si="247"/>
        <v>9</v>
      </c>
      <c r="BZ607" s="1" t="str">
        <f t="shared" si="248"/>
        <v>AAaa</v>
      </c>
      <c r="CA607" s="1" t="str">
        <f t="shared" si="249"/>
        <v>aAAaA</v>
      </c>
      <c r="CB607" s="1" t="str">
        <f t="shared" si="250"/>
        <v>1100</v>
      </c>
      <c r="CC607" s="1" t="str">
        <f t="shared" si="251"/>
        <v>01101</v>
      </c>
      <c r="CD607" s="1">
        <f t="shared" si="252"/>
        <v>4</v>
      </c>
      <c r="CE607" s="1">
        <f t="shared" si="253"/>
        <v>5</v>
      </c>
      <c r="CF607" s="12">
        <f t="shared" si="254"/>
        <v>1.0999999999999999E-2</v>
      </c>
      <c r="CG607" s="12">
        <f t="shared" si="255"/>
        <v>1.1010000000000001E-2</v>
      </c>
      <c r="CH607" s="11">
        <f t="shared" si="256"/>
        <v>509001100.01100999</v>
      </c>
      <c r="CI607" s="1">
        <f t="shared" si="257"/>
        <v>0</v>
      </c>
      <c r="CJ607" s="6" t="s">
        <v>1079</v>
      </c>
      <c r="CK607" s="2">
        <f t="shared" si="267"/>
        <v>1</v>
      </c>
      <c r="CL607" s="2">
        <f t="shared" si="267"/>
        <v>1</v>
      </c>
      <c r="CM607" s="2">
        <f t="shared" si="267"/>
        <v>-1</v>
      </c>
      <c r="CN607" s="2">
        <f t="shared" si="267"/>
        <v>-1</v>
      </c>
      <c r="CO607" s="2">
        <f t="shared" si="267"/>
        <v>0</v>
      </c>
      <c r="CP607" s="2">
        <f t="shared" si="260"/>
        <v>2</v>
      </c>
      <c r="CQ607" s="2">
        <f t="shared" si="261"/>
        <v>2</v>
      </c>
      <c r="CR607" s="6" t="s">
        <v>1079</v>
      </c>
      <c r="CS607" s="2">
        <f t="shared" si="266"/>
        <v>-1</v>
      </c>
      <c r="CT607" s="2">
        <f t="shared" si="266"/>
        <v>1</v>
      </c>
      <c r="CU607" s="2">
        <f t="shared" si="266"/>
        <v>1</v>
      </c>
      <c r="CV607" s="2">
        <f t="shared" si="266"/>
        <v>-1</v>
      </c>
      <c r="CW607" s="2">
        <f t="shared" si="266"/>
        <v>1</v>
      </c>
      <c r="CX607" s="2">
        <f t="shared" si="262"/>
        <v>3</v>
      </c>
      <c r="CY607" s="2">
        <f t="shared" si="263"/>
        <v>2</v>
      </c>
      <c r="CZ607" s="2">
        <f t="shared" si="268"/>
        <v>5</v>
      </c>
      <c r="DA607" s="2">
        <f t="shared" si="268"/>
        <v>4</v>
      </c>
      <c r="DB607" s="2">
        <f t="shared" si="264"/>
        <v>9</v>
      </c>
      <c r="DC607" s="1">
        <f>BT607*IF(BO607&lt;Params!$B$1,1,0)</f>
        <v>0</v>
      </c>
      <c r="DD607" s="1">
        <f t="shared" si="265"/>
        <v>0</v>
      </c>
      <c r="DE607" s="11">
        <f t="shared" si="258"/>
        <v>10922001100.011009</v>
      </c>
      <c r="DF607" s="11">
        <f t="shared" si="259"/>
        <v>10977001100.011009</v>
      </c>
    </row>
    <row r="608" spans="1:110" x14ac:dyDescent="0.45">
      <c r="A608" s="1">
        <v>942</v>
      </c>
      <c r="B608" s="1" t="s">
        <v>974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6" t="s">
        <v>1079</v>
      </c>
      <c r="BN608" s="1" t="s">
        <v>974</v>
      </c>
      <c r="BO608" s="1">
        <v>0</v>
      </c>
      <c r="BP608" s="6" t="s">
        <v>1079</v>
      </c>
      <c r="BQ608" s="1" t="str">
        <f t="shared" si="243"/>
        <v>AAaa + aAAAa</v>
      </c>
      <c r="BR608" s="3">
        <f>SUM($C608:BL608)</f>
        <v>0</v>
      </c>
      <c r="BS608" s="3">
        <f>MAX($C608:BL608)</f>
        <v>0</v>
      </c>
      <c r="BT608" s="1">
        <f>IF(BS608&gt;Params!$B$1,1,0)</f>
        <v>0</v>
      </c>
      <c r="BU608" s="6" t="s">
        <v>1079</v>
      </c>
      <c r="BV608" s="1">
        <f t="shared" si="244"/>
        <v>12</v>
      </c>
      <c r="BW608" s="1">
        <f t="shared" si="245"/>
        <v>6</v>
      </c>
      <c r="BX608" s="1">
        <f t="shared" si="246"/>
        <v>5</v>
      </c>
      <c r="BY608" s="1">
        <f t="shared" si="247"/>
        <v>9</v>
      </c>
      <c r="BZ608" s="1" t="str">
        <f t="shared" si="248"/>
        <v>AAaa</v>
      </c>
      <c r="CA608" s="1" t="str">
        <f t="shared" si="249"/>
        <v>aAAAa</v>
      </c>
      <c r="CB608" s="1" t="str">
        <f t="shared" si="250"/>
        <v>1100</v>
      </c>
      <c r="CC608" s="1" t="str">
        <f t="shared" si="251"/>
        <v>01110</v>
      </c>
      <c r="CD608" s="1">
        <f t="shared" si="252"/>
        <v>4</v>
      </c>
      <c r="CE608" s="1">
        <f t="shared" si="253"/>
        <v>5</v>
      </c>
      <c r="CF608" s="12">
        <f t="shared" si="254"/>
        <v>1.0999999999999999E-2</v>
      </c>
      <c r="CG608" s="12">
        <f t="shared" si="255"/>
        <v>1.11E-2</v>
      </c>
      <c r="CH608" s="11">
        <f t="shared" si="256"/>
        <v>509001100.01109999</v>
      </c>
      <c r="CI608" s="1">
        <f t="shared" si="257"/>
        <v>0</v>
      </c>
      <c r="CJ608" s="6" t="s">
        <v>1079</v>
      </c>
      <c r="CK608" s="2">
        <f t="shared" si="267"/>
        <v>1</v>
      </c>
      <c r="CL608" s="2">
        <f t="shared" si="267"/>
        <v>1</v>
      </c>
      <c r="CM608" s="2">
        <f t="shared" si="267"/>
        <v>-1</v>
      </c>
      <c r="CN608" s="2">
        <f t="shared" si="267"/>
        <v>-1</v>
      </c>
      <c r="CO608" s="2">
        <f t="shared" si="267"/>
        <v>0</v>
      </c>
      <c r="CP608" s="2">
        <f t="shared" si="260"/>
        <v>2</v>
      </c>
      <c r="CQ608" s="2">
        <f t="shared" si="261"/>
        <v>2</v>
      </c>
      <c r="CR608" s="6" t="s">
        <v>1079</v>
      </c>
      <c r="CS608" s="2">
        <f t="shared" si="266"/>
        <v>-1</v>
      </c>
      <c r="CT608" s="2">
        <f t="shared" si="266"/>
        <v>1</v>
      </c>
      <c r="CU608" s="2">
        <f t="shared" si="266"/>
        <v>1</v>
      </c>
      <c r="CV608" s="2">
        <f t="shared" si="266"/>
        <v>1</v>
      </c>
      <c r="CW608" s="2">
        <f t="shared" si="266"/>
        <v>-1</v>
      </c>
      <c r="CX608" s="2">
        <f t="shared" si="262"/>
        <v>3</v>
      </c>
      <c r="CY608" s="2">
        <f t="shared" si="263"/>
        <v>2</v>
      </c>
      <c r="CZ608" s="2">
        <f t="shared" si="268"/>
        <v>5</v>
      </c>
      <c r="DA608" s="2">
        <f t="shared" si="268"/>
        <v>4</v>
      </c>
      <c r="DB608" s="2">
        <f t="shared" si="264"/>
        <v>9</v>
      </c>
      <c r="DC608" s="1">
        <f>BT608*IF(BO608&lt;Params!$B$1,1,0)</f>
        <v>0</v>
      </c>
      <c r="DD608" s="1">
        <f t="shared" si="265"/>
        <v>0</v>
      </c>
      <c r="DE608" s="11">
        <f t="shared" si="258"/>
        <v>10922001100.011101</v>
      </c>
      <c r="DF608" s="11">
        <f t="shared" si="259"/>
        <v>10977001100.011101</v>
      </c>
    </row>
    <row r="609" spans="1:110" x14ac:dyDescent="0.45">
      <c r="A609" s="1">
        <v>972</v>
      </c>
      <c r="B609" s="1" t="s">
        <v>1004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6" t="s">
        <v>1079</v>
      </c>
      <c r="BN609" s="1" t="s">
        <v>1004</v>
      </c>
      <c r="BO609" s="1">
        <v>0</v>
      </c>
      <c r="BP609" s="6" t="s">
        <v>1079</v>
      </c>
      <c r="BQ609" s="1" t="str">
        <f t="shared" si="243"/>
        <v>AAaa + aAAAA</v>
      </c>
      <c r="BR609" s="3">
        <f>SUM($C609:BL609)</f>
        <v>0</v>
      </c>
      <c r="BS609" s="3">
        <f>MAX($C609:BL609)</f>
        <v>0</v>
      </c>
      <c r="BT609" s="1">
        <f>IF(BS609&gt;Params!$B$1,1,0)</f>
        <v>0</v>
      </c>
      <c r="BU609" s="6" t="s">
        <v>1079</v>
      </c>
      <c r="BV609" s="1">
        <f t="shared" si="244"/>
        <v>12</v>
      </c>
      <c r="BW609" s="1">
        <f t="shared" si="245"/>
        <v>6</v>
      </c>
      <c r="BX609" s="1">
        <f t="shared" si="246"/>
        <v>5</v>
      </c>
      <c r="BY609" s="1">
        <f t="shared" si="247"/>
        <v>9</v>
      </c>
      <c r="BZ609" s="1" t="str">
        <f t="shared" si="248"/>
        <v>AAaa</v>
      </c>
      <c r="CA609" s="1" t="str">
        <f t="shared" si="249"/>
        <v>aAAAA</v>
      </c>
      <c r="CB609" s="1" t="str">
        <f t="shared" si="250"/>
        <v>1100</v>
      </c>
      <c r="CC609" s="1" t="str">
        <f t="shared" si="251"/>
        <v>01111</v>
      </c>
      <c r="CD609" s="1">
        <f t="shared" si="252"/>
        <v>4</v>
      </c>
      <c r="CE609" s="1">
        <f t="shared" si="253"/>
        <v>5</v>
      </c>
      <c r="CF609" s="12">
        <f t="shared" si="254"/>
        <v>1.0999999999999999E-2</v>
      </c>
      <c r="CG609" s="12">
        <f t="shared" si="255"/>
        <v>1.111E-2</v>
      </c>
      <c r="CH609" s="11">
        <f t="shared" si="256"/>
        <v>509001100.01111001</v>
      </c>
      <c r="CI609" s="1">
        <f t="shared" si="257"/>
        <v>0</v>
      </c>
      <c r="CJ609" s="6" t="s">
        <v>1079</v>
      </c>
      <c r="CK609" s="2">
        <f t="shared" si="267"/>
        <v>1</v>
      </c>
      <c r="CL609" s="2">
        <f t="shared" si="267"/>
        <v>1</v>
      </c>
      <c r="CM609" s="2">
        <f t="shared" si="267"/>
        <v>-1</v>
      </c>
      <c r="CN609" s="2">
        <f t="shared" si="267"/>
        <v>-1</v>
      </c>
      <c r="CO609" s="2">
        <f t="shared" si="267"/>
        <v>0</v>
      </c>
      <c r="CP609" s="2">
        <f t="shared" si="260"/>
        <v>2</v>
      </c>
      <c r="CQ609" s="2">
        <f t="shared" si="261"/>
        <v>2</v>
      </c>
      <c r="CR609" s="6" t="s">
        <v>1079</v>
      </c>
      <c r="CS609" s="2">
        <f t="shared" si="266"/>
        <v>-1</v>
      </c>
      <c r="CT609" s="2">
        <f t="shared" si="266"/>
        <v>1</v>
      </c>
      <c r="CU609" s="2">
        <f t="shared" si="266"/>
        <v>1</v>
      </c>
      <c r="CV609" s="2">
        <f t="shared" si="266"/>
        <v>1</v>
      </c>
      <c r="CW609" s="2">
        <f t="shared" si="266"/>
        <v>1</v>
      </c>
      <c r="CX609" s="2">
        <f t="shared" si="262"/>
        <v>4</v>
      </c>
      <c r="CY609" s="2">
        <f t="shared" si="263"/>
        <v>1</v>
      </c>
      <c r="CZ609" s="2">
        <f t="shared" si="268"/>
        <v>6</v>
      </c>
      <c r="DA609" s="2">
        <f t="shared" si="268"/>
        <v>3</v>
      </c>
      <c r="DB609" s="2">
        <f t="shared" si="264"/>
        <v>9</v>
      </c>
      <c r="DC609" s="1">
        <f>BT609*IF(BO609&lt;Params!$B$1,1,0)</f>
        <v>0</v>
      </c>
      <c r="DD609" s="1">
        <f t="shared" si="265"/>
        <v>0</v>
      </c>
      <c r="DE609" s="11">
        <f t="shared" si="258"/>
        <v>10921001100.01111</v>
      </c>
      <c r="DF609" s="11">
        <f t="shared" si="259"/>
        <v>10978001100.01111</v>
      </c>
    </row>
    <row r="610" spans="1:110" x14ac:dyDescent="0.45">
      <c r="A610" s="1">
        <v>476</v>
      </c>
      <c r="B610" s="1" t="s">
        <v>477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6" t="s">
        <v>1079</v>
      </c>
      <c r="BN610" s="1" t="s">
        <v>477</v>
      </c>
      <c r="BO610" s="1">
        <v>0</v>
      </c>
      <c r="BP610" s="6" t="s">
        <v>1079</v>
      </c>
      <c r="BQ610" s="1" t="str">
        <f t="shared" si="243"/>
        <v>AAaa + Aaaaa</v>
      </c>
      <c r="BR610" s="3">
        <f>SUM($C610:BL610)</f>
        <v>0</v>
      </c>
      <c r="BS610" s="3">
        <f>MAX($C610:BL610)</f>
        <v>0</v>
      </c>
      <c r="BT610" s="1">
        <f>IF(BS610&gt;Params!$B$1,1,0)</f>
        <v>0</v>
      </c>
      <c r="BU610" s="6" t="s">
        <v>1079</v>
      </c>
      <c r="BV610" s="1">
        <f t="shared" si="244"/>
        <v>12</v>
      </c>
      <c r="BW610" s="1">
        <f t="shared" si="245"/>
        <v>6</v>
      </c>
      <c r="BX610" s="1">
        <f t="shared" si="246"/>
        <v>5</v>
      </c>
      <c r="BY610" s="1">
        <f t="shared" si="247"/>
        <v>9</v>
      </c>
      <c r="BZ610" s="1" t="str">
        <f t="shared" si="248"/>
        <v>AAaa</v>
      </c>
      <c r="CA610" s="1" t="str">
        <f t="shared" si="249"/>
        <v>Aaaaa</v>
      </c>
      <c r="CB610" s="1" t="str">
        <f t="shared" si="250"/>
        <v>1100</v>
      </c>
      <c r="CC610" s="1" t="str">
        <f t="shared" si="251"/>
        <v>10000</v>
      </c>
      <c r="CD610" s="1">
        <f t="shared" si="252"/>
        <v>4</v>
      </c>
      <c r="CE610" s="1">
        <f t="shared" si="253"/>
        <v>5</v>
      </c>
      <c r="CF610" s="12">
        <f t="shared" si="254"/>
        <v>1.0999999999999999E-2</v>
      </c>
      <c r="CG610" s="12">
        <f t="shared" si="255"/>
        <v>0.1</v>
      </c>
      <c r="CH610" s="11">
        <f t="shared" si="256"/>
        <v>509001100.10000002</v>
      </c>
      <c r="CI610" s="1">
        <f t="shared" si="257"/>
        <v>0</v>
      </c>
      <c r="CJ610" s="6" t="s">
        <v>1079</v>
      </c>
      <c r="CK610" s="2">
        <f t="shared" si="267"/>
        <v>1</v>
      </c>
      <c r="CL610" s="2">
        <f t="shared" si="267"/>
        <v>1</v>
      </c>
      <c r="CM610" s="2">
        <f t="shared" si="267"/>
        <v>-1</v>
      </c>
      <c r="CN610" s="2">
        <f t="shared" si="267"/>
        <v>-1</v>
      </c>
      <c r="CO610" s="2">
        <f t="shared" si="267"/>
        <v>0</v>
      </c>
      <c r="CP610" s="2">
        <f t="shared" si="260"/>
        <v>2</v>
      </c>
      <c r="CQ610" s="2">
        <f t="shared" si="261"/>
        <v>2</v>
      </c>
      <c r="CR610" s="6" t="s">
        <v>1079</v>
      </c>
      <c r="CS610" s="2">
        <f t="shared" si="266"/>
        <v>1</v>
      </c>
      <c r="CT610" s="2">
        <f t="shared" si="266"/>
        <v>-1</v>
      </c>
      <c r="CU610" s="2">
        <f t="shared" si="266"/>
        <v>-1</v>
      </c>
      <c r="CV610" s="2">
        <f t="shared" si="266"/>
        <v>-1</v>
      </c>
      <c r="CW610" s="2">
        <f t="shared" si="266"/>
        <v>-1</v>
      </c>
      <c r="CX610" s="2">
        <f t="shared" si="262"/>
        <v>1</v>
      </c>
      <c r="CY610" s="2">
        <f t="shared" si="263"/>
        <v>4</v>
      </c>
      <c r="CZ610" s="2">
        <f t="shared" si="268"/>
        <v>3</v>
      </c>
      <c r="DA610" s="2">
        <f t="shared" si="268"/>
        <v>6</v>
      </c>
      <c r="DB610" s="2">
        <f t="shared" si="264"/>
        <v>9</v>
      </c>
      <c r="DC610" s="1">
        <f>BT610*IF(BO610&lt;Params!$B$1,1,0)</f>
        <v>0</v>
      </c>
      <c r="DD610" s="1">
        <f t="shared" si="265"/>
        <v>0</v>
      </c>
      <c r="DE610" s="11">
        <f t="shared" si="258"/>
        <v>10924001100.1</v>
      </c>
      <c r="DF610" s="11">
        <f t="shared" si="259"/>
        <v>10975001100.1</v>
      </c>
    </row>
    <row r="611" spans="1:110" x14ac:dyDescent="0.45">
      <c r="A611" s="1">
        <v>446</v>
      </c>
      <c r="B611" s="1" t="s">
        <v>447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6" t="s">
        <v>1079</v>
      </c>
      <c r="BN611" s="1" t="s">
        <v>447</v>
      </c>
      <c r="BO611" s="1">
        <v>0</v>
      </c>
      <c r="BP611" s="6" t="s">
        <v>1079</v>
      </c>
      <c r="BQ611" s="1" t="str">
        <f t="shared" si="243"/>
        <v>AAaa + AaaaA</v>
      </c>
      <c r="BR611" s="3">
        <f>SUM($C611:BL611)</f>
        <v>0</v>
      </c>
      <c r="BS611" s="3">
        <f>MAX($C611:BL611)</f>
        <v>0</v>
      </c>
      <c r="BT611" s="1">
        <f>IF(BS611&gt;Params!$B$1,1,0)</f>
        <v>0</v>
      </c>
      <c r="BU611" s="6" t="s">
        <v>1079</v>
      </c>
      <c r="BV611" s="1">
        <f t="shared" si="244"/>
        <v>12</v>
      </c>
      <c r="BW611" s="1">
        <f t="shared" si="245"/>
        <v>6</v>
      </c>
      <c r="BX611" s="1">
        <f t="shared" si="246"/>
        <v>5</v>
      </c>
      <c r="BY611" s="1">
        <f t="shared" si="247"/>
        <v>9</v>
      </c>
      <c r="BZ611" s="1" t="str">
        <f t="shared" si="248"/>
        <v>AAaa</v>
      </c>
      <c r="CA611" s="1" t="str">
        <f t="shared" si="249"/>
        <v>AaaaA</v>
      </c>
      <c r="CB611" s="1" t="str">
        <f t="shared" si="250"/>
        <v>1100</v>
      </c>
      <c r="CC611" s="1" t="str">
        <f t="shared" si="251"/>
        <v>10001</v>
      </c>
      <c r="CD611" s="1">
        <f t="shared" si="252"/>
        <v>4</v>
      </c>
      <c r="CE611" s="1">
        <f t="shared" si="253"/>
        <v>5</v>
      </c>
      <c r="CF611" s="12">
        <f t="shared" si="254"/>
        <v>1.0999999999999999E-2</v>
      </c>
      <c r="CG611" s="12">
        <f t="shared" si="255"/>
        <v>0.10001</v>
      </c>
      <c r="CH611" s="11">
        <f t="shared" si="256"/>
        <v>509001100.10000998</v>
      </c>
      <c r="CI611" s="1">
        <f t="shared" si="257"/>
        <v>0</v>
      </c>
      <c r="CJ611" s="6" t="s">
        <v>1079</v>
      </c>
      <c r="CK611" s="2">
        <f t="shared" si="267"/>
        <v>1</v>
      </c>
      <c r="CL611" s="2">
        <f t="shared" si="267"/>
        <v>1</v>
      </c>
      <c r="CM611" s="2">
        <f t="shared" si="267"/>
        <v>-1</v>
      </c>
      <c r="CN611" s="2">
        <f t="shared" si="267"/>
        <v>-1</v>
      </c>
      <c r="CO611" s="2">
        <f t="shared" si="267"/>
        <v>0</v>
      </c>
      <c r="CP611" s="2">
        <f t="shared" si="260"/>
        <v>2</v>
      </c>
      <c r="CQ611" s="2">
        <f t="shared" si="261"/>
        <v>2</v>
      </c>
      <c r="CR611" s="6" t="s">
        <v>1079</v>
      </c>
      <c r="CS611" s="2">
        <f t="shared" si="266"/>
        <v>1</v>
      </c>
      <c r="CT611" s="2">
        <f t="shared" si="266"/>
        <v>-1</v>
      </c>
      <c r="CU611" s="2">
        <f t="shared" si="266"/>
        <v>-1</v>
      </c>
      <c r="CV611" s="2">
        <f t="shared" si="266"/>
        <v>-1</v>
      </c>
      <c r="CW611" s="2">
        <f t="shared" si="266"/>
        <v>1</v>
      </c>
      <c r="CX611" s="2">
        <f t="shared" si="262"/>
        <v>2</v>
      </c>
      <c r="CY611" s="2">
        <f t="shared" si="263"/>
        <v>3</v>
      </c>
      <c r="CZ611" s="2">
        <f t="shared" si="268"/>
        <v>4</v>
      </c>
      <c r="DA611" s="2">
        <f t="shared" si="268"/>
        <v>5</v>
      </c>
      <c r="DB611" s="2">
        <f t="shared" si="264"/>
        <v>9</v>
      </c>
      <c r="DC611" s="1">
        <f>BT611*IF(BO611&lt;Params!$B$1,1,0)</f>
        <v>0</v>
      </c>
      <c r="DD611" s="1">
        <f t="shared" si="265"/>
        <v>0</v>
      </c>
      <c r="DE611" s="11">
        <f t="shared" si="258"/>
        <v>10923001100.10001</v>
      </c>
      <c r="DF611" s="11">
        <f t="shared" si="259"/>
        <v>10976001100.10001</v>
      </c>
    </row>
    <row r="612" spans="1:110" x14ac:dyDescent="0.45">
      <c r="A612" s="1">
        <v>417</v>
      </c>
      <c r="B612" s="1" t="s">
        <v>418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6" t="s">
        <v>1079</v>
      </c>
      <c r="BN612" s="1" t="s">
        <v>418</v>
      </c>
      <c r="BO612" s="1">
        <v>0</v>
      </c>
      <c r="BP612" s="6" t="s">
        <v>1079</v>
      </c>
      <c r="BQ612" s="1" t="str">
        <f t="shared" si="243"/>
        <v>AAaa + AaaAa</v>
      </c>
      <c r="BR612" s="3">
        <f>SUM($C612:BL612)</f>
        <v>0</v>
      </c>
      <c r="BS612" s="3">
        <f>MAX($C612:BL612)</f>
        <v>0</v>
      </c>
      <c r="BT612" s="1">
        <f>IF(BS612&gt;Params!$B$1,1,0)</f>
        <v>0</v>
      </c>
      <c r="BU612" s="6" t="s">
        <v>1079</v>
      </c>
      <c r="BV612" s="1">
        <f t="shared" si="244"/>
        <v>12</v>
      </c>
      <c r="BW612" s="1">
        <f t="shared" si="245"/>
        <v>6</v>
      </c>
      <c r="BX612" s="1">
        <f t="shared" si="246"/>
        <v>5</v>
      </c>
      <c r="BY612" s="1">
        <f t="shared" si="247"/>
        <v>9</v>
      </c>
      <c r="BZ612" s="1" t="str">
        <f t="shared" si="248"/>
        <v>AAaa</v>
      </c>
      <c r="CA612" s="1" t="str">
        <f t="shared" si="249"/>
        <v>AaaAa</v>
      </c>
      <c r="CB612" s="1" t="str">
        <f t="shared" si="250"/>
        <v>1100</v>
      </c>
      <c r="CC612" s="1" t="str">
        <f t="shared" si="251"/>
        <v>10010</v>
      </c>
      <c r="CD612" s="1">
        <f t="shared" si="252"/>
        <v>4</v>
      </c>
      <c r="CE612" s="1">
        <f t="shared" si="253"/>
        <v>5</v>
      </c>
      <c r="CF612" s="12">
        <f t="shared" si="254"/>
        <v>1.0999999999999999E-2</v>
      </c>
      <c r="CG612" s="12">
        <f t="shared" si="255"/>
        <v>0.10009999999999999</v>
      </c>
      <c r="CH612" s="11">
        <f t="shared" si="256"/>
        <v>509001100.10009998</v>
      </c>
      <c r="CI612" s="1">
        <f t="shared" si="257"/>
        <v>0</v>
      </c>
      <c r="CJ612" s="6" t="s">
        <v>1079</v>
      </c>
      <c r="CK612" s="2">
        <f t="shared" si="267"/>
        <v>1</v>
      </c>
      <c r="CL612" s="2">
        <f t="shared" si="267"/>
        <v>1</v>
      </c>
      <c r="CM612" s="2">
        <f t="shared" si="267"/>
        <v>-1</v>
      </c>
      <c r="CN612" s="2">
        <f t="shared" si="267"/>
        <v>-1</v>
      </c>
      <c r="CO612" s="2">
        <f t="shared" si="267"/>
        <v>0</v>
      </c>
      <c r="CP612" s="2">
        <f t="shared" si="260"/>
        <v>2</v>
      </c>
      <c r="CQ612" s="2">
        <f t="shared" si="261"/>
        <v>2</v>
      </c>
      <c r="CR612" s="6" t="s">
        <v>1079</v>
      </c>
      <c r="CS612" s="2">
        <f t="shared" si="266"/>
        <v>1</v>
      </c>
      <c r="CT612" s="2">
        <f t="shared" si="266"/>
        <v>-1</v>
      </c>
      <c r="CU612" s="2">
        <f t="shared" si="266"/>
        <v>-1</v>
      </c>
      <c r="CV612" s="2">
        <f t="shared" si="266"/>
        <v>1</v>
      </c>
      <c r="CW612" s="2">
        <f t="shared" si="266"/>
        <v>-1</v>
      </c>
      <c r="CX612" s="2">
        <f t="shared" si="262"/>
        <v>2</v>
      </c>
      <c r="CY612" s="2">
        <f t="shared" si="263"/>
        <v>3</v>
      </c>
      <c r="CZ612" s="2">
        <f t="shared" si="268"/>
        <v>4</v>
      </c>
      <c r="DA612" s="2">
        <f t="shared" si="268"/>
        <v>5</v>
      </c>
      <c r="DB612" s="2">
        <f t="shared" si="264"/>
        <v>9</v>
      </c>
      <c r="DC612" s="1">
        <f>BT612*IF(BO612&lt;Params!$B$1,1,0)</f>
        <v>0</v>
      </c>
      <c r="DD612" s="1">
        <f t="shared" si="265"/>
        <v>0</v>
      </c>
      <c r="DE612" s="11">
        <f t="shared" si="258"/>
        <v>10923001100.1001</v>
      </c>
      <c r="DF612" s="11">
        <f t="shared" si="259"/>
        <v>10976001100.1001</v>
      </c>
    </row>
    <row r="613" spans="1:110" x14ac:dyDescent="0.45">
      <c r="A613" s="1">
        <v>389</v>
      </c>
      <c r="B613" s="1" t="s">
        <v>390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6" t="s">
        <v>1079</v>
      </c>
      <c r="BN613" s="1" t="s">
        <v>390</v>
      </c>
      <c r="BO613" s="1">
        <v>0</v>
      </c>
      <c r="BP613" s="6" t="s">
        <v>1079</v>
      </c>
      <c r="BQ613" s="1" t="str">
        <f t="shared" si="243"/>
        <v>AAaa + AaaAA</v>
      </c>
      <c r="BR613" s="3">
        <f>SUM($C613:BL613)</f>
        <v>0</v>
      </c>
      <c r="BS613" s="3">
        <f>MAX($C613:BL613)</f>
        <v>0</v>
      </c>
      <c r="BT613" s="1">
        <f>IF(BS613&gt;Params!$B$1,1,0)</f>
        <v>0</v>
      </c>
      <c r="BU613" s="6" t="s">
        <v>1079</v>
      </c>
      <c r="BV613" s="1">
        <f t="shared" si="244"/>
        <v>12</v>
      </c>
      <c r="BW613" s="1">
        <f t="shared" si="245"/>
        <v>6</v>
      </c>
      <c r="BX613" s="1">
        <f t="shared" si="246"/>
        <v>5</v>
      </c>
      <c r="BY613" s="1">
        <f t="shared" si="247"/>
        <v>9</v>
      </c>
      <c r="BZ613" s="1" t="str">
        <f t="shared" si="248"/>
        <v>AAaa</v>
      </c>
      <c r="CA613" s="1" t="str">
        <f t="shared" si="249"/>
        <v>AaaAA</v>
      </c>
      <c r="CB613" s="1" t="str">
        <f t="shared" si="250"/>
        <v>1100</v>
      </c>
      <c r="CC613" s="1" t="str">
        <f t="shared" si="251"/>
        <v>10011</v>
      </c>
      <c r="CD613" s="1">
        <f t="shared" si="252"/>
        <v>4</v>
      </c>
      <c r="CE613" s="1">
        <f t="shared" si="253"/>
        <v>5</v>
      </c>
      <c r="CF613" s="12">
        <f t="shared" si="254"/>
        <v>1.0999999999999999E-2</v>
      </c>
      <c r="CG613" s="12">
        <f t="shared" si="255"/>
        <v>0.10011</v>
      </c>
      <c r="CH613" s="11">
        <f t="shared" si="256"/>
        <v>509001100.10010999</v>
      </c>
      <c r="CI613" s="1">
        <f t="shared" si="257"/>
        <v>0</v>
      </c>
      <c r="CJ613" s="6" t="s">
        <v>1079</v>
      </c>
      <c r="CK613" s="2">
        <f t="shared" si="267"/>
        <v>1</v>
      </c>
      <c r="CL613" s="2">
        <f t="shared" si="267"/>
        <v>1</v>
      </c>
      <c r="CM613" s="2">
        <f t="shared" si="267"/>
        <v>-1</v>
      </c>
      <c r="CN613" s="2">
        <f t="shared" si="267"/>
        <v>-1</v>
      </c>
      <c r="CO613" s="2">
        <f t="shared" si="267"/>
        <v>0</v>
      </c>
      <c r="CP613" s="2">
        <f t="shared" si="260"/>
        <v>2</v>
      </c>
      <c r="CQ613" s="2">
        <f t="shared" si="261"/>
        <v>2</v>
      </c>
      <c r="CR613" s="6" t="s">
        <v>1079</v>
      </c>
      <c r="CS613" s="2">
        <f t="shared" si="266"/>
        <v>1</v>
      </c>
      <c r="CT613" s="2">
        <f t="shared" si="266"/>
        <v>-1</v>
      </c>
      <c r="CU613" s="2">
        <f t="shared" si="266"/>
        <v>-1</v>
      </c>
      <c r="CV613" s="2">
        <f t="shared" si="266"/>
        <v>1</v>
      </c>
      <c r="CW613" s="2">
        <f t="shared" si="266"/>
        <v>1</v>
      </c>
      <c r="CX613" s="2">
        <f t="shared" si="262"/>
        <v>3</v>
      </c>
      <c r="CY613" s="2">
        <f t="shared" si="263"/>
        <v>2</v>
      </c>
      <c r="CZ613" s="2">
        <f t="shared" si="268"/>
        <v>5</v>
      </c>
      <c r="DA613" s="2">
        <f t="shared" si="268"/>
        <v>4</v>
      </c>
      <c r="DB613" s="2">
        <f t="shared" si="264"/>
        <v>9</v>
      </c>
      <c r="DC613" s="1">
        <f>BT613*IF(BO613&lt;Params!$B$1,1,0)</f>
        <v>0</v>
      </c>
      <c r="DD613" s="1">
        <f t="shared" si="265"/>
        <v>0</v>
      </c>
      <c r="DE613" s="11">
        <f t="shared" si="258"/>
        <v>10922001100.100109</v>
      </c>
      <c r="DF613" s="11">
        <f t="shared" si="259"/>
        <v>10977001100.100109</v>
      </c>
    </row>
    <row r="614" spans="1:110" x14ac:dyDescent="0.45">
      <c r="A614" s="1">
        <v>362</v>
      </c>
      <c r="B614" s="1" t="s">
        <v>363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6" t="s">
        <v>1079</v>
      </c>
      <c r="BN614" s="1" t="s">
        <v>363</v>
      </c>
      <c r="BO614" s="1">
        <v>0</v>
      </c>
      <c r="BP614" s="6" t="s">
        <v>1079</v>
      </c>
      <c r="BQ614" s="1" t="str">
        <f t="shared" si="243"/>
        <v>AAaa + AaAaa</v>
      </c>
      <c r="BR614" s="3">
        <f>SUM($C614:BL614)</f>
        <v>0</v>
      </c>
      <c r="BS614" s="3">
        <f>MAX($C614:BL614)</f>
        <v>0</v>
      </c>
      <c r="BT614" s="1">
        <f>IF(BS614&gt;Params!$B$1,1,0)</f>
        <v>0</v>
      </c>
      <c r="BU614" s="6" t="s">
        <v>1079</v>
      </c>
      <c r="BV614" s="1">
        <f t="shared" si="244"/>
        <v>12</v>
      </c>
      <c r="BW614" s="1">
        <f t="shared" si="245"/>
        <v>6</v>
      </c>
      <c r="BX614" s="1">
        <f t="shared" si="246"/>
        <v>5</v>
      </c>
      <c r="BY614" s="1">
        <f t="shared" si="247"/>
        <v>9</v>
      </c>
      <c r="BZ614" s="1" t="str">
        <f t="shared" si="248"/>
        <v>AAaa</v>
      </c>
      <c r="CA614" s="1" t="str">
        <f t="shared" si="249"/>
        <v>AaAaa</v>
      </c>
      <c r="CB614" s="1" t="str">
        <f t="shared" si="250"/>
        <v>1100</v>
      </c>
      <c r="CC614" s="1" t="str">
        <f t="shared" si="251"/>
        <v>10100</v>
      </c>
      <c r="CD614" s="1">
        <f t="shared" si="252"/>
        <v>4</v>
      </c>
      <c r="CE614" s="1">
        <f t="shared" si="253"/>
        <v>5</v>
      </c>
      <c r="CF614" s="12">
        <f t="shared" si="254"/>
        <v>1.0999999999999999E-2</v>
      </c>
      <c r="CG614" s="12">
        <f t="shared" si="255"/>
        <v>0.10100000000000001</v>
      </c>
      <c r="CH614" s="11">
        <f t="shared" si="256"/>
        <v>509001100.10100001</v>
      </c>
      <c r="CI614" s="1">
        <f t="shared" si="257"/>
        <v>0</v>
      </c>
      <c r="CJ614" s="6" t="s">
        <v>1079</v>
      </c>
      <c r="CK614" s="2">
        <f t="shared" si="267"/>
        <v>1</v>
      </c>
      <c r="CL614" s="2">
        <f t="shared" si="267"/>
        <v>1</v>
      </c>
      <c r="CM614" s="2">
        <f t="shared" si="267"/>
        <v>-1</v>
      </c>
      <c r="CN614" s="2">
        <f t="shared" si="267"/>
        <v>-1</v>
      </c>
      <c r="CO614" s="2">
        <f t="shared" si="267"/>
        <v>0</v>
      </c>
      <c r="CP614" s="2">
        <f t="shared" si="260"/>
        <v>2</v>
      </c>
      <c r="CQ614" s="2">
        <f t="shared" si="261"/>
        <v>2</v>
      </c>
      <c r="CR614" s="6" t="s">
        <v>1079</v>
      </c>
      <c r="CS614" s="2">
        <f t="shared" si="266"/>
        <v>1</v>
      </c>
      <c r="CT614" s="2">
        <f t="shared" si="266"/>
        <v>-1</v>
      </c>
      <c r="CU614" s="2">
        <f t="shared" si="266"/>
        <v>1</v>
      </c>
      <c r="CV614" s="2">
        <f t="shared" si="266"/>
        <v>-1</v>
      </c>
      <c r="CW614" s="2">
        <f t="shared" si="266"/>
        <v>-1</v>
      </c>
      <c r="CX614" s="2">
        <f t="shared" si="262"/>
        <v>2</v>
      </c>
      <c r="CY614" s="2">
        <f t="shared" si="263"/>
        <v>3</v>
      </c>
      <c r="CZ614" s="2">
        <f t="shared" si="268"/>
        <v>4</v>
      </c>
      <c r="DA614" s="2">
        <f t="shared" si="268"/>
        <v>5</v>
      </c>
      <c r="DB614" s="2">
        <f t="shared" si="264"/>
        <v>9</v>
      </c>
      <c r="DC614" s="1">
        <f>BT614*IF(BO614&lt;Params!$B$1,1,0)</f>
        <v>0</v>
      </c>
      <c r="DD614" s="1">
        <f t="shared" si="265"/>
        <v>0</v>
      </c>
      <c r="DE614" s="11">
        <f t="shared" si="258"/>
        <v>10923001100.101</v>
      </c>
      <c r="DF614" s="11">
        <f t="shared" si="259"/>
        <v>10976001100.101</v>
      </c>
    </row>
    <row r="615" spans="1:110" x14ac:dyDescent="0.45">
      <c r="A615" s="1">
        <v>336</v>
      </c>
      <c r="B615" s="1" t="s">
        <v>337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6" t="s">
        <v>1079</v>
      </c>
      <c r="BN615" s="1" t="s">
        <v>337</v>
      </c>
      <c r="BO615" s="1">
        <v>0</v>
      </c>
      <c r="BP615" s="6" t="s">
        <v>1079</v>
      </c>
      <c r="BQ615" s="1" t="str">
        <f t="shared" si="243"/>
        <v>AAaa + AaAaA</v>
      </c>
      <c r="BR615" s="3">
        <f>SUM($C615:BL615)</f>
        <v>0</v>
      </c>
      <c r="BS615" s="3">
        <f>MAX($C615:BL615)</f>
        <v>0</v>
      </c>
      <c r="BT615" s="1">
        <f>IF(BS615&gt;Params!$B$1,1,0)</f>
        <v>0</v>
      </c>
      <c r="BU615" s="6" t="s">
        <v>1079</v>
      </c>
      <c r="BV615" s="1">
        <f t="shared" si="244"/>
        <v>12</v>
      </c>
      <c r="BW615" s="1">
        <f t="shared" si="245"/>
        <v>6</v>
      </c>
      <c r="BX615" s="1">
        <f t="shared" si="246"/>
        <v>5</v>
      </c>
      <c r="BY615" s="1">
        <f t="shared" si="247"/>
        <v>9</v>
      </c>
      <c r="BZ615" s="1" t="str">
        <f t="shared" si="248"/>
        <v>AAaa</v>
      </c>
      <c r="CA615" s="1" t="str">
        <f t="shared" si="249"/>
        <v>AaAaA</v>
      </c>
      <c r="CB615" s="1" t="str">
        <f t="shared" si="250"/>
        <v>1100</v>
      </c>
      <c r="CC615" s="1" t="str">
        <f t="shared" si="251"/>
        <v>10101</v>
      </c>
      <c r="CD615" s="1">
        <f t="shared" si="252"/>
        <v>4</v>
      </c>
      <c r="CE615" s="1">
        <f t="shared" si="253"/>
        <v>5</v>
      </c>
      <c r="CF615" s="12">
        <f t="shared" si="254"/>
        <v>1.0999999999999999E-2</v>
      </c>
      <c r="CG615" s="12">
        <f t="shared" si="255"/>
        <v>0.10101</v>
      </c>
      <c r="CH615" s="11">
        <f t="shared" si="256"/>
        <v>509001100.10101002</v>
      </c>
      <c r="CI615" s="1">
        <f t="shared" si="257"/>
        <v>0</v>
      </c>
      <c r="CJ615" s="6" t="s">
        <v>1079</v>
      </c>
      <c r="CK615" s="2">
        <f t="shared" si="267"/>
        <v>1</v>
      </c>
      <c r="CL615" s="2">
        <f t="shared" si="267"/>
        <v>1</v>
      </c>
      <c r="CM615" s="2">
        <f t="shared" si="267"/>
        <v>-1</v>
      </c>
      <c r="CN615" s="2">
        <f t="shared" si="267"/>
        <v>-1</v>
      </c>
      <c r="CO615" s="2">
        <f t="shared" si="267"/>
        <v>0</v>
      </c>
      <c r="CP615" s="2">
        <f t="shared" si="260"/>
        <v>2</v>
      </c>
      <c r="CQ615" s="2">
        <f t="shared" si="261"/>
        <v>2</v>
      </c>
      <c r="CR615" s="6" t="s">
        <v>1079</v>
      </c>
      <c r="CS615" s="2">
        <f t="shared" si="266"/>
        <v>1</v>
      </c>
      <c r="CT615" s="2">
        <f t="shared" si="266"/>
        <v>-1</v>
      </c>
      <c r="CU615" s="2">
        <f t="shared" si="266"/>
        <v>1</v>
      </c>
      <c r="CV615" s="2">
        <f t="shared" si="266"/>
        <v>-1</v>
      </c>
      <c r="CW615" s="2">
        <f t="shared" si="266"/>
        <v>1</v>
      </c>
      <c r="CX615" s="2">
        <f t="shared" si="262"/>
        <v>3</v>
      </c>
      <c r="CY615" s="2">
        <f t="shared" si="263"/>
        <v>2</v>
      </c>
      <c r="CZ615" s="2">
        <f t="shared" si="268"/>
        <v>5</v>
      </c>
      <c r="DA615" s="2">
        <f t="shared" si="268"/>
        <v>4</v>
      </c>
      <c r="DB615" s="2">
        <f t="shared" si="264"/>
        <v>9</v>
      </c>
      <c r="DC615" s="1">
        <f>BT615*IF(BO615&lt;Params!$B$1,1,0)</f>
        <v>0</v>
      </c>
      <c r="DD615" s="1">
        <f t="shared" si="265"/>
        <v>0</v>
      </c>
      <c r="DE615" s="11">
        <f t="shared" si="258"/>
        <v>10922001100.101009</v>
      </c>
      <c r="DF615" s="11">
        <f t="shared" si="259"/>
        <v>10977001100.101009</v>
      </c>
    </row>
    <row r="616" spans="1:110" x14ac:dyDescent="0.45">
      <c r="A616" s="1">
        <v>311</v>
      </c>
      <c r="B616" s="1" t="s">
        <v>312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6" t="s">
        <v>1079</v>
      </c>
      <c r="BN616" s="1" t="s">
        <v>312</v>
      </c>
      <c r="BO616" s="1">
        <v>0</v>
      </c>
      <c r="BP616" s="6" t="s">
        <v>1079</v>
      </c>
      <c r="BQ616" s="1" t="str">
        <f t="shared" si="243"/>
        <v>AAaa + AaAAa</v>
      </c>
      <c r="BR616" s="3">
        <f>SUM($C616:BL616)</f>
        <v>0</v>
      </c>
      <c r="BS616" s="3">
        <f>MAX($C616:BL616)</f>
        <v>0</v>
      </c>
      <c r="BT616" s="1">
        <f>IF(BS616&gt;Params!$B$1,1,0)</f>
        <v>0</v>
      </c>
      <c r="BU616" s="6" t="s">
        <v>1079</v>
      </c>
      <c r="BV616" s="1">
        <f t="shared" si="244"/>
        <v>12</v>
      </c>
      <c r="BW616" s="1">
        <f t="shared" si="245"/>
        <v>6</v>
      </c>
      <c r="BX616" s="1">
        <f t="shared" si="246"/>
        <v>5</v>
      </c>
      <c r="BY616" s="1">
        <f t="shared" si="247"/>
        <v>9</v>
      </c>
      <c r="BZ616" s="1" t="str">
        <f t="shared" si="248"/>
        <v>AAaa</v>
      </c>
      <c r="CA616" s="1" t="str">
        <f t="shared" si="249"/>
        <v>AaAAa</v>
      </c>
      <c r="CB616" s="1" t="str">
        <f t="shared" si="250"/>
        <v>1100</v>
      </c>
      <c r="CC616" s="1" t="str">
        <f t="shared" si="251"/>
        <v>10110</v>
      </c>
      <c r="CD616" s="1">
        <f t="shared" si="252"/>
        <v>4</v>
      </c>
      <c r="CE616" s="1">
        <f t="shared" si="253"/>
        <v>5</v>
      </c>
      <c r="CF616" s="12">
        <f t="shared" si="254"/>
        <v>1.0999999999999999E-2</v>
      </c>
      <c r="CG616" s="12">
        <f t="shared" si="255"/>
        <v>0.1011</v>
      </c>
      <c r="CH616" s="11">
        <f t="shared" si="256"/>
        <v>509001100.10110003</v>
      </c>
      <c r="CI616" s="1">
        <f t="shared" si="257"/>
        <v>0</v>
      </c>
      <c r="CJ616" s="6" t="s">
        <v>1079</v>
      </c>
      <c r="CK616" s="2">
        <f t="shared" si="267"/>
        <v>1</v>
      </c>
      <c r="CL616" s="2">
        <f t="shared" si="267"/>
        <v>1</v>
      </c>
      <c r="CM616" s="2">
        <f t="shared" si="267"/>
        <v>-1</v>
      </c>
      <c r="CN616" s="2">
        <f t="shared" si="267"/>
        <v>-1</v>
      </c>
      <c r="CO616" s="2">
        <f t="shared" si="267"/>
        <v>0</v>
      </c>
      <c r="CP616" s="2">
        <f t="shared" si="260"/>
        <v>2</v>
      </c>
      <c r="CQ616" s="2">
        <f t="shared" si="261"/>
        <v>2</v>
      </c>
      <c r="CR616" s="6" t="s">
        <v>1079</v>
      </c>
      <c r="CS616" s="2">
        <f t="shared" si="266"/>
        <v>1</v>
      </c>
      <c r="CT616" s="2">
        <f t="shared" si="266"/>
        <v>-1</v>
      </c>
      <c r="CU616" s="2">
        <f t="shared" si="266"/>
        <v>1</v>
      </c>
      <c r="CV616" s="2">
        <f t="shared" si="266"/>
        <v>1</v>
      </c>
      <c r="CW616" s="2">
        <f t="shared" si="266"/>
        <v>-1</v>
      </c>
      <c r="CX616" s="2">
        <f t="shared" si="262"/>
        <v>3</v>
      </c>
      <c r="CY616" s="2">
        <f t="shared" si="263"/>
        <v>2</v>
      </c>
      <c r="CZ616" s="2">
        <f t="shared" si="268"/>
        <v>5</v>
      </c>
      <c r="DA616" s="2">
        <f t="shared" si="268"/>
        <v>4</v>
      </c>
      <c r="DB616" s="2">
        <f t="shared" si="264"/>
        <v>9</v>
      </c>
      <c r="DC616" s="1">
        <f>BT616*IF(BO616&lt;Params!$B$1,1,0)</f>
        <v>0</v>
      </c>
      <c r="DD616" s="1">
        <f t="shared" si="265"/>
        <v>0</v>
      </c>
      <c r="DE616" s="11">
        <f t="shared" si="258"/>
        <v>10922001100.101101</v>
      </c>
      <c r="DF616" s="11">
        <f t="shared" si="259"/>
        <v>10977001100.101101</v>
      </c>
    </row>
    <row r="617" spans="1:110" x14ac:dyDescent="0.45">
      <c r="A617" s="1">
        <v>287</v>
      </c>
      <c r="B617" s="1" t="s">
        <v>288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6" t="s">
        <v>1079</v>
      </c>
      <c r="BN617" s="1" t="s">
        <v>288</v>
      </c>
      <c r="BO617" s="1">
        <v>0</v>
      </c>
      <c r="BP617" s="6" t="s">
        <v>1079</v>
      </c>
      <c r="BQ617" s="1" t="str">
        <f t="shared" si="243"/>
        <v>AAaa + AaAAA</v>
      </c>
      <c r="BR617" s="3">
        <f>SUM($C617:BL617)</f>
        <v>0</v>
      </c>
      <c r="BS617" s="3">
        <f>MAX($C617:BL617)</f>
        <v>0</v>
      </c>
      <c r="BT617" s="1">
        <f>IF(BS617&gt;Params!$B$1,1,0)</f>
        <v>0</v>
      </c>
      <c r="BU617" s="6" t="s">
        <v>1079</v>
      </c>
      <c r="BV617" s="1">
        <f t="shared" si="244"/>
        <v>12</v>
      </c>
      <c r="BW617" s="1">
        <f t="shared" si="245"/>
        <v>6</v>
      </c>
      <c r="BX617" s="1">
        <f t="shared" si="246"/>
        <v>5</v>
      </c>
      <c r="BY617" s="1">
        <f t="shared" si="247"/>
        <v>9</v>
      </c>
      <c r="BZ617" s="1" t="str">
        <f t="shared" si="248"/>
        <v>AAaa</v>
      </c>
      <c r="CA617" s="1" t="str">
        <f t="shared" si="249"/>
        <v>AaAAA</v>
      </c>
      <c r="CB617" s="1" t="str">
        <f t="shared" si="250"/>
        <v>1100</v>
      </c>
      <c r="CC617" s="1" t="str">
        <f t="shared" si="251"/>
        <v>10111</v>
      </c>
      <c r="CD617" s="1">
        <f t="shared" si="252"/>
        <v>4</v>
      </c>
      <c r="CE617" s="1">
        <f t="shared" si="253"/>
        <v>5</v>
      </c>
      <c r="CF617" s="12">
        <f t="shared" si="254"/>
        <v>1.0999999999999999E-2</v>
      </c>
      <c r="CG617" s="12">
        <f t="shared" si="255"/>
        <v>0.10111000000000001</v>
      </c>
      <c r="CH617" s="11">
        <f t="shared" si="256"/>
        <v>509001100.10110998</v>
      </c>
      <c r="CI617" s="1">
        <f t="shared" si="257"/>
        <v>0</v>
      </c>
      <c r="CJ617" s="6" t="s">
        <v>1079</v>
      </c>
      <c r="CK617" s="2">
        <f t="shared" si="267"/>
        <v>1</v>
      </c>
      <c r="CL617" s="2">
        <f t="shared" si="267"/>
        <v>1</v>
      </c>
      <c r="CM617" s="2">
        <f t="shared" si="267"/>
        <v>-1</v>
      </c>
      <c r="CN617" s="2">
        <f t="shared" si="267"/>
        <v>-1</v>
      </c>
      <c r="CO617" s="2">
        <f t="shared" si="267"/>
        <v>0</v>
      </c>
      <c r="CP617" s="2">
        <f t="shared" si="260"/>
        <v>2</v>
      </c>
      <c r="CQ617" s="2">
        <f t="shared" si="261"/>
        <v>2</v>
      </c>
      <c r="CR617" s="6" t="s">
        <v>1079</v>
      </c>
      <c r="CS617" s="2">
        <f t="shared" si="266"/>
        <v>1</v>
      </c>
      <c r="CT617" s="2">
        <f t="shared" si="266"/>
        <v>-1</v>
      </c>
      <c r="CU617" s="2">
        <f t="shared" si="266"/>
        <v>1</v>
      </c>
      <c r="CV617" s="2">
        <f t="shared" si="266"/>
        <v>1</v>
      </c>
      <c r="CW617" s="2">
        <f t="shared" si="266"/>
        <v>1</v>
      </c>
      <c r="CX617" s="2">
        <f t="shared" si="262"/>
        <v>4</v>
      </c>
      <c r="CY617" s="2">
        <f t="shared" si="263"/>
        <v>1</v>
      </c>
      <c r="CZ617" s="2">
        <f t="shared" si="268"/>
        <v>6</v>
      </c>
      <c r="DA617" s="2">
        <f t="shared" si="268"/>
        <v>3</v>
      </c>
      <c r="DB617" s="2">
        <f t="shared" si="264"/>
        <v>9</v>
      </c>
      <c r="DC617" s="1">
        <f>BT617*IF(BO617&lt;Params!$B$1,1,0)</f>
        <v>0</v>
      </c>
      <c r="DD617" s="1">
        <f t="shared" si="265"/>
        <v>0</v>
      </c>
      <c r="DE617" s="11">
        <f t="shared" si="258"/>
        <v>10921001100.10111</v>
      </c>
      <c r="DF617" s="11">
        <f t="shared" si="259"/>
        <v>10978001100.10111</v>
      </c>
    </row>
    <row r="618" spans="1:110" x14ac:dyDescent="0.45">
      <c r="A618" s="1">
        <v>264</v>
      </c>
      <c r="B618" s="1" t="s">
        <v>265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6" t="s">
        <v>1079</v>
      </c>
      <c r="BN618" s="1" t="s">
        <v>265</v>
      </c>
      <c r="BO618" s="1">
        <v>0</v>
      </c>
      <c r="BP618" s="6" t="s">
        <v>1079</v>
      </c>
      <c r="BQ618" s="1" t="str">
        <f t="shared" si="243"/>
        <v>AAaa + AAaaa</v>
      </c>
      <c r="BR618" s="3">
        <f>SUM($C618:BL618)</f>
        <v>0</v>
      </c>
      <c r="BS618" s="3">
        <f>MAX($C618:BL618)</f>
        <v>0</v>
      </c>
      <c r="BT618" s="1">
        <f>IF(BS618&gt;Params!$B$1,1,0)</f>
        <v>0</v>
      </c>
      <c r="BU618" s="6" t="s">
        <v>1079</v>
      </c>
      <c r="BV618" s="1">
        <f t="shared" si="244"/>
        <v>12</v>
      </c>
      <c r="BW618" s="1">
        <f t="shared" si="245"/>
        <v>6</v>
      </c>
      <c r="BX618" s="1">
        <f t="shared" si="246"/>
        <v>5</v>
      </c>
      <c r="BY618" s="1">
        <f t="shared" si="247"/>
        <v>9</v>
      </c>
      <c r="BZ618" s="1" t="str">
        <f t="shared" si="248"/>
        <v>AAaa</v>
      </c>
      <c r="CA618" s="1" t="str">
        <f t="shared" si="249"/>
        <v>AAaaa</v>
      </c>
      <c r="CB618" s="1" t="str">
        <f t="shared" si="250"/>
        <v>1100</v>
      </c>
      <c r="CC618" s="1" t="str">
        <f t="shared" si="251"/>
        <v>11000</v>
      </c>
      <c r="CD618" s="1">
        <f t="shared" si="252"/>
        <v>4</v>
      </c>
      <c r="CE618" s="1">
        <f t="shared" si="253"/>
        <v>5</v>
      </c>
      <c r="CF618" s="12">
        <f t="shared" si="254"/>
        <v>1.0999999999999999E-2</v>
      </c>
      <c r="CG618" s="12">
        <f t="shared" si="255"/>
        <v>0.11</v>
      </c>
      <c r="CH618" s="11">
        <f t="shared" si="256"/>
        <v>509001100.11000001</v>
      </c>
      <c r="CI618" s="1">
        <f t="shared" si="257"/>
        <v>0</v>
      </c>
      <c r="CJ618" s="6" t="s">
        <v>1079</v>
      </c>
      <c r="CK618" s="2">
        <f t="shared" si="267"/>
        <v>1</v>
      </c>
      <c r="CL618" s="2">
        <f t="shared" si="267"/>
        <v>1</v>
      </c>
      <c r="CM618" s="2">
        <f t="shared" si="267"/>
        <v>-1</v>
      </c>
      <c r="CN618" s="2">
        <f t="shared" si="267"/>
        <v>-1</v>
      </c>
      <c r="CO618" s="2">
        <f t="shared" si="267"/>
        <v>0</v>
      </c>
      <c r="CP618" s="2">
        <f t="shared" si="260"/>
        <v>2</v>
      </c>
      <c r="CQ618" s="2">
        <f t="shared" si="261"/>
        <v>2</v>
      </c>
      <c r="CR618" s="6" t="s">
        <v>1079</v>
      </c>
      <c r="CS618" s="2">
        <f t="shared" si="266"/>
        <v>1</v>
      </c>
      <c r="CT618" s="2">
        <f t="shared" si="266"/>
        <v>1</v>
      </c>
      <c r="CU618" s="2">
        <f t="shared" si="266"/>
        <v>-1</v>
      </c>
      <c r="CV618" s="2">
        <f t="shared" si="266"/>
        <v>-1</v>
      </c>
      <c r="CW618" s="2">
        <f t="shared" si="266"/>
        <v>-1</v>
      </c>
      <c r="CX618" s="2">
        <f t="shared" si="262"/>
        <v>2</v>
      </c>
      <c r="CY618" s="2">
        <f t="shared" si="263"/>
        <v>3</v>
      </c>
      <c r="CZ618" s="2">
        <f t="shared" si="268"/>
        <v>4</v>
      </c>
      <c r="DA618" s="2">
        <f t="shared" si="268"/>
        <v>5</v>
      </c>
      <c r="DB618" s="2">
        <f t="shared" si="264"/>
        <v>9</v>
      </c>
      <c r="DC618" s="1">
        <f>BT618*IF(BO618&lt;Params!$B$1,1,0)</f>
        <v>0</v>
      </c>
      <c r="DD618" s="1">
        <f t="shared" si="265"/>
        <v>0</v>
      </c>
      <c r="DE618" s="11">
        <f t="shared" si="258"/>
        <v>10923001100.110001</v>
      </c>
      <c r="DF618" s="11">
        <f t="shared" si="259"/>
        <v>10976001100.110001</v>
      </c>
    </row>
    <row r="619" spans="1:110" x14ac:dyDescent="0.45">
      <c r="A619" s="1">
        <v>242</v>
      </c>
      <c r="B619" s="1" t="s">
        <v>243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6" t="s">
        <v>1079</v>
      </c>
      <c r="BN619" s="1" t="s">
        <v>243</v>
      </c>
      <c r="BO619" s="1">
        <v>0</v>
      </c>
      <c r="BP619" s="6" t="s">
        <v>1079</v>
      </c>
      <c r="BQ619" s="1" t="str">
        <f t="shared" si="243"/>
        <v>AAaa + AAaaA</v>
      </c>
      <c r="BR619" s="3">
        <f>SUM($C619:BL619)</f>
        <v>0</v>
      </c>
      <c r="BS619" s="3">
        <f>MAX($C619:BL619)</f>
        <v>0</v>
      </c>
      <c r="BT619" s="1">
        <f>IF(BS619&gt;Params!$B$1,1,0)</f>
        <v>0</v>
      </c>
      <c r="BU619" s="6" t="s">
        <v>1079</v>
      </c>
      <c r="BV619" s="1">
        <f t="shared" si="244"/>
        <v>12</v>
      </c>
      <c r="BW619" s="1">
        <f t="shared" si="245"/>
        <v>6</v>
      </c>
      <c r="BX619" s="1">
        <f t="shared" si="246"/>
        <v>5</v>
      </c>
      <c r="BY619" s="1">
        <f t="shared" si="247"/>
        <v>9</v>
      </c>
      <c r="BZ619" s="1" t="str">
        <f t="shared" si="248"/>
        <v>AAaa</v>
      </c>
      <c r="CA619" s="1" t="str">
        <f t="shared" si="249"/>
        <v>AAaaA</v>
      </c>
      <c r="CB619" s="1" t="str">
        <f t="shared" si="250"/>
        <v>1100</v>
      </c>
      <c r="CC619" s="1" t="str">
        <f t="shared" si="251"/>
        <v>11001</v>
      </c>
      <c r="CD619" s="1">
        <f t="shared" si="252"/>
        <v>4</v>
      </c>
      <c r="CE619" s="1">
        <f t="shared" si="253"/>
        <v>5</v>
      </c>
      <c r="CF619" s="12">
        <f t="shared" si="254"/>
        <v>1.0999999999999999E-2</v>
      </c>
      <c r="CG619" s="12">
        <f t="shared" si="255"/>
        <v>0.11001</v>
      </c>
      <c r="CH619" s="11">
        <f t="shared" si="256"/>
        <v>509001100.11001003</v>
      </c>
      <c r="CI619" s="1">
        <f t="shared" si="257"/>
        <v>0</v>
      </c>
      <c r="CJ619" s="6" t="s">
        <v>1079</v>
      </c>
      <c r="CK619" s="2">
        <f t="shared" si="267"/>
        <v>1</v>
      </c>
      <c r="CL619" s="2">
        <f t="shared" si="267"/>
        <v>1</v>
      </c>
      <c r="CM619" s="2">
        <f t="shared" si="267"/>
        <v>-1</v>
      </c>
      <c r="CN619" s="2">
        <f t="shared" si="267"/>
        <v>-1</v>
      </c>
      <c r="CO619" s="2">
        <f t="shared" si="267"/>
        <v>0</v>
      </c>
      <c r="CP619" s="2">
        <f t="shared" si="260"/>
        <v>2</v>
      </c>
      <c r="CQ619" s="2">
        <f t="shared" si="261"/>
        <v>2</v>
      </c>
      <c r="CR619" s="6" t="s">
        <v>1079</v>
      </c>
      <c r="CS619" s="2">
        <f t="shared" si="266"/>
        <v>1</v>
      </c>
      <c r="CT619" s="2">
        <f t="shared" si="266"/>
        <v>1</v>
      </c>
      <c r="CU619" s="2">
        <f t="shared" si="266"/>
        <v>-1</v>
      </c>
      <c r="CV619" s="2">
        <f t="shared" si="266"/>
        <v>-1</v>
      </c>
      <c r="CW619" s="2">
        <f t="shared" si="266"/>
        <v>1</v>
      </c>
      <c r="CX619" s="2">
        <f t="shared" si="262"/>
        <v>3</v>
      </c>
      <c r="CY619" s="2">
        <f t="shared" si="263"/>
        <v>2</v>
      </c>
      <c r="CZ619" s="2">
        <f t="shared" si="268"/>
        <v>5</v>
      </c>
      <c r="DA619" s="2">
        <f t="shared" si="268"/>
        <v>4</v>
      </c>
      <c r="DB619" s="2">
        <f t="shared" si="264"/>
        <v>9</v>
      </c>
      <c r="DC619" s="1">
        <f>BT619*IF(BO619&lt;Params!$B$1,1,0)</f>
        <v>0</v>
      </c>
      <c r="DD619" s="1">
        <f t="shared" si="265"/>
        <v>0</v>
      </c>
      <c r="DE619" s="11">
        <f t="shared" si="258"/>
        <v>10922001100.11001</v>
      </c>
      <c r="DF619" s="11">
        <f t="shared" si="259"/>
        <v>10977001100.11001</v>
      </c>
    </row>
    <row r="620" spans="1:110" x14ac:dyDescent="0.45">
      <c r="A620" s="1">
        <v>221</v>
      </c>
      <c r="B620" s="1" t="s">
        <v>222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6" t="s">
        <v>1079</v>
      </c>
      <c r="BN620" s="1" t="s">
        <v>222</v>
      </c>
      <c r="BO620" s="1">
        <v>0</v>
      </c>
      <c r="BP620" s="6" t="s">
        <v>1079</v>
      </c>
      <c r="BQ620" s="1" t="str">
        <f t="shared" si="243"/>
        <v>AAaa + AAaAa</v>
      </c>
      <c r="BR620" s="3">
        <f>SUM($C620:BL620)</f>
        <v>0</v>
      </c>
      <c r="BS620" s="3">
        <f>MAX($C620:BL620)</f>
        <v>0</v>
      </c>
      <c r="BT620" s="1">
        <f>IF(BS620&gt;Params!$B$1,1,0)</f>
        <v>0</v>
      </c>
      <c r="BU620" s="6" t="s">
        <v>1079</v>
      </c>
      <c r="BV620" s="1">
        <f t="shared" si="244"/>
        <v>12</v>
      </c>
      <c r="BW620" s="1">
        <f t="shared" si="245"/>
        <v>6</v>
      </c>
      <c r="BX620" s="1">
        <f t="shared" si="246"/>
        <v>5</v>
      </c>
      <c r="BY620" s="1">
        <f t="shared" si="247"/>
        <v>9</v>
      </c>
      <c r="BZ620" s="1" t="str">
        <f t="shared" si="248"/>
        <v>AAaa</v>
      </c>
      <c r="CA620" s="1" t="str">
        <f t="shared" si="249"/>
        <v>AAaAa</v>
      </c>
      <c r="CB620" s="1" t="str">
        <f t="shared" si="250"/>
        <v>1100</v>
      </c>
      <c r="CC620" s="1" t="str">
        <f t="shared" si="251"/>
        <v>11010</v>
      </c>
      <c r="CD620" s="1">
        <f t="shared" si="252"/>
        <v>4</v>
      </c>
      <c r="CE620" s="1">
        <f t="shared" si="253"/>
        <v>5</v>
      </c>
      <c r="CF620" s="12">
        <f t="shared" si="254"/>
        <v>1.0999999999999999E-2</v>
      </c>
      <c r="CG620" s="12">
        <f t="shared" si="255"/>
        <v>0.1101</v>
      </c>
      <c r="CH620" s="11">
        <f t="shared" si="256"/>
        <v>509001100.11009997</v>
      </c>
      <c r="CI620" s="1">
        <f t="shared" si="257"/>
        <v>0</v>
      </c>
      <c r="CJ620" s="6" t="s">
        <v>1079</v>
      </c>
      <c r="CK620" s="2">
        <f t="shared" si="267"/>
        <v>1</v>
      </c>
      <c r="CL620" s="2">
        <f t="shared" si="267"/>
        <v>1</v>
      </c>
      <c r="CM620" s="2">
        <f t="shared" si="267"/>
        <v>-1</v>
      </c>
      <c r="CN620" s="2">
        <f t="shared" si="267"/>
        <v>-1</v>
      </c>
      <c r="CO620" s="2">
        <f t="shared" si="267"/>
        <v>0</v>
      </c>
      <c r="CP620" s="2">
        <f t="shared" si="260"/>
        <v>2</v>
      </c>
      <c r="CQ620" s="2">
        <f t="shared" si="261"/>
        <v>2</v>
      </c>
      <c r="CR620" s="6" t="s">
        <v>1079</v>
      </c>
      <c r="CS620" s="2">
        <f t="shared" si="266"/>
        <v>1</v>
      </c>
      <c r="CT620" s="2">
        <f t="shared" si="266"/>
        <v>1</v>
      </c>
      <c r="CU620" s="2">
        <f t="shared" si="266"/>
        <v>-1</v>
      </c>
      <c r="CV620" s="2">
        <f t="shared" si="266"/>
        <v>1</v>
      </c>
      <c r="CW620" s="2">
        <f t="shared" si="266"/>
        <v>-1</v>
      </c>
      <c r="CX620" s="2">
        <f t="shared" si="262"/>
        <v>3</v>
      </c>
      <c r="CY620" s="2">
        <f t="shared" si="263"/>
        <v>2</v>
      </c>
      <c r="CZ620" s="2">
        <f t="shared" si="268"/>
        <v>5</v>
      </c>
      <c r="DA620" s="2">
        <f t="shared" si="268"/>
        <v>4</v>
      </c>
      <c r="DB620" s="2">
        <f t="shared" si="264"/>
        <v>9</v>
      </c>
      <c r="DC620" s="1">
        <f>BT620*IF(BO620&lt;Params!$B$1,1,0)</f>
        <v>0</v>
      </c>
      <c r="DD620" s="1">
        <f t="shared" si="265"/>
        <v>0</v>
      </c>
      <c r="DE620" s="11">
        <f t="shared" si="258"/>
        <v>10922001100.1101</v>
      </c>
      <c r="DF620" s="11">
        <f t="shared" si="259"/>
        <v>10977001100.1101</v>
      </c>
    </row>
    <row r="621" spans="1:110" x14ac:dyDescent="0.45">
      <c r="A621" s="1">
        <v>201</v>
      </c>
      <c r="B621" s="1" t="s">
        <v>202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6" t="s">
        <v>1079</v>
      </c>
      <c r="BN621" s="1" t="s">
        <v>202</v>
      </c>
      <c r="BO621" s="1">
        <v>0</v>
      </c>
      <c r="BP621" s="6" t="s">
        <v>1079</v>
      </c>
      <c r="BQ621" s="1" t="str">
        <f t="shared" si="243"/>
        <v>AAaa + AAaAA</v>
      </c>
      <c r="BR621" s="3">
        <f>SUM($C621:BL621)</f>
        <v>0</v>
      </c>
      <c r="BS621" s="3">
        <f>MAX($C621:BL621)</f>
        <v>0</v>
      </c>
      <c r="BT621" s="1">
        <f>IF(BS621&gt;Params!$B$1,1,0)</f>
        <v>0</v>
      </c>
      <c r="BU621" s="6" t="s">
        <v>1079</v>
      </c>
      <c r="BV621" s="1">
        <f t="shared" si="244"/>
        <v>12</v>
      </c>
      <c r="BW621" s="1">
        <f t="shared" si="245"/>
        <v>6</v>
      </c>
      <c r="BX621" s="1">
        <f t="shared" si="246"/>
        <v>5</v>
      </c>
      <c r="BY621" s="1">
        <f t="shared" si="247"/>
        <v>9</v>
      </c>
      <c r="BZ621" s="1" t="str">
        <f t="shared" si="248"/>
        <v>AAaa</v>
      </c>
      <c r="CA621" s="1" t="str">
        <f t="shared" si="249"/>
        <v>AAaAA</v>
      </c>
      <c r="CB621" s="1" t="str">
        <f t="shared" si="250"/>
        <v>1100</v>
      </c>
      <c r="CC621" s="1" t="str">
        <f t="shared" si="251"/>
        <v>11011</v>
      </c>
      <c r="CD621" s="1">
        <f t="shared" si="252"/>
        <v>4</v>
      </c>
      <c r="CE621" s="1">
        <f t="shared" si="253"/>
        <v>5</v>
      </c>
      <c r="CF621" s="12">
        <f t="shared" si="254"/>
        <v>1.0999999999999999E-2</v>
      </c>
      <c r="CG621" s="12">
        <f t="shared" si="255"/>
        <v>0.11011</v>
      </c>
      <c r="CH621" s="11">
        <f t="shared" si="256"/>
        <v>509001100.11010998</v>
      </c>
      <c r="CI621" s="1">
        <f t="shared" si="257"/>
        <v>0</v>
      </c>
      <c r="CJ621" s="6" t="s">
        <v>1079</v>
      </c>
      <c r="CK621" s="2">
        <f t="shared" si="267"/>
        <v>1</v>
      </c>
      <c r="CL621" s="2">
        <f t="shared" si="267"/>
        <v>1</v>
      </c>
      <c r="CM621" s="2">
        <f t="shared" si="267"/>
        <v>-1</v>
      </c>
      <c r="CN621" s="2">
        <f t="shared" si="267"/>
        <v>-1</v>
      </c>
      <c r="CO621" s="2">
        <f t="shared" si="267"/>
        <v>0</v>
      </c>
      <c r="CP621" s="2">
        <f t="shared" si="260"/>
        <v>2</v>
      </c>
      <c r="CQ621" s="2">
        <f t="shared" si="261"/>
        <v>2</v>
      </c>
      <c r="CR621" s="6" t="s">
        <v>1079</v>
      </c>
      <c r="CS621" s="2">
        <f t="shared" si="266"/>
        <v>1</v>
      </c>
      <c r="CT621" s="2">
        <f t="shared" si="266"/>
        <v>1</v>
      </c>
      <c r="CU621" s="2">
        <f t="shared" si="266"/>
        <v>-1</v>
      </c>
      <c r="CV621" s="2">
        <f t="shared" si="266"/>
        <v>1</v>
      </c>
      <c r="CW621" s="2">
        <f t="shared" si="266"/>
        <v>1</v>
      </c>
      <c r="CX621" s="2">
        <f t="shared" si="262"/>
        <v>4</v>
      </c>
      <c r="CY621" s="2">
        <f t="shared" si="263"/>
        <v>1</v>
      </c>
      <c r="CZ621" s="2">
        <f t="shared" si="268"/>
        <v>6</v>
      </c>
      <c r="DA621" s="2">
        <f t="shared" si="268"/>
        <v>3</v>
      </c>
      <c r="DB621" s="2">
        <f t="shared" si="264"/>
        <v>9</v>
      </c>
      <c r="DC621" s="1">
        <f>BT621*IF(BO621&lt;Params!$B$1,1,0)</f>
        <v>0</v>
      </c>
      <c r="DD621" s="1">
        <f t="shared" si="265"/>
        <v>0</v>
      </c>
      <c r="DE621" s="11">
        <f t="shared" si="258"/>
        <v>10921001100.110109</v>
      </c>
      <c r="DF621" s="11">
        <f t="shared" si="259"/>
        <v>10978001100.110109</v>
      </c>
    </row>
    <row r="622" spans="1:110" x14ac:dyDescent="0.45">
      <c r="A622" s="1">
        <v>182</v>
      </c>
      <c r="B622" s="1" t="s">
        <v>183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6" t="s">
        <v>1079</v>
      </c>
      <c r="BN622" s="1" t="s">
        <v>183</v>
      </c>
      <c r="BO622" s="1">
        <v>0</v>
      </c>
      <c r="BP622" s="6" t="s">
        <v>1079</v>
      </c>
      <c r="BQ622" s="1" t="str">
        <f t="shared" si="243"/>
        <v>AAaa + AAAaa</v>
      </c>
      <c r="BR622" s="3">
        <f>SUM($C622:BL622)</f>
        <v>0</v>
      </c>
      <c r="BS622" s="3">
        <f>MAX($C622:BL622)</f>
        <v>0</v>
      </c>
      <c r="BT622" s="1">
        <f>IF(BS622&gt;Params!$B$1,1,0)</f>
        <v>0</v>
      </c>
      <c r="BU622" s="6" t="s">
        <v>1079</v>
      </c>
      <c r="BV622" s="1">
        <f t="shared" si="244"/>
        <v>12</v>
      </c>
      <c r="BW622" s="1">
        <f t="shared" si="245"/>
        <v>6</v>
      </c>
      <c r="BX622" s="1">
        <f t="shared" si="246"/>
        <v>5</v>
      </c>
      <c r="BY622" s="1">
        <f t="shared" si="247"/>
        <v>9</v>
      </c>
      <c r="BZ622" s="1" t="str">
        <f t="shared" si="248"/>
        <v>AAaa</v>
      </c>
      <c r="CA622" s="1" t="str">
        <f t="shared" si="249"/>
        <v>AAAaa</v>
      </c>
      <c r="CB622" s="1" t="str">
        <f t="shared" si="250"/>
        <v>1100</v>
      </c>
      <c r="CC622" s="1" t="str">
        <f t="shared" si="251"/>
        <v>11100</v>
      </c>
      <c r="CD622" s="1">
        <f t="shared" si="252"/>
        <v>4</v>
      </c>
      <c r="CE622" s="1">
        <f t="shared" si="253"/>
        <v>5</v>
      </c>
      <c r="CF622" s="12">
        <f t="shared" si="254"/>
        <v>1.0999999999999999E-2</v>
      </c>
      <c r="CG622" s="12">
        <f t="shared" si="255"/>
        <v>0.111</v>
      </c>
      <c r="CH622" s="11">
        <f t="shared" si="256"/>
        <v>509001100.111</v>
      </c>
      <c r="CI622" s="1">
        <f t="shared" si="257"/>
        <v>0</v>
      </c>
      <c r="CJ622" s="6" t="s">
        <v>1079</v>
      </c>
      <c r="CK622" s="2">
        <f t="shared" si="267"/>
        <v>1</v>
      </c>
      <c r="CL622" s="2">
        <f t="shared" si="267"/>
        <v>1</v>
      </c>
      <c r="CM622" s="2">
        <f t="shared" si="267"/>
        <v>-1</v>
      </c>
      <c r="CN622" s="2">
        <f t="shared" si="267"/>
        <v>-1</v>
      </c>
      <c r="CO622" s="2">
        <f t="shared" si="267"/>
        <v>0</v>
      </c>
      <c r="CP622" s="2">
        <f t="shared" si="260"/>
        <v>2</v>
      </c>
      <c r="CQ622" s="2">
        <f t="shared" si="261"/>
        <v>2</v>
      </c>
      <c r="CR622" s="6" t="s">
        <v>1079</v>
      </c>
      <c r="CS622" s="2">
        <f t="shared" si="266"/>
        <v>1</v>
      </c>
      <c r="CT622" s="2">
        <f t="shared" si="266"/>
        <v>1</v>
      </c>
      <c r="CU622" s="2">
        <f t="shared" si="266"/>
        <v>1</v>
      </c>
      <c r="CV622" s="2">
        <f t="shared" si="266"/>
        <v>-1</v>
      </c>
      <c r="CW622" s="2">
        <f t="shared" si="266"/>
        <v>-1</v>
      </c>
      <c r="CX622" s="2">
        <f t="shared" si="262"/>
        <v>3</v>
      </c>
      <c r="CY622" s="2">
        <f t="shared" si="263"/>
        <v>2</v>
      </c>
      <c r="CZ622" s="2">
        <f t="shared" si="268"/>
        <v>5</v>
      </c>
      <c r="DA622" s="2">
        <f t="shared" si="268"/>
        <v>4</v>
      </c>
      <c r="DB622" s="2">
        <f t="shared" si="264"/>
        <v>9</v>
      </c>
      <c r="DC622" s="1">
        <f>BT622*IF(BO622&lt;Params!$B$1,1,0)</f>
        <v>0</v>
      </c>
      <c r="DD622" s="1">
        <f t="shared" si="265"/>
        <v>0</v>
      </c>
      <c r="DE622" s="11">
        <f t="shared" si="258"/>
        <v>10922001100.111</v>
      </c>
      <c r="DF622" s="11">
        <f t="shared" si="259"/>
        <v>10977001100.111</v>
      </c>
    </row>
    <row r="623" spans="1:110" x14ac:dyDescent="0.45">
      <c r="A623" s="1">
        <v>164</v>
      </c>
      <c r="B623" s="1" t="s">
        <v>165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6" t="s">
        <v>1079</v>
      </c>
      <c r="BN623" s="1" t="s">
        <v>165</v>
      </c>
      <c r="BO623" s="1">
        <v>0</v>
      </c>
      <c r="BP623" s="6" t="s">
        <v>1079</v>
      </c>
      <c r="BQ623" s="1" t="str">
        <f t="shared" si="243"/>
        <v>AAaa + AAAaA</v>
      </c>
      <c r="BR623" s="3">
        <f>SUM($C623:BL623)</f>
        <v>0</v>
      </c>
      <c r="BS623" s="3">
        <f>MAX($C623:BL623)</f>
        <v>0</v>
      </c>
      <c r="BT623" s="1">
        <f>IF(BS623&gt;Params!$B$1,1,0)</f>
        <v>0</v>
      </c>
      <c r="BU623" s="6" t="s">
        <v>1079</v>
      </c>
      <c r="BV623" s="1">
        <f t="shared" si="244"/>
        <v>12</v>
      </c>
      <c r="BW623" s="1">
        <f t="shared" si="245"/>
        <v>6</v>
      </c>
      <c r="BX623" s="1">
        <f t="shared" si="246"/>
        <v>5</v>
      </c>
      <c r="BY623" s="1">
        <f t="shared" si="247"/>
        <v>9</v>
      </c>
      <c r="BZ623" s="1" t="str">
        <f t="shared" si="248"/>
        <v>AAaa</v>
      </c>
      <c r="CA623" s="1" t="str">
        <f t="shared" si="249"/>
        <v>AAAaA</v>
      </c>
      <c r="CB623" s="1" t="str">
        <f t="shared" si="250"/>
        <v>1100</v>
      </c>
      <c r="CC623" s="1" t="str">
        <f t="shared" si="251"/>
        <v>11101</v>
      </c>
      <c r="CD623" s="1">
        <f t="shared" si="252"/>
        <v>4</v>
      </c>
      <c r="CE623" s="1">
        <f t="shared" si="253"/>
        <v>5</v>
      </c>
      <c r="CF623" s="12">
        <f t="shared" si="254"/>
        <v>1.0999999999999999E-2</v>
      </c>
      <c r="CG623" s="12">
        <f t="shared" si="255"/>
        <v>0.11101</v>
      </c>
      <c r="CH623" s="11">
        <f t="shared" si="256"/>
        <v>509001100.11101002</v>
      </c>
      <c r="CI623" s="1">
        <f t="shared" si="257"/>
        <v>0</v>
      </c>
      <c r="CJ623" s="6" t="s">
        <v>1079</v>
      </c>
      <c r="CK623" s="2">
        <f t="shared" si="267"/>
        <v>1</v>
      </c>
      <c r="CL623" s="2">
        <f t="shared" si="267"/>
        <v>1</v>
      </c>
      <c r="CM623" s="2">
        <f t="shared" si="267"/>
        <v>-1</v>
      </c>
      <c r="CN623" s="2">
        <f t="shared" si="267"/>
        <v>-1</v>
      </c>
      <c r="CO623" s="2">
        <f t="shared" si="267"/>
        <v>0</v>
      </c>
      <c r="CP623" s="2">
        <f t="shared" si="260"/>
        <v>2</v>
      </c>
      <c r="CQ623" s="2">
        <f t="shared" si="261"/>
        <v>2</v>
      </c>
      <c r="CR623" s="6" t="s">
        <v>1079</v>
      </c>
      <c r="CS623" s="2">
        <f t="shared" si="266"/>
        <v>1</v>
      </c>
      <c r="CT623" s="2">
        <f t="shared" si="266"/>
        <v>1</v>
      </c>
      <c r="CU623" s="2">
        <f t="shared" si="266"/>
        <v>1</v>
      </c>
      <c r="CV623" s="2">
        <f t="shared" si="266"/>
        <v>-1</v>
      </c>
      <c r="CW623" s="2">
        <f t="shared" si="266"/>
        <v>1</v>
      </c>
      <c r="CX623" s="2">
        <f t="shared" si="262"/>
        <v>4</v>
      </c>
      <c r="CY623" s="2">
        <f t="shared" si="263"/>
        <v>1</v>
      </c>
      <c r="CZ623" s="2">
        <f t="shared" si="268"/>
        <v>6</v>
      </c>
      <c r="DA623" s="2">
        <f t="shared" si="268"/>
        <v>3</v>
      </c>
      <c r="DB623" s="2">
        <f t="shared" si="264"/>
        <v>9</v>
      </c>
      <c r="DC623" s="1">
        <f>BT623*IF(BO623&lt;Params!$B$1,1,0)</f>
        <v>0</v>
      </c>
      <c r="DD623" s="1">
        <f t="shared" si="265"/>
        <v>0</v>
      </c>
      <c r="DE623" s="11">
        <f t="shared" si="258"/>
        <v>10921001100.11101</v>
      </c>
      <c r="DF623" s="11">
        <f t="shared" si="259"/>
        <v>10978001100.11101</v>
      </c>
    </row>
    <row r="624" spans="1:110" x14ac:dyDescent="0.45">
      <c r="A624" s="1">
        <v>147</v>
      </c>
      <c r="B624" s="1" t="s">
        <v>148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6" t="s">
        <v>1079</v>
      </c>
      <c r="BN624" s="1" t="s">
        <v>148</v>
      </c>
      <c r="BO624" s="1">
        <v>0</v>
      </c>
      <c r="BP624" s="6" t="s">
        <v>1079</v>
      </c>
      <c r="BQ624" s="1" t="str">
        <f t="shared" si="243"/>
        <v>AAaa + AAAAa</v>
      </c>
      <c r="BR624" s="3">
        <f>SUM($C624:BL624)</f>
        <v>0</v>
      </c>
      <c r="BS624" s="3">
        <f>MAX($C624:BL624)</f>
        <v>0</v>
      </c>
      <c r="BT624" s="1">
        <f>IF(BS624&gt;Params!$B$1,1,0)</f>
        <v>0</v>
      </c>
      <c r="BU624" s="6" t="s">
        <v>1079</v>
      </c>
      <c r="BV624" s="1">
        <f t="shared" si="244"/>
        <v>12</v>
      </c>
      <c r="BW624" s="1">
        <f t="shared" si="245"/>
        <v>6</v>
      </c>
      <c r="BX624" s="1">
        <f t="shared" si="246"/>
        <v>5</v>
      </c>
      <c r="BY624" s="1">
        <f t="shared" si="247"/>
        <v>9</v>
      </c>
      <c r="BZ624" s="1" t="str">
        <f t="shared" si="248"/>
        <v>AAaa</v>
      </c>
      <c r="CA624" s="1" t="str">
        <f t="shared" si="249"/>
        <v>AAAAa</v>
      </c>
      <c r="CB624" s="1" t="str">
        <f t="shared" si="250"/>
        <v>1100</v>
      </c>
      <c r="CC624" s="1" t="str">
        <f t="shared" si="251"/>
        <v>11110</v>
      </c>
      <c r="CD624" s="1">
        <f t="shared" si="252"/>
        <v>4</v>
      </c>
      <c r="CE624" s="1">
        <f t="shared" si="253"/>
        <v>5</v>
      </c>
      <c r="CF624" s="12">
        <f t="shared" si="254"/>
        <v>1.0999999999999999E-2</v>
      </c>
      <c r="CG624" s="12">
        <f t="shared" si="255"/>
        <v>0.1111</v>
      </c>
      <c r="CH624" s="11">
        <f t="shared" si="256"/>
        <v>509001100.11110002</v>
      </c>
      <c r="CI624" s="1">
        <f t="shared" si="257"/>
        <v>0</v>
      </c>
      <c r="CJ624" s="6" t="s">
        <v>1079</v>
      </c>
      <c r="CK624" s="2">
        <f t="shared" si="267"/>
        <v>1</v>
      </c>
      <c r="CL624" s="2">
        <f t="shared" si="267"/>
        <v>1</v>
      </c>
      <c r="CM624" s="2">
        <f t="shared" si="267"/>
        <v>-1</v>
      </c>
      <c r="CN624" s="2">
        <f t="shared" si="267"/>
        <v>-1</v>
      </c>
      <c r="CO624" s="2">
        <f t="shared" si="267"/>
        <v>0</v>
      </c>
      <c r="CP624" s="2">
        <f t="shared" si="260"/>
        <v>2</v>
      </c>
      <c r="CQ624" s="2">
        <f t="shared" si="261"/>
        <v>2</v>
      </c>
      <c r="CR624" s="6" t="s">
        <v>1079</v>
      </c>
      <c r="CS624" s="2">
        <f t="shared" si="266"/>
        <v>1</v>
      </c>
      <c r="CT624" s="2">
        <f t="shared" si="266"/>
        <v>1</v>
      </c>
      <c r="CU624" s="2">
        <f t="shared" si="266"/>
        <v>1</v>
      </c>
      <c r="CV624" s="2">
        <f t="shared" si="266"/>
        <v>1</v>
      </c>
      <c r="CW624" s="2">
        <f t="shared" si="266"/>
        <v>-1</v>
      </c>
      <c r="CX624" s="2">
        <f t="shared" si="262"/>
        <v>4</v>
      </c>
      <c r="CY624" s="2">
        <f t="shared" si="263"/>
        <v>1</v>
      </c>
      <c r="CZ624" s="2">
        <f t="shared" si="268"/>
        <v>6</v>
      </c>
      <c r="DA624" s="2">
        <f t="shared" si="268"/>
        <v>3</v>
      </c>
      <c r="DB624" s="2">
        <f t="shared" si="264"/>
        <v>9</v>
      </c>
      <c r="DC624" s="1">
        <f>BT624*IF(BO624&lt;Params!$B$1,1,0)</f>
        <v>0</v>
      </c>
      <c r="DD624" s="1">
        <f t="shared" si="265"/>
        <v>0</v>
      </c>
      <c r="DE624" s="11">
        <f t="shared" si="258"/>
        <v>10921001100.111099</v>
      </c>
      <c r="DF624" s="11">
        <f t="shared" si="259"/>
        <v>10978001100.111099</v>
      </c>
    </row>
    <row r="625" spans="1:110" x14ac:dyDescent="0.45">
      <c r="A625" s="1">
        <v>131</v>
      </c>
      <c r="B625" s="1" t="s">
        <v>132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6" t="s">
        <v>1079</v>
      </c>
      <c r="BN625" s="1" t="s">
        <v>132</v>
      </c>
      <c r="BO625" s="1">
        <v>0</v>
      </c>
      <c r="BP625" s="6" t="s">
        <v>1079</v>
      </c>
      <c r="BQ625" s="1" t="str">
        <f t="shared" si="243"/>
        <v>AAaa + AAAAA</v>
      </c>
      <c r="BR625" s="3">
        <f>SUM($C625:BL625)</f>
        <v>0</v>
      </c>
      <c r="BS625" s="3">
        <f>MAX($C625:BL625)</f>
        <v>0</v>
      </c>
      <c r="BT625" s="1">
        <f>IF(BS625&gt;Params!$B$1,1,0)</f>
        <v>0</v>
      </c>
      <c r="BU625" s="6" t="s">
        <v>1079</v>
      </c>
      <c r="BV625" s="1">
        <f t="shared" si="244"/>
        <v>12</v>
      </c>
      <c r="BW625" s="1">
        <f t="shared" si="245"/>
        <v>6</v>
      </c>
      <c r="BX625" s="1">
        <f t="shared" si="246"/>
        <v>5</v>
      </c>
      <c r="BY625" s="1">
        <f t="shared" si="247"/>
        <v>9</v>
      </c>
      <c r="BZ625" s="1" t="str">
        <f t="shared" si="248"/>
        <v>AAaa</v>
      </c>
      <c r="CA625" s="1" t="str">
        <f t="shared" si="249"/>
        <v>AAAAA</v>
      </c>
      <c r="CB625" s="1" t="str">
        <f t="shared" si="250"/>
        <v>1100</v>
      </c>
      <c r="CC625" s="1" t="str">
        <f t="shared" si="251"/>
        <v>11111</v>
      </c>
      <c r="CD625" s="1">
        <f t="shared" si="252"/>
        <v>4</v>
      </c>
      <c r="CE625" s="1">
        <f t="shared" si="253"/>
        <v>5</v>
      </c>
      <c r="CF625" s="12">
        <f t="shared" si="254"/>
        <v>1.0999999999999999E-2</v>
      </c>
      <c r="CG625" s="12">
        <f t="shared" si="255"/>
        <v>0.11111</v>
      </c>
      <c r="CH625" s="11">
        <f t="shared" si="256"/>
        <v>509001100.11110997</v>
      </c>
      <c r="CI625" s="1">
        <f t="shared" si="257"/>
        <v>0</v>
      </c>
      <c r="CJ625" s="6" t="s">
        <v>1079</v>
      </c>
      <c r="CK625" s="2">
        <f t="shared" si="267"/>
        <v>1</v>
      </c>
      <c r="CL625" s="2">
        <f t="shared" si="267"/>
        <v>1</v>
      </c>
      <c r="CM625" s="2">
        <f t="shared" si="267"/>
        <v>-1</v>
      </c>
      <c r="CN625" s="2">
        <f t="shared" si="267"/>
        <v>-1</v>
      </c>
      <c r="CO625" s="2">
        <f t="shared" si="267"/>
        <v>0</v>
      </c>
      <c r="CP625" s="2">
        <f t="shared" si="260"/>
        <v>2</v>
      </c>
      <c r="CQ625" s="2">
        <f t="shared" si="261"/>
        <v>2</v>
      </c>
      <c r="CR625" s="6" t="s">
        <v>1079</v>
      </c>
      <c r="CS625" s="2">
        <f t="shared" si="266"/>
        <v>1</v>
      </c>
      <c r="CT625" s="2">
        <f t="shared" si="266"/>
        <v>1</v>
      </c>
      <c r="CU625" s="2">
        <f t="shared" si="266"/>
        <v>1</v>
      </c>
      <c r="CV625" s="2">
        <f t="shared" si="266"/>
        <v>1</v>
      </c>
      <c r="CW625" s="2">
        <f t="shared" si="266"/>
        <v>1</v>
      </c>
      <c r="CX625" s="2">
        <f t="shared" si="262"/>
        <v>5</v>
      </c>
      <c r="CY625" s="2">
        <f t="shared" si="263"/>
        <v>0</v>
      </c>
      <c r="CZ625" s="2">
        <f t="shared" si="268"/>
        <v>7</v>
      </c>
      <c r="DA625" s="2">
        <f t="shared" si="268"/>
        <v>2</v>
      </c>
      <c r="DB625" s="2">
        <f t="shared" si="264"/>
        <v>9</v>
      </c>
      <c r="DC625" s="1">
        <f>BT625*IF(BO625&lt;Params!$B$1,1,0)</f>
        <v>0</v>
      </c>
      <c r="DD625" s="1">
        <f t="shared" si="265"/>
        <v>0</v>
      </c>
      <c r="DE625" s="11">
        <f t="shared" si="258"/>
        <v>10920001100.111111</v>
      </c>
      <c r="DF625" s="11">
        <f t="shared" si="259"/>
        <v>10979001100.111111</v>
      </c>
    </row>
    <row r="626" spans="1:110" x14ac:dyDescent="0.45">
      <c r="A626" s="1">
        <v>626</v>
      </c>
      <c r="B626" s="1" t="s">
        <v>658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6" t="s">
        <v>1079</v>
      </c>
      <c r="BN626" s="1" t="s">
        <v>658</v>
      </c>
      <c r="BO626" s="1">
        <v>0</v>
      </c>
      <c r="BP626" s="6" t="s">
        <v>1079</v>
      </c>
      <c r="BQ626" s="1" t="str">
        <f t="shared" si="243"/>
        <v>AAaA + aaaaa</v>
      </c>
      <c r="BR626" s="3">
        <f>SUM($C626:BL626)</f>
        <v>0</v>
      </c>
      <c r="BS626" s="3">
        <f>MAX($C626:BL626)</f>
        <v>0</v>
      </c>
      <c r="BT626" s="1">
        <f>IF(BS626&gt;Params!$B$1,1,0)</f>
        <v>0</v>
      </c>
      <c r="BU626" s="6" t="s">
        <v>1079</v>
      </c>
      <c r="BV626" s="1">
        <f t="shared" si="244"/>
        <v>12</v>
      </c>
      <c r="BW626" s="1">
        <f t="shared" si="245"/>
        <v>6</v>
      </c>
      <c r="BX626" s="1">
        <f t="shared" si="246"/>
        <v>5</v>
      </c>
      <c r="BY626" s="1">
        <f t="shared" si="247"/>
        <v>9</v>
      </c>
      <c r="BZ626" s="1" t="str">
        <f t="shared" si="248"/>
        <v>AAaA</v>
      </c>
      <c r="CA626" s="1" t="str">
        <f t="shared" si="249"/>
        <v>aaaaa</v>
      </c>
      <c r="CB626" s="1" t="str">
        <f t="shared" si="250"/>
        <v>1101</v>
      </c>
      <c r="CC626" s="1" t="str">
        <f t="shared" si="251"/>
        <v>00000</v>
      </c>
      <c r="CD626" s="1">
        <f t="shared" si="252"/>
        <v>4</v>
      </c>
      <c r="CE626" s="1">
        <f t="shared" si="253"/>
        <v>5</v>
      </c>
      <c r="CF626" s="12">
        <f t="shared" si="254"/>
        <v>1.1010000000000001E-2</v>
      </c>
      <c r="CG626" s="12">
        <f t="shared" si="255"/>
        <v>0</v>
      </c>
      <c r="CH626" s="11">
        <f t="shared" si="256"/>
        <v>509001101</v>
      </c>
      <c r="CI626" s="1">
        <f t="shared" si="257"/>
        <v>0</v>
      </c>
      <c r="CJ626" s="6" t="s">
        <v>1079</v>
      </c>
      <c r="CK626" s="2">
        <f t="shared" si="267"/>
        <v>1</v>
      </c>
      <c r="CL626" s="2">
        <f t="shared" si="267"/>
        <v>1</v>
      </c>
      <c r="CM626" s="2">
        <f t="shared" si="267"/>
        <v>-1</v>
      </c>
      <c r="CN626" s="2">
        <f t="shared" si="267"/>
        <v>1</v>
      </c>
      <c r="CO626" s="2">
        <f t="shared" si="267"/>
        <v>0</v>
      </c>
      <c r="CP626" s="2">
        <f t="shared" si="260"/>
        <v>3</v>
      </c>
      <c r="CQ626" s="2">
        <f t="shared" si="261"/>
        <v>1</v>
      </c>
      <c r="CR626" s="6" t="s">
        <v>1079</v>
      </c>
      <c r="CS626" s="2">
        <f t="shared" si="266"/>
        <v>-1</v>
      </c>
      <c r="CT626" s="2">
        <f t="shared" si="266"/>
        <v>-1</v>
      </c>
      <c r="CU626" s="2">
        <f t="shared" si="266"/>
        <v>-1</v>
      </c>
      <c r="CV626" s="2">
        <f t="shared" si="266"/>
        <v>-1</v>
      </c>
      <c r="CW626" s="2">
        <f t="shared" si="266"/>
        <v>-1</v>
      </c>
      <c r="CX626" s="2">
        <f t="shared" si="262"/>
        <v>0</v>
      </c>
      <c r="CY626" s="2">
        <f t="shared" si="263"/>
        <v>5</v>
      </c>
      <c r="CZ626" s="2">
        <f t="shared" si="268"/>
        <v>3</v>
      </c>
      <c r="DA626" s="2">
        <f t="shared" si="268"/>
        <v>6</v>
      </c>
      <c r="DB626" s="2">
        <f t="shared" si="264"/>
        <v>9</v>
      </c>
      <c r="DC626" s="1">
        <f>BT626*IF(BO626&lt;Params!$B$1,1,0)</f>
        <v>0</v>
      </c>
      <c r="DD626" s="1">
        <f t="shared" si="265"/>
        <v>0</v>
      </c>
      <c r="DE626" s="11">
        <f t="shared" si="258"/>
        <v>10915001101</v>
      </c>
      <c r="DF626" s="11">
        <f t="shared" si="259"/>
        <v>10984001101</v>
      </c>
    </row>
    <row r="627" spans="1:110" x14ac:dyDescent="0.45">
      <c r="A627" s="1">
        <v>642</v>
      </c>
      <c r="B627" s="1" t="s">
        <v>674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6" t="s">
        <v>1079</v>
      </c>
      <c r="BN627" s="1" t="s">
        <v>674</v>
      </c>
      <c r="BO627" s="1">
        <v>0</v>
      </c>
      <c r="BP627" s="6" t="s">
        <v>1079</v>
      </c>
      <c r="BQ627" s="1" t="str">
        <f t="shared" si="243"/>
        <v>AAaA + aaaaA</v>
      </c>
      <c r="BR627" s="3">
        <f>SUM($C627:BL627)</f>
        <v>0</v>
      </c>
      <c r="BS627" s="3">
        <f>MAX($C627:BL627)</f>
        <v>0</v>
      </c>
      <c r="BT627" s="1">
        <f>IF(BS627&gt;Params!$B$1,1,0)</f>
        <v>0</v>
      </c>
      <c r="BU627" s="6" t="s">
        <v>1079</v>
      </c>
      <c r="BV627" s="1">
        <f t="shared" si="244"/>
        <v>12</v>
      </c>
      <c r="BW627" s="1">
        <f t="shared" si="245"/>
        <v>6</v>
      </c>
      <c r="BX627" s="1">
        <f t="shared" si="246"/>
        <v>5</v>
      </c>
      <c r="BY627" s="1">
        <f t="shared" si="247"/>
        <v>9</v>
      </c>
      <c r="BZ627" s="1" t="str">
        <f t="shared" si="248"/>
        <v>AAaA</v>
      </c>
      <c r="CA627" s="1" t="str">
        <f t="shared" si="249"/>
        <v>aaaaA</v>
      </c>
      <c r="CB627" s="1" t="str">
        <f t="shared" si="250"/>
        <v>1101</v>
      </c>
      <c r="CC627" s="1" t="str">
        <f t="shared" si="251"/>
        <v>00001</v>
      </c>
      <c r="CD627" s="1">
        <f t="shared" si="252"/>
        <v>4</v>
      </c>
      <c r="CE627" s="1">
        <f t="shared" si="253"/>
        <v>5</v>
      </c>
      <c r="CF627" s="12">
        <f t="shared" si="254"/>
        <v>1.1010000000000001E-2</v>
      </c>
      <c r="CG627" s="12">
        <f t="shared" si="255"/>
        <v>1.0000000000000001E-5</v>
      </c>
      <c r="CH627" s="11">
        <f t="shared" si="256"/>
        <v>509001101.00001001</v>
      </c>
      <c r="CI627" s="1">
        <f t="shared" si="257"/>
        <v>0</v>
      </c>
      <c r="CJ627" s="6" t="s">
        <v>1079</v>
      </c>
      <c r="CK627" s="2">
        <f t="shared" si="267"/>
        <v>1</v>
      </c>
      <c r="CL627" s="2">
        <f t="shared" si="267"/>
        <v>1</v>
      </c>
      <c r="CM627" s="2">
        <f t="shared" si="267"/>
        <v>-1</v>
      </c>
      <c r="CN627" s="2">
        <f t="shared" si="267"/>
        <v>1</v>
      </c>
      <c r="CO627" s="2">
        <f t="shared" si="267"/>
        <v>0</v>
      </c>
      <c r="CP627" s="2">
        <f t="shared" si="260"/>
        <v>3</v>
      </c>
      <c r="CQ627" s="2">
        <f t="shared" si="261"/>
        <v>1</v>
      </c>
      <c r="CR627" s="6" t="s">
        <v>1079</v>
      </c>
      <c r="CS627" s="2">
        <f t="shared" si="266"/>
        <v>-1</v>
      </c>
      <c r="CT627" s="2">
        <f t="shared" si="266"/>
        <v>-1</v>
      </c>
      <c r="CU627" s="2">
        <f t="shared" si="266"/>
        <v>-1</v>
      </c>
      <c r="CV627" s="2">
        <f t="shared" si="266"/>
        <v>-1</v>
      </c>
      <c r="CW627" s="2">
        <f t="shared" si="266"/>
        <v>1</v>
      </c>
      <c r="CX627" s="2">
        <f t="shared" si="262"/>
        <v>1</v>
      </c>
      <c r="CY627" s="2">
        <f t="shared" si="263"/>
        <v>4</v>
      </c>
      <c r="CZ627" s="2">
        <f t="shared" si="268"/>
        <v>4</v>
      </c>
      <c r="DA627" s="2">
        <f t="shared" si="268"/>
        <v>5</v>
      </c>
      <c r="DB627" s="2">
        <f t="shared" si="264"/>
        <v>9</v>
      </c>
      <c r="DC627" s="1">
        <f>BT627*IF(BO627&lt;Params!$B$1,1,0)</f>
        <v>0</v>
      </c>
      <c r="DD627" s="1">
        <f t="shared" si="265"/>
        <v>0</v>
      </c>
      <c r="DE627" s="11">
        <f t="shared" si="258"/>
        <v>10914001101.00001</v>
      </c>
      <c r="DF627" s="11">
        <f t="shared" si="259"/>
        <v>10985001101.00001</v>
      </c>
    </row>
    <row r="628" spans="1:110" x14ac:dyDescent="0.45">
      <c r="A628" s="1">
        <v>659</v>
      </c>
      <c r="B628" s="1" t="s">
        <v>691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6" t="s">
        <v>1079</v>
      </c>
      <c r="BN628" s="1" t="s">
        <v>691</v>
      </c>
      <c r="BO628" s="1">
        <v>0</v>
      </c>
      <c r="BP628" s="6" t="s">
        <v>1079</v>
      </c>
      <c r="BQ628" s="1" t="str">
        <f t="shared" si="243"/>
        <v>AAaA + aaaAa</v>
      </c>
      <c r="BR628" s="3">
        <f>SUM($C628:BL628)</f>
        <v>0</v>
      </c>
      <c r="BS628" s="3">
        <f>MAX($C628:BL628)</f>
        <v>0</v>
      </c>
      <c r="BT628" s="1">
        <f>IF(BS628&gt;Params!$B$1,1,0)</f>
        <v>0</v>
      </c>
      <c r="BU628" s="6" t="s">
        <v>1079</v>
      </c>
      <c r="BV628" s="1">
        <f t="shared" si="244"/>
        <v>12</v>
      </c>
      <c r="BW628" s="1">
        <f t="shared" si="245"/>
        <v>6</v>
      </c>
      <c r="BX628" s="1">
        <f t="shared" si="246"/>
        <v>5</v>
      </c>
      <c r="BY628" s="1">
        <f t="shared" si="247"/>
        <v>9</v>
      </c>
      <c r="BZ628" s="1" t="str">
        <f t="shared" si="248"/>
        <v>AAaA</v>
      </c>
      <c r="CA628" s="1" t="str">
        <f t="shared" si="249"/>
        <v>aaaAa</v>
      </c>
      <c r="CB628" s="1" t="str">
        <f t="shared" si="250"/>
        <v>1101</v>
      </c>
      <c r="CC628" s="1" t="str">
        <f t="shared" si="251"/>
        <v>00010</v>
      </c>
      <c r="CD628" s="1">
        <f t="shared" si="252"/>
        <v>4</v>
      </c>
      <c r="CE628" s="1">
        <f t="shared" si="253"/>
        <v>5</v>
      </c>
      <c r="CF628" s="12">
        <f t="shared" si="254"/>
        <v>1.1010000000000001E-2</v>
      </c>
      <c r="CG628" s="12">
        <f t="shared" si="255"/>
        <v>1E-4</v>
      </c>
      <c r="CH628" s="11">
        <f t="shared" si="256"/>
        <v>509001101.00010002</v>
      </c>
      <c r="CI628" s="1">
        <f t="shared" si="257"/>
        <v>0</v>
      </c>
      <c r="CJ628" s="6" t="s">
        <v>1079</v>
      </c>
      <c r="CK628" s="2">
        <f t="shared" si="267"/>
        <v>1</v>
      </c>
      <c r="CL628" s="2">
        <f t="shared" si="267"/>
        <v>1</v>
      </c>
      <c r="CM628" s="2">
        <f t="shared" si="267"/>
        <v>-1</v>
      </c>
      <c r="CN628" s="2">
        <f t="shared" si="267"/>
        <v>1</v>
      </c>
      <c r="CO628" s="2">
        <f t="shared" si="267"/>
        <v>0</v>
      </c>
      <c r="CP628" s="2">
        <f t="shared" si="260"/>
        <v>3</v>
      </c>
      <c r="CQ628" s="2">
        <f t="shared" si="261"/>
        <v>1</v>
      </c>
      <c r="CR628" s="6" t="s">
        <v>1079</v>
      </c>
      <c r="CS628" s="2">
        <f t="shared" si="266"/>
        <v>-1</v>
      </c>
      <c r="CT628" s="2">
        <f t="shared" si="266"/>
        <v>-1</v>
      </c>
      <c r="CU628" s="2">
        <f t="shared" si="266"/>
        <v>-1</v>
      </c>
      <c r="CV628" s="2">
        <f t="shared" si="266"/>
        <v>1</v>
      </c>
      <c r="CW628" s="2">
        <f t="shared" si="266"/>
        <v>-1</v>
      </c>
      <c r="CX628" s="2">
        <f t="shared" si="262"/>
        <v>1</v>
      </c>
      <c r="CY628" s="2">
        <f t="shared" si="263"/>
        <v>4</v>
      </c>
      <c r="CZ628" s="2">
        <f t="shared" si="268"/>
        <v>4</v>
      </c>
      <c r="DA628" s="2">
        <f t="shared" si="268"/>
        <v>5</v>
      </c>
      <c r="DB628" s="2">
        <f t="shared" si="264"/>
        <v>9</v>
      </c>
      <c r="DC628" s="1">
        <f>BT628*IF(BO628&lt;Params!$B$1,1,0)</f>
        <v>0</v>
      </c>
      <c r="DD628" s="1">
        <f t="shared" si="265"/>
        <v>0</v>
      </c>
      <c r="DE628" s="11">
        <f t="shared" si="258"/>
        <v>10914001101.000099</v>
      </c>
      <c r="DF628" s="11">
        <f t="shared" si="259"/>
        <v>10985001101.000099</v>
      </c>
    </row>
    <row r="629" spans="1:110" x14ac:dyDescent="0.45">
      <c r="A629" s="1">
        <v>677</v>
      </c>
      <c r="B629" s="1" t="s">
        <v>709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6" t="s">
        <v>1079</v>
      </c>
      <c r="BN629" s="1" t="s">
        <v>709</v>
      </c>
      <c r="BO629" s="1">
        <v>0</v>
      </c>
      <c r="BP629" s="6" t="s">
        <v>1079</v>
      </c>
      <c r="BQ629" s="1" t="str">
        <f t="shared" si="243"/>
        <v>AAaA + aaaAA</v>
      </c>
      <c r="BR629" s="3">
        <f>SUM($C629:BL629)</f>
        <v>0</v>
      </c>
      <c r="BS629" s="3">
        <f>MAX($C629:BL629)</f>
        <v>0</v>
      </c>
      <c r="BT629" s="1">
        <f>IF(BS629&gt;Params!$B$1,1,0)</f>
        <v>0</v>
      </c>
      <c r="BU629" s="6" t="s">
        <v>1079</v>
      </c>
      <c r="BV629" s="1">
        <f t="shared" si="244"/>
        <v>12</v>
      </c>
      <c r="BW629" s="1">
        <f t="shared" si="245"/>
        <v>6</v>
      </c>
      <c r="BX629" s="1">
        <f t="shared" si="246"/>
        <v>5</v>
      </c>
      <c r="BY629" s="1">
        <f t="shared" si="247"/>
        <v>9</v>
      </c>
      <c r="BZ629" s="1" t="str">
        <f t="shared" si="248"/>
        <v>AAaA</v>
      </c>
      <c r="CA629" s="1" t="str">
        <f t="shared" si="249"/>
        <v>aaaAA</v>
      </c>
      <c r="CB629" s="1" t="str">
        <f t="shared" si="250"/>
        <v>1101</v>
      </c>
      <c r="CC629" s="1" t="str">
        <f t="shared" si="251"/>
        <v>00011</v>
      </c>
      <c r="CD629" s="1">
        <f t="shared" si="252"/>
        <v>4</v>
      </c>
      <c r="CE629" s="1">
        <f t="shared" si="253"/>
        <v>5</v>
      </c>
      <c r="CF629" s="12">
        <f t="shared" si="254"/>
        <v>1.1010000000000001E-2</v>
      </c>
      <c r="CG629" s="12">
        <f t="shared" si="255"/>
        <v>1.1E-4</v>
      </c>
      <c r="CH629" s="11">
        <f t="shared" si="256"/>
        <v>509001101.00010997</v>
      </c>
      <c r="CI629" s="1">
        <f t="shared" si="257"/>
        <v>0</v>
      </c>
      <c r="CJ629" s="6" t="s">
        <v>1079</v>
      </c>
      <c r="CK629" s="2">
        <f t="shared" si="267"/>
        <v>1</v>
      </c>
      <c r="CL629" s="2">
        <f t="shared" si="267"/>
        <v>1</v>
      </c>
      <c r="CM629" s="2">
        <f t="shared" si="267"/>
        <v>-1</v>
      </c>
      <c r="CN629" s="2">
        <f t="shared" si="267"/>
        <v>1</v>
      </c>
      <c r="CO629" s="2">
        <f t="shared" si="267"/>
        <v>0</v>
      </c>
      <c r="CP629" s="2">
        <f t="shared" si="260"/>
        <v>3</v>
      </c>
      <c r="CQ629" s="2">
        <f t="shared" si="261"/>
        <v>1</v>
      </c>
      <c r="CR629" s="6" t="s">
        <v>1079</v>
      </c>
      <c r="CS629" s="2">
        <f t="shared" si="266"/>
        <v>-1</v>
      </c>
      <c r="CT629" s="2">
        <f t="shared" si="266"/>
        <v>-1</v>
      </c>
      <c r="CU629" s="2">
        <f t="shared" si="266"/>
        <v>-1</v>
      </c>
      <c r="CV629" s="2">
        <f t="shared" si="266"/>
        <v>1</v>
      </c>
      <c r="CW629" s="2">
        <f t="shared" si="266"/>
        <v>1</v>
      </c>
      <c r="CX629" s="2">
        <f t="shared" si="262"/>
        <v>2</v>
      </c>
      <c r="CY629" s="2">
        <f t="shared" si="263"/>
        <v>3</v>
      </c>
      <c r="CZ629" s="2">
        <f t="shared" si="268"/>
        <v>5</v>
      </c>
      <c r="DA629" s="2">
        <f t="shared" si="268"/>
        <v>4</v>
      </c>
      <c r="DB629" s="2">
        <f t="shared" si="264"/>
        <v>9</v>
      </c>
      <c r="DC629" s="1">
        <f>BT629*IF(BO629&lt;Params!$B$1,1,0)</f>
        <v>0</v>
      </c>
      <c r="DD629" s="1">
        <f t="shared" si="265"/>
        <v>0</v>
      </c>
      <c r="DE629" s="11">
        <f t="shared" si="258"/>
        <v>10913001101.000111</v>
      </c>
      <c r="DF629" s="11">
        <f t="shared" si="259"/>
        <v>10986001101.000111</v>
      </c>
    </row>
    <row r="630" spans="1:110" x14ac:dyDescent="0.45">
      <c r="A630" s="1">
        <v>696</v>
      </c>
      <c r="B630" s="1" t="s">
        <v>728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6" t="s">
        <v>1079</v>
      </c>
      <c r="BN630" s="1" t="s">
        <v>728</v>
      </c>
      <c r="BO630" s="1">
        <v>0</v>
      </c>
      <c r="BP630" s="6" t="s">
        <v>1079</v>
      </c>
      <c r="BQ630" s="1" t="str">
        <f t="shared" si="243"/>
        <v>AAaA + aaAaa</v>
      </c>
      <c r="BR630" s="3">
        <f>SUM($C630:BL630)</f>
        <v>0</v>
      </c>
      <c r="BS630" s="3">
        <f>MAX($C630:BL630)</f>
        <v>0</v>
      </c>
      <c r="BT630" s="1">
        <f>IF(BS630&gt;Params!$B$1,1,0)</f>
        <v>0</v>
      </c>
      <c r="BU630" s="6" t="s">
        <v>1079</v>
      </c>
      <c r="BV630" s="1">
        <f t="shared" si="244"/>
        <v>12</v>
      </c>
      <c r="BW630" s="1">
        <f t="shared" si="245"/>
        <v>6</v>
      </c>
      <c r="BX630" s="1">
        <f t="shared" si="246"/>
        <v>5</v>
      </c>
      <c r="BY630" s="1">
        <f t="shared" si="247"/>
        <v>9</v>
      </c>
      <c r="BZ630" s="1" t="str">
        <f t="shared" si="248"/>
        <v>AAaA</v>
      </c>
      <c r="CA630" s="1" t="str">
        <f t="shared" si="249"/>
        <v>aaAaa</v>
      </c>
      <c r="CB630" s="1" t="str">
        <f t="shared" si="250"/>
        <v>1101</v>
      </c>
      <c r="CC630" s="1" t="str">
        <f t="shared" si="251"/>
        <v>00100</v>
      </c>
      <c r="CD630" s="1">
        <f t="shared" si="252"/>
        <v>4</v>
      </c>
      <c r="CE630" s="1">
        <f t="shared" si="253"/>
        <v>5</v>
      </c>
      <c r="CF630" s="12">
        <f t="shared" si="254"/>
        <v>1.1010000000000001E-2</v>
      </c>
      <c r="CG630" s="12">
        <f t="shared" si="255"/>
        <v>1E-3</v>
      </c>
      <c r="CH630" s="11">
        <f t="shared" si="256"/>
        <v>509001101.00099999</v>
      </c>
      <c r="CI630" s="1">
        <f t="shared" si="257"/>
        <v>0</v>
      </c>
      <c r="CJ630" s="6" t="s">
        <v>1079</v>
      </c>
      <c r="CK630" s="2">
        <f t="shared" si="267"/>
        <v>1</v>
      </c>
      <c r="CL630" s="2">
        <f t="shared" si="267"/>
        <v>1</v>
      </c>
      <c r="CM630" s="2">
        <f t="shared" si="267"/>
        <v>-1</v>
      </c>
      <c r="CN630" s="2">
        <f t="shared" si="267"/>
        <v>1</v>
      </c>
      <c r="CO630" s="2">
        <f t="shared" si="267"/>
        <v>0</v>
      </c>
      <c r="CP630" s="2">
        <f t="shared" si="260"/>
        <v>3</v>
      </c>
      <c r="CQ630" s="2">
        <f t="shared" si="261"/>
        <v>1</v>
      </c>
      <c r="CR630" s="6" t="s">
        <v>1079</v>
      </c>
      <c r="CS630" s="2">
        <f t="shared" si="266"/>
        <v>-1</v>
      </c>
      <c r="CT630" s="2">
        <f t="shared" si="266"/>
        <v>-1</v>
      </c>
      <c r="CU630" s="2">
        <f t="shared" si="266"/>
        <v>1</v>
      </c>
      <c r="CV630" s="2">
        <f t="shared" si="266"/>
        <v>-1</v>
      </c>
      <c r="CW630" s="2">
        <f t="shared" si="266"/>
        <v>-1</v>
      </c>
      <c r="CX630" s="2">
        <f t="shared" si="262"/>
        <v>1</v>
      </c>
      <c r="CY630" s="2">
        <f t="shared" si="263"/>
        <v>4</v>
      </c>
      <c r="CZ630" s="2">
        <f t="shared" si="268"/>
        <v>4</v>
      </c>
      <c r="DA630" s="2">
        <f t="shared" si="268"/>
        <v>5</v>
      </c>
      <c r="DB630" s="2">
        <f t="shared" si="264"/>
        <v>9</v>
      </c>
      <c r="DC630" s="1">
        <f>BT630*IF(BO630&lt;Params!$B$1,1,0)</f>
        <v>0</v>
      </c>
      <c r="DD630" s="1">
        <f t="shared" si="265"/>
        <v>0</v>
      </c>
      <c r="DE630" s="11">
        <f t="shared" si="258"/>
        <v>10914001101.000999</v>
      </c>
      <c r="DF630" s="11">
        <f t="shared" si="259"/>
        <v>10985001101.000999</v>
      </c>
    </row>
    <row r="631" spans="1:110" x14ac:dyDescent="0.45">
      <c r="A631" s="1">
        <v>716</v>
      </c>
      <c r="B631" s="1" t="s">
        <v>748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6" t="s">
        <v>1079</v>
      </c>
      <c r="BN631" s="1" t="s">
        <v>748</v>
      </c>
      <c r="BO631" s="1">
        <v>0</v>
      </c>
      <c r="BP631" s="6" t="s">
        <v>1079</v>
      </c>
      <c r="BQ631" s="1" t="str">
        <f t="shared" si="243"/>
        <v>AAaA + aaAaA</v>
      </c>
      <c r="BR631" s="3">
        <f>SUM($C631:BL631)</f>
        <v>0</v>
      </c>
      <c r="BS631" s="3">
        <f>MAX($C631:BL631)</f>
        <v>0</v>
      </c>
      <c r="BT631" s="1">
        <f>IF(BS631&gt;Params!$B$1,1,0)</f>
        <v>0</v>
      </c>
      <c r="BU631" s="6" t="s">
        <v>1079</v>
      </c>
      <c r="BV631" s="1">
        <f t="shared" si="244"/>
        <v>12</v>
      </c>
      <c r="BW631" s="1">
        <f t="shared" si="245"/>
        <v>6</v>
      </c>
      <c r="BX631" s="1">
        <f t="shared" si="246"/>
        <v>5</v>
      </c>
      <c r="BY631" s="1">
        <f t="shared" si="247"/>
        <v>9</v>
      </c>
      <c r="BZ631" s="1" t="str">
        <f t="shared" si="248"/>
        <v>AAaA</v>
      </c>
      <c r="CA631" s="1" t="str">
        <f t="shared" si="249"/>
        <v>aaAaA</v>
      </c>
      <c r="CB631" s="1" t="str">
        <f t="shared" si="250"/>
        <v>1101</v>
      </c>
      <c r="CC631" s="1" t="str">
        <f t="shared" si="251"/>
        <v>00101</v>
      </c>
      <c r="CD631" s="1">
        <f t="shared" si="252"/>
        <v>4</v>
      </c>
      <c r="CE631" s="1">
        <f t="shared" si="253"/>
        <v>5</v>
      </c>
      <c r="CF631" s="12">
        <f t="shared" si="254"/>
        <v>1.1010000000000001E-2</v>
      </c>
      <c r="CG631" s="12">
        <f t="shared" si="255"/>
        <v>1.01E-3</v>
      </c>
      <c r="CH631" s="11">
        <f t="shared" si="256"/>
        <v>509001101.00101</v>
      </c>
      <c r="CI631" s="1">
        <f t="shared" si="257"/>
        <v>0</v>
      </c>
      <c r="CJ631" s="6" t="s">
        <v>1079</v>
      </c>
      <c r="CK631" s="2">
        <f t="shared" si="267"/>
        <v>1</v>
      </c>
      <c r="CL631" s="2">
        <f t="shared" si="267"/>
        <v>1</v>
      </c>
      <c r="CM631" s="2">
        <f t="shared" si="267"/>
        <v>-1</v>
      </c>
      <c r="CN631" s="2">
        <f t="shared" si="267"/>
        <v>1</v>
      </c>
      <c r="CO631" s="2">
        <f t="shared" si="267"/>
        <v>0</v>
      </c>
      <c r="CP631" s="2">
        <f t="shared" si="260"/>
        <v>3</v>
      </c>
      <c r="CQ631" s="2">
        <f t="shared" si="261"/>
        <v>1</v>
      </c>
      <c r="CR631" s="6" t="s">
        <v>1079</v>
      </c>
      <c r="CS631" s="2">
        <f t="shared" ref="CS631:CW681" si="269">IF(LEN($CA631)&gt;=CS$1,IF(CODE(MID($CA631,CS$1,1))=CODE("A"),1,-1),0)</f>
        <v>-1</v>
      </c>
      <c r="CT631" s="2">
        <f t="shared" si="269"/>
        <v>-1</v>
      </c>
      <c r="CU631" s="2">
        <f t="shared" si="269"/>
        <v>1</v>
      </c>
      <c r="CV631" s="2">
        <f t="shared" si="269"/>
        <v>-1</v>
      </c>
      <c r="CW631" s="2">
        <f t="shared" si="269"/>
        <v>1</v>
      </c>
      <c r="CX631" s="2">
        <f t="shared" si="262"/>
        <v>2</v>
      </c>
      <c r="CY631" s="2">
        <f t="shared" si="263"/>
        <v>3</v>
      </c>
      <c r="CZ631" s="2">
        <f t="shared" si="268"/>
        <v>5</v>
      </c>
      <c r="DA631" s="2">
        <f t="shared" si="268"/>
        <v>4</v>
      </c>
      <c r="DB631" s="2">
        <f t="shared" si="264"/>
        <v>9</v>
      </c>
      <c r="DC631" s="1">
        <f>BT631*IF(BO631&lt;Params!$B$1,1,0)</f>
        <v>0</v>
      </c>
      <c r="DD631" s="1">
        <f t="shared" si="265"/>
        <v>0</v>
      </c>
      <c r="DE631" s="11">
        <f t="shared" si="258"/>
        <v>10913001101.001011</v>
      </c>
      <c r="DF631" s="11">
        <f t="shared" si="259"/>
        <v>10986001101.001011</v>
      </c>
    </row>
    <row r="632" spans="1:110" x14ac:dyDescent="0.45">
      <c r="A632" s="1">
        <v>737</v>
      </c>
      <c r="B632" s="1" t="s">
        <v>769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6" t="s">
        <v>1079</v>
      </c>
      <c r="BN632" s="1" t="s">
        <v>769</v>
      </c>
      <c r="BO632" s="1">
        <v>0</v>
      </c>
      <c r="BP632" s="6" t="s">
        <v>1079</v>
      </c>
      <c r="BQ632" s="1" t="str">
        <f t="shared" si="243"/>
        <v>AAaA + aaAAa</v>
      </c>
      <c r="BR632" s="3">
        <f>SUM($C632:BL632)</f>
        <v>0</v>
      </c>
      <c r="BS632" s="3">
        <f>MAX($C632:BL632)</f>
        <v>0</v>
      </c>
      <c r="BT632" s="1">
        <f>IF(BS632&gt;Params!$B$1,1,0)</f>
        <v>0</v>
      </c>
      <c r="BU632" s="6" t="s">
        <v>1079</v>
      </c>
      <c r="BV632" s="1">
        <f t="shared" si="244"/>
        <v>12</v>
      </c>
      <c r="BW632" s="1">
        <f t="shared" si="245"/>
        <v>6</v>
      </c>
      <c r="BX632" s="1">
        <f t="shared" si="246"/>
        <v>5</v>
      </c>
      <c r="BY632" s="1">
        <f t="shared" si="247"/>
        <v>9</v>
      </c>
      <c r="BZ632" s="1" t="str">
        <f t="shared" si="248"/>
        <v>AAaA</v>
      </c>
      <c r="CA632" s="1" t="str">
        <f t="shared" si="249"/>
        <v>aaAAa</v>
      </c>
      <c r="CB632" s="1" t="str">
        <f t="shared" si="250"/>
        <v>1101</v>
      </c>
      <c r="CC632" s="1" t="str">
        <f t="shared" si="251"/>
        <v>00110</v>
      </c>
      <c r="CD632" s="1">
        <f t="shared" si="252"/>
        <v>4</v>
      </c>
      <c r="CE632" s="1">
        <f t="shared" si="253"/>
        <v>5</v>
      </c>
      <c r="CF632" s="12">
        <f t="shared" si="254"/>
        <v>1.1010000000000001E-2</v>
      </c>
      <c r="CG632" s="12">
        <f t="shared" si="255"/>
        <v>1.1000000000000001E-3</v>
      </c>
      <c r="CH632" s="11">
        <f t="shared" si="256"/>
        <v>509001101.0011</v>
      </c>
      <c r="CI632" s="1">
        <f t="shared" si="257"/>
        <v>0</v>
      </c>
      <c r="CJ632" s="6" t="s">
        <v>1079</v>
      </c>
      <c r="CK632" s="2">
        <f t="shared" si="267"/>
        <v>1</v>
      </c>
      <c r="CL632" s="2">
        <f t="shared" si="267"/>
        <v>1</v>
      </c>
      <c r="CM632" s="2">
        <f t="shared" si="267"/>
        <v>-1</v>
      </c>
      <c r="CN632" s="2">
        <f t="shared" si="267"/>
        <v>1</v>
      </c>
      <c r="CO632" s="2">
        <f t="shared" si="267"/>
        <v>0</v>
      </c>
      <c r="CP632" s="2">
        <f t="shared" si="260"/>
        <v>3</v>
      </c>
      <c r="CQ632" s="2">
        <f t="shared" si="261"/>
        <v>1</v>
      </c>
      <c r="CR632" s="6" t="s">
        <v>1079</v>
      </c>
      <c r="CS632" s="2">
        <f t="shared" si="269"/>
        <v>-1</v>
      </c>
      <c r="CT632" s="2">
        <f t="shared" si="269"/>
        <v>-1</v>
      </c>
      <c r="CU632" s="2">
        <f t="shared" si="269"/>
        <v>1</v>
      </c>
      <c r="CV632" s="2">
        <f t="shared" si="269"/>
        <v>1</v>
      </c>
      <c r="CW632" s="2">
        <f t="shared" si="269"/>
        <v>-1</v>
      </c>
      <c r="CX632" s="2">
        <f t="shared" si="262"/>
        <v>2</v>
      </c>
      <c r="CY632" s="2">
        <f t="shared" si="263"/>
        <v>3</v>
      </c>
      <c r="CZ632" s="2">
        <f t="shared" si="268"/>
        <v>5</v>
      </c>
      <c r="DA632" s="2">
        <f t="shared" si="268"/>
        <v>4</v>
      </c>
      <c r="DB632" s="2">
        <f t="shared" si="264"/>
        <v>9</v>
      </c>
      <c r="DC632" s="1">
        <f>BT632*IF(BO632&lt;Params!$B$1,1,0)</f>
        <v>0</v>
      </c>
      <c r="DD632" s="1">
        <f t="shared" si="265"/>
        <v>0</v>
      </c>
      <c r="DE632" s="11">
        <f t="shared" si="258"/>
        <v>10913001101.001101</v>
      </c>
      <c r="DF632" s="11">
        <f t="shared" si="259"/>
        <v>10986001101.001101</v>
      </c>
    </row>
    <row r="633" spans="1:110" x14ac:dyDescent="0.45">
      <c r="A633" s="1">
        <v>759</v>
      </c>
      <c r="B633" s="1" t="s">
        <v>791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6" t="s">
        <v>1079</v>
      </c>
      <c r="BN633" s="1" t="s">
        <v>791</v>
      </c>
      <c r="BO633" s="1">
        <v>0</v>
      </c>
      <c r="BP633" s="6" t="s">
        <v>1079</v>
      </c>
      <c r="BQ633" s="1" t="str">
        <f t="shared" si="243"/>
        <v>AAaA + aaAAA</v>
      </c>
      <c r="BR633" s="3">
        <f>SUM($C633:BL633)</f>
        <v>0</v>
      </c>
      <c r="BS633" s="3">
        <f>MAX($C633:BL633)</f>
        <v>0</v>
      </c>
      <c r="BT633" s="1">
        <f>IF(BS633&gt;Params!$B$1,1,0)</f>
        <v>0</v>
      </c>
      <c r="BU633" s="6" t="s">
        <v>1079</v>
      </c>
      <c r="BV633" s="1">
        <f t="shared" si="244"/>
        <v>12</v>
      </c>
      <c r="BW633" s="1">
        <f t="shared" si="245"/>
        <v>6</v>
      </c>
      <c r="BX633" s="1">
        <f t="shared" si="246"/>
        <v>5</v>
      </c>
      <c r="BY633" s="1">
        <f t="shared" si="247"/>
        <v>9</v>
      </c>
      <c r="BZ633" s="1" t="str">
        <f t="shared" si="248"/>
        <v>AAaA</v>
      </c>
      <c r="CA633" s="1" t="str">
        <f t="shared" si="249"/>
        <v>aaAAA</v>
      </c>
      <c r="CB633" s="1" t="str">
        <f t="shared" si="250"/>
        <v>1101</v>
      </c>
      <c r="CC633" s="1" t="str">
        <f t="shared" si="251"/>
        <v>00111</v>
      </c>
      <c r="CD633" s="1">
        <f t="shared" si="252"/>
        <v>4</v>
      </c>
      <c r="CE633" s="1">
        <f t="shared" si="253"/>
        <v>5</v>
      </c>
      <c r="CF633" s="12">
        <f t="shared" si="254"/>
        <v>1.1010000000000001E-2</v>
      </c>
      <c r="CG633" s="12">
        <f t="shared" si="255"/>
        <v>1.1100000000000001E-3</v>
      </c>
      <c r="CH633" s="11">
        <f t="shared" si="256"/>
        <v>509001101.00111002</v>
      </c>
      <c r="CI633" s="1">
        <f t="shared" si="257"/>
        <v>0</v>
      </c>
      <c r="CJ633" s="6" t="s">
        <v>1079</v>
      </c>
      <c r="CK633" s="2">
        <f t="shared" si="267"/>
        <v>1</v>
      </c>
      <c r="CL633" s="2">
        <f t="shared" si="267"/>
        <v>1</v>
      </c>
      <c r="CM633" s="2">
        <f t="shared" si="267"/>
        <v>-1</v>
      </c>
      <c r="CN633" s="2">
        <f t="shared" si="267"/>
        <v>1</v>
      </c>
      <c r="CO633" s="2">
        <f t="shared" si="267"/>
        <v>0</v>
      </c>
      <c r="CP633" s="2">
        <f t="shared" si="260"/>
        <v>3</v>
      </c>
      <c r="CQ633" s="2">
        <f t="shared" si="261"/>
        <v>1</v>
      </c>
      <c r="CR633" s="6" t="s">
        <v>1079</v>
      </c>
      <c r="CS633" s="2">
        <f t="shared" si="269"/>
        <v>-1</v>
      </c>
      <c r="CT633" s="2">
        <f t="shared" si="269"/>
        <v>-1</v>
      </c>
      <c r="CU633" s="2">
        <f t="shared" si="269"/>
        <v>1</v>
      </c>
      <c r="CV633" s="2">
        <f t="shared" si="269"/>
        <v>1</v>
      </c>
      <c r="CW633" s="2">
        <f t="shared" si="269"/>
        <v>1</v>
      </c>
      <c r="CX633" s="2">
        <f t="shared" si="262"/>
        <v>3</v>
      </c>
      <c r="CY633" s="2">
        <f t="shared" si="263"/>
        <v>2</v>
      </c>
      <c r="CZ633" s="2">
        <f t="shared" si="268"/>
        <v>6</v>
      </c>
      <c r="DA633" s="2">
        <f t="shared" si="268"/>
        <v>3</v>
      </c>
      <c r="DB633" s="2">
        <f t="shared" si="264"/>
        <v>9</v>
      </c>
      <c r="DC633" s="1">
        <f>BT633*IF(BO633&lt;Params!$B$1,1,0)</f>
        <v>0</v>
      </c>
      <c r="DD633" s="1">
        <f t="shared" si="265"/>
        <v>0</v>
      </c>
      <c r="DE633" s="11">
        <f t="shared" si="258"/>
        <v>10912001101.00111</v>
      </c>
      <c r="DF633" s="11">
        <f t="shared" si="259"/>
        <v>10987001101.00111</v>
      </c>
    </row>
    <row r="634" spans="1:110" x14ac:dyDescent="0.45">
      <c r="A634" s="1">
        <v>782</v>
      </c>
      <c r="B634" s="1" t="s">
        <v>814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6" t="s">
        <v>1079</v>
      </c>
      <c r="BN634" s="1" t="s">
        <v>814</v>
      </c>
      <c r="BO634" s="1">
        <v>0</v>
      </c>
      <c r="BP634" s="6" t="s">
        <v>1079</v>
      </c>
      <c r="BQ634" s="1" t="str">
        <f t="shared" si="243"/>
        <v>AAaA + aAaaa</v>
      </c>
      <c r="BR634" s="3">
        <f>SUM($C634:BL634)</f>
        <v>0</v>
      </c>
      <c r="BS634" s="3">
        <f>MAX($C634:BL634)</f>
        <v>0</v>
      </c>
      <c r="BT634" s="1">
        <f>IF(BS634&gt;Params!$B$1,1,0)</f>
        <v>0</v>
      </c>
      <c r="BU634" s="6" t="s">
        <v>1079</v>
      </c>
      <c r="BV634" s="1">
        <f t="shared" si="244"/>
        <v>12</v>
      </c>
      <c r="BW634" s="1">
        <f t="shared" si="245"/>
        <v>6</v>
      </c>
      <c r="BX634" s="1">
        <f t="shared" si="246"/>
        <v>5</v>
      </c>
      <c r="BY634" s="1">
        <f t="shared" si="247"/>
        <v>9</v>
      </c>
      <c r="BZ634" s="1" t="str">
        <f t="shared" si="248"/>
        <v>AAaA</v>
      </c>
      <c r="CA634" s="1" t="str">
        <f t="shared" si="249"/>
        <v>aAaaa</v>
      </c>
      <c r="CB634" s="1" t="str">
        <f t="shared" si="250"/>
        <v>1101</v>
      </c>
      <c r="CC634" s="1" t="str">
        <f t="shared" si="251"/>
        <v>01000</v>
      </c>
      <c r="CD634" s="1">
        <f t="shared" si="252"/>
        <v>4</v>
      </c>
      <c r="CE634" s="1">
        <f t="shared" si="253"/>
        <v>5</v>
      </c>
      <c r="CF634" s="12">
        <f t="shared" si="254"/>
        <v>1.1010000000000001E-2</v>
      </c>
      <c r="CG634" s="12">
        <f t="shared" si="255"/>
        <v>0.01</v>
      </c>
      <c r="CH634" s="11">
        <f t="shared" si="256"/>
        <v>509001101.00999999</v>
      </c>
      <c r="CI634" s="1">
        <f t="shared" si="257"/>
        <v>0</v>
      </c>
      <c r="CJ634" s="6" t="s">
        <v>1079</v>
      </c>
      <c r="CK634" s="2">
        <f t="shared" si="267"/>
        <v>1</v>
      </c>
      <c r="CL634" s="2">
        <f t="shared" si="267"/>
        <v>1</v>
      </c>
      <c r="CM634" s="2">
        <f t="shared" si="267"/>
        <v>-1</v>
      </c>
      <c r="CN634" s="2">
        <f t="shared" si="267"/>
        <v>1</v>
      </c>
      <c r="CO634" s="2">
        <f t="shared" si="267"/>
        <v>0</v>
      </c>
      <c r="CP634" s="2">
        <f t="shared" si="260"/>
        <v>3</v>
      </c>
      <c r="CQ634" s="2">
        <f t="shared" si="261"/>
        <v>1</v>
      </c>
      <c r="CR634" s="6" t="s">
        <v>1079</v>
      </c>
      <c r="CS634" s="2">
        <f t="shared" si="269"/>
        <v>-1</v>
      </c>
      <c r="CT634" s="2">
        <f t="shared" si="269"/>
        <v>1</v>
      </c>
      <c r="CU634" s="2">
        <f t="shared" si="269"/>
        <v>-1</v>
      </c>
      <c r="CV634" s="2">
        <f t="shared" si="269"/>
        <v>-1</v>
      </c>
      <c r="CW634" s="2">
        <f t="shared" si="269"/>
        <v>-1</v>
      </c>
      <c r="CX634" s="2">
        <f t="shared" si="262"/>
        <v>1</v>
      </c>
      <c r="CY634" s="2">
        <f t="shared" si="263"/>
        <v>4</v>
      </c>
      <c r="CZ634" s="2">
        <f t="shared" si="268"/>
        <v>4</v>
      </c>
      <c r="DA634" s="2">
        <f t="shared" si="268"/>
        <v>5</v>
      </c>
      <c r="DB634" s="2">
        <f t="shared" si="264"/>
        <v>9</v>
      </c>
      <c r="DC634" s="1">
        <f>BT634*IF(BO634&lt;Params!$B$1,1,0)</f>
        <v>0</v>
      </c>
      <c r="DD634" s="1">
        <f t="shared" si="265"/>
        <v>0</v>
      </c>
      <c r="DE634" s="11">
        <f t="shared" si="258"/>
        <v>10914001101.01</v>
      </c>
      <c r="DF634" s="11">
        <f t="shared" si="259"/>
        <v>10985001101.01</v>
      </c>
    </row>
    <row r="635" spans="1:110" x14ac:dyDescent="0.45">
      <c r="A635" s="1">
        <v>806</v>
      </c>
      <c r="B635" s="1" t="s">
        <v>838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6" t="s">
        <v>1079</v>
      </c>
      <c r="BN635" s="1" t="s">
        <v>838</v>
      </c>
      <c r="BO635" s="1">
        <v>0</v>
      </c>
      <c r="BP635" s="6" t="s">
        <v>1079</v>
      </c>
      <c r="BQ635" s="1" t="str">
        <f t="shared" si="243"/>
        <v>AAaA + aAaaA</v>
      </c>
      <c r="BR635" s="3">
        <f>SUM($C635:BL635)</f>
        <v>0</v>
      </c>
      <c r="BS635" s="3">
        <f>MAX($C635:BL635)</f>
        <v>0</v>
      </c>
      <c r="BT635" s="1">
        <f>IF(BS635&gt;Params!$B$1,1,0)</f>
        <v>0</v>
      </c>
      <c r="BU635" s="6" t="s">
        <v>1079</v>
      </c>
      <c r="BV635" s="1">
        <f t="shared" si="244"/>
        <v>12</v>
      </c>
      <c r="BW635" s="1">
        <f t="shared" si="245"/>
        <v>6</v>
      </c>
      <c r="BX635" s="1">
        <f t="shared" si="246"/>
        <v>5</v>
      </c>
      <c r="BY635" s="1">
        <f t="shared" si="247"/>
        <v>9</v>
      </c>
      <c r="BZ635" s="1" t="str">
        <f t="shared" si="248"/>
        <v>AAaA</v>
      </c>
      <c r="CA635" s="1" t="str">
        <f t="shared" si="249"/>
        <v>aAaaA</v>
      </c>
      <c r="CB635" s="1" t="str">
        <f t="shared" si="250"/>
        <v>1101</v>
      </c>
      <c r="CC635" s="1" t="str">
        <f t="shared" si="251"/>
        <v>01001</v>
      </c>
      <c r="CD635" s="1">
        <f t="shared" si="252"/>
        <v>4</v>
      </c>
      <c r="CE635" s="1">
        <f t="shared" si="253"/>
        <v>5</v>
      </c>
      <c r="CF635" s="12">
        <f t="shared" si="254"/>
        <v>1.1010000000000001E-2</v>
      </c>
      <c r="CG635" s="12">
        <f t="shared" si="255"/>
        <v>1.001E-2</v>
      </c>
      <c r="CH635" s="11">
        <f t="shared" si="256"/>
        <v>509001101.01001</v>
      </c>
      <c r="CI635" s="1">
        <f t="shared" si="257"/>
        <v>0</v>
      </c>
      <c r="CJ635" s="6" t="s">
        <v>1079</v>
      </c>
      <c r="CK635" s="2">
        <f t="shared" si="267"/>
        <v>1</v>
      </c>
      <c r="CL635" s="2">
        <f t="shared" si="267"/>
        <v>1</v>
      </c>
      <c r="CM635" s="2">
        <f t="shared" si="267"/>
        <v>-1</v>
      </c>
      <c r="CN635" s="2">
        <f t="shared" si="267"/>
        <v>1</v>
      </c>
      <c r="CO635" s="2">
        <f t="shared" si="267"/>
        <v>0</v>
      </c>
      <c r="CP635" s="2">
        <f t="shared" si="260"/>
        <v>3</v>
      </c>
      <c r="CQ635" s="2">
        <f t="shared" si="261"/>
        <v>1</v>
      </c>
      <c r="CR635" s="6" t="s">
        <v>1079</v>
      </c>
      <c r="CS635" s="2">
        <f t="shared" si="269"/>
        <v>-1</v>
      </c>
      <c r="CT635" s="2">
        <f t="shared" si="269"/>
        <v>1</v>
      </c>
      <c r="CU635" s="2">
        <f t="shared" si="269"/>
        <v>-1</v>
      </c>
      <c r="CV635" s="2">
        <f t="shared" si="269"/>
        <v>-1</v>
      </c>
      <c r="CW635" s="2">
        <f t="shared" si="269"/>
        <v>1</v>
      </c>
      <c r="CX635" s="2">
        <f t="shared" si="262"/>
        <v>2</v>
      </c>
      <c r="CY635" s="2">
        <f t="shared" si="263"/>
        <v>3</v>
      </c>
      <c r="CZ635" s="2">
        <f t="shared" si="268"/>
        <v>5</v>
      </c>
      <c r="DA635" s="2">
        <f t="shared" si="268"/>
        <v>4</v>
      </c>
      <c r="DB635" s="2">
        <f t="shared" si="264"/>
        <v>9</v>
      </c>
      <c r="DC635" s="1">
        <f>BT635*IF(BO635&lt;Params!$B$1,1,0)</f>
        <v>0</v>
      </c>
      <c r="DD635" s="1">
        <f t="shared" si="265"/>
        <v>0</v>
      </c>
      <c r="DE635" s="11">
        <f t="shared" si="258"/>
        <v>10913001101.01001</v>
      </c>
      <c r="DF635" s="11">
        <f t="shared" si="259"/>
        <v>10986001101.01001</v>
      </c>
    </row>
    <row r="636" spans="1:110" x14ac:dyDescent="0.45">
      <c r="A636" s="1">
        <v>831</v>
      </c>
      <c r="B636" s="1" t="s">
        <v>863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6" t="s">
        <v>1079</v>
      </c>
      <c r="BN636" s="1" t="s">
        <v>863</v>
      </c>
      <c r="BO636" s="1">
        <v>0</v>
      </c>
      <c r="BP636" s="6" t="s">
        <v>1079</v>
      </c>
      <c r="BQ636" s="1" t="str">
        <f t="shared" si="243"/>
        <v>AAaA + aAaAa</v>
      </c>
      <c r="BR636" s="3">
        <f>SUM($C636:BL636)</f>
        <v>0</v>
      </c>
      <c r="BS636" s="3">
        <f>MAX($C636:BL636)</f>
        <v>0</v>
      </c>
      <c r="BT636" s="1">
        <f>IF(BS636&gt;Params!$B$1,1,0)</f>
        <v>0</v>
      </c>
      <c r="BU636" s="6" t="s">
        <v>1079</v>
      </c>
      <c r="BV636" s="1">
        <f t="shared" si="244"/>
        <v>12</v>
      </c>
      <c r="BW636" s="1">
        <f t="shared" si="245"/>
        <v>6</v>
      </c>
      <c r="BX636" s="1">
        <f t="shared" si="246"/>
        <v>5</v>
      </c>
      <c r="BY636" s="1">
        <f t="shared" si="247"/>
        <v>9</v>
      </c>
      <c r="BZ636" s="1" t="str">
        <f t="shared" si="248"/>
        <v>AAaA</v>
      </c>
      <c r="CA636" s="1" t="str">
        <f t="shared" si="249"/>
        <v>aAaAa</v>
      </c>
      <c r="CB636" s="1" t="str">
        <f t="shared" si="250"/>
        <v>1101</v>
      </c>
      <c r="CC636" s="1" t="str">
        <f t="shared" si="251"/>
        <v>01010</v>
      </c>
      <c r="CD636" s="1">
        <f t="shared" si="252"/>
        <v>4</v>
      </c>
      <c r="CE636" s="1">
        <f t="shared" si="253"/>
        <v>5</v>
      </c>
      <c r="CF636" s="12">
        <f t="shared" si="254"/>
        <v>1.1010000000000001E-2</v>
      </c>
      <c r="CG636" s="12">
        <f t="shared" si="255"/>
        <v>1.01E-2</v>
      </c>
      <c r="CH636" s="11">
        <f t="shared" si="256"/>
        <v>509001101.01010001</v>
      </c>
      <c r="CI636" s="1">
        <f t="shared" si="257"/>
        <v>0</v>
      </c>
      <c r="CJ636" s="6" t="s">
        <v>1079</v>
      </c>
      <c r="CK636" s="2">
        <f t="shared" si="267"/>
        <v>1</v>
      </c>
      <c r="CL636" s="2">
        <f t="shared" si="267"/>
        <v>1</v>
      </c>
      <c r="CM636" s="2">
        <f t="shared" si="267"/>
        <v>-1</v>
      </c>
      <c r="CN636" s="2">
        <f t="shared" si="267"/>
        <v>1</v>
      </c>
      <c r="CO636" s="2">
        <f t="shared" si="267"/>
        <v>0</v>
      </c>
      <c r="CP636" s="2">
        <f t="shared" si="260"/>
        <v>3</v>
      </c>
      <c r="CQ636" s="2">
        <f t="shared" si="261"/>
        <v>1</v>
      </c>
      <c r="CR636" s="6" t="s">
        <v>1079</v>
      </c>
      <c r="CS636" s="2">
        <f t="shared" si="269"/>
        <v>-1</v>
      </c>
      <c r="CT636" s="2">
        <f t="shared" si="269"/>
        <v>1</v>
      </c>
      <c r="CU636" s="2">
        <f t="shared" si="269"/>
        <v>-1</v>
      </c>
      <c r="CV636" s="2">
        <f t="shared" si="269"/>
        <v>1</v>
      </c>
      <c r="CW636" s="2">
        <f t="shared" si="269"/>
        <v>-1</v>
      </c>
      <c r="CX636" s="2">
        <f t="shared" si="262"/>
        <v>2</v>
      </c>
      <c r="CY636" s="2">
        <f t="shared" si="263"/>
        <v>3</v>
      </c>
      <c r="CZ636" s="2">
        <f t="shared" si="268"/>
        <v>5</v>
      </c>
      <c r="DA636" s="2">
        <f t="shared" si="268"/>
        <v>4</v>
      </c>
      <c r="DB636" s="2">
        <f t="shared" si="264"/>
        <v>9</v>
      </c>
      <c r="DC636" s="1">
        <f>BT636*IF(BO636&lt;Params!$B$1,1,0)</f>
        <v>0</v>
      </c>
      <c r="DD636" s="1">
        <f t="shared" si="265"/>
        <v>0</v>
      </c>
      <c r="DE636" s="11">
        <f t="shared" si="258"/>
        <v>10913001101.010099</v>
      </c>
      <c r="DF636" s="11">
        <f t="shared" si="259"/>
        <v>10986001101.010099</v>
      </c>
    </row>
    <row r="637" spans="1:110" x14ac:dyDescent="0.45">
      <c r="A637" s="1">
        <v>857</v>
      </c>
      <c r="B637" s="1" t="s">
        <v>889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6" t="s">
        <v>1079</v>
      </c>
      <c r="BN637" s="1" t="s">
        <v>889</v>
      </c>
      <c r="BO637" s="1">
        <v>0</v>
      </c>
      <c r="BP637" s="6" t="s">
        <v>1079</v>
      </c>
      <c r="BQ637" s="1" t="str">
        <f t="shared" si="243"/>
        <v>AAaA + aAaAA</v>
      </c>
      <c r="BR637" s="3">
        <f>SUM($C637:BL637)</f>
        <v>0</v>
      </c>
      <c r="BS637" s="3">
        <f>MAX($C637:BL637)</f>
        <v>0</v>
      </c>
      <c r="BT637" s="1">
        <f>IF(BS637&gt;Params!$B$1,1,0)</f>
        <v>0</v>
      </c>
      <c r="BU637" s="6" t="s">
        <v>1079</v>
      </c>
      <c r="BV637" s="1">
        <f t="shared" si="244"/>
        <v>12</v>
      </c>
      <c r="BW637" s="1">
        <f t="shared" si="245"/>
        <v>6</v>
      </c>
      <c r="BX637" s="1">
        <f t="shared" si="246"/>
        <v>5</v>
      </c>
      <c r="BY637" s="1">
        <f t="shared" si="247"/>
        <v>9</v>
      </c>
      <c r="BZ637" s="1" t="str">
        <f t="shared" si="248"/>
        <v>AAaA</v>
      </c>
      <c r="CA637" s="1" t="str">
        <f t="shared" si="249"/>
        <v>aAaAA</v>
      </c>
      <c r="CB637" s="1" t="str">
        <f t="shared" si="250"/>
        <v>1101</v>
      </c>
      <c r="CC637" s="1" t="str">
        <f t="shared" si="251"/>
        <v>01011</v>
      </c>
      <c r="CD637" s="1">
        <f t="shared" si="252"/>
        <v>4</v>
      </c>
      <c r="CE637" s="1">
        <f t="shared" si="253"/>
        <v>5</v>
      </c>
      <c r="CF637" s="12">
        <f t="shared" si="254"/>
        <v>1.1010000000000001E-2</v>
      </c>
      <c r="CG637" s="12">
        <f t="shared" si="255"/>
        <v>1.0109999999999999E-2</v>
      </c>
      <c r="CH637" s="11">
        <f t="shared" si="256"/>
        <v>509001101.01011002</v>
      </c>
      <c r="CI637" s="1">
        <f t="shared" si="257"/>
        <v>0</v>
      </c>
      <c r="CJ637" s="6" t="s">
        <v>1079</v>
      </c>
      <c r="CK637" s="2">
        <f t="shared" si="267"/>
        <v>1</v>
      </c>
      <c r="CL637" s="2">
        <f t="shared" si="267"/>
        <v>1</v>
      </c>
      <c r="CM637" s="2">
        <f t="shared" si="267"/>
        <v>-1</v>
      </c>
      <c r="CN637" s="2">
        <f t="shared" si="267"/>
        <v>1</v>
      </c>
      <c r="CO637" s="2">
        <f t="shared" si="267"/>
        <v>0</v>
      </c>
      <c r="CP637" s="2">
        <f t="shared" si="260"/>
        <v>3</v>
      </c>
      <c r="CQ637" s="2">
        <f t="shared" si="261"/>
        <v>1</v>
      </c>
      <c r="CR637" s="6" t="s">
        <v>1079</v>
      </c>
      <c r="CS637" s="2">
        <f t="shared" si="269"/>
        <v>-1</v>
      </c>
      <c r="CT637" s="2">
        <f t="shared" si="269"/>
        <v>1</v>
      </c>
      <c r="CU637" s="2">
        <f t="shared" si="269"/>
        <v>-1</v>
      </c>
      <c r="CV637" s="2">
        <f t="shared" si="269"/>
        <v>1</v>
      </c>
      <c r="CW637" s="2">
        <f t="shared" si="269"/>
        <v>1</v>
      </c>
      <c r="CX637" s="2">
        <f t="shared" si="262"/>
        <v>3</v>
      </c>
      <c r="CY637" s="2">
        <f t="shared" si="263"/>
        <v>2</v>
      </c>
      <c r="CZ637" s="2">
        <f t="shared" si="268"/>
        <v>6</v>
      </c>
      <c r="DA637" s="2">
        <f t="shared" si="268"/>
        <v>3</v>
      </c>
      <c r="DB637" s="2">
        <f t="shared" si="264"/>
        <v>9</v>
      </c>
      <c r="DC637" s="1">
        <f>BT637*IF(BO637&lt;Params!$B$1,1,0)</f>
        <v>0</v>
      </c>
      <c r="DD637" s="1">
        <f t="shared" si="265"/>
        <v>0</v>
      </c>
      <c r="DE637" s="11">
        <f t="shared" si="258"/>
        <v>10912001101.010111</v>
      </c>
      <c r="DF637" s="11">
        <f t="shared" si="259"/>
        <v>10987001101.010111</v>
      </c>
    </row>
    <row r="638" spans="1:110" x14ac:dyDescent="0.45">
      <c r="A638" s="1">
        <v>884</v>
      </c>
      <c r="B638" s="1" t="s">
        <v>916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6" t="s">
        <v>1079</v>
      </c>
      <c r="BN638" s="1" t="s">
        <v>916</v>
      </c>
      <c r="BO638" s="1">
        <v>0</v>
      </c>
      <c r="BP638" s="6" t="s">
        <v>1079</v>
      </c>
      <c r="BQ638" s="1" t="str">
        <f t="shared" si="243"/>
        <v>AAaA + aAAaa</v>
      </c>
      <c r="BR638" s="3">
        <f>SUM($C638:BL638)</f>
        <v>0</v>
      </c>
      <c r="BS638" s="3">
        <f>MAX($C638:BL638)</f>
        <v>0</v>
      </c>
      <c r="BT638" s="1">
        <f>IF(BS638&gt;Params!$B$1,1,0)</f>
        <v>0</v>
      </c>
      <c r="BU638" s="6" t="s">
        <v>1079</v>
      </c>
      <c r="BV638" s="1">
        <f t="shared" si="244"/>
        <v>12</v>
      </c>
      <c r="BW638" s="1">
        <f t="shared" si="245"/>
        <v>6</v>
      </c>
      <c r="BX638" s="1">
        <f t="shared" si="246"/>
        <v>5</v>
      </c>
      <c r="BY638" s="1">
        <f t="shared" si="247"/>
        <v>9</v>
      </c>
      <c r="BZ638" s="1" t="str">
        <f t="shared" si="248"/>
        <v>AAaA</v>
      </c>
      <c r="CA638" s="1" t="str">
        <f t="shared" si="249"/>
        <v>aAAaa</v>
      </c>
      <c r="CB638" s="1" t="str">
        <f t="shared" si="250"/>
        <v>1101</v>
      </c>
      <c r="CC638" s="1" t="str">
        <f t="shared" si="251"/>
        <v>01100</v>
      </c>
      <c r="CD638" s="1">
        <f t="shared" si="252"/>
        <v>4</v>
      </c>
      <c r="CE638" s="1">
        <f t="shared" si="253"/>
        <v>5</v>
      </c>
      <c r="CF638" s="12">
        <f t="shared" si="254"/>
        <v>1.1010000000000001E-2</v>
      </c>
      <c r="CG638" s="12">
        <f t="shared" si="255"/>
        <v>1.0999999999999999E-2</v>
      </c>
      <c r="CH638" s="11">
        <f t="shared" si="256"/>
        <v>509001101.01099998</v>
      </c>
      <c r="CI638" s="1">
        <f t="shared" si="257"/>
        <v>0</v>
      </c>
      <c r="CJ638" s="6" t="s">
        <v>1079</v>
      </c>
      <c r="CK638" s="2">
        <f t="shared" si="267"/>
        <v>1</v>
      </c>
      <c r="CL638" s="2">
        <f t="shared" si="267"/>
        <v>1</v>
      </c>
      <c r="CM638" s="2">
        <f t="shared" si="267"/>
        <v>-1</v>
      </c>
      <c r="CN638" s="2">
        <f t="shared" si="267"/>
        <v>1</v>
      </c>
      <c r="CO638" s="2">
        <f t="shared" si="267"/>
        <v>0</v>
      </c>
      <c r="CP638" s="2">
        <f t="shared" si="260"/>
        <v>3</v>
      </c>
      <c r="CQ638" s="2">
        <f t="shared" si="261"/>
        <v>1</v>
      </c>
      <c r="CR638" s="6" t="s">
        <v>1079</v>
      </c>
      <c r="CS638" s="2">
        <f t="shared" si="269"/>
        <v>-1</v>
      </c>
      <c r="CT638" s="2">
        <f t="shared" si="269"/>
        <v>1</v>
      </c>
      <c r="CU638" s="2">
        <f t="shared" si="269"/>
        <v>1</v>
      </c>
      <c r="CV638" s="2">
        <f t="shared" si="269"/>
        <v>-1</v>
      </c>
      <c r="CW638" s="2">
        <f t="shared" si="269"/>
        <v>-1</v>
      </c>
      <c r="CX638" s="2">
        <f t="shared" si="262"/>
        <v>2</v>
      </c>
      <c r="CY638" s="2">
        <f t="shared" si="263"/>
        <v>3</v>
      </c>
      <c r="CZ638" s="2">
        <f t="shared" si="268"/>
        <v>5</v>
      </c>
      <c r="DA638" s="2">
        <f t="shared" si="268"/>
        <v>4</v>
      </c>
      <c r="DB638" s="2">
        <f t="shared" si="264"/>
        <v>9</v>
      </c>
      <c r="DC638" s="1">
        <f>BT638*IF(BO638&lt;Params!$B$1,1,0)</f>
        <v>0</v>
      </c>
      <c r="DD638" s="1">
        <f t="shared" si="265"/>
        <v>0</v>
      </c>
      <c r="DE638" s="11">
        <f t="shared" si="258"/>
        <v>10913001101.011</v>
      </c>
      <c r="DF638" s="11">
        <f t="shared" si="259"/>
        <v>10986001101.011</v>
      </c>
    </row>
    <row r="639" spans="1:110" x14ac:dyDescent="0.45">
      <c r="A639" s="1">
        <v>912</v>
      </c>
      <c r="B639" s="1" t="s">
        <v>944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6" t="s">
        <v>1079</v>
      </c>
      <c r="BN639" s="1" t="s">
        <v>944</v>
      </c>
      <c r="BO639" s="1">
        <v>0</v>
      </c>
      <c r="BP639" s="6" t="s">
        <v>1079</v>
      </c>
      <c r="BQ639" s="1" t="str">
        <f t="shared" si="243"/>
        <v>AAaA + aAAaA</v>
      </c>
      <c r="BR639" s="3">
        <f>SUM($C639:BL639)</f>
        <v>0</v>
      </c>
      <c r="BS639" s="3">
        <f>MAX($C639:BL639)</f>
        <v>0</v>
      </c>
      <c r="BT639" s="1">
        <f>IF(BS639&gt;Params!$B$1,1,0)</f>
        <v>0</v>
      </c>
      <c r="BU639" s="6" t="s">
        <v>1079</v>
      </c>
      <c r="BV639" s="1">
        <f t="shared" si="244"/>
        <v>12</v>
      </c>
      <c r="BW639" s="1">
        <f t="shared" si="245"/>
        <v>6</v>
      </c>
      <c r="BX639" s="1">
        <f t="shared" si="246"/>
        <v>5</v>
      </c>
      <c r="BY639" s="1">
        <f t="shared" si="247"/>
        <v>9</v>
      </c>
      <c r="BZ639" s="1" t="str">
        <f t="shared" si="248"/>
        <v>AAaA</v>
      </c>
      <c r="CA639" s="1" t="str">
        <f t="shared" si="249"/>
        <v>aAAaA</v>
      </c>
      <c r="CB639" s="1" t="str">
        <f t="shared" si="250"/>
        <v>1101</v>
      </c>
      <c r="CC639" s="1" t="str">
        <f t="shared" si="251"/>
        <v>01101</v>
      </c>
      <c r="CD639" s="1">
        <f t="shared" si="252"/>
        <v>4</v>
      </c>
      <c r="CE639" s="1">
        <f t="shared" si="253"/>
        <v>5</v>
      </c>
      <c r="CF639" s="12">
        <f t="shared" si="254"/>
        <v>1.1010000000000001E-2</v>
      </c>
      <c r="CG639" s="12">
        <f t="shared" si="255"/>
        <v>1.1010000000000001E-2</v>
      </c>
      <c r="CH639" s="11">
        <f t="shared" si="256"/>
        <v>509001101.01100999</v>
      </c>
      <c r="CI639" s="1">
        <f t="shared" si="257"/>
        <v>0</v>
      </c>
      <c r="CJ639" s="6" t="s">
        <v>1079</v>
      </c>
      <c r="CK639" s="2">
        <f t="shared" si="267"/>
        <v>1</v>
      </c>
      <c r="CL639" s="2">
        <f t="shared" si="267"/>
        <v>1</v>
      </c>
      <c r="CM639" s="2">
        <f t="shared" si="267"/>
        <v>-1</v>
      </c>
      <c r="CN639" s="2">
        <f t="shared" si="267"/>
        <v>1</v>
      </c>
      <c r="CO639" s="2">
        <f t="shared" si="267"/>
        <v>0</v>
      </c>
      <c r="CP639" s="2">
        <f t="shared" si="260"/>
        <v>3</v>
      </c>
      <c r="CQ639" s="2">
        <f t="shared" si="261"/>
        <v>1</v>
      </c>
      <c r="CR639" s="6" t="s">
        <v>1079</v>
      </c>
      <c r="CS639" s="2">
        <f t="shared" si="269"/>
        <v>-1</v>
      </c>
      <c r="CT639" s="2">
        <f t="shared" si="269"/>
        <v>1</v>
      </c>
      <c r="CU639" s="2">
        <f t="shared" si="269"/>
        <v>1</v>
      </c>
      <c r="CV639" s="2">
        <f t="shared" si="269"/>
        <v>-1</v>
      </c>
      <c r="CW639" s="2">
        <f t="shared" si="269"/>
        <v>1</v>
      </c>
      <c r="CX639" s="2">
        <f t="shared" si="262"/>
        <v>3</v>
      </c>
      <c r="CY639" s="2">
        <f t="shared" si="263"/>
        <v>2</v>
      </c>
      <c r="CZ639" s="2">
        <f t="shared" si="268"/>
        <v>6</v>
      </c>
      <c r="DA639" s="2">
        <f t="shared" si="268"/>
        <v>3</v>
      </c>
      <c r="DB639" s="2">
        <f t="shared" si="264"/>
        <v>9</v>
      </c>
      <c r="DC639" s="1">
        <f>BT639*IF(BO639&lt;Params!$B$1,1,0)</f>
        <v>0</v>
      </c>
      <c r="DD639" s="1">
        <f t="shared" si="265"/>
        <v>0</v>
      </c>
      <c r="DE639" s="11">
        <f t="shared" si="258"/>
        <v>10912001101.011009</v>
      </c>
      <c r="DF639" s="11">
        <f t="shared" si="259"/>
        <v>10987001101.011009</v>
      </c>
    </row>
    <row r="640" spans="1:110" x14ac:dyDescent="0.45">
      <c r="A640" s="1">
        <v>941</v>
      </c>
      <c r="B640" s="1" t="s">
        <v>973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6" t="s">
        <v>1079</v>
      </c>
      <c r="BN640" s="1" t="s">
        <v>973</v>
      </c>
      <c r="BO640" s="1">
        <v>0</v>
      </c>
      <c r="BP640" s="6" t="s">
        <v>1079</v>
      </c>
      <c r="BQ640" s="1" t="str">
        <f t="shared" si="243"/>
        <v>AAaA + aAAAa</v>
      </c>
      <c r="BR640" s="3">
        <f>SUM($C640:BL640)</f>
        <v>0</v>
      </c>
      <c r="BS640" s="3">
        <f>MAX($C640:BL640)</f>
        <v>0</v>
      </c>
      <c r="BT640" s="1">
        <f>IF(BS640&gt;Params!$B$1,1,0)</f>
        <v>0</v>
      </c>
      <c r="BU640" s="6" t="s">
        <v>1079</v>
      </c>
      <c r="BV640" s="1">
        <f t="shared" si="244"/>
        <v>12</v>
      </c>
      <c r="BW640" s="1">
        <f t="shared" si="245"/>
        <v>6</v>
      </c>
      <c r="BX640" s="1">
        <f t="shared" si="246"/>
        <v>5</v>
      </c>
      <c r="BY640" s="1">
        <f t="shared" si="247"/>
        <v>9</v>
      </c>
      <c r="BZ640" s="1" t="str">
        <f t="shared" si="248"/>
        <v>AAaA</v>
      </c>
      <c r="CA640" s="1" t="str">
        <f t="shared" si="249"/>
        <v>aAAAa</v>
      </c>
      <c r="CB640" s="1" t="str">
        <f t="shared" si="250"/>
        <v>1101</v>
      </c>
      <c r="CC640" s="1" t="str">
        <f t="shared" si="251"/>
        <v>01110</v>
      </c>
      <c r="CD640" s="1">
        <f t="shared" si="252"/>
        <v>4</v>
      </c>
      <c r="CE640" s="1">
        <f t="shared" si="253"/>
        <v>5</v>
      </c>
      <c r="CF640" s="12">
        <f t="shared" si="254"/>
        <v>1.1010000000000001E-2</v>
      </c>
      <c r="CG640" s="12">
        <f t="shared" si="255"/>
        <v>1.11E-2</v>
      </c>
      <c r="CH640" s="11">
        <f t="shared" si="256"/>
        <v>509001101.01109999</v>
      </c>
      <c r="CI640" s="1">
        <f t="shared" si="257"/>
        <v>0</v>
      </c>
      <c r="CJ640" s="6" t="s">
        <v>1079</v>
      </c>
      <c r="CK640" s="2">
        <f t="shared" si="267"/>
        <v>1</v>
      </c>
      <c r="CL640" s="2">
        <f t="shared" si="267"/>
        <v>1</v>
      </c>
      <c r="CM640" s="2">
        <f t="shared" si="267"/>
        <v>-1</v>
      </c>
      <c r="CN640" s="2">
        <f t="shared" si="267"/>
        <v>1</v>
      </c>
      <c r="CO640" s="2">
        <f t="shared" si="267"/>
        <v>0</v>
      </c>
      <c r="CP640" s="2">
        <f t="shared" si="260"/>
        <v>3</v>
      </c>
      <c r="CQ640" s="2">
        <f t="shared" si="261"/>
        <v>1</v>
      </c>
      <c r="CR640" s="6" t="s">
        <v>1079</v>
      </c>
      <c r="CS640" s="2">
        <f t="shared" si="269"/>
        <v>-1</v>
      </c>
      <c r="CT640" s="2">
        <f t="shared" si="269"/>
        <v>1</v>
      </c>
      <c r="CU640" s="2">
        <f t="shared" si="269"/>
        <v>1</v>
      </c>
      <c r="CV640" s="2">
        <f t="shared" si="269"/>
        <v>1</v>
      </c>
      <c r="CW640" s="2">
        <f t="shared" si="269"/>
        <v>-1</v>
      </c>
      <c r="CX640" s="2">
        <f t="shared" si="262"/>
        <v>3</v>
      </c>
      <c r="CY640" s="2">
        <f t="shared" si="263"/>
        <v>2</v>
      </c>
      <c r="CZ640" s="2">
        <f t="shared" si="268"/>
        <v>6</v>
      </c>
      <c r="DA640" s="2">
        <f t="shared" si="268"/>
        <v>3</v>
      </c>
      <c r="DB640" s="2">
        <f t="shared" si="264"/>
        <v>9</v>
      </c>
      <c r="DC640" s="1">
        <f>BT640*IF(BO640&lt;Params!$B$1,1,0)</f>
        <v>0</v>
      </c>
      <c r="DD640" s="1">
        <f t="shared" si="265"/>
        <v>0</v>
      </c>
      <c r="DE640" s="11">
        <f t="shared" si="258"/>
        <v>10912001101.011101</v>
      </c>
      <c r="DF640" s="11">
        <f t="shared" si="259"/>
        <v>10987001101.011101</v>
      </c>
    </row>
    <row r="641" spans="1:110" x14ac:dyDescent="0.45">
      <c r="A641" s="1">
        <v>971</v>
      </c>
      <c r="B641" s="1" t="s">
        <v>1003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6" t="s">
        <v>1079</v>
      </c>
      <c r="BN641" s="1" t="s">
        <v>1003</v>
      </c>
      <c r="BO641" s="1">
        <v>0</v>
      </c>
      <c r="BP641" s="6" t="s">
        <v>1079</v>
      </c>
      <c r="BQ641" s="1" t="str">
        <f t="shared" si="243"/>
        <v>AAaA + aAAAA</v>
      </c>
      <c r="BR641" s="3">
        <f>SUM($C641:BL641)</f>
        <v>0</v>
      </c>
      <c r="BS641" s="3">
        <f>MAX($C641:BL641)</f>
        <v>0</v>
      </c>
      <c r="BT641" s="1">
        <f>IF(BS641&gt;Params!$B$1,1,0)</f>
        <v>0</v>
      </c>
      <c r="BU641" s="6" t="s">
        <v>1079</v>
      </c>
      <c r="BV641" s="1">
        <f t="shared" si="244"/>
        <v>12</v>
      </c>
      <c r="BW641" s="1">
        <f t="shared" si="245"/>
        <v>6</v>
      </c>
      <c r="BX641" s="1">
        <f t="shared" si="246"/>
        <v>5</v>
      </c>
      <c r="BY641" s="1">
        <f t="shared" si="247"/>
        <v>9</v>
      </c>
      <c r="BZ641" s="1" t="str">
        <f t="shared" si="248"/>
        <v>AAaA</v>
      </c>
      <c r="CA641" s="1" t="str">
        <f t="shared" si="249"/>
        <v>aAAAA</v>
      </c>
      <c r="CB641" s="1" t="str">
        <f t="shared" si="250"/>
        <v>1101</v>
      </c>
      <c r="CC641" s="1" t="str">
        <f t="shared" si="251"/>
        <v>01111</v>
      </c>
      <c r="CD641" s="1">
        <f t="shared" si="252"/>
        <v>4</v>
      </c>
      <c r="CE641" s="1">
        <f t="shared" si="253"/>
        <v>5</v>
      </c>
      <c r="CF641" s="12">
        <f t="shared" si="254"/>
        <v>1.1010000000000001E-2</v>
      </c>
      <c r="CG641" s="12">
        <f t="shared" si="255"/>
        <v>1.111E-2</v>
      </c>
      <c r="CH641" s="11">
        <f t="shared" si="256"/>
        <v>509001101.01111001</v>
      </c>
      <c r="CI641" s="1">
        <f t="shared" si="257"/>
        <v>0</v>
      </c>
      <c r="CJ641" s="6" t="s">
        <v>1079</v>
      </c>
      <c r="CK641" s="2">
        <f t="shared" si="267"/>
        <v>1</v>
      </c>
      <c r="CL641" s="2">
        <f t="shared" si="267"/>
        <v>1</v>
      </c>
      <c r="CM641" s="2">
        <f t="shared" si="267"/>
        <v>-1</v>
      </c>
      <c r="CN641" s="2">
        <f t="shared" si="267"/>
        <v>1</v>
      </c>
      <c r="CO641" s="2">
        <f t="shared" si="267"/>
        <v>0</v>
      </c>
      <c r="CP641" s="2">
        <f t="shared" si="260"/>
        <v>3</v>
      </c>
      <c r="CQ641" s="2">
        <f t="shared" si="261"/>
        <v>1</v>
      </c>
      <c r="CR641" s="6" t="s">
        <v>1079</v>
      </c>
      <c r="CS641" s="2">
        <f t="shared" si="269"/>
        <v>-1</v>
      </c>
      <c r="CT641" s="2">
        <f t="shared" si="269"/>
        <v>1</v>
      </c>
      <c r="CU641" s="2">
        <f t="shared" si="269"/>
        <v>1</v>
      </c>
      <c r="CV641" s="2">
        <f t="shared" si="269"/>
        <v>1</v>
      </c>
      <c r="CW641" s="2">
        <f t="shared" si="269"/>
        <v>1</v>
      </c>
      <c r="CX641" s="2">
        <f t="shared" si="262"/>
        <v>4</v>
      </c>
      <c r="CY641" s="2">
        <f t="shared" si="263"/>
        <v>1</v>
      </c>
      <c r="CZ641" s="2">
        <f t="shared" si="268"/>
        <v>7</v>
      </c>
      <c r="DA641" s="2">
        <f t="shared" si="268"/>
        <v>2</v>
      </c>
      <c r="DB641" s="2">
        <f t="shared" si="264"/>
        <v>9</v>
      </c>
      <c r="DC641" s="1">
        <f>BT641*IF(BO641&lt;Params!$B$1,1,0)</f>
        <v>0</v>
      </c>
      <c r="DD641" s="1">
        <f t="shared" si="265"/>
        <v>0</v>
      </c>
      <c r="DE641" s="11">
        <f t="shared" si="258"/>
        <v>10911001101.01111</v>
      </c>
      <c r="DF641" s="11">
        <f t="shared" si="259"/>
        <v>10988001101.01111</v>
      </c>
    </row>
    <row r="642" spans="1:110" x14ac:dyDescent="0.45">
      <c r="A642" s="1">
        <v>475</v>
      </c>
      <c r="B642" s="1" t="s">
        <v>476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6" t="s">
        <v>1079</v>
      </c>
      <c r="BN642" s="1" t="s">
        <v>476</v>
      </c>
      <c r="BO642" s="1">
        <v>0</v>
      </c>
      <c r="BP642" s="6" t="s">
        <v>1079</v>
      </c>
      <c r="BQ642" s="1" t="str">
        <f t="shared" ref="BQ642:BQ705" si="270">$B642</f>
        <v>AAaA + Aaaaa</v>
      </c>
      <c r="BR642" s="3">
        <f>SUM($C642:BL642)</f>
        <v>0</v>
      </c>
      <c r="BS642" s="3">
        <f>MAX($C642:BL642)</f>
        <v>0</v>
      </c>
      <c r="BT642" s="1">
        <f>IF(BS642&gt;Params!$B$1,1,0)</f>
        <v>0</v>
      </c>
      <c r="BU642" s="6" t="s">
        <v>1079</v>
      </c>
      <c r="BV642" s="1">
        <f t="shared" ref="BV642:BV705" si="271">LEN(BQ642)</f>
        <v>12</v>
      </c>
      <c r="BW642" s="1">
        <f t="shared" ref="BW642:BW705" si="272">FIND("+",BQ642)</f>
        <v>6</v>
      </c>
      <c r="BX642" s="1">
        <f t="shared" ref="BX642:BX705" si="273">MAX(BW642-2,BV642-BW642-1)</f>
        <v>5</v>
      </c>
      <c r="BY642" s="1">
        <f t="shared" ref="BY642:BY705" si="274">BV642-3</f>
        <v>9</v>
      </c>
      <c r="BZ642" s="1" t="str">
        <f t="shared" ref="BZ642:BZ705" si="275">LEFT(BQ642,BW642-2)</f>
        <v>AAaA</v>
      </c>
      <c r="CA642" s="1" t="str">
        <f t="shared" ref="CA642:CA705" si="276">RIGHT(BQ642,BV642-BW642-1)</f>
        <v>Aaaaa</v>
      </c>
      <c r="CB642" s="1" t="str">
        <f t="shared" ref="CB642:CB705" si="277">SUBSTITUTE(SUBSTITUTE(BZ642,"A",1),"a",0)</f>
        <v>1101</v>
      </c>
      <c r="CC642" s="1" t="str">
        <f t="shared" ref="CC642:CC705" si="278">SUBSTITUTE(SUBSTITUTE(CA642,"A",1),"a",0)</f>
        <v>10000</v>
      </c>
      <c r="CD642" s="1">
        <f t="shared" ref="CD642:CD705" si="279">LEN(CB642)</f>
        <v>4</v>
      </c>
      <c r="CE642" s="1">
        <f t="shared" ref="CE642:CE705" si="280">LEN(CC642)</f>
        <v>5</v>
      </c>
      <c r="CF642" s="12">
        <f t="shared" ref="CF642:CF705" si="281">VALUE(CB642)/10^5</f>
        <v>1.1010000000000001E-2</v>
      </c>
      <c r="CG642" s="12">
        <f t="shared" ref="CG642:CG705" si="282">VALUE(CC642)/10^5</f>
        <v>0.1</v>
      </c>
      <c r="CH642" s="11">
        <f t="shared" ref="CH642:CH705" si="283">BX642*10^8+BY642*10^6+CF642*10^5+CG642</f>
        <v>509001101.10000002</v>
      </c>
      <c r="CI642" s="1">
        <f t="shared" ref="CI642:CI705" si="284">BT642*IF(BO642=0,1,0)</f>
        <v>0</v>
      </c>
      <c r="CJ642" s="6" t="s">
        <v>1079</v>
      </c>
      <c r="CK642" s="2">
        <f t="shared" si="267"/>
        <v>1</v>
      </c>
      <c r="CL642" s="2">
        <f t="shared" si="267"/>
        <v>1</v>
      </c>
      <c r="CM642" s="2">
        <f t="shared" si="267"/>
        <v>-1</v>
      </c>
      <c r="CN642" s="2">
        <f t="shared" si="267"/>
        <v>1</v>
      </c>
      <c r="CO642" s="2">
        <f t="shared" si="267"/>
        <v>0</v>
      </c>
      <c r="CP642" s="2">
        <f t="shared" si="260"/>
        <v>3</v>
      </c>
      <c r="CQ642" s="2">
        <f t="shared" si="261"/>
        <v>1</v>
      </c>
      <c r="CR642" s="6" t="s">
        <v>1079</v>
      </c>
      <c r="CS642" s="2">
        <f t="shared" si="269"/>
        <v>1</v>
      </c>
      <c r="CT642" s="2">
        <f t="shared" si="269"/>
        <v>-1</v>
      </c>
      <c r="CU642" s="2">
        <f t="shared" si="269"/>
        <v>-1</v>
      </c>
      <c r="CV642" s="2">
        <f t="shared" si="269"/>
        <v>-1</v>
      </c>
      <c r="CW642" s="2">
        <f t="shared" si="269"/>
        <v>-1</v>
      </c>
      <c r="CX642" s="2">
        <f t="shared" si="262"/>
        <v>1</v>
      </c>
      <c r="CY642" s="2">
        <f t="shared" si="263"/>
        <v>4</v>
      </c>
      <c r="CZ642" s="2">
        <f t="shared" si="268"/>
        <v>4</v>
      </c>
      <c r="DA642" s="2">
        <f t="shared" si="268"/>
        <v>5</v>
      </c>
      <c r="DB642" s="2">
        <f t="shared" si="264"/>
        <v>9</v>
      </c>
      <c r="DC642" s="1">
        <f>BT642*IF(BO642&lt;Params!$B$1,1,0)</f>
        <v>0</v>
      </c>
      <c r="DD642" s="1">
        <f t="shared" si="265"/>
        <v>0</v>
      </c>
      <c r="DE642" s="11">
        <f t="shared" ref="DE642:DE705" si="285">BX642*2*10^9+BY642*10^8+CQ642*10^7+CY642*10^6+CF642*10^5+CG642</f>
        <v>10914001101.1</v>
      </c>
      <c r="DF642" s="11">
        <f t="shared" ref="DF642:DF705" si="286">BX642*2*10^9+BY642*10^8+(9-CQ642)*10^7+(9-CY642)*10^6+CF642*10^5+CG642</f>
        <v>10985001101.1</v>
      </c>
    </row>
    <row r="643" spans="1:110" x14ac:dyDescent="0.45">
      <c r="A643" s="1">
        <v>445</v>
      </c>
      <c r="B643" s="1" t="s">
        <v>446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6" t="s">
        <v>1079</v>
      </c>
      <c r="BN643" s="1" t="s">
        <v>446</v>
      </c>
      <c r="BO643" s="1">
        <v>0.29481099999999999</v>
      </c>
      <c r="BP643" s="6" t="s">
        <v>1079</v>
      </c>
      <c r="BQ643" s="1" t="str">
        <f t="shared" si="270"/>
        <v>AAaA + AaaaA</v>
      </c>
      <c r="BR643" s="3">
        <f>SUM($C643:BL643)</f>
        <v>0</v>
      </c>
      <c r="BS643" s="3">
        <f>MAX($C643:BL643)</f>
        <v>0</v>
      </c>
      <c r="BT643" s="1">
        <f>IF(BS643&gt;Params!$B$1,1,0)</f>
        <v>0</v>
      </c>
      <c r="BU643" s="6" t="s">
        <v>1079</v>
      </c>
      <c r="BV643" s="1">
        <f t="shared" si="271"/>
        <v>12</v>
      </c>
      <c r="BW643" s="1">
        <f t="shared" si="272"/>
        <v>6</v>
      </c>
      <c r="BX643" s="1">
        <f t="shared" si="273"/>
        <v>5</v>
      </c>
      <c r="BY643" s="1">
        <f t="shared" si="274"/>
        <v>9</v>
      </c>
      <c r="BZ643" s="1" t="str">
        <f t="shared" si="275"/>
        <v>AAaA</v>
      </c>
      <c r="CA643" s="1" t="str">
        <f t="shared" si="276"/>
        <v>AaaaA</v>
      </c>
      <c r="CB643" s="1" t="str">
        <f t="shared" si="277"/>
        <v>1101</v>
      </c>
      <c r="CC643" s="1" t="str">
        <f t="shared" si="278"/>
        <v>10001</v>
      </c>
      <c r="CD643" s="1">
        <f t="shared" si="279"/>
        <v>4</v>
      </c>
      <c r="CE643" s="1">
        <f t="shared" si="280"/>
        <v>5</v>
      </c>
      <c r="CF643" s="12">
        <f t="shared" si="281"/>
        <v>1.1010000000000001E-2</v>
      </c>
      <c r="CG643" s="12">
        <f t="shared" si="282"/>
        <v>0.10001</v>
      </c>
      <c r="CH643" s="11">
        <f t="shared" si="283"/>
        <v>509001101.10000998</v>
      </c>
      <c r="CI643" s="1">
        <f t="shared" si="284"/>
        <v>0</v>
      </c>
      <c r="CJ643" s="6" t="s">
        <v>1079</v>
      </c>
      <c r="CK643" s="2">
        <f t="shared" si="267"/>
        <v>1</v>
      </c>
      <c r="CL643" s="2">
        <f t="shared" si="267"/>
        <v>1</v>
      </c>
      <c r="CM643" s="2">
        <f t="shared" si="267"/>
        <v>-1</v>
      </c>
      <c r="CN643" s="2">
        <f t="shared" si="267"/>
        <v>1</v>
      </c>
      <c r="CO643" s="2">
        <f t="shared" si="267"/>
        <v>0</v>
      </c>
      <c r="CP643" s="2">
        <f t="shared" ref="CP643:CP706" si="287">COUNTIF(CK643:CO643,1)</f>
        <v>3</v>
      </c>
      <c r="CQ643" s="2">
        <f t="shared" ref="CQ643:CQ706" si="288">COUNTIF(CK643:CO643,-1)</f>
        <v>1</v>
      </c>
      <c r="CR643" s="6" t="s">
        <v>1079</v>
      </c>
      <c r="CS643" s="2">
        <f t="shared" si="269"/>
        <v>1</v>
      </c>
      <c r="CT643" s="2">
        <f t="shared" si="269"/>
        <v>-1</v>
      </c>
      <c r="CU643" s="2">
        <f t="shared" si="269"/>
        <v>-1</v>
      </c>
      <c r="CV643" s="2">
        <f t="shared" si="269"/>
        <v>-1</v>
      </c>
      <c r="CW643" s="2">
        <f t="shared" si="269"/>
        <v>1</v>
      </c>
      <c r="CX643" s="2">
        <f t="shared" ref="CX643:CX706" si="289">COUNTIF(CS643:CW643,1)</f>
        <v>2</v>
      </c>
      <c r="CY643" s="2">
        <f t="shared" ref="CY643:CY706" si="290">COUNTIF(CS643:CW643,-1)</f>
        <v>3</v>
      </c>
      <c r="CZ643" s="2">
        <f t="shared" si="268"/>
        <v>5</v>
      </c>
      <c r="DA643" s="2">
        <f t="shared" si="268"/>
        <v>4</v>
      </c>
      <c r="DB643" s="2">
        <f t="shared" ref="DB643:DB706" si="291">CZ643+DA643</f>
        <v>9</v>
      </c>
      <c r="DC643" s="1">
        <f>BT643*IF(BO643&lt;Params!$B$1,1,0)</f>
        <v>0</v>
      </c>
      <c r="DD643" s="1">
        <f t="shared" ref="DD643:DD706" si="292">+BT643</f>
        <v>0</v>
      </c>
      <c r="DE643" s="11">
        <f t="shared" si="285"/>
        <v>10913001101.10001</v>
      </c>
      <c r="DF643" s="11">
        <f t="shared" si="286"/>
        <v>10986001101.10001</v>
      </c>
    </row>
    <row r="644" spans="1:110" x14ac:dyDescent="0.45">
      <c r="A644" s="1">
        <v>416</v>
      </c>
      <c r="B644" s="1" t="s">
        <v>417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6" t="s">
        <v>1079</v>
      </c>
      <c r="BN644" s="1" t="s">
        <v>417</v>
      </c>
      <c r="BO644" s="1">
        <v>0.36831999999999998</v>
      </c>
      <c r="BP644" s="6" t="s">
        <v>1079</v>
      </c>
      <c r="BQ644" s="1" t="str">
        <f t="shared" si="270"/>
        <v>AAaA + AaaAa</v>
      </c>
      <c r="BR644" s="3">
        <f>SUM($C644:BL644)</f>
        <v>0</v>
      </c>
      <c r="BS644" s="3">
        <f>MAX($C644:BL644)</f>
        <v>0</v>
      </c>
      <c r="BT644" s="1">
        <f>IF(BS644&gt;Params!$B$1,1,0)</f>
        <v>0</v>
      </c>
      <c r="BU644" s="6" t="s">
        <v>1079</v>
      </c>
      <c r="BV644" s="1">
        <f t="shared" si="271"/>
        <v>12</v>
      </c>
      <c r="BW644" s="1">
        <f t="shared" si="272"/>
        <v>6</v>
      </c>
      <c r="BX644" s="1">
        <f t="shared" si="273"/>
        <v>5</v>
      </c>
      <c r="BY644" s="1">
        <f t="shared" si="274"/>
        <v>9</v>
      </c>
      <c r="BZ644" s="1" t="str">
        <f t="shared" si="275"/>
        <v>AAaA</v>
      </c>
      <c r="CA644" s="1" t="str">
        <f t="shared" si="276"/>
        <v>AaaAa</v>
      </c>
      <c r="CB644" s="1" t="str">
        <f t="shared" si="277"/>
        <v>1101</v>
      </c>
      <c r="CC644" s="1" t="str">
        <f t="shared" si="278"/>
        <v>10010</v>
      </c>
      <c r="CD644" s="1">
        <f t="shared" si="279"/>
        <v>4</v>
      </c>
      <c r="CE644" s="1">
        <f t="shared" si="280"/>
        <v>5</v>
      </c>
      <c r="CF644" s="12">
        <f t="shared" si="281"/>
        <v>1.1010000000000001E-2</v>
      </c>
      <c r="CG644" s="12">
        <f t="shared" si="282"/>
        <v>0.10009999999999999</v>
      </c>
      <c r="CH644" s="11">
        <f t="shared" si="283"/>
        <v>509001101.10009998</v>
      </c>
      <c r="CI644" s="1">
        <f t="shared" si="284"/>
        <v>0</v>
      </c>
      <c r="CJ644" s="6" t="s">
        <v>1079</v>
      </c>
      <c r="CK644" s="2">
        <f t="shared" si="267"/>
        <v>1</v>
      </c>
      <c r="CL644" s="2">
        <f t="shared" si="267"/>
        <v>1</v>
      </c>
      <c r="CM644" s="2">
        <f t="shared" si="267"/>
        <v>-1</v>
      </c>
      <c r="CN644" s="2">
        <f t="shared" si="267"/>
        <v>1</v>
      </c>
      <c r="CO644" s="2">
        <f t="shared" si="267"/>
        <v>0</v>
      </c>
      <c r="CP644" s="2">
        <f t="shared" si="287"/>
        <v>3</v>
      </c>
      <c r="CQ644" s="2">
        <f t="shared" si="288"/>
        <v>1</v>
      </c>
      <c r="CR644" s="6" t="s">
        <v>1079</v>
      </c>
      <c r="CS644" s="2">
        <f t="shared" si="269"/>
        <v>1</v>
      </c>
      <c r="CT644" s="2">
        <f t="shared" si="269"/>
        <v>-1</v>
      </c>
      <c r="CU644" s="2">
        <f t="shared" si="269"/>
        <v>-1</v>
      </c>
      <c r="CV644" s="2">
        <f t="shared" si="269"/>
        <v>1</v>
      </c>
      <c r="CW644" s="2">
        <f t="shared" si="269"/>
        <v>-1</v>
      </c>
      <c r="CX644" s="2">
        <f t="shared" si="289"/>
        <v>2</v>
      </c>
      <c r="CY644" s="2">
        <f t="shared" si="290"/>
        <v>3</v>
      </c>
      <c r="CZ644" s="2">
        <f t="shared" si="268"/>
        <v>5</v>
      </c>
      <c r="DA644" s="2">
        <f t="shared" si="268"/>
        <v>4</v>
      </c>
      <c r="DB644" s="2">
        <f t="shared" si="291"/>
        <v>9</v>
      </c>
      <c r="DC644" s="1">
        <f>BT644*IF(BO644&lt;Params!$B$1,1,0)</f>
        <v>0</v>
      </c>
      <c r="DD644" s="1">
        <f t="shared" si="292"/>
        <v>0</v>
      </c>
      <c r="DE644" s="11">
        <f t="shared" si="285"/>
        <v>10913001101.1001</v>
      </c>
      <c r="DF644" s="11">
        <f t="shared" si="286"/>
        <v>10986001101.1001</v>
      </c>
    </row>
    <row r="645" spans="1:110" x14ac:dyDescent="0.45">
      <c r="A645" s="1">
        <v>388</v>
      </c>
      <c r="B645" s="1" t="s">
        <v>389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6" t="s">
        <v>1079</v>
      </c>
      <c r="BN645" s="1" t="s">
        <v>389</v>
      </c>
      <c r="BO645" s="1">
        <v>0</v>
      </c>
      <c r="BP645" s="6" t="s">
        <v>1079</v>
      </c>
      <c r="BQ645" s="1" t="str">
        <f t="shared" si="270"/>
        <v>AAaA + AaaAA</v>
      </c>
      <c r="BR645" s="3">
        <f>SUM($C645:BL645)</f>
        <v>0</v>
      </c>
      <c r="BS645" s="3">
        <f>MAX($C645:BL645)</f>
        <v>0</v>
      </c>
      <c r="BT645" s="1">
        <f>IF(BS645&gt;Params!$B$1,1,0)</f>
        <v>0</v>
      </c>
      <c r="BU645" s="6" t="s">
        <v>1079</v>
      </c>
      <c r="BV645" s="1">
        <f t="shared" si="271"/>
        <v>12</v>
      </c>
      <c r="BW645" s="1">
        <f t="shared" si="272"/>
        <v>6</v>
      </c>
      <c r="BX645" s="1">
        <f t="shared" si="273"/>
        <v>5</v>
      </c>
      <c r="BY645" s="1">
        <f t="shared" si="274"/>
        <v>9</v>
      </c>
      <c r="BZ645" s="1" t="str">
        <f t="shared" si="275"/>
        <v>AAaA</v>
      </c>
      <c r="CA645" s="1" t="str">
        <f t="shared" si="276"/>
        <v>AaaAA</v>
      </c>
      <c r="CB645" s="1" t="str">
        <f t="shared" si="277"/>
        <v>1101</v>
      </c>
      <c r="CC645" s="1" t="str">
        <f t="shared" si="278"/>
        <v>10011</v>
      </c>
      <c r="CD645" s="1">
        <f t="shared" si="279"/>
        <v>4</v>
      </c>
      <c r="CE645" s="1">
        <f t="shared" si="280"/>
        <v>5</v>
      </c>
      <c r="CF645" s="12">
        <f t="shared" si="281"/>
        <v>1.1010000000000001E-2</v>
      </c>
      <c r="CG645" s="12">
        <f t="shared" si="282"/>
        <v>0.10011</v>
      </c>
      <c r="CH645" s="11">
        <f t="shared" si="283"/>
        <v>509001101.10010999</v>
      </c>
      <c r="CI645" s="1">
        <f t="shared" si="284"/>
        <v>0</v>
      </c>
      <c r="CJ645" s="6" t="s">
        <v>1079</v>
      </c>
      <c r="CK645" s="2">
        <f t="shared" si="267"/>
        <v>1</v>
      </c>
      <c r="CL645" s="2">
        <f t="shared" si="267"/>
        <v>1</v>
      </c>
      <c r="CM645" s="2">
        <f t="shared" si="267"/>
        <v>-1</v>
      </c>
      <c r="CN645" s="2">
        <f t="shared" si="267"/>
        <v>1</v>
      </c>
      <c r="CO645" s="2">
        <f t="shared" si="267"/>
        <v>0</v>
      </c>
      <c r="CP645" s="2">
        <f t="shared" si="287"/>
        <v>3</v>
      </c>
      <c r="CQ645" s="2">
        <f t="shared" si="288"/>
        <v>1</v>
      </c>
      <c r="CR645" s="6" t="s">
        <v>1079</v>
      </c>
      <c r="CS645" s="2">
        <f t="shared" si="269"/>
        <v>1</v>
      </c>
      <c r="CT645" s="2">
        <f t="shared" si="269"/>
        <v>-1</v>
      </c>
      <c r="CU645" s="2">
        <f t="shared" si="269"/>
        <v>-1</v>
      </c>
      <c r="CV645" s="2">
        <f t="shared" si="269"/>
        <v>1</v>
      </c>
      <c r="CW645" s="2">
        <f t="shared" si="269"/>
        <v>1</v>
      </c>
      <c r="CX645" s="2">
        <f t="shared" si="289"/>
        <v>3</v>
      </c>
      <c r="CY645" s="2">
        <f t="shared" si="290"/>
        <v>2</v>
      </c>
      <c r="CZ645" s="2">
        <f t="shared" si="268"/>
        <v>6</v>
      </c>
      <c r="DA645" s="2">
        <f t="shared" si="268"/>
        <v>3</v>
      </c>
      <c r="DB645" s="2">
        <f t="shared" si="291"/>
        <v>9</v>
      </c>
      <c r="DC645" s="1">
        <f>BT645*IF(BO645&lt;Params!$B$1,1,0)</f>
        <v>0</v>
      </c>
      <c r="DD645" s="1">
        <f t="shared" si="292"/>
        <v>0</v>
      </c>
      <c r="DE645" s="11">
        <f t="shared" si="285"/>
        <v>10912001101.100109</v>
      </c>
      <c r="DF645" s="11">
        <f t="shared" si="286"/>
        <v>10987001101.100109</v>
      </c>
    </row>
    <row r="646" spans="1:110" x14ac:dyDescent="0.45">
      <c r="A646" s="1">
        <v>361</v>
      </c>
      <c r="B646" s="1" t="s">
        <v>362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6" t="s">
        <v>1079</v>
      </c>
      <c r="BN646" s="1" t="s">
        <v>362</v>
      </c>
      <c r="BO646" s="1">
        <v>0.31019600000000003</v>
      </c>
      <c r="BP646" s="6" t="s">
        <v>1079</v>
      </c>
      <c r="BQ646" s="1" t="str">
        <f t="shared" si="270"/>
        <v>AAaA + AaAaa</v>
      </c>
      <c r="BR646" s="3">
        <f>SUM($C646:BL646)</f>
        <v>0</v>
      </c>
      <c r="BS646" s="3">
        <f>MAX($C646:BL646)</f>
        <v>0</v>
      </c>
      <c r="BT646" s="1">
        <f>IF(BS646&gt;Params!$B$1,1,0)</f>
        <v>0</v>
      </c>
      <c r="BU646" s="6" t="s">
        <v>1079</v>
      </c>
      <c r="BV646" s="1">
        <f t="shared" si="271"/>
        <v>12</v>
      </c>
      <c r="BW646" s="1">
        <f t="shared" si="272"/>
        <v>6</v>
      </c>
      <c r="BX646" s="1">
        <f t="shared" si="273"/>
        <v>5</v>
      </c>
      <c r="BY646" s="1">
        <f t="shared" si="274"/>
        <v>9</v>
      </c>
      <c r="BZ646" s="1" t="str">
        <f t="shared" si="275"/>
        <v>AAaA</v>
      </c>
      <c r="CA646" s="1" t="str">
        <f t="shared" si="276"/>
        <v>AaAaa</v>
      </c>
      <c r="CB646" s="1" t="str">
        <f t="shared" si="277"/>
        <v>1101</v>
      </c>
      <c r="CC646" s="1" t="str">
        <f t="shared" si="278"/>
        <v>10100</v>
      </c>
      <c r="CD646" s="1">
        <f t="shared" si="279"/>
        <v>4</v>
      </c>
      <c r="CE646" s="1">
        <f t="shared" si="280"/>
        <v>5</v>
      </c>
      <c r="CF646" s="12">
        <f t="shared" si="281"/>
        <v>1.1010000000000001E-2</v>
      </c>
      <c r="CG646" s="12">
        <f t="shared" si="282"/>
        <v>0.10100000000000001</v>
      </c>
      <c r="CH646" s="11">
        <f t="shared" si="283"/>
        <v>509001101.10100001</v>
      </c>
      <c r="CI646" s="1">
        <f t="shared" si="284"/>
        <v>0</v>
      </c>
      <c r="CJ646" s="6" t="s">
        <v>1079</v>
      </c>
      <c r="CK646" s="2">
        <f t="shared" ref="CK646:CO696" si="293">IF(LEN($BZ646)&gt;=CK$1,IF(CODE(MID($BZ646,CK$1,1))=CODE("A"),1,-1),0)</f>
        <v>1</v>
      </c>
      <c r="CL646" s="2">
        <f t="shared" si="293"/>
        <v>1</v>
      </c>
      <c r="CM646" s="2">
        <f t="shared" si="293"/>
        <v>-1</v>
      </c>
      <c r="CN646" s="2">
        <f t="shared" si="293"/>
        <v>1</v>
      </c>
      <c r="CO646" s="2">
        <f t="shared" si="293"/>
        <v>0</v>
      </c>
      <c r="CP646" s="2">
        <f t="shared" si="287"/>
        <v>3</v>
      </c>
      <c r="CQ646" s="2">
        <f t="shared" si="288"/>
        <v>1</v>
      </c>
      <c r="CR646" s="6" t="s">
        <v>1079</v>
      </c>
      <c r="CS646" s="2">
        <f t="shared" si="269"/>
        <v>1</v>
      </c>
      <c r="CT646" s="2">
        <f t="shared" si="269"/>
        <v>-1</v>
      </c>
      <c r="CU646" s="2">
        <f t="shared" si="269"/>
        <v>1</v>
      </c>
      <c r="CV646" s="2">
        <f t="shared" si="269"/>
        <v>-1</v>
      </c>
      <c r="CW646" s="2">
        <f t="shared" si="269"/>
        <v>-1</v>
      </c>
      <c r="CX646" s="2">
        <f t="shared" si="289"/>
        <v>2</v>
      </c>
      <c r="CY646" s="2">
        <f t="shared" si="290"/>
        <v>3</v>
      </c>
      <c r="CZ646" s="2">
        <f t="shared" si="268"/>
        <v>5</v>
      </c>
      <c r="DA646" s="2">
        <f t="shared" si="268"/>
        <v>4</v>
      </c>
      <c r="DB646" s="2">
        <f t="shared" si="291"/>
        <v>9</v>
      </c>
      <c r="DC646" s="1">
        <f>BT646*IF(BO646&lt;Params!$B$1,1,0)</f>
        <v>0</v>
      </c>
      <c r="DD646" s="1">
        <f t="shared" si="292"/>
        <v>0</v>
      </c>
      <c r="DE646" s="11">
        <f t="shared" si="285"/>
        <v>10913001101.101</v>
      </c>
      <c r="DF646" s="11">
        <f t="shared" si="286"/>
        <v>10986001101.101</v>
      </c>
    </row>
    <row r="647" spans="1:110" x14ac:dyDescent="0.45">
      <c r="A647" s="1">
        <v>335</v>
      </c>
      <c r="B647" s="1" t="s">
        <v>336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6" t="s">
        <v>1079</v>
      </c>
      <c r="BN647" s="1" t="s">
        <v>336</v>
      </c>
      <c r="BO647" s="1">
        <v>0</v>
      </c>
      <c r="BP647" s="6" t="s">
        <v>1079</v>
      </c>
      <c r="BQ647" s="1" t="str">
        <f t="shared" si="270"/>
        <v>AAaA + AaAaA</v>
      </c>
      <c r="BR647" s="3">
        <f>SUM($C647:BL647)</f>
        <v>0</v>
      </c>
      <c r="BS647" s="3">
        <f>MAX($C647:BL647)</f>
        <v>0</v>
      </c>
      <c r="BT647" s="1">
        <f>IF(BS647&gt;Params!$B$1,1,0)</f>
        <v>0</v>
      </c>
      <c r="BU647" s="6" t="s">
        <v>1079</v>
      </c>
      <c r="BV647" s="1">
        <f t="shared" si="271"/>
        <v>12</v>
      </c>
      <c r="BW647" s="1">
        <f t="shared" si="272"/>
        <v>6</v>
      </c>
      <c r="BX647" s="1">
        <f t="shared" si="273"/>
        <v>5</v>
      </c>
      <c r="BY647" s="1">
        <f t="shared" si="274"/>
        <v>9</v>
      </c>
      <c r="BZ647" s="1" t="str">
        <f t="shared" si="275"/>
        <v>AAaA</v>
      </c>
      <c r="CA647" s="1" t="str">
        <f t="shared" si="276"/>
        <v>AaAaA</v>
      </c>
      <c r="CB647" s="1" t="str">
        <f t="shared" si="277"/>
        <v>1101</v>
      </c>
      <c r="CC647" s="1" t="str">
        <f t="shared" si="278"/>
        <v>10101</v>
      </c>
      <c r="CD647" s="1">
        <f t="shared" si="279"/>
        <v>4</v>
      </c>
      <c r="CE647" s="1">
        <f t="shared" si="280"/>
        <v>5</v>
      </c>
      <c r="CF647" s="12">
        <f t="shared" si="281"/>
        <v>1.1010000000000001E-2</v>
      </c>
      <c r="CG647" s="12">
        <f t="shared" si="282"/>
        <v>0.10101</v>
      </c>
      <c r="CH647" s="11">
        <f t="shared" si="283"/>
        <v>509001101.10101002</v>
      </c>
      <c r="CI647" s="1">
        <f t="shared" si="284"/>
        <v>0</v>
      </c>
      <c r="CJ647" s="6" t="s">
        <v>1079</v>
      </c>
      <c r="CK647" s="2">
        <f t="shared" si="293"/>
        <v>1</v>
      </c>
      <c r="CL647" s="2">
        <f t="shared" si="293"/>
        <v>1</v>
      </c>
      <c r="CM647" s="2">
        <f t="shared" si="293"/>
        <v>-1</v>
      </c>
      <c r="CN647" s="2">
        <f t="shared" si="293"/>
        <v>1</v>
      </c>
      <c r="CO647" s="2">
        <f t="shared" si="293"/>
        <v>0</v>
      </c>
      <c r="CP647" s="2">
        <f t="shared" si="287"/>
        <v>3</v>
      </c>
      <c r="CQ647" s="2">
        <f t="shared" si="288"/>
        <v>1</v>
      </c>
      <c r="CR647" s="6" t="s">
        <v>1079</v>
      </c>
      <c r="CS647" s="2">
        <f t="shared" si="269"/>
        <v>1</v>
      </c>
      <c r="CT647" s="2">
        <f t="shared" si="269"/>
        <v>-1</v>
      </c>
      <c r="CU647" s="2">
        <f t="shared" si="269"/>
        <v>1</v>
      </c>
      <c r="CV647" s="2">
        <f t="shared" si="269"/>
        <v>-1</v>
      </c>
      <c r="CW647" s="2">
        <f t="shared" si="269"/>
        <v>1</v>
      </c>
      <c r="CX647" s="2">
        <f t="shared" si="289"/>
        <v>3</v>
      </c>
      <c r="CY647" s="2">
        <f t="shared" si="290"/>
        <v>2</v>
      </c>
      <c r="CZ647" s="2">
        <f t="shared" si="268"/>
        <v>6</v>
      </c>
      <c r="DA647" s="2">
        <f t="shared" si="268"/>
        <v>3</v>
      </c>
      <c r="DB647" s="2">
        <f t="shared" si="291"/>
        <v>9</v>
      </c>
      <c r="DC647" s="1">
        <f>BT647*IF(BO647&lt;Params!$B$1,1,0)</f>
        <v>0</v>
      </c>
      <c r="DD647" s="1">
        <f t="shared" si="292"/>
        <v>0</v>
      </c>
      <c r="DE647" s="11">
        <f t="shared" si="285"/>
        <v>10912001101.101009</v>
      </c>
      <c r="DF647" s="11">
        <f t="shared" si="286"/>
        <v>10987001101.101009</v>
      </c>
    </row>
    <row r="648" spans="1:110" x14ac:dyDescent="0.45">
      <c r="A648" s="1">
        <v>310</v>
      </c>
      <c r="B648" s="1" t="s">
        <v>311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6" t="s">
        <v>1079</v>
      </c>
      <c r="BN648" s="1" t="s">
        <v>311</v>
      </c>
      <c r="BO648" s="1">
        <v>0</v>
      </c>
      <c r="BP648" s="6" t="s">
        <v>1079</v>
      </c>
      <c r="BQ648" s="1" t="str">
        <f t="shared" si="270"/>
        <v>AAaA + AaAAa</v>
      </c>
      <c r="BR648" s="3">
        <f>SUM($C648:BL648)</f>
        <v>0</v>
      </c>
      <c r="BS648" s="3">
        <f>MAX($C648:BL648)</f>
        <v>0</v>
      </c>
      <c r="BT648" s="1">
        <f>IF(BS648&gt;Params!$B$1,1,0)</f>
        <v>0</v>
      </c>
      <c r="BU648" s="6" t="s">
        <v>1079</v>
      </c>
      <c r="BV648" s="1">
        <f t="shared" si="271"/>
        <v>12</v>
      </c>
      <c r="BW648" s="1">
        <f t="shared" si="272"/>
        <v>6</v>
      </c>
      <c r="BX648" s="1">
        <f t="shared" si="273"/>
        <v>5</v>
      </c>
      <c r="BY648" s="1">
        <f t="shared" si="274"/>
        <v>9</v>
      </c>
      <c r="BZ648" s="1" t="str">
        <f t="shared" si="275"/>
        <v>AAaA</v>
      </c>
      <c r="CA648" s="1" t="str">
        <f t="shared" si="276"/>
        <v>AaAAa</v>
      </c>
      <c r="CB648" s="1" t="str">
        <f t="shared" si="277"/>
        <v>1101</v>
      </c>
      <c r="CC648" s="1" t="str">
        <f t="shared" si="278"/>
        <v>10110</v>
      </c>
      <c r="CD648" s="1">
        <f t="shared" si="279"/>
        <v>4</v>
      </c>
      <c r="CE648" s="1">
        <f t="shared" si="280"/>
        <v>5</v>
      </c>
      <c r="CF648" s="12">
        <f t="shared" si="281"/>
        <v>1.1010000000000001E-2</v>
      </c>
      <c r="CG648" s="12">
        <f t="shared" si="282"/>
        <v>0.1011</v>
      </c>
      <c r="CH648" s="11">
        <f t="shared" si="283"/>
        <v>509001101.10110003</v>
      </c>
      <c r="CI648" s="1">
        <f t="shared" si="284"/>
        <v>0</v>
      </c>
      <c r="CJ648" s="6" t="s">
        <v>1079</v>
      </c>
      <c r="CK648" s="2">
        <f t="shared" si="293"/>
        <v>1</v>
      </c>
      <c r="CL648" s="2">
        <f t="shared" si="293"/>
        <v>1</v>
      </c>
      <c r="CM648" s="2">
        <f t="shared" si="293"/>
        <v>-1</v>
      </c>
      <c r="CN648" s="2">
        <f t="shared" si="293"/>
        <v>1</v>
      </c>
      <c r="CO648" s="2">
        <f t="shared" si="293"/>
        <v>0</v>
      </c>
      <c r="CP648" s="2">
        <f t="shared" si="287"/>
        <v>3</v>
      </c>
      <c r="CQ648" s="2">
        <f t="shared" si="288"/>
        <v>1</v>
      </c>
      <c r="CR648" s="6" t="s">
        <v>1079</v>
      </c>
      <c r="CS648" s="2">
        <f t="shared" si="269"/>
        <v>1</v>
      </c>
      <c r="CT648" s="2">
        <f t="shared" si="269"/>
        <v>-1</v>
      </c>
      <c r="CU648" s="2">
        <f t="shared" si="269"/>
        <v>1</v>
      </c>
      <c r="CV648" s="2">
        <f t="shared" si="269"/>
        <v>1</v>
      </c>
      <c r="CW648" s="2">
        <f t="shared" si="269"/>
        <v>-1</v>
      </c>
      <c r="CX648" s="2">
        <f t="shared" si="289"/>
        <v>3</v>
      </c>
      <c r="CY648" s="2">
        <f t="shared" si="290"/>
        <v>2</v>
      </c>
      <c r="CZ648" s="2">
        <f t="shared" si="268"/>
        <v>6</v>
      </c>
      <c r="DA648" s="2">
        <f t="shared" si="268"/>
        <v>3</v>
      </c>
      <c r="DB648" s="2">
        <f t="shared" si="291"/>
        <v>9</v>
      </c>
      <c r="DC648" s="1">
        <f>BT648*IF(BO648&lt;Params!$B$1,1,0)</f>
        <v>0</v>
      </c>
      <c r="DD648" s="1">
        <f t="shared" si="292"/>
        <v>0</v>
      </c>
      <c r="DE648" s="11">
        <f t="shared" si="285"/>
        <v>10912001101.101101</v>
      </c>
      <c r="DF648" s="11">
        <f t="shared" si="286"/>
        <v>10987001101.101101</v>
      </c>
    </row>
    <row r="649" spans="1:110" x14ac:dyDescent="0.45">
      <c r="A649" s="1">
        <v>286</v>
      </c>
      <c r="B649" s="1" t="s">
        <v>287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6" t="s">
        <v>1079</v>
      </c>
      <c r="BN649" s="1" t="s">
        <v>287</v>
      </c>
      <c r="BO649" s="1">
        <v>0</v>
      </c>
      <c r="BP649" s="6" t="s">
        <v>1079</v>
      </c>
      <c r="BQ649" s="1" t="str">
        <f t="shared" si="270"/>
        <v>AAaA + AaAAA</v>
      </c>
      <c r="BR649" s="3">
        <f>SUM($C649:BL649)</f>
        <v>0</v>
      </c>
      <c r="BS649" s="3">
        <f>MAX($C649:BL649)</f>
        <v>0</v>
      </c>
      <c r="BT649" s="1">
        <f>IF(BS649&gt;Params!$B$1,1,0)</f>
        <v>0</v>
      </c>
      <c r="BU649" s="6" t="s">
        <v>1079</v>
      </c>
      <c r="BV649" s="1">
        <f t="shared" si="271"/>
        <v>12</v>
      </c>
      <c r="BW649" s="1">
        <f t="shared" si="272"/>
        <v>6</v>
      </c>
      <c r="BX649" s="1">
        <f t="shared" si="273"/>
        <v>5</v>
      </c>
      <c r="BY649" s="1">
        <f t="shared" si="274"/>
        <v>9</v>
      </c>
      <c r="BZ649" s="1" t="str">
        <f t="shared" si="275"/>
        <v>AAaA</v>
      </c>
      <c r="CA649" s="1" t="str">
        <f t="shared" si="276"/>
        <v>AaAAA</v>
      </c>
      <c r="CB649" s="1" t="str">
        <f t="shared" si="277"/>
        <v>1101</v>
      </c>
      <c r="CC649" s="1" t="str">
        <f t="shared" si="278"/>
        <v>10111</v>
      </c>
      <c r="CD649" s="1">
        <f t="shared" si="279"/>
        <v>4</v>
      </c>
      <c r="CE649" s="1">
        <f t="shared" si="280"/>
        <v>5</v>
      </c>
      <c r="CF649" s="12">
        <f t="shared" si="281"/>
        <v>1.1010000000000001E-2</v>
      </c>
      <c r="CG649" s="12">
        <f t="shared" si="282"/>
        <v>0.10111000000000001</v>
      </c>
      <c r="CH649" s="11">
        <f t="shared" si="283"/>
        <v>509001101.10110998</v>
      </c>
      <c r="CI649" s="1">
        <f t="shared" si="284"/>
        <v>0</v>
      </c>
      <c r="CJ649" s="6" t="s">
        <v>1079</v>
      </c>
      <c r="CK649" s="2">
        <f t="shared" si="293"/>
        <v>1</v>
      </c>
      <c r="CL649" s="2">
        <f t="shared" si="293"/>
        <v>1</v>
      </c>
      <c r="CM649" s="2">
        <f t="shared" si="293"/>
        <v>-1</v>
      </c>
      <c r="CN649" s="2">
        <f t="shared" si="293"/>
        <v>1</v>
      </c>
      <c r="CO649" s="2">
        <f t="shared" si="293"/>
        <v>0</v>
      </c>
      <c r="CP649" s="2">
        <f t="shared" si="287"/>
        <v>3</v>
      </c>
      <c r="CQ649" s="2">
        <f t="shared" si="288"/>
        <v>1</v>
      </c>
      <c r="CR649" s="6" t="s">
        <v>1079</v>
      </c>
      <c r="CS649" s="2">
        <f t="shared" si="269"/>
        <v>1</v>
      </c>
      <c r="CT649" s="2">
        <f t="shared" si="269"/>
        <v>-1</v>
      </c>
      <c r="CU649" s="2">
        <f t="shared" si="269"/>
        <v>1</v>
      </c>
      <c r="CV649" s="2">
        <f t="shared" si="269"/>
        <v>1</v>
      </c>
      <c r="CW649" s="2">
        <f t="shared" si="269"/>
        <v>1</v>
      </c>
      <c r="CX649" s="2">
        <f t="shared" si="289"/>
        <v>4</v>
      </c>
      <c r="CY649" s="2">
        <f t="shared" si="290"/>
        <v>1</v>
      </c>
      <c r="CZ649" s="2">
        <f t="shared" si="268"/>
        <v>7</v>
      </c>
      <c r="DA649" s="2">
        <f t="shared" si="268"/>
        <v>2</v>
      </c>
      <c r="DB649" s="2">
        <f t="shared" si="291"/>
        <v>9</v>
      </c>
      <c r="DC649" s="1">
        <f>BT649*IF(BO649&lt;Params!$B$1,1,0)</f>
        <v>0</v>
      </c>
      <c r="DD649" s="1">
        <f t="shared" si="292"/>
        <v>0</v>
      </c>
      <c r="DE649" s="11">
        <f t="shared" si="285"/>
        <v>10911001101.10111</v>
      </c>
      <c r="DF649" s="11">
        <f t="shared" si="286"/>
        <v>10988001101.10111</v>
      </c>
    </row>
    <row r="650" spans="1:110" x14ac:dyDescent="0.45">
      <c r="A650" s="1">
        <v>263</v>
      </c>
      <c r="B650" s="1" t="s">
        <v>264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6" t="s">
        <v>1079</v>
      </c>
      <c r="BN650" s="1" t="s">
        <v>264</v>
      </c>
      <c r="BO650" s="1">
        <v>0.34055800000000003</v>
      </c>
      <c r="BP650" s="6" t="s">
        <v>1079</v>
      </c>
      <c r="BQ650" s="1" t="str">
        <f t="shared" si="270"/>
        <v>AAaA + AAaaa</v>
      </c>
      <c r="BR650" s="3">
        <f>SUM($C650:BL650)</f>
        <v>0</v>
      </c>
      <c r="BS650" s="3">
        <f>MAX($C650:BL650)</f>
        <v>0</v>
      </c>
      <c r="BT650" s="1">
        <f>IF(BS650&gt;Params!$B$1,1,0)</f>
        <v>0</v>
      </c>
      <c r="BU650" s="6" t="s">
        <v>1079</v>
      </c>
      <c r="BV650" s="1">
        <f t="shared" si="271"/>
        <v>12</v>
      </c>
      <c r="BW650" s="1">
        <f t="shared" si="272"/>
        <v>6</v>
      </c>
      <c r="BX650" s="1">
        <f t="shared" si="273"/>
        <v>5</v>
      </c>
      <c r="BY650" s="1">
        <f t="shared" si="274"/>
        <v>9</v>
      </c>
      <c r="BZ650" s="1" t="str">
        <f t="shared" si="275"/>
        <v>AAaA</v>
      </c>
      <c r="CA650" s="1" t="str">
        <f t="shared" si="276"/>
        <v>AAaaa</v>
      </c>
      <c r="CB650" s="1" t="str">
        <f t="shared" si="277"/>
        <v>1101</v>
      </c>
      <c r="CC650" s="1" t="str">
        <f t="shared" si="278"/>
        <v>11000</v>
      </c>
      <c r="CD650" s="1">
        <f t="shared" si="279"/>
        <v>4</v>
      </c>
      <c r="CE650" s="1">
        <f t="shared" si="280"/>
        <v>5</v>
      </c>
      <c r="CF650" s="12">
        <f t="shared" si="281"/>
        <v>1.1010000000000001E-2</v>
      </c>
      <c r="CG650" s="12">
        <f t="shared" si="282"/>
        <v>0.11</v>
      </c>
      <c r="CH650" s="11">
        <f t="shared" si="283"/>
        <v>509001101.11000001</v>
      </c>
      <c r="CI650" s="1">
        <f t="shared" si="284"/>
        <v>0</v>
      </c>
      <c r="CJ650" s="6" t="s">
        <v>1079</v>
      </c>
      <c r="CK650" s="2">
        <f t="shared" si="293"/>
        <v>1</v>
      </c>
      <c r="CL650" s="2">
        <f t="shared" si="293"/>
        <v>1</v>
      </c>
      <c r="CM650" s="2">
        <f t="shared" si="293"/>
        <v>-1</v>
      </c>
      <c r="CN650" s="2">
        <f t="shared" si="293"/>
        <v>1</v>
      </c>
      <c r="CO650" s="2">
        <f t="shared" si="293"/>
        <v>0</v>
      </c>
      <c r="CP650" s="2">
        <f t="shared" si="287"/>
        <v>3</v>
      </c>
      <c r="CQ650" s="2">
        <f t="shared" si="288"/>
        <v>1</v>
      </c>
      <c r="CR650" s="6" t="s">
        <v>1079</v>
      </c>
      <c r="CS650" s="2">
        <f t="shared" si="269"/>
        <v>1</v>
      </c>
      <c r="CT650" s="2">
        <f t="shared" si="269"/>
        <v>1</v>
      </c>
      <c r="CU650" s="2">
        <f t="shared" si="269"/>
        <v>-1</v>
      </c>
      <c r="CV650" s="2">
        <f t="shared" si="269"/>
        <v>-1</v>
      </c>
      <c r="CW650" s="2">
        <f t="shared" si="269"/>
        <v>-1</v>
      </c>
      <c r="CX650" s="2">
        <f t="shared" si="289"/>
        <v>2</v>
      </c>
      <c r="CY650" s="2">
        <f t="shared" si="290"/>
        <v>3</v>
      </c>
      <c r="CZ650" s="2">
        <f t="shared" si="268"/>
        <v>5</v>
      </c>
      <c r="DA650" s="2">
        <f t="shared" si="268"/>
        <v>4</v>
      </c>
      <c r="DB650" s="2">
        <f t="shared" si="291"/>
        <v>9</v>
      </c>
      <c r="DC650" s="1">
        <f>BT650*IF(BO650&lt;Params!$B$1,1,0)</f>
        <v>0</v>
      </c>
      <c r="DD650" s="1">
        <f t="shared" si="292"/>
        <v>0</v>
      </c>
      <c r="DE650" s="11">
        <f t="shared" si="285"/>
        <v>10913001101.110001</v>
      </c>
      <c r="DF650" s="11">
        <f t="shared" si="286"/>
        <v>10986001101.110001</v>
      </c>
    </row>
    <row r="651" spans="1:110" x14ac:dyDescent="0.45">
      <c r="A651" s="1">
        <v>241</v>
      </c>
      <c r="B651" s="1" t="s">
        <v>242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6" t="s">
        <v>1079</v>
      </c>
      <c r="BN651" s="1" t="s">
        <v>242</v>
      </c>
      <c r="BO651" s="1">
        <v>0</v>
      </c>
      <c r="BP651" s="6" t="s">
        <v>1079</v>
      </c>
      <c r="BQ651" s="1" t="str">
        <f t="shared" si="270"/>
        <v>AAaA + AAaaA</v>
      </c>
      <c r="BR651" s="3">
        <f>SUM($C651:BL651)</f>
        <v>0</v>
      </c>
      <c r="BS651" s="3">
        <f>MAX($C651:BL651)</f>
        <v>0</v>
      </c>
      <c r="BT651" s="1">
        <f>IF(BS651&gt;Params!$B$1,1,0)</f>
        <v>0</v>
      </c>
      <c r="BU651" s="6" t="s">
        <v>1079</v>
      </c>
      <c r="BV651" s="1">
        <f t="shared" si="271"/>
        <v>12</v>
      </c>
      <c r="BW651" s="1">
        <f t="shared" si="272"/>
        <v>6</v>
      </c>
      <c r="BX651" s="1">
        <f t="shared" si="273"/>
        <v>5</v>
      </c>
      <c r="BY651" s="1">
        <f t="shared" si="274"/>
        <v>9</v>
      </c>
      <c r="BZ651" s="1" t="str">
        <f t="shared" si="275"/>
        <v>AAaA</v>
      </c>
      <c r="CA651" s="1" t="str">
        <f t="shared" si="276"/>
        <v>AAaaA</v>
      </c>
      <c r="CB651" s="1" t="str">
        <f t="shared" si="277"/>
        <v>1101</v>
      </c>
      <c r="CC651" s="1" t="str">
        <f t="shared" si="278"/>
        <v>11001</v>
      </c>
      <c r="CD651" s="1">
        <f t="shared" si="279"/>
        <v>4</v>
      </c>
      <c r="CE651" s="1">
        <f t="shared" si="280"/>
        <v>5</v>
      </c>
      <c r="CF651" s="12">
        <f t="shared" si="281"/>
        <v>1.1010000000000001E-2</v>
      </c>
      <c r="CG651" s="12">
        <f t="shared" si="282"/>
        <v>0.11001</v>
      </c>
      <c r="CH651" s="11">
        <f t="shared" si="283"/>
        <v>509001101.11001003</v>
      </c>
      <c r="CI651" s="1">
        <f t="shared" si="284"/>
        <v>0</v>
      </c>
      <c r="CJ651" s="6" t="s">
        <v>1079</v>
      </c>
      <c r="CK651" s="2">
        <f t="shared" si="293"/>
        <v>1</v>
      </c>
      <c r="CL651" s="2">
        <f t="shared" si="293"/>
        <v>1</v>
      </c>
      <c r="CM651" s="2">
        <f t="shared" si="293"/>
        <v>-1</v>
      </c>
      <c r="CN651" s="2">
        <f t="shared" si="293"/>
        <v>1</v>
      </c>
      <c r="CO651" s="2">
        <f t="shared" si="293"/>
        <v>0</v>
      </c>
      <c r="CP651" s="2">
        <f t="shared" si="287"/>
        <v>3</v>
      </c>
      <c r="CQ651" s="2">
        <f t="shared" si="288"/>
        <v>1</v>
      </c>
      <c r="CR651" s="6" t="s">
        <v>1079</v>
      </c>
      <c r="CS651" s="2">
        <f t="shared" si="269"/>
        <v>1</v>
      </c>
      <c r="CT651" s="2">
        <f t="shared" si="269"/>
        <v>1</v>
      </c>
      <c r="CU651" s="2">
        <f t="shared" si="269"/>
        <v>-1</v>
      </c>
      <c r="CV651" s="2">
        <f t="shared" si="269"/>
        <v>-1</v>
      </c>
      <c r="CW651" s="2">
        <f t="shared" si="269"/>
        <v>1</v>
      </c>
      <c r="CX651" s="2">
        <f t="shared" si="289"/>
        <v>3</v>
      </c>
      <c r="CY651" s="2">
        <f t="shared" si="290"/>
        <v>2</v>
      </c>
      <c r="CZ651" s="2">
        <f t="shared" si="268"/>
        <v>6</v>
      </c>
      <c r="DA651" s="2">
        <f t="shared" si="268"/>
        <v>3</v>
      </c>
      <c r="DB651" s="2">
        <f t="shared" si="291"/>
        <v>9</v>
      </c>
      <c r="DC651" s="1">
        <f>BT651*IF(BO651&lt;Params!$B$1,1,0)</f>
        <v>0</v>
      </c>
      <c r="DD651" s="1">
        <f t="shared" si="292"/>
        <v>0</v>
      </c>
      <c r="DE651" s="11">
        <f t="shared" si="285"/>
        <v>10912001101.11001</v>
      </c>
      <c r="DF651" s="11">
        <f t="shared" si="286"/>
        <v>10987001101.11001</v>
      </c>
    </row>
    <row r="652" spans="1:110" x14ac:dyDescent="0.45">
      <c r="A652" s="1">
        <v>220</v>
      </c>
      <c r="B652" s="1" t="s">
        <v>221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6" t="s">
        <v>1079</v>
      </c>
      <c r="BN652" s="1" t="s">
        <v>221</v>
      </c>
      <c r="BO652" s="1">
        <v>0</v>
      </c>
      <c r="BP652" s="6" t="s">
        <v>1079</v>
      </c>
      <c r="BQ652" s="1" t="str">
        <f t="shared" si="270"/>
        <v>AAaA + AAaAa</v>
      </c>
      <c r="BR652" s="3">
        <f>SUM($C652:BL652)</f>
        <v>0</v>
      </c>
      <c r="BS652" s="3">
        <f>MAX($C652:BL652)</f>
        <v>0</v>
      </c>
      <c r="BT652" s="1">
        <f>IF(BS652&gt;Params!$B$1,1,0)</f>
        <v>0</v>
      </c>
      <c r="BU652" s="6" t="s">
        <v>1079</v>
      </c>
      <c r="BV652" s="1">
        <f t="shared" si="271"/>
        <v>12</v>
      </c>
      <c r="BW652" s="1">
        <f t="shared" si="272"/>
        <v>6</v>
      </c>
      <c r="BX652" s="1">
        <f t="shared" si="273"/>
        <v>5</v>
      </c>
      <c r="BY652" s="1">
        <f t="shared" si="274"/>
        <v>9</v>
      </c>
      <c r="BZ652" s="1" t="str">
        <f t="shared" si="275"/>
        <v>AAaA</v>
      </c>
      <c r="CA652" s="1" t="str">
        <f t="shared" si="276"/>
        <v>AAaAa</v>
      </c>
      <c r="CB652" s="1" t="str">
        <f t="shared" si="277"/>
        <v>1101</v>
      </c>
      <c r="CC652" s="1" t="str">
        <f t="shared" si="278"/>
        <v>11010</v>
      </c>
      <c r="CD652" s="1">
        <f t="shared" si="279"/>
        <v>4</v>
      </c>
      <c r="CE652" s="1">
        <f t="shared" si="280"/>
        <v>5</v>
      </c>
      <c r="CF652" s="12">
        <f t="shared" si="281"/>
        <v>1.1010000000000001E-2</v>
      </c>
      <c r="CG652" s="12">
        <f t="shared" si="282"/>
        <v>0.1101</v>
      </c>
      <c r="CH652" s="11">
        <f t="shared" si="283"/>
        <v>509001101.11009997</v>
      </c>
      <c r="CI652" s="1">
        <f t="shared" si="284"/>
        <v>0</v>
      </c>
      <c r="CJ652" s="6" t="s">
        <v>1079</v>
      </c>
      <c r="CK652" s="2">
        <f t="shared" si="293"/>
        <v>1</v>
      </c>
      <c r="CL652" s="2">
        <f t="shared" si="293"/>
        <v>1</v>
      </c>
      <c r="CM652" s="2">
        <f t="shared" si="293"/>
        <v>-1</v>
      </c>
      <c r="CN652" s="2">
        <f t="shared" si="293"/>
        <v>1</v>
      </c>
      <c r="CO652" s="2">
        <f t="shared" si="293"/>
        <v>0</v>
      </c>
      <c r="CP652" s="2">
        <f t="shared" si="287"/>
        <v>3</v>
      </c>
      <c r="CQ652" s="2">
        <f t="shared" si="288"/>
        <v>1</v>
      </c>
      <c r="CR652" s="6" t="s">
        <v>1079</v>
      </c>
      <c r="CS652" s="2">
        <f t="shared" si="269"/>
        <v>1</v>
      </c>
      <c r="CT652" s="2">
        <f t="shared" si="269"/>
        <v>1</v>
      </c>
      <c r="CU652" s="2">
        <f t="shared" si="269"/>
        <v>-1</v>
      </c>
      <c r="CV652" s="2">
        <f t="shared" si="269"/>
        <v>1</v>
      </c>
      <c r="CW652" s="2">
        <f t="shared" si="269"/>
        <v>-1</v>
      </c>
      <c r="CX652" s="2">
        <f t="shared" si="289"/>
        <v>3</v>
      </c>
      <c r="CY652" s="2">
        <f t="shared" si="290"/>
        <v>2</v>
      </c>
      <c r="CZ652" s="2">
        <f t="shared" si="268"/>
        <v>6</v>
      </c>
      <c r="DA652" s="2">
        <f t="shared" si="268"/>
        <v>3</v>
      </c>
      <c r="DB652" s="2">
        <f t="shared" si="291"/>
        <v>9</v>
      </c>
      <c r="DC652" s="1">
        <f>BT652*IF(BO652&lt;Params!$B$1,1,0)</f>
        <v>0</v>
      </c>
      <c r="DD652" s="1">
        <f t="shared" si="292"/>
        <v>0</v>
      </c>
      <c r="DE652" s="11">
        <f t="shared" si="285"/>
        <v>10912001101.1101</v>
      </c>
      <c r="DF652" s="11">
        <f t="shared" si="286"/>
        <v>10987001101.1101</v>
      </c>
    </row>
    <row r="653" spans="1:110" x14ac:dyDescent="0.45">
      <c r="A653" s="1">
        <v>200</v>
      </c>
      <c r="B653" s="1" t="s">
        <v>201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6" t="s">
        <v>1079</v>
      </c>
      <c r="BN653" s="1" t="s">
        <v>201</v>
      </c>
      <c r="BO653" s="1">
        <v>0</v>
      </c>
      <c r="BP653" s="6" t="s">
        <v>1079</v>
      </c>
      <c r="BQ653" s="1" t="str">
        <f t="shared" si="270"/>
        <v>AAaA + AAaAA</v>
      </c>
      <c r="BR653" s="3">
        <f>SUM($C653:BL653)</f>
        <v>0</v>
      </c>
      <c r="BS653" s="3">
        <f>MAX($C653:BL653)</f>
        <v>0</v>
      </c>
      <c r="BT653" s="1">
        <f>IF(BS653&gt;Params!$B$1,1,0)</f>
        <v>0</v>
      </c>
      <c r="BU653" s="6" t="s">
        <v>1079</v>
      </c>
      <c r="BV653" s="1">
        <f t="shared" si="271"/>
        <v>12</v>
      </c>
      <c r="BW653" s="1">
        <f t="shared" si="272"/>
        <v>6</v>
      </c>
      <c r="BX653" s="1">
        <f t="shared" si="273"/>
        <v>5</v>
      </c>
      <c r="BY653" s="1">
        <f t="shared" si="274"/>
        <v>9</v>
      </c>
      <c r="BZ653" s="1" t="str">
        <f t="shared" si="275"/>
        <v>AAaA</v>
      </c>
      <c r="CA653" s="1" t="str">
        <f t="shared" si="276"/>
        <v>AAaAA</v>
      </c>
      <c r="CB653" s="1" t="str">
        <f t="shared" si="277"/>
        <v>1101</v>
      </c>
      <c r="CC653" s="1" t="str">
        <f t="shared" si="278"/>
        <v>11011</v>
      </c>
      <c r="CD653" s="1">
        <f t="shared" si="279"/>
        <v>4</v>
      </c>
      <c r="CE653" s="1">
        <f t="shared" si="280"/>
        <v>5</v>
      </c>
      <c r="CF653" s="12">
        <f t="shared" si="281"/>
        <v>1.1010000000000001E-2</v>
      </c>
      <c r="CG653" s="12">
        <f t="shared" si="282"/>
        <v>0.11011</v>
      </c>
      <c r="CH653" s="11">
        <f t="shared" si="283"/>
        <v>509001101.11010998</v>
      </c>
      <c r="CI653" s="1">
        <f t="shared" si="284"/>
        <v>0</v>
      </c>
      <c r="CJ653" s="6" t="s">
        <v>1079</v>
      </c>
      <c r="CK653" s="2">
        <f t="shared" si="293"/>
        <v>1</v>
      </c>
      <c r="CL653" s="2">
        <f t="shared" si="293"/>
        <v>1</v>
      </c>
      <c r="CM653" s="2">
        <f t="shared" si="293"/>
        <v>-1</v>
      </c>
      <c r="CN653" s="2">
        <f t="shared" si="293"/>
        <v>1</v>
      </c>
      <c r="CO653" s="2">
        <f t="shared" si="293"/>
        <v>0</v>
      </c>
      <c r="CP653" s="2">
        <f t="shared" si="287"/>
        <v>3</v>
      </c>
      <c r="CQ653" s="2">
        <f t="shared" si="288"/>
        <v>1</v>
      </c>
      <c r="CR653" s="6" t="s">
        <v>1079</v>
      </c>
      <c r="CS653" s="2">
        <f t="shared" si="269"/>
        <v>1</v>
      </c>
      <c r="CT653" s="2">
        <f t="shared" si="269"/>
        <v>1</v>
      </c>
      <c r="CU653" s="2">
        <f t="shared" si="269"/>
        <v>-1</v>
      </c>
      <c r="CV653" s="2">
        <f t="shared" si="269"/>
        <v>1</v>
      </c>
      <c r="CW653" s="2">
        <f t="shared" si="269"/>
        <v>1</v>
      </c>
      <c r="CX653" s="2">
        <f t="shared" si="289"/>
        <v>4</v>
      </c>
      <c r="CY653" s="2">
        <f t="shared" si="290"/>
        <v>1</v>
      </c>
      <c r="CZ653" s="2">
        <f t="shared" si="268"/>
        <v>7</v>
      </c>
      <c r="DA653" s="2">
        <f t="shared" si="268"/>
        <v>2</v>
      </c>
      <c r="DB653" s="2">
        <f t="shared" si="291"/>
        <v>9</v>
      </c>
      <c r="DC653" s="1">
        <f>BT653*IF(BO653&lt;Params!$B$1,1,0)</f>
        <v>0</v>
      </c>
      <c r="DD653" s="1">
        <f t="shared" si="292"/>
        <v>0</v>
      </c>
      <c r="DE653" s="11">
        <f t="shared" si="285"/>
        <v>10911001101.110109</v>
      </c>
      <c r="DF653" s="11">
        <f t="shared" si="286"/>
        <v>10988001101.110109</v>
      </c>
    </row>
    <row r="654" spans="1:110" x14ac:dyDescent="0.45">
      <c r="A654" s="1">
        <v>181</v>
      </c>
      <c r="B654" s="1" t="s">
        <v>182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6" t="s">
        <v>1079</v>
      </c>
      <c r="BN654" s="1" t="s">
        <v>182</v>
      </c>
      <c r="BO654" s="1">
        <v>0</v>
      </c>
      <c r="BP654" s="6" t="s">
        <v>1079</v>
      </c>
      <c r="BQ654" s="1" t="str">
        <f t="shared" si="270"/>
        <v>AAaA + AAAaa</v>
      </c>
      <c r="BR654" s="3">
        <f>SUM($C654:BL654)</f>
        <v>0</v>
      </c>
      <c r="BS654" s="3">
        <f>MAX($C654:BL654)</f>
        <v>0</v>
      </c>
      <c r="BT654" s="1">
        <f>IF(BS654&gt;Params!$B$1,1,0)</f>
        <v>0</v>
      </c>
      <c r="BU654" s="6" t="s">
        <v>1079</v>
      </c>
      <c r="BV654" s="1">
        <f t="shared" si="271"/>
        <v>12</v>
      </c>
      <c r="BW654" s="1">
        <f t="shared" si="272"/>
        <v>6</v>
      </c>
      <c r="BX654" s="1">
        <f t="shared" si="273"/>
        <v>5</v>
      </c>
      <c r="BY654" s="1">
        <f t="shared" si="274"/>
        <v>9</v>
      </c>
      <c r="BZ654" s="1" t="str">
        <f t="shared" si="275"/>
        <v>AAaA</v>
      </c>
      <c r="CA654" s="1" t="str">
        <f t="shared" si="276"/>
        <v>AAAaa</v>
      </c>
      <c r="CB654" s="1" t="str">
        <f t="shared" si="277"/>
        <v>1101</v>
      </c>
      <c r="CC654" s="1" t="str">
        <f t="shared" si="278"/>
        <v>11100</v>
      </c>
      <c r="CD654" s="1">
        <f t="shared" si="279"/>
        <v>4</v>
      </c>
      <c r="CE654" s="1">
        <f t="shared" si="280"/>
        <v>5</v>
      </c>
      <c r="CF654" s="12">
        <f t="shared" si="281"/>
        <v>1.1010000000000001E-2</v>
      </c>
      <c r="CG654" s="12">
        <f t="shared" si="282"/>
        <v>0.111</v>
      </c>
      <c r="CH654" s="11">
        <f t="shared" si="283"/>
        <v>509001101.111</v>
      </c>
      <c r="CI654" s="1">
        <f t="shared" si="284"/>
        <v>0</v>
      </c>
      <c r="CJ654" s="6" t="s">
        <v>1079</v>
      </c>
      <c r="CK654" s="2">
        <f t="shared" si="293"/>
        <v>1</v>
      </c>
      <c r="CL654" s="2">
        <f t="shared" si="293"/>
        <v>1</v>
      </c>
      <c r="CM654" s="2">
        <f t="shared" si="293"/>
        <v>-1</v>
      </c>
      <c r="CN654" s="2">
        <f t="shared" si="293"/>
        <v>1</v>
      </c>
      <c r="CO654" s="2">
        <f t="shared" si="293"/>
        <v>0</v>
      </c>
      <c r="CP654" s="2">
        <f t="shared" si="287"/>
        <v>3</v>
      </c>
      <c r="CQ654" s="2">
        <f t="shared" si="288"/>
        <v>1</v>
      </c>
      <c r="CR654" s="6" t="s">
        <v>1079</v>
      </c>
      <c r="CS654" s="2">
        <f t="shared" si="269"/>
        <v>1</v>
      </c>
      <c r="CT654" s="2">
        <f t="shared" si="269"/>
        <v>1</v>
      </c>
      <c r="CU654" s="2">
        <f t="shared" si="269"/>
        <v>1</v>
      </c>
      <c r="CV654" s="2">
        <f t="shared" si="269"/>
        <v>-1</v>
      </c>
      <c r="CW654" s="2">
        <f t="shared" si="269"/>
        <v>-1</v>
      </c>
      <c r="CX654" s="2">
        <f t="shared" si="289"/>
        <v>3</v>
      </c>
      <c r="CY654" s="2">
        <f t="shared" si="290"/>
        <v>2</v>
      </c>
      <c r="CZ654" s="2">
        <f t="shared" si="268"/>
        <v>6</v>
      </c>
      <c r="DA654" s="2">
        <f t="shared" si="268"/>
        <v>3</v>
      </c>
      <c r="DB654" s="2">
        <f t="shared" si="291"/>
        <v>9</v>
      </c>
      <c r="DC654" s="1">
        <f>BT654*IF(BO654&lt;Params!$B$1,1,0)</f>
        <v>0</v>
      </c>
      <c r="DD654" s="1">
        <f t="shared" si="292"/>
        <v>0</v>
      </c>
      <c r="DE654" s="11">
        <f t="shared" si="285"/>
        <v>10912001101.111</v>
      </c>
      <c r="DF654" s="11">
        <f t="shared" si="286"/>
        <v>10987001101.111</v>
      </c>
    </row>
    <row r="655" spans="1:110" x14ac:dyDescent="0.45">
      <c r="A655" s="1">
        <v>163</v>
      </c>
      <c r="B655" s="1" t="s">
        <v>164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6" t="s">
        <v>1079</v>
      </c>
      <c r="BN655" s="1" t="s">
        <v>164</v>
      </c>
      <c r="BO655" s="1">
        <v>0</v>
      </c>
      <c r="BP655" s="6" t="s">
        <v>1079</v>
      </c>
      <c r="BQ655" s="1" t="str">
        <f t="shared" si="270"/>
        <v>AAaA + AAAaA</v>
      </c>
      <c r="BR655" s="3">
        <f>SUM($C655:BL655)</f>
        <v>0</v>
      </c>
      <c r="BS655" s="3">
        <f>MAX($C655:BL655)</f>
        <v>0</v>
      </c>
      <c r="BT655" s="1">
        <f>IF(BS655&gt;Params!$B$1,1,0)</f>
        <v>0</v>
      </c>
      <c r="BU655" s="6" t="s">
        <v>1079</v>
      </c>
      <c r="BV655" s="1">
        <f t="shared" si="271"/>
        <v>12</v>
      </c>
      <c r="BW655" s="1">
        <f t="shared" si="272"/>
        <v>6</v>
      </c>
      <c r="BX655" s="1">
        <f t="shared" si="273"/>
        <v>5</v>
      </c>
      <c r="BY655" s="1">
        <f t="shared" si="274"/>
        <v>9</v>
      </c>
      <c r="BZ655" s="1" t="str">
        <f t="shared" si="275"/>
        <v>AAaA</v>
      </c>
      <c r="CA655" s="1" t="str">
        <f t="shared" si="276"/>
        <v>AAAaA</v>
      </c>
      <c r="CB655" s="1" t="str">
        <f t="shared" si="277"/>
        <v>1101</v>
      </c>
      <c r="CC655" s="1" t="str">
        <f t="shared" si="278"/>
        <v>11101</v>
      </c>
      <c r="CD655" s="1">
        <f t="shared" si="279"/>
        <v>4</v>
      </c>
      <c r="CE655" s="1">
        <f t="shared" si="280"/>
        <v>5</v>
      </c>
      <c r="CF655" s="12">
        <f t="shared" si="281"/>
        <v>1.1010000000000001E-2</v>
      </c>
      <c r="CG655" s="12">
        <f t="shared" si="282"/>
        <v>0.11101</v>
      </c>
      <c r="CH655" s="11">
        <f t="shared" si="283"/>
        <v>509001101.11101002</v>
      </c>
      <c r="CI655" s="1">
        <f t="shared" si="284"/>
        <v>0</v>
      </c>
      <c r="CJ655" s="6" t="s">
        <v>1079</v>
      </c>
      <c r="CK655" s="2">
        <f t="shared" si="293"/>
        <v>1</v>
      </c>
      <c r="CL655" s="2">
        <f t="shared" si="293"/>
        <v>1</v>
      </c>
      <c r="CM655" s="2">
        <f t="shared" si="293"/>
        <v>-1</v>
      </c>
      <c r="CN655" s="2">
        <f t="shared" si="293"/>
        <v>1</v>
      </c>
      <c r="CO655" s="2">
        <f t="shared" si="293"/>
        <v>0</v>
      </c>
      <c r="CP655" s="2">
        <f t="shared" si="287"/>
        <v>3</v>
      </c>
      <c r="CQ655" s="2">
        <f t="shared" si="288"/>
        <v>1</v>
      </c>
      <c r="CR655" s="6" t="s">
        <v>1079</v>
      </c>
      <c r="CS655" s="2">
        <f t="shared" si="269"/>
        <v>1</v>
      </c>
      <c r="CT655" s="2">
        <f t="shared" si="269"/>
        <v>1</v>
      </c>
      <c r="CU655" s="2">
        <f t="shared" si="269"/>
        <v>1</v>
      </c>
      <c r="CV655" s="2">
        <f t="shared" si="269"/>
        <v>-1</v>
      </c>
      <c r="CW655" s="2">
        <f t="shared" si="269"/>
        <v>1</v>
      </c>
      <c r="CX655" s="2">
        <f t="shared" si="289"/>
        <v>4</v>
      </c>
      <c r="CY655" s="2">
        <f t="shared" si="290"/>
        <v>1</v>
      </c>
      <c r="CZ655" s="2">
        <f t="shared" si="268"/>
        <v>7</v>
      </c>
      <c r="DA655" s="2">
        <f t="shared" si="268"/>
        <v>2</v>
      </c>
      <c r="DB655" s="2">
        <f t="shared" si="291"/>
        <v>9</v>
      </c>
      <c r="DC655" s="1">
        <f>BT655*IF(BO655&lt;Params!$B$1,1,0)</f>
        <v>0</v>
      </c>
      <c r="DD655" s="1">
        <f t="shared" si="292"/>
        <v>0</v>
      </c>
      <c r="DE655" s="11">
        <f t="shared" si="285"/>
        <v>10911001101.11101</v>
      </c>
      <c r="DF655" s="11">
        <f t="shared" si="286"/>
        <v>10988001101.11101</v>
      </c>
    </row>
    <row r="656" spans="1:110" x14ac:dyDescent="0.45">
      <c r="A656" s="1">
        <v>146</v>
      </c>
      <c r="B656" s="1" t="s">
        <v>147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6" t="s">
        <v>1079</v>
      </c>
      <c r="BN656" s="1" t="s">
        <v>147</v>
      </c>
      <c r="BO656" s="1">
        <v>0</v>
      </c>
      <c r="BP656" s="6" t="s">
        <v>1079</v>
      </c>
      <c r="BQ656" s="1" t="str">
        <f t="shared" si="270"/>
        <v>AAaA + AAAAa</v>
      </c>
      <c r="BR656" s="3">
        <f>SUM($C656:BL656)</f>
        <v>0</v>
      </c>
      <c r="BS656" s="3">
        <f>MAX($C656:BL656)</f>
        <v>0</v>
      </c>
      <c r="BT656" s="1">
        <f>IF(BS656&gt;Params!$B$1,1,0)</f>
        <v>0</v>
      </c>
      <c r="BU656" s="6" t="s">
        <v>1079</v>
      </c>
      <c r="BV656" s="1">
        <f t="shared" si="271"/>
        <v>12</v>
      </c>
      <c r="BW656" s="1">
        <f t="shared" si="272"/>
        <v>6</v>
      </c>
      <c r="BX656" s="1">
        <f t="shared" si="273"/>
        <v>5</v>
      </c>
      <c r="BY656" s="1">
        <f t="shared" si="274"/>
        <v>9</v>
      </c>
      <c r="BZ656" s="1" t="str">
        <f t="shared" si="275"/>
        <v>AAaA</v>
      </c>
      <c r="CA656" s="1" t="str">
        <f t="shared" si="276"/>
        <v>AAAAa</v>
      </c>
      <c r="CB656" s="1" t="str">
        <f t="shared" si="277"/>
        <v>1101</v>
      </c>
      <c r="CC656" s="1" t="str">
        <f t="shared" si="278"/>
        <v>11110</v>
      </c>
      <c r="CD656" s="1">
        <f t="shared" si="279"/>
        <v>4</v>
      </c>
      <c r="CE656" s="1">
        <f t="shared" si="280"/>
        <v>5</v>
      </c>
      <c r="CF656" s="12">
        <f t="shared" si="281"/>
        <v>1.1010000000000001E-2</v>
      </c>
      <c r="CG656" s="12">
        <f t="shared" si="282"/>
        <v>0.1111</v>
      </c>
      <c r="CH656" s="11">
        <f t="shared" si="283"/>
        <v>509001101.11110002</v>
      </c>
      <c r="CI656" s="1">
        <f t="shared" si="284"/>
        <v>0</v>
      </c>
      <c r="CJ656" s="6" t="s">
        <v>1079</v>
      </c>
      <c r="CK656" s="2">
        <f t="shared" si="293"/>
        <v>1</v>
      </c>
      <c r="CL656" s="2">
        <f t="shared" si="293"/>
        <v>1</v>
      </c>
      <c r="CM656" s="2">
        <f t="shared" si="293"/>
        <v>-1</v>
      </c>
      <c r="CN656" s="2">
        <f t="shared" si="293"/>
        <v>1</v>
      </c>
      <c r="CO656" s="2">
        <f t="shared" si="293"/>
        <v>0</v>
      </c>
      <c r="CP656" s="2">
        <f t="shared" si="287"/>
        <v>3</v>
      </c>
      <c r="CQ656" s="2">
        <f t="shared" si="288"/>
        <v>1</v>
      </c>
      <c r="CR656" s="6" t="s">
        <v>1079</v>
      </c>
      <c r="CS656" s="2">
        <f t="shared" si="269"/>
        <v>1</v>
      </c>
      <c r="CT656" s="2">
        <f t="shared" si="269"/>
        <v>1</v>
      </c>
      <c r="CU656" s="2">
        <f t="shared" si="269"/>
        <v>1</v>
      </c>
      <c r="CV656" s="2">
        <f t="shared" si="269"/>
        <v>1</v>
      </c>
      <c r="CW656" s="2">
        <f t="shared" si="269"/>
        <v>-1</v>
      </c>
      <c r="CX656" s="2">
        <f t="shared" si="289"/>
        <v>4</v>
      </c>
      <c r="CY656" s="2">
        <f t="shared" si="290"/>
        <v>1</v>
      </c>
      <c r="CZ656" s="2">
        <f t="shared" si="268"/>
        <v>7</v>
      </c>
      <c r="DA656" s="2">
        <f t="shared" si="268"/>
        <v>2</v>
      </c>
      <c r="DB656" s="2">
        <f t="shared" si="291"/>
        <v>9</v>
      </c>
      <c r="DC656" s="1">
        <f>BT656*IF(BO656&lt;Params!$B$1,1,0)</f>
        <v>0</v>
      </c>
      <c r="DD656" s="1">
        <f t="shared" si="292"/>
        <v>0</v>
      </c>
      <c r="DE656" s="11">
        <f t="shared" si="285"/>
        <v>10911001101.111099</v>
      </c>
      <c r="DF656" s="11">
        <f t="shared" si="286"/>
        <v>10988001101.111099</v>
      </c>
    </row>
    <row r="657" spans="1:110" x14ac:dyDescent="0.45">
      <c r="A657" s="1">
        <v>130</v>
      </c>
      <c r="B657" s="1" t="s">
        <v>131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6" t="s">
        <v>1079</v>
      </c>
      <c r="BN657" s="1" t="s">
        <v>131</v>
      </c>
      <c r="BO657" s="1">
        <v>0</v>
      </c>
      <c r="BP657" s="6" t="s">
        <v>1079</v>
      </c>
      <c r="BQ657" s="1" t="str">
        <f t="shared" si="270"/>
        <v>AAaA + AAAAA</v>
      </c>
      <c r="BR657" s="3">
        <f>SUM($C657:BL657)</f>
        <v>0</v>
      </c>
      <c r="BS657" s="3">
        <f>MAX($C657:BL657)</f>
        <v>0</v>
      </c>
      <c r="BT657" s="1">
        <f>IF(BS657&gt;Params!$B$1,1,0)</f>
        <v>0</v>
      </c>
      <c r="BU657" s="6" t="s">
        <v>1079</v>
      </c>
      <c r="BV657" s="1">
        <f t="shared" si="271"/>
        <v>12</v>
      </c>
      <c r="BW657" s="1">
        <f t="shared" si="272"/>
        <v>6</v>
      </c>
      <c r="BX657" s="1">
        <f t="shared" si="273"/>
        <v>5</v>
      </c>
      <c r="BY657" s="1">
        <f t="shared" si="274"/>
        <v>9</v>
      </c>
      <c r="BZ657" s="1" t="str">
        <f t="shared" si="275"/>
        <v>AAaA</v>
      </c>
      <c r="CA657" s="1" t="str">
        <f t="shared" si="276"/>
        <v>AAAAA</v>
      </c>
      <c r="CB657" s="1" t="str">
        <f t="shared" si="277"/>
        <v>1101</v>
      </c>
      <c r="CC657" s="1" t="str">
        <f t="shared" si="278"/>
        <v>11111</v>
      </c>
      <c r="CD657" s="1">
        <f t="shared" si="279"/>
        <v>4</v>
      </c>
      <c r="CE657" s="1">
        <f t="shared" si="280"/>
        <v>5</v>
      </c>
      <c r="CF657" s="12">
        <f t="shared" si="281"/>
        <v>1.1010000000000001E-2</v>
      </c>
      <c r="CG657" s="12">
        <f t="shared" si="282"/>
        <v>0.11111</v>
      </c>
      <c r="CH657" s="11">
        <f t="shared" si="283"/>
        <v>509001101.11110997</v>
      </c>
      <c r="CI657" s="1">
        <f t="shared" si="284"/>
        <v>0</v>
      </c>
      <c r="CJ657" s="6" t="s">
        <v>1079</v>
      </c>
      <c r="CK657" s="2">
        <f t="shared" si="293"/>
        <v>1</v>
      </c>
      <c r="CL657" s="2">
        <f t="shared" si="293"/>
        <v>1</v>
      </c>
      <c r="CM657" s="2">
        <f t="shared" si="293"/>
        <v>-1</v>
      </c>
      <c r="CN657" s="2">
        <f t="shared" si="293"/>
        <v>1</v>
      </c>
      <c r="CO657" s="2">
        <f t="shared" si="293"/>
        <v>0</v>
      </c>
      <c r="CP657" s="2">
        <f t="shared" si="287"/>
        <v>3</v>
      </c>
      <c r="CQ657" s="2">
        <f t="shared" si="288"/>
        <v>1</v>
      </c>
      <c r="CR657" s="6" t="s">
        <v>1079</v>
      </c>
      <c r="CS657" s="2">
        <f t="shared" si="269"/>
        <v>1</v>
      </c>
      <c r="CT657" s="2">
        <f t="shared" si="269"/>
        <v>1</v>
      </c>
      <c r="CU657" s="2">
        <f t="shared" si="269"/>
        <v>1</v>
      </c>
      <c r="CV657" s="2">
        <f t="shared" si="269"/>
        <v>1</v>
      </c>
      <c r="CW657" s="2">
        <f t="shared" si="269"/>
        <v>1</v>
      </c>
      <c r="CX657" s="2">
        <f t="shared" si="289"/>
        <v>5</v>
      </c>
      <c r="CY657" s="2">
        <f t="shared" si="290"/>
        <v>0</v>
      </c>
      <c r="CZ657" s="2">
        <f t="shared" si="268"/>
        <v>8</v>
      </c>
      <c r="DA657" s="2">
        <f t="shared" si="268"/>
        <v>1</v>
      </c>
      <c r="DB657" s="2">
        <f t="shared" si="291"/>
        <v>9</v>
      </c>
      <c r="DC657" s="1">
        <f>BT657*IF(BO657&lt;Params!$B$1,1,0)</f>
        <v>0</v>
      </c>
      <c r="DD657" s="1">
        <f t="shared" si="292"/>
        <v>0</v>
      </c>
      <c r="DE657" s="11">
        <f t="shared" si="285"/>
        <v>10910001101.111111</v>
      </c>
      <c r="DF657" s="11">
        <f t="shared" si="286"/>
        <v>10989001101.111111</v>
      </c>
    </row>
    <row r="658" spans="1:110" x14ac:dyDescent="0.45">
      <c r="A658" s="1">
        <v>625</v>
      </c>
      <c r="B658" s="1" t="s">
        <v>657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6" t="s">
        <v>1079</v>
      </c>
      <c r="BN658" s="1" t="s">
        <v>657</v>
      </c>
      <c r="BO658" s="1">
        <v>0</v>
      </c>
      <c r="BP658" s="6" t="s">
        <v>1079</v>
      </c>
      <c r="BQ658" s="1" t="str">
        <f t="shared" si="270"/>
        <v>AAAa + aaaaa</v>
      </c>
      <c r="BR658" s="3">
        <f>SUM($C658:BL658)</f>
        <v>0</v>
      </c>
      <c r="BS658" s="3">
        <f>MAX($C658:BL658)</f>
        <v>0</v>
      </c>
      <c r="BT658" s="1">
        <f>IF(BS658&gt;Params!$B$1,1,0)</f>
        <v>0</v>
      </c>
      <c r="BU658" s="6" t="s">
        <v>1079</v>
      </c>
      <c r="BV658" s="1">
        <f t="shared" si="271"/>
        <v>12</v>
      </c>
      <c r="BW658" s="1">
        <f t="shared" si="272"/>
        <v>6</v>
      </c>
      <c r="BX658" s="1">
        <f t="shared" si="273"/>
        <v>5</v>
      </c>
      <c r="BY658" s="1">
        <f t="shared" si="274"/>
        <v>9</v>
      </c>
      <c r="BZ658" s="1" t="str">
        <f t="shared" si="275"/>
        <v>AAAa</v>
      </c>
      <c r="CA658" s="1" t="str">
        <f t="shared" si="276"/>
        <v>aaaaa</v>
      </c>
      <c r="CB658" s="1" t="str">
        <f t="shared" si="277"/>
        <v>1110</v>
      </c>
      <c r="CC658" s="1" t="str">
        <f t="shared" si="278"/>
        <v>00000</v>
      </c>
      <c r="CD658" s="1">
        <f t="shared" si="279"/>
        <v>4</v>
      </c>
      <c r="CE658" s="1">
        <f t="shared" si="280"/>
        <v>5</v>
      </c>
      <c r="CF658" s="12">
        <f t="shared" si="281"/>
        <v>1.11E-2</v>
      </c>
      <c r="CG658" s="12">
        <f t="shared" si="282"/>
        <v>0</v>
      </c>
      <c r="CH658" s="11">
        <f t="shared" si="283"/>
        <v>509001110</v>
      </c>
      <c r="CI658" s="1">
        <f t="shared" si="284"/>
        <v>0</v>
      </c>
      <c r="CJ658" s="6" t="s">
        <v>1079</v>
      </c>
      <c r="CK658" s="2">
        <f t="shared" si="293"/>
        <v>1</v>
      </c>
      <c r="CL658" s="2">
        <f t="shared" si="293"/>
        <v>1</v>
      </c>
      <c r="CM658" s="2">
        <f t="shared" si="293"/>
        <v>1</v>
      </c>
      <c r="CN658" s="2">
        <f t="shared" si="293"/>
        <v>-1</v>
      </c>
      <c r="CO658" s="2">
        <f t="shared" si="293"/>
        <v>0</v>
      </c>
      <c r="CP658" s="2">
        <f t="shared" si="287"/>
        <v>3</v>
      </c>
      <c r="CQ658" s="2">
        <f t="shared" si="288"/>
        <v>1</v>
      </c>
      <c r="CR658" s="6" t="s">
        <v>1079</v>
      </c>
      <c r="CS658" s="2">
        <f t="shared" si="269"/>
        <v>-1</v>
      </c>
      <c r="CT658" s="2">
        <f t="shared" si="269"/>
        <v>-1</v>
      </c>
      <c r="CU658" s="2">
        <f t="shared" si="269"/>
        <v>-1</v>
      </c>
      <c r="CV658" s="2">
        <f t="shared" si="269"/>
        <v>-1</v>
      </c>
      <c r="CW658" s="2">
        <f t="shared" si="269"/>
        <v>-1</v>
      </c>
      <c r="CX658" s="2">
        <f t="shared" si="289"/>
        <v>0</v>
      </c>
      <c r="CY658" s="2">
        <f t="shared" si="290"/>
        <v>5</v>
      </c>
      <c r="CZ658" s="2">
        <f t="shared" si="268"/>
        <v>3</v>
      </c>
      <c r="DA658" s="2">
        <f t="shared" si="268"/>
        <v>6</v>
      </c>
      <c r="DB658" s="2">
        <f t="shared" si="291"/>
        <v>9</v>
      </c>
      <c r="DC658" s="1">
        <f>BT658*IF(BO658&lt;Params!$B$1,1,0)</f>
        <v>0</v>
      </c>
      <c r="DD658" s="1">
        <f t="shared" si="292"/>
        <v>0</v>
      </c>
      <c r="DE658" s="11">
        <f t="shared" si="285"/>
        <v>10915001110</v>
      </c>
      <c r="DF658" s="11">
        <f t="shared" si="286"/>
        <v>10984001110</v>
      </c>
    </row>
    <row r="659" spans="1:110" x14ac:dyDescent="0.45">
      <c r="A659" s="1">
        <v>641</v>
      </c>
      <c r="B659" s="1" t="s">
        <v>673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6" t="s">
        <v>1079</v>
      </c>
      <c r="BN659" s="1" t="s">
        <v>673</v>
      </c>
      <c r="BO659" s="1">
        <v>0</v>
      </c>
      <c r="BP659" s="6" t="s">
        <v>1079</v>
      </c>
      <c r="BQ659" s="1" t="str">
        <f t="shared" si="270"/>
        <v>AAAa + aaaaA</v>
      </c>
      <c r="BR659" s="3">
        <f>SUM($C659:BL659)</f>
        <v>0</v>
      </c>
      <c r="BS659" s="3">
        <f>MAX($C659:BL659)</f>
        <v>0</v>
      </c>
      <c r="BT659" s="1">
        <f>IF(BS659&gt;Params!$B$1,1,0)</f>
        <v>0</v>
      </c>
      <c r="BU659" s="6" t="s">
        <v>1079</v>
      </c>
      <c r="BV659" s="1">
        <f t="shared" si="271"/>
        <v>12</v>
      </c>
      <c r="BW659" s="1">
        <f t="shared" si="272"/>
        <v>6</v>
      </c>
      <c r="BX659" s="1">
        <f t="shared" si="273"/>
        <v>5</v>
      </c>
      <c r="BY659" s="1">
        <f t="shared" si="274"/>
        <v>9</v>
      </c>
      <c r="BZ659" s="1" t="str">
        <f t="shared" si="275"/>
        <v>AAAa</v>
      </c>
      <c r="CA659" s="1" t="str">
        <f t="shared" si="276"/>
        <v>aaaaA</v>
      </c>
      <c r="CB659" s="1" t="str">
        <f t="shared" si="277"/>
        <v>1110</v>
      </c>
      <c r="CC659" s="1" t="str">
        <f t="shared" si="278"/>
        <v>00001</v>
      </c>
      <c r="CD659" s="1">
        <f t="shared" si="279"/>
        <v>4</v>
      </c>
      <c r="CE659" s="1">
        <f t="shared" si="280"/>
        <v>5</v>
      </c>
      <c r="CF659" s="12">
        <f t="shared" si="281"/>
        <v>1.11E-2</v>
      </c>
      <c r="CG659" s="12">
        <f t="shared" si="282"/>
        <v>1.0000000000000001E-5</v>
      </c>
      <c r="CH659" s="11">
        <f t="shared" si="283"/>
        <v>509001110.00001001</v>
      </c>
      <c r="CI659" s="1">
        <f t="shared" si="284"/>
        <v>0</v>
      </c>
      <c r="CJ659" s="6" t="s">
        <v>1079</v>
      </c>
      <c r="CK659" s="2">
        <f t="shared" si="293"/>
        <v>1</v>
      </c>
      <c r="CL659" s="2">
        <f t="shared" si="293"/>
        <v>1</v>
      </c>
      <c r="CM659" s="2">
        <f t="shared" si="293"/>
        <v>1</v>
      </c>
      <c r="CN659" s="2">
        <f t="shared" si="293"/>
        <v>-1</v>
      </c>
      <c r="CO659" s="2">
        <f t="shared" si="293"/>
        <v>0</v>
      </c>
      <c r="CP659" s="2">
        <f t="shared" si="287"/>
        <v>3</v>
      </c>
      <c r="CQ659" s="2">
        <f t="shared" si="288"/>
        <v>1</v>
      </c>
      <c r="CR659" s="6" t="s">
        <v>1079</v>
      </c>
      <c r="CS659" s="2">
        <f t="shared" si="269"/>
        <v>-1</v>
      </c>
      <c r="CT659" s="2">
        <f t="shared" si="269"/>
        <v>-1</v>
      </c>
      <c r="CU659" s="2">
        <f t="shared" si="269"/>
        <v>-1</v>
      </c>
      <c r="CV659" s="2">
        <f t="shared" si="269"/>
        <v>-1</v>
      </c>
      <c r="CW659" s="2">
        <f t="shared" si="269"/>
        <v>1</v>
      </c>
      <c r="CX659" s="2">
        <f t="shared" si="289"/>
        <v>1</v>
      </c>
      <c r="CY659" s="2">
        <f t="shared" si="290"/>
        <v>4</v>
      </c>
      <c r="CZ659" s="2">
        <f t="shared" ref="CZ659:DA722" si="294">CP659+CX659</f>
        <v>4</v>
      </c>
      <c r="DA659" s="2">
        <f t="shared" si="294"/>
        <v>5</v>
      </c>
      <c r="DB659" s="2">
        <f t="shared" si="291"/>
        <v>9</v>
      </c>
      <c r="DC659" s="1">
        <f>BT659*IF(BO659&lt;Params!$B$1,1,0)</f>
        <v>0</v>
      </c>
      <c r="DD659" s="1">
        <f t="shared" si="292"/>
        <v>0</v>
      </c>
      <c r="DE659" s="11">
        <f t="shared" si="285"/>
        <v>10914001110.00001</v>
      </c>
      <c r="DF659" s="11">
        <f t="shared" si="286"/>
        <v>10985001110.00001</v>
      </c>
    </row>
    <row r="660" spans="1:110" x14ac:dyDescent="0.45">
      <c r="A660" s="1">
        <v>658</v>
      </c>
      <c r="B660" s="1" t="s">
        <v>690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6" t="s">
        <v>1079</v>
      </c>
      <c r="BN660" s="1" t="s">
        <v>690</v>
      </c>
      <c r="BO660" s="1">
        <v>0</v>
      </c>
      <c r="BP660" s="6" t="s">
        <v>1079</v>
      </c>
      <c r="BQ660" s="1" t="str">
        <f t="shared" si="270"/>
        <v>AAAa + aaaAa</v>
      </c>
      <c r="BR660" s="3">
        <f>SUM($C660:BL660)</f>
        <v>0</v>
      </c>
      <c r="BS660" s="3">
        <f>MAX($C660:BL660)</f>
        <v>0</v>
      </c>
      <c r="BT660" s="1">
        <f>IF(BS660&gt;Params!$B$1,1,0)</f>
        <v>0</v>
      </c>
      <c r="BU660" s="6" t="s">
        <v>1079</v>
      </c>
      <c r="BV660" s="1">
        <f t="shared" si="271"/>
        <v>12</v>
      </c>
      <c r="BW660" s="1">
        <f t="shared" si="272"/>
        <v>6</v>
      </c>
      <c r="BX660" s="1">
        <f t="shared" si="273"/>
        <v>5</v>
      </c>
      <c r="BY660" s="1">
        <f t="shared" si="274"/>
        <v>9</v>
      </c>
      <c r="BZ660" s="1" t="str">
        <f t="shared" si="275"/>
        <v>AAAa</v>
      </c>
      <c r="CA660" s="1" t="str">
        <f t="shared" si="276"/>
        <v>aaaAa</v>
      </c>
      <c r="CB660" s="1" t="str">
        <f t="shared" si="277"/>
        <v>1110</v>
      </c>
      <c r="CC660" s="1" t="str">
        <f t="shared" si="278"/>
        <v>00010</v>
      </c>
      <c r="CD660" s="1">
        <f t="shared" si="279"/>
        <v>4</v>
      </c>
      <c r="CE660" s="1">
        <f t="shared" si="280"/>
        <v>5</v>
      </c>
      <c r="CF660" s="12">
        <f t="shared" si="281"/>
        <v>1.11E-2</v>
      </c>
      <c r="CG660" s="12">
        <f t="shared" si="282"/>
        <v>1E-4</v>
      </c>
      <c r="CH660" s="11">
        <f t="shared" si="283"/>
        <v>509001110.00010002</v>
      </c>
      <c r="CI660" s="1">
        <f t="shared" si="284"/>
        <v>0</v>
      </c>
      <c r="CJ660" s="6" t="s">
        <v>1079</v>
      </c>
      <c r="CK660" s="2">
        <f t="shared" si="293"/>
        <v>1</v>
      </c>
      <c r="CL660" s="2">
        <f t="shared" si="293"/>
        <v>1</v>
      </c>
      <c r="CM660" s="2">
        <f t="shared" si="293"/>
        <v>1</v>
      </c>
      <c r="CN660" s="2">
        <f t="shared" si="293"/>
        <v>-1</v>
      </c>
      <c r="CO660" s="2">
        <f t="shared" si="293"/>
        <v>0</v>
      </c>
      <c r="CP660" s="2">
        <f t="shared" si="287"/>
        <v>3</v>
      </c>
      <c r="CQ660" s="2">
        <f t="shared" si="288"/>
        <v>1</v>
      </c>
      <c r="CR660" s="6" t="s">
        <v>1079</v>
      </c>
      <c r="CS660" s="2">
        <f t="shared" si="269"/>
        <v>-1</v>
      </c>
      <c r="CT660" s="2">
        <f t="shared" si="269"/>
        <v>-1</v>
      </c>
      <c r="CU660" s="2">
        <f t="shared" si="269"/>
        <v>-1</v>
      </c>
      <c r="CV660" s="2">
        <f t="shared" si="269"/>
        <v>1</v>
      </c>
      <c r="CW660" s="2">
        <f t="shared" si="269"/>
        <v>-1</v>
      </c>
      <c r="CX660" s="2">
        <f t="shared" si="289"/>
        <v>1</v>
      </c>
      <c r="CY660" s="2">
        <f t="shared" si="290"/>
        <v>4</v>
      </c>
      <c r="CZ660" s="2">
        <f t="shared" si="294"/>
        <v>4</v>
      </c>
      <c r="DA660" s="2">
        <f t="shared" si="294"/>
        <v>5</v>
      </c>
      <c r="DB660" s="2">
        <f t="shared" si="291"/>
        <v>9</v>
      </c>
      <c r="DC660" s="1">
        <f>BT660*IF(BO660&lt;Params!$B$1,1,0)</f>
        <v>0</v>
      </c>
      <c r="DD660" s="1">
        <f t="shared" si="292"/>
        <v>0</v>
      </c>
      <c r="DE660" s="11">
        <f t="shared" si="285"/>
        <v>10914001110.000099</v>
      </c>
      <c r="DF660" s="11">
        <f t="shared" si="286"/>
        <v>10985001110.000099</v>
      </c>
    </row>
    <row r="661" spans="1:110" x14ac:dyDescent="0.45">
      <c r="A661" s="1">
        <v>676</v>
      </c>
      <c r="B661" s="1" t="s">
        <v>708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6" t="s">
        <v>1079</v>
      </c>
      <c r="BN661" s="1" t="s">
        <v>708</v>
      </c>
      <c r="BO661" s="1">
        <v>0</v>
      </c>
      <c r="BP661" s="6" t="s">
        <v>1079</v>
      </c>
      <c r="BQ661" s="1" t="str">
        <f t="shared" si="270"/>
        <v>AAAa + aaaAA</v>
      </c>
      <c r="BR661" s="3">
        <f>SUM($C661:BL661)</f>
        <v>0</v>
      </c>
      <c r="BS661" s="3">
        <f>MAX($C661:BL661)</f>
        <v>0</v>
      </c>
      <c r="BT661" s="1">
        <f>IF(BS661&gt;Params!$B$1,1,0)</f>
        <v>0</v>
      </c>
      <c r="BU661" s="6" t="s">
        <v>1079</v>
      </c>
      <c r="BV661" s="1">
        <f t="shared" si="271"/>
        <v>12</v>
      </c>
      <c r="BW661" s="1">
        <f t="shared" si="272"/>
        <v>6</v>
      </c>
      <c r="BX661" s="1">
        <f t="shared" si="273"/>
        <v>5</v>
      </c>
      <c r="BY661" s="1">
        <f t="shared" si="274"/>
        <v>9</v>
      </c>
      <c r="BZ661" s="1" t="str">
        <f t="shared" si="275"/>
        <v>AAAa</v>
      </c>
      <c r="CA661" s="1" t="str">
        <f t="shared" si="276"/>
        <v>aaaAA</v>
      </c>
      <c r="CB661" s="1" t="str">
        <f t="shared" si="277"/>
        <v>1110</v>
      </c>
      <c r="CC661" s="1" t="str">
        <f t="shared" si="278"/>
        <v>00011</v>
      </c>
      <c r="CD661" s="1">
        <f t="shared" si="279"/>
        <v>4</v>
      </c>
      <c r="CE661" s="1">
        <f t="shared" si="280"/>
        <v>5</v>
      </c>
      <c r="CF661" s="12">
        <f t="shared" si="281"/>
        <v>1.11E-2</v>
      </c>
      <c r="CG661" s="12">
        <f t="shared" si="282"/>
        <v>1.1E-4</v>
      </c>
      <c r="CH661" s="11">
        <f t="shared" si="283"/>
        <v>509001110.00010997</v>
      </c>
      <c r="CI661" s="1">
        <f t="shared" si="284"/>
        <v>0</v>
      </c>
      <c r="CJ661" s="6" t="s">
        <v>1079</v>
      </c>
      <c r="CK661" s="2">
        <f t="shared" si="293"/>
        <v>1</v>
      </c>
      <c r="CL661" s="2">
        <f t="shared" si="293"/>
        <v>1</v>
      </c>
      <c r="CM661" s="2">
        <f t="shared" si="293"/>
        <v>1</v>
      </c>
      <c r="CN661" s="2">
        <f t="shared" si="293"/>
        <v>-1</v>
      </c>
      <c r="CO661" s="2">
        <f t="shared" si="293"/>
        <v>0</v>
      </c>
      <c r="CP661" s="2">
        <f t="shared" si="287"/>
        <v>3</v>
      </c>
      <c r="CQ661" s="2">
        <f t="shared" si="288"/>
        <v>1</v>
      </c>
      <c r="CR661" s="6" t="s">
        <v>1079</v>
      </c>
      <c r="CS661" s="2">
        <f t="shared" si="269"/>
        <v>-1</v>
      </c>
      <c r="CT661" s="2">
        <f t="shared" si="269"/>
        <v>-1</v>
      </c>
      <c r="CU661" s="2">
        <f t="shared" si="269"/>
        <v>-1</v>
      </c>
      <c r="CV661" s="2">
        <f t="shared" si="269"/>
        <v>1</v>
      </c>
      <c r="CW661" s="2">
        <f t="shared" si="269"/>
        <v>1</v>
      </c>
      <c r="CX661" s="2">
        <f t="shared" si="289"/>
        <v>2</v>
      </c>
      <c r="CY661" s="2">
        <f t="shared" si="290"/>
        <v>3</v>
      </c>
      <c r="CZ661" s="2">
        <f t="shared" si="294"/>
        <v>5</v>
      </c>
      <c r="DA661" s="2">
        <f t="shared" si="294"/>
        <v>4</v>
      </c>
      <c r="DB661" s="2">
        <f t="shared" si="291"/>
        <v>9</v>
      </c>
      <c r="DC661" s="1">
        <f>BT661*IF(BO661&lt;Params!$B$1,1,0)</f>
        <v>0</v>
      </c>
      <c r="DD661" s="1">
        <f t="shared" si="292"/>
        <v>0</v>
      </c>
      <c r="DE661" s="11">
        <f t="shared" si="285"/>
        <v>10913001110.000111</v>
      </c>
      <c r="DF661" s="11">
        <f t="shared" si="286"/>
        <v>10986001110.000111</v>
      </c>
    </row>
    <row r="662" spans="1:110" x14ac:dyDescent="0.45">
      <c r="A662" s="1">
        <v>695</v>
      </c>
      <c r="B662" s="1" t="s">
        <v>727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6" t="s">
        <v>1079</v>
      </c>
      <c r="BN662" s="1" t="s">
        <v>727</v>
      </c>
      <c r="BO662" s="1">
        <v>0</v>
      </c>
      <c r="BP662" s="6" t="s">
        <v>1079</v>
      </c>
      <c r="BQ662" s="1" t="str">
        <f t="shared" si="270"/>
        <v>AAAa + aaAaa</v>
      </c>
      <c r="BR662" s="3">
        <f>SUM($C662:BL662)</f>
        <v>0</v>
      </c>
      <c r="BS662" s="3">
        <f>MAX($C662:BL662)</f>
        <v>0</v>
      </c>
      <c r="BT662" s="1">
        <f>IF(BS662&gt;Params!$B$1,1,0)</f>
        <v>0</v>
      </c>
      <c r="BU662" s="6" t="s">
        <v>1079</v>
      </c>
      <c r="BV662" s="1">
        <f t="shared" si="271"/>
        <v>12</v>
      </c>
      <c r="BW662" s="1">
        <f t="shared" si="272"/>
        <v>6</v>
      </c>
      <c r="BX662" s="1">
        <f t="shared" si="273"/>
        <v>5</v>
      </c>
      <c r="BY662" s="1">
        <f t="shared" si="274"/>
        <v>9</v>
      </c>
      <c r="BZ662" s="1" t="str">
        <f t="shared" si="275"/>
        <v>AAAa</v>
      </c>
      <c r="CA662" s="1" t="str">
        <f t="shared" si="276"/>
        <v>aaAaa</v>
      </c>
      <c r="CB662" s="1" t="str">
        <f t="shared" si="277"/>
        <v>1110</v>
      </c>
      <c r="CC662" s="1" t="str">
        <f t="shared" si="278"/>
        <v>00100</v>
      </c>
      <c r="CD662" s="1">
        <f t="shared" si="279"/>
        <v>4</v>
      </c>
      <c r="CE662" s="1">
        <f t="shared" si="280"/>
        <v>5</v>
      </c>
      <c r="CF662" s="12">
        <f t="shared" si="281"/>
        <v>1.11E-2</v>
      </c>
      <c r="CG662" s="12">
        <f t="shared" si="282"/>
        <v>1E-3</v>
      </c>
      <c r="CH662" s="11">
        <f t="shared" si="283"/>
        <v>509001110.00099999</v>
      </c>
      <c r="CI662" s="1">
        <f t="shared" si="284"/>
        <v>0</v>
      </c>
      <c r="CJ662" s="6" t="s">
        <v>1079</v>
      </c>
      <c r="CK662" s="2">
        <f t="shared" si="293"/>
        <v>1</v>
      </c>
      <c r="CL662" s="2">
        <f t="shared" si="293"/>
        <v>1</v>
      </c>
      <c r="CM662" s="2">
        <f t="shared" si="293"/>
        <v>1</v>
      </c>
      <c r="CN662" s="2">
        <f t="shared" si="293"/>
        <v>-1</v>
      </c>
      <c r="CO662" s="2">
        <f t="shared" si="293"/>
        <v>0</v>
      </c>
      <c r="CP662" s="2">
        <f t="shared" si="287"/>
        <v>3</v>
      </c>
      <c r="CQ662" s="2">
        <f t="shared" si="288"/>
        <v>1</v>
      </c>
      <c r="CR662" s="6" t="s">
        <v>1079</v>
      </c>
      <c r="CS662" s="2">
        <f t="shared" si="269"/>
        <v>-1</v>
      </c>
      <c r="CT662" s="2">
        <f t="shared" si="269"/>
        <v>-1</v>
      </c>
      <c r="CU662" s="2">
        <f t="shared" si="269"/>
        <v>1</v>
      </c>
      <c r="CV662" s="2">
        <f t="shared" si="269"/>
        <v>-1</v>
      </c>
      <c r="CW662" s="2">
        <f t="shared" si="269"/>
        <v>-1</v>
      </c>
      <c r="CX662" s="2">
        <f t="shared" si="289"/>
        <v>1</v>
      </c>
      <c r="CY662" s="2">
        <f t="shared" si="290"/>
        <v>4</v>
      </c>
      <c r="CZ662" s="2">
        <f t="shared" si="294"/>
        <v>4</v>
      </c>
      <c r="DA662" s="2">
        <f t="shared" si="294"/>
        <v>5</v>
      </c>
      <c r="DB662" s="2">
        <f t="shared" si="291"/>
        <v>9</v>
      </c>
      <c r="DC662" s="1">
        <f>BT662*IF(BO662&lt;Params!$B$1,1,0)</f>
        <v>0</v>
      </c>
      <c r="DD662" s="1">
        <f t="shared" si="292"/>
        <v>0</v>
      </c>
      <c r="DE662" s="11">
        <f t="shared" si="285"/>
        <v>10914001110.000999</v>
      </c>
      <c r="DF662" s="11">
        <f t="shared" si="286"/>
        <v>10985001110.000999</v>
      </c>
    </row>
    <row r="663" spans="1:110" x14ac:dyDescent="0.45">
      <c r="A663" s="1">
        <v>715</v>
      </c>
      <c r="B663" s="1" t="s">
        <v>747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6" t="s">
        <v>1079</v>
      </c>
      <c r="BN663" s="1" t="s">
        <v>747</v>
      </c>
      <c r="BO663" s="1">
        <v>0</v>
      </c>
      <c r="BP663" s="6" t="s">
        <v>1079</v>
      </c>
      <c r="BQ663" s="1" t="str">
        <f t="shared" si="270"/>
        <v>AAAa + aaAaA</v>
      </c>
      <c r="BR663" s="3">
        <f>SUM($C663:BL663)</f>
        <v>0</v>
      </c>
      <c r="BS663" s="3">
        <f>MAX($C663:BL663)</f>
        <v>0</v>
      </c>
      <c r="BT663" s="1">
        <f>IF(BS663&gt;Params!$B$1,1,0)</f>
        <v>0</v>
      </c>
      <c r="BU663" s="6" t="s">
        <v>1079</v>
      </c>
      <c r="BV663" s="1">
        <f t="shared" si="271"/>
        <v>12</v>
      </c>
      <c r="BW663" s="1">
        <f t="shared" si="272"/>
        <v>6</v>
      </c>
      <c r="BX663" s="1">
        <f t="shared" si="273"/>
        <v>5</v>
      </c>
      <c r="BY663" s="1">
        <f t="shared" si="274"/>
        <v>9</v>
      </c>
      <c r="BZ663" s="1" t="str">
        <f t="shared" si="275"/>
        <v>AAAa</v>
      </c>
      <c r="CA663" s="1" t="str">
        <f t="shared" si="276"/>
        <v>aaAaA</v>
      </c>
      <c r="CB663" s="1" t="str">
        <f t="shared" si="277"/>
        <v>1110</v>
      </c>
      <c r="CC663" s="1" t="str">
        <f t="shared" si="278"/>
        <v>00101</v>
      </c>
      <c r="CD663" s="1">
        <f t="shared" si="279"/>
        <v>4</v>
      </c>
      <c r="CE663" s="1">
        <f t="shared" si="280"/>
        <v>5</v>
      </c>
      <c r="CF663" s="12">
        <f t="shared" si="281"/>
        <v>1.11E-2</v>
      </c>
      <c r="CG663" s="12">
        <f t="shared" si="282"/>
        <v>1.01E-3</v>
      </c>
      <c r="CH663" s="11">
        <f t="shared" si="283"/>
        <v>509001110.00101</v>
      </c>
      <c r="CI663" s="1">
        <f t="shared" si="284"/>
        <v>0</v>
      </c>
      <c r="CJ663" s="6" t="s">
        <v>1079</v>
      </c>
      <c r="CK663" s="2">
        <f t="shared" si="293"/>
        <v>1</v>
      </c>
      <c r="CL663" s="2">
        <f t="shared" si="293"/>
        <v>1</v>
      </c>
      <c r="CM663" s="2">
        <f t="shared" si="293"/>
        <v>1</v>
      </c>
      <c r="CN663" s="2">
        <f t="shared" si="293"/>
        <v>-1</v>
      </c>
      <c r="CO663" s="2">
        <f t="shared" si="293"/>
        <v>0</v>
      </c>
      <c r="CP663" s="2">
        <f t="shared" si="287"/>
        <v>3</v>
      </c>
      <c r="CQ663" s="2">
        <f t="shared" si="288"/>
        <v>1</v>
      </c>
      <c r="CR663" s="6" t="s">
        <v>1079</v>
      </c>
      <c r="CS663" s="2">
        <f t="shared" si="269"/>
        <v>-1</v>
      </c>
      <c r="CT663" s="2">
        <f t="shared" si="269"/>
        <v>-1</v>
      </c>
      <c r="CU663" s="2">
        <f t="shared" si="269"/>
        <v>1</v>
      </c>
      <c r="CV663" s="2">
        <f t="shared" si="269"/>
        <v>-1</v>
      </c>
      <c r="CW663" s="2">
        <f t="shared" si="269"/>
        <v>1</v>
      </c>
      <c r="CX663" s="2">
        <f t="shared" si="289"/>
        <v>2</v>
      </c>
      <c r="CY663" s="2">
        <f t="shared" si="290"/>
        <v>3</v>
      </c>
      <c r="CZ663" s="2">
        <f t="shared" si="294"/>
        <v>5</v>
      </c>
      <c r="DA663" s="2">
        <f t="shared" si="294"/>
        <v>4</v>
      </c>
      <c r="DB663" s="2">
        <f t="shared" si="291"/>
        <v>9</v>
      </c>
      <c r="DC663" s="1">
        <f>BT663*IF(BO663&lt;Params!$B$1,1,0)</f>
        <v>0</v>
      </c>
      <c r="DD663" s="1">
        <f t="shared" si="292"/>
        <v>0</v>
      </c>
      <c r="DE663" s="11">
        <f t="shared" si="285"/>
        <v>10913001110.001011</v>
      </c>
      <c r="DF663" s="11">
        <f t="shared" si="286"/>
        <v>10986001110.001011</v>
      </c>
    </row>
    <row r="664" spans="1:110" x14ac:dyDescent="0.45">
      <c r="A664" s="1">
        <v>736</v>
      </c>
      <c r="B664" s="1" t="s">
        <v>768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6" t="s">
        <v>1079</v>
      </c>
      <c r="BN664" s="1" t="s">
        <v>768</v>
      </c>
      <c r="BO664" s="1">
        <v>0</v>
      </c>
      <c r="BP664" s="6" t="s">
        <v>1079</v>
      </c>
      <c r="BQ664" s="1" t="str">
        <f t="shared" si="270"/>
        <v>AAAa + aaAAa</v>
      </c>
      <c r="BR664" s="3">
        <f>SUM($C664:BL664)</f>
        <v>0</v>
      </c>
      <c r="BS664" s="3">
        <f>MAX($C664:BL664)</f>
        <v>0</v>
      </c>
      <c r="BT664" s="1">
        <f>IF(BS664&gt;Params!$B$1,1,0)</f>
        <v>0</v>
      </c>
      <c r="BU664" s="6" t="s">
        <v>1079</v>
      </c>
      <c r="BV664" s="1">
        <f t="shared" si="271"/>
        <v>12</v>
      </c>
      <c r="BW664" s="1">
        <f t="shared" si="272"/>
        <v>6</v>
      </c>
      <c r="BX664" s="1">
        <f t="shared" si="273"/>
        <v>5</v>
      </c>
      <c r="BY664" s="1">
        <f t="shared" si="274"/>
        <v>9</v>
      </c>
      <c r="BZ664" s="1" t="str">
        <f t="shared" si="275"/>
        <v>AAAa</v>
      </c>
      <c r="CA664" s="1" t="str">
        <f t="shared" si="276"/>
        <v>aaAAa</v>
      </c>
      <c r="CB664" s="1" t="str">
        <f t="shared" si="277"/>
        <v>1110</v>
      </c>
      <c r="CC664" s="1" t="str">
        <f t="shared" si="278"/>
        <v>00110</v>
      </c>
      <c r="CD664" s="1">
        <f t="shared" si="279"/>
        <v>4</v>
      </c>
      <c r="CE664" s="1">
        <f t="shared" si="280"/>
        <v>5</v>
      </c>
      <c r="CF664" s="12">
        <f t="shared" si="281"/>
        <v>1.11E-2</v>
      </c>
      <c r="CG664" s="12">
        <f t="shared" si="282"/>
        <v>1.1000000000000001E-3</v>
      </c>
      <c r="CH664" s="11">
        <f t="shared" si="283"/>
        <v>509001110.0011</v>
      </c>
      <c r="CI664" s="1">
        <f t="shared" si="284"/>
        <v>0</v>
      </c>
      <c r="CJ664" s="6" t="s">
        <v>1079</v>
      </c>
      <c r="CK664" s="2">
        <f t="shared" si="293"/>
        <v>1</v>
      </c>
      <c r="CL664" s="2">
        <f t="shared" si="293"/>
        <v>1</v>
      </c>
      <c r="CM664" s="2">
        <f t="shared" si="293"/>
        <v>1</v>
      </c>
      <c r="CN664" s="2">
        <f t="shared" si="293"/>
        <v>-1</v>
      </c>
      <c r="CO664" s="2">
        <f t="shared" si="293"/>
        <v>0</v>
      </c>
      <c r="CP664" s="2">
        <f t="shared" si="287"/>
        <v>3</v>
      </c>
      <c r="CQ664" s="2">
        <f t="shared" si="288"/>
        <v>1</v>
      </c>
      <c r="CR664" s="6" t="s">
        <v>1079</v>
      </c>
      <c r="CS664" s="2">
        <f t="shared" si="269"/>
        <v>-1</v>
      </c>
      <c r="CT664" s="2">
        <f t="shared" si="269"/>
        <v>-1</v>
      </c>
      <c r="CU664" s="2">
        <f t="shared" si="269"/>
        <v>1</v>
      </c>
      <c r="CV664" s="2">
        <f t="shared" si="269"/>
        <v>1</v>
      </c>
      <c r="CW664" s="2">
        <f t="shared" si="269"/>
        <v>-1</v>
      </c>
      <c r="CX664" s="2">
        <f t="shared" si="289"/>
        <v>2</v>
      </c>
      <c r="CY664" s="2">
        <f t="shared" si="290"/>
        <v>3</v>
      </c>
      <c r="CZ664" s="2">
        <f t="shared" si="294"/>
        <v>5</v>
      </c>
      <c r="DA664" s="2">
        <f t="shared" si="294"/>
        <v>4</v>
      </c>
      <c r="DB664" s="2">
        <f t="shared" si="291"/>
        <v>9</v>
      </c>
      <c r="DC664" s="1">
        <f>BT664*IF(BO664&lt;Params!$B$1,1,0)</f>
        <v>0</v>
      </c>
      <c r="DD664" s="1">
        <f t="shared" si="292"/>
        <v>0</v>
      </c>
      <c r="DE664" s="11">
        <f t="shared" si="285"/>
        <v>10913001110.001101</v>
      </c>
      <c r="DF664" s="11">
        <f t="shared" si="286"/>
        <v>10986001110.001101</v>
      </c>
    </row>
    <row r="665" spans="1:110" x14ac:dyDescent="0.45">
      <c r="A665" s="1">
        <v>758</v>
      </c>
      <c r="B665" s="1" t="s">
        <v>790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6" t="s">
        <v>1079</v>
      </c>
      <c r="BN665" s="1" t="s">
        <v>790</v>
      </c>
      <c r="BO665" s="1">
        <v>0</v>
      </c>
      <c r="BP665" s="6" t="s">
        <v>1079</v>
      </c>
      <c r="BQ665" s="1" t="str">
        <f t="shared" si="270"/>
        <v>AAAa + aaAAA</v>
      </c>
      <c r="BR665" s="3">
        <f>SUM($C665:BL665)</f>
        <v>0</v>
      </c>
      <c r="BS665" s="3">
        <f>MAX($C665:BL665)</f>
        <v>0</v>
      </c>
      <c r="BT665" s="1">
        <f>IF(BS665&gt;Params!$B$1,1,0)</f>
        <v>0</v>
      </c>
      <c r="BU665" s="6" t="s">
        <v>1079</v>
      </c>
      <c r="BV665" s="1">
        <f t="shared" si="271"/>
        <v>12</v>
      </c>
      <c r="BW665" s="1">
        <f t="shared" si="272"/>
        <v>6</v>
      </c>
      <c r="BX665" s="1">
        <f t="shared" si="273"/>
        <v>5</v>
      </c>
      <c r="BY665" s="1">
        <f t="shared" si="274"/>
        <v>9</v>
      </c>
      <c r="BZ665" s="1" t="str">
        <f t="shared" si="275"/>
        <v>AAAa</v>
      </c>
      <c r="CA665" s="1" t="str">
        <f t="shared" si="276"/>
        <v>aaAAA</v>
      </c>
      <c r="CB665" s="1" t="str">
        <f t="shared" si="277"/>
        <v>1110</v>
      </c>
      <c r="CC665" s="1" t="str">
        <f t="shared" si="278"/>
        <v>00111</v>
      </c>
      <c r="CD665" s="1">
        <f t="shared" si="279"/>
        <v>4</v>
      </c>
      <c r="CE665" s="1">
        <f t="shared" si="280"/>
        <v>5</v>
      </c>
      <c r="CF665" s="12">
        <f t="shared" si="281"/>
        <v>1.11E-2</v>
      </c>
      <c r="CG665" s="12">
        <f t="shared" si="282"/>
        <v>1.1100000000000001E-3</v>
      </c>
      <c r="CH665" s="11">
        <f t="shared" si="283"/>
        <v>509001110.00111002</v>
      </c>
      <c r="CI665" s="1">
        <f t="shared" si="284"/>
        <v>0</v>
      </c>
      <c r="CJ665" s="6" t="s">
        <v>1079</v>
      </c>
      <c r="CK665" s="2">
        <f t="shared" si="293"/>
        <v>1</v>
      </c>
      <c r="CL665" s="2">
        <f t="shared" si="293"/>
        <v>1</v>
      </c>
      <c r="CM665" s="2">
        <f t="shared" si="293"/>
        <v>1</v>
      </c>
      <c r="CN665" s="2">
        <f t="shared" si="293"/>
        <v>-1</v>
      </c>
      <c r="CO665" s="2">
        <f t="shared" si="293"/>
        <v>0</v>
      </c>
      <c r="CP665" s="2">
        <f t="shared" si="287"/>
        <v>3</v>
      </c>
      <c r="CQ665" s="2">
        <f t="shared" si="288"/>
        <v>1</v>
      </c>
      <c r="CR665" s="6" t="s">
        <v>1079</v>
      </c>
      <c r="CS665" s="2">
        <f t="shared" si="269"/>
        <v>-1</v>
      </c>
      <c r="CT665" s="2">
        <f t="shared" si="269"/>
        <v>-1</v>
      </c>
      <c r="CU665" s="2">
        <f t="shared" si="269"/>
        <v>1</v>
      </c>
      <c r="CV665" s="2">
        <f t="shared" si="269"/>
        <v>1</v>
      </c>
      <c r="CW665" s="2">
        <f t="shared" si="269"/>
        <v>1</v>
      </c>
      <c r="CX665" s="2">
        <f t="shared" si="289"/>
        <v>3</v>
      </c>
      <c r="CY665" s="2">
        <f t="shared" si="290"/>
        <v>2</v>
      </c>
      <c r="CZ665" s="2">
        <f t="shared" si="294"/>
        <v>6</v>
      </c>
      <c r="DA665" s="2">
        <f t="shared" si="294"/>
        <v>3</v>
      </c>
      <c r="DB665" s="2">
        <f t="shared" si="291"/>
        <v>9</v>
      </c>
      <c r="DC665" s="1">
        <f>BT665*IF(BO665&lt;Params!$B$1,1,0)</f>
        <v>0</v>
      </c>
      <c r="DD665" s="1">
        <f t="shared" si="292"/>
        <v>0</v>
      </c>
      <c r="DE665" s="11">
        <f t="shared" si="285"/>
        <v>10912001110.00111</v>
      </c>
      <c r="DF665" s="11">
        <f t="shared" si="286"/>
        <v>10987001110.00111</v>
      </c>
    </row>
    <row r="666" spans="1:110" x14ac:dyDescent="0.45">
      <c r="A666" s="1">
        <v>781</v>
      </c>
      <c r="B666" s="1" t="s">
        <v>813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6" t="s">
        <v>1079</v>
      </c>
      <c r="BN666" s="1" t="s">
        <v>813</v>
      </c>
      <c r="BO666" s="1">
        <v>0</v>
      </c>
      <c r="BP666" s="6" t="s">
        <v>1079</v>
      </c>
      <c r="BQ666" s="1" t="str">
        <f t="shared" si="270"/>
        <v>AAAa + aAaaa</v>
      </c>
      <c r="BR666" s="3">
        <f>SUM($C666:BL666)</f>
        <v>0</v>
      </c>
      <c r="BS666" s="3">
        <f>MAX($C666:BL666)</f>
        <v>0</v>
      </c>
      <c r="BT666" s="1">
        <f>IF(BS666&gt;Params!$B$1,1,0)</f>
        <v>0</v>
      </c>
      <c r="BU666" s="6" t="s">
        <v>1079</v>
      </c>
      <c r="BV666" s="1">
        <f t="shared" si="271"/>
        <v>12</v>
      </c>
      <c r="BW666" s="1">
        <f t="shared" si="272"/>
        <v>6</v>
      </c>
      <c r="BX666" s="1">
        <f t="shared" si="273"/>
        <v>5</v>
      </c>
      <c r="BY666" s="1">
        <f t="shared" si="274"/>
        <v>9</v>
      </c>
      <c r="BZ666" s="1" t="str">
        <f t="shared" si="275"/>
        <v>AAAa</v>
      </c>
      <c r="CA666" s="1" t="str">
        <f t="shared" si="276"/>
        <v>aAaaa</v>
      </c>
      <c r="CB666" s="1" t="str">
        <f t="shared" si="277"/>
        <v>1110</v>
      </c>
      <c r="CC666" s="1" t="str">
        <f t="shared" si="278"/>
        <v>01000</v>
      </c>
      <c r="CD666" s="1">
        <f t="shared" si="279"/>
        <v>4</v>
      </c>
      <c r="CE666" s="1">
        <f t="shared" si="280"/>
        <v>5</v>
      </c>
      <c r="CF666" s="12">
        <f t="shared" si="281"/>
        <v>1.11E-2</v>
      </c>
      <c r="CG666" s="12">
        <f t="shared" si="282"/>
        <v>0.01</v>
      </c>
      <c r="CH666" s="11">
        <f t="shared" si="283"/>
        <v>509001110.00999999</v>
      </c>
      <c r="CI666" s="1">
        <f t="shared" si="284"/>
        <v>0</v>
      </c>
      <c r="CJ666" s="6" t="s">
        <v>1079</v>
      </c>
      <c r="CK666" s="2">
        <f t="shared" si="293"/>
        <v>1</v>
      </c>
      <c r="CL666" s="2">
        <f t="shared" si="293"/>
        <v>1</v>
      </c>
      <c r="CM666" s="2">
        <f t="shared" si="293"/>
        <v>1</v>
      </c>
      <c r="CN666" s="2">
        <f t="shared" si="293"/>
        <v>-1</v>
      </c>
      <c r="CO666" s="2">
        <f t="shared" si="293"/>
        <v>0</v>
      </c>
      <c r="CP666" s="2">
        <f t="shared" si="287"/>
        <v>3</v>
      </c>
      <c r="CQ666" s="2">
        <f t="shared" si="288"/>
        <v>1</v>
      </c>
      <c r="CR666" s="6" t="s">
        <v>1079</v>
      </c>
      <c r="CS666" s="2">
        <f t="shared" si="269"/>
        <v>-1</v>
      </c>
      <c r="CT666" s="2">
        <f t="shared" si="269"/>
        <v>1</v>
      </c>
      <c r="CU666" s="2">
        <f t="shared" si="269"/>
        <v>-1</v>
      </c>
      <c r="CV666" s="2">
        <f t="shared" si="269"/>
        <v>-1</v>
      </c>
      <c r="CW666" s="2">
        <f t="shared" si="269"/>
        <v>-1</v>
      </c>
      <c r="CX666" s="2">
        <f t="shared" si="289"/>
        <v>1</v>
      </c>
      <c r="CY666" s="2">
        <f t="shared" si="290"/>
        <v>4</v>
      </c>
      <c r="CZ666" s="2">
        <f t="shared" si="294"/>
        <v>4</v>
      </c>
      <c r="DA666" s="2">
        <f t="shared" si="294"/>
        <v>5</v>
      </c>
      <c r="DB666" s="2">
        <f t="shared" si="291"/>
        <v>9</v>
      </c>
      <c r="DC666" s="1">
        <f>BT666*IF(BO666&lt;Params!$B$1,1,0)</f>
        <v>0</v>
      </c>
      <c r="DD666" s="1">
        <f t="shared" si="292"/>
        <v>0</v>
      </c>
      <c r="DE666" s="11">
        <f t="shared" si="285"/>
        <v>10914001110.01</v>
      </c>
      <c r="DF666" s="11">
        <f t="shared" si="286"/>
        <v>10985001110.01</v>
      </c>
    </row>
    <row r="667" spans="1:110" x14ac:dyDescent="0.45">
      <c r="A667" s="1">
        <v>805</v>
      </c>
      <c r="B667" s="1" t="s">
        <v>837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6" t="s">
        <v>1079</v>
      </c>
      <c r="BN667" s="1" t="s">
        <v>837</v>
      </c>
      <c r="BO667" s="1">
        <v>0</v>
      </c>
      <c r="BP667" s="6" t="s">
        <v>1079</v>
      </c>
      <c r="BQ667" s="1" t="str">
        <f t="shared" si="270"/>
        <v>AAAa + aAaaA</v>
      </c>
      <c r="BR667" s="3">
        <f>SUM($C667:BL667)</f>
        <v>0</v>
      </c>
      <c r="BS667" s="3">
        <f>MAX($C667:BL667)</f>
        <v>0</v>
      </c>
      <c r="BT667" s="1">
        <f>IF(BS667&gt;Params!$B$1,1,0)</f>
        <v>0</v>
      </c>
      <c r="BU667" s="6" t="s">
        <v>1079</v>
      </c>
      <c r="BV667" s="1">
        <f t="shared" si="271"/>
        <v>12</v>
      </c>
      <c r="BW667" s="1">
        <f t="shared" si="272"/>
        <v>6</v>
      </c>
      <c r="BX667" s="1">
        <f t="shared" si="273"/>
        <v>5</v>
      </c>
      <c r="BY667" s="1">
        <f t="shared" si="274"/>
        <v>9</v>
      </c>
      <c r="BZ667" s="1" t="str">
        <f t="shared" si="275"/>
        <v>AAAa</v>
      </c>
      <c r="CA667" s="1" t="str">
        <f t="shared" si="276"/>
        <v>aAaaA</v>
      </c>
      <c r="CB667" s="1" t="str">
        <f t="shared" si="277"/>
        <v>1110</v>
      </c>
      <c r="CC667" s="1" t="str">
        <f t="shared" si="278"/>
        <v>01001</v>
      </c>
      <c r="CD667" s="1">
        <f t="shared" si="279"/>
        <v>4</v>
      </c>
      <c r="CE667" s="1">
        <f t="shared" si="280"/>
        <v>5</v>
      </c>
      <c r="CF667" s="12">
        <f t="shared" si="281"/>
        <v>1.11E-2</v>
      </c>
      <c r="CG667" s="12">
        <f t="shared" si="282"/>
        <v>1.001E-2</v>
      </c>
      <c r="CH667" s="11">
        <f t="shared" si="283"/>
        <v>509001110.01001</v>
      </c>
      <c r="CI667" s="1">
        <f t="shared" si="284"/>
        <v>0</v>
      </c>
      <c r="CJ667" s="6" t="s">
        <v>1079</v>
      </c>
      <c r="CK667" s="2">
        <f t="shared" si="293"/>
        <v>1</v>
      </c>
      <c r="CL667" s="2">
        <f t="shared" si="293"/>
        <v>1</v>
      </c>
      <c r="CM667" s="2">
        <f t="shared" si="293"/>
        <v>1</v>
      </c>
      <c r="CN667" s="2">
        <f t="shared" si="293"/>
        <v>-1</v>
      </c>
      <c r="CO667" s="2">
        <f t="shared" si="293"/>
        <v>0</v>
      </c>
      <c r="CP667" s="2">
        <f t="shared" si="287"/>
        <v>3</v>
      </c>
      <c r="CQ667" s="2">
        <f t="shared" si="288"/>
        <v>1</v>
      </c>
      <c r="CR667" s="6" t="s">
        <v>1079</v>
      </c>
      <c r="CS667" s="2">
        <f t="shared" si="269"/>
        <v>-1</v>
      </c>
      <c r="CT667" s="2">
        <f t="shared" si="269"/>
        <v>1</v>
      </c>
      <c r="CU667" s="2">
        <f t="shared" si="269"/>
        <v>-1</v>
      </c>
      <c r="CV667" s="2">
        <f t="shared" si="269"/>
        <v>-1</v>
      </c>
      <c r="CW667" s="2">
        <f t="shared" si="269"/>
        <v>1</v>
      </c>
      <c r="CX667" s="2">
        <f t="shared" si="289"/>
        <v>2</v>
      </c>
      <c r="CY667" s="2">
        <f t="shared" si="290"/>
        <v>3</v>
      </c>
      <c r="CZ667" s="2">
        <f t="shared" si="294"/>
        <v>5</v>
      </c>
      <c r="DA667" s="2">
        <f t="shared" si="294"/>
        <v>4</v>
      </c>
      <c r="DB667" s="2">
        <f t="shared" si="291"/>
        <v>9</v>
      </c>
      <c r="DC667" s="1">
        <f>BT667*IF(BO667&lt;Params!$B$1,1,0)</f>
        <v>0</v>
      </c>
      <c r="DD667" s="1">
        <f t="shared" si="292"/>
        <v>0</v>
      </c>
      <c r="DE667" s="11">
        <f t="shared" si="285"/>
        <v>10913001110.01001</v>
      </c>
      <c r="DF667" s="11">
        <f t="shared" si="286"/>
        <v>10986001110.01001</v>
      </c>
    </row>
    <row r="668" spans="1:110" x14ac:dyDescent="0.45">
      <c r="A668" s="1">
        <v>830</v>
      </c>
      <c r="B668" s="1" t="s">
        <v>862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6" t="s">
        <v>1079</v>
      </c>
      <c r="BN668" s="1" t="s">
        <v>862</v>
      </c>
      <c r="BO668" s="1">
        <v>0</v>
      </c>
      <c r="BP668" s="6" t="s">
        <v>1079</v>
      </c>
      <c r="BQ668" s="1" t="str">
        <f t="shared" si="270"/>
        <v>AAAa + aAaAa</v>
      </c>
      <c r="BR668" s="3">
        <f>SUM($C668:BL668)</f>
        <v>0</v>
      </c>
      <c r="BS668" s="3">
        <f>MAX($C668:BL668)</f>
        <v>0</v>
      </c>
      <c r="BT668" s="1">
        <f>IF(BS668&gt;Params!$B$1,1,0)</f>
        <v>0</v>
      </c>
      <c r="BU668" s="6" t="s">
        <v>1079</v>
      </c>
      <c r="BV668" s="1">
        <f t="shared" si="271"/>
        <v>12</v>
      </c>
      <c r="BW668" s="1">
        <f t="shared" si="272"/>
        <v>6</v>
      </c>
      <c r="BX668" s="1">
        <f t="shared" si="273"/>
        <v>5</v>
      </c>
      <c r="BY668" s="1">
        <f t="shared" si="274"/>
        <v>9</v>
      </c>
      <c r="BZ668" s="1" t="str">
        <f t="shared" si="275"/>
        <v>AAAa</v>
      </c>
      <c r="CA668" s="1" t="str">
        <f t="shared" si="276"/>
        <v>aAaAa</v>
      </c>
      <c r="CB668" s="1" t="str">
        <f t="shared" si="277"/>
        <v>1110</v>
      </c>
      <c r="CC668" s="1" t="str">
        <f t="shared" si="278"/>
        <v>01010</v>
      </c>
      <c r="CD668" s="1">
        <f t="shared" si="279"/>
        <v>4</v>
      </c>
      <c r="CE668" s="1">
        <f t="shared" si="280"/>
        <v>5</v>
      </c>
      <c r="CF668" s="12">
        <f t="shared" si="281"/>
        <v>1.11E-2</v>
      </c>
      <c r="CG668" s="12">
        <f t="shared" si="282"/>
        <v>1.01E-2</v>
      </c>
      <c r="CH668" s="11">
        <f t="shared" si="283"/>
        <v>509001110.01010001</v>
      </c>
      <c r="CI668" s="1">
        <f t="shared" si="284"/>
        <v>0</v>
      </c>
      <c r="CJ668" s="6" t="s">
        <v>1079</v>
      </c>
      <c r="CK668" s="2">
        <f t="shared" si="293"/>
        <v>1</v>
      </c>
      <c r="CL668" s="2">
        <f t="shared" si="293"/>
        <v>1</v>
      </c>
      <c r="CM668" s="2">
        <f t="shared" si="293"/>
        <v>1</v>
      </c>
      <c r="CN668" s="2">
        <f t="shared" si="293"/>
        <v>-1</v>
      </c>
      <c r="CO668" s="2">
        <f t="shared" si="293"/>
        <v>0</v>
      </c>
      <c r="CP668" s="2">
        <f t="shared" si="287"/>
        <v>3</v>
      </c>
      <c r="CQ668" s="2">
        <f t="shared" si="288"/>
        <v>1</v>
      </c>
      <c r="CR668" s="6" t="s">
        <v>1079</v>
      </c>
      <c r="CS668" s="2">
        <f t="shared" si="269"/>
        <v>-1</v>
      </c>
      <c r="CT668" s="2">
        <f t="shared" si="269"/>
        <v>1</v>
      </c>
      <c r="CU668" s="2">
        <f t="shared" si="269"/>
        <v>-1</v>
      </c>
      <c r="CV668" s="2">
        <f t="shared" si="269"/>
        <v>1</v>
      </c>
      <c r="CW668" s="2">
        <f t="shared" si="269"/>
        <v>-1</v>
      </c>
      <c r="CX668" s="2">
        <f t="shared" si="289"/>
        <v>2</v>
      </c>
      <c r="CY668" s="2">
        <f t="shared" si="290"/>
        <v>3</v>
      </c>
      <c r="CZ668" s="2">
        <f t="shared" si="294"/>
        <v>5</v>
      </c>
      <c r="DA668" s="2">
        <f t="shared" si="294"/>
        <v>4</v>
      </c>
      <c r="DB668" s="2">
        <f t="shared" si="291"/>
        <v>9</v>
      </c>
      <c r="DC668" s="1">
        <f>BT668*IF(BO668&lt;Params!$B$1,1,0)</f>
        <v>0</v>
      </c>
      <c r="DD668" s="1">
        <f t="shared" si="292"/>
        <v>0</v>
      </c>
      <c r="DE668" s="11">
        <f t="shared" si="285"/>
        <v>10913001110.010099</v>
      </c>
      <c r="DF668" s="11">
        <f t="shared" si="286"/>
        <v>10986001110.010099</v>
      </c>
    </row>
    <row r="669" spans="1:110" x14ac:dyDescent="0.45">
      <c r="A669" s="1">
        <v>856</v>
      </c>
      <c r="B669" s="1" t="s">
        <v>888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6" t="s">
        <v>1079</v>
      </c>
      <c r="BN669" s="1" t="s">
        <v>888</v>
      </c>
      <c r="BO669" s="1">
        <v>0</v>
      </c>
      <c r="BP669" s="6" t="s">
        <v>1079</v>
      </c>
      <c r="BQ669" s="1" t="str">
        <f t="shared" si="270"/>
        <v>AAAa + aAaAA</v>
      </c>
      <c r="BR669" s="3">
        <f>SUM($C669:BL669)</f>
        <v>0</v>
      </c>
      <c r="BS669" s="3">
        <f>MAX($C669:BL669)</f>
        <v>0</v>
      </c>
      <c r="BT669" s="1">
        <f>IF(BS669&gt;Params!$B$1,1,0)</f>
        <v>0</v>
      </c>
      <c r="BU669" s="6" t="s">
        <v>1079</v>
      </c>
      <c r="BV669" s="1">
        <f t="shared" si="271"/>
        <v>12</v>
      </c>
      <c r="BW669" s="1">
        <f t="shared" si="272"/>
        <v>6</v>
      </c>
      <c r="BX669" s="1">
        <f t="shared" si="273"/>
        <v>5</v>
      </c>
      <c r="BY669" s="1">
        <f t="shared" si="274"/>
        <v>9</v>
      </c>
      <c r="BZ669" s="1" t="str">
        <f t="shared" si="275"/>
        <v>AAAa</v>
      </c>
      <c r="CA669" s="1" t="str">
        <f t="shared" si="276"/>
        <v>aAaAA</v>
      </c>
      <c r="CB669" s="1" t="str">
        <f t="shared" si="277"/>
        <v>1110</v>
      </c>
      <c r="CC669" s="1" t="str">
        <f t="shared" si="278"/>
        <v>01011</v>
      </c>
      <c r="CD669" s="1">
        <f t="shared" si="279"/>
        <v>4</v>
      </c>
      <c r="CE669" s="1">
        <f t="shared" si="280"/>
        <v>5</v>
      </c>
      <c r="CF669" s="12">
        <f t="shared" si="281"/>
        <v>1.11E-2</v>
      </c>
      <c r="CG669" s="12">
        <f t="shared" si="282"/>
        <v>1.0109999999999999E-2</v>
      </c>
      <c r="CH669" s="11">
        <f t="shared" si="283"/>
        <v>509001110.01011002</v>
      </c>
      <c r="CI669" s="1">
        <f t="shared" si="284"/>
        <v>0</v>
      </c>
      <c r="CJ669" s="6" t="s">
        <v>1079</v>
      </c>
      <c r="CK669" s="2">
        <f t="shared" si="293"/>
        <v>1</v>
      </c>
      <c r="CL669" s="2">
        <f t="shared" si="293"/>
        <v>1</v>
      </c>
      <c r="CM669" s="2">
        <f t="shared" si="293"/>
        <v>1</v>
      </c>
      <c r="CN669" s="2">
        <f t="shared" si="293"/>
        <v>-1</v>
      </c>
      <c r="CO669" s="2">
        <f t="shared" si="293"/>
        <v>0</v>
      </c>
      <c r="CP669" s="2">
        <f t="shared" si="287"/>
        <v>3</v>
      </c>
      <c r="CQ669" s="2">
        <f t="shared" si="288"/>
        <v>1</v>
      </c>
      <c r="CR669" s="6" t="s">
        <v>1079</v>
      </c>
      <c r="CS669" s="2">
        <f t="shared" si="269"/>
        <v>-1</v>
      </c>
      <c r="CT669" s="2">
        <f t="shared" si="269"/>
        <v>1</v>
      </c>
      <c r="CU669" s="2">
        <f t="shared" si="269"/>
        <v>-1</v>
      </c>
      <c r="CV669" s="2">
        <f t="shared" si="269"/>
        <v>1</v>
      </c>
      <c r="CW669" s="2">
        <f t="shared" si="269"/>
        <v>1</v>
      </c>
      <c r="CX669" s="2">
        <f t="shared" si="289"/>
        <v>3</v>
      </c>
      <c r="CY669" s="2">
        <f t="shared" si="290"/>
        <v>2</v>
      </c>
      <c r="CZ669" s="2">
        <f t="shared" si="294"/>
        <v>6</v>
      </c>
      <c r="DA669" s="2">
        <f t="shared" si="294"/>
        <v>3</v>
      </c>
      <c r="DB669" s="2">
        <f t="shared" si="291"/>
        <v>9</v>
      </c>
      <c r="DC669" s="1">
        <f>BT669*IF(BO669&lt;Params!$B$1,1,0)</f>
        <v>0</v>
      </c>
      <c r="DD669" s="1">
        <f t="shared" si="292"/>
        <v>0</v>
      </c>
      <c r="DE669" s="11">
        <f t="shared" si="285"/>
        <v>10912001110.010111</v>
      </c>
      <c r="DF669" s="11">
        <f t="shared" si="286"/>
        <v>10987001110.010111</v>
      </c>
    </row>
    <row r="670" spans="1:110" x14ac:dyDescent="0.45">
      <c r="A670" s="1">
        <v>883</v>
      </c>
      <c r="B670" s="1" t="s">
        <v>915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6" t="s">
        <v>1079</v>
      </c>
      <c r="BN670" s="1" t="s">
        <v>915</v>
      </c>
      <c r="BO670" s="1">
        <v>0</v>
      </c>
      <c r="BP670" s="6" t="s">
        <v>1079</v>
      </c>
      <c r="BQ670" s="1" t="str">
        <f t="shared" si="270"/>
        <v>AAAa + aAAaa</v>
      </c>
      <c r="BR670" s="3">
        <f>SUM($C670:BL670)</f>
        <v>0</v>
      </c>
      <c r="BS670" s="3">
        <f>MAX($C670:BL670)</f>
        <v>0</v>
      </c>
      <c r="BT670" s="1">
        <f>IF(BS670&gt;Params!$B$1,1,0)</f>
        <v>0</v>
      </c>
      <c r="BU670" s="6" t="s">
        <v>1079</v>
      </c>
      <c r="BV670" s="1">
        <f t="shared" si="271"/>
        <v>12</v>
      </c>
      <c r="BW670" s="1">
        <f t="shared" si="272"/>
        <v>6</v>
      </c>
      <c r="BX670" s="1">
        <f t="shared" si="273"/>
        <v>5</v>
      </c>
      <c r="BY670" s="1">
        <f t="shared" si="274"/>
        <v>9</v>
      </c>
      <c r="BZ670" s="1" t="str">
        <f t="shared" si="275"/>
        <v>AAAa</v>
      </c>
      <c r="CA670" s="1" t="str">
        <f t="shared" si="276"/>
        <v>aAAaa</v>
      </c>
      <c r="CB670" s="1" t="str">
        <f t="shared" si="277"/>
        <v>1110</v>
      </c>
      <c r="CC670" s="1" t="str">
        <f t="shared" si="278"/>
        <v>01100</v>
      </c>
      <c r="CD670" s="1">
        <f t="shared" si="279"/>
        <v>4</v>
      </c>
      <c r="CE670" s="1">
        <f t="shared" si="280"/>
        <v>5</v>
      </c>
      <c r="CF670" s="12">
        <f t="shared" si="281"/>
        <v>1.11E-2</v>
      </c>
      <c r="CG670" s="12">
        <f t="shared" si="282"/>
        <v>1.0999999999999999E-2</v>
      </c>
      <c r="CH670" s="11">
        <f t="shared" si="283"/>
        <v>509001110.01099998</v>
      </c>
      <c r="CI670" s="1">
        <f t="shared" si="284"/>
        <v>0</v>
      </c>
      <c r="CJ670" s="6" t="s">
        <v>1079</v>
      </c>
      <c r="CK670" s="2">
        <f t="shared" si="293"/>
        <v>1</v>
      </c>
      <c r="CL670" s="2">
        <f t="shared" si="293"/>
        <v>1</v>
      </c>
      <c r="CM670" s="2">
        <f t="shared" si="293"/>
        <v>1</v>
      </c>
      <c r="CN670" s="2">
        <f t="shared" si="293"/>
        <v>-1</v>
      </c>
      <c r="CO670" s="2">
        <f t="shared" si="293"/>
        <v>0</v>
      </c>
      <c r="CP670" s="2">
        <f t="shared" si="287"/>
        <v>3</v>
      </c>
      <c r="CQ670" s="2">
        <f t="shared" si="288"/>
        <v>1</v>
      </c>
      <c r="CR670" s="6" t="s">
        <v>1079</v>
      </c>
      <c r="CS670" s="2">
        <f t="shared" si="269"/>
        <v>-1</v>
      </c>
      <c r="CT670" s="2">
        <f t="shared" si="269"/>
        <v>1</v>
      </c>
      <c r="CU670" s="2">
        <f t="shared" si="269"/>
        <v>1</v>
      </c>
      <c r="CV670" s="2">
        <f t="shared" si="269"/>
        <v>-1</v>
      </c>
      <c r="CW670" s="2">
        <f t="shared" si="269"/>
        <v>-1</v>
      </c>
      <c r="CX670" s="2">
        <f t="shared" si="289"/>
        <v>2</v>
      </c>
      <c r="CY670" s="2">
        <f t="shared" si="290"/>
        <v>3</v>
      </c>
      <c r="CZ670" s="2">
        <f t="shared" si="294"/>
        <v>5</v>
      </c>
      <c r="DA670" s="2">
        <f t="shared" si="294"/>
        <v>4</v>
      </c>
      <c r="DB670" s="2">
        <f t="shared" si="291"/>
        <v>9</v>
      </c>
      <c r="DC670" s="1">
        <f>BT670*IF(BO670&lt;Params!$B$1,1,0)</f>
        <v>0</v>
      </c>
      <c r="DD670" s="1">
        <f t="shared" si="292"/>
        <v>0</v>
      </c>
      <c r="DE670" s="11">
        <f t="shared" si="285"/>
        <v>10913001110.011</v>
      </c>
      <c r="DF670" s="11">
        <f t="shared" si="286"/>
        <v>10986001110.011</v>
      </c>
    </row>
    <row r="671" spans="1:110" x14ac:dyDescent="0.45">
      <c r="A671" s="1">
        <v>911</v>
      </c>
      <c r="B671" s="1" t="s">
        <v>943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6" t="s">
        <v>1079</v>
      </c>
      <c r="BN671" s="1" t="s">
        <v>943</v>
      </c>
      <c r="BO671" s="1">
        <v>0</v>
      </c>
      <c r="BP671" s="6" t="s">
        <v>1079</v>
      </c>
      <c r="BQ671" s="1" t="str">
        <f t="shared" si="270"/>
        <v>AAAa + aAAaA</v>
      </c>
      <c r="BR671" s="3">
        <f>SUM($C671:BL671)</f>
        <v>0</v>
      </c>
      <c r="BS671" s="3">
        <f>MAX($C671:BL671)</f>
        <v>0</v>
      </c>
      <c r="BT671" s="1">
        <f>IF(BS671&gt;Params!$B$1,1,0)</f>
        <v>0</v>
      </c>
      <c r="BU671" s="6" t="s">
        <v>1079</v>
      </c>
      <c r="BV671" s="1">
        <f t="shared" si="271"/>
        <v>12</v>
      </c>
      <c r="BW671" s="1">
        <f t="shared" si="272"/>
        <v>6</v>
      </c>
      <c r="BX671" s="1">
        <f t="shared" si="273"/>
        <v>5</v>
      </c>
      <c r="BY671" s="1">
        <f t="shared" si="274"/>
        <v>9</v>
      </c>
      <c r="BZ671" s="1" t="str">
        <f t="shared" si="275"/>
        <v>AAAa</v>
      </c>
      <c r="CA671" s="1" t="str">
        <f t="shared" si="276"/>
        <v>aAAaA</v>
      </c>
      <c r="CB671" s="1" t="str">
        <f t="shared" si="277"/>
        <v>1110</v>
      </c>
      <c r="CC671" s="1" t="str">
        <f t="shared" si="278"/>
        <v>01101</v>
      </c>
      <c r="CD671" s="1">
        <f t="shared" si="279"/>
        <v>4</v>
      </c>
      <c r="CE671" s="1">
        <f t="shared" si="280"/>
        <v>5</v>
      </c>
      <c r="CF671" s="12">
        <f t="shared" si="281"/>
        <v>1.11E-2</v>
      </c>
      <c r="CG671" s="12">
        <f t="shared" si="282"/>
        <v>1.1010000000000001E-2</v>
      </c>
      <c r="CH671" s="11">
        <f t="shared" si="283"/>
        <v>509001110.01100999</v>
      </c>
      <c r="CI671" s="1">
        <f t="shared" si="284"/>
        <v>0</v>
      </c>
      <c r="CJ671" s="6" t="s">
        <v>1079</v>
      </c>
      <c r="CK671" s="2">
        <f t="shared" si="293"/>
        <v>1</v>
      </c>
      <c r="CL671" s="2">
        <f t="shared" si="293"/>
        <v>1</v>
      </c>
      <c r="CM671" s="2">
        <f t="shared" si="293"/>
        <v>1</v>
      </c>
      <c r="CN671" s="2">
        <f t="shared" si="293"/>
        <v>-1</v>
      </c>
      <c r="CO671" s="2">
        <f t="shared" si="293"/>
        <v>0</v>
      </c>
      <c r="CP671" s="2">
        <f t="shared" si="287"/>
        <v>3</v>
      </c>
      <c r="CQ671" s="2">
        <f t="shared" si="288"/>
        <v>1</v>
      </c>
      <c r="CR671" s="6" t="s">
        <v>1079</v>
      </c>
      <c r="CS671" s="2">
        <f t="shared" si="269"/>
        <v>-1</v>
      </c>
      <c r="CT671" s="2">
        <f t="shared" si="269"/>
        <v>1</v>
      </c>
      <c r="CU671" s="2">
        <f t="shared" si="269"/>
        <v>1</v>
      </c>
      <c r="CV671" s="2">
        <f t="shared" si="269"/>
        <v>-1</v>
      </c>
      <c r="CW671" s="2">
        <f t="shared" si="269"/>
        <v>1</v>
      </c>
      <c r="CX671" s="2">
        <f t="shared" si="289"/>
        <v>3</v>
      </c>
      <c r="CY671" s="2">
        <f t="shared" si="290"/>
        <v>2</v>
      </c>
      <c r="CZ671" s="2">
        <f t="shared" si="294"/>
        <v>6</v>
      </c>
      <c r="DA671" s="2">
        <f t="shared" si="294"/>
        <v>3</v>
      </c>
      <c r="DB671" s="2">
        <f t="shared" si="291"/>
        <v>9</v>
      </c>
      <c r="DC671" s="1">
        <f>BT671*IF(BO671&lt;Params!$B$1,1,0)</f>
        <v>0</v>
      </c>
      <c r="DD671" s="1">
        <f t="shared" si="292"/>
        <v>0</v>
      </c>
      <c r="DE671" s="11">
        <f t="shared" si="285"/>
        <v>10912001110.011009</v>
      </c>
      <c r="DF671" s="11">
        <f t="shared" si="286"/>
        <v>10987001110.011009</v>
      </c>
    </row>
    <row r="672" spans="1:110" x14ac:dyDescent="0.45">
      <c r="A672" s="1">
        <v>940</v>
      </c>
      <c r="B672" s="1" t="s">
        <v>972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6" t="s">
        <v>1079</v>
      </c>
      <c r="BN672" s="1" t="s">
        <v>972</v>
      </c>
      <c r="BO672" s="1">
        <v>0</v>
      </c>
      <c r="BP672" s="6" t="s">
        <v>1079</v>
      </c>
      <c r="BQ672" s="1" t="str">
        <f t="shared" si="270"/>
        <v>AAAa + aAAAa</v>
      </c>
      <c r="BR672" s="3">
        <f>SUM($C672:BL672)</f>
        <v>0</v>
      </c>
      <c r="BS672" s="3">
        <f>MAX($C672:BL672)</f>
        <v>0</v>
      </c>
      <c r="BT672" s="1">
        <f>IF(BS672&gt;Params!$B$1,1,0)</f>
        <v>0</v>
      </c>
      <c r="BU672" s="6" t="s">
        <v>1079</v>
      </c>
      <c r="BV672" s="1">
        <f t="shared" si="271"/>
        <v>12</v>
      </c>
      <c r="BW672" s="1">
        <f t="shared" si="272"/>
        <v>6</v>
      </c>
      <c r="BX672" s="1">
        <f t="shared" si="273"/>
        <v>5</v>
      </c>
      <c r="BY672" s="1">
        <f t="shared" si="274"/>
        <v>9</v>
      </c>
      <c r="BZ672" s="1" t="str">
        <f t="shared" si="275"/>
        <v>AAAa</v>
      </c>
      <c r="CA672" s="1" t="str">
        <f t="shared" si="276"/>
        <v>aAAAa</v>
      </c>
      <c r="CB672" s="1" t="str">
        <f t="shared" si="277"/>
        <v>1110</v>
      </c>
      <c r="CC672" s="1" t="str">
        <f t="shared" si="278"/>
        <v>01110</v>
      </c>
      <c r="CD672" s="1">
        <f t="shared" si="279"/>
        <v>4</v>
      </c>
      <c r="CE672" s="1">
        <f t="shared" si="280"/>
        <v>5</v>
      </c>
      <c r="CF672" s="12">
        <f t="shared" si="281"/>
        <v>1.11E-2</v>
      </c>
      <c r="CG672" s="12">
        <f t="shared" si="282"/>
        <v>1.11E-2</v>
      </c>
      <c r="CH672" s="11">
        <f t="shared" si="283"/>
        <v>509001110.01109999</v>
      </c>
      <c r="CI672" s="1">
        <f t="shared" si="284"/>
        <v>0</v>
      </c>
      <c r="CJ672" s="6" t="s">
        <v>1079</v>
      </c>
      <c r="CK672" s="2">
        <f t="shared" si="293"/>
        <v>1</v>
      </c>
      <c r="CL672" s="2">
        <f t="shared" si="293"/>
        <v>1</v>
      </c>
      <c r="CM672" s="2">
        <f t="shared" si="293"/>
        <v>1</v>
      </c>
      <c r="CN672" s="2">
        <f t="shared" si="293"/>
        <v>-1</v>
      </c>
      <c r="CO672" s="2">
        <f t="shared" si="293"/>
        <v>0</v>
      </c>
      <c r="CP672" s="2">
        <f t="shared" si="287"/>
        <v>3</v>
      </c>
      <c r="CQ672" s="2">
        <f t="shared" si="288"/>
        <v>1</v>
      </c>
      <c r="CR672" s="6" t="s">
        <v>1079</v>
      </c>
      <c r="CS672" s="2">
        <f t="shared" si="269"/>
        <v>-1</v>
      </c>
      <c r="CT672" s="2">
        <f t="shared" si="269"/>
        <v>1</v>
      </c>
      <c r="CU672" s="2">
        <f t="shared" si="269"/>
        <v>1</v>
      </c>
      <c r="CV672" s="2">
        <f t="shared" si="269"/>
        <v>1</v>
      </c>
      <c r="CW672" s="2">
        <f t="shared" si="269"/>
        <v>-1</v>
      </c>
      <c r="CX672" s="2">
        <f t="shared" si="289"/>
        <v>3</v>
      </c>
      <c r="CY672" s="2">
        <f t="shared" si="290"/>
        <v>2</v>
      </c>
      <c r="CZ672" s="2">
        <f t="shared" si="294"/>
        <v>6</v>
      </c>
      <c r="DA672" s="2">
        <f t="shared" si="294"/>
        <v>3</v>
      </c>
      <c r="DB672" s="2">
        <f t="shared" si="291"/>
        <v>9</v>
      </c>
      <c r="DC672" s="1">
        <f>BT672*IF(BO672&lt;Params!$B$1,1,0)</f>
        <v>0</v>
      </c>
      <c r="DD672" s="1">
        <f t="shared" si="292"/>
        <v>0</v>
      </c>
      <c r="DE672" s="11">
        <f t="shared" si="285"/>
        <v>10912001110.011101</v>
      </c>
      <c r="DF672" s="11">
        <f t="shared" si="286"/>
        <v>10987001110.011101</v>
      </c>
    </row>
    <row r="673" spans="1:110" x14ac:dyDescent="0.45">
      <c r="A673" s="1">
        <v>970</v>
      </c>
      <c r="B673" s="1" t="s">
        <v>1002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6" t="s">
        <v>1079</v>
      </c>
      <c r="BN673" s="1" t="s">
        <v>1002</v>
      </c>
      <c r="BO673" s="1">
        <v>0</v>
      </c>
      <c r="BP673" s="6" t="s">
        <v>1079</v>
      </c>
      <c r="BQ673" s="1" t="str">
        <f t="shared" si="270"/>
        <v>AAAa + aAAAA</v>
      </c>
      <c r="BR673" s="3">
        <f>SUM($C673:BL673)</f>
        <v>0</v>
      </c>
      <c r="BS673" s="3">
        <f>MAX($C673:BL673)</f>
        <v>0</v>
      </c>
      <c r="BT673" s="1">
        <f>IF(BS673&gt;Params!$B$1,1,0)</f>
        <v>0</v>
      </c>
      <c r="BU673" s="6" t="s">
        <v>1079</v>
      </c>
      <c r="BV673" s="1">
        <f t="shared" si="271"/>
        <v>12</v>
      </c>
      <c r="BW673" s="1">
        <f t="shared" si="272"/>
        <v>6</v>
      </c>
      <c r="BX673" s="1">
        <f t="shared" si="273"/>
        <v>5</v>
      </c>
      <c r="BY673" s="1">
        <f t="shared" si="274"/>
        <v>9</v>
      </c>
      <c r="BZ673" s="1" t="str">
        <f t="shared" si="275"/>
        <v>AAAa</v>
      </c>
      <c r="CA673" s="1" t="str">
        <f t="shared" si="276"/>
        <v>aAAAA</v>
      </c>
      <c r="CB673" s="1" t="str">
        <f t="shared" si="277"/>
        <v>1110</v>
      </c>
      <c r="CC673" s="1" t="str">
        <f t="shared" si="278"/>
        <v>01111</v>
      </c>
      <c r="CD673" s="1">
        <f t="shared" si="279"/>
        <v>4</v>
      </c>
      <c r="CE673" s="1">
        <f t="shared" si="280"/>
        <v>5</v>
      </c>
      <c r="CF673" s="12">
        <f t="shared" si="281"/>
        <v>1.11E-2</v>
      </c>
      <c r="CG673" s="12">
        <f t="shared" si="282"/>
        <v>1.111E-2</v>
      </c>
      <c r="CH673" s="11">
        <f t="shared" si="283"/>
        <v>509001110.01111001</v>
      </c>
      <c r="CI673" s="1">
        <f t="shared" si="284"/>
        <v>0</v>
      </c>
      <c r="CJ673" s="6" t="s">
        <v>1079</v>
      </c>
      <c r="CK673" s="2">
        <f t="shared" si="293"/>
        <v>1</v>
      </c>
      <c r="CL673" s="2">
        <f t="shared" si="293"/>
        <v>1</v>
      </c>
      <c r="CM673" s="2">
        <f t="shared" si="293"/>
        <v>1</v>
      </c>
      <c r="CN673" s="2">
        <f t="shared" si="293"/>
        <v>-1</v>
      </c>
      <c r="CO673" s="2">
        <f t="shared" si="293"/>
        <v>0</v>
      </c>
      <c r="CP673" s="2">
        <f t="shared" si="287"/>
        <v>3</v>
      </c>
      <c r="CQ673" s="2">
        <f t="shared" si="288"/>
        <v>1</v>
      </c>
      <c r="CR673" s="6" t="s">
        <v>1079</v>
      </c>
      <c r="CS673" s="2">
        <f t="shared" si="269"/>
        <v>-1</v>
      </c>
      <c r="CT673" s="2">
        <f t="shared" si="269"/>
        <v>1</v>
      </c>
      <c r="CU673" s="2">
        <f t="shared" si="269"/>
        <v>1</v>
      </c>
      <c r="CV673" s="2">
        <f t="shared" si="269"/>
        <v>1</v>
      </c>
      <c r="CW673" s="2">
        <f t="shared" si="269"/>
        <v>1</v>
      </c>
      <c r="CX673" s="2">
        <f t="shared" si="289"/>
        <v>4</v>
      </c>
      <c r="CY673" s="2">
        <f t="shared" si="290"/>
        <v>1</v>
      </c>
      <c r="CZ673" s="2">
        <f t="shared" si="294"/>
        <v>7</v>
      </c>
      <c r="DA673" s="2">
        <f t="shared" si="294"/>
        <v>2</v>
      </c>
      <c r="DB673" s="2">
        <f t="shared" si="291"/>
        <v>9</v>
      </c>
      <c r="DC673" s="1">
        <f>BT673*IF(BO673&lt;Params!$B$1,1,0)</f>
        <v>0</v>
      </c>
      <c r="DD673" s="1">
        <f t="shared" si="292"/>
        <v>0</v>
      </c>
      <c r="DE673" s="11">
        <f t="shared" si="285"/>
        <v>10911001110.01111</v>
      </c>
      <c r="DF673" s="11">
        <f t="shared" si="286"/>
        <v>10988001110.01111</v>
      </c>
    </row>
    <row r="674" spans="1:110" x14ac:dyDescent="0.45">
      <c r="A674" s="1">
        <v>474</v>
      </c>
      <c r="B674" s="1" t="s">
        <v>475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6" t="s">
        <v>1079</v>
      </c>
      <c r="BN674" s="1" t="s">
        <v>475</v>
      </c>
      <c r="BO674" s="1">
        <v>0</v>
      </c>
      <c r="BP674" s="6" t="s">
        <v>1079</v>
      </c>
      <c r="BQ674" s="1" t="str">
        <f t="shared" si="270"/>
        <v>AAAa + Aaaaa</v>
      </c>
      <c r="BR674" s="3">
        <f>SUM($C674:BL674)</f>
        <v>0</v>
      </c>
      <c r="BS674" s="3">
        <f>MAX($C674:BL674)</f>
        <v>0</v>
      </c>
      <c r="BT674" s="1">
        <f>IF(BS674&gt;Params!$B$1,1,0)</f>
        <v>0</v>
      </c>
      <c r="BU674" s="6" t="s">
        <v>1079</v>
      </c>
      <c r="BV674" s="1">
        <f t="shared" si="271"/>
        <v>12</v>
      </c>
      <c r="BW674" s="1">
        <f t="shared" si="272"/>
        <v>6</v>
      </c>
      <c r="BX674" s="1">
        <f t="shared" si="273"/>
        <v>5</v>
      </c>
      <c r="BY674" s="1">
        <f t="shared" si="274"/>
        <v>9</v>
      </c>
      <c r="BZ674" s="1" t="str">
        <f t="shared" si="275"/>
        <v>AAAa</v>
      </c>
      <c r="CA674" s="1" t="str">
        <f t="shared" si="276"/>
        <v>Aaaaa</v>
      </c>
      <c r="CB674" s="1" t="str">
        <f t="shared" si="277"/>
        <v>1110</v>
      </c>
      <c r="CC674" s="1" t="str">
        <f t="shared" si="278"/>
        <v>10000</v>
      </c>
      <c r="CD674" s="1">
        <f t="shared" si="279"/>
        <v>4</v>
      </c>
      <c r="CE674" s="1">
        <f t="shared" si="280"/>
        <v>5</v>
      </c>
      <c r="CF674" s="12">
        <f t="shared" si="281"/>
        <v>1.11E-2</v>
      </c>
      <c r="CG674" s="12">
        <f t="shared" si="282"/>
        <v>0.1</v>
      </c>
      <c r="CH674" s="11">
        <f t="shared" si="283"/>
        <v>509001110.10000002</v>
      </c>
      <c r="CI674" s="1">
        <f t="shared" si="284"/>
        <v>0</v>
      </c>
      <c r="CJ674" s="6" t="s">
        <v>1079</v>
      </c>
      <c r="CK674" s="2">
        <f t="shared" si="293"/>
        <v>1</v>
      </c>
      <c r="CL674" s="2">
        <f t="shared" si="293"/>
        <v>1</v>
      </c>
      <c r="CM674" s="2">
        <f t="shared" si="293"/>
        <v>1</v>
      </c>
      <c r="CN674" s="2">
        <f t="shared" si="293"/>
        <v>-1</v>
      </c>
      <c r="CO674" s="2">
        <f t="shared" si="293"/>
        <v>0</v>
      </c>
      <c r="CP674" s="2">
        <f t="shared" si="287"/>
        <v>3</v>
      </c>
      <c r="CQ674" s="2">
        <f t="shared" si="288"/>
        <v>1</v>
      </c>
      <c r="CR674" s="6" t="s">
        <v>1079</v>
      </c>
      <c r="CS674" s="2">
        <f t="shared" si="269"/>
        <v>1</v>
      </c>
      <c r="CT674" s="2">
        <f t="shared" si="269"/>
        <v>-1</v>
      </c>
      <c r="CU674" s="2">
        <f t="shared" si="269"/>
        <v>-1</v>
      </c>
      <c r="CV674" s="2">
        <f t="shared" si="269"/>
        <v>-1</v>
      </c>
      <c r="CW674" s="2">
        <f t="shared" si="269"/>
        <v>-1</v>
      </c>
      <c r="CX674" s="2">
        <f t="shared" si="289"/>
        <v>1</v>
      </c>
      <c r="CY674" s="2">
        <f t="shared" si="290"/>
        <v>4</v>
      </c>
      <c r="CZ674" s="2">
        <f t="shared" si="294"/>
        <v>4</v>
      </c>
      <c r="DA674" s="2">
        <f t="shared" si="294"/>
        <v>5</v>
      </c>
      <c r="DB674" s="2">
        <f t="shared" si="291"/>
        <v>9</v>
      </c>
      <c r="DC674" s="1">
        <f>BT674*IF(BO674&lt;Params!$B$1,1,0)</f>
        <v>0</v>
      </c>
      <c r="DD674" s="1">
        <f t="shared" si="292"/>
        <v>0</v>
      </c>
      <c r="DE674" s="11">
        <f t="shared" si="285"/>
        <v>10914001110.1</v>
      </c>
      <c r="DF674" s="11">
        <f t="shared" si="286"/>
        <v>10985001110.1</v>
      </c>
    </row>
    <row r="675" spans="1:110" x14ac:dyDescent="0.45">
      <c r="A675" s="1">
        <v>444</v>
      </c>
      <c r="B675" s="1" t="s">
        <v>445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6" t="s">
        <v>1079</v>
      </c>
      <c r="BN675" s="1" t="s">
        <v>445</v>
      </c>
      <c r="BO675" s="1">
        <v>0.36831999999999998</v>
      </c>
      <c r="BP675" s="6" t="s">
        <v>1079</v>
      </c>
      <c r="BQ675" s="1" t="str">
        <f t="shared" si="270"/>
        <v>AAAa + AaaaA</v>
      </c>
      <c r="BR675" s="3">
        <f>SUM($C675:BL675)</f>
        <v>0</v>
      </c>
      <c r="BS675" s="3">
        <f>MAX($C675:BL675)</f>
        <v>0</v>
      </c>
      <c r="BT675" s="1">
        <f>IF(BS675&gt;Params!$B$1,1,0)</f>
        <v>0</v>
      </c>
      <c r="BU675" s="6" t="s">
        <v>1079</v>
      </c>
      <c r="BV675" s="1">
        <f t="shared" si="271"/>
        <v>12</v>
      </c>
      <c r="BW675" s="1">
        <f t="shared" si="272"/>
        <v>6</v>
      </c>
      <c r="BX675" s="1">
        <f t="shared" si="273"/>
        <v>5</v>
      </c>
      <c r="BY675" s="1">
        <f t="shared" si="274"/>
        <v>9</v>
      </c>
      <c r="BZ675" s="1" t="str">
        <f t="shared" si="275"/>
        <v>AAAa</v>
      </c>
      <c r="CA675" s="1" t="str">
        <f t="shared" si="276"/>
        <v>AaaaA</v>
      </c>
      <c r="CB675" s="1" t="str">
        <f t="shared" si="277"/>
        <v>1110</v>
      </c>
      <c r="CC675" s="1" t="str">
        <f t="shared" si="278"/>
        <v>10001</v>
      </c>
      <c r="CD675" s="1">
        <f t="shared" si="279"/>
        <v>4</v>
      </c>
      <c r="CE675" s="1">
        <f t="shared" si="280"/>
        <v>5</v>
      </c>
      <c r="CF675" s="12">
        <f t="shared" si="281"/>
        <v>1.11E-2</v>
      </c>
      <c r="CG675" s="12">
        <f t="shared" si="282"/>
        <v>0.10001</v>
      </c>
      <c r="CH675" s="11">
        <f t="shared" si="283"/>
        <v>509001110.10000998</v>
      </c>
      <c r="CI675" s="1">
        <f t="shared" si="284"/>
        <v>0</v>
      </c>
      <c r="CJ675" s="6" t="s">
        <v>1079</v>
      </c>
      <c r="CK675" s="2">
        <f t="shared" si="293"/>
        <v>1</v>
      </c>
      <c r="CL675" s="2">
        <f t="shared" si="293"/>
        <v>1</v>
      </c>
      <c r="CM675" s="2">
        <f t="shared" si="293"/>
        <v>1</v>
      </c>
      <c r="CN675" s="2">
        <f t="shared" si="293"/>
        <v>-1</v>
      </c>
      <c r="CO675" s="2">
        <f t="shared" si="293"/>
        <v>0</v>
      </c>
      <c r="CP675" s="2">
        <f t="shared" si="287"/>
        <v>3</v>
      </c>
      <c r="CQ675" s="2">
        <f t="shared" si="288"/>
        <v>1</v>
      </c>
      <c r="CR675" s="6" t="s">
        <v>1079</v>
      </c>
      <c r="CS675" s="2">
        <f t="shared" si="269"/>
        <v>1</v>
      </c>
      <c r="CT675" s="2">
        <f t="shared" si="269"/>
        <v>-1</v>
      </c>
      <c r="CU675" s="2">
        <f t="shared" si="269"/>
        <v>-1</v>
      </c>
      <c r="CV675" s="2">
        <f t="shared" si="269"/>
        <v>-1</v>
      </c>
      <c r="CW675" s="2">
        <f t="shared" si="269"/>
        <v>1</v>
      </c>
      <c r="CX675" s="2">
        <f t="shared" si="289"/>
        <v>2</v>
      </c>
      <c r="CY675" s="2">
        <f t="shared" si="290"/>
        <v>3</v>
      </c>
      <c r="CZ675" s="2">
        <f t="shared" si="294"/>
        <v>5</v>
      </c>
      <c r="DA675" s="2">
        <f t="shared" si="294"/>
        <v>4</v>
      </c>
      <c r="DB675" s="2">
        <f t="shared" si="291"/>
        <v>9</v>
      </c>
      <c r="DC675" s="1">
        <f>BT675*IF(BO675&lt;Params!$B$1,1,0)</f>
        <v>0</v>
      </c>
      <c r="DD675" s="1">
        <f t="shared" si="292"/>
        <v>0</v>
      </c>
      <c r="DE675" s="11">
        <f t="shared" si="285"/>
        <v>10913001110.10001</v>
      </c>
      <c r="DF675" s="11">
        <f t="shared" si="286"/>
        <v>10986001110.10001</v>
      </c>
    </row>
    <row r="676" spans="1:110" x14ac:dyDescent="0.45">
      <c r="A676" s="1">
        <v>415</v>
      </c>
      <c r="B676" s="1" t="s">
        <v>416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6" t="s">
        <v>1079</v>
      </c>
      <c r="BN676" s="1" t="s">
        <v>416</v>
      </c>
      <c r="BO676" s="1">
        <v>0.29481099999999999</v>
      </c>
      <c r="BP676" s="6" t="s">
        <v>1079</v>
      </c>
      <c r="BQ676" s="1" t="str">
        <f t="shared" si="270"/>
        <v>AAAa + AaaAa</v>
      </c>
      <c r="BR676" s="3">
        <f>SUM($C676:BL676)</f>
        <v>0</v>
      </c>
      <c r="BS676" s="3">
        <f>MAX($C676:BL676)</f>
        <v>0</v>
      </c>
      <c r="BT676" s="1">
        <f>IF(BS676&gt;Params!$B$1,1,0)</f>
        <v>0</v>
      </c>
      <c r="BU676" s="6" t="s">
        <v>1079</v>
      </c>
      <c r="BV676" s="1">
        <f t="shared" si="271"/>
        <v>12</v>
      </c>
      <c r="BW676" s="1">
        <f t="shared" si="272"/>
        <v>6</v>
      </c>
      <c r="BX676" s="1">
        <f t="shared" si="273"/>
        <v>5</v>
      </c>
      <c r="BY676" s="1">
        <f t="shared" si="274"/>
        <v>9</v>
      </c>
      <c r="BZ676" s="1" t="str">
        <f t="shared" si="275"/>
        <v>AAAa</v>
      </c>
      <c r="CA676" s="1" t="str">
        <f t="shared" si="276"/>
        <v>AaaAa</v>
      </c>
      <c r="CB676" s="1" t="str">
        <f t="shared" si="277"/>
        <v>1110</v>
      </c>
      <c r="CC676" s="1" t="str">
        <f t="shared" si="278"/>
        <v>10010</v>
      </c>
      <c r="CD676" s="1">
        <f t="shared" si="279"/>
        <v>4</v>
      </c>
      <c r="CE676" s="1">
        <f t="shared" si="280"/>
        <v>5</v>
      </c>
      <c r="CF676" s="12">
        <f t="shared" si="281"/>
        <v>1.11E-2</v>
      </c>
      <c r="CG676" s="12">
        <f t="shared" si="282"/>
        <v>0.10009999999999999</v>
      </c>
      <c r="CH676" s="11">
        <f t="shared" si="283"/>
        <v>509001110.10009998</v>
      </c>
      <c r="CI676" s="1">
        <f t="shared" si="284"/>
        <v>0</v>
      </c>
      <c r="CJ676" s="6" t="s">
        <v>1079</v>
      </c>
      <c r="CK676" s="2">
        <f t="shared" si="293"/>
        <v>1</v>
      </c>
      <c r="CL676" s="2">
        <f t="shared" si="293"/>
        <v>1</v>
      </c>
      <c r="CM676" s="2">
        <f t="shared" si="293"/>
        <v>1</v>
      </c>
      <c r="CN676" s="2">
        <f t="shared" si="293"/>
        <v>-1</v>
      </c>
      <c r="CO676" s="2">
        <f t="shared" si="293"/>
        <v>0</v>
      </c>
      <c r="CP676" s="2">
        <f t="shared" si="287"/>
        <v>3</v>
      </c>
      <c r="CQ676" s="2">
        <f t="shared" si="288"/>
        <v>1</v>
      </c>
      <c r="CR676" s="6" t="s">
        <v>1079</v>
      </c>
      <c r="CS676" s="2">
        <f t="shared" si="269"/>
        <v>1</v>
      </c>
      <c r="CT676" s="2">
        <f t="shared" si="269"/>
        <v>-1</v>
      </c>
      <c r="CU676" s="2">
        <f t="shared" si="269"/>
        <v>-1</v>
      </c>
      <c r="CV676" s="2">
        <f t="shared" si="269"/>
        <v>1</v>
      </c>
      <c r="CW676" s="2">
        <f t="shared" si="269"/>
        <v>-1</v>
      </c>
      <c r="CX676" s="2">
        <f t="shared" si="289"/>
        <v>2</v>
      </c>
      <c r="CY676" s="2">
        <f t="shared" si="290"/>
        <v>3</v>
      </c>
      <c r="CZ676" s="2">
        <f t="shared" si="294"/>
        <v>5</v>
      </c>
      <c r="DA676" s="2">
        <f t="shared" si="294"/>
        <v>4</v>
      </c>
      <c r="DB676" s="2">
        <f t="shared" si="291"/>
        <v>9</v>
      </c>
      <c r="DC676" s="1">
        <f>BT676*IF(BO676&lt;Params!$B$1,1,0)</f>
        <v>0</v>
      </c>
      <c r="DD676" s="1">
        <f t="shared" si="292"/>
        <v>0</v>
      </c>
      <c r="DE676" s="11">
        <f t="shared" si="285"/>
        <v>10913001110.1001</v>
      </c>
      <c r="DF676" s="11">
        <f t="shared" si="286"/>
        <v>10986001110.1001</v>
      </c>
    </row>
    <row r="677" spans="1:110" x14ac:dyDescent="0.45">
      <c r="A677" s="1">
        <v>387</v>
      </c>
      <c r="B677" s="1" t="s">
        <v>388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6" t="s">
        <v>1079</v>
      </c>
      <c r="BN677" s="1" t="s">
        <v>388</v>
      </c>
      <c r="BO677" s="1">
        <v>0</v>
      </c>
      <c r="BP677" s="6" t="s">
        <v>1079</v>
      </c>
      <c r="BQ677" s="1" t="str">
        <f t="shared" si="270"/>
        <v>AAAa + AaaAA</v>
      </c>
      <c r="BR677" s="3">
        <f>SUM($C677:BL677)</f>
        <v>0</v>
      </c>
      <c r="BS677" s="3">
        <f>MAX($C677:BL677)</f>
        <v>0</v>
      </c>
      <c r="BT677" s="1">
        <f>IF(BS677&gt;Params!$B$1,1,0)</f>
        <v>0</v>
      </c>
      <c r="BU677" s="6" t="s">
        <v>1079</v>
      </c>
      <c r="BV677" s="1">
        <f t="shared" si="271"/>
        <v>12</v>
      </c>
      <c r="BW677" s="1">
        <f t="shared" si="272"/>
        <v>6</v>
      </c>
      <c r="BX677" s="1">
        <f t="shared" si="273"/>
        <v>5</v>
      </c>
      <c r="BY677" s="1">
        <f t="shared" si="274"/>
        <v>9</v>
      </c>
      <c r="BZ677" s="1" t="str">
        <f t="shared" si="275"/>
        <v>AAAa</v>
      </c>
      <c r="CA677" s="1" t="str">
        <f t="shared" si="276"/>
        <v>AaaAA</v>
      </c>
      <c r="CB677" s="1" t="str">
        <f t="shared" si="277"/>
        <v>1110</v>
      </c>
      <c r="CC677" s="1" t="str">
        <f t="shared" si="278"/>
        <v>10011</v>
      </c>
      <c r="CD677" s="1">
        <f t="shared" si="279"/>
        <v>4</v>
      </c>
      <c r="CE677" s="1">
        <f t="shared" si="280"/>
        <v>5</v>
      </c>
      <c r="CF677" s="12">
        <f t="shared" si="281"/>
        <v>1.11E-2</v>
      </c>
      <c r="CG677" s="12">
        <f t="shared" si="282"/>
        <v>0.10011</v>
      </c>
      <c r="CH677" s="11">
        <f t="shared" si="283"/>
        <v>509001110.10010999</v>
      </c>
      <c r="CI677" s="1">
        <f t="shared" si="284"/>
        <v>0</v>
      </c>
      <c r="CJ677" s="6" t="s">
        <v>1079</v>
      </c>
      <c r="CK677" s="2">
        <f t="shared" si="293"/>
        <v>1</v>
      </c>
      <c r="CL677" s="2">
        <f t="shared" si="293"/>
        <v>1</v>
      </c>
      <c r="CM677" s="2">
        <f t="shared" si="293"/>
        <v>1</v>
      </c>
      <c r="CN677" s="2">
        <f t="shared" si="293"/>
        <v>-1</v>
      </c>
      <c r="CO677" s="2">
        <f t="shared" si="293"/>
        <v>0</v>
      </c>
      <c r="CP677" s="2">
        <f t="shared" si="287"/>
        <v>3</v>
      </c>
      <c r="CQ677" s="2">
        <f t="shared" si="288"/>
        <v>1</v>
      </c>
      <c r="CR677" s="6" t="s">
        <v>1079</v>
      </c>
      <c r="CS677" s="2">
        <f t="shared" si="269"/>
        <v>1</v>
      </c>
      <c r="CT677" s="2">
        <f t="shared" si="269"/>
        <v>-1</v>
      </c>
      <c r="CU677" s="2">
        <f t="shared" si="269"/>
        <v>-1</v>
      </c>
      <c r="CV677" s="2">
        <f t="shared" si="269"/>
        <v>1</v>
      </c>
      <c r="CW677" s="2">
        <f t="shared" si="269"/>
        <v>1</v>
      </c>
      <c r="CX677" s="2">
        <f t="shared" si="289"/>
        <v>3</v>
      </c>
      <c r="CY677" s="2">
        <f t="shared" si="290"/>
        <v>2</v>
      </c>
      <c r="CZ677" s="2">
        <f t="shared" si="294"/>
        <v>6</v>
      </c>
      <c r="DA677" s="2">
        <f t="shared" si="294"/>
        <v>3</v>
      </c>
      <c r="DB677" s="2">
        <f t="shared" si="291"/>
        <v>9</v>
      </c>
      <c r="DC677" s="1">
        <f>BT677*IF(BO677&lt;Params!$B$1,1,0)</f>
        <v>0</v>
      </c>
      <c r="DD677" s="1">
        <f t="shared" si="292"/>
        <v>0</v>
      </c>
      <c r="DE677" s="11">
        <f t="shared" si="285"/>
        <v>10912001110.100109</v>
      </c>
      <c r="DF677" s="11">
        <f t="shared" si="286"/>
        <v>10987001110.100109</v>
      </c>
    </row>
    <row r="678" spans="1:110" x14ac:dyDescent="0.45">
      <c r="A678" s="1">
        <v>360</v>
      </c>
      <c r="B678" s="1" t="s">
        <v>361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6" t="s">
        <v>1079</v>
      </c>
      <c r="BN678" s="1" t="s">
        <v>361</v>
      </c>
      <c r="BO678" s="1">
        <v>0.31019600000000003</v>
      </c>
      <c r="BP678" s="6" t="s">
        <v>1079</v>
      </c>
      <c r="BQ678" s="1" t="str">
        <f t="shared" si="270"/>
        <v>AAAa + AaAaa</v>
      </c>
      <c r="BR678" s="3">
        <f>SUM($C678:BL678)</f>
        <v>0</v>
      </c>
      <c r="BS678" s="3">
        <f>MAX($C678:BL678)</f>
        <v>0</v>
      </c>
      <c r="BT678" s="1">
        <f>IF(BS678&gt;Params!$B$1,1,0)</f>
        <v>0</v>
      </c>
      <c r="BU678" s="6" t="s">
        <v>1079</v>
      </c>
      <c r="BV678" s="1">
        <f t="shared" si="271"/>
        <v>12</v>
      </c>
      <c r="BW678" s="1">
        <f t="shared" si="272"/>
        <v>6</v>
      </c>
      <c r="BX678" s="1">
        <f t="shared" si="273"/>
        <v>5</v>
      </c>
      <c r="BY678" s="1">
        <f t="shared" si="274"/>
        <v>9</v>
      </c>
      <c r="BZ678" s="1" t="str">
        <f t="shared" si="275"/>
        <v>AAAa</v>
      </c>
      <c r="CA678" s="1" t="str">
        <f t="shared" si="276"/>
        <v>AaAaa</v>
      </c>
      <c r="CB678" s="1" t="str">
        <f t="shared" si="277"/>
        <v>1110</v>
      </c>
      <c r="CC678" s="1" t="str">
        <f t="shared" si="278"/>
        <v>10100</v>
      </c>
      <c r="CD678" s="1">
        <f t="shared" si="279"/>
        <v>4</v>
      </c>
      <c r="CE678" s="1">
        <f t="shared" si="280"/>
        <v>5</v>
      </c>
      <c r="CF678" s="12">
        <f t="shared" si="281"/>
        <v>1.11E-2</v>
      </c>
      <c r="CG678" s="12">
        <f t="shared" si="282"/>
        <v>0.10100000000000001</v>
      </c>
      <c r="CH678" s="11">
        <f t="shared" si="283"/>
        <v>509001110.10100001</v>
      </c>
      <c r="CI678" s="1">
        <f t="shared" si="284"/>
        <v>0</v>
      </c>
      <c r="CJ678" s="6" t="s">
        <v>1079</v>
      </c>
      <c r="CK678" s="2">
        <f t="shared" si="293"/>
        <v>1</v>
      </c>
      <c r="CL678" s="2">
        <f t="shared" si="293"/>
        <v>1</v>
      </c>
      <c r="CM678" s="2">
        <f t="shared" si="293"/>
        <v>1</v>
      </c>
      <c r="CN678" s="2">
        <f t="shared" si="293"/>
        <v>-1</v>
      </c>
      <c r="CO678" s="2">
        <f t="shared" si="293"/>
        <v>0</v>
      </c>
      <c r="CP678" s="2">
        <f t="shared" si="287"/>
        <v>3</v>
      </c>
      <c r="CQ678" s="2">
        <f t="shared" si="288"/>
        <v>1</v>
      </c>
      <c r="CR678" s="6" t="s">
        <v>1079</v>
      </c>
      <c r="CS678" s="2">
        <f t="shared" si="269"/>
        <v>1</v>
      </c>
      <c r="CT678" s="2">
        <f t="shared" si="269"/>
        <v>-1</v>
      </c>
      <c r="CU678" s="2">
        <f t="shared" si="269"/>
        <v>1</v>
      </c>
      <c r="CV678" s="2">
        <f t="shared" si="269"/>
        <v>-1</v>
      </c>
      <c r="CW678" s="2">
        <f t="shared" si="269"/>
        <v>-1</v>
      </c>
      <c r="CX678" s="2">
        <f t="shared" si="289"/>
        <v>2</v>
      </c>
      <c r="CY678" s="2">
        <f t="shared" si="290"/>
        <v>3</v>
      </c>
      <c r="CZ678" s="2">
        <f t="shared" si="294"/>
        <v>5</v>
      </c>
      <c r="DA678" s="2">
        <f t="shared" si="294"/>
        <v>4</v>
      </c>
      <c r="DB678" s="2">
        <f t="shared" si="291"/>
        <v>9</v>
      </c>
      <c r="DC678" s="1">
        <f>BT678*IF(BO678&lt;Params!$B$1,1,0)</f>
        <v>0</v>
      </c>
      <c r="DD678" s="1">
        <f t="shared" si="292"/>
        <v>0</v>
      </c>
      <c r="DE678" s="11">
        <f t="shared" si="285"/>
        <v>10913001110.101</v>
      </c>
      <c r="DF678" s="11">
        <f t="shared" si="286"/>
        <v>10986001110.101</v>
      </c>
    </row>
    <row r="679" spans="1:110" x14ac:dyDescent="0.45">
      <c r="A679" s="1">
        <v>334</v>
      </c>
      <c r="B679" s="1" t="s">
        <v>335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6" t="s">
        <v>1079</v>
      </c>
      <c r="BN679" s="1" t="s">
        <v>335</v>
      </c>
      <c r="BO679" s="1">
        <v>0</v>
      </c>
      <c r="BP679" s="6" t="s">
        <v>1079</v>
      </c>
      <c r="BQ679" s="1" t="str">
        <f t="shared" si="270"/>
        <v>AAAa + AaAaA</v>
      </c>
      <c r="BR679" s="3">
        <f>SUM($C679:BL679)</f>
        <v>0</v>
      </c>
      <c r="BS679" s="3">
        <f>MAX($C679:BL679)</f>
        <v>0</v>
      </c>
      <c r="BT679" s="1">
        <f>IF(BS679&gt;Params!$B$1,1,0)</f>
        <v>0</v>
      </c>
      <c r="BU679" s="6" t="s">
        <v>1079</v>
      </c>
      <c r="BV679" s="1">
        <f t="shared" si="271"/>
        <v>12</v>
      </c>
      <c r="BW679" s="1">
        <f t="shared" si="272"/>
        <v>6</v>
      </c>
      <c r="BX679" s="1">
        <f t="shared" si="273"/>
        <v>5</v>
      </c>
      <c r="BY679" s="1">
        <f t="shared" si="274"/>
        <v>9</v>
      </c>
      <c r="BZ679" s="1" t="str">
        <f t="shared" si="275"/>
        <v>AAAa</v>
      </c>
      <c r="CA679" s="1" t="str">
        <f t="shared" si="276"/>
        <v>AaAaA</v>
      </c>
      <c r="CB679" s="1" t="str">
        <f t="shared" si="277"/>
        <v>1110</v>
      </c>
      <c r="CC679" s="1" t="str">
        <f t="shared" si="278"/>
        <v>10101</v>
      </c>
      <c r="CD679" s="1">
        <f t="shared" si="279"/>
        <v>4</v>
      </c>
      <c r="CE679" s="1">
        <f t="shared" si="280"/>
        <v>5</v>
      </c>
      <c r="CF679" s="12">
        <f t="shared" si="281"/>
        <v>1.11E-2</v>
      </c>
      <c r="CG679" s="12">
        <f t="shared" si="282"/>
        <v>0.10101</v>
      </c>
      <c r="CH679" s="11">
        <f t="shared" si="283"/>
        <v>509001110.10101002</v>
      </c>
      <c r="CI679" s="1">
        <f t="shared" si="284"/>
        <v>0</v>
      </c>
      <c r="CJ679" s="6" t="s">
        <v>1079</v>
      </c>
      <c r="CK679" s="2">
        <f t="shared" si="293"/>
        <v>1</v>
      </c>
      <c r="CL679" s="2">
        <f t="shared" si="293"/>
        <v>1</v>
      </c>
      <c r="CM679" s="2">
        <f t="shared" si="293"/>
        <v>1</v>
      </c>
      <c r="CN679" s="2">
        <f t="shared" si="293"/>
        <v>-1</v>
      </c>
      <c r="CO679" s="2">
        <f t="shared" si="293"/>
        <v>0</v>
      </c>
      <c r="CP679" s="2">
        <f t="shared" si="287"/>
        <v>3</v>
      </c>
      <c r="CQ679" s="2">
        <f t="shared" si="288"/>
        <v>1</v>
      </c>
      <c r="CR679" s="6" t="s">
        <v>1079</v>
      </c>
      <c r="CS679" s="2">
        <f t="shared" si="269"/>
        <v>1</v>
      </c>
      <c r="CT679" s="2">
        <f t="shared" si="269"/>
        <v>-1</v>
      </c>
      <c r="CU679" s="2">
        <f t="shared" si="269"/>
        <v>1</v>
      </c>
      <c r="CV679" s="2">
        <f t="shared" si="269"/>
        <v>-1</v>
      </c>
      <c r="CW679" s="2">
        <f t="shared" si="269"/>
        <v>1</v>
      </c>
      <c r="CX679" s="2">
        <f t="shared" si="289"/>
        <v>3</v>
      </c>
      <c r="CY679" s="2">
        <f t="shared" si="290"/>
        <v>2</v>
      </c>
      <c r="CZ679" s="2">
        <f t="shared" si="294"/>
        <v>6</v>
      </c>
      <c r="DA679" s="2">
        <f t="shared" si="294"/>
        <v>3</v>
      </c>
      <c r="DB679" s="2">
        <f t="shared" si="291"/>
        <v>9</v>
      </c>
      <c r="DC679" s="1">
        <f>BT679*IF(BO679&lt;Params!$B$1,1,0)</f>
        <v>0</v>
      </c>
      <c r="DD679" s="1">
        <f t="shared" si="292"/>
        <v>0</v>
      </c>
      <c r="DE679" s="11">
        <f t="shared" si="285"/>
        <v>10912001110.101009</v>
      </c>
      <c r="DF679" s="11">
        <f t="shared" si="286"/>
        <v>10987001110.101009</v>
      </c>
    </row>
    <row r="680" spans="1:110" x14ac:dyDescent="0.45">
      <c r="A680" s="1">
        <v>309</v>
      </c>
      <c r="B680" s="1" t="s">
        <v>310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6" t="s">
        <v>1079</v>
      </c>
      <c r="BN680" s="1" t="s">
        <v>310</v>
      </c>
      <c r="BO680" s="1">
        <v>0</v>
      </c>
      <c r="BP680" s="6" t="s">
        <v>1079</v>
      </c>
      <c r="BQ680" s="1" t="str">
        <f t="shared" si="270"/>
        <v>AAAa + AaAAa</v>
      </c>
      <c r="BR680" s="3">
        <f>SUM($C680:BL680)</f>
        <v>0</v>
      </c>
      <c r="BS680" s="3">
        <f>MAX($C680:BL680)</f>
        <v>0</v>
      </c>
      <c r="BT680" s="1">
        <f>IF(BS680&gt;Params!$B$1,1,0)</f>
        <v>0</v>
      </c>
      <c r="BU680" s="6" t="s">
        <v>1079</v>
      </c>
      <c r="BV680" s="1">
        <f t="shared" si="271"/>
        <v>12</v>
      </c>
      <c r="BW680" s="1">
        <f t="shared" si="272"/>
        <v>6</v>
      </c>
      <c r="BX680" s="1">
        <f t="shared" si="273"/>
        <v>5</v>
      </c>
      <c r="BY680" s="1">
        <f t="shared" si="274"/>
        <v>9</v>
      </c>
      <c r="BZ680" s="1" t="str">
        <f t="shared" si="275"/>
        <v>AAAa</v>
      </c>
      <c r="CA680" s="1" t="str">
        <f t="shared" si="276"/>
        <v>AaAAa</v>
      </c>
      <c r="CB680" s="1" t="str">
        <f t="shared" si="277"/>
        <v>1110</v>
      </c>
      <c r="CC680" s="1" t="str">
        <f t="shared" si="278"/>
        <v>10110</v>
      </c>
      <c r="CD680" s="1">
        <f t="shared" si="279"/>
        <v>4</v>
      </c>
      <c r="CE680" s="1">
        <f t="shared" si="280"/>
        <v>5</v>
      </c>
      <c r="CF680" s="12">
        <f t="shared" si="281"/>
        <v>1.11E-2</v>
      </c>
      <c r="CG680" s="12">
        <f t="shared" si="282"/>
        <v>0.1011</v>
      </c>
      <c r="CH680" s="11">
        <f t="shared" si="283"/>
        <v>509001110.10110003</v>
      </c>
      <c r="CI680" s="1">
        <f t="shared" si="284"/>
        <v>0</v>
      </c>
      <c r="CJ680" s="6" t="s">
        <v>1079</v>
      </c>
      <c r="CK680" s="2">
        <f t="shared" si="293"/>
        <v>1</v>
      </c>
      <c r="CL680" s="2">
        <f t="shared" si="293"/>
        <v>1</v>
      </c>
      <c r="CM680" s="2">
        <f t="shared" si="293"/>
        <v>1</v>
      </c>
      <c r="CN680" s="2">
        <f t="shared" si="293"/>
        <v>-1</v>
      </c>
      <c r="CO680" s="2">
        <f t="shared" si="293"/>
        <v>0</v>
      </c>
      <c r="CP680" s="2">
        <f t="shared" si="287"/>
        <v>3</v>
      </c>
      <c r="CQ680" s="2">
        <f t="shared" si="288"/>
        <v>1</v>
      </c>
      <c r="CR680" s="6" t="s">
        <v>1079</v>
      </c>
      <c r="CS680" s="2">
        <f t="shared" si="269"/>
        <v>1</v>
      </c>
      <c r="CT680" s="2">
        <f t="shared" si="269"/>
        <v>-1</v>
      </c>
      <c r="CU680" s="2">
        <f t="shared" si="269"/>
        <v>1</v>
      </c>
      <c r="CV680" s="2">
        <f t="shared" si="269"/>
        <v>1</v>
      </c>
      <c r="CW680" s="2">
        <f t="shared" si="269"/>
        <v>-1</v>
      </c>
      <c r="CX680" s="2">
        <f t="shared" si="289"/>
        <v>3</v>
      </c>
      <c r="CY680" s="2">
        <f t="shared" si="290"/>
        <v>2</v>
      </c>
      <c r="CZ680" s="2">
        <f t="shared" si="294"/>
        <v>6</v>
      </c>
      <c r="DA680" s="2">
        <f t="shared" si="294"/>
        <v>3</v>
      </c>
      <c r="DB680" s="2">
        <f t="shared" si="291"/>
        <v>9</v>
      </c>
      <c r="DC680" s="1">
        <f>BT680*IF(BO680&lt;Params!$B$1,1,0)</f>
        <v>0</v>
      </c>
      <c r="DD680" s="1">
        <f t="shared" si="292"/>
        <v>0</v>
      </c>
      <c r="DE680" s="11">
        <f t="shared" si="285"/>
        <v>10912001110.101101</v>
      </c>
      <c r="DF680" s="11">
        <f t="shared" si="286"/>
        <v>10987001110.101101</v>
      </c>
    </row>
    <row r="681" spans="1:110" x14ac:dyDescent="0.45">
      <c r="A681" s="1">
        <v>285</v>
      </c>
      <c r="B681" s="1" t="s">
        <v>286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6" t="s">
        <v>1079</v>
      </c>
      <c r="BN681" s="1" t="s">
        <v>286</v>
      </c>
      <c r="BO681" s="1">
        <v>0</v>
      </c>
      <c r="BP681" s="6" t="s">
        <v>1079</v>
      </c>
      <c r="BQ681" s="1" t="str">
        <f t="shared" si="270"/>
        <v>AAAa + AaAAA</v>
      </c>
      <c r="BR681" s="3">
        <f>SUM($C681:BL681)</f>
        <v>0</v>
      </c>
      <c r="BS681" s="3">
        <f>MAX($C681:BL681)</f>
        <v>0</v>
      </c>
      <c r="BT681" s="1">
        <f>IF(BS681&gt;Params!$B$1,1,0)</f>
        <v>0</v>
      </c>
      <c r="BU681" s="6" t="s">
        <v>1079</v>
      </c>
      <c r="BV681" s="1">
        <f t="shared" si="271"/>
        <v>12</v>
      </c>
      <c r="BW681" s="1">
        <f t="shared" si="272"/>
        <v>6</v>
      </c>
      <c r="BX681" s="1">
        <f t="shared" si="273"/>
        <v>5</v>
      </c>
      <c r="BY681" s="1">
        <f t="shared" si="274"/>
        <v>9</v>
      </c>
      <c r="BZ681" s="1" t="str">
        <f t="shared" si="275"/>
        <v>AAAa</v>
      </c>
      <c r="CA681" s="1" t="str">
        <f t="shared" si="276"/>
        <v>AaAAA</v>
      </c>
      <c r="CB681" s="1" t="str">
        <f t="shared" si="277"/>
        <v>1110</v>
      </c>
      <c r="CC681" s="1" t="str">
        <f t="shared" si="278"/>
        <v>10111</v>
      </c>
      <c r="CD681" s="1">
        <f t="shared" si="279"/>
        <v>4</v>
      </c>
      <c r="CE681" s="1">
        <f t="shared" si="280"/>
        <v>5</v>
      </c>
      <c r="CF681" s="12">
        <f t="shared" si="281"/>
        <v>1.11E-2</v>
      </c>
      <c r="CG681" s="12">
        <f t="shared" si="282"/>
        <v>0.10111000000000001</v>
      </c>
      <c r="CH681" s="11">
        <f t="shared" si="283"/>
        <v>509001110.10110998</v>
      </c>
      <c r="CI681" s="1">
        <f t="shared" si="284"/>
        <v>0</v>
      </c>
      <c r="CJ681" s="6" t="s">
        <v>1079</v>
      </c>
      <c r="CK681" s="2">
        <f t="shared" si="293"/>
        <v>1</v>
      </c>
      <c r="CL681" s="2">
        <f t="shared" si="293"/>
        <v>1</v>
      </c>
      <c r="CM681" s="2">
        <f t="shared" si="293"/>
        <v>1</v>
      </c>
      <c r="CN681" s="2">
        <f t="shared" si="293"/>
        <v>-1</v>
      </c>
      <c r="CO681" s="2">
        <f t="shared" si="293"/>
        <v>0</v>
      </c>
      <c r="CP681" s="2">
        <f t="shared" si="287"/>
        <v>3</v>
      </c>
      <c r="CQ681" s="2">
        <f t="shared" si="288"/>
        <v>1</v>
      </c>
      <c r="CR681" s="6" t="s">
        <v>1079</v>
      </c>
      <c r="CS681" s="2">
        <f t="shared" si="269"/>
        <v>1</v>
      </c>
      <c r="CT681" s="2">
        <f t="shared" si="269"/>
        <v>-1</v>
      </c>
      <c r="CU681" s="2">
        <f t="shared" si="269"/>
        <v>1</v>
      </c>
      <c r="CV681" s="2">
        <f t="shared" si="269"/>
        <v>1</v>
      </c>
      <c r="CW681" s="2">
        <f t="shared" si="269"/>
        <v>1</v>
      </c>
      <c r="CX681" s="2">
        <f t="shared" si="289"/>
        <v>4</v>
      </c>
      <c r="CY681" s="2">
        <f t="shared" si="290"/>
        <v>1</v>
      </c>
      <c r="CZ681" s="2">
        <f t="shared" si="294"/>
        <v>7</v>
      </c>
      <c r="DA681" s="2">
        <f t="shared" si="294"/>
        <v>2</v>
      </c>
      <c r="DB681" s="2">
        <f t="shared" si="291"/>
        <v>9</v>
      </c>
      <c r="DC681" s="1">
        <f>BT681*IF(BO681&lt;Params!$B$1,1,0)</f>
        <v>0</v>
      </c>
      <c r="DD681" s="1">
        <f t="shared" si="292"/>
        <v>0</v>
      </c>
      <c r="DE681" s="11">
        <f t="shared" si="285"/>
        <v>10911001110.10111</v>
      </c>
      <c r="DF681" s="11">
        <f t="shared" si="286"/>
        <v>10988001110.10111</v>
      </c>
    </row>
    <row r="682" spans="1:110" x14ac:dyDescent="0.45">
      <c r="A682" s="1">
        <v>262</v>
      </c>
      <c r="B682" s="1" t="s">
        <v>263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6" t="s">
        <v>1079</v>
      </c>
      <c r="BN682" s="1" t="s">
        <v>263</v>
      </c>
      <c r="BO682" s="1">
        <v>0.34055800000000003</v>
      </c>
      <c r="BP682" s="6" t="s">
        <v>1079</v>
      </c>
      <c r="BQ682" s="1" t="str">
        <f t="shared" si="270"/>
        <v>AAAa + AAaaa</v>
      </c>
      <c r="BR682" s="3">
        <f>SUM($C682:BL682)</f>
        <v>0</v>
      </c>
      <c r="BS682" s="3">
        <f>MAX($C682:BL682)</f>
        <v>0</v>
      </c>
      <c r="BT682" s="1">
        <f>IF(BS682&gt;Params!$B$1,1,0)</f>
        <v>0</v>
      </c>
      <c r="BU682" s="6" t="s">
        <v>1079</v>
      </c>
      <c r="BV682" s="1">
        <f t="shared" si="271"/>
        <v>12</v>
      </c>
      <c r="BW682" s="1">
        <f t="shared" si="272"/>
        <v>6</v>
      </c>
      <c r="BX682" s="1">
        <f t="shared" si="273"/>
        <v>5</v>
      </c>
      <c r="BY682" s="1">
        <f t="shared" si="274"/>
        <v>9</v>
      </c>
      <c r="BZ682" s="1" t="str">
        <f t="shared" si="275"/>
        <v>AAAa</v>
      </c>
      <c r="CA682" s="1" t="str">
        <f t="shared" si="276"/>
        <v>AAaaa</v>
      </c>
      <c r="CB682" s="1" t="str">
        <f t="shared" si="277"/>
        <v>1110</v>
      </c>
      <c r="CC682" s="1" t="str">
        <f t="shared" si="278"/>
        <v>11000</v>
      </c>
      <c r="CD682" s="1">
        <f t="shared" si="279"/>
        <v>4</v>
      </c>
      <c r="CE682" s="1">
        <f t="shared" si="280"/>
        <v>5</v>
      </c>
      <c r="CF682" s="12">
        <f t="shared" si="281"/>
        <v>1.11E-2</v>
      </c>
      <c r="CG682" s="12">
        <f t="shared" si="282"/>
        <v>0.11</v>
      </c>
      <c r="CH682" s="11">
        <f t="shared" si="283"/>
        <v>509001110.11000001</v>
      </c>
      <c r="CI682" s="1">
        <f t="shared" si="284"/>
        <v>0</v>
      </c>
      <c r="CJ682" s="6" t="s">
        <v>1079</v>
      </c>
      <c r="CK682" s="2">
        <f t="shared" si="293"/>
        <v>1</v>
      </c>
      <c r="CL682" s="2">
        <f t="shared" si="293"/>
        <v>1</v>
      </c>
      <c r="CM682" s="2">
        <f t="shared" si="293"/>
        <v>1</v>
      </c>
      <c r="CN682" s="2">
        <f t="shared" si="293"/>
        <v>-1</v>
      </c>
      <c r="CO682" s="2">
        <f t="shared" si="293"/>
        <v>0</v>
      </c>
      <c r="CP682" s="2">
        <f t="shared" si="287"/>
        <v>3</v>
      </c>
      <c r="CQ682" s="2">
        <f t="shared" si="288"/>
        <v>1</v>
      </c>
      <c r="CR682" s="6" t="s">
        <v>1079</v>
      </c>
      <c r="CS682" s="2">
        <f t="shared" ref="CS682:CW732" si="295">IF(LEN($CA682)&gt;=CS$1,IF(CODE(MID($CA682,CS$1,1))=CODE("A"),1,-1),0)</f>
        <v>1</v>
      </c>
      <c r="CT682" s="2">
        <f t="shared" si="295"/>
        <v>1</v>
      </c>
      <c r="CU682" s="2">
        <f t="shared" si="295"/>
        <v>-1</v>
      </c>
      <c r="CV682" s="2">
        <f t="shared" si="295"/>
        <v>-1</v>
      </c>
      <c r="CW682" s="2">
        <f t="shared" si="295"/>
        <v>-1</v>
      </c>
      <c r="CX682" s="2">
        <f t="shared" si="289"/>
        <v>2</v>
      </c>
      <c r="CY682" s="2">
        <f t="shared" si="290"/>
        <v>3</v>
      </c>
      <c r="CZ682" s="2">
        <f t="shared" si="294"/>
        <v>5</v>
      </c>
      <c r="DA682" s="2">
        <f t="shared" si="294"/>
        <v>4</v>
      </c>
      <c r="DB682" s="2">
        <f t="shared" si="291"/>
        <v>9</v>
      </c>
      <c r="DC682" s="1">
        <f>BT682*IF(BO682&lt;Params!$B$1,1,0)</f>
        <v>0</v>
      </c>
      <c r="DD682" s="1">
        <f t="shared" si="292"/>
        <v>0</v>
      </c>
      <c r="DE682" s="11">
        <f t="shared" si="285"/>
        <v>10913001110.110001</v>
      </c>
      <c r="DF682" s="11">
        <f t="shared" si="286"/>
        <v>10986001110.110001</v>
      </c>
    </row>
    <row r="683" spans="1:110" x14ac:dyDescent="0.45">
      <c r="A683" s="1">
        <v>240</v>
      </c>
      <c r="B683" s="1" t="s">
        <v>241</v>
      </c>
      <c r="C683" s="4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6" t="s">
        <v>1079</v>
      </c>
      <c r="BN683" s="1" t="s">
        <v>241</v>
      </c>
      <c r="BO683" s="1">
        <v>0</v>
      </c>
      <c r="BP683" s="6" t="s">
        <v>1079</v>
      </c>
      <c r="BQ683" s="1" t="str">
        <f t="shared" si="270"/>
        <v>AAAa + AAaaA</v>
      </c>
      <c r="BR683" s="3">
        <f>SUM($C683:BL683)</f>
        <v>0</v>
      </c>
      <c r="BS683" s="3">
        <f>MAX($C683:BL683)</f>
        <v>0</v>
      </c>
      <c r="BT683" s="1">
        <f>IF(BS683&gt;Params!$B$1,1,0)</f>
        <v>0</v>
      </c>
      <c r="BU683" s="6" t="s">
        <v>1079</v>
      </c>
      <c r="BV683" s="1">
        <f t="shared" si="271"/>
        <v>12</v>
      </c>
      <c r="BW683" s="1">
        <f t="shared" si="272"/>
        <v>6</v>
      </c>
      <c r="BX683" s="1">
        <f t="shared" si="273"/>
        <v>5</v>
      </c>
      <c r="BY683" s="1">
        <f t="shared" si="274"/>
        <v>9</v>
      </c>
      <c r="BZ683" s="1" t="str">
        <f t="shared" si="275"/>
        <v>AAAa</v>
      </c>
      <c r="CA683" s="1" t="str">
        <f t="shared" si="276"/>
        <v>AAaaA</v>
      </c>
      <c r="CB683" s="1" t="str">
        <f t="shared" si="277"/>
        <v>1110</v>
      </c>
      <c r="CC683" s="1" t="str">
        <f t="shared" si="278"/>
        <v>11001</v>
      </c>
      <c r="CD683" s="1">
        <f t="shared" si="279"/>
        <v>4</v>
      </c>
      <c r="CE683" s="1">
        <f t="shared" si="280"/>
        <v>5</v>
      </c>
      <c r="CF683" s="12">
        <f t="shared" si="281"/>
        <v>1.11E-2</v>
      </c>
      <c r="CG683" s="12">
        <f t="shared" si="282"/>
        <v>0.11001</v>
      </c>
      <c r="CH683" s="11">
        <f t="shared" si="283"/>
        <v>509001110.11001003</v>
      </c>
      <c r="CI683" s="1">
        <f t="shared" si="284"/>
        <v>0</v>
      </c>
      <c r="CJ683" s="6" t="s">
        <v>1079</v>
      </c>
      <c r="CK683" s="2">
        <f t="shared" si="293"/>
        <v>1</v>
      </c>
      <c r="CL683" s="2">
        <f t="shared" si="293"/>
        <v>1</v>
      </c>
      <c r="CM683" s="2">
        <f t="shared" si="293"/>
        <v>1</v>
      </c>
      <c r="CN683" s="2">
        <f t="shared" si="293"/>
        <v>-1</v>
      </c>
      <c r="CO683" s="2">
        <f t="shared" si="293"/>
        <v>0</v>
      </c>
      <c r="CP683" s="2">
        <f t="shared" si="287"/>
        <v>3</v>
      </c>
      <c r="CQ683" s="2">
        <f t="shared" si="288"/>
        <v>1</v>
      </c>
      <c r="CR683" s="6" t="s">
        <v>1079</v>
      </c>
      <c r="CS683" s="2">
        <f t="shared" si="295"/>
        <v>1</v>
      </c>
      <c r="CT683" s="2">
        <f t="shared" si="295"/>
        <v>1</v>
      </c>
      <c r="CU683" s="2">
        <f t="shared" si="295"/>
        <v>-1</v>
      </c>
      <c r="CV683" s="2">
        <f t="shared" si="295"/>
        <v>-1</v>
      </c>
      <c r="CW683" s="2">
        <f t="shared" si="295"/>
        <v>1</v>
      </c>
      <c r="CX683" s="2">
        <f t="shared" si="289"/>
        <v>3</v>
      </c>
      <c r="CY683" s="2">
        <f t="shared" si="290"/>
        <v>2</v>
      </c>
      <c r="CZ683" s="2">
        <f t="shared" si="294"/>
        <v>6</v>
      </c>
      <c r="DA683" s="2">
        <f t="shared" si="294"/>
        <v>3</v>
      </c>
      <c r="DB683" s="2">
        <f t="shared" si="291"/>
        <v>9</v>
      </c>
      <c r="DC683" s="1">
        <f>BT683*IF(BO683&lt;Params!$B$1,1,0)</f>
        <v>0</v>
      </c>
      <c r="DD683" s="1">
        <f t="shared" si="292"/>
        <v>0</v>
      </c>
      <c r="DE683" s="11">
        <f t="shared" si="285"/>
        <v>10912001110.11001</v>
      </c>
      <c r="DF683" s="11">
        <f t="shared" si="286"/>
        <v>10987001110.11001</v>
      </c>
    </row>
    <row r="684" spans="1:110" x14ac:dyDescent="0.45">
      <c r="A684" s="1">
        <v>219</v>
      </c>
      <c r="B684" s="1" t="s">
        <v>220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6" t="s">
        <v>1079</v>
      </c>
      <c r="BN684" s="1" t="s">
        <v>220</v>
      </c>
      <c r="BO684" s="1">
        <v>0</v>
      </c>
      <c r="BP684" s="6" t="s">
        <v>1079</v>
      </c>
      <c r="BQ684" s="1" t="str">
        <f t="shared" si="270"/>
        <v>AAAa + AAaAa</v>
      </c>
      <c r="BR684" s="3">
        <f>SUM($C684:BL684)</f>
        <v>0</v>
      </c>
      <c r="BS684" s="3">
        <f>MAX($C684:BL684)</f>
        <v>0</v>
      </c>
      <c r="BT684" s="1">
        <f>IF(BS684&gt;Params!$B$1,1,0)</f>
        <v>0</v>
      </c>
      <c r="BU684" s="6" t="s">
        <v>1079</v>
      </c>
      <c r="BV684" s="1">
        <f t="shared" si="271"/>
        <v>12</v>
      </c>
      <c r="BW684" s="1">
        <f t="shared" si="272"/>
        <v>6</v>
      </c>
      <c r="BX684" s="1">
        <f t="shared" si="273"/>
        <v>5</v>
      </c>
      <c r="BY684" s="1">
        <f t="shared" si="274"/>
        <v>9</v>
      </c>
      <c r="BZ684" s="1" t="str">
        <f t="shared" si="275"/>
        <v>AAAa</v>
      </c>
      <c r="CA684" s="1" t="str">
        <f t="shared" si="276"/>
        <v>AAaAa</v>
      </c>
      <c r="CB684" s="1" t="str">
        <f t="shared" si="277"/>
        <v>1110</v>
      </c>
      <c r="CC684" s="1" t="str">
        <f t="shared" si="278"/>
        <v>11010</v>
      </c>
      <c r="CD684" s="1">
        <f t="shared" si="279"/>
        <v>4</v>
      </c>
      <c r="CE684" s="1">
        <f t="shared" si="280"/>
        <v>5</v>
      </c>
      <c r="CF684" s="12">
        <f t="shared" si="281"/>
        <v>1.11E-2</v>
      </c>
      <c r="CG684" s="12">
        <f t="shared" si="282"/>
        <v>0.1101</v>
      </c>
      <c r="CH684" s="11">
        <f t="shared" si="283"/>
        <v>509001110.11009997</v>
      </c>
      <c r="CI684" s="1">
        <f t="shared" si="284"/>
        <v>0</v>
      </c>
      <c r="CJ684" s="6" t="s">
        <v>1079</v>
      </c>
      <c r="CK684" s="2">
        <f t="shared" si="293"/>
        <v>1</v>
      </c>
      <c r="CL684" s="2">
        <f t="shared" si="293"/>
        <v>1</v>
      </c>
      <c r="CM684" s="2">
        <f t="shared" si="293"/>
        <v>1</v>
      </c>
      <c r="CN684" s="2">
        <f t="shared" si="293"/>
        <v>-1</v>
      </c>
      <c r="CO684" s="2">
        <f t="shared" si="293"/>
        <v>0</v>
      </c>
      <c r="CP684" s="2">
        <f t="shared" si="287"/>
        <v>3</v>
      </c>
      <c r="CQ684" s="2">
        <f t="shared" si="288"/>
        <v>1</v>
      </c>
      <c r="CR684" s="6" t="s">
        <v>1079</v>
      </c>
      <c r="CS684" s="2">
        <f t="shared" si="295"/>
        <v>1</v>
      </c>
      <c r="CT684" s="2">
        <f t="shared" si="295"/>
        <v>1</v>
      </c>
      <c r="CU684" s="2">
        <f t="shared" si="295"/>
        <v>-1</v>
      </c>
      <c r="CV684" s="2">
        <f t="shared" si="295"/>
        <v>1</v>
      </c>
      <c r="CW684" s="2">
        <f t="shared" si="295"/>
        <v>-1</v>
      </c>
      <c r="CX684" s="2">
        <f t="shared" si="289"/>
        <v>3</v>
      </c>
      <c r="CY684" s="2">
        <f t="shared" si="290"/>
        <v>2</v>
      </c>
      <c r="CZ684" s="2">
        <f t="shared" si="294"/>
        <v>6</v>
      </c>
      <c r="DA684" s="2">
        <f t="shared" si="294"/>
        <v>3</v>
      </c>
      <c r="DB684" s="2">
        <f t="shared" si="291"/>
        <v>9</v>
      </c>
      <c r="DC684" s="1">
        <f>BT684*IF(BO684&lt;Params!$B$1,1,0)</f>
        <v>0</v>
      </c>
      <c r="DD684" s="1">
        <f t="shared" si="292"/>
        <v>0</v>
      </c>
      <c r="DE684" s="11">
        <f t="shared" si="285"/>
        <v>10912001110.1101</v>
      </c>
      <c r="DF684" s="11">
        <f t="shared" si="286"/>
        <v>10987001110.1101</v>
      </c>
    </row>
    <row r="685" spans="1:110" x14ac:dyDescent="0.45">
      <c r="A685" s="1">
        <v>199</v>
      </c>
      <c r="B685" s="1" t="s">
        <v>200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6" t="s">
        <v>1079</v>
      </c>
      <c r="BN685" s="1" t="s">
        <v>200</v>
      </c>
      <c r="BO685" s="1">
        <v>0</v>
      </c>
      <c r="BP685" s="6" t="s">
        <v>1079</v>
      </c>
      <c r="BQ685" s="1" t="str">
        <f t="shared" si="270"/>
        <v>AAAa + AAaAA</v>
      </c>
      <c r="BR685" s="3">
        <f>SUM($C685:BL685)</f>
        <v>0</v>
      </c>
      <c r="BS685" s="3">
        <f>MAX($C685:BL685)</f>
        <v>0</v>
      </c>
      <c r="BT685" s="1">
        <f>IF(BS685&gt;Params!$B$1,1,0)</f>
        <v>0</v>
      </c>
      <c r="BU685" s="6" t="s">
        <v>1079</v>
      </c>
      <c r="BV685" s="1">
        <f t="shared" si="271"/>
        <v>12</v>
      </c>
      <c r="BW685" s="1">
        <f t="shared" si="272"/>
        <v>6</v>
      </c>
      <c r="BX685" s="1">
        <f t="shared" si="273"/>
        <v>5</v>
      </c>
      <c r="BY685" s="1">
        <f t="shared" si="274"/>
        <v>9</v>
      </c>
      <c r="BZ685" s="1" t="str">
        <f t="shared" si="275"/>
        <v>AAAa</v>
      </c>
      <c r="CA685" s="1" t="str">
        <f t="shared" si="276"/>
        <v>AAaAA</v>
      </c>
      <c r="CB685" s="1" t="str">
        <f t="shared" si="277"/>
        <v>1110</v>
      </c>
      <c r="CC685" s="1" t="str">
        <f t="shared" si="278"/>
        <v>11011</v>
      </c>
      <c r="CD685" s="1">
        <f t="shared" si="279"/>
        <v>4</v>
      </c>
      <c r="CE685" s="1">
        <f t="shared" si="280"/>
        <v>5</v>
      </c>
      <c r="CF685" s="12">
        <f t="shared" si="281"/>
        <v>1.11E-2</v>
      </c>
      <c r="CG685" s="12">
        <f t="shared" si="282"/>
        <v>0.11011</v>
      </c>
      <c r="CH685" s="11">
        <f t="shared" si="283"/>
        <v>509001110.11010998</v>
      </c>
      <c r="CI685" s="1">
        <f t="shared" si="284"/>
        <v>0</v>
      </c>
      <c r="CJ685" s="6" t="s">
        <v>1079</v>
      </c>
      <c r="CK685" s="2">
        <f t="shared" si="293"/>
        <v>1</v>
      </c>
      <c r="CL685" s="2">
        <f t="shared" si="293"/>
        <v>1</v>
      </c>
      <c r="CM685" s="2">
        <f t="shared" si="293"/>
        <v>1</v>
      </c>
      <c r="CN685" s="2">
        <f t="shared" si="293"/>
        <v>-1</v>
      </c>
      <c r="CO685" s="2">
        <f t="shared" si="293"/>
        <v>0</v>
      </c>
      <c r="CP685" s="2">
        <f t="shared" si="287"/>
        <v>3</v>
      </c>
      <c r="CQ685" s="2">
        <f t="shared" si="288"/>
        <v>1</v>
      </c>
      <c r="CR685" s="6" t="s">
        <v>1079</v>
      </c>
      <c r="CS685" s="2">
        <f t="shared" si="295"/>
        <v>1</v>
      </c>
      <c r="CT685" s="2">
        <f t="shared" si="295"/>
        <v>1</v>
      </c>
      <c r="CU685" s="2">
        <f t="shared" si="295"/>
        <v>-1</v>
      </c>
      <c r="CV685" s="2">
        <f t="shared" si="295"/>
        <v>1</v>
      </c>
      <c r="CW685" s="2">
        <f t="shared" si="295"/>
        <v>1</v>
      </c>
      <c r="CX685" s="2">
        <f t="shared" si="289"/>
        <v>4</v>
      </c>
      <c r="CY685" s="2">
        <f t="shared" si="290"/>
        <v>1</v>
      </c>
      <c r="CZ685" s="2">
        <f t="shared" si="294"/>
        <v>7</v>
      </c>
      <c r="DA685" s="2">
        <f t="shared" si="294"/>
        <v>2</v>
      </c>
      <c r="DB685" s="2">
        <f t="shared" si="291"/>
        <v>9</v>
      </c>
      <c r="DC685" s="1">
        <f>BT685*IF(BO685&lt;Params!$B$1,1,0)</f>
        <v>0</v>
      </c>
      <c r="DD685" s="1">
        <f t="shared" si="292"/>
        <v>0</v>
      </c>
      <c r="DE685" s="11">
        <f t="shared" si="285"/>
        <v>10911001110.110109</v>
      </c>
      <c r="DF685" s="11">
        <f t="shared" si="286"/>
        <v>10988001110.110109</v>
      </c>
    </row>
    <row r="686" spans="1:110" x14ac:dyDescent="0.45">
      <c r="A686" s="1">
        <v>180</v>
      </c>
      <c r="B686" s="1" t="s">
        <v>181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6" t="s">
        <v>1079</v>
      </c>
      <c r="BN686" s="1" t="s">
        <v>181</v>
      </c>
      <c r="BO686" s="1">
        <v>0</v>
      </c>
      <c r="BP686" s="6" t="s">
        <v>1079</v>
      </c>
      <c r="BQ686" s="1" t="str">
        <f t="shared" si="270"/>
        <v>AAAa + AAAaa</v>
      </c>
      <c r="BR686" s="3">
        <f>SUM($C686:BL686)</f>
        <v>0</v>
      </c>
      <c r="BS686" s="3">
        <f>MAX($C686:BL686)</f>
        <v>0</v>
      </c>
      <c r="BT686" s="1">
        <f>IF(BS686&gt;Params!$B$1,1,0)</f>
        <v>0</v>
      </c>
      <c r="BU686" s="6" t="s">
        <v>1079</v>
      </c>
      <c r="BV686" s="1">
        <f t="shared" si="271"/>
        <v>12</v>
      </c>
      <c r="BW686" s="1">
        <f t="shared" si="272"/>
        <v>6</v>
      </c>
      <c r="BX686" s="1">
        <f t="shared" si="273"/>
        <v>5</v>
      </c>
      <c r="BY686" s="1">
        <f t="shared" si="274"/>
        <v>9</v>
      </c>
      <c r="BZ686" s="1" t="str">
        <f t="shared" si="275"/>
        <v>AAAa</v>
      </c>
      <c r="CA686" s="1" t="str">
        <f t="shared" si="276"/>
        <v>AAAaa</v>
      </c>
      <c r="CB686" s="1" t="str">
        <f t="shared" si="277"/>
        <v>1110</v>
      </c>
      <c r="CC686" s="1" t="str">
        <f t="shared" si="278"/>
        <v>11100</v>
      </c>
      <c r="CD686" s="1">
        <f t="shared" si="279"/>
        <v>4</v>
      </c>
      <c r="CE686" s="1">
        <f t="shared" si="280"/>
        <v>5</v>
      </c>
      <c r="CF686" s="12">
        <f t="shared" si="281"/>
        <v>1.11E-2</v>
      </c>
      <c r="CG686" s="12">
        <f t="shared" si="282"/>
        <v>0.111</v>
      </c>
      <c r="CH686" s="11">
        <f t="shared" si="283"/>
        <v>509001110.111</v>
      </c>
      <c r="CI686" s="1">
        <f t="shared" si="284"/>
        <v>0</v>
      </c>
      <c r="CJ686" s="6" t="s">
        <v>1079</v>
      </c>
      <c r="CK686" s="2">
        <f t="shared" si="293"/>
        <v>1</v>
      </c>
      <c r="CL686" s="2">
        <f t="shared" si="293"/>
        <v>1</v>
      </c>
      <c r="CM686" s="2">
        <f t="shared" si="293"/>
        <v>1</v>
      </c>
      <c r="CN686" s="2">
        <f t="shared" si="293"/>
        <v>-1</v>
      </c>
      <c r="CO686" s="2">
        <f t="shared" si="293"/>
        <v>0</v>
      </c>
      <c r="CP686" s="2">
        <f t="shared" si="287"/>
        <v>3</v>
      </c>
      <c r="CQ686" s="2">
        <f t="shared" si="288"/>
        <v>1</v>
      </c>
      <c r="CR686" s="6" t="s">
        <v>1079</v>
      </c>
      <c r="CS686" s="2">
        <f t="shared" si="295"/>
        <v>1</v>
      </c>
      <c r="CT686" s="2">
        <f t="shared" si="295"/>
        <v>1</v>
      </c>
      <c r="CU686" s="2">
        <f t="shared" si="295"/>
        <v>1</v>
      </c>
      <c r="CV686" s="2">
        <f t="shared" si="295"/>
        <v>-1</v>
      </c>
      <c r="CW686" s="2">
        <f t="shared" si="295"/>
        <v>-1</v>
      </c>
      <c r="CX686" s="2">
        <f t="shared" si="289"/>
        <v>3</v>
      </c>
      <c r="CY686" s="2">
        <f t="shared" si="290"/>
        <v>2</v>
      </c>
      <c r="CZ686" s="2">
        <f t="shared" si="294"/>
        <v>6</v>
      </c>
      <c r="DA686" s="2">
        <f t="shared" si="294"/>
        <v>3</v>
      </c>
      <c r="DB686" s="2">
        <f t="shared" si="291"/>
        <v>9</v>
      </c>
      <c r="DC686" s="1">
        <f>BT686*IF(BO686&lt;Params!$B$1,1,0)</f>
        <v>0</v>
      </c>
      <c r="DD686" s="1">
        <f t="shared" si="292"/>
        <v>0</v>
      </c>
      <c r="DE686" s="11">
        <f t="shared" si="285"/>
        <v>10912001110.111</v>
      </c>
      <c r="DF686" s="11">
        <f t="shared" si="286"/>
        <v>10987001110.111</v>
      </c>
    </row>
    <row r="687" spans="1:110" x14ac:dyDescent="0.45">
      <c r="A687" s="1">
        <v>162</v>
      </c>
      <c r="B687" s="1" t="s">
        <v>163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6" t="s">
        <v>1079</v>
      </c>
      <c r="BN687" s="1" t="s">
        <v>163</v>
      </c>
      <c r="BO687" s="1">
        <v>0</v>
      </c>
      <c r="BP687" s="6" t="s">
        <v>1079</v>
      </c>
      <c r="BQ687" s="1" t="str">
        <f t="shared" si="270"/>
        <v>AAAa + AAAaA</v>
      </c>
      <c r="BR687" s="3">
        <f>SUM($C687:BL687)</f>
        <v>0</v>
      </c>
      <c r="BS687" s="3">
        <f>MAX($C687:BL687)</f>
        <v>0</v>
      </c>
      <c r="BT687" s="1">
        <f>IF(BS687&gt;Params!$B$1,1,0)</f>
        <v>0</v>
      </c>
      <c r="BU687" s="6" t="s">
        <v>1079</v>
      </c>
      <c r="BV687" s="1">
        <f t="shared" si="271"/>
        <v>12</v>
      </c>
      <c r="BW687" s="1">
        <f t="shared" si="272"/>
        <v>6</v>
      </c>
      <c r="BX687" s="1">
        <f t="shared" si="273"/>
        <v>5</v>
      </c>
      <c r="BY687" s="1">
        <f t="shared" si="274"/>
        <v>9</v>
      </c>
      <c r="BZ687" s="1" t="str">
        <f t="shared" si="275"/>
        <v>AAAa</v>
      </c>
      <c r="CA687" s="1" t="str">
        <f t="shared" si="276"/>
        <v>AAAaA</v>
      </c>
      <c r="CB687" s="1" t="str">
        <f t="shared" si="277"/>
        <v>1110</v>
      </c>
      <c r="CC687" s="1" t="str">
        <f t="shared" si="278"/>
        <v>11101</v>
      </c>
      <c r="CD687" s="1">
        <f t="shared" si="279"/>
        <v>4</v>
      </c>
      <c r="CE687" s="1">
        <f t="shared" si="280"/>
        <v>5</v>
      </c>
      <c r="CF687" s="12">
        <f t="shared" si="281"/>
        <v>1.11E-2</v>
      </c>
      <c r="CG687" s="12">
        <f t="shared" si="282"/>
        <v>0.11101</v>
      </c>
      <c r="CH687" s="11">
        <f t="shared" si="283"/>
        <v>509001110.11101002</v>
      </c>
      <c r="CI687" s="1">
        <f t="shared" si="284"/>
        <v>0</v>
      </c>
      <c r="CJ687" s="6" t="s">
        <v>1079</v>
      </c>
      <c r="CK687" s="2">
        <f t="shared" si="293"/>
        <v>1</v>
      </c>
      <c r="CL687" s="2">
        <f t="shared" si="293"/>
        <v>1</v>
      </c>
      <c r="CM687" s="2">
        <f t="shared" si="293"/>
        <v>1</v>
      </c>
      <c r="CN687" s="2">
        <f t="shared" si="293"/>
        <v>-1</v>
      </c>
      <c r="CO687" s="2">
        <f t="shared" si="293"/>
        <v>0</v>
      </c>
      <c r="CP687" s="2">
        <f t="shared" si="287"/>
        <v>3</v>
      </c>
      <c r="CQ687" s="2">
        <f t="shared" si="288"/>
        <v>1</v>
      </c>
      <c r="CR687" s="6" t="s">
        <v>1079</v>
      </c>
      <c r="CS687" s="2">
        <f t="shared" si="295"/>
        <v>1</v>
      </c>
      <c r="CT687" s="2">
        <f t="shared" si="295"/>
        <v>1</v>
      </c>
      <c r="CU687" s="2">
        <f t="shared" si="295"/>
        <v>1</v>
      </c>
      <c r="CV687" s="2">
        <f t="shared" si="295"/>
        <v>-1</v>
      </c>
      <c r="CW687" s="2">
        <f t="shared" si="295"/>
        <v>1</v>
      </c>
      <c r="CX687" s="2">
        <f t="shared" si="289"/>
        <v>4</v>
      </c>
      <c r="CY687" s="2">
        <f t="shared" si="290"/>
        <v>1</v>
      </c>
      <c r="CZ687" s="2">
        <f t="shared" si="294"/>
        <v>7</v>
      </c>
      <c r="DA687" s="2">
        <f t="shared" si="294"/>
        <v>2</v>
      </c>
      <c r="DB687" s="2">
        <f t="shared" si="291"/>
        <v>9</v>
      </c>
      <c r="DC687" s="1">
        <f>BT687*IF(BO687&lt;Params!$B$1,1,0)</f>
        <v>0</v>
      </c>
      <c r="DD687" s="1">
        <f t="shared" si="292"/>
        <v>0</v>
      </c>
      <c r="DE687" s="11">
        <f t="shared" si="285"/>
        <v>10911001110.11101</v>
      </c>
      <c r="DF687" s="11">
        <f t="shared" si="286"/>
        <v>10988001110.11101</v>
      </c>
    </row>
    <row r="688" spans="1:110" x14ac:dyDescent="0.45">
      <c r="A688" s="1">
        <v>145</v>
      </c>
      <c r="B688" s="1" t="s">
        <v>146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6" t="s">
        <v>1079</v>
      </c>
      <c r="BN688" s="1" t="s">
        <v>146</v>
      </c>
      <c r="BO688" s="1">
        <v>0</v>
      </c>
      <c r="BP688" s="6" t="s">
        <v>1079</v>
      </c>
      <c r="BQ688" s="1" t="str">
        <f t="shared" si="270"/>
        <v>AAAa + AAAAa</v>
      </c>
      <c r="BR688" s="3">
        <f>SUM($C688:BL688)</f>
        <v>0</v>
      </c>
      <c r="BS688" s="3">
        <f>MAX($C688:BL688)</f>
        <v>0</v>
      </c>
      <c r="BT688" s="1">
        <f>IF(BS688&gt;Params!$B$1,1,0)</f>
        <v>0</v>
      </c>
      <c r="BU688" s="6" t="s">
        <v>1079</v>
      </c>
      <c r="BV688" s="1">
        <f t="shared" si="271"/>
        <v>12</v>
      </c>
      <c r="BW688" s="1">
        <f t="shared" si="272"/>
        <v>6</v>
      </c>
      <c r="BX688" s="1">
        <f t="shared" si="273"/>
        <v>5</v>
      </c>
      <c r="BY688" s="1">
        <f t="shared" si="274"/>
        <v>9</v>
      </c>
      <c r="BZ688" s="1" t="str">
        <f t="shared" si="275"/>
        <v>AAAa</v>
      </c>
      <c r="CA688" s="1" t="str">
        <f t="shared" si="276"/>
        <v>AAAAa</v>
      </c>
      <c r="CB688" s="1" t="str">
        <f t="shared" si="277"/>
        <v>1110</v>
      </c>
      <c r="CC688" s="1" t="str">
        <f t="shared" si="278"/>
        <v>11110</v>
      </c>
      <c r="CD688" s="1">
        <f t="shared" si="279"/>
        <v>4</v>
      </c>
      <c r="CE688" s="1">
        <f t="shared" si="280"/>
        <v>5</v>
      </c>
      <c r="CF688" s="12">
        <f t="shared" si="281"/>
        <v>1.11E-2</v>
      </c>
      <c r="CG688" s="12">
        <f t="shared" si="282"/>
        <v>0.1111</v>
      </c>
      <c r="CH688" s="11">
        <f t="shared" si="283"/>
        <v>509001110.11110002</v>
      </c>
      <c r="CI688" s="1">
        <f t="shared" si="284"/>
        <v>0</v>
      </c>
      <c r="CJ688" s="6" t="s">
        <v>1079</v>
      </c>
      <c r="CK688" s="2">
        <f t="shared" si="293"/>
        <v>1</v>
      </c>
      <c r="CL688" s="2">
        <f t="shared" si="293"/>
        <v>1</v>
      </c>
      <c r="CM688" s="2">
        <f t="shared" si="293"/>
        <v>1</v>
      </c>
      <c r="CN688" s="2">
        <f t="shared" si="293"/>
        <v>-1</v>
      </c>
      <c r="CO688" s="2">
        <f t="shared" si="293"/>
        <v>0</v>
      </c>
      <c r="CP688" s="2">
        <f t="shared" si="287"/>
        <v>3</v>
      </c>
      <c r="CQ688" s="2">
        <f t="shared" si="288"/>
        <v>1</v>
      </c>
      <c r="CR688" s="6" t="s">
        <v>1079</v>
      </c>
      <c r="CS688" s="2">
        <f t="shared" si="295"/>
        <v>1</v>
      </c>
      <c r="CT688" s="2">
        <f t="shared" si="295"/>
        <v>1</v>
      </c>
      <c r="CU688" s="2">
        <f t="shared" si="295"/>
        <v>1</v>
      </c>
      <c r="CV688" s="2">
        <f t="shared" si="295"/>
        <v>1</v>
      </c>
      <c r="CW688" s="2">
        <f t="shared" si="295"/>
        <v>-1</v>
      </c>
      <c r="CX688" s="2">
        <f t="shared" si="289"/>
        <v>4</v>
      </c>
      <c r="CY688" s="2">
        <f t="shared" si="290"/>
        <v>1</v>
      </c>
      <c r="CZ688" s="2">
        <f t="shared" si="294"/>
        <v>7</v>
      </c>
      <c r="DA688" s="2">
        <f t="shared" si="294"/>
        <v>2</v>
      </c>
      <c r="DB688" s="2">
        <f t="shared" si="291"/>
        <v>9</v>
      </c>
      <c r="DC688" s="1">
        <f>BT688*IF(BO688&lt;Params!$B$1,1,0)</f>
        <v>0</v>
      </c>
      <c r="DD688" s="1">
        <f t="shared" si="292"/>
        <v>0</v>
      </c>
      <c r="DE688" s="11">
        <f t="shared" si="285"/>
        <v>10911001110.111099</v>
      </c>
      <c r="DF688" s="11">
        <f t="shared" si="286"/>
        <v>10988001110.111099</v>
      </c>
    </row>
    <row r="689" spans="1:110" x14ac:dyDescent="0.45">
      <c r="A689" s="1">
        <v>129</v>
      </c>
      <c r="B689" s="1" t="s">
        <v>130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6" t="s">
        <v>1079</v>
      </c>
      <c r="BN689" s="1" t="s">
        <v>130</v>
      </c>
      <c r="BO689" s="1">
        <v>0</v>
      </c>
      <c r="BP689" s="6" t="s">
        <v>1079</v>
      </c>
      <c r="BQ689" s="1" t="str">
        <f t="shared" si="270"/>
        <v>AAAa + AAAAA</v>
      </c>
      <c r="BR689" s="3">
        <f>SUM($C689:BL689)</f>
        <v>0</v>
      </c>
      <c r="BS689" s="3">
        <f>MAX($C689:BL689)</f>
        <v>0</v>
      </c>
      <c r="BT689" s="1">
        <f>IF(BS689&gt;Params!$B$1,1,0)</f>
        <v>0</v>
      </c>
      <c r="BU689" s="6" t="s">
        <v>1079</v>
      </c>
      <c r="BV689" s="1">
        <f t="shared" si="271"/>
        <v>12</v>
      </c>
      <c r="BW689" s="1">
        <f t="shared" si="272"/>
        <v>6</v>
      </c>
      <c r="BX689" s="1">
        <f t="shared" si="273"/>
        <v>5</v>
      </c>
      <c r="BY689" s="1">
        <f t="shared" si="274"/>
        <v>9</v>
      </c>
      <c r="BZ689" s="1" t="str">
        <f t="shared" si="275"/>
        <v>AAAa</v>
      </c>
      <c r="CA689" s="1" t="str">
        <f t="shared" si="276"/>
        <v>AAAAA</v>
      </c>
      <c r="CB689" s="1" t="str">
        <f t="shared" si="277"/>
        <v>1110</v>
      </c>
      <c r="CC689" s="1" t="str">
        <f t="shared" si="278"/>
        <v>11111</v>
      </c>
      <c r="CD689" s="1">
        <f t="shared" si="279"/>
        <v>4</v>
      </c>
      <c r="CE689" s="1">
        <f t="shared" si="280"/>
        <v>5</v>
      </c>
      <c r="CF689" s="12">
        <f t="shared" si="281"/>
        <v>1.11E-2</v>
      </c>
      <c r="CG689" s="12">
        <f t="shared" si="282"/>
        <v>0.11111</v>
      </c>
      <c r="CH689" s="11">
        <f t="shared" si="283"/>
        <v>509001110.11110997</v>
      </c>
      <c r="CI689" s="1">
        <f t="shared" si="284"/>
        <v>0</v>
      </c>
      <c r="CJ689" s="6" t="s">
        <v>1079</v>
      </c>
      <c r="CK689" s="2">
        <f t="shared" si="293"/>
        <v>1</v>
      </c>
      <c r="CL689" s="2">
        <f t="shared" si="293"/>
        <v>1</v>
      </c>
      <c r="CM689" s="2">
        <f t="shared" si="293"/>
        <v>1</v>
      </c>
      <c r="CN689" s="2">
        <f t="shared" si="293"/>
        <v>-1</v>
      </c>
      <c r="CO689" s="2">
        <f t="shared" si="293"/>
        <v>0</v>
      </c>
      <c r="CP689" s="2">
        <f t="shared" si="287"/>
        <v>3</v>
      </c>
      <c r="CQ689" s="2">
        <f t="shared" si="288"/>
        <v>1</v>
      </c>
      <c r="CR689" s="6" t="s">
        <v>1079</v>
      </c>
      <c r="CS689" s="2">
        <f t="shared" si="295"/>
        <v>1</v>
      </c>
      <c r="CT689" s="2">
        <f t="shared" si="295"/>
        <v>1</v>
      </c>
      <c r="CU689" s="2">
        <f t="shared" si="295"/>
        <v>1</v>
      </c>
      <c r="CV689" s="2">
        <f t="shared" si="295"/>
        <v>1</v>
      </c>
      <c r="CW689" s="2">
        <f t="shared" si="295"/>
        <v>1</v>
      </c>
      <c r="CX689" s="2">
        <f t="shared" si="289"/>
        <v>5</v>
      </c>
      <c r="CY689" s="2">
        <f t="shared" si="290"/>
        <v>0</v>
      </c>
      <c r="CZ689" s="2">
        <f t="shared" si="294"/>
        <v>8</v>
      </c>
      <c r="DA689" s="2">
        <f t="shared" si="294"/>
        <v>1</v>
      </c>
      <c r="DB689" s="2">
        <f t="shared" si="291"/>
        <v>9</v>
      </c>
      <c r="DC689" s="1">
        <f>BT689*IF(BO689&lt;Params!$B$1,1,0)</f>
        <v>0</v>
      </c>
      <c r="DD689" s="1">
        <f t="shared" si="292"/>
        <v>0</v>
      </c>
      <c r="DE689" s="11">
        <f t="shared" si="285"/>
        <v>10910001110.111111</v>
      </c>
      <c r="DF689" s="11">
        <f t="shared" si="286"/>
        <v>10989001110.111111</v>
      </c>
    </row>
    <row r="690" spans="1:110" x14ac:dyDescent="0.45">
      <c r="A690" s="1">
        <v>624</v>
      </c>
      <c r="B690" s="1" t="s">
        <v>656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6" t="s">
        <v>1079</v>
      </c>
      <c r="BN690" s="1" t="s">
        <v>656</v>
      </c>
      <c r="BO690" s="1">
        <v>0</v>
      </c>
      <c r="BP690" s="6" t="s">
        <v>1079</v>
      </c>
      <c r="BQ690" s="1" t="str">
        <f t="shared" si="270"/>
        <v>AAAA + aaaaa</v>
      </c>
      <c r="BR690" s="3">
        <f>SUM($C690:BL690)</f>
        <v>0</v>
      </c>
      <c r="BS690" s="3">
        <f>MAX($C690:BL690)</f>
        <v>0</v>
      </c>
      <c r="BT690" s="1">
        <f>IF(BS690&gt;Params!$B$1,1,0)</f>
        <v>0</v>
      </c>
      <c r="BU690" s="6" t="s">
        <v>1079</v>
      </c>
      <c r="BV690" s="1">
        <f t="shared" si="271"/>
        <v>12</v>
      </c>
      <c r="BW690" s="1">
        <f t="shared" si="272"/>
        <v>6</v>
      </c>
      <c r="BX690" s="1">
        <f t="shared" si="273"/>
        <v>5</v>
      </c>
      <c r="BY690" s="1">
        <f t="shared" si="274"/>
        <v>9</v>
      </c>
      <c r="BZ690" s="1" t="str">
        <f t="shared" si="275"/>
        <v>AAAA</v>
      </c>
      <c r="CA690" s="1" t="str">
        <f t="shared" si="276"/>
        <v>aaaaa</v>
      </c>
      <c r="CB690" s="1" t="str">
        <f t="shared" si="277"/>
        <v>1111</v>
      </c>
      <c r="CC690" s="1" t="str">
        <f t="shared" si="278"/>
        <v>00000</v>
      </c>
      <c r="CD690" s="1">
        <f t="shared" si="279"/>
        <v>4</v>
      </c>
      <c r="CE690" s="1">
        <f t="shared" si="280"/>
        <v>5</v>
      </c>
      <c r="CF690" s="12">
        <f t="shared" si="281"/>
        <v>1.111E-2</v>
      </c>
      <c r="CG690" s="12">
        <f t="shared" si="282"/>
        <v>0</v>
      </c>
      <c r="CH690" s="11">
        <f t="shared" si="283"/>
        <v>509001111</v>
      </c>
      <c r="CI690" s="1">
        <f t="shared" si="284"/>
        <v>0</v>
      </c>
      <c r="CJ690" s="6" t="s">
        <v>1079</v>
      </c>
      <c r="CK690" s="2">
        <f t="shared" si="293"/>
        <v>1</v>
      </c>
      <c r="CL690" s="2">
        <f t="shared" si="293"/>
        <v>1</v>
      </c>
      <c r="CM690" s="2">
        <f t="shared" si="293"/>
        <v>1</v>
      </c>
      <c r="CN690" s="2">
        <f t="shared" si="293"/>
        <v>1</v>
      </c>
      <c r="CO690" s="2">
        <f t="shared" si="293"/>
        <v>0</v>
      </c>
      <c r="CP690" s="2">
        <f t="shared" si="287"/>
        <v>4</v>
      </c>
      <c r="CQ690" s="2">
        <f t="shared" si="288"/>
        <v>0</v>
      </c>
      <c r="CR690" s="6" t="s">
        <v>1079</v>
      </c>
      <c r="CS690" s="2">
        <f t="shared" si="295"/>
        <v>-1</v>
      </c>
      <c r="CT690" s="2">
        <f t="shared" si="295"/>
        <v>-1</v>
      </c>
      <c r="CU690" s="2">
        <f t="shared" si="295"/>
        <v>-1</v>
      </c>
      <c r="CV690" s="2">
        <f t="shared" si="295"/>
        <v>-1</v>
      </c>
      <c r="CW690" s="2">
        <f t="shared" si="295"/>
        <v>-1</v>
      </c>
      <c r="CX690" s="2">
        <f t="shared" si="289"/>
        <v>0</v>
      </c>
      <c r="CY690" s="2">
        <f t="shared" si="290"/>
        <v>5</v>
      </c>
      <c r="CZ690" s="2">
        <f t="shared" si="294"/>
        <v>4</v>
      </c>
      <c r="DA690" s="2">
        <f t="shared" si="294"/>
        <v>5</v>
      </c>
      <c r="DB690" s="2">
        <f t="shared" si="291"/>
        <v>9</v>
      </c>
      <c r="DC690" s="1">
        <f>BT690*IF(BO690&lt;Params!$B$1,1,0)</f>
        <v>0</v>
      </c>
      <c r="DD690" s="1">
        <f t="shared" si="292"/>
        <v>0</v>
      </c>
      <c r="DE690" s="11">
        <f t="shared" si="285"/>
        <v>10905001111</v>
      </c>
      <c r="DF690" s="11">
        <f t="shared" si="286"/>
        <v>10994001111</v>
      </c>
    </row>
    <row r="691" spans="1:110" x14ac:dyDescent="0.45">
      <c r="A691" s="1">
        <v>640</v>
      </c>
      <c r="B691" s="1" t="s">
        <v>672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6" t="s">
        <v>1079</v>
      </c>
      <c r="BN691" s="1" t="s">
        <v>672</v>
      </c>
      <c r="BO691" s="1">
        <v>0.38013400000000003</v>
      </c>
      <c r="BP691" s="6" t="s">
        <v>1079</v>
      </c>
      <c r="BQ691" s="1" t="str">
        <f t="shared" si="270"/>
        <v>AAAA + aaaaA</v>
      </c>
      <c r="BR691" s="3">
        <f>SUM($C691:BL691)</f>
        <v>0</v>
      </c>
      <c r="BS691" s="3">
        <f>MAX($C691:BL691)</f>
        <v>0</v>
      </c>
      <c r="BT691" s="1">
        <f>IF(BS691&gt;Params!$B$1,1,0)</f>
        <v>0</v>
      </c>
      <c r="BU691" s="6" t="s">
        <v>1079</v>
      </c>
      <c r="BV691" s="1">
        <f t="shared" si="271"/>
        <v>12</v>
      </c>
      <c r="BW691" s="1">
        <f t="shared" si="272"/>
        <v>6</v>
      </c>
      <c r="BX691" s="1">
        <f t="shared" si="273"/>
        <v>5</v>
      </c>
      <c r="BY691" s="1">
        <f t="shared" si="274"/>
        <v>9</v>
      </c>
      <c r="BZ691" s="1" t="str">
        <f t="shared" si="275"/>
        <v>AAAA</v>
      </c>
      <c r="CA691" s="1" t="str">
        <f t="shared" si="276"/>
        <v>aaaaA</v>
      </c>
      <c r="CB691" s="1" t="str">
        <f t="shared" si="277"/>
        <v>1111</v>
      </c>
      <c r="CC691" s="1" t="str">
        <f t="shared" si="278"/>
        <v>00001</v>
      </c>
      <c r="CD691" s="1">
        <f t="shared" si="279"/>
        <v>4</v>
      </c>
      <c r="CE691" s="1">
        <f t="shared" si="280"/>
        <v>5</v>
      </c>
      <c r="CF691" s="12">
        <f t="shared" si="281"/>
        <v>1.111E-2</v>
      </c>
      <c r="CG691" s="12">
        <f t="shared" si="282"/>
        <v>1.0000000000000001E-5</v>
      </c>
      <c r="CH691" s="11">
        <f t="shared" si="283"/>
        <v>509001111.00001001</v>
      </c>
      <c r="CI691" s="1">
        <f t="shared" si="284"/>
        <v>0</v>
      </c>
      <c r="CJ691" s="6" t="s">
        <v>1079</v>
      </c>
      <c r="CK691" s="2">
        <f t="shared" si="293"/>
        <v>1</v>
      </c>
      <c r="CL691" s="2">
        <f t="shared" si="293"/>
        <v>1</v>
      </c>
      <c r="CM691" s="2">
        <f t="shared" si="293"/>
        <v>1</v>
      </c>
      <c r="CN691" s="2">
        <f t="shared" si="293"/>
        <v>1</v>
      </c>
      <c r="CO691" s="2">
        <f t="shared" si="293"/>
        <v>0</v>
      </c>
      <c r="CP691" s="2">
        <f t="shared" si="287"/>
        <v>4</v>
      </c>
      <c r="CQ691" s="2">
        <f t="shared" si="288"/>
        <v>0</v>
      </c>
      <c r="CR691" s="6" t="s">
        <v>1079</v>
      </c>
      <c r="CS691" s="2">
        <f t="shared" si="295"/>
        <v>-1</v>
      </c>
      <c r="CT691" s="2">
        <f t="shared" si="295"/>
        <v>-1</v>
      </c>
      <c r="CU691" s="2">
        <f t="shared" si="295"/>
        <v>-1</v>
      </c>
      <c r="CV691" s="2">
        <f t="shared" si="295"/>
        <v>-1</v>
      </c>
      <c r="CW691" s="2">
        <f t="shared" si="295"/>
        <v>1</v>
      </c>
      <c r="CX691" s="2">
        <f t="shared" si="289"/>
        <v>1</v>
      </c>
      <c r="CY691" s="2">
        <f t="shared" si="290"/>
        <v>4</v>
      </c>
      <c r="CZ691" s="2">
        <f t="shared" si="294"/>
        <v>5</v>
      </c>
      <c r="DA691" s="2">
        <f t="shared" si="294"/>
        <v>4</v>
      </c>
      <c r="DB691" s="2">
        <f t="shared" si="291"/>
        <v>9</v>
      </c>
      <c r="DC691" s="1">
        <f>BT691*IF(BO691&lt;Params!$B$1,1,0)</f>
        <v>0</v>
      </c>
      <c r="DD691" s="1">
        <f t="shared" si="292"/>
        <v>0</v>
      </c>
      <c r="DE691" s="11">
        <f t="shared" si="285"/>
        <v>10904001111.00001</v>
      </c>
      <c r="DF691" s="11">
        <f t="shared" si="286"/>
        <v>10995001111.00001</v>
      </c>
    </row>
    <row r="692" spans="1:110" x14ac:dyDescent="0.45">
      <c r="A692" s="1">
        <v>657</v>
      </c>
      <c r="B692" s="1" t="s">
        <v>689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6" t="s">
        <v>1079</v>
      </c>
      <c r="BN692" s="1" t="s">
        <v>689</v>
      </c>
      <c r="BO692" s="1">
        <v>0.38013400000000003</v>
      </c>
      <c r="BP692" s="6" t="s">
        <v>1079</v>
      </c>
      <c r="BQ692" s="1" t="str">
        <f t="shared" si="270"/>
        <v>AAAA + aaaAa</v>
      </c>
      <c r="BR692" s="3">
        <f>SUM($C692:BL692)</f>
        <v>0</v>
      </c>
      <c r="BS692" s="3">
        <f>MAX($C692:BL692)</f>
        <v>0</v>
      </c>
      <c r="BT692" s="1">
        <f>IF(BS692&gt;Params!$B$1,1,0)</f>
        <v>0</v>
      </c>
      <c r="BU692" s="6" t="s">
        <v>1079</v>
      </c>
      <c r="BV692" s="1">
        <f t="shared" si="271"/>
        <v>12</v>
      </c>
      <c r="BW692" s="1">
        <f t="shared" si="272"/>
        <v>6</v>
      </c>
      <c r="BX692" s="1">
        <f t="shared" si="273"/>
        <v>5</v>
      </c>
      <c r="BY692" s="1">
        <f t="shared" si="274"/>
        <v>9</v>
      </c>
      <c r="BZ692" s="1" t="str">
        <f t="shared" si="275"/>
        <v>AAAA</v>
      </c>
      <c r="CA692" s="1" t="str">
        <f t="shared" si="276"/>
        <v>aaaAa</v>
      </c>
      <c r="CB692" s="1" t="str">
        <f t="shared" si="277"/>
        <v>1111</v>
      </c>
      <c r="CC692" s="1" t="str">
        <f t="shared" si="278"/>
        <v>00010</v>
      </c>
      <c r="CD692" s="1">
        <f t="shared" si="279"/>
        <v>4</v>
      </c>
      <c r="CE692" s="1">
        <f t="shared" si="280"/>
        <v>5</v>
      </c>
      <c r="CF692" s="12">
        <f t="shared" si="281"/>
        <v>1.111E-2</v>
      </c>
      <c r="CG692" s="12">
        <f t="shared" si="282"/>
        <v>1E-4</v>
      </c>
      <c r="CH692" s="11">
        <f t="shared" si="283"/>
        <v>509001111.00010002</v>
      </c>
      <c r="CI692" s="1">
        <f t="shared" si="284"/>
        <v>0</v>
      </c>
      <c r="CJ692" s="6" t="s">
        <v>1079</v>
      </c>
      <c r="CK692" s="2">
        <f t="shared" si="293"/>
        <v>1</v>
      </c>
      <c r="CL692" s="2">
        <f t="shared" si="293"/>
        <v>1</v>
      </c>
      <c r="CM692" s="2">
        <f t="shared" si="293"/>
        <v>1</v>
      </c>
      <c r="CN692" s="2">
        <f t="shared" si="293"/>
        <v>1</v>
      </c>
      <c r="CO692" s="2">
        <f t="shared" si="293"/>
        <v>0</v>
      </c>
      <c r="CP692" s="2">
        <f t="shared" si="287"/>
        <v>4</v>
      </c>
      <c r="CQ692" s="2">
        <f t="shared" si="288"/>
        <v>0</v>
      </c>
      <c r="CR692" s="6" t="s">
        <v>1079</v>
      </c>
      <c r="CS692" s="2">
        <f t="shared" si="295"/>
        <v>-1</v>
      </c>
      <c r="CT692" s="2">
        <f t="shared" si="295"/>
        <v>-1</v>
      </c>
      <c r="CU692" s="2">
        <f t="shared" si="295"/>
        <v>-1</v>
      </c>
      <c r="CV692" s="2">
        <f t="shared" si="295"/>
        <v>1</v>
      </c>
      <c r="CW692" s="2">
        <f t="shared" si="295"/>
        <v>-1</v>
      </c>
      <c r="CX692" s="2">
        <f t="shared" si="289"/>
        <v>1</v>
      </c>
      <c r="CY692" s="2">
        <f t="shared" si="290"/>
        <v>4</v>
      </c>
      <c r="CZ692" s="2">
        <f t="shared" si="294"/>
        <v>5</v>
      </c>
      <c r="DA692" s="2">
        <f t="shared" si="294"/>
        <v>4</v>
      </c>
      <c r="DB692" s="2">
        <f t="shared" si="291"/>
        <v>9</v>
      </c>
      <c r="DC692" s="1">
        <f>BT692*IF(BO692&lt;Params!$B$1,1,0)</f>
        <v>0</v>
      </c>
      <c r="DD692" s="1">
        <f t="shared" si="292"/>
        <v>0</v>
      </c>
      <c r="DE692" s="11">
        <f t="shared" si="285"/>
        <v>10904001111.000099</v>
      </c>
      <c r="DF692" s="11">
        <f t="shared" si="286"/>
        <v>10995001111.000099</v>
      </c>
    </row>
    <row r="693" spans="1:110" x14ac:dyDescent="0.45">
      <c r="A693" s="1">
        <v>675</v>
      </c>
      <c r="B693" s="1" t="s">
        <v>707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6" t="s">
        <v>1079</v>
      </c>
      <c r="BN693" s="1" t="s">
        <v>707</v>
      </c>
      <c r="BO693" s="1">
        <v>0</v>
      </c>
      <c r="BP693" s="6" t="s">
        <v>1079</v>
      </c>
      <c r="BQ693" s="1" t="str">
        <f t="shared" si="270"/>
        <v>AAAA + aaaAA</v>
      </c>
      <c r="BR693" s="3">
        <f>SUM($C693:BL693)</f>
        <v>0</v>
      </c>
      <c r="BS693" s="3">
        <f>MAX($C693:BL693)</f>
        <v>0</v>
      </c>
      <c r="BT693" s="1">
        <f>IF(BS693&gt;Params!$B$1,1,0)</f>
        <v>0</v>
      </c>
      <c r="BU693" s="6" t="s">
        <v>1079</v>
      </c>
      <c r="BV693" s="1">
        <f t="shared" si="271"/>
        <v>12</v>
      </c>
      <c r="BW693" s="1">
        <f t="shared" si="272"/>
        <v>6</v>
      </c>
      <c r="BX693" s="1">
        <f t="shared" si="273"/>
        <v>5</v>
      </c>
      <c r="BY693" s="1">
        <f t="shared" si="274"/>
        <v>9</v>
      </c>
      <c r="BZ693" s="1" t="str">
        <f t="shared" si="275"/>
        <v>AAAA</v>
      </c>
      <c r="CA693" s="1" t="str">
        <f t="shared" si="276"/>
        <v>aaaAA</v>
      </c>
      <c r="CB693" s="1" t="str">
        <f t="shared" si="277"/>
        <v>1111</v>
      </c>
      <c r="CC693" s="1" t="str">
        <f t="shared" si="278"/>
        <v>00011</v>
      </c>
      <c r="CD693" s="1">
        <f t="shared" si="279"/>
        <v>4</v>
      </c>
      <c r="CE693" s="1">
        <f t="shared" si="280"/>
        <v>5</v>
      </c>
      <c r="CF693" s="12">
        <f t="shared" si="281"/>
        <v>1.111E-2</v>
      </c>
      <c r="CG693" s="12">
        <f t="shared" si="282"/>
        <v>1.1E-4</v>
      </c>
      <c r="CH693" s="11">
        <f t="shared" si="283"/>
        <v>509001111.00010997</v>
      </c>
      <c r="CI693" s="1">
        <f t="shared" si="284"/>
        <v>0</v>
      </c>
      <c r="CJ693" s="6" t="s">
        <v>1079</v>
      </c>
      <c r="CK693" s="2">
        <f t="shared" si="293"/>
        <v>1</v>
      </c>
      <c r="CL693" s="2">
        <f t="shared" si="293"/>
        <v>1</v>
      </c>
      <c r="CM693" s="2">
        <f t="shared" si="293"/>
        <v>1</v>
      </c>
      <c r="CN693" s="2">
        <f t="shared" si="293"/>
        <v>1</v>
      </c>
      <c r="CO693" s="2">
        <f t="shared" si="293"/>
        <v>0</v>
      </c>
      <c r="CP693" s="2">
        <f t="shared" si="287"/>
        <v>4</v>
      </c>
      <c r="CQ693" s="2">
        <f t="shared" si="288"/>
        <v>0</v>
      </c>
      <c r="CR693" s="6" t="s">
        <v>1079</v>
      </c>
      <c r="CS693" s="2">
        <f t="shared" si="295"/>
        <v>-1</v>
      </c>
      <c r="CT693" s="2">
        <f t="shared" si="295"/>
        <v>-1</v>
      </c>
      <c r="CU693" s="2">
        <f t="shared" si="295"/>
        <v>-1</v>
      </c>
      <c r="CV693" s="2">
        <f t="shared" si="295"/>
        <v>1</v>
      </c>
      <c r="CW693" s="2">
        <f t="shared" si="295"/>
        <v>1</v>
      </c>
      <c r="CX693" s="2">
        <f t="shared" si="289"/>
        <v>2</v>
      </c>
      <c r="CY693" s="2">
        <f t="shared" si="290"/>
        <v>3</v>
      </c>
      <c r="CZ693" s="2">
        <f t="shared" si="294"/>
        <v>6</v>
      </c>
      <c r="DA693" s="2">
        <f t="shared" si="294"/>
        <v>3</v>
      </c>
      <c r="DB693" s="2">
        <f t="shared" si="291"/>
        <v>9</v>
      </c>
      <c r="DC693" s="1">
        <f>BT693*IF(BO693&lt;Params!$B$1,1,0)</f>
        <v>0</v>
      </c>
      <c r="DD693" s="1">
        <f t="shared" si="292"/>
        <v>0</v>
      </c>
      <c r="DE693" s="11">
        <f t="shared" si="285"/>
        <v>10903001111.000111</v>
      </c>
      <c r="DF693" s="11">
        <f t="shared" si="286"/>
        <v>10996001111.000111</v>
      </c>
    </row>
    <row r="694" spans="1:110" x14ac:dyDescent="0.45">
      <c r="A694" s="1">
        <v>694</v>
      </c>
      <c r="B694" s="1" t="s">
        <v>726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6" t="s">
        <v>1079</v>
      </c>
      <c r="BN694" s="1" t="s">
        <v>726</v>
      </c>
      <c r="BO694" s="1">
        <v>0.38109599999999999</v>
      </c>
      <c r="BP694" s="6" t="s">
        <v>1079</v>
      </c>
      <c r="BQ694" s="1" t="str">
        <f t="shared" si="270"/>
        <v>AAAA + aaAaa</v>
      </c>
      <c r="BR694" s="3">
        <f>SUM($C694:BL694)</f>
        <v>0</v>
      </c>
      <c r="BS694" s="3">
        <f>MAX($C694:BL694)</f>
        <v>0</v>
      </c>
      <c r="BT694" s="1">
        <f>IF(BS694&gt;Params!$B$1,1,0)</f>
        <v>0</v>
      </c>
      <c r="BU694" s="6" t="s">
        <v>1079</v>
      </c>
      <c r="BV694" s="1">
        <f t="shared" si="271"/>
        <v>12</v>
      </c>
      <c r="BW694" s="1">
        <f t="shared" si="272"/>
        <v>6</v>
      </c>
      <c r="BX694" s="1">
        <f t="shared" si="273"/>
        <v>5</v>
      </c>
      <c r="BY694" s="1">
        <f t="shared" si="274"/>
        <v>9</v>
      </c>
      <c r="BZ694" s="1" t="str">
        <f t="shared" si="275"/>
        <v>AAAA</v>
      </c>
      <c r="CA694" s="1" t="str">
        <f t="shared" si="276"/>
        <v>aaAaa</v>
      </c>
      <c r="CB694" s="1" t="str">
        <f t="shared" si="277"/>
        <v>1111</v>
      </c>
      <c r="CC694" s="1" t="str">
        <f t="shared" si="278"/>
        <v>00100</v>
      </c>
      <c r="CD694" s="1">
        <f t="shared" si="279"/>
        <v>4</v>
      </c>
      <c r="CE694" s="1">
        <f t="shared" si="280"/>
        <v>5</v>
      </c>
      <c r="CF694" s="12">
        <f t="shared" si="281"/>
        <v>1.111E-2</v>
      </c>
      <c r="CG694" s="12">
        <f t="shared" si="282"/>
        <v>1E-3</v>
      </c>
      <c r="CH694" s="11">
        <f t="shared" si="283"/>
        <v>509001111.00099999</v>
      </c>
      <c r="CI694" s="1">
        <f t="shared" si="284"/>
        <v>0</v>
      </c>
      <c r="CJ694" s="6" t="s">
        <v>1079</v>
      </c>
      <c r="CK694" s="2">
        <f t="shared" si="293"/>
        <v>1</v>
      </c>
      <c r="CL694" s="2">
        <f t="shared" si="293"/>
        <v>1</v>
      </c>
      <c r="CM694" s="2">
        <f t="shared" si="293"/>
        <v>1</v>
      </c>
      <c r="CN694" s="2">
        <f t="shared" si="293"/>
        <v>1</v>
      </c>
      <c r="CO694" s="2">
        <f t="shared" si="293"/>
        <v>0</v>
      </c>
      <c r="CP694" s="2">
        <f t="shared" si="287"/>
        <v>4</v>
      </c>
      <c r="CQ694" s="2">
        <f t="shared" si="288"/>
        <v>0</v>
      </c>
      <c r="CR694" s="6" t="s">
        <v>1079</v>
      </c>
      <c r="CS694" s="2">
        <f t="shared" si="295"/>
        <v>-1</v>
      </c>
      <c r="CT694" s="2">
        <f t="shared" si="295"/>
        <v>-1</v>
      </c>
      <c r="CU694" s="2">
        <f t="shared" si="295"/>
        <v>1</v>
      </c>
      <c r="CV694" s="2">
        <f t="shared" si="295"/>
        <v>-1</v>
      </c>
      <c r="CW694" s="2">
        <f t="shared" si="295"/>
        <v>-1</v>
      </c>
      <c r="CX694" s="2">
        <f t="shared" si="289"/>
        <v>1</v>
      </c>
      <c r="CY694" s="2">
        <f t="shared" si="290"/>
        <v>4</v>
      </c>
      <c r="CZ694" s="2">
        <f t="shared" si="294"/>
        <v>5</v>
      </c>
      <c r="DA694" s="2">
        <f t="shared" si="294"/>
        <v>4</v>
      </c>
      <c r="DB694" s="2">
        <f t="shared" si="291"/>
        <v>9</v>
      </c>
      <c r="DC694" s="1">
        <f>BT694*IF(BO694&lt;Params!$B$1,1,0)</f>
        <v>0</v>
      </c>
      <c r="DD694" s="1">
        <f t="shared" si="292"/>
        <v>0</v>
      </c>
      <c r="DE694" s="11">
        <f t="shared" si="285"/>
        <v>10904001111.000999</v>
      </c>
      <c r="DF694" s="11">
        <f t="shared" si="286"/>
        <v>10995001111.000999</v>
      </c>
    </row>
    <row r="695" spans="1:110" x14ac:dyDescent="0.45">
      <c r="A695" s="1">
        <v>714</v>
      </c>
      <c r="B695" s="1" t="s">
        <v>746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6" t="s">
        <v>1079</v>
      </c>
      <c r="BN695" s="1" t="s">
        <v>746</v>
      </c>
      <c r="BO695" s="1">
        <v>0</v>
      </c>
      <c r="BP695" s="6" t="s">
        <v>1079</v>
      </c>
      <c r="BQ695" s="1" t="str">
        <f t="shared" si="270"/>
        <v>AAAA + aaAaA</v>
      </c>
      <c r="BR695" s="3">
        <f>SUM($C695:BL695)</f>
        <v>0</v>
      </c>
      <c r="BS695" s="3">
        <f>MAX($C695:BL695)</f>
        <v>0</v>
      </c>
      <c r="BT695" s="1">
        <f>IF(BS695&gt;Params!$B$1,1,0)</f>
        <v>0</v>
      </c>
      <c r="BU695" s="6" t="s">
        <v>1079</v>
      </c>
      <c r="BV695" s="1">
        <f t="shared" si="271"/>
        <v>12</v>
      </c>
      <c r="BW695" s="1">
        <f t="shared" si="272"/>
        <v>6</v>
      </c>
      <c r="BX695" s="1">
        <f t="shared" si="273"/>
        <v>5</v>
      </c>
      <c r="BY695" s="1">
        <f t="shared" si="274"/>
        <v>9</v>
      </c>
      <c r="BZ695" s="1" t="str">
        <f t="shared" si="275"/>
        <v>AAAA</v>
      </c>
      <c r="CA695" s="1" t="str">
        <f t="shared" si="276"/>
        <v>aaAaA</v>
      </c>
      <c r="CB695" s="1" t="str">
        <f t="shared" si="277"/>
        <v>1111</v>
      </c>
      <c r="CC695" s="1" t="str">
        <f t="shared" si="278"/>
        <v>00101</v>
      </c>
      <c r="CD695" s="1">
        <f t="shared" si="279"/>
        <v>4</v>
      </c>
      <c r="CE695" s="1">
        <f t="shared" si="280"/>
        <v>5</v>
      </c>
      <c r="CF695" s="12">
        <f t="shared" si="281"/>
        <v>1.111E-2</v>
      </c>
      <c r="CG695" s="12">
        <f t="shared" si="282"/>
        <v>1.01E-3</v>
      </c>
      <c r="CH695" s="11">
        <f t="shared" si="283"/>
        <v>509001111.00101</v>
      </c>
      <c r="CI695" s="1">
        <f t="shared" si="284"/>
        <v>0</v>
      </c>
      <c r="CJ695" s="6" t="s">
        <v>1079</v>
      </c>
      <c r="CK695" s="2">
        <f t="shared" si="293"/>
        <v>1</v>
      </c>
      <c r="CL695" s="2">
        <f t="shared" si="293"/>
        <v>1</v>
      </c>
      <c r="CM695" s="2">
        <f t="shared" si="293"/>
        <v>1</v>
      </c>
      <c r="CN695" s="2">
        <f t="shared" si="293"/>
        <v>1</v>
      </c>
      <c r="CO695" s="2">
        <f t="shared" si="293"/>
        <v>0</v>
      </c>
      <c r="CP695" s="2">
        <f t="shared" si="287"/>
        <v>4</v>
      </c>
      <c r="CQ695" s="2">
        <f t="shared" si="288"/>
        <v>0</v>
      </c>
      <c r="CR695" s="6" t="s">
        <v>1079</v>
      </c>
      <c r="CS695" s="2">
        <f t="shared" si="295"/>
        <v>-1</v>
      </c>
      <c r="CT695" s="2">
        <f t="shared" si="295"/>
        <v>-1</v>
      </c>
      <c r="CU695" s="2">
        <f t="shared" si="295"/>
        <v>1</v>
      </c>
      <c r="CV695" s="2">
        <f t="shared" si="295"/>
        <v>-1</v>
      </c>
      <c r="CW695" s="2">
        <f t="shared" si="295"/>
        <v>1</v>
      </c>
      <c r="CX695" s="2">
        <f t="shared" si="289"/>
        <v>2</v>
      </c>
      <c r="CY695" s="2">
        <f t="shared" si="290"/>
        <v>3</v>
      </c>
      <c r="CZ695" s="2">
        <f t="shared" si="294"/>
        <v>6</v>
      </c>
      <c r="DA695" s="2">
        <f t="shared" si="294"/>
        <v>3</v>
      </c>
      <c r="DB695" s="2">
        <f t="shared" si="291"/>
        <v>9</v>
      </c>
      <c r="DC695" s="1">
        <f>BT695*IF(BO695&lt;Params!$B$1,1,0)</f>
        <v>0</v>
      </c>
      <c r="DD695" s="1">
        <f t="shared" si="292"/>
        <v>0</v>
      </c>
      <c r="DE695" s="11">
        <f t="shared" si="285"/>
        <v>10903001111.001011</v>
      </c>
      <c r="DF695" s="11">
        <f t="shared" si="286"/>
        <v>10996001111.001011</v>
      </c>
    </row>
    <row r="696" spans="1:110" x14ac:dyDescent="0.45">
      <c r="A696" s="1">
        <v>735</v>
      </c>
      <c r="B696" s="1" t="s">
        <v>767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6" t="s">
        <v>1079</v>
      </c>
      <c r="BN696" s="1" t="s">
        <v>767</v>
      </c>
      <c r="BO696" s="1">
        <v>0</v>
      </c>
      <c r="BP696" s="6" t="s">
        <v>1079</v>
      </c>
      <c r="BQ696" s="1" t="str">
        <f t="shared" si="270"/>
        <v>AAAA + aaAAa</v>
      </c>
      <c r="BR696" s="3">
        <f>SUM($C696:BL696)</f>
        <v>0</v>
      </c>
      <c r="BS696" s="3">
        <f>MAX($C696:BL696)</f>
        <v>0</v>
      </c>
      <c r="BT696" s="1">
        <f>IF(BS696&gt;Params!$B$1,1,0)</f>
        <v>0</v>
      </c>
      <c r="BU696" s="6" t="s">
        <v>1079</v>
      </c>
      <c r="BV696" s="1">
        <f t="shared" si="271"/>
        <v>12</v>
      </c>
      <c r="BW696" s="1">
        <f t="shared" si="272"/>
        <v>6</v>
      </c>
      <c r="BX696" s="1">
        <f t="shared" si="273"/>
        <v>5</v>
      </c>
      <c r="BY696" s="1">
        <f t="shared" si="274"/>
        <v>9</v>
      </c>
      <c r="BZ696" s="1" t="str">
        <f t="shared" si="275"/>
        <v>AAAA</v>
      </c>
      <c r="CA696" s="1" t="str">
        <f t="shared" si="276"/>
        <v>aaAAa</v>
      </c>
      <c r="CB696" s="1" t="str">
        <f t="shared" si="277"/>
        <v>1111</v>
      </c>
      <c r="CC696" s="1" t="str">
        <f t="shared" si="278"/>
        <v>00110</v>
      </c>
      <c r="CD696" s="1">
        <f t="shared" si="279"/>
        <v>4</v>
      </c>
      <c r="CE696" s="1">
        <f t="shared" si="280"/>
        <v>5</v>
      </c>
      <c r="CF696" s="12">
        <f t="shared" si="281"/>
        <v>1.111E-2</v>
      </c>
      <c r="CG696" s="12">
        <f t="shared" si="282"/>
        <v>1.1000000000000001E-3</v>
      </c>
      <c r="CH696" s="11">
        <f t="shared" si="283"/>
        <v>509001111.0011</v>
      </c>
      <c r="CI696" s="1">
        <f t="shared" si="284"/>
        <v>0</v>
      </c>
      <c r="CJ696" s="6" t="s">
        <v>1079</v>
      </c>
      <c r="CK696" s="2">
        <f t="shared" si="293"/>
        <v>1</v>
      </c>
      <c r="CL696" s="2">
        <f t="shared" si="293"/>
        <v>1</v>
      </c>
      <c r="CM696" s="2">
        <f t="shared" si="293"/>
        <v>1</v>
      </c>
      <c r="CN696" s="2">
        <f t="shared" si="293"/>
        <v>1</v>
      </c>
      <c r="CO696" s="2">
        <f t="shared" si="293"/>
        <v>0</v>
      </c>
      <c r="CP696" s="2">
        <f t="shared" si="287"/>
        <v>4</v>
      </c>
      <c r="CQ696" s="2">
        <f t="shared" si="288"/>
        <v>0</v>
      </c>
      <c r="CR696" s="6" t="s">
        <v>1079</v>
      </c>
      <c r="CS696" s="2">
        <f t="shared" si="295"/>
        <v>-1</v>
      </c>
      <c r="CT696" s="2">
        <f t="shared" si="295"/>
        <v>-1</v>
      </c>
      <c r="CU696" s="2">
        <f t="shared" si="295"/>
        <v>1</v>
      </c>
      <c r="CV696" s="2">
        <f t="shared" si="295"/>
        <v>1</v>
      </c>
      <c r="CW696" s="2">
        <f t="shared" si="295"/>
        <v>-1</v>
      </c>
      <c r="CX696" s="2">
        <f t="shared" si="289"/>
        <v>2</v>
      </c>
      <c r="CY696" s="2">
        <f t="shared" si="290"/>
        <v>3</v>
      </c>
      <c r="CZ696" s="2">
        <f t="shared" si="294"/>
        <v>6</v>
      </c>
      <c r="DA696" s="2">
        <f t="shared" si="294"/>
        <v>3</v>
      </c>
      <c r="DB696" s="2">
        <f t="shared" si="291"/>
        <v>9</v>
      </c>
      <c r="DC696" s="1">
        <f>BT696*IF(BO696&lt;Params!$B$1,1,0)</f>
        <v>0</v>
      </c>
      <c r="DD696" s="1">
        <f t="shared" si="292"/>
        <v>0</v>
      </c>
      <c r="DE696" s="11">
        <f t="shared" si="285"/>
        <v>10903001111.001101</v>
      </c>
      <c r="DF696" s="11">
        <f t="shared" si="286"/>
        <v>10996001111.001101</v>
      </c>
    </row>
    <row r="697" spans="1:110" x14ac:dyDescent="0.45">
      <c r="A697" s="1">
        <v>757</v>
      </c>
      <c r="B697" s="1" t="s">
        <v>789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6" t="s">
        <v>1079</v>
      </c>
      <c r="BN697" s="1" t="s">
        <v>789</v>
      </c>
      <c r="BO697" s="1">
        <v>0</v>
      </c>
      <c r="BP697" s="6" t="s">
        <v>1079</v>
      </c>
      <c r="BQ697" s="1" t="str">
        <f t="shared" si="270"/>
        <v>AAAA + aaAAA</v>
      </c>
      <c r="BR697" s="3">
        <f>SUM($C697:BL697)</f>
        <v>0</v>
      </c>
      <c r="BS697" s="3">
        <f>MAX($C697:BL697)</f>
        <v>0</v>
      </c>
      <c r="BT697" s="1">
        <f>IF(BS697&gt;Params!$B$1,1,0)</f>
        <v>0</v>
      </c>
      <c r="BU697" s="6" t="s">
        <v>1079</v>
      </c>
      <c r="BV697" s="1">
        <f t="shared" si="271"/>
        <v>12</v>
      </c>
      <c r="BW697" s="1">
        <f t="shared" si="272"/>
        <v>6</v>
      </c>
      <c r="BX697" s="1">
        <f t="shared" si="273"/>
        <v>5</v>
      </c>
      <c r="BY697" s="1">
        <f t="shared" si="274"/>
        <v>9</v>
      </c>
      <c r="BZ697" s="1" t="str">
        <f t="shared" si="275"/>
        <v>AAAA</v>
      </c>
      <c r="CA697" s="1" t="str">
        <f t="shared" si="276"/>
        <v>aaAAA</v>
      </c>
      <c r="CB697" s="1" t="str">
        <f t="shared" si="277"/>
        <v>1111</v>
      </c>
      <c r="CC697" s="1" t="str">
        <f t="shared" si="278"/>
        <v>00111</v>
      </c>
      <c r="CD697" s="1">
        <f t="shared" si="279"/>
        <v>4</v>
      </c>
      <c r="CE697" s="1">
        <f t="shared" si="280"/>
        <v>5</v>
      </c>
      <c r="CF697" s="12">
        <f t="shared" si="281"/>
        <v>1.111E-2</v>
      </c>
      <c r="CG697" s="12">
        <f t="shared" si="282"/>
        <v>1.1100000000000001E-3</v>
      </c>
      <c r="CH697" s="11">
        <f t="shared" si="283"/>
        <v>509001111.00111002</v>
      </c>
      <c r="CI697" s="1">
        <f t="shared" si="284"/>
        <v>0</v>
      </c>
      <c r="CJ697" s="6" t="s">
        <v>1079</v>
      </c>
      <c r="CK697" s="2">
        <f t="shared" ref="CK697:CO747" si="296">IF(LEN($BZ697)&gt;=CK$1,IF(CODE(MID($BZ697,CK$1,1))=CODE("A"),1,-1),0)</f>
        <v>1</v>
      </c>
      <c r="CL697" s="2">
        <f t="shared" si="296"/>
        <v>1</v>
      </c>
      <c r="CM697" s="2">
        <f t="shared" si="296"/>
        <v>1</v>
      </c>
      <c r="CN697" s="2">
        <f t="shared" si="296"/>
        <v>1</v>
      </c>
      <c r="CO697" s="2">
        <f t="shared" si="296"/>
        <v>0</v>
      </c>
      <c r="CP697" s="2">
        <f t="shared" si="287"/>
        <v>4</v>
      </c>
      <c r="CQ697" s="2">
        <f t="shared" si="288"/>
        <v>0</v>
      </c>
      <c r="CR697" s="6" t="s">
        <v>1079</v>
      </c>
      <c r="CS697" s="2">
        <f t="shared" si="295"/>
        <v>-1</v>
      </c>
      <c r="CT697" s="2">
        <f t="shared" si="295"/>
        <v>-1</v>
      </c>
      <c r="CU697" s="2">
        <f t="shared" si="295"/>
        <v>1</v>
      </c>
      <c r="CV697" s="2">
        <f t="shared" si="295"/>
        <v>1</v>
      </c>
      <c r="CW697" s="2">
        <f t="shared" si="295"/>
        <v>1</v>
      </c>
      <c r="CX697" s="2">
        <f t="shared" si="289"/>
        <v>3</v>
      </c>
      <c r="CY697" s="2">
        <f t="shared" si="290"/>
        <v>2</v>
      </c>
      <c r="CZ697" s="2">
        <f t="shared" si="294"/>
        <v>7</v>
      </c>
      <c r="DA697" s="2">
        <f t="shared" si="294"/>
        <v>2</v>
      </c>
      <c r="DB697" s="2">
        <f t="shared" si="291"/>
        <v>9</v>
      </c>
      <c r="DC697" s="1">
        <f>BT697*IF(BO697&lt;Params!$B$1,1,0)</f>
        <v>0</v>
      </c>
      <c r="DD697" s="1">
        <f t="shared" si="292"/>
        <v>0</v>
      </c>
      <c r="DE697" s="11">
        <f t="shared" si="285"/>
        <v>10902001111.00111</v>
      </c>
      <c r="DF697" s="11">
        <f t="shared" si="286"/>
        <v>10997001111.00111</v>
      </c>
    </row>
    <row r="698" spans="1:110" x14ac:dyDescent="0.45">
      <c r="A698" s="1">
        <v>780</v>
      </c>
      <c r="B698" s="1" t="s">
        <v>812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6" t="s">
        <v>1079</v>
      </c>
      <c r="BN698" s="1" t="s">
        <v>812</v>
      </c>
      <c r="BO698" s="1">
        <v>0.386467</v>
      </c>
      <c r="BP698" s="6" t="s">
        <v>1079</v>
      </c>
      <c r="BQ698" s="1" t="str">
        <f t="shared" si="270"/>
        <v>AAAA + aAaaa</v>
      </c>
      <c r="BR698" s="3">
        <f>SUM($C698:BL698)</f>
        <v>0</v>
      </c>
      <c r="BS698" s="3">
        <f>MAX($C698:BL698)</f>
        <v>0</v>
      </c>
      <c r="BT698" s="1">
        <f>IF(BS698&gt;Params!$B$1,1,0)</f>
        <v>0</v>
      </c>
      <c r="BU698" s="6" t="s">
        <v>1079</v>
      </c>
      <c r="BV698" s="1">
        <f t="shared" si="271"/>
        <v>12</v>
      </c>
      <c r="BW698" s="1">
        <f t="shared" si="272"/>
        <v>6</v>
      </c>
      <c r="BX698" s="1">
        <f t="shared" si="273"/>
        <v>5</v>
      </c>
      <c r="BY698" s="1">
        <f t="shared" si="274"/>
        <v>9</v>
      </c>
      <c r="BZ698" s="1" t="str">
        <f t="shared" si="275"/>
        <v>AAAA</v>
      </c>
      <c r="CA698" s="1" t="str">
        <f t="shared" si="276"/>
        <v>aAaaa</v>
      </c>
      <c r="CB698" s="1" t="str">
        <f t="shared" si="277"/>
        <v>1111</v>
      </c>
      <c r="CC698" s="1" t="str">
        <f t="shared" si="278"/>
        <v>01000</v>
      </c>
      <c r="CD698" s="1">
        <f t="shared" si="279"/>
        <v>4</v>
      </c>
      <c r="CE698" s="1">
        <f t="shared" si="280"/>
        <v>5</v>
      </c>
      <c r="CF698" s="12">
        <f t="shared" si="281"/>
        <v>1.111E-2</v>
      </c>
      <c r="CG698" s="12">
        <f t="shared" si="282"/>
        <v>0.01</v>
      </c>
      <c r="CH698" s="11">
        <f t="shared" si="283"/>
        <v>509001111.00999999</v>
      </c>
      <c r="CI698" s="1">
        <f t="shared" si="284"/>
        <v>0</v>
      </c>
      <c r="CJ698" s="6" t="s">
        <v>1079</v>
      </c>
      <c r="CK698" s="2">
        <f t="shared" si="296"/>
        <v>1</v>
      </c>
      <c r="CL698" s="2">
        <f t="shared" si="296"/>
        <v>1</v>
      </c>
      <c r="CM698" s="2">
        <f t="shared" si="296"/>
        <v>1</v>
      </c>
      <c r="CN698" s="2">
        <f t="shared" si="296"/>
        <v>1</v>
      </c>
      <c r="CO698" s="2">
        <f t="shared" si="296"/>
        <v>0</v>
      </c>
      <c r="CP698" s="2">
        <f t="shared" si="287"/>
        <v>4</v>
      </c>
      <c r="CQ698" s="2">
        <f t="shared" si="288"/>
        <v>0</v>
      </c>
      <c r="CR698" s="6" t="s">
        <v>1079</v>
      </c>
      <c r="CS698" s="2">
        <f t="shared" si="295"/>
        <v>-1</v>
      </c>
      <c r="CT698" s="2">
        <f t="shared" si="295"/>
        <v>1</v>
      </c>
      <c r="CU698" s="2">
        <f t="shared" si="295"/>
        <v>-1</v>
      </c>
      <c r="CV698" s="2">
        <f t="shared" si="295"/>
        <v>-1</v>
      </c>
      <c r="CW698" s="2">
        <f t="shared" si="295"/>
        <v>-1</v>
      </c>
      <c r="CX698" s="2">
        <f t="shared" si="289"/>
        <v>1</v>
      </c>
      <c r="CY698" s="2">
        <f t="shared" si="290"/>
        <v>4</v>
      </c>
      <c r="CZ698" s="2">
        <f t="shared" si="294"/>
        <v>5</v>
      </c>
      <c r="DA698" s="2">
        <f t="shared" si="294"/>
        <v>4</v>
      </c>
      <c r="DB698" s="2">
        <f t="shared" si="291"/>
        <v>9</v>
      </c>
      <c r="DC698" s="1">
        <f>BT698*IF(BO698&lt;Params!$B$1,1,0)</f>
        <v>0</v>
      </c>
      <c r="DD698" s="1">
        <f t="shared" si="292"/>
        <v>0</v>
      </c>
      <c r="DE698" s="11">
        <f t="shared" si="285"/>
        <v>10904001111.01</v>
      </c>
      <c r="DF698" s="11">
        <f t="shared" si="286"/>
        <v>10995001111.01</v>
      </c>
    </row>
    <row r="699" spans="1:110" x14ac:dyDescent="0.45">
      <c r="A699" s="1">
        <v>804</v>
      </c>
      <c r="B699" s="1" t="s">
        <v>836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6" t="s">
        <v>1079</v>
      </c>
      <c r="BN699" s="1" t="s">
        <v>836</v>
      </c>
      <c r="BO699" s="1">
        <v>0</v>
      </c>
      <c r="BP699" s="6" t="s">
        <v>1079</v>
      </c>
      <c r="BQ699" s="1" t="str">
        <f t="shared" si="270"/>
        <v>AAAA + aAaaA</v>
      </c>
      <c r="BR699" s="3">
        <f>SUM($C699:BL699)</f>
        <v>0</v>
      </c>
      <c r="BS699" s="3">
        <f>MAX($C699:BL699)</f>
        <v>0</v>
      </c>
      <c r="BT699" s="1">
        <f>IF(BS699&gt;Params!$B$1,1,0)</f>
        <v>0</v>
      </c>
      <c r="BU699" s="6" t="s">
        <v>1079</v>
      </c>
      <c r="BV699" s="1">
        <f t="shared" si="271"/>
        <v>12</v>
      </c>
      <c r="BW699" s="1">
        <f t="shared" si="272"/>
        <v>6</v>
      </c>
      <c r="BX699" s="1">
        <f t="shared" si="273"/>
        <v>5</v>
      </c>
      <c r="BY699" s="1">
        <f t="shared" si="274"/>
        <v>9</v>
      </c>
      <c r="BZ699" s="1" t="str">
        <f t="shared" si="275"/>
        <v>AAAA</v>
      </c>
      <c r="CA699" s="1" t="str">
        <f t="shared" si="276"/>
        <v>aAaaA</v>
      </c>
      <c r="CB699" s="1" t="str">
        <f t="shared" si="277"/>
        <v>1111</v>
      </c>
      <c r="CC699" s="1" t="str">
        <f t="shared" si="278"/>
        <v>01001</v>
      </c>
      <c r="CD699" s="1">
        <f t="shared" si="279"/>
        <v>4</v>
      </c>
      <c r="CE699" s="1">
        <f t="shared" si="280"/>
        <v>5</v>
      </c>
      <c r="CF699" s="12">
        <f t="shared" si="281"/>
        <v>1.111E-2</v>
      </c>
      <c r="CG699" s="12">
        <f t="shared" si="282"/>
        <v>1.001E-2</v>
      </c>
      <c r="CH699" s="11">
        <f t="shared" si="283"/>
        <v>509001111.01001</v>
      </c>
      <c r="CI699" s="1">
        <f t="shared" si="284"/>
        <v>0</v>
      </c>
      <c r="CJ699" s="6" t="s">
        <v>1079</v>
      </c>
      <c r="CK699" s="2">
        <f t="shared" si="296"/>
        <v>1</v>
      </c>
      <c r="CL699" s="2">
        <f t="shared" si="296"/>
        <v>1</v>
      </c>
      <c r="CM699" s="2">
        <f t="shared" si="296"/>
        <v>1</v>
      </c>
      <c r="CN699" s="2">
        <f t="shared" si="296"/>
        <v>1</v>
      </c>
      <c r="CO699" s="2">
        <f t="shared" si="296"/>
        <v>0</v>
      </c>
      <c r="CP699" s="2">
        <f t="shared" si="287"/>
        <v>4</v>
      </c>
      <c r="CQ699" s="2">
        <f t="shared" si="288"/>
        <v>0</v>
      </c>
      <c r="CR699" s="6" t="s">
        <v>1079</v>
      </c>
      <c r="CS699" s="2">
        <f t="shared" si="295"/>
        <v>-1</v>
      </c>
      <c r="CT699" s="2">
        <f t="shared" si="295"/>
        <v>1</v>
      </c>
      <c r="CU699" s="2">
        <f t="shared" si="295"/>
        <v>-1</v>
      </c>
      <c r="CV699" s="2">
        <f t="shared" si="295"/>
        <v>-1</v>
      </c>
      <c r="CW699" s="2">
        <f t="shared" si="295"/>
        <v>1</v>
      </c>
      <c r="CX699" s="2">
        <f t="shared" si="289"/>
        <v>2</v>
      </c>
      <c r="CY699" s="2">
        <f t="shared" si="290"/>
        <v>3</v>
      </c>
      <c r="CZ699" s="2">
        <f t="shared" si="294"/>
        <v>6</v>
      </c>
      <c r="DA699" s="2">
        <f t="shared" si="294"/>
        <v>3</v>
      </c>
      <c r="DB699" s="2">
        <f t="shared" si="291"/>
        <v>9</v>
      </c>
      <c r="DC699" s="1">
        <f>BT699*IF(BO699&lt;Params!$B$1,1,0)</f>
        <v>0</v>
      </c>
      <c r="DD699" s="1">
        <f t="shared" si="292"/>
        <v>0</v>
      </c>
      <c r="DE699" s="11">
        <f t="shared" si="285"/>
        <v>10903001111.01001</v>
      </c>
      <c r="DF699" s="11">
        <f t="shared" si="286"/>
        <v>10996001111.01001</v>
      </c>
    </row>
    <row r="700" spans="1:110" x14ac:dyDescent="0.45">
      <c r="A700" s="1">
        <v>829</v>
      </c>
      <c r="B700" s="1" t="s">
        <v>861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6" t="s">
        <v>1079</v>
      </c>
      <c r="BN700" s="1" t="s">
        <v>861</v>
      </c>
      <c r="BO700" s="1">
        <v>0</v>
      </c>
      <c r="BP700" s="6" t="s">
        <v>1079</v>
      </c>
      <c r="BQ700" s="1" t="str">
        <f t="shared" si="270"/>
        <v>AAAA + aAaAa</v>
      </c>
      <c r="BR700" s="3">
        <f>SUM($C700:BL700)</f>
        <v>0</v>
      </c>
      <c r="BS700" s="3">
        <f>MAX($C700:BL700)</f>
        <v>0</v>
      </c>
      <c r="BT700" s="1">
        <f>IF(BS700&gt;Params!$B$1,1,0)</f>
        <v>0</v>
      </c>
      <c r="BU700" s="6" t="s">
        <v>1079</v>
      </c>
      <c r="BV700" s="1">
        <f t="shared" si="271"/>
        <v>12</v>
      </c>
      <c r="BW700" s="1">
        <f t="shared" si="272"/>
        <v>6</v>
      </c>
      <c r="BX700" s="1">
        <f t="shared" si="273"/>
        <v>5</v>
      </c>
      <c r="BY700" s="1">
        <f t="shared" si="274"/>
        <v>9</v>
      </c>
      <c r="BZ700" s="1" t="str">
        <f t="shared" si="275"/>
        <v>AAAA</v>
      </c>
      <c r="CA700" s="1" t="str">
        <f t="shared" si="276"/>
        <v>aAaAa</v>
      </c>
      <c r="CB700" s="1" t="str">
        <f t="shared" si="277"/>
        <v>1111</v>
      </c>
      <c r="CC700" s="1" t="str">
        <f t="shared" si="278"/>
        <v>01010</v>
      </c>
      <c r="CD700" s="1">
        <f t="shared" si="279"/>
        <v>4</v>
      </c>
      <c r="CE700" s="1">
        <f t="shared" si="280"/>
        <v>5</v>
      </c>
      <c r="CF700" s="12">
        <f t="shared" si="281"/>
        <v>1.111E-2</v>
      </c>
      <c r="CG700" s="12">
        <f t="shared" si="282"/>
        <v>1.01E-2</v>
      </c>
      <c r="CH700" s="11">
        <f t="shared" si="283"/>
        <v>509001111.01010001</v>
      </c>
      <c r="CI700" s="1">
        <f t="shared" si="284"/>
        <v>0</v>
      </c>
      <c r="CJ700" s="6" t="s">
        <v>1079</v>
      </c>
      <c r="CK700" s="2">
        <f t="shared" si="296"/>
        <v>1</v>
      </c>
      <c r="CL700" s="2">
        <f t="shared" si="296"/>
        <v>1</v>
      </c>
      <c r="CM700" s="2">
        <f t="shared" si="296"/>
        <v>1</v>
      </c>
      <c r="CN700" s="2">
        <f t="shared" si="296"/>
        <v>1</v>
      </c>
      <c r="CO700" s="2">
        <f t="shared" si="296"/>
        <v>0</v>
      </c>
      <c r="CP700" s="2">
        <f t="shared" si="287"/>
        <v>4</v>
      </c>
      <c r="CQ700" s="2">
        <f t="shared" si="288"/>
        <v>0</v>
      </c>
      <c r="CR700" s="6" t="s">
        <v>1079</v>
      </c>
      <c r="CS700" s="2">
        <f t="shared" si="295"/>
        <v>-1</v>
      </c>
      <c r="CT700" s="2">
        <f t="shared" si="295"/>
        <v>1</v>
      </c>
      <c r="CU700" s="2">
        <f t="shared" si="295"/>
        <v>-1</v>
      </c>
      <c r="CV700" s="2">
        <f t="shared" si="295"/>
        <v>1</v>
      </c>
      <c r="CW700" s="2">
        <f t="shared" si="295"/>
        <v>-1</v>
      </c>
      <c r="CX700" s="2">
        <f t="shared" si="289"/>
        <v>2</v>
      </c>
      <c r="CY700" s="2">
        <f t="shared" si="290"/>
        <v>3</v>
      </c>
      <c r="CZ700" s="2">
        <f t="shared" si="294"/>
        <v>6</v>
      </c>
      <c r="DA700" s="2">
        <f t="shared" si="294"/>
        <v>3</v>
      </c>
      <c r="DB700" s="2">
        <f t="shared" si="291"/>
        <v>9</v>
      </c>
      <c r="DC700" s="1">
        <f>BT700*IF(BO700&lt;Params!$B$1,1,0)</f>
        <v>0</v>
      </c>
      <c r="DD700" s="1">
        <f t="shared" si="292"/>
        <v>0</v>
      </c>
      <c r="DE700" s="11">
        <f t="shared" si="285"/>
        <v>10903001111.010099</v>
      </c>
      <c r="DF700" s="11">
        <f t="shared" si="286"/>
        <v>10996001111.010099</v>
      </c>
    </row>
    <row r="701" spans="1:110" x14ac:dyDescent="0.45">
      <c r="A701" s="1">
        <v>855</v>
      </c>
      <c r="B701" s="1" t="s">
        <v>887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6" t="s">
        <v>1079</v>
      </c>
      <c r="BN701" s="1" t="s">
        <v>887</v>
      </c>
      <c r="BO701" s="1">
        <v>0</v>
      </c>
      <c r="BP701" s="6" t="s">
        <v>1079</v>
      </c>
      <c r="BQ701" s="1" t="str">
        <f t="shared" si="270"/>
        <v>AAAA + aAaAA</v>
      </c>
      <c r="BR701" s="3">
        <f>SUM($C701:BL701)</f>
        <v>0</v>
      </c>
      <c r="BS701" s="3">
        <f>MAX($C701:BL701)</f>
        <v>0</v>
      </c>
      <c r="BT701" s="1">
        <f>IF(BS701&gt;Params!$B$1,1,0)</f>
        <v>0</v>
      </c>
      <c r="BU701" s="6" t="s">
        <v>1079</v>
      </c>
      <c r="BV701" s="1">
        <f t="shared" si="271"/>
        <v>12</v>
      </c>
      <c r="BW701" s="1">
        <f t="shared" si="272"/>
        <v>6</v>
      </c>
      <c r="BX701" s="1">
        <f t="shared" si="273"/>
        <v>5</v>
      </c>
      <c r="BY701" s="1">
        <f t="shared" si="274"/>
        <v>9</v>
      </c>
      <c r="BZ701" s="1" t="str">
        <f t="shared" si="275"/>
        <v>AAAA</v>
      </c>
      <c r="CA701" s="1" t="str">
        <f t="shared" si="276"/>
        <v>aAaAA</v>
      </c>
      <c r="CB701" s="1" t="str">
        <f t="shared" si="277"/>
        <v>1111</v>
      </c>
      <c r="CC701" s="1" t="str">
        <f t="shared" si="278"/>
        <v>01011</v>
      </c>
      <c r="CD701" s="1">
        <f t="shared" si="279"/>
        <v>4</v>
      </c>
      <c r="CE701" s="1">
        <f t="shared" si="280"/>
        <v>5</v>
      </c>
      <c r="CF701" s="12">
        <f t="shared" si="281"/>
        <v>1.111E-2</v>
      </c>
      <c r="CG701" s="12">
        <f t="shared" si="282"/>
        <v>1.0109999999999999E-2</v>
      </c>
      <c r="CH701" s="11">
        <f t="shared" si="283"/>
        <v>509001111.01011002</v>
      </c>
      <c r="CI701" s="1">
        <f t="shared" si="284"/>
        <v>0</v>
      </c>
      <c r="CJ701" s="6" t="s">
        <v>1079</v>
      </c>
      <c r="CK701" s="2">
        <f t="shared" si="296"/>
        <v>1</v>
      </c>
      <c r="CL701" s="2">
        <f t="shared" si="296"/>
        <v>1</v>
      </c>
      <c r="CM701" s="2">
        <f t="shared" si="296"/>
        <v>1</v>
      </c>
      <c r="CN701" s="2">
        <f t="shared" si="296"/>
        <v>1</v>
      </c>
      <c r="CO701" s="2">
        <f t="shared" si="296"/>
        <v>0</v>
      </c>
      <c r="CP701" s="2">
        <f t="shared" si="287"/>
        <v>4</v>
      </c>
      <c r="CQ701" s="2">
        <f t="shared" si="288"/>
        <v>0</v>
      </c>
      <c r="CR701" s="6" t="s">
        <v>1079</v>
      </c>
      <c r="CS701" s="2">
        <f t="shared" si="295"/>
        <v>-1</v>
      </c>
      <c r="CT701" s="2">
        <f t="shared" si="295"/>
        <v>1</v>
      </c>
      <c r="CU701" s="2">
        <f t="shared" si="295"/>
        <v>-1</v>
      </c>
      <c r="CV701" s="2">
        <f t="shared" si="295"/>
        <v>1</v>
      </c>
      <c r="CW701" s="2">
        <f t="shared" si="295"/>
        <v>1</v>
      </c>
      <c r="CX701" s="2">
        <f t="shared" si="289"/>
        <v>3</v>
      </c>
      <c r="CY701" s="2">
        <f t="shared" si="290"/>
        <v>2</v>
      </c>
      <c r="CZ701" s="2">
        <f t="shared" si="294"/>
        <v>7</v>
      </c>
      <c r="DA701" s="2">
        <f t="shared" si="294"/>
        <v>2</v>
      </c>
      <c r="DB701" s="2">
        <f t="shared" si="291"/>
        <v>9</v>
      </c>
      <c r="DC701" s="1">
        <f>BT701*IF(BO701&lt;Params!$B$1,1,0)</f>
        <v>0</v>
      </c>
      <c r="DD701" s="1">
        <f t="shared" si="292"/>
        <v>0</v>
      </c>
      <c r="DE701" s="11">
        <f t="shared" si="285"/>
        <v>10902001111.010111</v>
      </c>
      <c r="DF701" s="11">
        <f t="shared" si="286"/>
        <v>10997001111.010111</v>
      </c>
    </row>
    <row r="702" spans="1:110" x14ac:dyDescent="0.45">
      <c r="A702" s="1">
        <v>882</v>
      </c>
      <c r="B702" s="1" t="s">
        <v>914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6" t="s">
        <v>1079</v>
      </c>
      <c r="BN702" s="1" t="s">
        <v>914</v>
      </c>
      <c r="BO702" s="1">
        <v>0</v>
      </c>
      <c r="BP702" s="6" t="s">
        <v>1079</v>
      </c>
      <c r="BQ702" s="1" t="str">
        <f t="shared" si="270"/>
        <v>AAAA + aAAaa</v>
      </c>
      <c r="BR702" s="3">
        <f>SUM($C702:BL702)</f>
        <v>0</v>
      </c>
      <c r="BS702" s="3">
        <f>MAX($C702:BL702)</f>
        <v>0</v>
      </c>
      <c r="BT702" s="1">
        <f>IF(BS702&gt;Params!$B$1,1,0)</f>
        <v>0</v>
      </c>
      <c r="BU702" s="6" t="s">
        <v>1079</v>
      </c>
      <c r="BV702" s="1">
        <f t="shared" si="271"/>
        <v>12</v>
      </c>
      <c r="BW702" s="1">
        <f t="shared" si="272"/>
        <v>6</v>
      </c>
      <c r="BX702" s="1">
        <f t="shared" si="273"/>
        <v>5</v>
      </c>
      <c r="BY702" s="1">
        <f t="shared" si="274"/>
        <v>9</v>
      </c>
      <c r="BZ702" s="1" t="str">
        <f t="shared" si="275"/>
        <v>AAAA</v>
      </c>
      <c r="CA702" s="1" t="str">
        <f t="shared" si="276"/>
        <v>aAAaa</v>
      </c>
      <c r="CB702" s="1" t="str">
        <f t="shared" si="277"/>
        <v>1111</v>
      </c>
      <c r="CC702" s="1" t="str">
        <f t="shared" si="278"/>
        <v>01100</v>
      </c>
      <c r="CD702" s="1">
        <f t="shared" si="279"/>
        <v>4</v>
      </c>
      <c r="CE702" s="1">
        <f t="shared" si="280"/>
        <v>5</v>
      </c>
      <c r="CF702" s="12">
        <f t="shared" si="281"/>
        <v>1.111E-2</v>
      </c>
      <c r="CG702" s="12">
        <f t="shared" si="282"/>
        <v>1.0999999999999999E-2</v>
      </c>
      <c r="CH702" s="11">
        <f t="shared" si="283"/>
        <v>509001111.01099998</v>
      </c>
      <c r="CI702" s="1">
        <f t="shared" si="284"/>
        <v>0</v>
      </c>
      <c r="CJ702" s="6" t="s">
        <v>1079</v>
      </c>
      <c r="CK702" s="2">
        <f t="shared" si="296"/>
        <v>1</v>
      </c>
      <c r="CL702" s="2">
        <f t="shared" si="296"/>
        <v>1</v>
      </c>
      <c r="CM702" s="2">
        <f t="shared" si="296"/>
        <v>1</v>
      </c>
      <c r="CN702" s="2">
        <f t="shared" si="296"/>
        <v>1</v>
      </c>
      <c r="CO702" s="2">
        <f t="shared" si="296"/>
        <v>0</v>
      </c>
      <c r="CP702" s="2">
        <f t="shared" si="287"/>
        <v>4</v>
      </c>
      <c r="CQ702" s="2">
        <f t="shared" si="288"/>
        <v>0</v>
      </c>
      <c r="CR702" s="6" t="s">
        <v>1079</v>
      </c>
      <c r="CS702" s="2">
        <f t="shared" si="295"/>
        <v>-1</v>
      </c>
      <c r="CT702" s="2">
        <f t="shared" si="295"/>
        <v>1</v>
      </c>
      <c r="CU702" s="2">
        <f t="shared" si="295"/>
        <v>1</v>
      </c>
      <c r="CV702" s="2">
        <f t="shared" si="295"/>
        <v>-1</v>
      </c>
      <c r="CW702" s="2">
        <f t="shared" si="295"/>
        <v>-1</v>
      </c>
      <c r="CX702" s="2">
        <f t="shared" si="289"/>
        <v>2</v>
      </c>
      <c r="CY702" s="2">
        <f t="shared" si="290"/>
        <v>3</v>
      </c>
      <c r="CZ702" s="2">
        <f t="shared" si="294"/>
        <v>6</v>
      </c>
      <c r="DA702" s="2">
        <f t="shared" si="294"/>
        <v>3</v>
      </c>
      <c r="DB702" s="2">
        <f t="shared" si="291"/>
        <v>9</v>
      </c>
      <c r="DC702" s="1">
        <f>BT702*IF(BO702&lt;Params!$B$1,1,0)</f>
        <v>0</v>
      </c>
      <c r="DD702" s="1">
        <f t="shared" si="292"/>
        <v>0</v>
      </c>
      <c r="DE702" s="11">
        <f t="shared" si="285"/>
        <v>10903001111.011</v>
      </c>
      <c r="DF702" s="11">
        <f t="shared" si="286"/>
        <v>10996001111.011</v>
      </c>
    </row>
    <row r="703" spans="1:110" x14ac:dyDescent="0.45">
      <c r="A703" s="1">
        <v>910</v>
      </c>
      <c r="B703" s="1" t="s">
        <v>942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6" t="s">
        <v>1079</v>
      </c>
      <c r="BN703" s="1" t="s">
        <v>942</v>
      </c>
      <c r="BO703" s="1">
        <v>0</v>
      </c>
      <c r="BP703" s="6" t="s">
        <v>1079</v>
      </c>
      <c r="BQ703" s="1" t="str">
        <f t="shared" si="270"/>
        <v>AAAA + aAAaA</v>
      </c>
      <c r="BR703" s="3">
        <f>SUM($C703:BL703)</f>
        <v>0</v>
      </c>
      <c r="BS703" s="3">
        <f>MAX($C703:BL703)</f>
        <v>0</v>
      </c>
      <c r="BT703" s="1">
        <f>IF(BS703&gt;Params!$B$1,1,0)</f>
        <v>0</v>
      </c>
      <c r="BU703" s="6" t="s">
        <v>1079</v>
      </c>
      <c r="BV703" s="1">
        <f t="shared" si="271"/>
        <v>12</v>
      </c>
      <c r="BW703" s="1">
        <f t="shared" si="272"/>
        <v>6</v>
      </c>
      <c r="BX703" s="1">
        <f t="shared" si="273"/>
        <v>5</v>
      </c>
      <c r="BY703" s="1">
        <f t="shared" si="274"/>
        <v>9</v>
      </c>
      <c r="BZ703" s="1" t="str">
        <f t="shared" si="275"/>
        <v>AAAA</v>
      </c>
      <c r="CA703" s="1" t="str">
        <f t="shared" si="276"/>
        <v>aAAaA</v>
      </c>
      <c r="CB703" s="1" t="str">
        <f t="shared" si="277"/>
        <v>1111</v>
      </c>
      <c r="CC703" s="1" t="str">
        <f t="shared" si="278"/>
        <v>01101</v>
      </c>
      <c r="CD703" s="1">
        <f t="shared" si="279"/>
        <v>4</v>
      </c>
      <c r="CE703" s="1">
        <f t="shared" si="280"/>
        <v>5</v>
      </c>
      <c r="CF703" s="12">
        <f t="shared" si="281"/>
        <v>1.111E-2</v>
      </c>
      <c r="CG703" s="12">
        <f t="shared" si="282"/>
        <v>1.1010000000000001E-2</v>
      </c>
      <c r="CH703" s="11">
        <f t="shared" si="283"/>
        <v>509001111.01100999</v>
      </c>
      <c r="CI703" s="1">
        <f t="shared" si="284"/>
        <v>0</v>
      </c>
      <c r="CJ703" s="6" t="s">
        <v>1079</v>
      </c>
      <c r="CK703" s="2">
        <f t="shared" si="296"/>
        <v>1</v>
      </c>
      <c r="CL703" s="2">
        <f t="shared" si="296"/>
        <v>1</v>
      </c>
      <c r="CM703" s="2">
        <f t="shared" si="296"/>
        <v>1</v>
      </c>
      <c r="CN703" s="2">
        <f t="shared" si="296"/>
        <v>1</v>
      </c>
      <c r="CO703" s="2">
        <f t="shared" si="296"/>
        <v>0</v>
      </c>
      <c r="CP703" s="2">
        <f t="shared" si="287"/>
        <v>4</v>
      </c>
      <c r="CQ703" s="2">
        <f t="shared" si="288"/>
        <v>0</v>
      </c>
      <c r="CR703" s="6" t="s">
        <v>1079</v>
      </c>
      <c r="CS703" s="2">
        <f t="shared" si="295"/>
        <v>-1</v>
      </c>
      <c r="CT703" s="2">
        <f t="shared" si="295"/>
        <v>1</v>
      </c>
      <c r="CU703" s="2">
        <f t="shared" si="295"/>
        <v>1</v>
      </c>
      <c r="CV703" s="2">
        <f t="shared" si="295"/>
        <v>-1</v>
      </c>
      <c r="CW703" s="2">
        <f t="shared" si="295"/>
        <v>1</v>
      </c>
      <c r="CX703" s="2">
        <f t="shared" si="289"/>
        <v>3</v>
      </c>
      <c r="CY703" s="2">
        <f t="shared" si="290"/>
        <v>2</v>
      </c>
      <c r="CZ703" s="2">
        <f t="shared" si="294"/>
        <v>7</v>
      </c>
      <c r="DA703" s="2">
        <f t="shared" si="294"/>
        <v>2</v>
      </c>
      <c r="DB703" s="2">
        <f t="shared" si="291"/>
        <v>9</v>
      </c>
      <c r="DC703" s="1">
        <f>BT703*IF(BO703&lt;Params!$B$1,1,0)</f>
        <v>0</v>
      </c>
      <c r="DD703" s="1">
        <f t="shared" si="292"/>
        <v>0</v>
      </c>
      <c r="DE703" s="11">
        <f t="shared" si="285"/>
        <v>10902001111.011009</v>
      </c>
      <c r="DF703" s="11">
        <f t="shared" si="286"/>
        <v>10997001111.011009</v>
      </c>
    </row>
    <row r="704" spans="1:110" x14ac:dyDescent="0.45">
      <c r="A704" s="1">
        <v>939</v>
      </c>
      <c r="B704" s="1" t="s">
        <v>971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6" t="s">
        <v>1079</v>
      </c>
      <c r="BN704" s="1" t="s">
        <v>971</v>
      </c>
      <c r="BO704" s="1">
        <v>0</v>
      </c>
      <c r="BP704" s="6" t="s">
        <v>1079</v>
      </c>
      <c r="BQ704" s="1" t="str">
        <f t="shared" si="270"/>
        <v>AAAA + aAAAa</v>
      </c>
      <c r="BR704" s="3">
        <f>SUM($C704:BL704)</f>
        <v>0</v>
      </c>
      <c r="BS704" s="3">
        <f>MAX($C704:BL704)</f>
        <v>0</v>
      </c>
      <c r="BT704" s="1">
        <f>IF(BS704&gt;Params!$B$1,1,0)</f>
        <v>0</v>
      </c>
      <c r="BU704" s="6" t="s">
        <v>1079</v>
      </c>
      <c r="BV704" s="1">
        <f t="shared" si="271"/>
        <v>12</v>
      </c>
      <c r="BW704" s="1">
        <f t="shared" si="272"/>
        <v>6</v>
      </c>
      <c r="BX704" s="1">
        <f t="shared" si="273"/>
        <v>5</v>
      </c>
      <c r="BY704" s="1">
        <f t="shared" si="274"/>
        <v>9</v>
      </c>
      <c r="BZ704" s="1" t="str">
        <f t="shared" si="275"/>
        <v>AAAA</v>
      </c>
      <c r="CA704" s="1" t="str">
        <f t="shared" si="276"/>
        <v>aAAAa</v>
      </c>
      <c r="CB704" s="1" t="str">
        <f t="shared" si="277"/>
        <v>1111</v>
      </c>
      <c r="CC704" s="1" t="str">
        <f t="shared" si="278"/>
        <v>01110</v>
      </c>
      <c r="CD704" s="1">
        <f t="shared" si="279"/>
        <v>4</v>
      </c>
      <c r="CE704" s="1">
        <f t="shared" si="280"/>
        <v>5</v>
      </c>
      <c r="CF704" s="12">
        <f t="shared" si="281"/>
        <v>1.111E-2</v>
      </c>
      <c r="CG704" s="12">
        <f t="shared" si="282"/>
        <v>1.11E-2</v>
      </c>
      <c r="CH704" s="11">
        <f t="shared" si="283"/>
        <v>509001111.01109999</v>
      </c>
      <c r="CI704" s="1">
        <f t="shared" si="284"/>
        <v>0</v>
      </c>
      <c r="CJ704" s="6" t="s">
        <v>1079</v>
      </c>
      <c r="CK704" s="2">
        <f t="shared" si="296"/>
        <v>1</v>
      </c>
      <c r="CL704" s="2">
        <f t="shared" si="296"/>
        <v>1</v>
      </c>
      <c r="CM704" s="2">
        <f t="shared" si="296"/>
        <v>1</v>
      </c>
      <c r="CN704" s="2">
        <f t="shared" si="296"/>
        <v>1</v>
      </c>
      <c r="CO704" s="2">
        <f t="shared" si="296"/>
        <v>0</v>
      </c>
      <c r="CP704" s="2">
        <f t="shared" si="287"/>
        <v>4</v>
      </c>
      <c r="CQ704" s="2">
        <f t="shared" si="288"/>
        <v>0</v>
      </c>
      <c r="CR704" s="6" t="s">
        <v>1079</v>
      </c>
      <c r="CS704" s="2">
        <f t="shared" si="295"/>
        <v>-1</v>
      </c>
      <c r="CT704" s="2">
        <f t="shared" si="295"/>
        <v>1</v>
      </c>
      <c r="CU704" s="2">
        <f t="shared" si="295"/>
        <v>1</v>
      </c>
      <c r="CV704" s="2">
        <f t="shared" si="295"/>
        <v>1</v>
      </c>
      <c r="CW704" s="2">
        <f t="shared" si="295"/>
        <v>-1</v>
      </c>
      <c r="CX704" s="2">
        <f t="shared" si="289"/>
        <v>3</v>
      </c>
      <c r="CY704" s="2">
        <f t="shared" si="290"/>
        <v>2</v>
      </c>
      <c r="CZ704" s="2">
        <f t="shared" si="294"/>
        <v>7</v>
      </c>
      <c r="DA704" s="2">
        <f t="shared" si="294"/>
        <v>2</v>
      </c>
      <c r="DB704" s="2">
        <f t="shared" si="291"/>
        <v>9</v>
      </c>
      <c r="DC704" s="1">
        <f>BT704*IF(BO704&lt;Params!$B$1,1,0)</f>
        <v>0</v>
      </c>
      <c r="DD704" s="1">
        <f t="shared" si="292"/>
        <v>0</v>
      </c>
      <c r="DE704" s="11">
        <f t="shared" si="285"/>
        <v>10902001111.011101</v>
      </c>
      <c r="DF704" s="11">
        <f t="shared" si="286"/>
        <v>10997001111.011101</v>
      </c>
    </row>
    <row r="705" spans="1:110" x14ac:dyDescent="0.45">
      <c r="A705" s="1">
        <v>969</v>
      </c>
      <c r="B705" s="1" t="s">
        <v>1001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6" t="s">
        <v>1079</v>
      </c>
      <c r="BN705" s="1" t="s">
        <v>1001</v>
      </c>
      <c r="BO705" s="1">
        <v>0</v>
      </c>
      <c r="BP705" s="6" t="s">
        <v>1079</v>
      </c>
      <c r="BQ705" s="1" t="str">
        <f t="shared" si="270"/>
        <v>AAAA + aAAAA</v>
      </c>
      <c r="BR705" s="3">
        <f>SUM($C705:BL705)</f>
        <v>0</v>
      </c>
      <c r="BS705" s="3">
        <f>MAX($C705:BL705)</f>
        <v>0</v>
      </c>
      <c r="BT705" s="1">
        <f>IF(BS705&gt;Params!$B$1,1,0)</f>
        <v>0</v>
      </c>
      <c r="BU705" s="6" t="s">
        <v>1079</v>
      </c>
      <c r="BV705" s="1">
        <f t="shared" si="271"/>
        <v>12</v>
      </c>
      <c r="BW705" s="1">
        <f t="shared" si="272"/>
        <v>6</v>
      </c>
      <c r="BX705" s="1">
        <f t="shared" si="273"/>
        <v>5</v>
      </c>
      <c r="BY705" s="1">
        <f t="shared" si="274"/>
        <v>9</v>
      </c>
      <c r="BZ705" s="1" t="str">
        <f t="shared" si="275"/>
        <v>AAAA</v>
      </c>
      <c r="CA705" s="1" t="str">
        <f t="shared" si="276"/>
        <v>aAAAA</v>
      </c>
      <c r="CB705" s="1" t="str">
        <f t="shared" si="277"/>
        <v>1111</v>
      </c>
      <c r="CC705" s="1" t="str">
        <f t="shared" si="278"/>
        <v>01111</v>
      </c>
      <c r="CD705" s="1">
        <f t="shared" si="279"/>
        <v>4</v>
      </c>
      <c r="CE705" s="1">
        <f t="shared" si="280"/>
        <v>5</v>
      </c>
      <c r="CF705" s="12">
        <f t="shared" si="281"/>
        <v>1.111E-2</v>
      </c>
      <c r="CG705" s="12">
        <f t="shared" si="282"/>
        <v>1.111E-2</v>
      </c>
      <c r="CH705" s="11">
        <f t="shared" si="283"/>
        <v>509001111.01111001</v>
      </c>
      <c r="CI705" s="1">
        <f t="shared" si="284"/>
        <v>0</v>
      </c>
      <c r="CJ705" s="6" t="s">
        <v>1079</v>
      </c>
      <c r="CK705" s="2">
        <f t="shared" si="296"/>
        <v>1</v>
      </c>
      <c r="CL705" s="2">
        <f t="shared" si="296"/>
        <v>1</v>
      </c>
      <c r="CM705" s="2">
        <f t="shared" si="296"/>
        <v>1</v>
      </c>
      <c r="CN705" s="2">
        <f t="shared" si="296"/>
        <v>1</v>
      </c>
      <c r="CO705" s="2">
        <f t="shared" si="296"/>
        <v>0</v>
      </c>
      <c r="CP705" s="2">
        <f t="shared" si="287"/>
        <v>4</v>
      </c>
      <c r="CQ705" s="2">
        <f t="shared" si="288"/>
        <v>0</v>
      </c>
      <c r="CR705" s="6" t="s">
        <v>1079</v>
      </c>
      <c r="CS705" s="2">
        <f t="shared" si="295"/>
        <v>-1</v>
      </c>
      <c r="CT705" s="2">
        <f t="shared" si="295"/>
        <v>1</v>
      </c>
      <c r="CU705" s="2">
        <f t="shared" si="295"/>
        <v>1</v>
      </c>
      <c r="CV705" s="2">
        <f t="shared" si="295"/>
        <v>1</v>
      </c>
      <c r="CW705" s="2">
        <f t="shared" si="295"/>
        <v>1</v>
      </c>
      <c r="CX705" s="2">
        <f t="shared" si="289"/>
        <v>4</v>
      </c>
      <c r="CY705" s="2">
        <f t="shared" si="290"/>
        <v>1</v>
      </c>
      <c r="CZ705" s="2">
        <f t="shared" si="294"/>
        <v>8</v>
      </c>
      <c r="DA705" s="2">
        <f t="shared" si="294"/>
        <v>1</v>
      </c>
      <c r="DB705" s="2">
        <f t="shared" si="291"/>
        <v>9</v>
      </c>
      <c r="DC705" s="1">
        <f>BT705*IF(BO705&lt;Params!$B$1,1,0)</f>
        <v>0</v>
      </c>
      <c r="DD705" s="1">
        <f t="shared" si="292"/>
        <v>0</v>
      </c>
      <c r="DE705" s="11">
        <f t="shared" si="285"/>
        <v>10901001111.01111</v>
      </c>
      <c r="DF705" s="11">
        <f t="shared" si="286"/>
        <v>10998001111.01111</v>
      </c>
    </row>
    <row r="706" spans="1:110" x14ac:dyDescent="0.45">
      <c r="A706" s="1">
        <v>473</v>
      </c>
      <c r="B706" s="1" t="s">
        <v>474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6" t="s">
        <v>1079</v>
      </c>
      <c r="BN706" s="1" t="s">
        <v>474</v>
      </c>
      <c r="BO706" s="1">
        <v>0.43298199999999998</v>
      </c>
      <c r="BP706" s="6" t="s">
        <v>1079</v>
      </c>
      <c r="BQ706" s="1" t="str">
        <f t="shared" ref="BQ706:BQ769" si="297">$B706</f>
        <v>AAAA + Aaaaa</v>
      </c>
      <c r="BR706" s="3">
        <f>SUM($C706:BL706)</f>
        <v>0</v>
      </c>
      <c r="BS706" s="3">
        <f>MAX($C706:BL706)</f>
        <v>0</v>
      </c>
      <c r="BT706" s="1">
        <f>IF(BS706&gt;Params!$B$1,1,0)</f>
        <v>0</v>
      </c>
      <c r="BU706" s="6" t="s">
        <v>1079</v>
      </c>
      <c r="BV706" s="1">
        <f t="shared" ref="BV706:BV769" si="298">LEN(BQ706)</f>
        <v>12</v>
      </c>
      <c r="BW706" s="1">
        <f t="shared" ref="BW706:BW769" si="299">FIND("+",BQ706)</f>
        <v>6</v>
      </c>
      <c r="BX706" s="1">
        <f t="shared" ref="BX706:BX769" si="300">MAX(BW706-2,BV706-BW706-1)</f>
        <v>5</v>
      </c>
      <c r="BY706" s="1">
        <f t="shared" ref="BY706:BY769" si="301">BV706-3</f>
        <v>9</v>
      </c>
      <c r="BZ706" s="1" t="str">
        <f t="shared" ref="BZ706:BZ769" si="302">LEFT(BQ706,BW706-2)</f>
        <v>AAAA</v>
      </c>
      <c r="CA706" s="1" t="str">
        <f t="shared" ref="CA706:CA769" si="303">RIGHT(BQ706,BV706-BW706-1)</f>
        <v>Aaaaa</v>
      </c>
      <c r="CB706" s="1" t="str">
        <f t="shared" ref="CB706:CB769" si="304">SUBSTITUTE(SUBSTITUTE(BZ706,"A",1),"a",0)</f>
        <v>1111</v>
      </c>
      <c r="CC706" s="1" t="str">
        <f t="shared" ref="CC706:CC769" si="305">SUBSTITUTE(SUBSTITUTE(CA706,"A",1),"a",0)</f>
        <v>10000</v>
      </c>
      <c r="CD706" s="1">
        <f t="shared" ref="CD706:CD769" si="306">LEN(CB706)</f>
        <v>4</v>
      </c>
      <c r="CE706" s="1">
        <f t="shared" ref="CE706:CE769" si="307">LEN(CC706)</f>
        <v>5</v>
      </c>
      <c r="CF706" s="12">
        <f t="shared" ref="CF706:CF769" si="308">VALUE(CB706)/10^5</f>
        <v>1.111E-2</v>
      </c>
      <c r="CG706" s="12">
        <f t="shared" ref="CG706:CG769" si="309">VALUE(CC706)/10^5</f>
        <v>0.1</v>
      </c>
      <c r="CH706" s="11">
        <f t="shared" ref="CH706:CH769" si="310">BX706*10^8+BY706*10^6+CF706*10^5+CG706</f>
        <v>509001111.10000002</v>
      </c>
      <c r="CI706" s="1">
        <f t="shared" ref="CI706:CI769" si="311">BT706*IF(BO706=0,1,0)</f>
        <v>0</v>
      </c>
      <c r="CJ706" s="6" t="s">
        <v>1079</v>
      </c>
      <c r="CK706" s="2">
        <f t="shared" si="296"/>
        <v>1</v>
      </c>
      <c r="CL706" s="2">
        <f t="shared" si="296"/>
        <v>1</v>
      </c>
      <c r="CM706" s="2">
        <f t="shared" si="296"/>
        <v>1</v>
      </c>
      <c r="CN706" s="2">
        <f t="shared" si="296"/>
        <v>1</v>
      </c>
      <c r="CO706" s="2">
        <f t="shared" si="296"/>
        <v>0</v>
      </c>
      <c r="CP706" s="2">
        <f t="shared" si="287"/>
        <v>4</v>
      </c>
      <c r="CQ706" s="2">
        <f t="shared" si="288"/>
        <v>0</v>
      </c>
      <c r="CR706" s="6" t="s">
        <v>1079</v>
      </c>
      <c r="CS706" s="2">
        <f t="shared" si="295"/>
        <v>1</v>
      </c>
      <c r="CT706" s="2">
        <f t="shared" si="295"/>
        <v>-1</v>
      </c>
      <c r="CU706" s="2">
        <f t="shared" si="295"/>
        <v>-1</v>
      </c>
      <c r="CV706" s="2">
        <f t="shared" si="295"/>
        <v>-1</v>
      </c>
      <c r="CW706" s="2">
        <f t="shared" si="295"/>
        <v>-1</v>
      </c>
      <c r="CX706" s="2">
        <f t="shared" si="289"/>
        <v>1</v>
      </c>
      <c r="CY706" s="2">
        <f t="shared" si="290"/>
        <v>4</v>
      </c>
      <c r="CZ706" s="2">
        <f t="shared" si="294"/>
        <v>5</v>
      </c>
      <c r="DA706" s="2">
        <f t="shared" si="294"/>
        <v>4</v>
      </c>
      <c r="DB706" s="2">
        <f t="shared" si="291"/>
        <v>9</v>
      </c>
      <c r="DC706" s="1">
        <f>BT706*IF(BO706&lt;Params!$B$1,1,0)</f>
        <v>0</v>
      </c>
      <c r="DD706" s="1">
        <f t="shared" si="292"/>
        <v>0</v>
      </c>
      <c r="DE706" s="11">
        <f t="shared" ref="DE706:DE769" si="312">BX706*2*10^9+BY706*10^8+CQ706*10^7+CY706*10^6+CF706*10^5+CG706</f>
        <v>10904001111.1</v>
      </c>
      <c r="DF706" s="11">
        <f t="shared" ref="DF706:DF769" si="313">BX706*2*10^9+BY706*10^8+(9-CQ706)*10^7+(9-CY706)*10^6+CF706*10^5+CG706</f>
        <v>10995001111.1</v>
      </c>
    </row>
    <row r="707" spans="1:110" x14ac:dyDescent="0.45">
      <c r="A707" s="1">
        <v>443</v>
      </c>
      <c r="B707" s="1" t="s">
        <v>444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6" t="s">
        <v>1079</v>
      </c>
      <c r="BN707" s="1" t="s">
        <v>444</v>
      </c>
      <c r="BO707" s="1">
        <v>0</v>
      </c>
      <c r="BP707" s="6" t="s">
        <v>1079</v>
      </c>
      <c r="BQ707" s="1" t="str">
        <f t="shared" si="297"/>
        <v>AAAA + AaaaA</v>
      </c>
      <c r="BR707" s="3">
        <f>SUM($C707:BL707)</f>
        <v>0</v>
      </c>
      <c r="BS707" s="3">
        <f>MAX($C707:BL707)</f>
        <v>0</v>
      </c>
      <c r="BT707" s="1">
        <f>IF(BS707&gt;Params!$B$1,1,0)</f>
        <v>0</v>
      </c>
      <c r="BU707" s="6" t="s">
        <v>1079</v>
      </c>
      <c r="BV707" s="1">
        <f t="shared" si="298"/>
        <v>12</v>
      </c>
      <c r="BW707" s="1">
        <f t="shared" si="299"/>
        <v>6</v>
      </c>
      <c r="BX707" s="1">
        <f t="shared" si="300"/>
        <v>5</v>
      </c>
      <c r="BY707" s="1">
        <f t="shared" si="301"/>
        <v>9</v>
      </c>
      <c r="BZ707" s="1" t="str">
        <f t="shared" si="302"/>
        <v>AAAA</v>
      </c>
      <c r="CA707" s="1" t="str">
        <f t="shared" si="303"/>
        <v>AaaaA</v>
      </c>
      <c r="CB707" s="1" t="str">
        <f t="shared" si="304"/>
        <v>1111</v>
      </c>
      <c r="CC707" s="1" t="str">
        <f t="shared" si="305"/>
        <v>10001</v>
      </c>
      <c r="CD707" s="1">
        <f t="shared" si="306"/>
        <v>4</v>
      </c>
      <c r="CE707" s="1">
        <f t="shared" si="307"/>
        <v>5</v>
      </c>
      <c r="CF707" s="12">
        <f t="shared" si="308"/>
        <v>1.111E-2</v>
      </c>
      <c r="CG707" s="12">
        <f t="shared" si="309"/>
        <v>0.10001</v>
      </c>
      <c r="CH707" s="11">
        <f t="shared" si="310"/>
        <v>509001111.10000998</v>
      </c>
      <c r="CI707" s="1">
        <f t="shared" si="311"/>
        <v>0</v>
      </c>
      <c r="CJ707" s="6" t="s">
        <v>1079</v>
      </c>
      <c r="CK707" s="2">
        <f t="shared" si="296"/>
        <v>1</v>
      </c>
      <c r="CL707" s="2">
        <f t="shared" si="296"/>
        <v>1</v>
      </c>
      <c r="CM707" s="2">
        <f t="shared" si="296"/>
        <v>1</v>
      </c>
      <c r="CN707" s="2">
        <f t="shared" si="296"/>
        <v>1</v>
      </c>
      <c r="CO707" s="2">
        <f t="shared" si="296"/>
        <v>0</v>
      </c>
      <c r="CP707" s="2">
        <f t="shared" ref="CP707:CP770" si="314">COUNTIF(CK707:CO707,1)</f>
        <v>4</v>
      </c>
      <c r="CQ707" s="2">
        <f t="shared" ref="CQ707:CQ770" si="315">COUNTIF(CK707:CO707,-1)</f>
        <v>0</v>
      </c>
      <c r="CR707" s="6" t="s">
        <v>1079</v>
      </c>
      <c r="CS707" s="2">
        <f t="shared" si="295"/>
        <v>1</v>
      </c>
      <c r="CT707" s="2">
        <f t="shared" si="295"/>
        <v>-1</v>
      </c>
      <c r="CU707" s="2">
        <f t="shared" si="295"/>
        <v>-1</v>
      </c>
      <c r="CV707" s="2">
        <f t="shared" si="295"/>
        <v>-1</v>
      </c>
      <c r="CW707" s="2">
        <f t="shared" si="295"/>
        <v>1</v>
      </c>
      <c r="CX707" s="2">
        <f t="shared" ref="CX707:CX770" si="316">COUNTIF(CS707:CW707,1)</f>
        <v>2</v>
      </c>
      <c r="CY707" s="2">
        <f t="shared" ref="CY707:CY770" si="317">COUNTIF(CS707:CW707,-1)</f>
        <v>3</v>
      </c>
      <c r="CZ707" s="2">
        <f t="shared" si="294"/>
        <v>6</v>
      </c>
      <c r="DA707" s="2">
        <f t="shared" si="294"/>
        <v>3</v>
      </c>
      <c r="DB707" s="2">
        <f t="shared" ref="DB707:DB770" si="318">CZ707+DA707</f>
        <v>9</v>
      </c>
      <c r="DC707" s="1">
        <f>BT707*IF(BO707&lt;Params!$B$1,1,0)</f>
        <v>0</v>
      </c>
      <c r="DD707" s="1">
        <f t="shared" ref="DD707:DD770" si="319">+BT707</f>
        <v>0</v>
      </c>
      <c r="DE707" s="11">
        <f t="shared" si="312"/>
        <v>10903001111.10001</v>
      </c>
      <c r="DF707" s="11">
        <f t="shared" si="313"/>
        <v>10996001111.10001</v>
      </c>
    </row>
    <row r="708" spans="1:110" x14ac:dyDescent="0.45">
      <c r="A708" s="1">
        <v>414</v>
      </c>
      <c r="B708" s="1" t="s">
        <v>415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6" t="s">
        <v>1079</v>
      </c>
      <c r="BN708" s="1" t="s">
        <v>415</v>
      </c>
      <c r="BO708" s="1">
        <v>0</v>
      </c>
      <c r="BP708" s="6" t="s">
        <v>1079</v>
      </c>
      <c r="BQ708" s="1" t="str">
        <f t="shared" si="297"/>
        <v>AAAA + AaaAa</v>
      </c>
      <c r="BR708" s="3">
        <f>SUM($C708:BL708)</f>
        <v>0</v>
      </c>
      <c r="BS708" s="3">
        <f>MAX($C708:BL708)</f>
        <v>0</v>
      </c>
      <c r="BT708" s="1">
        <f>IF(BS708&gt;Params!$B$1,1,0)</f>
        <v>0</v>
      </c>
      <c r="BU708" s="6" t="s">
        <v>1079</v>
      </c>
      <c r="BV708" s="1">
        <f t="shared" si="298"/>
        <v>12</v>
      </c>
      <c r="BW708" s="1">
        <f t="shared" si="299"/>
        <v>6</v>
      </c>
      <c r="BX708" s="1">
        <f t="shared" si="300"/>
        <v>5</v>
      </c>
      <c r="BY708" s="1">
        <f t="shared" si="301"/>
        <v>9</v>
      </c>
      <c r="BZ708" s="1" t="str">
        <f t="shared" si="302"/>
        <v>AAAA</v>
      </c>
      <c r="CA708" s="1" t="str">
        <f t="shared" si="303"/>
        <v>AaaAa</v>
      </c>
      <c r="CB708" s="1" t="str">
        <f t="shared" si="304"/>
        <v>1111</v>
      </c>
      <c r="CC708" s="1" t="str">
        <f t="shared" si="305"/>
        <v>10010</v>
      </c>
      <c r="CD708" s="1">
        <f t="shared" si="306"/>
        <v>4</v>
      </c>
      <c r="CE708" s="1">
        <f t="shared" si="307"/>
        <v>5</v>
      </c>
      <c r="CF708" s="12">
        <f t="shared" si="308"/>
        <v>1.111E-2</v>
      </c>
      <c r="CG708" s="12">
        <f t="shared" si="309"/>
        <v>0.10009999999999999</v>
      </c>
      <c r="CH708" s="11">
        <f t="shared" si="310"/>
        <v>509001111.10009998</v>
      </c>
      <c r="CI708" s="1">
        <f t="shared" si="311"/>
        <v>0</v>
      </c>
      <c r="CJ708" s="6" t="s">
        <v>1079</v>
      </c>
      <c r="CK708" s="2">
        <f t="shared" si="296"/>
        <v>1</v>
      </c>
      <c r="CL708" s="2">
        <f t="shared" si="296"/>
        <v>1</v>
      </c>
      <c r="CM708" s="2">
        <f t="shared" si="296"/>
        <v>1</v>
      </c>
      <c r="CN708" s="2">
        <f t="shared" si="296"/>
        <v>1</v>
      </c>
      <c r="CO708" s="2">
        <f t="shared" si="296"/>
        <v>0</v>
      </c>
      <c r="CP708" s="2">
        <f t="shared" si="314"/>
        <v>4</v>
      </c>
      <c r="CQ708" s="2">
        <f t="shared" si="315"/>
        <v>0</v>
      </c>
      <c r="CR708" s="6" t="s">
        <v>1079</v>
      </c>
      <c r="CS708" s="2">
        <f t="shared" si="295"/>
        <v>1</v>
      </c>
      <c r="CT708" s="2">
        <f t="shared" si="295"/>
        <v>-1</v>
      </c>
      <c r="CU708" s="2">
        <f t="shared" si="295"/>
        <v>-1</v>
      </c>
      <c r="CV708" s="2">
        <f t="shared" si="295"/>
        <v>1</v>
      </c>
      <c r="CW708" s="2">
        <f t="shared" si="295"/>
        <v>-1</v>
      </c>
      <c r="CX708" s="2">
        <f t="shared" si="316"/>
        <v>2</v>
      </c>
      <c r="CY708" s="2">
        <f t="shared" si="317"/>
        <v>3</v>
      </c>
      <c r="CZ708" s="2">
        <f t="shared" si="294"/>
        <v>6</v>
      </c>
      <c r="DA708" s="2">
        <f t="shared" si="294"/>
        <v>3</v>
      </c>
      <c r="DB708" s="2">
        <f t="shared" si="318"/>
        <v>9</v>
      </c>
      <c r="DC708" s="1">
        <f>BT708*IF(BO708&lt;Params!$B$1,1,0)</f>
        <v>0</v>
      </c>
      <c r="DD708" s="1">
        <f t="shared" si="319"/>
        <v>0</v>
      </c>
      <c r="DE708" s="11">
        <f t="shared" si="312"/>
        <v>10903001111.1001</v>
      </c>
      <c r="DF708" s="11">
        <f t="shared" si="313"/>
        <v>10996001111.1001</v>
      </c>
    </row>
    <row r="709" spans="1:110" x14ac:dyDescent="0.45">
      <c r="A709" s="1">
        <v>386</v>
      </c>
      <c r="B709" s="1" t="s">
        <v>387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6" t="s">
        <v>1079</v>
      </c>
      <c r="BN709" s="1" t="s">
        <v>387</v>
      </c>
      <c r="BO709" s="1">
        <v>0</v>
      </c>
      <c r="BP709" s="6" t="s">
        <v>1079</v>
      </c>
      <c r="BQ709" s="1" t="str">
        <f t="shared" si="297"/>
        <v>AAAA + AaaAA</v>
      </c>
      <c r="BR709" s="3">
        <f>SUM($C709:BL709)</f>
        <v>0</v>
      </c>
      <c r="BS709" s="3">
        <f>MAX($C709:BL709)</f>
        <v>0</v>
      </c>
      <c r="BT709" s="1">
        <f>IF(BS709&gt;Params!$B$1,1,0)</f>
        <v>0</v>
      </c>
      <c r="BU709" s="6" t="s">
        <v>1079</v>
      </c>
      <c r="BV709" s="1">
        <f t="shared" si="298"/>
        <v>12</v>
      </c>
      <c r="BW709" s="1">
        <f t="shared" si="299"/>
        <v>6</v>
      </c>
      <c r="BX709" s="1">
        <f t="shared" si="300"/>
        <v>5</v>
      </c>
      <c r="BY709" s="1">
        <f t="shared" si="301"/>
        <v>9</v>
      </c>
      <c r="BZ709" s="1" t="str">
        <f t="shared" si="302"/>
        <v>AAAA</v>
      </c>
      <c r="CA709" s="1" t="str">
        <f t="shared" si="303"/>
        <v>AaaAA</v>
      </c>
      <c r="CB709" s="1" t="str">
        <f t="shared" si="304"/>
        <v>1111</v>
      </c>
      <c r="CC709" s="1" t="str">
        <f t="shared" si="305"/>
        <v>10011</v>
      </c>
      <c r="CD709" s="1">
        <f t="shared" si="306"/>
        <v>4</v>
      </c>
      <c r="CE709" s="1">
        <f t="shared" si="307"/>
        <v>5</v>
      </c>
      <c r="CF709" s="12">
        <f t="shared" si="308"/>
        <v>1.111E-2</v>
      </c>
      <c r="CG709" s="12">
        <f t="shared" si="309"/>
        <v>0.10011</v>
      </c>
      <c r="CH709" s="11">
        <f t="shared" si="310"/>
        <v>509001111.10010999</v>
      </c>
      <c r="CI709" s="1">
        <f t="shared" si="311"/>
        <v>0</v>
      </c>
      <c r="CJ709" s="6" t="s">
        <v>1079</v>
      </c>
      <c r="CK709" s="2">
        <f t="shared" si="296"/>
        <v>1</v>
      </c>
      <c r="CL709" s="2">
        <f t="shared" si="296"/>
        <v>1</v>
      </c>
      <c r="CM709" s="2">
        <f t="shared" si="296"/>
        <v>1</v>
      </c>
      <c r="CN709" s="2">
        <f t="shared" si="296"/>
        <v>1</v>
      </c>
      <c r="CO709" s="2">
        <f t="shared" si="296"/>
        <v>0</v>
      </c>
      <c r="CP709" s="2">
        <f t="shared" si="314"/>
        <v>4</v>
      </c>
      <c r="CQ709" s="2">
        <f t="shared" si="315"/>
        <v>0</v>
      </c>
      <c r="CR709" s="6" t="s">
        <v>1079</v>
      </c>
      <c r="CS709" s="2">
        <f t="shared" si="295"/>
        <v>1</v>
      </c>
      <c r="CT709" s="2">
        <f t="shared" si="295"/>
        <v>-1</v>
      </c>
      <c r="CU709" s="2">
        <f t="shared" si="295"/>
        <v>-1</v>
      </c>
      <c r="CV709" s="2">
        <f t="shared" si="295"/>
        <v>1</v>
      </c>
      <c r="CW709" s="2">
        <f t="shared" si="295"/>
        <v>1</v>
      </c>
      <c r="CX709" s="2">
        <f t="shared" si="316"/>
        <v>3</v>
      </c>
      <c r="CY709" s="2">
        <f t="shared" si="317"/>
        <v>2</v>
      </c>
      <c r="CZ709" s="2">
        <f t="shared" si="294"/>
        <v>7</v>
      </c>
      <c r="DA709" s="2">
        <f t="shared" si="294"/>
        <v>2</v>
      </c>
      <c r="DB709" s="2">
        <f t="shared" si="318"/>
        <v>9</v>
      </c>
      <c r="DC709" s="1">
        <f>BT709*IF(BO709&lt;Params!$B$1,1,0)</f>
        <v>0</v>
      </c>
      <c r="DD709" s="1">
        <f t="shared" si="319"/>
        <v>0</v>
      </c>
      <c r="DE709" s="11">
        <f t="shared" si="312"/>
        <v>10902001111.100109</v>
      </c>
      <c r="DF709" s="11">
        <f t="shared" si="313"/>
        <v>10997001111.100109</v>
      </c>
    </row>
    <row r="710" spans="1:110" x14ac:dyDescent="0.45">
      <c r="A710" s="1">
        <v>359</v>
      </c>
      <c r="B710" s="1" t="s">
        <v>360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6" t="s">
        <v>1079</v>
      </c>
      <c r="BN710" s="1" t="s">
        <v>360</v>
      </c>
      <c r="BO710" s="1">
        <v>4.0747499999999999E-2</v>
      </c>
      <c r="BP710" s="6" t="s">
        <v>1079</v>
      </c>
      <c r="BQ710" s="1" t="str">
        <f t="shared" si="297"/>
        <v>AAAA + AaAaa</v>
      </c>
      <c r="BR710" s="3">
        <f>SUM($C710:BL710)</f>
        <v>0</v>
      </c>
      <c r="BS710" s="3">
        <f>MAX($C710:BL710)</f>
        <v>0</v>
      </c>
      <c r="BT710" s="1">
        <f>IF(BS710&gt;Params!$B$1,1,0)</f>
        <v>0</v>
      </c>
      <c r="BU710" s="6" t="s">
        <v>1079</v>
      </c>
      <c r="BV710" s="1">
        <f t="shared" si="298"/>
        <v>12</v>
      </c>
      <c r="BW710" s="1">
        <f t="shared" si="299"/>
        <v>6</v>
      </c>
      <c r="BX710" s="1">
        <f t="shared" si="300"/>
        <v>5</v>
      </c>
      <c r="BY710" s="1">
        <f t="shared" si="301"/>
        <v>9</v>
      </c>
      <c r="BZ710" s="1" t="str">
        <f t="shared" si="302"/>
        <v>AAAA</v>
      </c>
      <c r="CA710" s="1" t="str">
        <f t="shared" si="303"/>
        <v>AaAaa</v>
      </c>
      <c r="CB710" s="1" t="str">
        <f t="shared" si="304"/>
        <v>1111</v>
      </c>
      <c r="CC710" s="1" t="str">
        <f t="shared" si="305"/>
        <v>10100</v>
      </c>
      <c r="CD710" s="1">
        <f t="shared" si="306"/>
        <v>4</v>
      </c>
      <c r="CE710" s="1">
        <f t="shared" si="307"/>
        <v>5</v>
      </c>
      <c r="CF710" s="12">
        <f t="shared" si="308"/>
        <v>1.111E-2</v>
      </c>
      <c r="CG710" s="12">
        <f t="shared" si="309"/>
        <v>0.10100000000000001</v>
      </c>
      <c r="CH710" s="11">
        <f t="shared" si="310"/>
        <v>509001111.10100001</v>
      </c>
      <c r="CI710" s="1">
        <f t="shared" si="311"/>
        <v>0</v>
      </c>
      <c r="CJ710" s="6" t="s">
        <v>1079</v>
      </c>
      <c r="CK710" s="2">
        <f t="shared" si="296"/>
        <v>1</v>
      </c>
      <c r="CL710" s="2">
        <f t="shared" si="296"/>
        <v>1</v>
      </c>
      <c r="CM710" s="2">
        <f t="shared" si="296"/>
        <v>1</v>
      </c>
      <c r="CN710" s="2">
        <f t="shared" si="296"/>
        <v>1</v>
      </c>
      <c r="CO710" s="2">
        <f t="shared" si="296"/>
        <v>0</v>
      </c>
      <c r="CP710" s="2">
        <f t="shared" si="314"/>
        <v>4</v>
      </c>
      <c r="CQ710" s="2">
        <f t="shared" si="315"/>
        <v>0</v>
      </c>
      <c r="CR710" s="6" t="s">
        <v>1079</v>
      </c>
      <c r="CS710" s="2">
        <f t="shared" si="295"/>
        <v>1</v>
      </c>
      <c r="CT710" s="2">
        <f t="shared" si="295"/>
        <v>-1</v>
      </c>
      <c r="CU710" s="2">
        <f t="shared" si="295"/>
        <v>1</v>
      </c>
      <c r="CV710" s="2">
        <f t="shared" si="295"/>
        <v>-1</v>
      </c>
      <c r="CW710" s="2">
        <f t="shared" si="295"/>
        <v>-1</v>
      </c>
      <c r="CX710" s="2">
        <f t="shared" si="316"/>
        <v>2</v>
      </c>
      <c r="CY710" s="2">
        <f t="shared" si="317"/>
        <v>3</v>
      </c>
      <c r="CZ710" s="2">
        <f t="shared" si="294"/>
        <v>6</v>
      </c>
      <c r="DA710" s="2">
        <f t="shared" si="294"/>
        <v>3</v>
      </c>
      <c r="DB710" s="2">
        <f t="shared" si="318"/>
        <v>9</v>
      </c>
      <c r="DC710" s="1">
        <f>BT710*IF(BO710&lt;Params!$B$1,1,0)</f>
        <v>0</v>
      </c>
      <c r="DD710" s="1">
        <f t="shared" si="319"/>
        <v>0</v>
      </c>
      <c r="DE710" s="11">
        <f t="shared" si="312"/>
        <v>10903001111.101</v>
      </c>
      <c r="DF710" s="11">
        <f t="shared" si="313"/>
        <v>10996001111.101</v>
      </c>
    </row>
    <row r="711" spans="1:110" x14ac:dyDescent="0.45">
      <c r="A711" s="1">
        <v>333</v>
      </c>
      <c r="B711" s="1" t="s">
        <v>334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6" t="s">
        <v>1079</v>
      </c>
      <c r="BN711" s="1" t="s">
        <v>334</v>
      </c>
      <c r="BO711" s="1">
        <v>0</v>
      </c>
      <c r="BP711" s="6" t="s">
        <v>1079</v>
      </c>
      <c r="BQ711" s="1" t="str">
        <f t="shared" si="297"/>
        <v>AAAA + AaAaA</v>
      </c>
      <c r="BR711" s="3">
        <f>SUM($C711:BL711)</f>
        <v>0</v>
      </c>
      <c r="BS711" s="3">
        <f>MAX($C711:BL711)</f>
        <v>0</v>
      </c>
      <c r="BT711" s="1">
        <f>IF(BS711&gt;Params!$B$1,1,0)</f>
        <v>0</v>
      </c>
      <c r="BU711" s="6" t="s">
        <v>1079</v>
      </c>
      <c r="BV711" s="1">
        <f t="shared" si="298"/>
        <v>12</v>
      </c>
      <c r="BW711" s="1">
        <f t="shared" si="299"/>
        <v>6</v>
      </c>
      <c r="BX711" s="1">
        <f t="shared" si="300"/>
        <v>5</v>
      </c>
      <c r="BY711" s="1">
        <f t="shared" si="301"/>
        <v>9</v>
      </c>
      <c r="BZ711" s="1" t="str">
        <f t="shared" si="302"/>
        <v>AAAA</v>
      </c>
      <c r="CA711" s="1" t="str">
        <f t="shared" si="303"/>
        <v>AaAaA</v>
      </c>
      <c r="CB711" s="1" t="str">
        <f t="shared" si="304"/>
        <v>1111</v>
      </c>
      <c r="CC711" s="1" t="str">
        <f t="shared" si="305"/>
        <v>10101</v>
      </c>
      <c r="CD711" s="1">
        <f t="shared" si="306"/>
        <v>4</v>
      </c>
      <c r="CE711" s="1">
        <f t="shared" si="307"/>
        <v>5</v>
      </c>
      <c r="CF711" s="12">
        <f t="shared" si="308"/>
        <v>1.111E-2</v>
      </c>
      <c r="CG711" s="12">
        <f t="shared" si="309"/>
        <v>0.10101</v>
      </c>
      <c r="CH711" s="11">
        <f t="shared" si="310"/>
        <v>509001111.10101002</v>
      </c>
      <c r="CI711" s="1">
        <f t="shared" si="311"/>
        <v>0</v>
      </c>
      <c r="CJ711" s="6" t="s">
        <v>1079</v>
      </c>
      <c r="CK711" s="2">
        <f t="shared" si="296"/>
        <v>1</v>
      </c>
      <c r="CL711" s="2">
        <f t="shared" si="296"/>
        <v>1</v>
      </c>
      <c r="CM711" s="2">
        <f t="shared" si="296"/>
        <v>1</v>
      </c>
      <c r="CN711" s="2">
        <f t="shared" si="296"/>
        <v>1</v>
      </c>
      <c r="CO711" s="2">
        <f t="shared" si="296"/>
        <v>0</v>
      </c>
      <c r="CP711" s="2">
        <f t="shared" si="314"/>
        <v>4</v>
      </c>
      <c r="CQ711" s="2">
        <f t="shared" si="315"/>
        <v>0</v>
      </c>
      <c r="CR711" s="6" t="s">
        <v>1079</v>
      </c>
      <c r="CS711" s="2">
        <f t="shared" si="295"/>
        <v>1</v>
      </c>
      <c r="CT711" s="2">
        <f t="shared" si="295"/>
        <v>-1</v>
      </c>
      <c r="CU711" s="2">
        <f t="shared" si="295"/>
        <v>1</v>
      </c>
      <c r="CV711" s="2">
        <f t="shared" si="295"/>
        <v>-1</v>
      </c>
      <c r="CW711" s="2">
        <f t="shared" si="295"/>
        <v>1</v>
      </c>
      <c r="CX711" s="2">
        <f t="shared" si="316"/>
        <v>3</v>
      </c>
      <c r="CY711" s="2">
        <f t="shared" si="317"/>
        <v>2</v>
      </c>
      <c r="CZ711" s="2">
        <f t="shared" si="294"/>
        <v>7</v>
      </c>
      <c r="DA711" s="2">
        <f t="shared" si="294"/>
        <v>2</v>
      </c>
      <c r="DB711" s="2">
        <f t="shared" si="318"/>
        <v>9</v>
      </c>
      <c r="DC711" s="1">
        <f>BT711*IF(BO711&lt;Params!$B$1,1,0)</f>
        <v>0</v>
      </c>
      <c r="DD711" s="1">
        <f t="shared" si="319"/>
        <v>0</v>
      </c>
      <c r="DE711" s="11">
        <f t="shared" si="312"/>
        <v>10902001111.101009</v>
      </c>
      <c r="DF711" s="11">
        <f t="shared" si="313"/>
        <v>10997001111.101009</v>
      </c>
    </row>
    <row r="712" spans="1:110" x14ac:dyDescent="0.45">
      <c r="A712" s="1">
        <v>308</v>
      </c>
      <c r="B712" s="1" t="s">
        <v>309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6" t="s">
        <v>1079</v>
      </c>
      <c r="BN712" s="1" t="s">
        <v>309</v>
      </c>
      <c r="BO712" s="1">
        <v>0</v>
      </c>
      <c r="BP712" s="6" t="s">
        <v>1079</v>
      </c>
      <c r="BQ712" s="1" t="str">
        <f t="shared" si="297"/>
        <v>AAAA + AaAAa</v>
      </c>
      <c r="BR712" s="3">
        <f>SUM($C712:BL712)</f>
        <v>0</v>
      </c>
      <c r="BS712" s="3">
        <f>MAX($C712:BL712)</f>
        <v>0</v>
      </c>
      <c r="BT712" s="1">
        <f>IF(BS712&gt;Params!$B$1,1,0)</f>
        <v>0</v>
      </c>
      <c r="BU712" s="6" t="s">
        <v>1079</v>
      </c>
      <c r="BV712" s="1">
        <f t="shared" si="298"/>
        <v>12</v>
      </c>
      <c r="BW712" s="1">
        <f t="shared" si="299"/>
        <v>6</v>
      </c>
      <c r="BX712" s="1">
        <f t="shared" si="300"/>
        <v>5</v>
      </c>
      <c r="BY712" s="1">
        <f t="shared" si="301"/>
        <v>9</v>
      </c>
      <c r="BZ712" s="1" t="str">
        <f t="shared" si="302"/>
        <v>AAAA</v>
      </c>
      <c r="CA712" s="1" t="str">
        <f t="shared" si="303"/>
        <v>AaAAa</v>
      </c>
      <c r="CB712" s="1" t="str">
        <f t="shared" si="304"/>
        <v>1111</v>
      </c>
      <c r="CC712" s="1" t="str">
        <f t="shared" si="305"/>
        <v>10110</v>
      </c>
      <c r="CD712" s="1">
        <f t="shared" si="306"/>
        <v>4</v>
      </c>
      <c r="CE712" s="1">
        <f t="shared" si="307"/>
        <v>5</v>
      </c>
      <c r="CF712" s="12">
        <f t="shared" si="308"/>
        <v>1.111E-2</v>
      </c>
      <c r="CG712" s="12">
        <f t="shared" si="309"/>
        <v>0.1011</v>
      </c>
      <c r="CH712" s="11">
        <f t="shared" si="310"/>
        <v>509001111.10110003</v>
      </c>
      <c r="CI712" s="1">
        <f t="shared" si="311"/>
        <v>0</v>
      </c>
      <c r="CJ712" s="6" t="s">
        <v>1079</v>
      </c>
      <c r="CK712" s="2">
        <f t="shared" si="296"/>
        <v>1</v>
      </c>
      <c r="CL712" s="2">
        <f t="shared" si="296"/>
        <v>1</v>
      </c>
      <c r="CM712" s="2">
        <f t="shared" si="296"/>
        <v>1</v>
      </c>
      <c r="CN712" s="2">
        <f t="shared" si="296"/>
        <v>1</v>
      </c>
      <c r="CO712" s="2">
        <f t="shared" si="296"/>
        <v>0</v>
      </c>
      <c r="CP712" s="2">
        <f t="shared" si="314"/>
        <v>4</v>
      </c>
      <c r="CQ712" s="2">
        <f t="shared" si="315"/>
        <v>0</v>
      </c>
      <c r="CR712" s="6" t="s">
        <v>1079</v>
      </c>
      <c r="CS712" s="2">
        <f t="shared" si="295"/>
        <v>1</v>
      </c>
      <c r="CT712" s="2">
        <f t="shared" si="295"/>
        <v>-1</v>
      </c>
      <c r="CU712" s="2">
        <f t="shared" si="295"/>
        <v>1</v>
      </c>
      <c r="CV712" s="2">
        <f t="shared" si="295"/>
        <v>1</v>
      </c>
      <c r="CW712" s="2">
        <f t="shared" si="295"/>
        <v>-1</v>
      </c>
      <c r="CX712" s="2">
        <f t="shared" si="316"/>
        <v>3</v>
      </c>
      <c r="CY712" s="2">
        <f t="shared" si="317"/>
        <v>2</v>
      </c>
      <c r="CZ712" s="2">
        <f t="shared" si="294"/>
        <v>7</v>
      </c>
      <c r="DA712" s="2">
        <f t="shared" si="294"/>
        <v>2</v>
      </c>
      <c r="DB712" s="2">
        <f t="shared" si="318"/>
        <v>9</v>
      </c>
      <c r="DC712" s="1">
        <f>BT712*IF(BO712&lt;Params!$B$1,1,0)</f>
        <v>0</v>
      </c>
      <c r="DD712" s="1">
        <f t="shared" si="319"/>
        <v>0</v>
      </c>
      <c r="DE712" s="11">
        <f t="shared" si="312"/>
        <v>10902001111.101101</v>
      </c>
      <c r="DF712" s="11">
        <f t="shared" si="313"/>
        <v>10997001111.101101</v>
      </c>
    </row>
    <row r="713" spans="1:110" x14ac:dyDescent="0.45">
      <c r="A713" s="1">
        <v>284</v>
      </c>
      <c r="B713" s="1" t="s">
        <v>285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6" t="s">
        <v>1079</v>
      </c>
      <c r="BN713" s="1" t="s">
        <v>285</v>
      </c>
      <c r="BO713" s="1">
        <v>0</v>
      </c>
      <c r="BP713" s="6" t="s">
        <v>1079</v>
      </c>
      <c r="BQ713" s="1" t="str">
        <f t="shared" si="297"/>
        <v>AAAA + AaAAA</v>
      </c>
      <c r="BR713" s="3">
        <f>SUM($C713:BL713)</f>
        <v>0</v>
      </c>
      <c r="BS713" s="3">
        <f>MAX($C713:BL713)</f>
        <v>0</v>
      </c>
      <c r="BT713" s="1">
        <f>IF(BS713&gt;Params!$B$1,1,0)</f>
        <v>0</v>
      </c>
      <c r="BU713" s="6" t="s">
        <v>1079</v>
      </c>
      <c r="BV713" s="1">
        <f t="shared" si="298"/>
        <v>12</v>
      </c>
      <c r="BW713" s="1">
        <f t="shared" si="299"/>
        <v>6</v>
      </c>
      <c r="BX713" s="1">
        <f t="shared" si="300"/>
        <v>5</v>
      </c>
      <c r="BY713" s="1">
        <f t="shared" si="301"/>
        <v>9</v>
      </c>
      <c r="BZ713" s="1" t="str">
        <f t="shared" si="302"/>
        <v>AAAA</v>
      </c>
      <c r="CA713" s="1" t="str">
        <f t="shared" si="303"/>
        <v>AaAAA</v>
      </c>
      <c r="CB713" s="1" t="str">
        <f t="shared" si="304"/>
        <v>1111</v>
      </c>
      <c r="CC713" s="1" t="str">
        <f t="shared" si="305"/>
        <v>10111</v>
      </c>
      <c r="CD713" s="1">
        <f t="shared" si="306"/>
        <v>4</v>
      </c>
      <c r="CE713" s="1">
        <f t="shared" si="307"/>
        <v>5</v>
      </c>
      <c r="CF713" s="12">
        <f t="shared" si="308"/>
        <v>1.111E-2</v>
      </c>
      <c r="CG713" s="12">
        <f t="shared" si="309"/>
        <v>0.10111000000000001</v>
      </c>
      <c r="CH713" s="11">
        <f t="shared" si="310"/>
        <v>509001111.10110998</v>
      </c>
      <c r="CI713" s="1">
        <f t="shared" si="311"/>
        <v>0</v>
      </c>
      <c r="CJ713" s="6" t="s">
        <v>1079</v>
      </c>
      <c r="CK713" s="2">
        <f t="shared" si="296"/>
        <v>1</v>
      </c>
      <c r="CL713" s="2">
        <f t="shared" si="296"/>
        <v>1</v>
      </c>
      <c r="CM713" s="2">
        <f t="shared" si="296"/>
        <v>1</v>
      </c>
      <c r="CN713" s="2">
        <f t="shared" si="296"/>
        <v>1</v>
      </c>
      <c r="CO713" s="2">
        <f t="shared" si="296"/>
        <v>0</v>
      </c>
      <c r="CP713" s="2">
        <f t="shared" si="314"/>
        <v>4</v>
      </c>
      <c r="CQ713" s="2">
        <f t="shared" si="315"/>
        <v>0</v>
      </c>
      <c r="CR713" s="6" t="s">
        <v>1079</v>
      </c>
      <c r="CS713" s="2">
        <f t="shared" si="295"/>
        <v>1</v>
      </c>
      <c r="CT713" s="2">
        <f t="shared" si="295"/>
        <v>-1</v>
      </c>
      <c r="CU713" s="2">
        <f t="shared" si="295"/>
        <v>1</v>
      </c>
      <c r="CV713" s="2">
        <f t="shared" si="295"/>
        <v>1</v>
      </c>
      <c r="CW713" s="2">
        <f t="shared" si="295"/>
        <v>1</v>
      </c>
      <c r="CX713" s="2">
        <f t="shared" si="316"/>
        <v>4</v>
      </c>
      <c r="CY713" s="2">
        <f t="shared" si="317"/>
        <v>1</v>
      </c>
      <c r="CZ713" s="2">
        <f t="shared" si="294"/>
        <v>8</v>
      </c>
      <c r="DA713" s="2">
        <f t="shared" si="294"/>
        <v>1</v>
      </c>
      <c r="DB713" s="2">
        <f t="shared" si="318"/>
        <v>9</v>
      </c>
      <c r="DC713" s="1">
        <f>BT713*IF(BO713&lt;Params!$B$1,1,0)</f>
        <v>0</v>
      </c>
      <c r="DD713" s="1">
        <f t="shared" si="319"/>
        <v>0</v>
      </c>
      <c r="DE713" s="11">
        <f t="shared" si="312"/>
        <v>10901001111.10111</v>
      </c>
      <c r="DF713" s="11">
        <f t="shared" si="313"/>
        <v>10998001111.10111</v>
      </c>
    </row>
    <row r="714" spans="1:110" x14ac:dyDescent="0.45">
      <c r="A714" s="1">
        <v>261</v>
      </c>
      <c r="B714" s="1" t="s">
        <v>262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6" t="s">
        <v>1079</v>
      </c>
      <c r="BN714" s="1" t="s">
        <v>262</v>
      </c>
      <c r="BO714" s="1">
        <v>0.16133400000000001</v>
      </c>
      <c r="BP714" s="6" t="s">
        <v>1079</v>
      </c>
      <c r="BQ714" s="1" t="str">
        <f t="shared" si="297"/>
        <v>AAAA + AAaaa</v>
      </c>
      <c r="BR714" s="3">
        <f>SUM($C714:BL714)</f>
        <v>0</v>
      </c>
      <c r="BS714" s="3">
        <f>MAX($C714:BL714)</f>
        <v>0</v>
      </c>
      <c r="BT714" s="1">
        <f>IF(BS714&gt;Params!$B$1,1,0)</f>
        <v>0</v>
      </c>
      <c r="BU714" s="6" t="s">
        <v>1079</v>
      </c>
      <c r="BV714" s="1">
        <f t="shared" si="298"/>
        <v>12</v>
      </c>
      <c r="BW714" s="1">
        <f t="shared" si="299"/>
        <v>6</v>
      </c>
      <c r="BX714" s="1">
        <f t="shared" si="300"/>
        <v>5</v>
      </c>
      <c r="BY714" s="1">
        <f t="shared" si="301"/>
        <v>9</v>
      </c>
      <c r="BZ714" s="1" t="str">
        <f t="shared" si="302"/>
        <v>AAAA</v>
      </c>
      <c r="CA714" s="1" t="str">
        <f t="shared" si="303"/>
        <v>AAaaa</v>
      </c>
      <c r="CB714" s="1" t="str">
        <f t="shared" si="304"/>
        <v>1111</v>
      </c>
      <c r="CC714" s="1" t="str">
        <f t="shared" si="305"/>
        <v>11000</v>
      </c>
      <c r="CD714" s="1">
        <f t="shared" si="306"/>
        <v>4</v>
      </c>
      <c r="CE714" s="1">
        <f t="shared" si="307"/>
        <v>5</v>
      </c>
      <c r="CF714" s="12">
        <f t="shared" si="308"/>
        <v>1.111E-2</v>
      </c>
      <c r="CG714" s="12">
        <f t="shared" si="309"/>
        <v>0.11</v>
      </c>
      <c r="CH714" s="11">
        <f t="shared" si="310"/>
        <v>509001111.11000001</v>
      </c>
      <c r="CI714" s="1">
        <f t="shared" si="311"/>
        <v>0</v>
      </c>
      <c r="CJ714" s="6" t="s">
        <v>1079</v>
      </c>
      <c r="CK714" s="2">
        <f t="shared" si="296"/>
        <v>1</v>
      </c>
      <c r="CL714" s="2">
        <f t="shared" si="296"/>
        <v>1</v>
      </c>
      <c r="CM714" s="2">
        <f t="shared" si="296"/>
        <v>1</v>
      </c>
      <c r="CN714" s="2">
        <f t="shared" si="296"/>
        <v>1</v>
      </c>
      <c r="CO714" s="2">
        <f t="shared" si="296"/>
        <v>0</v>
      </c>
      <c r="CP714" s="2">
        <f t="shared" si="314"/>
        <v>4</v>
      </c>
      <c r="CQ714" s="2">
        <f t="shared" si="315"/>
        <v>0</v>
      </c>
      <c r="CR714" s="6" t="s">
        <v>1079</v>
      </c>
      <c r="CS714" s="2">
        <f t="shared" si="295"/>
        <v>1</v>
      </c>
      <c r="CT714" s="2">
        <f t="shared" si="295"/>
        <v>1</v>
      </c>
      <c r="CU714" s="2">
        <f t="shared" si="295"/>
        <v>-1</v>
      </c>
      <c r="CV714" s="2">
        <f t="shared" si="295"/>
        <v>-1</v>
      </c>
      <c r="CW714" s="2">
        <f t="shared" si="295"/>
        <v>-1</v>
      </c>
      <c r="CX714" s="2">
        <f t="shared" si="316"/>
        <v>2</v>
      </c>
      <c r="CY714" s="2">
        <f t="shared" si="317"/>
        <v>3</v>
      </c>
      <c r="CZ714" s="2">
        <f t="shared" si="294"/>
        <v>6</v>
      </c>
      <c r="DA714" s="2">
        <f t="shared" si="294"/>
        <v>3</v>
      </c>
      <c r="DB714" s="2">
        <f t="shared" si="318"/>
        <v>9</v>
      </c>
      <c r="DC714" s="1">
        <f>BT714*IF(BO714&lt;Params!$B$1,1,0)</f>
        <v>0</v>
      </c>
      <c r="DD714" s="1">
        <f t="shared" si="319"/>
        <v>0</v>
      </c>
      <c r="DE714" s="11">
        <f t="shared" si="312"/>
        <v>10903001111.110001</v>
      </c>
      <c r="DF714" s="11">
        <f t="shared" si="313"/>
        <v>10996001111.110001</v>
      </c>
    </row>
    <row r="715" spans="1:110" x14ac:dyDescent="0.45">
      <c r="A715" s="1">
        <v>239</v>
      </c>
      <c r="B715" s="1" t="s">
        <v>240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6" t="s">
        <v>1079</v>
      </c>
      <c r="BN715" s="1" t="s">
        <v>240</v>
      </c>
      <c r="BO715" s="1">
        <v>0</v>
      </c>
      <c r="BP715" s="6" t="s">
        <v>1079</v>
      </c>
      <c r="BQ715" s="1" t="str">
        <f t="shared" si="297"/>
        <v>AAAA + AAaaA</v>
      </c>
      <c r="BR715" s="3">
        <f>SUM($C715:BL715)</f>
        <v>0</v>
      </c>
      <c r="BS715" s="3">
        <f>MAX($C715:BL715)</f>
        <v>0</v>
      </c>
      <c r="BT715" s="1">
        <f>IF(BS715&gt;Params!$B$1,1,0)</f>
        <v>0</v>
      </c>
      <c r="BU715" s="6" t="s">
        <v>1079</v>
      </c>
      <c r="BV715" s="1">
        <f t="shared" si="298"/>
        <v>12</v>
      </c>
      <c r="BW715" s="1">
        <f t="shared" si="299"/>
        <v>6</v>
      </c>
      <c r="BX715" s="1">
        <f t="shared" si="300"/>
        <v>5</v>
      </c>
      <c r="BY715" s="1">
        <f t="shared" si="301"/>
        <v>9</v>
      </c>
      <c r="BZ715" s="1" t="str">
        <f t="shared" si="302"/>
        <v>AAAA</v>
      </c>
      <c r="CA715" s="1" t="str">
        <f t="shared" si="303"/>
        <v>AAaaA</v>
      </c>
      <c r="CB715" s="1" t="str">
        <f t="shared" si="304"/>
        <v>1111</v>
      </c>
      <c r="CC715" s="1" t="str">
        <f t="shared" si="305"/>
        <v>11001</v>
      </c>
      <c r="CD715" s="1">
        <f t="shared" si="306"/>
        <v>4</v>
      </c>
      <c r="CE715" s="1">
        <f t="shared" si="307"/>
        <v>5</v>
      </c>
      <c r="CF715" s="12">
        <f t="shared" si="308"/>
        <v>1.111E-2</v>
      </c>
      <c r="CG715" s="12">
        <f t="shared" si="309"/>
        <v>0.11001</v>
      </c>
      <c r="CH715" s="11">
        <f t="shared" si="310"/>
        <v>509001111.11001003</v>
      </c>
      <c r="CI715" s="1">
        <f t="shared" si="311"/>
        <v>0</v>
      </c>
      <c r="CJ715" s="6" t="s">
        <v>1079</v>
      </c>
      <c r="CK715" s="2">
        <f t="shared" si="296"/>
        <v>1</v>
      </c>
      <c r="CL715" s="2">
        <f t="shared" si="296"/>
        <v>1</v>
      </c>
      <c r="CM715" s="2">
        <f t="shared" si="296"/>
        <v>1</v>
      </c>
      <c r="CN715" s="2">
        <f t="shared" si="296"/>
        <v>1</v>
      </c>
      <c r="CO715" s="2">
        <f t="shared" si="296"/>
        <v>0</v>
      </c>
      <c r="CP715" s="2">
        <f t="shared" si="314"/>
        <v>4</v>
      </c>
      <c r="CQ715" s="2">
        <f t="shared" si="315"/>
        <v>0</v>
      </c>
      <c r="CR715" s="6" t="s">
        <v>1079</v>
      </c>
      <c r="CS715" s="2">
        <f t="shared" si="295"/>
        <v>1</v>
      </c>
      <c r="CT715" s="2">
        <f t="shared" si="295"/>
        <v>1</v>
      </c>
      <c r="CU715" s="2">
        <f t="shared" si="295"/>
        <v>-1</v>
      </c>
      <c r="CV715" s="2">
        <f t="shared" si="295"/>
        <v>-1</v>
      </c>
      <c r="CW715" s="2">
        <f t="shared" si="295"/>
        <v>1</v>
      </c>
      <c r="CX715" s="2">
        <f t="shared" si="316"/>
        <v>3</v>
      </c>
      <c r="CY715" s="2">
        <f t="shared" si="317"/>
        <v>2</v>
      </c>
      <c r="CZ715" s="2">
        <f t="shared" si="294"/>
        <v>7</v>
      </c>
      <c r="DA715" s="2">
        <f t="shared" si="294"/>
        <v>2</v>
      </c>
      <c r="DB715" s="2">
        <f t="shared" si="318"/>
        <v>9</v>
      </c>
      <c r="DC715" s="1">
        <f>BT715*IF(BO715&lt;Params!$B$1,1,0)</f>
        <v>0</v>
      </c>
      <c r="DD715" s="1">
        <f t="shared" si="319"/>
        <v>0</v>
      </c>
      <c r="DE715" s="11">
        <f t="shared" si="312"/>
        <v>10902001111.11001</v>
      </c>
      <c r="DF715" s="11">
        <f t="shared" si="313"/>
        <v>10997001111.11001</v>
      </c>
    </row>
    <row r="716" spans="1:110" x14ac:dyDescent="0.45">
      <c r="A716" s="1">
        <v>218</v>
      </c>
      <c r="B716" s="1" t="s">
        <v>219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6" t="s">
        <v>1079</v>
      </c>
      <c r="BN716" s="1" t="s">
        <v>219</v>
      </c>
      <c r="BO716" s="1">
        <v>0</v>
      </c>
      <c r="BP716" s="6" t="s">
        <v>1079</v>
      </c>
      <c r="BQ716" s="1" t="str">
        <f t="shared" si="297"/>
        <v>AAAA + AAaAa</v>
      </c>
      <c r="BR716" s="3">
        <f>SUM($C716:BL716)</f>
        <v>0</v>
      </c>
      <c r="BS716" s="3">
        <f>MAX($C716:BL716)</f>
        <v>0</v>
      </c>
      <c r="BT716" s="1">
        <f>IF(BS716&gt;Params!$B$1,1,0)</f>
        <v>0</v>
      </c>
      <c r="BU716" s="6" t="s">
        <v>1079</v>
      </c>
      <c r="BV716" s="1">
        <f t="shared" si="298"/>
        <v>12</v>
      </c>
      <c r="BW716" s="1">
        <f t="shared" si="299"/>
        <v>6</v>
      </c>
      <c r="BX716" s="1">
        <f t="shared" si="300"/>
        <v>5</v>
      </c>
      <c r="BY716" s="1">
        <f t="shared" si="301"/>
        <v>9</v>
      </c>
      <c r="BZ716" s="1" t="str">
        <f t="shared" si="302"/>
        <v>AAAA</v>
      </c>
      <c r="CA716" s="1" t="str">
        <f t="shared" si="303"/>
        <v>AAaAa</v>
      </c>
      <c r="CB716" s="1" t="str">
        <f t="shared" si="304"/>
        <v>1111</v>
      </c>
      <c r="CC716" s="1" t="str">
        <f t="shared" si="305"/>
        <v>11010</v>
      </c>
      <c r="CD716" s="1">
        <f t="shared" si="306"/>
        <v>4</v>
      </c>
      <c r="CE716" s="1">
        <f t="shared" si="307"/>
        <v>5</v>
      </c>
      <c r="CF716" s="12">
        <f t="shared" si="308"/>
        <v>1.111E-2</v>
      </c>
      <c r="CG716" s="12">
        <f t="shared" si="309"/>
        <v>0.1101</v>
      </c>
      <c r="CH716" s="11">
        <f t="shared" si="310"/>
        <v>509001111.11009997</v>
      </c>
      <c r="CI716" s="1">
        <f t="shared" si="311"/>
        <v>0</v>
      </c>
      <c r="CJ716" s="6" t="s">
        <v>1079</v>
      </c>
      <c r="CK716" s="2">
        <f t="shared" si="296"/>
        <v>1</v>
      </c>
      <c r="CL716" s="2">
        <f t="shared" si="296"/>
        <v>1</v>
      </c>
      <c r="CM716" s="2">
        <f t="shared" si="296"/>
        <v>1</v>
      </c>
      <c r="CN716" s="2">
        <f t="shared" si="296"/>
        <v>1</v>
      </c>
      <c r="CO716" s="2">
        <f t="shared" si="296"/>
        <v>0</v>
      </c>
      <c r="CP716" s="2">
        <f t="shared" si="314"/>
        <v>4</v>
      </c>
      <c r="CQ716" s="2">
        <f t="shared" si="315"/>
        <v>0</v>
      </c>
      <c r="CR716" s="6" t="s">
        <v>1079</v>
      </c>
      <c r="CS716" s="2">
        <f t="shared" si="295"/>
        <v>1</v>
      </c>
      <c r="CT716" s="2">
        <f t="shared" si="295"/>
        <v>1</v>
      </c>
      <c r="CU716" s="2">
        <f t="shared" si="295"/>
        <v>-1</v>
      </c>
      <c r="CV716" s="2">
        <f t="shared" si="295"/>
        <v>1</v>
      </c>
      <c r="CW716" s="2">
        <f t="shared" si="295"/>
        <v>-1</v>
      </c>
      <c r="CX716" s="2">
        <f t="shared" si="316"/>
        <v>3</v>
      </c>
      <c r="CY716" s="2">
        <f t="shared" si="317"/>
        <v>2</v>
      </c>
      <c r="CZ716" s="2">
        <f t="shared" si="294"/>
        <v>7</v>
      </c>
      <c r="DA716" s="2">
        <f t="shared" si="294"/>
        <v>2</v>
      </c>
      <c r="DB716" s="2">
        <f t="shared" si="318"/>
        <v>9</v>
      </c>
      <c r="DC716" s="1">
        <f>BT716*IF(BO716&lt;Params!$B$1,1,0)</f>
        <v>0</v>
      </c>
      <c r="DD716" s="1">
        <f t="shared" si="319"/>
        <v>0</v>
      </c>
      <c r="DE716" s="11">
        <f t="shared" si="312"/>
        <v>10902001111.1101</v>
      </c>
      <c r="DF716" s="11">
        <f t="shared" si="313"/>
        <v>10997001111.1101</v>
      </c>
    </row>
    <row r="717" spans="1:110" x14ac:dyDescent="0.45">
      <c r="A717" s="1">
        <v>198</v>
      </c>
      <c r="B717" s="1" t="s">
        <v>199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6" t="s">
        <v>1079</v>
      </c>
      <c r="BN717" s="1" t="s">
        <v>199</v>
      </c>
      <c r="BO717" s="1">
        <v>0</v>
      </c>
      <c r="BP717" s="6" t="s">
        <v>1079</v>
      </c>
      <c r="BQ717" s="1" t="str">
        <f t="shared" si="297"/>
        <v>AAAA + AAaAA</v>
      </c>
      <c r="BR717" s="3">
        <f>SUM($C717:BL717)</f>
        <v>0</v>
      </c>
      <c r="BS717" s="3">
        <f>MAX($C717:BL717)</f>
        <v>0</v>
      </c>
      <c r="BT717" s="1">
        <f>IF(BS717&gt;Params!$B$1,1,0)</f>
        <v>0</v>
      </c>
      <c r="BU717" s="6" t="s">
        <v>1079</v>
      </c>
      <c r="BV717" s="1">
        <f t="shared" si="298"/>
        <v>12</v>
      </c>
      <c r="BW717" s="1">
        <f t="shared" si="299"/>
        <v>6</v>
      </c>
      <c r="BX717" s="1">
        <f t="shared" si="300"/>
        <v>5</v>
      </c>
      <c r="BY717" s="1">
        <f t="shared" si="301"/>
        <v>9</v>
      </c>
      <c r="BZ717" s="1" t="str">
        <f t="shared" si="302"/>
        <v>AAAA</v>
      </c>
      <c r="CA717" s="1" t="str">
        <f t="shared" si="303"/>
        <v>AAaAA</v>
      </c>
      <c r="CB717" s="1" t="str">
        <f t="shared" si="304"/>
        <v>1111</v>
      </c>
      <c r="CC717" s="1" t="str">
        <f t="shared" si="305"/>
        <v>11011</v>
      </c>
      <c r="CD717" s="1">
        <f t="shared" si="306"/>
        <v>4</v>
      </c>
      <c r="CE717" s="1">
        <f t="shared" si="307"/>
        <v>5</v>
      </c>
      <c r="CF717" s="12">
        <f t="shared" si="308"/>
        <v>1.111E-2</v>
      </c>
      <c r="CG717" s="12">
        <f t="shared" si="309"/>
        <v>0.11011</v>
      </c>
      <c r="CH717" s="11">
        <f t="shared" si="310"/>
        <v>509001111.11010998</v>
      </c>
      <c r="CI717" s="1">
        <f t="shared" si="311"/>
        <v>0</v>
      </c>
      <c r="CJ717" s="6" t="s">
        <v>1079</v>
      </c>
      <c r="CK717" s="2">
        <f t="shared" si="296"/>
        <v>1</v>
      </c>
      <c r="CL717" s="2">
        <f t="shared" si="296"/>
        <v>1</v>
      </c>
      <c r="CM717" s="2">
        <f t="shared" si="296"/>
        <v>1</v>
      </c>
      <c r="CN717" s="2">
        <f t="shared" si="296"/>
        <v>1</v>
      </c>
      <c r="CO717" s="2">
        <f t="shared" si="296"/>
        <v>0</v>
      </c>
      <c r="CP717" s="2">
        <f t="shared" si="314"/>
        <v>4</v>
      </c>
      <c r="CQ717" s="2">
        <f t="shared" si="315"/>
        <v>0</v>
      </c>
      <c r="CR717" s="6" t="s">
        <v>1079</v>
      </c>
      <c r="CS717" s="2">
        <f t="shared" si="295"/>
        <v>1</v>
      </c>
      <c r="CT717" s="2">
        <f t="shared" si="295"/>
        <v>1</v>
      </c>
      <c r="CU717" s="2">
        <f t="shared" si="295"/>
        <v>-1</v>
      </c>
      <c r="CV717" s="2">
        <f t="shared" si="295"/>
        <v>1</v>
      </c>
      <c r="CW717" s="2">
        <f t="shared" si="295"/>
        <v>1</v>
      </c>
      <c r="CX717" s="2">
        <f t="shared" si="316"/>
        <v>4</v>
      </c>
      <c r="CY717" s="2">
        <f t="shared" si="317"/>
        <v>1</v>
      </c>
      <c r="CZ717" s="2">
        <f t="shared" si="294"/>
        <v>8</v>
      </c>
      <c r="DA717" s="2">
        <f t="shared" si="294"/>
        <v>1</v>
      </c>
      <c r="DB717" s="2">
        <f t="shared" si="318"/>
        <v>9</v>
      </c>
      <c r="DC717" s="1">
        <f>BT717*IF(BO717&lt;Params!$B$1,1,0)</f>
        <v>0</v>
      </c>
      <c r="DD717" s="1">
        <f t="shared" si="319"/>
        <v>0</v>
      </c>
      <c r="DE717" s="11">
        <f t="shared" si="312"/>
        <v>10901001111.110109</v>
      </c>
      <c r="DF717" s="11">
        <f t="shared" si="313"/>
        <v>10998001111.110109</v>
      </c>
    </row>
    <row r="718" spans="1:110" x14ac:dyDescent="0.45">
      <c r="A718" s="1">
        <v>179</v>
      </c>
      <c r="B718" s="1" t="s">
        <v>180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6" t="s">
        <v>1079</v>
      </c>
      <c r="BN718" s="1" t="s">
        <v>180</v>
      </c>
      <c r="BO718" s="1">
        <v>0</v>
      </c>
      <c r="BP718" s="6" t="s">
        <v>1079</v>
      </c>
      <c r="BQ718" s="1" t="str">
        <f t="shared" si="297"/>
        <v>AAAA + AAAaa</v>
      </c>
      <c r="BR718" s="3">
        <f>SUM($C718:BL718)</f>
        <v>0</v>
      </c>
      <c r="BS718" s="3">
        <f>MAX($C718:BL718)</f>
        <v>0</v>
      </c>
      <c r="BT718" s="1">
        <f>IF(BS718&gt;Params!$B$1,1,0)</f>
        <v>0</v>
      </c>
      <c r="BU718" s="6" t="s">
        <v>1079</v>
      </c>
      <c r="BV718" s="1">
        <f t="shared" si="298"/>
        <v>12</v>
      </c>
      <c r="BW718" s="1">
        <f t="shared" si="299"/>
        <v>6</v>
      </c>
      <c r="BX718" s="1">
        <f t="shared" si="300"/>
        <v>5</v>
      </c>
      <c r="BY718" s="1">
        <f t="shared" si="301"/>
        <v>9</v>
      </c>
      <c r="BZ718" s="1" t="str">
        <f t="shared" si="302"/>
        <v>AAAA</v>
      </c>
      <c r="CA718" s="1" t="str">
        <f t="shared" si="303"/>
        <v>AAAaa</v>
      </c>
      <c r="CB718" s="1" t="str">
        <f t="shared" si="304"/>
        <v>1111</v>
      </c>
      <c r="CC718" s="1" t="str">
        <f t="shared" si="305"/>
        <v>11100</v>
      </c>
      <c r="CD718" s="1">
        <f t="shared" si="306"/>
        <v>4</v>
      </c>
      <c r="CE718" s="1">
        <f t="shared" si="307"/>
        <v>5</v>
      </c>
      <c r="CF718" s="12">
        <f t="shared" si="308"/>
        <v>1.111E-2</v>
      </c>
      <c r="CG718" s="12">
        <f t="shared" si="309"/>
        <v>0.111</v>
      </c>
      <c r="CH718" s="11">
        <f t="shared" si="310"/>
        <v>509001111.111</v>
      </c>
      <c r="CI718" s="1">
        <f t="shared" si="311"/>
        <v>0</v>
      </c>
      <c r="CJ718" s="6" t="s">
        <v>1079</v>
      </c>
      <c r="CK718" s="2">
        <f t="shared" si="296"/>
        <v>1</v>
      </c>
      <c r="CL718" s="2">
        <f t="shared" si="296"/>
        <v>1</v>
      </c>
      <c r="CM718" s="2">
        <f t="shared" si="296"/>
        <v>1</v>
      </c>
      <c r="CN718" s="2">
        <f t="shared" si="296"/>
        <v>1</v>
      </c>
      <c r="CO718" s="2">
        <f t="shared" si="296"/>
        <v>0</v>
      </c>
      <c r="CP718" s="2">
        <f t="shared" si="314"/>
        <v>4</v>
      </c>
      <c r="CQ718" s="2">
        <f t="shared" si="315"/>
        <v>0</v>
      </c>
      <c r="CR718" s="6" t="s">
        <v>1079</v>
      </c>
      <c r="CS718" s="2">
        <f t="shared" si="295"/>
        <v>1</v>
      </c>
      <c r="CT718" s="2">
        <f t="shared" si="295"/>
        <v>1</v>
      </c>
      <c r="CU718" s="2">
        <f t="shared" si="295"/>
        <v>1</v>
      </c>
      <c r="CV718" s="2">
        <f t="shared" si="295"/>
        <v>-1</v>
      </c>
      <c r="CW718" s="2">
        <f t="shared" si="295"/>
        <v>-1</v>
      </c>
      <c r="CX718" s="2">
        <f t="shared" si="316"/>
        <v>3</v>
      </c>
      <c r="CY718" s="2">
        <f t="shared" si="317"/>
        <v>2</v>
      </c>
      <c r="CZ718" s="2">
        <f t="shared" si="294"/>
        <v>7</v>
      </c>
      <c r="DA718" s="2">
        <f t="shared" si="294"/>
        <v>2</v>
      </c>
      <c r="DB718" s="2">
        <f t="shared" si="318"/>
        <v>9</v>
      </c>
      <c r="DC718" s="1">
        <f>BT718*IF(BO718&lt;Params!$B$1,1,0)</f>
        <v>0</v>
      </c>
      <c r="DD718" s="1">
        <f t="shared" si="319"/>
        <v>0</v>
      </c>
      <c r="DE718" s="11">
        <f t="shared" si="312"/>
        <v>10902001111.111</v>
      </c>
      <c r="DF718" s="11">
        <f t="shared" si="313"/>
        <v>10997001111.111</v>
      </c>
    </row>
    <row r="719" spans="1:110" x14ac:dyDescent="0.45">
      <c r="A719" s="1">
        <v>161</v>
      </c>
      <c r="B719" s="1" t="s">
        <v>162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6" t="s">
        <v>1079</v>
      </c>
      <c r="BN719" s="1" t="s">
        <v>162</v>
      </c>
      <c r="BO719" s="1">
        <v>0</v>
      </c>
      <c r="BP719" s="6" t="s">
        <v>1079</v>
      </c>
      <c r="BQ719" s="1" t="str">
        <f t="shared" si="297"/>
        <v>AAAA + AAAaA</v>
      </c>
      <c r="BR719" s="3">
        <f>SUM($C719:BL719)</f>
        <v>0</v>
      </c>
      <c r="BS719" s="3">
        <f>MAX($C719:BL719)</f>
        <v>0</v>
      </c>
      <c r="BT719" s="1">
        <f>IF(BS719&gt;Params!$B$1,1,0)</f>
        <v>0</v>
      </c>
      <c r="BU719" s="6" t="s">
        <v>1079</v>
      </c>
      <c r="BV719" s="1">
        <f t="shared" si="298"/>
        <v>12</v>
      </c>
      <c r="BW719" s="1">
        <f t="shared" si="299"/>
        <v>6</v>
      </c>
      <c r="BX719" s="1">
        <f t="shared" si="300"/>
        <v>5</v>
      </c>
      <c r="BY719" s="1">
        <f t="shared" si="301"/>
        <v>9</v>
      </c>
      <c r="BZ719" s="1" t="str">
        <f t="shared" si="302"/>
        <v>AAAA</v>
      </c>
      <c r="CA719" s="1" t="str">
        <f t="shared" si="303"/>
        <v>AAAaA</v>
      </c>
      <c r="CB719" s="1" t="str">
        <f t="shared" si="304"/>
        <v>1111</v>
      </c>
      <c r="CC719" s="1" t="str">
        <f t="shared" si="305"/>
        <v>11101</v>
      </c>
      <c r="CD719" s="1">
        <f t="shared" si="306"/>
        <v>4</v>
      </c>
      <c r="CE719" s="1">
        <f t="shared" si="307"/>
        <v>5</v>
      </c>
      <c r="CF719" s="12">
        <f t="shared" si="308"/>
        <v>1.111E-2</v>
      </c>
      <c r="CG719" s="12">
        <f t="shared" si="309"/>
        <v>0.11101</v>
      </c>
      <c r="CH719" s="11">
        <f t="shared" si="310"/>
        <v>509001111.11101002</v>
      </c>
      <c r="CI719" s="1">
        <f t="shared" si="311"/>
        <v>0</v>
      </c>
      <c r="CJ719" s="6" t="s">
        <v>1079</v>
      </c>
      <c r="CK719" s="2">
        <f t="shared" si="296"/>
        <v>1</v>
      </c>
      <c r="CL719" s="2">
        <f t="shared" si="296"/>
        <v>1</v>
      </c>
      <c r="CM719" s="2">
        <f t="shared" si="296"/>
        <v>1</v>
      </c>
      <c r="CN719" s="2">
        <f t="shared" si="296"/>
        <v>1</v>
      </c>
      <c r="CO719" s="2">
        <f t="shared" si="296"/>
        <v>0</v>
      </c>
      <c r="CP719" s="2">
        <f t="shared" si="314"/>
        <v>4</v>
      </c>
      <c r="CQ719" s="2">
        <f t="shared" si="315"/>
        <v>0</v>
      </c>
      <c r="CR719" s="6" t="s">
        <v>1079</v>
      </c>
      <c r="CS719" s="2">
        <f t="shared" si="295"/>
        <v>1</v>
      </c>
      <c r="CT719" s="2">
        <f t="shared" si="295"/>
        <v>1</v>
      </c>
      <c r="CU719" s="2">
        <f t="shared" si="295"/>
        <v>1</v>
      </c>
      <c r="CV719" s="2">
        <f t="shared" si="295"/>
        <v>-1</v>
      </c>
      <c r="CW719" s="2">
        <f t="shared" si="295"/>
        <v>1</v>
      </c>
      <c r="CX719" s="2">
        <f t="shared" si="316"/>
        <v>4</v>
      </c>
      <c r="CY719" s="2">
        <f t="shared" si="317"/>
        <v>1</v>
      </c>
      <c r="CZ719" s="2">
        <f t="shared" si="294"/>
        <v>8</v>
      </c>
      <c r="DA719" s="2">
        <f t="shared" si="294"/>
        <v>1</v>
      </c>
      <c r="DB719" s="2">
        <f t="shared" si="318"/>
        <v>9</v>
      </c>
      <c r="DC719" s="1">
        <f>BT719*IF(BO719&lt;Params!$B$1,1,0)</f>
        <v>0</v>
      </c>
      <c r="DD719" s="1">
        <f t="shared" si="319"/>
        <v>0</v>
      </c>
      <c r="DE719" s="11">
        <f t="shared" si="312"/>
        <v>10901001111.11101</v>
      </c>
      <c r="DF719" s="11">
        <f t="shared" si="313"/>
        <v>10998001111.11101</v>
      </c>
    </row>
    <row r="720" spans="1:110" x14ac:dyDescent="0.45">
      <c r="A720" s="1">
        <v>144</v>
      </c>
      <c r="B720" s="1" t="s">
        <v>145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6" t="s">
        <v>1079</v>
      </c>
      <c r="BN720" s="1" t="s">
        <v>145</v>
      </c>
      <c r="BO720" s="1">
        <v>0</v>
      </c>
      <c r="BP720" s="6" t="s">
        <v>1079</v>
      </c>
      <c r="BQ720" s="1" t="str">
        <f t="shared" si="297"/>
        <v>AAAA + AAAAa</v>
      </c>
      <c r="BR720" s="3">
        <f>SUM($C720:BL720)</f>
        <v>0</v>
      </c>
      <c r="BS720" s="3">
        <f>MAX($C720:BL720)</f>
        <v>0</v>
      </c>
      <c r="BT720" s="1">
        <f>IF(BS720&gt;Params!$B$1,1,0)</f>
        <v>0</v>
      </c>
      <c r="BU720" s="6" t="s">
        <v>1079</v>
      </c>
      <c r="BV720" s="1">
        <f t="shared" si="298"/>
        <v>12</v>
      </c>
      <c r="BW720" s="1">
        <f t="shared" si="299"/>
        <v>6</v>
      </c>
      <c r="BX720" s="1">
        <f t="shared" si="300"/>
        <v>5</v>
      </c>
      <c r="BY720" s="1">
        <f t="shared" si="301"/>
        <v>9</v>
      </c>
      <c r="BZ720" s="1" t="str">
        <f t="shared" si="302"/>
        <v>AAAA</v>
      </c>
      <c r="CA720" s="1" t="str">
        <f t="shared" si="303"/>
        <v>AAAAa</v>
      </c>
      <c r="CB720" s="1" t="str">
        <f t="shared" si="304"/>
        <v>1111</v>
      </c>
      <c r="CC720" s="1" t="str">
        <f t="shared" si="305"/>
        <v>11110</v>
      </c>
      <c r="CD720" s="1">
        <f t="shared" si="306"/>
        <v>4</v>
      </c>
      <c r="CE720" s="1">
        <f t="shared" si="307"/>
        <v>5</v>
      </c>
      <c r="CF720" s="12">
        <f t="shared" si="308"/>
        <v>1.111E-2</v>
      </c>
      <c r="CG720" s="12">
        <f t="shared" si="309"/>
        <v>0.1111</v>
      </c>
      <c r="CH720" s="11">
        <f t="shared" si="310"/>
        <v>509001111.11110002</v>
      </c>
      <c r="CI720" s="1">
        <f t="shared" si="311"/>
        <v>0</v>
      </c>
      <c r="CJ720" s="6" t="s">
        <v>1079</v>
      </c>
      <c r="CK720" s="2">
        <f t="shared" si="296"/>
        <v>1</v>
      </c>
      <c r="CL720" s="2">
        <f t="shared" si="296"/>
        <v>1</v>
      </c>
      <c r="CM720" s="2">
        <f t="shared" si="296"/>
        <v>1</v>
      </c>
      <c r="CN720" s="2">
        <f t="shared" si="296"/>
        <v>1</v>
      </c>
      <c r="CO720" s="2">
        <f t="shared" si="296"/>
        <v>0</v>
      </c>
      <c r="CP720" s="2">
        <f t="shared" si="314"/>
        <v>4</v>
      </c>
      <c r="CQ720" s="2">
        <f t="shared" si="315"/>
        <v>0</v>
      </c>
      <c r="CR720" s="6" t="s">
        <v>1079</v>
      </c>
      <c r="CS720" s="2">
        <f t="shared" si="295"/>
        <v>1</v>
      </c>
      <c r="CT720" s="2">
        <f t="shared" si="295"/>
        <v>1</v>
      </c>
      <c r="CU720" s="2">
        <f t="shared" si="295"/>
        <v>1</v>
      </c>
      <c r="CV720" s="2">
        <f t="shared" si="295"/>
        <v>1</v>
      </c>
      <c r="CW720" s="2">
        <f t="shared" si="295"/>
        <v>-1</v>
      </c>
      <c r="CX720" s="2">
        <f t="shared" si="316"/>
        <v>4</v>
      </c>
      <c r="CY720" s="2">
        <f t="shared" si="317"/>
        <v>1</v>
      </c>
      <c r="CZ720" s="2">
        <f t="shared" si="294"/>
        <v>8</v>
      </c>
      <c r="DA720" s="2">
        <f t="shared" si="294"/>
        <v>1</v>
      </c>
      <c r="DB720" s="2">
        <f t="shared" si="318"/>
        <v>9</v>
      </c>
      <c r="DC720" s="1">
        <f>BT720*IF(BO720&lt;Params!$B$1,1,0)</f>
        <v>0</v>
      </c>
      <c r="DD720" s="1">
        <f t="shared" si="319"/>
        <v>0</v>
      </c>
      <c r="DE720" s="11">
        <f t="shared" si="312"/>
        <v>10901001111.111099</v>
      </c>
      <c r="DF720" s="11">
        <f t="shared" si="313"/>
        <v>10998001111.111099</v>
      </c>
    </row>
    <row r="721" spans="1:110" x14ac:dyDescent="0.45">
      <c r="A721" s="1">
        <v>128</v>
      </c>
      <c r="B721" s="1" t="s">
        <v>129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6" t="s">
        <v>1079</v>
      </c>
      <c r="BN721" s="1" t="s">
        <v>129</v>
      </c>
      <c r="BO721" s="1">
        <v>0</v>
      </c>
      <c r="BP721" s="6" t="s">
        <v>1079</v>
      </c>
      <c r="BQ721" s="1" t="str">
        <f t="shared" si="297"/>
        <v>AAAA + AAAAA</v>
      </c>
      <c r="BR721" s="3">
        <f>SUM($C721:BL721)</f>
        <v>0</v>
      </c>
      <c r="BS721" s="3">
        <f>MAX($C721:BL721)</f>
        <v>0</v>
      </c>
      <c r="BT721" s="1">
        <f>IF(BS721&gt;Params!$B$1,1,0)</f>
        <v>0</v>
      </c>
      <c r="BU721" s="6" t="s">
        <v>1079</v>
      </c>
      <c r="BV721" s="1">
        <f t="shared" si="298"/>
        <v>12</v>
      </c>
      <c r="BW721" s="1">
        <f t="shared" si="299"/>
        <v>6</v>
      </c>
      <c r="BX721" s="1">
        <f t="shared" si="300"/>
        <v>5</v>
      </c>
      <c r="BY721" s="1">
        <f t="shared" si="301"/>
        <v>9</v>
      </c>
      <c r="BZ721" s="1" t="str">
        <f t="shared" si="302"/>
        <v>AAAA</v>
      </c>
      <c r="CA721" s="1" t="str">
        <f t="shared" si="303"/>
        <v>AAAAA</v>
      </c>
      <c r="CB721" s="1" t="str">
        <f t="shared" si="304"/>
        <v>1111</v>
      </c>
      <c r="CC721" s="1" t="str">
        <f t="shared" si="305"/>
        <v>11111</v>
      </c>
      <c r="CD721" s="1">
        <f t="shared" si="306"/>
        <v>4</v>
      </c>
      <c r="CE721" s="1">
        <f t="shared" si="307"/>
        <v>5</v>
      </c>
      <c r="CF721" s="12">
        <f t="shared" si="308"/>
        <v>1.111E-2</v>
      </c>
      <c r="CG721" s="12">
        <f t="shared" si="309"/>
        <v>0.11111</v>
      </c>
      <c r="CH721" s="11">
        <f t="shared" si="310"/>
        <v>509001111.11110997</v>
      </c>
      <c r="CI721" s="1">
        <f t="shared" si="311"/>
        <v>0</v>
      </c>
      <c r="CJ721" s="6" t="s">
        <v>1079</v>
      </c>
      <c r="CK721" s="2">
        <f t="shared" si="296"/>
        <v>1</v>
      </c>
      <c r="CL721" s="2">
        <f t="shared" si="296"/>
        <v>1</v>
      </c>
      <c r="CM721" s="2">
        <f t="shared" si="296"/>
        <v>1</v>
      </c>
      <c r="CN721" s="2">
        <f t="shared" si="296"/>
        <v>1</v>
      </c>
      <c r="CO721" s="2">
        <f t="shared" si="296"/>
        <v>0</v>
      </c>
      <c r="CP721" s="2">
        <f t="shared" si="314"/>
        <v>4</v>
      </c>
      <c r="CQ721" s="2">
        <f t="shared" si="315"/>
        <v>0</v>
      </c>
      <c r="CR721" s="6" t="s">
        <v>1079</v>
      </c>
      <c r="CS721" s="2">
        <f t="shared" si="295"/>
        <v>1</v>
      </c>
      <c r="CT721" s="2">
        <f t="shared" si="295"/>
        <v>1</v>
      </c>
      <c r="CU721" s="2">
        <f t="shared" si="295"/>
        <v>1</v>
      </c>
      <c r="CV721" s="2">
        <f t="shared" si="295"/>
        <v>1</v>
      </c>
      <c r="CW721" s="2">
        <f t="shared" si="295"/>
        <v>1</v>
      </c>
      <c r="CX721" s="2">
        <f t="shared" si="316"/>
        <v>5</v>
      </c>
      <c r="CY721" s="2">
        <f t="shared" si="317"/>
        <v>0</v>
      </c>
      <c r="CZ721" s="2">
        <f t="shared" si="294"/>
        <v>9</v>
      </c>
      <c r="DA721" s="2">
        <f t="shared" si="294"/>
        <v>0</v>
      </c>
      <c r="DB721" s="2">
        <f t="shared" si="318"/>
        <v>9</v>
      </c>
      <c r="DC721" s="1">
        <f>BT721*IF(BO721&lt;Params!$B$1,1,0)</f>
        <v>0</v>
      </c>
      <c r="DD721" s="1">
        <f t="shared" si="319"/>
        <v>0</v>
      </c>
      <c r="DE721" s="11">
        <f t="shared" si="312"/>
        <v>10900001111.111111</v>
      </c>
      <c r="DF721" s="11">
        <f t="shared" si="313"/>
        <v>10999001111.111111</v>
      </c>
    </row>
    <row r="722" spans="1:110" x14ac:dyDescent="0.45">
      <c r="A722" s="1">
        <v>992</v>
      </c>
      <c r="B722" s="1" t="s">
        <v>1024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6" t="s">
        <v>1079</v>
      </c>
      <c r="BN722" s="1" t="s">
        <v>1024</v>
      </c>
      <c r="BO722" s="1">
        <v>0</v>
      </c>
      <c r="BP722" s="6" t="s">
        <v>1079</v>
      </c>
      <c r="BQ722" s="1" t="str">
        <f t="shared" si="297"/>
        <v>Aaaaa + aAAAA</v>
      </c>
      <c r="BR722" s="3">
        <f>SUM($C722:BL722)</f>
        <v>0</v>
      </c>
      <c r="BS722" s="3">
        <f>MAX($C722:BL722)</f>
        <v>0</v>
      </c>
      <c r="BT722" s="1">
        <f>IF(BS722&gt;Params!$B$1,1,0)</f>
        <v>0</v>
      </c>
      <c r="BU722" s="6" t="s">
        <v>1079</v>
      </c>
      <c r="BV722" s="1">
        <f t="shared" si="298"/>
        <v>13</v>
      </c>
      <c r="BW722" s="1">
        <f t="shared" si="299"/>
        <v>7</v>
      </c>
      <c r="BX722" s="1">
        <f t="shared" si="300"/>
        <v>5</v>
      </c>
      <c r="BY722" s="1">
        <f t="shared" si="301"/>
        <v>10</v>
      </c>
      <c r="BZ722" s="1" t="str">
        <f t="shared" si="302"/>
        <v>Aaaaa</v>
      </c>
      <c r="CA722" s="1" t="str">
        <f t="shared" si="303"/>
        <v>aAAAA</v>
      </c>
      <c r="CB722" s="1" t="str">
        <f t="shared" si="304"/>
        <v>10000</v>
      </c>
      <c r="CC722" s="1" t="str">
        <f t="shared" si="305"/>
        <v>01111</v>
      </c>
      <c r="CD722" s="1">
        <f t="shared" si="306"/>
        <v>5</v>
      </c>
      <c r="CE722" s="1">
        <f t="shared" si="307"/>
        <v>5</v>
      </c>
      <c r="CF722" s="12">
        <f t="shared" si="308"/>
        <v>0.1</v>
      </c>
      <c r="CG722" s="12">
        <f t="shared" si="309"/>
        <v>1.111E-2</v>
      </c>
      <c r="CH722" s="11">
        <f t="shared" si="310"/>
        <v>510010000.01111001</v>
      </c>
      <c r="CI722" s="1">
        <f t="shared" si="311"/>
        <v>0</v>
      </c>
      <c r="CJ722" s="6" t="s">
        <v>1079</v>
      </c>
      <c r="CK722" s="2">
        <f t="shared" si="296"/>
        <v>1</v>
      </c>
      <c r="CL722" s="2">
        <f t="shared" si="296"/>
        <v>-1</v>
      </c>
      <c r="CM722" s="2">
        <f t="shared" si="296"/>
        <v>-1</v>
      </c>
      <c r="CN722" s="2">
        <f t="shared" si="296"/>
        <v>-1</v>
      </c>
      <c r="CO722" s="2">
        <f t="shared" si="296"/>
        <v>-1</v>
      </c>
      <c r="CP722" s="2">
        <f t="shared" si="314"/>
        <v>1</v>
      </c>
      <c r="CQ722" s="2">
        <f t="shared" si="315"/>
        <v>4</v>
      </c>
      <c r="CR722" s="6" t="s">
        <v>1079</v>
      </c>
      <c r="CS722" s="2">
        <f t="shared" si="295"/>
        <v>-1</v>
      </c>
      <c r="CT722" s="2">
        <f t="shared" si="295"/>
        <v>1</v>
      </c>
      <c r="CU722" s="2">
        <f t="shared" si="295"/>
        <v>1</v>
      </c>
      <c r="CV722" s="2">
        <f t="shared" si="295"/>
        <v>1</v>
      </c>
      <c r="CW722" s="2">
        <f t="shared" si="295"/>
        <v>1</v>
      </c>
      <c r="CX722" s="2">
        <f t="shared" si="316"/>
        <v>4</v>
      </c>
      <c r="CY722" s="2">
        <f t="shared" si="317"/>
        <v>1</v>
      </c>
      <c r="CZ722" s="2">
        <f t="shared" si="294"/>
        <v>5</v>
      </c>
      <c r="DA722" s="2">
        <f t="shared" si="294"/>
        <v>5</v>
      </c>
      <c r="DB722" s="2">
        <f t="shared" si="318"/>
        <v>10</v>
      </c>
      <c r="DC722" s="1">
        <f>BT722*IF(BO722&lt;Params!$B$1,1,0)</f>
        <v>0</v>
      </c>
      <c r="DD722" s="1">
        <f t="shared" si="319"/>
        <v>0</v>
      </c>
      <c r="DE722" s="11">
        <f t="shared" si="312"/>
        <v>11041010000.01111</v>
      </c>
      <c r="DF722" s="11">
        <f t="shared" si="313"/>
        <v>11058010000.01111</v>
      </c>
    </row>
    <row r="723" spans="1:110" x14ac:dyDescent="0.45">
      <c r="A723" s="1">
        <v>496</v>
      </c>
      <c r="B723" s="1" t="s">
        <v>497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6" t="s">
        <v>1079</v>
      </c>
      <c r="BN723" s="1" t="s">
        <v>497</v>
      </c>
      <c r="BO723" s="1">
        <v>0</v>
      </c>
      <c r="BP723" s="6" t="s">
        <v>1079</v>
      </c>
      <c r="BQ723" s="1" t="str">
        <f t="shared" si="297"/>
        <v>Aaaaa + Aaaaa</v>
      </c>
      <c r="BR723" s="3">
        <f>SUM($C723:BL723)</f>
        <v>0</v>
      </c>
      <c r="BS723" s="3">
        <f>MAX($C723:BL723)</f>
        <v>0</v>
      </c>
      <c r="BT723" s="1">
        <f>IF(BS723&gt;Params!$B$1,1,0)</f>
        <v>0</v>
      </c>
      <c r="BU723" s="6" t="s">
        <v>1079</v>
      </c>
      <c r="BV723" s="1">
        <f t="shared" si="298"/>
        <v>13</v>
      </c>
      <c r="BW723" s="1">
        <f t="shared" si="299"/>
        <v>7</v>
      </c>
      <c r="BX723" s="1">
        <f t="shared" si="300"/>
        <v>5</v>
      </c>
      <c r="BY723" s="1">
        <f t="shared" si="301"/>
        <v>10</v>
      </c>
      <c r="BZ723" s="1" t="str">
        <f t="shared" si="302"/>
        <v>Aaaaa</v>
      </c>
      <c r="CA723" s="1" t="str">
        <f t="shared" si="303"/>
        <v>Aaaaa</v>
      </c>
      <c r="CB723" s="1" t="str">
        <f t="shared" si="304"/>
        <v>10000</v>
      </c>
      <c r="CC723" s="1" t="str">
        <f t="shared" si="305"/>
        <v>10000</v>
      </c>
      <c r="CD723" s="1">
        <f t="shared" si="306"/>
        <v>5</v>
      </c>
      <c r="CE723" s="1">
        <f t="shared" si="307"/>
        <v>5</v>
      </c>
      <c r="CF723" s="12">
        <f t="shared" si="308"/>
        <v>0.1</v>
      </c>
      <c r="CG723" s="12">
        <f t="shared" si="309"/>
        <v>0.1</v>
      </c>
      <c r="CH723" s="11">
        <f t="shared" si="310"/>
        <v>510010000.10000002</v>
      </c>
      <c r="CI723" s="1">
        <f t="shared" si="311"/>
        <v>0</v>
      </c>
      <c r="CJ723" s="6" t="s">
        <v>1079</v>
      </c>
      <c r="CK723" s="2">
        <f t="shared" si="296"/>
        <v>1</v>
      </c>
      <c r="CL723" s="2">
        <f t="shared" si="296"/>
        <v>-1</v>
      </c>
      <c r="CM723" s="2">
        <f t="shared" si="296"/>
        <v>-1</v>
      </c>
      <c r="CN723" s="2">
        <f t="shared" si="296"/>
        <v>-1</v>
      </c>
      <c r="CO723" s="2">
        <f t="shared" si="296"/>
        <v>-1</v>
      </c>
      <c r="CP723" s="2">
        <f t="shared" si="314"/>
        <v>1</v>
      </c>
      <c r="CQ723" s="2">
        <f t="shared" si="315"/>
        <v>4</v>
      </c>
      <c r="CR723" s="6" t="s">
        <v>1079</v>
      </c>
      <c r="CS723" s="2">
        <f t="shared" si="295"/>
        <v>1</v>
      </c>
      <c r="CT723" s="2">
        <f t="shared" si="295"/>
        <v>-1</v>
      </c>
      <c r="CU723" s="2">
        <f t="shared" si="295"/>
        <v>-1</v>
      </c>
      <c r="CV723" s="2">
        <f t="shared" si="295"/>
        <v>-1</v>
      </c>
      <c r="CW723" s="2">
        <f t="shared" si="295"/>
        <v>-1</v>
      </c>
      <c r="CX723" s="2">
        <f t="shared" si="316"/>
        <v>1</v>
      </c>
      <c r="CY723" s="2">
        <f t="shared" si="317"/>
        <v>4</v>
      </c>
      <c r="CZ723" s="2">
        <f t="shared" ref="CZ723:DA786" si="320">CP723+CX723</f>
        <v>2</v>
      </c>
      <c r="DA723" s="2">
        <f t="shared" si="320"/>
        <v>8</v>
      </c>
      <c r="DB723" s="2">
        <f t="shared" si="318"/>
        <v>10</v>
      </c>
      <c r="DC723" s="1">
        <f>BT723*IF(BO723&lt;Params!$B$1,1,0)</f>
        <v>0</v>
      </c>
      <c r="DD723" s="1">
        <f t="shared" si="319"/>
        <v>0</v>
      </c>
      <c r="DE723" s="11">
        <f t="shared" si="312"/>
        <v>11044010000.1</v>
      </c>
      <c r="DF723" s="11">
        <f t="shared" si="313"/>
        <v>11055010000.1</v>
      </c>
    </row>
    <row r="724" spans="1:110" x14ac:dyDescent="0.45">
      <c r="A724" s="1">
        <v>961</v>
      </c>
      <c r="B724" s="1" t="s">
        <v>993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6" t="s">
        <v>1079</v>
      </c>
      <c r="BN724" s="1" t="s">
        <v>993</v>
      </c>
      <c r="BO724" s="1">
        <v>0</v>
      </c>
      <c r="BP724" s="6" t="s">
        <v>1079</v>
      </c>
      <c r="BQ724" s="1" t="str">
        <f t="shared" si="297"/>
        <v>AaaaA + aAAAa</v>
      </c>
      <c r="BR724" s="3">
        <f>SUM($C724:BL724)</f>
        <v>0</v>
      </c>
      <c r="BS724" s="3">
        <f>MAX($C724:BL724)</f>
        <v>0</v>
      </c>
      <c r="BT724" s="1">
        <f>IF(BS724&gt;Params!$B$1,1,0)</f>
        <v>0</v>
      </c>
      <c r="BU724" s="6" t="s">
        <v>1079</v>
      </c>
      <c r="BV724" s="1">
        <f t="shared" si="298"/>
        <v>13</v>
      </c>
      <c r="BW724" s="1">
        <f t="shared" si="299"/>
        <v>7</v>
      </c>
      <c r="BX724" s="1">
        <f t="shared" si="300"/>
        <v>5</v>
      </c>
      <c r="BY724" s="1">
        <f t="shared" si="301"/>
        <v>10</v>
      </c>
      <c r="BZ724" s="1" t="str">
        <f t="shared" si="302"/>
        <v>AaaaA</v>
      </c>
      <c r="CA724" s="1" t="str">
        <f t="shared" si="303"/>
        <v>aAAAa</v>
      </c>
      <c r="CB724" s="1" t="str">
        <f t="shared" si="304"/>
        <v>10001</v>
      </c>
      <c r="CC724" s="1" t="str">
        <f t="shared" si="305"/>
        <v>01110</v>
      </c>
      <c r="CD724" s="1">
        <f t="shared" si="306"/>
        <v>5</v>
      </c>
      <c r="CE724" s="1">
        <f t="shared" si="307"/>
        <v>5</v>
      </c>
      <c r="CF724" s="12">
        <f t="shared" si="308"/>
        <v>0.10001</v>
      </c>
      <c r="CG724" s="12">
        <f t="shared" si="309"/>
        <v>1.11E-2</v>
      </c>
      <c r="CH724" s="11">
        <f t="shared" si="310"/>
        <v>510010001.01109999</v>
      </c>
      <c r="CI724" s="1">
        <f t="shared" si="311"/>
        <v>0</v>
      </c>
      <c r="CJ724" s="6" t="s">
        <v>1079</v>
      </c>
      <c r="CK724" s="2">
        <f t="shared" si="296"/>
        <v>1</v>
      </c>
      <c r="CL724" s="2">
        <f t="shared" si="296"/>
        <v>-1</v>
      </c>
      <c r="CM724" s="2">
        <f t="shared" si="296"/>
        <v>-1</v>
      </c>
      <c r="CN724" s="2">
        <f t="shared" si="296"/>
        <v>-1</v>
      </c>
      <c r="CO724" s="2">
        <f t="shared" si="296"/>
        <v>1</v>
      </c>
      <c r="CP724" s="2">
        <f t="shared" si="314"/>
        <v>2</v>
      </c>
      <c r="CQ724" s="2">
        <f t="shared" si="315"/>
        <v>3</v>
      </c>
      <c r="CR724" s="6" t="s">
        <v>1079</v>
      </c>
      <c r="CS724" s="2">
        <f t="shared" si="295"/>
        <v>-1</v>
      </c>
      <c r="CT724" s="2">
        <f t="shared" si="295"/>
        <v>1</v>
      </c>
      <c r="CU724" s="2">
        <f t="shared" si="295"/>
        <v>1</v>
      </c>
      <c r="CV724" s="2">
        <f t="shared" si="295"/>
        <v>1</v>
      </c>
      <c r="CW724" s="2">
        <f t="shared" si="295"/>
        <v>-1</v>
      </c>
      <c r="CX724" s="2">
        <f t="shared" si="316"/>
        <v>3</v>
      </c>
      <c r="CY724" s="2">
        <f t="shared" si="317"/>
        <v>2</v>
      </c>
      <c r="CZ724" s="2">
        <f t="shared" si="320"/>
        <v>5</v>
      </c>
      <c r="DA724" s="2">
        <f t="shared" si="320"/>
        <v>5</v>
      </c>
      <c r="DB724" s="2">
        <f t="shared" si="318"/>
        <v>10</v>
      </c>
      <c r="DC724" s="1">
        <f>BT724*IF(BO724&lt;Params!$B$1,1,0)</f>
        <v>0</v>
      </c>
      <c r="DD724" s="1">
        <f t="shared" si="319"/>
        <v>0</v>
      </c>
      <c r="DE724" s="11">
        <f t="shared" si="312"/>
        <v>11032010001.011101</v>
      </c>
      <c r="DF724" s="11">
        <f t="shared" si="313"/>
        <v>11067010001.011101</v>
      </c>
    </row>
    <row r="725" spans="1:110" x14ac:dyDescent="0.45">
      <c r="A725" s="1">
        <v>991</v>
      </c>
      <c r="B725" s="1" t="s">
        <v>1023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6" t="s">
        <v>1079</v>
      </c>
      <c r="BN725" s="1" t="s">
        <v>1023</v>
      </c>
      <c r="BO725" s="1">
        <v>0</v>
      </c>
      <c r="BP725" s="6" t="s">
        <v>1079</v>
      </c>
      <c r="BQ725" s="1" t="str">
        <f t="shared" si="297"/>
        <v>AaaaA + aAAAA</v>
      </c>
      <c r="BR725" s="3">
        <f>SUM($C725:BL725)</f>
        <v>0</v>
      </c>
      <c r="BS725" s="3">
        <f>MAX($C725:BL725)</f>
        <v>0</v>
      </c>
      <c r="BT725" s="1">
        <f>IF(BS725&gt;Params!$B$1,1,0)</f>
        <v>0</v>
      </c>
      <c r="BU725" s="6" t="s">
        <v>1079</v>
      </c>
      <c r="BV725" s="1">
        <f t="shared" si="298"/>
        <v>13</v>
      </c>
      <c r="BW725" s="1">
        <f t="shared" si="299"/>
        <v>7</v>
      </c>
      <c r="BX725" s="1">
        <f t="shared" si="300"/>
        <v>5</v>
      </c>
      <c r="BY725" s="1">
        <f t="shared" si="301"/>
        <v>10</v>
      </c>
      <c r="BZ725" s="1" t="str">
        <f t="shared" si="302"/>
        <v>AaaaA</v>
      </c>
      <c r="CA725" s="1" t="str">
        <f t="shared" si="303"/>
        <v>aAAAA</v>
      </c>
      <c r="CB725" s="1" t="str">
        <f t="shared" si="304"/>
        <v>10001</v>
      </c>
      <c r="CC725" s="1" t="str">
        <f t="shared" si="305"/>
        <v>01111</v>
      </c>
      <c r="CD725" s="1">
        <f t="shared" si="306"/>
        <v>5</v>
      </c>
      <c r="CE725" s="1">
        <f t="shared" si="307"/>
        <v>5</v>
      </c>
      <c r="CF725" s="12">
        <f t="shared" si="308"/>
        <v>0.10001</v>
      </c>
      <c r="CG725" s="12">
        <f t="shared" si="309"/>
        <v>1.111E-2</v>
      </c>
      <c r="CH725" s="11">
        <f t="shared" si="310"/>
        <v>510010001.01111001</v>
      </c>
      <c r="CI725" s="1">
        <f t="shared" si="311"/>
        <v>0</v>
      </c>
      <c r="CJ725" s="6" t="s">
        <v>1079</v>
      </c>
      <c r="CK725" s="2">
        <f t="shared" si="296"/>
        <v>1</v>
      </c>
      <c r="CL725" s="2">
        <f t="shared" si="296"/>
        <v>-1</v>
      </c>
      <c r="CM725" s="2">
        <f t="shared" si="296"/>
        <v>-1</v>
      </c>
      <c r="CN725" s="2">
        <f t="shared" si="296"/>
        <v>-1</v>
      </c>
      <c r="CO725" s="2">
        <f t="shared" si="296"/>
        <v>1</v>
      </c>
      <c r="CP725" s="2">
        <f t="shared" si="314"/>
        <v>2</v>
      </c>
      <c r="CQ725" s="2">
        <f t="shared" si="315"/>
        <v>3</v>
      </c>
      <c r="CR725" s="6" t="s">
        <v>1079</v>
      </c>
      <c r="CS725" s="2">
        <f t="shared" si="295"/>
        <v>-1</v>
      </c>
      <c r="CT725" s="2">
        <f t="shared" si="295"/>
        <v>1</v>
      </c>
      <c r="CU725" s="2">
        <f t="shared" si="295"/>
        <v>1</v>
      </c>
      <c r="CV725" s="2">
        <f t="shared" si="295"/>
        <v>1</v>
      </c>
      <c r="CW725" s="2">
        <f t="shared" si="295"/>
        <v>1</v>
      </c>
      <c r="CX725" s="2">
        <f t="shared" si="316"/>
        <v>4</v>
      </c>
      <c r="CY725" s="2">
        <f t="shared" si="317"/>
        <v>1</v>
      </c>
      <c r="CZ725" s="2">
        <f t="shared" si="320"/>
        <v>6</v>
      </c>
      <c r="DA725" s="2">
        <f t="shared" si="320"/>
        <v>4</v>
      </c>
      <c r="DB725" s="2">
        <f t="shared" si="318"/>
        <v>10</v>
      </c>
      <c r="DC725" s="1">
        <f>BT725*IF(BO725&lt;Params!$B$1,1,0)</f>
        <v>0</v>
      </c>
      <c r="DD725" s="1">
        <f t="shared" si="319"/>
        <v>0</v>
      </c>
      <c r="DE725" s="11">
        <f t="shared" si="312"/>
        <v>11031010001.01111</v>
      </c>
      <c r="DF725" s="11">
        <f t="shared" si="313"/>
        <v>11068010001.01111</v>
      </c>
    </row>
    <row r="726" spans="1:110" x14ac:dyDescent="0.45">
      <c r="A726" s="1">
        <v>495</v>
      </c>
      <c r="B726" s="1" t="s">
        <v>496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6" t="s">
        <v>1079</v>
      </c>
      <c r="BN726" s="1" t="s">
        <v>496</v>
      </c>
      <c r="BO726" s="1">
        <v>0</v>
      </c>
      <c r="BP726" s="6" t="s">
        <v>1079</v>
      </c>
      <c r="BQ726" s="1" t="str">
        <f t="shared" si="297"/>
        <v>AaaaA + Aaaaa</v>
      </c>
      <c r="BR726" s="3">
        <f>SUM($C726:BL726)</f>
        <v>0</v>
      </c>
      <c r="BS726" s="3">
        <f>MAX($C726:BL726)</f>
        <v>0</v>
      </c>
      <c r="BT726" s="1">
        <f>IF(BS726&gt;Params!$B$1,1,0)</f>
        <v>0</v>
      </c>
      <c r="BU726" s="6" t="s">
        <v>1079</v>
      </c>
      <c r="BV726" s="1">
        <f t="shared" si="298"/>
        <v>13</v>
      </c>
      <c r="BW726" s="1">
        <f t="shared" si="299"/>
        <v>7</v>
      </c>
      <c r="BX726" s="1">
        <f t="shared" si="300"/>
        <v>5</v>
      </c>
      <c r="BY726" s="1">
        <f t="shared" si="301"/>
        <v>10</v>
      </c>
      <c r="BZ726" s="1" t="str">
        <f t="shared" si="302"/>
        <v>AaaaA</v>
      </c>
      <c r="CA726" s="1" t="str">
        <f t="shared" si="303"/>
        <v>Aaaaa</v>
      </c>
      <c r="CB726" s="1" t="str">
        <f t="shared" si="304"/>
        <v>10001</v>
      </c>
      <c r="CC726" s="1" t="str">
        <f t="shared" si="305"/>
        <v>10000</v>
      </c>
      <c r="CD726" s="1">
        <f t="shared" si="306"/>
        <v>5</v>
      </c>
      <c r="CE726" s="1">
        <f t="shared" si="307"/>
        <v>5</v>
      </c>
      <c r="CF726" s="12">
        <f t="shared" si="308"/>
        <v>0.10001</v>
      </c>
      <c r="CG726" s="12">
        <f t="shared" si="309"/>
        <v>0.1</v>
      </c>
      <c r="CH726" s="11">
        <f t="shared" si="310"/>
        <v>510010001.10000002</v>
      </c>
      <c r="CI726" s="1">
        <f t="shared" si="311"/>
        <v>0</v>
      </c>
      <c r="CJ726" s="6" t="s">
        <v>1079</v>
      </c>
      <c r="CK726" s="2">
        <f t="shared" si="296"/>
        <v>1</v>
      </c>
      <c r="CL726" s="2">
        <f t="shared" si="296"/>
        <v>-1</v>
      </c>
      <c r="CM726" s="2">
        <f t="shared" si="296"/>
        <v>-1</v>
      </c>
      <c r="CN726" s="2">
        <f t="shared" si="296"/>
        <v>-1</v>
      </c>
      <c r="CO726" s="2">
        <f t="shared" si="296"/>
        <v>1</v>
      </c>
      <c r="CP726" s="2">
        <f t="shared" si="314"/>
        <v>2</v>
      </c>
      <c r="CQ726" s="2">
        <f t="shared" si="315"/>
        <v>3</v>
      </c>
      <c r="CR726" s="6" t="s">
        <v>1079</v>
      </c>
      <c r="CS726" s="2">
        <f t="shared" si="295"/>
        <v>1</v>
      </c>
      <c r="CT726" s="2">
        <f t="shared" si="295"/>
        <v>-1</v>
      </c>
      <c r="CU726" s="2">
        <f t="shared" si="295"/>
        <v>-1</v>
      </c>
      <c r="CV726" s="2">
        <f t="shared" si="295"/>
        <v>-1</v>
      </c>
      <c r="CW726" s="2">
        <f t="shared" si="295"/>
        <v>-1</v>
      </c>
      <c r="CX726" s="2">
        <f t="shared" si="316"/>
        <v>1</v>
      </c>
      <c r="CY726" s="2">
        <f t="shared" si="317"/>
        <v>4</v>
      </c>
      <c r="CZ726" s="2">
        <f t="shared" si="320"/>
        <v>3</v>
      </c>
      <c r="DA726" s="2">
        <f t="shared" si="320"/>
        <v>7</v>
      </c>
      <c r="DB726" s="2">
        <f t="shared" si="318"/>
        <v>10</v>
      </c>
      <c r="DC726" s="1">
        <f>BT726*IF(BO726&lt;Params!$B$1,1,0)</f>
        <v>0</v>
      </c>
      <c r="DD726" s="1">
        <f t="shared" si="319"/>
        <v>0</v>
      </c>
      <c r="DE726" s="11">
        <f t="shared" si="312"/>
        <v>11034010001.1</v>
      </c>
      <c r="DF726" s="11">
        <f t="shared" si="313"/>
        <v>11065010001.1</v>
      </c>
    </row>
    <row r="727" spans="1:110" x14ac:dyDescent="0.45">
      <c r="A727" s="1">
        <v>465</v>
      </c>
      <c r="B727" s="1" t="s">
        <v>466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6" t="s">
        <v>1079</v>
      </c>
      <c r="BN727" s="1" t="s">
        <v>466</v>
      </c>
      <c r="BO727" s="1">
        <v>0</v>
      </c>
      <c r="BP727" s="6" t="s">
        <v>1079</v>
      </c>
      <c r="BQ727" s="1" t="str">
        <f t="shared" si="297"/>
        <v>AaaaA + AaaaA</v>
      </c>
      <c r="BR727" s="3">
        <f>SUM($C727:BL727)</f>
        <v>0</v>
      </c>
      <c r="BS727" s="3">
        <f>MAX($C727:BL727)</f>
        <v>0</v>
      </c>
      <c r="BT727" s="1">
        <f>IF(BS727&gt;Params!$B$1,1,0)</f>
        <v>0</v>
      </c>
      <c r="BU727" s="6" t="s">
        <v>1079</v>
      </c>
      <c r="BV727" s="1">
        <f t="shared" si="298"/>
        <v>13</v>
      </c>
      <c r="BW727" s="1">
        <f t="shared" si="299"/>
        <v>7</v>
      </c>
      <c r="BX727" s="1">
        <f t="shared" si="300"/>
        <v>5</v>
      </c>
      <c r="BY727" s="1">
        <f t="shared" si="301"/>
        <v>10</v>
      </c>
      <c r="BZ727" s="1" t="str">
        <f t="shared" si="302"/>
        <v>AaaaA</v>
      </c>
      <c r="CA727" s="1" t="str">
        <f t="shared" si="303"/>
        <v>AaaaA</v>
      </c>
      <c r="CB727" s="1" t="str">
        <f t="shared" si="304"/>
        <v>10001</v>
      </c>
      <c r="CC727" s="1" t="str">
        <f t="shared" si="305"/>
        <v>10001</v>
      </c>
      <c r="CD727" s="1">
        <f t="shared" si="306"/>
        <v>5</v>
      </c>
      <c r="CE727" s="1">
        <f t="shared" si="307"/>
        <v>5</v>
      </c>
      <c r="CF727" s="12">
        <f t="shared" si="308"/>
        <v>0.10001</v>
      </c>
      <c r="CG727" s="12">
        <f t="shared" si="309"/>
        <v>0.10001</v>
      </c>
      <c r="CH727" s="11">
        <f t="shared" si="310"/>
        <v>510010001.10000998</v>
      </c>
      <c r="CI727" s="1">
        <f t="shared" si="311"/>
        <v>0</v>
      </c>
      <c r="CJ727" s="6" t="s">
        <v>1079</v>
      </c>
      <c r="CK727" s="2">
        <f t="shared" si="296"/>
        <v>1</v>
      </c>
      <c r="CL727" s="2">
        <f t="shared" si="296"/>
        <v>-1</v>
      </c>
      <c r="CM727" s="2">
        <f t="shared" si="296"/>
        <v>-1</v>
      </c>
      <c r="CN727" s="2">
        <f t="shared" si="296"/>
        <v>-1</v>
      </c>
      <c r="CO727" s="2">
        <f t="shared" si="296"/>
        <v>1</v>
      </c>
      <c r="CP727" s="2">
        <f t="shared" si="314"/>
        <v>2</v>
      </c>
      <c r="CQ727" s="2">
        <f t="shared" si="315"/>
        <v>3</v>
      </c>
      <c r="CR727" s="6" t="s">
        <v>1079</v>
      </c>
      <c r="CS727" s="2">
        <f t="shared" si="295"/>
        <v>1</v>
      </c>
      <c r="CT727" s="2">
        <f t="shared" si="295"/>
        <v>-1</v>
      </c>
      <c r="CU727" s="2">
        <f t="shared" si="295"/>
        <v>-1</v>
      </c>
      <c r="CV727" s="2">
        <f t="shared" si="295"/>
        <v>-1</v>
      </c>
      <c r="CW727" s="2">
        <f t="shared" si="295"/>
        <v>1</v>
      </c>
      <c r="CX727" s="2">
        <f t="shared" si="316"/>
        <v>2</v>
      </c>
      <c r="CY727" s="2">
        <f t="shared" si="317"/>
        <v>3</v>
      </c>
      <c r="CZ727" s="2">
        <f t="shared" si="320"/>
        <v>4</v>
      </c>
      <c r="DA727" s="2">
        <f t="shared" si="320"/>
        <v>6</v>
      </c>
      <c r="DB727" s="2">
        <f t="shared" si="318"/>
        <v>10</v>
      </c>
      <c r="DC727" s="1">
        <f>BT727*IF(BO727&lt;Params!$B$1,1,0)</f>
        <v>0</v>
      </c>
      <c r="DD727" s="1">
        <f t="shared" si="319"/>
        <v>0</v>
      </c>
      <c r="DE727" s="11">
        <f t="shared" si="312"/>
        <v>11033010001.10001</v>
      </c>
      <c r="DF727" s="11">
        <f t="shared" si="313"/>
        <v>11066010001.10001</v>
      </c>
    </row>
    <row r="728" spans="1:110" x14ac:dyDescent="0.45">
      <c r="A728" s="1">
        <v>931</v>
      </c>
      <c r="B728" s="1" t="s">
        <v>963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6" t="s">
        <v>1079</v>
      </c>
      <c r="BN728" s="1" t="s">
        <v>963</v>
      </c>
      <c r="BO728" s="1">
        <v>0</v>
      </c>
      <c r="BP728" s="6" t="s">
        <v>1079</v>
      </c>
      <c r="BQ728" s="1" t="str">
        <f t="shared" si="297"/>
        <v>AaaAa + aAAaA</v>
      </c>
      <c r="BR728" s="3">
        <f>SUM($C728:BL728)</f>
        <v>0</v>
      </c>
      <c r="BS728" s="3">
        <f>MAX($C728:BL728)</f>
        <v>0</v>
      </c>
      <c r="BT728" s="1">
        <f>IF(BS728&gt;Params!$B$1,1,0)</f>
        <v>0</v>
      </c>
      <c r="BU728" s="6" t="s">
        <v>1079</v>
      </c>
      <c r="BV728" s="1">
        <f t="shared" si="298"/>
        <v>13</v>
      </c>
      <c r="BW728" s="1">
        <f t="shared" si="299"/>
        <v>7</v>
      </c>
      <c r="BX728" s="1">
        <f t="shared" si="300"/>
        <v>5</v>
      </c>
      <c r="BY728" s="1">
        <f t="shared" si="301"/>
        <v>10</v>
      </c>
      <c r="BZ728" s="1" t="str">
        <f t="shared" si="302"/>
        <v>AaaAa</v>
      </c>
      <c r="CA728" s="1" t="str">
        <f t="shared" si="303"/>
        <v>aAAaA</v>
      </c>
      <c r="CB728" s="1" t="str">
        <f t="shared" si="304"/>
        <v>10010</v>
      </c>
      <c r="CC728" s="1" t="str">
        <f t="shared" si="305"/>
        <v>01101</v>
      </c>
      <c r="CD728" s="1">
        <f t="shared" si="306"/>
        <v>5</v>
      </c>
      <c r="CE728" s="1">
        <f t="shared" si="307"/>
        <v>5</v>
      </c>
      <c r="CF728" s="12">
        <f t="shared" si="308"/>
        <v>0.10009999999999999</v>
      </c>
      <c r="CG728" s="12">
        <f t="shared" si="309"/>
        <v>1.1010000000000001E-2</v>
      </c>
      <c r="CH728" s="11">
        <f t="shared" si="310"/>
        <v>510010010.01100999</v>
      </c>
      <c r="CI728" s="1">
        <f t="shared" si="311"/>
        <v>0</v>
      </c>
      <c r="CJ728" s="6" t="s">
        <v>1079</v>
      </c>
      <c r="CK728" s="2">
        <f t="shared" si="296"/>
        <v>1</v>
      </c>
      <c r="CL728" s="2">
        <f t="shared" si="296"/>
        <v>-1</v>
      </c>
      <c r="CM728" s="2">
        <f t="shared" si="296"/>
        <v>-1</v>
      </c>
      <c r="CN728" s="2">
        <f t="shared" si="296"/>
        <v>1</v>
      </c>
      <c r="CO728" s="2">
        <f t="shared" si="296"/>
        <v>-1</v>
      </c>
      <c r="CP728" s="2">
        <f t="shared" si="314"/>
        <v>2</v>
      </c>
      <c r="CQ728" s="2">
        <f t="shared" si="315"/>
        <v>3</v>
      </c>
      <c r="CR728" s="6" t="s">
        <v>1079</v>
      </c>
      <c r="CS728" s="2">
        <f t="shared" si="295"/>
        <v>-1</v>
      </c>
      <c r="CT728" s="2">
        <f t="shared" si="295"/>
        <v>1</v>
      </c>
      <c r="CU728" s="2">
        <f t="shared" si="295"/>
        <v>1</v>
      </c>
      <c r="CV728" s="2">
        <f t="shared" si="295"/>
        <v>-1</v>
      </c>
      <c r="CW728" s="2">
        <f t="shared" si="295"/>
        <v>1</v>
      </c>
      <c r="CX728" s="2">
        <f t="shared" si="316"/>
        <v>3</v>
      </c>
      <c r="CY728" s="2">
        <f t="shared" si="317"/>
        <v>2</v>
      </c>
      <c r="CZ728" s="2">
        <f t="shared" si="320"/>
        <v>5</v>
      </c>
      <c r="DA728" s="2">
        <f t="shared" si="320"/>
        <v>5</v>
      </c>
      <c r="DB728" s="2">
        <f t="shared" si="318"/>
        <v>10</v>
      </c>
      <c r="DC728" s="1">
        <f>BT728*IF(BO728&lt;Params!$B$1,1,0)</f>
        <v>0</v>
      </c>
      <c r="DD728" s="1">
        <f t="shared" si="319"/>
        <v>0</v>
      </c>
      <c r="DE728" s="11">
        <f t="shared" si="312"/>
        <v>11032010010.011009</v>
      </c>
      <c r="DF728" s="11">
        <f t="shared" si="313"/>
        <v>11067010010.011009</v>
      </c>
    </row>
    <row r="729" spans="1:110" x14ac:dyDescent="0.45">
      <c r="A729" s="1">
        <v>960</v>
      </c>
      <c r="B729" s="1" t="s">
        <v>992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6" t="s">
        <v>1079</v>
      </c>
      <c r="BN729" s="1" t="s">
        <v>992</v>
      </c>
      <c r="BO729" s="1">
        <v>0</v>
      </c>
      <c r="BP729" s="6" t="s">
        <v>1079</v>
      </c>
      <c r="BQ729" s="1" t="str">
        <f t="shared" si="297"/>
        <v>AaaAa + aAAAa</v>
      </c>
      <c r="BR729" s="3">
        <f>SUM($C729:BL729)</f>
        <v>0</v>
      </c>
      <c r="BS729" s="3">
        <f>MAX($C729:BL729)</f>
        <v>0</v>
      </c>
      <c r="BT729" s="1">
        <f>IF(BS729&gt;Params!$B$1,1,0)</f>
        <v>0</v>
      </c>
      <c r="BU729" s="6" t="s">
        <v>1079</v>
      </c>
      <c r="BV729" s="1">
        <f t="shared" si="298"/>
        <v>13</v>
      </c>
      <c r="BW729" s="1">
        <f t="shared" si="299"/>
        <v>7</v>
      </c>
      <c r="BX729" s="1">
        <f t="shared" si="300"/>
        <v>5</v>
      </c>
      <c r="BY729" s="1">
        <f t="shared" si="301"/>
        <v>10</v>
      </c>
      <c r="BZ729" s="1" t="str">
        <f t="shared" si="302"/>
        <v>AaaAa</v>
      </c>
      <c r="CA729" s="1" t="str">
        <f t="shared" si="303"/>
        <v>aAAAa</v>
      </c>
      <c r="CB729" s="1" t="str">
        <f t="shared" si="304"/>
        <v>10010</v>
      </c>
      <c r="CC729" s="1" t="str">
        <f t="shared" si="305"/>
        <v>01110</v>
      </c>
      <c r="CD729" s="1">
        <f t="shared" si="306"/>
        <v>5</v>
      </c>
      <c r="CE729" s="1">
        <f t="shared" si="307"/>
        <v>5</v>
      </c>
      <c r="CF729" s="12">
        <f t="shared" si="308"/>
        <v>0.10009999999999999</v>
      </c>
      <c r="CG729" s="12">
        <f t="shared" si="309"/>
        <v>1.11E-2</v>
      </c>
      <c r="CH729" s="11">
        <f t="shared" si="310"/>
        <v>510010010.01109999</v>
      </c>
      <c r="CI729" s="1">
        <f t="shared" si="311"/>
        <v>0</v>
      </c>
      <c r="CJ729" s="6" t="s">
        <v>1079</v>
      </c>
      <c r="CK729" s="2">
        <f t="shared" si="296"/>
        <v>1</v>
      </c>
      <c r="CL729" s="2">
        <f t="shared" si="296"/>
        <v>-1</v>
      </c>
      <c r="CM729" s="2">
        <f t="shared" si="296"/>
        <v>-1</v>
      </c>
      <c r="CN729" s="2">
        <f t="shared" si="296"/>
        <v>1</v>
      </c>
      <c r="CO729" s="2">
        <f t="shared" si="296"/>
        <v>-1</v>
      </c>
      <c r="CP729" s="2">
        <f t="shared" si="314"/>
        <v>2</v>
      </c>
      <c r="CQ729" s="2">
        <f t="shared" si="315"/>
        <v>3</v>
      </c>
      <c r="CR729" s="6" t="s">
        <v>1079</v>
      </c>
      <c r="CS729" s="2">
        <f t="shared" si="295"/>
        <v>-1</v>
      </c>
      <c r="CT729" s="2">
        <f t="shared" si="295"/>
        <v>1</v>
      </c>
      <c r="CU729" s="2">
        <f t="shared" si="295"/>
        <v>1</v>
      </c>
      <c r="CV729" s="2">
        <f t="shared" si="295"/>
        <v>1</v>
      </c>
      <c r="CW729" s="2">
        <f t="shared" si="295"/>
        <v>-1</v>
      </c>
      <c r="CX729" s="2">
        <f t="shared" si="316"/>
        <v>3</v>
      </c>
      <c r="CY729" s="2">
        <f t="shared" si="317"/>
        <v>2</v>
      </c>
      <c r="CZ729" s="2">
        <f t="shared" si="320"/>
        <v>5</v>
      </c>
      <c r="DA729" s="2">
        <f t="shared" si="320"/>
        <v>5</v>
      </c>
      <c r="DB729" s="2">
        <f t="shared" si="318"/>
        <v>10</v>
      </c>
      <c r="DC729" s="1">
        <f>BT729*IF(BO729&lt;Params!$B$1,1,0)</f>
        <v>0</v>
      </c>
      <c r="DD729" s="1">
        <f t="shared" si="319"/>
        <v>0</v>
      </c>
      <c r="DE729" s="11">
        <f t="shared" si="312"/>
        <v>11032010010.011101</v>
      </c>
      <c r="DF729" s="11">
        <f t="shared" si="313"/>
        <v>11067010010.011101</v>
      </c>
    </row>
    <row r="730" spans="1:110" x14ac:dyDescent="0.45">
      <c r="A730" s="1">
        <v>990</v>
      </c>
      <c r="B730" s="1" t="s">
        <v>1022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6" t="s">
        <v>1079</v>
      </c>
      <c r="BN730" s="1" t="s">
        <v>1022</v>
      </c>
      <c r="BO730" s="1">
        <v>0</v>
      </c>
      <c r="BP730" s="6" t="s">
        <v>1079</v>
      </c>
      <c r="BQ730" s="1" t="str">
        <f t="shared" si="297"/>
        <v>AaaAa + aAAAA</v>
      </c>
      <c r="BR730" s="3">
        <f>SUM($C730:BL730)</f>
        <v>0</v>
      </c>
      <c r="BS730" s="3">
        <f>MAX($C730:BL730)</f>
        <v>0</v>
      </c>
      <c r="BT730" s="1">
        <f>IF(BS730&gt;Params!$B$1,1,0)</f>
        <v>0</v>
      </c>
      <c r="BU730" s="6" t="s">
        <v>1079</v>
      </c>
      <c r="BV730" s="1">
        <f t="shared" si="298"/>
        <v>13</v>
      </c>
      <c r="BW730" s="1">
        <f t="shared" si="299"/>
        <v>7</v>
      </c>
      <c r="BX730" s="1">
        <f t="shared" si="300"/>
        <v>5</v>
      </c>
      <c r="BY730" s="1">
        <f t="shared" si="301"/>
        <v>10</v>
      </c>
      <c r="BZ730" s="1" t="str">
        <f t="shared" si="302"/>
        <v>AaaAa</v>
      </c>
      <c r="CA730" s="1" t="str">
        <f t="shared" si="303"/>
        <v>aAAAA</v>
      </c>
      <c r="CB730" s="1" t="str">
        <f t="shared" si="304"/>
        <v>10010</v>
      </c>
      <c r="CC730" s="1" t="str">
        <f t="shared" si="305"/>
        <v>01111</v>
      </c>
      <c r="CD730" s="1">
        <f t="shared" si="306"/>
        <v>5</v>
      </c>
      <c r="CE730" s="1">
        <f t="shared" si="307"/>
        <v>5</v>
      </c>
      <c r="CF730" s="12">
        <f t="shared" si="308"/>
        <v>0.10009999999999999</v>
      </c>
      <c r="CG730" s="12">
        <f t="shared" si="309"/>
        <v>1.111E-2</v>
      </c>
      <c r="CH730" s="11">
        <f t="shared" si="310"/>
        <v>510010010.01111001</v>
      </c>
      <c r="CI730" s="1">
        <f t="shared" si="311"/>
        <v>0</v>
      </c>
      <c r="CJ730" s="6" t="s">
        <v>1079</v>
      </c>
      <c r="CK730" s="2">
        <f t="shared" si="296"/>
        <v>1</v>
      </c>
      <c r="CL730" s="2">
        <f t="shared" si="296"/>
        <v>-1</v>
      </c>
      <c r="CM730" s="2">
        <f t="shared" si="296"/>
        <v>-1</v>
      </c>
      <c r="CN730" s="2">
        <f t="shared" si="296"/>
        <v>1</v>
      </c>
      <c r="CO730" s="2">
        <f t="shared" si="296"/>
        <v>-1</v>
      </c>
      <c r="CP730" s="2">
        <f t="shared" si="314"/>
        <v>2</v>
      </c>
      <c r="CQ730" s="2">
        <f t="shared" si="315"/>
        <v>3</v>
      </c>
      <c r="CR730" s="6" t="s">
        <v>1079</v>
      </c>
      <c r="CS730" s="2">
        <f t="shared" si="295"/>
        <v>-1</v>
      </c>
      <c r="CT730" s="2">
        <f t="shared" si="295"/>
        <v>1</v>
      </c>
      <c r="CU730" s="2">
        <f t="shared" si="295"/>
        <v>1</v>
      </c>
      <c r="CV730" s="2">
        <f t="shared" si="295"/>
        <v>1</v>
      </c>
      <c r="CW730" s="2">
        <f t="shared" si="295"/>
        <v>1</v>
      </c>
      <c r="CX730" s="2">
        <f t="shared" si="316"/>
        <v>4</v>
      </c>
      <c r="CY730" s="2">
        <f t="shared" si="317"/>
        <v>1</v>
      </c>
      <c r="CZ730" s="2">
        <f t="shared" si="320"/>
        <v>6</v>
      </c>
      <c r="DA730" s="2">
        <f t="shared" si="320"/>
        <v>4</v>
      </c>
      <c r="DB730" s="2">
        <f t="shared" si="318"/>
        <v>10</v>
      </c>
      <c r="DC730" s="1">
        <f>BT730*IF(BO730&lt;Params!$B$1,1,0)</f>
        <v>0</v>
      </c>
      <c r="DD730" s="1">
        <f t="shared" si="319"/>
        <v>0</v>
      </c>
      <c r="DE730" s="11">
        <f t="shared" si="312"/>
        <v>11031010010.01111</v>
      </c>
      <c r="DF730" s="11">
        <f t="shared" si="313"/>
        <v>11068010010.01111</v>
      </c>
    </row>
    <row r="731" spans="1:110" x14ac:dyDescent="0.45">
      <c r="A731" s="1">
        <v>494</v>
      </c>
      <c r="B731" s="1" t="s">
        <v>495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6" t="s">
        <v>1079</v>
      </c>
      <c r="BN731" s="1" t="s">
        <v>495</v>
      </c>
      <c r="BO731" s="1">
        <v>0</v>
      </c>
      <c r="BP731" s="6" t="s">
        <v>1079</v>
      </c>
      <c r="BQ731" s="1" t="str">
        <f t="shared" si="297"/>
        <v>AaaAa + Aaaaa</v>
      </c>
      <c r="BR731" s="3">
        <f>SUM($C731:BL731)</f>
        <v>0</v>
      </c>
      <c r="BS731" s="3">
        <f>MAX($C731:BL731)</f>
        <v>0</v>
      </c>
      <c r="BT731" s="1">
        <f>IF(BS731&gt;Params!$B$1,1,0)</f>
        <v>0</v>
      </c>
      <c r="BU731" s="6" t="s">
        <v>1079</v>
      </c>
      <c r="BV731" s="1">
        <f t="shared" si="298"/>
        <v>13</v>
      </c>
      <c r="BW731" s="1">
        <f t="shared" si="299"/>
        <v>7</v>
      </c>
      <c r="BX731" s="1">
        <f t="shared" si="300"/>
        <v>5</v>
      </c>
      <c r="BY731" s="1">
        <f t="shared" si="301"/>
        <v>10</v>
      </c>
      <c r="BZ731" s="1" t="str">
        <f t="shared" si="302"/>
        <v>AaaAa</v>
      </c>
      <c r="CA731" s="1" t="str">
        <f t="shared" si="303"/>
        <v>Aaaaa</v>
      </c>
      <c r="CB731" s="1" t="str">
        <f t="shared" si="304"/>
        <v>10010</v>
      </c>
      <c r="CC731" s="1" t="str">
        <f t="shared" si="305"/>
        <v>10000</v>
      </c>
      <c r="CD731" s="1">
        <f t="shared" si="306"/>
        <v>5</v>
      </c>
      <c r="CE731" s="1">
        <f t="shared" si="307"/>
        <v>5</v>
      </c>
      <c r="CF731" s="12">
        <f t="shared" si="308"/>
        <v>0.10009999999999999</v>
      </c>
      <c r="CG731" s="12">
        <f t="shared" si="309"/>
        <v>0.1</v>
      </c>
      <c r="CH731" s="11">
        <f t="shared" si="310"/>
        <v>510010010.10000002</v>
      </c>
      <c r="CI731" s="1">
        <f t="shared" si="311"/>
        <v>0</v>
      </c>
      <c r="CJ731" s="6" t="s">
        <v>1079</v>
      </c>
      <c r="CK731" s="2">
        <f t="shared" si="296"/>
        <v>1</v>
      </c>
      <c r="CL731" s="2">
        <f t="shared" si="296"/>
        <v>-1</v>
      </c>
      <c r="CM731" s="2">
        <f t="shared" si="296"/>
        <v>-1</v>
      </c>
      <c r="CN731" s="2">
        <f t="shared" si="296"/>
        <v>1</v>
      </c>
      <c r="CO731" s="2">
        <f t="shared" si="296"/>
        <v>-1</v>
      </c>
      <c r="CP731" s="2">
        <f t="shared" si="314"/>
        <v>2</v>
      </c>
      <c r="CQ731" s="2">
        <f t="shared" si="315"/>
        <v>3</v>
      </c>
      <c r="CR731" s="6" t="s">
        <v>1079</v>
      </c>
      <c r="CS731" s="2">
        <f t="shared" si="295"/>
        <v>1</v>
      </c>
      <c r="CT731" s="2">
        <f t="shared" si="295"/>
        <v>-1</v>
      </c>
      <c r="CU731" s="2">
        <f t="shared" si="295"/>
        <v>-1</v>
      </c>
      <c r="CV731" s="2">
        <f t="shared" si="295"/>
        <v>-1</v>
      </c>
      <c r="CW731" s="2">
        <f t="shared" si="295"/>
        <v>-1</v>
      </c>
      <c r="CX731" s="2">
        <f t="shared" si="316"/>
        <v>1</v>
      </c>
      <c r="CY731" s="2">
        <f t="shared" si="317"/>
        <v>4</v>
      </c>
      <c r="CZ731" s="2">
        <f t="shared" si="320"/>
        <v>3</v>
      </c>
      <c r="DA731" s="2">
        <f t="shared" si="320"/>
        <v>7</v>
      </c>
      <c r="DB731" s="2">
        <f t="shared" si="318"/>
        <v>10</v>
      </c>
      <c r="DC731" s="1">
        <f>BT731*IF(BO731&lt;Params!$B$1,1,0)</f>
        <v>0</v>
      </c>
      <c r="DD731" s="1">
        <f t="shared" si="319"/>
        <v>0</v>
      </c>
      <c r="DE731" s="11">
        <f t="shared" si="312"/>
        <v>11034010010.1</v>
      </c>
      <c r="DF731" s="11">
        <f t="shared" si="313"/>
        <v>11065010010.1</v>
      </c>
    </row>
    <row r="732" spans="1:110" x14ac:dyDescent="0.45">
      <c r="A732" s="1">
        <v>464</v>
      </c>
      <c r="B732" s="1" t="s">
        <v>465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6" t="s">
        <v>1079</v>
      </c>
      <c r="BN732" s="1" t="s">
        <v>465</v>
      </c>
      <c r="BO732" s="1">
        <v>0</v>
      </c>
      <c r="BP732" s="6" t="s">
        <v>1079</v>
      </c>
      <c r="BQ732" s="1" t="str">
        <f t="shared" si="297"/>
        <v>AaaAa + AaaaA</v>
      </c>
      <c r="BR732" s="3">
        <f>SUM($C732:BL732)</f>
        <v>0</v>
      </c>
      <c r="BS732" s="3">
        <f>MAX($C732:BL732)</f>
        <v>0</v>
      </c>
      <c r="BT732" s="1">
        <f>IF(BS732&gt;Params!$B$1,1,0)</f>
        <v>0</v>
      </c>
      <c r="BU732" s="6" t="s">
        <v>1079</v>
      </c>
      <c r="BV732" s="1">
        <f t="shared" si="298"/>
        <v>13</v>
      </c>
      <c r="BW732" s="1">
        <f t="shared" si="299"/>
        <v>7</v>
      </c>
      <c r="BX732" s="1">
        <f t="shared" si="300"/>
        <v>5</v>
      </c>
      <c r="BY732" s="1">
        <f t="shared" si="301"/>
        <v>10</v>
      </c>
      <c r="BZ732" s="1" t="str">
        <f t="shared" si="302"/>
        <v>AaaAa</v>
      </c>
      <c r="CA732" s="1" t="str">
        <f t="shared" si="303"/>
        <v>AaaaA</v>
      </c>
      <c r="CB732" s="1" t="str">
        <f t="shared" si="304"/>
        <v>10010</v>
      </c>
      <c r="CC732" s="1" t="str">
        <f t="shared" si="305"/>
        <v>10001</v>
      </c>
      <c r="CD732" s="1">
        <f t="shared" si="306"/>
        <v>5</v>
      </c>
      <c r="CE732" s="1">
        <f t="shared" si="307"/>
        <v>5</v>
      </c>
      <c r="CF732" s="12">
        <f t="shared" si="308"/>
        <v>0.10009999999999999</v>
      </c>
      <c r="CG732" s="12">
        <f t="shared" si="309"/>
        <v>0.10001</v>
      </c>
      <c r="CH732" s="11">
        <f t="shared" si="310"/>
        <v>510010010.10000998</v>
      </c>
      <c r="CI732" s="1">
        <f t="shared" si="311"/>
        <v>0</v>
      </c>
      <c r="CJ732" s="6" t="s">
        <v>1079</v>
      </c>
      <c r="CK732" s="2">
        <f t="shared" si="296"/>
        <v>1</v>
      </c>
      <c r="CL732" s="2">
        <f t="shared" si="296"/>
        <v>-1</v>
      </c>
      <c r="CM732" s="2">
        <f t="shared" si="296"/>
        <v>-1</v>
      </c>
      <c r="CN732" s="2">
        <f t="shared" si="296"/>
        <v>1</v>
      </c>
      <c r="CO732" s="2">
        <f t="shared" si="296"/>
        <v>-1</v>
      </c>
      <c r="CP732" s="2">
        <f t="shared" si="314"/>
        <v>2</v>
      </c>
      <c r="CQ732" s="2">
        <f t="shared" si="315"/>
        <v>3</v>
      </c>
      <c r="CR732" s="6" t="s">
        <v>1079</v>
      </c>
      <c r="CS732" s="2">
        <f t="shared" si="295"/>
        <v>1</v>
      </c>
      <c r="CT732" s="2">
        <f t="shared" si="295"/>
        <v>-1</v>
      </c>
      <c r="CU732" s="2">
        <f t="shared" si="295"/>
        <v>-1</v>
      </c>
      <c r="CV732" s="2">
        <f t="shared" si="295"/>
        <v>-1</v>
      </c>
      <c r="CW732" s="2">
        <f t="shared" si="295"/>
        <v>1</v>
      </c>
      <c r="CX732" s="2">
        <f t="shared" si="316"/>
        <v>2</v>
      </c>
      <c r="CY732" s="2">
        <f t="shared" si="317"/>
        <v>3</v>
      </c>
      <c r="CZ732" s="2">
        <f t="shared" si="320"/>
        <v>4</v>
      </c>
      <c r="DA732" s="2">
        <f t="shared" si="320"/>
        <v>6</v>
      </c>
      <c r="DB732" s="2">
        <f t="shared" si="318"/>
        <v>10</v>
      </c>
      <c r="DC732" s="1">
        <f>BT732*IF(BO732&lt;Params!$B$1,1,0)</f>
        <v>0</v>
      </c>
      <c r="DD732" s="1">
        <f t="shared" si="319"/>
        <v>0</v>
      </c>
      <c r="DE732" s="11">
        <f t="shared" si="312"/>
        <v>11033010010.10001</v>
      </c>
      <c r="DF732" s="11">
        <f t="shared" si="313"/>
        <v>11066010010.10001</v>
      </c>
    </row>
    <row r="733" spans="1:110" x14ac:dyDescent="0.45">
      <c r="A733" s="1">
        <v>435</v>
      </c>
      <c r="B733" s="1" t="s">
        <v>436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6" t="s">
        <v>1079</v>
      </c>
      <c r="BN733" s="1" t="s">
        <v>436</v>
      </c>
      <c r="BO733" s="1">
        <v>0</v>
      </c>
      <c r="BP733" s="6" t="s">
        <v>1079</v>
      </c>
      <c r="BQ733" s="1" t="str">
        <f t="shared" si="297"/>
        <v>AaaAa + AaaAa</v>
      </c>
      <c r="BR733" s="3">
        <f>SUM($C733:BL733)</f>
        <v>0</v>
      </c>
      <c r="BS733" s="3">
        <f>MAX($C733:BL733)</f>
        <v>0</v>
      </c>
      <c r="BT733" s="1">
        <f>IF(BS733&gt;Params!$B$1,1,0)</f>
        <v>0</v>
      </c>
      <c r="BU733" s="6" t="s">
        <v>1079</v>
      </c>
      <c r="BV733" s="1">
        <f t="shared" si="298"/>
        <v>13</v>
      </c>
      <c r="BW733" s="1">
        <f t="shared" si="299"/>
        <v>7</v>
      </c>
      <c r="BX733" s="1">
        <f t="shared" si="300"/>
        <v>5</v>
      </c>
      <c r="BY733" s="1">
        <f t="shared" si="301"/>
        <v>10</v>
      </c>
      <c r="BZ733" s="1" t="str">
        <f t="shared" si="302"/>
        <v>AaaAa</v>
      </c>
      <c r="CA733" s="1" t="str">
        <f t="shared" si="303"/>
        <v>AaaAa</v>
      </c>
      <c r="CB733" s="1" t="str">
        <f t="shared" si="304"/>
        <v>10010</v>
      </c>
      <c r="CC733" s="1" t="str">
        <f t="shared" si="305"/>
        <v>10010</v>
      </c>
      <c r="CD733" s="1">
        <f t="shared" si="306"/>
        <v>5</v>
      </c>
      <c r="CE733" s="1">
        <f t="shared" si="307"/>
        <v>5</v>
      </c>
      <c r="CF733" s="12">
        <f t="shared" si="308"/>
        <v>0.10009999999999999</v>
      </c>
      <c r="CG733" s="12">
        <f t="shared" si="309"/>
        <v>0.10009999999999999</v>
      </c>
      <c r="CH733" s="11">
        <f t="shared" si="310"/>
        <v>510010010.10009998</v>
      </c>
      <c r="CI733" s="1">
        <f t="shared" si="311"/>
        <v>0</v>
      </c>
      <c r="CJ733" s="6" t="s">
        <v>1079</v>
      </c>
      <c r="CK733" s="2">
        <f t="shared" si="296"/>
        <v>1</v>
      </c>
      <c r="CL733" s="2">
        <f t="shared" si="296"/>
        <v>-1</v>
      </c>
      <c r="CM733" s="2">
        <f t="shared" si="296"/>
        <v>-1</v>
      </c>
      <c r="CN733" s="2">
        <f t="shared" si="296"/>
        <v>1</v>
      </c>
      <c r="CO733" s="2">
        <f t="shared" si="296"/>
        <v>-1</v>
      </c>
      <c r="CP733" s="2">
        <f t="shared" si="314"/>
        <v>2</v>
      </c>
      <c r="CQ733" s="2">
        <f t="shared" si="315"/>
        <v>3</v>
      </c>
      <c r="CR733" s="6" t="s">
        <v>1079</v>
      </c>
      <c r="CS733" s="2">
        <f t="shared" ref="CS733:CW783" si="321">IF(LEN($CA733)&gt;=CS$1,IF(CODE(MID($CA733,CS$1,1))=CODE("A"),1,-1),0)</f>
        <v>1</v>
      </c>
      <c r="CT733" s="2">
        <f t="shared" si="321"/>
        <v>-1</v>
      </c>
      <c r="CU733" s="2">
        <f t="shared" si="321"/>
        <v>-1</v>
      </c>
      <c r="CV733" s="2">
        <f t="shared" si="321"/>
        <v>1</v>
      </c>
      <c r="CW733" s="2">
        <f t="shared" si="321"/>
        <v>-1</v>
      </c>
      <c r="CX733" s="2">
        <f t="shared" si="316"/>
        <v>2</v>
      </c>
      <c r="CY733" s="2">
        <f t="shared" si="317"/>
        <v>3</v>
      </c>
      <c r="CZ733" s="2">
        <f t="shared" si="320"/>
        <v>4</v>
      </c>
      <c r="DA733" s="2">
        <f t="shared" si="320"/>
        <v>6</v>
      </c>
      <c r="DB733" s="2">
        <f t="shared" si="318"/>
        <v>10</v>
      </c>
      <c r="DC733" s="1">
        <f>BT733*IF(BO733&lt;Params!$B$1,1,0)</f>
        <v>0</v>
      </c>
      <c r="DD733" s="1">
        <f t="shared" si="319"/>
        <v>0</v>
      </c>
      <c r="DE733" s="11">
        <f t="shared" si="312"/>
        <v>11033010010.1001</v>
      </c>
      <c r="DF733" s="11">
        <f t="shared" si="313"/>
        <v>11066010010.1001</v>
      </c>
    </row>
    <row r="734" spans="1:110" x14ac:dyDescent="0.45">
      <c r="A734" s="1">
        <v>902</v>
      </c>
      <c r="B734" s="1" t="s">
        <v>934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6" t="s">
        <v>1079</v>
      </c>
      <c r="BN734" s="1" t="s">
        <v>934</v>
      </c>
      <c r="BO734" s="1">
        <v>0</v>
      </c>
      <c r="BP734" s="6" t="s">
        <v>1079</v>
      </c>
      <c r="BQ734" s="1" t="str">
        <f t="shared" si="297"/>
        <v>AaaAA + aAAaa</v>
      </c>
      <c r="BR734" s="3">
        <f>SUM($C734:BL734)</f>
        <v>0</v>
      </c>
      <c r="BS734" s="3">
        <f>MAX($C734:BL734)</f>
        <v>0</v>
      </c>
      <c r="BT734" s="1">
        <f>IF(BS734&gt;Params!$B$1,1,0)</f>
        <v>0</v>
      </c>
      <c r="BU734" s="6" t="s">
        <v>1079</v>
      </c>
      <c r="BV734" s="1">
        <f t="shared" si="298"/>
        <v>13</v>
      </c>
      <c r="BW734" s="1">
        <f t="shared" si="299"/>
        <v>7</v>
      </c>
      <c r="BX734" s="1">
        <f t="shared" si="300"/>
        <v>5</v>
      </c>
      <c r="BY734" s="1">
        <f t="shared" si="301"/>
        <v>10</v>
      </c>
      <c r="BZ734" s="1" t="str">
        <f t="shared" si="302"/>
        <v>AaaAA</v>
      </c>
      <c r="CA734" s="1" t="str">
        <f t="shared" si="303"/>
        <v>aAAaa</v>
      </c>
      <c r="CB734" s="1" t="str">
        <f t="shared" si="304"/>
        <v>10011</v>
      </c>
      <c r="CC734" s="1" t="str">
        <f t="shared" si="305"/>
        <v>01100</v>
      </c>
      <c r="CD734" s="1">
        <f t="shared" si="306"/>
        <v>5</v>
      </c>
      <c r="CE734" s="1">
        <f t="shared" si="307"/>
        <v>5</v>
      </c>
      <c r="CF734" s="12">
        <f t="shared" si="308"/>
        <v>0.10011</v>
      </c>
      <c r="CG734" s="12">
        <f t="shared" si="309"/>
        <v>1.0999999999999999E-2</v>
      </c>
      <c r="CH734" s="11">
        <f t="shared" si="310"/>
        <v>510010011.01099998</v>
      </c>
      <c r="CI734" s="1">
        <f t="shared" si="311"/>
        <v>0</v>
      </c>
      <c r="CJ734" s="6" t="s">
        <v>1079</v>
      </c>
      <c r="CK734" s="2">
        <f t="shared" si="296"/>
        <v>1</v>
      </c>
      <c r="CL734" s="2">
        <f t="shared" si="296"/>
        <v>-1</v>
      </c>
      <c r="CM734" s="2">
        <f t="shared" si="296"/>
        <v>-1</v>
      </c>
      <c r="CN734" s="2">
        <f t="shared" si="296"/>
        <v>1</v>
      </c>
      <c r="CO734" s="2">
        <f t="shared" si="296"/>
        <v>1</v>
      </c>
      <c r="CP734" s="2">
        <f t="shared" si="314"/>
        <v>3</v>
      </c>
      <c r="CQ734" s="2">
        <f t="shared" si="315"/>
        <v>2</v>
      </c>
      <c r="CR734" s="6" t="s">
        <v>1079</v>
      </c>
      <c r="CS734" s="2">
        <f t="shared" si="321"/>
        <v>-1</v>
      </c>
      <c r="CT734" s="2">
        <f t="shared" si="321"/>
        <v>1</v>
      </c>
      <c r="CU734" s="2">
        <f t="shared" si="321"/>
        <v>1</v>
      </c>
      <c r="CV734" s="2">
        <f t="shared" si="321"/>
        <v>-1</v>
      </c>
      <c r="CW734" s="2">
        <f t="shared" si="321"/>
        <v>-1</v>
      </c>
      <c r="CX734" s="2">
        <f t="shared" si="316"/>
        <v>2</v>
      </c>
      <c r="CY734" s="2">
        <f t="shared" si="317"/>
        <v>3</v>
      </c>
      <c r="CZ734" s="2">
        <f t="shared" si="320"/>
        <v>5</v>
      </c>
      <c r="DA734" s="2">
        <f t="shared" si="320"/>
        <v>5</v>
      </c>
      <c r="DB734" s="2">
        <f t="shared" si="318"/>
        <v>10</v>
      </c>
      <c r="DC734" s="1">
        <f>BT734*IF(BO734&lt;Params!$B$1,1,0)</f>
        <v>0</v>
      </c>
      <c r="DD734" s="1">
        <f t="shared" si="319"/>
        <v>0</v>
      </c>
      <c r="DE734" s="11">
        <f t="shared" si="312"/>
        <v>11023010011.011</v>
      </c>
      <c r="DF734" s="11">
        <f t="shared" si="313"/>
        <v>11076010011.011</v>
      </c>
    </row>
    <row r="735" spans="1:110" x14ac:dyDescent="0.45">
      <c r="A735" s="1">
        <v>930</v>
      </c>
      <c r="B735" s="1" t="s">
        <v>962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6" t="s">
        <v>1079</v>
      </c>
      <c r="BN735" s="1" t="s">
        <v>962</v>
      </c>
      <c r="BO735" s="1">
        <v>0</v>
      </c>
      <c r="BP735" s="6" t="s">
        <v>1079</v>
      </c>
      <c r="BQ735" s="1" t="str">
        <f t="shared" si="297"/>
        <v>AaaAA + aAAaA</v>
      </c>
      <c r="BR735" s="3">
        <f>SUM($C735:BL735)</f>
        <v>0</v>
      </c>
      <c r="BS735" s="3">
        <f>MAX($C735:BL735)</f>
        <v>0</v>
      </c>
      <c r="BT735" s="1">
        <f>IF(BS735&gt;Params!$B$1,1,0)</f>
        <v>0</v>
      </c>
      <c r="BU735" s="6" t="s">
        <v>1079</v>
      </c>
      <c r="BV735" s="1">
        <f t="shared" si="298"/>
        <v>13</v>
      </c>
      <c r="BW735" s="1">
        <f t="shared" si="299"/>
        <v>7</v>
      </c>
      <c r="BX735" s="1">
        <f t="shared" si="300"/>
        <v>5</v>
      </c>
      <c r="BY735" s="1">
        <f t="shared" si="301"/>
        <v>10</v>
      </c>
      <c r="BZ735" s="1" t="str">
        <f t="shared" si="302"/>
        <v>AaaAA</v>
      </c>
      <c r="CA735" s="1" t="str">
        <f t="shared" si="303"/>
        <v>aAAaA</v>
      </c>
      <c r="CB735" s="1" t="str">
        <f t="shared" si="304"/>
        <v>10011</v>
      </c>
      <c r="CC735" s="1" t="str">
        <f t="shared" si="305"/>
        <v>01101</v>
      </c>
      <c r="CD735" s="1">
        <f t="shared" si="306"/>
        <v>5</v>
      </c>
      <c r="CE735" s="1">
        <f t="shared" si="307"/>
        <v>5</v>
      </c>
      <c r="CF735" s="12">
        <f t="shared" si="308"/>
        <v>0.10011</v>
      </c>
      <c r="CG735" s="12">
        <f t="shared" si="309"/>
        <v>1.1010000000000001E-2</v>
      </c>
      <c r="CH735" s="11">
        <f t="shared" si="310"/>
        <v>510010011.01100999</v>
      </c>
      <c r="CI735" s="1">
        <f t="shared" si="311"/>
        <v>0</v>
      </c>
      <c r="CJ735" s="6" t="s">
        <v>1079</v>
      </c>
      <c r="CK735" s="2">
        <f t="shared" si="296"/>
        <v>1</v>
      </c>
      <c r="CL735" s="2">
        <f t="shared" si="296"/>
        <v>-1</v>
      </c>
      <c r="CM735" s="2">
        <f t="shared" si="296"/>
        <v>-1</v>
      </c>
      <c r="CN735" s="2">
        <f t="shared" si="296"/>
        <v>1</v>
      </c>
      <c r="CO735" s="2">
        <f t="shared" si="296"/>
        <v>1</v>
      </c>
      <c r="CP735" s="2">
        <f t="shared" si="314"/>
        <v>3</v>
      </c>
      <c r="CQ735" s="2">
        <f t="shared" si="315"/>
        <v>2</v>
      </c>
      <c r="CR735" s="6" t="s">
        <v>1079</v>
      </c>
      <c r="CS735" s="2">
        <f t="shared" si="321"/>
        <v>-1</v>
      </c>
      <c r="CT735" s="2">
        <f t="shared" si="321"/>
        <v>1</v>
      </c>
      <c r="CU735" s="2">
        <f t="shared" si="321"/>
        <v>1</v>
      </c>
      <c r="CV735" s="2">
        <f t="shared" si="321"/>
        <v>-1</v>
      </c>
      <c r="CW735" s="2">
        <f t="shared" si="321"/>
        <v>1</v>
      </c>
      <c r="CX735" s="2">
        <f t="shared" si="316"/>
        <v>3</v>
      </c>
      <c r="CY735" s="2">
        <f t="shared" si="317"/>
        <v>2</v>
      </c>
      <c r="CZ735" s="2">
        <f t="shared" si="320"/>
        <v>6</v>
      </c>
      <c r="DA735" s="2">
        <f t="shared" si="320"/>
        <v>4</v>
      </c>
      <c r="DB735" s="2">
        <f t="shared" si="318"/>
        <v>10</v>
      </c>
      <c r="DC735" s="1">
        <f>BT735*IF(BO735&lt;Params!$B$1,1,0)</f>
        <v>0</v>
      </c>
      <c r="DD735" s="1">
        <f t="shared" si="319"/>
        <v>0</v>
      </c>
      <c r="DE735" s="11">
        <f t="shared" si="312"/>
        <v>11022010011.011009</v>
      </c>
      <c r="DF735" s="11">
        <f t="shared" si="313"/>
        <v>11077010011.011009</v>
      </c>
    </row>
    <row r="736" spans="1:110" x14ac:dyDescent="0.45">
      <c r="A736" s="1">
        <v>959</v>
      </c>
      <c r="B736" s="1" t="s">
        <v>991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6" t="s">
        <v>1079</v>
      </c>
      <c r="BN736" s="1" t="s">
        <v>991</v>
      </c>
      <c r="BO736" s="1">
        <v>0</v>
      </c>
      <c r="BP736" s="6" t="s">
        <v>1079</v>
      </c>
      <c r="BQ736" s="1" t="str">
        <f t="shared" si="297"/>
        <v>AaaAA + aAAAa</v>
      </c>
      <c r="BR736" s="3">
        <f>SUM($C736:BL736)</f>
        <v>0</v>
      </c>
      <c r="BS736" s="3">
        <f>MAX($C736:BL736)</f>
        <v>0</v>
      </c>
      <c r="BT736" s="1">
        <f>IF(BS736&gt;Params!$B$1,1,0)</f>
        <v>0</v>
      </c>
      <c r="BU736" s="6" t="s">
        <v>1079</v>
      </c>
      <c r="BV736" s="1">
        <f t="shared" si="298"/>
        <v>13</v>
      </c>
      <c r="BW736" s="1">
        <f t="shared" si="299"/>
        <v>7</v>
      </c>
      <c r="BX736" s="1">
        <f t="shared" si="300"/>
        <v>5</v>
      </c>
      <c r="BY736" s="1">
        <f t="shared" si="301"/>
        <v>10</v>
      </c>
      <c r="BZ736" s="1" t="str">
        <f t="shared" si="302"/>
        <v>AaaAA</v>
      </c>
      <c r="CA736" s="1" t="str">
        <f t="shared" si="303"/>
        <v>aAAAa</v>
      </c>
      <c r="CB736" s="1" t="str">
        <f t="shared" si="304"/>
        <v>10011</v>
      </c>
      <c r="CC736" s="1" t="str">
        <f t="shared" si="305"/>
        <v>01110</v>
      </c>
      <c r="CD736" s="1">
        <f t="shared" si="306"/>
        <v>5</v>
      </c>
      <c r="CE736" s="1">
        <f t="shared" si="307"/>
        <v>5</v>
      </c>
      <c r="CF736" s="12">
        <f t="shared" si="308"/>
        <v>0.10011</v>
      </c>
      <c r="CG736" s="12">
        <f t="shared" si="309"/>
        <v>1.11E-2</v>
      </c>
      <c r="CH736" s="11">
        <f t="shared" si="310"/>
        <v>510010011.01109999</v>
      </c>
      <c r="CI736" s="1">
        <f t="shared" si="311"/>
        <v>0</v>
      </c>
      <c r="CJ736" s="6" t="s">
        <v>1079</v>
      </c>
      <c r="CK736" s="2">
        <f t="shared" si="296"/>
        <v>1</v>
      </c>
      <c r="CL736" s="2">
        <f t="shared" si="296"/>
        <v>-1</v>
      </c>
      <c r="CM736" s="2">
        <f t="shared" si="296"/>
        <v>-1</v>
      </c>
      <c r="CN736" s="2">
        <f t="shared" si="296"/>
        <v>1</v>
      </c>
      <c r="CO736" s="2">
        <f t="shared" si="296"/>
        <v>1</v>
      </c>
      <c r="CP736" s="2">
        <f t="shared" si="314"/>
        <v>3</v>
      </c>
      <c r="CQ736" s="2">
        <f t="shared" si="315"/>
        <v>2</v>
      </c>
      <c r="CR736" s="6" t="s">
        <v>1079</v>
      </c>
      <c r="CS736" s="2">
        <f t="shared" si="321"/>
        <v>-1</v>
      </c>
      <c r="CT736" s="2">
        <f t="shared" si="321"/>
        <v>1</v>
      </c>
      <c r="CU736" s="2">
        <f t="shared" si="321"/>
        <v>1</v>
      </c>
      <c r="CV736" s="2">
        <f t="shared" si="321"/>
        <v>1</v>
      </c>
      <c r="CW736" s="2">
        <f t="shared" si="321"/>
        <v>-1</v>
      </c>
      <c r="CX736" s="2">
        <f t="shared" si="316"/>
        <v>3</v>
      </c>
      <c r="CY736" s="2">
        <f t="shared" si="317"/>
        <v>2</v>
      </c>
      <c r="CZ736" s="2">
        <f t="shared" si="320"/>
        <v>6</v>
      </c>
      <c r="DA736" s="2">
        <f t="shared" si="320"/>
        <v>4</v>
      </c>
      <c r="DB736" s="2">
        <f t="shared" si="318"/>
        <v>10</v>
      </c>
      <c r="DC736" s="1">
        <f>BT736*IF(BO736&lt;Params!$B$1,1,0)</f>
        <v>0</v>
      </c>
      <c r="DD736" s="1">
        <f t="shared" si="319"/>
        <v>0</v>
      </c>
      <c r="DE736" s="11">
        <f t="shared" si="312"/>
        <v>11022010011.011101</v>
      </c>
      <c r="DF736" s="11">
        <f t="shared" si="313"/>
        <v>11077010011.011101</v>
      </c>
    </row>
    <row r="737" spans="1:110" x14ac:dyDescent="0.45">
      <c r="A737" s="1">
        <v>989</v>
      </c>
      <c r="B737" s="1" t="s">
        <v>1021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6" t="s">
        <v>1079</v>
      </c>
      <c r="BN737" s="1" t="s">
        <v>1021</v>
      </c>
      <c r="BO737" s="1">
        <v>0</v>
      </c>
      <c r="BP737" s="6" t="s">
        <v>1079</v>
      </c>
      <c r="BQ737" s="1" t="str">
        <f t="shared" si="297"/>
        <v>AaaAA + aAAAA</v>
      </c>
      <c r="BR737" s="3">
        <f>SUM($C737:BL737)</f>
        <v>0</v>
      </c>
      <c r="BS737" s="3">
        <f>MAX($C737:BL737)</f>
        <v>0</v>
      </c>
      <c r="BT737" s="1">
        <f>IF(BS737&gt;Params!$B$1,1,0)</f>
        <v>0</v>
      </c>
      <c r="BU737" s="6" t="s">
        <v>1079</v>
      </c>
      <c r="BV737" s="1">
        <f t="shared" si="298"/>
        <v>13</v>
      </c>
      <c r="BW737" s="1">
        <f t="shared" si="299"/>
        <v>7</v>
      </c>
      <c r="BX737" s="1">
        <f t="shared" si="300"/>
        <v>5</v>
      </c>
      <c r="BY737" s="1">
        <f t="shared" si="301"/>
        <v>10</v>
      </c>
      <c r="BZ737" s="1" t="str">
        <f t="shared" si="302"/>
        <v>AaaAA</v>
      </c>
      <c r="CA737" s="1" t="str">
        <f t="shared" si="303"/>
        <v>aAAAA</v>
      </c>
      <c r="CB737" s="1" t="str">
        <f t="shared" si="304"/>
        <v>10011</v>
      </c>
      <c r="CC737" s="1" t="str">
        <f t="shared" si="305"/>
        <v>01111</v>
      </c>
      <c r="CD737" s="1">
        <f t="shared" si="306"/>
        <v>5</v>
      </c>
      <c r="CE737" s="1">
        <f t="shared" si="307"/>
        <v>5</v>
      </c>
      <c r="CF737" s="12">
        <f t="shared" si="308"/>
        <v>0.10011</v>
      </c>
      <c r="CG737" s="12">
        <f t="shared" si="309"/>
        <v>1.111E-2</v>
      </c>
      <c r="CH737" s="11">
        <f t="shared" si="310"/>
        <v>510010011.01111001</v>
      </c>
      <c r="CI737" s="1">
        <f t="shared" si="311"/>
        <v>0</v>
      </c>
      <c r="CJ737" s="6" t="s">
        <v>1079</v>
      </c>
      <c r="CK737" s="2">
        <f t="shared" si="296"/>
        <v>1</v>
      </c>
      <c r="CL737" s="2">
        <f t="shared" si="296"/>
        <v>-1</v>
      </c>
      <c r="CM737" s="2">
        <f t="shared" si="296"/>
        <v>-1</v>
      </c>
      <c r="CN737" s="2">
        <f t="shared" si="296"/>
        <v>1</v>
      </c>
      <c r="CO737" s="2">
        <f t="shared" si="296"/>
        <v>1</v>
      </c>
      <c r="CP737" s="2">
        <f t="shared" si="314"/>
        <v>3</v>
      </c>
      <c r="CQ737" s="2">
        <f t="shared" si="315"/>
        <v>2</v>
      </c>
      <c r="CR737" s="6" t="s">
        <v>1079</v>
      </c>
      <c r="CS737" s="2">
        <f t="shared" si="321"/>
        <v>-1</v>
      </c>
      <c r="CT737" s="2">
        <f t="shared" si="321"/>
        <v>1</v>
      </c>
      <c r="CU737" s="2">
        <f t="shared" si="321"/>
        <v>1</v>
      </c>
      <c r="CV737" s="2">
        <f t="shared" si="321"/>
        <v>1</v>
      </c>
      <c r="CW737" s="2">
        <f t="shared" si="321"/>
        <v>1</v>
      </c>
      <c r="CX737" s="2">
        <f t="shared" si="316"/>
        <v>4</v>
      </c>
      <c r="CY737" s="2">
        <f t="shared" si="317"/>
        <v>1</v>
      </c>
      <c r="CZ737" s="2">
        <f t="shared" si="320"/>
        <v>7</v>
      </c>
      <c r="DA737" s="2">
        <f t="shared" si="320"/>
        <v>3</v>
      </c>
      <c r="DB737" s="2">
        <f t="shared" si="318"/>
        <v>10</v>
      </c>
      <c r="DC737" s="1">
        <f>BT737*IF(BO737&lt;Params!$B$1,1,0)</f>
        <v>0</v>
      </c>
      <c r="DD737" s="1">
        <f t="shared" si="319"/>
        <v>0</v>
      </c>
      <c r="DE737" s="11">
        <f t="shared" si="312"/>
        <v>11021010011.01111</v>
      </c>
      <c r="DF737" s="11">
        <f t="shared" si="313"/>
        <v>11078010011.01111</v>
      </c>
    </row>
    <row r="738" spans="1:110" x14ac:dyDescent="0.45">
      <c r="A738" s="1">
        <v>493</v>
      </c>
      <c r="B738" s="1" t="s">
        <v>494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6" t="s">
        <v>1079</v>
      </c>
      <c r="BN738" s="1" t="s">
        <v>494</v>
      </c>
      <c r="BO738" s="1">
        <v>0</v>
      </c>
      <c r="BP738" s="6" t="s">
        <v>1079</v>
      </c>
      <c r="BQ738" s="1" t="str">
        <f t="shared" si="297"/>
        <v>AaaAA + Aaaaa</v>
      </c>
      <c r="BR738" s="3">
        <f>SUM($C738:BL738)</f>
        <v>0</v>
      </c>
      <c r="BS738" s="3">
        <f>MAX($C738:BL738)</f>
        <v>0</v>
      </c>
      <c r="BT738" s="1">
        <f>IF(BS738&gt;Params!$B$1,1,0)</f>
        <v>0</v>
      </c>
      <c r="BU738" s="6" t="s">
        <v>1079</v>
      </c>
      <c r="BV738" s="1">
        <f t="shared" si="298"/>
        <v>13</v>
      </c>
      <c r="BW738" s="1">
        <f t="shared" si="299"/>
        <v>7</v>
      </c>
      <c r="BX738" s="1">
        <f t="shared" si="300"/>
        <v>5</v>
      </c>
      <c r="BY738" s="1">
        <f t="shared" si="301"/>
        <v>10</v>
      </c>
      <c r="BZ738" s="1" t="str">
        <f t="shared" si="302"/>
        <v>AaaAA</v>
      </c>
      <c r="CA738" s="1" t="str">
        <f t="shared" si="303"/>
        <v>Aaaaa</v>
      </c>
      <c r="CB738" s="1" t="str">
        <f t="shared" si="304"/>
        <v>10011</v>
      </c>
      <c r="CC738" s="1" t="str">
        <f t="shared" si="305"/>
        <v>10000</v>
      </c>
      <c r="CD738" s="1">
        <f t="shared" si="306"/>
        <v>5</v>
      </c>
      <c r="CE738" s="1">
        <f t="shared" si="307"/>
        <v>5</v>
      </c>
      <c r="CF738" s="12">
        <f t="shared" si="308"/>
        <v>0.10011</v>
      </c>
      <c r="CG738" s="12">
        <f t="shared" si="309"/>
        <v>0.1</v>
      </c>
      <c r="CH738" s="11">
        <f t="shared" si="310"/>
        <v>510010011.10000002</v>
      </c>
      <c r="CI738" s="1">
        <f t="shared" si="311"/>
        <v>0</v>
      </c>
      <c r="CJ738" s="6" t="s">
        <v>1079</v>
      </c>
      <c r="CK738" s="2">
        <f t="shared" si="296"/>
        <v>1</v>
      </c>
      <c r="CL738" s="2">
        <f t="shared" si="296"/>
        <v>-1</v>
      </c>
      <c r="CM738" s="2">
        <f t="shared" si="296"/>
        <v>-1</v>
      </c>
      <c r="CN738" s="2">
        <f t="shared" si="296"/>
        <v>1</v>
      </c>
      <c r="CO738" s="2">
        <f t="shared" si="296"/>
        <v>1</v>
      </c>
      <c r="CP738" s="2">
        <f t="shared" si="314"/>
        <v>3</v>
      </c>
      <c r="CQ738" s="2">
        <f t="shared" si="315"/>
        <v>2</v>
      </c>
      <c r="CR738" s="6" t="s">
        <v>1079</v>
      </c>
      <c r="CS738" s="2">
        <f t="shared" si="321"/>
        <v>1</v>
      </c>
      <c r="CT738" s="2">
        <f t="shared" si="321"/>
        <v>-1</v>
      </c>
      <c r="CU738" s="2">
        <f t="shared" si="321"/>
        <v>-1</v>
      </c>
      <c r="CV738" s="2">
        <f t="shared" si="321"/>
        <v>-1</v>
      </c>
      <c r="CW738" s="2">
        <f t="shared" si="321"/>
        <v>-1</v>
      </c>
      <c r="CX738" s="2">
        <f t="shared" si="316"/>
        <v>1</v>
      </c>
      <c r="CY738" s="2">
        <f t="shared" si="317"/>
        <v>4</v>
      </c>
      <c r="CZ738" s="2">
        <f t="shared" si="320"/>
        <v>4</v>
      </c>
      <c r="DA738" s="2">
        <f t="shared" si="320"/>
        <v>6</v>
      </c>
      <c r="DB738" s="2">
        <f t="shared" si="318"/>
        <v>10</v>
      </c>
      <c r="DC738" s="1">
        <f>BT738*IF(BO738&lt;Params!$B$1,1,0)</f>
        <v>0</v>
      </c>
      <c r="DD738" s="1">
        <f t="shared" si="319"/>
        <v>0</v>
      </c>
      <c r="DE738" s="11">
        <f t="shared" si="312"/>
        <v>11024010011.1</v>
      </c>
      <c r="DF738" s="11">
        <f t="shared" si="313"/>
        <v>11075010011.1</v>
      </c>
    </row>
    <row r="739" spans="1:110" x14ac:dyDescent="0.45">
      <c r="A739" s="1">
        <v>463</v>
      </c>
      <c r="B739" s="1" t="s">
        <v>464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6" t="s">
        <v>1079</v>
      </c>
      <c r="BN739" s="1" t="s">
        <v>464</v>
      </c>
      <c r="BO739" s="1">
        <v>0</v>
      </c>
      <c r="BP739" s="6" t="s">
        <v>1079</v>
      </c>
      <c r="BQ739" s="1" t="str">
        <f t="shared" si="297"/>
        <v>AaaAA + AaaaA</v>
      </c>
      <c r="BR739" s="3">
        <f>SUM($C739:BL739)</f>
        <v>0</v>
      </c>
      <c r="BS739" s="3">
        <f>MAX($C739:BL739)</f>
        <v>0</v>
      </c>
      <c r="BT739" s="1">
        <f>IF(BS739&gt;Params!$B$1,1,0)</f>
        <v>0</v>
      </c>
      <c r="BU739" s="6" t="s">
        <v>1079</v>
      </c>
      <c r="BV739" s="1">
        <f t="shared" si="298"/>
        <v>13</v>
      </c>
      <c r="BW739" s="1">
        <f t="shared" si="299"/>
        <v>7</v>
      </c>
      <c r="BX739" s="1">
        <f t="shared" si="300"/>
        <v>5</v>
      </c>
      <c r="BY739" s="1">
        <f t="shared" si="301"/>
        <v>10</v>
      </c>
      <c r="BZ739" s="1" t="str">
        <f t="shared" si="302"/>
        <v>AaaAA</v>
      </c>
      <c r="CA739" s="1" t="str">
        <f t="shared" si="303"/>
        <v>AaaaA</v>
      </c>
      <c r="CB739" s="1" t="str">
        <f t="shared" si="304"/>
        <v>10011</v>
      </c>
      <c r="CC739" s="1" t="str">
        <f t="shared" si="305"/>
        <v>10001</v>
      </c>
      <c r="CD739" s="1">
        <f t="shared" si="306"/>
        <v>5</v>
      </c>
      <c r="CE739" s="1">
        <f t="shared" si="307"/>
        <v>5</v>
      </c>
      <c r="CF739" s="12">
        <f t="shared" si="308"/>
        <v>0.10011</v>
      </c>
      <c r="CG739" s="12">
        <f t="shared" si="309"/>
        <v>0.10001</v>
      </c>
      <c r="CH739" s="11">
        <f t="shared" si="310"/>
        <v>510010011.10000998</v>
      </c>
      <c r="CI739" s="1">
        <f t="shared" si="311"/>
        <v>0</v>
      </c>
      <c r="CJ739" s="6" t="s">
        <v>1079</v>
      </c>
      <c r="CK739" s="2">
        <f t="shared" si="296"/>
        <v>1</v>
      </c>
      <c r="CL739" s="2">
        <f t="shared" si="296"/>
        <v>-1</v>
      </c>
      <c r="CM739" s="2">
        <f t="shared" si="296"/>
        <v>-1</v>
      </c>
      <c r="CN739" s="2">
        <f t="shared" si="296"/>
        <v>1</v>
      </c>
      <c r="CO739" s="2">
        <f t="shared" si="296"/>
        <v>1</v>
      </c>
      <c r="CP739" s="2">
        <f t="shared" si="314"/>
        <v>3</v>
      </c>
      <c r="CQ739" s="2">
        <f t="shared" si="315"/>
        <v>2</v>
      </c>
      <c r="CR739" s="6" t="s">
        <v>1079</v>
      </c>
      <c r="CS739" s="2">
        <f t="shared" si="321"/>
        <v>1</v>
      </c>
      <c r="CT739" s="2">
        <f t="shared" si="321"/>
        <v>-1</v>
      </c>
      <c r="CU739" s="2">
        <f t="shared" si="321"/>
        <v>-1</v>
      </c>
      <c r="CV739" s="2">
        <f t="shared" si="321"/>
        <v>-1</v>
      </c>
      <c r="CW739" s="2">
        <f t="shared" si="321"/>
        <v>1</v>
      </c>
      <c r="CX739" s="2">
        <f t="shared" si="316"/>
        <v>2</v>
      </c>
      <c r="CY739" s="2">
        <f t="shared" si="317"/>
        <v>3</v>
      </c>
      <c r="CZ739" s="2">
        <f t="shared" si="320"/>
        <v>5</v>
      </c>
      <c r="DA739" s="2">
        <f t="shared" si="320"/>
        <v>5</v>
      </c>
      <c r="DB739" s="2">
        <f t="shared" si="318"/>
        <v>10</v>
      </c>
      <c r="DC739" s="1">
        <f>BT739*IF(BO739&lt;Params!$B$1,1,0)</f>
        <v>0</v>
      </c>
      <c r="DD739" s="1">
        <f t="shared" si="319"/>
        <v>0</v>
      </c>
      <c r="DE739" s="11">
        <f t="shared" si="312"/>
        <v>11023010011.10001</v>
      </c>
      <c r="DF739" s="11">
        <f t="shared" si="313"/>
        <v>11076010011.10001</v>
      </c>
    </row>
    <row r="740" spans="1:110" x14ac:dyDescent="0.45">
      <c r="A740" s="1">
        <v>434</v>
      </c>
      <c r="B740" s="1" t="s">
        <v>435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6" t="s">
        <v>1079</v>
      </c>
      <c r="BN740" s="1" t="s">
        <v>435</v>
      </c>
      <c r="BO740" s="1">
        <v>0</v>
      </c>
      <c r="BP740" s="6" t="s">
        <v>1079</v>
      </c>
      <c r="BQ740" s="1" t="str">
        <f t="shared" si="297"/>
        <v>AaaAA + AaaAa</v>
      </c>
      <c r="BR740" s="3">
        <f>SUM($C740:BL740)</f>
        <v>0</v>
      </c>
      <c r="BS740" s="3">
        <f>MAX($C740:BL740)</f>
        <v>0</v>
      </c>
      <c r="BT740" s="1">
        <f>IF(BS740&gt;Params!$B$1,1,0)</f>
        <v>0</v>
      </c>
      <c r="BU740" s="6" t="s">
        <v>1079</v>
      </c>
      <c r="BV740" s="1">
        <f t="shared" si="298"/>
        <v>13</v>
      </c>
      <c r="BW740" s="1">
        <f t="shared" si="299"/>
        <v>7</v>
      </c>
      <c r="BX740" s="1">
        <f t="shared" si="300"/>
        <v>5</v>
      </c>
      <c r="BY740" s="1">
        <f t="shared" si="301"/>
        <v>10</v>
      </c>
      <c r="BZ740" s="1" t="str">
        <f t="shared" si="302"/>
        <v>AaaAA</v>
      </c>
      <c r="CA740" s="1" t="str">
        <f t="shared" si="303"/>
        <v>AaaAa</v>
      </c>
      <c r="CB740" s="1" t="str">
        <f t="shared" si="304"/>
        <v>10011</v>
      </c>
      <c r="CC740" s="1" t="str">
        <f t="shared" si="305"/>
        <v>10010</v>
      </c>
      <c r="CD740" s="1">
        <f t="shared" si="306"/>
        <v>5</v>
      </c>
      <c r="CE740" s="1">
        <f t="shared" si="307"/>
        <v>5</v>
      </c>
      <c r="CF740" s="12">
        <f t="shared" si="308"/>
        <v>0.10011</v>
      </c>
      <c r="CG740" s="12">
        <f t="shared" si="309"/>
        <v>0.10009999999999999</v>
      </c>
      <c r="CH740" s="11">
        <f t="shared" si="310"/>
        <v>510010011.10009998</v>
      </c>
      <c r="CI740" s="1">
        <f t="shared" si="311"/>
        <v>0</v>
      </c>
      <c r="CJ740" s="6" t="s">
        <v>1079</v>
      </c>
      <c r="CK740" s="2">
        <f t="shared" si="296"/>
        <v>1</v>
      </c>
      <c r="CL740" s="2">
        <f t="shared" si="296"/>
        <v>-1</v>
      </c>
      <c r="CM740" s="2">
        <f t="shared" si="296"/>
        <v>-1</v>
      </c>
      <c r="CN740" s="2">
        <f t="shared" si="296"/>
        <v>1</v>
      </c>
      <c r="CO740" s="2">
        <f t="shared" si="296"/>
        <v>1</v>
      </c>
      <c r="CP740" s="2">
        <f t="shared" si="314"/>
        <v>3</v>
      </c>
      <c r="CQ740" s="2">
        <f t="shared" si="315"/>
        <v>2</v>
      </c>
      <c r="CR740" s="6" t="s">
        <v>1079</v>
      </c>
      <c r="CS740" s="2">
        <f t="shared" si="321"/>
        <v>1</v>
      </c>
      <c r="CT740" s="2">
        <f t="shared" si="321"/>
        <v>-1</v>
      </c>
      <c r="CU740" s="2">
        <f t="shared" si="321"/>
        <v>-1</v>
      </c>
      <c r="CV740" s="2">
        <f t="shared" si="321"/>
        <v>1</v>
      </c>
      <c r="CW740" s="2">
        <f t="shared" si="321"/>
        <v>-1</v>
      </c>
      <c r="CX740" s="2">
        <f t="shared" si="316"/>
        <v>2</v>
      </c>
      <c r="CY740" s="2">
        <f t="shared" si="317"/>
        <v>3</v>
      </c>
      <c r="CZ740" s="2">
        <f t="shared" si="320"/>
        <v>5</v>
      </c>
      <c r="DA740" s="2">
        <f t="shared" si="320"/>
        <v>5</v>
      </c>
      <c r="DB740" s="2">
        <f t="shared" si="318"/>
        <v>10</v>
      </c>
      <c r="DC740" s="1">
        <f>BT740*IF(BO740&lt;Params!$B$1,1,0)</f>
        <v>0</v>
      </c>
      <c r="DD740" s="1">
        <f t="shared" si="319"/>
        <v>0</v>
      </c>
      <c r="DE740" s="11">
        <f t="shared" si="312"/>
        <v>11023010011.1001</v>
      </c>
      <c r="DF740" s="11">
        <f t="shared" si="313"/>
        <v>11076010011.1001</v>
      </c>
    </row>
    <row r="741" spans="1:110" x14ac:dyDescent="0.45">
      <c r="A741" s="1">
        <v>406</v>
      </c>
      <c r="B741" s="1" t="s">
        <v>407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6" t="s">
        <v>1079</v>
      </c>
      <c r="BN741" s="1" t="s">
        <v>407</v>
      </c>
      <c r="BO741" s="1">
        <v>0</v>
      </c>
      <c r="BP741" s="6" t="s">
        <v>1079</v>
      </c>
      <c r="BQ741" s="1" t="str">
        <f t="shared" si="297"/>
        <v>AaaAA + AaaAA</v>
      </c>
      <c r="BR741" s="3">
        <f>SUM($C741:BL741)</f>
        <v>0</v>
      </c>
      <c r="BS741" s="3">
        <f>MAX($C741:BL741)</f>
        <v>0</v>
      </c>
      <c r="BT741" s="1">
        <f>IF(BS741&gt;Params!$B$1,1,0)</f>
        <v>0</v>
      </c>
      <c r="BU741" s="6" t="s">
        <v>1079</v>
      </c>
      <c r="BV741" s="1">
        <f t="shared" si="298"/>
        <v>13</v>
      </c>
      <c r="BW741" s="1">
        <f t="shared" si="299"/>
        <v>7</v>
      </c>
      <c r="BX741" s="1">
        <f t="shared" si="300"/>
        <v>5</v>
      </c>
      <c r="BY741" s="1">
        <f t="shared" si="301"/>
        <v>10</v>
      </c>
      <c r="BZ741" s="1" t="str">
        <f t="shared" si="302"/>
        <v>AaaAA</v>
      </c>
      <c r="CA741" s="1" t="str">
        <f t="shared" si="303"/>
        <v>AaaAA</v>
      </c>
      <c r="CB741" s="1" t="str">
        <f t="shared" si="304"/>
        <v>10011</v>
      </c>
      <c r="CC741" s="1" t="str">
        <f t="shared" si="305"/>
        <v>10011</v>
      </c>
      <c r="CD741" s="1">
        <f t="shared" si="306"/>
        <v>5</v>
      </c>
      <c r="CE741" s="1">
        <f t="shared" si="307"/>
        <v>5</v>
      </c>
      <c r="CF741" s="12">
        <f t="shared" si="308"/>
        <v>0.10011</v>
      </c>
      <c r="CG741" s="12">
        <f t="shared" si="309"/>
        <v>0.10011</v>
      </c>
      <c r="CH741" s="11">
        <f t="shared" si="310"/>
        <v>510010011.10010999</v>
      </c>
      <c r="CI741" s="1">
        <f t="shared" si="311"/>
        <v>0</v>
      </c>
      <c r="CJ741" s="6" t="s">
        <v>1079</v>
      </c>
      <c r="CK741" s="2">
        <f t="shared" si="296"/>
        <v>1</v>
      </c>
      <c r="CL741" s="2">
        <f t="shared" si="296"/>
        <v>-1</v>
      </c>
      <c r="CM741" s="2">
        <f t="shared" si="296"/>
        <v>-1</v>
      </c>
      <c r="CN741" s="2">
        <f t="shared" si="296"/>
        <v>1</v>
      </c>
      <c r="CO741" s="2">
        <f t="shared" si="296"/>
        <v>1</v>
      </c>
      <c r="CP741" s="2">
        <f t="shared" si="314"/>
        <v>3</v>
      </c>
      <c r="CQ741" s="2">
        <f t="shared" si="315"/>
        <v>2</v>
      </c>
      <c r="CR741" s="6" t="s">
        <v>1079</v>
      </c>
      <c r="CS741" s="2">
        <f t="shared" si="321"/>
        <v>1</v>
      </c>
      <c r="CT741" s="2">
        <f t="shared" si="321"/>
        <v>-1</v>
      </c>
      <c r="CU741" s="2">
        <f t="shared" si="321"/>
        <v>-1</v>
      </c>
      <c r="CV741" s="2">
        <f t="shared" si="321"/>
        <v>1</v>
      </c>
      <c r="CW741" s="2">
        <f t="shared" si="321"/>
        <v>1</v>
      </c>
      <c r="CX741" s="2">
        <f t="shared" si="316"/>
        <v>3</v>
      </c>
      <c r="CY741" s="2">
        <f t="shared" si="317"/>
        <v>2</v>
      </c>
      <c r="CZ741" s="2">
        <f t="shared" si="320"/>
        <v>6</v>
      </c>
      <c r="DA741" s="2">
        <f t="shared" si="320"/>
        <v>4</v>
      </c>
      <c r="DB741" s="2">
        <f t="shared" si="318"/>
        <v>10</v>
      </c>
      <c r="DC741" s="1">
        <f>BT741*IF(BO741&lt;Params!$B$1,1,0)</f>
        <v>0</v>
      </c>
      <c r="DD741" s="1">
        <f t="shared" si="319"/>
        <v>0</v>
      </c>
      <c r="DE741" s="11">
        <f t="shared" si="312"/>
        <v>11022010011.100109</v>
      </c>
      <c r="DF741" s="11">
        <f t="shared" si="313"/>
        <v>11077010011.100109</v>
      </c>
    </row>
    <row r="742" spans="1:110" x14ac:dyDescent="0.45">
      <c r="A742" s="1">
        <v>874</v>
      </c>
      <c r="B742" s="1" t="s">
        <v>906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6" t="s">
        <v>1079</v>
      </c>
      <c r="BN742" s="1" t="s">
        <v>906</v>
      </c>
      <c r="BO742" s="1">
        <v>0</v>
      </c>
      <c r="BP742" s="6" t="s">
        <v>1079</v>
      </c>
      <c r="BQ742" s="1" t="str">
        <f t="shared" si="297"/>
        <v>AaAaa + aAaAA</v>
      </c>
      <c r="BR742" s="3">
        <f>SUM($C742:BL742)</f>
        <v>0</v>
      </c>
      <c r="BS742" s="3">
        <f>MAX($C742:BL742)</f>
        <v>0</v>
      </c>
      <c r="BT742" s="1">
        <f>IF(BS742&gt;Params!$B$1,1,0)</f>
        <v>0</v>
      </c>
      <c r="BU742" s="6" t="s">
        <v>1079</v>
      </c>
      <c r="BV742" s="1">
        <f t="shared" si="298"/>
        <v>13</v>
      </c>
      <c r="BW742" s="1">
        <f t="shared" si="299"/>
        <v>7</v>
      </c>
      <c r="BX742" s="1">
        <f t="shared" si="300"/>
        <v>5</v>
      </c>
      <c r="BY742" s="1">
        <f t="shared" si="301"/>
        <v>10</v>
      </c>
      <c r="BZ742" s="1" t="str">
        <f t="shared" si="302"/>
        <v>AaAaa</v>
      </c>
      <c r="CA742" s="1" t="str">
        <f t="shared" si="303"/>
        <v>aAaAA</v>
      </c>
      <c r="CB742" s="1" t="str">
        <f t="shared" si="304"/>
        <v>10100</v>
      </c>
      <c r="CC742" s="1" t="str">
        <f t="shared" si="305"/>
        <v>01011</v>
      </c>
      <c r="CD742" s="1">
        <f t="shared" si="306"/>
        <v>5</v>
      </c>
      <c r="CE742" s="1">
        <f t="shared" si="307"/>
        <v>5</v>
      </c>
      <c r="CF742" s="12">
        <f t="shared" si="308"/>
        <v>0.10100000000000001</v>
      </c>
      <c r="CG742" s="12">
        <f t="shared" si="309"/>
        <v>1.0109999999999999E-2</v>
      </c>
      <c r="CH742" s="11">
        <f t="shared" si="310"/>
        <v>510010100.01011002</v>
      </c>
      <c r="CI742" s="1">
        <f t="shared" si="311"/>
        <v>0</v>
      </c>
      <c r="CJ742" s="6" t="s">
        <v>1079</v>
      </c>
      <c r="CK742" s="2">
        <f t="shared" si="296"/>
        <v>1</v>
      </c>
      <c r="CL742" s="2">
        <f t="shared" si="296"/>
        <v>-1</v>
      </c>
      <c r="CM742" s="2">
        <f t="shared" si="296"/>
        <v>1</v>
      </c>
      <c r="CN742" s="2">
        <f t="shared" si="296"/>
        <v>-1</v>
      </c>
      <c r="CO742" s="2">
        <f t="shared" si="296"/>
        <v>-1</v>
      </c>
      <c r="CP742" s="2">
        <f t="shared" si="314"/>
        <v>2</v>
      </c>
      <c r="CQ742" s="2">
        <f t="shared" si="315"/>
        <v>3</v>
      </c>
      <c r="CR742" s="6" t="s">
        <v>1079</v>
      </c>
      <c r="CS742" s="2">
        <f t="shared" si="321"/>
        <v>-1</v>
      </c>
      <c r="CT742" s="2">
        <f t="shared" si="321"/>
        <v>1</v>
      </c>
      <c r="CU742" s="2">
        <f t="shared" si="321"/>
        <v>-1</v>
      </c>
      <c r="CV742" s="2">
        <f t="shared" si="321"/>
        <v>1</v>
      </c>
      <c r="CW742" s="2">
        <f t="shared" si="321"/>
        <v>1</v>
      </c>
      <c r="CX742" s="2">
        <f t="shared" si="316"/>
        <v>3</v>
      </c>
      <c r="CY742" s="2">
        <f t="shared" si="317"/>
        <v>2</v>
      </c>
      <c r="CZ742" s="2">
        <f t="shared" si="320"/>
        <v>5</v>
      </c>
      <c r="DA742" s="2">
        <f t="shared" si="320"/>
        <v>5</v>
      </c>
      <c r="DB742" s="2">
        <f t="shared" si="318"/>
        <v>10</v>
      </c>
      <c r="DC742" s="1">
        <f>BT742*IF(BO742&lt;Params!$B$1,1,0)</f>
        <v>0</v>
      </c>
      <c r="DD742" s="1">
        <f t="shared" si="319"/>
        <v>0</v>
      </c>
      <c r="DE742" s="11">
        <f t="shared" si="312"/>
        <v>11032010100.010111</v>
      </c>
      <c r="DF742" s="11">
        <f t="shared" si="313"/>
        <v>11067010100.010111</v>
      </c>
    </row>
    <row r="743" spans="1:110" x14ac:dyDescent="0.45">
      <c r="A743" s="1">
        <v>901</v>
      </c>
      <c r="B743" s="1" t="s">
        <v>933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6" t="s">
        <v>1079</v>
      </c>
      <c r="BN743" s="1" t="s">
        <v>933</v>
      </c>
      <c r="BO743" s="1">
        <v>0</v>
      </c>
      <c r="BP743" s="6" t="s">
        <v>1079</v>
      </c>
      <c r="BQ743" s="1" t="str">
        <f t="shared" si="297"/>
        <v>AaAaa + aAAaa</v>
      </c>
      <c r="BR743" s="3">
        <f>SUM($C743:BL743)</f>
        <v>0</v>
      </c>
      <c r="BS743" s="3">
        <f>MAX($C743:BL743)</f>
        <v>0</v>
      </c>
      <c r="BT743" s="1">
        <f>IF(BS743&gt;Params!$B$1,1,0)</f>
        <v>0</v>
      </c>
      <c r="BU743" s="6" t="s">
        <v>1079</v>
      </c>
      <c r="BV743" s="1">
        <f t="shared" si="298"/>
        <v>13</v>
      </c>
      <c r="BW743" s="1">
        <f t="shared" si="299"/>
        <v>7</v>
      </c>
      <c r="BX743" s="1">
        <f t="shared" si="300"/>
        <v>5</v>
      </c>
      <c r="BY743" s="1">
        <f t="shared" si="301"/>
        <v>10</v>
      </c>
      <c r="BZ743" s="1" t="str">
        <f t="shared" si="302"/>
        <v>AaAaa</v>
      </c>
      <c r="CA743" s="1" t="str">
        <f t="shared" si="303"/>
        <v>aAAaa</v>
      </c>
      <c r="CB743" s="1" t="str">
        <f t="shared" si="304"/>
        <v>10100</v>
      </c>
      <c r="CC743" s="1" t="str">
        <f t="shared" si="305"/>
        <v>01100</v>
      </c>
      <c r="CD743" s="1">
        <f t="shared" si="306"/>
        <v>5</v>
      </c>
      <c r="CE743" s="1">
        <f t="shared" si="307"/>
        <v>5</v>
      </c>
      <c r="CF743" s="12">
        <f t="shared" si="308"/>
        <v>0.10100000000000001</v>
      </c>
      <c r="CG743" s="12">
        <f t="shared" si="309"/>
        <v>1.0999999999999999E-2</v>
      </c>
      <c r="CH743" s="11">
        <f t="shared" si="310"/>
        <v>510010100.01099998</v>
      </c>
      <c r="CI743" s="1">
        <f t="shared" si="311"/>
        <v>0</v>
      </c>
      <c r="CJ743" s="6" t="s">
        <v>1079</v>
      </c>
      <c r="CK743" s="2">
        <f t="shared" si="296"/>
        <v>1</v>
      </c>
      <c r="CL743" s="2">
        <f t="shared" si="296"/>
        <v>-1</v>
      </c>
      <c r="CM743" s="2">
        <f t="shared" si="296"/>
        <v>1</v>
      </c>
      <c r="CN743" s="2">
        <f t="shared" si="296"/>
        <v>-1</v>
      </c>
      <c r="CO743" s="2">
        <f t="shared" si="296"/>
        <v>-1</v>
      </c>
      <c r="CP743" s="2">
        <f t="shared" si="314"/>
        <v>2</v>
      </c>
      <c r="CQ743" s="2">
        <f t="shared" si="315"/>
        <v>3</v>
      </c>
      <c r="CR743" s="6" t="s">
        <v>1079</v>
      </c>
      <c r="CS743" s="2">
        <f t="shared" si="321"/>
        <v>-1</v>
      </c>
      <c r="CT743" s="2">
        <f t="shared" si="321"/>
        <v>1</v>
      </c>
      <c r="CU743" s="2">
        <f t="shared" si="321"/>
        <v>1</v>
      </c>
      <c r="CV743" s="2">
        <f t="shared" si="321"/>
        <v>-1</v>
      </c>
      <c r="CW743" s="2">
        <f t="shared" si="321"/>
        <v>-1</v>
      </c>
      <c r="CX743" s="2">
        <f t="shared" si="316"/>
        <v>2</v>
      </c>
      <c r="CY743" s="2">
        <f t="shared" si="317"/>
        <v>3</v>
      </c>
      <c r="CZ743" s="2">
        <f t="shared" si="320"/>
        <v>4</v>
      </c>
      <c r="DA743" s="2">
        <f t="shared" si="320"/>
        <v>6</v>
      </c>
      <c r="DB743" s="2">
        <f t="shared" si="318"/>
        <v>10</v>
      </c>
      <c r="DC743" s="1">
        <f>BT743*IF(BO743&lt;Params!$B$1,1,0)</f>
        <v>0</v>
      </c>
      <c r="DD743" s="1">
        <f t="shared" si="319"/>
        <v>0</v>
      </c>
      <c r="DE743" s="11">
        <f t="shared" si="312"/>
        <v>11033010100.011</v>
      </c>
      <c r="DF743" s="11">
        <f t="shared" si="313"/>
        <v>11066010100.011</v>
      </c>
    </row>
    <row r="744" spans="1:110" x14ac:dyDescent="0.45">
      <c r="A744" s="1">
        <v>929</v>
      </c>
      <c r="B744" s="1" t="s">
        <v>961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6" t="s">
        <v>1079</v>
      </c>
      <c r="BN744" s="1" t="s">
        <v>961</v>
      </c>
      <c r="BO744" s="1">
        <v>0</v>
      </c>
      <c r="BP744" s="6" t="s">
        <v>1079</v>
      </c>
      <c r="BQ744" s="1" t="str">
        <f t="shared" si="297"/>
        <v>AaAaa + aAAaA</v>
      </c>
      <c r="BR744" s="3">
        <f>SUM($C744:BL744)</f>
        <v>0</v>
      </c>
      <c r="BS744" s="3">
        <f>MAX($C744:BL744)</f>
        <v>0</v>
      </c>
      <c r="BT744" s="1">
        <f>IF(BS744&gt;Params!$B$1,1,0)</f>
        <v>0</v>
      </c>
      <c r="BU744" s="6" t="s">
        <v>1079</v>
      </c>
      <c r="BV744" s="1">
        <f t="shared" si="298"/>
        <v>13</v>
      </c>
      <c r="BW744" s="1">
        <f t="shared" si="299"/>
        <v>7</v>
      </c>
      <c r="BX744" s="1">
        <f t="shared" si="300"/>
        <v>5</v>
      </c>
      <c r="BY744" s="1">
        <f t="shared" si="301"/>
        <v>10</v>
      </c>
      <c r="BZ744" s="1" t="str">
        <f t="shared" si="302"/>
        <v>AaAaa</v>
      </c>
      <c r="CA744" s="1" t="str">
        <f t="shared" si="303"/>
        <v>aAAaA</v>
      </c>
      <c r="CB744" s="1" t="str">
        <f t="shared" si="304"/>
        <v>10100</v>
      </c>
      <c r="CC744" s="1" t="str">
        <f t="shared" si="305"/>
        <v>01101</v>
      </c>
      <c r="CD744" s="1">
        <f t="shared" si="306"/>
        <v>5</v>
      </c>
      <c r="CE744" s="1">
        <f t="shared" si="307"/>
        <v>5</v>
      </c>
      <c r="CF744" s="12">
        <f t="shared" si="308"/>
        <v>0.10100000000000001</v>
      </c>
      <c r="CG744" s="12">
        <f t="shared" si="309"/>
        <v>1.1010000000000001E-2</v>
      </c>
      <c r="CH744" s="11">
        <f t="shared" si="310"/>
        <v>510010100.01100999</v>
      </c>
      <c r="CI744" s="1">
        <f t="shared" si="311"/>
        <v>0</v>
      </c>
      <c r="CJ744" s="6" t="s">
        <v>1079</v>
      </c>
      <c r="CK744" s="2">
        <f t="shared" si="296"/>
        <v>1</v>
      </c>
      <c r="CL744" s="2">
        <f t="shared" si="296"/>
        <v>-1</v>
      </c>
      <c r="CM744" s="2">
        <f t="shared" si="296"/>
        <v>1</v>
      </c>
      <c r="CN744" s="2">
        <f t="shared" si="296"/>
        <v>-1</v>
      </c>
      <c r="CO744" s="2">
        <f t="shared" si="296"/>
        <v>-1</v>
      </c>
      <c r="CP744" s="2">
        <f t="shared" si="314"/>
        <v>2</v>
      </c>
      <c r="CQ744" s="2">
        <f t="shared" si="315"/>
        <v>3</v>
      </c>
      <c r="CR744" s="6" t="s">
        <v>1079</v>
      </c>
      <c r="CS744" s="2">
        <f t="shared" si="321"/>
        <v>-1</v>
      </c>
      <c r="CT744" s="2">
        <f t="shared" si="321"/>
        <v>1</v>
      </c>
      <c r="CU744" s="2">
        <f t="shared" si="321"/>
        <v>1</v>
      </c>
      <c r="CV744" s="2">
        <f t="shared" si="321"/>
        <v>-1</v>
      </c>
      <c r="CW744" s="2">
        <f t="shared" si="321"/>
        <v>1</v>
      </c>
      <c r="CX744" s="2">
        <f t="shared" si="316"/>
        <v>3</v>
      </c>
      <c r="CY744" s="2">
        <f t="shared" si="317"/>
        <v>2</v>
      </c>
      <c r="CZ744" s="2">
        <f t="shared" si="320"/>
        <v>5</v>
      </c>
      <c r="DA744" s="2">
        <f t="shared" si="320"/>
        <v>5</v>
      </c>
      <c r="DB744" s="2">
        <f t="shared" si="318"/>
        <v>10</v>
      </c>
      <c r="DC744" s="1">
        <f>BT744*IF(BO744&lt;Params!$B$1,1,0)</f>
        <v>0</v>
      </c>
      <c r="DD744" s="1">
        <f t="shared" si="319"/>
        <v>0</v>
      </c>
      <c r="DE744" s="11">
        <f t="shared" si="312"/>
        <v>11032010100.011009</v>
      </c>
      <c r="DF744" s="11">
        <f t="shared" si="313"/>
        <v>11067010100.011009</v>
      </c>
    </row>
    <row r="745" spans="1:110" x14ac:dyDescent="0.45">
      <c r="A745" s="1">
        <v>958</v>
      </c>
      <c r="B745" s="1" t="s">
        <v>990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6" t="s">
        <v>1079</v>
      </c>
      <c r="BN745" s="1" t="s">
        <v>990</v>
      </c>
      <c r="BO745" s="1">
        <v>0</v>
      </c>
      <c r="BP745" s="6" t="s">
        <v>1079</v>
      </c>
      <c r="BQ745" s="1" t="str">
        <f t="shared" si="297"/>
        <v>AaAaa + aAAAa</v>
      </c>
      <c r="BR745" s="3">
        <f>SUM($C745:BL745)</f>
        <v>0</v>
      </c>
      <c r="BS745" s="3">
        <f>MAX($C745:BL745)</f>
        <v>0</v>
      </c>
      <c r="BT745" s="1">
        <f>IF(BS745&gt;Params!$B$1,1,0)</f>
        <v>0</v>
      </c>
      <c r="BU745" s="6" t="s">
        <v>1079</v>
      </c>
      <c r="BV745" s="1">
        <f t="shared" si="298"/>
        <v>13</v>
      </c>
      <c r="BW745" s="1">
        <f t="shared" si="299"/>
        <v>7</v>
      </c>
      <c r="BX745" s="1">
        <f t="shared" si="300"/>
        <v>5</v>
      </c>
      <c r="BY745" s="1">
        <f t="shared" si="301"/>
        <v>10</v>
      </c>
      <c r="BZ745" s="1" t="str">
        <f t="shared" si="302"/>
        <v>AaAaa</v>
      </c>
      <c r="CA745" s="1" t="str">
        <f t="shared" si="303"/>
        <v>aAAAa</v>
      </c>
      <c r="CB745" s="1" t="str">
        <f t="shared" si="304"/>
        <v>10100</v>
      </c>
      <c r="CC745" s="1" t="str">
        <f t="shared" si="305"/>
        <v>01110</v>
      </c>
      <c r="CD745" s="1">
        <f t="shared" si="306"/>
        <v>5</v>
      </c>
      <c r="CE745" s="1">
        <f t="shared" si="307"/>
        <v>5</v>
      </c>
      <c r="CF745" s="12">
        <f t="shared" si="308"/>
        <v>0.10100000000000001</v>
      </c>
      <c r="CG745" s="12">
        <f t="shared" si="309"/>
        <v>1.11E-2</v>
      </c>
      <c r="CH745" s="11">
        <f t="shared" si="310"/>
        <v>510010100.01109999</v>
      </c>
      <c r="CI745" s="1">
        <f t="shared" si="311"/>
        <v>0</v>
      </c>
      <c r="CJ745" s="6" t="s">
        <v>1079</v>
      </c>
      <c r="CK745" s="2">
        <f t="shared" si="296"/>
        <v>1</v>
      </c>
      <c r="CL745" s="2">
        <f t="shared" si="296"/>
        <v>-1</v>
      </c>
      <c r="CM745" s="2">
        <f t="shared" si="296"/>
        <v>1</v>
      </c>
      <c r="CN745" s="2">
        <f t="shared" si="296"/>
        <v>-1</v>
      </c>
      <c r="CO745" s="2">
        <f t="shared" si="296"/>
        <v>-1</v>
      </c>
      <c r="CP745" s="2">
        <f t="shared" si="314"/>
        <v>2</v>
      </c>
      <c r="CQ745" s="2">
        <f t="shared" si="315"/>
        <v>3</v>
      </c>
      <c r="CR745" s="6" t="s">
        <v>1079</v>
      </c>
      <c r="CS745" s="2">
        <f t="shared" si="321"/>
        <v>-1</v>
      </c>
      <c r="CT745" s="2">
        <f t="shared" si="321"/>
        <v>1</v>
      </c>
      <c r="CU745" s="2">
        <f t="shared" si="321"/>
        <v>1</v>
      </c>
      <c r="CV745" s="2">
        <f t="shared" si="321"/>
        <v>1</v>
      </c>
      <c r="CW745" s="2">
        <f t="shared" si="321"/>
        <v>-1</v>
      </c>
      <c r="CX745" s="2">
        <f t="shared" si="316"/>
        <v>3</v>
      </c>
      <c r="CY745" s="2">
        <f t="shared" si="317"/>
        <v>2</v>
      </c>
      <c r="CZ745" s="2">
        <f t="shared" si="320"/>
        <v>5</v>
      </c>
      <c r="DA745" s="2">
        <f t="shared" si="320"/>
        <v>5</v>
      </c>
      <c r="DB745" s="2">
        <f t="shared" si="318"/>
        <v>10</v>
      </c>
      <c r="DC745" s="1">
        <f>BT745*IF(BO745&lt;Params!$B$1,1,0)</f>
        <v>0</v>
      </c>
      <c r="DD745" s="1">
        <f t="shared" si="319"/>
        <v>0</v>
      </c>
      <c r="DE745" s="11">
        <f t="shared" si="312"/>
        <v>11032010100.011101</v>
      </c>
      <c r="DF745" s="11">
        <f t="shared" si="313"/>
        <v>11067010100.011101</v>
      </c>
    </row>
    <row r="746" spans="1:110" x14ac:dyDescent="0.45">
      <c r="A746" s="1">
        <v>988</v>
      </c>
      <c r="B746" s="1" t="s">
        <v>1020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6" t="s">
        <v>1079</v>
      </c>
      <c r="BN746" s="1" t="s">
        <v>1020</v>
      </c>
      <c r="BO746" s="1">
        <v>0</v>
      </c>
      <c r="BP746" s="6" t="s">
        <v>1079</v>
      </c>
      <c r="BQ746" s="1" t="str">
        <f t="shared" si="297"/>
        <v>AaAaa + aAAAA</v>
      </c>
      <c r="BR746" s="3">
        <f>SUM($C746:BL746)</f>
        <v>0</v>
      </c>
      <c r="BS746" s="3">
        <f>MAX($C746:BL746)</f>
        <v>0</v>
      </c>
      <c r="BT746" s="1">
        <f>IF(BS746&gt;Params!$B$1,1,0)</f>
        <v>0</v>
      </c>
      <c r="BU746" s="6" t="s">
        <v>1079</v>
      </c>
      <c r="BV746" s="1">
        <f t="shared" si="298"/>
        <v>13</v>
      </c>
      <c r="BW746" s="1">
        <f t="shared" si="299"/>
        <v>7</v>
      </c>
      <c r="BX746" s="1">
        <f t="shared" si="300"/>
        <v>5</v>
      </c>
      <c r="BY746" s="1">
        <f t="shared" si="301"/>
        <v>10</v>
      </c>
      <c r="BZ746" s="1" t="str">
        <f t="shared" si="302"/>
        <v>AaAaa</v>
      </c>
      <c r="CA746" s="1" t="str">
        <f t="shared" si="303"/>
        <v>aAAAA</v>
      </c>
      <c r="CB746" s="1" t="str">
        <f t="shared" si="304"/>
        <v>10100</v>
      </c>
      <c r="CC746" s="1" t="str">
        <f t="shared" si="305"/>
        <v>01111</v>
      </c>
      <c r="CD746" s="1">
        <f t="shared" si="306"/>
        <v>5</v>
      </c>
      <c r="CE746" s="1">
        <f t="shared" si="307"/>
        <v>5</v>
      </c>
      <c r="CF746" s="12">
        <f t="shared" si="308"/>
        <v>0.10100000000000001</v>
      </c>
      <c r="CG746" s="12">
        <f t="shared" si="309"/>
        <v>1.111E-2</v>
      </c>
      <c r="CH746" s="11">
        <f t="shared" si="310"/>
        <v>510010100.01111001</v>
      </c>
      <c r="CI746" s="1">
        <f t="shared" si="311"/>
        <v>0</v>
      </c>
      <c r="CJ746" s="6" t="s">
        <v>1079</v>
      </c>
      <c r="CK746" s="2">
        <f t="shared" si="296"/>
        <v>1</v>
      </c>
      <c r="CL746" s="2">
        <f t="shared" si="296"/>
        <v>-1</v>
      </c>
      <c r="CM746" s="2">
        <f t="shared" si="296"/>
        <v>1</v>
      </c>
      <c r="CN746" s="2">
        <f t="shared" si="296"/>
        <v>-1</v>
      </c>
      <c r="CO746" s="2">
        <f t="shared" si="296"/>
        <v>-1</v>
      </c>
      <c r="CP746" s="2">
        <f t="shared" si="314"/>
        <v>2</v>
      </c>
      <c r="CQ746" s="2">
        <f t="shared" si="315"/>
        <v>3</v>
      </c>
      <c r="CR746" s="6" t="s">
        <v>1079</v>
      </c>
      <c r="CS746" s="2">
        <f t="shared" si="321"/>
        <v>-1</v>
      </c>
      <c r="CT746" s="2">
        <f t="shared" si="321"/>
        <v>1</v>
      </c>
      <c r="CU746" s="2">
        <f t="shared" si="321"/>
        <v>1</v>
      </c>
      <c r="CV746" s="2">
        <f t="shared" si="321"/>
        <v>1</v>
      </c>
      <c r="CW746" s="2">
        <f t="shared" si="321"/>
        <v>1</v>
      </c>
      <c r="CX746" s="2">
        <f t="shared" si="316"/>
        <v>4</v>
      </c>
      <c r="CY746" s="2">
        <f t="shared" si="317"/>
        <v>1</v>
      </c>
      <c r="CZ746" s="2">
        <f t="shared" si="320"/>
        <v>6</v>
      </c>
      <c r="DA746" s="2">
        <f t="shared" si="320"/>
        <v>4</v>
      </c>
      <c r="DB746" s="2">
        <f t="shared" si="318"/>
        <v>10</v>
      </c>
      <c r="DC746" s="1">
        <f>BT746*IF(BO746&lt;Params!$B$1,1,0)</f>
        <v>0</v>
      </c>
      <c r="DD746" s="1">
        <f t="shared" si="319"/>
        <v>0</v>
      </c>
      <c r="DE746" s="11">
        <f t="shared" si="312"/>
        <v>11031010100.01111</v>
      </c>
      <c r="DF746" s="11">
        <f t="shared" si="313"/>
        <v>11068010100.01111</v>
      </c>
    </row>
    <row r="747" spans="1:110" x14ac:dyDescent="0.45">
      <c r="A747" s="1">
        <v>492</v>
      </c>
      <c r="B747" s="1" t="s">
        <v>493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6" t="s">
        <v>1079</v>
      </c>
      <c r="BN747" s="1" t="s">
        <v>493</v>
      </c>
      <c r="BO747" s="1">
        <v>0</v>
      </c>
      <c r="BP747" s="6" t="s">
        <v>1079</v>
      </c>
      <c r="BQ747" s="1" t="str">
        <f t="shared" si="297"/>
        <v>AaAaa + Aaaaa</v>
      </c>
      <c r="BR747" s="3">
        <f>SUM($C747:BL747)</f>
        <v>0</v>
      </c>
      <c r="BS747" s="3">
        <f>MAX($C747:BL747)</f>
        <v>0</v>
      </c>
      <c r="BT747" s="1">
        <f>IF(BS747&gt;Params!$B$1,1,0)</f>
        <v>0</v>
      </c>
      <c r="BU747" s="6" t="s">
        <v>1079</v>
      </c>
      <c r="BV747" s="1">
        <f t="shared" si="298"/>
        <v>13</v>
      </c>
      <c r="BW747" s="1">
        <f t="shared" si="299"/>
        <v>7</v>
      </c>
      <c r="BX747" s="1">
        <f t="shared" si="300"/>
        <v>5</v>
      </c>
      <c r="BY747" s="1">
        <f t="shared" si="301"/>
        <v>10</v>
      </c>
      <c r="BZ747" s="1" t="str">
        <f t="shared" si="302"/>
        <v>AaAaa</v>
      </c>
      <c r="CA747" s="1" t="str">
        <f t="shared" si="303"/>
        <v>Aaaaa</v>
      </c>
      <c r="CB747" s="1" t="str">
        <f t="shared" si="304"/>
        <v>10100</v>
      </c>
      <c r="CC747" s="1" t="str">
        <f t="shared" si="305"/>
        <v>10000</v>
      </c>
      <c r="CD747" s="1">
        <f t="shared" si="306"/>
        <v>5</v>
      </c>
      <c r="CE747" s="1">
        <f t="shared" si="307"/>
        <v>5</v>
      </c>
      <c r="CF747" s="12">
        <f t="shared" si="308"/>
        <v>0.10100000000000001</v>
      </c>
      <c r="CG747" s="12">
        <f t="shared" si="309"/>
        <v>0.1</v>
      </c>
      <c r="CH747" s="11">
        <f t="shared" si="310"/>
        <v>510010100.10000002</v>
      </c>
      <c r="CI747" s="1">
        <f t="shared" si="311"/>
        <v>0</v>
      </c>
      <c r="CJ747" s="6" t="s">
        <v>1079</v>
      </c>
      <c r="CK747" s="2">
        <f t="shared" si="296"/>
        <v>1</v>
      </c>
      <c r="CL747" s="2">
        <f t="shared" si="296"/>
        <v>-1</v>
      </c>
      <c r="CM747" s="2">
        <f t="shared" si="296"/>
        <v>1</v>
      </c>
      <c r="CN747" s="2">
        <f t="shared" si="296"/>
        <v>-1</v>
      </c>
      <c r="CO747" s="2">
        <f t="shared" si="296"/>
        <v>-1</v>
      </c>
      <c r="CP747" s="2">
        <f t="shared" si="314"/>
        <v>2</v>
      </c>
      <c r="CQ747" s="2">
        <f t="shared" si="315"/>
        <v>3</v>
      </c>
      <c r="CR747" s="6" t="s">
        <v>1079</v>
      </c>
      <c r="CS747" s="2">
        <f t="shared" si="321"/>
        <v>1</v>
      </c>
      <c r="CT747" s="2">
        <f t="shared" si="321"/>
        <v>-1</v>
      </c>
      <c r="CU747" s="2">
        <f t="shared" si="321"/>
        <v>-1</v>
      </c>
      <c r="CV747" s="2">
        <f t="shared" si="321"/>
        <v>-1</v>
      </c>
      <c r="CW747" s="2">
        <f t="shared" si="321"/>
        <v>-1</v>
      </c>
      <c r="CX747" s="2">
        <f t="shared" si="316"/>
        <v>1</v>
      </c>
      <c r="CY747" s="2">
        <f t="shared" si="317"/>
        <v>4</v>
      </c>
      <c r="CZ747" s="2">
        <f t="shared" si="320"/>
        <v>3</v>
      </c>
      <c r="DA747" s="2">
        <f t="shared" si="320"/>
        <v>7</v>
      </c>
      <c r="DB747" s="2">
        <f t="shared" si="318"/>
        <v>10</v>
      </c>
      <c r="DC747" s="1">
        <f>BT747*IF(BO747&lt;Params!$B$1,1,0)</f>
        <v>0</v>
      </c>
      <c r="DD747" s="1">
        <f t="shared" si="319"/>
        <v>0</v>
      </c>
      <c r="DE747" s="11">
        <f t="shared" si="312"/>
        <v>11034010100.1</v>
      </c>
      <c r="DF747" s="11">
        <f t="shared" si="313"/>
        <v>11065010100.1</v>
      </c>
    </row>
    <row r="748" spans="1:110" x14ac:dyDescent="0.45">
      <c r="A748" s="1">
        <v>462</v>
      </c>
      <c r="B748" s="1" t="s">
        <v>463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6" t="s">
        <v>1079</v>
      </c>
      <c r="BN748" s="1" t="s">
        <v>463</v>
      </c>
      <c r="BO748" s="1">
        <v>0</v>
      </c>
      <c r="BP748" s="6" t="s">
        <v>1079</v>
      </c>
      <c r="BQ748" s="1" t="str">
        <f t="shared" si="297"/>
        <v>AaAaa + AaaaA</v>
      </c>
      <c r="BR748" s="3">
        <f>SUM($C748:BL748)</f>
        <v>0</v>
      </c>
      <c r="BS748" s="3">
        <f>MAX($C748:BL748)</f>
        <v>0</v>
      </c>
      <c r="BT748" s="1">
        <f>IF(BS748&gt;Params!$B$1,1,0)</f>
        <v>0</v>
      </c>
      <c r="BU748" s="6" t="s">
        <v>1079</v>
      </c>
      <c r="BV748" s="1">
        <f t="shared" si="298"/>
        <v>13</v>
      </c>
      <c r="BW748" s="1">
        <f t="shared" si="299"/>
        <v>7</v>
      </c>
      <c r="BX748" s="1">
        <f t="shared" si="300"/>
        <v>5</v>
      </c>
      <c r="BY748" s="1">
        <f t="shared" si="301"/>
        <v>10</v>
      </c>
      <c r="BZ748" s="1" t="str">
        <f t="shared" si="302"/>
        <v>AaAaa</v>
      </c>
      <c r="CA748" s="1" t="str">
        <f t="shared" si="303"/>
        <v>AaaaA</v>
      </c>
      <c r="CB748" s="1" t="str">
        <f t="shared" si="304"/>
        <v>10100</v>
      </c>
      <c r="CC748" s="1" t="str">
        <f t="shared" si="305"/>
        <v>10001</v>
      </c>
      <c r="CD748" s="1">
        <f t="shared" si="306"/>
        <v>5</v>
      </c>
      <c r="CE748" s="1">
        <f t="shared" si="307"/>
        <v>5</v>
      </c>
      <c r="CF748" s="12">
        <f t="shared" si="308"/>
        <v>0.10100000000000001</v>
      </c>
      <c r="CG748" s="12">
        <f t="shared" si="309"/>
        <v>0.10001</v>
      </c>
      <c r="CH748" s="11">
        <f t="shared" si="310"/>
        <v>510010100.10000998</v>
      </c>
      <c r="CI748" s="1">
        <f t="shared" si="311"/>
        <v>0</v>
      </c>
      <c r="CJ748" s="6" t="s">
        <v>1079</v>
      </c>
      <c r="CK748" s="2">
        <f t="shared" ref="CK748:CO798" si="322">IF(LEN($BZ748)&gt;=CK$1,IF(CODE(MID($BZ748,CK$1,1))=CODE("A"),1,-1),0)</f>
        <v>1</v>
      </c>
      <c r="CL748" s="2">
        <f t="shared" si="322"/>
        <v>-1</v>
      </c>
      <c r="CM748" s="2">
        <f t="shared" si="322"/>
        <v>1</v>
      </c>
      <c r="CN748" s="2">
        <f t="shared" si="322"/>
        <v>-1</v>
      </c>
      <c r="CO748" s="2">
        <f t="shared" si="322"/>
        <v>-1</v>
      </c>
      <c r="CP748" s="2">
        <f t="shared" si="314"/>
        <v>2</v>
      </c>
      <c r="CQ748" s="2">
        <f t="shared" si="315"/>
        <v>3</v>
      </c>
      <c r="CR748" s="6" t="s">
        <v>1079</v>
      </c>
      <c r="CS748" s="2">
        <f t="shared" si="321"/>
        <v>1</v>
      </c>
      <c r="CT748" s="2">
        <f t="shared" si="321"/>
        <v>-1</v>
      </c>
      <c r="CU748" s="2">
        <f t="shared" si="321"/>
        <v>-1</v>
      </c>
      <c r="CV748" s="2">
        <f t="shared" si="321"/>
        <v>-1</v>
      </c>
      <c r="CW748" s="2">
        <f t="shared" si="321"/>
        <v>1</v>
      </c>
      <c r="CX748" s="2">
        <f t="shared" si="316"/>
        <v>2</v>
      </c>
      <c r="CY748" s="2">
        <f t="shared" si="317"/>
        <v>3</v>
      </c>
      <c r="CZ748" s="2">
        <f t="shared" si="320"/>
        <v>4</v>
      </c>
      <c r="DA748" s="2">
        <f t="shared" si="320"/>
        <v>6</v>
      </c>
      <c r="DB748" s="2">
        <f t="shared" si="318"/>
        <v>10</v>
      </c>
      <c r="DC748" s="1">
        <f>BT748*IF(BO748&lt;Params!$B$1,1,0)</f>
        <v>0</v>
      </c>
      <c r="DD748" s="1">
        <f t="shared" si="319"/>
        <v>0</v>
      </c>
      <c r="DE748" s="11">
        <f t="shared" si="312"/>
        <v>11033010100.10001</v>
      </c>
      <c r="DF748" s="11">
        <f t="shared" si="313"/>
        <v>11066010100.10001</v>
      </c>
    </row>
    <row r="749" spans="1:110" x14ac:dyDescent="0.45">
      <c r="A749" s="1">
        <v>433</v>
      </c>
      <c r="B749" s="1" t="s">
        <v>434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6" t="s">
        <v>1079</v>
      </c>
      <c r="BN749" s="1" t="s">
        <v>434</v>
      </c>
      <c r="BO749" s="1">
        <v>0</v>
      </c>
      <c r="BP749" s="6" t="s">
        <v>1079</v>
      </c>
      <c r="BQ749" s="1" t="str">
        <f t="shared" si="297"/>
        <v>AaAaa + AaaAa</v>
      </c>
      <c r="BR749" s="3">
        <f>SUM($C749:BL749)</f>
        <v>0</v>
      </c>
      <c r="BS749" s="3">
        <f>MAX($C749:BL749)</f>
        <v>0</v>
      </c>
      <c r="BT749" s="1">
        <f>IF(BS749&gt;Params!$B$1,1,0)</f>
        <v>0</v>
      </c>
      <c r="BU749" s="6" t="s">
        <v>1079</v>
      </c>
      <c r="BV749" s="1">
        <f t="shared" si="298"/>
        <v>13</v>
      </c>
      <c r="BW749" s="1">
        <f t="shared" si="299"/>
        <v>7</v>
      </c>
      <c r="BX749" s="1">
        <f t="shared" si="300"/>
        <v>5</v>
      </c>
      <c r="BY749" s="1">
        <f t="shared" si="301"/>
        <v>10</v>
      </c>
      <c r="BZ749" s="1" t="str">
        <f t="shared" si="302"/>
        <v>AaAaa</v>
      </c>
      <c r="CA749" s="1" t="str">
        <f t="shared" si="303"/>
        <v>AaaAa</v>
      </c>
      <c r="CB749" s="1" t="str">
        <f t="shared" si="304"/>
        <v>10100</v>
      </c>
      <c r="CC749" s="1" t="str">
        <f t="shared" si="305"/>
        <v>10010</v>
      </c>
      <c r="CD749" s="1">
        <f t="shared" si="306"/>
        <v>5</v>
      </c>
      <c r="CE749" s="1">
        <f t="shared" si="307"/>
        <v>5</v>
      </c>
      <c r="CF749" s="12">
        <f t="shared" si="308"/>
        <v>0.10100000000000001</v>
      </c>
      <c r="CG749" s="12">
        <f t="shared" si="309"/>
        <v>0.10009999999999999</v>
      </c>
      <c r="CH749" s="11">
        <f t="shared" si="310"/>
        <v>510010100.10009998</v>
      </c>
      <c r="CI749" s="1">
        <f t="shared" si="311"/>
        <v>0</v>
      </c>
      <c r="CJ749" s="6" t="s">
        <v>1079</v>
      </c>
      <c r="CK749" s="2">
        <f t="shared" si="322"/>
        <v>1</v>
      </c>
      <c r="CL749" s="2">
        <f t="shared" si="322"/>
        <v>-1</v>
      </c>
      <c r="CM749" s="2">
        <f t="shared" si="322"/>
        <v>1</v>
      </c>
      <c r="CN749" s="2">
        <f t="shared" si="322"/>
        <v>-1</v>
      </c>
      <c r="CO749" s="2">
        <f t="shared" si="322"/>
        <v>-1</v>
      </c>
      <c r="CP749" s="2">
        <f t="shared" si="314"/>
        <v>2</v>
      </c>
      <c r="CQ749" s="2">
        <f t="shared" si="315"/>
        <v>3</v>
      </c>
      <c r="CR749" s="6" t="s">
        <v>1079</v>
      </c>
      <c r="CS749" s="2">
        <f t="shared" si="321"/>
        <v>1</v>
      </c>
      <c r="CT749" s="2">
        <f t="shared" si="321"/>
        <v>-1</v>
      </c>
      <c r="CU749" s="2">
        <f t="shared" si="321"/>
        <v>-1</v>
      </c>
      <c r="CV749" s="2">
        <f t="shared" si="321"/>
        <v>1</v>
      </c>
      <c r="CW749" s="2">
        <f t="shared" si="321"/>
        <v>-1</v>
      </c>
      <c r="CX749" s="2">
        <f t="shared" si="316"/>
        <v>2</v>
      </c>
      <c r="CY749" s="2">
        <f t="shared" si="317"/>
        <v>3</v>
      </c>
      <c r="CZ749" s="2">
        <f t="shared" si="320"/>
        <v>4</v>
      </c>
      <c r="DA749" s="2">
        <f t="shared" si="320"/>
        <v>6</v>
      </c>
      <c r="DB749" s="2">
        <f t="shared" si="318"/>
        <v>10</v>
      </c>
      <c r="DC749" s="1">
        <f>BT749*IF(BO749&lt;Params!$B$1,1,0)</f>
        <v>0</v>
      </c>
      <c r="DD749" s="1">
        <f t="shared" si="319"/>
        <v>0</v>
      </c>
      <c r="DE749" s="11">
        <f t="shared" si="312"/>
        <v>11033010100.1001</v>
      </c>
      <c r="DF749" s="11">
        <f t="shared" si="313"/>
        <v>11066010100.1001</v>
      </c>
    </row>
    <row r="750" spans="1:110" x14ac:dyDescent="0.45">
      <c r="A750" s="1">
        <v>405</v>
      </c>
      <c r="B750" s="1" t="s">
        <v>406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6" t="s">
        <v>1079</v>
      </c>
      <c r="BN750" s="1" t="s">
        <v>406</v>
      </c>
      <c r="BO750" s="1">
        <v>0</v>
      </c>
      <c r="BP750" s="6" t="s">
        <v>1079</v>
      </c>
      <c r="BQ750" s="1" t="str">
        <f t="shared" si="297"/>
        <v>AaAaa + AaaAA</v>
      </c>
      <c r="BR750" s="3">
        <f>SUM($C750:BL750)</f>
        <v>0</v>
      </c>
      <c r="BS750" s="3">
        <f>MAX($C750:BL750)</f>
        <v>0</v>
      </c>
      <c r="BT750" s="1">
        <f>IF(BS750&gt;Params!$B$1,1,0)</f>
        <v>0</v>
      </c>
      <c r="BU750" s="6" t="s">
        <v>1079</v>
      </c>
      <c r="BV750" s="1">
        <f t="shared" si="298"/>
        <v>13</v>
      </c>
      <c r="BW750" s="1">
        <f t="shared" si="299"/>
        <v>7</v>
      </c>
      <c r="BX750" s="1">
        <f t="shared" si="300"/>
        <v>5</v>
      </c>
      <c r="BY750" s="1">
        <f t="shared" si="301"/>
        <v>10</v>
      </c>
      <c r="BZ750" s="1" t="str">
        <f t="shared" si="302"/>
        <v>AaAaa</v>
      </c>
      <c r="CA750" s="1" t="str">
        <f t="shared" si="303"/>
        <v>AaaAA</v>
      </c>
      <c r="CB750" s="1" t="str">
        <f t="shared" si="304"/>
        <v>10100</v>
      </c>
      <c r="CC750" s="1" t="str">
        <f t="shared" si="305"/>
        <v>10011</v>
      </c>
      <c r="CD750" s="1">
        <f t="shared" si="306"/>
        <v>5</v>
      </c>
      <c r="CE750" s="1">
        <f t="shared" si="307"/>
        <v>5</v>
      </c>
      <c r="CF750" s="12">
        <f t="shared" si="308"/>
        <v>0.10100000000000001</v>
      </c>
      <c r="CG750" s="12">
        <f t="shared" si="309"/>
        <v>0.10011</v>
      </c>
      <c r="CH750" s="11">
        <f t="shared" si="310"/>
        <v>510010100.10010999</v>
      </c>
      <c r="CI750" s="1">
        <f t="shared" si="311"/>
        <v>0</v>
      </c>
      <c r="CJ750" s="6" t="s">
        <v>1079</v>
      </c>
      <c r="CK750" s="2">
        <f t="shared" si="322"/>
        <v>1</v>
      </c>
      <c r="CL750" s="2">
        <f t="shared" si="322"/>
        <v>-1</v>
      </c>
      <c r="CM750" s="2">
        <f t="shared" si="322"/>
        <v>1</v>
      </c>
      <c r="CN750" s="2">
        <f t="shared" si="322"/>
        <v>-1</v>
      </c>
      <c r="CO750" s="2">
        <f t="shared" si="322"/>
        <v>-1</v>
      </c>
      <c r="CP750" s="2">
        <f t="shared" si="314"/>
        <v>2</v>
      </c>
      <c r="CQ750" s="2">
        <f t="shared" si="315"/>
        <v>3</v>
      </c>
      <c r="CR750" s="6" t="s">
        <v>1079</v>
      </c>
      <c r="CS750" s="2">
        <f t="shared" si="321"/>
        <v>1</v>
      </c>
      <c r="CT750" s="2">
        <f t="shared" si="321"/>
        <v>-1</v>
      </c>
      <c r="CU750" s="2">
        <f t="shared" si="321"/>
        <v>-1</v>
      </c>
      <c r="CV750" s="2">
        <f t="shared" si="321"/>
        <v>1</v>
      </c>
      <c r="CW750" s="2">
        <f t="shared" si="321"/>
        <v>1</v>
      </c>
      <c r="CX750" s="2">
        <f t="shared" si="316"/>
        <v>3</v>
      </c>
      <c r="CY750" s="2">
        <f t="shared" si="317"/>
        <v>2</v>
      </c>
      <c r="CZ750" s="2">
        <f t="shared" si="320"/>
        <v>5</v>
      </c>
      <c r="DA750" s="2">
        <f t="shared" si="320"/>
        <v>5</v>
      </c>
      <c r="DB750" s="2">
        <f t="shared" si="318"/>
        <v>10</v>
      </c>
      <c r="DC750" s="1">
        <f>BT750*IF(BO750&lt;Params!$B$1,1,0)</f>
        <v>0</v>
      </c>
      <c r="DD750" s="1">
        <f t="shared" si="319"/>
        <v>0</v>
      </c>
      <c r="DE750" s="11">
        <f t="shared" si="312"/>
        <v>11032010100.100109</v>
      </c>
      <c r="DF750" s="11">
        <f t="shared" si="313"/>
        <v>11067010100.100109</v>
      </c>
    </row>
    <row r="751" spans="1:110" x14ac:dyDescent="0.45">
      <c r="A751" s="1">
        <v>378</v>
      </c>
      <c r="B751" s="1" t="s">
        <v>379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6" t="s">
        <v>1079</v>
      </c>
      <c r="BN751" s="1" t="s">
        <v>379</v>
      </c>
      <c r="BO751" s="1">
        <v>0</v>
      </c>
      <c r="BP751" s="6" t="s">
        <v>1079</v>
      </c>
      <c r="BQ751" s="1" t="str">
        <f t="shared" si="297"/>
        <v>AaAaa + AaAaa</v>
      </c>
      <c r="BR751" s="3">
        <f>SUM($C751:BL751)</f>
        <v>0</v>
      </c>
      <c r="BS751" s="3">
        <f>MAX($C751:BL751)</f>
        <v>0</v>
      </c>
      <c r="BT751" s="1">
        <f>IF(BS751&gt;Params!$B$1,1,0)</f>
        <v>0</v>
      </c>
      <c r="BU751" s="6" t="s">
        <v>1079</v>
      </c>
      <c r="BV751" s="1">
        <f t="shared" si="298"/>
        <v>13</v>
      </c>
      <c r="BW751" s="1">
        <f t="shared" si="299"/>
        <v>7</v>
      </c>
      <c r="BX751" s="1">
        <f t="shared" si="300"/>
        <v>5</v>
      </c>
      <c r="BY751" s="1">
        <f t="shared" si="301"/>
        <v>10</v>
      </c>
      <c r="BZ751" s="1" t="str">
        <f t="shared" si="302"/>
        <v>AaAaa</v>
      </c>
      <c r="CA751" s="1" t="str">
        <f t="shared" si="303"/>
        <v>AaAaa</v>
      </c>
      <c r="CB751" s="1" t="str">
        <f t="shared" si="304"/>
        <v>10100</v>
      </c>
      <c r="CC751" s="1" t="str">
        <f t="shared" si="305"/>
        <v>10100</v>
      </c>
      <c r="CD751" s="1">
        <f t="shared" si="306"/>
        <v>5</v>
      </c>
      <c r="CE751" s="1">
        <f t="shared" si="307"/>
        <v>5</v>
      </c>
      <c r="CF751" s="12">
        <f t="shared" si="308"/>
        <v>0.10100000000000001</v>
      </c>
      <c r="CG751" s="12">
        <f t="shared" si="309"/>
        <v>0.10100000000000001</v>
      </c>
      <c r="CH751" s="11">
        <f t="shared" si="310"/>
        <v>510010100.10100001</v>
      </c>
      <c r="CI751" s="1">
        <f t="shared" si="311"/>
        <v>0</v>
      </c>
      <c r="CJ751" s="6" t="s">
        <v>1079</v>
      </c>
      <c r="CK751" s="2">
        <f t="shared" si="322"/>
        <v>1</v>
      </c>
      <c r="CL751" s="2">
        <f t="shared" si="322"/>
        <v>-1</v>
      </c>
      <c r="CM751" s="2">
        <f t="shared" si="322"/>
        <v>1</v>
      </c>
      <c r="CN751" s="2">
        <f t="shared" si="322"/>
        <v>-1</v>
      </c>
      <c r="CO751" s="2">
        <f t="shared" si="322"/>
        <v>-1</v>
      </c>
      <c r="CP751" s="2">
        <f t="shared" si="314"/>
        <v>2</v>
      </c>
      <c r="CQ751" s="2">
        <f t="shared" si="315"/>
        <v>3</v>
      </c>
      <c r="CR751" s="6" t="s">
        <v>1079</v>
      </c>
      <c r="CS751" s="2">
        <f t="shared" si="321"/>
        <v>1</v>
      </c>
      <c r="CT751" s="2">
        <f t="shared" si="321"/>
        <v>-1</v>
      </c>
      <c r="CU751" s="2">
        <f t="shared" si="321"/>
        <v>1</v>
      </c>
      <c r="CV751" s="2">
        <f t="shared" si="321"/>
        <v>-1</v>
      </c>
      <c r="CW751" s="2">
        <f t="shared" si="321"/>
        <v>-1</v>
      </c>
      <c r="CX751" s="2">
        <f t="shared" si="316"/>
        <v>2</v>
      </c>
      <c r="CY751" s="2">
        <f t="shared" si="317"/>
        <v>3</v>
      </c>
      <c r="CZ751" s="2">
        <f t="shared" si="320"/>
        <v>4</v>
      </c>
      <c r="DA751" s="2">
        <f t="shared" si="320"/>
        <v>6</v>
      </c>
      <c r="DB751" s="2">
        <f t="shared" si="318"/>
        <v>10</v>
      </c>
      <c r="DC751" s="1">
        <f>BT751*IF(BO751&lt;Params!$B$1,1,0)</f>
        <v>0</v>
      </c>
      <c r="DD751" s="1">
        <f t="shared" si="319"/>
        <v>0</v>
      </c>
      <c r="DE751" s="11">
        <f t="shared" si="312"/>
        <v>11033010100.101</v>
      </c>
      <c r="DF751" s="11">
        <f t="shared" si="313"/>
        <v>11066010100.101</v>
      </c>
    </row>
    <row r="752" spans="1:110" x14ac:dyDescent="0.45">
      <c r="A752" s="1">
        <v>847</v>
      </c>
      <c r="B752" s="1" t="s">
        <v>879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6" t="s">
        <v>1079</v>
      </c>
      <c r="BN752" s="1" t="s">
        <v>879</v>
      </c>
      <c r="BO752" s="1">
        <v>0</v>
      </c>
      <c r="BP752" s="6" t="s">
        <v>1079</v>
      </c>
      <c r="BQ752" s="1" t="str">
        <f t="shared" si="297"/>
        <v>AaAaA + aAaAa</v>
      </c>
      <c r="BR752" s="3">
        <f>SUM($C752:BL752)</f>
        <v>0</v>
      </c>
      <c r="BS752" s="3">
        <f>MAX($C752:BL752)</f>
        <v>0</v>
      </c>
      <c r="BT752" s="1">
        <f>IF(BS752&gt;Params!$B$1,1,0)</f>
        <v>0</v>
      </c>
      <c r="BU752" s="6" t="s">
        <v>1079</v>
      </c>
      <c r="BV752" s="1">
        <f t="shared" si="298"/>
        <v>13</v>
      </c>
      <c r="BW752" s="1">
        <f t="shared" si="299"/>
        <v>7</v>
      </c>
      <c r="BX752" s="1">
        <f t="shared" si="300"/>
        <v>5</v>
      </c>
      <c r="BY752" s="1">
        <f t="shared" si="301"/>
        <v>10</v>
      </c>
      <c r="BZ752" s="1" t="str">
        <f t="shared" si="302"/>
        <v>AaAaA</v>
      </c>
      <c r="CA752" s="1" t="str">
        <f t="shared" si="303"/>
        <v>aAaAa</v>
      </c>
      <c r="CB752" s="1" t="str">
        <f t="shared" si="304"/>
        <v>10101</v>
      </c>
      <c r="CC752" s="1" t="str">
        <f t="shared" si="305"/>
        <v>01010</v>
      </c>
      <c r="CD752" s="1">
        <f t="shared" si="306"/>
        <v>5</v>
      </c>
      <c r="CE752" s="1">
        <f t="shared" si="307"/>
        <v>5</v>
      </c>
      <c r="CF752" s="12">
        <f t="shared" si="308"/>
        <v>0.10101</v>
      </c>
      <c r="CG752" s="12">
        <f t="shared" si="309"/>
        <v>1.01E-2</v>
      </c>
      <c r="CH752" s="11">
        <f t="shared" si="310"/>
        <v>510010101.01010001</v>
      </c>
      <c r="CI752" s="1">
        <f t="shared" si="311"/>
        <v>0</v>
      </c>
      <c r="CJ752" s="6" t="s">
        <v>1079</v>
      </c>
      <c r="CK752" s="2">
        <f t="shared" si="322"/>
        <v>1</v>
      </c>
      <c r="CL752" s="2">
        <f t="shared" si="322"/>
        <v>-1</v>
      </c>
      <c r="CM752" s="2">
        <f t="shared" si="322"/>
        <v>1</v>
      </c>
      <c r="CN752" s="2">
        <f t="shared" si="322"/>
        <v>-1</v>
      </c>
      <c r="CO752" s="2">
        <f t="shared" si="322"/>
        <v>1</v>
      </c>
      <c r="CP752" s="2">
        <f t="shared" si="314"/>
        <v>3</v>
      </c>
      <c r="CQ752" s="2">
        <f t="shared" si="315"/>
        <v>2</v>
      </c>
      <c r="CR752" s="6" t="s">
        <v>1079</v>
      </c>
      <c r="CS752" s="2">
        <f t="shared" si="321"/>
        <v>-1</v>
      </c>
      <c r="CT752" s="2">
        <f t="shared" si="321"/>
        <v>1</v>
      </c>
      <c r="CU752" s="2">
        <f t="shared" si="321"/>
        <v>-1</v>
      </c>
      <c r="CV752" s="2">
        <f t="shared" si="321"/>
        <v>1</v>
      </c>
      <c r="CW752" s="2">
        <f t="shared" si="321"/>
        <v>-1</v>
      </c>
      <c r="CX752" s="2">
        <f t="shared" si="316"/>
        <v>2</v>
      </c>
      <c r="CY752" s="2">
        <f t="shared" si="317"/>
        <v>3</v>
      </c>
      <c r="CZ752" s="2">
        <f t="shared" si="320"/>
        <v>5</v>
      </c>
      <c r="DA752" s="2">
        <f t="shared" si="320"/>
        <v>5</v>
      </c>
      <c r="DB752" s="2">
        <f t="shared" si="318"/>
        <v>10</v>
      </c>
      <c r="DC752" s="1">
        <f>BT752*IF(BO752&lt;Params!$B$1,1,0)</f>
        <v>0</v>
      </c>
      <c r="DD752" s="1">
        <f t="shared" si="319"/>
        <v>0</v>
      </c>
      <c r="DE752" s="11">
        <f t="shared" si="312"/>
        <v>11023010101.010099</v>
      </c>
      <c r="DF752" s="11">
        <f t="shared" si="313"/>
        <v>11076010101.010099</v>
      </c>
    </row>
    <row r="753" spans="1:110" x14ac:dyDescent="0.45">
      <c r="A753" s="1">
        <v>873</v>
      </c>
      <c r="B753" s="1" t="s">
        <v>905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6" t="s">
        <v>1079</v>
      </c>
      <c r="BN753" s="1" t="s">
        <v>905</v>
      </c>
      <c r="BO753" s="1">
        <v>0</v>
      </c>
      <c r="BP753" s="6" t="s">
        <v>1079</v>
      </c>
      <c r="BQ753" s="1" t="str">
        <f t="shared" si="297"/>
        <v>AaAaA + aAaAA</v>
      </c>
      <c r="BR753" s="3">
        <f>SUM($C753:BL753)</f>
        <v>0</v>
      </c>
      <c r="BS753" s="3">
        <f>MAX($C753:BL753)</f>
        <v>0</v>
      </c>
      <c r="BT753" s="1">
        <f>IF(BS753&gt;Params!$B$1,1,0)</f>
        <v>0</v>
      </c>
      <c r="BU753" s="6" t="s">
        <v>1079</v>
      </c>
      <c r="BV753" s="1">
        <f t="shared" si="298"/>
        <v>13</v>
      </c>
      <c r="BW753" s="1">
        <f t="shared" si="299"/>
        <v>7</v>
      </c>
      <c r="BX753" s="1">
        <f t="shared" si="300"/>
        <v>5</v>
      </c>
      <c r="BY753" s="1">
        <f t="shared" si="301"/>
        <v>10</v>
      </c>
      <c r="BZ753" s="1" t="str">
        <f t="shared" si="302"/>
        <v>AaAaA</v>
      </c>
      <c r="CA753" s="1" t="str">
        <f t="shared" si="303"/>
        <v>aAaAA</v>
      </c>
      <c r="CB753" s="1" t="str">
        <f t="shared" si="304"/>
        <v>10101</v>
      </c>
      <c r="CC753" s="1" t="str">
        <f t="shared" si="305"/>
        <v>01011</v>
      </c>
      <c r="CD753" s="1">
        <f t="shared" si="306"/>
        <v>5</v>
      </c>
      <c r="CE753" s="1">
        <f t="shared" si="307"/>
        <v>5</v>
      </c>
      <c r="CF753" s="12">
        <f t="shared" si="308"/>
        <v>0.10101</v>
      </c>
      <c r="CG753" s="12">
        <f t="shared" si="309"/>
        <v>1.0109999999999999E-2</v>
      </c>
      <c r="CH753" s="11">
        <f t="shared" si="310"/>
        <v>510010101.01011002</v>
      </c>
      <c r="CI753" s="1">
        <f t="shared" si="311"/>
        <v>0</v>
      </c>
      <c r="CJ753" s="6" t="s">
        <v>1079</v>
      </c>
      <c r="CK753" s="2">
        <f t="shared" si="322"/>
        <v>1</v>
      </c>
      <c r="CL753" s="2">
        <f t="shared" si="322"/>
        <v>-1</v>
      </c>
      <c r="CM753" s="2">
        <f t="shared" si="322"/>
        <v>1</v>
      </c>
      <c r="CN753" s="2">
        <f t="shared" si="322"/>
        <v>-1</v>
      </c>
      <c r="CO753" s="2">
        <f t="shared" si="322"/>
        <v>1</v>
      </c>
      <c r="CP753" s="2">
        <f t="shared" si="314"/>
        <v>3</v>
      </c>
      <c r="CQ753" s="2">
        <f t="shared" si="315"/>
        <v>2</v>
      </c>
      <c r="CR753" s="6" t="s">
        <v>1079</v>
      </c>
      <c r="CS753" s="2">
        <f t="shared" si="321"/>
        <v>-1</v>
      </c>
      <c r="CT753" s="2">
        <f t="shared" si="321"/>
        <v>1</v>
      </c>
      <c r="CU753" s="2">
        <f t="shared" si="321"/>
        <v>-1</v>
      </c>
      <c r="CV753" s="2">
        <f t="shared" si="321"/>
        <v>1</v>
      </c>
      <c r="CW753" s="2">
        <f t="shared" si="321"/>
        <v>1</v>
      </c>
      <c r="CX753" s="2">
        <f t="shared" si="316"/>
        <v>3</v>
      </c>
      <c r="CY753" s="2">
        <f t="shared" si="317"/>
        <v>2</v>
      </c>
      <c r="CZ753" s="2">
        <f t="shared" si="320"/>
        <v>6</v>
      </c>
      <c r="DA753" s="2">
        <f t="shared" si="320"/>
        <v>4</v>
      </c>
      <c r="DB753" s="2">
        <f t="shared" si="318"/>
        <v>10</v>
      </c>
      <c r="DC753" s="1">
        <f>BT753*IF(BO753&lt;Params!$B$1,1,0)</f>
        <v>0</v>
      </c>
      <c r="DD753" s="1">
        <f t="shared" si="319"/>
        <v>0</v>
      </c>
      <c r="DE753" s="11">
        <f t="shared" si="312"/>
        <v>11022010101.010111</v>
      </c>
      <c r="DF753" s="11">
        <f t="shared" si="313"/>
        <v>11077010101.010111</v>
      </c>
    </row>
    <row r="754" spans="1:110" x14ac:dyDescent="0.45">
      <c r="A754" s="1">
        <v>900</v>
      </c>
      <c r="B754" s="1" t="s">
        <v>932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6" t="s">
        <v>1079</v>
      </c>
      <c r="BN754" s="1" t="s">
        <v>932</v>
      </c>
      <c r="BO754" s="1">
        <v>0</v>
      </c>
      <c r="BP754" s="6" t="s">
        <v>1079</v>
      </c>
      <c r="BQ754" s="1" t="str">
        <f t="shared" si="297"/>
        <v>AaAaA + aAAaa</v>
      </c>
      <c r="BR754" s="3">
        <f>SUM($C754:BL754)</f>
        <v>0</v>
      </c>
      <c r="BS754" s="3">
        <f>MAX($C754:BL754)</f>
        <v>0</v>
      </c>
      <c r="BT754" s="1">
        <f>IF(BS754&gt;Params!$B$1,1,0)</f>
        <v>0</v>
      </c>
      <c r="BU754" s="6" t="s">
        <v>1079</v>
      </c>
      <c r="BV754" s="1">
        <f t="shared" si="298"/>
        <v>13</v>
      </c>
      <c r="BW754" s="1">
        <f t="shared" si="299"/>
        <v>7</v>
      </c>
      <c r="BX754" s="1">
        <f t="shared" si="300"/>
        <v>5</v>
      </c>
      <c r="BY754" s="1">
        <f t="shared" si="301"/>
        <v>10</v>
      </c>
      <c r="BZ754" s="1" t="str">
        <f t="shared" si="302"/>
        <v>AaAaA</v>
      </c>
      <c r="CA754" s="1" t="str">
        <f t="shared" si="303"/>
        <v>aAAaa</v>
      </c>
      <c r="CB754" s="1" t="str">
        <f t="shared" si="304"/>
        <v>10101</v>
      </c>
      <c r="CC754" s="1" t="str">
        <f t="shared" si="305"/>
        <v>01100</v>
      </c>
      <c r="CD754" s="1">
        <f t="shared" si="306"/>
        <v>5</v>
      </c>
      <c r="CE754" s="1">
        <f t="shared" si="307"/>
        <v>5</v>
      </c>
      <c r="CF754" s="12">
        <f t="shared" si="308"/>
        <v>0.10101</v>
      </c>
      <c r="CG754" s="12">
        <f t="shared" si="309"/>
        <v>1.0999999999999999E-2</v>
      </c>
      <c r="CH754" s="11">
        <f t="shared" si="310"/>
        <v>510010101.01099998</v>
      </c>
      <c r="CI754" s="1">
        <f t="shared" si="311"/>
        <v>0</v>
      </c>
      <c r="CJ754" s="6" t="s">
        <v>1079</v>
      </c>
      <c r="CK754" s="2">
        <f t="shared" si="322"/>
        <v>1</v>
      </c>
      <c r="CL754" s="2">
        <f t="shared" si="322"/>
        <v>-1</v>
      </c>
      <c r="CM754" s="2">
        <f t="shared" si="322"/>
        <v>1</v>
      </c>
      <c r="CN754" s="2">
        <f t="shared" si="322"/>
        <v>-1</v>
      </c>
      <c r="CO754" s="2">
        <f t="shared" si="322"/>
        <v>1</v>
      </c>
      <c r="CP754" s="2">
        <f t="shared" si="314"/>
        <v>3</v>
      </c>
      <c r="CQ754" s="2">
        <f t="shared" si="315"/>
        <v>2</v>
      </c>
      <c r="CR754" s="6" t="s">
        <v>1079</v>
      </c>
      <c r="CS754" s="2">
        <f t="shared" si="321"/>
        <v>-1</v>
      </c>
      <c r="CT754" s="2">
        <f t="shared" si="321"/>
        <v>1</v>
      </c>
      <c r="CU754" s="2">
        <f t="shared" si="321"/>
        <v>1</v>
      </c>
      <c r="CV754" s="2">
        <f t="shared" si="321"/>
        <v>-1</v>
      </c>
      <c r="CW754" s="2">
        <f t="shared" si="321"/>
        <v>-1</v>
      </c>
      <c r="CX754" s="2">
        <f t="shared" si="316"/>
        <v>2</v>
      </c>
      <c r="CY754" s="2">
        <f t="shared" si="317"/>
        <v>3</v>
      </c>
      <c r="CZ754" s="2">
        <f t="shared" si="320"/>
        <v>5</v>
      </c>
      <c r="DA754" s="2">
        <f t="shared" si="320"/>
        <v>5</v>
      </c>
      <c r="DB754" s="2">
        <f t="shared" si="318"/>
        <v>10</v>
      </c>
      <c r="DC754" s="1">
        <f>BT754*IF(BO754&lt;Params!$B$1,1,0)</f>
        <v>0</v>
      </c>
      <c r="DD754" s="1">
        <f t="shared" si="319"/>
        <v>0</v>
      </c>
      <c r="DE754" s="11">
        <f t="shared" si="312"/>
        <v>11023010101.011</v>
      </c>
      <c r="DF754" s="11">
        <f t="shared" si="313"/>
        <v>11076010101.011</v>
      </c>
    </row>
    <row r="755" spans="1:110" x14ac:dyDescent="0.45">
      <c r="A755" s="1">
        <v>928</v>
      </c>
      <c r="B755" s="1" t="s">
        <v>960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6" t="s">
        <v>1079</v>
      </c>
      <c r="BN755" s="1" t="s">
        <v>960</v>
      </c>
      <c r="BO755" s="1">
        <v>0</v>
      </c>
      <c r="BP755" s="6" t="s">
        <v>1079</v>
      </c>
      <c r="BQ755" s="1" t="str">
        <f t="shared" si="297"/>
        <v>AaAaA + aAAaA</v>
      </c>
      <c r="BR755" s="3">
        <f>SUM($C755:BL755)</f>
        <v>0</v>
      </c>
      <c r="BS755" s="3">
        <f>MAX($C755:BL755)</f>
        <v>0</v>
      </c>
      <c r="BT755" s="1">
        <f>IF(BS755&gt;Params!$B$1,1,0)</f>
        <v>0</v>
      </c>
      <c r="BU755" s="6" t="s">
        <v>1079</v>
      </c>
      <c r="BV755" s="1">
        <f t="shared" si="298"/>
        <v>13</v>
      </c>
      <c r="BW755" s="1">
        <f t="shared" si="299"/>
        <v>7</v>
      </c>
      <c r="BX755" s="1">
        <f t="shared" si="300"/>
        <v>5</v>
      </c>
      <c r="BY755" s="1">
        <f t="shared" si="301"/>
        <v>10</v>
      </c>
      <c r="BZ755" s="1" t="str">
        <f t="shared" si="302"/>
        <v>AaAaA</v>
      </c>
      <c r="CA755" s="1" t="str">
        <f t="shared" si="303"/>
        <v>aAAaA</v>
      </c>
      <c r="CB755" s="1" t="str">
        <f t="shared" si="304"/>
        <v>10101</v>
      </c>
      <c r="CC755" s="1" t="str">
        <f t="shared" si="305"/>
        <v>01101</v>
      </c>
      <c r="CD755" s="1">
        <f t="shared" si="306"/>
        <v>5</v>
      </c>
      <c r="CE755" s="1">
        <f t="shared" si="307"/>
        <v>5</v>
      </c>
      <c r="CF755" s="12">
        <f t="shared" si="308"/>
        <v>0.10101</v>
      </c>
      <c r="CG755" s="12">
        <f t="shared" si="309"/>
        <v>1.1010000000000001E-2</v>
      </c>
      <c r="CH755" s="11">
        <f t="shared" si="310"/>
        <v>510010101.01100999</v>
      </c>
      <c r="CI755" s="1">
        <f t="shared" si="311"/>
        <v>0</v>
      </c>
      <c r="CJ755" s="6" t="s">
        <v>1079</v>
      </c>
      <c r="CK755" s="2">
        <f t="shared" si="322"/>
        <v>1</v>
      </c>
      <c r="CL755" s="2">
        <f t="shared" si="322"/>
        <v>-1</v>
      </c>
      <c r="CM755" s="2">
        <f t="shared" si="322"/>
        <v>1</v>
      </c>
      <c r="CN755" s="2">
        <f t="shared" si="322"/>
        <v>-1</v>
      </c>
      <c r="CO755" s="2">
        <f t="shared" si="322"/>
        <v>1</v>
      </c>
      <c r="CP755" s="2">
        <f t="shared" si="314"/>
        <v>3</v>
      </c>
      <c r="CQ755" s="2">
        <f t="shared" si="315"/>
        <v>2</v>
      </c>
      <c r="CR755" s="6" t="s">
        <v>1079</v>
      </c>
      <c r="CS755" s="2">
        <f t="shared" si="321"/>
        <v>-1</v>
      </c>
      <c r="CT755" s="2">
        <f t="shared" si="321"/>
        <v>1</v>
      </c>
      <c r="CU755" s="2">
        <f t="shared" si="321"/>
        <v>1</v>
      </c>
      <c r="CV755" s="2">
        <f t="shared" si="321"/>
        <v>-1</v>
      </c>
      <c r="CW755" s="2">
        <f t="shared" si="321"/>
        <v>1</v>
      </c>
      <c r="CX755" s="2">
        <f t="shared" si="316"/>
        <v>3</v>
      </c>
      <c r="CY755" s="2">
        <f t="shared" si="317"/>
        <v>2</v>
      </c>
      <c r="CZ755" s="2">
        <f t="shared" si="320"/>
        <v>6</v>
      </c>
      <c r="DA755" s="2">
        <f t="shared" si="320"/>
        <v>4</v>
      </c>
      <c r="DB755" s="2">
        <f t="shared" si="318"/>
        <v>10</v>
      </c>
      <c r="DC755" s="1">
        <f>BT755*IF(BO755&lt;Params!$B$1,1,0)</f>
        <v>0</v>
      </c>
      <c r="DD755" s="1">
        <f t="shared" si="319"/>
        <v>0</v>
      </c>
      <c r="DE755" s="11">
        <f t="shared" si="312"/>
        <v>11022010101.011009</v>
      </c>
      <c r="DF755" s="11">
        <f t="shared" si="313"/>
        <v>11077010101.011009</v>
      </c>
    </row>
    <row r="756" spans="1:110" x14ac:dyDescent="0.45">
      <c r="A756" s="1">
        <v>957</v>
      </c>
      <c r="B756" s="1" t="s">
        <v>989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6" t="s">
        <v>1079</v>
      </c>
      <c r="BN756" s="1" t="s">
        <v>989</v>
      </c>
      <c r="BO756" s="1">
        <v>0</v>
      </c>
      <c r="BP756" s="6" t="s">
        <v>1079</v>
      </c>
      <c r="BQ756" s="1" t="str">
        <f t="shared" si="297"/>
        <v>AaAaA + aAAAa</v>
      </c>
      <c r="BR756" s="3">
        <f>SUM($C756:BL756)</f>
        <v>0</v>
      </c>
      <c r="BS756" s="3">
        <f>MAX($C756:BL756)</f>
        <v>0</v>
      </c>
      <c r="BT756" s="1">
        <f>IF(BS756&gt;Params!$B$1,1,0)</f>
        <v>0</v>
      </c>
      <c r="BU756" s="6" t="s">
        <v>1079</v>
      </c>
      <c r="BV756" s="1">
        <f t="shared" si="298"/>
        <v>13</v>
      </c>
      <c r="BW756" s="1">
        <f t="shared" si="299"/>
        <v>7</v>
      </c>
      <c r="BX756" s="1">
        <f t="shared" si="300"/>
        <v>5</v>
      </c>
      <c r="BY756" s="1">
        <f t="shared" si="301"/>
        <v>10</v>
      </c>
      <c r="BZ756" s="1" t="str">
        <f t="shared" si="302"/>
        <v>AaAaA</v>
      </c>
      <c r="CA756" s="1" t="str">
        <f t="shared" si="303"/>
        <v>aAAAa</v>
      </c>
      <c r="CB756" s="1" t="str">
        <f t="shared" si="304"/>
        <v>10101</v>
      </c>
      <c r="CC756" s="1" t="str">
        <f t="shared" si="305"/>
        <v>01110</v>
      </c>
      <c r="CD756" s="1">
        <f t="shared" si="306"/>
        <v>5</v>
      </c>
      <c r="CE756" s="1">
        <f t="shared" si="307"/>
        <v>5</v>
      </c>
      <c r="CF756" s="12">
        <f t="shared" si="308"/>
        <v>0.10101</v>
      </c>
      <c r="CG756" s="12">
        <f t="shared" si="309"/>
        <v>1.11E-2</v>
      </c>
      <c r="CH756" s="11">
        <f t="shared" si="310"/>
        <v>510010101.01109999</v>
      </c>
      <c r="CI756" s="1">
        <f t="shared" si="311"/>
        <v>0</v>
      </c>
      <c r="CJ756" s="6" t="s">
        <v>1079</v>
      </c>
      <c r="CK756" s="2">
        <f t="shared" si="322"/>
        <v>1</v>
      </c>
      <c r="CL756" s="2">
        <f t="shared" si="322"/>
        <v>-1</v>
      </c>
      <c r="CM756" s="2">
        <f t="shared" si="322"/>
        <v>1</v>
      </c>
      <c r="CN756" s="2">
        <f t="shared" si="322"/>
        <v>-1</v>
      </c>
      <c r="CO756" s="2">
        <f t="shared" si="322"/>
        <v>1</v>
      </c>
      <c r="CP756" s="2">
        <f t="shared" si="314"/>
        <v>3</v>
      </c>
      <c r="CQ756" s="2">
        <f t="shared" si="315"/>
        <v>2</v>
      </c>
      <c r="CR756" s="6" t="s">
        <v>1079</v>
      </c>
      <c r="CS756" s="2">
        <f t="shared" si="321"/>
        <v>-1</v>
      </c>
      <c r="CT756" s="2">
        <f t="shared" si="321"/>
        <v>1</v>
      </c>
      <c r="CU756" s="2">
        <f t="shared" si="321"/>
        <v>1</v>
      </c>
      <c r="CV756" s="2">
        <f t="shared" si="321"/>
        <v>1</v>
      </c>
      <c r="CW756" s="2">
        <f t="shared" si="321"/>
        <v>-1</v>
      </c>
      <c r="CX756" s="2">
        <f t="shared" si="316"/>
        <v>3</v>
      </c>
      <c r="CY756" s="2">
        <f t="shared" si="317"/>
        <v>2</v>
      </c>
      <c r="CZ756" s="2">
        <f t="shared" si="320"/>
        <v>6</v>
      </c>
      <c r="DA756" s="2">
        <f t="shared" si="320"/>
        <v>4</v>
      </c>
      <c r="DB756" s="2">
        <f t="shared" si="318"/>
        <v>10</v>
      </c>
      <c r="DC756" s="1">
        <f>BT756*IF(BO756&lt;Params!$B$1,1,0)</f>
        <v>0</v>
      </c>
      <c r="DD756" s="1">
        <f t="shared" si="319"/>
        <v>0</v>
      </c>
      <c r="DE756" s="11">
        <f t="shared" si="312"/>
        <v>11022010101.011101</v>
      </c>
      <c r="DF756" s="11">
        <f t="shared" si="313"/>
        <v>11077010101.011101</v>
      </c>
    </row>
    <row r="757" spans="1:110" x14ac:dyDescent="0.45">
      <c r="A757" s="1">
        <v>987</v>
      </c>
      <c r="B757" s="1" t="s">
        <v>1019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6" t="s">
        <v>1079</v>
      </c>
      <c r="BN757" s="1" t="s">
        <v>1019</v>
      </c>
      <c r="BO757" s="1">
        <v>0</v>
      </c>
      <c r="BP757" s="6" t="s">
        <v>1079</v>
      </c>
      <c r="BQ757" s="1" t="str">
        <f t="shared" si="297"/>
        <v>AaAaA + aAAAA</v>
      </c>
      <c r="BR757" s="3">
        <f>SUM($C757:BL757)</f>
        <v>0</v>
      </c>
      <c r="BS757" s="3">
        <f>MAX($C757:BL757)</f>
        <v>0</v>
      </c>
      <c r="BT757" s="1">
        <f>IF(BS757&gt;Params!$B$1,1,0)</f>
        <v>0</v>
      </c>
      <c r="BU757" s="6" t="s">
        <v>1079</v>
      </c>
      <c r="BV757" s="1">
        <f t="shared" si="298"/>
        <v>13</v>
      </c>
      <c r="BW757" s="1">
        <f t="shared" si="299"/>
        <v>7</v>
      </c>
      <c r="BX757" s="1">
        <f t="shared" si="300"/>
        <v>5</v>
      </c>
      <c r="BY757" s="1">
        <f t="shared" si="301"/>
        <v>10</v>
      </c>
      <c r="BZ757" s="1" t="str">
        <f t="shared" si="302"/>
        <v>AaAaA</v>
      </c>
      <c r="CA757" s="1" t="str">
        <f t="shared" si="303"/>
        <v>aAAAA</v>
      </c>
      <c r="CB757" s="1" t="str">
        <f t="shared" si="304"/>
        <v>10101</v>
      </c>
      <c r="CC757" s="1" t="str">
        <f t="shared" si="305"/>
        <v>01111</v>
      </c>
      <c r="CD757" s="1">
        <f t="shared" si="306"/>
        <v>5</v>
      </c>
      <c r="CE757" s="1">
        <f t="shared" si="307"/>
        <v>5</v>
      </c>
      <c r="CF757" s="12">
        <f t="shared" si="308"/>
        <v>0.10101</v>
      </c>
      <c r="CG757" s="12">
        <f t="shared" si="309"/>
        <v>1.111E-2</v>
      </c>
      <c r="CH757" s="11">
        <f t="shared" si="310"/>
        <v>510010101.01111001</v>
      </c>
      <c r="CI757" s="1">
        <f t="shared" si="311"/>
        <v>0</v>
      </c>
      <c r="CJ757" s="6" t="s">
        <v>1079</v>
      </c>
      <c r="CK757" s="2">
        <f t="shared" si="322"/>
        <v>1</v>
      </c>
      <c r="CL757" s="2">
        <f t="shared" si="322"/>
        <v>-1</v>
      </c>
      <c r="CM757" s="2">
        <f t="shared" si="322"/>
        <v>1</v>
      </c>
      <c r="CN757" s="2">
        <f t="shared" si="322"/>
        <v>-1</v>
      </c>
      <c r="CO757" s="2">
        <f t="shared" si="322"/>
        <v>1</v>
      </c>
      <c r="CP757" s="2">
        <f t="shared" si="314"/>
        <v>3</v>
      </c>
      <c r="CQ757" s="2">
        <f t="shared" si="315"/>
        <v>2</v>
      </c>
      <c r="CR757" s="6" t="s">
        <v>1079</v>
      </c>
      <c r="CS757" s="2">
        <f t="shared" si="321"/>
        <v>-1</v>
      </c>
      <c r="CT757" s="2">
        <f t="shared" si="321"/>
        <v>1</v>
      </c>
      <c r="CU757" s="2">
        <f t="shared" si="321"/>
        <v>1</v>
      </c>
      <c r="CV757" s="2">
        <f t="shared" si="321"/>
        <v>1</v>
      </c>
      <c r="CW757" s="2">
        <f t="shared" si="321"/>
        <v>1</v>
      </c>
      <c r="CX757" s="2">
        <f t="shared" si="316"/>
        <v>4</v>
      </c>
      <c r="CY757" s="2">
        <f t="shared" si="317"/>
        <v>1</v>
      </c>
      <c r="CZ757" s="2">
        <f t="shared" si="320"/>
        <v>7</v>
      </c>
      <c r="DA757" s="2">
        <f t="shared" si="320"/>
        <v>3</v>
      </c>
      <c r="DB757" s="2">
        <f t="shared" si="318"/>
        <v>10</v>
      </c>
      <c r="DC757" s="1">
        <f>BT757*IF(BO757&lt;Params!$B$1,1,0)</f>
        <v>0</v>
      </c>
      <c r="DD757" s="1">
        <f t="shared" si="319"/>
        <v>0</v>
      </c>
      <c r="DE757" s="11">
        <f t="shared" si="312"/>
        <v>11021010101.01111</v>
      </c>
      <c r="DF757" s="11">
        <f t="shared" si="313"/>
        <v>11078010101.01111</v>
      </c>
    </row>
    <row r="758" spans="1:110" x14ac:dyDescent="0.45">
      <c r="A758" s="1">
        <v>491</v>
      </c>
      <c r="B758" s="1" t="s">
        <v>492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6" t="s">
        <v>1079</v>
      </c>
      <c r="BN758" s="1" t="s">
        <v>492</v>
      </c>
      <c r="BO758" s="1">
        <v>0</v>
      </c>
      <c r="BP758" s="6" t="s">
        <v>1079</v>
      </c>
      <c r="BQ758" s="1" t="str">
        <f t="shared" si="297"/>
        <v>AaAaA + Aaaaa</v>
      </c>
      <c r="BR758" s="3">
        <f>SUM($C758:BL758)</f>
        <v>0</v>
      </c>
      <c r="BS758" s="3">
        <f>MAX($C758:BL758)</f>
        <v>0</v>
      </c>
      <c r="BT758" s="1">
        <f>IF(BS758&gt;Params!$B$1,1,0)</f>
        <v>0</v>
      </c>
      <c r="BU758" s="6" t="s">
        <v>1079</v>
      </c>
      <c r="BV758" s="1">
        <f t="shared" si="298"/>
        <v>13</v>
      </c>
      <c r="BW758" s="1">
        <f t="shared" si="299"/>
        <v>7</v>
      </c>
      <c r="BX758" s="1">
        <f t="shared" si="300"/>
        <v>5</v>
      </c>
      <c r="BY758" s="1">
        <f t="shared" si="301"/>
        <v>10</v>
      </c>
      <c r="BZ758" s="1" t="str">
        <f t="shared" si="302"/>
        <v>AaAaA</v>
      </c>
      <c r="CA758" s="1" t="str">
        <f t="shared" si="303"/>
        <v>Aaaaa</v>
      </c>
      <c r="CB758" s="1" t="str">
        <f t="shared" si="304"/>
        <v>10101</v>
      </c>
      <c r="CC758" s="1" t="str">
        <f t="shared" si="305"/>
        <v>10000</v>
      </c>
      <c r="CD758" s="1">
        <f t="shared" si="306"/>
        <v>5</v>
      </c>
      <c r="CE758" s="1">
        <f t="shared" si="307"/>
        <v>5</v>
      </c>
      <c r="CF758" s="12">
        <f t="shared" si="308"/>
        <v>0.10101</v>
      </c>
      <c r="CG758" s="12">
        <f t="shared" si="309"/>
        <v>0.1</v>
      </c>
      <c r="CH758" s="11">
        <f t="shared" si="310"/>
        <v>510010101.10000002</v>
      </c>
      <c r="CI758" s="1">
        <f t="shared" si="311"/>
        <v>0</v>
      </c>
      <c r="CJ758" s="6" t="s">
        <v>1079</v>
      </c>
      <c r="CK758" s="2">
        <f t="shared" si="322"/>
        <v>1</v>
      </c>
      <c r="CL758" s="2">
        <f t="shared" si="322"/>
        <v>-1</v>
      </c>
      <c r="CM758" s="2">
        <f t="shared" si="322"/>
        <v>1</v>
      </c>
      <c r="CN758" s="2">
        <f t="shared" si="322"/>
        <v>-1</v>
      </c>
      <c r="CO758" s="2">
        <f t="shared" si="322"/>
        <v>1</v>
      </c>
      <c r="CP758" s="2">
        <f t="shared" si="314"/>
        <v>3</v>
      </c>
      <c r="CQ758" s="2">
        <f t="shared" si="315"/>
        <v>2</v>
      </c>
      <c r="CR758" s="6" t="s">
        <v>1079</v>
      </c>
      <c r="CS758" s="2">
        <f t="shared" si="321"/>
        <v>1</v>
      </c>
      <c r="CT758" s="2">
        <f t="shared" si="321"/>
        <v>-1</v>
      </c>
      <c r="CU758" s="2">
        <f t="shared" si="321"/>
        <v>-1</v>
      </c>
      <c r="CV758" s="2">
        <f t="shared" si="321"/>
        <v>-1</v>
      </c>
      <c r="CW758" s="2">
        <f t="shared" si="321"/>
        <v>-1</v>
      </c>
      <c r="CX758" s="2">
        <f t="shared" si="316"/>
        <v>1</v>
      </c>
      <c r="CY758" s="2">
        <f t="shared" si="317"/>
        <v>4</v>
      </c>
      <c r="CZ758" s="2">
        <f t="shared" si="320"/>
        <v>4</v>
      </c>
      <c r="DA758" s="2">
        <f t="shared" si="320"/>
        <v>6</v>
      </c>
      <c r="DB758" s="2">
        <f t="shared" si="318"/>
        <v>10</v>
      </c>
      <c r="DC758" s="1">
        <f>BT758*IF(BO758&lt;Params!$B$1,1,0)</f>
        <v>0</v>
      </c>
      <c r="DD758" s="1">
        <f t="shared" si="319"/>
        <v>0</v>
      </c>
      <c r="DE758" s="11">
        <f t="shared" si="312"/>
        <v>11024010101.1</v>
      </c>
      <c r="DF758" s="11">
        <f t="shared" si="313"/>
        <v>11075010101.1</v>
      </c>
    </row>
    <row r="759" spans="1:110" x14ac:dyDescent="0.45">
      <c r="A759" s="1">
        <v>461</v>
      </c>
      <c r="B759" s="1" t="s">
        <v>462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6" t="s">
        <v>1079</v>
      </c>
      <c r="BN759" s="1" t="s">
        <v>462</v>
      </c>
      <c r="BO759" s="1">
        <v>0</v>
      </c>
      <c r="BP759" s="6" t="s">
        <v>1079</v>
      </c>
      <c r="BQ759" s="1" t="str">
        <f t="shared" si="297"/>
        <v>AaAaA + AaaaA</v>
      </c>
      <c r="BR759" s="3">
        <f>SUM($C759:BL759)</f>
        <v>0</v>
      </c>
      <c r="BS759" s="3">
        <f>MAX($C759:BL759)</f>
        <v>0</v>
      </c>
      <c r="BT759" s="1">
        <f>IF(BS759&gt;Params!$B$1,1,0)</f>
        <v>0</v>
      </c>
      <c r="BU759" s="6" t="s">
        <v>1079</v>
      </c>
      <c r="BV759" s="1">
        <f t="shared" si="298"/>
        <v>13</v>
      </c>
      <c r="BW759" s="1">
        <f t="shared" si="299"/>
        <v>7</v>
      </c>
      <c r="BX759" s="1">
        <f t="shared" si="300"/>
        <v>5</v>
      </c>
      <c r="BY759" s="1">
        <f t="shared" si="301"/>
        <v>10</v>
      </c>
      <c r="BZ759" s="1" t="str">
        <f t="shared" si="302"/>
        <v>AaAaA</v>
      </c>
      <c r="CA759" s="1" t="str">
        <f t="shared" si="303"/>
        <v>AaaaA</v>
      </c>
      <c r="CB759" s="1" t="str">
        <f t="shared" si="304"/>
        <v>10101</v>
      </c>
      <c r="CC759" s="1" t="str">
        <f t="shared" si="305"/>
        <v>10001</v>
      </c>
      <c r="CD759" s="1">
        <f t="shared" si="306"/>
        <v>5</v>
      </c>
      <c r="CE759" s="1">
        <f t="shared" si="307"/>
        <v>5</v>
      </c>
      <c r="CF759" s="12">
        <f t="shared" si="308"/>
        <v>0.10101</v>
      </c>
      <c r="CG759" s="12">
        <f t="shared" si="309"/>
        <v>0.10001</v>
      </c>
      <c r="CH759" s="11">
        <f t="shared" si="310"/>
        <v>510010101.10000998</v>
      </c>
      <c r="CI759" s="1">
        <f t="shared" si="311"/>
        <v>0</v>
      </c>
      <c r="CJ759" s="6" t="s">
        <v>1079</v>
      </c>
      <c r="CK759" s="2">
        <f t="shared" si="322"/>
        <v>1</v>
      </c>
      <c r="CL759" s="2">
        <f t="shared" si="322"/>
        <v>-1</v>
      </c>
      <c r="CM759" s="2">
        <f t="shared" si="322"/>
        <v>1</v>
      </c>
      <c r="CN759" s="2">
        <f t="shared" si="322"/>
        <v>-1</v>
      </c>
      <c r="CO759" s="2">
        <f t="shared" si="322"/>
        <v>1</v>
      </c>
      <c r="CP759" s="2">
        <f t="shared" si="314"/>
        <v>3</v>
      </c>
      <c r="CQ759" s="2">
        <f t="shared" si="315"/>
        <v>2</v>
      </c>
      <c r="CR759" s="6" t="s">
        <v>1079</v>
      </c>
      <c r="CS759" s="2">
        <f t="shared" si="321"/>
        <v>1</v>
      </c>
      <c r="CT759" s="2">
        <f t="shared" si="321"/>
        <v>-1</v>
      </c>
      <c r="CU759" s="2">
        <f t="shared" si="321"/>
        <v>-1</v>
      </c>
      <c r="CV759" s="2">
        <f t="shared" si="321"/>
        <v>-1</v>
      </c>
      <c r="CW759" s="2">
        <f t="shared" si="321"/>
        <v>1</v>
      </c>
      <c r="CX759" s="2">
        <f t="shared" si="316"/>
        <v>2</v>
      </c>
      <c r="CY759" s="2">
        <f t="shared" si="317"/>
        <v>3</v>
      </c>
      <c r="CZ759" s="2">
        <f t="shared" si="320"/>
        <v>5</v>
      </c>
      <c r="DA759" s="2">
        <f t="shared" si="320"/>
        <v>5</v>
      </c>
      <c r="DB759" s="2">
        <f t="shared" si="318"/>
        <v>10</v>
      </c>
      <c r="DC759" s="1">
        <f>BT759*IF(BO759&lt;Params!$B$1,1,0)</f>
        <v>0</v>
      </c>
      <c r="DD759" s="1">
        <f t="shared" si="319"/>
        <v>0</v>
      </c>
      <c r="DE759" s="11">
        <f t="shared" si="312"/>
        <v>11023010101.10001</v>
      </c>
      <c r="DF759" s="11">
        <f t="shared" si="313"/>
        <v>11076010101.10001</v>
      </c>
    </row>
    <row r="760" spans="1:110" x14ac:dyDescent="0.45">
      <c r="A760" s="1">
        <v>432</v>
      </c>
      <c r="B760" s="1" t="s">
        <v>433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6" t="s">
        <v>1079</v>
      </c>
      <c r="BN760" s="1" t="s">
        <v>433</v>
      </c>
      <c r="BO760" s="1">
        <v>0</v>
      </c>
      <c r="BP760" s="6" t="s">
        <v>1079</v>
      </c>
      <c r="BQ760" s="1" t="str">
        <f t="shared" si="297"/>
        <v>AaAaA + AaaAa</v>
      </c>
      <c r="BR760" s="3">
        <f>SUM($C760:BL760)</f>
        <v>0</v>
      </c>
      <c r="BS760" s="3">
        <f>MAX($C760:BL760)</f>
        <v>0</v>
      </c>
      <c r="BT760" s="1">
        <f>IF(BS760&gt;Params!$B$1,1,0)</f>
        <v>0</v>
      </c>
      <c r="BU760" s="6" t="s">
        <v>1079</v>
      </c>
      <c r="BV760" s="1">
        <f t="shared" si="298"/>
        <v>13</v>
      </c>
      <c r="BW760" s="1">
        <f t="shared" si="299"/>
        <v>7</v>
      </c>
      <c r="BX760" s="1">
        <f t="shared" si="300"/>
        <v>5</v>
      </c>
      <c r="BY760" s="1">
        <f t="shared" si="301"/>
        <v>10</v>
      </c>
      <c r="BZ760" s="1" t="str">
        <f t="shared" si="302"/>
        <v>AaAaA</v>
      </c>
      <c r="CA760" s="1" t="str">
        <f t="shared" si="303"/>
        <v>AaaAa</v>
      </c>
      <c r="CB760" s="1" t="str">
        <f t="shared" si="304"/>
        <v>10101</v>
      </c>
      <c r="CC760" s="1" t="str">
        <f t="shared" si="305"/>
        <v>10010</v>
      </c>
      <c r="CD760" s="1">
        <f t="shared" si="306"/>
        <v>5</v>
      </c>
      <c r="CE760" s="1">
        <f t="shared" si="307"/>
        <v>5</v>
      </c>
      <c r="CF760" s="12">
        <f t="shared" si="308"/>
        <v>0.10101</v>
      </c>
      <c r="CG760" s="12">
        <f t="shared" si="309"/>
        <v>0.10009999999999999</v>
      </c>
      <c r="CH760" s="11">
        <f t="shared" si="310"/>
        <v>510010101.10009998</v>
      </c>
      <c r="CI760" s="1">
        <f t="shared" si="311"/>
        <v>0</v>
      </c>
      <c r="CJ760" s="6" t="s">
        <v>1079</v>
      </c>
      <c r="CK760" s="2">
        <f t="shared" si="322"/>
        <v>1</v>
      </c>
      <c r="CL760" s="2">
        <f t="shared" si="322"/>
        <v>-1</v>
      </c>
      <c r="CM760" s="2">
        <f t="shared" si="322"/>
        <v>1</v>
      </c>
      <c r="CN760" s="2">
        <f t="shared" si="322"/>
        <v>-1</v>
      </c>
      <c r="CO760" s="2">
        <f t="shared" si="322"/>
        <v>1</v>
      </c>
      <c r="CP760" s="2">
        <f t="shared" si="314"/>
        <v>3</v>
      </c>
      <c r="CQ760" s="2">
        <f t="shared" si="315"/>
        <v>2</v>
      </c>
      <c r="CR760" s="6" t="s">
        <v>1079</v>
      </c>
      <c r="CS760" s="2">
        <f t="shared" si="321"/>
        <v>1</v>
      </c>
      <c r="CT760" s="2">
        <f t="shared" si="321"/>
        <v>-1</v>
      </c>
      <c r="CU760" s="2">
        <f t="shared" si="321"/>
        <v>-1</v>
      </c>
      <c r="CV760" s="2">
        <f t="shared" si="321"/>
        <v>1</v>
      </c>
      <c r="CW760" s="2">
        <f t="shared" si="321"/>
        <v>-1</v>
      </c>
      <c r="CX760" s="2">
        <f t="shared" si="316"/>
        <v>2</v>
      </c>
      <c r="CY760" s="2">
        <f t="shared" si="317"/>
        <v>3</v>
      </c>
      <c r="CZ760" s="2">
        <f t="shared" si="320"/>
        <v>5</v>
      </c>
      <c r="DA760" s="2">
        <f t="shared" si="320"/>
        <v>5</v>
      </c>
      <c r="DB760" s="2">
        <f t="shared" si="318"/>
        <v>10</v>
      </c>
      <c r="DC760" s="1">
        <f>BT760*IF(BO760&lt;Params!$B$1,1,0)</f>
        <v>0</v>
      </c>
      <c r="DD760" s="1">
        <f t="shared" si="319"/>
        <v>0</v>
      </c>
      <c r="DE760" s="11">
        <f t="shared" si="312"/>
        <v>11023010101.1001</v>
      </c>
      <c r="DF760" s="11">
        <f t="shared" si="313"/>
        <v>11076010101.1001</v>
      </c>
    </row>
    <row r="761" spans="1:110" x14ac:dyDescent="0.45">
      <c r="A761" s="1">
        <v>404</v>
      </c>
      <c r="B761" s="1" t="s">
        <v>405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6" t="s">
        <v>1079</v>
      </c>
      <c r="BN761" s="1" t="s">
        <v>405</v>
      </c>
      <c r="BO761" s="1">
        <v>0</v>
      </c>
      <c r="BP761" s="6" t="s">
        <v>1079</v>
      </c>
      <c r="BQ761" s="1" t="str">
        <f t="shared" si="297"/>
        <v>AaAaA + AaaAA</v>
      </c>
      <c r="BR761" s="3">
        <f>SUM($C761:BL761)</f>
        <v>0</v>
      </c>
      <c r="BS761" s="3">
        <f>MAX($C761:BL761)</f>
        <v>0</v>
      </c>
      <c r="BT761" s="1">
        <f>IF(BS761&gt;Params!$B$1,1,0)</f>
        <v>0</v>
      </c>
      <c r="BU761" s="6" t="s">
        <v>1079</v>
      </c>
      <c r="BV761" s="1">
        <f t="shared" si="298"/>
        <v>13</v>
      </c>
      <c r="BW761" s="1">
        <f t="shared" si="299"/>
        <v>7</v>
      </c>
      <c r="BX761" s="1">
        <f t="shared" si="300"/>
        <v>5</v>
      </c>
      <c r="BY761" s="1">
        <f t="shared" si="301"/>
        <v>10</v>
      </c>
      <c r="BZ761" s="1" t="str">
        <f t="shared" si="302"/>
        <v>AaAaA</v>
      </c>
      <c r="CA761" s="1" t="str">
        <f t="shared" si="303"/>
        <v>AaaAA</v>
      </c>
      <c r="CB761" s="1" t="str">
        <f t="shared" si="304"/>
        <v>10101</v>
      </c>
      <c r="CC761" s="1" t="str">
        <f t="shared" si="305"/>
        <v>10011</v>
      </c>
      <c r="CD761" s="1">
        <f t="shared" si="306"/>
        <v>5</v>
      </c>
      <c r="CE761" s="1">
        <f t="shared" si="307"/>
        <v>5</v>
      </c>
      <c r="CF761" s="12">
        <f t="shared" si="308"/>
        <v>0.10101</v>
      </c>
      <c r="CG761" s="12">
        <f t="shared" si="309"/>
        <v>0.10011</v>
      </c>
      <c r="CH761" s="11">
        <f t="shared" si="310"/>
        <v>510010101.10010999</v>
      </c>
      <c r="CI761" s="1">
        <f t="shared" si="311"/>
        <v>0</v>
      </c>
      <c r="CJ761" s="6" t="s">
        <v>1079</v>
      </c>
      <c r="CK761" s="2">
        <f t="shared" si="322"/>
        <v>1</v>
      </c>
      <c r="CL761" s="2">
        <f t="shared" si="322"/>
        <v>-1</v>
      </c>
      <c r="CM761" s="2">
        <f t="shared" si="322"/>
        <v>1</v>
      </c>
      <c r="CN761" s="2">
        <f t="shared" si="322"/>
        <v>-1</v>
      </c>
      <c r="CO761" s="2">
        <f t="shared" si="322"/>
        <v>1</v>
      </c>
      <c r="CP761" s="2">
        <f t="shared" si="314"/>
        <v>3</v>
      </c>
      <c r="CQ761" s="2">
        <f t="shared" si="315"/>
        <v>2</v>
      </c>
      <c r="CR761" s="6" t="s">
        <v>1079</v>
      </c>
      <c r="CS761" s="2">
        <f t="shared" si="321"/>
        <v>1</v>
      </c>
      <c r="CT761" s="2">
        <f t="shared" si="321"/>
        <v>-1</v>
      </c>
      <c r="CU761" s="2">
        <f t="shared" si="321"/>
        <v>-1</v>
      </c>
      <c r="CV761" s="2">
        <f t="shared" si="321"/>
        <v>1</v>
      </c>
      <c r="CW761" s="2">
        <f t="shared" si="321"/>
        <v>1</v>
      </c>
      <c r="CX761" s="2">
        <f t="shared" si="316"/>
        <v>3</v>
      </c>
      <c r="CY761" s="2">
        <f t="shared" si="317"/>
        <v>2</v>
      </c>
      <c r="CZ761" s="2">
        <f t="shared" si="320"/>
        <v>6</v>
      </c>
      <c r="DA761" s="2">
        <f t="shared" si="320"/>
        <v>4</v>
      </c>
      <c r="DB761" s="2">
        <f t="shared" si="318"/>
        <v>10</v>
      </c>
      <c r="DC761" s="1">
        <f>BT761*IF(BO761&lt;Params!$B$1,1,0)</f>
        <v>0</v>
      </c>
      <c r="DD761" s="1">
        <f t="shared" si="319"/>
        <v>0</v>
      </c>
      <c r="DE761" s="11">
        <f t="shared" si="312"/>
        <v>11022010101.100109</v>
      </c>
      <c r="DF761" s="11">
        <f t="shared" si="313"/>
        <v>11077010101.100109</v>
      </c>
    </row>
    <row r="762" spans="1:110" x14ac:dyDescent="0.45">
      <c r="A762" s="1">
        <v>377</v>
      </c>
      <c r="B762" s="1" t="s">
        <v>378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6" t="s">
        <v>1079</v>
      </c>
      <c r="BN762" s="1" t="s">
        <v>378</v>
      </c>
      <c r="BO762" s="1">
        <v>0</v>
      </c>
      <c r="BP762" s="6" t="s">
        <v>1079</v>
      </c>
      <c r="BQ762" s="1" t="str">
        <f t="shared" si="297"/>
        <v>AaAaA + AaAaa</v>
      </c>
      <c r="BR762" s="3">
        <f>SUM($C762:BL762)</f>
        <v>0</v>
      </c>
      <c r="BS762" s="3">
        <f>MAX($C762:BL762)</f>
        <v>0</v>
      </c>
      <c r="BT762" s="1">
        <f>IF(BS762&gt;Params!$B$1,1,0)</f>
        <v>0</v>
      </c>
      <c r="BU762" s="6" t="s">
        <v>1079</v>
      </c>
      <c r="BV762" s="1">
        <f t="shared" si="298"/>
        <v>13</v>
      </c>
      <c r="BW762" s="1">
        <f t="shared" si="299"/>
        <v>7</v>
      </c>
      <c r="BX762" s="1">
        <f t="shared" si="300"/>
        <v>5</v>
      </c>
      <c r="BY762" s="1">
        <f t="shared" si="301"/>
        <v>10</v>
      </c>
      <c r="BZ762" s="1" t="str">
        <f t="shared" si="302"/>
        <v>AaAaA</v>
      </c>
      <c r="CA762" s="1" t="str">
        <f t="shared" si="303"/>
        <v>AaAaa</v>
      </c>
      <c r="CB762" s="1" t="str">
        <f t="shared" si="304"/>
        <v>10101</v>
      </c>
      <c r="CC762" s="1" t="str">
        <f t="shared" si="305"/>
        <v>10100</v>
      </c>
      <c r="CD762" s="1">
        <f t="shared" si="306"/>
        <v>5</v>
      </c>
      <c r="CE762" s="1">
        <f t="shared" si="307"/>
        <v>5</v>
      </c>
      <c r="CF762" s="12">
        <f t="shared" si="308"/>
        <v>0.10101</v>
      </c>
      <c r="CG762" s="12">
        <f t="shared" si="309"/>
        <v>0.10100000000000001</v>
      </c>
      <c r="CH762" s="11">
        <f t="shared" si="310"/>
        <v>510010101.10100001</v>
      </c>
      <c r="CI762" s="1">
        <f t="shared" si="311"/>
        <v>0</v>
      </c>
      <c r="CJ762" s="6" t="s">
        <v>1079</v>
      </c>
      <c r="CK762" s="2">
        <f t="shared" si="322"/>
        <v>1</v>
      </c>
      <c r="CL762" s="2">
        <f t="shared" si="322"/>
        <v>-1</v>
      </c>
      <c r="CM762" s="2">
        <f t="shared" si="322"/>
        <v>1</v>
      </c>
      <c r="CN762" s="2">
        <f t="shared" si="322"/>
        <v>-1</v>
      </c>
      <c r="CO762" s="2">
        <f t="shared" si="322"/>
        <v>1</v>
      </c>
      <c r="CP762" s="2">
        <f t="shared" si="314"/>
        <v>3</v>
      </c>
      <c r="CQ762" s="2">
        <f t="shared" si="315"/>
        <v>2</v>
      </c>
      <c r="CR762" s="6" t="s">
        <v>1079</v>
      </c>
      <c r="CS762" s="2">
        <f t="shared" si="321"/>
        <v>1</v>
      </c>
      <c r="CT762" s="2">
        <f t="shared" si="321"/>
        <v>-1</v>
      </c>
      <c r="CU762" s="2">
        <f t="shared" si="321"/>
        <v>1</v>
      </c>
      <c r="CV762" s="2">
        <f t="shared" si="321"/>
        <v>-1</v>
      </c>
      <c r="CW762" s="2">
        <f t="shared" si="321"/>
        <v>-1</v>
      </c>
      <c r="CX762" s="2">
        <f t="shared" si="316"/>
        <v>2</v>
      </c>
      <c r="CY762" s="2">
        <f t="shared" si="317"/>
        <v>3</v>
      </c>
      <c r="CZ762" s="2">
        <f t="shared" si="320"/>
        <v>5</v>
      </c>
      <c r="DA762" s="2">
        <f t="shared" si="320"/>
        <v>5</v>
      </c>
      <c r="DB762" s="2">
        <f t="shared" si="318"/>
        <v>10</v>
      </c>
      <c r="DC762" s="1">
        <f>BT762*IF(BO762&lt;Params!$B$1,1,0)</f>
        <v>0</v>
      </c>
      <c r="DD762" s="1">
        <f t="shared" si="319"/>
        <v>0</v>
      </c>
      <c r="DE762" s="11">
        <f t="shared" si="312"/>
        <v>11023010101.101</v>
      </c>
      <c r="DF762" s="11">
        <f t="shared" si="313"/>
        <v>11076010101.101</v>
      </c>
    </row>
    <row r="763" spans="1:110" x14ac:dyDescent="0.45">
      <c r="A763" s="1">
        <v>351</v>
      </c>
      <c r="B763" s="1" t="s">
        <v>352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6" t="s">
        <v>1079</v>
      </c>
      <c r="BN763" s="1" t="s">
        <v>352</v>
      </c>
      <c r="BO763" s="1">
        <v>0</v>
      </c>
      <c r="BP763" s="6" t="s">
        <v>1079</v>
      </c>
      <c r="BQ763" s="1" t="str">
        <f t="shared" si="297"/>
        <v>AaAaA + AaAaA</v>
      </c>
      <c r="BR763" s="3">
        <f>SUM($C763:BL763)</f>
        <v>0</v>
      </c>
      <c r="BS763" s="3">
        <f>MAX($C763:BL763)</f>
        <v>0</v>
      </c>
      <c r="BT763" s="1">
        <f>IF(BS763&gt;Params!$B$1,1,0)</f>
        <v>0</v>
      </c>
      <c r="BU763" s="6" t="s">
        <v>1079</v>
      </c>
      <c r="BV763" s="1">
        <f t="shared" si="298"/>
        <v>13</v>
      </c>
      <c r="BW763" s="1">
        <f t="shared" si="299"/>
        <v>7</v>
      </c>
      <c r="BX763" s="1">
        <f t="shared" si="300"/>
        <v>5</v>
      </c>
      <c r="BY763" s="1">
        <f t="shared" si="301"/>
        <v>10</v>
      </c>
      <c r="BZ763" s="1" t="str">
        <f t="shared" si="302"/>
        <v>AaAaA</v>
      </c>
      <c r="CA763" s="1" t="str">
        <f t="shared" si="303"/>
        <v>AaAaA</v>
      </c>
      <c r="CB763" s="1" t="str">
        <f t="shared" si="304"/>
        <v>10101</v>
      </c>
      <c r="CC763" s="1" t="str">
        <f t="shared" si="305"/>
        <v>10101</v>
      </c>
      <c r="CD763" s="1">
        <f t="shared" si="306"/>
        <v>5</v>
      </c>
      <c r="CE763" s="1">
        <f t="shared" si="307"/>
        <v>5</v>
      </c>
      <c r="CF763" s="12">
        <f t="shared" si="308"/>
        <v>0.10101</v>
      </c>
      <c r="CG763" s="12">
        <f t="shared" si="309"/>
        <v>0.10101</v>
      </c>
      <c r="CH763" s="11">
        <f t="shared" si="310"/>
        <v>510010101.10101002</v>
      </c>
      <c r="CI763" s="1">
        <f t="shared" si="311"/>
        <v>0</v>
      </c>
      <c r="CJ763" s="6" t="s">
        <v>1079</v>
      </c>
      <c r="CK763" s="2">
        <f t="shared" si="322"/>
        <v>1</v>
      </c>
      <c r="CL763" s="2">
        <f t="shared" si="322"/>
        <v>-1</v>
      </c>
      <c r="CM763" s="2">
        <f t="shared" si="322"/>
        <v>1</v>
      </c>
      <c r="CN763" s="2">
        <f t="shared" si="322"/>
        <v>-1</v>
      </c>
      <c r="CO763" s="2">
        <f t="shared" si="322"/>
        <v>1</v>
      </c>
      <c r="CP763" s="2">
        <f t="shared" si="314"/>
        <v>3</v>
      </c>
      <c r="CQ763" s="2">
        <f t="shared" si="315"/>
        <v>2</v>
      </c>
      <c r="CR763" s="6" t="s">
        <v>1079</v>
      </c>
      <c r="CS763" s="2">
        <f t="shared" si="321"/>
        <v>1</v>
      </c>
      <c r="CT763" s="2">
        <f t="shared" si="321"/>
        <v>-1</v>
      </c>
      <c r="CU763" s="2">
        <f t="shared" si="321"/>
        <v>1</v>
      </c>
      <c r="CV763" s="2">
        <f t="shared" si="321"/>
        <v>-1</v>
      </c>
      <c r="CW763" s="2">
        <f t="shared" si="321"/>
        <v>1</v>
      </c>
      <c r="CX763" s="2">
        <f t="shared" si="316"/>
        <v>3</v>
      </c>
      <c r="CY763" s="2">
        <f t="shared" si="317"/>
        <v>2</v>
      </c>
      <c r="CZ763" s="2">
        <f t="shared" si="320"/>
        <v>6</v>
      </c>
      <c r="DA763" s="2">
        <f t="shared" si="320"/>
        <v>4</v>
      </c>
      <c r="DB763" s="2">
        <f t="shared" si="318"/>
        <v>10</v>
      </c>
      <c r="DC763" s="1">
        <f>BT763*IF(BO763&lt;Params!$B$1,1,0)</f>
        <v>0</v>
      </c>
      <c r="DD763" s="1">
        <f t="shared" si="319"/>
        <v>0</v>
      </c>
      <c r="DE763" s="11">
        <f t="shared" si="312"/>
        <v>11022010101.101009</v>
      </c>
      <c r="DF763" s="11">
        <f t="shared" si="313"/>
        <v>11077010101.101009</v>
      </c>
    </row>
    <row r="764" spans="1:110" x14ac:dyDescent="0.45">
      <c r="A764" s="1">
        <v>821</v>
      </c>
      <c r="B764" s="1" t="s">
        <v>853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6" t="s">
        <v>1079</v>
      </c>
      <c r="BN764" s="1" t="s">
        <v>853</v>
      </c>
      <c r="BO764" s="1">
        <v>0</v>
      </c>
      <c r="BP764" s="6" t="s">
        <v>1079</v>
      </c>
      <c r="BQ764" s="1" t="str">
        <f t="shared" si="297"/>
        <v>AaAAa + aAaaA</v>
      </c>
      <c r="BR764" s="3">
        <f>SUM($C764:BL764)</f>
        <v>0</v>
      </c>
      <c r="BS764" s="3">
        <f>MAX($C764:BL764)</f>
        <v>0</v>
      </c>
      <c r="BT764" s="1">
        <f>IF(BS764&gt;Params!$B$1,1,0)</f>
        <v>0</v>
      </c>
      <c r="BU764" s="6" t="s">
        <v>1079</v>
      </c>
      <c r="BV764" s="1">
        <f t="shared" si="298"/>
        <v>13</v>
      </c>
      <c r="BW764" s="1">
        <f t="shared" si="299"/>
        <v>7</v>
      </c>
      <c r="BX764" s="1">
        <f t="shared" si="300"/>
        <v>5</v>
      </c>
      <c r="BY764" s="1">
        <f t="shared" si="301"/>
        <v>10</v>
      </c>
      <c r="BZ764" s="1" t="str">
        <f t="shared" si="302"/>
        <v>AaAAa</v>
      </c>
      <c r="CA764" s="1" t="str">
        <f t="shared" si="303"/>
        <v>aAaaA</v>
      </c>
      <c r="CB764" s="1" t="str">
        <f t="shared" si="304"/>
        <v>10110</v>
      </c>
      <c r="CC764" s="1" t="str">
        <f t="shared" si="305"/>
        <v>01001</v>
      </c>
      <c r="CD764" s="1">
        <f t="shared" si="306"/>
        <v>5</v>
      </c>
      <c r="CE764" s="1">
        <f t="shared" si="307"/>
        <v>5</v>
      </c>
      <c r="CF764" s="12">
        <f t="shared" si="308"/>
        <v>0.1011</v>
      </c>
      <c r="CG764" s="12">
        <f t="shared" si="309"/>
        <v>1.001E-2</v>
      </c>
      <c r="CH764" s="11">
        <f t="shared" si="310"/>
        <v>510010110.01001</v>
      </c>
      <c r="CI764" s="1">
        <f t="shared" si="311"/>
        <v>0</v>
      </c>
      <c r="CJ764" s="6" t="s">
        <v>1079</v>
      </c>
      <c r="CK764" s="2">
        <f t="shared" si="322"/>
        <v>1</v>
      </c>
      <c r="CL764" s="2">
        <f t="shared" si="322"/>
        <v>-1</v>
      </c>
      <c r="CM764" s="2">
        <f t="shared" si="322"/>
        <v>1</v>
      </c>
      <c r="CN764" s="2">
        <f t="shared" si="322"/>
        <v>1</v>
      </c>
      <c r="CO764" s="2">
        <f t="shared" si="322"/>
        <v>-1</v>
      </c>
      <c r="CP764" s="2">
        <f t="shared" si="314"/>
        <v>3</v>
      </c>
      <c r="CQ764" s="2">
        <f t="shared" si="315"/>
        <v>2</v>
      </c>
      <c r="CR764" s="6" t="s">
        <v>1079</v>
      </c>
      <c r="CS764" s="2">
        <f t="shared" si="321"/>
        <v>-1</v>
      </c>
      <c r="CT764" s="2">
        <f t="shared" si="321"/>
        <v>1</v>
      </c>
      <c r="CU764" s="2">
        <f t="shared" si="321"/>
        <v>-1</v>
      </c>
      <c r="CV764" s="2">
        <f t="shared" si="321"/>
        <v>-1</v>
      </c>
      <c r="CW764" s="2">
        <f t="shared" si="321"/>
        <v>1</v>
      </c>
      <c r="CX764" s="2">
        <f t="shared" si="316"/>
        <v>2</v>
      </c>
      <c r="CY764" s="2">
        <f t="shared" si="317"/>
        <v>3</v>
      </c>
      <c r="CZ764" s="2">
        <f t="shared" si="320"/>
        <v>5</v>
      </c>
      <c r="DA764" s="2">
        <f t="shared" si="320"/>
        <v>5</v>
      </c>
      <c r="DB764" s="2">
        <f t="shared" si="318"/>
        <v>10</v>
      </c>
      <c r="DC764" s="1">
        <f>BT764*IF(BO764&lt;Params!$B$1,1,0)</f>
        <v>0</v>
      </c>
      <c r="DD764" s="1">
        <f t="shared" si="319"/>
        <v>0</v>
      </c>
      <c r="DE764" s="11">
        <f t="shared" si="312"/>
        <v>11023010110.01001</v>
      </c>
      <c r="DF764" s="11">
        <f t="shared" si="313"/>
        <v>11076010110.01001</v>
      </c>
    </row>
    <row r="765" spans="1:110" x14ac:dyDescent="0.45">
      <c r="A765" s="1">
        <v>846</v>
      </c>
      <c r="B765" s="1" t="s">
        <v>878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6" t="s">
        <v>1079</v>
      </c>
      <c r="BN765" s="1" t="s">
        <v>878</v>
      </c>
      <c r="BO765" s="1">
        <v>0</v>
      </c>
      <c r="BP765" s="6" t="s">
        <v>1079</v>
      </c>
      <c r="BQ765" s="1" t="str">
        <f t="shared" si="297"/>
        <v>AaAAa + aAaAa</v>
      </c>
      <c r="BR765" s="3">
        <f>SUM($C765:BL765)</f>
        <v>0</v>
      </c>
      <c r="BS765" s="3">
        <f>MAX($C765:BL765)</f>
        <v>0</v>
      </c>
      <c r="BT765" s="1">
        <f>IF(BS765&gt;Params!$B$1,1,0)</f>
        <v>0</v>
      </c>
      <c r="BU765" s="6" t="s">
        <v>1079</v>
      </c>
      <c r="BV765" s="1">
        <f t="shared" si="298"/>
        <v>13</v>
      </c>
      <c r="BW765" s="1">
        <f t="shared" si="299"/>
        <v>7</v>
      </c>
      <c r="BX765" s="1">
        <f t="shared" si="300"/>
        <v>5</v>
      </c>
      <c r="BY765" s="1">
        <f t="shared" si="301"/>
        <v>10</v>
      </c>
      <c r="BZ765" s="1" t="str">
        <f t="shared" si="302"/>
        <v>AaAAa</v>
      </c>
      <c r="CA765" s="1" t="str">
        <f t="shared" si="303"/>
        <v>aAaAa</v>
      </c>
      <c r="CB765" s="1" t="str">
        <f t="shared" si="304"/>
        <v>10110</v>
      </c>
      <c r="CC765" s="1" t="str">
        <f t="shared" si="305"/>
        <v>01010</v>
      </c>
      <c r="CD765" s="1">
        <f t="shared" si="306"/>
        <v>5</v>
      </c>
      <c r="CE765" s="1">
        <f t="shared" si="307"/>
        <v>5</v>
      </c>
      <c r="CF765" s="12">
        <f t="shared" si="308"/>
        <v>0.1011</v>
      </c>
      <c r="CG765" s="12">
        <f t="shared" si="309"/>
        <v>1.01E-2</v>
      </c>
      <c r="CH765" s="11">
        <f t="shared" si="310"/>
        <v>510010110.01010001</v>
      </c>
      <c r="CI765" s="1">
        <f t="shared" si="311"/>
        <v>0</v>
      </c>
      <c r="CJ765" s="6" t="s">
        <v>1079</v>
      </c>
      <c r="CK765" s="2">
        <f t="shared" si="322"/>
        <v>1</v>
      </c>
      <c r="CL765" s="2">
        <f t="shared" si="322"/>
        <v>-1</v>
      </c>
      <c r="CM765" s="2">
        <f t="shared" si="322"/>
        <v>1</v>
      </c>
      <c r="CN765" s="2">
        <f t="shared" si="322"/>
        <v>1</v>
      </c>
      <c r="CO765" s="2">
        <f t="shared" si="322"/>
        <v>-1</v>
      </c>
      <c r="CP765" s="2">
        <f t="shared" si="314"/>
        <v>3</v>
      </c>
      <c r="CQ765" s="2">
        <f t="shared" si="315"/>
        <v>2</v>
      </c>
      <c r="CR765" s="6" t="s">
        <v>1079</v>
      </c>
      <c r="CS765" s="2">
        <f t="shared" si="321"/>
        <v>-1</v>
      </c>
      <c r="CT765" s="2">
        <f t="shared" si="321"/>
        <v>1</v>
      </c>
      <c r="CU765" s="2">
        <f t="shared" si="321"/>
        <v>-1</v>
      </c>
      <c r="CV765" s="2">
        <f t="shared" si="321"/>
        <v>1</v>
      </c>
      <c r="CW765" s="2">
        <f t="shared" si="321"/>
        <v>-1</v>
      </c>
      <c r="CX765" s="2">
        <f t="shared" si="316"/>
        <v>2</v>
      </c>
      <c r="CY765" s="2">
        <f t="shared" si="317"/>
        <v>3</v>
      </c>
      <c r="CZ765" s="2">
        <f t="shared" si="320"/>
        <v>5</v>
      </c>
      <c r="DA765" s="2">
        <f t="shared" si="320"/>
        <v>5</v>
      </c>
      <c r="DB765" s="2">
        <f t="shared" si="318"/>
        <v>10</v>
      </c>
      <c r="DC765" s="1">
        <f>BT765*IF(BO765&lt;Params!$B$1,1,0)</f>
        <v>0</v>
      </c>
      <c r="DD765" s="1">
        <f t="shared" si="319"/>
        <v>0</v>
      </c>
      <c r="DE765" s="11">
        <f t="shared" si="312"/>
        <v>11023010110.010099</v>
      </c>
      <c r="DF765" s="11">
        <f t="shared" si="313"/>
        <v>11076010110.010099</v>
      </c>
    </row>
    <row r="766" spans="1:110" x14ac:dyDescent="0.45">
      <c r="A766" s="1">
        <v>872</v>
      </c>
      <c r="B766" s="1" t="s">
        <v>904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6" t="s">
        <v>1079</v>
      </c>
      <c r="BN766" s="1" t="s">
        <v>904</v>
      </c>
      <c r="BO766" s="1">
        <v>0</v>
      </c>
      <c r="BP766" s="6" t="s">
        <v>1079</v>
      </c>
      <c r="BQ766" s="1" t="str">
        <f t="shared" si="297"/>
        <v>AaAAa + aAaAA</v>
      </c>
      <c r="BR766" s="3">
        <f>SUM($C766:BL766)</f>
        <v>0</v>
      </c>
      <c r="BS766" s="3">
        <f>MAX($C766:BL766)</f>
        <v>0</v>
      </c>
      <c r="BT766" s="1">
        <f>IF(BS766&gt;Params!$B$1,1,0)</f>
        <v>0</v>
      </c>
      <c r="BU766" s="6" t="s">
        <v>1079</v>
      </c>
      <c r="BV766" s="1">
        <f t="shared" si="298"/>
        <v>13</v>
      </c>
      <c r="BW766" s="1">
        <f t="shared" si="299"/>
        <v>7</v>
      </c>
      <c r="BX766" s="1">
        <f t="shared" si="300"/>
        <v>5</v>
      </c>
      <c r="BY766" s="1">
        <f t="shared" si="301"/>
        <v>10</v>
      </c>
      <c r="BZ766" s="1" t="str">
        <f t="shared" si="302"/>
        <v>AaAAa</v>
      </c>
      <c r="CA766" s="1" t="str">
        <f t="shared" si="303"/>
        <v>aAaAA</v>
      </c>
      <c r="CB766" s="1" t="str">
        <f t="shared" si="304"/>
        <v>10110</v>
      </c>
      <c r="CC766" s="1" t="str">
        <f t="shared" si="305"/>
        <v>01011</v>
      </c>
      <c r="CD766" s="1">
        <f t="shared" si="306"/>
        <v>5</v>
      </c>
      <c r="CE766" s="1">
        <f t="shared" si="307"/>
        <v>5</v>
      </c>
      <c r="CF766" s="12">
        <f t="shared" si="308"/>
        <v>0.1011</v>
      </c>
      <c r="CG766" s="12">
        <f t="shared" si="309"/>
        <v>1.0109999999999999E-2</v>
      </c>
      <c r="CH766" s="11">
        <f t="shared" si="310"/>
        <v>510010110.01011002</v>
      </c>
      <c r="CI766" s="1">
        <f t="shared" si="311"/>
        <v>0</v>
      </c>
      <c r="CJ766" s="6" t="s">
        <v>1079</v>
      </c>
      <c r="CK766" s="2">
        <f t="shared" si="322"/>
        <v>1</v>
      </c>
      <c r="CL766" s="2">
        <f t="shared" si="322"/>
        <v>-1</v>
      </c>
      <c r="CM766" s="2">
        <f t="shared" si="322"/>
        <v>1</v>
      </c>
      <c r="CN766" s="2">
        <f t="shared" si="322"/>
        <v>1</v>
      </c>
      <c r="CO766" s="2">
        <f t="shared" si="322"/>
        <v>-1</v>
      </c>
      <c r="CP766" s="2">
        <f t="shared" si="314"/>
        <v>3</v>
      </c>
      <c r="CQ766" s="2">
        <f t="shared" si="315"/>
        <v>2</v>
      </c>
      <c r="CR766" s="6" t="s">
        <v>1079</v>
      </c>
      <c r="CS766" s="2">
        <f t="shared" si="321"/>
        <v>-1</v>
      </c>
      <c r="CT766" s="2">
        <f t="shared" si="321"/>
        <v>1</v>
      </c>
      <c r="CU766" s="2">
        <f t="shared" si="321"/>
        <v>-1</v>
      </c>
      <c r="CV766" s="2">
        <f t="shared" si="321"/>
        <v>1</v>
      </c>
      <c r="CW766" s="2">
        <f t="shared" si="321"/>
        <v>1</v>
      </c>
      <c r="CX766" s="2">
        <f t="shared" si="316"/>
        <v>3</v>
      </c>
      <c r="CY766" s="2">
        <f t="shared" si="317"/>
        <v>2</v>
      </c>
      <c r="CZ766" s="2">
        <f t="shared" si="320"/>
        <v>6</v>
      </c>
      <c r="DA766" s="2">
        <f t="shared" si="320"/>
        <v>4</v>
      </c>
      <c r="DB766" s="2">
        <f t="shared" si="318"/>
        <v>10</v>
      </c>
      <c r="DC766" s="1">
        <f>BT766*IF(BO766&lt;Params!$B$1,1,0)</f>
        <v>0</v>
      </c>
      <c r="DD766" s="1">
        <f t="shared" si="319"/>
        <v>0</v>
      </c>
      <c r="DE766" s="11">
        <f t="shared" si="312"/>
        <v>11022010110.010111</v>
      </c>
      <c r="DF766" s="11">
        <f t="shared" si="313"/>
        <v>11077010110.010111</v>
      </c>
    </row>
    <row r="767" spans="1:110" x14ac:dyDescent="0.45">
      <c r="A767" s="1">
        <v>899</v>
      </c>
      <c r="B767" s="1" t="s">
        <v>931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6" t="s">
        <v>1079</v>
      </c>
      <c r="BN767" s="1" t="s">
        <v>931</v>
      </c>
      <c r="BO767" s="1">
        <v>0</v>
      </c>
      <c r="BP767" s="6" t="s">
        <v>1079</v>
      </c>
      <c r="BQ767" s="1" t="str">
        <f t="shared" si="297"/>
        <v>AaAAa + aAAaa</v>
      </c>
      <c r="BR767" s="3">
        <f>SUM($C767:BL767)</f>
        <v>0</v>
      </c>
      <c r="BS767" s="3">
        <f>MAX($C767:BL767)</f>
        <v>0</v>
      </c>
      <c r="BT767" s="1">
        <f>IF(BS767&gt;Params!$B$1,1,0)</f>
        <v>0</v>
      </c>
      <c r="BU767" s="6" t="s">
        <v>1079</v>
      </c>
      <c r="BV767" s="1">
        <f t="shared" si="298"/>
        <v>13</v>
      </c>
      <c r="BW767" s="1">
        <f t="shared" si="299"/>
        <v>7</v>
      </c>
      <c r="BX767" s="1">
        <f t="shared" si="300"/>
        <v>5</v>
      </c>
      <c r="BY767" s="1">
        <f t="shared" si="301"/>
        <v>10</v>
      </c>
      <c r="BZ767" s="1" t="str">
        <f t="shared" si="302"/>
        <v>AaAAa</v>
      </c>
      <c r="CA767" s="1" t="str">
        <f t="shared" si="303"/>
        <v>aAAaa</v>
      </c>
      <c r="CB767" s="1" t="str">
        <f t="shared" si="304"/>
        <v>10110</v>
      </c>
      <c r="CC767" s="1" t="str">
        <f t="shared" si="305"/>
        <v>01100</v>
      </c>
      <c r="CD767" s="1">
        <f t="shared" si="306"/>
        <v>5</v>
      </c>
      <c r="CE767" s="1">
        <f t="shared" si="307"/>
        <v>5</v>
      </c>
      <c r="CF767" s="12">
        <f t="shared" si="308"/>
        <v>0.1011</v>
      </c>
      <c r="CG767" s="12">
        <f t="shared" si="309"/>
        <v>1.0999999999999999E-2</v>
      </c>
      <c r="CH767" s="11">
        <f t="shared" si="310"/>
        <v>510010110.01099998</v>
      </c>
      <c r="CI767" s="1">
        <f t="shared" si="311"/>
        <v>0</v>
      </c>
      <c r="CJ767" s="6" t="s">
        <v>1079</v>
      </c>
      <c r="CK767" s="2">
        <f t="shared" si="322"/>
        <v>1</v>
      </c>
      <c r="CL767" s="2">
        <f t="shared" si="322"/>
        <v>-1</v>
      </c>
      <c r="CM767" s="2">
        <f t="shared" si="322"/>
        <v>1</v>
      </c>
      <c r="CN767" s="2">
        <f t="shared" si="322"/>
        <v>1</v>
      </c>
      <c r="CO767" s="2">
        <f t="shared" si="322"/>
        <v>-1</v>
      </c>
      <c r="CP767" s="2">
        <f t="shared" si="314"/>
        <v>3</v>
      </c>
      <c r="CQ767" s="2">
        <f t="shared" si="315"/>
        <v>2</v>
      </c>
      <c r="CR767" s="6" t="s">
        <v>1079</v>
      </c>
      <c r="CS767" s="2">
        <f t="shared" si="321"/>
        <v>-1</v>
      </c>
      <c r="CT767" s="2">
        <f t="shared" si="321"/>
        <v>1</v>
      </c>
      <c r="CU767" s="2">
        <f t="shared" si="321"/>
        <v>1</v>
      </c>
      <c r="CV767" s="2">
        <f t="shared" si="321"/>
        <v>-1</v>
      </c>
      <c r="CW767" s="2">
        <f t="shared" si="321"/>
        <v>-1</v>
      </c>
      <c r="CX767" s="2">
        <f t="shared" si="316"/>
        <v>2</v>
      </c>
      <c r="CY767" s="2">
        <f t="shared" si="317"/>
        <v>3</v>
      </c>
      <c r="CZ767" s="2">
        <f t="shared" si="320"/>
        <v>5</v>
      </c>
      <c r="DA767" s="2">
        <f t="shared" si="320"/>
        <v>5</v>
      </c>
      <c r="DB767" s="2">
        <f t="shared" si="318"/>
        <v>10</v>
      </c>
      <c r="DC767" s="1">
        <f>BT767*IF(BO767&lt;Params!$B$1,1,0)</f>
        <v>0</v>
      </c>
      <c r="DD767" s="1">
        <f t="shared" si="319"/>
        <v>0</v>
      </c>
      <c r="DE767" s="11">
        <f t="shared" si="312"/>
        <v>11023010110.011</v>
      </c>
      <c r="DF767" s="11">
        <f t="shared" si="313"/>
        <v>11076010110.011</v>
      </c>
    </row>
    <row r="768" spans="1:110" x14ac:dyDescent="0.45">
      <c r="A768" s="1">
        <v>927</v>
      </c>
      <c r="B768" s="1" t="s">
        <v>959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6" t="s">
        <v>1079</v>
      </c>
      <c r="BN768" s="1" t="s">
        <v>959</v>
      </c>
      <c r="BO768" s="1">
        <v>0</v>
      </c>
      <c r="BP768" s="6" t="s">
        <v>1079</v>
      </c>
      <c r="BQ768" s="1" t="str">
        <f t="shared" si="297"/>
        <v>AaAAa + aAAaA</v>
      </c>
      <c r="BR768" s="3">
        <f>SUM($C768:BL768)</f>
        <v>0</v>
      </c>
      <c r="BS768" s="3">
        <f>MAX($C768:BL768)</f>
        <v>0</v>
      </c>
      <c r="BT768" s="1">
        <f>IF(BS768&gt;Params!$B$1,1,0)</f>
        <v>0</v>
      </c>
      <c r="BU768" s="6" t="s">
        <v>1079</v>
      </c>
      <c r="BV768" s="1">
        <f t="shared" si="298"/>
        <v>13</v>
      </c>
      <c r="BW768" s="1">
        <f t="shared" si="299"/>
        <v>7</v>
      </c>
      <c r="BX768" s="1">
        <f t="shared" si="300"/>
        <v>5</v>
      </c>
      <c r="BY768" s="1">
        <f t="shared" si="301"/>
        <v>10</v>
      </c>
      <c r="BZ768" s="1" t="str">
        <f t="shared" si="302"/>
        <v>AaAAa</v>
      </c>
      <c r="CA768" s="1" t="str">
        <f t="shared" si="303"/>
        <v>aAAaA</v>
      </c>
      <c r="CB768" s="1" t="str">
        <f t="shared" si="304"/>
        <v>10110</v>
      </c>
      <c r="CC768" s="1" t="str">
        <f t="shared" si="305"/>
        <v>01101</v>
      </c>
      <c r="CD768" s="1">
        <f t="shared" si="306"/>
        <v>5</v>
      </c>
      <c r="CE768" s="1">
        <f t="shared" si="307"/>
        <v>5</v>
      </c>
      <c r="CF768" s="12">
        <f t="shared" si="308"/>
        <v>0.1011</v>
      </c>
      <c r="CG768" s="12">
        <f t="shared" si="309"/>
        <v>1.1010000000000001E-2</v>
      </c>
      <c r="CH768" s="11">
        <f t="shared" si="310"/>
        <v>510010110.01100999</v>
      </c>
      <c r="CI768" s="1">
        <f t="shared" si="311"/>
        <v>0</v>
      </c>
      <c r="CJ768" s="6" t="s">
        <v>1079</v>
      </c>
      <c r="CK768" s="2">
        <f t="shared" si="322"/>
        <v>1</v>
      </c>
      <c r="CL768" s="2">
        <f t="shared" si="322"/>
        <v>-1</v>
      </c>
      <c r="CM768" s="2">
        <f t="shared" si="322"/>
        <v>1</v>
      </c>
      <c r="CN768" s="2">
        <f t="shared" si="322"/>
        <v>1</v>
      </c>
      <c r="CO768" s="2">
        <f t="shared" si="322"/>
        <v>-1</v>
      </c>
      <c r="CP768" s="2">
        <f t="shared" si="314"/>
        <v>3</v>
      </c>
      <c r="CQ768" s="2">
        <f t="shared" si="315"/>
        <v>2</v>
      </c>
      <c r="CR768" s="6" t="s">
        <v>1079</v>
      </c>
      <c r="CS768" s="2">
        <f t="shared" si="321"/>
        <v>-1</v>
      </c>
      <c r="CT768" s="2">
        <f t="shared" si="321"/>
        <v>1</v>
      </c>
      <c r="CU768" s="2">
        <f t="shared" si="321"/>
        <v>1</v>
      </c>
      <c r="CV768" s="2">
        <f t="shared" si="321"/>
        <v>-1</v>
      </c>
      <c r="CW768" s="2">
        <f t="shared" si="321"/>
        <v>1</v>
      </c>
      <c r="CX768" s="2">
        <f t="shared" si="316"/>
        <v>3</v>
      </c>
      <c r="CY768" s="2">
        <f t="shared" si="317"/>
        <v>2</v>
      </c>
      <c r="CZ768" s="2">
        <f t="shared" si="320"/>
        <v>6</v>
      </c>
      <c r="DA768" s="2">
        <f t="shared" si="320"/>
        <v>4</v>
      </c>
      <c r="DB768" s="2">
        <f t="shared" si="318"/>
        <v>10</v>
      </c>
      <c r="DC768" s="1">
        <f>BT768*IF(BO768&lt;Params!$B$1,1,0)</f>
        <v>0</v>
      </c>
      <c r="DD768" s="1">
        <f t="shared" si="319"/>
        <v>0</v>
      </c>
      <c r="DE768" s="11">
        <f t="shared" si="312"/>
        <v>11022010110.011009</v>
      </c>
      <c r="DF768" s="11">
        <f t="shared" si="313"/>
        <v>11077010110.011009</v>
      </c>
    </row>
    <row r="769" spans="1:110" x14ac:dyDescent="0.45">
      <c r="A769" s="1">
        <v>956</v>
      </c>
      <c r="B769" s="1" t="s">
        <v>988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6" t="s">
        <v>1079</v>
      </c>
      <c r="BN769" s="1" t="s">
        <v>988</v>
      </c>
      <c r="BO769" s="1">
        <v>0</v>
      </c>
      <c r="BP769" s="6" t="s">
        <v>1079</v>
      </c>
      <c r="BQ769" s="1" t="str">
        <f t="shared" si="297"/>
        <v>AaAAa + aAAAa</v>
      </c>
      <c r="BR769" s="3">
        <f>SUM($C769:BL769)</f>
        <v>0</v>
      </c>
      <c r="BS769" s="3">
        <f>MAX($C769:BL769)</f>
        <v>0</v>
      </c>
      <c r="BT769" s="1">
        <f>IF(BS769&gt;Params!$B$1,1,0)</f>
        <v>0</v>
      </c>
      <c r="BU769" s="6" t="s">
        <v>1079</v>
      </c>
      <c r="BV769" s="1">
        <f t="shared" si="298"/>
        <v>13</v>
      </c>
      <c r="BW769" s="1">
        <f t="shared" si="299"/>
        <v>7</v>
      </c>
      <c r="BX769" s="1">
        <f t="shared" si="300"/>
        <v>5</v>
      </c>
      <c r="BY769" s="1">
        <f t="shared" si="301"/>
        <v>10</v>
      </c>
      <c r="BZ769" s="1" t="str">
        <f t="shared" si="302"/>
        <v>AaAAa</v>
      </c>
      <c r="CA769" s="1" t="str">
        <f t="shared" si="303"/>
        <v>aAAAa</v>
      </c>
      <c r="CB769" s="1" t="str">
        <f t="shared" si="304"/>
        <v>10110</v>
      </c>
      <c r="CC769" s="1" t="str">
        <f t="shared" si="305"/>
        <v>01110</v>
      </c>
      <c r="CD769" s="1">
        <f t="shared" si="306"/>
        <v>5</v>
      </c>
      <c r="CE769" s="1">
        <f t="shared" si="307"/>
        <v>5</v>
      </c>
      <c r="CF769" s="12">
        <f t="shared" si="308"/>
        <v>0.1011</v>
      </c>
      <c r="CG769" s="12">
        <f t="shared" si="309"/>
        <v>1.11E-2</v>
      </c>
      <c r="CH769" s="11">
        <f t="shared" si="310"/>
        <v>510010110.01109999</v>
      </c>
      <c r="CI769" s="1">
        <f t="shared" si="311"/>
        <v>0</v>
      </c>
      <c r="CJ769" s="6" t="s">
        <v>1079</v>
      </c>
      <c r="CK769" s="2">
        <f t="shared" si="322"/>
        <v>1</v>
      </c>
      <c r="CL769" s="2">
        <f t="shared" si="322"/>
        <v>-1</v>
      </c>
      <c r="CM769" s="2">
        <f t="shared" si="322"/>
        <v>1</v>
      </c>
      <c r="CN769" s="2">
        <f t="shared" si="322"/>
        <v>1</v>
      </c>
      <c r="CO769" s="2">
        <f t="shared" si="322"/>
        <v>-1</v>
      </c>
      <c r="CP769" s="2">
        <f t="shared" si="314"/>
        <v>3</v>
      </c>
      <c r="CQ769" s="2">
        <f t="shared" si="315"/>
        <v>2</v>
      </c>
      <c r="CR769" s="6" t="s">
        <v>1079</v>
      </c>
      <c r="CS769" s="2">
        <f t="shared" si="321"/>
        <v>-1</v>
      </c>
      <c r="CT769" s="2">
        <f t="shared" si="321"/>
        <v>1</v>
      </c>
      <c r="CU769" s="2">
        <f t="shared" si="321"/>
        <v>1</v>
      </c>
      <c r="CV769" s="2">
        <f t="shared" si="321"/>
        <v>1</v>
      </c>
      <c r="CW769" s="2">
        <f t="shared" si="321"/>
        <v>-1</v>
      </c>
      <c r="CX769" s="2">
        <f t="shared" si="316"/>
        <v>3</v>
      </c>
      <c r="CY769" s="2">
        <f t="shared" si="317"/>
        <v>2</v>
      </c>
      <c r="CZ769" s="2">
        <f t="shared" si="320"/>
        <v>6</v>
      </c>
      <c r="DA769" s="2">
        <f t="shared" si="320"/>
        <v>4</v>
      </c>
      <c r="DB769" s="2">
        <f t="shared" si="318"/>
        <v>10</v>
      </c>
      <c r="DC769" s="1">
        <f>BT769*IF(BO769&lt;Params!$B$1,1,0)</f>
        <v>0</v>
      </c>
      <c r="DD769" s="1">
        <f t="shared" si="319"/>
        <v>0</v>
      </c>
      <c r="DE769" s="11">
        <f t="shared" si="312"/>
        <v>11022010110.011101</v>
      </c>
      <c r="DF769" s="11">
        <f t="shared" si="313"/>
        <v>11077010110.011101</v>
      </c>
    </row>
    <row r="770" spans="1:110" x14ac:dyDescent="0.45">
      <c r="A770" s="1">
        <v>986</v>
      </c>
      <c r="B770" s="1" t="s">
        <v>1018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6" t="s">
        <v>1079</v>
      </c>
      <c r="BN770" s="1" t="s">
        <v>1018</v>
      </c>
      <c r="BO770" s="1">
        <v>0</v>
      </c>
      <c r="BP770" s="6" t="s">
        <v>1079</v>
      </c>
      <c r="BQ770" s="1" t="str">
        <f t="shared" ref="BQ770:BQ833" si="323">$B770</f>
        <v>AaAAa + aAAAA</v>
      </c>
      <c r="BR770" s="3">
        <f>SUM($C770:BL770)</f>
        <v>0</v>
      </c>
      <c r="BS770" s="3">
        <f>MAX($C770:BL770)</f>
        <v>0</v>
      </c>
      <c r="BT770" s="1">
        <f>IF(BS770&gt;Params!$B$1,1,0)</f>
        <v>0</v>
      </c>
      <c r="BU770" s="6" t="s">
        <v>1079</v>
      </c>
      <c r="BV770" s="1">
        <f t="shared" ref="BV770:BV833" si="324">LEN(BQ770)</f>
        <v>13</v>
      </c>
      <c r="BW770" s="1">
        <f t="shared" ref="BW770:BW833" si="325">FIND("+",BQ770)</f>
        <v>7</v>
      </c>
      <c r="BX770" s="1">
        <f t="shared" ref="BX770:BX833" si="326">MAX(BW770-2,BV770-BW770-1)</f>
        <v>5</v>
      </c>
      <c r="BY770" s="1">
        <f t="shared" ref="BY770:BY833" si="327">BV770-3</f>
        <v>10</v>
      </c>
      <c r="BZ770" s="1" t="str">
        <f t="shared" ref="BZ770:BZ833" si="328">LEFT(BQ770,BW770-2)</f>
        <v>AaAAa</v>
      </c>
      <c r="CA770" s="1" t="str">
        <f t="shared" ref="CA770:CA833" si="329">RIGHT(BQ770,BV770-BW770-1)</f>
        <v>aAAAA</v>
      </c>
      <c r="CB770" s="1" t="str">
        <f t="shared" ref="CB770:CB833" si="330">SUBSTITUTE(SUBSTITUTE(BZ770,"A",1),"a",0)</f>
        <v>10110</v>
      </c>
      <c r="CC770" s="1" t="str">
        <f t="shared" ref="CC770:CC833" si="331">SUBSTITUTE(SUBSTITUTE(CA770,"A",1),"a",0)</f>
        <v>01111</v>
      </c>
      <c r="CD770" s="1">
        <f t="shared" ref="CD770:CD833" si="332">LEN(CB770)</f>
        <v>5</v>
      </c>
      <c r="CE770" s="1">
        <f t="shared" ref="CE770:CE833" si="333">LEN(CC770)</f>
        <v>5</v>
      </c>
      <c r="CF770" s="12">
        <f t="shared" ref="CF770:CF833" si="334">VALUE(CB770)/10^5</f>
        <v>0.1011</v>
      </c>
      <c r="CG770" s="12">
        <f t="shared" ref="CG770:CG833" si="335">VALUE(CC770)/10^5</f>
        <v>1.111E-2</v>
      </c>
      <c r="CH770" s="11">
        <f t="shared" ref="CH770:CH833" si="336">BX770*10^8+BY770*10^6+CF770*10^5+CG770</f>
        <v>510010110.01111001</v>
      </c>
      <c r="CI770" s="1">
        <f t="shared" ref="CI770:CI833" si="337">BT770*IF(BO770=0,1,0)</f>
        <v>0</v>
      </c>
      <c r="CJ770" s="6" t="s">
        <v>1079</v>
      </c>
      <c r="CK770" s="2">
        <f t="shared" si="322"/>
        <v>1</v>
      </c>
      <c r="CL770" s="2">
        <f t="shared" si="322"/>
        <v>-1</v>
      </c>
      <c r="CM770" s="2">
        <f t="shared" si="322"/>
        <v>1</v>
      </c>
      <c r="CN770" s="2">
        <f t="shared" si="322"/>
        <v>1</v>
      </c>
      <c r="CO770" s="2">
        <f t="shared" si="322"/>
        <v>-1</v>
      </c>
      <c r="CP770" s="2">
        <f t="shared" si="314"/>
        <v>3</v>
      </c>
      <c r="CQ770" s="2">
        <f t="shared" si="315"/>
        <v>2</v>
      </c>
      <c r="CR770" s="6" t="s">
        <v>1079</v>
      </c>
      <c r="CS770" s="2">
        <f t="shared" si="321"/>
        <v>-1</v>
      </c>
      <c r="CT770" s="2">
        <f t="shared" si="321"/>
        <v>1</v>
      </c>
      <c r="CU770" s="2">
        <f t="shared" si="321"/>
        <v>1</v>
      </c>
      <c r="CV770" s="2">
        <f t="shared" si="321"/>
        <v>1</v>
      </c>
      <c r="CW770" s="2">
        <f t="shared" si="321"/>
        <v>1</v>
      </c>
      <c r="CX770" s="2">
        <f t="shared" si="316"/>
        <v>4</v>
      </c>
      <c r="CY770" s="2">
        <f t="shared" si="317"/>
        <v>1</v>
      </c>
      <c r="CZ770" s="2">
        <f t="shared" si="320"/>
        <v>7</v>
      </c>
      <c r="DA770" s="2">
        <f t="shared" si="320"/>
        <v>3</v>
      </c>
      <c r="DB770" s="2">
        <f t="shared" si="318"/>
        <v>10</v>
      </c>
      <c r="DC770" s="1">
        <f>BT770*IF(BO770&lt;Params!$B$1,1,0)</f>
        <v>0</v>
      </c>
      <c r="DD770" s="1">
        <f t="shared" si="319"/>
        <v>0</v>
      </c>
      <c r="DE770" s="11">
        <f t="shared" ref="DE770:DE833" si="338">BX770*2*10^9+BY770*10^8+CQ770*10^7+CY770*10^6+CF770*10^5+CG770</f>
        <v>11021010110.01111</v>
      </c>
      <c r="DF770" s="11">
        <f t="shared" ref="DF770:DF833" si="339">BX770*2*10^9+BY770*10^8+(9-CQ770)*10^7+(9-CY770)*10^6+CF770*10^5+CG770</f>
        <v>11078010110.01111</v>
      </c>
    </row>
    <row r="771" spans="1:110" x14ac:dyDescent="0.45">
      <c r="A771" s="1">
        <v>490</v>
      </c>
      <c r="B771" s="1" t="s">
        <v>491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6" t="s">
        <v>1079</v>
      </c>
      <c r="BN771" s="1" t="s">
        <v>491</v>
      </c>
      <c r="BO771" s="1">
        <v>0</v>
      </c>
      <c r="BP771" s="6" t="s">
        <v>1079</v>
      </c>
      <c r="BQ771" s="1" t="str">
        <f t="shared" si="323"/>
        <v>AaAAa + Aaaaa</v>
      </c>
      <c r="BR771" s="3">
        <f>SUM($C771:BL771)</f>
        <v>0</v>
      </c>
      <c r="BS771" s="3">
        <f>MAX($C771:BL771)</f>
        <v>0</v>
      </c>
      <c r="BT771" s="1">
        <f>IF(BS771&gt;Params!$B$1,1,0)</f>
        <v>0</v>
      </c>
      <c r="BU771" s="6" t="s">
        <v>1079</v>
      </c>
      <c r="BV771" s="1">
        <f t="shared" si="324"/>
        <v>13</v>
      </c>
      <c r="BW771" s="1">
        <f t="shared" si="325"/>
        <v>7</v>
      </c>
      <c r="BX771" s="1">
        <f t="shared" si="326"/>
        <v>5</v>
      </c>
      <c r="BY771" s="1">
        <f t="shared" si="327"/>
        <v>10</v>
      </c>
      <c r="BZ771" s="1" t="str">
        <f t="shared" si="328"/>
        <v>AaAAa</v>
      </c>
      <c r="CA771" s="1" t="str">
        <f t="shared" si="329"/>
        <v>Aaaaa</v>
      </c>
      <c r="CB771" s="1" t="str">
        <f t="shared" si="330"/>
        <v>10110</v>
      </c>
      <c r="CC771" s="1" t="str">
        <f t="shared" si="331"/>
        <v>10000</v>
      </c>
      <c r="CD771" s="1">
        <f t="shared" si="332"/>
        <v>5</v>
      </c>
      <c r="CE771" s="1">
        <f t="shared" si="333"/>
        <v>5</v>
      </c>
      <c r="CF771" s="12">
        <f t="shared" si="334"/>
        <v>0.1011</v>
      </c>
      <c r="CG771" s="12">
        <f t="shared" si="335"/>
        <v>0.1</v>
      </c>
      <c r="CH771" s="11">
        <f t="shared" si="336"/>
        <v>510010110.10000002</v>
      </c>
      <c r="CI771" s="1">
        <f t="shared" si="337"/>
        <v>0</v>
      </c>
      <c r="CJ771" s="6" t="s">
        <v>1079</v>
      </c>
      <c r="CK771" s="2">
        <f t="shared" si="322"/>
        <v>1</v>
      </c>
      <c r="CL771" s="2">
        <f t="shared" si="322"/>
        <v>-1</v>
      </c>
      <c r="CM771" s="2">
        <f t="shared" si="322"/>
        <v>1</v>
      </c>
      <c r="CN771" s="2">
        <f t="shared" si="322"/>
        <v>1</v>
      </c>
      <c r="CO771" s="2">
        <f t="shared" si="322"/>
        <v>-1</v>
      </c>
      <c r="CP771" s="2">
        <f t="shared" ref="CP771:CP834" si="340">COUNTIF(CK771:CO771,1)</f>
        <v>3</v>
      </c>
      <c r="CQ771" s="2">
        <f t="shared" ref="CQ771:CQ834" si="341">COUNTIF(CK771:CO771,-1)</f>
        <v>2</v>
      </c>
      <c r="CR771" s="6" t="s">
        <v>1079</v>
      </c>
      <c r="CS771" s="2">
        <f t="shared" si="321"/>
        <v>1</v>
      </c>
      <c r="CT771" s="2">
        <f t="shared" si="321"/>
        <v>-1</v>
      </c>
      <c r="CU771" s="2">
        <f t="shared" si="321"/>
        <v>-1</v>
      </c>
      <c r="CV771" s="2">
        <f t="shared" si="321"/>
        <v>-1</v>
      </c>
      <c r="CW771" s="2">
        <f t="shared" si="321"/>
        <v>-1</v>
      </c>
      <c r="CX771" s="2">
        <f t="shared" ref="CX771:CX834" si="342">COUNTIF(CS771:CW771,1)</f>
        <v>1</v>
      </c>
      <c r="CY771" s="2">
        <f t="shared" ref="CY771:CY834" si="343">COUNTIF(CS771:CW771,-1)</f>
        <v>4</v>
      </c>
      <c r="CZ771" s="2">
        <f t="shared" si="320"/>
        <v>4</v>
      </c>
      <c r="DA771" s="2">
        <f t="shared" si="320"/>
        <v>6</v>
      </c>
      <c r="DB771" s="2">
        <f t="shared" ref="DB771:DB834" si="344">CZ771+DA771</f>
        <v>10</v>
      </c>
      <c r="DC771" s="1">
        <f>BT771*IF(BO771&lt;Params!$B$1,1,0)</f>
        <v>0</v>
      </c>
      <c r="DD771" s="1">
        <f t="shared" ref="DD771:DD834" si="345">+BT771</f>
        <v>0</v>
      </c>
      <c r="DE771" s="11">
        <f t="shared" si="338"/>
        <v>11024010110.1</v>
      </c>
      <c r="DF771" s="11">
        <f t="shared" si="339"/>
        <v>11075010110.1</v>
      </c>
    </row>
    <row r="772" spans="1:110" x14ac:dyDescent="0.45">
      <c r="A772" s="1">
        <v>460</v>
      </c>
      <c r="B772" s="1" t="s">
        <v>461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6" t="s">
        <v>1079</v>
      </c>
      <c r="BN772" s="1" t="s">
        <v>461</v>
      </c>
      <c r="BO772" s="1">
        <v>0</v>
      </c>
      <c r="BP772" s="6" t="s">
        <v>1079</v>
      </c>
      <c r="BQ772" s="1" t="str">
        <f t="shared" si="323"/>
        <v>AaAAa + AaaaA</v>
      </c>
      <c r="BR772" s="3">
        <f>SUM($C772:BL772)</f>
        <v>0</v>
      </c>
      <c r="BS772" s="3">
        <f>MAX($C772:BL772)</f>
        <v>0</v>
      </c>
      <c r="BT772" s="1">
        <f>IF(BS772&gt;Params!$B$1,1,0)</f>
        <v>0</v>
      </c>
      <c r="BU772" s="6" t="s">
        <v>1079</v>
      </c>
      <c r="BV772" s="1">
        <f t="shared" si="324"/>
        <v>13</v>
      </c>
      <c r="BW772" s="1">
        <f t="shared" si="325"/>
        <v>7</v>
      </c>
      <c r="BX772" s="1">
        <f t="shared" si="326"/>
        <v>5</v>
      </c>
      <c r="BY772" s="1">
        <f t="shared" si="327"/>
        <v>10</v>
      </c>
      <c r="BZ772" s="1" t="str">
        <f t="shared" si="328"/>
        <v>AaAAa</v>
      </c>
      <c r="CA772" s="1" t="str">
        <f t="shared" si="329"/>
        <v>AaaaA</v>
      </c>
      <c r="CB772" s="1" t="str">
        <f t="shared" si="330"/>
        <v>10110</v>
      </c>
      <c r="CC772" s="1" t="str">
        <f t="shared" si="331"/>
        <v>10001</v>
      </c>
      <c r="CD772" s="1">
        <f t="shared" si="332"/>
        <v>5</v>
      </c>
      <c r="CE772" s="1">
        <f t="shared" si="333"/>
        <v>5</v>
      </c>
      <c r="CF772" s="12">
        <f t="shared" si="334"/>
        <v>0.1011</v>
      </c>
      <c r="CG772" s="12">
        <f t="shared" si="335"/>
        <v>0.10001</v>
      </c>
      <c r="CH772" s="11">
        <f t="shared" si="336"/>
        <v>510010110.10000998</v>
      </c>
      <c r="CI772" s="1">
        <f t="shared" si="337"/>
        <v>0</v>
      </c>
      <c r="CJ772" s="6" t="s">
        <v>1079</v>
      </c>
      <c r="CK772" s="2">
        <f t="shared" si="322"/>
        <v>1</v>
      </c>
      <c r="CL772" s="2">
        <f t="shared" si="322"/>
        <v>-1</v>
      </c>
      <c r="CM772" s="2">
        <f t="shared" si="322"/>
        <v>1</v>
      </c>
      <c r="CN772" s="2">
        <f t="shared" si="322"/>
        <v>1</v>
      </c>
      <c r="CO772" s="2">
        <f t="shared" si="322"/>
        <v>-1</v>
      </c>
      <c r="CP772" s="2">
        <f t="shared" si="340"/>
        <v>3</v>
      </c>
      <c r="CQ772" s="2">
        <f t="shared" si="341"/>
        <v>2</v>
      </c>
      <c r="CR772" s="6" t="s">
        <v>1079</v>
      </c>
      <c r="CS772" s="2">
        <f t="shared" si="321"/>
        <v>1</v>
      </c>
      <c r="CT772" s="2">
        <f t="shared" si="321"/>
        <v>-1</v>
      </c>
      <c r="CU772" s="2">
        <f t="shared" si="321"/>
        <v>-1</v>
      </c>
      <c r="CV772" s="2">
        <f t="shared" si="321"/>
        <v>-1</v>
      </c>
      <c r="CW772" s="2">
        <f t="shared" si="321"/>
        <v>1</v>
      </c>
      <c r="CX772" s="2">
        <f t="shared" si="342"/>
        <v>2</v>
      </c>
      <c r="CY772" s="2">
        <f t="shared" si="343"/>
        <v>3</v>
      </c>
      <c r="CZ772" s="2">
        <f t="shared" si="320"/>
        <v>5</v>
      </c>
      <c r="DA772" s="2">
        <f t="shared" si="320"/>
        <v>5</v>
      </c>
      <c r="DB772" s="2">
        <f t="shared" si="344"/>
        <v>10</v>
      </c>
      <c r="DC772" s="1">
        <f>BT772*IF(BO772&lt;Params!$B$1,1,0)</f>
        <v>0</v>
      </c>
      <c r="DD772" s="1">
        <f t="shared" si="345"/>
        <v>0</v>
      </c>
      <c r="DE772" s="11">
        <f t="shared" si="338"/>
        <v>11023010110.10001</v>
      </c>
      <c r="DF772" s="11">
        <f t="shared" si="339"/>
        <v>11076010110.10001</v>
      </c>
    </row>
    <row r="773" spans="1:110" x14ac:dyDescent="0.45">
      <c r="A773" s="1">
        <v>431</v>
      </c>
      <c r="B773" s="1" t="s">
        <v>432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6" t="s">
        <v>1079</v>
      </c>
      <c r="BN773" s="1" t="s">
        <v>432</v>
      </c>
      <c r="BO773" s="1">
        <v>0</v>
      </c>
      <c r="BP773" s="6" t="s">
        <v>1079</v>
      </c>
      <c r="BQ773" s="1" t="str">
        <f t="shared" si="323"/>
        <v>AaAAa + AaaAa</v>
      </c>
      <c r="BR773" s="3">
        <f>SUM($C773:BL773)</f>
        <v>0</v>
      </c>
      <c r="BS773" s="3">
        <f>MAX($C773:BL773)</f>
        <v>0</v>
      </c>
      <c r="BT773" s="1">
        <f>IF(BS773&gt;Params!$B$1,1,0)</f>
        <v>0</v>
      </c>
      <c r="BU773" s="6" t="s">
        <v>1079</v>
      </c>
      <c r="BV773" s="1">
        <f t="shared" si="324"/>
        <v>13</v>
      </c>
      <c r="BW773" s="1">
        <f t="shared" si="325"/>
        <v>7</v>
      </c>
      <c r="BX773" s="1">
        <f t="shared" si="326"/>
        <v>5</v>
      </c>
      <c r="BY773" s="1">
        <f t="shared" si="327"/>
        <v>10</v>
      </c>
      <c r="BZ773" s="1" t="str">
        <f t="shared" si="328"/>
        <v>AaAAa</v>
      </c>
      <c r="CA773" s="1" t="str">
        <f t="shared" si="329"/>
        <v>AaaAa</v>
      </c>
      <c r="CB773" s="1" t="str">
        <f t="shared" si="330"/>
        <v>10110</v>
      </c>
      <c r="CC773" s="1" t="str">
        <f t="shared" si="331"/>
        <v>10010</v>
      </c>
      <c r="CD773" s="1">
        <f t="shared" si="332"/>
        <v>5</v>
      </c>
      <c r="CE773" s="1">
        <f t="shared" si="333"/>
        <v>5</v>
      </c>
      <c r="CF773" s="12">
        <f t="shared" si="334"/>
        <v>0.1011</v>
      </c>
      <c r="CG773" s="12">
        <f t="shared" si="335"/>
        <v>0.10009999999999999</v>
      </c>
      <c r="CH773" s="11">
        <f t="shared" si="336"/>
        <v>510010110.10009998</v>
      </c>
      <c r="CI773" s="1">
        <f t="shared" si="337"/>
        <v>0</v>
      </c>
      <c r="CJ773" s="6" t="s">
        <v>1079</v>
      </c>
      <c r="CK773" s="2">
        <f t="shared" si="322"/>
        <v>1</v>
      </c>
      <c r="CL773" s="2">
        <f t="shared" si="322"/>
        <v>-1</v>
      </c>
      <c r="CM773" s="2">
        <f t="shared" si="322"/>
        <v>1</v>
      </c>
      <c r="CN773" s="2">
        <f t="shared" si="322"/>
        <v>1</v>
      </c>
      <c r="CO773" s="2">
        <f t="shared" si="322"/>
        <v>-1</v>
      </c>
      <c r="CP773" s="2">
        <f t="shared" si="340"/>
        <v>3</v>
      </c>
      <c r="CQ773" s="2">
        <f t="shared" si="341"/>
        <v>2</v>
      </c>
      <c r="CR773" s="6" t="s">
        <v>1079</v>
      </c>
      <c r="CS773" s="2">
        <f t="shared" si="321"/>
        <v>1</v>
      </c>
      <c r="CT773" s="2">
        <f t="shared" si="321"/>
        <v>-1</v>
      </c>
      <c r="CU773" s="2">
        <f t="shared" si="321"/>
        <v>-1</v>
      </c>
      <c r="CV773" s="2">
        <f t="shared" si="321"/>
        <v>1</v>
      </c>
      <c r="CW773" s="2">
        <f t="shared" si="321"/>
        <v>-1</v>
      </c>
      <c r="CX773" s="2">
        <f t="shared" si="342"/>
        <v>2</v>
      </c>
      <c r="CY773" s="2">
        <f t="shared" si="343"/>
        <v>3</v>
      </c>
      <c r="CZ773" s="2">
        <f t="shared" si="320"/>
        <v>5</v>
      </c>
      <c r="DA773" s="2">
        <f t="shared" si="320"/>
        <v>5</v>
      </c>
      <c r="DB773" s="2">
        <f t="shared" si="344"/>
        <v>10</v>
      </c>
      <c r="DC773" s="1">
        <f>BT773*IF(BO773&lt;Params!$B$1,1,0)</f>
        <v>0</v>
      </c>
      <c r="DD773" s="1">
        <f t="shared" si="345"/>
        <v>0</v>
      </c>
      <c r="DE773" s="11">
        <f t="shared" si="338"/>
        <v>11023010110.1001</v>
      </c>
      <c r="DF773" s="11">
        <f t="shared" si="339"/>
        <v>11076010110.1001</v>
      </c>
    </row>
    <row r="774" spans="1:110" x14ac:dyDescent="0.45">
      <c r="A774" s="1">
        <v>403</v>
      </c>
      <c r="B774" s="1" t="s">
        <v>404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6" t="s">
        <v>1079</v>
      </c>
      <c r="BN774" s="1" t="s">
        <v>404</v>
      </c>
      <c r="BO774" s="1">
        <v>0</v>
      </c>
      <c r="BP774" s="6" t="s">
        <v>1079</v>
      </c>
      <c r="BQ774" s="1" t="str">
        <f t="shared" si="323"/>
        <v>AaAAa + AaaAA</v>
      </c>
      <c r="BR774" s="3">
        <f>SUM($C774:BL774)</f>
        <v>0</v>
      </c>
      <c r="BS774" s="3">
        <f>MAX($C774:BL774)</f>
        <v>0</v>
      </c>
      <c r="BT774" s="1">
        <f>IF(BS774&gt;Params!$B$1,1,0)</f>
        <v>0</v>
      </c>
      <c r="BU774" s="6" t="s">
        <v>1079</v>
      </c>
      <c r="BV774" s="1">
        <f t="shared" si="324"/>
        <v>13</v>
      </c>
      <c r="BW774" s="1">
        <f t="shared" si="325"/>
        <v>7</v>
      </c>
      <c r="BX774" s="1">
        <f t="shared" si="326"/>
        <v>5</v>
      </c>
      <c r="BY774" s="1">
        <f t="shared" si="327"/>
        <v>10</v>
      </c>
      <c r="BZ774" s="1" t="str">
        <f t="shared" si="328"/>
        <v>AaAAa</v>
      </c>
      <c r="CA774" s="1" t="str">
        <f t="shared" si="329"/>
        <v>AaaAA</v>
      </c>
      <c r="CB774" s="1" t="str">
        <f t="shared" si="330"/>
        <v>10110</v>
      </c>
      <c r="CC774" s="1" t="str">
        <f t="shared" si="331"/>
        <v>10011</v>
      </c>
      <c r="CD774" s="1">
        <f t="shared" si="332"/>
        <v>5</v>
      </c>
      <c r="CE774" s="1">
        <f t="shared" si="333"/>
        <v>5</v>
      </c>
      <c r="CF774" s="12">
        <f t="shared" si="334"/>
        <v>0.1011</v>
      </c>
      <c r="CG774" s="12">
        <f t="shared" si="335"/>
        <v>0.10011</v>
      </c>
      <c r="CH774" s="11">
        <f t="shared" si="336"/>
        <v>510010110.10010999</v>
      </c>
      <c r="CI774" s="1">
        <f t="shared" si="337"/>
        <v>0</v>
      </c>
      <c r="CJ774" s="6" t="s">
        <v>1079</v>
      </c>
      <c r="CK774" s="2">
        <f t="shared" si="322"/>
        <v>1</v>
      </c>
      <c r="CL774" s="2">
        <f t="shared" si="322"/>
        <v>-1</v>
      </c>
      <c r="CM774" s="2">
        <f t="shared" si="322"/>
        <v>1</v>
      </c>
      <c r="CN774" s="2">
        <f t="shared" si="322"/>
        <v>1</v>
      </c>
      <c r="CO774" s="2">
        <f t="shared" si="322"/>
        <v>-1</v>
      </c>
      <c r="CP774" s="2">
        <f t="shared" si="340"/>
        <v>3</v>
      </c>
      <c r="CQ774" s="2">
        <f t="shared" si="341"/>
        <v>2</v>
      </c>
      <c r="CR774" s="6" t="s">
        <v>1079</v>
      </c>
      <c r="CS774" s="2">
        <f t="shared" si="321"/>
        <v>1</v>
      </c>
      <c r="CT774" s="2">
        <f t="shared" si="321"/>
        <v>-1</v>
      </c>
      <c r="CU774" s="2">
        <f t="shared" si="321"/>
        <v>-1</v>
      </c>
      <c r="CV774" s="2">
        <f t="shared" si="321"/>
        <v>1</v>
      </c>
      <c r="CW774" s="2">
        <f t="shared" si="321"/>
        <v>1</v>
      </c>
      <c r="CX774" s="2">
        <f t="shared" si="342"/>
        <v>3</v>
      </c>
      <c r="CY774" s="2">
        <f t="shared" si="343"/>
        <v>2</v>
      </c>
      <c r="CZ774" s="2">
        <f t="shared" si="320"/>
        <v>6</v>
      </c>
      <c r="DA774" s="2">
        <f t="shared" si="320"/>
        <v>4</v>
      </c>
      <c r="DB774" s="2">
        <f t="shared" si="344"/>
        <v>10</v>
      </c>
      <c r="DC774" s="1">
        <f>BT774*IF(BO774&lt;Params!$B$1,1,0)</f>
        <v>0</v>
      </c>
      <c r="DD774" s="1">
        <f t="shared" si="345"/>
        <v>0</v>
      </c>
      <c r="DE774" s="11">
        <f t="shared" si="338"/>
        <v>11022010110.100109</v>
      </c>
      <c r="DF774" s="11">
        <f t="shared" si="339"/>
        <v>11077010110.100109</v>
      </c>
    </row>
    <row r="775" spans="1:110" x14ac:dyDescent="0.45">
      <c r="A775" s="1">
        <v>376</v>
      </c>
      <c r="B775" s="1" t="s">
        <v>377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6" t="s">
        <v>1079</v>
      </c>
      <c r="BN775" s="1" t="s">
        <v>377</v>
      </c>
      <c r="BO775" s="1">
        <v>0</v>
      </c>
      <c r="BP775" s="6" t="s">
        <v>1079</v>
      </c>
      <c r="BQ775" s="1" t="str">
        <f t="shared" si="323"/>
        <v>AaAAa + AaAaa</v>
      </c>
      <c r="BR775" s="3">
        <f>SUM($C775:BL775)</f>
        <v>0</v>
      </c>
      <c r="BS775" s="3">
        <f>MAX($C775:BL775)</f>
        <v>0</v>
      </c>
      <c r="BT775" s="1">
        <f>IF(BS775&gt;Params!$B$1,1,0)</f>
        <v>0</v>
      </c>
      <c r="BU775" s="6" t="s">
        <v>1079</v>
      </c>
      <c r="BV775" s="1">
        <f t="shared" si="324"/>
        <v>13</v>
      </c>
      <c r="BW775" s="1">
        <f t="shared" si="325"/>
        <v>7</v>
      </c>
      <c r="BX775" s="1">
        <f t="shared" si="326"/>
        <v>5</v>
      </c>
      <c r="BY775" s="1">
        <f t="shared" si="327"/>
        <v>10</v>
      </c>
      <c r="BZ775" s="1" t="str">
        <f t="shared" si="328"/>
        <v>AaAAa</v>
      </c>
      <c r="CA775" s="1" t="str">
        <f t="shared" si="329"/>
        <v>AaAaa</v>
      </c>
      <c r="CB775" s="1" t="str">
        <f t="shared" si="330"/>
        <v>10110</v>
      </c>
      <c r="CC775" s="1" t="str">
        <f t="shared" si="331"/>
        <v>10100</v>
      </c>
      <c r="CD775" s="1">
        <f t="shared" si="332"/>
        <v>5</v>
      </c>
      <c r="CE775" s="1">
        <f t="shared" si="333"/>
        <v>5</v>
      </c>
      <c r="CF775" s="12">
        <f t="shared" si="334"/>
        <v>0.1011</v>
      </c>
      <c r="CG775" s="12">
        <f t="shared" si="335"/>
        <v>0.10100000000000001</v>
      </c>
      <c r="CH775" s="11">
        <f t="shared" si="336"/>
        <v>510010110.10100001</v>
      </c>
      <c r="CI775" s="1">
        <f t="shared" si="337"/>
        <v>0</v>
      </c>
      <c r="CJ775" s="6" t="s">
        <v>1079</v>
      </c>
      <c r="CK775" s="2">
        <f t="shared" si="322"/>
        <v>1</v>
      </c>
      <c r="CL775" s="2">
        <f t="shared" si="322"/>
        <v>-1</v>
      </c>
      <c r="CM775" s="2">
        <f t="shared" si="322"/>
        <v>1</v>
      </c>
      <c r="CN775" s="2">
        <f t="shared" si="322"/>
        <v>1</v>
      </c>
      <c r="CO775" s="2">
        <f t="shared" si="322"/>
        <v>-1</v>
      </c>
      <c r="CP775" s="2">
        <f t="shared" si="340"/>
        <v>3</v>
      </c>
      <c r="CQ775" s="2">
        <f t="shared" si="341"/>
        <v>2</v>
      </c>
      <c r="CR775" s="6" t="s">
        <v>1079</v>
      </c>
      <c r="CS775" s="2">
        <f t="shared" si="321"/>
        <v>1</v>
      </c>
      <c r="CT775" s="2">
        <f t="shared" si="321"/>
        <v>-1</v>
      </c>
      <c r="CU775" s="2">
        <f t="shared" si="321"/>
        <v>1</v>
      </c>
      <c r="CV775" s="2">
        <f t="shared" si="321"/>
        <v>-1</v>
      </c>
      <c r="CW775" s="2">
        <f t="shared" si="321"/>
        <v>-1</v>
      </c>
      <c r="CX775" s="2">
        <f t="shared" si="342"/>
        <v>2</v>
      </c>
      <c r="CY775" s="2">
        <f t="shared" si="343"/>
        <v>3</v>
      </c>
      <c r="CZ775" s="2">
        <f t="shared" si="320"/>
        <v>5</v>
      </c>
      <c r="DA775" s="2">
        <f t="shared" si="320"/>
        <v>5</v>
      </c>
      <c r="DB775" s="2">
        <f t="shared" si="344"/>
        <v>10</v>
      </c>
      <c r="DC775" s="1">
        <f>BT775*IF(BO775&lt;Params!$B$1,1,0)</f>
        <v>0</v>
      </c>
      <c r="DD775" s="1">
        <f t="shared" si="345"/>
        <v>0</v>
      </c>
      <c r="DE775" s="11">
        <f t="shared" si="338"/>
        <v>11023010110.101</v>
      </c>
      <c r="DF775" s="11">
        <f t="shared" si="339"/>
        <v>11076010110.101</v>
      </c>
    </row>
    <row r="776" spans="1:110" x14ac:dyDescent="0.45">
      <c r="A776" s="1">
        <v>350</v>
      </c>
      <c r="B776" s="1" t="s">
        <v>351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6" t="s">
        <v>1079</v>
      </c>
      <c r="BN776" s="1" t="s">
        <v>351</v>
      </c>
      <c r="BO776" s="1">
        <v>0</v>
      </c>
      <c r="BP776" s="6" t="s">
        <v>1079</v>
      </c>
      <c r="BQ776" s="1" t="str">
        <f t="shared" si="323"/>
        <v>AaAAa + AaAaA</v>
      </c>
      <c r="BR776" s="3">
        <f>SUM($C776:BL776)</f>
        <v>0</v>
      </c>
      <c r="BS776" s="3">
        <f>MAX($C776:BL776)</f>
        <v>0</v>
      </c>
      <c r="BT776" s="1">
        <f>IF(BS776&gt;Params!$B$1,1,0)</f>
        <v>0</v>
      </c>
      <c r="BU776" s="6" t="s">
        <v>1079</v>
      </c>
      <c r="BV776" s="1">
        <f t="shared" si="324"/>
        <v>13</v>
      </c>
      <c r="BW776" s="1">
        <f t="shared" si="325"/>
        <v>7</v>
      </c>
      <c r="BX776" s="1">
        <f t="shared" si="326"/>
        <v>5</v>
      </c>
      <c r="BY776" s="1">
        <f t="shared" si="327"/>
        <v>10</v>
      </c>
      <c r="BZ776" s="1" t="str">
        <f t="shared" si="328"/>
        <v>AaAAa</v>
      </c>
      <c r="CA776" s="1" t="str">
        <f t="shared" si="329"/>
        <v>AaAaA</v>
      </c>
      <c r="CB776" s="1" t="str">
        <f t="shared" si="330"/>
        <v>10110</v>
      </c>
      <c r="CC776" s="1" t="str">
        <f t="shared" si="331"/>
        <v>10101</v>
      </c>
      <c r="CD776" s="1">
        <f t="shared" si="332"/>
        <v>5</v>
      </c>
      <c r="CE776" s="1">
        <f t="shared" si="333"/>
        <v>5</v>
      </c>
      <c r="CF776" s="12">
        <f t="shared" si="334"/>
        <v>0.1011</v>
      </c>
      <c r="CG776" s="12">
        <f t="shared" si="335"/>
        <v>0.10101</v>
      </c>
      <c r="CH776" s="11">
        <f t="shared" si="336"/>
        <v>510010110.10101002</v>
      </c>
      <c r="CI776" s="1">
        <f t="shared" si="337"/>
        <v>0</v>
      </c>
      <c r="CJ776" s="6" t="s">
        <v>1079</v>
      </c>
      <c r="CK776" s="2">
        <f t="shared" si="322"/>
        <v>1</v>
      </c>
      <c r="CL776" s="2">
        <f t="shared" si="322"/>
        <v>-1</v>
      </c>
      <c r="CM776" s="2">
        <f t="shared" si="322"/>
        <v>1</v>
      </c>
      <c r="CN776" s="2">
        <f t="shared" si="322"/>
        <v>1</v>
      </c>
      <c r="CO776" s="2">
        <f t="shared" si="322"/>
        <v>-1</v>
      </c>
      <c r="CP776" s="2">
        <f t="shared" si="340"/>
        <v>3</v>
      </c>
      <c r="CQ776" s="2">
        <f t="shared" si="341"/>
        <v>2</v>
      </c>
      <c r="CR776" s="6" t="s">
        <v>1079</v>
      </c>
      <c r="CS776" s="2">
        <f t="shared" si="321"/>
        <v>1</v>
      </c>
      <c r="CT776" s="2">
        <f t="shared" si="321"/>
        <v>-1</v>
      </c>
      <c r="CU776" s="2">
        <f t="shared" si="321"/>
        <v>1</v>
      </c>
      <c r="CV776" s="2">
        <f t="shared" si="321"/>
        <v>-1</v>
      </c>
      <c r="CW776" s="2">
        <f t="shared" si="321"/>
        <v>1</v>
      </c>
      <c r="CX776" s="2">
        <f t="shared" si="342"/>
        <v>3</v>
      </c>
      <c r="CY776" s="2">
        <f t="shared" si="343"/>
        <v>2</v>
      </c>
      <c r="CZ776" s="2">
        <f t="shared" si="320"/>
        <v>6</v>
      </c>
      <c r="DA776" s="2">
        <f t="shared" si="320"/>
        <v>4</v>
      </c>
      <c r="DB776" s="2">
        <f t="shared" si="344"/>
        <v>10</v>
      </c>
      <c r="DC776" s="1">
        <f>BT776*IF(BO776&lt;Params!$B$1,1,0)</f>
        <v>0</v>
      </c>
      <c r="DD776" s="1">
        <f t="shared" si="345"/>
        <v>0</v>
      </c>
      <c r="DE776" s="11">
        <f t="shared" si="338"/>
        <v>11022010110.101009</v>
      </c>
      <c r="DF776" s="11">
        <f t="shared" si="339"/>
        <v>11077010110.101009</v>
      </c>
    </row>
    <row r="777" spans="1:110" x14ac:dyDescent="0.45">
      <c r="A777" s="1">
        <v>325</v>
      </c>
      <c r="B777" s="1" t="s">
        <v>326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6" t="s">
        <v>1079</v>
      </c>
      <c r="BN777" s="1" t="s">
        <v>326</v>
      </c>
      <c r="BO777" s="1">
        <v>0</v>
      </c>
      <c r="BP777" s="6" t="s">
        <v>1079</v>
      </c>
      <c r="BQ777" s="1" t="str">
        <f t="shared" si="323"/>
        <v>AaAAa + AaAAa</v>
      </c>
      <c r="BR777" s="3">
        <f>SUM($C777:BL777)</f>
        <v>0</v>
      </c>
      <c r="BS777" s="3">
        <f>MAX($C777:BL777)</f>
        <v>0</v>
      </c>
      <c r="BT777" s="1">
        <f>IF(BS777&gt;Params!$B$1,1,0)</f>
        <v>0</v>
      </c>
      <c r="BU777" s="6" t="s">
        <v>1079</v>
      </c>
      <c r="BV777" s="1">
        <f t="shared" si="324"/>
        <v>13</v>
      </c>
      <c r="BW777" s="1">
        <f t="shared" si="325"/>
        <v>7</v>
      </c>
      <c r="BX777" s="1">
        <f t="shared" si="326"/>
        <v>5</v>
      </c>
      <c r="BY777" s="1">
        <f t="shared" si="327"/>
        <v>10</v>
      </c>
      <c r="BZ777" s="1" t="str">
        <f t="shared" si="328"/>
        <v>AaAAa</v>
      </c>
      <c r="CA777" s="1" t="str">
        <f t="shared" si="329"/>
        <v>AaAAa</v>
      </c>
      <c r="CB777" s="1" t="str">
        <f t="shared" si="330"/>
        <v>10110</v>
      </c>
      <c r="CC777" s="1" t="str">
        <f t="shared" si="331"/>
        <v>10110</v>
      </c>
      <c r="CD777" s="1">
        <f t="shared" si="332"/>
        <v>5</v>
      </c>
      <c r="CE777" s="1">
        <f t="shared" si="333"/>
        <v>5</v>
      </c>
      <c r="CF777" s="12">
        <f t="shared" si="334"/>
        <v>0.1011</v>
      </c>
      <c r="CG777" s="12">
        <f t="shared" si="335"/>
        <v>0.1011</v>
      </c>
      <c r="CH777" s="11">
        <f t="shared" si="336"/>
        <v>510010110.10110003</v>
      </c>
      <c r="CI777" s="1">
        <f t="shared" si="337"/>
        <v>0</v>
      </c>
      <c r="CJ777" s="6" t="s">
        <v>1079</v>
      </c>
      <c r="CK777" s="2">
        <f t="shared" si="322"/>
        <v>1</v>
      </c>
      <c r="CL777" s="2">
        <f t="shared" si="322"/>
        <v>-1</v>
      </c>
      <c r="CM777" s="2">
        <f t="shared" si="322"/>
        <v>1</v>
      </c>
      <c r="CN777" s="2">
        <f t="shared" si="322"/>
        <v>1</v>
      </c>
      <c r="CO777" s="2">
        <f t="shared" si="322"/>
        <v>-1</v>
      </c>
      <c r="CP777" s="2">
        <f t="shared" si="340"/>
        <v>3</v>
      </c>
      <c r="CQ777" s="2">
        <f t="shared" si="341"/>
        <v>2</v>
      </c>
      <c r="CR777" s="6" t="s">
        <v>1079</v>
      </c>
      <c r="CS777" s="2">
        <f t="shared" si="321"/>
        <v>1</v>
      </c>
      <c r="CT777" s="2">
        <f t="shared" si="321"/>
        <v>-1</v>
      </c>
      <c r="CU777" s="2">
        <f t="shared" si="321"/>
        <v>1</v>
      </c>
      <c r="CV777" s="2">
        <f t="shared" si="321"/>
        <v>1</v>
      </c>
      <c r="CW777" s="2">
        <f t="shared" si="321"/>
        <v>-1</v>
      </c>
      <c r="CX777" s="2">
        <f t="shared" si="342"/>
        <v>3</v>
      </c>
      <c r="CY777" s="2">
        <f t="shared" si="343"/>
        <v>2</v>
      </c>
      <c r="CZ777" s="2">
        <f t="shared" si="320"/>
        <v>6</v>
      </c>
      <c r="DA777" s="2">
        <f t="shared" si="320"/>
        <v>4</v>
      </c>
      <c r="DB777" s="2">
        <f t="shared" si="344"/>
        <v>10</v>
      </c>
      <c r="DC777" s="1">
        <f>BT777*IF(BO777&lt;Params!$B$1,1,0)</f>
        <v>0</v>
      </c>
      <c r="DD777" s="1">
        <f t="shared" si="345"/>
        <v>0</v>
      </c>
      <c r="DE777" s="11">
        <f t="shared" si="338"/>
        <v>11022010110.101101</v>
      </c>
      <c r="DF777" s="11">
        <f t="shared" si="339"/>
        <v>11077010110.101101</v>
      </c>
    </row>
    <row r="778" spans="1:110" x14ac:dyDescent="0.45">
      <c r="A778" s="1">
        <v>796</v>
      </c>
      <c r="B778" s="1" t="s">
        <v>828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6" t="s">
        <v>1079</v>
      </c>
      <c r="BN778" s="1" t="s">
        <v>828</v>
      </c>
      <c r="BO778" s="1">
        <v>0</v>
      </c>
      <c r="BP778" s="6" t="s">
        <v>1079</v>
      </c>
      <c r="BQ778" s="1" t="str">
        <f t="shared" si="323"/>
        <v>AaAAA + aAaaa</v>
      </c>
      <c r="BR778" s="3">
        <f>SUM($C778:BL778)</f>
        <v>0</v>
      </c>
      <c r="BS778" s="3">
        <f>MAX($C778:BL778)</f>
        <v>0</v>
      </c>
      <c r="BT778" s="1">
        <f>IF(BS778&gt;Params!$B$1,1,0)</f>
        <v>0</v>
      </c>
      <c r="BU778" s="6" t="s">
        <v>1079</v>
      </c>
      <c r="BV778" s="1">
        <f t="shared" si="324"/>
        <v>13</v>
      </c>
      <c r="BW778" s="1">
        <f t="shared" si="325"/>
        <v>7</v>
      </c>
      <c r="BX778" s="1">
        <f t="shared" si="326"/>
        <v>5</v>
      </c>
      <c r="BY778" s="1">
        <f t="shared" si="327"/>
        <v>10</v>
      </c>
      <c r="BZ778" s="1" t="str">
        <f t="shared" si="328"/>
        <v>AaAAA</v>
      </c>
      <c r="CA778" s="1" t="str">
        <f t="shared" si="329"/>
        <v>aAaaa</v>
      </c>
      <c r="CB778" s="1" t="str">
        <f t="shared" si="330"/>
        <v>10111</v>
      </c>
      <c r="CC778" s="1" t="str">
        <f t="shared" si="331"/>
        <v>01000</v>
      </c>
      <c r="CD778" s="1">
        <f t="shared" si="332"/>
        <v>5</v>
      </c>
      <c r="CE778" s="1">
        <f t="shared" si="333"/>
        <v>5</v>
      </c>
      <c r="CF778" s="12">
        <f t="shared" si="334"/>
        <v>0.10111000000000001</v>
      </c>
      <c r="CG778" s="12">
        <f t="shared" si="335"/>
        <v>0.01</v>
      </c>
      <c r="CH778" s="11">
        <f t="shared" si="336"/>
        <v>510010111.00999999</v>
      </c>
      <c r="CI778" s="1">
        <f t="shared" si="337"/>
        <v>0</v>
      </c>
      <c r="CJ778" s="6" t="s">
        <v>1079</v>
      </c>
      <c r="CK778" s="2">
        <f t="shared" si="322"/>
        <v>1</v>
      </c>
      <c r="CL778" s="2">
        <f t="shared" si="322"/>
        <v>-1</v>
      </c>
      <c r="CM778" s="2">
        <f t="shared" si="322"/>
        <v>1</v>
      </c>
      <c r="CN778" s="2">
        <f t="shared" si="322"/>
        <v>1</v>
      </c>
      <c r="CO778" s="2">
        <f t="shared" si="322"/>
        <v>1</v>
      </c>
      <c r="CP778" s="2">
        <f t="shared" si="340"/>
        <v>4</v>
      </c>
      <c r="CQ778" s="2">
        <f t="shared" si="341"/>
        <v>1</v>
      </c>
      <c r="CR778" s="6" t="s">
        <v>1079</v>
      </c>
      <c r="CS778" s="2">
        <f t="shared" si="321"/>
        <v>-1</v>
      </c>
      <c r="CT778" s="2">
        <f t="shared" si="321"/>
        <v>1</v>
      </c>
      <c r="CU778" s="2">
        <f t="shared" si="321"/>
        <v>-1</v>
      </c>
      <c r="CV778" s="2">
        <f t="shared" si="321"/>
        <v>-1</v>
      </c>
      <c r="CW778" s="2">
        <f t="shared" si="321"/>
        <v>-1</v>
      </c>
      <c r="CX778" s="2">
        <f t="shared" si="342"/>
        <v>1</v>
      </c>
      <c r="CY778" s="2">
        <f t="shared" si="343"/>
        <v>4</v>
      </c>
      <c r="CZ778" s="2">
        <f t="shared" si="320"/>
        <v>5</v>
      </c>
      <c r="DA778" s="2">
        <f t="shared" si="320"/>
        <v>5</v>
      </c>
      <c r="DB778" s="2">
        <f t="shared" si="344"/>
        <v>10</v>
      </c>
      <c r="DC778" s="1">
        <f>BT778*IF(BO778&lt;Params!$B$1,1,0)</f>
        <v>0</v>
      </c>
      <c r="DD778" s="1">
        <f t="shared" si="345"/>
        <v>0</v>
      </c>
      <c r="DE778" s="11">
        <f t="shared" si="338"/>
        <v>11014010111.01</v>
      </c>
      <c r="DF778" s="11">
        <f t="shared" si="339"/>
        <v>11085010111.01</v>
      </c>
    </row>
    <row r="779" spans="1:110" x14ac:dyDescent="0.45">
      <c r="A779" s="1">
        <v>820</v>
      </c>
      <c r="B779" s="1" t="s">
        <v>852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6" t="s">
        <v>1079</v>
      </c>
      <c r="BN779" s="1" t="s">
        <v>852</v>
      </c>
      <c r="BO779" s="1">
        <v>0</v>
      </c>
      <c r="BP779" s="6" t="s">
        <v>1079</v>
      </c>
      <c r="BQ779" s="1" t="str">
        <f t="shared" si="323"/>
        <v>AaAAA + aAaaA</v>
      </c>
      <c r="BR779" s="3">
        <f>SUM($C779:BL779)</f>
        <v>0</v>
      </c>
      <c r="BS779" s="3">
        <f>MAX($C779:BL779)</f>
        <v>0</v>
      </c>
      <c r="BT779" s="1">
        <f>IF(BS779&gt;Params!$B$1,1,0)</f>
        <v>0</v>
      </c>
      <c r="BU779" s="6" t="s">
        <v>1079</v>
      </c>
      <c r="BV779" s="1">
        <f t="shared" si="324"/>
        <v>13</v>
      </c>
      <c r="BW779" s="1">
        <f t="shared" si="325"/>
        <v>7</v>
      </c>
      <c r="BX779" s="1">
        <f t="shared" si="326"/>
        <v>5</v>
      </c>
      <c r="BY779" s="1">
        <f t="shared" si="327"/>
        <v>10</v>
      </c>
      <c r="BZ779" s="1" t="str">
        <f t="shared" si="328"/>
        <v>AaAAA</v>
      </c>
      <c r="CA779" s="1" t="str">
        <f t="shared" si="329"/>
        <v>aAaaA</v>
      </c>
      <c r="CB779" s="1" t="str">
        <f t="shared" si="330"/>
        <v>10111</v>
      </c>
      <c r="CC779" s="1" t="str">
        <f t="shared" si="331"/>
        <v>01001</v>
      </c>
      <c r="CD779" s="1">
        <f t="shared" si="332"/>
        <v>5</v>
      </c>
      <c r="CE779" s="1">
        <f t="shared" si="333"/>
        <v>5</v>
      </c>
      <c r="CF779" s="12">
        <f t="shared" si="334"/>
        <v>0.10111000000000001</v>
      </c>
      <c r="CG779" s="12">
        <f t="shared" si="335"/>
        <v>1.001E-2</v>
      </c>
      <c r="CH779" s="11">
        <f t="shared" si="336"/>
        <v>510010111.01001</v>
      </c>
      <c r="CI779" s="1">
        <f t="shared" si="337"/>
        <v>0</v>
      </c>
      <c r="CJ779" s="6" t="s">
        <v>1079</v>
      </c>
      <c r="CK779" s="2">
        <f t="shared" si="322"/>
        <v>1</v>
      </c>
      <c r="CL779" s="2">
        <f t="shared" si="322"/>
        <v>-1</v>
      </c>
      <c r="CM779" s="2">
        <f t="shared" si="322"/>
        <v>1</v>
      </c>
      <c r="CN779" s="2">
        <f t="shared" si="322"/>
        <v>1</v>
      </c>
      <c r="CO779" s="2">
        <f t="shared" si="322"/>
        <v>1</v>
      </c>
      <c r="CP779" s="2">
        <f t="shared" si="340"/>
        <v>4</v>
      </c>
      <c r="CQ779" s="2">
        <f t="shared" si="341"/>
        <v>1</v>
      </c>
      <c r="CR779" s="6" t="s">
        <v>1079</v>
      </c>
      <c r="CS779" s="2">
        <f t="shared" si="321"/>
        <v>-1</v>
      </c>
      <c r="CT779" s="2">
        <f t="shared" si="321"/>
        <v>1</v>
      </c>
      <c r="CU779" s="2">
        <f t="shared" si="321"/>
        <v>-1</v>
      </c>
      <c r="CV779" s="2">
        <f t="shared" si="321"/>
        <v>-1</v>
      </c>
      <c r="CW779" s="2">
        <f t="shared" si="321"/>
        <v>1</v>
      </c>
      <c r="CX779" s="2">
        <f t="shared" si="342"/>
        <v>2</v>
      </c>
      <c r="CY779" s="2">
        <f t="shared" si="343"/>
        <v>3</v>
      </c>
      <c r="CZ779" s="2">
        <f t="shared" si="320"/>
        <v>6</v>
      </c>
      <c r="DA779" s="2">
        <f t="shared" si="320"/>
        <v>4</v>
      </c>
      <c r="DB779" s="2">
        <f t="shared" si="344"/>
        <v>10</v>
      </c>
      <c r="DC779" s="1">
        <f>BT779*IF(BO779&lt;Params!$B$1,1,0)</f>
        <v>0</v>
      </c>
      <c r="DD779" s="1">
        <f t="shared" si="345"/>
        <v>0</v>
      </c>
      <c r="DE779" s="11">
        <f t="shared" si="338"/>
        <v>11013010111.01001</v>
      </c>
      <c r="DF779" s="11">
        <f t="shared" si="339"/>
        <v>11086010111.01001</v>
      </c>
    </row>
    <row r="780" spans="1:110" x14ac:dyDescent="0.45">
      <c r="A780" s="1">
        <v>845</v>
      </c>
      <c r="B780" s="1" t="s">
        <v>877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6" t="s">
        <v>1079</v>
      </c>
      <c r="BN780" s="1" t="s">
        <v>877</v>
      </c>
      <c r="BO780" s="1">
        <v>0</v>
      </c>
      <c r="BP780" s="6" t="s">
        <v>1079</v>
      </c>
      <c r="BQ780" s="1" t="str">
        <f t="shared" si="323"/>
        <v>AaAAA + aAaAa</v>
      </c>
      <c r="BR780" s="3">
        <f>SUM($C780:BL780)</f>
        <v>0</v>
      </c>
      <c r="BS780" s="3">
        <f>MAX($C780:BL780)</f>
        <v>0</v>
      </c>
      <c r="BT780" s="1">
        <f>IF(BS780&gt;Params!$B$1,1,0)</f>
        <v>0</v>
      </c>
      <c r="BU780" s="6" t="s">
        <v>1079</v>
      </c>
      <c r="BV780" s="1">
        <f t="shared" si="324"/>
        <v>13</v>
      </c>
      <c r="BW780" s="1">
        <f t="shared" si="325"/>
        <v>7</v>
      </c>
      <c r="BX780" s="1">
        <f t="shared" si="326"/>
        <v>5</v>
      </c>
      <c r="BY780" s="1">
        <f t="shared" si="327"/>
        <v>10</v>
      </c>
      <c r="BZ780" s="1" t="str">
        <f t="shared" si="328"/>
        <v>AaAAA</v>
      </c>
      <c r="CA780" s="1" t="str">
        <f t="shared" si="329"/>
        <v>aAaAa</v>
      </c>
      <c r="CB780" s="1" t="str">
        <f t="shared" si="330"/>
        <v>10111</v>
      </c>
      <c r="CC780" s="1" t="str">
        <f t="shared" si="331"/>
        <v>01010</v>
      </c>
      <c r="CD780" s="1">
        <f t="shared" si="332"/>
        <v>5</v>
      </c>
      <c r="CE780" s="1">
        <f t="shared" si="333"/>
        <v>5</v>
      </c>
      <c r="CF780" s="12">
        <f t="shared" si="334"/>
        <v>0.10111000000000001</v>
      </c>
      <c r="CG780" s="12">
        <f t="shared" si="335"/>
        <v>1.01E-2</v>
      </c>
      <c r="CH780" s="11">
        <f t="shared" si="336"/>
        <v>510010111.01010001</v>
      </c>
      <c r="CI780" s="1">
        <f t="shared" si="337"/>
        <v>0</v>
      </c>
      <c r="CJ780" s="6" t="s">
        <v>1079</v>
      </c>
      <c r="CK780" s="2">
        <f t="shared" si="322"/>
        <v>1</v>
      </c>
      <c r="CL780" s="2">
        <f t="shared" si="322"/>
        <v>-1</v>
      </c>
      <c r="CM780" s="2">
        <f t="shared" si="322"/>
        <v>1</v>
      </c>
      <c r="CN780" s="2">
        <f t="shared" si="322"/>
        <v>1</v>
      </c>
      <c r="CO780" s="2">
        <f t="shared" si="322"/>
        <v>1</v>
      </c>
      <c r="CP780" s="2">
        <f t="shared" si="340"/>
        <v>4</v>
      </c>
      <c r="CQ780" s="2">
        <f t="shared" si="341"/>
        <v>1</v>
      </c>
      <c r="CR780" s="6" t="s">
        <v>1079</v>
      </c>
      <c r="CS780" s="2">
        <f t="shared" si="321"/>
        <v>-1</v>
      </c>
      <c r="CT780" s="2">
        <f t="shared" si="321"/>
        <v>1</v>
      </c>
      <c r="CU780" s="2">
        <f t="shared" si="321"/>
        <v>-1</v>
      </c>
      <c r="CV780" s="2">
        <f t="shared" si="321"/>
        <v>1</v>
      </c>
      <c r="CW780" s="2">
        <f t="shared" si="321"/>
        <v>-1</v>
      </c>
      <c r="CX780" s="2">
        <f t="shared" si="342"/>
        <v>2</v>
      </c>
      <c r="CY780" s="2">
        <f t="shared" si="343"/>
        <v>3</v>
      </c>
      <c r="CZ780" s="2">
        <f t="shared" si="320"/>
        <v>6</v>
      </c>
      <c r="DA780" s="2">
        <f t="shared" si="320"/>
        <v>4</v>
      </c>
      <c r="DB780" s="2">
        <f t="shared" si="344"/>
        <v>10</v>
      </c>
      <c r="DC780" s="1">
        <f>BT780*IF(BO780&lt;Params!$B$1,1,0)</f>
        <v>0</v>
      </c>
      <c r="DD780" s="1">
        <f t="shared" si="345"/>
        <v>0</v>
      </c>
      <c r="DE780" s="11">
        <f t="shared" si="338"/>
        <v>11013010111.010099</v>
      </c>
      <c r="DF780" s="11">
        <f t="shared" si="339"/>
        <v>11086010111.010099</v>
      </c>
    </row>
    <row r="781" spans="1:110" x14ac:dyDescent="0.45">
      <c r="A781" s="1">
        <v>871</v>
      </c>
      <c r="B781" s="1" t="s">
        <v>903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6" t="s">
        <v>1079</v>
      </c>
      <c r="BN781" s="1" t="s">
        <v>903</v>
      </c>
      <c r="BO781" s="1">
        <v>0</v>
      </c>
      <c r="BP781" s="6" t="s">
        <v>1079</v>
      </c>
      <c r="BQ781" s="1" t="str">
        <f t="shared" si="323"/>
        <v>AaAAA + aAaAA</v>
      </c>
      <c r="BR781" s="3">
        <f>SUM($C781:BL781)</f>
        <v>0</v>
      </c>
      <c r="BS781" s="3">
        <f>MAX($C781:BL781)</f>
        <v>0</v>
      </c>
      <c r="BT781" s="1">
        <f>IF(BS781&gt;Params!$B$1,1,0)</f>
        <v>0</v>
      </c>
      <c r="BU781" s="6" t="s">
        <v>1079</v>
      </c>
      <c r="BV781" s="1">
        <f t="shared" si="324"/>
        <v>13</v>
      </c>
      <c r="BW781" s="1">
        <f t="shared" si="325"/>
        <v>7</v>
      </c>
      <c r="BX781" s="1">
        <f t="shared" si="326"/>
        <v>5</v>
      </c>
      <c r="BY781" s="1">
        <f t="shared" si="327"/>
        <v>10</v>
      </c>
      <c r="BZ781" s="1" t="str">
        <f t="shared" si="328"/>
        <v>AaAAA</v>
      </c>
      <c r="CA781" s="1" t="str">
        <f t="shared" si="329"/>
        <v>aAaAA</v>
      </c>
      <c r="CB781" s="1" t="str">
        <f t="shared" si="330"/>
        <v>10111</v>
      </c>
      <c r="CC781" s="1" t="str">
        <f t="shared" si="331"/>
        <v>01011</v>
      </c>
      <c r="CD781" s="1">
        <f t="shared" si="332"/>
        <v>5</v>
      </c>
      <c r="CE781" s="1">
        <f t="shared" si="333"/>
        <v>5</v>
      </c>
      <c r="CF781" s="12">
        <f t="shared" si="334"/>
        <v>0.10111000000000001</v>
      </c>
      <c r="CG781" s="12">
        <f t="shared" si="335"/>
        <v>1.0109999999999999E-2</v>
      </c>
      <c r="CH781" s="11">
        <f t="shared" si="336"/>
        <v>510010111.01011002</v>
      </c>
      <c r="CI781" s="1">
        <f t="shared" si="337"/>
        <v>0</v>
      </c>
      <c r="CJ781" s="6" t="s">
        <v>1079</v>
      </c>
      <c r="CK781" s="2">
        <f t="shared" si="322"/>
        <v>1</v>
      </c>
      <c r="CL781" s="2">
        <f t="shared" si="322"/>
        <v>-1</v>
      </c>
      <c r="CM781" s="2">
        <f t="shared" si="322"/>
        <v>1</v>
      </c>
      <c r="CN781" s="2">
        <f t="shared" si="322"/>
        <v>1</v>
      </c>
      <c r="CO781" s="2">
        <f t="shared" si="322"/>
        <v>1</v>
      </c>
      <c r="CP781" s="2">
        <f t="shared" si="340"/>
        <v>4</v>
      </c>
      <c r="CQ781" s="2">
        <f t="shared" si="341"/>
        <v>1</v>
      </c>
      <c r="CR781" s="6" t="s">
        <v>1079</v>
      </c>
      <c r="CS781" s="2">
        <f t="shared" si="321"/>
        <v>-1</v>
      </c>
      <c r="CT781" s="2">
        <f t="shared" si="321"/>
        <v>1</v>
      </c>
      <c r="CU781" s="2">
        <f t="shared" si="321"/>
        <v>-1</v>
      </c>
      <c r="CV781" s="2">
        <f t="shared" si="321"/>
        <v>1</v>
      </c>
      <c r="CW781" s="2">
        <f t="shared" si="321"/>
        <v>1</v>
      </c>
      <c r="CX781" s="2">
        <f t="shared" si="342"/>
        <v>3</v>
      </c>
      <c r="CY781" s="2">
        <f t="shared" si="343"/>
        <v>2</v>
      </c>
      <c r="CZ781" s="2">
        <f t="shared" si="320"/>
        <v>7</v>
      </c>
      <c r="DA781" s="2">
        <f t="shared" si="320"/>
        <v>3</v>
      </c>
      <c r="DB781" s="2">
        <f t="shared" si="344"/>
        <v>10</v>
      </c>
      <c r="DC781" s="1">
        <f>BT781*IF(BO781&lt;Params!$B$1,1,0)</f>
        <v>0</v>
      </c>
      <c r="DD781" s="1">
        <f t="shared" si="345"/>
        <v>0</v>
      </c>
      <c r="DE781" s="11">
        <f t="shared" si="338"/>
        <v>11012010111.010111</v>
      </c>
      <c r="DF781" s="11">
        <f t="shared" si="339"/>
        <v>11087010111.010111</v>
      </c>
    </row>
    <row r="782" spans="1:110" x14ac:dyDescent="0.45">
      <c r="A782" s="1">
        <v>898</v>
      </c>
      <c r="B782" s="1" t="s">
        <v>930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6" t="s">
        <v>1079</v>
      </c>
      <c r="BN782" s="1" t="s">
        <v>930</v>
      </c>
      <c r="BO782" s="1">
        <v>0</v>
      </c>
      <c r="BP782" s="6" t="s">
        <v>1079</v>
      </c>
      <c r="BQ782" s="1" t="str">
        <f t="shared" si="323"/>
        <v>AaAAA + aAAaa</v>
      </c>
      <c r="BR782" s="3">
        <f>SUM($C782:BL782)</f>
        <v>0</v>
      </c>
      <c r="BS782" s="3">
        <f>MAX($C782:BL782)</f>
        <v>0</v>
      </c>
      <c r="BT782" s="1">
        <f>IF(BS782&gt;Params!$B$1,1,0)</f>
        <v>0</v>
      </c>
      <c r="BU782" s="6" t="s">
        <v>1079</v>
      </c>
      <c r="BV782" s="1">
        <f t="shared" si="324"/>
        <v>13</v>
      </c>
      <c r="BW782" s="1">
        <f t="shared" si="325"/>
        <v>7</v>
      </c>
      <c r="BX782" s="1">
        <f t="shared" si="326"/>
        <v>5</v>
      </c>
      <c r="BY782" s="1">
        <f t="shared" si="327"/>
        <v>10</v>
      </c>
      <c r="BZ782" s="1" t="str">
        <f t="shared" si="328"/>
        <v>AaAAA</v>
      </c>
      <c r="CA782" s="1" t="str">
        <f t="shared" si="329"/>
        <v>aAAaa</v>
      </c>
      <c r="CB782" s="1" t="str">
        <f t="shared" si="330"/>
        <v>10111</v>
      </c>
      <c r="CC782" s="1" t="str">
        <f t="shared" si="331"/>
        <v>01100</v>
      </c>
      <c r="CD782" s="1">
        <f t="shared" si="332"/>
        <v>5</v>
      </c>
      <c r="CE782" s="1">
        <f t="shared" si="333"/>
        <v>5</v>
      </c>
      <c r="CF782" s="12">
        <f t="shared" si="334"/>
        <v>0.10111000000000001</v>
      </c>
      <c r="CG782" s="12">
        <f t="shared" si="335"/>
        <v>1.0999999999999999E-2</v>
      </c>
      <c r="CH782" s="11">
        <f t="shared" si="336"/>
        <v>510010111.01099998</v>
      </c>
      <c r="CI782" s="1">
        <f t="shared" si="337"/>
        <v>0</v>
      </c>
      <c r="CJ782" s="6" t="s">
        <v>1079</v>
      </c>
      <c r="CK782" s="2">
        <f t="shared" si="322"/>
        <v>1</v>
      </c>
      <c r="CL782" s="2">
        <f t="shared" si="322"/>
        <v>-1</v>
      </c>
      <c r="CM782" s="2">
        <f t="shared" si="322"/>
        <v>1</v>
      </c>
      <c r="CN782" s="2">
        <f t="shared" si="322"/>
        <v>1</v>
      </c>
      <c r="CO782" s="2">
        <f t="shared" si="322"/>
        <v>1</v>
      </c>
      <c r="CP782" s="2">
        <f t="shared" si="340"/>
        <v>4</v>
      </c>
      <c r="CQ782" s="2">
        <f t="shared" si="341"/>
        <v>1</v>
      </c>
      <c r="CR782" s="6" t="s">
        <v>1079</v>
      </c>
      <c r="CS782" s="2">
        <f t="shared" si="321"/>
        <v>-1</v>
      </c>
      <c r="CT782" s="2">
        <f t="shared" si="321"/>
        <v>1</v>
      </c>
      <c r="CU782" s="2">
        <f t="shared" si="321"/>
        <v>1</v>
      </c>
      <c r="CV782" s="2">
        <f t="shared" si="321"/>
        <v>-1</v>
      </c>
      <c r="CW782" s="2">
        <f t="shared" si="321"/>
        <v>-1</v>
      </c>
      <c r="CX782" s="2">
        <f t="shared" si="342"/>
        <v>2</v>
      </c>
      <c r="CY782" s="2">
        <f t="shared" si="343"/>
        <v>3</v>
      </c>
      <c r="CZ782" s="2">
        <f t="shared" si="320"/>
        <v>6</v>
      </c>
      <c r="DA782" s="2">
        <f t="shared" si="320"/>
        <v>4</v>
      </c>
      <c r="DB782" s="2">
        <f t="shared" si="344"/>
        <v>10</v>
      </c>
      <c r="DC782" s="1">
        <f>BT782*IF(BO782&lt;Params!$B$1,1,0)</f>
        <v>0</v>
      </c>
      <c r="DD782" s="1">
        <f t="shared" si="345"/>
        <v>0</v>
      </c>
      <c r="DE782" s="11">
        <f t="shared" si="338"/>
        <v>11013010111.011</v>
      </c>
      <c r="DF782" s="11">
        <f t="shared" si="339"/>
        <v>11086010111.011</v>
      </c>
    </row>
    <row r="783" spans="1:110" x14ac:dyDescent="0.45">
      <c r="A783" s="1">
        <v>926</v>
      </c>
      <c r="B783" s="1" t="s">
        <v>958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6" t="s">
        <v>1079</v>
      </c>
      <c r="BN783" s="1" t="s">
        <v>958</v>
      </c>
      <c r="BO783" s="1">
        <v>0</v>
      </c>
      <c r="BP783" s="6" t="s">
        <v>1079</v>
      </c>
      <c r="BQ783" s="1" t="str">
        <f t="shared" si="323"/>
        <v>AaAAA + aAAaA</v>
      </c>
      <c r="BR783" s="3">
        <f>SUM($C783:BL783)</f>
        <v>0</v>
      </c>
      <c r="BS783" s="3">
        <f>MAX($C783:BL783)</f>
        <v>0</v>
      </c>
      <c r="BT783" s="1">
        <f>IF(BS783&gt;Params!$B$1,1,0)</f>
        <v>0</v>
      </c>
      <c r="BU783" s="6" t="s">
        <v>1079</v>
      </c>
      <c r="BV783" s="1">
        <f t="shared" si="324"/>
        <v>13</v>
      </c>
      <c r="BW783" s="1">
        <f t="shared" si="325"/>
        <v>7</v>
      </c>
      <c r="BX783" s="1">
        <f t="shared" si="326"/>
        <v>5</v>
      </c>
      <c r="BY783" s="1">
        <f t="shared" si="327"/>
        <v>10</v>
      </c>
      <c r="BZ783" s="1" t="str">
        <f t="shared" si="328"/>
        <v>AaAAA</v>
      </c>
      <c r="CA783" s="1" t="str">
        <f t="shared" si="329"/>
        <v>aAAaA</v>
      </c>
      <c r="CB783" s="1" t="str">
        <f t="shared" si="330"/>
        <v>10111</v>
      </c>
      <c r="CC783" s="1" t="str">
        <f t="shared" si="331"/>
        <v>01101</v>
      </c>
      <c r="CD783" s="1">
        <f t="shared" si="332"/>
        <v>5</v>
      </c>
      <c r="CE783" s="1">
        <f t="shared" si="333"/>
        <v>5</v>
      </c>
      <c r="CF783" s="12">
        <f t="shared" si="334"/>
        <v>0.10111000000000001</v>
      </c>
      <c r="CG783" s="12">
        <f t="shared" si="335"/>
        <v>1.1010000000000001E-2</v>
      </c>
      <c r="CH783" s="11">
        <f t="shared" si="336"/>
        <v>510010111.01100999</v>
      </c>
      <c r="CI783" s="1">
        <f t="shared" si="337"/>
        <v>0</v>
      </c>
      <c r="CJ783" s="6" t="s">
        <v>1079</v>
      </c>
      <c r="CK783" s="2">
        <f t="shared" si="322"/>
        <v>1</v>
      </c>
      <c r="CL783" s="2">
        <f t="shared" si="322"/>
        <v>-1</v>
      </c>
      <c r="CM783" s="2">
        <f t="shared" si="322"/>
        <v>1</v>
      </c>
      <c r="CN783" s="2">
        <f t="shared" si="322"/>
        <v>1</v>
      </c>
      <c r="CO783" s="2">
        <f t="shared" si="322"/>
        <v>1</v>
      </c>
      <c r="CP783" s="2">
        <f t="shared" si="340"/>
        <v>4</v>
      </c>
      <c r="CQ783" s="2">
        <f t="shared" si="341"/>
        <v>1</v>
      </c>
      <c r="CR783" s="6" t="s">
        <v>1079</v>
      </c>
      <c r="CS783" s="2">
        <f t="shared" si="321"/>
        <v>-1</v>
      </c>
      <c r="CT783" s="2">
        <f t="shared" si="321"/>
        <v>1</v>
      </c>
      <c r="CU783" s="2">
        <f t="shared" si="321"/>
        <v>1</v>
      </c>
      <c r="CV783" s="2">
        <f t="shared" si="321"/>
        <v>-1</v>
      </c>
      <c r="CW783" s="2">
        <f t="shared" si="321"/>
        <v>1</v>
      </c>
      <c r="CX783" s="2">
        <f t="shared" si="342"/>
        <v>3</v>
      </c>
      <c r="CY783" s="2">
        <f t="shared" si="343"/>
        <v>2</v>
      </c>
      <c r="CZ783" s="2">
        <f t="shared" si="320"/>
        <v>7</v>
      </c>
      <c r="DA783" s="2">
        <f t="shared" si="320"/>
        <v>3</v>
      </c>
      <c r="DB783" s="2">
        <f t="shared" si="344"/>
        <v>10</v>
      </c>
      <c r="DC783" s="1">
        <f>BT783*IF(BO783&lt;Params!$B$1,1,0)</f>
        <v>0</v>
      </c>
      <c r="DD783" s="1">
        <f t="shared" si="345"/>
        <v>0</v>
      </c>
      <c r="DE783" s="11">
        <f t="shared" si="338"/>
        <v>11012010111.011009</v>
      </c>
      <c r="DF783" s="11">
        <f t="shared" si="339"/>
        <v>11087010111.011009</v>
      </c>
    </row>
    <row r="784" spans="1:110" x14ac:dyDescent="0.45">
      <c r="A784" s="1">
        <v>955</v>
      </c>
      <c r="B784" s="1" t="s">
        <v>987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6" t="s">
        <v>1079</v>
      </c>
      <c r="BN784" s="1" t="s">
        <v>987</v>
      </c>
      <c r="BO784" s="1">
        <v>0</v>
      </c>
      <c r="BP784" s="6" t="s">
        <v>1079</v>
      </c>
      <c r="BQ784" s="1" t="str">
        <f t="shared" si="323"/>
        <v>AaAAA + aAAAa</v>
      </c>
      <c r="BR784" s="3">
        <f>SUM($C784:BL784)</f>
        <v>0</v>
      </c>
      <c r="BS784" s="3">
        <f>MAX($C784:BL784)</f>
        <v>0</v>
      </c>
      <c r="BT784" s="1">
        <f>IF(BS784&gt;Params!$B$1,1,0)</f>
        <v>0</v>
      </c>
      <c r="BU784" s="6" t="s">
        <v>1079</v>
      </c>
      <c r="BV784" s="1">
        <f t="shared" si="324"/>
        <v>13</v>
      </c>
      <c r="BW784" s="1">
        <f t="shared" si="325"/>
        <v>7</v>
      </c>
      <c r="BX784" s="1">
        <f t="shared" si="326"/>
        <v>5</v>
      </c>
      <c r="BY784" s="1">
        <f t="shared" si="327"/>
        <v>10</v>
      </c>
      <c r="BZ784" s="1" t="str">
        <f t="shared" si="328"/>
        <v>AaAAA</v>
      </c>
      <c r="CA784" s="1" t="str">
        <f t="shared" si="329"/>
        <v>aAAAa</v>
      </c>
      <c r="CB784" s="1" t="str">
        <f t="shared" si="330"/>
        <v>10111</v>
      </c>
      <c r="CC784" s="1" t="str">
        <f t="shared" si="331"/>
        <v>01110</v>
      </c>
      <c r="CD784" s="1">
        <f t="shared" si="332"/>
        <v>5</v>
      </c>
      <c r="CE784" s="1">
        <f t="shared" si="333"/>
        <v>5</v>
      </c>
      <c r="CF784" s="12">
        <f t="shared" si="334"/>
        <v>0.10111000000000001</v>
      </c>
      <c r="CG784" s="12">
        <f t="shared" si="335"/>
        <v>1.11E-2</v>
      </c>
      <c r="CH784" s="11">
        <f t="shared" si="336"/>
        <v>510010111.01109999</v>
      </c>
      <c r="CI784" s="1">
        <f t="shared" si="337"/>
        <v>0</v>
      </c>
      <c r="CJ784" s="6" t="s">
        <v>1079</v>
      </c>
      <c r="CK784" s="2">
        <f t="shared" si="322"/>
        <v>1</v>
      </c>
      <c r="CL784" s="2">
        <f t="shared" si="322"/>
        <v>-1</v>
      </c>
      <c r="CM784" s="2">
        <f t="shared" si="322"/>
        <v>1</v>
      </c>
      <c r="CN784" s="2">
        <f t="shared" si="322"/>
        <v>1</v>
      </c>
      <c r="CO784" s="2">
        <f t="shared" si="322"/>
        <v>1</v>
      </c>
      <c r="CP784" s="2">
        <f t="shared" si="340"/>
        <v>4</v>
      </c>
      <c r="CQ784" s="2">
        <f t="shared" si="341"/>
        <v>1</v>
      </c>
      <c r="CR784" s="6" t="s">
        <v>1079</v>
      </c>
      <c r="CS784" s="2">
        <f t="shared" ref="CS784:CW834" si="346">IF(LEN($CA784)&gt;=CS$1,IF(CODE(MID($CA784,CS$1,1))=CODE("A"),1,-1),0)</f>
        <v>-1</v>
      </c>
      <c r="CT784" s="2">
        <f t="shared" si="346"/>
        <v>1</v>
      </c>
      <c r="CU784" s="2">
        <f t="shared" si="346"/>
        <v>1</v>
      </c>
      <c r="CV784" s="2">
        <f t="shared" si="346"/>
        <v>1</v>
      </c>
      <c r="CW784" s="2">
        <f t="shared" si="346"/>
        <v>-1</v>
      </c>
      <c r="CX784" s="2">
        <f t="shared" si="342"/>
        <v>3</v>
      </c>
      <c r="CY784" s="2">
        <f t="shared" si="343"/>
        <v>2</v>
      </c>
      <c r="CZ784" s="2">
        <f t="shared" si="320"/>
        <v>7</v>
      </c>
      <c r="DA784" s="2">
        <f t="shared" si="320"/>
        <v>3</v>
      </c>
      <c r="DB784" s="2">
        <f t="shared" si="344"/>
        <v>10</v>
      </c>
      <c r="DC784" s="1">
        <f>BT784*IF(BO784&lt;Params!$B$1,1,0)</f>
        <v>0</v>
      </c>
      <c r="DD784" s="1">
        <f t="shared" si="345"/>
        <v>0</v>
      </c>
      <c r="DE784" s="11">
        <f t="shared" si="338"/>
        <v>11012010111.011101</v>
      </c>
      <c r="DF784" s="11">
        <f t="shared" si="339"/>
        <v>11087010111.011101</v>
      </c>
    </row>
    <row r="785" spans="1:110" x14ac:dyDescent="0.45">
      <c r="A785" s="1">
        <v>985</v>
      </c>
      <c r="B785" s="1" t="s">
        <v>1017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6" t="s">
        <v>1079</v>
      </c>
      <c r="BN785" s="1" t="s">
        <v>1017</v>
      </c>
      <c r="BO785" s="1">
        <v>0</v>
      </c>
      <c r="BP785" s="6" t="s">
        <v>1079</v>
      </c>
      <c r="BQ785" s="1" t="str">
        <f t="shared" si="323"/>
        <v>AaAAA + aAAAA</v>
      </c>
      <c r="BR785" s="3">
        <f>SUM($C785:BL785)</f>
        <v>0</v>
      </c>
      <c r="BS785" s="3">
        <f>MAX($C785:BL785)</f>
        <v>0</v>
      </c>
      <c r="BT785" s="1">
        <f>IF(BS785&gt;Params!$B$1,1,0)</f>
        <v>0</v>
      </c>
      <c r="BU785" s="6" t="s">
        <v>1079</v>
      </c>
      <c r="BV785" s="1">
        <f t="shared" si="324"/>
        <v>13</v>
      </c>
      <c r="BW785" s="1">
        <f t="shared" si="325"/>
        <v>7</v>
      </c>
      <c r="BX785" s="1">
        <f t="shared" si="326"/>
        <v>5</v>
      </c>
      <c r="BY785" s="1">
        <f t="shared" si="327"/>
        <v>10</v>
      </c>
      <c r="BZ785" s="1" t="str">
        <f t="shared" si="328"/>
        <v>AaAAA</v>
      </c>
      <c r="CA785" s="1" t="str">
        <f t="shared" si="329"/>
        <v>aAAAA</v>
      </c>
      <c r="CB785" s="1" t="str">
        <f t="shared" si="330"/>
        <v>10111</v>
      </c>
      <c r="CC785" s="1" t="str">
        <f t="shared" si="331"/>
        <v>01111</v>
      </c>
      <c r="CD785" s="1">
        <f t="shared" si="332"/>
        <v>5</v>
      </c>
      <c r="CE785" s="1">
        <f t="shared" si="333"/>
        <v>5</v>
      </c>
      <c r="CF785" s="12">
        <f t="shared" si="334"/>
        <v>0.10111000000000001</v>
      </c>
      <c r="CG785" s="12">
        <f t="shared" si="335"/>
        <v>1.111E-2</v>
      </c>
      <c r="CH785" s="11">
        <f t="shared" si="336"/>
        <v>510010111.01111001</v>
      </c>
      <c r="CI785" s="1">
        <f t="shared" si="337"/>
        <v>0</v>
      </c>
      <c r="CJ785" s="6" t="s">
        <v>1079</v>
      </c>
      <c r="CK785" s="2">
        <f t="shared" si="322"/>
        <v>1</v>
      </c>
      <c r="CL785" s="2">
        <f t="shared" si="322"/>
        <v>-1</v>
      </c>
      <c r="CM785" s="2">
        <f t="shared" si="322"/>
        <v>1</v>
      </c>
      <c r="CN785" s="2">
        <f t="shared" si="322"/>
        <v>1</v>
      </c>
      <c r="CO785" s="2">
        <f t="shared" si="322"/>
        <v>1</v>
      </c>
      <c r="CP785" s="2">
        <f t="shared" si="340"/>
        <v>4</v>
      </c>
      <c r="CQ785" s="2">
        <f t="shared" si="341"/>
        <v>1</v>
      </c>
      <c r="CR785" s="6" t="s">
        <v>1079</v>
      </c>
      <c r="CS785" s="2">
        <f t="shared" si="346"/>
        <v>-1</v>
      </c>
      <c r="CT785" s="2">
        <f t="shared" si="346"/>
        <v>1</v>
      </c>
      <c r="CU785" s="2">
        <f t="shared" si="346"/>
        <v>1</v>
      </c>
      <c r="CV785" s="2">
        <f t="shared" si="346"/>
        <v>1</v>
      </c>
      <c r="CW785" s="2">
        <f t="shared" si="346"/>
        <v>1</v>
      </c>
      <c r="CX785" s="2">
        <f t="shared" si="342"/>
        <v>4</v>
      </c>
      <c r="CY785" s="2">
        <f t="shared" si="343"/>
        <v>1</v>
      </c>
      <c r="CZ785" s="2">
        <f t="shared" si="320"/>
        <v>8</v>
      </c>
      <c r="DA785" s="2">
        <f t="shared" si="320"/>
        <v>2</v>
      </c>
      <c r="DB785" s="2">
        <f t="shared" si="344"/>
        <v>10</v>
      </c>
      <c r="DC785" s="1">
        <f>BT785*IF(BO785&lt;Params!$B$1,1,0)</f>
        <v>0</v>
      </c>
      <c r="DD785" s="1">
        <f t="shared" si="345"/>
        <v>0</v>
      </c>
      <c r="DE785" s="11">
        <f t="shared" si="338"/>
        <v>11011010111.01111</v>
      </c>
      <c r="DF785" s="11">
        <f t="shared" si="339"/>
        <v>11088010111.01111</v>
      </c>
    </row>
    <row r="786" spans="1:110" x14ac:dyDescent="0.45">
      <c r="A786" s="1">
        <v>489</v>
      </c>
      <c r="B786" s="1" t="s">
        <v>490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6" t="s">
        <v>1079</v>
      </c>
      <c r="BN786" s="1" t="s">
        <v>490</v>
      </c>
      <c r="BO786" s="1">
        <v>0</v>
      </c>
      <c r="BP786" s="6" t="s">
        <v>1079</v>
      </c>
      <c r="BQ786" s="1" t="str">
        <f t="shared" si="323"/>
        <v>AaAAA + Aaaaa</v>
      </c>
      <c r="BR786" s="3">
        <f>SUM($C786:BL786)</f>
        <v>0</v>
      </c>
      <c r="BS786" s="3">
        <f>MAX($C786:BL786)</f>
        <v>0</v>
      </c>
      <c r="BT786" s="1">
        <f>IF(BS786&gt;Params!$B$1,1,0)</f>
        <v>0</v>
      </c>
      <c r="BU786" s="6" t="s">
        <v>1079</v>
      </c>
      <c r="BV786" s="1">
        <f t="shared" si="324"/>
        <v>13</v>
      </c>
      <c r="BW786" s="1">
        <f t="shared" si="325"/>
        <v>7</v>
      </c>
      <c r="BX786" s="1">
        <f t="shared" si="326"/>
        <v>5</v>
      </c>
      <c r="BY786" s="1">
        <f t="shared" si="327"/>
        <v>10</v>
      </c>
      <c r="BZ786" s="1" t="str">
        <f t="shared" si="328"/>
        <v>AaAAA</v>
      </c>
      <c r="CA786" s="1" t="str">
        <f t="shared" si="329"/>
        <v>Aaaaa</v>
      </c>
      <c r="CB786" s="1" t="str">
        <f t="shared" si="330"/>
        <v>10111</v>
      </c>
      <c r="CC786" s="1" t="str">
        <f t="shared" si="331"/>
        <v>10000</v>
      </c>
      <c r="CD786" s="1">
        <f t="shared" si="332"/>
        <v>5</v>
      </c>
      <c r="CE786" s="1">
        <f t="shared" si="333"/>
        <v>5</v>
      </c>
      <c r="CF786" s="12">
        <f t="shared" si="334"/>
        <v>0.10111000000000001</v>
      </c>
      <c r="CG786" s="12">
        <f t="shared" si="335"/>
        <v>0.1</v>
      </c>
      <c r="CH786" s="11">
        <f t="shared" si="336"/>
        <v>510010111.10000002</v>
      </c>
      <c r="CI786" s="1">
        <f t="shared" si="337"/>
        <v>0</v>
      </c>
      <c r="CJ786" s="6" t="s">
        <v>1079</v>
      </c>
      <c r="CK786" s="2">
        <f t="shared" si="322"/>
        <v>1</v>
      </c>
      <c r="CL786" s="2">
        <f t="shared" si="322"/>
        <v>-1</v>
      </c>
      <c r="CM786" s="2">
        <f t="shared" si="322"/>
        <v>1</v>
      </c>
      <c r="CN786" s="2">
        <f t="shared" si="322"/>
        <v>1</v>
      </c>
      <c r="CO786" s="2">
        <f t="shared" si="322"/>
        <v>1</v>
      </c>
      <c r="CP786" s="2">
        <f t="shared" si="340"/>
        <v>4</v>
      </c>
      <c r="CQ786" s="2">
        <f t="shared" si="341"/>
        <v>1</v>
      </c>
      <c r="CR786" s="6" t="s">
        <v>1079</v>
      </c>
      <c r="CS786" s="2">
        <f t="shared" si="346"/>
        <v>1</v>
      </c>
      <c r="CT786" s="2">
        <f t="shared" si="346"/>
        <v>-1</v>
      </c>
      <c r="CU786" s="2">
        <f t="shared" si="346"/>
        <v>-1</v>
      </c>
      <c r="CV786" s="2">
        <f t="shared" si="346"/>
        <v>-1</v>
      </c>
      <c r="CW786" s="2">
        <f t="shared" si="346"/>
        <v>-1</v>
      </c>
      <c r="CX786" s="2">
        <f t="shared" si="342"/>
        <v>1</v>
      </c>
      <c r="CY786" s="2">
        <f t="shared" si="343"/>
        <v>4</v>
      </c>
      <c r="CZ786" s="2">
        <f t="shared" si="320"/>
        <v>5</v>
      </c>
      <c r="DA786" s="2">
        <f t="shared" si="320"/>
        <v>5</v>
      </c>
      <c r="DB786" s="2">
        <f t="shared" si="344"/>
        <v>10</v>
      </c>
      <c r="DC786" s="1">
        <f>BT786*IF(BO786&lt;Params!$B$1,1,0)</f>
        <v>0</v>
      </c>
      <c r="DD786" s="1">
        <f t="shared" si="345"/>
        <v>0</v>
      </c>
      <c r="DE786" s="11">
        <f t="shared" si="338"/>
        <v>11014010111.1</v>
      </c>
      <c r="DF786" s="11">
        <f t="shared" si="339"/>
        <v>11085010111.1</v>
      </c>
    </row>
    <row r="787" spans="1:110" x14ac:dyDescent="0.45">
      <c r="A787" s="1">
        <v>459</v>
      </c>
      <c r="B787" s="1" t="s">
        <v>460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6" t="s">
        <v>1079</v>
      </c>
      <c r="BN787" s="1" t="s">
        <v>460</v>
      </c>
      <c r="BO787" s="1">
        <v>0</v>
      </c>
      <c r="BP787" s="6" t="s">
        <v>1079</v>
      </c>
      <c r="BQ787" s="1" t="str">
        <f t="shared" si="323"/>
        <v>AaAAA + AaaaA</v>
      </c>
      <c r="BR787" s="3">
        <f>SUM($C787:BL787)</f>
        <v>0</v>
      </c>
      <c r="BS787" s="3">
        <f>MAX($C787:BL787)</f>
        <v>0</v>
      </c>
      <c r="BT787" s="1">
        <f>IF(BS787&gt;Params!$B$1,1,0)</f>
        <v>0</v>
      </c>
      <c r="BU787" s="6" t="s">
        <v>1079</v>
      </c>
      <c r="BV787" s="1">
        <f t="shared" si="324"/>
        <v>13</v>
      </c>
      <c r="BW787" s="1">
        <f t="shared" si="325"/>
        <v>7</v>
      </c>
      <c r="BX787" s="1">
        <f t="shared" si="326"/>
        <v>5</v>
      </c>
      <c r="BY787" s="1">
        <f t="shared" si="327"/>
        <v>10</v>
      </c>
      <c r="BZ787" s="1" t="str">
        <f t="shared" si="328"/>
        <v>AaAAA</v>
      </c>
      <c r="CA787" s="1" t="str">
        <f t="shared" si="329"/>
        <v>AaaaA</v>
      </c>
      <c r="CB787" s="1" t="str">
        <f t="shared" si="330"/>
        <v>10111</v>
      </c>
      <c r="CC787" s="1" t="str">
        <f t="shared" si="331"/>
        <v>10001</v>
      </c>
      <c r="CD787" s="1">
        <f t="shared" si="332"/>
        <v>5</v>
      </c>
      <c r="CE787" s="1">
        <f t="shared" si="333"/>
        <v>5</v>
      </c>
      <c r="CF787" s="12">
        <f t="shared" si="334"/>
        <v>0.10111000000000001</v>
      </c>
      <c r="CG787" s="12">
        <f t="shared" si="335"/>
        <v>0.10001</v>
      </c>
      <c r="CH787" s="11">
        <f t="shared" si="336"/>
        <v>510010111.10000998</v>
      </c>
      <c r="CI787" s="1">
        <f t="shared" si="337"/>
        <v>0</v>
      </c>
      <c r="CJ787" s="6" t="s">
        <v>1079</v>
      </c>
      <c r="CK787" s="2">
        <f t="shared" si="322"/>
        <v>1</v>
      </c>
      <c r="CL787" s="2">
        <f t="shared" si="322"/>
        <v>-1</v>
      </c>
      <c r="CM787" s="2">
        <f t="shared" si="322"/>
        <v>1</v>
      </c>
      <c r="CN787" s="2">
        <f t="shared" si="322"/>
        <v>1</v>
      </c>
      <c r="CO787" s="2">
        <f t="shared" si="322"/>
        <v>1</v>
      </c>
      <c r="CP787" s="2">
        <f t="shared" si="340"/>
        <v>4</v>
      </c>
      <c r="CQ787" s="2">
        <f t="shared" si="341"/>
        <v>1</v>
      </c>
      <c r="CR787" s="6" t="s">
        <v>1079</v>
      </c>
      <c r="CS787" s="2">
        <f t="shared" si="346"/>
        <v>1</v>
      </c>
      <c r="CT787" s="2">
        <f t="shared" si="346"/>
        <v>-1</v>
      </c>
      <c r="CU787" s="2">
        <f t="shared" si="346"/>
        <v>-1</v>
      </c>
      <c r="CV787" s="2">
        <f t="shared" si="346"/>
        <v>-1</v>
      </c>
      <c r="CW787" s="2">
        <f t="shared" si="346"/>
        <v>1</v>
      </c>
      <c r="CX787" s="2">
        <f t="shared" si="342"/>
        <v>2</v>
      </c>
      <c r="CY787" s="2">
        <f t="shared" si="343"/>
        <v>3</v>
      </c>
      <c r="CZ787" s="2">
        <f t="shared" ref="CZ787:DA850" si="347">CP787+CX787</f>
        <v>6</v>
      </c>
      <c r="DA787" s="2">
        <f t="shared" si="347"/>
        <v>4</v>
      </c>
      <c r="DB787" s="2">
        <f t="shared" si="344"/>
        <v>10</v>
      </c>
      <c r="DC787" s="1">
        <f>BT787*IF(BO787&lt;Params!$B$1,1,0)</f>
        <v>0</v>
      </c>
      <c r="DD787" s="1">
        <f t="shared" si="345"/>
        <v>0</v>
      </c>
      <c r="DE787" s="11">
        <f t="shared" si="338"/>
        <v>11013010111.10001</v>
      </c>
      <c r="DF787" s="11">
        <f t="shared" si="339"/>
        <v>11086010111.10001</v>
      </c>
    </row>
    <row r="788" spans="1:110" x14ac:dyDescent="0.45">
      <c r="A788" s="1">
        <v>430</v>
      </c>
      <c r="B788" s="1" t="s">
        <v>431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6" t="s">
        <v>1079</v>
      </c>
      <c r="BN788" s="1" t="s">
        <v>431</v>
      </c>
      <c r="BO788" s="1">
        <v>0</v>
      </c>
      <c r="BP788" s="6" t="s">
        <v>1079</v>
      </c>
      <c r="BQ788" s="1" t="str">
        <f t="shared" si="323"/>
        <v>AaAAA + AaaAa</v>
      </c>
      <c r="BR788" s="3">
        <f>SUM($C788:BL788)</f>
        <v>0</v>
      </c>
      <c r="BS788" s="3">
        <f>MAX($C788:BL788)</f>
        <v>0</v>
      </c>
      <c r="BT788" s="1">
        <f>IF(BS788&gt;Params!$B$1,1,0)</f>
        <v>0</v>
      </c>
      <c r="BU788" s="6" t="s">
        <v>1079</v>
      </c>
      <c r="BV788" s="1">
        <f t="shared" si="324"/>
        <v>13</v>
      </c>
      <c r="BW788" s="1">
        <f t="shared" si="325"/>
        <v>7</v>
      </c>
      <c r="BX788" s="1">
        <f t="shared" si="326"/>
        <v>5</v>
      </c>
      <c r="BY788" s="1">
        <f t="shared" si="327"/>
        <v>10</v>
      </c>
      <c r="BZ788" s="1" t="str">
        <f t="shared" si="328"/>
        <v>AaAAA</v>
      </c>
      <c r="CA788" s="1" t="str">
        <f t="shared" si="329"/>
        <v>AaaAa</v>
      </c>
      <c r="CB788" s="1" t="str">
        <f t="shared" si="330"/>
        <v>10111</v>
      </c>
      <c r="CC788" s="1" t="str">
        <f t="shared" si="331"/>
        <v>10010</v>
      </c>
      <c r="CD788" s="1">
        <f t="shared" si="332"/>
        <v>5</v>
      </c>
      <c r="CE788" s="1">
        <f t="shared" si="333"/>
        <v>5</v>
      </c>
      <c r="CF788" s="12">
        <f t="shared" si="334"/>
        <v>0.10111000000000001</v>
      </c>
      <c r="CG788" s="12">
        <f t="shared" si="335"/>
        <v>0.10009999999999999</v>
      </c>
      <c r="CH788" s="11">
        <f t="shared" si="336"/>
        <v>510010111.10009998</v>
      </c>
      <c r="CI788" s="1">
        <f t="shared" si="337"/>
        <v>0</v>
      </c>
      <c r="CJ788" s="6" t="s">
        <v>1079</v>
      </c>
      <c r="CK788" s="2">
        <f t="shared" si="322"/>
        <v>1</v>
      </c>
      <c r="CL788" s="2">
        <f t="shared" si="322"/>
        <v>-1</v>
      </c>
      <c r="CM788" s="2">
        <f t="shared" si="322"/>
        <v>1</v>
      </c>
      <c r="CN788" s="2">
        <f t="shared" si="322"/>
        <v>1</v>
      </c>
      <c r="CO788" s="2">
        <f t="shared" si="322"/>
        <v>1</v>
      </c>
      <c r="CP788" s="2">
        <f t="shared" si="340"/>
        <v>4</v>
      </c>
      <c r="CQ788" s="2">
        <f t="shared" si="341"/>
        <v>1</v>
      </c>
      <c r="CR788" s="6" t="s">
        <v>1079</v>
      </c>
      <c r="CS788" s="2">
        <f t="shared" si="346"/>
        <v>1</v>
      </c>
      <c r="CT788" s="2">
        <f t="shared" si="346"/>
        <v>-1</v>
      </c>
      <c r="CU788" s="2">
        <f t="shared" si="346"/>
        <v>-1</v>
      </c>
      <c r="CV788" s="2">
        <f t="shared" si="346"/>
        <v>1</v>
      </c>
      <c r="CW788" s="2">
        <f t="shared" si="346"/>
        <v>-1</v>
      </c>
      <c r="CX788" s="2">
        <f t="shared" si="342"/>
        <v>2</v>
      </c>
      <c r="CY788" s="2">
        <f t="shared" si="343"/>
        <v>3</v>
      </c>
      <c r="CZ788" s="2">
        <f t="shared" si="347"/>
        <v>6</v>
      </c>
      <c r="DA788" s="2">
        <f t="shared" si="347"/>
        <v>4</v>
      </c>
      <c r="DB788" s="2">
        <f t="shared" si="344"/>
        <v>10</v>
      </c>
      <c r="DC788" s="1">
        <f>BT788*IF(BO788&lt;Params!$B$1,1,0)</f>
        <v>0</v>
      </c>
      <c r="DD788" s="1">
        <f t="shared" si="345"/>
        <v>0</v>
      </c>
      <c r="DE788" s="11">
        <f t="shared" si="338"/>
        <v>11013010111.1001</v>
      </c>
      <c r="DF788" s="11">
        <f t="shared" si="339"/>
        <v>11086010111.1001</v>
      </c>
    </row>
    <row r="789" spans="1:110" x14ac:dyDescent="0.45">
      <c r="A789" s="1">
        <v>402</v>
      </c>
      <c r="B789" s="1" t="s">
        <v>403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6" t="s">
        <v>1079</v>
      </c>
      <c r="BN789" s="1" t="s">
        <v>403</v>
      </c>
      <c r="BO789" s="1">
        <v>0</v>
      </c>
      <c r="BP789" s="6" t="s">
        <v>1079</v>
      </c>
      <c r="BQ789" s="1" t="str">
        <f t="shared" si="323"/>
        <v>AaAAA + AaaAA</v>
      </c>
      <c r="BR789" s="3">
        <f>SUM($C789:BL789)</f>
        <v>0</v>
      </c>
      <c r="BS789" s="3">
        <f>MAX($C789:BL789)</f>
        <v>0</v>
      </c>
      <c r="BT789" s="1">
        <f>IF(BS789&gt;Params!$B$1,1,0)</f>
        <v>0</v>
      </c>
      <c r="BU789" s="6" t="s">
        <v>1079</v>
      </c>
      <c r="BV789" s="1">
        <f t="shared" si="324"/>
        <v>13</v>
      </c>
      <c r="BW789" s="1">
        <f t="shared" si="325"/>
        <v>7</v>
      </c>
      <c r="BX789" s="1">
        <f t="shared" si="326"/>
        <v>5</v>
      </c>
      <c r="BY789" s="1">
        <f t="shared" si="327"/>
        <v>10</v>
      </c>
      <c r="BZ789" s="1" t="str">
        <f t="shared" si="328"/>
        <v>AaAAA</v>
      </c>
      <c r="CA789" s="1" t="str">
        <f t="shared" si="329"/>
        <v>AaaAA</v>
      </c>
      <c r="CB789" s="1" t="str">
        <f t="shared" si="330"/>
        <v>10111</v>
      </c>
      <c r="CC789" s="1" t="str">
        <f t="shared" si="331"/>
        <v>10011</v>
      </c>
      <c r="CD789" s="1">
        <f t="shared" si="332"/>
        <v>5</v>
      </c>
      <c r="CE789" s="1">
        <f t="shared" si="333"/>
        <v>5</v>
      </c>
      <c r="CF789" s="12">
        <f t="shared" si="334"/>
        <v>0.10111000000000001</v>
      </c>
      <c r="CG789" s="12">
        <f t="shared" si="335"/>
        <v>0.10011</v>
      </c>
      <c r="CH789" s="11">
        <f t="shared" si="336"/>
        <v>510010111.10010999</v>
      </c>
      <c r="CI789" s="1">
        <f t="shared" si="337"/>
        <v>0</v>
      </c>
      <c r="CJ789" s="6" t="s">
        <v>1079</v>
      </c>
      <c r="CK789" s="2">
        <f t="shared" si="322"/>
        <v>1</v>
      </c>
      <c r="CL789" s="2">
        <f t="shared" si="322"/>
        <v>-1</v>
      </c>
      <c r="CM789" s="2">
        <f t="shared" si="322"/>
        <v>1</v>
      </c>
      <c r="CN789" s="2">
        <f t="shared" si="322"/>
        <v>1</v>
      </c>
      <c r="CO789" s="2">
        <f t="shared" si="322"/>
        <v>1</v>
      </c>
      <c r="CP789" s="2">
        <f t="shared" si="340"/>
        <v>4</v>
      </c>
      <c r="CQ789" s="2">
        <f t="shared" si="341"/>
        <v>1</v>
      </c>
      <c r="CR789" s="6" t="s">
        <v>1079</v>
      </c>
      <c r="CS789" s="2">
        <f t="shared" si="346"/>
        <v>1</v>
      </c>
      <c r="CT789" s="2">
        <f t="shared" si="346"/>
        <v>-1</v>
      </c>
      <c r="CU789" s="2">
        <f t="shared" si="346"/>
        <v>-1</v>
      </c>
      <c r="CV789" s="2">
        <f t="shared" si="346"/>
        <v>1</v>
      </c>
      <c r="CW789" s="2">
        <f t="shared" si="346"/>
        <v>1</v>
      </c>
      <c r="CX789" s="2">
        <f t="shared" si="342"/>
        <v>3</v>
      </c>
      <c r="CY789" s="2">
        <f t="shared" si="343"/>
        <v>2</v>
      </c>
      <c r="CZ789" s="2">
        <f t="shared" si="347"/>
        <v>7</v>
      </c>
      <c r="DA789" s="2">
        <f t="shared" si="347"/>
        <v>3</v>
      </c>
      <c r="DB789" s="2">
        <f t="shared" si="344"/>
        <v>10</v>
      </c>
      <c r="DC789" s="1">
        <f>BT789*IF(BO789&lt;Params!$B$1,1,0)</f>
        <v>0</v>
      </c>
      <c r="DD789" s="1">
        <f t="shared" si="345"/>
        <v>0</v>
      </c>
      <c r="DE789" s="11">
        <f t="shared" si="338"/>
        <v>11012010111.100109</v>
      </c>
      <c r="DF789" s="11">
        <f t="shared" si="339"/>
        <v>11087010111.100109</v>
      </c>
    </row>
    <row r="790" spans="1:110" x14ac:dyDescent="0.45">
      <c r="A790" s="1">
        <v>375</v>
      </c>
      <c r="B790" s="1" t="s">
        <v>376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6" t="s">
        <v>1079</v>
      </c>
      <c r="BN790" s="1" t="s">
        <v>376</v>
      </c>
      <c r="BO790" s="1">
        <v>0</v>
      </c>
      <c r="BP790" s="6" t="s">
        <v>1079</v>
      </c>
      <c r="BQ790" s="1" t="str">
        <f t="shared" si="323"/>
        <v>AaAAA + AaAaa</v>
      </c>
      <c r="BR790" s="3">
        <f>SUM($C790:BL790)</f>
        <v>0</v>
      </c>
      <c r="BS790" s="3">
        <f>MAX($C790:BL790)</f>
        <v>0</v>
      </c>
      <c r="BT790" s="1">
        <f>IF(BS790&gt;Params!$B$1,1,0)</f>
        <v>0</v>
      </c>
      <c r="BU790" s="6" t="s">
        <v>1079</v>
      </c>
      <c r="BV790" s="1">
        <f t="shared" si="324"/>
        <v>13</v>
      </c>
      <c r="BW790" s="1">
        <f t="shared" si="325"/>
        <v>7</v>
      </c>
      <c r="BX790" s="1">
        <f t="shared" si="326"/>
        <v>5</v>
      </c>
      <c r="BY790" s="1">
        <f t="shared" si="327"/>
        <v>10</v>
      </c>
      <c r="BZ790" s="1" t="str">
        <f t="shared" si="328"/>
        <v>AaAAA</v>
      </c>
      <c r="CA790" s="1" t="str">
        <f t="shared" si="329"/>
        <v>AaAaa</v>
      </c>
      <c r="CB790" s="1" t="str">
        <f t="shared" si="330"/>
        <v>10111</v>
      </c>
      <c r="CC790" s="1" t="str">
        <f t="shared" si="331"/>
        <v>10100</v>
      </c>
      <c r="CD790" s="1">
        <f t="shared" si="332"/>
        <v>5</v>
      </c>
      <c r="CE790" s="1">
        <f t="shared" si="333"/>
        <v>5</v>
      </c>
      <c r="CF790" s="12">
        <f t="shared" si="334"/>
        <v>0.10111000000000001</v>
      </c>
      <c r="CG790" s="12">
        <f t="shared" si="335"/>
        <v>0.10100000000000001</v>
      </c>
      <c r="CH790" s="11">
        <f t="shared" si="336"/>
        <v>510010111.10100001</v>
      </c>
      <c r="CI790" s="1">
        <f t="shared" si="337"/>
        <v>0</v>
      </c>
      <c r="CJ790" s="6" t="s">
        <v>1079</v>
      </c>
      <c r="CK790" s="2">
        <f t="shared" si="322"/>
        <v>1</v>
      </c>
      <c r="CL790" s="2">
        <f t="shared" si="322"/>
        <v>-1</v>
      </c>
      <c r="CM790" s="2">
        <f t="shared" si="322"/>
        <v>1</v>
      </c>
      <c r="CN790" s="2">
        <f t="shared" si="322"/>
        <v>1</v>
      </c>
      <c r="CO790" s="2">
        <f t="shared" si="322"/>
        <v>1</v>
      </c>
      <c r="CP790" s="2">
        <f t="shared" si="340"/>
        <v>4</v>
      </c>
      <c r="CQ790" s="2">
        <f t="shared" si="341"/>
        <v>1</v>
      </c>
      <c r="CR790" s="6" t="s">
        <v>1079</v>
      </c>
      <c r="CS790" s="2">
        <f t="shared" si="346"/>
        <v>1</v>
      </c>
      <c r="CT790" s="2">
        <f t="shared" si="346"/>
        <v>-1</v>
      </c>
      <c r="CU790" s="2">
        <f t="shared" si="346"/>
        <v>1</v>
      </c>
      <c r="CV790" s="2">
        <f t="shared" si="346"/>
        <v>-1</v>
      </c>
      <c r="CW790" s="2">
        <f t="shared" si="346"/>
        <v>-1</v>
      </c>
      <c r="CX790" s="2">
        <f t="shared" si="342"/>
        <v>2</v>
      </c>
      <c r="CY790" s="2">
        <f t="shared" si="343"/>
        <v>3</v>
      </c>
      <c r="CZ790" s="2">
        <f t="shared" si="347"/>
        <v>6</v>
      </c>
      <c r="DA790" s="2">
        <f t="shared" si="347"/>
        <v>4</v>
      </c>
      <c r="DB790" s="2">
        <f t="shared" si="344"/>
        <v>10</v>
      </c>
      <c r="DC790" s="1">
        <f>BT790*IF(BO790&lt;Params!$B$1,1,0)</f>
        <v>0</v>
      </c>
      <c r="DD790" s="1">
        <f t="shared" si="345"/>
        <v>0</v>
      </c>
      <c r="DE790" s="11">
        <f t="shared" si="338"/>
        <v>11013010111.101</v>
      </c>
      <c r="DF790" s="11">
        <f t="shared" si="339"/>
        <v>11086010111.101</v>
      </c>
    </row>
    <row r="791" spans="1:110" x14ac:dyDescent="0.45">
      <c r="A791" s="1">
        <v>349</v>
      </c>
      <c r="B791" s="1" t="s">
        <v>350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6" t="s">
        <v>1079</v>
      </c>
      <c r="BN791" s="1" t="s">
        <v>350</v>
      </c>
      <c r="BO791" s="1">
        <v>0</v>
      </c>
      <c r="BP791" s="6" t="s">
        <v>1079</v>
      </c>
      <c r="BQ791" s="1" t="str">
        <f t="shared" si="323"/>
        <v>AaAAA + AaAaA</v>
      </c>
      <c r="BR791" s="3">
        <f>SUM($C791:BL791)</f>
        <v>0</v>
      </c>
      <c r="BS791" s="3">
        <f>MAX($C791:BL791)</f>
        <v>0</v>
      </c>
      <c r="BT791" s="1">
        <f>IF(BS791&gt;Params!$B$1,1,0)</f>
        <v>0</v>
      </c>
      <c r="BU791" s="6" t="s">
        <v>1079</v>
      </c>
      <c r="BV791" s="1">
        <f t="shared" si="324"/>
        <v>13</v>
      </c>
      <c r="BW791" s="1">
        <f t="shared" si="325"/>
        <v>7</v>
      </c>
      <c r="BX791" s="1">
        <f t="shared" si="326"/>
        <v>5</v>
      </c>
      <c r="BY791" s="1">
        <f t="shared" si="327"/>
        <v>10</v>
      </c>
      <c r="BZ791" s="1" t="str">
        <f t="shared" si="328"/>
        <v>AaAAA</v>
      </c>
      <c r="CA791" s="1" t="str">
        <f t="shared" si="329"/>
        <v>AaAaA</v>
      </c>
      <c r="CB791" s="1" t="str">
        <f t="shared" si="330"/>
        <v>10111</v>
      </c>
      <c r="CC791" s="1" t="str">
        <f t="shared" si="331"/>
        <v>10101</v>
      </c>
      <c r="CD791" s="1">
        <f t="shared" si="332"/>
        <v>5</v>
      </c>
      <c r="CE791" s="1">
        <f t="shared" si="333"/>
        <v>5</v>
      </c>
      <c r="CF791" s="12">
        <f t="shared" si="334"/>
        <v>0.10111000000000001</v>
      </c>
      <c r="CG791" s="12">
        <f t="shared" si="335"/>
        <v>0.10101</v>
      </c>
      <c r="CH791" s="11">
        <f t="shared" si="336"/>
        <v>510010111.10101002</v>
      </c>
      <c r="CI791" s="1">
        <f t="shared" si="337"/>
        <v>0</v>
      </c>
      <c r="CJ791" s="6" t="s">
        <v>1079</v>
      </c>
      <c r="CK791" s="2">
        <f t="shared" si="322"/>
        <v>1</v>
      </c>
      <c r="CL791" s="2">
        <f t="shared" si="322"/>
        <v>-1</v>
      </c>
      <c r="CM791" s="2">
        <f t="shared" si="322"/>
        <v>1</v>
      </c>
      <c r="CN791" s="2">
        <f t="shared" si="322"/>
        <v>1</v>
      </c>
      <c r="CO791" s="2">
        <f t="shared" si="322"/>
        <v>1</v>
      </c>
      <c r="CP791" s="2">
        <f t="shared" si="340"/>
        <v>4</v>
      </c>
      <c r="CQ791" s="2">
        <f t="shared" si="341"/>
        <v>1</v>
      </c>
      <c r="CR791" s="6" t="s">
        <v>1079</v>
      </c>
      <c r="CS791" s="2">
        <f t="shared" si="346"/>
        <v>1</v>
      </c>
      <c r="CT791" s="2">
        <f t="shared" si="346"/>
        <v>-1</v>
      </c>
      <c r="CU791" s="2">
        <f t="shared" si="346"/>
        <v>1</v>
      </c>
      <c r="CV791" s="2">
        <f t="shared" si="346"/>
        <v>-1</v>
      </c>
      <c r="CW791" s="2">
        <f t="shared" si="346"/>
        <v>1</v>
      </c>
      <c r="CX791" s="2">
        <f t="shared" si="342"/>
        <v>3</v>
      </c>
      <c r="CY791" s="2">
        <f t="shared" si="343"/>
        <v>2</v>
      </c>
      <c r="CZ791" s="2">
        <f t="shared" si="347"/>
        <v>7</v>
      </c>
      <c r="DA791" s="2">
        <f t="shared" si="347"/>
        <v>3</v>
      </c>
      <c r="DB791" s="2">
        <f t="shared" si="344"/>
        <v>10</v>
      </c>
      <c r="DC791" s="1">
        <f>BT791*IF(BO791&lt;Params!$B$1,1,0)</f>
        <v>0</v>
      </c>
      <c r="DD791" s="1">
        <f t="shared" si="345"/>
        <v>0</v>
      </c>
      <c r="DE791" s="11">
        <f t="shared" si="338"/>
        <v>11012010111.101009</v>
      </c>
      <c r="DF791" s="11">
        <f t="shared" si="339"/>
        <v>11087010111.101009</v>
      </c>
    </row>
    <row r="792" spans="1:110" x14ac:dyDescent="0.45">
      <c r="A792" s="1">
        <v>324</v>
      </c>
      <c r="B792" s="1" t="s">
        <v>325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6" t="s">
        <v>1079</v>
      </c>
      <c r="BN792" s="1" t="s">
        <v>325</v>
      </c>
      <c r="BO792" s="1">
        <v>0</v>
      </c>
      <c r="BP792" s="6" t="s">
        <v>1079</v>
      </c>
      <c r="BQ792" s="1" t="str">
        <f t="shared" si="323"/>
        <v>AaAAA + AaAAa</v>
      </c>
      <c r="BR792" s="3">
        <f>SUM($C792:BL792)</f>
        <v>0</v>
      </c>
      <c r="BS792" s="3">
        <f>MAX($C792:BL792)</f>
        <v>0</v>
      </c>
      <c r="BT792" s="1">
        <f>IF(BS792&gt;Params!$B$1,1,0)</f>
        <v>0</v>
      </c>
      <c r="BU792" s="6" t="s">
        <v>1079</v>
      </c>
      <c r="BV792" s="1">
        <f t="shared" si="324"/>
        <v>13</v>
      </c>
      <c r="BW792" s="1">
        <f t="shared" si="325"/>
        <v>7</v>
      </c>
      <c r="BX792" s="1">
        <f t="shared" si="326"/>
        <v>5</v>
      </c>
      <c r="BY792" s="1">
        <f t="shared" si="327"/>
        <v>10</v>
      </c>
      <c r="BZ792" s="1" t="str">
        <f t="shared" si="328"/>
        <v>AaAAA</v>
      </c>
      <c r="CA792" s="1" t="str">
        <f t="shared" si="329"/>
        <v>AaAAa</v>
      </c>
      <c r="CB792" s="1" t="str">
        <f t="shared" si="330"/>
        <v>10111</v>
      </c>
      <c r="CC792" s="1" t="str">
        <f t="shared" si="331"/>
        <v>10110</v>
      </c>
      <c r="CD792" s="1">
        <f t="shared" si="332"/>
        <v>5</v>
      </c>
      <c r="CE792" s="1">
        <f t="shared" si="333"/>
        <v>5</v>
      </c>
      <c r="CF792" s="12">
        <f t="shared" si="334"/>
        <v>0.10111000000000001</v>
      </c>
      <c r="CG792" s="12">
        <f t="shared" si="335"/>
        <v>0.1011</v>
      </c>
      <c r="CH792" s="11">
        <f t="shared" si="336"/>
        <v>510010111.10110003</v>
      </c>
      <c r="CI792" s="1">
        <f t="shared" si="337"/>
        <v>0</v>
      </c>
      <c r="CJ792" s="6" t="s">
        <v>1079</v>
      </c>
      <c r="CK792" s="2">
        <f t="shared" si="322"/>
        <v>1</v>
      </c>
      <c r="CL792" s="2">
        <f t="shared" si="322"/>
        <v>-1</v>
      </c>
      <c r="CM792" s="2">
        <f t="shared" si="322"/>
        <v>1</v>
      </c>
      <c r="CN792" s="2">
        <f t="shared" si="322"/>
        <v>1</v>
      </c>
      <c r="CO792" s="2">
        <f t="shared" si="322"/>
        <v>1</v>
      </c>
      <c r="CP792" s="2">
        <f t="shared" si="340"/>
        <v>4</v>
      </c>
      <c r="CQ792" s="2">
        <f t="shared" si="341"/>
        <v>1</v>
      </c>
      <c r="CR792" s="6" t="s">
        <v>1079</v>
      </c>
      <c r="CS792" s="2">
        <f t="shared" si="346"/>
        <v>1</v>
      </c>
      <c r="CT792" s="2">
        <f t="shared" si="346"/>
        <v>-1</v>
      </c>
      <c r="CU792" s="2">
        <f t="shared" si="346"/>
        <v>1</v>
      </c>
      <c r="CV792" s="2">
        <f t="shared" si="346"/>
        <v>1</v>
      </c>
      <c r="CW792" s="2">
        <f t="shared" si="346"/>
        <v>-1</v>
      </c>
      <c r="CX792" s="2">
        <f t="shared" si="342"/>
        <v>3</v>
      </c>
      <c r="CY792" s="2">
        <f t="shared" si="343"/>
        <v>2</v>
      </c>
      <c r="CZ792" s="2">
        <f t="shared" si="347"/>
        <v>7</v>
      </c>
      <c r="DA792" s="2">
        <f t="shared" si="347"/>
        <v>3</v>
      </c>
      <c r="DB792" s="2">
        <f t="shared" si="344"/>
        <v>10</v>
      </c>
      <c r="DC792" s="1">
        <f>BT792*IF(BO792&lt;Params!$B$1,1,0)</f>
        <v>0</v>
      </c>
      <c r="DD792" s="1">
        <f t="shared" si="345"/>
        <v>0</v>
      </c>
      <c r="DE792" s="11">
        <f t="shared" si="338"/>
        <v>11012010111.101101</v>
      </c>
      <c r="DF792" s="11">
        <f t="shared" si="339"/>
        <v>11087010111.101101</v>
      </c>
    </row>
    <row r="793" spans="1:110" x14ac:dyDescent="0.45">
      <c r="A793" s="1">
        <v>300</v>
      </c>
      <c r="B793" s="1" t="s">
        <v>301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6" t="s">
        <v>1079</v>
      </c>
      <c r="BN793" s="1" t="s">
        <v>301</v>
      </c>
      <c r="BO793" s="1">
        <v>0</v>
      </c>
      <c r="BP793" s="6" t="s">
        <v>1079</v>
      </c>
      <c r="BQ793" s="1" t="str">
        <f t="shared" si="323"/>
        <v>AaAAA + AaAAA</v>
      </c>
      <c r="BR793" s="3">
        <f>SUM($C793:BL793)</f>
        <v>0</v>
      </c>
      <c r="BS793" s="3">
        <f>MAX($C793:BL793)</f>
        <v>0</v>
      </c>
      <c r="BT793" s="1">
        <f>IF(BS793&gt;Params!$B$1,1,0)</f>
        <v>0</v>
      </c>
      <c r="BU793" s="6" t="s">
        <v>1079</v>
      </c>
      <c r="BV793" s="1">
        <f t="shared" si="324"/>
        <v>13</v>
      </c>
      <c r="BW793" s="1">
        <f t="shared" si="325"/>
        <v>7</v>
      </c>
      <c r="BX793" s="1">
        <f t="shared" si="326"/>
        <v>5</v>
      </c>
      <c r="BY793" s="1">
        <f t="shared" si="327"/>
        <v>10</v>
      </c>
      <c r="BZ793" s="1" t="str">
        <f t="shared" si="328"/>
        <v>AaAAA</v>
      </c>
      <c r="CA793" s="1" t="str">
        <f t="shared" si="329"/>
        <v>AaAAA</v>
      </c>
      <c r="CB793" s="1" t="str">
        <f t="shared" si="330"/>
        <v>10111</v>
      </c>
      <c r="CC793" s="1" t="str">
        <f t="shared" si="331"/>
        <v>10111</v>
      </c>
      <c r="CD793" s="1">
        <f t="shared" si="332"/>
        <v>5</v>
      </c>
      <c r="CE793" s="1">
        <f t="shared" si="333"/>
        <v>5</v>
      </c>
      <c r="CF793" s="12">
        <f t="shared" si="334"/>
        <v>0.10111000000000001</v>
      </c>
      <c r="CG793" s="12">
        <f t="shared" si="335"/>
        <v>0.10111000000000001</v>
      </c>
      <c r="CH793" s="11">
        <f t="shared" si="336"/>
        <v>510010111.10110998</v>
      </c>
      <c r="CI793" s="1">
        <f t="shared" si="337"/>
        <v>0</v>
      </c>
      <c r="CJ793" s="6" t="s">
        <v>1079</v>
      </c>
      <c r="CK793" s="2">
        <f t="shared" si="322"/>
        <v>1</v>
      </c>
      <c r="CL793" s="2">
        <f t="shared" si="322"/>
        <v>-1</v>
      </c>
      <c r="CM793" s="2">
        <f t="shared" si="322"/>
        <v>1</v>
      </c>
      <c r="CN793" s="2">
        <f t="shared" si="322"/>
        <v>1</v>
      </c>
      <c r="CO793" s="2">
        <f t="shared" si="322"/>
        <v>1</v>
      </c>
      <c r="CP793" s="2">
        <f t="shared" si="340"/>
        <v>4</v>
      </c>
      <c r="CQ793" s="2">
        <f t="shared" si="341"/>
        <v>1</v>
      </c>
      <c r="CR793" s="6" t="s">
        <v>1079</v>
      </c>
      <c r="CS793" s="2">
        <f t="shared" si="346"/>
        <v>1</v>
      </c>
      <c r="CT793" s="2">
        <f t="shared" si="346"/>
        <v>-1</v>
      </c>
      <c r="CU793" s="2">
        <f t="shared" si="346"/>
        <v>1</v>
      </c>
      <c r="CV793" s="2">
        <f t="shared" si="346"/>
        <v>1</v>
      </c>
      <c r="CW793" s="2">
        <f t="shared" si="346"/>
        <v>1</v>
      </c>
      <c r="CX793" s="2">
        <f t="shared" si="342"/>
        <v>4</v>
      </c>
      <c r="CY793" s="2">
        <f t="shared" si="343"/>
        <v>1</v>
      </c>
      <c r="CZ793" s="2">
        <f t="shared" si="347"/>
        <v>8</v>
      </c>
      <c r="DA793" s="2">
        <f t="shared" si="347"/>
        <v>2</v>
      </c>
      <c r="DB793" s="2">
        <f t="shared" si="344"/>
        <v>10</v>
      </c>
      <c r="DC793" s="1">
        <f>BT793*IF(BO793&lt;Params!$B$1,1,0)</f>
        <v>0</v>
      </c>
      <c r="DD793" s="1">
        <f t="shared" si="345"/>
        <v>0</v>
      </c>
      <c r="DE793" s="11">
        <f t="shared" si="338"/>
        <v>11011010111.10111</v>
      </c>
      <c r="DF793" s="11">
        <f t="shared" si="339"/>
        <v>11088010111.10111</v>
      </c>
    </row>
    <row r="794" spans="1:110" x14ac:dyDescent="0.45">
      <c r="A794" s="1">
        <v>772</v>
      </c>
      <c r="B794" s="1" t="s">
        <v>804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6" t="s">
        <v>1079</v>
      </c>
      <c r="BN794" s="1" t="s">
        <v>804</v>
      </c>
      <c r="BO794" s="1">
        <v>0</v>
      </c>
      <c r="BP794" s="6" t="s">
        <v>1079</v>
      </c>
      <c r="BQ794" s="1" t="str">
        <f t="shared" si="323"/>
        <v>AAaaa + aaAAA</v>
      </c>
      <c r="BR794" s="3">
        <f>SUM($C794:BL794)</f>
        <v>0</v>
      </c>
      <c r="BS794" s="3">
        <f>MAX($C794:BL794)</f>
        <v>0</v>
      </c>
      <c r="BT794" s="1">
        <f>IF(BS794&gt;Params!$B$1,1,0)</f>
        <v>0</v>
      </c>
      <c r="BU794" s="6" t="s">
        <v>1079</v>
      </c>
      <c r="BV794" s="1">
        <f t="shared" si="324"/>
        <v>13</v>
      </c>
      <c r="BW794" s="1">
        <f t="shared" si="325"/>
        <v>7</v>
      </c>
      <c r="BX794" s="1">
        <f t="shared" si="326"/>
        <v>5</v>
      </c>
      <c r="BY794" s="1">
        <f t="shared" si="327"/>
        <v>10</v>
      </c>
      <c r="BZ794" s="1" t="str">
        <f t="shared" si="328"/>
        <v>AAaaa</v>
      </c>
      <c r="CA794" s="1" t="str">
        <f t="shared" si="329"/>
        <v>aaAAA</v>
      </c>
      <c r="CB794" s="1" t="str">
        <f t="shared" si="330"/>
        <v>11000</v>
      </c>
      <c r="CC794" s="1" t="str">
        <f t="shared" si="331"/>
        <v>00111</v>
      </c>
      <c r="CD794" s="1">
        <f t="shared" si="332"/>
        <v>5</v>
      </c>
      <c r="CE794" s="1">
        <f t="shared" si="333"/>
        <v>5</v>
      </c>
      <c r="CF794" s="12">
        <f t="shared" si="334"/>
        <v>0.11</v>
      </c>
      <c r="CG794" s="12">
        <f t="shared" si="335"/>
        <v>1.1100000000000001E-3</v>
      </c>
      <c r="CH794" s="11">
        <f t="shared" si="336"/>
        <v>510011000.00111002</v>
      </c>
      <c r="CI794" s="1">
        <f t="shared" si="337"/>
        <v>0</v>
      </c>
      <c r="CJ794" s="6" t="s">
        <v>1079</v>
      </c>
      <c r="CK794" s="2">
        <f t="shared" si="322"/>
        <v>1</v>
      </c>
      <c r="CL794" s="2">
        <f t="shared" si="322"/>
        <v>1</v>
      </c>
      <c r="CM794" s="2">
        <f t="shared" si="322"/>
        <v>-1</v>
      </c>
      <c r="CN794" s="2">
        <f t="shared" si="322"/>
        <v>-1</v>
      </c>
      <c r="CO794" s="2">
        <f t="shared" si="322"/>
        <v>-1</v>
      </c>
      <c r="CP794" s="2">
        <f t="shared" si="340"/>
        <v>2</v>
      </c>
      <c r="CQ794" s="2">
        <f t="shared" si="341"/>
        <v>3</v>
      </c>
      <c r="CR794" s="6" t="s">
        <v>1079</v>
      </c>
      <c r="CS794" s="2">
        <f t="shared" si="346"/>
        <v>-1</v>
      </c>
      <c r="CT794" s="2">
        <f t="shared" si="346"/>
        <v>-1</v>
      </c>
      <c r="CU794" s="2">
        <f t="shared" si="346"/>
        <v>1</v>
      </c>
      <c r="CV794" s="2">
        <f t="shared" si="346"/>
        <v>1</v>
      </c>
      <c r="CW794" s="2">
        <f t="shared" si="346"/>
        <v>1</v>
      </c>
      <c r="CX794" s="2">
        <f t="shared" si="342"/>
        <v>3</v>
      </c>
      <c r="CY794" s="2">
        <f t="shared" si="343"/>
        <v>2</v>
      </c>
      <c r="CZ794" s="2">
        <f t="shared" si="347"/>
        <v>5</v>
      </c>
      <c r="DA794" s="2">
        <f t="shared" si="347"/>
        <v>5</v>
      </c>
      <c r="DB794" s="2">
        <f t="shared" si="344"/>
        <v>10</v>
      </c>
      <c r="DC794" s="1">
        <f>BT794*IF(BO794&lt;Params!$B$1,1,0)</f>
        <v>0</v>
      </c>
      <c r="DD794" s="1">
        <f t="shared" si="345"/>
        <v>0</v>
      </c>
      <c r="DE794" s="11">
        <f t="shared" si="338"/>
        <v>11032011000.00111</v>
      </c>
      <c r="DF794" s="11">
        <f t="shared" si="339"/>
        <v>11067011000.00111</v>
      </c>
    </row>
    <row r="795" spans="1:110" x14ac:dyDescent="0.45">
      <c r="A795" s="1">
        <v>795</v>
      </c>
      <c r="B795" s="1" t="s">
        <v>827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6" t="s">
        <v>1079</v>
      </c>
      <c r="BN795" s="1" t="s">
        <v>827</v>
      </c>
      <c r="BO795" s="1">
        <v>0</v>
      </c>
      <c r="BP795" s="6" t="s">
        <v>1079</v>
      </c>
      <c r="BQ795" s="1" t="str">
        <f t="shared" si="323"/>
        <v>AAaaa + aAaaa</v>
      </c>
      <c r="BR795" s="3">
        <f>SUM($C795:BL795)</f>
        <v>0</v>
      </c>
      <c r="BS795" s="3">
        <f>MAX($C795:BL795)</f>
        <v>0</v>
      </c>
      <c r="BT795" s="1">
        <f>IF(BS795&gt;Params!$B$1,1,0)</f>
        <v>0</v>
      </c>
      <c r="BU795" s="6" t="s">
        <v>1079</v>
      </c>
      <c r="BV795" s="1">
        <f t="shared" si="324"/>
        <v>13</v>
      </c>
      <c r="BW795" s="1">
        <f t="shared" si="325"/>
        <v>7</v>
      </c>
      <c r="BX795" s="1">
        <f t="shared" si="326"/>
        <v>5</v>
      </c>
      <c r="BY795" s="1">
        <f t="shared" si="327"/>
        <v>10</v>
      </c>
      <c r="BZ795" s="1" t="str">
        <f t="shared" si="328"/>
        <v>AAaaa</v>
      </c>
      <c r="CA795" s="1" t="str">
        <f t="shared" si="329"/>
        <v>aAaaa</v>
      </c>
      <c r="CB795" s="1" t="str">
        <f t="shared" si="330"/>
        <v>11000</v>
      </c>
      <c r="CC795" s="1" t="str">
        <f t="shared" si="331"/>
        <v>01000</v>
      </c>
      <c r="CD795" s="1">
        <f t="shared" si="332"/>
        <v>5</v>
      </c>
      <c r="CE795" s="1">
        <f t="shared" si="333"/>
        <v>5</v>
      </c>
      <c r="CF795" s="12">
        <f t="shared" si="334"/>
        <v>0.11</v>
      </c>
      <c r="CG795" s="12">
        <f t="shared" si="335"/>
        <v>0.01</v>
      </c>
      <c r="CH795" s="11">
        <f t="shared" si="336"/>
        <v>510011000.00999999</v>
      </c>
      <c r="CI795" s="1">
        <f t="shared" si="337"/>
        <v>0</v>
      </c>
      <c r="CJ795" s="6" t="s">
        <v>1079</v>
      </c>
      <c r="CK795" s="2">
        <f t="shared" si="322"/>
        <v>1</v>
      </c>
      <c r="CL795" s="2">
        <f t="shared" si="322"/>
        <v>1</v>
      </c>
      <c r="CM795" s="2">
        <f t="shared" si="322"/>
        <v>-1</v>
      </c>
      <c r="CN795" s="2">
        <f t="shared" si="322"/>
        <v>-1</v>
      </c>
      <c r="CO795" s="2">
        <f t="shared" si="322"/>
        <v>-1</v>
      </c>
      <c r="CP795" s="2">
        <f t="shared" si="340"/>
        <v>2</v>
      </c>
      <c r="CQ795" s="2">
        <f t="shared" si="341"/>
        <v>3</v>
      </c>
      <c r="CR795" s="6" t="s">
        <v>1079</v>
      </c>
      <c r="CS795" s="2">
        <f t="shared" si="346"/>
        <v>-1</v>
      </c>
      <c r="CT795" s="2">
        <f t="shared" si="346"/>
        <v>1</v>
      </c>
      <c r="CU795" s="2">
        <f t="shared" si="346"/>
        <v>-1</v>
      </c>
      <c r="CV795" s="2">
        <f t="shared" si="346"/>
        <v>-1</v>
      </c>
      <c r="CW795" s="2">
        <f t="shared" si="346"/>
        <v>-1</v>
      </c>
      <c r="CX795" s="2">
        <f t="shared" si="342"/>
        <v>1</v>
      </c>
      <c r="CY795" s="2">
        <f t="shared" si="343"/>
        <v>4</v>
      </c>
      <c r="CZ795" s="2">
        <f t="shared" si="347"/>
        <v>3</v>
      </c>
      <c r="DA795" s="2">
        <f t="shared" si="347"/>
        <v>7</v>
      </c>
      <c r="DB795" s="2">
        <f t="shared" si="344"/>
        <v>10</v>
      </c>
      <c r="DC795" s="1">
        <f>BT795*IF(BO795&lt;Params!$B$1,1,0)</f>
        <v>0</v>
      </c>
      <c r="DD795" s="1">
        <f t="shared" si="345"/>
        <v>0</v>
      </c>
      <c r="DE795" s="11">
        <f t="shared" si="338"/>
        <v>11034011000.01</v>
      </c>
      <c r="DF795" s="11">
        <f t="shared" si="339"/>
        <v>11065011000.01</v>
      </c>
    </row>
    <row r="796" spans="1:110" x14ac:dyDescent="0.45">
      <c r="A796" s="1">
        <v>819</v>
      </c>
      <c r="B796" s="1" t="s">
        <v>851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6" t="s">
        <v>1079</v>
      </c>
      <c r="BN796" s="1" t="s">
        <v>851</v>
      </c>
      <c r="BO796" s="1">
        <v>0</v>
      </c>
      <c r="BP796" s="6" t="s">
        <v>1079</v>
      </c>
      <c r="BQ796" s="1" t="str">
        <f t="shared" si="323"/>
        <v>AAaaa + aAaaA</v>
      </c>
      <c r="BR796" s="3">
        <f>SUM($C796:BL796)</f>
        <v>0</v>
      </c>
      <c r="BS796" s="3">
        <f>MAX($C796:BL796)</f>
        <v>0</v>
      </c>
      <c r="BT796" s="1">
        <f>IF(BS796&gt;Params!$B$1,1,0)</f>
        <v>0</v>
      </c>
      <c r="BU796" s="6" t="s">
        <v>1079</v>
      </c>
      <c r="BV796" s="1">
        <f t="shared" si="324"/>
        <v>13</v>
      </c>
      <c r="BW796" s="1">
        <f t="shared" si="325"/>
        <v>7</v>
      </c>
      <c r="BX796" s="1">
        <f t="shared" si="326"/>
        <v>5</v>
      </c>
      <c r="BY796" s="1">
        <f t="shared" si="327"/>
        <v>10</v>
      </c>
      <c r="BZ796" s="1" t="str">
        <f t="shared" si="328"/>
        <v>AAaaa</v>
      </c>
      <c r="CA796" s="1" t="str">
        <f t="shared" si="329"/>
        <v>aAaaA</v>
      </c>
      <c r="CB796" s="1" t="str">
        <f t="shared" si="330"/>
        <v>11000</v>
      </c>
      <c r="CC796" s="1" t="str">
        <f t="shared" si="331"/>
        <v>01001</v>
      </c>
      <c r="CD796" s="1">
        <f t="shared" si="332"/>
        <v>5</v>
      </c>
      <c r="CE796" s="1">
        <f t="shared" si="333"/>
        <v>5</v>
      </c>
      <c r="CF796" s="12">
        <f t="shared" si="334"/>
        <v>0.11</v>
      </c>
      <c r="CG796" s="12">
        <f t="shared" si="335"/>
        <v>1.001E-2</v>
      </c>
      <c r="CH796" s="11">
        <f t="shared" si="336"/>
        <v>510011000.01001</v>
      </c>
      <c r="CI796" s="1">
        <f t="shared" si="337"/>
        <v>0</v>
      </c>
      <c r="CJ796" s="6" t="s">
        <v>1079</v>
      </c>
      <c r="CK796" s="2">
        <f t="shared" si="322"/>
        <v>1</v>
      </c>
      <c r="CL796" s="2">
        <f t="shared" si="322"/>
        <v>1</v>
      </c>
      <c r="CM796" s="2">
        <f t="shared" si="322"/>
        <v>-1</v>
      </c>
      <c r="CN796" s="2">
        <f t="shared" si="322"/>
        <v>-1</v>
      </c>
      <c r="CO796" s="2">
        <f t="shared" si="322"/>
        <v>-1</v>
      </c>
      <c r="CP796" s="2">
        <f t="shared" si="340"/>
        <v>2</v>
      </c>
      <c r="CQ796" s="2">
        <f t="shared" si="341"/>
        <v>3</v>
      </c>
      <c r="CR796" s="6" t="s">
        <v>1079</v>
      </c>
      <c r="CS796" s="2">
        <f t="shared" si="346"/>
        <v>-1</v>
      </c>
      <c r="CT796" s="2">
        <f t="shared" si="346"/>
        <v>1</v>
      </c>
      <c r="CU796" s="2">
        <f t="shared" si="346"/>
        <v>-1</v>
      </c>
      <c r="CV796" s="2">
        <f t="shared" si="346"/>
        <v>-1</v>
      </c>
      <c r="CW796" s="2">
        <f t="shared" si="346"/>
        <v>1</v>
      </c>
      <c r="CX796" s="2">
        <f t="shared" si="342"/>
        <v>2</v>
      </c>
      <c r="CY796" s="2">
        <f t="shared" si="343"/>
        <v>3</v>
      </c>
      <c r="CZ796" s="2">
        <f t="shared" si="347"/>
        <v>4</v>
      </c>
      <c r="DA796" s="2">
        <f t="shared" si="347"/>
        <v>6</v>
      </c>
      <c r="DB796" s="2">
        <f t="shared" si="344"/>
        <v>10</v>
      </c>
      <c r="DC796" s="1">
        <f>BT796*IF(BO796&lt;Params!$B$1,1,0)</f>
        <v>0</v>
      </c>
      <c r="DD796" s="1">
        <f t="shared" si="345"/>
        <v>0</v>
      </c>
      <c r="DE796" s="11">
        <f t="shared" si="338"/>
        <v>11033011000.01001</v>
      </c>
      <c r="DF796" s="11">
        <f t="shared" si="339"/>
        <v>11066011000.01001</v>
      </c>
    </row>
    <row r="797" spans="1:110" x14ac:dyDescent="0.45">
      <c r="A797" s="1">
        <v>844</v>
      </c>
      <c r="B797" s="1" t="s">
        <v>876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6" t="s">
        <v>1079</v>
      </c>
      <c r="BN797" s="1" t="s">
        <v>876</v>
      </c>
      <c r="BO797" s="1">
        <v>0</v>
      </c>
      <c r="BP797" s="6" t="s">
        <v>1079</v>
      </c>
      <c r="BQ797" s="1" t="str">
        <f t="shared" si="323"/>
        <v>AAaaa + aAaAa</v>
      </c>
      <c r="BR797" s="3">
        <f>SUM($C797:BL797)</f>
        <v>0</v>
      </c>
      <c r="BS797" s="3">
        <f>MAX($C797:BL797)</f>
        <v>0</v>
      </c>
      <c r="BT797" s="1">
        <f>IF(BS797&gt;Params!$B$1,1,0)</f>
        <v>0</v>
      </c>
      <c r="BU797" s="6" t="s">
        <v>1079</v>
      </c>
      <c r="BV797" s="1">
        <f t="shared" si="324"/>
        <v>13</v>
      </c>
      <c r="BW797" s="1">
        <f t="shared" si="325"/>
        <v>7</v>
      </c>
      <c r="BX797" s="1">
        <f t="shared" si="326"/>
        <v>5</v>
      </c>
      <c r="BY797" s="1">
        <f t="shared" si="327"/>
        <v>10</v>
      </c>
      <c r="BZ797" s="1" t="str">
        <f t="shared" si="328"/>
        <v>AAaaa</v>
      </c>
      <c r="CA797" s="1" t="str">
        <f t="shared" si="329"/>
        <v>aAaAa</v>
      </c>
      <c r="CB797" s="1" t="str">
        <f t="shared" si="330"/>
        <v>11000</v>
      </c>
      <c r="CC797" s="1" t="str">
        <f t="shared" si="331"/>
        <v>01010</v>
      </c>
      <c r="CD797" s="1">
        <f t="shared" si="332"/>
        <v>5</v>
      </c>
      <c r="CE797" s="1">
        <f t="shared" si="333"/>
        <v>5</v>
      </c>
      <c r="CF797" s="12">
        <f t="shared" si="334"/>
        <v>0.11</v>
      </c>
      <c r="CG797" s="12">
        <f t="shared" si="335"/>
        <v>1.01E-2</v>
      </c>
      <c r="CH797" s="11">
        <f t="shared" si="336"/>
        <v>510011000.01010001</v>
      </c>
      <c r="CI797" s="1">
        <f t="shared" si="337"/>
        <v>0</v>
      </c>
      <c r="CJ797" s="6" t="s">
        <v>1079</v>
      </c>
      <c r="CK797" s="2">
        <f t="shared" si="322"/>
        <v>1</v>
      </c>
      <c r="CL797" s="2">
        <f t="shared" si="322"/>
        <v>1</v>
      </c>
      <c r="CM797" s="2">
        <f t="shared" si="322"/>
        <v>-1</v>
      </c>
      <c r="CN797" s="2">
        <f t="shared" si="322"/>
        <v>-1</v>
      </c>
      <c r="CO797" s="2">
        <f t="shared" si="322"/>
        <v>-1</v>
      </c>
      <c r="CP797" s="2">
        <f t="shared" si="340"/>
        <v>2</v>
      </c>
      <c r="CQ797" s="2">
        <f t="shared" si="341"/>
        <v>3</v>
      </c>
      <c r="CR797" s="6" t="s">
        <v>1079</v>
      </c>
      <c r="CS797" s="2">
        <f t="shared" si="346"/>
        <v>-1</v>
      </c>
      <c r="CT797" s="2">
        <f t="shared" si="346"/>
        <v>1</v>
      </c>
      <c r="CU797" s="2">
        <f t="shared" si="346"/>
        <v>-1</v>
      </c>
      <c r="CV797" s="2">
        <f t="shared" si="346"/>
        <v>1</v>
      </c>
      <c r="CW797" s="2">
        <f t="shared" si="346"/>
        <v>-1</v>
      </c>
      <c r="CX797" s="2">
        <f t="shared" si="342"/>
        <v>2</v>
      </c>
      <c r="CY797" s="2">
        <f t="shared" si="343"/>
        <v>3</v>
      </c>
      <c r="CZ797" s="2">
        <f t="shared" si="347"/>
        <v>4</v>
      </c>
      <c r="DA797" s="2">
        <f t="shared" si="347"/>
        <v>6</v>
      </c>
      <c r="DB797" s="2">
        <f t="shared" si="344"/>
        <v>10</v>
      </c>
      <c r="DC797" s="1">
        <f>BT797*IF(BO797&lt;Params!$B$1,1,0)</f>
        <v>0</v>
      </c>
      <c r="DD797" s="1">
        <f t="shared" si="345"/>
        <v>0</v>
      </c>
      <c r="DE797" s="11">
        <f t="shared" si="338"/>
        <v>11033011000.010099</v>
      </c>
      <c r="DF797" s="11">
        <f t="shared" si="339"/>
        <v>11066011000.010099</v>
      </c>
    </row>
    <row r="798" spans="1:110" x14ac:dyDescent="0.45">
      <c r="A798" s="1">
        <v>870</v>
      </c>
      <c r="B798" s="1" t="s">
        <v>902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6" t="s">
        <v>1079</v>
      </c>
      <c r="BN798" s="1" t="s">
        <v>902</v>
      </c>
      <c r="BO798" s="1">
        <v>0</v>
      </c>
      <c r="BP798" s="6" t="s">
        <v>1079</v>
      </c>
      <c r="BQ798" s="1" t="str">
        <f t="shared" si="323"/>
        <v>AAaaa + aAaAA</v>
      </c>
      <c r="BR798" s="3">
        <f>SUM($C798:BL798)</f>
        <v>0</v>
      </c>
      <c r="BS798" s="3">
        <f>MAX($C798:BL798)</f>
        <v>0</v>
      </c>
      <c r="BT798" s="1">
        <f>IF(BS798&gt;Params!$B$1,1,0)</f>
        <v>0</v>
      </c>
      <c r="BU798" s="6" t="s">
        <v>1079</v>
      </c>
      <c r="BV798" s="1">
        <f t="shared" si="324"/>
        <v>13</v>
      </c>
      <c r="BW798" s="1">
        <f t="shared" si="325"/>
        <v>7</v>
      </c>
      <c r="BX798" s="1">
        <f t="shared" si="326"/>
        <v>5</v>
      </c>
      <c r="BY798" s="1">
        <f t="shared" si="327"/>
        <v>10</v>
      </c>
      <c r="BZ798" s="1" t="str">
        <f t="shared" si="328"/>
        <v>AAaaa</v>
      </c>
      <c r="CA798" s="1" t="str">
        <f t="shared" si="329"/>
        <v>aAaAA</v>
      </c>
      <c r="CB798" s="1" t="str">
        <f t="shared" si="330"/>
        <v>11000</v>
      </c>
      <c r="CC798" s="1" t="str">
        <f t="shared" si="331"/>
        <v>01011</v>
      </c>
      <c r="CD798" s="1">
        <f t="shared" si="332"/>
        <v>5</v>
      </c>
      <c r="CE798" s="1">
        <f t="shared" si="333"/>
        <v>5</v>
      </c>
      <c r="CF798" s="12">
        <f t="shared" si="334"/>
        <v>0.11</v>
      </c>
      <c r="CG798" s="12">
        <f t="shared" si="335"/>
        <v>1.0109999999999999E-2</v>
      </c>
      <c r="CH798" s="11">
        <f t="shared" si="336"/>
        <v>510011000.01011002</v>
      </c>
      <c r="CI798" s="1">
        <f t="shared" si="337"/>
        <v>0</v>
      </c>
      <c r="CJ798" s="6" t="s">
        <v>1079</v>
      </c>
      <c r="CK798" s="2">
        <f t="shared" si="322"/>
        <v>1</v>
      </c>
      <c r="CL798" s="2">
        <f t="shared" si="322"/>
        <v>1</v>
      </c>
      <c r="CM798" s="2">
        <f t="shared" si="322"/>
        <v>-1</v>
      </c>
      <c r="CN798" s="2">
        <f t="shared" si="322"/>
        <v>-1</v>
      </c>
      <c r="CO798" s="2">
        <f t="shared" si="322"/>
        <v>-1</v>
      </c>
      <c r="CP798" s="2">
        <f t="shared" si="340"/>
        <v>2</v>
      </c>
      <c r="CQ798" s="2">
        <f t="shared" si="341"/>
        <v>3</v>
      </c>
      <c r="CR798" s="6" t="s">
        <v>1079</v>
      </c>
      <c r="CS798" s="2">
        <f t="shared" si="346"/>
        <v>-1</v>
      </c>
      <c r="CT798" s="2">
        <f t="shared" si="346"/>
        <v>1</v>
      </c>
      <c r="CU798" s="2">
        <f t="shared" si="346"/>
        <v>-1</v>
      </c>
      <c r="CV798" s="2">
        <f t="shared" si="346"/>
        <v>1</v>
      </c>
      <c r="CW798" s="2">
        <f t="shared" si="346"/>
        <v>1</v>
      </c>
      <c r="CX798" s="2">
        <f t="shared" si="342"/>
        <v>3</v>
      </c>
      <c r="CY798" s="2">
        <f t="shared" si="343"/>
        <v>2</v>
      </c>
      <c r="CZ798" s="2">
        <f t="shared" si="347"/>
        <v>5</v>
      </c>
      <c r="DA798" s="2">
        <f t="shared" si="347"/>
        <v>5</v>
      </c>
      <c r="DB798" s="2">
        <f t="shared" si="344"/>
        <v>10</v>
      </c>
      <c r="DC798" s="1">
        <f>BT798*IF(BO798&lt;Params!$B$1,1,0)</f>
        <v>0</v>
      </c>
      <c r="DD798" s="1">
        <f t="shared" si="345"/>
        <v>0</v>
      </c>
      <c r="DE798" s="11">
        <f t="shared" si="338"/>
        <v>11032011000.010111</v>
      </c>
      <c r="DF798" s="11">
        <f t="shared" si="339"/>
        <v>11067011000.010111</v>
      </c>
    </row>
    <row r="799" spans="1:110" x14ac:dyDescent="0.45">
      <c r="A799" s="1">
        <v>897</v>
      </c>
      <c r="B799" s="1" t="s">
        <v>929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6" t="s">
        <v>1079</v>
      </c>
      <c r="BN799" s="1" t="s">
        <v>929</v>
      </c>
      <c r="BO799" s="1">
        <v>0</v>
      </c>
      <c r="BP799" s="6" t="s">
        <v>1079</v>
      </c>
      <c r="BQ799" s="1" t="str">
        <f t="shared" si="323"/>
        <v>AAaaa + aAAaa</v>
      </c>
      <c r="BR799" s="3">
        <f>SUM($C799:BL799)</f>
        <v>0</v>
      </c>
      <c r="BS799" s="3">
        <f>MAX($C799:BL799)</f>
        <v>0</v>
      </c>
      <c r="BT799" s="1">
        <f>IF(BS799&gt;Params!$B$1,1,0)</f>
        <v>0</v>
      </c>
      <c r="BU799" s="6" t="s">
        <v>1079</v>
      </c>
      <c r="BV799" s="1">
        <f t="shared" si="324"/>
        <v>13</v>
      </c>
      <c r="BW799" s="1">
        <f t="shared" si="325"/>
        <v>7</v>
      </c>
      <c r="BX799" s="1">
        <f t="shared" si="326"/>
        <v>5</v>
      </c>
      <c r="BY799" s="1">
        <f t="shared" si="327"/>
        <v>10</v>
      </c>
      <c r="BZ799" s="1" t="str">
        <f t="shared" si="328"/>
        <v>AAaaa</v>
      </c>
      <c r="CA799" s="1" t="str">
        <f t="shared" si="329"/>
        <v>aAAaa</v>
      </c>
      <c r="CB799" s="1" t="str">
        <f t="shared" si="330"/>
        <v>11000</v>
      </c>
      <c r="CC799" s="1" t="str">
        <f t="shared" si="331"/>
        <v>01100</v>
      </c>
      <c r="CD799" s="1">
        <f t="shared" si="332"/>
        <v>5</v>
      </c>
      <c r="CE799" s="1">
        <f t="shared" si="333"/>
        <v>5</v>
      </c>
      <c r="CF799" s="12">
        <f t="shared" si="334"/>
        <v>0.11</v>
      </c>
      <c r="CG799" s="12">
        <f t="shared" si="335"/>
        <v>1.0999999999999999E-2</v>
      </c>
      <c r="CH799" s="11">
        <f t="shared" si="336"/>
        <v>510011000.01099998</v>
      </c>
      <c r="CI799" s="1">
        <f t="shared" si="337"/>
        <v>0</v>
      </c>
      <c r="CJ799" s="6" t="s">
        <v>1079</v>
      </c>
      <c r="CK799" s="2">
        <f t="shared" ref="CK799:CO849" si="348">IF(LEN($BZ799)&gt;=CK$1,IF(CODE(MID($BZ799,CK$1,1))=CODE("A"),1,-1),0)</f>
        <v>1</v>
      </c>
      <c r="CL799" s="2">
        <f t="shared" si="348"/>
        <v>1</v>
      </c>
      <c r="CM799" s="2">
        <f t="shared" si="348"/>
        <v>-1</v>
      </c>
      <c r="CN799" s="2">
        <f t="shared" si="348"/>
        <v>-1</v>
      </c>
      <c r="CO799" s="2">
        <f t="shared" si="348"/>
        <v>-1</v>
      </c>
      <c r="CP799" s="2">
        <f t="shared" si="340"/>
        <v>2</v>
      </c>
      <c r="CQ799" s="2">
        <f t="shared" si="341"/>
        <v>3</v>
      </c>
      <c r="CR799" s="6" t="s">
        <v>1079</v>
      </c>
      <c r="CS799" s="2">
        <f t="shared" si="346"/>
        <v>-1</v>
      </c>
      <c r="CT799" s="2">
        <f t="shared" si="346"/>
        <v>1</v>
      </c>
      <c r="CU799" s="2">
        <f t="shared" si="346"/>
        <v>1</v>
      </c>
      <c r="CV799" s="2">
        <f t="shared" si="346"/>
        <v>-1</v>
      </c>
      <c r="CW799" s="2">
        <f t="shared" si="346"/>
        <v>-1</v>
      </c>
      <c r="CX799" s="2">
        <f t="shared" si="342"/>
        <v>2</v>
      </c>
      <c r="CY799" s="2">
        <f t="shared" si="343"/>
        <v>3</v>
      </c>
      <c r="CZ799" s="2">
        <f t="shared" si="347"/>
        <v>4</v>
      </c>
      <c r="DA799" s="2">
        <f t="shared" si="347"/>
        <v>6</v>
      </c>
      <c r="DB799" s="2">
        <f t="shared" si="344"/>
        <v>10</v>
      </c>
      <c r="DC799" s="1">
        <f>BT799*IF(BO799&lt;Params!$B$1,1,0)</f>
        <v>0</v>
      </c>
      <c r="DD799" s="1">
        <f t="shared" si="345"/>
        <v>0</v>
      </c>
      <c r="DE799" s="11">
        <f t="shared" si="338"/>
        <v>11033011000.011</v>
      </c>
      <c r="DF799" s="11">
        <f t="shared" si="339"/>
        <v>11066011000.011</v>
      </c>
    </row>
    <row r="800" spans="1:110" x14ac:dyDescent="0.45">
      <c r="A800" s="1">
        <v>925</v>
      </c>
      <c r="B800" s="1" t="s">
        <v>957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6" t="s">
        <v>1079</v>
      </c>
      <c r="BN800" s="1" t="s">
        <v>957</v>
      </c>
      <c r="BO800" s="1">
        <v>0</v>
      </c>
      <c r="BP800" s="6" t="s">
        <v>1079</v>
      </c>
      <c r="BQ800" s="1" t="str">
        <f t="shared" si="323"/>
        <v>AAaaa + aAAaA</v>
      </c>
      <c r="BR800" s="3">
        <f>SUM($C800:BL800)</f>
        <v>0</v>
      </c>
      <c r="BS800" s="3">
        <f>MAX($C800:BL800)</f>
        <v>0</v>
      </c>
      <c r="BT800" s="1">
        <f>IF(BS800&gt;Params!$B$1,1,0)</f>
        <v>0</v>
      </c>
      <c r="BU800" s="6" t="s">
        <v>1079</v>
      </c>
      <c r="BV800" s="1">
        <f t="shared" si="324"/>
        <v>13</v>
      </c>
      <c r="BW800" s="1">
        <f t="shared" si="325"/>
        <v>7</v>
      </c>
      <c r="BX800" s="1">
        <f t="shared" si="326"/>
        <v>5</v>
      </c>
      <c r="BY800" s="1">
        <f t="shared" si="327"/>
        <v>10</v>
      </c>
      <c r="BZ800" s="1" t="str">
        <f t="shared" si="328"/>
        <v>AAaaa</v>
      </c>
      <c r="CA800" s="1" t="str">
        <f t="shared" si="329"/>
        <v>aAAaA</v>
      </c>
      <c r="CB800" s="1" t="str">
        <f t="shared" si="330"/>
        <v>11000</v>
      </c>
      <c r="CC800" s="1" t="str">
        <f t="shared" si="331"/>
        <v>01101</v>
      </c>
      <c r="CD800" s="1">
        <f t="shared" si="332"/>
        <v>5</v>
      </c>
      <c r="CE800" s="1">
        <f t="shared" si="333"/>
        <v>5</v>
      </c>
      <c r="CF800" s="12">
        <f t="shared" si="334"/>
        <v>0.11</v>
      </c>
      <c r="CG800" s="12">
        <f t="shared" si="335"/>
        <v>1.1010000000000001E-2</v>
      </c>
      <c r="CH800" s="11">
        <f t="shared" si="336"/>
        <v>510011000.01100999</v>
      </c>
      <c r="CI800" s="1">
        <f t="shared" si="337"/>
        <v>0</v>
      </c>
      <c r="CJ800" s="6" t="s">
        <v>1079</v>
      </c>
      <c r="CK800" s="2">
        <f t="shared" si="348"/>
        <v>1</v>
      </c>
      <c r="CL800" s="2">
        <f t="shared" si="348"/>
        <v>1</v>
      </c>
      <c r="CM800" s="2">
        <f t="shared" si="348"/>
        <v>-1</v>
      </c>
      <c r="CN800" s="2">
        <f t="shared" si="348"/>
        <v>-1</v>
      </c>
      <c r="CO800" s="2">
        <f t="shared" si="348"/>
        <v>-1</v>
      </c>
      <c r="CP800" s="2">
        <f t="shared" si="340"/>
        <v>2</v>
      </c>
      <c r="CQ800" s="2">
        <f t="shared" si="341"/>
        <v>3</v>
      </c>
      <c r="CR800" s="6" t="s">
        <v>1079</v>
      </c>
      <c r="CS800" s="2">
        <f t="shared" si="346"/>
        <v>-1</v>
      </c>
      <c r="CT800" s="2">
        <f t="shared" si="346"/>
        <v>1</v>
      </c>
      <c r="CU800" s="2">
        <f t="shared" si="346"/>
        <v>1</v>
      </c>
      <c r="CV800" s="2">
        <f t="shared" si="346"/>
        <v>-1</v>
      </c>
      <c r="CW800" s="2">
        <f t="shared" si="346"/>
        <v>1</v>
      </c>
      <c r="CX800" s="2">
        <f t="shared" si="342"/>
        <v>3</v>
      </c>
      <c r="CY800" s="2">
        <f t="shared" si="343"/>
        <v>2</v>
      </c>
      <c r="CZ800" s="2">
        <f t="shared" si="347"/>
        <v>5</v>
      </c>
      <c r="DA800" s="2">
        <f t="shared" si="347"/>
        <v>5</v>
      </c>
      <c r="DB800" s="2">
        <f t="shared" si="344"/>
        <v>10</v>
      </c>
      <c r="DC800" s="1">
        <f>BT800*IF(BO800&lt;Params!$B$1,1,0)</f>
        <v>0</v>
      </c>
      <c r="DD800" s="1">
        <f t="shared" si="345"/>
        <v>0</v>
      </c>
      <c r="DE800" s="11">
        <f t="shared" si="338"/>
        <v>11032011000.011009</v>
      </c>
      <c r="DF800" s="11">
        <f t="shared" si="339"/>
        <v>11067011000.011009</v>
      </c>
    </row>
    <row r="801" spans="1:110" x14ac:dyDescent="0.45">
      <c r="A801" s="1">
        <v>954</v>
      </c>
      <c r="B801" s="1" t="s">
        <v>986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6" t="s">
        <v>1079</v>
      </c>
      <c r="BN801" s="1" t="s">
        <v>986</v>
      </c>
      <c r="BO801" s="1">
        <v>0</v>
      </c>
      <c r="BP801" s="6" t="s">
        <v>1079</v>
      </c>
      <c r="BQ801" s="1" t="str">
        <f t="shared" si="323"/>
        <v>AAaaa + aAAAa</v>
      </c>
      <c r="BR801" s="3">
        <f>SUM($C801:BL801)</f>
        <v>0</v>
      </c>
      <c r="BS801" s="3">
        <f>MAX($C801:BL801)</f>
        <v>0</v>
      </c>
      <c r="BT801" s="1">
        <f>IF(BS801&gt;Params!$B$1,1,0)</f>
        <v>0</v>
      </c>
      <c r="BU801" s="6" t="s">
        <v>1079</v>
      </c>
      <c r="BV801" s="1">
        <f t="shared" si="324"/>
        <v>13</v>
      </c>
      <c r="BW801" s="1">
        <f t="shared" si="325"/>
        <v>7</v>
      </c>
      <c r="BX801" s="1">
        <f t="shared" si="326"/>
        <v>5</v>
      </c>
      <c r="BY801" s="1">
        <f t="shared" si="327"/>
        <v>10</v>
      </c>
      <c r="BZ801" s="1" t="str">
        <f t="shared" si="328"/>
        <v>AAaaa</v>
      </c>
      <c r="CA801" s="1" t="str">
        <f t="shared" si="329"/>
        <v>aAAAa</v>
      </c>
      <c r="CB801" s="1" t="str">
        <f t="shared" si="330"/>
        <v>11000</v>
      </c>
      <c r="CC801" s="1" t="str">
        <f t="shared" si="331"/>
        <v>01110</v>
      </c>
      <c r="CD801" s="1">
        <f t="shared" si="332"/>
        <v>5</v>
      </c>
      <c r="CE801" s="1">
        <f t="shared" si="333"/>
        <v>5</v>
      </c>
      <c r="CF801" s="12">
        <f t="shared" si="334"/>
        <v>0.11</v>
      </c>
      <c r="CG801" s="12">
        <f t="shared" si="335"/>
        <v>1.11E-2</v>
      </c>
      <c r="CH801" s="11">
        <f t="shared" si="336"/>
        <v>510011000.01109999</v>
      </c>
      <c r="CI801" s="1">
        <f t="shared" si="337"/>
        <v>0</v>
      </c>
      <c r="CJ801" s="6" t="s">
        <v>1079</v>
      </c>
      <c r="CK801" s="2">
        <f t="shared" si="348"/>
        <v>1</v>
      </c>
      <c r="CL801" s="2">
        <f t="shared" si="348"/>
        <v>1</v>
      </c>
      <c r="CM801" s="2">
        <f t="shared" si="348"/>
        <v>-1</v>
      </c>
      <c r="CN801" s="2">
        <f t="shared" si="348"/>
        <v>-1</v>
      </c>
      <c r="CO801" s="2">
        <f t="shared" si="348"/>
        <v>-1</v>
      </c>
      <c r="CP801" s="2">
        <f t="shared" si="340"/>
        <v>2</v>
      </c>
      <c r="CQ801" s="2">
        <f t="shared" si="341"/>
        <v>3</v>
      </c>
      <c r="CR801" s="6" t="s">
        <v>1079</v>
      </c>
      <c r="CS801" s="2">
        <f t="shared" si="346"/>
        <v>-1</v>
      </c>
      <c r="CT801" s="2">
        <f t="shared" si="346"/>
        <v>1</v>
      </c>
      <c r="CU801" s="2">
        <f t="shared" si="346"/>
        <v>1</v>
      </c>
      <c r="CV801" s="2">
        <f t="shared" si="346"/>
        <v>1</v>
      </c>
      <c r="CW801" s="2">
        <f t="shared" si="346"/>
        <v>-1</v>
      </c>
      <c r="CX801" s="2">
        <f t="shared" si="342"/>
        <v>3</v>
      </c>
      <c r="CY801" s="2">
        <f t="shared" si="343"/>
        <v>2</v>
      </c>
      <c r="CZ801" s="2">
        <f t="shared" si="347"/>
        <v>5</v>
      </c>
      <c r="DA801" s="2">
        <f t="shared" si="347"/>
        <v>5</v>
      </c>
      <c r="DB801" s="2">
        <f t="shared" si="344"/>
        <v>10</v>
      </c>
      <c r="DC801" s="1">
        <f>BT801*IF(BO801&lt;Params!$B$1,1,0)</f>
        <v>0</v>
      </c>
      <c r="DD801" s="1">
        <f t="shared" si="345"/>
        <v>0</v>
      </c>
      <c r="DE801" s="11">
        <f t="shared" si="338"/>
        <v>11032011000.011101</v>
      </c>
      <c r="DF801" s="11">
        <f t="shared" si="339"/>
        <v>11067011000.011101</v>
      </c>
    </row>
    <row r="802" spans="1:110" x14ac:dyDescent="0.45">
      <c r="A802" s="1">
        <v>984</v>
      </c>
      <c r="B802" s="1" t="s">
        <v>1016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6" t="s">
        <v>1079</v>
      </c>
      <c r="BN802" s="1" t="s">
        <v>1016</v>
      </c>
      <c r="BO802" s="1">
        <v>0</v>
      </c>
      <c r="BP802" s="6" t="s">
        <v>1079</v>
      </c>
      <c r="BQ802" s="1" t="str">
        <f t="shared" si="323"/>
        <v>AAaaa + aAAAA</v>
      </c>
      <c r="BR802" s="3">
        <f>SUM($C802:BL802)</f>
        <v>0</v>
      </c>
      <c r="BS802" s="3">
        <f>MAX($C802:BL802)</f>
        <v>0</v>
      </c>
      <c r="BT802" s="1">
        <f>IF(BS802&gt;Params!$B$1,1,0)</f>
        <v>0</v>
      </c>
      <c r="BU802" s="6" t="s">
        <v>1079</v>
      </c>
      <c r="BV802" s="1">
        <f t="shared" si="324"/>
        <v>13</v>
      </c>
      <c r="BW802" s="1">
        <f t="shared" si="325"/>
        <v>7</v>
      </c>
      <c r="BX802" s="1">
        <f t="shared" si="326"/>
        <v>5</v>
      </c>
      <c r="BY802" s="1">
        <f t="shared" si="327"/>
        <v>10</v>
      </c>
      <c r="BZ802" s="1" t="str">
        <f t="shared" si="328"/>
        <v>AAaaa</v>
      </c>
      <c r="CA802" s="1" t="str">
        <f t="shared" si="329"/>
        <v>aAAAA</v>
      </c>
      <c r="CB802" s="1" t="str">
        <f t="shared" si="330"/>
        <v>11000</v>
      </c>
      <c r="CC802" s="1" t="str">
        <f t="shared" si="331"/>
        <v>01111</v>
      </c>
      <c r="CD802" s="1">
        <f t="shared" si="332"/>
        <v>5</v>
      </c>
      <c r="CE802" s="1">
        <f t="shared" si="333"/>
        <v>5</v>
      </c>
      <c r="CF802" s="12">
        <f t="shared" si="334"/>
        <v>0.11</v>
      </c>
      <c r="CG802" s="12">
        <f t="shared" si="335"/>
        <v>1.111E-2</v>
      </c>
      <c r="CH802" s="11">
        <f t="shared" si="336"/>
        <v>510011000.01111001</v>
      </c>
      <c r="CI802" s="1">
        <f t="shared" si="337"/>
        <v>0</v>
      </c>
      <c r="CJ802" s="6" t="s">
        <v>1079</v>
      </c>
      <c r="CK802" s="2">
        <f t="shared" si="348"/>
        <v>1</v>
      </c>
      <c r="CL802" s="2">
        <f t="shared" si="348"/>
        <v>1</v>
      </c>
      <c r="CM802" s="2">
        <f t="shared" si="348"/>
        <v>-1</v>
      </c>
      <c r="CN802" s="2">
        <f t="shared" si="348"/>
        <v>-1</v>
      </c>
      <c r="CO802" s="2">
        <f t="shared" si="348"/>
        <v>-1</v>
      </c>
      <c r="CP802" s="2">
        <f t="shared" si="340"/>
        <v>2</v>
      </c>
      <c r="CQ802" s="2">
        <f t="shared" si="341"/>
        <v>3</v>
      </c>
      <c r="CR802" s="6" t="s">
        <v>1079</v>
      </c>
      <c r="CS802" s="2">
        <f t="shared" si="346"/>
        <v>-1</v>
      </c>
      <c r="CT802" s="2">
        <f t="shared" si="346"/>
        <v>1</v>
      </c>
      <c r="CU802" s="2">
        <f t="shared" si="346"/>
        <v>1</v>
      </c>
      <c r="CV802" s="2">
        <f t="shared" si="346"/>
        <v>1</v>
      </c>
      <c r="CW802" s="2">
        <f t="shared" si="346"/>
        <v>1</v>
      </c>
      <c r="CX802" s="2">
        <f t="shared" si="342"/>
        <v>4</v>
      </c>
      <c r="CY802" s="2">
        <f t="shared" si="343"/>
        <v>1</v>
      </c>
      <c r="CZ802" s="2">
        <f t="shared" si="347"/>
        <v>6</v>
      </c>
      <c r="DA802" s="2">
        <f t="shared" si="347"/>
        <v>4</v>
      </c>
      <c r="DB802" s="2">
        <f t="shared" si="344"/>
        <v>10</v>
      </c>
      <c r="DC802" s="1">
        <f>BT802*IF(BO802&lt;Params!$B$1,1,0)</f>
        <v>0</v>
      </c>
      <c r="DD802" s="1">
        <f t="shared" si="345"/>
        <v>0</v>
      </c>
      <c r="DE802" s="11">
        <f t="shared" si="338"/>
        <v>11031011000.01111</v>
      </c>
      <c r="DF802" s="11">
        <f t="shared" si="339"/>
        <v>11068011000.01111</v>
      </c>
    </row>
    <row r="803" spans="1:110" x14ac:dyDescent="0.45">
      <c r="A803" s="1">
        <v>488</v>
      </c>
      <c r="B803" s="1" t="s">
        <v>489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6" t="s">
        <v>1079</v>
      </c>
      <c r="BN803" s="1" t="s">
        <v>489</v>
      </c>
      <c r="BO803" s="1">
        <v>0</v>
      </c>
      <c r="BP803" s="6" t="s">
        <v>1079</v>
      </c>
      <c r="BQ803" s="1" t="str">
        <f t="shared" si="323"/>
        <v>AAaaa + Aaaaa</v>
      </c>
      <c r="BR803" s="3">
        <f>SUM($C803:BL803)</f>
        <v>0</v>
      </c>
      <c r="BS803" s="3">
        <f>MAX($C803:BL803)</f>
        <v>0</v>
      </c>
      <c r="BT803" s="1">
        <f>IF(BS803&gt;Params!$B$1,1,0)</f>
        <v>0</v>
      </c>
      <c r="BU803" s="6" t="s">
        <v>1079</v>
      </c>
      <c r="BV803" s="1">
        <f t="shared" si="324"/>
        <v>13</v>
      </c>
      <c r="BW803" s="1">
        <f t="shared" si="325"/>
        <v>7</v>
      </c>
      <c r="BX803" s="1">
        <f t="shared" si="326"/>
        <v>5</v>
      </c>
      <c r="BY803" s="1">
        <f t="shared" si="327"/>
        <v>10</v>
      </c>
      <c r="BZ803" s="1" t="str">
        <f t="shared" si="328"/>
        <v>AAaaa</v>
      </c>
      <c r="CA803" s="1" t="str">
        <f t="shared" si="329"/>
        <v>Aaaaa</v>
      </c>
      <c r="CB803" s="1" t="str">
        <f t="shared" si="330"/>
        <v>11000</v>
      </c>
      <c r="CC803" s="1" t="str">
        <f t="shared" si="331"/>
        <v>10000</v>
      </c>
      <c r="CD803" s="1">
        <f t="shared" si="332"/>
        <v>5</v>
      </c>
      <c r="CE803" s="1">
        <f t="shared" si="333"/>
        <v>5</v>
      </c>
      <c r="CF803" s="12">
        <f t="shared" si="334"/>
        <v>0.11</v>
      </c>
      <c r="CG803" s="12">
        <f t="shared" si="335"/>
        <v>0.1</v>
      </c>
      <c r="CH803" s="11">
        <f t="shared" si="336"/>
        <v>510011000.10000002</v>
      </c>
      <c r="CI803" s="1">
        <f t="shared" si="337"/>
        <v>0</v>
      </c>
      <c r="CJ803" s="6" t="s">
        <v>1079</v>
      </c>
      <c r="CK803" s="2">
        <f t="shared" si="348"/>
        <v>1</v>
      </c>
      <c r="CL803" s="2">
        <f t="shared" si="348"/>
        <v>1</v>
      </c>
      <c r="CM803" s="2">
        <f t="shared" si="348"/>
        <v>-1</v>
      </c>
      <c r="CN803" s="2">
        <f t="shared" si="348"/>
        <v>-1</v>
      </c>
      <c r="CO803" s="2">
        <f t="shared" si="348"/>
        <v>-1</v>
      </c>
      <c r="CP803" s="2">
        <f t="shared" si="340"/>
        <v>2</v>
      </c>
      <c r="CQ803" s="2">
        <f t="shared" si="341"/>
        <v>3</v>
      </c>
      <c r="CR803" s="6" t="s">
        <v>1079</v>
      </c>
      <c r="CS803" s="2">
        <f t="shared" si="346"/>
        <v>1</v>
      </c>
      <c r="CT803" s="2">
        <f t="shared" si="346"/>
        <v>-1</v>
      </c>
      <c r="CU803" s="2">
        <f t="shared" si="346"/>
        <v>-1</v>
      </c>
      <c r="CV803" s="2">
        <f t="shared" si="346"/>
        <v>-1</v>
      </c>
      <c r="CW803" s="2">
        <f t="shared" si="346"/>
        <v>-1</v>
      </c>
      <c r="CX803" s="2">
        <f t="shared" si="342"/>
        <v>1</v>
      </c>
      <c r="CY803" s="2">
        <f t="shared" si="343"/>
        <v>4</v>
      </c>
      <c r="CZ803" s="2">
        <f t="shared" si="347"/>
        <v>3</v>
      </c>
      <c r="DA803" s="2">
        <f t="shared" si="347"/>
        <v>7</v>
      </c>
      <c r="DB803" s="2">
        <f t="shared" si="344"/>
        <v>10</v>
      </c>
      <c r="DC803" s="1">
        <f>BT803*IF(BO803&lt;Params!$B$1,1,0)</f>
        <v>0</v>
      </c>
      <c r="DD803" s="1">
        <f t="shared" si="345"/>
        <v>0</v>
      </c>
      <c r="DE803" s="11">
        <f t="shared" si="338"/>
        <v>11034011000.1</v>
      </c>
      <c r="DF803" s="11">
        <f t="shared" si="339"/>
        <v>11065011000.1</v>
      </c>
    </row>
    <row r="804" spans="1:110" x14ac:dyDescent="0.45">
      <c r="A804" s="1">
        <v>458</v>
      </c>
      <c r="B804" s="1" t="s">
        <v>459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6" t="s">
        <v>1079</v>
      </c>
      <c r="BN804" s="1" t="s">
        <v>459</v>
      </c>
      <c r="BO804" s="1">
        <v>0</v>
      </c>
      <c r="BP804" s="6" t="s">
        <v>1079</v>
      </c>
      <c r="BQ804" s="1" t="str">
        <f t="shared" si="323"/>
        <v>AAaaa + AaaaA</v>
      </c>
      <c r="BR804" s="3">
        <f>SUM($C804:BL804)</f>
        <v>0</v>
      </c>
      <c r="BS804" s="3">
        <f>MAX($C804:BL804)</f>
        <v>0</v>
      </c>
      <c r="BT804" s="1">
        <f>IF(BS804&gt;Params!$B$1,1,0)</f>
        <v>0</v>
      </c>
      <c r="BU804" s="6" t="s">
        <v>1079</v>
      </c>
      <c r="BV804" s="1">
        <f t="shared" si="324"/>
        <v>13</v>
      </c>
      <c r="BW804" s="1">
        <f t="shared" si="325"/>
        <v>7</v>
      </c>
      <c r="BX804" s="1">
        <f t="shared" si="326"/>
        <v>5</v>
      </c>
      <c r="BY804" s="1">
        <f t="shared" si="327"/>
        <v>10</v>
      </c>
      <c r="BZ804" s="1" t="str">
        <f t="shared" si="328"/>
        <v>AAaaa</v>
      </c>
      <c r="CA804" s="1" t="str">
        <f t="shared" si="329"/>
        <v>AaaaA</v>
      </c>
      <c r="CB804" s="1" t="str">
        <f t="shared" si="330"/>
        <v>11000</v>
      </c>
      <c r="CC804" s="1" t="str">
        <f t="shared" si="331"/>
        <v>10001</v>
      </c>
      <c r="CD804" s="1">
        <f t="shared" si="332"/>
        <v>5</v>
      </c>
      <c r="CE804" s="1">
        <f t="shared" si="333"/>
        <v>5</v>
      </c>
      <c r="CF804" s="12">
        <f t="shared" si="334"/>
        <v>0.11</v>
      </c>
      <c r="CG804" s="12">
        <f t="shared" si="335"/>
        <v>0.10001</v>
      </c>
      <c r="CH804" s="11">
        <f t="shared" si="336"/>
        <v>510011000.10000998</v>
      </c>
      <c r="CI804" s="1">
        <f t="shared" si="337"/>
        <v>0</v>
      </c>
      <c r="CJ804" s="6" t="s">
        <v>1079</v>
      </c>
      <c r="CK804" s="2">
        <f t="shared" si="348"/>
        <v>1</v>
      </c>
      <c r="CL804" s="2">
        <f t="shared" si="348"/>
        <v>1</v>
      </c>
      <c r="CM804" s="2">
        <f t="shared" si="348"/>
        <v>-1</v>
      </c>
      <c r="CN804" s="2">
        <f t="shared" si="348"/>
        <v>-1</v>
      </c>
      <c r="CO804" s="2">
        <f t="shared" si="348"/>
        <v>-1</v>
      </c>
      <c r="CP804" s="2">
        <f t="shared" si="340"/>
        <v>2</v>
      </c>
      <c r="CQ804" s="2">
        <f t="shared" si="341"/>
        <v>3</v>
      </c>
      <c r="CR804" s="6" t="s">
        <v>1079</v>
      </c>
      <c r="CS804" s="2">
        <f t="shared" si="346"/>
        <v>1</v>
      </c>
      <c r="CT804" s="2">
        <f t="shared" si="346"/>
        <v>-1</v>
      </c>
      <c r="CU804" s="2">
        <f t="shared" si="346"/>
        <v>-1</v>
      </c>
      <c r="CV804" s="2">
        <f t="shared" si="346"/>
        <v>-1</v>
      </c>
      <c r="CW804" s="2">
        <f t="shared" si="346"/>
        <v>1</v>
      </c>
      <c r="CX804" s="2">
        <f t="shared" si="342"/>
        <v>2</v>
      </c>
      <c r="CY804" s="2">
        <f t="shared" si="343"/>
        <v>3</v>
      </c>
      <c r="CZ804" s="2">
        <f t="shared" si="347"/>
        <v>4</v>
      </c>
      <c r="DA804" s="2">
        <f t="shared" si="347"/>
        <v>6</v>
      </c>
      <c r="DB804" s="2">
        <f t="shared" si="344"/>
        <v>10</v>
      </c>
      <c r="DC804" s="1">
        <f>BT804*IF(BO804&lt;Params!$B$1,1,0)</f>
        <v>0</v>
      </c>
      <c r="DD804" s="1">
        <f t="shared" si="345"/>
        <v>0</v>
      </c>
      <c r="DE804" s="11">
        <f t="shared" si="338"/>
        <v>11033011000.10001</v>
      </c>
      <c r="DF804" s="11">
        <f t="shared" si="339"/>
        <v>11066011000.10001</v>
      </c>
    </row>
    <row r="805" spans="1:110" x14ac:dyDescent="0.45">
      <c r="A805" s="1">
        <v>429</v>
      </c>
      <c r="B805" s="1" t="s">
        <v>430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6" t="s">
        <v>1079</v>
      </c>
      <c r="BN805" s="1" t="s">
        <v>430</v>
      </c>
      <c r="BO805" s="1">
        <v>0</v>
      </c>
      <c r="BP805" s="6" t="s">
        <v>1079</v>
      </c>
      <c r="BQ805" s="1" t="str">
        <f t="shared" si="323"/>
        <v>AAaaa + AaaAa</v>
      </c>
      <c r="BR805" s="3">
        <f>SUM($C805:BL805)</f>
        <v>0</v>
      </c>
      <c r="BS805" s="3">
        <f>MAX($C805:BL805)</f>
        <v>0</v>
      </c>
      <c r="BT805" s="1">
        <f>IF(BS805&gt;Params!$B$1,1,0)</f>
        <v>0</v>
      </c>
      <c r="BU805" s="6" t="s">
        <v>1079</v>
      </c>
      <c r="BV805" s="1">
        <f t="shared" si="324"/>
        <v>13</v>
      </c>
      <c r="BW805" s="1">
        <f t="shared" si="325"/>
        <v>7</v>
      </c>
      <c r="BX805" s="1">
        <f t="shared" si="326"/>
        <v>5</v>
      </c>
      <c r="BY805" s="1">
        <f t="shared" si="327"/>
        <v>10</v>
      </c>
      <c r="BZ805" s="1" t="str">
        <f t="shared" si="328"/>
        <v>AAaaa</v>
      </c>
      <c r="CA805" s="1" t="str">
        <f t="shared" si="329"/>
        <v>AaaAa</v>
      </c>
      <c r="CB805" s="1" t="str">
        <f t="shared" si="330"/>
        <v>11000</v>
      </c>
      <c r="CC805" s="1" t="str">
        <f t="shared" si="331"/>
        <v>10010</v>
      </c>
      <c r="CD805" s="1">
        <f t="shared" si="332"/>
        <v>5</v>
      </c>
      <c r="CE805" s="1">
        <f t="shared" si="333"/>
        <v>5</v>
      </c>
      <c r="CF805" s="12">
        <f t="shared" si="334"/>
        <v>0.11</v>
      </c>
      <c r="CG805" s="12">
        <f t="shared" si="335"/>
        <v>0.10009999999999999</v>
      </c>
      <c r="CH805" s="11">
        <f t="shared" si="336"/>
        <v>510011000.10009998</v>
      </c>
      <c r="CI805" s="1">
        <f t="shared" si="337"/>
        <v>0</v>
      </c>
      <c r="CJ805" s="6" t="s">
        <v>1079</v>
      </c>
      <c r="CK805" s="2">
        <f t="shared" si="348"/>
        <v>1</v>
      </c>
      <c r="CL805" s="2">
        <f t="shared" si="348"/>
        <v>1</v>
      </c>
      <c r="CM805" s="2">
        <f t="shared" si="348"/>
        <v>-1</v>
      </c>
      <c r="CN805" s="2">
        <f t="shared" si="348"/>
        <v>-1</v>
      </c>
      <c r="CO805" s="2">
        <f t="shared" si="348"/>
        <v>-1</v>
      </c>
      <c r="CP805" s="2">
        <f t="shared" si="340"/>
        <v>2</v>
      </c>
      <c r="CQ805" s="2">
        <f t="shared" si="341"/>
        <v>3</v>
      </c>
      <c r="CR805" s="6" t="s">
        <v>1079</v>
      </c>
      <c r="CS805" s="2">
        <f t="shared" si="346"/>
        <v>1</v>
      </c>
      <c r="CT805" s="2">
        <f t="shared" si="346"/>
        <v>-1</v>
      </c>
      <c r="CU805" s="2">
        <f t="shared" si="346"/>
        <v>-1</v>
      </c>
      <c r="CV805" s="2">
        <f t="shared" si="346"/>
        <v>1</v>
      </c>
      <c r="CW805" s="2">
        <f t="shared" si="346"/>
        <v>-1</v>
      </c>
      <c r="CX805" s="2">
        <f t="shared" si="342"/>
        <v>2</v>
      </c>
      <c r="CY805" s="2">
        <f t="shared" si="343"/>
        <v>3</v>
      </c>
      <c r="CZ805" s="2">
        <f t="shared" si="347"/>
        <v>4</v>
      </c>
      <c r="DA805" s="2">
        <f t="shared" si="347"/>
        <v>6</v>
      </c>
      <c r="DB805" s="2">
        <f t="shared" si="344"/>
        <v>10</v>
      </c>
      <c r="DC805" s="1">
        <f>BT805*IF(BO805&lt;Params!$B$1,1,0)</f>
        <v>0</v>
      </c>
      <c r="DD805" s="1">
        <f t="shared" si="345"/>
        <v>0</v>
      </c>
      <c r="DE805" s="11">
        <f t="shared" si="338"/>
        <v>11033011000.1001</v>
      </c>
      <c r="DF805" s="11">
        <f t="shared" si="339"/>
        <v>11066011000.1001</v>
      </c>
    </row>
    <row r="806" spans="1:110" x14ac:dyDescent="0.45">
      <c r="A806" s="1">
        <v>401</v>
      </c>
      <c r="B806" s="1" t="s">
        <v>402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6" t="s">
        <v>1079</v>
      </c>
      <c r="BN806" s="1" t="s">
        <v>402</v>
      </c>
      <c r="BO806" s="1">
        <v>0</v>
      </c>
      <c r="BP806" s="6" t="s">
        <v>1079</v>
      </c>
      <c r="BQ806" s="1" t="str">
        <f t="shared" si="323"/>
        <v>AAaaa + AaaAA</v>
      </c>
      <c r="BR806" s="3">
        <f>SUM($C806:BL806)</f>
        <v>0</v>
      </c>
      <c r="BS806" s="3">
        <f>MAX($C806:BL806)</f>
        <v>0</v>
      </c>
      <c r="BT806" s="1">
        <f>IF(BS806&gt;Params!$B$1,1,0)</f>
        <v>0</v>
      </c>
      <c r="BU806" s="6" t="s">
        <v>1079</v>
      </c>
      <c r="BV806" s="1">
        <f t="shared" si="324"/>
        <v>13</v>
      </c>
      <c r="BW806" s="1">
        <f t="shared" si="325"/>
        <v>7</v>
      </c>
      <c r="BX806" s="1">
        <f t="shared" si="326"/>
        <v>5</v>
      </c>
      <c r="BY806" s="1">
        <f t="shared" si="327"/>
        <v>10</v>
      </c>
      <c r="BZ806" s="1" t="str">
        <f t="shared" si="328"/>
        <v>AAaaa</v>
      </c>
      <c r="CA806" s="1" t="str">
        <f t="shared" si="329"/>
        <v>AaaAA</v>
      </c>
      <c r="CB806" s="1" t="str">
        <f t="shared" si="330"/>
        <v>11000</v>
      </c>
      <c r="CC806" s="1" t="str">
        <f t="shared" si="331"/>
        <v>10011</v>
      </c>
      <c r="CD806" s="1">
        <f t="shared" si="332"/>
        <v>5</v>
      </c>
      <c r="CE806" s="1">
        <f t="shared" si="333"/>
        <v>5</v>
      </c>
      <c r="CF806" s="12">
        <f t="shared" si="334"/>
        <v>0.11</v>
      </c>
      <c r="CG806" s="12">
        <f t="shared" si="335"/>
        <v>0.10011</v>
      </c>
      <c r="CH806" s="11">
        <f t="shared" si="336"/>
        <v>510011000.10010999</v>
      </c>
      <c r="CI806" s="1">
        <f t="shared" si="337"/>
        <v>0</v>
      </c>
      <c r="CJ806" s="6" t="s">
        <v>1079</v>
      </c>
      <c r="CK806" s="2">
        <f t="shared" si="348"/>
        <v>1</v>
      </c>
      <c r="CL806" s="2">
        <f t="shared" si="348"/>
        <v>1</v>
      </c>
      <c r="CM806" s="2">
        <f t="shared" si="348"/>
        <v>-1</v>
      </c>
      <c r="CN806" s="2">
        <f t="shared" si="348"/>
        <v>-1</v>
      </c>
      <c r="CO806" s="2">
        <f t="shared" si="348"/>
        <v>-1</v>
      </c>
      <c r="CP806" s="2">
        <f t="shared" si="340"/>
        <v>2</v>
      </c>
      <c r="CQ806" s="2">
        <f t="shared" si="341"/>
        <v>3</v>
      </c>
      <c r="CR806" s="6" t="s">
        <v>1079</v>
      </c>
      <c r="CS806" s="2">
        <f t="shared" si="346"/>
        <v>1</v>
      </c>
      <c r="CT806" s="2">
        <f t="shared" si="346"/>
        <v>-1</v>
      </c>
      <c r="CU806" s="2">
        <f t="shared" si="346"/>
        <v>-1</v>
      </c>
      <c r="CV806" s="2">
        <f t="shared" si="346"/>
        <v>1</v>
      </c>
      <c r="CW806" s="2">
        <f t="shared" si="346"/>
        <v>1</v>
      </c>
      <c r="CX806" s="2">
        <f t="shared" si="342"/>
        <v>3</v>
      </c>
      <c r="CY806" s="2">
        <f t="shared" si="343"/>
        <v>2</v>
      </c>
      <c r="CZ806" s="2">
        <f t="shared" si="347"/>
        <v>5</v>
      </c>
      <c r="DA806" s="2">
        <f t="shared" si="347"/>
        <v>5</v>
      </c>
      <c r="DB806" s="2">
        <f t="shared" si="344"/>
        <v>10</v>
      </c>
      <c r="DC806" s="1">
        <f>BT806*IF(BO806&lt;Params!$B$1,1,0)</f>
        <v>0</v>
      </c>
      <c r="DD806" s="1">
        <f t="shared" si="345"/>
        <v>0</v>
      </c>
      <c r="DE806" s="11">
        <f t="shared" si="338"/>
        <v>11032011000.100109</v>
      </c>
      <c r="DF806" s="11">
        <f t="shared" si="339"/>
        <v>11067011000.100109</v>
      </c>
    </row>
    <row r="807" spans="1:110" x14ac:dyDescent="0.45">
      <c r="A807" s="1">
        <v>374</v>
      </c>
      <c r="B807" s="1" t="s">
        <v>375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6" t="s">
        <v>1079</v>
      </c>
      <c r="BN807" s="1" t="s">
        <v>375</v>
      </c>
      <c r="BO807" s="1">
        <v>0</v>
      </c>
      <c r="BP807" s="6" t="s">
        <v>1079</v>
      </c>
      <c r="BQ807" s="1" t="str">
        <f t="shared" si="323"/>
        <v>AAaaa + AaAaa</v>
      </c>
      <c r="BR807" s="3">
        <f>SUM($C807:BL807)</f>
        <v>0</v>
      </c>
      <c r="BS807" s="3">
        <f>MAX($C807:BL807)</f>
        <v>0</v>
      </c>
      <c r="BT807" s="1">
        <f>IF(BS807&gt;Params!$B$1,1,0)</f>
        <v>0</v>
      </c>
      <c r="BU807" s="6" t="s">
        <v>1079</v>
      </c>
      <c r="BV807" s="1">
        <f t="shared" si="324"/>
        <v>13</v>
      </c>
      <c r="BW807" s="1">
        <f t="shared" si="325"/>
        <v>7</v>
      </c>
      <c r="BX807" s="1">
        <f t="shared" si="326"/>
        <v>5</v>
      </c>
      <c r="BY807" s="1">
        <f t="shared" si="327"/>
        <v>10</v>
      </c>
      <c r="BZ807" s="1" t="str">
        <f t="shared" si="328"/>
        <v>AAaaa</v>
      </c>
      <c r="CA807" s="1" t="str">
        <f t="shared" si="329"/>
        <v>AaAaa</v>
      </c>
      <c r="CB807" s="1" t="str">
        <f t="shared" si="330"/>
        <v>11000</v>
      </c>
      <c r="CC807" s="1" t="str">
        <f t="shared" si="331"/>
        <v>10100</v>
      </c>
      <c r="CD807" s="1">
        <f t="shared" si="332"/>
        <v>5</v>
      </c>
      <c r="CE807" s="1">
        <f t="shared" si="333"/>
        <v>5</v>
      </c>
      <c r="CF807" s="12">
        <f t="shared" si="334"/>
        <v>0.11</v>
      </c>
      <c r="CG807" s="12">
        <f t="shared" si="335"/>
        <v>0.10100000000000001</v>
      </c>
      <c r="CH807" s="11">
        <f t="shared" si="336"/>
        <v>510011000.10100001</v>
      </c>
      <c r="CI807" s="1">
        <f t="shared" si="337"/>
        <v>0</v>
      </c>
      <c r="CJ807" s="6" t="s">
        <v>1079</v>
      </c>
      <c r="CK807" s="2">
        <f t="shared" si="348"/>
        <v>1</v>
      </c>
      <c r="CL807" s="2">
        <f t="shared" si="348"/>
        <v>1</v>
      </c>
      <c r="CM807" s="2">
        <f t="shared" si="348"/>
        <v>-1</v>
      </c>
      <c r="CN807" s="2">
        <f t="shared" si="348"/>
        <v>-1</v>
      </c>
      <c r="CO807" s="2">
        <f t="shared" si="348"/>
        <v>-1</v>
      </c>
      <c r="CP807" s="2">
        <f t="shared" si="340"/>
        <v>2</v>
      </c>
      <c r="CQ807" s="2">
        <f t="shared" si="341"/>
        <v>3</v>
      </c>
      <c r="CR807" s="6" t="s">
        <v>1079</v>
      </c>
      <c r="CS807" s="2">
        <f t="shared" si="346"/>
        <v>1</v>
      </c>
      <c r="CT807" s="2">
        <f t="shared" si="346"/>
        <v>-1</v>
      </c>
      <c r="CU807" s="2">
        <f t="shared" si="346"/>
        <v>1</v>
      </c>
      <c r="CV807" s="2">
        <f t="shared" si="346"/>
        <v>-1</v>
      </c>
      <c r="CW807" s="2">
        <f t="shared" si="346"/>
        <v>-1</v>
      </c>
      <c r="CX807" s="2">
        <f t="shared" si="342"/>
        <v>2</v>
      </c>
      <c r="CY807" s="2">
        <f t="shared" si="343"/>
        <v>3</v>
      </c>
      <c r="CZ807" s="2">
        <f t="shared" si="347"/>
        <v>4</v>
      </c>
      <c r="DA807" s="2">
        <f t="shared" si="347"/>
        <v>6</v>
      </c>
      <c r="DB807" s="2">
        <f t="shared" si="344"/>
        <v>10</v>
      </c>
      <c r="DC807" s="1">
        <f>BT807*IF(BO807&lt;Params!$B$1,1,0)</f>
        <v>0</v>
      </c>
      <c r="DD807" s="1">
        <f t="shared" si="345"/>
        <v>0</v>
      </c>
      <c r="DE807" s="11">
        <f t="shared" si="338"/>
        <v>11033011000.101</v>
      </c>
      <c r="DF807" s="11">
        <f t="shared" si="339"/>
        <v>11066011000.101</v>
      </c>
    </row>
    <row r="808" spans="1:110" x14ac:dyDescent="0.45">
      <c r="A808" s="1">
        <v>348</v>
      </c>
      <c r="B808" s="1" t="s">
        <v>349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6" t="s">
        <v>1079</v>
      </c>
      <c r="BN808" s="1" t="s">
        <v>349</v>
      </c>
      <c r="BO808" s="1">
        <v>0</v>
      </c>
      <c r="BP808" s="6" t="s">
        <v>1079</v>
      </c>
      <c r="BQ808" s="1" t="str">
        <f t="shared" si="323"/>
        <v>AAaaa + AaAaA</v>
      </c>
      <c r="BR808" s="3">
        <f>SUM($C808:BL808)</f>
        <v>0</v>
      </c>
      <c r="BS808" s="3">
        <f>MAX($C808:BL808)</f>
        <v>0</v>
      </c>
      <c r="BT808" s="1">
        <f>IF(BS808&gt;Params!$B$1,1,0)</f>
        <v>0</v>
      </c>
      <c r="BU808" s="6" t="s">
        <v>1079</v>
      </c>
      <c r="BV808" s="1">
        <f t="shared" si="324"/>
        <v>13</v>
      </c>
      <c r="BW808" s="1">
        <f t="shared" si="325"/>
        <v>7</v>
      </c>
      <c r="BX808" s="1">
        <f t="shared" si="326"/>
        <v>5</v>
      </c>
      <c r="BY808" s="1">
        <f t="shared" si="327"/>
        <v>10</v>
      </c>
      <c r="BZ808" s="1" t="str">
        <f t="shared" si="328"/>
        <v>AAaaa</v>
      </c>
      <c r="CA808" s="1" t="str">
        <f t="shared" si="329"/>
        <v>AaAaA</v>
      </c>
      <c r="CB808" s="1" t="str">
        <f t="shared" si="330"/>
        <v>11000</v>
      </c>
      <c r="CC808" s="1" t="str">
        <f t="shared" si="331"/>
        <v>10101</v>
      </c>
      <c r="CD808" s="1">
        <f t="shared" si="332"/>
        <v>5</v>
      </c>
      <c r="CE808" s="1">
        <f t="shared" si="333"/>
        <v>5</v>
      </c>
      <c r="CF808" s="12">
        <f t="shared" si="334"/>
        <v>0.11</v>
      </c>
      <c r="CG808" s="12">
        <f t="shared" si="335"/>
        <v>0.10101</v>
      </c>
      <c r="CH808" s="11">
        <f t="shared" si="336"/>
        <v>510011000.10101002</v>
      </c>
      <c r="CI808" s="1">
        <f t="shared" si="337"/>
        <v>0</v>
      </c>
      <c r="CJ808" s="6" t="s">
        <v>1079</v>
      </c>
      <c r="CK808" s="2">
        <f t="shared" si="348"/>
        <v>1</v>
      </c>
      <c r="CL808" s="2">
        <f t="shared" si="348"/>
        <v>1</v>
      </c>
      <c r="CM808" s="2">
        <f t="shared" si="348"/>
        <v>-1</v>
      </c>
      <c r="CN808" s="2">
        <f t="shared" si="348"/>
        <v>-1</v>
      </c>
      <c r="CO808" s="2">
        <f t="shared" si="348"/>
        <v>-1</v>
      </c>
      <c r="CP808" s="2">
        <f t="shared" si="340"/>
        <v>2</v>
      </c>
      <c r="CQ808" s="2">
        <f t="shared" si="341"/>
        <v>3</v>
      </c>
      <c r="CR808" s="6" t="s">
        <v>1079</v>
      </c>
      <c r="CS808" s="2">
        <f t="shared" si="346"/>
        <v>1</v>
      </c>
      <c r="CT808" s="2">
        <f t="shared" si="346"/>
        <v>-1</v>
      </c>
      <c r="CU808" s="2">
        <f t="shared" si="346"/>
        <v>1</v>
      </c>
      <c r="CV808" s="2">
        <f t="shared" si="346"/>
        <v>-1</v>
      </c>
      <c r="CW808" s="2">
        <f t="shared" si="346"/>
        <v>1</v>
      </c>
      <c r="CX808" s="2">
        <f t="shared" si="342"/>
        <v>3</v>
      </c>
      <c r="CY808" s="2">
        <f t="shared" si="343"/>
        <v>2</v>
      </c>
      <c r="CZ808" s="2">
        <f t="shared" si="347"/>
        <v>5</v>
      </c>
      <c r="DA808" s="2">
        <f t="shared" si="347"/>
        <v>5</v>
      </c>
      <c r="DB808" s="2">
        <f t="shared" si="344"/>
        <v>10</v>
      </c>
      <c r="DC808" s="1">
        <f>BT808*IF(BO808&lt;Params!$B$1,1,0)</f>
        <v>0</v>
      </c>
      <c r="DD808" s="1">
        <f t="shared" si="345"/>
        <v>0</v>
      </c>
      <c r="DE808" s="11">
        <f t="shared" si="338"/>
        <v>11032011000.101009</v>
      </c>
      <c r="DF808" s="11">
        <f t="shared" si="339"/>
        <v>11067011000.101009</v>
      </c>
    </row>
    <row r="809" spans="1:110" x14ac:dyDescent="0.45">
      <c r="A809" s="1">
        <v>323</v>
      </c>
      <c r="B809" s="1" t="s">
        <v>324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6" t="s">
        <v>1079</v>
      </c>
      <c r="BN809" s="1" t="s">
        <v>324</v>
      </c>
      <c r="BO809" s="1">
        <v>0</v>
      </c>
      <c r="BP809" s="6" t="s">
        <v>1079</v>
      </c>
      <c r="BQ809" s="1" t="str">
        <f t="shared" si="323"/>
        <v>AAaaa + AaAAa</v>
      </c>
      <c r="BR809" s="3">
        <f>SUM($C809:BL809)</f>
        <v>0</v>
      </c>
      <c r="BS809" s="3">
        <f>MAX($C809:BL809)</f>
        <v>0</v>
      </c>
      <c r="BT809" s="1">
        <f>IF(BS809&gt;Params!$B$1,1,0)</f>
        <v>0</v>
      </c>
      <c r="BU809" s="6" t="s">
        <v>1079</v>
      </c>
      <c r="BV809" s="1">
        <f t="shared" si="324"/>
        <v>13</v>
      </c>
      <c r="BW809" s="1">
        <f t="shared" si="325"/>
        <v>7</v>
      </c>
      <c r="BX809" s="1">
        <f t="shared" si="326"/>
        <v>5</v>
      </c>
      <c r="BY809" s="1">
        <f t="shared" si="327"/>
        <v>10</v>
      </c>
      <c r="BZ809" s="1" t="str">
        <f t="shared" si="328"/>
        <v>AAaaa</v>
      </c>
      <c r="CA809" s="1" t="str">
        <f t="shared" si="329"/>
        <v>AaAAa</v>
      </c>
      <c r="CB809" s="1" t="str">
        <f t="shared" si="330"/>
        <v>11000</v>
      </c>
      <c r="CC809" s="1" t="str">
        <f t="shared" si="331"/>
        <v>10110</v>
      </c>
      <c r="CD809" s="1">
        <f t="shared" si="332"/>
        <v>5</v>
      </c>
      <c r="CE809" s="1">
        <f t="shared" si="333"/>
        <v>5</v>
      </c>
      <c r="CF809" s="12">
        <f t="shared" si="334"/>
        <v>0.11</v>
      </c>
      <c r="CG809" s="12">
        <f t="shared" si="335"/>
        <v>0.1011</v>
      </c>
      <c r="CH809" s="11">
        <f t="shared" si="336"/>
        <v>510011000.10110003</v>
      </c>
      <c r="CI809" s="1">
        <f t="shared" si="337"/>
        <v>0</v>
      </c>
      <c r="CJ809" s="6" t="s">
        <v>1079</v>
      </c>
      <c r="CK809" s="2">
        <f t="shared" si="348"/>
        <v>1</v>
      </c>
      <c r="CL809" s="2">
        <f t="shared" si="348"/>
        <v>1</v>
      </c>
      <c r="CM809" s="2">
        <f t="shared" si="348"/>
        <v>-1</v>
      </c>
      <c r="CN809" s="2">
        <f t="shared" si="348"/>
        <v>-1</v>
      </c>
      <c r="CO809" s="2">
        <f t="shared" si="348"/>
        <v>-1</v>
      </c>
      <c r="CP809" s="2">
        <f t="shared" si="340"/>
        <v>2</v>
      </c>
      <c r="CQ809" s="2">
        <f t="shared" si="341"/>
        <v>3</v>
      </c>
      <c r="CR809" s="6" t="s">
        <v>1079</v>
      </c>
      <c r="CS809" s="2">
        <f t="shared" si="346"/>
        <v>1</v>
      </c>
      <c r="CT809" s="2">
        <f t="shared" si="346"/>
        <v>-1</v>
      </c>
      <c r="CU809" s="2">
        <f t="shared" si="346"/>
        <v>1</v>
      </c>
      <c r="CV809" s="2">
        <f t="shared" si="346"/>
        <v>1</v>
      </c>
      <c r="CW809" s="2">
        <f t="shared" si="346"/>
        <v>-1</v>
      </c>
      <c r="CX809" s="2">
        <f t="shared" si="342"/>
        <v>3</v>
      </c>
      <c r="CY809" s="2">
        <f t="shared" si="343"/>
        <v>2</v>
      </c>
      <c r="CZ809" s="2">
        <f t="shared" si="347"/>
        <v>5</v>
      </c>
      <c r="DA809" s="2">
        <f t="shared" si="347"/>
        <v>5</v>
      </c>
      <c r="DB809" s="2">
        <f t="shared" si="344"/>
        <v>10</v>
      </c>
      <c r="DC809" s="1">
        <f>BT809*IF(BO809&lt;Params!$B$1,1,0)</f>
        <v>0</v>
      </c>
      <c r="DD809" s="1">
        <f t="shared" si="345"/>
        <v>0</v>
      </c>
      <c r="DE809" s="11">
        <f t="shared" si="338"/>
        <v>11032011000.101101</v>
      </c>
      <c r="DF809" s="11">
        <f t="shared" si="339"/>
        <v>11067011000.101101</v>
      </c>
    </row>
    <row r="810" spans="1:110" x14ac:dyDescent="0.45">
      <c r="A810" s="1">
        <v>299</v>
      </c>
      <c r="B810" s="1" t="s">
        <v>300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6" t="s">
        <v>1079</v>
      </c>
      <c r="BN810" s="1" t="s">
        <v>300</v>
      </c>
      <c r="BO810" s="1">
        <v>0</v>
      </c>
      <c r="BP810" s="6" t="s">
        <v>1079</v>
      </c>
      <c r="BQ810" s="1" t="str">
        <f t="shared" si="323"/>
        <v>AAaaa + AaAAA</v>
      </c>
      <c r="BR810" s="3">
        <f>SUM($C810:BL810)</f>
        <v>0</v>
      </c>
      <c r="BS810" s="3">
        <f>MAX($C810:BL810)</f>
        <v>0</v>
      </c>
      <c r="BT810" s="1">
        <f>IF(BS810&gt;Params!$B$1,1,0)</f>
        <v>0</v>
      </c>
      <c r="BU810" s="6" t="s">
        <v>1079</v>
      </c>
      <c r="BV810" s="1">
        <f t="shared" si="324"/>
        <v>13</v>
      </c>
      <c r="BW810" s="1">
        <f t="shared" si="325"/>
        <v>7</v>
      </c>
      <c r="BX810" s="1">
        <f t="shared" si="326"/>
        <v>5</v>
      </c>
      <c r="BY810" s="1">
        <f t="shared" si="327"/>
        <v>10</v>
      </c>
      <c r="BZ810" s="1" t="str">
        <f t="shared" si="328"/>
        <v>AAaaa</v>
      </c>
      <c r="CA810" s="1" t="str">
        <f t="shared" si="329"/>
        <v>AaAAA</v>
      </c>
      <c r="CB810" s="1" t="str">
        <f t="shared" si="330"/>
        <v>11000</v>
      </c>
      <c r="CC810" s="1" t="str">
        <f t="shared" si="331"/>
        <v>10111</v>
      </c>
      <c r="CD810" s="1">
        <f t="shared" si="332"/>
        <v>5</v>
      </c>
      <c r="CE810" s="1">
        <f t="shared" si="333"/>
        <v>5</v>
      </c>
      <c r="CF810" s="12">
        <f t="shared" si="334"/>
        <v>0.11</v>
      </c>
      <c r="CG810" s="12">
        <f t="shared" si="335"/>
        <v>0.10111000000000001</v>
      </c>
      <c r="CH810" s="11">
        <f t="shared" si="336"/>
        <v>510011000.10110998</v>
      </c>
      <c r="CI810" s="1">
        <f t="shared" si="337"/>
        <v>0</v>
      </c>
      <c r="CJ810" s="6" t="s">
        <v>1079</v>
      </c>
      <c r="CK810" s="2">
        <f t="shared" si="348"/>
        <v>1</v>
      </c>
      <c r="CL810" s="2">
        <f t="shared" si="348"/>
        <v>1</v>
      </c>
      <c r="CM810" s="2">
        <f t="shared" si="348"/>
        <v>-1</v>
      </c>
      <c r="CN810" s="2">
        <f t="shared" si="348"/>
        <v>-1</v>
      </c>
      <c r="CO810" s="2">
        <f t="shared" si="348"/>
        <v>-1</v>
      </c>
      <c r="CP810" s="2">
        <f t="shared" si="340"/>
        <v>2</v>
      </c>
      <c r="CQ810" s="2">
        <f t="shared" si="341"/>
        <v>3</v>
      </c>
      <c r="CR810" s="6" t="s">
        <v>1079</v>
      </c>
      <c r="CS810" s="2">
        <f t="shared" si="346"/>
        <v>1</v>
      </c>
      <c r="CT810" s="2">
        <f t="shared" si="346"/>
        <v>-1</v>
      </c>
      <c r="CU810" s="2">
        <f t="shared" si="346"/>
        <v>1</v>
      </c>
      <c r="CV810" s="2">
        <f t="shared" si="346"/>
        <v>1</v>
      </c>
      <c r="CW810" s="2">
        <f t="shared" si="346"/>
        <v>1</v>
      </c>
      <c r="CX810" s="2">
        <f t="shared" si="342"/>
        <v>4</v>
      </c>
      <c r="CY810" s="2">
        <f t="shared" si="343"/>
        <v>1</v>
      </c>
      <c r="CZ810" s="2">
        <f t="shared" si="347"/>
        <v>6</v>
      </c>
      <c r="DA810" s="2">
        <f t="shared" si="347"/>
        <v>4</v>
      </c>
      <c r="DB810" s="2">
        <f t="shared" si="344"/>
        <v>10</v>
      </c>
      <c r="DC810" s="1">
        <f>BT810*IF(BO810&lt;Params!$B$1,1,0)</f>
        <v>0</v>
      </c>
      <c r="DD810" s="1">
        <f t="shared" si="345"/>
        <v>0</v>
      </c>
      <c r="DE810" s="11">
        <f t="shared" si="338"/>
        <v>11031011000.10111</v>
      </c>
      <c r="DF810" s="11">
        <f t="shared" si="339"/>
        <v>11068011000.10111</v>
      </c>
    </row>
    <row r="811" spans="1:110" x14ac:dyDescent="0.45">
      <c r="A811" s="1">
        <v>276</v>
      </c>
      <c r="B811" s="1" t="s">
        <v>277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6" t="s">
        <v>1079</v>
      </c>
      <c r="BN811" s="1" t="s">
        <v>277</v>
      </c>
      <c r="BO811" s="1">
        <v>0</v>
      </c>
      <c r="BP811" s="6" t="s">
        <v>1079</v>
      </c>
      <c r="BQ811" s="1" t="str">
        <f t="shared" si="323"/>
        <v>AAaaa + AAaaa</v>
      </c>
      <c r="BR811" s="3">
        <f>SUM($C811:BL811)</f>
        <v>0</v>
      </c>
      <c r="BS811" s="3">
        <f>MAX($C811:BL811)</f>
        <v>0</v>
      </c>
      <c r="BT811" s="1">
        <f>IF(BS811&gt;Params!$B$1,1,0)</f>
        <v>0</v>
      </c>
      <c r="BU811" s="6" t="s">
        <v>1079</v>
      </c>
      <c r="BV811" s="1">
        <f t="shared" si="324"/>
        <v>13</v>
      </c>
      <c r="BW811" s="1">
        <f t="shared" si="325"/>
        <v>7</v>
      </c>
      <c r="BX811" s="1">
        <f t="shared" si="326"/>
        <v>5</v>
      </c>
      <c r="BY811" s="1">
        <f t="shared" si="327"/>
        <v>10</v>
      </c>
      <c r="BZ811" s="1" t="str">
        <f t="shared" si="328"/>
        <v>AAaaa</v>
      </c>
      <c r="CA811" s="1" t="str">
        <f t="shared" si="329"/>
        <v>AAaaa</v>
      </c>
      <c r="CB811" s="1" t="str">
        <f t="shared" si="330"/>
        <v>11000</v>
      </c>
      <c r="CC811" s="1" t="str">
        <f t="shared" si="331"/>
        <v>11000</v>
      </c>
      <c r="CD811" s="1">
        <f t="shared" si="332"/>
        <v>5</v>
      </c>
      <c r="CE811" s="1">
        <f t="shared" si="333"/>
        <v>5</v>
      </c>
      <c r="CF811" s="12">
        <f t="shared" si="334"/>
        <v>0.11</v>
      </c>
      <c r="CG811" s="12">
        <f t="shared" si="335"/>
        <v>0.11</v>
      </c>
      <c r="CH811" s="11">
        <f t="shared" si="336"/>
        <v>510011000.11000001</v>
      </c>
      <c r="CI811" s="1">
        <f t="shared" si="337"/>
        <v>0</v>
      </c>
      <c r="CJ811" s="6" t="s">
        <v>1079</v>
      </c>
      <c r="CK811" s="2">
        <f t="shared" si="348"/>
        <v>1</v>
      </c>
      <c r="CL811" s="2">
        <f t="shared" si="348"/>
        <v>1</v>
      </c>
      <c r="CM811" s="2">
        <f t="shared" si="348"/>
        <v>-1</v>
      </c>
      <c r="CN811" s="2">
        <f t="shared" si="348"/>
        <v>-1</v>
      </c>
      <c r="CO811" s="2">
        <f t="shared" si="348"/>
        <v>-1</v>
      </c>
      <c r="CP811" s="2">
        <f t="shared" si="340"/>
        <v>2</v>
      </c>
      <c r="CQ811" s="2">
        <f t="shared" si="341"/>
        <v>3</v>
      </c>
      <c r="CR811" s="6" t="s">
        <v>1079</v>
      </c>
      <c r="CS811" s="2">
        <f t="shared" si="346"/>
        <v>1</v>
      </c>
      <c r="CT811" s="2">
        <f t="shared" si="346"/>
        <v>1</v>
      </c>
      <c r="CU811" s="2">
        <f t="shared" si="346"/>
        <v>-1</v>
      </c>
      <c r="CV811" s="2">
        <f t="shared" si="346"/>
        <v>-1</v>
      </c>
      <c r="CW811" s="2">
        <f t="shared" si="346"/>
        <v>-1</v>
      </c>
      <c r="CX811" s="2">
        <f t="shared" si="342"/>
        <v>2</v>
      </c>
      <c r="CY811" s="2">
        <f t="shared" si="343"/>
        <v>3</v>
      </c>
      <c r="CZ811" s="2">
        <f t="shared" si="347"/>
        <v>4</v>
      </c>
      <c r="DA811" s="2">
        <f t="shared" si="347"/>
        <v>6</v>
      </c>
      <c r="DB811" s="2">
        <f t="shared" si="344"/>
        <v>10</v>
      </c>
      <c r="DC811" s="1">
        <f>BT811*IF(BO811&lt;Params!$B$1,1,0)</f>
        <v>0</v>
      </c>
      <c r="DD811" s="1">
        <f t="shared" si="345"/>
        <v>0</v>
      </c>
      <c r="DE811" s="11">
        <f t="shared" si="338"/>
        <v>11033011000.110001</v>
      </c>
      <c r="DF811" s="11">
        <f t="shared" si="339"/>
        <v>11066011000.110001</v>
      </c>
    </row>
    <row r="812" spans="1:110" x14ac:dyDescent="0.45">
      <c r="A812" s="1">
        <v>749</v>
      </c>
      <c r="B812" s="1" t="s">
        <v>781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6" t="s">
        <v>1079</v>
      </c>
      <c r="BN812" s="1" t="s">
        <v>781</v>
      </c>
      <c r="BO812" s="1">
        <v>0</v>
      </c>
      <c r="BP812" s="6" t="s">
        <v>1079</v>
      </c>
      <c r="BQ812" s="1" t="str">
        <f t="shared" si="323"/>
        <v>AAaaA + aaAAa</v>
      </c>
      <c r="BR812" s="3">
        <f>SUM($C812:BL812)</f>
        <v>0</v>
      </c>
      <c r="BS812" s="3">
        <f>MAX($C812:BL812)</f>
        <v>0</v>
      </c>
      <c r="BT812" s="1">
        <f>IF(BS812&gt;Params!$B$1,1,0)</f>
        <v>0</v>
      </c>
      <c r="BU812" s="6" t="s">
        <v>1079</v>
      </c>
      <c r="BV812" s="1">
        <f t="shared" si="324"/>
        <v>13</v>
      </c>
      <c r="BW812" s="1">
        <f t="shared" si="325"/>
        <v>7</v>
      </c>
      <c r="BX812" s="1">
        <f t="shared" si="326"/>
        <v>5</v>
      </c>
      <c r="BY812" s="1">
        <f t="shared" si="327"/>
        <v>10</v>
      </c>
      <c r="BZ812" s="1" t="str">
        <f t="shared" si="328"/>
        <v>AAaaA</v>
      </c>
      <c r="CA812" s="1" t="str">
        <f t="shared" si="329"/>
        <v>aaAAa</v>
      </c>
      <c r="CB812" s="1" t="str">
        <f t="shared" si="330"/>
        <v>11001</v>
      </c>
      <c r="CC812" s="1" t="str">
        <f t="shared" si="331"/>
        <v>00110</v>
      </c>
      <c r="CD812" s="1">
        <f t="shared" si="332"/>
        <v>5</v>
      </c>
      <c r="CE812" s="1">
        <f t="shared" si="333"/>
        <v>5</v>
      </c>
      <c r="CF812" s="12">
        <f t="shared" si="334"/>
        <v>0.11001</v>
      </c>
      <c r="CG812" s="12">
        <f t="shared" si="335"/>
        <v>1.1000000000000001E-3</v>
      </c>
      <c r="CH812" s="11">
        <f t="shared" si="336"/>
        <v>510011001.0011</v>
      </c>
      <c r="CI812" s="1">
        <f t="shared" si="337"/>
        <v>0</v>
      </c>
      <c r="CJ812" s="6" t="s">
        <v>1079</v>
      </c>
      <c r="CK812" s="2">
        <f t="shared" si="348"/>
        <v>1</v>
      </c>
      <c r="CL812" s="2">
        <f t="shared" si="348"/>
        <v>1</v>
      </c>
      <c r="CM812" s="2">
        <f t="shared" si="348"/>
        <v>-1</v>
      </c>
      <c r="CN812" s="2">
        <f t="shared" si="348"/>
        <v>-1</v>
      </c>
      <c r="CO812" s="2">
        <f t="shared" si="348"/>
        <v>1</v>
      </c>
      <c r="CP812" s="2">
        <f t="shared" si="340"/>
        <v>3</v>
      </c>
      <c r="CQ812" s="2">
        <f t="shared" si="341"/>
        <v>2</v>
      </c>
      <c r="CR812" s="6" t="s">
        <v>1079</v>
      </c>
      <c r="CS812" s="2">
        <f t="shared" si="346"/>
        <v>-1</v>
      </c>
      <c r="CT812" s="2">
        <f t="shared" si="346"/>
        <v>-1</v>
      </c>
      <c r="CU812" s="2">
        <f t="shared" si="346"/>
        <v>1</v>
      </c>
      <c r="CV812" s="2">
        <f t="shared" si="346"/>
        <v>1</v>
      </c>
      <c r="CW812" s="2">
        <f t="shared" si="346"/>
        <v>-1</v>
      </c>
      <c r="CX812" s="2">
        <f t="shared" si="342"/>
        <v>2</v>
      </c>
      <c r="CY812" s="2">
        <f t="shared" si="343"/>
        <v>3</v>
      </c>
      <c r="CZ812" s="2">
        <f t="shared" si="347"/>
        <v>5</v>
      </c>
      <c r="DA812" s="2">
        <f t="shared" si="347"/>
        <v>5</v>
      </c>
      <c r="DB812" s="2">
        <f t="shared" si="344"/>
        <v>10</v>
      </c>
      <c r="DC812" s="1">
        <f>BT812*IF(BO812&lt;Params!$B$1,1,0)</f>
        <v>0</v>
      </c>
      <c r="DD812" s="1">
        <f t="shared" si="345"/>
        <v>0</v>
      </c>
      <c r="DE812" s="11">
        <f t="shared" si="338"/>
        <v>11023011001.001101</v>
      </c>
      <c r="DF812" s="11">
        <f t="shared" si="339"/>
        <v>11076011001.001101</v>
      </c>
    </row>
    <row r="813" spans="1:110" x14ac:dyDescent="0.45">
      <c r="A813" s="1">
        <v>771</v>
      </c>
      <c r="B813" s="1" t="s">
        <v>803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6" t="s">
        <v>1079</v>
      </c>
      <c r="BN813" s="1" t="s">
        <v>803</v>
      </c>
      <c r="BO813" s="1">
        <v>0</v>
      </c>
      <c r="BP813" s="6" t="s">
        <v>1079</v>
      </c>
      <c r="BQ813" s="1" t="str">
        <f t="shared" si="323"/>
        <v>AAaaA + aaAAA</v>
      </c>
      <c r="BR813" s="3">
        <f>SUM($C813:BL813)</f>
        <v>0</v>
      </c>
      <c r="BS813" s="3">
        <f>MAX($C813:BL813)</f>
        <v>0</v>
      </c>
      <c r="BT813" s="1">
        <f>IF(BS813&gt;Params!$B$1,1,0)</f>
        <v>0</v>
      </c>
      <c r="BU813" s="6" t="s">
        <v>1079</v>
      </c>
      <c r="BV813" s="1">
        <f t="shared" si="324"/>
        <v>13</v>
      </c>
      <c r="BW813" s="1">
        <f t="shared" si="325"/>
        <v>7</v>
      </c>
      <c r="BX813" s="1">
        <f t="shared" si="326"/>
        <v>5</v>
      </c>
      <c r="BY813" s="1">
        <f t="shared" si="327"/>
        <v>10</v>
      </c>
      <c r="BZ813" s="1" t="str">
        <f t="shared" si="328"/>
        <v>AAaaA</v>
      </c>
      <c r="CA813" s="1" t="str">
        <f t="shared" si="329"/>
        <v>aaAAA</v>
      </c>
      <c r="CB813" s="1" t="str">
        <f t="shared" si="330"/>
        <v>11001</v>
      </c>
      <c r="CC813" s="1" t="str">
        <f t="shared" si="331"/>
        <v>00111</v>
      </c>
      <c r="CD813" s="1">
        <f t="shared" si="332"/>
        <v>5</v>
      </c>
      <c r="CE813" s="1">
        <f t="shared" si="333"/>
        <v>5</v>
      </c>
      <c r="CF813" s="12">
        <f t="shared" si="334"/>
        <v>0.11001</v>
      </c>
      <c r="CG813" s="12">
        <f t="shared" si="335"/>
        <v>1.1100000000000001E-3</v>
      </c>
      <c r="CH813" s="11">
        <f t="shared" si="336"/>
        <v>510011001.00111002</v>
      </c>
      <c r="CI813" s="1">
        <f t="shared" si="337"/>
        <v>0</v>
      </c>
      <c r="CJ813" s="6" t="s">
        <v>1079</v>
      </c>
      <c r="CK813" s="2">
        <f t="shared" si="348"/>
        <v>1</v>
      </c>
      <c r="CL813" s="2">
        <f t="shared" si="348"/>
        <v>1</v>
      </c>
      <c r="CM813" s="2">
        <f t="shared" si="348"/>
        <v>-1</v>
      </c>
      <c r="CN813" s="2">
        <f t="shared" si="348"/>
        <v>-1</v>
      </c>
      <c r="CO813" s="2">
        <f t="shared" si="348"/>
        <v>1</v>
      </c>
      <c r="CP813" s="2">
        <f t="shared" si="340"/>
        <v>3</v>
      </c>
      <c r="CQ813" s="2">
        <f t="shared" si="341"/>
        <v>2</v>
      </c>
      <c r="CR813" s="6" t="s">
        <v>1079</v>
      </c>
      <c r="CS813" s="2">
        <f t="shared" si="346"/>
        <v>-1</v>
      </c>
      <c r="CT813" s="2">
        <f t="shared" si="346"/>
        <v>-1</v>
      </c>
      <c r="CU813" s="2">
        <f t="shared" si="346"/>
        <v>1</v>
      </c>
      <c r="CV813" s="2">
        <f t="shared" si="346"/>
        <v>1</v>
      </c>
      <c r="CW813" s="2">
        <f t="shared" si="346"/>
        <v>1</v>
      </c>
      <c r="CX813" s="2">
        <f t="shared" si="342"/>
        <v>3</v>
      </c>
      <c r="CY813" s="2">
        <f t="shared" si="343"/>
        <v>2</v>
      </c>
      <c r="CZ813" s="2">
        <f t="shared" si="347"/>
        <v>6</v>
      </c>
      <c r="DA813" s="2">
        <f t="shared" si="347"/>
        <v>4</v>
      </c>
      <c r="DB813" s="2">
        <f t="shared" si="344"/>
        <v>10</v>
      </c>
      <c r="DC813" s="1">
        <f>BT813*IF(BO813&lt;Params!$B$1,1,0)</f>
        <v>0</v>
      </c>
      <c r="DD813" s="1">
        <f t="shared" si="345"/>
        <v>0</v>
      </c>
      <c r="DE813" s="11">
        <f t="shared" si="338"/>
        <v>11022011001.00111</v>
      </c>
      <c r="DF813" s="11">
        <f t="shared" si="339"/>
        <v>11077011001.00111</v>
      </c>
    </row>
    <row r="814" spans="1:110" x14ac:dyDescent="0.45">
      <c r="A814" s="1">
        <v>794</v>
      </c>
      <c r="B814" s="1" t="s">
        <v>826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6" t="s">
        <v>1079</v>
      </c>
      <c r="BN814" s="1" t="s">
        <v>826</v>
      </c>
      <c r="BO814" s="1">
        <v>0</v>
      </c>
      <c r="BP814" s="6" t="s">
        <v>1079</v>
      </c>
      <c r="BQ814" s="1" t="str">
        <f t="shared" si="323"/>
        <v>AAaaA + aAaaa</v>
      </c>
      <c r="BR814" s="3">
        <f>SUM($C814:BL814)</f>
        <v>0</v>
      </c>
      <c r="BS814" s="3">
        <f>MAX($C814:BL814)</f>
        <v>0</v>
      </c>
      <c r="BT814" s="1">
        <f>IF(BS814&gt;Params!$B$1,1,0)</f>
        <v>0</v>
      </c>
      <c r="BU814" s="6" t="s">
        <v>1079</v>
      </c>
      <c r="BV814" s="1">
        <f t="shared" si="324"/>
        <v>13</v>
      </c>
      <c r="BW814" s="1">
        <f t="shared" si="325"/>
        <v>7</v>
      </c>
      <c r="BX814" s="1">
        <f t="shared" si="326"/>
        <v>5</v>
      </c>
      <c r="BY814" s="1">
        <f t="shared" si="327"/>
        <v>10</v>
      </c>
      <c r="BZ814" s="1" t="str">
        <f t="shared" si="328"/>
        <v>AAaaA</v>
      </c>
      <c r="CA814" s="1" t="str">
        <f t="shared" si="329"/>
        <v>aAaaa</v>
      </c>
      <c r="CB814" s="1" t="str">
        <f t="shared" si="330"/>
        <v>11001</v>
      </c>
      <c r="CC814" s="1" t="str">
        <f t="shared" si="331"/>
        <v>01000</v>
      </c>
      <c r="CD814" s="1">
        <f t="shared" si="332"/>
        <v>5</v>
      </c>
      <c r="CE814" s="1">
        <f t="shared" si="333"/>
        <v>5</v>
      </c>
      <c r="CF814" s="12">
        <f t="shared" si="334"/>
        <v>0.11001</v>
      </c>
      <c r="CG814" s="12">
        <f t="shared" si="335"/>
        <v>0.01</v>
      </c>
      <c r="CH814" s="11">
        <f t="shared" si="336"/>
        <v>510011001.00999999</v>
      </c>
      <c r="CI814" s="1">
        <f t="shared" si="337"/>
        <v>0</v>
      </c>
      <c r="CJ814" s="6" t="s">
        <v>1079</v>
      </c>
      <c r="CK814" s="2">
        <f t="shared" si="348"/>
        <v>1</v>
      </c>
      <c r="CL814" s="2">
        <f t="shared" si="348"/>
        <v>1</v>
      </c>
      <c r="CM814" s="2">
        <f t="shared" si="348"/>
        <v>-1</v>
      </c>
      <c r="CN814" s="2">
        <f t="shared" si="348"/>
        <v>-1</v>
      </c>
      <c r="CO814" s="2">
        <f t="shared" si="348"/>
        <v>1</v>
      </c>
      <c r="CP814" s="2">
        <f t="shared" si="340"/>
        <v>3</v>
      </c>
      <c r="CQ814" s="2">
        <f t="shared" si="341"/>
        <v>2</v>
      </c>
      <c r="CR814" s="6" t="s">
        <v>1079</v>
      </c>
      <c r="CS814" s="2">
        <f t="shared" si="346"/>
        <v>-1</v>
      </c>
      <c r="CT814" s="2">
        <f t="shared" si="346"/>
        <v>1</v>
      </c>
      <c r="CU814" s="2">
        <f t="shared" si="346"/>
        <v>-1</v>
      </c>
      <c r="CV814" s="2">
        <f t="shared" si="346"/>
        <v>-1</v>
      </c>
      <c r="CW814" s="2">
        <f t="shared" si="346"/>
        <v>-1</v>
      </c>
      <c r="CX814" s="2">
        <f t="shared" si="342"/>
        <v>1</v>
      </c>
      <c r="CY814" s="2">
        <f t="shared" si="343"/>
        <v>4</v>
      </c>
      <c r="CZ814" s="2">
        <f t="shared" si="347"/>
        <v>4</v>
      </c>
      <c r="DA814" s="2">
        <f t="shared" si="347"/>
        <v>6</v>
      </c>
      <c r="DB814" s="2">
        <f t="shared" si="344"/>
        <v>10</v>
      </c>
      <c r="DC814" s="1">
        <f>BT814*IF(BO814&lt;Params!$B$1,1,0)</f>
        <v>0</v>
      </c>
      <c r="DD814" s="1">
        <f t="shared" si="345"/>
        <v>0</v>
      </c>
      <c r="DE814" s="11">
        <f t="shared" si="338"/>
        <v>11024011001.01</v>
      </c>
      <c r="DF814" s="11">
        <f t="shared" si="339"/>
        <v>11075011001.01</v>
      </c>
    </row>
    <row r="815" spans="1:110" x14ac:dyDescent="0.45">
      <c r="A815" s="1">
        <v>818</v>
      </c>
      <c r="B815" s="1" t="s">
        <v>850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6" t="s">
        <v>1079</v>
      </c>
      <c r="BN815" s="1" t="s">
        <v>850</v>
      </c>
      <c r="BO815" s="1">
        <v>0</v>
      </c>
      <c r="BP815" s="6" t="s">
        <v>1079</v>
      </c>
      <c r="BQ815" s="1" t="str">
        <f t="shared" si="323"/>
        <v>AAaaA + aAaaA</v>
      </c>
      <c r="BR815" s="3">
        <f>SUM($C815:BL815)</f>
        <v>0</v>
      </c>
      <c r="BS815" s="3">
        <f>MAX($C815:BL815)</f>
        <v>0</v>
      </c>
      <c r="BT815" s="1">
        <f>IF(BS815&gt;Params!$B$1,1,0)</f>
        <v>0</v>
      </c>
      <c r="BU815" s="6" t="s">
        <v>1079</v>
      </c>
      <c r="BV815" s="1">
        <f t="shared" si="324"/>
        <v>13</v>
      </c>
      <c r="BW815" s="1">
        <f t="shared" si="325"/>
        <v>7</v>
      </c>
      <c r="BX815" s="1">
        <f t="shared" si="326"/>
        <v>5</v>
      </c>
      <c r="BY815" s="1">
        <f t="shared" si="327"/>
        <v>10</v>
      </c>
      <c r="BZ815" s="1" t="str">
        <f t="shared" si="328"/>
        <v>AAaaA</v>
      </c>
      <c r="CA815" s="1" t="str">
        <f t="shared" si="329"/>
        <v>aAaaA</v>
      </c>
      <c r="CB815" s="1" t="str">
        <f t="shared" si="330"/>
        <v>11001</v>
      </c>
      <c r="CC815" s="1" t="str">
        <f t="shared" si="331"/>
        <v>01001</v>
      </c>
      <c r="CD815" s="1">
        <f t="shared" si="332"/>
        <v>5</v>
      </c>
      <c r="CE815" s="1">
        <f t="shared" si="333"/>
        <v>5</v>
      </c>
      <c r="CF815" s="12">
        <f t="shared" si="334"/>
        <v>0.11001</v>
      </c>
      <c r="CG815" s="12">
        <f t="shared" si="335"/>
        <v>1.001E-2</v>
      </c>
      <c r="CH815" s="11">
        <f t="shared" si="336"/>
        <v>510011001.01001</v>
      </c>
      <c r="CI815" s="1">
        <f t="shared" si="337"/>
        <v>0</v>
      </c>
      <c r="CJ815" s="6" t="s">
        <v>1079</v>
      </c>
      <c r="CK815" s="2">
        <f t="shared" si="348"/>
        <v>1</v>
      </c>
      <c r="CL815" s="2">
        <f t="shared" si="348"/>
        <v>1</v>
      </c>
      <c r="CM815" s="2">
        <f t="shared" si="348"/>
        <v>-1</v>
      </c>
      <c r="CN815" s="2">
        <f t="shared" si="348"/>
        <v>-1</v>
      </c>
      <c r="CO815" s="2">
        <f t="shared" si="348"/>
        <v>1</v>
      </c>
      <c r="CP815" s="2">
        <f t="shared" si="340"/>
        <v>3</v>
      </c>
      <c r="CQ815" s="2">
        <f t="shared" si="341"/>
        <v>2</v>
      </c>
      <c r="CR815" s="6" t="s">
        <v>1079</v>
      </c>
      <c r="CS815" s="2">
        <f t="shared" si="346"/>
        <v>-1</v>
      </c>
      <c r="CT815" s="2">
        <f t="shared" si="346"/>
        <v>1</v>
      </c>
      <c r="CU815" s="2">
        <f t="shared" si="346"/>
        <v>-1</v>
      </c>
      <c r="CV815" s="2">
        <f t="shared" si="346"/>
        <v>-1</v>
      </c>
      <c r="CW815" s="2">
        <f t="shared" si="346"/>
        <v>1</v>
      </c>
      <c r="CX815" s="2">
        <f t="shared" si="342"/>
        <v>2</v>
      </c>
      <c r="CY815" s="2">
        <f t="shared" si="343"/>
        <v>3</v>
      </c>
      <c r="CZ815" s="2">
        <f t="shared" si="347"/>
        <v>5</v>
      </c>
      <c r="DA815" s="2">
        <f t="shared" si="347"/>
        <v>5</v>
      </c>
      <c r="DB815" s="2">
        <f t="shared" si="344"/>
        <v>10</v>
      </c>
      <c r="DC815" s="1">
        <f>BT815*IF(BO815&lt;Params!$B$1,1,0)</f>
        <v>0</v>
      </c>
      <c r="DD815" s="1">
        <f t="shared" si="345"/>
        <v>0</v>
      </c>
      <c r="DE815" s="11">
        <f t="shared" si="338"/>
        <v>11023011001.01001</v>
      </c>
      <c r="DF815" s="11">
        <f t="shared" si="339"/>
        <v>11076011001.01001</v>
      </c>
    </row>
    <row r="816" spans="1:110" x14ac:dyDescent="0.45">
      <c r="A816" s="1">
        <v>843</v>
      </c>
      <c r="B816" s="1" t="s">
        <v>875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6" t="s">
        <v>1079</v>
      </c>
      <c r="BN816" s="1" t="s">
        <v>875</v>
      </c>
      <c r="BO816" s="1">
        <v>0</v>
      </c>
      <c r="BP816" s="6" t="s">
        <v>1079</v>
      </c>
      <c r="BQ816" s="1" t="str">
        <f t="shared" si="323"/>
        <v>AAaaA + aAaAa</v>
      </c>
      <c r="BR816" s="3">
        <f>SUM($C816:BL816)</f>
        <v>0</v>
      </c>
      <c r="BS816" s="3">
        <f>MAX($C816:BL816)</f>
        <v>0</v>
      </c>
      <c r="BT816" s="1">
        <f>IF(BS816&gt;Params!$B$1,1,0)</f>
        <v>0</v>
      </c>
      <c r="BU816" s="6" t="s">
        <v>1079</v>
      </c>
      <c r="BV816" s="1">
        <f t="shared" si="324"/>
        <v>13</v>
      </c>
      <c r="BW816" s="1">
        <f t="shared" si="325"/>
        <v>7</v>
      </c>
      <c r="BX816" s="1">
        <f t="shared" si="326"/>
        <v>5</v>
      </c>
      <c r="BY816" s="1">
        <f t="shared" si="327"/>
        <v>10</v>
      </c>
      <c r="BZ816" s="1" t="str">
        <f t="shared" si="328"/>
        <v>AAaaA</v>
      </c>
      <c r="CA816" s="1" t="str">
        <f t="shared" si="329"/>
        <v>aAaAa</v>
      </c>
      <c r="CB816" s="1" t="str">
        <f t="shared" si="330"/>
        <v>11001</v>
      </c>
      <c r="CC816" s="1" t="str">
        <f t="shared" si="331"/>
        <v>01010</v>
      </c>
      <c r="CD816" s="1">
        <f t="shared" si="332"/>
        <v>5</v>
      </c>
      <c r="CE816" s="1">
        <f t="shared" si="333"/>
        <v>5</v>
      </c>
      <c r="CF816" s="12">
        <f t="shared" si="334"/>
        <v>0.11001</v>
      </c>
      <c r="CG816" s="12">
        <f t="shared" si="335"/>
        <v>1.01E-2</v>
      </c>
      <c r="CH816" s="11">
        <f t="shared" si="336"/>
        <v>510011001.01010001</v>
      </c>
      <c r="CI816" s="1">
        <f t="shared" si="337"/>
        <v>0</v>
      </c>
      <c r="CJ816" s="6" t="s">
        <v>1079</v>
      </c>
      <c r="CK816" s="2">
        <f t="shared" si="348"/>
        <v>1</v>
      </c>
      <c r="CL816" s="2">
        <f t="shared" si="348"/>
        <v>1</v>
      </c>
      <c r="CM816" s="2">
        <f t="shared" si="348"/>
        <v>-1</v>
      </c>
      <c r="CN816" s="2">
        <f t="shared" si="348"/>
        <v>-1</v>
      </c>
      <c r="CO816" s="2">
        <f t="shared" si="348"/>
        <v>1</v>
      </c>
      <c r="CP816" s="2">
        <f t="shared" si="340"/>
        <v>3</v>
      </c>
      <c r="CQ816" s="2">
        <f t="shared" si="341"/>
        <v>2</v>
      </c>
      <c r="CR816" s="6" t="s">
        <v>1079</v>
      </c>
      <c r="CS816" s="2">
        <f t="shared" si="346"/>
        <v>-1</v>
      </c>
      <c r="CT816" s="2">
        <f t="shared" si="346"/>
        <v>1</v>
      </c>
      <c r="CU816" s="2">
        <f t="shared" si="346"/>
        <v>-1</v>
      </c>
      <c r="CV816" s="2">
        <f t="shared" si="346"/>
        <v>1</v>
      </c>
      <c r="CW816" s="2">
        <f t="shared" si="346"/>
        <v>-1</v>
      </c>
      <c r="CX816" s="2">
        <f t="shared" si="342"/>
        <v>2</v>
      </c>
      <c r="CY816" s="2">
        <f t="shared" si="343"/>
        <v>3</v>
      </c>
      <c r="CZ816" s="2">
        <f t="shared" si="347"/>
        <v>5</v>
      </c>
      <c r="DA816" s="2">
        <f t="shared" si="347"/>
        <v>5</v>
      </c>
      <c r="DB816" s="2">
        <f t="shared" si="344"/>
        <v>10</v>
      </c>
      <c r="DC816" s="1">
        <f>BT816*IF(BO816&lt;Params!$B$1,1,0)</f>
        <v>0</v>
      </c>
      <c r="DD816" s="1">
        <f t="shared" si="345"/>
        <v>0</v>
      </c>
      <c r="DE816" s="11">
        <f t="shared" si="338"/>
        <v>11023011001.010099</v>
      </c>
      <c r="DF816" s="11">
        <f t="shared" si="339"/>
        <v>11076011001.010099</v>
      </c>
    </row>
    <row r="817" spans="1:110" x14ac:dyDescent="0.45">
      <c r="A817" s="1">
        <v>869</v>
      </c>
      <c r="B817" s="1" t="s">
        <v>901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6" t="s">
        <v>1079</v>
      </c>
      <c r="BN817" s="1" t="s">
        <v>901</v>
      </c>
      <c r="BO817" s="1">
        <v>0</v>
      </c>
      <c r="BP817" s="6" t="s">
        <v>1079</v>
      </c>
      <c r="BQ817" s="1" t="str">
        <f t="shared" si="323"/>
        <v>AAaaA + aAaAA</v>
      </c>
      <c r="BR817" s="3">
        <f>SUM($C817:BL817)</f>
        <v>0</v>
      </c>
      <c r="BS817" s="3">
        <f>MAX($C817:BL817)</f>
        <v>0</v>
      </c>
      <c r="BT817" s="1">
        <f>IF(BS817&gt;Params!$B$1,1,0)</f>
        <v>0</v>
      </c>
      <c r="BU817" s="6" t="s">
        <v>1079</v>
      </c>
      <c r="BV817" s="1">
        <f t="shared" si="324"/>
        <v>13</v>
      </c>
      <c r="BW817" s="1">
        <f t="shared" si="325"/>
        <v>7</v>
      </c>
      <c r="BX817" s="1">
        <f t="shared" si="326"/>
        <v>5</v>
      </c>
      <c r="BY817" s="1">
        <f t="shared" si="327"/>
        <v>10</v>
      </c>
      <c r="BZ817" s="1" t="str">
        <f t="shared" si="328"/>
        <v>AAaaA</v>
      </c>
      <c r="CA817" s="1" t="str">
        <f t="shared" si="329"/>
        <v>aAaAA</v>
      </c>
      <c r="CB817" s="1" t="str">
        <f t="shared" si="330"/>
        <v>11001</v>
      </c>
      <c r="CC817" s="1" t="str">
        <f t="shared" si="331"/>
        <v>01011</v>
      </c>
      <c r="CD817" s="1">
        <f t="shared" si="332"/>
        <v>5</v>
      </c>
      <c r="CE817" s="1">
        <f t="shared" si="333"/>
        <v>5</v>
      </c>
      <c r="CF817" s="12">
        <f t="shared" si="334"/>
        <v>0.11001</v>
      </c>
      <c r="CG817" s="12">
        <f t="shared" si="335"/>
        <v>1.0109999999999999E-2</v>
      </c>
      <c r="CH817" s="11">
        <f t="shared" si="336"/>
        <v>510011001.01011002</v>
      </c>
      <c r="CI817" s="1">
        <f t="shared" si="337"/>
        <v>0</v>
      </c>
      <c r="CJ817" s="6" t="s">
        <v>1079</v>
      </c>
      <c r="CK817" s="2">
        <f t="shared" si="348"/>
        <v>1</v>
      </c>
      <c r="CL817" s="2">
        <f t="shared" si="348"/>
        <v>1</v>
      </c>
      <c r="CM817" s="2">
        <f t="shared" si="348"/>
        <v>-1</v>
      </c>
      <c r="CN817" s="2">
        <f t="shared" si="348"/>
        <v>-1</v>
      </c>
      <c r="CO817" s="2">
        <f t="shared" si="348"/>
        <v>1</v>
      </c>
      <c r="CP817" s="2">
        <f t="shared" si="340"/>
        <v>3</v>
      </c>
      <c r="CQ817" s="2">
        <f t="shared" si="341"/>
        <v>2</v>
      </c>
      <c r="CR817" s="6" t="s">
        <v>1079</v>
      </c>
      <c r="CS817" s="2">
        <f t="shared" si="346"/>
        <v>-1</v>
      </c>
      <c r="CT817" s="2">
        <f t="shared" si="346"/>
        <v>1</v>
      </c>
      <c r="CU817" s="2">
        <f t="shared" si="346"/>
        <v>-1</v>
      </c>
      <c r="CV817" s="2">
        <f t="shared" si="346"/>
        <v>1</v>
      </c>
      <c r="CW817" s="2">
        <f t="shared" si="346"/>
        <v>1</v>
      </c>
      <c r="CX817" s="2">
        <f t="shared" si="342"/>
        <v>3</v>
      </c>
      <c r="CY817" s="2">
        <f t="shared" si="343"/>
        <v>2</v>
      </c>
      <c r="CZ817" s="2">
        <f t="shared" si="347"/>
        <v>6</v>
      </c>
      <c r="DA817" s="2">
        <f t="shared" si="347"/>
        <v>4</v>
      </c>
      <c r="DB817" s="2">
        <f t="shared" si="344"/>
        <v>10</v>
      </c>
      <c r="DC817" s="1">
        <f>BT817*IF(BO817&lt;Params!$B$1,1,0)</f>
        <v>0</v>
      </c>
      <c r="DD817" s="1">
        <f t="shared" si="345"/>
        <v>0</v>
      </c>
      <c r="DE817" s="11">
        <f t="shared" si="338"/>
        <v>11022011001.010111</v>
      </c>
      <c r="DF817" s="11">
        <f t="shared" si="339"/>
        <v>11077011001.010111</v>
      </c>
    </row>
    <row r="818" spans="1:110" x14ac:dyDescent="0.45">
      <c r="A818" s="1">
        <v>896</v>
      </c>
      <c r="B818" s="1" t="s">
        <v>928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6" t="s">
        <v>1079</v>
      </c>
      <c r="BN818" s="1" t="s">
        <v>928</v>
      </c>
      <c r="BO818" s="1">
        <v>0</v>
      </c>
      <c r="BP818" s="6" t="s">
        <v>1079</v>
      </c>
      <c r="BQ818" s="1" t="str">
        <f t="shared" si="323"/>
        <v>AAaaA + aAAaa</v>
      </c>
      <c r="BR818" s="3">
        <f>SUM($C818:BL818)</f>
        <v>0</v>
      </c>
      <c r="BS818" s="3">
        <f>MAX($C818:BL818)</f>
        <v>0</v>
      </c>
      <c r="BT818" s="1">
        <f>IF(BS818&gt;Params!$B$1,1,0)</f>
        <v>0</v>
      </c>
      <c r="BU818" s="6" t="s">
        <v>1079</v>
      </c>
      <c r="BV818" s="1">
        <f t="shared" si="324"/>
        <v>13</v>
      </c>
      <c r="BW818" s="1">
        <f t="shared" si="325"/>
        <v>7</v>
      </c>
      <c r="BX818" s="1">
        <f t="shared" si="326"/>
        <v>5</v>
      </c>
      <c r="BY818" s="1">
        <f t="shared" si="327"/>
        <v>10</v>
      </c>
      <c r="BZ818" s="1" t="str">
        <f t="shared" si="328"/>
        <v>AAaaA</v>
      </c>
      <c r="CA818" s="1" t="str">
        <f t="shared" si="329"/>
        <v>aAAaa</v>
      </c>
      <c r="CB818" s="1" t="str">
        <f t="shared" si="330"/>
        <v>11001</v>
      </c>
      <c r="CC818" s="1" t="str">
        <f t="shared" si="331"/>
        <v>01100</v>
      </c>
      <c r="CD818" s="1">
        <f t="shared" si="332"/>
        <v>5</v>
      </c>
      <c r="CE818" s="1">
        <f t="shared" si="333"/>
        <v>5</v>
      </c>
      <c r="CF818" s="12">
        <f t="shared" si="334"/>
        <v>0.11001</v>
      </c>
      <c r="CG818" s="12">
        <f t="shared" si="335"/>
        <v>1.0999999999999999E-2</v>
      </c>
      <c r="CH818" s="11">
        <f t="shared" si="336"/>
        <v>510011001.01099998</v>
      </c>
      <c r="CI818" s="1">
        <f t="shared" si="337"/>
        <v>0</v>
      </c>
      <c r="CJ818" s="6" t="s">
        <v>1079</v>
      </c>
      <c r="CK818" s="2">
        <f t="shared" si="348"/>
        <v>1</v>
      </c>
      <c r="CL818" s="2">
        <f t="shared" si="348"/>
        <v>1</v>
      </c>
      <c r="CM818" s="2">
        <f t="shared" si="348"/>
        <v>-1</v>
      </c>
      <c r="CN818" s="2">
        <f t="shared" si="348"/>
        <v>-1</v>
      </c>
      <c r="CO818" s="2">
        <f t="shared" si="348"/>
        <v>1</v>
      </c>
      <c r="CP818" s="2">
        <f t="shared" si="340"/>
        <v>3</v>
      </c>
      <c r="CQ818" s="2">
        <f t="shared" si="341"/>
        <v>2</v>
      </c>
      <c r="CR818" s="6" t="s">
        <v>1079</v>
      </c>
      <c r="CS818" s="2">
        <f t="shared" si="346"/>
        <v>-1</v>
      </c>
      <c r="CT818" s="2">
        <f t="shared" si="346"/>
        <v>1</v>
      </c>
      <c r="CU818" s="2">
        <f t="shared" si="346"/>
        <v>1</v>
      </c>
      <c r="CV818" s="2">
        <f t="shared" si="346"/>
        <v>-1</v>
      </c>
      <c r="CW818" s="2">
        <f t="shared" si="346"/>
        <v>-1</v>
      </c>
      <c r="CX818" s="2">
        <f t="shared" si="342"/>
        <v>2</v>
      </c>
      <c r="CY818" s="2">
        <f t="shared" si="343"/>
        <v>3</v>
      </c>
      <c r="CZ818" s="2">
        <f t="shared" si="347"/>
        <v>5</v>
      </c>
      <c r="DA818" s="2">
        <f t="shared" si="347"/>
        <v>5</v>
      </c>
      <c r="DB818" s="2">
        <f t="shared" si="344"/>
        <v>10</v>
      </c>
      <c r="DC818" s="1">
        <f>BT818*IF(BO818&lt;Params!$B$1,1,0)</f>
        <v>0</v>
      </c>
      <c r="DD818" s="1">
        <f t="shared" si="345"/>
        <v>0</v>
      </c>
      <c r="DE818" s="11">
        <f t="shared" si="338"/>
        <v>11023011001.011</v>
      </c>
      <c r="DF818" s="11">
        <f t="shared" si="339"/>
        <v>11076011001.011</v>
      </c>
    </row>
    <row r="819" spans="1:110" x14ac:dyDescent="0.45">
      <c r="A819" s="1">
        <v>924</v>
      </c>
      <c r="B819" s="1" t="s">
        <v>956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6" t="s">
        <v>1079</v>
      </c>
      <c r="BN819" s="1" t="s">
        <v>956</v>
      </c>
      <c r="BO819" s="1">
        <v>0</v>
      </c>
      <c r="BP819" s="6" t="s">
        <v>1079</v>
      </c>
      <c r="BQ819" s="1" t="str">
        <f t="shared" si="323"/>
        <v>AAaaA + aAAaA</v>
      </c>
      <c r="BR819" s="3">
        <f>SUM($C819:BL819)</f>
        <v>0</v>
      </c>
      <c r="BS819" s="3">
        <f>MAX($C819:BL819)</f>
        <v>0</v>
      </c>
      <c r="BT819" s="1">
        <f>IF(BS819&gt;Params!$B$1,1,0)</f>
        <v>0</v>
      </c>
      <c r="BU819" s="6" t="s">
        <v>1079</v>
      </c>
      <c r="BV819" s="1">
        <f t="shared" si="324"/>
        <v>13</v>
      </c>
      <c r="BW819" s="1">
        <f t="shared" si="325"/>
        <v>7</v>
      </c>
      <c r="BX819" s="1">
        <f t="shared" si="326"/>
        <v>5</v>
      </c>
      <c r="BY819" s="1">
        <f t="shared" si="327"/>
        <v>10</v>
      </c>
      <c r="BZ819" s="1" t="str">
        <f t="shared" si="328"/>
        <v>AAaaA</v>
      </c>
      <c r="CA819" s="1" t="str">
        <f t="shared" si="329"/>
        <v>aAAaA</v>
      </c>
      <c r="CB819" s="1" t="str">
        <f t="shared" si="330"/>
        <v>11001</v>
      </c>
      <c r="CC819" s="1" t="str">
        <f t="shared" si="331"/>
        <v>01101</v>
      </c>
      <c r="CD819" s="1">
        <f t="shared" si="332"/>
        <v>5</v>
      </c>
      <c r="CE819" s="1">
        <f t="shared" si="333"/>
        <v>5</v>
      </c>
      <c r="CF819" s="12">
        <f t="shared" si="334"/>
        <v>0.11001</v>
      </c>
      <c r="CG819" s="12">
        <f t="shared" si="335"/>
        <v>1.1010000000000001E-2</v>
      </c>
      <c r="CH819" s="11">
        <f t="shared" si="336"/>
        <v>510011001.01100999</v>
      </c>
      <c r="CI819" s="1">
        <f t="shared" si="337"/>
        <v>0</v>
      </c>
      <c r="CJ819" s="6" t="s">
        <v>1079</v>
      </c>
      <c r="CK819" s="2">
        <f t="shared" si="348"/>
        <v>1</v>
      </c>
      <c r="CL819" s="2">
        <f t="shared" si="348"/>
        <v>1</v>
      </c>
      <c r="CM819" s="2">
        <f t="shared" si="348"/>
        <v>-1</v>
      </c>
      <c r="CN819" s="2">
        <f t="shared" si="348"/>
        <v>-1</v>
      </c>
      <c r="CO819" s="2">
        <f t="shared" si="348"/>
        <v>1</v>
      </c>
      <c r="CP819" s="2">
        <f t="shared" si="340"/>
        <v>3</v>
      </c>
      <c r="CQ819" s="2">
        <f t="shared" si="341"/>
        <v>2</v>
      </c>
      <c r="CR819" s="6" t="s">
        <v>1079</v>
      </c>
      <c r="CS819" s="2">
        <f t="shared" si="346"/>
        <v>-1</v>
      </c>
      <c r="CT819" s="2">
        <f t="shared" si="346"/>
        <v>1</v>
      </c>
      <c r="CU819" s="2">
        <f t="shared" si="346"/>
        <v>1</v>
      </c>
      <c r="CV819" s="2">
        <f t="shared" si="346"/>
        <v>-1</v>
      </c>
      <c r="CW819" s="2">
        <f t="shared" si="346"/>
        <v>1</v>
      </c>
      <c r="CX819" s="2">
        <f t="shared" si="342"/>
        <v>3</v>
      </c>
      <c r="CY819" s="2">
        <f t="shared" si="343"/>
        <v>2</v>
      </c>
      <c r="CZ819" s="2">
        <f t="shared" si="347"/>
        <v>6</v>
      </c>
      <c r="DA819" s="2">
        <f t="shared" si="347"/>
        <v>4</v>
      </c>
      <c r="DB819" s="2">
        <f t="shared" si="344"/>
        <v>10</v>
      </c>
      <c r="DC819" s="1">
        <f>BT819*IF(BO819&lt;Params!$B$1,1,0)</f>
        <v>0</v>
      </c>
      <c r="DD819" s="1">
        <f t="shared" si="345"/>
        <v>0</v>
      </c>
      <c r="DE819" s="11">
        <f t="shared" si="338"/>
        <v>11022011001.011009</v>
      </c>
      <c r="DF819" s="11">
        <f t="shared" si="339"/>
        <v>11077011001.011009</v>
      </c>
    </row>
    <row r="820" spans="1:110" x14ac:dyDescent="0.45">
      <c r="A820" s="1">
        <v>953</v>
      </c>
      <c r="B820" s="1" t="s">
        <v>985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6" t="s">
        <v>1079</v>
      </c>
      <c r="BN820" s="1" t="s">
        <v>985</v>
      </c>
      <c r="BO820" s="1">
        <v>0</v>
      </c>
      <c r="BP820" s="6" t="s">
        <v>1079</v>
      </c>
      <c r="BQ820" s="1" t="str">
        <f t="shared" si="323"/>
        <v>AAaaA + aAAAa</v>
      </c>
      <c r="BR820" s="3">
        <f>SUM($C820:BL820)</f>
        <v>0</v>
      </c>
      <c r="BS820" s="3">
        <f>MAX($C820:BL820)</f>
        <v>0</v>
      </c>
      <c r="BT820" s="1">
        <f>IF(BS820&gt;Params!$B$1,1,0)</f>
        <v>0</v>
      </c>
      <c r="BU820" s="6" t="s">
        <v>1079</v>
      </c>
      <c r="BV820" s="1">
        <f t="shared" si="324"/>
        <v>13</v>
      </c>
      <c r="BW820" s="1">
        <f t="shared" si="325"/>
        <v>7</v>
      </c>
      <c r="BX820" s="1">
        <f t="shared" si="326"/>
        <v>5</v>
      </c>
      <c r="BY820" s="1">
        <f t="shared" si="327"/>
        <v>10</v>
      </c>
      <c r="BZ820" s="1" t="str">
        <f t="shared" si="328"/>
        <v>AAaaA</v>
      </c>
      <c r="CA820" s="1" t="str">
        <f t="shared" si="329"/>
        <v>aAAAa</v>
      </c>
      <c r="CB820" s="1" t="str">
        <f t="shared" si="330"/>
        <v>11001</v>
      </c>
      <c r="CC820" s="1" t="str">
        <f t="shared" si="331"/>
        <v>01110</v>
      </c>
      <c r="CD820" s="1">
        <f t="shared" si="332"/>
        <v>5</v>
      </c>
      <c r="CE820" s="1">
        <f t="shared" si="333"/>
        <v>5</v>
      </c>
      <c r="CF820" s="12">
        <f t="shared" si="334"/>
        <v>0.11001</v>
      </c>
      <c r="CG820" s="12">
        <f t="shared" si="335"/>
        <v>1.11E-2</v>
      </c>
      <c r="CH820" s="11">
        <f t="shared" si="336"/>
        <v>510011001.01109999</v>
      </c>
      <c r="CI820" s="1">
        <f t="shared" si="337"/>
        <v>0</v>
      </c>
      <c r="CJ820" s="6" t="s">
        <v>1079</v>
      </c>
      <c r="CK820" s="2">
        <f t="shared" si="348"/>
        <v>1</v>
      </c>
      <c r="CL820" s="2">
        <f t="shared" si="348"/>
        <v>1</v>
      </c>
      <c r="CM820" s="2">
        <f t="shared" si="348"/>
        <v>-1</v>
      </c>
      <c r="CN820" s="2">
        <f t="shared" si="348"/>
        <v>-1</v>
      </c>
      <c r="CO820" s="2">
        <f t="shared" si="348"/>
        <v>1</v>
      </c>
      <c r="CP820" s="2">
        <f t="shared" si="340"/>
        <v>3</v>
      </c>
      <c r="CQ820" s="2">
        <f t="shared" si="341"/>
        <v>2</v>
      </c>
      <c r="CR820" s="6" t="s">
        <v>1079</v>
      </c>
      <c r="CS820" s="2">
        <f t="shared" si="346"/>
        <v>-1</v>
      </c>
      <c r="CT820" s="2">
        <f t="shared" si="346"/>
        <v>1</v>
      </c>
      <c r="CU820" s="2">
        <f t="shared" si="346"/>
        <v>1</v>
      </c>
      <c r="CV820" s="2">
        <f t="shared" si="346"/>
        <v>1</v>
      </c>
      <c r="CW820" s="2">
        <f t="shared" si="346"/>
        <v>-1</v>
      </c>
      <c r="CX820" s="2">
        <f t="shared" si="342"/>
        <v>3</v>
      </c>
      <c r="CY820" s="2">
        <f t="shared" si="343"/>
        <v>2</v>
      </c>
      <c r="CZ820" s="2">
        <f t="shared" si="347"/>
        <v>6</v>
      </c>
      <c r="DA820" s="2">
        <f t="shared" si="347"/>
        <v>4</v>
      </c>
      <c r="DB820" s="2">
        <f t="shared" si="344"/>
        <v>10</v>
      </c>
      <c r="DC820" s="1">
        <f>BT820*IF(BO820&lt;Params!$B$1,1,0)</f>
        <v>0</v>
      </c>
      <c r="DD820" s="1">
        <f t="shared" si="345"/>
        <v>0</v>
      </c>
      <c r="DE820" s="11">
        <f t="shared" si="338"/>
        <v>11022011001.011101</v>
      </c>
      <c r="DF820" s="11">
        <f t="shared" si="339"/>
        <v>11077011001.011101</v>
      </c>
    </row>
    <row r="821" spans="1:110" x14ac:dyDescent="0.45">
      <c r="A821" s="1">
        <v>983</v>
      </c>
      <c r="B821" s="1" t="s">
        <v>1015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6" t="s">
        <v>1079</v>
      </c>
      <c r="BN821" s="1" t="s">
        <v>1015</v>
      </c>
      <c r="BO821" s="1">
        <v>0</v>
      </c>
      <c r="BP821" s="6" t="s">
        <v>1079</v>
      </c>
      <c r="BQ821" s="1" t="str">
        <f t="shared" si="323"/>
        <v>AAaaA + aAAAA</v>
      </c>
      <c r="BR821" s="3">
        <f>SUM($C821:BL821)</f>
        <v>0</v>
      </c>
      <c r="BS821" s="3">
        <f>MAX($C821:BL821)</f>
        <v>0</v>
      </c>
      <c r="BT821" s="1">
        <f>IF(BS821&gt;Params!$B$1,1,0)</f>
        <v>0</v>
      </c>
      <c r="BU821" s="6" t="s">
        <v>1079</v>
      </c>
      <c r="BV821" s="1">
        <f t="shared" si="324"/>
        <v>13</v>
      </c>
      <c r="BW821" s="1">
        <f t="shared" si="325"/>
        <v>7</v>
      </c>
      <c r="BX821" s="1">
        <f t="shared" si="326"/>
        <v>5</v>
      </c>
      <c r="BY821" s="1">
        <f t="shared" si="327"/>
        <v>10</v>
      </c>
      <c r="BZ821" s="1" t="str">
        <f t="shared" si="328"/>
        <v>AAaaA</v>
      </c>
      <c r="CA821" s="1" t="str">
        <f t="shared" si="329"/>
        <v>aAAAA</v>
      </c>
      <c r="CB821" s="1" t="str">
        <f t="shared" si="330"/>
        <v>11001</v>
      </c>
      <c r="CC821" s="1" t="str">
        <f t="shared" si="331"/>
        <v>01111</v>
      </c>
      <c r="CD821" s="1">
        <f t="shared" si="332"/>
        <v>5</v>
      </c>
      <c r="CE821" s="1">
        <f t="shared" si="333"/>
        <v>5</v>
      </c>
      <c r="CF821" s="12">
        <f t="shared" si="334"/>
        <v>0.11001</v>
      </c>
      <c r="CG821" s="12">
        <f t="shared" si="335"/>
        <v>1.111E-2</v>
      </c>
      <c r="CH821" s="11">
        <f t="shared" si="336"/>
        <v>510011001.01111001</v>
      </c>
      <c r="CI821" s="1">
        <f t="shared" si="337"/>
        <v>0</v>
      </c>
      <c r="CJ821" s="6" t="s">
        <v>1079</v>
      </c>
      <c r="CK821" s="2">
        <f t="shared" si="348"/>
        <v>1</v>
      </c>
      <c r="CL821" s="2">
        <f t="shared" si="348"/>
        <v>1</v>
      </c>
      <c r="CM821" s="2">
        <f t="shared" si="348"/>
        <v>-1</v>
      </c>
      <c r="CN821" s="2">
        <f t="shared" si="348"/>
        <v>-1</v>
      </c>
      <c r="CO821" s="2">
        <f t="shared" si="348"/>
        <v>1</v>
      </c>
      <c r="CP821" s="2">
        <f t="shared" si="340"/>
        <v>3</v>
      </c>
      <c r="CQ821" s="2">
        <f t="shared" si="341"/>
        <v>2</v>
      </c>
      <c r="CR821" s="6" t="s">
        <v>1079</v>
      </c>
      <c r="CS821" s="2">
        <f t="shared" si="346"/>
        <v>-1</v>
      </c>
      <c r="CT821" s="2">
        <f t="shared" si="346"/>
        <v>1</v>
      </c>
      <c r="CU821" s="2">
        <f t="shared" si="346"/>
        <v>1</v>
      </c>
      <c r="CV821" s="2">
        <f t="shared" si="346"/>
        <v>1</v>
      </c>
      <c r="CW821" s="2">
        <f t="shared" si="346"/>
        <v>1</v>
      </c>
      <c r="CX821" s="2">
        <f t="shared" si="342"/>
        <v>4</v>
      </c>
      <c r="CY821" s="2">
        <f t="shared" si="343"/>
        <v>1</v>
      </c>
      <c r="CZ821" s="2">
        <f t="shared" si="347"/>
        <v>7</v>
      </c>
      <c r="DA821" s="2">
        <f t="shared" si="347"/>
        <v>3</v>
      </c>
      <c r="DB821" s="2">
        <f t="shared" si="344"/>
        <v>10</v>
      </c>
      <c r="DC821" s="1">
        <f>BT821*IF(BO821&lt;Params!$B$1,1,0)</f>
        <v>0</v>
      </c>
      <c r="DD821" s="1">
        <f t="shared" si="345"/>
        <v>0</v>
      </c>
      <c r="DE821" s="11">
        <f t="shared" si="338"/>
        <v>11021011001.01111</v>
      </c>
      <c r="DF821" s="11">
        <f t="shared" si="339"/>
        <v>11078011001.01111</v>
      </c>
    </row>
    <row r="822" spans="1:110" x14ac:dyDescent="0.45">
      <c r="A822" s="1">
        <v>487</v>
      </c>
      <c r="B822" s="1" t="s">
        <v>488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6" t="s">
        <v>1079</v>
      </c>
      <c r="BN822" s="1" t="s">
        <v>488</v>
      </c>
      <c r="BO822" s="1">
        <v>0</v>
      </c>
      <c r="BP822" s="6" t="s">
        <v>1079</v>
      </c>
      <c r="BQ822" s="1" t="str">
        <f t="shared" si="323"/>
        <v>AAaaA + Aaaaa</v>
      </c>
      <c r="BR822" s="3">
        <f>SUM($C822:BL822)</f>
        <v>0</v>
      </c>
      <c r="BS822" s="3">
        <f>MAX($C822:BL822)</f>
        <v>0</v>
      </c>
      <c r="BT822" s="1">
        <f>IF(BS822&gt;Params!$B$1,1,0)</f>
        <v>0</v>
      </c>
      <c r="BU822" s="6" t="s">
        <v>1079</v>
      </c>
      <c r="BV822" s="1">
        <f t="shared" si="324"/>
        <v>13</v>
      </c>
      <c r="BW822" s="1">
        <f t="shared" si="325"/>
        <v>7</v>
      </c>
      <c r="BX822" s="1">
        <f t="shared" si="326"/>
        <v>5</v>
      </c>
      <c r="BY822" s="1">
        <f t="shared" si="327"/>
        <v>10</v>
      </c>
      <c r="BZ822" s="1" t="str">
        <f t="shared" si="328"/>
        <v>AAaaA</v>
      </c>
      <c r="CA822" s="1" t="str">
        <f t="shared" si="329"/>
        <v>Aaaaa</v>
      </c>
      <c r="CB822" s="1" t="str">
        <f t="shared" si="330"/>
        <v>11001</v>
      </c>
      <c r="CC822" s="1" t="str">
        <f t="shared" si="331"/>
        <v>10000</v>
      </c>
      <c r="CD822" s="1">
        <f t="shared" si="332"/>
        <v>5</v>
      </c>
      <c r="CE822" s="1">
        <f t="shared" si="333"/>
        <v>5</v>
      </c>
      <c r="CF822" s="12">
        <f t="shared" si="334"/>
        <v>0.11001</v>
      </c>
      <c r="CG822" s="12">
        <f t="shared" si="335"/>
        <v>0.1</v>
      </c>
      <c r="CH822" s="11">
        <f t="shared" si="336"/>
        <v>510011001.10000002</v>
      </c>
      <c r="CI822" s="1">
        <f t="shared" si="337"/>
        <v>0</v>
      </c>
      <c r="CJ822" s="6" t="s">
        <v>1079</v>
      </c>
      <c r="CK822" s="2">
        <f t="shared" si="348"/>
        <v>1</v>
      </c>
      <c r="CL822" s="2">
        <f t="shared" si="348"/>
        <v>1</v>
      </c>
      <c r="CM822" s="2">
        <f t="shared" si="348"/>
        <v>-1</v>
      </c>
      <c r="CN822" s="2">
        <f t="shared" si="348"/>
        <v>-1</v>
      </c>
      <c r="CO822" s="2">
        <f t="shared" si="348"/>
        <v>1</v>
      </c>
      <c r="CP822" s="2">
        <f t="shared" si="340"/>
        <v>3</v>
      </c>
      <c r="CQ822" s="2">
        <f t="shared" si="341"/>
        <v>2</v>
      </c>
      <c r="CR822" s="6" t="s">
        <v>1079</v>
      </c>
      <c r="CS822" s="2">
        <f t="shared" si="346"/>
        <v>1</v>
      </c>
      <c r="CT822" s="2">
        <f t="shared" si="346"/>
        <v>-1</v>
      </c>
      <c r="CU822" s="2">
        <f t="shared" si="346"/>
        <v>-1</v>
      </c>
      <c r="CV822" s="2">
        <f t="shared" si="346"/>
        <v>-1</v>
      </c>
      <c r="CW822" s="2">
        <f t="shared" si="346"/>
        <v>-1</v>
      </c>
      <c r="CX822" s="2">
        <f t="shared" si="342"/>
        <v>1</v>
      </c>
      <c r="CY822" s="2">
        <f t="shared" si="343"/>
        <v>4</v>
      </c>
      <c r="CZ822" s="2">
        <f t="shared" si="347"/>
        <v>4</v>
      </c>
      <c r="DA822" s="2">
        <f t="shared" si="347"/>
        <v>6</v>
      </c>
      <c r="DB822" s="2">
        <f t="shared" si="344"/>
        <v>10</v>
      </c>
      <c r="DC822" s="1">
        <f>BT822*IF(BO822&lt;Params!$B$1,1,0)</f>
        <v>0</v>
      </c>
      <c r="DD822" s="1">
        <f t="shared" si="345"/>
        <v>0</v>
      </c>
      <c r="DE822" s="11">
        <f t="shared" si="338"/>
        <v>11024011001.1</v>
      </c>
      <c r="DF822" s="11">
        <f t="shared" si="339"/>
        <v>11075011001.1</v>
      </c>
    </row>
    <row r="823" spans="1:110" x14ac:dyDescent="0.45">
      <c r="A823" s="1">
        <v>457</v>
      </c>
      <c r="B823" s="1" t="s">
        <v>458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6" t="s">
        <v>1079</v>
      </c>
      <c r="BN823" s="1" t="s">
        <v>458</v>
      </c>
      <c r="BO823" s="1">
        <v>0</v>
      </c>
      <c r="BP823" s="6" t="s">
        <v>1079</v>
      </c>
      <c r="BQ823" s="1" t="str">
        <f t="shared" si="323"/>
        <v>AAaaA + AaaaA</v>
      </c>
      <c r="BR823" s="3">
        <f>SUM($C823:BL823)</f>
        <v>0</v>
      </c>
      <c r="BS823" s="3">
        <f>MAX($C823:BL823)</f>
        <v>0</v>
      </c>
      <c r="BT823" s="1">
        <f>IF(BS823&gt;Params!$B$1,1,0)</f>
        <v>0</v>
      </c>
      <c r="BU823" s="6" t="s">
        <v>1079</v>
      </c>
      <c r="BV823" s="1">
        <f t="shared" si="324"/>
        <v>13</v>
      </c>
      <c r="BW823" s="1">
        <f t="shared" si="325"/>
        <v>7</v>
      </c>
      <c r="BX823" s="1">
        <f t="shared" si="326"/>
        <v>5</v>
      </c>
      <c r="BY823" s="1">
        <f t="shared" si="327"/>
        <v>10</v>
      </c>
      <c r="BZ823" s="1" t="str">
        <f t="shared" si="328"/>
        <v>AAaaA</v>
      </c>
      <c r="CA823" s="1" t="str">
        <f t="shared" si="329"/>
        <v>AaaaA</v>
      </c>
      <c r="CB823" s="1" t="str">
        <f t="shared" si="330"/>
        <v>11001</v>
      </c>
      <c r="CC823" s="1" t="str">
        <f t="shared" si="331"/>
        <v>10001</v>
      </c>
      <c r="CD823" s="1">
        <f t="shared" si="332"/>
        <v>5</v>
      </c>
      <c r="CE823" s="1">
        <f t="shared" si="333"/>
        <v>5</v>
      </c>
      <c r="CF823" s="12">
        <f t="shared" si="334"/>
        <v>0.11001</v>
      </c>
      <c r="CG823" s="12">
        <f t="shared" si="335"/>
        <v>0.10001</v>
      </c>
      <c r="CH823" s="11">
        <f t="shared" si="336"/>
        <v>510011001.10000998</v>
      </c>
      <c r="CI823" s="1">
        <f t="shared" si="337"/>
        <v>0</v>
      </c>
      <c r="CJ823" s="6" t="s">
        <v>1079</v>
      </c>
      <c r="CK823" s="2">
        <f t="shared" si="348"/>
        <v>1</v>
      </c>
      <c r="CL823" s="2">
        <f t="shared" si="348"/>
        <v>1</v>
      </c>
      <c r="CM823" s="2">
        <f t="shared" si="348"/>
        <v>-1</v>
      </c>
      <c r="CN823" s="2">
        <f t="shared" si="348"/>
        <v>-1</v>
      </c>
      <c r="CO823" s="2">
        <f t="shared" si="348"/>
        <v>1</v>
      </c>
      <c r="CP823" s="2">
        <f t="shared" si="340"/>
        <v>3</v>
      </c>
      <c r="CQ823" s="2">
        <f t="shared" si="341"/>
        <v>2</v>
      </c>
      <c r="CR823" s="6" t="s">
        <v>1079</v>
      </c>
      <c r="CS823" s="2">
        <f t="shared" si="346"/>
        <v>1</v>
      </c>
      <c r="CT823" s="2">
        <f t="shared" si="346"/>
        <v>-1</v>
      </c>
      <c r="CU823" s="2">
        <f t="shared" si="346"/>
        <v>-1</v>
      </c>
      <c r="CV823" s="2">
        <f t="shared" si="346"/>
        <v>-1</v>
      </c>
      <c r="CW823" s="2">
        <f t="shared" si="346"/>
        <v>1</v>
      </c>
      <c r="CX823" s="2">
        <f t="shared" si="342"/>
        <v>2</v>
      </c>
      <c r="CY823" s="2">
        <f t="shared" si="343"/>
        <v>3</v>
      </c>
      <c r="CZ823" s="2">
        <f t="shared" si="347"/>
        <v>5</v>
      </c>
      <c r="DA823" s="2">
        <f t="shared" si="347"/>
        <v>5</v>
      </c>
      <c r="DB823" s="2">
        <f t="shared" si="344"/>
        <v>10</v>
      </c>
      <c r="DC823" s="1">
        <f>BT823*IF(BO823&lt;Params!$B$1,1,0)</f>
        <v>0</v>
      </c>
      <c r="DD823" s="1">
        <f t="shared" si="345"/>
        <v>0</v>
      </c>
      <c r="DE823" s="11">
        <f t="shared" si="338"/>
        <v>11023011001.10001</v>
      </c>
      <c r="DF823" s="11">
        <f t="shared" si="339"/>
        <v>11076011001.10001</v>
      </c>
    </row>
    <row r="824" spans="1:110" x14ac:dyDescent="0.45">
      <c r="A824" s="1">
        <v>428</v>
      </c>
      <c r="B824" s="1" t="s">
        <v>429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6" t="s">
        <v>1079</v>
      </c>
      <c r="BN824" s="1" t="s">
        <v>429</v>
      </c>
      <c r="BO824" s="1">
        <v>0</v>
      </c>
      <c r="BP824" s="6" t="s">
        <v>1079</v>
      </c>
      <c r="BQ824" s="1" t="str">
        <f t="shared" si="323"/>
        <v>AAaaA + AaaAa</v>
      </c>
      <c r="BR824" s="3">
        <f>SUM($C824:BL824)</f>
        <v>0</v>
      </c>
      <c r="BS824" s="3">
        <f>MAX($C824:BL824)</f>
        <v>0</v>
      </c>
      <c r="BT824" s="1">
        <f>IF(BS824&gt;Params!$B$1,1,0)</f>
        <v>0</v>
      </c>
      <c r="BU824" s="6" t="s">
        <v>1079</v>
      </c>
      <c r="BV824" s="1">
        <f t="shared" si="324"/>
        <v>13</v>
      </c>
      <c r="BW824" s="1">
        <f t="shared" si="325"/>
        <v>7</v>
      </c>
      <c r="BX824" s="1">
        <f t="shared" si="326"/>
        <v>5</v>
      </c>
      <c r="BY824" s="1">
        <f t="shared" si="327"/>
        <v>10</v>
      </c>
      <c r="BZ824" s="1" t="str">
        <f t="shared" si="328"/>
        <v>AAaaA</v>
      </c>
      <c r="CA824" s="1" t="str">
        <f t="shared" si="329"/>
        <v>AaaAa</v>
      </c>
      <c r="CB824" s="1" t="str">
        <f t="shared" si="330"/>
        <v>11001</v>
      </c>
      <c r="CC824" s="1" t="str">
        <f t="shared" si="331"/>
        <v>10010</v>
      </c>
      <c r="CD824" s="1">
        <f t="shared" si="332"/>
        <v>5</v>
      </c>
      <c r="CE824" s="1">
        <f t="shared" si="333"/>
        <v>5</v>
      </c>
      <c r="CF824" s="12">
        <f t="shared" si="334"/>
        <v>0.11001</v>
      </c>
      <c r="CG824" s="12">
        <f t="shared" si="335"/>
        <v>0.10009999999999999</v>
      </c>
      <c r="CH824" s="11">
        <f t="shared" si="336"/>
        <v>510011001.10009998</v>
      </c>
      <c r="CI824" s="1">
        <f t="shared" si="337"/>
        <v>0</v>
      </c>
      <c r="CJ824" s="6" t="s">
        <v>1079</v>
      </c>
      <c r="CK824" s="2">
        <f t="shared" si="348"/>
        <v>1</v>
      </c>
      <c r="CL824" s="2">
        <f t="shared" si="348"/>
        <v>1</v>
      </c>
      <c r="CM824" s="2">
        <f t="shared" si="348"/>
        <v>-1</v>
      </c>
      <c r="CN824" s="2">
        <f t="shared" si="348"/>
        <v>-1</v>
      </c>
      <c r="CO824" s="2">
        <f t="shared" si="348"/>
        <v>1</v>
      </c>
      <c r="CP824" s="2">
        <f t="shared" si="340"/>
        <v>3</v>
      </c>
      <c r="CQ824" s="2">
        <f t="shared" si="341"/>
        <v>2</v>
      </c>
      <c r="CR824" s="6" t="s">
        <v>1079</v>
      </c>
      <c r="CS824" s="2">
        <f t="shared" si="346"/>
        <v>1</v>
      </c>
      <c r="CT824" s="2">
        <f t="shared" si="346"/>
        <v>-1</v>
      </c>
      <c r="CU824" s="2">
        <f t="shared" si="346"/>
        <v>-1</v>
      </c>
      <c r="CV824" s="2">
        <f t="shared" si="346"/>
        <v>1</v>
      </c>
      <c r="CW824" s="2">
        <f t="shared" si="346"/>
        <v>-1</v>
      </c>
      <c r="CX824" s="2">
        <f t="shared" si="342"/>
        <v>2</v>
      </c>
      <c r="CY824" s="2">
        <f t="shared" si="343"/>
        <v>3</v>
      </c>
      <c r="CZ824" s="2">
        <f t="shared" si="347"/>
        <v>5</v>
      </c>
      <c r="DA824" s="2">
        <f t="shared" si="347"/>
        <v>5</v>
      </c>
      <c r="DB824" s="2">
        <f t="shared" si="344"/>
        <v>10</v>
      </c>
      <c r="DC824" s="1">
        <f>BT824*IF(BO824&lt;Params!$B$1,1,0)</f>
        <v>0</v>
      </c>
      <c r="DD824" s="1">
        <f t="shared" si="345"/>
        <v>0</v>
      </c>
      <c r="DE824" s="11">
        <f t="shared" si="338"/>
        <v>11023011001.1001</v>
      </c>
      <c r="DF824" s="11">
        <f t="shared" si="339"/>
        <v>11076011001.1001</v>
      </c>
    </row>
    <row r="825" spans="1:110" x14ac:dyDescent="0.45">
      <c r="A825" s="1">
        <v>400</v>
      </c>
      <c r="B825" s="1" t="s">
        <v>401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6" t="s">
        <v>1079</v>
      </c>
      <c r="BN825" s="1" t="s">
        <v>401</v>
      </c>
      <c r="BO825" s="1">
        <v>0</v>
      </c>
      <c r="BP825" s="6" t="s">
        <v>1079</v>
      </c>
      <c r="BQ825" s="1" t="str">
        <f t="shared" si="323"/>
        <v>AAaaA + AaaAA</v>
      </c>
      <c r="BR825" s="3">
        <f>SUM($C825:BL825)</f>
        <v>0</v>
      </c>
      <c r="BS825" s="3">
        <f>MAX($C825:BL825)</f>
        <v>0</v>
      </c>
      <c r="BT825" s="1">
        <f>IF(BS825&gt;Params!$B$1,1,0)</f>
        <v>0</v>
      </c>
      <c r="BU825" s="6" t="s">
        <v>1079</v>
      </c>
      <c r="BV825" s="1">
        <f t="shared" si="324"/>
        <v>13</v>
      </c>
      <c r="BW825" s="1">
        <f t="shared" si="325"/>
        <v>7</v>
      </c>
      <c r="BX825" s="1">
        <f t="shared" si="326"/>
        <v>5</v>
      </c>
      <c r="BY825" s="1">
        <f t="shared" si="327"/>
        <v>10</v>
      </c>
      <c r="BZ825" s="1" t="str">
        <f t="shared" si="328"/>
        <v>AAaaA</v>
      </c>
      <c r="CA825" s="1" t="str">
        <f t="shared" si="329"/>
        <v>AaaAA</v>
      </c>
      <c r="CB825" s="1" t="str">
        <f t="shared" si="330"/>
        <v>11001</v>
      </c>
      <c r="CC825" s="1" t="str">
        <f t="shared" si="331"/>
        <v>10011</v>
      </c>
      <c r="CD825" s="1">
        <f t="shared" si="332"/>
        <v>5</v>
      </c>
      <c r="CE825" s="1">
        <f t="shared" si="333"/>
        <v>5</v>
      </c>
      <c r="CF825" s="12">
        <f t="shared" si="334"/>
        <v>0.11001</v>
      </c>
      <c r="CG825" s="12">
        <f t="shared" si="335"/>
        <v>0.10011</v>
      </c>
      <c r="CH825" s="11">
        <f t="shared" si="336"/>
        <v>510011001.10010999</v>
      </c>
      <c r="CI825" s="1">
        <f t="shared" si="337"/>
        <v>0</v>
      </c>
      <c r="CJ825" s="6" t="s">
        <v>1079</v>
      </c>
      <c r="CK825" s="2">
        <f t="shared" si="348"/>
        <v>1</v>
      </c>
      <c r="CL825" s="2">
        <f t="shared" si="348"/>
        <v>1</v>
      </c>
      <c r="CM825" s="2">
        <f t="shared" si="348"/>
        <v>-1</v>
      </c>
      <c r="CN825" s="2">
        <f t="shared" si="348"/>
        <v>-1</v>
      </c>
      <c r="CO825" s="2">
        <f t="shared" si="348"/>
        <v>1</v>
      </c>
      <c r="CP825" s="2">
        <f t="shared" si="340"/>
        <v>3</v>
      </c>
      <c r="CQ825" s="2">
        <f t="shared" si="341"/>
        <v>2</v>
      </c>
      <c r="CR825" s="6" t="s">
        <v>1079</v>
      </c>
      <c r="CS825" s="2">
        <f t="shared" si="346"/>
        <v>1</v>
      </c>
      <c r="CT825" s="2">
        <f t="shared" si="346"/>
        <v>-1</v>
      </c>
      <c r="CU825" s="2">
        <f t="shared" si="346"/>
        <v>-1</v>
      </c>
      <c r="CV825" s="2">
        <f t="shared" si="346"/>
        <v>1</v>
      </c>
      <c r="CW825" s="2">
        <f t="shared" si="346"/>
        <v>1</v>
      </c>
      <c r="CX825" s="2">
        <f t="shared" si="342"/>
        <v>3</v>
      </c>
      <c r="CY825" s="2">
        <f t="shared" si="343"/>
        <v>2</v>
      </c>
      <c r="CZ825" s="2">
        <f t="shared" si="347"/>
        <v>6</v>
      </c>
      <c r="DA825" s="2">
        <f t="shared" si="347"/>
        <v>4</v>
      </c>
      <c r="DB825" s="2">
        <f t="shared" si="344"/>
        <v>10</v>
      </c>
      <c r="DC825" s="1">
        <f>BT825*IF(BO825&lt;Params!$B$1,1,0)</f>
        <v>0</v>
      </c>
      <c r="DD825" s="1">
        <f t="shared" si="345"/>
        <v>0</v>
      </c>
      <c r="DE825" s="11">
        <f t="shared" si="338"/>
        <v>11022011001.100109</v>
      </c>
      <c r="DF825" s="11">
        <f t="shared" si="339"/>
        <v>11077011001.100109</v>
      </c>
    </row>
    <row r="826" spans="1:110" x14ac:dyDescent="0.45">
      <c r="A826" s="1">
        <v>373</v>
      </c>
      <c r="B826" s="1" t="s">
        <v>374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6" t="s">
        <v>1079</v>
      </c>
      <c r="BN826" s="1" t="s">
        <v>374</v>
      </c>
      <c r="BO826" s="1">
        <v>0</v>
      </c>
      <c r="BP826" s="6" t="s">
        <v>1079</v>
      </c>
      <c r="BQ826" s="1" t="str">
        <f t="shared" si="323"/>
        <v>AAaaA + AaAaa</v>
      </c>
      <c r="BR826" s="3">
        <f>SUM($C826:BL826)</f>
        <v>0</v>
      </c>
      <c r="BS826" s="3">
        <f>MAX($C826:BL826)</f>
        <v>0</v>
      </c>
      <c r="BT826" s="1">
        <f>IF(BS826&gt;Params!$B$1,1,0)</f>
        <v>0</v>
      </c>
      <c r="BU826" s="6" t="s">
        <v>1079</v>
      </c>
      <c r="BV826" s="1">
        <f t="shared" si="324"/>
        <v>13</v>
      </c>
      <c r="BW826" s="1">
        <f t="shared" si="325"/>
        <v>7</v>
      </c>
      <c r="BX826" s="1">
        <f t="shared" si="326"/>
        <v>5</v>
      </c>
      <c r="BY826" s="1">
        <f t="shared" si="327"/>
        <v>10</v>
      </c>
      <c r="BZ826" s="1" t="str">
        <f t="shared" si="328"/>
        <v>AAaaA</v>
      </c>
      <c r="CA826" s="1" t="str">
        <f t="shared" si="329"/>
        <v>AaAaa</v>
      </c>
      <c r="CB826" s="1" t="str">
        <f t="shared" si="330"/>
        <v>11001</v>
      </c>
      <c r="CC826" s="1" t="str">
        <f t="shared" si="331"/>
        <v>10100</v>
      </c>
      <c r="CD826" s="1">
        <f t="shared" si="332"/>
        <v>5</v>
      </c>
      <c r="CE826" s="1">
        <f t="shared" si="333"/>
        <v>5</v>
      </c>
      <c r="CF826" s="12">
        <f t="shared" si="334"/>
        <v>0.11001</v>
      </c>
      <c r="CG826" s="12">
        <f t="shared" si="335"/>
        <v>0.10100000000000001</v>
      </c>
      <c r="CH826" s="11">
        <f t="shared" si="336"/>
        <v>510011001.10100001</v>
      </c>
      <c r="CI826" s="1">
        <f t="shared" si="337"/>
        <v>0</v>
      </c>
      <c r="CJ826" s="6" t="s">
        <v>1079</v>
      </c>
      <c r="CK826" s="2">
        <f t="shared" si="348"/>
        <v>1</v>
      </c>
      <c r="CL826" s="2">
        <f t="shared" si="348"/>
        <v>1</v>
      </c>
      <c r="CM826" s="2">
        <f t="shared" si="348"/>
        <v>-1</v>
      </c>
      <c r="CN826" s="2">
        <f t="shared" si="348"/>
        <v>-1</v>
      </c>
      <c r="CO826" s="2">
        <f t="shared" si="348"/>
        <v>1</v>
      </c>
      <c r="CP826" s="2">
        <f t="shared" si="340"/>
        <v>3</v>
      </c>
      <c r="CQ826" s="2">
        <f t="shared" si="341"/>
        <v>2</v>
      </c>
      <c r="CR826" s="6" t="s">
        <v>1079</v>
      </c>
      <c r="CS826" s="2">
        <f t="shared" si="346"/>
        <v>1</v>
      </c>
      <c r="CT826" s="2">
        <f t="shared" si="346"/>
        <v>-1</v>
      </c>
      <c r="CU826" s="2">
        <f t="shared" si="346"/>
        <v>1</v>
      </c>
      <c r="CV826" s="2">
        <f t="shared" si="346"/>
        <v>-1</v>
      </c>
      <c r="CW826" s="2">
        <f t="shared" si="346"/>
        <v>-1</v>
      </c>
      <c r="CX826" s="2">
        <f t="shared" si="342"/>
        <v>2</v>
      </c>
      <c r="CY826" s="2">
        <f t="shared" si="343"/>
        <v>3</v>
      </c>
      <c r="CZ826" s="2">
        <f t="shared" si="347"/>
        <v>5</v>
      </c>
      <c r="DA826" s="2">
        <f t="shared" si="347"/>
        <v>5</v>
      </c>
      <c r="DB826" s="2">
        <f t="shared" si="344"/>
        <v>10</v>
      </c>
      <c r="DC826" s="1">
        <f>BT826*IF(BO826&lt;Params!$B$1,1,0)</f>
        <v>0</v>
      </c>
      <c r="DD826" s="1">
        <f t="shared" si="345"/>
        <v>0</v>
      </c>
      <c r="DE826" s="11">
        <f t="shared" si="338"/>
        <v>11023011001.101</v>
      </c>
      <c r="DF826" s="11">
        <f t="shared" si="339"/>
        <v>11076011001.101</v>
      </c>
    </row>
    <row r="827" spans="1:110" x14ac:dyDescent="0.45">
      <c r="A827" s="1">
        <v>347</v>
      </c>
      <c r="B827" s="1" t="s">
        <v>348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6" t="s">
        <v>1079</v>
      </c>
      <c r="BN827" s="1" t="s">
        <v>348</v>
      </c>
      <c r="BO827" s="1">
        <v>0</v>
      </c>
      <c r="BP827" s="6" t="s">
        <v>1079</v>
      </c>
      <c r="BQ827" s="1" t="str">
        <f t="shared" si="323"/>
        <v>AAaaA + AaAaA</v>
      </c>
      <c r="BR827" s="3">
        <f>SUM($C827:BL827)</f>
        <v>0</v>
      </c>
      <c r="BS827" s="3">
        <f>MAX($C827:BL827)</f>
        <v>0</v>
      </c>
      <c r="BT827" s="1">
        <f>IF(BS827&gt;Params!$B$1,1,0)</f>
        <v>0</v>
      </c>
      <c r="BU827" s="6" t="s">
        <v>1079</v>
      </c>
      <c r="BV827" s="1">
        <f t="shared" si="324"/>
        <v>13</v>
      </c>
      <c r="BW827" s="1">
        <f t="shared" si="325"/>
        <v>7</v>
      </c>
      <c r="BX827" s="1">
        <f t="shared" si="326"/>
        <v>5</v>
      </c>
      <c r="BY827" s="1">
        <f t="shared" si="327"/>
        <v>10</v>
      </c>
      <c r="BZ827" s="1" t="str">
        <f t="shared" si="328"/>
        <v>AAaaA</v>
      </c>
      <c r="CA827" s="1" t="str">
        <f t="shared" si="329"/>
        <v>AaAaA</v>
      </c>
      <c r="CB827" s="1" t="str">
        <f t="shared" si="330"/>
        <v>11001</v>
      </c>
      <c r="CC827" s="1" t="str">
        <f t="shared" si="331"/>
        <v>10101</v>
      </c>
      <c r="CD827" s="1">
        <f t="shared" si="332"/>
        <v>5</v>
      </c>
      <c r="CE827" s="1">
        <f t="shared" si="333"/>
        <v>5</v>
      </c>
      <c r="CF827" s="12">
        <f t="shared" si="334"/>
        <v>0.11001</v>
      </c>
      <c r="CG827" s="12">
        <f t="shared" si="335"/>
        <v>0.10101</v>
      </c>
      <c r="CH827" s="11">
        <f t="shared" si="336"/>
        <v>510011001.10101002</v>
      </c>
      <c r="CI827" s="1">
        <f t="shared" si="337"/>
        <v>0</v>
      </c>
      <c r="CJ827" s="6" t="s">
        <v>1079</v>
      </c>
      <c r="CK827" s="2">
        <f t="shared" si="348"/>
        <v>1</v>
      </c>
      <c r="CL827" s="2">
        <f t="shared" si="348"/>
        <v>1</v>
      </c>
      <c r="CM827" s="2">
        <f t="shared" si="348"/>
        <v>-1</v>
      </c>
      <c r="CN827" s="2">
        <f t="shared" si="348"/>
        <v>-1</v>
      </c>
      <c r="CO827" s="2">
        <f t="shared" si="348"/>
        <v>1</v>
      </c>
      <c r="CP827" s="2">
        <f t="shared" si="340"/>
        <v>3</v>
      </c>
      <c r="CQ827" s="2">
        <f t="shared" si="341"/>
        <v>2</v>
      </c>
      <c r="CR827" s="6" t="s">
        <v>1079</v>
      </c>
      <c r="CS827" s="2">
        <f t="shared" si="346"/>
        <v>1</v>
      </c>
      <c r="CT827" s="2">
        <f t="shared" si="346"/>
        <v>-1</v>
      </c>
      <c r="CU827" s="2">
        <f t="shared" si="346"/>
        <v>1</v>
      </c>
      <c r="CV827" s="2">
        <f t="shared" si="346"/>
        <v>-1</v>
      </c>
      <c r="CW827" s="2">
        <f t="shared" si="346"/>
        <v>1</v>
      </c>
      <c r="CX827" s="2">
        <f t="shared" si="342"/>
        <v>3</v>
      </c>
      <c r="CY827" s="2">
        <f t="shared" si="343"/>
        <v>2</v>
      </c>
      <c r="CZ827" s="2">
        <f t="shared" si="347"/>
        <v>6</v>
      </c>
      <c r="DA827" s="2">
        <f t="shared" si="347"/>
        <v>4</v>
      </c>
      <c r="DB827" s="2">
        <f t="shared" si="344"/>
        <v>10</v>
      </c>
      <c r="DC827" s="1">
        <f>BT827*IF(BO827&lt;Params!$B$1,1,0)</f>
        <v>0</v>
      </c>
      <c r="DD827" s="1">
        <f t="shared" si="345"/>
        <v>0</v>
      </c>
      <c r="DE827" s="11">
        <f t="shared" si="338"/>
        <v>11022011001.101009</v>
      </c>
      <c r="DF827" s="11">
        <f t="shared" si="339"/>
        <v>11077011001.101009</v>
      </c>
    </row>
    <row r="828" spans="1:110" x14ac:dyDescent="0.45">
      <c r="A828" s="1">
        <v>322</v>
      </c>
      <c r="B828" s="1" t="s">
        <v>323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6" t="s">
        <v>1079</v>
      </c>
      <c r="BN828" s="1" t="s">
        <v>323</v>
      </c>
      <c r="BO828" s="1">
        <v>0</v>
      </c>
      <c r="BP828" s="6" t="s">
        <v>1079</v>
      </c>
      <c r="BQ828" s="1" t="str">
        <f t="shared" si="323"/>
        <v>AAaaA + AaAAa</v>
      </c>
      <c r="BR828" s="3">
        <f>SUM($C828:BL828)</f>
        <v>0</v>
      </c>
      <c r="BS828" s="3">
        <f>MAX($C828:BL828)</f>
        <v>0</v>
      </c>
      <c r="BT828" s="1">
        <f>IF(BS828&gt;Params!$B$1,1,0)</f>
        <v>0</v>
      </c>
      <c r="BU828" s="6" t="s">
        <v>1079</v>
      </c>
      <c r="BV828" s="1">
        <f t="shared" si="324"/>
        <v>13</v>
      </c>
      <c r="BW828" s="1">
        <f t="shared" si="325"/>
        <v>7</v>
      </c>
      <c r="BX828" s="1">
        <f t="shared" si="326"/>
        <v>5</v>
      </c>
      <c r="BY828" s="1">
        <f t="shared" si="327"/>
        <v>10</v>
      </c>
      <c r="BZ828" s="1" t="str">
        <f t="shared" si="328"/>
        <v>AAaaA</v>
      </c>
      <c r="CA828" s="1" t="str">
        <f t="shared" si="329"/>
        <v>AaAAa</v>
      </c>
      <c r="CB828" s="1" t="str">
        <f t="shared" si="330"/>
        <v>11001</v>
      </c>
      <c r="CC828" s="1" t="str">
        <f t="shared" si="331"/>
        <v>10110</v>
      </c>
      <c r="CD828" s="1">
        <f t="shared" si="332"/>
        <v>5</v>
      </c>
      <c r="CE828" s="1">
        <f t="shared" si="333"/>
        <v>5</v>
      </c>
      <c r="CF828" s="12">
        <f t="shared" si="334"/>
        <v>0.11001</v>
      </c>
      <c r="CG828" s="12">
        <f t="shared" si="335"/>
        <v>0.1011</v>
      </c>
      <c r="CH828" s="11">
        <f t="shared" si="336"/>
        <v>510011001.10110003</v>
      </c>
      <c r="CI828" s="1">
        <f t="shared" si="337"/>
        <v>0</v>
      </c>
      <c r="CJ828" s="6" t="s">
        <v>1079</v>
      </c>
      <c r="CK828" s="2">
        <f t="shared" si="348"/>
        <v>1</v>
      </c>
      <c r="CL828" s="2">
        <f t="shared" si="348"/>
        <v>1</v>
      </c>
      <c r="CM828" s="2">
        <f t="shared" si="348"/>
        <v>-1</v>
      </c>
      <c r="CN828" s="2">
        <f t="shared" si="348"/>
        <v>-1</v>
      </c>
      <c r="CO828" s="2">
        <f t="shared" si="348"/>
        <v>1</v>
      </c>
      <c r="CP828" s="2">
        <f t="shared" si="340"/>
        <v>3</v>
      </c>
      <c r="CQ828" s="2">
        <f t="shared" si="341"/>
        <v>2</v>
      </c>
      <c r="CR828" s="6" t="s">
        <v>1079</v>
      </c>
      <c r="CS828" s="2">
        <f t="shared" si="346"/>
        <v>1</v>
      </c>
      <c r="CT828" s="2">
        <f t="shared" si="346"/>
        <v>-1</v>
      </c>
      <c r="CU828" s="2">
        <f t="shared" si="346"/>
        <v>1</v>
      </c>
      <c r="CV828" s="2">
        <f t="shared" si="346"/>
        <v>1</v>
      </c>
      <c r="CW828" s="2">
        <f t="shared" si="346"/>
        <v>-1</v>
      </c>
      <c r="CX828" s="2">
        <f t="shared" si="342"/>
        <v>3</v>
      </c>
      <c r="CY828" s="2">
        <f t="shared" si="343"/>
        <v>2</v>
      </c>
      <c r="CZ828" s="2">
        <f t="shared" si="347"/>
        <v>6</v>
      </c>
      <c r="DA828" s="2">
        <f t="shared" si="347"/>
        <v>4</v>
      </c>
      <c r="DB828" s="2">
        <f t="shared" si="344"/>
        <v>10</v>
      </c>
      <c r="DC828" s="1">
        <f>BT828*IF(BO828&lt;Params!$B$1,1,0)</f>
        <v>0</v>
      </c>
      <c r="DD828" s="1">
        <f t="shared" si="345"/>
        <v>0</v>
      </c>
      <c r="DE828" s="11">
        <f t="shared" si="338"/>
        <v>11022011001.101101</v>
      </c>
      <c r="DF828" s="11">
        <f t="shared" si="339"/>
        <v>11077011001.101101</v>
      </c>
    </row>
    <row r="829" spans="1:110" x14ac:dyDescent="0.45">
      <c r="A829" s="1">
        <v>298</v>
      </c>
      <c r="B829" s="1" t="s">
        <v>299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6" t="s">
        <v>1079</v>
      </c>
      <c r="BN829" s="1" t="s">
        <v>299</v>
      </c>
      <c r="BO829" s="1">
        <v>0</v>
      </c>
      <c r="BP829" s="6" t="s">
        <v>1079</v>
      </c>
      <c r="BQ829" s="1" t="str">
        <f t="shared" si="323"/>
        <v>AAaaA + AaAAA</v>
      </c>
      <c r="BR829" s="3">
        <f>SUM($C829:BL829)</f>
        <v>0</v>
      </c>
      <c r="BS829" s="3">
        <f>MAX($C829:BL829)</f>
        <v>0</v>
      </c>
      <c r="BT829" s="1">
        <f>IF(BS829&gt;Params!$B$1,1,0)</f>
        <v>0</v>
      </c>
      <c r="BU829" s="6" t="s">
        <v>1079</v>
      </c>
      <c r="BV829" s="1">
        <f t="shared" si="324"/>
        <v>13</v>
      </c>
      <c r="BW829" s="1">
        <f t="shared" si="325"/>
        <v>7</v>
      </c>
      <c r="BX829" s="1">
        <f t="shared" si="326"/>
        <v>5</v>
      </c>
      <c r="BY829" s="1">
        <f t="shared" si="327"/>
        <v>10</v>
      </c>
      <c r="BZ829" s="1" t="str">
        <f t="shared" si="328"/>
        <v>AAaaA</v>
      </c>
      <c r="CA829" s="1" t="str">
        <f t="shared" si="329"/>
        <v>AaAAA</v>
      </c>
      <c r="CB829" s="1" t="str">
        <f t="shared" si="330"/>
        <v>11001</v>
      </c>
      <c r="CC829" s="1" t="str">
        <f t="shared" si="331"/>
        <v>10111</v>
      </c>
      <c r="CD829" s="1">
        <f t="shared" si="332"/>
        <v>5</v>
      </c>
      <c r="CE829" s="1">
        <f t="shared" si="333"/>
        <v>5</v>
      </c>
      <c r="CF829" s="12">
        <f t="shared" si="334"/>
        <v>0.11001</v>
      </c>
      <c r="CG829" s="12">
        <f t="shared" si="335"/>
        <v>0.10111000000000001</v>
      </c>
      <c r="CH829" s="11">
        <f t="shared" si="336"/>
        <v>510011001.10110998</v>
      </c>
      <c r="CI829" s="1">
        <f t="shared" si="337"/>
        <v>0</v>
      </c>
      <c r="CJ829" s="6" t="s">
        <v>1079</v>
      </c>
      <c r="CK829" s="2">
        <f t="shared" si="348"/>
        <v>1</v>
      </c>
      <c r="CL829" s="2">
        <f t="shared" si="348"/>
        <v>1</v>
      </c>
      <c r="CM829" s="2">
        <f t="shared" si="348"/>
        <v>-1</v>
      </c>
      <c r="CN829" s="2">
        <f t="shared" si="348"/>
        <v>-1</v>
      </c>
      <c r="CO829" s="2">
        <f t="shared" si="348"/>
        <v>1</v>
      </c>
      <c r="CP829" s="2">
        <f t="shared" si="340"/>
        <v>3</v>
      </c>
      <c r="CQ829" s="2">
        <f t="shared" si="341"/>
        <v>2</v>
      </c>
      <c r="CR829" s="6" t="s">
        <v>1079</v>
      </c>
      <c r="CS829" s="2">
        <f t="shared" si="346"/>
        <v>1</v>
      </c>
      <c r="CT829" s="2">
        <f t="shared" si="346"/>
        <v>-1</v>
      </c>
      <c r="CU829" s="2">
        <f t="shared" si="346"/>
        <v>1</v>
      </c>
      <c r="CV829" s="2">
        <f t="shared" si="346"/>
        <v>1</v>
      </c>
      <c r="CW829" s="2">
        <f t="shared" si="346"/>
        <v>1</v>
      </c>
      <c r="CX829" s="2">
        <f t="shared" si="342"/>
        <v>4</v>
      </c>
      <c r="CY829" s="2">
        <f t="shared" si="343"/>
        <v>1</v>
      </c>
      <c r="CZ829" s="2">
        <f t="shared" si="347"/>
        <v>7</v>
      </c>
      <c r="DA829" s="2">
        <f t="shared" si="347"/>
        <v>3</v>
      </c>
      <c r="DB829" s="2">
        <f t="shared" si="344"/>
        <v>10</v>
      </c>
      <c r="DC829" s="1">
        <f>BT829*IF(BO829&lt;Params!$B$1,1,0)</f>
        <v>0</v>
      </c>
      <c r="DD829" s="1">
        <f t="shared" si="345"/>
        <v>0</v>
      </c>
      <c r="DE829" s="11">
        <f t="shared" si="338"/>
        <v>11021011001.10111</v>
      </c>
      <c r="DF829" s="11">
        <f t="shared" si="339"/>
        <v>11078011001.10111</v>
      </c>
    </row>
    <row r="830" spans="1:110" x14ac:dyDescent="0.45">
      <c r="A830" s="1">
        <v>275</v>
      </c>
      <c r="B830" s="1" t="s">
        <v>276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6" t="s">
        <v>1079</v>
      </c>
      <c r="BN830" s="1" t="s">
        <v>276</v>
      </c>
      <c r="BO830" s="1">
        <v>0</v>
      </c>
      <c r="BP830" s="6" t="s">
        <v>1079</v>
      </c>
      <c r="BQ830" s="1" t="str">
        <f t="shared" si="323"/>
        <v>AAaaA + AAaaa</v>
      </c>
      <c r="BR830" s="3">
        <f>SUM($C830:BL830)</f>
        <v>0</v>
      </c>
      <c r="BS830" s="3">
        <f>MAX($C830:BL830)</f>
        <v>0</v>
      </c>
      <c r="BT830" s="1">
        <f>IF(BS830&gt;Params!$B$1,1,0)</f>
        <v>0</v>
      </c>
      <c r="BU830" s="6" t="s">
        <v>1079</v>
      </c>
      <c r="BV830" s="1">
        <f t="shared" si="324"/>
        <v>13</v>
      </c>
      <c r="BW830" s="1">
        <f t="shared" si="325"/>
        <v>7</v>
      </c>
      <c r="BX830" s="1">
        <f t="shared" si="326"/>
        <v>5</v>
      </c>
      <c r="BY830" s="1">
        <f t="shared" si="327"/>
        <v>10</v>
      </c>
      <c r="BZ830" s="1" t="str">
        <f t="shared" si="328"/>
        <v>AAaaA</v>
      </c>
      <c r="CA830" s="1" t="str">
        <f t="shared" si="329"/>
        <v>AAaaa</v>
      </c>
      <c r="CB830" s="1" t="str">
        <f t="shared" si="330"/>
        <v>11001</v>
      </c>
      <c r="CC830" s="1" t="str">
        <f t="shared" si="331"/>
        <v>11000</v>
      </c>
      <c r="CD830" s="1">
        <f t="shared" si="332"/>
        <v>5</v>
      </c>
      <c r="CE830" s="1">
        <f t="shared" si="333"/>
        <v>5</v>
      </c>
      <c r="CF830" s="12">
        <f t="shared" si="334"/>
        <v>0.11001</v>
      </c>
      <c r="CG830" s="12">
        <f t="shared" si="335"/>
        <v>0.11</v>
      </c>
      <c r="CH830" s="11">
        <f t="shared" si="336"/>
        <v>510011001.11000001</v>
      </c>
      <c r="CI830" s="1">
        <f t="shared" si="337"/>
        <v>0</v>
      </c>
      <c r="CJ830" s="6" t="s">
        <v>1079</v>
      </c>
      <c r="CK830" s="2">
        <f t="shared" si="348"/>
        <v>1</v>
      </c>
      <c r="CL830" s="2">
        <f t="shared" si="348"/>
        <v>1</v>
      </c>
      <c r="CM830" s="2">
        <f t="shared" si="348"/>
        <v>-1</v>
      </c>
      <c r="CN830" s="2">
        <f t="shared" si="348"/>
        <v>-1</v>
      </c>
      <c r="CO830" s="2">
        <f t="shared" si="348"/>
        <v>1</v>
      </c>
      <c r="CP830" s="2">
        <f t="shared" si="340"/>
        <v>3</v>
      </c>
      <c r="CQ830" s="2">
        <f t="shared" si="341"/>
        <v>2</v>
      </c>
      <c r="CR830" s="6" t="s">
        <v>1079</v>
      </c>
      <c r="CS830" s="2">
        <f t="shared" si="346"/>
        <v>1</v>
      </c>
      <c r="CT830" s="2">
        <f t="shared" si="346"/>
        <v>1</v>
      </c>
      <c r="CU830" s="2">
        <f t="shared" si="346"/>
        <v>-1</v>
      </c>
      <c r="CV830" s="2">
        <f t="shared" si="346"/>
        <v>-1</v>
      </c>
      <c r="CW830" s="2">
        <f t="shared" si="346"/>
        <v>-1</v>
      </c>
      <c r="CX830" s="2">
        <f t="shared" si="342"/>
        <v>2</v>
      </c>
      <c r="CY830" s="2">
        <f t="shared" si="343"/>
        <v>3</v>
      </c>
      <c r="CZ830" s="2">
        <f t="shared" si="347"/>
        <v>5</v>
      </c>
      <c r="DA830" s="2">
        <f t="shared" si="347"/>
        <v>5</v>
      </c>
      <c r="DB830" s="2">
        <f t="shared" si="344"/>
        <v>10</v>
      </c>
      <c r="DC830" s="1">
        <f>BT830*IF(BO830&lt;Params!$B$1,1,0)</f>
        <v>0</v>
      </c>
      <c r="DD830" s="1">
        <f t="shared" si="345"/>
        <v>0</v>
      </c>
      <c r="DE830" s="11">
        <f t="shared" si="338"/>
        <v>11023011001.110001</v>
      </c>
      <c r="DF830" s="11">
        <f t="shared" si="339"/>
        <v>11076011001.110001</v>
      </c>
    </row>
    <row r="831" spans="1:110" x14ac:dyDescent="0.45">
      <c r="A831" s="1">
        <v>253</v>
      </c>
      <c r="B831" s="1" t="s">
        <v>254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6" t="s">
        <v>1079</v>
      </c>
      <c r="BN831" s="1" t="s">
        <v>254</v>
      </c>
      <c r="BO831" s="1">
        <v>0</v>
      </c>
      <c r="BP831" s="6" t="s">
        <v>1079</v>
      </c>
      <c r="BQ831" s="1" t="str">
        <f t="shared" si="323"/>
        <v>AAaaA + AAaaA</v>
      </c>
      <c r="BR831" s="3">
        <f>SUM($C831:BL831)</f>
        <v>0</v>
      </c>
      <c r="BS831" s="3">
        <f>MAX($C831:BL831)</f>
        <v>0</v>
      </c>
      <c r="BT831" s="1">
        <f>IF(BS831&gt;Params!$B$1,1,0)</f>
        <v>0</v>
      </c>
      <c r="BU831" s="6" t="s">
        <v>1079</v>
      </c>
      <c r="BV831" s="1">
        <f t="shared" si="324"/>
        <v>13</v>
      </c>
      <c r="BW831" s="1">
        <f t="shared" si="325"/>
        <v>7</v>
      </c>
      <c r="BX831" s="1">
        <f t="shared" si="326"/>
        <v>5</v>
      </c>
      <c r="BY831" s="1">
        <f t="shared" si="327"/>
        <v>10</v>
      </c>
      <c r="BZ831" s="1" t="str">
        <f t="shared" si="328"/>
        <v>AAaaA</v>
      </c>
      <c r="CA831" s="1" t="str">
        <f t="shared" si="329"/>
        <v>AAaaA</v>
      </c>
      <c r="CB831" s="1" t="str">
        <f t="shared" si="330"/>
        <v>11001</v>
      </c>
      <c r="CC831" s="1" t="str">
        <f t="shared" si="331"/>
        <v>11001</v>
      </c>
      <c r="CD831" s="1">
        <f t="shared" si="332"/>
        <v>5</v>
      </c>
      <c r="CE831" s="1">
        <f t="shared" si="333"/>
        <v>5</v>
      </c>
      <c r="CF831" s="12">
        <f t="shared" si="334"/>
        <v>0.11001</v>
      </c>
      <c r="CG831" s="12">
        <f t="shared" si="335"/>
        <v>0.11001</v>
      </c>
      <c r="CH831" s="11">
        <f t="shared" si="336"/>
        <v>510011001.11001003</v>
      </c>
      <c r="CI831" s="1">
        <f t="shared" si="337"/>
        <v>0</v>
      </c>
      <c r="CJ831" s="6" t="s">
        <v>1079</v>
      </c>
      <c r="CK831" s="2">
        <f t="shared" si="348"/>
        <v>1</v>
      </c>
      <c r="CL831" s="2">
        <f t="shared" si="348"/>
        <v>1</v>
      </c>
      <c r="CM831" s="2">
        <f t="shared" si="348"/>
        <v>-1</v>
      </c>
      <c r="CN831" s="2">
        <f t="shared" si="348"/>
        <v>-1</v>
      </c>
      <c r="CO831" s="2">
        <f t="shared" si="348"/>
        <v>1</v>
      </c>
      <c r="CP831" s="2">
        <f t="shared" si="340"/>
        <v>3</v>
      </c>
      <c r="CQ831" s="2">
        <f t="shared" si="341"/>
        <v>2</v>
      </c>
      <c r="CR831" s="6" t="s">
        <v>1079</v>
      </c>
      <c r="CS831" s="2">
        <f t="shared" si="346"/>
        <v>1</v>
      </c>
      <c r="CT831" s="2">
        <f t="shared" si="346"/>
        <v>1</v>
      </c>
      <c r="CU831" s="2">
        <f t="shared" si="346"/>
        <v>-1</v>
      </c>
      <c r="CV831" s="2">
        <f t="shared" si="346"/>
        <v>-1</v>
      </c>
      <c r="CW831" s="2">
        <f t="shared" si="346"/>
        <v>1</v>
      </c>
      <c r="CX831" s="2">
        <f t="shared" si="342"/>
        <v>3</v>
      </c>
      <c r="CY831" s="2">
        <f t="shared" si="343"/>
        <v>2</v>
      </c>
      <c r="CZ831" s="2">
        <f t="shared" si="347"/>
        <v>6</v>
      </c>
      <c r="DA831" s="2">
        <f t="shared" si="347"/>
        <v>4</v>
      </c>
      <c r="DB831" s="2">
        <f t="shared" si="344"/>
        <v>10</v>
      </c>
      <c r="DC831" s="1">
        <f>BT831*IF(BO831&lt;Params!$B$1,1,0)</f>
        <v>0</v>
      </c>
      <c r="DD831" s="1">
        <f t="shared" si="345"/>
        <v>0</v>
      </c>
      <c r="DE831" s="11">
        <f t="shared" si="338"/>
        <v>11022011001.11001</v>
      </c>
      <c r="DF831" s="11">
        <f t="shared" si="339"/>
        <v>11077011001.11001</v>
      </c>
    </row>
    <row r="832" spans="1:110" x14ac:dyDescent="0.45">
      <c r="A832" s="1">
        <v>727</v>
      </c>
      <c r="B832" s="1" t="s">
        <v>759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6" t="s">
        <v>1079</v>
      </c>
      <c r="BN832" s="1" t="s">
        <v>759</v>
      </c>
      <c r="BO832" s="1">
        <v>0</v>
      </c>
      <c r="BP832" s="6" t="s">
        <v>1079</v>
      </c>
      <c r="BQ832" s="1" t="str">
        <f t="shared" si="323"/>
        <v>AAaAa + aaAaA</v>
      </c>
      <c r="BR832" s="3">
        <f>SUM($C832:BL832)</f>
        <v>0</v>
      </c>
      <c r="BS832" s="3">
        <f>MAX($C832:BL832)</f>
        <v>0</v>
      </c>
      <c r="BT832" s="1">
        <f>IF(BS832&gt;Params!$B$1,1,0)</f>
        <v>0</v>
      </c>
      <c r="BU832" s="6" t="s">
        <v>1079</v>
      </c>
      <c r="BV832" s="1">
        <f t="shared" si="324"/>
        <v>13</v>
      </c>
      <c r="BW832" s="1">
        <f t="shared" si="325"/>
        <v>7</v>
      </c>
      <c r="BX832" s="1">
        <f t="shared" si="326"/>
        <v>5</v>
      </c>
      <c r="BY832" s="1">
        <f t="shared" si="327"/>
        <v>10</v>
      </c>
      <c r="BZ832" s="1" t="str">
        <f t="shared" si="328"/>
        <v>AAaAa</v>
      </c>
      <c r="CA832" s="1" t="str">
        <f t="shared" si="329"/>
        <v>aaAaA</v>
      </c>
      <c r="CB832" s="1" t="str">
        <f t="shared" si="330"/>
        <v>11010</v>
      </c>
      <c r="CC832" s="1" t="str">
        <f t="shared" si="331"/>
        <v>00101</v>
      </c>
      <c r="CD832" s="1">
        <f t="shared" si="332"/>
        <v>5</v>
      </c>
      <c r="CE832" s="1">
        <f t="shared" si="333"/>
        <v>5</v>
      </c>
      <c r="CF832" s="12">
        <f t="shared" si="334"/>
        <v>0.1101</v>
      </c>
      <c r="CG832" s="12">
        <f t="shared" si="335"/>
        <v>1.01E-3</v>
      </c>
      <c r="CH832" s="11">
        <f t="shared" si="336"/>
        <v>510011010.00101</v>
      </c>
      <c r="CI832" s="1">
        <f t="shared" si="337"/>
        <v>0</v>
      </c>
      <c r="CJ832" s="6" t="s">
        <v>1079</v>
      </c>
      <c r="CK832" s="2">
        <f t="shared" si="348"/>
        <v>1</v>
      </c>
      <c r="CL832" s="2">
        <f t="shared" si="348"/>
        <v>1</v>
      </c>
      <c r="CM832" s="2">
        <f t="shared" si="348"/>
        <v>-1</v>
      </c>
      <c r="CN832" s="2">
        <f t="shared" si="348"/>
        <v>1</v>
      </c>
      <c r="CO832" s="2">
        <f t="shared" si="348"/>
        <v>-1</v>
      </c>
      <c r="CP832" s="2">
        <f t="shared" si="340"/>
        <v>3</v>
      </c>
      <c r="CQ832" s="2">
        <f t="shared" si="341"/>
        <v>2</v>
      </c>
      <c r="CR832" s="6" t="s">
        <v>1079</v>
      </c>
      <c r="CS832" s="2">
        <f t="shared" si="346"/>
        <v>-1</v>
      </c>
      <c r="CT832" s="2">
        <f t="shared" si="346"/>
        <v>-1</v>
      </c>
      <c r="CU832" s="2">
        <f t="shared" si="346"/>
        <v>1</v>
      </c>
      <c r="CV832" s="2">
        <f t="shared" si="346"/>
        <v>-1</v>
      </c>
      <c r="CW832" s="2">
        <f t="shared" si="346"/>
        <v>1</v>
      </c>
      <c r="CX832" s="2">
        <f t="shared" si="342"/>
        <v>2</v>
      </c>
      <c r="CY832" s="2">
        <f t="shared" si="343"/>
        <v>3</v>
      </c>
      <c r="CZ832" s="2">
        <f t="shared" si="347"/>
        <v>5</v>
      </c>
      <c r="DA832" s="2">
        <f t="shared" si="347"/>
        <v>5</v>
      </c>
      <c r="DB832" s="2">
        <f t="shared" si="344"/>
        <v>10</v>
      </c>
      <c r="DC832" s="1">
        <f>BT832*IF(BO832&lt;Params!$B$1,1,0)</f>
        <v>0</v>
      </c>
      <c r="DD832" s="1">
        <f t="shared" si="345"/>
        <v>0</v>
      </c>
      <c r="DE832" s="11">
        <f t="shared" si="338"/>
        <v>11023011010.001011</v>
      </c>
      <c r="DF832" s="11">
        <f t="shared" si="339"/>
        <v>11076011010.001011</v>
      </c>
    </row>
    <row r="833" spans="1:110" x14ac:dyDescent="0.45">
      <c r="A833" s="1">
        <v>748</v>
      </c>
      <c r="B833" s="1" t="s">
        <v>780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6" t="s">
        <v>1079</v>
      </c>
      <c r="BN833" s="1" t="s">
        <v>780</v>
      </c>
      <c r="BO833" s="1">
        <v>0</v>
      </c>
      <c r="BP833" s="6" t="s">
        <v>1079</v>
      </c>
      <c r="BQ833" s="1" t="str">
        <f t="shared" si="323"/>
        <v>AAaAa + aaAAa</v>
      </c>
      <c r="BR833" s="3">
        <f>SUM($C833:BL833)</f>
        <v>0</v>
      </c>
      <c r="BS833" s="3">
        <f>MAX($C833:BL833)</f>
        <v>0</v>
      </c>
      <c r="BT833" s="1">
        <f>IF(BS833&gt;Params!$B$1,1,0)</f>
        <v>0</v>
      </c>
      <c r="BU833" s="6" t="s">
        <v>1079</v>
      </c>
      <c r="BV833" s="1">
        <f t="shared" si="324"/>
        <v>13</v>
      </c>
      <c r="BW833" s="1">
        <f t="shared" si="325"/>
        <v>7</v>
      </c>
      <c r="BX833" s="1">
        <f t="shared" si="326"/>
        <v>5</v>
      </c>
      <c r="BY833" s="1">
        <f t="shared" si="327"/>
        <v>10</v>
      </c>
      <c r="BZ833" s="1" t="str">
        <f t="shared" si="328"/>
        <v>AAaAa</v>
      </c>
      <c r="CA833" s="1" t="str">
        <f t="shared" si="329"/>
        <v>aaAAa</v>
      </c>
      <c r="CB833" s="1" t="str">
        <f t="shared" si="330"/>
        <v>11010</v>
      </c>
      <c r="CC833" s="1" t="str">
        <f t="shared" si="331"/>
        <v>00110</v>
      </c>
      <c r="CD833" s="1">
        <f t="shared" si="332"/>
        <v>5</v>
      </c>
      <c r="CE833" s="1">
        <f t="shared" si="333"/>
        <v>5</v>
      </c>
      <c r="CF833" s="12">
        <f t="shared" si="334"/>
        <v>0.1101</v>
      </c>
      <c r="CG833" s="12">
        <f t="shared" si="335"/>
        <v>1.1000000000000001E-3</v>
      </c>
      <c r="CH833" s="11">
        <f t="shared" si="336"/>
        <v>510011010.0011</v>
      </c>
      <c r="CI833" s="1">
        <f t="shared" si="337"/>
        <v>0</v>
      </c>
      <c r="CJ833" s="6" t="s">
        <v>1079</v>
      </c>
      <c r="CK833" s="2">
        <f t="shared" si="348"/>
        <v>1</v>
      </c>
      <c r="CL833" s="2">
        <f t="shared" si="348"/>
        <v>1</v>
      </c>
      <c r="CM833" s="2">
        <f t="shared" si="348"/>
        <v>-1</v>
      </c>
      <c r="CN833" s="2">
        <f t="shared" si="348"/>
        <v>1</v>
      </c>
      <c r="CO833" s="2">
        <f t="shared" si="348"/>
        <v>-1</v>
      </c>
      <c r="CP833" s="2">
        <f t="shared" si="340"/>
        <v>3</v>
      </c>
      <c r="CQ833" s="2">
        <f t="shared" si="341"/>
        <v>2</v>
      </c>
      <c r="CR833" s="6" t="s">
        <v>1079</v>
      </c>
      <c r="CS833" s="2">
        <f t="shared" si="346"/>
        <v>-1</v>
      </c>
      <c r="CT833" s="2">
        <f t="shared" si="346"/>
        <v>-1</v>
      </c>
      <c r="CU833" s="2">
        <f t="shared" si="346"/>
        <v>1</v>
      </c>
      <c r="CV833" s="2">
        <f t="shared" si="346"/>
        <v>1</v>
      </c>
      <c r="CW833" s="2">
        <f t="shared" si="346"/>
        <v>-1</v>
      </c>
      <c r="CX833" s="2">
        <f t="shared" si="342"/>
        <v>2</v>
      </c>
      <c r="CY833" s="2">
        <f t="shared" si="343"/>
        <v>3</v>
      </c>
      <c r="CZ833" s="2">
        <f t="shared" si="347"/>
        <v>5</v>
      </c>
      <c r="DA833" s="2">
        <f t="shared" si="347"/>
        <v>5</v>
      </c>
      <c r="DB833" s="2">
        <f t="shared" si="344"/>
        <v>10</v>
      </c>
      <c r="DC833" s="1">
        <f>BT833*IF(BO833&lt;Params!$B$1,1,0)</f>
        <v>0</v>
      </c>
      <c r="DD833" s="1">
        <f t="shared" si="345"/>
        <v>0</v>
      </c>
      <c r="DE833" s="11">
        <f t="shared" si="338"/>
        <v>11023011010.001101</v>
      </c>
      <c r="DF833" s="11">
        <f t="shared" si="339"/>
        <v>11076011010.001101</v>
      </c>
    </row>
    <row r="834" spans="1:110" x14ac:dyDescent="0.45">
      <c r="A834" s="1">
        <v>770</v>
      </c>
      <c r="B834" s="1" t="s">
        <v>802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6" t="s">
        <v>1079</v>
      </c>
      <c r="BN834" s="1" t="s">
        <v>802</v>
      </c>
      <c r="BO834" s="1">
        <v>0</v>
      </c>
      <c r="BP834" s="6" t="s">
        <v>1079</v>
      </c>
      <c r="BQ834" s="1" t="str">
        <f t="shared" ref="BQ834:BQ897" si="349">$B834</f>
        <v>AAaAa + aaAAA</v>
      </c>
      <c r="BR834" s="3">
        <f>SUM($C834:BL834)</f>
        <v>0</v>
      </c>
      <c r="BS834" s="3">
        <f>MAX($C834:BL834)</f>
        <v>0</v>
      </c>
      <c r="BT834" s="1">
        <f>IF(BS834&gt;Params!$B$1,1,0)</f>
        <v>0</v>
      </c>
      <c r="BU834" s="6" t="s">
        <v>1079</v>
      </c>
      <c r="BV834" s="1">
        <f t="shared" ref="BV834:BV897" si="350">LEN(BQ834)</f>
        <v>13</v>
      </c>
      <c r="BW834" s="1">
        <f t="shared" ref="BW834:BW897" si="351">FIND("+",BQ834)</f>
        <v>7</v>
      </c>
      <c r="BX834" s="1">
        <f t="shared" ref="BX834:BX897" si="352">MAX(BW834-2,BV834-BW834-1)</f>
        <v>5</v>
      </c>
      <c r="BY834" s="1">
        <f t="shared" ref="BY834:BY897" si="353">BV834-3</f>
        <v>10</v>
      </c>
      <c r="BZ834" s="1" t="str">
        <f t="shared" ref="BZ834:BZ897" si="354">LEFT(BQ834,BW834-2)</f>
        <v>AAaAa</v>
      </c>
      <c r="CA834" s="1" t="str">
        <f t="shared" ref="CA834:CA897" si="355">RIGHT(BQ834,BV834-BW834-1)</f>
        <v>aaAAA</v>
      </c>
      <c r="CB834" s="1" t="str">
        <f t="shared" ref="CB834:CB897" si="356">SUBSTITUTE(SUBSTITUTE(BZ834,"A",1),"a",0)</f>
        <v>11010</v>
      </c>
      <c r="CC834" s="1" t="str">
        <f t="shared" ref="CC834:CC897" si="357">SUBSTITUTE(SUBSTITUTE(CA834,"A",1),"a",0)</f>
        <v>00111</v>
      </c>
      <c r="CD834" s="1">
        <f t="shared" ref="CD834:CD897" si="358">LEN(CB834)</f>
        <v>5</v>
      </c>
      <c r="CE834" s="1">
        <f t="shared" ref="CE834:CE897" si="359">LEN(CC834)</f>
        <v>5</v>
      </c>
      <c r="CF834" s="12">
        <f t="shared" ref="CF834:CF897" si="360">VALUE(CB834)/10^5</f>
        <v>0.1101</v>
      </c>
      <c r="CG834" s="12">
        <f t="shared" ref="CG834:CG897" si="361">VALUE(CC834)/10^5</f>
        <v>1.1100000000000001E-3</v>
      </c>
      <c r="CH834" s="11">
        <f t="shared" ref="CH834:CH897" si="362">BX834*10^8+BY834*10^6+CF834*10^5+CG834</f>
        <v>510011010.00111002</v>
      </c>
      <c r="CI834" s="1">
        <f t="shared" ref="CI834:CI897" si="363">BT834*IF(BO834=0,1,0)</f>
        <v>0</v>
      </c>
      <c r="CJ834" s="6" t="s">
        <v>1079</v>
      </c>
      <c r="CK834" s="2">
        <f t="shared" si="348"/>
        <v>1</v>
      </c>
      <c r="CL834" s="2">
        <f t="shared" si="348"/>
        <v>1</v>
      </c>
      <c r="CM834" s="2">
        <f t="shared" si="348"/>
        <v>-1</v>
      </c>
      <c r="CN834" s="2">
        <f t="shared" si="348"/>
        <v>1</v>
      </c>
      <c r="CO834" s="2">
        <f t="shared" si="348"/>
        <v>-1</v>
      </c>
      <c r="CP834" s="2">
        <f t="shared" si="340"/>
        <v>3</v>
      </c>
      <c r="CQ834" s="2">
        <f t="shared" si="341"/>
        <v>2</v>
      </c>
      <c r="CR834" s="6" t="s">
        <v>1079</v>
      </c>
      <c r="CS834" s="2">
        <f t="shared" si="346"/>
        <v>-1</v>
      </c>
      <c r="CT834" s="2">
        <f t="shared" si="346"/>
        <v>-1</v>
      </c>
      <c r="CU834" s="2">
        <f t="shared" si="346"/>
        <v>1</v>
      </c>
      <c r="CV834" s="2">
        <f t="shared" si="346"/>
        <v>1</v>
      </c>
      <c r="CW834" s="2">
        <f t="shared" si="346"/>
        <v>1</v>
      </c>
      <c r="CX834" s="2">
        <f t="shared" si="342"/>
        <v>3</v>
      </c>
      <c r="CY834" s="2">
        <f t="shared" si="343"/>
        <v>2</v>
      </c>
      <c r="CZ834" s="2">
        <f t="shared" si="347"/>
        <v>6</v>
      </c>
      <c r="DA834" s="2">
        <f t="shared" si="347"/>
        <v>4</v>
      </c>
      <c r="DB834" s="2">
        <f t="shared" si="344"/>
        <v>10</v>
      </c>
      <c r="DC834" s="1">
        <f>BT834*IF(BO834&lt;Params!$B$1,1,0)</f>
        <v>0</v>
      </c>
      <c r="DD834" s="1">
        <f t="shared" si="345"/>
        <v>0</v>
      </c>
      <c r="DE834" s="11">
        <f t="shared" ref="DE834:DE897" si="364">BX834*2*10^9+BY834*10^8+CQ834*10^7+CY834*10^6+CF834*10^5+CG834</f>
        <v>11022011010.00111</v>
      </c>
      <c r="DF834" s="11">
        <f t="shared" ref="DF834:DF897" si="365">BX834*2*10^9+BY834*10^8+(9-CQ834)*10^7+(9-CY834)*10^6+CF834*10^5+CG834</f>
        <v>11077011010.00111</v>
      </c>
    </row>
    <row r="835" spans="1:110" x14ac:dyDescent="0.45">
      <c r="A835" s="1">
        <v>793</v>
      </c>
      <c r="B835" s="1" t="s">
        <v>825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6" t="s">
        <v>1079</v>
      </c>
      <c r="BN835" s="1" t="s">
        <v>825</v>
      </c>
      <c r="BO835" s="1">
        <v>0</v>
      </c>
      <c r="BP835" s="6" t="s">
        <v>1079</v>
      </c>
      <c r="BQ835" s="1" t="str">
        <f t="shared" si="349"/>
        <v>AAaAa + aAaaa</v>
      </c>
      <c r="BR835" s="3">
        <f>SUM($C835:BL835)</f>
        <v>0</v>
      </c>
      <c r="BS835" s="3">
        <f>MAX($C835:BL835)</f>
        <v>0</v>
      </c>
      <c r="BT835" s="1">
        <f>IF(BS835&gt;Params!$B$1,1,0)</f>
        <v>0</v>
      </c>
      <c r="BU835" s="6" t="s">
        <v>1079</v>
      </c>
      <c r="BV835" s="1">
        <f t="shared" si="350"/>
        <v>13</v>
      </c>
      <c r="BW835" s="1">
        <f t="shared" si="351"/>
        <v>7</v>
      </c>
      <c r="BX835" s="1">
        <f t="shared" si="352"/>
        <v>5</v>
      </c>
      <c r="BY835" s="1">
        <f t="shared" si="353"/>
        <v>10</v>
      </c>
      <c r="BZ835" s="1" t="str">
        <f t="shared" si="354"/>
        <v>AAaAa</v>
      </c>
      <c r="CA835" s="1" t="str">
        <f t="shared" si="355"/>
        <v>aAaaa</v>
      </c>
      <c r="CB835" s="1" t="str">
        <f t="shared" si="356"/>
        <v>11010</v>
      </c>
      <c r="CC835" s="1" t="str">
        <f t="shared" si="357"/>
        <v>01000</v>
      </c>
      <c r="CD835" s="1">
        <f t="shared" si="358"/>
        <v>5</v>
      </c>
      <c r="CE835" s="1">
        <f t="shared" si="359"/>
        <v>5</v>
      </c>
      <c r="CF835" s="12">
        <f t="shared" si="360"/>
        <v>0.1101</v>
      </c>
      <c r="CG835" s="12">
        <f t="shared" si="361"/>
        <v>0.01</v>
      </c>
      <c r="CH835" s="11">
        <f t="shared" si="362"/>
        <v>510011010.00999999</v>
      </c>
      <c r="CI835" s="1">
        <f t="shared" si="363"/>
        <v>0</v>
      </c>
      <c r="CJ835" s="6" t="s">
        <v>1079</v>
      </c>
      <c r="CK835" s="2">
        <f t="shared" si="348"/>
        <v>1</v>
      </c>
      <c r="CL835" s="2">
        <f t="shared" si="348"/>
        <v>1</v>
      </c>
      <c r="CM835" s="2">
        <f t="shared" si="348"/>
        <v>-1</v>
      </c>
      <c r="CN835" s="2">
        <f t="shared" si="348"/>
        <v>1</v>
      </c>
      <c r="CO835" s="2">
        <f t="shared" si="348"/>
        <v>-1</v>
      </c>
      <c r="CP835" s="2">
        <f t="shared" ref="CP835:CP898" si="366">COUNTIF(CK835:CO835,1)</f>
        <v>3</v>
      </c>
      <c r="CQ835" s="2">
        <f t="shared" ref="CQ835:CQ898" si="367">COUNTIF(CK835:CO835,-1)</f>
        <v>2</v>
      </c>
      <c r="CR835" s="6" t="s">
        <v>1079</v>
      </c>
      <c r="CS835" s="2">
        <f t="shared" ref="CS835:CW885" si="368">IF(LEN($CA835)&gt;=CS$1,IF(CODE(MID($CA835,CS$1,1))=CODE("A"),1,-1),0)</f>
        <v>-1</v>
      </c>
      <c r="CT835" s="2">
        <f t="shared" si="368"/>
        <v>1</v>
      </c>
      <c r="CU835" s="2">
        <f t="shared" si="368"/>
        <v>-1</v>
      </c>
      <c r="CV835" s="2">
        <f t="shared" si="368"/>
        <v>-1</v>
      </c>
      <c r="CW835" s="2">
        <f t="shared" si="368"/>
        <v>-1</v>
      </c>
      <c r="CX835" s="2">
        <f t="shared" ref="CX835:CX898" si="369">COUNTIF(CS835:CW835,1)</f>
        <v>1</v>
      </c>
      <c r="CY835" s="2">
        <f t="shared" ref="CY835:CY898" si="370">COUNTIF(CS835:CW835,-1)</f>
        <v>4</v>
      </c>
      <c r="CZ835" s="2">
        <f t="shared" si="347"/>
        <v>4</v>
      </c>
      <c r="DA835" s="2">
        <f t="shared" si="347"/>
        <v>6</v>
      </c>
      <c r="DB835" s="2">
        <f t="shared" ref="DB835:DB898" si="371">CZ835+DA835</f>
        <v>10</v>
      </c>
      <c r="DC835" s="1">
        <f>BT835*IF(BO835&lt;Params!$B$1,1,0)</f>
        <v>0</v>
      </c>
      <c r="DD835" s="1">
        <f t="shared" ref="DD835:DD898" si="372">+BT835</f>
        <v>0</v>
      </c>
      <c r="DE835" s="11">
        <f t="shared" si="364"/>
        <v>11024011010.01</v>
      </c>
      <c r="DF835" s="11">
        <f t="shared" si="365"/>
        <v>11075011010.01</v>
      </c>
    </row>
    <row r="836" spans="1:110" x14ac:dyDescent="0.45">
      <c r="A836" s="1">
        <v>817</v>
      </c>
      <c r="B836" s="1" t="s">
        <v>849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6" t="s">
        <v>1079</v>
      </c>
      <c r="BN836" s="1" t="s">
        <v>849</v>
      </c>
      <c r="BO836" s="1">
        <v>0</v>
      </c>
      <c r="BP836" s="6" t="s">
        <v>1079</v>
      </c>
      <c r="BQ836" s="1" t="str">
        <f t="shared" si="349"/>
        <v>AAaAa + aAaaA</v>
      </c>
      <c r="BR836" s="3">
        <f>SUM($C836:BL836)</f>
        <v>0</v>
      </c>
      <c r="BS836" s="3">
        <f>MAX($C836:BL836)</f>
        <v>0</v>
      </c>
      <c r="BT836" s="1">
        <f>IF(BS836&gt;Params!$B$1,1,0)</f>
        <v>0</v>
      </c>
      <c r="BU836" s="6" t="s">
        <v>1079</v>
      </c>
      <c r="BV836" s="1">
        <f t="shared" si="350"/>
        <v>13</v>
      </c>
      <c r="BW836" s="1">
        <f t="shared" si="351"/>
        <v>7</v>
      </c>
      <c r="BX836" s="1">
        <f t="shared" si="352"/>
        <v>5</v>
      </c>
      <c r="BY836" s="1">
        <f t="shared" si="353"/>
        <v>10</v>
      </c>
      <c r="BZ836" s="1" t="str">
        <f t="shared" si="354"/>
        <v>AAaAa</v>
      </c>
      <c r="CA836" s="1" t="str">
        <f t="shared" si="355"/>
        <v>aAaaA</v>
      </c>
      <c r="CB836" s="1" t="str">
        <f t="shared" si="356"/>
        <v>11010</v>
      </c>
      <c r="CC836" s="1" t="str">
        <f t="shared" si="357"/>
        <v>01001</v>
      </c>
      <c r="CD836" s="1">
        <f t="shared" si="358"/>
        <v>5</v>
      </c>
      <c r="CE836" s="1">
        <f t="shared" si="359"/>
        <v>5</v>
      </c>
      <c r="CF836" s="12">
        <f t="shared" si="360"/>
        <v>0.1101</v>
      </c>
      <c r="CG836" s="12">
        <f t="shared" si="361"/>
        <v>1.001E-2</v>
      </c>
      <c r="CH836" s="11">
        <f t="shared" si="362"/>
        <v>510011010.01001</v>
      </c>
      <c r="CI836" s="1">
        <f t="shared" si="363"/>
        <v>0</v>
      </c>
      <c r="CJ836" s="6" t="s">
        <v>1079</v>
      </c>
      <c r="CK836" s="2">
        <f t="shared" si="348"/>
        <v>1</v>
      </c>
      <c r="CL836" s="2">
        <f t="shared" si="348"/>
        <v>1</v>
      </c>
      <c r="CM836" s="2">
        <f t="shared" si="348"/>
        <v>-1</v>
      </c>
      <c r="CN836" s="2">
        <f t="shared" si="348"/>
        <v>1</v>
      </c>
      <c r="CO836" s="2">
        <f t="shared" si="348"/>
        <v>-1</v>
      </c>
      <c r="CP836" s="2">
        <f t="shared" si="366"/>
        <v>3</v>
      </c>
      <c r="CQ836" s="2">
        <f t="shared" si="367"/>
        <v>2</v>
      </c>
      <c r="CR836" s="6" t="s">
        <v>1079</v>
      </c>
      <c r="CS836" s="2">
        <f t="shared" si="368"/>
        <v>-1</v>
      </c>
      <c r="CT836" s="2">
        <f t="shared" si="368"/>
        <v>1</v>
      </c>
      <c r="CU836" s="2">
        <f t="shared" si="368"/>
        <v>-1</v>
      </c>
      <c r="CV836" s="2">
        <f t="shared" si="368"/>
        <v>-1</v>
      </c>
      <c r="CW836" s="2">
        <f t="shared" si="368"/>
        <v>1</v>
      </c>
      <c r="CX836" s="2">
        <f t="shared" si="369"/>
        <v>2</v>
      </c>
      <c r="CY836" s="2">
        <f t="shared" si="370"/>
        <v>3</v>
      </c>
      <c r="CZ836" s="2">
        <f t="shared" si="347"/>
        <v>5</v>
      </c>
      <c r="DA836" s="2">
        <f t="shared" si="347"/>
        <v>5</v>
      </c>
      <c r="DB836" s="2">
        <f t="shared" si="371"/>
        <v>10</v>
      </c>
      <c r="DC836" s="1">
        <f>BT836*IF(BO836&lt;Params!$B$1,1,0)</f>
        <v>0</v>
      </c>
      <c r="DD836" s="1">
        <f t="shared" si="372"/>
        <v>0</v>
      </c>
      <c r="DE836" s="11">
        <f t="shared" si="364"/>
        <v>11023011010.01001</v>
      </c>
      <c r="DF836" s="11">
        <f t="shared" si="365"/>
        <v>11076011010.01001</v>
      </c>
    </row>
    <row r="837" spans="1:110" x14ac:dyDescent="0.45">
      <c r="A837" s="1">
        <v>842</v>
      </c>
      <c r="B837" s="1" t="s">
        <v>874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6" t="s">
        <v>1079</v>
      </c>
      <c r="BN837" s="1" t="s">
        <v>874</v>
      </c>
      <c r="BO837" s="1">
        <v>0</v>
      </c>
      <c r="BP837" s="6" t="s">
        <v>1079</v>
      </c>
      <c r="BQ837" s="1" t="str">
        <f t="shared" si="349"/>
        <v>AAaAa + aAaAa</v>
      </c>
      <c r="BR837" s="3">
        <f>SUM($C837:BL837)</f>
        <v>0</v>
      </c>
      <c r="BS837" s="3">
        <f>MAX($C837:BL837)</f>
        <v>0</v>
      </c>
      <c r="BT837" s="1">
        <f>IF(BS837&gt;Params!$B$1,1,0)</f>
        <v>0</v>
      </c>
      <c r="BU837" s="6" t="s">
        <v>1079</v>
      </c>
      <c r="BV837" s="1">
        <f t="shared" si="350"/>
        <v>13</v>
      </c>
      <c r="BW837" s="1">
        <f t="shared" si="351"/>
        <v>7</v>
      </c>
      <c r="BX837" s="1">
        <f t="shared" si="352"/>
        <v>5</v>
      </c>
      <c r="BY837" s="1">
        <f t="shared" si="353"/>
        <v>10</v>
      </c>
      <c r="BZ837" s="1" t="str">
        <f t="shared" si="354"/>
        <v>AAaAa</v>
      </c>
      <c r="CA837" s="1" t="str">
        <f t="shared" si="355"/>
        <v>aAaAa</v>
      </c>
      <c r="CB837" s="1" t="str">
        <f t="shared" si="356"/>
        <v>11010</v>
      </c>
      <c r="CC837" s="1" t="str">
        <f t="shared" si="357"/>
        <v>01010</v>
      </c>
      <c r="CD837" s="1">
        <f t="shared" si="358"/>
        <v>5</v>
      </c>
      <c r="CE837" s="1">
        <f t="shared" si="359"/>
        <v>5</v>
      </c>
      <c r="CF837" s="12">
        <f t="shared" si="360"/>
        <v>0.1101</v>
      </c>
      <c r="CG837" s="12">
        <f t="shared" si="361"/>
        <v>1.01E-2</v>
      </c>
      <c r="CH837" s="11">
        <f t="shared" si="362"/>
        <v>510011010.01010001</v>
      </c>
      <c r="CI837" s="1">
        <f t="shared" si="363"/>
        <v>0</v>
      </c>
      <c r="CJ837" s="6" t="s">
        <v>1079</v>
      </c>
      <c r="CK837" s="2">
        <f t="shared" si="348"/>
        <v>1</v>
      </c>
      <c r="CL837" s="2">
        <f t="shared" si="348"/>
        <v>1</v>
      </c>
      <c r="CM837" s="2">
        <f t="shared" si="348"/>
        <v>-1</v>
      </c>
      <c r="CN837" s="2">
        <f t="shared" si="348"/>
        <v>1</v>
      </c>
      <c r="CO837" s="2">
        <f t="shared" si="348"/>
        <v>-1</v>
      </c>
      <c r="CP837" s="2">
        <f t="shared" si="366"/>
        <v>3</v>
      </c>
      <c r="CQ837" s="2">
        <f t="shared" si="367"/>
        <v>2</v>
      </c>
      <c r="CR837" s="6" t="s">
        <v>1079</v>
      </c>
      <c r="CS837" s="2">
        <f t="shared" si="368"/>
        <v>-1</v>
      </c>
      <c r="CT837" s="2">
        <f t="shared" si="368"/>
        <v>1</v>
      </c>
      <c r="CU837" s="2">
        <f t="shared" si="368"/>
        <v>-1</v>
      </c>
      <c r="CV837" s="2">
        <f t="shared" si="368"/>
        <v>1</v>
      </c>
      <c r="CW837" s="2">
        <f t="shared" si="368"/>
        <v>-1</v>
      </c>
      <c r="CX837" s="2">
        <f t="shared" si="369"/>
        <v>2</v>
      </c>
      <c r="CY837" s="2">
        <f t="shared" si="370"/>
        <v>3</v>
      </c>
      <c r="CZ837" s="2">
        <f t="shared" si="347"/>
        <v>5</v>
      </c>
      <c r="DA837" s="2">
        <f t="shared" si="347"/>
        <v>5</v>
      </c>
      <c r="DB837" s="2">
        <f t="shared" si="371"/>
        <v>10</v>
      </c>
      <c r="DC837" s="1">
        <f>BT837*IF(BO837&lt;Params!$B$1,1,0)</f>
        <v>0</v>
      </c>
      <c r="DD837" s="1">
        <f t="shared" si="372"/>
        <v>0</v>
      </c>
      <c r="DE837" s="11">
        <f t="shared" si="364"/>
        <v>11023011010.010099</v>
      </c>
      <c r="DF837" s="11">
        <f t="shared" si="365"/>
        <v>11076011010.010099</v>
      </c>
    </row>
    <row r="838" spans="1:110" x14ac:dyDescent="0.45">
      <c r="A838" s="1">
        <v>868</v>
      </c>
      <c r="B838" s="1" t="s">
        <v>900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6" t="s">
        <v>1079</v>
      </c>
      <c r="BN838" s="1" t="s">
        <v>900</v>
      </c>
      <c r="BO838" s="1">
        <v>0</v>
      </c>
      <c r="BP838" s="6" t="s">
        <v>1079</v>
      </c>
      <c r="BQ838" s="1" t="str">
        <f t="shared" si="349"/>
        <v>AAaAa + aAaAA</v>
      </c>
      <c r="BR838" s="3">
        <f>SUM($C838:BL838)</f>
        <v>0</v>
      </c>
      <c r="BS838" s="3">
        <f>MAX($C838:BL838)</f>
        <v>0</v>
      </c>
      <c r="BT838" s="1">
        <f>IF(BS838&gt;Params!$B$1,1,0)</f>
        <v>0</v>
      </c>
      <c r="BU838" s="6" t="s">
        <v>1079</v>
      </c>
      <c r="BV838" s="1">
        <f t="shared" si="350"/>
        <v>13</v>
      </c>
      <c r="BW838" s="1">
        <f t="shared" si="351"/>
        <v>7</v>
      </c>
      <c r="BX838" s="1">
        <f t="shared" si="352"/>
        <v>5</v>
      </c>
      <c r="BY838" s="1">
        <f t="shared" si="353"/>
        <v>10</v>
      </c>
      <c r="BZ838" s="1" t="str">
        <f t="shared" si="354"/>
        <v>AAaAa</v>
      </c>
      <c r="CA838" s="1" t="str">
        <f t="shared" si="355"/>
        <v>aAaAA</v>
      </c>
      <c r="CB838" s="1" t="str">
        <f t="shared" si="356"/>
        <v>11010</v>
      </c>
      <c r="CC838" s="1" t="str">
        <f t="shared" si="357"/>
        <v>01011</v>
      </c>
      <c r="CD838" s="1">
        <f t="shared" si="358"/>
        <v>5</v>
      </c>
      <c r="CE838" s="1">
        <f t="shared" si="359"/>
        <v>5</v>
      </c>
      <c r="CF838" s="12">
        <f t="shared" si="360"/>
        <v>0.1101</v>
      </c>
      <c r="CG838" s="12">
        <f t="shared" si="361"/>
        <v>1.0109999999999999E-2</v>
      </c>
      <c r="CH838" s="11">
        <f t="shared" si="362"/>
        <v>510011010.01011002</v>
      </c>
      <c r="CI838" s="1">
        <f t="shared" si="363"/>
        <v>0</v>
      </c>
      <c r="CJ838" s="6" t="s">
        <v>1079</v>
      </c>
      <c r="CK838" s="2">
        <f t="shared" si="348"/>
        <v>1</v>
      </c>
      <c r="CL838" s="2">
        <f t="shared" si="348"/>
        <v>1</v>
      </c>
      <c r="CM838" s="2">
        <f t="shared" si="348"/>
        <v>-1</v>
      </c>
      <c r="CN838" s="2">
        <f t="shared" si="348"/>
        <v>1</v>
      </c>
      <c r="CO838" s="2">
        <f t="shared" si="348"/>
        <v>-1</v>
      </c>
      <c r="CP838" s="2">
        <f t="shared" si="366"/>
        <v>3</v>
      </c>
      <c r="CQ838" s="2">
        <f t="shared" si="367"/>
        <v>2</v>
      </c>
      <c r="CR838" s="6" t="s">
        <v>1079</v>
      </c>
      <c r="CS838" s="2">
        <f t="shared" si="368"/>
        <v>-1</v>
      </c>
      <c r="CT838" s="2">
        <f t="shared" si="368"/>
        <v>1</v>
      </c>
      <c r="CU838" s="2">
        <f t="shared" si="368"/>
        <v>-1</v>
      </c>
      <c r="CV838" s="2">
        <f t="shared" si="368"/>
        <v>1</v>
      </c>
      <c r="CW838" s="2">
        <f t="shared" si="368"/>
        <v>1</v>
      </c>
      <c r="CX838" s="2">
        <f t="shared" si="369"/>
        <v>3</v>
      </c>
      <c r="CY838" s="2">
        <f t="shared" si="370"/>
        <v>2</v>
      </c>
      <c r="CZ838" s="2">
        <f t="shared" si="347"/>
        <v>6</v>
      </c>
      <c r="DA838" s="2">
        <f t="shared" si="347"/>
        <v>4</v>
      </c>
      <c r="DB838" s="2">
        <f t="shared" si="371"/>
        <v>10</v>
      </c>
      <c r="DC838" s="1">
        <f>BT838*IF(BO838&lt;Params!$B$1,1,0)</f>
        <v>0</v>
      </c>
      <c r="DD838" s="1">
        <f t="shared" si="372"/>
        <v>0</v>
      </c>
      <c r="DE838" s="11">
        <f t="shared" si="364"/>
        <v>11022011010.010111</v>
      </c>
      <c r="DF838" s="11">
        <f t="shared" si="365"/>
        <v>11077011010.010111</v>
      </c>
    </row>
    <row r="839" spans="1:110" x14ac:dyDescent="0.45">
      <c r="A839" s="1">
        <v>895</v>
      </c>
      <c r="B839" s="1" t="s">
        <v>927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6" t="s">
        <v>1079</v>
      </c>
      <c r="BN839" s="1" t="s">
        <v>927</v>
      </c>
      <c r="BO839" s="1">
        <v>0</v>
      </c>
      <c r="BP839" s="6" t="s">
        <v>1079</v>
      </c>
      <c r="BQ839" s="1" t="str">
        <f t="shared" si="349"/>
        <v>AAaAa + aAAaa</v>
      </c>
      <c r="BR839" s="3">
        <f>SUM($C839:BL839)</f>
        <v>0</v>
      </c>
      <c r="BS839" s="3">
        <f>MAX($C839:BL839)</f>
        <v>0</v>
      </c>
      <c r="BT839" s="1">
        <f>IF(BS839&gt;Params!$B$1,1,0)</f>
        <v>0</v>
      </c>
      <c r="BU839" s="6" t="s">
        <v>1079</v>
      </c>
      <c r="BV839" s="1">
        <f t="shared" si="350"/>
        <v>13</v>
      </c>
      <c r="BW839" s="1">
        <f t="shared" si="351"/>
        <v>7</v>
      </c>
      <c r="BX839" s="1">
        <f t="shared" si="352"/>
        <v>5</v>
      </c>
      <c r="BY839" s="1">
        <f t="shared" si="353"/>
        <v>10</v>
      </c>
      <c r="BZ839" s="1" t="str">
        <f t="shared" si="354"/>
        <v>AAaAa</v>
      </c>
      <c r="CA839" s="1" t="str">
        <f t="shared" si="355"/>
        <v>aAAaa</v>
      </c>
      <c r="CB839" s="1" t="str">
        <f t="shared" si="356"/>
        <v>11010</v>
      </c>
      <c r="CC839" s="1" t="str">
        <f t="shared" si="357"/>
        <v>01100</v>
      </c>
      <c r="CD839" s="1">
        <f t="shared" si="358"/>
        <v>5</v>
      </c>
      <c r="CE839" s="1">
        <f t="shared" si="359"/>
        <v>5</v>
      </c>
      <c r="CF839" s="12">
        <f t="shared" si="360"/>
        <v>0.1101</v>
      </c>
      <c r="CG839" s="12">
        <f t="shared" si="361"/>
        <v>1.0999999999999999E-2</v>
      </c>
      <c r="CH839" s="11">
        <f t="shared" si="362"/>
        <v>510011010.01099998</v>
      </c>
      <c r="CI839" s="1">
        <f t="shared" si="363"/>
        <v>0</v>
      </c>
      <c r="CJ839" s="6" t="s">
        <v>1079</v>
      </c>
      <c r="CK839" s="2">
        <f t="shared" si="348"/>
        <v>1</v>
      </c>
      <c r="CL839" s="2">
        <f t="shared" si="348"/>
        <v>1</v>
      </c>
      <c r="CM839" s="2">
        <f t="shared" si="348"/>
        <v>-1</v>
      </c>
      <c r="CN839" s="2">
        <f t="shared" si="348"/>
        <v>1</v>
      </c>
      <c r="CO839" s="2">
        <f t="shared" si="348"/>
        <v>-1</v>
      </c>
      <c r="CP839" s="2">
        <f t="shared" si="366"/>
        <v>3</v>
      </c>
      <c r="CQ839" s="2">
        <f t="shared" si="367"/>
        <v>2</v>
      </c>
      <c r="CR839" s="6" t="s">
        <v>1079</v>
      </c>
      <c r="CS839" s="2">
        <f t="shared" si="368"/>
        <v>-1</v>
      </c>
      <c r="CT839" s="2">
        <f t="shared" si="368"/>
        <v>1</v>
      </c>
      <c r="CU839" s="2">
        <f t="shared" si="368"/>
        <v>1</v>
      </c>
      <c r="CV839" s="2">
        <f t="shared" si="368"/>
        <v>-1</v>
      </c>
      <c r="CW839" s="2">
        <f t="shared" si="368"/>
        <v>-1</v>
      </c>
      <c r="CX839" s="2">
        <f t="shared" si="369"/>
        <v>2</v>
      </c>
      <c r="CY839" s="2">
        <f t="shared" si="370"/>
        <v>3</v>
      </c>
      <c r="CZ839" s="2">
        <f t="shared" si="347"/>
        <v>5</v>
      </c>
      <c r="DA839" s="2">
        <f t="shared" si="347"/>
        <v>5</v>
      </c>
      <c r="DB839" s="2">
        <f t="shared" si="371"/>
        <v>10</v>
      </c>
      <c r="DC839" s="1">
        <f>BT839*IF(BO839&lt;Params!$B$1,1,0)</f>
        <v>0</v>
      </c>
      <c r="DD839" s="1">
        <f t="shared" si="372"/>
        <v>0</v>
      </c>
      <c r="DE839" s="11">
        <f t="shared" si="364"/>
        <v>11023011010.011</v>
      </c>
      <c r="DF839" s="11">
        <f t="shared" si="365"/>
        <v>11076011010.011</v>
      </c>
    </row>
    <row r="840" spans="1:110" x14ac:dyDescent="0.45">
      <c r="A840" s="1">
        <v>923</v>
      </c>
      <c r="B840" s="1" t="s">
        <v>955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6" t="s">
        <v>1079</v>
      </c>
      <c r="BN840" s="1" t="s">
        <v>955</v>
      </c>
      <c r="BO840" s="1">
        <v>0</v>
      </c>
      <c r="BP840" s="6" t="s">
        <v>1079</v>
      </c>
      <c r="BQ840" s="1" t="str">
        <f t="shared" si="349"/>
        <v>AAaAa + aAAaA</v>
      </c>
      <c r="BR840" s="3">
        <f>SUM($C840:BL840)</f>
        <v>0</v>
      </c>
      <c r="BS840" s="3">
        <f>MAX($C840:BL840)</f>
        <v>0</v>
      </c>
      <c r="BT840" s="1">
        <f>IF(BS840&gt;Params!$B$1,1,0)</f>
        <v>0</v>
      </c>
      <c r="BU840" s="6" t="s">
        <v>1079</v>
      </c>
      <c r="BV840" s="1">
        <f t="shared" si="350"/>
        <v>13</v>
      </c>
      <c r="BW840" s="1">
        <f t="shared" si="351"/>
        <v>7</v>
      </c>
      <c r="BX840" s="1">
        <f t="shared" si="352"/>
        <v>5</v>
      </c>
      <c r="BY840" s="1">
        <f t="shared" si="353"/>
        <v>10</v>
      </c>
      <c r="BZ840" s="1" t="str">
        <f t="shared" si="354"/>
        <v>AAaAa</v>
      </c>
      <c r="CA840" s="1" t="str">
        <f t="shared" si="355"/>
        <v>aAAaA</v>
      </c>
      <c r="CB840" s="1" t="str">
        <f t="shared" si="356"/>
        <v>11010</v>
      </c>
      <c r="CC840" s="1" t="str">
        <f t="shared" si="357"/>
        <v>01101</v>
      </c>
      <c r="CD840" s="1">
        <f t="shared" si="358"/>
        <v>5</v>
      </c>
      <c r="CE840" s="1">
        <f t="shared" si="359"/>
        <v>5</v>
      </c>
      <c r="CF840" s="12">
        <f t="shared" si="360"/>
        <v>0.1101</v>
      </c>
      <c r="CG840" s="12">
        <f t="shared" si="361"/>
        <v>1.1010000000000001E-2</v>
      </c>
      <c r="CH840" s="11">
        <f t="shared" si="362"/>
        <v>510011010.01100999</v>
      </c>
      <c r="CI840" s="1">
        <f t="shared" si="363"/>
        <v>0</v>
      </c>
      <c r="CJ840" s="6" t="s">
        <v>1079</v>
      </c>
      <c r="CK840" s="2">
        <f t="shared" si="348"/>
        <v>1</v>
      </c>
      <c r="CL840" s="2">
        <f t="shared" si="348"/>
        <v>1</v>
      </c>
      <c r="CM840" s="2">
        <f t="shared" si="348"/>
        <v>-1</v>
      </c>
      <c r="CN840" s="2">
        <f t="shared" si="348"/>
        <v>1</v>
      </c>
      <c r="CO840" s="2">
        <f t="shared" si="348"/>
        <v>-1</v>
      </c>
      <c r="CP840" s="2">
        <f t="shared" si="366"/>
        <v>3</v>
      </c>
      <c r="CQ840" s="2">
        <f t="shared" si="367"/>
        <v>2</v>
      </c>
      <c r="CR840" s="6" t="s">
        <v>1079</v>
      </c>
      <c r="CS840" s="2">
        <f t="shared" si="368"/>
        <v>-1</v>
      </c>
      <c r="CT840" s="2">
        <f t="shared" si="368"/>
        <v>1</v>
      </c>
      <c r="CU840" s="2">
        <f t="shared" si="368"/>
        <v>1</v>
      </c>
      <c r="CV840" s="2">
        <f t="shared" si="368"/>
        <v>-1</v>
      </c>
      <c r="CW840" s="2">
        <f t="shared" si="368"/>
        <v>1</v>
      </c>
      <c r="CX840" s="2">
        <f t="shared" si="369"/>
        <v>3</v>
      </c>
      <c r="CY840" s="2">
        <f t="shared" si="370"/>
        <v>2</v>
      </c>
      <c r="CZ840" s="2">
        <f t="shared" si="347"/>
        <v>6</v>
      </c>
      <c r="DA840" s="2">
        <f t="shared" si="347"/>
        <v>4</v>
      </c>
      <c r="DB840" s="2">
        <f t="shared" si="371"/>
        <v>10</v>
      </c>
      <c r="DC840" s="1">
        <f>BT840*IF(BO840&lt;Params!$B$1,1,0)</f>
        <v>0</v>
      </c>
      <c r="DD840" s="1">
        <f t="shared" si="372"/>
        <v>0</v>
      </c>
      <c r="DE840" s="11">
        <f t="shared" si="364"/>
        <v>11022011010.011009</v>
      </c>
      <c r="DF840" s="11">
        <f t="shared" si="365"/>
        <v>11077011010.011009</v>
      </c>
    </row>
    <row r="841" spans="1:110" x14ac:dyDescent="0.45">
      <c r="A841" s="1">
        <v>952</v>
      </c>
      <c r="B841" s="1" t="s">
        <v>984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6" t="s">
        <v>1079</v>
      </c>
      <c r="BN841" s="1" t="s">
        <v>984</v>
      </c>
      <c r="BO841" s="1">
        <v>0</v>
      </c>
      <c r="BP841" s="6" t="s">
        <v>1079</v>
      </c>
      <c r="BQ841" s="1" t="str">
        <f t="shared" si="349"/>
        <v>AAaAa + aAAAa</v>
      </c>
      <c r="BR841" s="3">
        <f>SUM($C841:BL841)</f>
        <v>0</v>
      </c>
      <c r="BS841" s="3">
        <f>MAX($C841:BL841)</f>
        <v>0</v>
      </c>
      <c r="BT841" s="1">
        <f>IF(BS841&gt;Params!$B$1,1,0)</f>
        <v>0</v>
      </c>
      <c r="BU841" s="6" t="s">
        <v>1079</v>
      </c>
      <c r="BV841" s="1">
        <f t="shared" si="350"/>
        <v>13</v>
      </c>
      <c r="BW841" s="1">
        <f t="shared" si="351"/>
        <v>7</v>
      </c>
      <c r="BX841" s="1">
        <f t="shared" si="352"/>
        <v>5</v>
      </c>
      <c r="BY841" s="1">
        <f t="shared" si="353"/>
        <v>10</v>
      </c>
      <c r="BZ841" s="1" t="str">
        <f t="shared" si="354"/>
        <v>AAaAa</v>
      </c>
      <c r="CA841" s="1" t="str">
        <f t="shared" si="355"/>
        <v>aAAAa</v>
      </c>
      <c r="CB841" s="1" t="str">
        <f t="shared" si="356"/>
        <v>11010</v>
      </c>
      <c r="CC841" s="1" t="str">
        <f t="shared" si="357"/>
        <v>01110</v>
      </c>
      <c r="CD841" s="1">
        <f t="shared" si="358"/>
        <v>5</v>
      </c>
      <c r="CE841" s="1">
        <f t="shared" si="359"/>
        <v>5</v>
      </c>
      <c r="CF841" s="12">
        <f t="shared" si="360"/>
        <v>0.1101</v>
      </c>
      <c r="CG841" s="12">
        <f t="shared" si="361"/>
        <v>1.11E-2</v>
      </c>
      <c r="CH841" s="11">
        <f t="shared" si="362"/>
        <v>510011010.01109999</v>
      </c>
      <c r="CI841" s="1">
        <f t="shared" si="363"/>
        <v>0</v>
      </c>
      <c r="CJ841" s="6" t="s">
        <v>1079</v>
      </c>
      <c r="CK841" s="2">
        <f t="shared" si="348"/>
        <v>1</v>
      </c>
      <c r="CL841" s="2">
        <f t="shared" si="348"/>
        <v>1</v>
      </c>
      <c r="CM841" s="2">
        <f t="shared" si="348"/>
        <v>-1</v>
      </c>
      <c r="CN841" s="2">
        <f t="shared" si="348"/>
        <v>1</v>
      </c>
      <c r="CO841" s="2">
        <f t="shared" si="348"/>
        <v>-1</v>
      </c>
      <c r="CP841" s="2">
        <f t="shared" si="366"/>
        <v>3</v>
      </c>
      <c r="CQ841" s="2">
        <f t="shared" si="367"/>
        <v>2</v>
      </c>
      <c r="CR841" s="6" t="s">
        <v>1079</v>
      </c>
      <c r="CS841" s="2">
        <f t="shared" si="368"/>
        <v>-1</v>
      </c>
      <c r="CT841" s="2">
        <f t="shared" si="368"/>
        <v>1</v>
      </c>
      <c r="CU841" s="2">
        <f t="shared" si="368"/>
        <v>1</v>
      </c>
      <c r="CV841" s="2">
        <f t="shared" si="368"/>
        <v>1</v>
      </c>
      <c r="CW841" s="2">
        <f t="shared" si="368"/>
        <v>-1</v>
      </c>
      <c r="CX841" s="2">
        <f t="shared" si="369"/>
        <v>3</v>
      </c>
      <c r="CY841" s="2">
        <f t="shared" si="370"/>
        <v>2</v>
      </c>
      <c r="CZ841" s="2">
        <f t="shared" si="347"/>
        <v>6</v>
      </c>
      <c r="DA841" s="2">
        <f t="shared" si="347"/>
        <v>4</v>
      </c>
      <c r="DB841" s="2">
        <f t="shared" si="371"/>
        <v>10</v>
      </c>
      <c r="DC841" s="1">
        <f>BT841*IF(BO841&lt;Params!$B$1,1,0)</f>
        <v>0</v>
      </c>
      <c r="DD841" s="1">
        <f t="shared" si="372"/>
        <v>0</v>
      </c>
      <c r="DE841" s="11">
        <f t="shared" si="364"/>
        <v>11022011010.011101</v>
      </c>
      <c r="DF841" s="11">
        <f t="shared" si="365"/>
        <v>11077011010.011101</v>
      </c>
    </row>
    <row r="842" spans="1:110" x14ac:dyDescent="0.45">
      <c r="A842" s="1">
        <v>982</v>
      </c>
      <c r="B842" s="1" t="s">
        <v>1014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6" t="s">
        <v>1079</v>
      </c>
      <c r="BN842" s="1" t="s">
        <v>1014</v>
      </c>
      <c r="BO842" s="1">
        <v>0</v>
      </c>
      <c r="BP842" s="6" t="s">
        <v>1079</v>
      </c>
      <c r="BQ842" s="1" t="str">
        <f t="shared" si="349"/>
        <v>AAaAa + aAAAA</v>
      </c>
      <c r="BR842" s="3">
        <f>SUM($C842:BL842)</f>
        <v>0</v>
      </c>
      <c r="BS842" s="3">
        <f>MAX($C842:BL842)</f>
        <v>0</v>
      </c>
      <c r="BT842" s="1">
        <f>IF(BS842&gt;Params!$B$1,1,0)</f>
        <v>0</v>
      </c>
      <c r="BU842" s="6" t="s">
        <v>1079</v>
      </c>
      <c r="BV842" s="1">
        <f t="shared" si="350"/>
        <v>13</v>
      </c>
      <c r="BW842" s="1">
        <f t="shared" si="351"/>
        <v>7</v>
      </c>
      <c r="BX842" s="1">
        <f t="shared" si="352"/>
        <v>5</v>
      </c>
      <c r="BY842" s="1">
        <f t="shared" si="353"/>
        <v>10</v>
      </c>
      <c r="BZ842" s="1" t="str">
        <f t="shared" si="354"/>
        <v>AAaAa</v>
      </c>
      <c r="CA842" s="1" t="str">
        <f t="shared" si="355"/>
        <v>aAAAA</v>
      </c>
      <c r="CB842" s="1" t="str">
        <f t="shared" si="356"/>
        <v>11010</v>
      </c>
      <c r="CC842" s="1" t="str">
        <f t="shared" si="357"/>
        <v>01111</v>
      </c>
      <c r="CD842" s="1">
        <f t="shared" si="358"/>
        <v>5</v>
      </c>
      <c r="CE842" s="1">
        <f t="shared" si="359"/>
        <v>5</v>
      </c>
      <c r="CF842" s="12">
        <f t="shared" si="360"/>
        <v>0.1101</v>
      </c>
      <c r="CG842" s="12">
        <f t="shared" si="361"/>
        <v>1.111E-2</v>
      </c>
      <c r="CH842" s="11">
        <f t="shared" si="362"/>
        <v>510011010.01111001</v>
      </c>
      <c r="CI842" s="1">
        <f t="shared" si="363"/>
        <v>0</v>
      </c>
      <c r="CJ842" s="6" t="s">
        <v>1079</v>
      </c>
      <c r="CK842" s="2">
        <f t="shared" si="348"/>
        <v>1</v>
      </c>
      <c r="CL842" s="2">
        <f t="shared" si="348"/>
        <v>1</v>
      </c>
      <c r="CM842" s="2">
        <f t="shared" si="348"/>
        <v>-1</v>
      </c>
      <c r="CN842" s="2">
        <f t="shared" si="348"/>
        <v>1</v>
      </c>
      <c r="CO842" s="2">
        <f t="shared" si="348"/>
        <v>-1</v>
      </c>
      <c r="CP842" s="2">
        <f t="shared" si="366"/>
        <v>3</v>
      </c>
      <c r="CQ842" s="2">
        <f t="shared" si="367"/>
        <v>2</v>
      </c>
      <c r="CR842" s="6" t="s">
        <v>1079</v>
      </c>
      <c r="CS842" s="2">
        <f t="shared" si="368"/>
        <v>-1</v>
      </c>
      <c r="CT842" s="2">
        <f t="shared" si="368"/>
        <v>1</v>
      </c>
      <c r="CU842" s="2">
        <f t="shared" si="368"/>
        <v>1</v>
      </c>
      <c r="CV842" s="2">
        <f t="shared" si="368"/>
        <v>1</v>
      </c>
      <c r="CW842" s="2">
        <f t="shared" si="368"/>
        <v>1</v>
      </c>
      <c r="CX842" s="2">
        <f t="shared" si="369"/>
        <v>4</v>
      </c>
      <c r="CY842" s="2">
        <f t="shared" si="370"/>
        <v>1</v>
      </c>
      <c r="CZ842" s="2">
        <f t="shared" si="347"/>
        <v>7</v>
      </c>
      <c r="DA842" s="2">
        <f t="shared" si="347"/>
        <v>3</v>
      </c>
      <c r="DB842" s="2">
        <f t="shared" si="371"/>
        <v>10</v>
      </c>
      <c r="DC842" s="1">
        <f>BT842*IF(BO842&lt;Params!$B$1,1,0)</f>
        <v>0</v>
      </c>
      <c r="DD842" s="1">
        <f t="shared" si="372"/>
        <v>0</v>
      </c>
      <c r="DE842" s="11">
        <f t="shared" si="364"/>
        <v>11021011010.01111</v>
      </c>
      <c r="DF842" s="11">
        <f t="shared" si="365"/>
        <v>11078011010.01111</v>
      </c>
    </row>
    <row r="843" spans="1:110" x14ac:dyDescent="0.45">
      <c r="A843" s="1">
        <v>486</v>
      </c>
      <c r="B843" s="1" t="s">
        <v>487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6" t="s">
        <v>1079</v>
      </c>
      <c r="BN843" s="1" t="s">
        <v>487</v>
      </c>
      <c r="BO843" s="1">
        <v>0</v>
      </c>
      <c r="BP843" s="6" t="s">
        <v>1079</v>
      </c>
      <c r="BQ843" s="1" t="str">
        <f t="shared" si="349"/>
        <v>AAaAa + Aaaaa</v>
      </c>
      <c r="BR843" s="3">
        <f>SUM($C843:BL843)</f>
        <v>0</v>
      </c>
      <c r="BS843" s="3">
        <f>MAX($C843:BL843)</f>
        <v>0</v>
      </c>
      <c r="BT843" s="1">
        <f>IF(BS843&gt;Params!$B$1,1,0)</f>
        <v>0</v>
      </c>
      <c r="BU843" s="6" t="s">
        <v>1079</v>
      </c>
      <c r="BV843" s="1">
        <f t="shared" si="350"/>
        <v>13</v>
      </c>
      <c r="BW843" s="1">
        <f t="shared" si="351"/>
        <v>7</v>
      </c>
      <c r="BX843" s="1">
        <f t="shared" si="352"/>
        <v>5</v>
      </c>
      <c r="BY843" s="1">
        <f t="shared" si="353"/>
        <v>10</v>
      </c>
      <c r="BZ843" s="1" t="str">
        <f t="shared" si="354"/>
        <v>AAaAa</v>
      </c>
      <c r="CA843" s="1" t="str">
        <f t="shared" si="355"/>
        <v>Aaaaa</v>
      </c>
      <c r="CB843" s="1" t="str">
        <f t="shared" si="356"/>
        <v>11010</v>
      </c>
      <c r="CC843" s="1" t="str">
        <f t="shared" si="357"/>
        <v>10000</v>
      </c>
      <c r="CD843" s="1">
        <f t="shared" si="358"/>
        <v>5</v>
      </c>
      <c r="CE843" s="1">
        <f t="shared" si="359"/>
        <v>5</v>
      </c>
      <c r="CF843" s="12">
        <f t="shared" si="360"/>
        <v>0.1101</v>
      </c>
      <c r="CG843" s="12">
        <f t="shared" si="361"/>
        <v>0.1</v>
      </c>
      <c r="CH843" s="11">
        <f t="shared" si="362"/>
        <v>510011010.10000002</v>
      </c>
      <c r="CI843" s="1">
        <f t="shared" si="363"/>
        <v>0</v>
      </c>
      <c r="CJ843" s="6" t="s">
        <v>1079</v>
      </c>
      <c r="CK843" s="2">
        <f t="shared" si="348"/>
        <v>1</v>
      </c>
      <c r="CL843" s="2">
        <f t="shared" si="348"/>
        <v>1</v>
      </c>
      <c r="CM843" s="2">
        <f t="shared" si="348"/>
        <v>-1</v>
      </c>
      <c r="CN843" s="2">
        <f t="shared" si="348"/>
        <v>1</v>
      </c>
      <c r="CO843" s="2">
        <f t="shared" si="348"/>
        <v>-1</v>
      </c>
      <c r="CP843" s="2">
        <f t="shared" si="366"/>
        <v>3</v>
      </c>
      <c r="CQ843" s="2">
        <f t="shared" si="367"/>
        <v>2</v>
      </c>
      <c r="CR843" s="6" t="s">
        <v>1079</v>
      </c>
      <c r="CS843" s="2">
        <f t="shared" si="368"/>
        <v>1</v>
      </c>
      <c r="CT843" s="2">
        <f t="shared" si="368"/>
        <v>-1</v>
      </c>
      <c r="CU843" s="2">
        <f t="shared" si="368"/>
        <v>-1</v>
      </c>
      <c r="CV843" s="2">
        <f t="shared" si="368"/>
        <v>-1</v>
      </c>
      <c r="CW843" s="2">
        <f t="shared" si="368"/>
        <v>-1</v>
      </c>
      <c r="CX843" s="2">
        <f t="shared" si="369"/>
        <v>1</v>
      </c>
      <c r="CY843" s="2">
        <f t="shared" si="370"/>
        <v>4</v>
      </c>
      <c r="CZ843" s="2">
        <f t="shared" si="347"/>
        <v>4</v>
      </c>
      <c r="DA843" s="2">
        <f t="shared" si="347"/>
        <v>6</v>
      </c>
      <c r="DB843" s="2">
        <f t="shared" si="371"/>
        <v>10</v>
      </c>
      <c r="DC843" s="1">
        <f>BT843*IF(BO843&lt;Params!$B$1,1,0)</f>
        <v>0</v>
      </c>
      <c r="DD843" s="1">
        <f t="shared" si="372"/>
        <v>0</v>
      </c>
      <c r="DE843" s="11">
        <f t="shared" si="364"/>
        <v>11024011010.1</v>
      </c>
      <c r="DF843" s="11">
        <f t="shared" si="365"/>
        <v>11075011010.1</v>
      </c>
    </row>
    <row r="844" spans="1:110" x14ac:dyDescent="0.45">
      <c r="A844" s="1">
        <v>456</v>
      </c>
      <c r="B844" s="1" t="s">
        <v>457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6" t="s">
        <v>1079</v>
      </c>
      <c r="BN844" s="1" t="s">
        <v>457</v>
      </c>
      <c r="BO844" s="1">
        <v>0</v>
      </c>
      <c r="BP844" s="6" t="s">
        <v>1079</v>
      </c>
      <c r="BQ844" s="1" t="str">
        <f t="shared" si="349"/>
        <v>AAaAa + AaaaA</v>
      </c>
      <c r="BR844" s="3">
        <f>SUM($C844:BL844)</f>
        <v>0</v>
      </c>
      <c r="BS844" s="3">
        <f>MAX($C844:BL844)</f>
        <v>0</v>
      </c>
      <c r="BT844" s="1">
        <f>IF(BS844&gt;Params!$B$1,1,0)</f>
        <v>0</v>
      </c>
      <c r="BU844" s="6" t="s">
        <v>1079</v>
      </c>
      <c r="BV844" s="1">
        <f t="shared" si="350"/>
        <v>13</v>
      </c>
      <c r="BW844" s="1">
        <f t="shared" si="351"/>
        <v>7</v>
      </c>
      <c r="BX844" s="1">
        <f t="shared" si="352"/>
        <v>5</v>
      </c>
      <c r="BY844" s="1">
        <f t="shared" si="353"/>
        <v>10</v>
      </c>
      <c r="BZ844" s="1" t="str">
        <f t="shared" si="354"/>
        <v>AAaAa</v>
      </c>
      <c r="CA844" s="1" t="str">
        <f t="shared" si="355"/>
        <v>AaaaA</v>
      </c>
      <c r="CB844" s="1" t="str">
        <f t="shared" si="356"/>
        <v>11010</v>
      </c>
      <c r="CC844" s="1" t="str">
        <f t="shared" si="357"/>
        <v>10001</v>
      </c>
      <c r="CD844" s="1">
        <f t="shared" si="358"/>
        <v>5</v>
      </c>
      <c r="CE844" s="1">
        <f t="shared" si="359"/>
        <v>5</v>
      </c>
      <c r="CF844" s="12">
        <f t="shared" si="360"/>
        <v>0.1101</v>
      </c>
      <c r="CG844" s="12">
        <f t="shared" si="361"/>
        <v>0.10001</v>
      </c>
      <c r="CH844" s="11">
        <f t="shared" si="362"/>
        <v>510011010.10000998</v>
      </c>
      <c r="CI844" s="1">
        <f t="shared" si="363"/>
        <v>0</v>
      </c>
      <c r="CJ844" s="6" t="s">
        <v>1079</v>
      </c>
      <c r="CK844" s="2">
        <f t="shared" si="348"/>
        <v>1</v>
      </c>
      <c r="CL844" s="2">
        <f t="shared" si="348"/>
        <v>1</v>
      </c>
      <c r="CM844" s="2">
        <f t="shared" si="348"/>
        <v>-1</v>
      </c>
      <c r="CN844" s="2">
        <f t="shared" si="348"/>
        <v>1</v>
      </c>
      <c r="CO844" s="2">
        <f t="shared" si="348"/>
        <v>-1</v>
      </c>
      <c r="CP844" s="2">
        <f t="shared" si="366"/>
        <v>3</v>
      </c>
      <c r="CQ844" s="2">
        <f t="shared" si="367"/>
        <v>2</v>
      </c>
      <c r="CR844" s="6" t="s">
        <v>1079</v>
      </c>
      <c r="CS844" s="2">
        <f t="shared" si="368"/>
        <v>1</v>
      </c>
      <c r="CT844" s="2">
        <f t="shared" si="368"/>
        <v>-1</v>
      </c>
      <c r="CU844" s="2">
        <f t="shared" si="368"/>
        <v>-1</v>
      </c>
      <c r="CV844" s="2">
        <f t="shared" si="368"/>
        <v>-1</v>
      </c>
      <c r="CW844" s="2">
        <f t="shared" si="368"/>
        <v>1</v>
      </c>
      <c r="CX844" s="2">
        <f t="shared" si="369"/>
        <v>2</v>
      </c>
      <c r="CY844" s="2">
        <f t="shared" si="370"/>
        <v>3</v>
      </c>
      <c r="CZ844" s="2">
        <f t="shared" si="347"/>
        <v>5</v>
      </c>
      <c r="DA844" s="2">
        <f t="shared" si="347"/>
        <v>5</v>
      </c>
      <c r="DB844" s="2">
        <f t="shared" si="371"/>
        <v>10</v>
      </c>
      <c r="DC844" s="1">
        <f>BT844*IF(BO844&lt;Params!$B$1,1,0)</f>
        <v>0</v>
      </c>
      <c r="DD844" s="1">
        <f t="shared" si="372"/>
        <v>0</v>
      </c>
      <c r="DE844" s="11">
        <f t="shared" si="364"/>
        <v>11023011010.10001</v>
      </c>
      <c r="DF844" s="11">
        <f t="shared" si="365"/>
        <v>11076011010.10001</v>
      </c>
    </row>
    <row r="845" spans="1:110" x14ac:dyDescent="0.45">
      <c r="A845" s="1">
        <v>427</v>
      </c>
      <c r="B845" s="1" t="s">
        <v>428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6" t="s">
        <v>1079</v>
      </c>
      <c r="BN845" s="1" t="s">
        <v>428</v>
      </c>
      <c r="BO845" s="1">
        <v>0</v>
      </c>
      <c r="BP845" s="6" t="s">
        <v>1079</v>
      </c>
      <c r="BQ845" s="1" t="str">
        <f t="shared" si="349"/>
        <v>AAaAa + AaaAa</v>
      </c>
      <c r="BR845" s="3">
        <f>SUM($C845:BL845)</f>
        <v>0</v>
      </c>
      <c r="BS845" s="3">
        <f>MAX($C845:BL845)</f>
        <v>0</v>
      </c>
      <c r="BT845" s="1">
        <f>IF(BS845&gt;Params!$B$1,1,0)</f>
        <v>0</v>
      </c>
      <c r="BU845" s="6" t="s">
        <v>1079</v>
      </c>
      <c r="BV845" s="1">
        <f t="shared" si="350"/>
        <v>13</v>
      </c>
      <c r="BW845" s="1">
        <f t="shared" si="351"/>
        <v>7</v>
      </c>
      <c r="BX845" s="1">
        <f t="shared" si="352"/>
        <v>5</v>
      </c>
      <c r="BY845" s="1">
        <f t="shared" si="353"/>
        <v>10</v>
      </c>
      <c r="BZ845" s="1" t="str">
        <f t="shared" si="354"/>
        <v>AAaAa</v>
      </c>
      <c r="CA845" s="1" t="str">
        <f t="shared" si="355"/>
        <v>AaaAa</v>
      </c>
      <c r="CB845" s="1" t="str">
        <f t="shared" si="356"/>
        <v>11010</v>
      </c>
      <c r="CC845" s="1" t="str">
        <f t="shared" si="357"/>
        <v>10010</v>
      </c>
      <c r="CD845" s="1">
        <f t="shared" si="358"/>
        <v>5</v>
      </c>
      <c r="CE845" s="1">
        <f t="shared" si="359"/>
        <v>5</v>
      </c>
      <c r="CF845" s="12">
        <f t="shared" si="360"/>
        <v>0.1101</v>
      </c>
      <c r="CG845" s="12">
        <f t="shared" si="361"/>
        <v>0.10009999999999999</v>
      </c>
      <c r="CH845" s="11">
        <f t="shared" si="362"/>
        <v>510011010.10009998</v>
      </c>
      <c r="CI845" s="1">
        <f t="shared" si="363"/>
        <v>0</v>
      </c>
      <c r="CJ845" s="6" t="s">
        <v>1079</v>
      </c>
      <c r="CK845" s="2">
        <f t="shared" si="348"/>
        <v>1</v>
      </c>
      <c r="CL845" s="2">
        <f t="shared" si="348"/>
        <v>1</v>
      </c>
      <c r="CM845" s="2">
        <f t="shared" si="348"/>
        <v>-1</v>
      </c>
      <c r="CN845" s="2">
        <f t="shared" si="348"/>
        <v>1</v>
      </c>
      <c r="CO845" s="2">
        <f t="shared" si="348"/>
        <v>-1</v>
      </c>
      <c r="CP845" s="2">
        <f t="shared" si="366"/>
        <v>3</v>
      </c>
      <c r="CQ845" s="2">
        <f t="shared" si="367"/>
        <v>2</v>
      </c>
      <c r="CR845" s="6" t="s">
        <v>1079</v>
      </c>
      <c r="CS845" s="2">
        <f t="shared" si="368"/>
        <v>1</v>
      </c>
      <c r="CT845" s="2">
        <f t="shared" si="368"/>
        <v>-1</v>
      </c>
      <c r="CU845" s="2">
        <f t="shared" si="368"/>
        <v>-1</v>
      </c>
      <c r="CV845" s="2">
        <f t="shared" si="368"/>
        <v>1</v>
      </c>
      <c r="CW845" s="2">
        <f t="shared" si="368"/>
        <v>-1</v>
      </c>
      <c r="CX845" s="2">
        <f t="shared" si="369"/>
        <v>2</v>
      </c>
      <c r="CY845" s="2">
        <f t="shared" si="370"/>
        <v>3</v>
      </c>
      <c r="CZ845" s="2">
        <f t="shared" si="347"/>
        <v>5</v>
      </c>
      <c r="DA845" s="2">
        <f t="shared" si="347"/>
        <v>5</v>
      </c>
      <c r="DB845" s="2">
        <f t="shared" si="371"/>
        <v>10</v>
      </c>
      <c r="DC845" s="1">
        <f>BT845*IF(BO845&lt;Params!$B$1,1,0)</f>
        <v>0</v>
      </c>
      <c r="DD845" s="1">
        <f t="shared" si="372"/>
        <v>0</v>
      </c>
      <c r="DE845" s="11">
        <f t="shared" si="364"/>
        <v>11023011010.1001</v>
      </c>
      <c r="DF845" s="11">
        <f t="shared" si="365"/>
        <v>11076011010.1001</v>
      </c>
    </row>
    <row r="846" spans="1:110" x14ac:dyDescent="0.45">
      <c r="A846" s="1">
        <v>399</v>
      </c>
      <c r="B846" s="1" t="s">
        <v>400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6" t="s">
        <v>1079</v>
      </c>
      <c r="BN846" s="1" t="s">
        <v>400</v>
      </c>
      <c r="BO846" s="1">
        <v>0</v>
      </c>
      <c r="BP846" s="6" t="s">
        <v>1079</v>
      </c>
      <c r="BQ846" s="1" t="str">
        <f t="shared" si="349"/>
        <v>AAaAa + AaaAA</v>
      </c>
      <c r="BR846" s="3">
        <f>SUM($C846:BL846)</f>
        <v>0</v>
      </c>
      <c r="BS846" s="3">
        <f>MAX($C846:BL846)</f>
        <v>0</v>
      </c>
      <c r="BT846" s="1">
        <f>IF(BS846&gt;Params!$B$1,1,0)</f>
        <v>0</v>
      </c>
      <c r="BU846" s="6" t="s">
        <v>1079</v>
      </c>
      <c r="BV846" s="1">
        <f t="shared" si="350"/>
        <v>13</v>
      </c>
      <c r="BW846" s="1">
        <f t="shared" si="351"/>
        <v>7</v>
      </c>
      <c r="BX846" s="1">
        <f t="shared" si="352"/>
        <v>5</v>
      </c>
      <c r="BY846" s="1">
        <f t="shared" si="353"/>
        <v>10</v>
      </c>
      <c r="BZ846" s="1" t="str">
        <f t="shared" si="354"/>
        <v>AAaAa</v>
      </c>
      <c r="CA846" s="1" t="str">
        <f t="shared" si="355"/>
        <v>AaaAA</v>
      </c>
      <c r="CB846" s="1" t="str">
        <f t="shared" si="356"/>
        <v>11010</v>
      </c>
      <c r="CC846" s="1" t="str">
        <f t="shared" si="357"/>
        <v>10011</v>
      </c>
      <c r="CD846" s="1">
        <f t="shared" si="358"/>
        <v>5</v>
      </c>
      <c r="CE846" s="1">
        <f t="shared" si="359"/>
        <v>5</v>
      </c>
      <c r="CF846" s="12">
        <f t="shared" si="360"/>
        <v>0.1101</v>
      </c>
      <c r="CG846" s="12">
        <f t="shared" si="361"/>
        <v>0.10011</v>
      </c>
      <c r="CH846" s="11">
        <f t="shared" si="362"/>
        <v>510011010.10010999</v>
      </c>
      <c r="CI846" s="1">
        <f t="shared" si="363"/>
        <v>0</v>
      </c>
      <c r="CJ846" s="6" t="s">
        <v>1079</v>
      </c>
      <c r="CK846" s="2">
        <f t="shared" si="348"/>
        <v>1</v>
      </c>
      <c r="CL846" s="2">
        <f t="shared" si="348"/>
        <v>1</v>
      </c>
      <c r="CM846" s="2">
        <f t="shared" si="348"/>
        <v>-1</v>
      </c>
      <c r="CN846" s="2">
        <f t="shared" si="348"/>
        <v>1</v>
      </c>
      <c r="CO846" s="2">
        <f t="shared" si="348"/>
        <v>-1</v>
      </c>
      <c r="CP846" s="2">
        <f t="shared" si="366"/>
        <v>3</v>
      </c>
      <c r="CQ846" s="2">
        <f t="shared" si="367"/>
        <v>2</v>
      </c>
      <c r="CR846" s="6" t="s">
        <v>1079</v>
      </c>
      <c r="CS846" s="2">
        <f t="shared" si="368"/>
        <v>1</v>
      </c>
      <c r="CT846" s="2">
        <f t="shared" si="368"/>
        <v>-1</v>
      </c>
      <c r="CU846" s="2">
        <f t="shared" si="368"/>
        <v>-1</v>
      </c>
      <c r="CV846" s="2">
        <f t="shared" si="368"/>
        <v>1</v>
      </c>
      <c r="CW846" s="2">
        <f t="shared" si="368"/>
        <v>1</v>
      </c>
      <c r="CX846" s="2">
        <f t="shared" si="369"/>
        <v>3</v>
      </c>
      <c r="CY846" s="2">
        <f t="shared" si="370"/>
        <v>2</v>
      </c>
      <c r="CZ846" s="2">
        <f t="shared" si="347"/>
        <v>6</v>
      </c>
      <c r="DA846" s="2">
        <f t="shared" si="347"/>
        <v>4</v>
      </c>
      <c r="DB846" s="2">
        <f t="shared" si="371"/>
        <v>10</v>
      </c>
      <c r="DC846" s="1">
        <f>BT846*IF(BO846&lt;Params!$B$1,1,0)</f>
        <v>0</v>
      </c>
      <c r="DD846" s="1">
        <f t="shared" si="372"/>
        <v>0</v>
      </c>
      <c r="DE846" s="11">
        <f t="shared" si="364"/>
        <v>11022011010.100109</v>
      </c>
      <c r="DF846" s="11">
        <f t="shared" si="365"/>
        <v>11077011010.100109</v>
      </c>
    </row>
    <row r="847" spans="1:110" x14ac:dyDescent="0.45">
      <c r="A847" s="1">
        <v>372</v>
      </c>
      <c r="B847" s="1" t="s">
        <v>373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6" t="s">
        <v>1079</v>
      </c>
      <c r="BN847" s="1" t="s">
        <v>373</v>
      </c>
      <c r="BO847" s="1">
        <v>0</v>
      </c>
      <c r="BP847" s="6" t="s">
        <v>1079</v>
      </c>
      <c r="BQ847" s="1" t="str">
        <f t="shared" si="349"/>
        <v>AAaAa + AaAaa</v>
      </c>
      <c r="BR847" s="3">
        <f>SUM($C847:BL847)</f>
        <v>0</v>
      </c>
      <c r="BS847" s="3">
        <f>MAX($C847:BL847)</f>
        <v>0</v>
      </c>
      <c r="BT847" s="1">
        <f>IF(BS847&gt;Params!$B$1,1,0)</f>
        <v>0</v>
      </c>
      <c r="BU847" s="6" t="s">
        <v>1079</v>
      </c>
      <c r="BV847" s="1">
        <f t="shared" si="350"/>
        <v>13</v>
      </c>
      <c r="BW847" s="1">
        <f t="shared" si="351"/>
        <v>7</v>
      </c>
      <c r="BX847" s="1">
        <f t="shared" si="352"/>
        <v>5</v>
      </c>
      <c r="BY847" s="1">
        <f t="shared" si="353"/>
        <v>10</v>
      </c>
      <c r="BZ847" s="1" t="str">
        <f t="shared" si="354"/>
        <v>AAaAa</v>
      </c>
      <c r="CA847" s="1" t="str">
        <f t="shared" si="355"/>
        <v>AaAaa</v>
      </c>
      <c r="CB847" s="1" t="str">
        <f t="shared" si="356"/>
        <v>11010</v>
      </c>
      <c r="CC847" s="1" t="str">
        <f t="shared" si="357"/>
        <v>10100</v>
      </c>
      <c r="CD847" s="1">
        <f t="shared" si="358"/>
        <v>5</v>
      </c>
      <c r="CE847" s="1">
        <f t="shared" si="359"/>
        <v>5</v>
      </c>
      <c r="CF847" s="12">
        <f t="shared" si="360"/>
        <v>0.1101</v>
      </c>
      <c r="CG847" s="12">
        <f t="shared" si="361"/>
        <v>0.10100000000000001</v>
      </c>
      <c r="CH847" s="11">
        <f t="shared" si="362"/>
        <v>510011010.10100001</v>
      </c>
      <c r="CI847" s="1">
        <f t="shared" si="363"/>
        <v>0</v>
      </c>
      <c r="CJ847" s="6" t="s">
        <v>1079</v>
      </c>
      <c r="CK847" s="2">
        <f t="shared" si="348"/>
        <v>1</v>
      </c>
      <c r="CL847" s="2">
        <f t="shared" si="348"/>
        <v>1</v>
      </c>
      <c r="CM847" s="2">
        <f t="shared" si="348"/>
        <v>-1</v>
      </c>
      <c r="CN847" s="2">
        <f t="shared" si="348"/>
        <v>1</v>
      </c>
      <c r="CO847" s="2">
        <f t="shared" si="348"/>
        <v>-1</v>
      </c>
      <c r="CP847" s="2">
        <f t="shared" si="366"/>
        <v>3</v>
      </c>
      <c r="CQ847" s="2">
        <f t="shared" si="367"/>
        <v>2</v>
      </c>
      <c r="CR847" s="6" t="s">
        <v>1079</v>
      </c>
      <c r="CS847" s="2">
        <f t="shared" si="368"/>
        <v>1</v>
      </c>
      <c r="CT847" s="2">
        <f t="shared" si="368"/>
        <v>-1</v>
      </c>
      <c r="CU847" s="2">
        <f t="shared" si="368"/>
        <v>1</v>
      </c>
      <c r="CV847" s="2">
        <f t="shared" si="368"/>
        <v>-1</v>
      </c>
      <c r="CW847" s="2">
        <f t="shared" si="368"/>
        <v>-1</v>
      </c>
      <c r="CX847" s="2">
        <f t="shared" si="369"/>
        <v>2</v>
      </c>
      <c r="CY847" s="2">
        <f t="shared" si="370"/>
        <v>3</v>
      </c>
      <c r="CZ847" s="2">
        <f t="shared" si="347"/>
        <v>5</v>
      </c>
      <c r="DA847" s="2">
        <f t="shared" si="347"/>
        <v>5</v>
      </c>
      <c r="DB847" s="2">
        <f t="shared" si="371"/>
        <v>10</v>
      </c>
      <c r="DC847" s="1">
        <f>BT847*IF(BO847&lt;Params!$B$1,1,0)</f>
        <v>0</v>
      </c>
      <c r="DD847" s="1">
        <f t="shared" si="372"/>
        <v>0</v>
      </c>
      <c r="DE847" s="11">
        <f t="shared" si="364"/>
        <v>11023011010.101</v>
      </c>
      <c r="DF847" s="11">
        <f t="shared" si="365"/>
        <v>11076011010.101</v>
      </c>
    </row>
    <row r="848" spans="1:110" x14ac:dyDescent="0.45">
      <c r="A848" s="1">
        <v>346</v>
      </c>
      <c r="B848" s="1" t="s">
        <v>347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6" t="s">
        <v>1079</v>
      </c>
      <c r="BN848" s="1" t="s">
        <v>347</v>
      </c>
      <c r="BO848" s="1">
        <v>0</v>
      </c>
      <c r="BP848" s="6" t="s">
        <v>1079</v>
      </c>
      <c r="BQ848" s="1" t="str">
        <f t="shared" si="349"/>
        <v>AAaAa + AaAaA</v>
      </c>
      <c r="BR848" s="3">
        <f>SUM($C848:BL848)</f>
        <v>0</v>
      </c>
      <c r="BS848" s="3">
        <f>MAX($C848:BL848)</f>
        <v>0</v>
      </c>
      <c r="BT848" s="1">
        <f>IF(BS848&gt;Params!$B$1,1,0)</f>
        <v>0</v>
      </c>
      <c r="BU848" s="6" t="s">
        <v>1079</v>
      </c>
      <c r="BV848" s="1">
        <f t="shared" si="350"/>
        <v>13</v>
      </c>
      <c r="BW848" s="1">
        <f t="shared" si="351"/>
        <v>7</v>
      </c>
      <c r="BX848" s="1">
        <f t="shared" si="352"/>
        <v>5</v>
      </c>
      <c r="BY848" s="1">
        <f t="shared" si="353"/>
        <v>10</v>
      </c>
      <c r="BZ848" s="1" t="str">
        <f t="shared" si="354"/>
        <v>AAaAa</v>
      </c>
      <c r="CA848" s="1" t="str">
        <f t="shared" si="355"/>
        <v>AaAaA</v>
      </c>
      <c r="CB848" s="1" t="str">
        <f t="shared" si="356"/>
        <v>11010</v>
      </c>
      <c r="CC848" s="1" t="str">
        <f t="shared" si="357"/>
        <v>10101</v>
      </c>
      <c r="CD848" s="1">
        <f t="shared" si="358"/>
        <v>5</v>
      </c>
      <c r="CE848" s="1">
        <f t="shared" si="359"/>
        <v>5</v>
      </c>
      <c r="CF848" s="12">
        <f t="shared" si="360"/>
        <v>0.1101</v>
      </c>
      <c r="CG848" s="12">
        <f t="shared" si="361"/>
        <v>0.10101</v>
      </c>
      <c r="CH848" s="11">
        <f t="shared" si="362"/>
        <v>510011010.10101002</v>
      </c>
      <c r="CI848" s="1">
        <f t="shared" si="363"/>
        <v>0</v>
      </c>
      <c r="CJ848" s="6" t="s">
        <v>1079</v>
      </c>
      <c r="CK848" s="2">
        <f t="shared" si="348"/>
        <v>1</v>
      </c>
      <c r="CL848" s="2">
        <f t="shared" si="348"/>
        <v>1</v>
      </c>
      <c r="CM848" s="2">
        <f t="shared" si="348"/>
        <v>-1</v>
      </c>
      <c r="CN848" s="2">
        <f t="shared" si="348"/>
        <v>1</v>
      </c>
      <c r="CO848" s="2">
        <f t="shared" si="348"/>
        <v>-1</v>
      </c>
      <c r="CP848" s="2">
        <f t="shared" si="366"/>
        <v>3</v>
      </c>
      <c r="CQ848" s="2">
        <f t="shared" si="367"/>
        <v>2</v>
      </c>
      <c r="CR848" s="6" t="s">
        <v>1079</v>
      </c>
      <c r="CS848" s="2">
        <f t="shared" si="368"/>
        <v>1</v>
      </c>
      <c r="CT848" s="2">
        <f t="shared" si="368"/>
        <v>-1</v>
      </c>
      <c r="CU848" s="2">
        <f t="shared" si="368"/>
        <v>1</v>
      </c>
      <c r="CV848" s="2">
        <f t="shared" si="368"/>
        <v>-1</v>
      </c>
      <c r="CW848" s="2">
        <f t="shared" si="368"/>
        <v>1</v>
      </c>
      <c r="CX848" s="2">
        <f t="shared" si="369"/>
        <v>3</v>
      </c>
      <c r="CY848" s="2">
        <f t="shared" si="370"/>
        <v>2</v>
      </c>
      <c r="CZ848" s="2">
        <f t="shared" si="347"/>
        <v>6</v>
      </c>
      <c r="DA848" s="2">
        <f t="shared" si="347"/>
        <v>4</v>
      </c>
      <c r="DB848" s="2">
        <f t="shared" si="371"/>
        <v>10</v>
      </c>
      <c r="DC848" s="1">
        <f>BT848*IF(BO848&lt;Params!$B$1,1,0)</f>
        <v>0</v>
      </c>
      <c r="DD848" s="1">
        <f t="shared" si="372"/>
        <v>0</v>
      </c>
      <c r="DE848" s="11">
        <f t="shared" si="364"/>
        <v>11022011010.101009</v>
      </c>
      <c r="DF848" s="11">
        <f t="shared" si="365"/>
        <v>11077011010.101009</v>
      </c>
    </row>
    <row r="849" spans="1:110" x14ac:dyDescent="0.45">
      <c r="A849" s="1">
        <v>321</v>
      </c>
      <c r="B849" s="1" t="s">
        <v>322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6" t="s">
        <v>1079</v>
      </c>
      <c r="BN849" s="1" t="s">
        <v>322</v>
      </c>
      <c r="BO849" s="1">
        <v>0</v>
      </c>
      <c r="BP849" s="6" t="s">
        <v>1079</v>
      </c>
      <c r="BQ849" s="1" t="str">
        <f t="shared" si="349"/>
        <v>AAaAa + AaAAa</v>
      </c>
      <c r="BR849" s="3">
        <f>SUM($C849:BL849)</f>
        <v>0</v>
      </c>
      <c r="BS849" s="3">
        <f>MAX($C849:BL849)</f>
        <v>0</v>
      </c>
      <c r="BT849" s="1">
        <f>IF(BS849&gt;Params!$B$1,1,0)</f>
        <v>0</v>
      </c>
      <c r="BU849" s="6" t="s">
        <v>1079</v>
      </c>
      <c r="BV849" s="1">
        <f t="shared" si="350"/>
        <v>13</v>
      </c>
      <c r="BW849" s="1">
        <f t="shared" si="351"/>
        <v>7</v>
      </c>
      <c r="BX849" s="1">
        <f t="shared" si="352"/>
        <v>5</v>
      </c>
      <c r="BY849" s="1">
        <f t="shared" si="353"/>
        <v>10</v>
      </c>
      <c r="BZ849" s="1" t="str">
        <f t="shared" si="354"/>
        <v>AAaAa</v>
      </c>
      <c r="CA849" s="1" t="str">
        <f t="shared" si="355"/>
        <v>AaAAa</v>
      </c>
      <c r="CB849" s="1" t="str">
        <f t="shared" si="356"/>
        <v>11010</v>
      </c>
      <c r="CC849" s="1" t="str">
        <f t="shared" si="357"/>
        <v>10110</v>
      </c>
      <c r="CD849" s="1">
        <f t="shared" si="358"/>
        <v>5</v>
      </c>
      <c r="CE849" s="1">
        <f t="shared" si="359"/>
        <v>5</v>
      </c>
      <c r="CF849" s="12">
        <f t="shared" si="360"/>
        <v>0.1101</v>
      </c>
      <c r="CG849" s="12">
        <f t="shared" si="361"/>
        <v>0.1011</v>
      </c>
      <c r="CH849" s="11">
        <f t="shared" si="362"/>
        <v>510011010.10110003</v>
      </c>
      <c r="CI849" s="1">
        <f t="shared" si="363"/>
        <v>0</v>
      </c>
      <c r="CJ849" s="6" t="s">
        <v>1079</v>
      </c>
      <c r="CK849" s="2">
        <f t="shared" si="348"/>
        <v>1</v>
      </c>
      <c r="CL849" s="2">
        <f t="shared" si="348"/>
        <v>1</v>
      </c>
      <c r="CM849" s="2">
        <f t="shared" si="348"/>
        <v>-1</v>
      </c>
      <c r="CN849" s="2">
        <f t="shared" si="348"/>
        <v>1</v>
      </c>
      <c r="CO849" s="2">
        <f t="shared" si="348"/>
        <v>-1</v>
      </c>
      <c r="CP849" s="2">
        <f t="shared" si="366"/>
        <v>3</v>
      </c>
      <c r="CQ849" s="2">
        <f t="shared" si="367"/>
        <v>2</v>
      </c>
      <c r="CR849" s="6" t="s">
        <v>1079</v>
      </c>
      <c r="CS849" s="2">
        <f t="shared" si="368"/>
        <v>1</v>
      </c>
      <c r="CT849" s="2">
        <f t="shared" si="368"/>
        <v>-1</v>
      </c>
      <c r="CU849" s="2">
        <f t="shared" si="368"/>
        <v>1</v>
      </c>
      <c r="CV849" s="2">
        <f t="shared" si="368"/>
        <v>1</v>
      </c>
      <c r="CW849" s="2">
        <f t="shared" si="368"/>
        <v>-1</v>
      </c>
      <c r="CX849" s="2">
        <f t="shared" si="369"/>
        <v>3</v>
      </c>
      <c r="CY849" s="2">
        <f t="shared" si="370"/>
        <v>2</v>
      </c>
      <c r="CZ849" s="2">
        <f t="shared" si="347"/>
        <v>6</v>
      </c>
      <c r="DA849" s="2">
        <f t="shared" si="347"/>
        <v>4</v>
      </c>
      <c r="DB849" s="2">
        <f t="shared" si="371"/>
        <v>10</v>
      </c>
      <c r="DC849" s="1">
        <f>BT849*IF(BO849&lt;Params!$B$1,1,0)</f>
        <v>0</v>
      </c>
      <c r="DD849" s="1">
        <f t="shared" si="372"/>
        <v>0</v>
      </c>
      <c r="DE849" s="11">
        <f t="shared" si="364"/>
        <v>11022011010.101101</v>
      </c>
      <c r="DF849" s="11">
        <f t="shared" si="365"/>
        <v>11077011010.101101</v>
      </c>
    </row>
    <row r="850" spans="1:110" x14ac:dyDescent="0.45">
      <c r="A850" s="1">
        <v>297</v>
      </c>
      <c r="B850" s="1" t="s">
        <v>298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6" t="s">
        <v>1079</v>
      </c>
      <c r="BN850" s="1" t="s">
        <v>298</v>
      </c>
      <c r="BO850" s="1">
        <v>0</v>
      </c>
      <c r="BP850" s="6" t="s">
        <v>1079</v>
      </c>
      <c r="BQ850" s="1" t="str">
        <f t="shared" si="349"/>
        <v>AAaAa + AaAAA</v>
      </c>
      <c r="BR850" s="3">
        <f>SUM($C850:BL850)</f>
        <v>0</v>
      </c>
      <c r="BS850" s="3">
        <f>MAX($C850:BL850)</f>
        <v>0</v>
      </c>
      <c r="BT850" s="1">
        <f>IF(BS850&gt;Params!$B$1,1,0)</f>
        <v>0</v>
      </c>
      <c r="BU850" s="6" t="s">
        <v>1079</v>
      </c>
      <c r="BV850" s="1">
        <f t="shared" si="350"/>
        <v>13</v>
      </c>
      <c r="BW850" s="1">
        <f t="shared" si="351"/>
        <v>7</v>
      </c>
      <c r="BX850" s="1">
        <f t="shared" si="352"/>
        <v>5</v>
      </c>
      <c r="BY850" s="1">
        <f t="shared" si="353"/>
        <v>10</v>
      </c>
      <c r="BZ850" s="1" t="str">
        <f t="shared" si="354"/>
        <v>AAaAa</v>
      </c>
      <c r="CA850" s="1" t="str">
        <f t="shared" si="355"/>
        <v>AaAAA</v>
      </c>
      <c r="CB850" s="1" t="str">
        <f t="shared" si="356"/>
        <v>11010</v>
      </c>
      <c r="CC850" s="1" t="str">
        <f t="shared" si="357"/>
        <v>10111</v>
      </c>
      <c r="CD850" s="1">
        <f t="shared" si="358"/>
        <v>5</v>
      </c>
      <c r="CE850" s="1">
        <f t="shared" si="359"/>
        <v>5</v>
      </c>
      <c r="CF850" s="12">
        <f t="shared" si="360"/>
        <v>0.1101</v>
      </c>
      <c r="CG850" s="12">
        <f t="shared" si="361"/>
        <v>0.10111000000000001</v>
      </c>
      <c r="CH850" s="11">
        <f t="shared" si="362"/>
        <v>510011010.10110998</v>
      </c>
      <c r="CI850" s="1">
        <f t="shared" si="363"/>
        <v>0</v>
      </c>
      <c r="CJ850" s="6" t="s">
        <v>1079</v>
      </c>
      <c r="CK850" s="2">
        <f t="shared" ref="CK850:CO900" si="373">IF(LEN($BZ850)&gt;=CK$1,IF(CODE(MID($BZ850,CK$1,1))=CODE("A"),1,-1),0)</f>
        <v>1</v>
      </c>
      <c r="CL850" s="2">
        <f t="shared" si="373"/>
        <v>1</v>
      </c>
      <c r="CM850" s="2">
        <f t="shared" si="373"/>
        <v>-1</v>
      </c>
      <c r="CN850" s="2">
        <f t="shared" si="373"/>
        <v>1</v>
      </c>
      <c r="CO850" s="2">
        <f t="shared" si="373"/>
        <v>-1</v>
      </c>
      <c r="CP850" s="2">
        <f t="shared" si="366"/>
        <v>3</v>
      </c>
      <c r="CQ850" s="2">
        <f t="shared" si="367"/>
        <v>2</v>
      </c>
      <c r="CR850" s="6" t="s">
        <v>1079</v>
      </c>
      <c r="CS850" s="2">
        <f t="shared" si="368"/>
        <v>1</v>
      </c>
      <c r="CT850" s="2">
        <f t="shared" si="368"/>
        <v>-1</v>
      </c>
      <c r="CU850" s="2">
        <f t="shared" si="368"/>
        <v>1</v>
      </c>
      <c r="CV850" s="2">
        <f t="shared" si="368"/>
        <v>1</v>
      </c>
      <c r="CW850" s="2">
        <f t="shared" si="368"/>
        <v>1</v>
      </c>
      <c r="CX850" s="2">
        <f t="shared" si="369"/>
        <v>4</v>
      </c>
      <c r="CY850" s="2">
        <f t="shared" si="370"/>
        <v>1</v>
      </c>
      <c r="CZ850" s="2">
        <f t="shared" si="347"/>
        <v>7</v>
      </c>
      <c r="DA850" s="2">
        <f t="shared" si="347"/>
        <v>3</v>
      </c>
      <c r="DB850" s="2">
        <f t="shared" si="371"/>
        <v>10</v>
      </c>
      <c r="DC850" s="1">
        <f>BT850*IF(BO850&lt;Params!$B$1,1,0)</f>
        <v>0</v>
      </c>
      <c r="DD850" s="1">
        <f t="shared" si="372"/>
        <v>0</v>
      </c>
      <c r="DE850" s="11">
        <f t="shared" si="364"/>
        <v>11021011010.10111</v>
      </c>
      <c r="DF850" s="11">
        <f t="shared" si="365"/>
        <v>11078011010.10111</v>
      </c>
    </row>
    <row r="851" spans="1:110" x14ac:dyDescent="0.45">
      <c r="A851" s="1">
        <v>274</v>
      </c>
      <c r="B851" s="1" t="s">
        <v>275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6" t="s">
        <v>1079</v>
      </c>
      <c r="BN851" s="1" t="s">
        <v>275</v>
      </c>
      <c r="BO851" s="1">
        <v>0</v>
      </c>
      <c r="BP851" s="6" t="s">
        <v>1079</v>
      </c>
      <c r="BQ851" s="1" t="str">
        <f t="shared" si="349"/>
        <v>AAaAa + AAaaa</v>
      </c>
      <c r="BR851" s="3">
        <f>SUM($C851:BL851)</f>
        <v>0</v>
      </c>
      <c r="BS851" s="3">
        <f>MAX($C851:BL851)</f>
        <v>0</v>
      </c>
      <c r="BT851" s="1">
        <f>IF(BS851&gt;Params!$B$1,1,0)</f>
        <v>0</v>
      </c>
      <c r="BU851" s="6" t="s">
        <v>1079</v>
      </c>
      <c r="BV851" s="1">
        <f t="shared" si="350"/>
        <v>13</v>
      </c>
      <c r="BW851" s="1">
        <f t="shared" si="351"/>
        <v>7</v>
      </c>
      <c r="BX851" s="1">
        <f t="shared" si="352"/>
        <v>5</v>
      </c>
      <c r="BY851" s="1">
        <f t="shared" si="353"/>
        <v>10</v>
      </c>
      <c r="BZ851" s="1" t="str">
        <f t="shared" si="354"/>
        <v>AAaAa</v>
      </c>
      <c r="CA851" s="1" t="str">
        <f t="shared" si="355"/>
        <v>AAaaa</v>
      </c>
      <c r="CB851" s="1" t="str">
        <f t="shared" si="356"/>
        <v>11010</v>
      </c>
      <c r="CC851" s="1" t="str">
        <f t="shared" si="357"/>
        <v>11000</v>
      </c>
      <c r="CD851" s="1">
        <f t="shared" si="358"/>
        <v>5</v>
      </c>
      <c r="CE851" s="1">
        <f t="shared" si="359"/>
        <v>5</v>
      </c>
      <c r="CF851" s="12">
        <f t="shared" si="360"/>
        <v>0.1101</v>
      </c>
      <c r="CG851" s="12">
        <f t="shared" si="361"/>
        <v>0.11</v>
      </c>
      <c r="CH851" s="11">
        <f t="shared" si="362"/>
        <v>510011010.11000001</v>
      </c>
      <c r="CI851" s="1">
        <f t="shared" si="363"/>
        <v>0</v>
      </c>
      <c r="CJ851" s="6" t="s">
        <v>1079</v>
      </c>
      <c r="CK851" s="2">
        <f t="shared" si="373"/>
        <v>1</v>
      </c>
      <c r="CL851" s="2">
        <f t="shared" si="373"/>
        <v>1</v>
      </c>
      <c r="CM851" s="2">
        <f t="shared" si="373"/>
        <v>-1</v>
      </c>
      <c r="CN851" s="2">
        <f t="shared" si="373"/>
        <v>1</v>
      </c>
      <c r="CO851" s="2">
        <f t="shared" si="373"/>
        <v>-1</v>
      </c>
      <c r="CP851" s="2">
        <f t="shared" si="366"/>
        <v>3</v>
      </c>
      <c r="CQ851" s="2">
        <f t="shared" si="367"/>
        <v>2</v>
      </c>
      <c r="CR851" s="6" t="s">
        <v>1079</v>
      </c>
      <c r="CS851" s="2">
        <f t="shared" si="368"/>
        <v>1</v>
      </c>
      <c r="CT851" s="2">
        <f t="shared" si="368"/>
        <v>1</v>
      </c>
      <c r="CU851" s="2">
        <f t="shared" si="368"/>
        <v>-1</v>
      </c>
      <c r="CV851" s="2">
        <f t="shared" si="368"/>
        <v>-1</v>
      </c>
      <c r="CW851" s="2">
        <f t="shared" si="368"/>
        <v>-1</v>
      </c>
      <c r="CX851" s="2">
        <f t="shared" si="369"/>
        <v>2</v>
      </c>
      <c r="CY851" s="2">
        <f t="shared" si="370"/>
        <v>3</v>
      </c>
      <c r="CZ851" s="2">
        <f t="shared" ref="CZ851:DA914" si="374">CP851+CX851</f>
        <v>5</v>
      </c>
      <c r="DA851" s="2">
        <f t="shared" si="374"/>
        <v>5</v>
      </c>
      <c r="DB851" s="2">
        <f t="shared" si="371"/>
        <v>10</v>
      </c>
      <c r="DC851" s="1">
        <f>BT851*IF(BO851&lt;Params!$B$1,1,0)</f>
        <v>0</v>
      </c>
      <c r="DD851" s="1">
        <f t="shared" si="372"/>
        <v>0</v>
      </c>
      <c r="DE851" s="11">
        <f t="shared" si="364"/>
        <v>11023011010.110001</v>
      </c>
      <c r="DF851" s="11">
        <f t="shared" si="365"/>
        <v>11076011010.110001</v>
      </c>
    </row>
    <row r="852" spans="1:110" x14ac:dyDescent="0.45">
      <c r="A852" s="1">
        <v>252</v>
      </c>
      <c r="B852" s="1" t="s">
        <v>253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6" t="s">
        <v>1079</v>
      </c>
      <c r="BN852" s="1" t="s">
        <v>253</v>
      </c>
      <c r="BO852" s="1">
        <v>0</v>
      </c>
      <c r="BP852" s="6" t="s">
        <v>1079</v>
      </c>
      <c r="BQ852" s="1" t="str">
        <f t="shared" si="349"/>
        <v>AAaAa + AAaaA</v>
      </c>
      <c r="BR852" s="3">
        <f>SUM($C852:BL852)</f>
        <v>0</v>
      </c>
      <c r="BS852" s="3">
        <f>MAX($C852:BL852)</f>
        <v>0</v>
      </c>
      <c r="BT852" s="1">
        <f>IF(BS852&gt;Params!$B$1,1,0)</f>
        <v>0</v>
      </c>
      <c r="BU852" s="6" t="s">
        <v>1079</v>
      </c>
      <c r="BV852" s="1">
        <f t="shared" si="350"/>
        <v>13</v>
      </c>
      <c r="BW852" s="1">
        <f t="shared" si="351"/>
        <v>7</v>
      </c>
      <c r="BX852" s="1">
        <f t="shared" si="352"/>
        <v>5</v>
      </c>
      <c r="BY852" s="1">
        <f t="shared" si="353"/>
        <v>10</v>
      </c>
      <c r="BZ852" s="1" t="str">
        <f t="shared" si="354"/>
        <v>AAaAa</v>
      </c>
      <c r="CA852" s="1" t="str">
        <f t="shared" si="355"/>
        <v>AAaaA</v>
      </c>
      <c r="CB852" s="1" t="str">
        <f t="shared" si="356"/>
        <v>11010</v>
      </c>
      <c r="CC852" s="1" t="str">
        <f t="shared" si="357"/>
        <v>11001</v>
      </c>
      <c r="CD852" s="1">
        <f t="shared" si="358"/>
        <v>5</v>
      </c>
      <c r="CE852" s="1">
        <f t="shared" si="359"/>
        <v>5</v>
      </c>
      <c r="CF852" s="12">
        <f t="shared" si="360"/>
        <v>0.1101</v>
      </c>
      <c r="CG852" s="12">
        <f t="shared" si="361"/>
        <v>0.11001</v>
      </c>
      <c r="CH852" s="11">
        <f t="shared" si="362"/>
        <v>510011010.11001003</v>
      </c>
      <c r="CI852" s="1">
        <f t="shared" si="363"/>
        <v>0</v>
      </c>
      <c r="CJ852" s="6" t="s">
        <v>1079</v>
      </c>
      <c r="CK852" s="2">
        <f t="shared" si="373"/>
        <v>1</v>
      </c>
      <c r="CL852" s="2">
        <f t="shared" si="373"/>
        <v>1</v>
      </c>
      <c r="CM852" s="2">
        <f t="shared" si="373"/>
        <v>-1</v>
      </c>
      <c r="CN852" s="2">
        <f t="shared" si="373"/>
        <v>1</v>
      </c>
      <c r="CO852" s="2">
        <f t="shared" si="373"/>
        <v>-1</v>
      </c>
      <c r="CP852" s="2">
        <f t="shared" si="366"/>
        <v>3</v>
      </c>
      <c r="CQ852" s="2">
        <f t="shared" si="367"/>
        <v>2</v>
      </c>
      <c r="CR852" s="6" t="s">
        <v>1079</v>
      </c>
      <c r="CS852" s="2">
        <f t="shared" si="368"/>
        <v>1</v>
      </c>
      <c r="CT852" s="2">
        <f t="shared" si="368"/>
        <v>1</v>
      </c>
      <c r="CU852" s="2">
        <f t="shared" si="368"/>
        <v>-1</v>
      </c>
      <c r="CV852" s="2">
        <f t="shared" si="368"/>
        <v>-1</v>
      </c>
      <c r="CW852" s="2">
        <f t="shared" si="368"/>
        <v>1</v>
      </c>
      <c r="CX852" s="2">
        <f t="shared" si="369"/>
        <v>3</v>
      </c>
      <c r="CY852" s="2">
        <f t="shared" si="370"/>
        <v>2</v>
      </c>
      <c r="CZ852" s="2">
        <f t="shared" si="374"/>
        <v>6</v>
      </c>
      <c r="DA852" s="2">
        <f t="shared" si="374"/>
        <v>4</v>
      </c>
      <c r="DB852" s="2">
        <f t="shared" si="371"/>
        <v>10</v>
      </c>
      <c r="DC852" s="1">
        <f>BT852*IF(BO852&lt;Params!$B$1,1,0)</f>
        <v>0</v>
      </c>
      <c r="DD852" s="1">
        <f t="shared" si="372"/>
        <v>0</v>
      </c>
      <c r="DE852" s="11">
        <f t="shared" si="364"/>
        <v>11022011010.11001</v>
      </c>
      <c r="DF852" s="11">
        <f t="shared" si="365"/>
        <v>11077011010.11001</v>
      </c>
    </row>
    <row r="853" spans="1:110" x14ac:dyDescent="0.45">
      <c r="A853" s="1">
        <v>231</v>
      </c>
      <c r="B853" s="1" t="s">
        <v>232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6" t="s">
        <v>1079</v>
      </c>
      <c r="BN853" s="1" t="s">
        <v>232</v>
      </c>
      <c r="BO853" s="1">
        <v>0</v>
      </c>
      <c r="BP853" s="6" t="s">
        <v>1079</v>
      </c>
      <c r="BQ853" s="1" t="str">
        <f t="shared" si="349"/>
        <v>AAaAa + AAaAa</v>
      </c>
      <c r="BR853" s="3">
        <f>SUM($C853:BL853)</f>
        <v>0</v>
      </c>
      <c r="BS853" s="3">
        <f>MAX($C853:BL853)</f>
        <v>0</v>
      </c>
      <c r="BT853" s="1">
        <f>IF(BS853&gt;Params!$B$1,1,0)</f>
        <v>0</v>
      </c>
      <c r="BU853" s="6" t="s">
        <v>1079</v>
      </c>
      <c r="BV853" s="1">
        <f t="shared" si="350"/>
        <v>13</v>
      </c>
      <c r="BW853" s="1">
        <f t="shared" si="351"/>
        <v>7</v>
      </c>
      <c r="BX853" s="1">
        <f t="shared" si="352"/>
        <v>5</v>
      </c>
      <c r="BY853" s="1">
        <f t="shared" si="353"/>
        <v>10</v>
      </c>
      <c r="BZ853" s="1" t="str">
        <f t="shared" si="354"/>
        <v>AAaAa</v>
      </c>
      <c r="CA853" s="1" t="str">
        <f t="shared" si="355"/>
        <v>AAaAa</v>
      </c>
      <c r="CB853" s="1" t="str">
        <f t="shared" si="356"/>
        <v>11010</v>
      </c>
      <c r="CC853" s="1" t="str">
        <f t="shared" si="357"/>
        <v>11010</v>
      </c>
      <c r="CD853" s="1">
        <f t="shared" si="358"/>
        <v>5</v>
      </c>
      <c r="CE853" s="1">
        <f t="shared" si="359"/>
        <v>5</v>
      </c>
      <c r="CF853" s="12">
        <f t="shared" si="360"/>
        <v>0.1101</v>
      </c>
      <c r="CG853" s="12">
        <f t="shared" si="361"/>
        <v>0.1101</v>
      </c>
      <c r="CH853" s="11">
        <f t="shared" si="362"/>
        <v>510011010.11009997</v>
      </c>
      <c r="CI853" s="1">
        <f t="shared" si="363"/>
        <v>0</v>
      </c>
      <c r="CJ853" s="6" t="s">
        <v>1079</v>
      </c>
      <c r="CK853" s="2">
        <f t="shared" si="373"/>
        <v>1</v>
      </c>
      <c r="CL853" s="2">
        <f t="shared" si="373"/>
        <v>1</v>
      </c>
      <c r="CM853" s="2">
        <f t="shared" si="373"/>
        <v>-1</v>
      </c>
      <c r="CN853" s="2">
        <f t="shared" si="373"/>
        <v>1</v>
      </c>
      <c r="CO853" s="2">
        <f t="shared" si="373"/>
        <v>-1</v>
      </c>
      <c r="CP853" s="2">
        <f t="shared" si="366"/>
        <v>3</v>
      </c>
      <c r="CQ853" s="2">
        <f t="shared" si="367"/>
        <v>2</v>
      </c>
      <c r="CR853" s="6" t="s">
        <v>1079</v>
      </c>
      <c r="CS853" s="2">
        <f t="shared" si="368"/>
        <v>1</v>
      </c>
      <c r="CT853" s="2">
        <f t="shared" si="368"/>
        <v>1</v>
      </c>
      <c r="CU853" s="2">
        <f t="shared" si="368"/>
        <v>-1</v>
      </c>
      <c r="CV853" s="2">
        <f t="shared" si="368"/>
        <v>1</v>
      </c>
      <c r="CW853" s="2">
        <f t="shared" si="368"/>
        <v>-1</v>
      </c>
      <c r="CX853" s="2">
        <f t="shared" si="369"/>
        <v>3</v>
      </c>
      <c r="CY853" s="2">
        <f t="shared" si="370"/>
        <v>2</v>
      </c>
      <c r="CZ853" s="2">
        <f t="shared" si="374"/>
        <v>6</v>
      </c>
      <c r="DA853" s="2">
        <f t="shared" si="374"/>
        <v>4</v>
      </c>
      <c r="DB853" s="2">
        <f t="shared" si="371"/>
        <v>10</v>
      </c>
      <c r="DC853" s="1">
        <f>BT853*IF(BO853&lt;Params!$B$1,1,0)</f>
        <v>0</v>
      </c>
      <c r="DD853" s="1">
        <f t="shared" si="372"/>
        <v>0</v>
      </c>
      <c r="DE853" s="11">
        <f t="shared" si="364"/>
        <v>11022011010.1101</v>
      </c>
      <c r="DF853" s="11">
        <f t="shared" si="365"/>
        <v>11077011010.1101</v>
      </c>
    </row>
    <row r="854" spans="1:110" x14ac:dyDescent="0.45">
      <c r="A854" s="1">
        <v>706</v>
      </c>
      <c r="B854" s="1" t="s">
        <v>738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6" t="s">
        <v>1079</v>
      </c>
      <c r="BN854" s="1" t="s">
        <v>738</v>
      </c>
      <c r="BO854" s="1">
        <v>0</v>
      </c>
      <c r="BP854" s="6" t="s">
        <v>1079</v>
      </c>
      <c r="BQ854" s="1" t="str">
        <f t="shared" si="349"/>
        <v>AAaAA + aaAaa</v>
      </c>
      <c r="BR854" s="3">
        <f>SUM($C854:BL854)</f>
        <v>0</v>
      </c>
      <c r="BS854" s="3">
        <f>MAX($C854:BL854)</f>
        <v>0</v>
      </c>
      <c r="BT854" s="1">
        <f>IF(BS854&gt;Params!$B$1,1,0)</f>
        <v>0</v>
      </c>
      <c r="BU854" s="6" t="s">
        <v>1079</v>
      </c>
      <c r="BV854" s="1">
        <f t="shared" si="350"/>
        <v>13</v>
      </c>
      <c r="BW854" s="1">
        <f t="shared" si="351"/>
        <v>7</v>
      </c>
      <c r="BX854" s="1">
        <f t="shared" si="352"/>
        <v>5</v>
      </c>
      <c r="BY854" s="1">
        <f t="shared" si="353"/>
        <v>10</v>
      </c>
      <c r="BZ854" s="1" t="str">
        <f t="shared" si="354"/>
        <v>AAaAA</v>
      </c>
      <c r="CA854" s="1" t="str">
        <f t="shared" si="355"/>
        <v>aaAaa</v>
      </c>
      <c r="CB854" s="1" t="str">
        <f t="shared" si="356"/>
        <v>11011</v>
      </c>
      <c r="CC854" s="1" t="str">
        <f t="shared" si="357"/>
        <v>00100</v>
      </c>
      <c r="CD854" s="1">
        <f t="shared" si="358"/>
        <v>5</v>
      </c>
      <c r="CE854" s="1">
        <f t="shared" si="359"/>
        <v>5</v>
      </c>
      <c r="CF854" s="12">
        <f t="shared" si="360"/>
        <v>0.11011</v>
      </c>
      <c r="CG854" s="12">
        <f t="shared" si="361"/>
        <v>1E-3</v>
      </c>
      <c r="CH854" s="11">
        <f t="shared" si="362"/>
        <v>510011011.00099999</v>
      </c>
      <c r="CI854" s="1">
        <f t="shared" si="363"/>
        <v>0</v>
      </c>
      <c r="CJ854" s="6" t="s">
        <v>1079</v>
      </c>
      <c r="CK854" s="2">
        <f t="shared" si="373"/>
        <v>1</v>
      </c>
      <c r="CL854" s="2">
        <f t="shared" si="373"/>
        <v>1</v>
      </c>
      <c r="CM854" s="2">
        <f t="shared" si="373"/>
        <v>-1</v>
      </c>
      <c r="CN854" s="2">
        <f t="shared" si="373"/>
        <v>1</v>
      </c>
      <c r="CO854" s="2">
        <f t="shared" si="373"/>
        <v>1</v>
      </c>
      <c r="CP854" s="2">
        <f t="shared" si="366"/>
        <v>4</v>
      </c>
      <c r="CQ854" s="2">
        <f t="shared" si="367"/>
        <v>1</v>
      </c>
      <c r="CR854" s="6" t="s">
        <v>1079</v>
      </c>
      <c r="CS854" s="2">
        <f t="shared" si="368"/>
        <v>-1</v>
      </c>
      <c r="CT854" s="2">
        <f t="shared" si="368"/>
        <v>-1</v>
      </c>
      <c r="CU854" s="2">
        <f t="shared" si="368"/>
        <v>1</v>
      </c>
      <c r="CV854" s="2">
        <f t="shared" si="368"/>
        <v>-1</v>
      </c>
      <c r="CW854" s="2">
        <f t="shared" si="368"/>
        <v>-1</v>
      </c>
      <c r="CX854" s="2">
        <f t="shared" si="369"/>
        <v>1</v>
      </c>
      <c r="CY854" s="2">
        <f t="shared" si="370"/>
        <v>4</v>
      </c>
      <c r="CZ854" s="2">
        <f t="shared" si="374"/>
        <v>5</v>
      </c>
      <c r="DA854" s="2">
        <f t="shared" si="374"/>
        <v>5</v>
      </c>
      <c r="DB854" s="2">
        <f t="shared" si="371"/>
        <v>10</v>
      </c>
      <c r="DC854" s="1">
        <f>BT854*IF(BO854&lt;Params!$B$1,1,0)</f>
        <v>0</v>
      </c>
      <c r="DD854" s="1">
        <f t="shared" si="372"/>
        <v>0</v>
      </c>
      <c r="DE854" s="11">
        <f t="shared" si="364"/>
        <v>11014011011.000999</v>
      </c>
      <c r="DF854" s="11">
        <f t="shared" si="365"/>
        <v>11085011011.000999</v>
      </c>
    </row>
    <row r="855" spans="1:110" x14ac:dyDescent="0.45">
      <c r="A855" s="1">
        <v>726</v>
      </c>
      <c r="B855" s="1" t="s">
        <v>758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6" t="s">
        <v>1079</v>
      </c>
      <c r="BN855" s="1" t="s">
        <v>758</v>
      </c>
      <c r="BO855" s="1">
        <v>0</v>
      </c>
      <c r="BP855" s="6" t="s">
        <v>1079</v>
      </c>
      <c r="BQ855" s="1" t="str">
        <f t="shared" si="349"/>
        <v>AAaAA + aaAaA</v>
      </c>
      <c r="BR855" s="3">
        <f>SUM($C855:BL855)</f>
        <v>0</v>
      </c>
      <c r="BS855" s="3">
        <f>MAX($C855:BL855)</f>
        <v>0</v>
      </c>
      <c r="BT855" s="1">
        <f>IF(BS855&gt;Params!$B$1,1,0)</f>
        <v>0</v>
      </c>
      <c r="BU855" s="6" t="s">
        <v>1079</v>
      </c>
      <c r="BV855" s="1">
        <f t="shared" si="350"/>
        <v>13</v>
      </c>
      <c r="BW855" s="1">
        <f t="shared" si="351"/>
        <v>7</v>
      </c>
      <c r="BX855" s="1">
        <f t="shared" si="352"/>
        <v>5</v>
      </c>
      <c r="BY855" s="1">
        <f t="shared" si="353"/>
        <v>10</v>
      </c>
      <c r="BZ855" s="1" t="str">
        <f t="shared" si="354"/>
        <v>AAaAA</v>
      </c>
      <c r="CA855" s="1" t="str">
        <f t="shared" si="355"/>
        <v>aaAaA</v>
      </c>
      <c r="CB855" s="1" t="str">
        <f t="shared" si="356"/>
        <v>11011</v>
      </c>
      <c r="CC855" s="1" t="str">
        <f t="shared" si="357"/>
        <v>00101</v>
      </c>
      <c r="CD855" s="1">
        <f t="shared" si="358"/>
        <v>5</v>
      </c>
      <c r="CE855" s="1">
        <f t="shared" si="359"/>
        <v>5</v>
      </c>
      <c r="CF855" s="12">
        <f t="shared" si="360"/>
        <v>0.11011</v>
      </c>
      <c r="CG855" s="12">
        <f t="shared" si="361"/>
        <v>1.01E-3</v>
      </c>
      <c r="CH855" s="11">
        <f t="shared" si="362"/>
        <v>510011011.00101</v>
      </c>
      <c r="CI855" s="1">
        <f t="shared" si="363"/>
        <v>0</v>
      </c>
      <c r="CJ855" s="6" t="s">
        <v>1079</v>
      </c>
      <c r="CK855" s="2">
        <f t="shared" si="373"/>
        <v>1</v>
      </c>
      <c r="CL855" s="2">
        <f t="shared" si="373"/>
        <v>1</v>
      </c>
      <c r="CM855" s="2">
        <f t="shared" si="373"/>
        <v>-1</v>
      </c>
      <c r="CN855" s="2">
        <f t="shared" si="373"/>
        <v>1</v>
      </c>
      <c r="CO855" s="2">
        <f t="shared" si="373"/>
        <v>1</v>
      </c>
      <c r="CP855" s="2">
        <f t="shared" si="366"/>
        <v>4</v>
      </c>
      <c r="CQ855" s="2">
        <f t="shared" si="367"/>
        <v>1</v>
      </c>
      <c r="CR855" s="6" t="s">
        <v>1079</v>
      </c>
      <c r="CS855" s="2">
        <f t="shared" si="368"/>
        <v>-1</v>
      </c>
      <c r="CT855" s="2">
        <f t="shared" si="368"/>
        <v>-1</v>
      </c>
      <c r="CU855" s="2">
        <f t="shared" si="368"/>
        <v>1</v>
      </c>
      <c r="CV855" s="2">
        <f t="shared" si="368"/>
        <v>-1</v>
      </c>
      <c r="CW855" s="2">
        <f t="shared" si="368"/>
        <v>1</v>
      </c>
      <c r="CX855" s="2">
        <f t="shared" si="369"/>
        <v>2</v>
      </c>
      <c r="CY855" s="2">
        <f t="shared" si="370"/>
        <v>3</v>
      </c>
      <c r="CZ855" s="2">
        <f t="shared" si="374"/>
        <v>6</v>
      </c>
      <c r="DA855" s="2">
        <f t="shared" si="374"/>
        <v>4</v>
      </c>
      <c r="DB855" s="2">
        <f t="shared" si="371"/>
        <v>10</v>
      </c>
      <c r="DC855" s="1">
        <f>BT855*IF(BO855&lt;Params!$B$1,1,0)</f>
        <v>0</v>
      </c>
      <c r="DD855" s="1">
        <f t="shared" si="372"/>
        <v>0</v>
      </c>
      <c r="DE855" s="11">
        <f t="shared" si="364"/>
        <v>11013011011.001011</v>
      </c>
      <c r="DF855" s="11">
        <f t="shared" si="365"/>
        <v>11086011011.001011</v>
      </c>
    </row>
    <row r="856" spans="1:110" x14ac:dyDescent="0.45">
      <c r="A856" s="1">
        <v>747</v>
      </c>
      <c r="B856" s="1" t="s">
        <v>779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6" t="s">
        <v>1079</v>
      </c>
      <c r="BN856" s="1" t="s">
        <v>779</v>
      </c>
      <c r="BO856" s="1">
        <v>0</v>
      </c>
      <c r="BP856" s="6" t="s">
        <v>1079</v>
      </c>
      <c r="BQ856" s="1" t="str">
        <f t="shared" si="349"/>
        <v>AAaAA + aaAAa</v>
      </c>
      <c r="BR856" s="3">
        <f>SUM($C856:BL856)</f>
        <v>0</v>
      </c>
      <c r="BS856" s="3">
        <f>MAX($C856:BL856)</f>
        <v>0</v>
      </c>
      <c r="BT856" s="1">
        <f>IF(BS856&gt;Params!$B$1,1,0)</f>
        <v>0</v>
      </c>
      <c r="BU856" s="6" t="s">
        <v>1079</v>
      </c>
      <c r="BV856" s="1">
        <f t="shared" si="350"/>
        <v>13</v>
      </c>
      <c r="BW856" s="1">
        <f t="shared" si="351"/>
        <v>7</v>
      </c>
      <c r="BX856" s="1">
        <f t="shared" si="352"/>
        <v>5</v>
      </c>
      <c r="BY856" s="1">
        <f t="shared" si="353"/>
        <v>10</v>
      </c>
      <c r="BZ856" s="1" t="str">
        <f t="shared" si="354"/>
        <v>AAaAA</v>
      </c>
      <c r="CA856" s="1" t="str">
        <f t="shared" si="355"/>
        <v>aaAAa</v>
      </c>
      <c r="CB856" s="1" t="str">
        <f t="shared" si="356"/>
        <v>11011</v>
      </c>
      <c r="CC856" s="1" t="str">
        <f t="shared" si="357"/>
        <v>00110</v>
      </c>
      <c r="CD856" s="1">
        <f t="shared" si="358"/>
        <v>5</v>
      </c>
      <c r="CE856" s="1">
        <f t="shared" si="359"/>
        <v>5</v>
      </c>
      <c r="CF856" s="12">
        <f t="shared" si="360"/>
        <v>0.11011</v>
      </c>
      <c r="CG856" s="12">
        <f t="shared" si="361"/>
        <v>1.1000000000000001E-3</v>
      </c>
      <c r="CH856" s="11">
        <f t="shared" si="362"/>
        <v>510011011.0011</v>
      </c>
      <c r="CI856" s="1">
        <f t="shared" si="363"/>
        <v>0</v>
      </c>
      <c r="CJ856" s="6" t="s">
        <v>1079</v>
      </c>
      <c r="CK856" s="2">
        <f t="shared" si="373"/>
        <v>1</v>
      </c>
      <c r="CL856" s="2">
        <f t="shared" si="373"/>
        <v>1</v>
      </c>
      <c r="CM856" s="2">
        <f t="shared" si="373"/>
        <v>-1</v>
      </c>
      <c r="CN856" s="2">
        <f t="shared" si="373"/>
        <v>1</v>
      </c>
      <c r="CO856" s="2">
        <f t="shared" si="373"/>
        <v>1</v>
      </c>
      <c r="CP856" s="2">
        <f t="shared" si="366"/>
        <v>4</v>
      </c>
      <c r="CQ856" s="2">
        <f t="shared" si="367"/>
        <v>1</v>
      </c>
      <c r="CR856" s="6" t="s">
        <v>1079</v>
      </c>
      <c r="CS856" s="2">
        <f t="shared" si="368"/>
        <v>-1</v>
      </c>
      <c r="CT856" s="2">
        <f t="shared" si="368"/>
        <v>-1</v>
      </c>
      <c r="CU856" s="2">
        <f t="shared" si="368"/>
        <v>1</v>
      </c>
      <c r="CV856" s="2">
        <f t="shared" si="368"/>
        <v>1</v>
      </c>
      <c r="CW856" s="2">
        <f t="shared" si="368"/>
        <v>-1</v>
      </c>
      <c r="CX856" s="2">
        <f t="shared" si="369"/>
        <v>2</v>
      </c>
      <c r="CY856" s="2">
        <f t="shared" si="370"/>
        <v>3</v>
      </c>
      <c r="CZ856" s="2">
        <f t="shared" si="374"/>
        <v>6</v>
      </c>
      <c r="DA856" s="2">
        <f t="shared" si="374"/>
        <v>4</v>
      </c>
      <c r="DB856" s="2">
        <f t="shared" si="371"/>
        <v>10</v>
      </c>
      <c r="DC856" s="1">
        <f>BT856*IF(BO856&lt;Params!$B$1,1,0)</f>
        <v>0</v>
      </c>
      <c r="DD856" s="1">
        <f t="shared" si="372"/>
        <v>0</v>
      </c>
      <c r="DE856" s="11">
        <f t="shared" si="364"/>
        <v>11013011011.001101</v>
      </c>
      <c r="DF856" s="11">
        <f t="shared" si="365"/>
        <v>11086011011.001101</v>
      </c>
    </row>
    <row r="857" spans="1:110" x14ac:dyDescent="0.45">
      <c r="A857" s="1">
        <v>769</v>
      </c>
      <c r="B857" s="1" t="s">
        <v>801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6" t="s">
        <v>1079</v>
      </c>
      <c r="BN857" s="1" t="s">
        <v>801</v>
      </c>
      <c r="BO857" s="1">
        <v>0</v>
      </c>
      <c r="BP857" s="6" t="s">
        <v>1079</v>
      </c>
      <c r="BQ857" s="1" t="str">
        <f t="shared" si="349"/>
        <v>AAaAA + aaAAA</v>
      </c>
      <c r="BR857" s="3">
        <f>SUM($C857:BL857)</f>
        <v>0</v>
      </c>
      <c r="BS857" s="3">
        <f>MAX($C857:BL857)</f>
        <v>0</v>
      </c>
      <c r="BT857" s="1">
        <f>IF(BS857&gt;Params!$B$1,1,0)</f>
        <v>0</v>
      </c>
      <c r="BU857" s="6" t="s">
        <v>1079</v>
      </c>
      <c r="BV857" s="1">
        <f t="shared" si="350"/>
        <v>13</v>
      </c>
      <c r="BW857" s="1">
        <f t="shared" si="351"/>
        <v>7</v>
      </c>
      <c r="BX857" s="1">
        <f t="shared" si="352"/>
        <v>5</v>
      </c>
      <c r="BY857" s="1">
        <f t="shared" si="353"/>
        <v>10</v>
      </c>
      <c r="BZ857" s="1" t="str">
        <f t="shared" si="354"/>
        <v>AAaAA</v>
      </c>
      <c r="CA857" s="1" t="str">
        <f t="shared" si="355"/>
        <v>aaAAA</v>
      </c>
      <c r="CB857" s="1" t="str">
        <f t="shared" si="356"/>
        <v>11011</v>
      </c>
      <c r="CC857" s="1" t="str">
        <f t="shared" si="357"/>
        <v>00111</v>
      </c>
      <c r="CD857" s="1">
        <f t="shared" si="358"/>
        <v>5</v>
      </c>
      <c r="CE857" s="1">
        <f t="shared" si="359"/>
        <v>5</v>
      </c>
      <c r="CF857" s="12">
        <f t="shared" si="360"/>
        <v>0.11011</v>
      </c>
      <c r="CG857" s="12">
        <f t="shared" si="361"/>
        <v>1.1100000000000001E-3</v>
      </c>
      <c r="CH857" s="11">
        <f t="shared" si="362"/>
        <v>510011011.00111002</v>
      </c>
      <c r="CI857" s="1">
        <f t="shared" si="363"/>
        <v>0</v>
      </c>
      <c r="CJ857" s="6" t="s">
        <v>1079</v>
      </c>
      <c r="CK857" s="2">
        <f t="shared" si="373"/>
        <v>1</v>
      </c>
      <c r="CL857" s="2">
        <f t="shared" si="373"/>
        <v>1</v>
      </c>
      <c r="CM857" s="2">
        <f t="shared" si="373"/>
        <v>-1</v>
      </c>
      <c r="CN857" s="2">
        <f t="shared" si="373"/>
        <v>1</v>
      </c>
      <c r="CO857" s="2">
        <f t="shared" si="373"/>
        <v>1</v>
      </c>
      <c r="CP857" s="2">
        <f t="shared" si="366"/>
        <v>4</v>
      </c>
      <c r="CQ857" s="2">
        <f t="shared" si="367"/>
        <v>1</v>
      </c>
      <c r="CR857" s="6" t="s">
        <v>1079</v>
      </c>
      <c r="CS857" s="2">
        <f t="shared" si="368"/>
        <v>-1</v>
      </c>
      <c r="CT857" s="2">
        <f t="shared" si="368"/>
        <v>-1</v>
      </c>
      <c r="CU857" s="2">
        <f t="shared" si="368"/>
        <v>1</v>
      </c>
      <c r="CV857" s="2">
        <f t="shared" si="368"/>
        <v>1</v>
      </c>
      <c r="CW857" s="2">
        <f t="shared" si="368"/>
        <v>1</v>
      </c>
      <c r="CX857" s="2">
        <f t="shared" si="369"/>
        <v>3</v>
      </c>
      <c r="CY857" s="2">
        <f t="shared" si="370"/>
        <v>2</v>
      </c>
      <c r="CZ857" s="2">
        <f t="shared" si="374"/>
        <v>7</v>
      </c>
      <c r="DA857" s="2">
        <f t="shared" si="374"/>
        <v>3</v>
      </c>
      <c r="DB857" s="2">
        <f t="shared" si="371"/>
        <v>10</v>
      </c>
      <c r="DC857" s="1">
        <f>BT857*IF(BO857&lt;Params!$B$1,1,0)</f>
        <v>0</v>
      </c>
      <c r="DD857" s="1">
        <f t="shared" si="372"/>
        <v>0</v>
      </c>
      <c r="DE857" s="11">
        <f t="shared" si="364"/>
        <v>11012011011.00111</v>
      </c>
      <c r="DF857" s="11">
        <f t="shared" si="365"/>
        <v>11087011011.00111</v>
      </c>
    </row>
    <row r="858" spans="1:110" x14ac:dyDescent="0.45">
      <c r="A858" s="1">
        <v>792</v>
      </c>
      <c r="B858" s="1" t="s">
        <v>824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6" t="s">
        <v>1079</v>
      </c>
      <c r="BN858" s="1" t="s">
        <v>824</v>
      </c>
      <c r="BO858" s="1">
        <v>0</v>
      </c>
      <c r="BP858" s="6" t="s">
        <v>1079</v>
      </c>
      <c r="BQ858" s="1" t="str">
        <f t="shared" si="349"/>
        <v>AAaAA + aAaaa</v>
      </c>
      <c r="BR858" s="3">
        <f>SUM($C858:BL858)</f>
        <v>0</v>
      </c>
      <c r="BS858" s="3">
        <f>MAX($C858:BL858)</f>
        <v>0</v>
      </c>
      <c r="BT858" s="1">
        <f>IF(BS858&gt;Params!$B$1,1,0)</f>
        <v>0</v>
      </c>
      <c r="BU858" s="6" t="s">
        <v>1079</v>
      </c>
      <c r="BV858" s="1">
        <f t="shared" si="350"/>
        <v>13</v>
      </c>
      <c r="BW858" s="1">
        <f t="shared" si="351"/>
        <v>7</v>
      </c>
      <c r="BX858" s="1">
        <f t="shared" si="352"/>
        <v>5</v>
      </c>
      <c r="BY858" s="1">
        <f t="shared" si="353"/>
        <v>10</v>
      </c>
      <c r="BZ858" s="1" t="str">
        <f t="shared" si="354"/>
        <v>AAaAA</v>
      </c>
      <c r="CA858" s="1" t="str">
        <f t="shared" si="355"/>
        <v>aAaaa</v>
      </c>
      <c r="CB858" s="1" t="str">
        <f t="shared" si="356"/>
        <v>11011</v>
      </c>
      <c r="CC858" s="1" t="str">
        <f t="shared" si="357"/>
        <v>01000</v>
      </c>
      <c r="CD858" s="1">
        <f t="shared" si="358"/>
        <v>5</v>
      </c>
      <c r="CE858" s="1">
        <f t="shared" si="359"/>
        <v>5</v>
      </c>
      <c r="CF858" s="12">
        <f t="shared" si="360"/>
        <v>0.11011</v>
      </c>
      <c r="CG858" s="12">
        <f t="shared" si="361"/>
        <v>0.01</v>
      </c>
      <c r="CH858" s="11">
        <f t="shared" si="362"/>
        <v>510011011.00999999</v>
      </c>
      <c r="CI858" s="1">
        <f t="shared" si="363"/>
        <v>0</v>
      </c>
      <c r="CJ858" s="6" t="s">
        <v>1079</v>
      </c>
      <c r="CK858" s="2">
        <f t="shared" si="373"/>
        <v>1</v>
      </c>
      <c r="CL858" s="2">
        <f t="shared" si="373"/>
        <v>1</v>
      </c>
      <c r="CM858" s="2">
        <f t="shared" si="373"/>
        <v>-1</v>
      </c>
      <c r="CN858" s="2">
        <f t="shared" si="373"/>
        <v>1</v>
      </c>
      <c r="CO858" s="2">
        <f t="shared" si="373"/>
        <v>1</v>
      </c>
      <c r="CP858" s="2">
        <f t="shared" si="366"/>
        <v>4</v>
      </c>
      <c r="CQ858" s="2">
        <f t="shared" si="367"/>
        <v>1</v>
      </c>
      <c r="CR858" s="6" t="s">
        <v>1079</v>
      </c>
      <c r="CS858" s="2">
        <f t="shared" si="368"/>
        <v>-1</v>
      </c>
      <c r="CT858" s="2">
        <f t="shared" si="368"/>
        <v>1</v>
      </c>
      <c r="CU858" s="2">
        <f t="shared" si="368"/>
        <v>-1</v>
      </c>
      <c r="CV858" s="2">
        <f t="shared" si="368"/>
        <v>-1</v>
      </c>
      <c r="CW858" s="2">
        <f t="shared" si="368"/>
        <v>-1</v>
      </c>
      <c r="CX858" s="2">
        <f t="shared" si="369"/>
        <v>1</v>
      </c>
      <c r="CY858" s="2">
        <f t="shared" si="370"/>
        <v>4</v>
      </c>
      <c r="CZ858" s="2">
        <f t="shared" si="374"/>
        <v>5</v>
      </c>
      <c r="DA858" s="2">
        <f t="shared" si="374"/>
        <v>5</v>
      </c>
      <c r="DB858" s="2">
        <f t="shared" si="371"/>
        <v>10</v>
      </c>
      <c r="DC858" s="1">
        <f>BT858*IF(BO858&lt;Params!$B$1,1,0)</f>
        <v>0</v>
      </c>
      <c r="DD858" s="1">
        <f t="shared" si="372"/>
        <v>0</v>
      </c>
      <c r="DE858" s="11">
        <f t="shared" si="364"/>
        <v>11014011011.01</v>
      </c>
      <c r="DF858" s="11">
        <f t="shared" si="365"/>
        <v>11085011011.01</v>
      </c>
    </row>
    <row r="859" spans="1:110" x14ac:dyDescent="0.45">
      <c r="A859" s="1">
        <v>816</v>
      </c>
      <c r="B859" s="1" t="s">
        <v>848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6" t="s">
        <v>1079</v>
      </c>
      <c r="BN859" s="1" t="s">
        <v>848</v>
      </c>
      <c r="BO859" s="1">
        <v>0</v>
      </c>
      <c r="BP859" s="6" t="s">
        <v>1079</v>
      </c>
      <c r="BQ859" s="1" t="str">
        <f t="shared" si="349"/>
        <v>AAaAA + aAaaA</v>
      </c>
      <c r="BR859" s="3">
        <f>SUM($C859:BL859)</f>
        <v>0</v>
      </c>
      <c r="BS859" s="3">
        <f>MAX($C859:BL859)</f>
        <v>0</v>
      </c>
      <c r="BT859" s="1">
        <f>IF(BS859&gt;Params!$B$1,1,0)</f>
        <v>0</v>
      </c>
      <c r="BU859" s="6" t="s">
        <v>1079</v>
      </c>
      <c r="BV859" s="1">
        <f t="shared" si="350"/>
        <v>13</v>
      </c>
      <c r="BW859" s="1">
        <f t="shared" si="351"/>
        <v>7</v>
      </c>
      <c r="BX859" s="1">
        <f t="shared" si="352"/>
        <v>5</v>
      </c>
      <c r="BY859" s="1">
        <f t="shared" si="353"/>
        <v>10</v>
      </c>
      <c r="BZ859" s="1" t="str">
        <f t="shared" si="354"/>
        <v>AAaAA</v>
      </c>
      <c r="CA859" s="1" t="str">
        <f t="shared" si="355"/>
        <v>aAaaA</v>
      </c>
      <c r="CB859" s="1" t="str">
        <f t="shared" si="356"/>
        <v>11011</v>
      </c>
      <c r="CC859" s="1" t="str">
        <f t="shared" si="357"/>
        <v>01001</v>
      </c>
      <c r="CD859" s="1">
        <f t="shared" si="358"/>
        <v>5</v>
      </c>
      <c r="CE859" s="1">
        <f t="shared" si="359"/>
        <v>5</v>
      </c>
      <c r="CF859" s="12">
        <f t="shared" si="360"/>
        <v>0.11011</v>
      </c>
      <c r="CG859" s="12">
        <f t="shared" si="361"/>
        <v>1.001E-2</v>
      </c>
      <c r="CH859" s="11">
        <f t="shared" si="362"/>
        <v>510011011.01001</v>
      </c>
      <c r="CI859" s="1">
        <f t="shared" si="363"/>
        <v>0</v>
      </c>
      <c r="CJ859" s="6" t="s">
        <v>1079</v>
      </c>
      <c r="CK859" s="2">
        <f t="shared" si="373"/>
        <v>1</v>
      </c>
      <c r="CL859" s="2">
        <f t="shared" si="373"/>
        <v>1</v>
      </c>
      <c r="CM859" s="2">
        <f t="shared" si="373"/>
        <v>-1</v>
      </c>
      <c r="CN859" s="2">
        <f t="shared" si="373"/>
        <v>1</v>
      </c>
      <c r="CO859" s="2">
        <f t="shared" si="373"/>
        <v>1</v>
      </c>
      <c r="CP859" s="2">
        <f t="shared" si="366"/>
        <v>4</v>
      </c>
      <c r="CQ859" s="2">
        <f t="shared" si="367"/>
        <v>1</v>
      </c>
      <c r="CR859" s="6" t="s">
        <v>1079</v>
      </c>
      <c r="CS859" s="2">
        <f t="shared" si="368"/>
        <v>-1</v>
      </c>
      <c r="CT859" s="2">
        <f t="shared" si="368"/>
        <v>1</v>
      </c>
      <c r="CU859" s="2">
        <f t="shared" si="368"/>
        <v>-1</v>
      </c>
      <c r="CV859" s="2">
        <f t="shared" si="368"/>
        <v>-1</v>
      </c>
      <c r="CW859" s="2">
        <f t="shared" si="368"/>
        <v>1</v>
      </c>
      <c r="CX859" s="2">
        <f t="shared" si="369"/>
        <v>2</v>
      </c>
      <c r="CY859" s="2">
        <f t="shared" si="370"/>
        <v>3</v>
      </c>
      <c r="CZ859" s="2">
        <f t="shared" si="374"/>
        <v>6</v>
      </c>
      <c r="DA859" s="2">
        <f t="shared" si="374"/>
        <v>4</v>
      </c>
      <c r="DB859" s="2">
        <f t="shared" si="371"/>
        <v>10</v>
      </c>
      <c r="DC859" s="1">
        <f>BT859*IF(BO859&lt;Params!$B$1,1,0)</f>
        <v>0</v>
      </c>
      <c r="DD859" s="1">
        <f t="shared" si="372"/>
        <v>0</v>
      </c>
      <c r="DE859" s="11">
        <f t="shared" si="364"/>
        <v>11013011011.01001</v>
      </c>
      <c r="DF859" s="11">
        <f t="shared" si="365"/>
        <v>11086011011.01001</v>
      </c>
    </row>
    <row r="860" spans="1:110" x14ac:dyDescent="0.45">
      <c r="A860" s="1">
        <v>841</v>
      </c>
      <c r="B860" s="1" t="s">
        <v>873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6" t="s">
        <v>1079</v>
      </c>
      <c r="BN860" s="1" t="s">
        <v>873</v>
      </c>
      <c r="BO860" s="1">
        <v>0</v>
      </c>
      <c r="BP860" s="6" t="s">
        <v>1079</v>
      </c>
      <c r="BQ860" s="1" t="str">
        <f t="shared" si="349"/>
        <v>AAaAA + aAaAa</v>
      </c>
      <c r="BR860" s="3">
        <f>SUM($C860:BL860)</f>
        <v>0</v>
      </c>
      <c r="BS860" s="3">
        <f>MAX($C860:BL860)</f>
        <v>0</v>
      </c>
      <c r="BT860" s="1">
        <f>IF(BS860&gt;Params!$B$1,1,0)</f>
        <v>0</v>
      </c>
      <c r="BU860" s="6" t="s">
        <v>1079</v>
      </c>
      <c r="BV860" s="1">
        <f t="shared" si="350"/>
        <v>13</v>
      </c>
      <c r="BW860" s="1">
        <f t="shared" si="351"/>
        <v>7</v>
      </c>
      <c r="BX860" s="1">
        <f t="shared" si="352"/>
        <v>5</v>
      </c>
      <c r="BY860" s="1">
        <f t="shared" si="353"/>
        <v>10</v>
      </c>
      <c r="BZ860" s="1" t="str">
        <f t="shared" si="354"/>
        <v>AAaAA</v>
      </c>
      <c r="CA860" s="1" t="str">
        <f t="shared" si="355"/>
        <v>aAaAa</v>
      </c>
      <c r="CB860" s="1" t="str">
        <f t="shared" si="356"/>
        <v>11011</v>
      </c>
      <c r="CC860" s="1" t="str">
        <f t="shared" si="357"/>
        <v>01010</v>
      </c>
      <c r="CD860" s="1">
        <f t="shared" si="358"/>
        <v>5</v>
      </c>
      <c r="CE860" s="1">
        <f t="shared" si="359"/>
        <v>5</v>
      </c>
      <c r="CF860" s="12">
        <f t="shared" si="360"/>
        <v>0.11011</v>
      </c>
      <c r="CG860" s="12">
        <f t="shared" si="361"/>
        <v>1.01E-2</v>
      </c>
      <c r="CH860" s="11">
        <f t="shared" si="362"/>
        <v>510011011.01010001</v>
      </c>
      <c r="CI860" s="1">
        <f t="shared" si="363"/>
        <v>0</v>
      </c>
      <c r="CJ860" s="6" t="s">
        <v>1079</v>
      </c>
      <c r="CK860" s="2">
        <f t="shared" si="373"/>
        <v>1</v>
      </c>
      <c r="CL860" s="2">
        <f t="shared" si="373"/>
        <v>1</v>
      </c>
      <c r="CM860" s="2">
        <f t="shared" si="373"/>
        <v>-1</v>
      </c>
      <c r="CN860" s="2">
        <f t="shared" si="373"/>
        <v>1</v>
      </c>
      <c r="CO860" s="2">
        <f t="shared" si="373"/>
        <v>1</v>
      </c>
      <c r="CP860" s="2">
        <f t="shared" si="366"/>
        <v>4</v>
      </c>
      <c r="CQ860" s="2">
        <f t="shared" si="367"/>
        <v>1</v>
      </c>
      <c r="CR860" s="6" t="s">
        <v>1079</v>
      </c>
      <c r="CS860" s="2">
        <f t="shared" si="368"/>
        <v>-1</v>
      </c>
      <c r="CT860" s="2">
        <f t="shared" si="368"/>
        <v>1</v>
      </c>
      <c r="CU860" s="2">
        <f t="shared" si="368"/>
        <v>-1</v>
      </c>
      <c r="CV860" s="2">
        <f t="shared" si="368"/>
        <v>1</v>
      </c>
      <c r="CW860" s="2">
        <f t="shared" si="368"/>
        <v>-1</v>
      </c>
      <c r="CX860" s="2">
        <f t="shared" si="369"/>
        <v>2</v>
      </c>
      <c r="CY860" s="2">
        <f t="shared" si="370"/>
        <v>3</v>
      </c>
      <c r="CZ860" s="2">
        <f t="shared" si="374"/>
        <v>6</v>
      </c>
      <c r="DA860" s="2">
        <f t="shared" si="374"/>
        <v>4</v>
      </c>
      <c r="DB860" s="2">
        <f t="shared" si="371"/>
        <v>10</v>
      </c>
      <c r="DC860" s="1">
        <f>BT860*IF(BO860&lt;Params!$B$1,1,0)</f>
        <v>0</v>
      </c>
      <c r="DD860" s="1">
        <f t="shared" si="372"/>
        <v>0</v>
      </c>
      <c r="DE860" s="11">
        <f t="shared" si="364"/>
        <v>11013011011.010099</v>
      </c>
      <c r="DF860" s="11">
        <f t="shared" si="365"/>
        <v>11086011011.010099</v>
      </c>
    </row>
    <row r="861" spans="1:110" x14ac:dyDescent="0.45">
      <c r="A861" s="1">
        <v>867</v>
      </c>
      <c r="B861" s="1" t="s">
        <v>899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6" t="s">
        <v>1079</v>
      </c>
      <c r="BN861" s="1" t="s">
        <v>899</v>
      </c>
      <c r="BO861" s="1">
        <v>0</v>
      </c>
      <c r="BP861" s="6" t="s">
        <v>1079</v>
      </c>
      <c r="BQ861" s="1" t="str">
        <f t="shared" si="349"/>
        <v>AAaAA + aAaAA</v>
      </c>
      <c r="BR861" s="3">
        <f>SUM($C861:BL861)</f>
        <v>0</v>
      </c>
      <c r="BS861" s="3">
        <f>MAX($C861:BL861)</f>
        <v>0</v>
      </c>
      <c r="BT861" s="1">
        <f>IF(BS861&gt;Params!$B$1,1,0)</f>
        <v>0</v>
      </c>
      <c r="BU861" s="6" t="s">
        <v>1079</v>
      </c>
      <c r="BV861" s="1">
        <f t="shared" si="350"/>
        <v>13</v>
      </c>
      <c r="BW861" s="1">
        <f t="shared" si="351"/>
        <v>7</v>
      </c>
      <c r="BX861" s="1">
        <f t="shared" si="352"/>
        <v>5</v>
      </c>
      <c r="BY861" s="1">
        <f t="shared" si="353"/>
        <v>10</v>
      </c>
      <c r="BZ861" s="1" t="str">
        <f t="shared" si="354"/>
        <v>AAaAA</v>
      </c>
      <c r="CA861" s="1" t="str">
        <f t="shared" si="355"/>
        <v>aAaAA</v>
      </c>
      <c r="CB861" s="1" t="str">
        <f t="shared" si="356"/>
        <v>11011</v>
      </c>
      <c r="CC861" s="1" t="str">
        <f t="shared" si="357"/>
        <v>01011</v>
      </c>
      <c r="CD861" s="1">
        <f t="shared" si="358"/>
        <v>5</v>
      </c>
      <c r="CE861" s="1">
        <f t="shared" si="359"/>
        <v>5</v>
      </c>
      <c r="CF861" s="12">
        <f t="shared" si="360"/>
        <v>0.11011</v>
      </c>
      <c r="CG861" s="12">
        <f t="shared" si="361"/>
        <v>1.0109999999999999E-2</v>
      </c>
      <c r="CH861" s="11">
        <f t="shared" si="362"/>
        <v>510011011.01011002</v>
      </c>
      <c r="CI861" s="1">
        <f t="shared" si="363"/>
        <v>0</v>
      </c>
      <c r="CJ861" s="6" t="s">
        <v>1079</v>
      </c>
      <c r="CK861" s="2">
        <f t="shared" si="373"/>
        <v>1</v>
      </c>
      <c r="CL861" s="2">
        <f t="shared" si="373"/>
        <v>1</v>
      </c>
      <c r="CM861" s="2">
        <f t="shared" si="373"/>
        <v>-1</v>
      </c>
      <c r="CN861" s="2">
        <f t="shared" si="373"/>
        <v>1</v>
      </c>
      <c r="CO861" s="2">
        <f t="shared" si="373"/>
        <v>1</v>
      </c>
      <c r="CP861" s="2">
        <f t="shared" si="366"/>
        <v>4</v>
      </c>
      <c r="CQ861" s="2">
        <f t="shared" si="367"/>
        <v>1</v>
      </c>
      <c r="CR861" s="6" t="s">
        <v>1079</v>
      </c>
      <c r="CS861" s="2">
        <f t="shared" si="368"/>
        <v>-1</v>
      </c>
      <c r="CT861" s="2">
        <f t="shared" si="368"/>
        <v>1</v>
      </c>
      <c r="CU861" s="2">
        <f t="shared" si="368"/>
        <v>-1</v>
      </c>
      <c r="CV861" s="2">
        <f t="shared" si="368"/>
        <v>1</v>
      </c>
      <c r="CW861" s="2">
        <f t="shared" si="368"/>
        <v>1</v>
      </c>
      <c r="CX861" s="2">
        <f t="shared" si="369"/>
        <v>3</v>
      </c>
      <c r="CY861" s="2">
        <f t="shared" si="370"/>
        <v>2</v>
      </c>
      <c r="CZ861" s="2">
        <f t="shared" si="374"/>
        <v>7</v>
      </c>
      <c r="DA861" s="2">
        <f t="shared" si="374"/>
        <v>3</v>
      </c>
      <c r="DB861" s="2">
        <f t="shared" si="371"/>
        <v>10</v>
      </c>
      <c r="DC861" s="1">
        <f>BT861*IF(BO861&lt;Params!$B$1,1,0)</f>
        <v>0</v>
      </c>
      <c r="DD861" s="1">
        <f t="shared" si="372"/>
        <v>0</v>
      </c>
      <c r="DE861" s="11">
        <f t="shared" si="364"/>
        <v>11012011011.010111</v>
      </c>
      <c r="DF861" s="11">
        <f t="shared" si="365"/>
        <v>11087011011.010111</v>
      </c>
    </row>
    <row r="862" spans="1:110" x14ac:dyDescent="0.45">
      <c r="A862" s="1">
        <v>894</v>
      </c>
      <c r="B862" s="1" t="s">
        <v>926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6" t="s">
        <v>1079</v>
      </c>
      <c r="BN862" s="1" t="s">
        <v>926</v>
      </c>
      <c r="BO862" s="1">
        <v>0</v>
      </c>
      <c r="BP862" s="6" t="s">
        <v>1079</v>
      </c>
      <c r="BQ862" s="1" t="str">
        <f t="shared" si="349"/>
        <v>AAaAA + aAAaa</v>
      </c>
      <c r="BR862" s="3">
        <f>SUM($C862:BL862)</f>
        <v>0</v>
      </c>
      <c r="BS862" s="3">
        <f>MAX($C862:BL862)</f>
        <v>0</v>
      </c>
      <c r="BT862" s="1">
        <f>IF(BS862&gt;Params!$B$1,1,0)</f>
        <v>0</v>
      </c>
      <c r="BU862" s="6" t="s">
        <v>1079</v>
      </c>
      <c r="BV862" s="1">
        <f t="shared" si="350"/>
        <v>13</v>
      </c>
      <c r="BW862" s="1">
        <f t="shared" si="351"/>
        <v>7</v>
      </c>
      <c r="BX862" s="1">
        <f t="shared" si="352"/>
        <v>5</v>
      </c>
      <c r="BY862" s="1">
        <f t="shared" si="353"/>
        <v>10</v>
      </c>
      <c r="BZ862" s="1" t="str">
        <f t="shared" si="354"/>
        <v>AAaAA</v>
      </c>
      <c r="CA862" s="1" t="str">
        <f t="shared" si="355"/>
        <v>aAAaa</v>
      </c>
      <c r="CB862" s="1" t="str">
        <f t="shared" si="356"/>
        <v>11011</v>
      </c>
      <c r="CC862" s="1" t="str">
        <f t="shared" si="357"/>
        <v>01100</v>
      </c>
      <c r="CD862" s="1">
        <f t="shared" si="358"/>
        <v>5</v>
      </c>
      <c r="CE862" s="1">
        <f t="shared" si="359"/>
        <v>5</v>
      </c>
      <c r="CF862" s="12">
        <f t="shared" si="360"/>
        <v>0.11011</v>
      </c>
      <c r="CG862" s="12">
        <f t="shared" si="361"/>
        <v>1.0999999999999999E-2</v>
      </c>
      <c r="CH862" s="11">
        <f t="shared" si="362"/>
        <v>510011011.01099998</v>
      </c>
      <c r="CI862" s="1">
        <f t="shared" si="363"/>
        <v>0</v>
      </c>
      <c r="CJ862" s="6" t="s">
        <v>1079</v>
      </c>
      <c r="CK862" s="2">
        <f t="shared" si="373"/>
        <v>1</v>
      </c>
      <c r="CL862" s="2">
        <f t="shared" si="373"/>
        <v>1</v>
      </c>
      <c r="CM862" s="2">
        <f t="shared" si="373"/>
        <v>-1</v>
      </c>
      <c r="CN862" s="2">
        <f t="shared" si="373"/>
        <v>1</v>
      </c>
      <c r="CO862" s="2">
        <f t="shared" si="373"/>
        <v>1</v>
      </c>
      <c r="CP862" s="2">
        <f t="shared" si="366"/>
        <v>4</v>
      </c>
      <c r="CQ862" s="2">
        <f t="shared" si="367"/>
        <v>1</v>
      </c>
      <c r="CR862" s="6" t="s">
        <v>1079</v>
      </c>
      <c r="CS862" s="2">
        <f t="shared" si="368"/>
        <v>-1</v>
      </c>
      <c r="CT862" s="2">
        <f t="shared" si="368"/>
        <v>1</v>
      </c>
      <c r="CU862" s="2">
        <f t="shared" si="368"/>
        <v>1</v>
      </c>
      <c r="CV862" s="2">
        <f t="shared" si="368"/>
        <v>-1</v>
      </c>
      <c r="CW862" s="2">
        <f t="shared" si="368"/>
        <v>-1</v>
      </c>
      <c r="CX862" s="2">
        <f t="shared" si="369"/>
        <v>2</v>
      </c>
      <c r="CY862" s="2">
        <f t="shared" si="370"/>
        <v>3</v>
      </c>
      <c r="CZ862" s="2">
        <f t="shared" si="374"/>
        <v>6</v>
      </c>
      <c r="DA862" s="2">
        <f t="shared" si="374"/>
        <v>4</v>
      </c>
      <c r="DB862" s="2">
        <f t="shared" si="371"/>
        <v>10</v>
      </c>
      <c r="DC862" s="1">
        <f>BT862*IF(BO862&lt;Params!$B$1,1,0)</f>
        <v>0</v>
      </c>
      <c r="DD862" s="1">
        <f t="shared" si="372"/>
        <v>0</v>
      </c>
      <c r="DE862" s="11">
        <f t="shared" si="364"/>
        <v>11013011011.011</v>
      </c>
      <c r="DF862" s="11">
        <f t="shared" si="365"/>
        <v>11086011011.011</v>
      </c>
    </row>
    <row r="863" spans="1:110" x14ac:dyDescent="0.45">
      <c r="A863" s="1">
        <v>922</v>
      </c>
      <c r="B863" s="1" t="s">
        <v>954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6" t="s">
        <v>1079</v>
      </c>
      <c r="BN863" s="1" t="s">
        <v>954</v>
      </c>
      <c r="BO863" s="1">
        <v>0</v>
      </c>
      <c r="BP863" s="6" t="s">
        <v>1079</v>
      </c>
      <c r="BQ863" s="1" t="str">
        <f t="shared" si="349"/>
        <v>AAaAA + aAAaA</v>
      </c>
      <c r="BR863" s="3">
        <f>SUM($C863:BL863)</f>
        <v>0</v>
      </c>
      <c r="BS863" s="3">
        <f>MAX($C863:BL863)</f>
        <v>0</v>
      </c>
      <c r="BT863" s="1">
        <f>IF(BS863&gt;Params!$B$1,1,0)</f>
        <v>0</v>
      </c>
      <c r="BU863" s="6" t="s">
        <v>1079</v>
      </c>
      <c r="BV863" s="1">
        <f t="shared" si="350"/>
        <v>13</v>
      </c>
      <c r="BW863" s="1">
        <f t="shared" si="351"/>
        <v>7</v>
      </c>
      <c r="BX863" s="1">
        <f t="shared" si="352"/>
        <v>5</v>
      </c>
      <c r="BY863" s="1">
        <f t="shared" si="353"/>
        <v>10</v>
      </c>
      <c r="BZ863" s="1" t="str">
        <f t="shared" si="354"/>
        <v>AAaAA</v>
      </c>
      <c r="CA863" s="1" t="str">
        <f t="shared" si="355"/>
        <v>aAAaA</v>
      </c>
      <c r="CB863" s="1" t="str">
        <f t="shared" si="356"/>
        <v>11011</v>
      </c>
      <c r="CC863" s="1" t="str">
        <f t="shared" si="357"/>
        <v>01101</v>
      </c>
      <c r="CD863" s="1">
        <f t="shared" si="358"/>
        <v>5</v>
      </c>
      <c r="CE863" s="1">
        <f t="shared" si="359"/>
        <v>5</v>
      </c>
      <c r="CF863" s="12">
        <f t="shared" si="360"/>
        <v>0.11011</v>
      </c>
      <c r="CG863" s="12">
        <f t="shared" si="361"/>
        <v>1.1010000000000001E-2</v>
      </c>
      <c r="CH863" s="11">
        <f t="shared" si="362"/>
        <v>510011011.01100999</v>
      </c>
      <c r="CI863" s="1">
        <f t="shared" si="363"/>
        <v>0</v>
      </c>
      <c r="CJ863" s="6" t="s">
        <v>1079</v>
      </c>
      <c r="CK863" s="2">
        <f t="shared" si="373"/>
        <v>1</v>
      </c>
      <c r="CL863" s="2">
        <f t="shared" si="373"/>
        <v>1</v>
      </c>
      <c r="CM863" s="2">
        <f t="shared" si="373"/>
        <v>-1</v>
      </c>
      <c r="CN863" s="2">
        <f t="shared" si="373"/>
        <v>1</v>
      </c>
      <c r="CO863" s="2">
        <f t="shared" si="373"/>
        <v>1</v>
      </c>
      <c r="CP863" s="2">
        <f t="shared" si="366"/>
        <v>4</v>
      </c>
      <c r="CQ863" s="2">
        <f t="shared" si="367"/>
        <v>1</v>
      </c>
      <c r="CR863" s="6" t="s">
        <v>1079</v>
      </c>
      <c r="CS863" s="2">
        <f t="shared" si="368"/>
        <v>-1</v>
      </c>
      <c r="CT863" s="2">
        <f t="shared" si="368"/>
        <v>1</v>
      </c>
      <c r="CU863" s="2">
        <f t="shared" si="368"/>
        <v>1</v>
      </c>
      <c r="CV863" s="2">
        <f t="shared" si="368"/>
        <v>-1</v>
      </c>
      <c r="CW863" s="2">
        <f t="shared" si="368"/>
        <v>1</v>
      </c>
      <c r="CX863" s="2">
        <f t="shared" si="369"/>
        <v>3</v>
      </c>
      <c r="CY863" s="2">
        <f t="shared" si="370"/>
        <v>2</v>
      </c>
      <c r="CZ863" s="2">
        <f t="shared" si="374"/>
        <v>7</v>
      </c>
      <c r="DA863" s="2">
        <f t="shared" si="374"/>
        <v>3</v>
      </c>
      <c r="DB863" s="2">
        <f t="shared" si="371"/>
        <v>10</v>
      </c>
      <c r="DC863" s="1">
        <f>BT863*IF(BO863&lt;Params!$B$1,1,0)</f>
        <v>0</v>
      </c>
      <c r="DD863" s="1">
        <f t="shared" si="372"/>
        <v>0</v>
      </c>
      <c r="DE863" s="11">
        <f t="shared" si="364"/>
        <v>11012011011.011009</v>
      </c>
      <c r="DF863" s="11">
        <f t="shared" si="365"/>
        <v>11087011011.011009</v>
      </c>
    </row>
    <row r="864" spans="1:110" x14ac:dyDescent="0.45">
      <c r="A864" s="1">
        <v>951</v>
      </c>
      <c r="B864" s="1" t="s">
        <v>983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6" t="s">
        <v>1079</v>
      </c>
      <c r="BN864" s="1" t="s">
        <v>983</v>
      </c>
      <c r="BO864" s="1">
        <v>0</v>
      </c>
      <c r="BP864" s="6" t="s">
        <v>1079</v>
      </c>
      <c r="BQ864" s="1" t="str">
        <f t="shared" si="349"/>
        <v>AAaAA + aAAAa</v>
      </c>
      <c r="BR864" s="3">
        <f>SUM($C864:BL864)</f>
        <v>0</v>
      </c>
      <c r="BS864" s="3">
        <f>MAX($C864:BL864)</f>
        <v>0</v>
      </c>
      <c r="BT864" s="1">
        <f>IF(BS864&gt;Params!$B$1,1,0)</f>
        <v>0</v>
      </c>
      <c r="BU864" s="6" t="s">
        <v>1079</v>
      </c>
      <c r="BV864" s="1">
        <f t="shared" si="350"/>
        <v>13</v>
      </c>
      <c r="BW864" s="1">
        <f t="shared" si="351"/>
        <v>7</v>
      </c>
      <c r="BX864" s="1">
        <f t="shared" si="352"/>
        <v>5</v>
      </c>
      <c r="BY864" s="1">
        <f t="shared" si="353"/>
        <v>10</v>
      </c>
      <c r="BZ864" s="1" t="str">
        <f t="shared" si="354"/>
        <v>AAaAA</v>
      </c>
      <c r="CA864" s="1" t="str">
        <f t="shared" si="355"/>
        <v>aAAAa</v>
      </c>
      <c r="CB864" s="1" t="str">
        <f t="shared" si="356"/>
        <v>11011</v>
      </c>
      <c r="CC864" s="1" t="str">
        <f t="shared" si="357"/>
        <v>01110</v>
      </c>
      <c r="CD864" s="1">
        <f t="shared" si="358"/>
        <v>5</v>
      </c>
      <c r="CE864" s="1">
        <f t="shared" si="359"/>
        <v>5</v>
      </c>
      <c r="CF864" s="12">
        <f t="shared" si="360"/>
        <v>0.11011</v>
      </c>
      <c r="CG864" s="12">
        <f t="shared" si="361"/>
        <v>1.11E-2</v>
      </c>
      <c r="CH864" s="11">
        <f t="shared" si="362"/>
        <v>510011011.01109999</v>
      </c>
      <c r="CI864" s="1">
        <f t="shared" si="363"/>
        <v>0</v>
      </c>
      <c r="CJ864" s="6" t="s">
        <v>1079</v>
      </c>
      <c r="CK864" s="2">
        <f t="shared" si="373"/>
        <v>1</v>
      </c>
      <c r="CL864" s="2">
        <f t="shared" si="373"/>
        <v>1</v>
      </c>
      <c r="CM864" s="2">
        <f t="shared" si="373"/>
        <v>-1</v>
      </c>
      <c r="CN864" s="2">
        <f t="shared" si="373"/>
        <v>1</v>
      </c>
      <c r="CO864" s="2">
        <f t="shared" si="373"/>
        <v>1</v>
      </c>
      <c r="CP864" s="2">
        <f t="shared" si="366"/>
        <v>4</v>
      </c>
      <c r="CQ864" s="2">
        <f t="shared" si="367"/>
        <v>1</v>
      </c>
      <c r="CR864" s="6" t="s">
        <v>1079</v>
      </c>
      <c r="CS864" s="2">
        <f t="shared" si="368"/>
        <v>-1</v>
      </c>
      <c r="CT864" s="2">
        <f t="shared" si="368"/>
        <v>1</v>
      </c>
      <c r="CU864" s="2">
        <f t="shared" si="368"/>
        <v>1</v>
      </c>
      <c r="CV864" s="2">
        <f t="shared" si="368"/>
        <v>1</v>
      </c>
      <c r="CW864" s="2">
        <f t="shared" si="368"/>
        <v>-1</v>
      </c>
      <c r="CX864" s="2">
        <f t="shared" si="369"/>
        <v>3</v>
      </c>
      <c r="CY864" s="2">
        <f t="shared" si="370"/>
        <v>2</v>
      </c>
      <c r="CZ864" s="2">
        <f t="shared" si="374"/>
        <v>7</v>
      </c>
      <c r="DA864" s="2">
        <f t="shared" si="374"/>
        <v>3</v>
      </c>
      <c r="DB864" s="2">
        <f t="shared" si="371"/>
        <v>10</v>
      </c>
      <c r="DC864" s="1">
        <f>BT864*IF(BO864&lt;Params!$B$1,1,0)</f>
        <v>0</v>
      </c>
      <c r="DD864" s="1">
        <f t="shared" si="372"/>
        <v>0</v>
      </c>
      <c r="DE864" s="11">
        <f t="shared" si="364"/>
        <v>11012011011.011101</v>
      </c>
      <c r="DF864" s="11">
        <f t="shared" si="365"/>
        <v>11087011011.011101</v>
      </c>
    </row>
    <row r="865" spans="1:110" x14ac:dyDescent="0.45">
      <c r="A865" s="1">
        <v>981</v>
      </c>
      <c r="B865" s="1" t="s">
        <v>1013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6" t="s">
        <v>1079</v>
      </c>
      <c r="BN865" s="1" t="s">
        <v>1013</v>
      </c>
      <c r="BO865" s="1">
        <v>0</v>
      </c>
      <c r="BP865" s="6" t="s">
        <v>1079</v>
      </c>
      <c r="BQ865" s="1" t="str">
        <f t="shared" si="349"/>
        <v>AAaAA + aAAAA</v>
      </c>
      <c r="BR865" s="3">
        <f>SUM($C865:BL865)</f>
        <v>0</v>
      </c>
      <c r="BS865" s="3">
        <f>MAX($C865:BL865)</f>
        <v>0</v>
      </c>
      <c r="BT865" s="1">
        <f>IF(BS865&gt;Params!$B$1,1,0)</f>
        <v>0</v>
      </c>
      <c r="BU865" s="6" t="s">
        <v>1079</v>
      </c>
      <c r="BV865" s="1">
        <f t="shared" si="350"/>
        <v>13</v>
      </c>
      <c r="BW865" s="1">
        <f t="shared" si="351"/>
        <v>7</v>
      </c>
      <c r="BX865" s="1">
        <f t="shared" si="352"/>
        <v>5</v>
      </c>
      <c r="BY865" s="1">
        <f t="shared" si="353"/>
        <v>10</v>
      </c>
      <c r="BZ865" s="1" t="str">
        <f t="shared" si="354"/>
        <v>AAaAA</v>
      </c>
      <c r="CA865" s="1" t="str">
        <f t="shared" si="355"/>
        <v>aAAAA</v>
      </c>
      <c r="CB865" s="1" t="str">
        <f t="shared" si="356"/>
        <v>11011</v>
      </c>
      <c r="CC865" s="1" t="str">
        <f t="shared" si="357"/>
        <v>01111</v>
      </c>
      <c r="CD865" s="1">
        <f t="shared" si="358"/>
        <v>5</v>
      </c>
      <c r="CE865" s="1">
        <f t="shared" si="359"/>
        <v>5</v>
      </c>
      <c r="CF865" s="12">
        <f t="shared" si="360"/>
        <v>0.11011</v>
      </c>
      <c r="CG865" s="12">
        <f t="shared" si="361"/>
        <v>1.111E-2</v>
      </c>
      <c r="CH865" s="11">
        <f t="shared" si="362"/>
        <v>510011011.01111001</v>
      </c>
      <c r="CI865" s="1">
        <f t="shared" si="363"/>
        <v>0</v>
      </c>
      <c r="CJ865" s="6" t="s">
        <v>1079</v>
      </c>
      <c r="CK865" s="2">
        <f t="shared" si="373"/>
        <v>1</v>
      </c>
      <c r="CL865" s="2">
        <f t="shared" si="373"/>
        <v>1</v>
      </c>
      <c r="CM865" s="2">
        <f t="shared" si="373"/>
        <v>-1</v>
      </c>
      <c r="CN865" s="2">
        <f t="shared" si="373"/>
        <v>1</v>
      </c>
      <c r="CO865" s="2">
        <f t="shared" si="373"/>
        <v>1</v>
      </c>
      <c r="CP865" s="2">
        <f t="shared" si="366"/>
        <v>4</v>
      </c>
      <c r="CQ865" s="2">
        <f t="shared" si="367"/>
        <v>1</v>
      </c>
      <c r="CR865" s="6" t="s">
        <v>1079</v>
      </c>
      <c r="CS865" s="2">
        <f t="shared" si="368"/>
        <v>-1</v>
      </c>
      <c r="CT865" s="2">
        <f t="shared" si="368"/>
        <v>1</v>
      </c>
      <c r="CU865" s="2">
        <f t="shared" si="368"/>
        <v>1</v>
      </c>
      <c r="CV865" s="2">
        <f t="shared" si="368"/>
        <v>1</v>
      </c>
      <c r="CW865" s="2">
        <f t="shared" si="368"/>
        <v>1</v>
      </c>
      <c r="CX865" s="2">
        <f t="shared" si="369"/>
        <v>4</v>
      </c>
      <c r="CY865" s="2">
        <f t="shared" si="370"/>
        <v>1</v>
      </c>
      <c r="CZ865" s="2">
        <f t="shared" si="374"/>
        <v>8</v>
      </c>
      <c r="DA865" s="2">
        <f t="shared" si="374"/>
        <v>2</v>
      </c>
      <c r="DB865" s="2">
        <f t="shared" si="371"/>
        <v>10</v>
      </c>
      <c r="DC865" s="1">
        <f>BT865*IF(BO865&lt;Params!$B$1,1,0)</f>
        <v>0</v>
      </c>
      <c r="DD865" s="1">
        <f t="shared" si="372"/>
        <v>0</v>
      </c>
      <c r="DE865" s="11">
        <f t="shared" si="364"/>
        <v>11011011011.01111</v>
      </c>
      <c r="DF865" s="11">
        <f t="shared" si="365"/>
        <v>11088011011.01111</v>
      </c>
    </row>
    <row r="866" spans="1:110" x14ac:dyDescent="0.45">
      <c r="A866" s="1">
        <v>485</v>
      </c>
      <c r="B866" s="1" t="s">
        <v>486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6" t="s">
        <v>1079</v>
      </c>
      <c r="BN866" s="1" t="s">
        <v>486</v>
      </c>
      <c r="BO866" s="1">
        <v>0</v>
      </c>
      <c r="BP866" s="6" t="s">
        <v>1079</v>
      </c>
      <c r="BQ866" s="1" t="str">
        <f t="shared" si="349"/>
        <v>AAaAA + Aaaaa</v>
      </c>
      <c r="BR866" s="3">
        <f>SUM($C866:BL866)</f>
        <v>0</v>
      </c>
      <c r="BS866" s="3">
        <f>MAX($C866:BL866)</f>
        <v>0</v>
      </c>
      <c r="BT866" s="1">
        <f>IF(BS866&gt;Params!$B$1,1,0)</f>
        <v>0</v>
      </c>
      <c r="BU866" s="6" t="s">
        <v>1079</v>
      </c>
      <c r="BV866" s="1">
        <f t="shared" si="350"/>
        <v>13</v>
      </c>
      <c r="BW866" s="1">
        <f t="shared" si="351"/>
        <v>7</v>
      </c>
      <c r="BX866" s="1">
        <f t="shared" si="352"/>
        <v>5</v>
      </c>
      <c r="BY866" s="1">
        <f t="shared" si="353"/>
        <v>10</v>
      </c>
      <c r="BZ866" s="1" t="str">
        <f t="shared" si="354"/>
        <v>AAaAA</v>
      </c>
      <c r="CA866" s="1" t="str">
        <f t="shared" si="355"/>
        <v>Aaaaa</v>
      </c>
      <c r="CB866" s="1" t="str">
        <f t="shared" si="356"/>
        <v>11011</v>
      </c>
      <c r="CC866" s="1" t="str">
        <f t="shared" si="357"/>
        <v>10000</v>
      </c>
      <c r="CD866" s="1">
        <f t="shared" si="358"/>
        <v>5</v>
      </c>
      <c r="CE866" s="1">
        <f t="shared" si="359"/>
        <v>5</v>
      </c>
      <c r="CF866" s="12">
        <f t="shared" si="360"/>
        <v>0.11011</v>
      </c>
      <c r="CG866" s="12">
        <f t="shared" si="361"/>
        <v>0.1</v>
      </c>
      <c r="CH866" s="11">
        <f t="shared" si="362"/>
        <v>510011011.10000002</v>
      </c>
      <c r="CI866" s="1">
        <f t="shared" si="363"/>
        <v>0</v>
      </c>
      <c r="CJ866" s="6" t="s">
        <v>1079</v>
      </c>
      <c r="CK866" s="2">
        <f t="shared" si="373"/>
        <v>1</v>
      </c>
      <c r="CL866" s="2">
        <f t="shared" si="373"/>
        <v>1</v>
      </c>
      <c r="CM866" s="2">
        <f t="shared" si="373"/>
        <v>-1</v>
      </c>
      <c r="CN866" s="2">
        <f t="shared" si="373"/>
        <v>1</v>
      </c>
      <c r="CO866" s="2">
        <f t="shared" si="373"/>
        <v>1</v>
      </c>
      <c r="CP866" s="2">
        <f t="shared" si="366"/>
        <v>4</v>
      </c>
      <c r="CQ866" s="2">
        <f t="shared" si="367"/>
        <v>1</v>
      </c>
      <c r="CR866" s="6" t="s">
        <v>1079</v>
      </c>
      <c r="CS866" s="2">
        <f t="shared" si="368"/>
        <v>1</v>
      </c>
      <c r="CT866" s="2">
        <f t="shared" si="368"/>
        <v>-1</v>
      </c>
      <c r="CU866" s="2">
        <f t="shared" si="368"/>
        <v>-1</v>
      </c>
      <c r="CV866" s="2">
        <f t="shared" si="368"/>
        <v>-1</v>
      </c>
      <c r="CW866" s="2">
        <f t="shared" si="368"/>
        <v>-1</v>
      </c>
      <c r="CX866" s="2">
        <f t="shared" si="369"/>
        <v>1</v>
      </c>
      <c r="CY866" s="2">
        <f t="shared" si="370"/>
        <v>4</v>
      </c>
      <c r="CZ866" s="2">
        <f t="shared" si="374"/>
        <v>5</v>
      </c>
      <c r="DA866" s="2">
        <f t="shared" si="374"/>
        <v>5</v>
      </c>
      <c r="DB866" s="2">
        <f t="shared" si="371"/>
        <v>10</v>
      </c>
      <c r="DC866" s="1">
        <f>BT866*IF(BO866&lt;Params!$B$1,1,0)</f>
        <v>0</v>
      </c>
      <c r="DD866" s="1">
        <f t="shared" si="372"/>
        <v>0</v>
      </c>
      <c r="DE866" s="11">
        <f t="shared" si="364"/>
        <v>11014011011.1</v>
      </c>
      <c r="DF866" s="11">
        <f t="shared" si="365"/>
        <v>11085011011.1</v>
      </c>
    </row>
    <row r="867" spans="1:110" x14ac:dyDescent="0.45">
      <c r="A867" s="1">
        <v>455</v>
      </c>
      <c r="B867" s="1" t="s">
        <v>456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6" t="s">
        <v>1079</v>
      </c>
      <c r="BN867" s="1" t="s">
        <v>456</v>
      </c>
      <c r="BO867" s="1">
        <v>0</v>
      </c>
      <c r="BP867" s="6" t="s">
        <v>1079</v>
      </c>
      <c r="BQ867" s="1" t="str">
        <f t="shared" si="349"/>
        <v>AAaAA + AaaaA</v>
      </c>
      <c r="BR867" s="3">
        <f>SUM($C867:BL867)</f>
        <v>0</v>
      </c>
      <c r="BS867" s="3">
        <f>MAX($C867:BL867)</f>
        <v>0</v>
      </c>
      <c r="BT867" s="1">
        <f>IF(BS867&gt;Params!$B$1,1,0)</f>
        <v>0</v>
      </c>
      <c r="BU867" s="6" t="s">
        <v>1079</v>
      </c>
      <c r="BV867" s="1">
        <f t="shared" si="350"/>
        <v>13</v>
      </c>
      <c r="BW867" s="1">
        <f t="shared" si="351"/>
        <v>7</v>
      </c>
      <c r="BX867" s="1">
        <f t="shared" si="352"/>
        <v>5</v>
      </c>
      <c r="BY867" s="1">
        <f t="shared" si="353"/>
        <v>10</v>
      </c>
      <c r="BZ867" s="1" t="str">
        <f t="shared" si="354"/>
        <v>AAaAA</v>
      </c>
      <c r="CA867" s="1" t="str">
        <f t="shared" si="355"/>
        <v>AaaaA</v>
      </c>
      <c r="CB867" s="1" t="str">
        <f t="shared" si="356"/>
        <v>11011</v>
      </c>
      <c r="CC867" s="1" t="str">
        <f t="shared" si="357"/>
        <v>10001</v>
      </c>
      <c r="CD867" s="1">
        <f t="shared" si="358"/>
        <v>5</v>
      </c>
      <c r="CE867" s="1">
        <f t="shared" si="359"/>
        <v>5</v>
      </c>
      <c r="CF867" s="12">
        <f t="shared" si="360"/>
        <v>0.11011</v>
      </c>
      <c r="CG867" s="12">
        <f t="shared" si="361"/>
        <v>0.10001</v>
      </c>
      <c r="CH867" s="11">
        <f t="shared" si="362"/>
        <v>510011011.10000998</v>
      </c>
      <c r="CI867" s="1">
        <f t="shared" si="363"/>
        <v>0</v>
      </c>
      <c r="CJ867" s="6" t="s">
        <v>1079</v>
      </c>
      <c r="CK867" s="2">
        <f t="shared" si="373"/>
        <v>1</v>
      </c>
      <c r="CL867" s="2">
        <f t="shared" si="373"/>
        <v>1</v>
      </c>
      <c r="CM867" s="2">
        <f t="shared" si="373"/>
        <v>-1</v>
      </c>
      <c r="CN867" s="2">
        <f t="shared" si="373"/>
        <v>1</v>
      </c>
      <c r="CO867" s="2">
        <f t="shared" si="373"/>
        <v>1</v>
      </c>
      <c r="CP867" s="2">
        <f t="shared" si="366"/>
        <v>4</v>
      </c>
      <c r="CQ867" s="2">
        <f t="shared" si="367"/>
        <v>1</v>
      </c>
      <c r="CR867" s="6" t="s">
        <v>1079</v>
      </c>
      <c r="CS867" s="2">
        <f t="shared" si="368"/>
        <v>1</v>
      </c>
      <c r="CT867" s="2">
        <f t="shared" si="368"/>
        <v>-1</v>
      </c>
      <c r="CU867" s="2">
        <f t="shared" si="368"/>
        <v>-1</v>
      </c>
      <c r="CV867" s="2">
        <f t="shared" si="368"/>
        <v>-1</v>
      </c>
      <c r="CW867" s="2">
        <f t="shared" si="368"/>
        <v>1</v>
      </c>
      <c r="CX867" s="2">
        <f t="shared" si="369"/>
        <v>2</v>
      </c>
      <c r="CY867" s="2">
        <f t="shared" si="370"/>
        <v>3</v>
      </c>
      <c r="CZ867" s="2">
        <f t="shared" si="374"/>
        <v>6</v>
      </c>
      <c r="DA867" s="2">
        <f t="shared" si="374"/>
        <v>4</v>
      </c>
      <c r="DB867" s="2">
        <f t="shared" si="371"/>
        <v>10</v>
      </c>
      <c r="DC867" s="1">
        <f>BT867*IF(BO867&lt;Params!$B$1,1,0)</f>
        <v>0</v>
      </c>
      <c r="DD867" s="1">
        <f t="shared" si="372"/>
        <v>0</v>
      </c>
      <c r="DE867" s="11">
        <f t="shared" si="364"/>
        <v>11013011011.10001</v>
      </c>
      <c r="DF867" s="11">
        <f t="shared" si="365"/>
        <v>11086011011.10001</v>
      </c>
    </row>
    <row r="868" spans="1:110" x14ac:dyDescent="0.45">
      <c r="A868" s="1">
        <v>426</v>
      </c>
      <c r="B868" s="1" t="s">
        <v>427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6" t="s">
        <v>1079</v>
      </c>
      <c r="BN868" s="1" t="s">
        <v>427</v>
      </c>
      <c r="BO868" s="1">
        <v>0</v>
      </c>
      <c r="BP868" s="6" t="s">
        <v>1079</v>
      </c>
      <c r="BQ868" s="1" t="str">
        <f t="shared" si="349"/>
        <v>AAaAA + AaaAa</v>
      </c>
      <c r="BR868" s="3">
        <f>SUM($C868:BL868)</f>
        <v>0</v>
      </c>
      <c r="BS868" s="3">
        <f>MAX($C868:BL868)</f>
        <v>0</v>
      </c>
      <c r="BT868" s="1">
        <f>IF(BS868&gt;Params!$B$1,1,0)</f>
        <v>0</v>
      </c>
      <c r="BU868" s="6" t="s">
        <v>1079</v>
      </c>
      <c r="BV868" s="1">
        <f t="shared" si="350"/>
        <v>13</v>
      </c>
      <c r="BW868" s="1">
        <f t="shared" si="351"/>
        <v>7</v>
      </c>
      <c r="BX868" s="1">
        <f t="shared" si="352"/>
        <v>5</v>
      </c>
      <c r="BY868" s="1">
        <f t="shared" si="353"/>
        <v>10</v>
      </c>
      <c r="BZ868" s="1" t="str">
        <f t="shared" si="354"/>
        <v>AAaAA</v>
      </c>
      <c r="CA868" s="1" t="str">
        <f t="shared" si="355"/>
        <v>AaaAa</v>
      </c>
      <c r="CB868" s="1" t="str">
        <f t="shared" si="356"/>
        <v>11011</v>
      </c>
      <c r="CC868" s="1" t="str">
        <f t="shared" si="357"/>
        <v>10010</v>
      </c>
      <c r="CD868" s="1">
        <f t="shared" si="358"/>
        <v>5</v>
      </c>
      <c r="CE868" s="1">
        <f t="shared" si="359"/>
        <v>5</v>
      </c>
      <c r="CF868" s="12">
        <f t="shared" si="360"/>
        <v>0.11011</v>
      </c>
      <c r="CG868" s="12">
        <f t="shared" si="361"/>
        <v>0.10009999999999999</v>
      </c>
      <c r="CH868" s="11">
        <f t="shared" si="362"/>
        <v>510011011.10009998</v>
      </c>
      <c r="CI868" s="1">
        <f t="shared" si="363"/>
        <v>0</v>
      </c>
      <c r="CJ868" s="6" t="s">
        <v>1079</v>
      </c>
      <c r="CK868" s="2">
        <f t="shared" si="373"/>
        <v>1</v>
      </c>
      <c r="CL868" s="2">
        <f t="shared" si="373"/>
        <v>1</v>
      </c>
      <c r="CM868" s="2">
        <f t="shared" si="373"/>
        <v>-1</v>
      </c>
      <c r="CN868" s="2">
        <f t="shared" si="373"/>
        <v>1</v>
      </c>
      <c r="CO868" s="2">
        <f t="shared" si="373"/>
        <v>1</v>
      </c>
      <c r="CP868" s="2">
        <f t="shared" si="366"/>
        <v>4</v>
      </c>
      <c r="CQ868" s="2">
        <f t="shared" si="367"/>
        <v>1</v>
      </c>
      <c r="CR868" s="6" t="s">
        <v>1079</v>
      </c>
      <c r="CS868" s="2">
        <f t="shared" si="368"/>
        <v>1</v>
      </c>
      <c r="CT868" s="2">
        <f t="shared" si="368"/>
        <v>-1</v>
      </c>
      <c r="CU868" s="2">
        <f t="shared" si="368"/>
        <v>-1</v>
      </c>
      <c r="CV868" s="2">
        <f t="shared" si="368"/>
        <v>1</v>
      </c>
      <c r="CW868" s="2">
        <f t="shared" si="368"/>
        <v>-1</v>
      </c>
      <c r="CX868" s="2">
        <f t="shared" si="369"/>
        <v>2</v>
      </c>
      <c r="CY868" s="2">
        <f t="shared" si="370"/>
        <v>3</v>
      </c>
      <c r="CZ868" s="2">
        <f t="shared" si="374"/>
        <v>6</v>
      </c>
      <c r="DA868" s="2">
        <f t="shared" si="374"/>
        <v>4</v>
      </c>
      <c r="DB868" s="2">
        <f t="shared" si="371"/>
        <v>10</v>
      </c>
      <c r="DC868" s="1">
        <f>BT868*IF(BO868&lt;Params!$B$1,1,0)</f>
        <v>0</v>
      </c>
      <c r="DD868" s="1">
        <f t="shared" si="372"/>
        <v>0</v>
      </c>
      <c r="DE868" s="11">
        <f t="shared" si="364"/>
        <v>11013011011.1001</v>
      </c>
      <c r="DF868" s="11">
        <f t="shared" si="365"/>
        <v>11086011011.1001</v>
      </c>
    </row>
    <row r="869" spans="1:110" x14ac:dyDescent="0.45">
      <c r="A869" s="1">
        <v>398</v>
      </c>
      <c r="B869" s="1" t="s">
        <v>399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6" t="s">
        <v>1079</v>
      </c>
      <c r="BN869" s="1" t="s">
        <v>399</v>
      </c>
      <c r="BO869" s="1">
        <v>0</v>
      </c>
      <c r="BP869" s="6" t="s">
        <v>1079</v>
      </c>
      <c r="BQ869" s="1" t="str">
        <f t="shared" si="349"/>
        <v>AAaAA + AaaAA</v>
      </c>
      <c r="BR869" s="3">
        <f>SUM($C869:BL869)</f>
        <v>0</v>
      </c>
      <c r="BS869" s="3">
        <f>MAX($C869:BL869)</f>
        <v>0</v>
      </c>
      <c r="BT869" s="1">
        <f>IF(BS869&gt;Params!$B$1,1,0)</f>
        <v>0</v>
      </c>
      <c r="BU869" s="6" t="s">
        <v>1079</v>
      </c>
      <c r="BV869" s="1">
        <f t="shared" si="350"/>
        <v>13</v>
      </c>
      <c r="BW869" s="1">
        <f t="shared" si="351"/>
        <v>7</v>
      </c>
      <c r="BX869" s="1">
        <f t="shared" si="352"/>
        <v>5</v>
      </c>
      <c r="BY869" s="1">
        <f t="shared" si="353"/>
        <v>10</v>
      </c>
      <c r="BZ869" s="1" t="str">
        <f t="shared" si="354"/>
        <v>AAaAA</v>
      </c>
      <c r="CA869" s="1" t="str">
        <f t="shared" si="355"/>
        <v>AaaAA</v>
      </c>
      <c r="CB869" s="1" t="str">
        <f t="shared" si="356"/>
        <v>11011</v>
      </c>
      <c r="CC869" s="1" t="str">
        <f t="shared" si="357"/>
        <v>10011</v>
      </c>
      <c r="CD869" s="1">
        <f t="shared" si="358"/>
        <v>5</v>
      </c>
      <c r="CE869" s="1">
        <f t="shared" si="359"/>
        <v>5</v>
      </c>
      <c r="CF869" s="12">
        <f t="shared" si="360"/>
        <v>0.11011</v>
      </c>
      <c r="CG869" s="12">
        <f t="shared" si="361"/>
        <v>0.10011</v>
      </c>
      <c r="CH869" s="11">
        <f t="shared" si="362"/>
        <v>510011011.10010999</v>
      </c>
      <c r="CI869" s="1">
        <f t="shared" si="363"/>
        <v>0</v>
      </c>
      <c r="CJ869" s="6" t="s">
        <v>1079</v>
      </c>
      <c r="CK869" s="2">
        <f t="shared" si="373"/>
        <v>1</v>
      </c>
      <c r="CL869" s="2">
        <f t="shared" si="373"/>
        <v>1</v>
      </c>
      <c r="CM869" s="2">
        <f t="shared" si="373"/>
        <v>-1</v>
      </c>
      <c r="CN869" s="2">
        <f t="shared" si="373"/>
        <v>1</v>
      </c>
      <c r="CO869" s="2">
        <f t="shared" si="373"/>
        <v>1</v>
      </c>
      <c r="CP869" s="2">
        <f t="shared" si="366"/>
        <v>4</v>
      </c>
      <c r="CQ869" s="2">
        <f t="shared" si="367"/>
        <v>1</v>
      </c>
      <c r="CR869" s="6" t="s">
        <v>1079</v>
      </c>
      <c r="CS869" s="2">
        <f t="shared" si="368"/>
        <v>1</v>
      </c>
      <c r="CT869" s="2">
        <f t="shared" si="368"/>
        <v>-1</v>
      </c>
      <c r="CU869" s="2">
        <f t="shared" si="368"/>
        <v>-1</v>
      </c>
      <c r="CV869" s="2">
        <f t="shared" si="368"/>
        <v>1</v>
      </c>
      <c r="CW869" s="2">
        <f t="shared" si="368"/>
        <v>1</v>
      </c>
      <c r="CX869" s="2">
        <f t="shared" si="369"/>
        <v>3</v>
      </c>
      <c r="CY869" s="2">
        <f t="shared" si="370"/>
        <v>2</v>
      </c>
      <c r="CZ869" s="2">
        <f t="shared" si="374"/>
        <v>7</v>
      </c>
      <c r="DA869" s="2">
        <f t="shared" si="374"/>
        <v>3</v>
      </c>
      <c r="DB869" s="2">
        <f t="shared" si="371"/>
        <v>10</v>
      </c>
      <c r="DC869" s="1">
        <f>BT869*IF(BO869&lt;Params!$B$1,1,0)</f>
        <v>0</v>
      </c>
      <c r="DD869" s="1">
        <f t="shared" si="372"/>
        <v>0</v>
      </c>
      <c r="DE869" s="11">
        <f t="shared" si="364"/>
        <v>11012011011.100109</v>
      </c>
      <c r="DF869" s="11">
        <f t="shared" si="365"/>
        <v>11087011011.100109</v>
      </c>
    </row>
    <row r="870" spans="1:110" x14ac:dyDescent="0.45">
      <c r="A870" s="1">
        <v>371</v>
      </c>
      <c r="B870" s="1" t="s">
        <v>372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6" t="s">
        <v>1079</v>
      </c>
      <c r="BN870" s="1" t="s">
        <v>372</v>
      </c>
      <c r="BO870" s="1">
        <v>0</v>
      </c>
      <c r="BP870" s="6" t="s">
        <v>1079</v>
      </c>
      <c r="BQ870" s="1" t="str">
        <f t="shared" si="349"/>
        <v>AAaAA + AaAaa</v>
      </c>
      <c r="BR870" s="3">
        <f>SUM($C870:BL870)</f>
        <v>0</v>
      </c>
      <c r="BS870" s="3">
        <f>MAX($C870:BL870)</f>
        <v>0</v>
      </c>
      <c r="BT870" s="1">
        <f>IF(BS870&gt;Params!$B$1,1,0)</f>
        <v>0</v>
      </c>
      <c r="BU870" s="6" t="s">
        <v>1079</v>
      </c>
      <c r="BV870" s="1">
        <f t="shared" si="350"/>
        <v>13</v>
      </c>
      <c r="BW870" s="1">
        <f t="shared" si="351"/>
        <v>7</v>
      </c>
      <c r="BX870" s="1">
        <f t="shared" si="352"/>
        <v>5</v>
      </c>
      <c r="BY870" s="1">
        <f t="shared" si="353"/>
        <v>10</v>
      </c>
      <c r="BZ870" s="1" t="str">
        <f t="shared" si="354"/>
        <v>AAaAA</v>
      </c>
      <c r="CA870" s="1" t="str">
        <f t="shared" si="355"/>
        <v>AaAaa</v>
      </c>
      <c r="CB870" s="1" t="str">
        <f t="shared" si="356"/>
        <v>11011</v>
      </c>
      <c r="CC870" s="1" t="str">
        <f t="shared" si="357"/>
        <v>10100</v>
      </c>
      <c r="CD870" s="1">
        <f t="shared" si="358"/>
        <v>5</v>
      </c>
      <c r="CE870" s="1">
        <f t="shared" si="359"/>
        <v>5</v>
      </c>
      <c r="CF870" s="12">
        <f t="shared" si="360"/>
        <v>0.11011</v>
      </c>
      <c r="CG870" s="12">
        <f t="shared" si="361"/>
        <v>0.10100000000000001</v>
      </c>
      <c r="CH870" s="11">
        <f t="shared" si="362"/>
        <v>510011011.10100001</v>
      </c>
      <c r="CI870" s="1">
        <f t="shared" si="363"/>
        <v>0</v>
      </c>
      <c r="CJ870" s="6" t="s">
        <v>1079</v>
      </c>
      <c r="CK870" s="2">
        <f t="shared" si="373"/>
        <v>1</v>
      </c>
      <c r="CL870" s="2">
        <f t="shared" si="373"/>
        <v>1</v>
      </c>
      <c r="CM870" s="2">
        <f t="shared" si="373"/>
        <v>-1</v>
      </c>
      <c r="CN870" s="2">
        <f t="shared" si="373"/>
        <v>1</v>
      </c>
      <c r="CO870" s="2">
        <f t="shared" si="373"/>
        <v>1</v>
      </c>
      <c r="CP870" s="2">
        <f t="shared" si="366"/>
        <v>4</v>
      </c>
      <c r="CQ870" s="2">
        <f t="shared" si="367"/>
        <v>1</v>
      </c>
      <c r="CR870" s="6" t="s">
        <v>1079</v>
      </c>
      <c r="CS870" s="2">
        <f t="shared" si="368"/>
        <v>1</v>
      </c>
      <c r="CT870" s="2">
        <f t="shared" si="368"/>
        <v>-1</v>
      </c>
      <c r="CU870" s="2">
        <f t="shared" si="368"/>
        <v>1</v>
      </c>
      <c r="CV870" s="2">
        <f t="shared" si="368"/>
        <v>-1</v>
      </c>
      <c r="CW870" s="2">
        <f t="shared" si="368"/>
        <v>-1</v>
      </c>
      <c r="CX870" s="2">
        <f t="shared" si="369"/>
        <v>2</v>
      </c>
      <c r="CY870" s="2">
        <f t="shared" si="370"/>
        <v>3</v>
      </c>
      <c r="CZ870" s="2">
        <f t="shared" si="374"/>
        <v>6</v>
      </c>
      <c r="DA870" s="2">
        <f t="shared" si="374"/>
        <v>4</v>
      </c>
      <c r="DB870" s="2">
        <f t="shared" si="371"/>
        <v>10</v>
      </c>
      <c r="DC870" s="1">
        <f>BT870*IF(BO870&lt;Params!$B$1,1,0)</f>
        <v>0</v>
      </c>
      <c r="DD870" s="1">
        <f t="shared" si="372"/>
        <v>0</v>
      </c>
      <c r="DE870" s="11">
        <f t="shared" si="364"/>
        <v>11013011011.101</v>
      </c>
      <c r="DF870" s="11">
        <f t="shared" si="365"/>
        <v>11086011011.101</v>
      </c>
    </row>
    <row r="871" spans="1:110" x14ac:dyDescent="0.45">
      <c r="A871" s="1">
        <v>345</v>
      </c>
      <c r="B871" s="1" t="s">
        <v>346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6" t="s">
        <v>1079</v>
      </c>
      <c r="BN871" s="1" t="s">
        <v>346</v>
      </c>
      <c r="BO871" s="1">
        <v>0</v>
      </c>
      <c r="BP871" s="6" t="s">
        <v>1079</v>
      </c>
      <c r="BQ871" s="1" t="str">
        <f t="shared" si="349"/>
        <v>AAaAA + AaAaA</v>
      </c>
      <c r="BR871" s="3">
        <f>SUM($C871:BL871)</f>
        <v>0</v>
      </c>
      <c r="BS871" s="3">
        <f>MAX($C871:BL871)</f>
        <v>0</v>
      </c>
      <c r="BT871" s="1">
        <f>IF(BS871&gt;Params!$B$1,1,0)</f>
        <v>0</v>
      </c>
      <c r="BU871" s="6" t="s">
        <v>1079</v>
      </c>
      <c r="BV871" s="1">
        <f t="shared" si="350"/>
        <v>13</v>
      </c>
      <c r="BW871" s="1">
        <f t="shared" si="351"/>
        <v>7</v>
      </c>
      <c r="BX871" s="1">
        <f t="shared" si="352"/>
        <v>5</v>
      </c>
      <c r="BY871" s="1">
        <f t="shared" si="353"/>
        <v>10</v>
      </c>
      <c r="BZ871" s="1" t="str">
        <f t="shared" si="354"/>
        <v>AAaAA</v>
      </c>
      <c r="CA871" s="1" t="str">
        <f t="shared" si="355"/>
        <v>AaAaA</v>
      </c>
      <c r="CB871" s="1" t="str">
        <f t="shared" si="356"/>
        <v>11011</v>
      </c>
      <c r="CC871" s="1" t="str">
        <f t="shared" si="357"/>
        <v>10101</v>
      </c>
      <c r="CD871" s="1">
        <f t="shared" si="358"/>
        <v>5</v>
      </c>
      <c r="CE871" s="1">
        <f t="shared" si="359"/>
        <v>5</v>
      </c>
      <c r="CF871" s="12">
        <f t="shared" si="360"/>
        <v>0.11011</v>
      </c>
      <c r="CG871" s="12">
        <f t="shared" si="361"/>
        <v>0.10101</v>
      </c>
      <c r="CH871" s="11">
        <f t="shared" si="362"/>
        <v>510011011.10101002</v>
      </c>
      <c r="CI871" s="1">
        <f t="shared" si="363"/>
        <v>0</v>
      </c>
      <c r="CJ871" s="6" t="s">
        <v>1079</v>
      </c>
      <c r="CK871" s="2">
        <f t="shared" si="373"/>
        <v>1</v>
      </c>
      <c r="CL871" s="2">
        <f t="shared" si="373"/>
        <v>1</v>
      </c>
      <c r="CM871" s="2">
        <f t="shared" si="373"/>
        <v>-1</v>
      </c>
      <c r="CN871" s="2">
        <f t="shared" si="373"/>
        <v>1</v>
      </c>
      <c r="CO871" s="2">
        <f t="shared" si="373"/>
        <v>1</v>
      </c>
      <c r="CP871" s="2">
        <f t="shared" si="366"/>
        <v>4</v>
      </c>
      <c r="CQ871" s="2">
        <f t="shared" si="367"/>
        <v>1</v>
      </c>
      <c r="CR871" s="6" t="s">
        <v>1079</v>
      </c>
      <c r="CS871" s="2">
        <f t="shared" si="368"/>
        <v>1</v>
      </c>
      <c r="CT871" s="2">
        <f t="shared" si="368"/>
        <v>-1</v>
      </c>
      <c r="CU871" s="2">
        <f t="shared" si="368"/>
        <v>1</v>
      </c>
      <c r="CV871" s="2">
        <f t="shared" si="368"/>
        <v>-1</v>
      </c>
      <c r="CW871" s="2">
        <f t="shared" si="368"/>
        <v>1</v>
      </c>
      <c r="CX871" s="2">
        <f t="shared" si="369"/>
        <v>3</v>
      </c>
      <c r="CY871" s="2">
        <f t="shared" si="370"/>
        <v>2</v>
      </c>
      <c r="CZ871" s="2">
        <f t="shared" si="374"/>
        <v>7</v>
      </c>
      <c r="DA871" s="2">
        <f t="shared" si="374"/>
        <v>3</v>
      </c>
      <c r="DB871" s="2">
        <f t="shared" si="371"/>
        <v>10</v>
      </c>
      <c r="DC871" s="1">
        <f>BT871*IF(BO871&lt;Params!$B$1,1,0)</f>
        <v>0</v>
      </c>
      <c r="DD871" s="1">
        <f t="shared" si="372"/>
        <v>0</v>
      </c>
      <c r="DE871" s="11">
        <f t="shared" si="364"/>
        <v>11012011011.101009</v>
      </c>
      <c r="DF871" s="11">
        <f t="shared" si="365"/>
        <v>11087011011.101009</v>
      </c>
    </row>
    <row r="872" spans="1:110" x14ac:dyDescent="0.45">
      <c r="A872" s="1">
        <v>320</v>
      </c>
      <c r="B872" s="1" t="s">
        <v>321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6" t="s">
        <v>1079</v>
      </c>
      <c r="BN872" s="1" t="s">
        <v>321</v>
      </c>
      <c r="BO872" s="1">
        <v>0</v>
      </c>
      <c r="BP872" s="6" t="s">
        <v>1079</v>
      </c>
      <c r="BQ872" s="1" t="str">
        <f t="shared" si="349"/>
        <v>AAaAA + AaAAa</v>
      </c>
      <c r="BR872" s="3">
        <f>SUM($C872:BL872)</f>
        <v>0</v>
      </c>
      <c r="BS872" s="3">
        <f>MAX($C872:BL872)</f>
        <v>0</v>
      </c>
      <c r="BT872" s="1">
        <f>IF(BS872&gt;Params!$B$1,1,0)</f>
        <v>0</v>
      </c>
      <c r="BU872" s="6" t="s">
        <v>1079</v>
      </c>
      <c r="BV872" s="1">
        <f t="shared" si="350"/>
        <v>13</v>
      </c>
      <c r="BW872" s="1">
        <f t="shared" si="351"/>
        <v>7</v>
      </c>
      <c r="BX872" s="1">
        <f t="shared" si="352"/>
        <v>5</v>
      </c>
      <c r="BY872" s="1">
        <f t="shared" si="353"/>
        <v>10</v>
      </c>
      <c r="BZ872" s="1" t="str">
        <f t="shared" si="354"/>
        <v>AAaAA</v>
      </c>
      <c r="CA872" s="1" t="str">
        <f t="shared" si="355"/>
        <v>AaAAa</v>
      </c>
      <c r="CB872" s="1" t="str">
        <f t="shared" si="356"/>
        <v>11011</v>
      </c>
      <c r="CC872" s="1" t="str">
        <f t="shared" si="357"/>
        <v>10110</v>
      </c>
      <c r="CD872" s="1">
        <f t="shared" si="358"/>
        <v>5</v>
      </c>
      <c r="CE872" s="1">
        <f t="shared" si="359"/>
        <v>5</v>
      </c>
      <c r="CF872" s="12">
        <f t="shared" si="360"/>
        <v>0.11011</v>
      </c>
      <c r="CG872" s="12">
        <f t="shared" si="361"/>
        <v>0.1011</v>
      </c>
      <c r="CH872" s="11">
        <f t="shared" si="362"/>
        <v>510011011.10110003</v>
      </c>
      <c r="CI872" s="1">
        <f t="shared" si="363"/>
        <v>0</v>
      </c>
      <c r="CJ872" s="6" t="s">
        <v>1079</v>
      </c>
      <c r="CK872" s="2">
        <f t="shared" si="373"/>
        <v>1</v>
      </c>
      <c r="CL872" s="2">
        <f t="shared" si="373"/>
        <v>1</v>
      </c>
      <c r="CM872" s="2">
        <f t="shared" si="373"/>
        <v>-1</v>
      </c>
      <c r="CN872" s="2">
        <f t="shared" si="373"/>
        <v>1</v>
      </c>
      <c r="CO872" s="2">
        <f t="shared" si="373"/>
        <v>1</v>
      </c>
      <c r="CP872" s="2">
        <f t="shared" si="366"/>
        <v>4</v>
      </c>
      <c r="CQ872" s="2">
        <f t="shared" si="367"/>
        <v>1</v>
      </c>
      <c r="CR872" s="6" t="s">
        <v>1079</v>
      </c>
      <c r="CS872" s="2">
        <f t="shared" si="368"/>
        <v>1</v>
      </c>
      <c r="CT872" s="2">
        <f t="shared" si="368"/>
        <v>-1</v>
      </c>
      <c r="CU872" s="2">
        <f t="shared" si="368"/>
        <v>1</v>
      </c>
      <c r="CV872" s="2">
        <f t="shared" si="368"/>
        <v>1</v>
      </c>
      <c r="CW872" s="2">
        <f t="shared" si="368"/>
        <v>-1</v>
      </c>
      <c r="CX872" s="2">
        <f t="shared" si="369"/>
        <v>3</v>
      </c>
      <c r="CY872" s="2">
        <f t="shared" si="370"/>
        <v>2</v>
      </c>
      <c r="CZ872" s="2">
        <f t="shared" si="374"/>
        <v>7</v>
      </c>
      <c r="DA872" s="2">
        <f t="shared" si="374"/>
        <v>3</v>
      </c>
      <c r="DB872" s="2">
        <f t="shared" si="371"/>
        <v>10</v>
      </c>
      <c r="DC872" s="1">
        <f>BT872*IF(BO872&lt;Params!$B$1,1,0)</f>
        <v>0</v>
      </c>
      <c r="DD872" s="1">
        <f t="shared" si="372"/>
        <v>0</v>
      </c>
      <c r="DE872" s="11">
        <f t="shared" si="364"/>
        <v>11012011011.101101</v>
      </c>
      <c r="DF872" s="11">
        <f t="shared" si="365"/>
        <v>11087011011.101101</v>
      </c>
    </row>
    <row r="873" spans="1:110" x14ac:dyDescent="0.45">
      <c r="A873" s="1">
        <v>296</v>
      </c>
      <c r="B873" s="1" t="s">
        <v>297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6" t="s">
        <v>1079</v>
      </c>
      <c r="BN873" s="1" t="s">
        <v>297</v>
      </c>
      <c r="BO873" s="1">
        <v>0</v>
      </c>
      <c r="BP873" s="6" t="s">
        <v>1079</v>
      </c>
      <c r="BQ873" s="1" t="str">
        <f t="shared" si="349"/>
        <v>AAaAA + AaAAA</v>
      </c>
      <c r="BR873" s="3">
        <f>SUM($C873:BL873)</f>
        <v>0</v>
      </c>
      <c r="BS873" s="3">
        <f>MAX($C873:BL873)</f>
        <v>0</v>
      </c>
      <c r="BT873" s="1">
        <f>IF(BS873&gt;Params!$B$1,1,0)</f>
        <v>0</v>
      </c>
      <c r="BU873" s="6" t="s">
        <v>1079</v>
      </c>
      <c r="BV873" s="1">
        <f t="shared" si="350"/>
        <v>13</v>
      </c>
      <c r="BW873" s="1">
        <f t="shared" si="351"/>
        <v>7</v>
      </c>
      <c r="BX873" s="1">
        <f t="shared" si="352"/>
        <v>5</v>
      </c>
      <c r="BY873" s="1">
        <f t="shared" si="353"/>
        <v>10</v>
      </c>
      <c r="BZ873" s="1" t="str">
        <f t="shared" si="354"/>
        <v>AAaAA</v>
      </c>
      <c r="CA873" s="1" t="str">
        <f t="shared" si="355"/>
        <v>AaAAA</v>
      </c>
      <c r="CB873" s="1" t="str">
        <f t="shared" si="356"/>
        <v>11011</v>
      </c>
      <c r="CC873" s="1" t="str">
        <f t="shared" si="357"/>
        <v>10111</v>
      </c>
      <c r="CD873" s="1">
        <f t="shared" si="358"/>
        <v>5</v>
      </c>
      <c r="CE873" s="1">
        <f t="shared" si="359"/>
        <v>5</v>
      </c>
      <c r="CF873" s="12">
        <f t="shared" si="360"/>
        <v>0.11011</v>
      </c>
      <c r="CG873" s="12">
        <f t="shared" si="361"/>
        <v>0.10111000000000001</v>
      </c>
      <c r="CH873" s="11">
        <f t="shared" si="362"/>
        <v>510011011.10110998</v>
      </c>
      <c r="CI873" s="1">
        <f t="shared" si="363"/>
        <v>0</v>
      </c>
      <c r="CJ873" s="6" t="s">
        <v>1079</v>
      </c>
      <c r="CK873" s="2">
        <f t="shared" si="373"/>
        <v>1</v>
      </c>
      <c r="CL873" s="2">
        <f t="shared" si="373"/>
        <v>1</v>
      </c>
      <c r="CM873" s="2">
        <f t="shared" si="373"/>
        <v>-1</v>
      </c>
      <c r="CN873" s="2">
        <f t="shared" si="373"/>
        <v>1</v>
      </c>
      <c r="CO873" s="2">
        <f t="shared" si="373"/>
        <v>1</v>
      </c>
      <c r="CP873" s="2">
        <f t="shared" si="366"/>
        <v>4</v>
      </c>
      <c r="CQ873" s="2">
        <f t="shared" si="367"/>
        <v>1</v>
      </c>
      <c r="CR873" s="6" t="s">
        <v>1079</v>
      </c>
      <c r="CS873" s="2">
        <f t="shared" si="368"/>
        <v>1</v>
      </c>
      <c r="CT873" s="2">
        <f t="shared" si="368"/>
        <v>-1</v>
      </c>
      <c r="CU873" s="2">
        <f t="shared" si="368"/>
        <v>1</v>
      </c>
      <c r="CV873" s="2">
        <f t="shared" si="368"/>
        <v>1</v>
      </c>
      <c r="CW873" s="2">
        <f t="shared" si="368"/>
        <v>1</v>
      </c>
      <c r="CX873" s="2">
        <f t="shared" si="369"/>
        <v>4</v>
      </c>
      <c r="CY873" s="2">
        <f t="shared" si="370"/>
        <v>1</v>
      </c>
      <c r="CZ873" s="2">
        <f t="shared" si="374"/>
        <v>8</v>
      </c>
      <c r="DA873" s="2">
        <f t="shared" si="374"/>
        <v>2</v>
      </c>
      <c r="DB873" s="2">
        <f t="shared" si="371"/>
        <v>10</v>
      </c>
      <c r="DC873" s="1">
        <f>BT873*IF(BO873&lt;Params!$B$1,1,0)</f>
        <v>0</v>
      </c>
      <c r="DD873" s="1">
        <f t="shared" si="372"/>
        <v>0</v>
      </c>
      <c r="DE873" s="11">
        <f t="shared" si="364"/>
        <v>11011011011.10111</v>
      </c>
      <c r="DF873" s="11">
        <f t="shared" si="365"/>
        <v>11088011011.10111</v>
      </c>
    </row>
    <row r="874" spans="1:110" x14ac:dyDescent="0.45">
      <c r="A874" s="1">
        <v>273</v>
      </c>
      <c r="B874" s="1" t="s">
        <v>274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6" t="s">
        <v>1079</v>
      </c>
      <c r="BN874" s="1" t="s">
        <v>274</v>
      </c>
      <c r="BO874" s="1">
        <v>0</v>
      </c>
      <c r="BP874" s="6" t="s">
        <v>1079</v>
      </c>
      <c r="BQ874" s="1" t="str">
        <f t="shared" si="349"/>
        <v>AAaAA + AAaaa</v>
      </c>
      <c r="BR874" s="3">
        <f>SUM($C874:BL874)</f>
        <v>0</v>
      </c>
      <c r="BS874" s="3">
        <f>MAX($C874:BL874)</f>
        <v>0</v>
      </c>
      <c r="BT874" s="1">
        <f>IF(BS874&gt;Params!$B$1,1,0)</f>
        <v>0</v>
      </c>
      <c r="BU874" s="6" t="s">
        <v>1079</v>
      </c>
      <c r="BV874" s="1">
        <f t="shared" si="350"/>
        <v>13</v>
      </c>
      <c r="BW874" s="1">
        <f t="shared" si="351"/>
        <v>7</v>
      </c>
      <c r="BX874" s="1">
        <f t="shared" si="352"/>
        <v>5</v>
      </c>
      <c r="BY874" s="1">
        <f t="shared" si="353"/>
        <v>10</v>
      </c>
      <c r="BZ874" s="1" t="str">
        <f t="shared" si="354"/>
        <v>AAaAA</v>
      </c>
      <c r="CA874" s="1" t="str">
        <f t="shared" si="355"/>
        <v>AAaaa</v>
      </c>
      <c r="CB874" s="1" t="str">
        <f t="shared" si="356"/>
        <v>11011</v>
      </c>
      <c r="CC874" s="1" t="str">
        <f t="shared" si="357"/>
        <v>11000</v>
      </c>
      <c r="CD874" s="1">
        <f t="shared" si="358"/>
        <v>5</v>
      </c>
      <c r="CE874" s="1">
        <f t="shared" si="359"/>
        <v>5</v>
      </c>
      <c r="CF874" s="12">
        <f t="shared" si="360"/>
        <v>0.11011</v>
      </c>
      <c r="CG874" s="12">
        <f t="shared" si="361"/>
        <v>0.11</v>
      </c>
      <c r="CH874" s="11">
        <f t="shared" si="362"/>
        <v>510011011.11000001</v>
      </c>
      <c r="CI874" s="1">
        <f t="shared" si="363"/>
        <v>0</v>
      </c>
      <c r="CJ874" s="6" t="s">
        <v>1079</v>
      </c>
      <c r="CK874" s="2">
        <f t="shared" si="373"/>
        <v>1</v>
      </c>
      <c r="CL874" s="2">
        <f t="shared" si="373"/>
        <v>1</v>
      </c>
      <c r="CM874" s="2">
        <f t="shared" si="373"/>
        <v>-1</v>
      </c>
      <c r="CN874" s="2">
        <f t="shared" si="373"/>
        <v>1</v>
      </c>
      <c r="CO874" s="2">
        <f t="shared" si="373"/>
        <v>1</v>
      </c>
      <c r="CP874" s="2">
        <f t="shared" si="366"/>
        <v>4</v>
      </c>
      <c r="CQ874" s="2">
        <f t="shared" si="367"/>
        <v>1</v>
      </c>
      <c r="CR874" s="6" t="s">
        <v>1079</v>
      </c>
      <c r="CS874" s="2">
        <f t="shared" si="368"/>
        <v>1</v>
      </c>
      <c r="CT874" s="2">
        <f t="shared" si="368"/>
        <v>1</v>
      </c>
      <c r="CU874" s="2">
        <f t="shared" si="368"/>
        <v>-1</v>
      </c>
      <c r="CV874" s="2">
        <f t="shared" si="368"/>
        <v>-1</v>
      </c>
      <c r="CW874" s="2">
        <f t="shared" si="368"/>
        <v>-1</v>
      </c>
      <c r="CX874" s="2">
        <f t="shared" si="369"/>
        <v>2</v>
      </c>
      <c r="CY874" s="2">
        <f t="shared" si="370"/>
        <v>3</v>
      </c>
      <c r="CZ874" s="2">
        <f t="shared" si="374"/>
        <v>6</v>
      </c>
      <c r="DA874" s="2">
        <f t="shared" si="374"/>
        <v>4</v>
      </c>
      <c r="DB874" s="2">
        <f t="shared" si="371"/>
        <v>10</v>
      </c>
      <c r="DC874" s="1">
        <f>BT874*IF(BO874&lt;Params!$B$1,1,0)</f>
        <v>0</v>
      </c>
      <c r="DD874" s="1">
        <f t="shared" si="372"/>
        <v>0</v>
      </c>
      <c r="DE874" s="11">
        <f t="shared" si="364"/>
        <v>11013011011.110001</v>
      </c>
      <c r="DF874" s="11">
        <f t="shared" si="365"/>
        <v>11086011011.110001</v>
      </c>
    </row>
    <row r="875" spans="1:110" x14ac:dyDescent="0.45">
      <c r="A875" s="1">
        <v>251</v>
      </c>
      <c r="B875" s="1" t="s">
        <v>252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6" t="s">
        <v>1079</v>
      </c>
      <c r="BN875" s="1" t="s">
        <v>252</v>
      </c>
      <c r="BO875" s="1">
        <v>0</v>
      </c>
      <c r="BP875" s="6" t="s">
        <v>1079</v>
      </c>
      <c r="BQ875" s="1" t="str">
        <f t="shared" si="349"/>
        <v>AAaAA + AAaaA</v>
      </c>
      <c r="BR875" s="3">
        <f>SUM($C875:BL875)</f>
        <v>0</v>
      </c>
      <c r="BS875" s="3">
        <f>MAX($C875:BL875)</f>
        <v>0</v>
      </c>
      <c r="BT875" s="1">
        <f>IF(BS875&gt;Params!$B$1,1,0)</f>
        <v>0</v>
      </c>
      <c r="BU875" s="6" t="s">
        <v>1079</v>
      </c>
      <c r="BV875" s="1">
        <f t="shared" si="350"/>
        <v>13</v>
      </c>
      <c r="BW875" s="1">
        <f t="shared" si="351"/>
        <v>7</v>
      </c>
      <c r="BX875" s="1">
        <f t="shared" si="352"/>
        <v>5</v>
      </c>
      <c r="BY875" s="1">
        <f t="shared" si="353"/>
        <v>10</v>
      </c>
      <c r="BZ875" s="1" t="str">
        <f t="shared" si="354"/>
        <v>AAaAA</v>
      </c>
      <c r="CA875" s="1" t="str">
        <f t="shared" si="355"/>
        <v>AAaaA</v>
      </c>
      <c r="CB875" s="1" t="str">
        <f t="shared" si="356"/>
        <v>11011</v>
      </c>
      <c r="CC875" s="1" t="str">
        <f t="shared" si="357"/>
        <v>11001</v>
      </c>
      <c r="CD875" s="1">
        <f t="shared" si="358"/>
        <v>5</v>
      </c>
      <c r="CE875" s="1">
        <f t="shared" si="359"/>
        <v>5</v>
      </c>
      <c r="CF875" s="12">
        <f t="shared" si="360"/>
        <v>0.11011</v>
      </c>
      <c r="CG875" s="12">
        <f t="shared" si="361"/>
        <v>0.11001</v>
      </c>
      <c r="CH875" s="11">
        <f t="shared" si="362"/>
        <v>510011011.11001003</v>
      </c>
      <c r="CI875" s="1">
        <f t="shared" si="363"/>
        <v>0</v>
      </c>
      <c r="CJ875" s="6" t="s">
        <v>1079</v>
      </c>
      <c r="CK875" s="2">
        <f t="shared" si="373"/>
        <v>1</v>
      </c>
      <c r="CL875" s="2">
        <f t="shared" si="373"/>
        <v>1</v>
      </c>
      <c r="CM875" s="2">
        <f t="shared" si="373"/>
        <v>-1</v>
      </c>
      <c r="CN875" s="2">
        <f t="shared" si="373"/>
        <v>1</v>
      </c>
      <c r="CO875" s="2">
        <f t="shared" si="373"/>
        <v>1</v>
      </c>
      <c r="CP875" s="2">
        <f t="shared" si="366"/>
        <v>4</v>
      </c>
      <c r="CQ875" s="2">
        <f t="shared" si="367"/>
        <v>1</v>
      </c>
      <c r="CR875" s="6" t="s">
        <v>1079</v>
      </c>
      <c r="CS875" s="2">
        <f t="shared" si="368"/>
        <v>1</v>
      </c>
      <c r="CT875" s="2">
        <f t="shared" si="368"/>
        <v>1</v>
      </c>
      <c r="CU875" s="2">
        <f t="shared" si="368"/>
        <v>-1</v>
      </c>
      <c r="CV875" s="2">
        <f t="shared" si="368"/>
        <v>-1</v>
      </c>
      <c r="CW875" s="2">
        <f t="shared" si="368"/>
        <v>1</v>
      </c>
      <c r="CX875" s="2">
        <f t="shared" si="369"/>
        <v>3</v>
      </c>
      <c r="CY875" s="2">
        <f t="shared" si="370"/>
        <v>2</v>
      </c>
      <c r="CZ875" s="2">
        <f t="shared" si="374"/>
        <v>7</v>
      </c>
      <c r="DA875" s="2">
        <f t="shared" si="374"/>
        <v>3</v>
      </c>
      <c r="DB875" s="2">
        <f t="shared" si="371"/>
        <v>10</v>
      </c>
      <c r="DC875" s="1">
        <f>BT875*IF(BO875&lt;Params!$B$1,1,0)</f>
        <v>0</v>
      </c>
      <c r="DD875" s="1">
        <f t="shared" si="372"/>
        <v>0</v>
      </c>
      <c r="DE875" s="11">
        <f t="shared" si="364"/>
        <v>11012011011.11001</v>
      </c>
      <c r="DF875" s="11">
        <f t="shared" si="365"/>
        <v>11087011011.11001</v>
      </c>
    </row>
    <row r="876" spans="1:110" x14ac:dyDescent="0.45">
      <c r="A876" s="1">
        <v>230</v>
      </c>
      <c r="B876" s="1" t="s">
        <v>231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6" t="s">
        <v>1079</v>
      </c>
      <c r="BN876" s="1" t="s">
        <v>231</v>
      </c>
      <c r="BO876" s="1">
        <v>0</v>
      </c>
      <c r="BP876" s="6" t="s">
        <v>1079</v>
      </c>
      <c r="BQ876" s="1" t="str">
        <f t="shared" si="349"/>
        <v>AAaAA + AAaAa</v>
      </c>
      <c r="BR876" s="3">
        <f>SUM($C876:BL876)</f>
        <v>0</v>
      </c>
      <c r="BS876" s="3">
        <f>MAX($C876:BL876)</f>
        <v>0</v>
      </c>
      <c r="BT876" s="1">
        <f>IF(BS876&gt;Params!$B$1,1,0)</f>
        <v>0</v>
      </c>
      <c r="BU876" s="6" t="s">
        <v>1079</v>
      </c>
      <c r="BV876" s="1">
        <f t="shared" si="350"/>
        <v>13</v>
      </c>
      <c r="BW876" s="1">
        <f t="shared" si="351"/>
        <v>7</v>
      </c>
      <c r="BX876" s="1">
        <f t="shared" si="352"/>
        <v>5</v>
      </c>
      <c r="BY876" s="1">
        <f t="shared" si="353"/>
        <v>10</v>
      </c>
      <c r="BZ876" s="1" t="str">
        <f t="shared" si="354"/>
        <v>AAaAA</v>
      </c>
      <c r="CA876" s="1" t="str">
        <f t="shared" si="355"/>
        <v>AAaAa</v>
      </c>
      <c r="CB876" s="1" t="str">
        <f t="shared" si="356"/>
        <v>11011</v>
      </c>
      <c r="CC876" s="1" t="str">
        <f t="shared" si="357"/>
        <v>11010</v>
      </c>
      <c r="CD876" s="1">
        <f t="shared" si="358"/>
        <v>5</v>
      </c>
      <c r="CE876" s="1">
        <f t="shared" si="359"/>
        <v>5</v>
      </c>
      <c r="CF876" s="12">
        <f t="shared" si="360"/>
        <v>0.11011</v>
      </c>
      <c r="CG876" s="12">
        <f t="shared" si="361"/>
        <v>0.1101</v>
      </c>
      <c r="CH876" s="11">
        <f t="shared" si="362"/>
        <v>510011011.11009997</v>
      </c>
      <c r="CI876" s="1">
        <f t="shared" si="363"/>
        <v>0</v>
      </c>
      <c r="CJ876" s="6" t="s">
        <v>1079</v>
      </c>
      <c r="CK876" s="2">
        <f t="shared" si="373"/>
        <v>1</v>
      </c>
      <c r="CL876" s="2">
        <f t="shared" si="373"/>
        <v>1</v>
      </c>
      <c r="CM876" s="2">
        <f t="shared" si="373"/>
        <v>-1</v>
      </c>
      <c r="CN876" s="2">
        <f t="shared" si="373"/>
        <v>1</v>
      </c>
      <c r="CO876" s="2">
        <f t="shared" si="373"/>
        <v>1</v>
      </c>
      <c r="CP876" s="2">
        <f t="shared" si="366"/>
        <v>4</v>
      </c>
      <c r="CQ876" s="2">
        <f t="shared" si="367"/>
        <v>1</v>
      </c>
      <c r="CR876" s="6" t="s">
        <v>1079</v>
      </c>
      <c r="CS876" s="2">
        <f t="shared" si="368"/>
        <v>1</v>
      </c>
      <c r="CT876" s="2">
        <f t="shared" si="368"/>
        <v>1</v>
      </c>
      <c r="CU876" s="2">
        <f t="shared" si="368"/>
        <v>-1</v>
      </c>
      <c r="CV876" s="2">
        <f t="shared" si="368"/>
        <v>1</v>
      </c>
      <c r="CW876" s="2">
        <f t="shared" si="368"/>
        <v>-1</v>
      </c>
      <c r="CX876" s="2">
        <f t="shared" si="369"/>
        <v>3</v>
      </c>
      <c r="CY876" s="2">
        <f t="shared" si="370"/>
        <v>2</v>
      </c>
      <c r="CZ876" s="2">
        <f t="shared" si="374"/>
        <v>7</v>
      </c>
      <c r="DA876" s="2">
        <f t="shared" si="374"/>
        <v>3</v>
      </c>
      <c r="DB876" s="2">
        <f t="shared" si="371"/>
        <v>10</v>
      </c>
      <c r="DC876" s="1">
        <f>BT876*IF(BO876&lt;Params!$B$1,1,0)</f>
        <v>0</v>
      </c>
      <c r="DD876" s="1">
        <f t="shared" si="372"/>
        <v>0</v>
      </c>
      <c r="DE876" s="11">
        <f t="shared" si="364"/>
        <v>11012011011.1101</v>
      </c>
      <c r="DF876" s="11">
        <f t="shared" si="365"/>
        <v>11087011011.1101</v>
      </c>
    </row>
    <row r="877" spans="1:110" x14ac:dyDescent="0.45">
      <c r="A877" s="1">
        <v>210</v>
      </c>
      <c r="B877" s="1" t="s">
        <v>211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6" t="s">
        <v>1079</v>
      </c>
      <c r="BN877" s="1" t="s">
        <v>211</v>
      </c>
      <c r="BO877" s="1">
        <v>0</v>
      </c>
      <c r="BP877" s="6" t="s">
        <v>1079</v>
      </c>
      <c r="BQ877" s="1" t="str">
        <f t="shared" si="349"/>
        <v>AAaAA + AAaAA</v>
      </c>
      <c r="BR877" s="3">
        <f>SUM($C877:BL877)</f>
        <v>0</v>
      </c>
      <c r="BS877" s="3">
        <f>MAX($C877:BL877)</f>
        <v>0</v>
      </c>
      <c r="BT877" s="1">
        <f>IF(BS877&gt;Params!$B$1,1,0)</f>
        <v>0</v>
      </c>
      <c r="BU877" s="6" t="s">
        <v>1079</v>
      </c>
      <c r="BV877" s="1">
        <f t="shared" si="350"/>
        <v>13</v>
      </c>
      <c r="BW877" s="1">
        <f t="shared" si="351"/>
        <v>7</v>
      </c>
      <c r="BX877" s="1">
        <f t="shared" si="352"/>
        <v>5</v>
      </c>
      <c r="BY877" s="1">
        <f t="shared" si="353"/>
        <v>10</v>
      </c>
      <c r="BZ877" s="1" t="str">
        <f t="shared" si="354"/>
        <v>AAaAA</v>
      </c>
      <c r="CA877" s="1" t="str">
        <f t="shared" si="355"/>
        <v>AAaAA</v>
      </c>
      <c r="CB877" s="1" t="str">
        <f t="shared" si="356"/>
        <v>11011</v>
      </c>
      <c r="CC877" s="1" t="str">
        <f t="shared" si="357"/>
        <v>11011</v>
      </c>
      <c r="CD877" s="1">
        <f t="shared" si="358"/>
        <v>5</v>
      </c>
      <c r="CE877" s="1">
        <f t="shared" si="359"/>
        <v>5</v>
      </c>
      <c r="CF877" s="12">
        <f t="shared" si="360"/>
        <v>0.11011</v>
      </c>
      <c r="CG877" s="12">
        <f t="shared" si="361"/>
        <v>0.11011</v>
      </c>
      <c r="CH877" s="11">
        <f t="shared" si="362"/>
        <v>510011011.11010998</v>
      </c>
      <c r="CI877" s="1">
        <f t="shared" si="363"/>
        <v>0</v>
      </c>
      <c r="CJ877" s="6" t="s">
        <v>1079</v>
      </c>
      <c r="CK877" s="2">
        <f t="shared" si="373"/>
        <v>1</v>
      </c>
      <c r="CL877" s="2">
        <f t="shared" si="373"/>
        <v>1</v>
      </c>
      <c r="CM877" s="2">
        <f t="shared" si="373"/>
        <v>-1</v>
      </c>
      <c r="CN877" s="2">
        <f t="shared" si="373"/>
        <v>1</v>
      </c>
      <c r="CO877" s="2">
        <f t="shared" si="373"/>
        <v>1</v>
      </c>
      <c r="CP877" s="2">
        <f t="shared" si="366"/>
        <v>4</v>
      </c>
      <c r="CQ877" s="2">
        <f t="shared" si="367"/>
        <v>1</v>
      </c>
      <c r="CR877" s="6" t="s">
        <v>1079</v>
      </c>
      <c r="CS877" s="2">
        <f t="shared" si="368"/>
        <v>1</v>
      </c>
      <c r="CT877" s="2">
        <f t="shared" si="368"/>
        <v>1</v>
      </c>
      <c r="CU877" s="2">
        <f t="shared" si="368"/>
        <v>-1</v>
      </c>
      <c r="CV877" s="2">
        <f t="shared" si="368"/>
        <v>1</v>
      </c>
      <c r="CW877" s="2">
        <f t="shared" si="368"/>
        <v>1</v>
      </c>
      <c r="CX877" s="2">
        <f t="shared" si="369"/>
        <v>4</v>
      </c>
      <c r="CY877" s="2">
        <f t="shared" si="370"/>
        <v>1</v>
      </c>
      <c r="CZ877" s="2">
        <f t="shared" si="374"/>
        <v>8</v>
      </c>
      <c r="DA877" s="2">
        <f t="shared" si="374"/>
        <v>2</v>
      </c>
      <c r="DB877" s="2">
        <f t="shared" si="371"/>
        <v>10</v>
      </c>
      <c r="DC877" s="1">
        <f>BT877*IF(BO877&lt;Params!$B$1,1,0)</f>
        <v>0</v>
      </c>
      <c r="DD877" s="1">
        <f t="shared" si="372"/>
        <v>0</v>
      </c>
      <c r="DE877" s="11">
        <f t="shared" si="364"/>
        <v>11011011011.110109</v>
      </c>
      <c r="DF877" s="11">
        <f t="shared" si="365"/>
        <v>11088011011.110109</v>
      </c>
    </row>
    <row r="878" spans="1:110" x14ac:dyDescent="0.45">
      <c r="A878" s="1">
        <v>686</v>
      </c>
      <c r="B878" s="1" t="s">
        <v>718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6" t="s">
        <v>1079</v>
      </c>
      <c r="BN878" s="1" t="s">
        <v>718</v>
      </c>
      <c r="BO878" s="1">
        <v>0</v>
      </c>
      <c r="BP878" s="6" t="s">
        <v>1079</v>
      </c>
      <c r="BQ878" s="1" t="str">
        <f t="shared" si="349"/>
        <v>AAAaa + aaaAA</v>
      </c>
      <c r="BR878" s="3">
        <f>SUM($C878:BL878)</f>
        <v>0</v>
      </c>
      <c r="BS878" s="3">
        <f>MAX($C878:BL878)</f>
        <v>0</v>
      </c>
      <c r="BT878" s="1">
        <f>IF(BS878&gt;Params!$B$1,1,0)</f>
        <v>0</v>
      </c>
      <c r="BU878" s="6" t="s">
        <v>1079</v>
      </c>
      <c r="BV878" s="1">
        <f t="shared" si="350"/>
        <v>13</v>
      </c>
      <c r="BW878" s="1">
        <f t="shared" si="351"/>
        <v>7</v>
      </c>
      <c r="BX878" s="1">
        <f t="shared" si="352"/>
        <v>5</v>
      </c>
      <c r="BY878" s="1">
        <f t="shared" si="353"/>
        <v>10</v>
      </c>
      <c r="BZ878" s="1" t="str">
        <f t="shared" si="354"/>
        <v>AAAaa</v>
      </c>
      <c r="CA878" s="1" t="str">
        <f t="shared" si="355"/>
        <v>aaaAA</v>
      </c>
      <c r="CB878" s="1" t="str">
        <f t="shared" si="356"/>
        <v>11100</v>
      </c>
      <c r="CC878" s="1" t="str">
        <f t="shared" si="357"/>
        <v>00011</v>
      </c>
      <c r="CD878" s="1">
        <f t="shared" si="358"/>
        <v>5</v>
      </c>
      <c r="CE878" s="1">
        <f t="shared" si="359"/>
        <v>5</v>
      </c>
      <c r="CF878" s="12">
        <f t="shared" si="360"/>
        <v>0.111</v>
      </c>
      <c r="CG878" s="12">
        <f t="shared" si="361"/>
        <v>1.1E-4</v>
      </c>
      <c r="CH878" s="11">
        <f t="shared" si="362"/>
        <v>510011100.00010997</v>
      </c>
      <c r="CI878" s="1">
        <f t="shared" si="363"/>
        <v>0</v>
      </c>
      <c r="CJ878" s="6" t="s">
        <v>1079</v>
      </c>
      <c r="CK878" s="2">
        <f t="shared" si="373"/>
        <v>1</v>
      </c>
      <c r="CL878" s="2">
        <f t="shared" si="373"/>
        <v>1</v>
      </c>
      <c r="CM878" s="2">
        <f t="shared" si="373"/>
        <v>1</v>
      </c>
      <c r="CN878" s="2">
        <f t="shared" si="373"/>
        <v>-1</v>
      </c>
      <c r="CO878" s="2">
        <f t="shared" si="373"/>
        <v>-1</v>
      </c>
      <c r="CP878" s="2">
        <f t="shared" si="366"/>
        <v>3</v>
      </c>
      <c r="CQ878" s="2">
        <f t="shared" si="367"/>
        <v>2</v>
      </c>
      <c r="CR878" s="6" t="s">
        <v>1079</v>
      </c>
      <c r="CS878" s="2">
        <f t="shared" si="368"/>
        <v>-1</v>
      </c>
      <c r="CT878" s="2">
        <f t="shared" si="368"/>
        <v>-1</v>
      </c>
      <c r="CU878" s="2">
        <f t="shared" si="368"/>
        <v>-1</v>
      </c>
      <c r="CV878" s="2">
        <f t="shared" si="368"/>
        <v>1</v>
      </c>
      <c r="CW878" s="2">
        <f t="shared" si="368"/>
        <v>1</v>
      </c>
      <c r="CX878" s="2">
        <f t="shared" si="369"/>
        <v>2</v>
      </c>
      <c r="CY878" s="2">
        <f t="shared" si="370"/>
        <v>3</v>
      </c>
      <c r="CZ878" s="2">
        <f t="shared" si="374"/>
        <v>5</v>
      </c>
      <c r="DA878" s="2">
        <f t="shared" si="374"/>
        <v>5</v>
      </c>
      <c r="DB878" s="2">
        <f t="shared" si="371"/>
        <v>10</v>
      </c>
      <c r="DC878" s="1">
        <f>BT878*IF(BO878&lt;Params!$B$1,1,0)</f>
        <v>0</v>
      </c>
      <c r="DD878" s="1">
        <f t="shared" si="372"/>
        <v>0</v>
      </c>
      <c r="DE878" s="11">
        <f t="shared" si="364"/>
        <v>11023011100.000111</v>
      </c>
      <c r="DF878" s="11">
        <f t="shared" si="365"/>
        <v>11076011100.000111</v>
      </c>
    </row>
    <row r="879" spans="1:110" x14ac:dyDescent="0.45">
      <c r="A879" s="1">
        <v>705</v>
      </c>
      <c r="B879" s="1" t="s">
        <v>737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6" t="s">
        <v>1079</v>
      </c>
      <c r="BN879" s="1" t="s">
        <v>737</v>
      </c>
      <c r="BO879" s="1">
        <v>0</v>
      </c>
      <c r="BP879" s="6" t="s">
        <v>1079</v>
      </c>
      <c r="BQ879" s="1" t="str">
        <f t="shared" si="349"/>
        <v>AAAaa + aaAaa</v>
      </c>
      <c r="BR879" s="3">
        <f>SUM($C879:BL879)</f>
        <v>0</v>
      </c>
      <c r="BS879" s="3">
        <f>MAX($C879:BL879)</f>
        <v>0</v>
      </c>
      <c r="BT879" s="1">
        <f>IF(BS879&gt;Params!$B$1,1,0)</f>
        <v>0</v>
      </c>
      <c r="BU879" s="6" t="s">
        <v>1079</v>
      </c>
      <c r="BV879" s="1">
        <f t="shared" si="350"/>
        <v>13</v>
      </c>
      <c r="BW879" s="1">
        <f t="shared" si="351"/>
        <v>7</v>
      </c>
      <c r="BX879" s="1">
        <f t="shared" si="352"/>
        <v>5</v>
      </c>
      <c r="BY879" s="1">
        <f t="shared" si="353"/>
        <v>10</v>
      </c>
      <c r="BZ879" s="1" t="str">
        <f t="shared" si="354"/>
        <v>AAAaa</v>
      </c>
      <c r="CA879" s="1" t="str">
        <f t="shared" si="355"/>
        <v>aaAaa</v>
      </c>
      <c r="CB879" s="1" t="str">
        <f t="shared" si="356"/>
        <v>11100</v>
      </c>
      <c r="CC879" s="1" t="str">
        <f t="shared" si="357"/>
        <v>00100</v>
      </c>
      <c r="CD879" s="1">
        <f t="shared" si="358"/>
        <v>5</v>
      </c>
      <c r="CE879" s="1">
        <f t="shared" si="359"/>
        <v>5</v>
      </c>
      <c r="CF879" s="12">
        <f t="shared" si="360"/>
        <v>0.111</v>
      </c>
      <c r="CG879" s="12">
        <f t="shared" si="361"/>
        <v>1E-3</v>
      </c>
      <c r="CH879" s="11">
        <f t="shared" si="362"/>
        <v>510011100.00099999</v>
      </c>
      <c r="CI879" s="1">
        <f t="shared" si="363"/>
        <v>0</v>
      </c>
      <c r="CJ879" s="6" t="s">
        <v>1079</v>
      </c>
      <c r="CK879" s="2">
        <f t="shared" si="373"/>
        <v>1</v>
      </c>
      <c r="CL879" s="2">
        <f t="shared" si="373"/>
        <v>1</v>
      </c>
      <c r="CM879" s="2">
        <f t="shared" si="373"/>
        <v>1</v>
      </c>
      <c r="CN879" s="2">
        <f t="shared" si="373"/>
        <v>-1</v>
      </c>
      <c r="CO879" s="2">
        <f t="shared" si="373"/>
        <v>-1</v>
      </c>
      <c r="CP879" s="2">
        <f t="shared" si="366"/>
        <v>3</v>
      </c>
      <c r="CQ879" s="2">
        <f t="shared" si="367"/>
        <v>2</v>
      </c>
      <c r="CR879" s="6" t="s">
        <v>1079</v>
      </c>
      <c r="CS879" s="2">
        <f t="shared" si="368"/>
        <v>-1</v>
      </c>
      <c r="CT879" s="2">
        <f t="shared" si="368"/>
        <v>-1</v>
      </c>
      <c r="CU879" s="2">
        <f t="shared" si="368"/>
        <v>1</v>
      </c>
      <c r="CV879" s="2">
        <f t="shared" si="368"/>
        <v>-1</v>
      </c>
      <c r="CW879" s="2">
        <f t="shared" si="368"/>
        <v>-1</v>
      </c>
      <c r="CX879" s="2">
        <f t="shared" si="369"/>
        <v>1</v>
      </c>
      <c r="CY879" s="2">
        <f t="shared" si="370"/>
        <v>4</v>
      </c>
      <c r="CZ879" s="2">
        <f t="shared" si="374"/>
        <v>4</v>
      </c>
      <c r="DA879" s="2">
        <f t="shared" si="374"/>
        <v>6</v>
      </c>
      <c r="DB879" s="2">
        <f t="shared" si="371"/>
        <v>10</v>
      </c>
      <c r="DC879" s="1">
        <f>BT879*IF(BO879&lt;Params!$B$1,1,0)</f>
        <v>0</v>
      </c>
      <c r="DD879" s="1">
        <f t="shared" si="372"/>
        <v>0</v>
      </c>
      <c r="DE879" s="11">
        <f t="shared" si="364"/>
        <v>11024011100.000999</v>
      </c>
      <c r="DF879" s="11">
        <f t="shared" si="365"/>
        <v>11075011100.000999</v>
      </c>
    </row>
    <row r="880" spans="1:110" x14ac:dyDescent="0.45">
      <c r="A880" s="1">
        <v>725</v>
      </c>
      <c r="B880" s="1" t="s">
        <v>757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6" t="s">
        <v>1079</v>
      </c>
      <c r="BN880" s="1" t="s">
        <v>757</v>
      </c>
      <c r="BO880" s="1">
        <v>0</v>
      </c>
      <c r="BP880" s="6" t="s">
        <v>1079</v>
      </c>
      <c r="BQ880" s="1" t="str">
        <f t="shared" si="349"/>
        <v>AAAaa + aaAaA</v>
      </c>
      <c r="BR880" s="3">
        <f>SUM($C880:BL880)</f>
        <v>0</v>
      </c>
      <c r="BS880" s="3">
        <f>MAX($C880:BL880)</f>
        <v>0</v>
      </c>
      <c r="BT880" s="1">
        <f>IF(BS880&gt;Params!$B$1,1,0)</f>
        <v>0</v>
      </c>
      <c r="BU880" s="6" t="s">
        <v>1079</v>
      </c>
      <c r="BV880" s="1">
        <f t="shared" si="350"/>
        <v>13</v>
      </c>
      <c r="BW880" s="1">
        <f t="shared" si="351"/>
        <v>7</v>
      </c>
      <c r="BX880" s="1">
        <f t="shared" si="352"/>
        <v>5</v>
      </c>
      <c r="BY880" s="1">
        <f t="shared" si="353"/>
        <v>10</v>
      </c>
      <c r="BZ880" s="1" t="str">
        <f t="shared" si="354"/>
        <v>AAAaa</v>
      </c>
      <c r="CA880" s="1" t="str">
        <f t="shared" si="355"/>
        <v>aaAaA</v>
      </c>
      <c r="CB880" s="1" t="str">
        <f t="shared" si="356"/>
        <v>11100</v>
      </c>
      <c r="CC880" s="1" t="str">
        <f t="shared" si="357"/>
        <v>00101</v>
      </c>
      <c r="CD880" s="1">
        <f t="shared" si="358"/>
        <v>5</v>
      </c>
      <c r="CE880" s="1">
        <f t="shared" si="359"/>
        <v>5</v>
      </c>
      <c r="CF880" s="12">
        <f t="shared" si="360"/>
        <v>0.111</v>
      </c>
      <c r="CG880" s="12">
        <f t="shared" si="361"/>
        <v>1.01E-3</v>
      </c>
      <c r="CH880" s="11">
        <f t="shared" si="362"/>
        <v>510011100.00101</v>
      </c>
      <c r="CI880" s="1">
        <f t="shared" si="363"/>
        <v>0</v>
      </c>
      <c r="CJ880" s="6" t="s">
        <v>1079</v>
      </c>
      <c r="CK880" s="2">
        <f t="shared" si="373"/>
        <v>1</v>
      </c>
      <c r="CL880" s="2">
        <f t="shared" si="373"/>
        <v>1</v>
      </c>
      <c r="CM880" s="2">
        <f t="shared" si="373"/>
        <v>1</v>
      </c>
      <c r="CN880" s="2">
        <f t="shared" si="373"/>
        <v>-1</v>
      </c>
      <c r="CO880" s="2">
        <f t="shared" si="373"/>
        <v>-1</v>
      </c>
      <c r="CP880" s="2">
        <f t="shared" si="366"/>
        <v>3</v>
      </c>
      <c r="CQ880" s="2">
        <f t="shared" si="367"/>
        <v>2</v>
      </c>
      <c r="CR880" s="6" t="s">
        <v>1079</v>
      </c>
      <c r="CS880" s="2">
        <f t="shared" si="368"/>
        <v>-1</v>
      </c>
      <c r="CT880" s="2">
        <f t="shared" si="368"/>
        <v>-1</v>
      </c>
      <c r="CU880" s="2">
        <f t="shared" si="368"/>
        <v>1</v>
      </c>
      <c r="CV880" s="2">
        <f t="shared" si="368"/>
        <v>-1</v>
      </c>
      <c r="CW880" s="2">
        <f t="shared" si="368"/>
        <v>1</v>
      </c>
      <c r="CX880" s="2">
        <f t="shared" si="369"/>
        <v>2</v>
      </c>
      <c r="CY880" s="2">
        <f t="shared" si="370"/>
        <v>3</v>
      </c>
      <c r="CZ880" s="2">
        <f t="shared" si="374"/>
        <v>5</v>
      </c>
      <c r="DA880" s="2">
        <f t="shared" si="374"/>
        <v>5</v>
      </c>
      <c r="DB880" s="2">
        <f t="shared" si="371"/>
        <v>10</v>
      </c>
      <c r="DC880" s="1">
        <f>BT880*IF(BO880&lt;Params!$B$1,1,0)</f>
        <v>0</v>
      </c>
      <c r="DD880" s="1">
        <f t="shared" si="372"/>
        <v>0</v>
      </c>
      <c r="DE880" s="11">
        <f t="shared" si="364"/>
        <v>11023011100.001011</v>
      </c>
      <c r="DF880" s="11">
        <f t="shared" si="365"/>
        <v>11076011100.001011</v>
      </c>
    </row>
    <row r="881" spans="1:110" x14ac:dyDescent="0.45">
      <c r="A881" s="1">
        <v>746</v>
      </c>
      <c r="B881" s="1" t="s">
        <v>778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6" t="s">
        <v>1079</v>
      </c>
      <c r="BN881" s="1" t="s">
        <v>778</v>
      </c>
      <c r="BO881" s="1">
        <v>0</v>
      </c>
      <c r="BP881" s="6" t="s">
        <v>1079</v>
      </c>
      <c r="BQ881" s="1" t="str">
        <f t="shared" si="349"/>
        <v>AAAaa + aaAAa</v>
      </c>
      <c r="BR881" s="3">
        <f>SUM($C881:BL881)</f>
        <v>0</v>
      </c>
      <c r="BS881" s="3">
        <f>MAX($C881:BL881)</f>
        <v>0</v>
      </c>
      <c r="BT881" s="1">
        <f>IF(BS881&gt;Params!$B$1,1,0)</f>
        <v>0</v>
      </c>
      <c r="BU881" s="6" t="s">
        <v>1079</v>
      </c>
      <c r="BV881" s="1">
        <f t="shared" si="350"/>
        <v>13</v>
      </c>
      <c r="BW881" s="1">
        <f t="shared" si="351"/>
        <v>7</v>
      </c>
      <c r="BX881" s="1">
        <f t="shared" si="352"/>
        <v>5</v>
      </c>
      <c r="BY881" s="1">
        <f t="shared" si="353"/>
        <v>10</v>
      </c>
      <c r="BZ881" s="1" t="str">
        <f t="shared" si="354"/>
        <v>AAAaa</v>
      </c>
      <c r="CA881" s="1" t="str">
        <f t="shared" si="355"/>
        <v>aaAAa</v>
      </c>
      <c r="CB881" s="1" t="str">
        <f t="shared" si="356"/>
        <v>11100</v>
      </c>
      <c r="CC881" s="1" t="str">
        <f t="shared" si="357"/>
        <v>00110</v>
      </c>
      <c r="CD881" s="1">
        <f t="shared" si="358"/>
        <v>5</v>
      </c>
      <c r="CE881" s="1">
        <f t="shared" si="359"/>
        <v>5</v>
      </c>
      <c r="CF881" s="12">
        <f t="shared" si="360"/>
        <v>0.111</v>
      </c>
      <c r="CG881" s="12">
        <f t="shared" si="361"/>
        <v>1.1000000000000001E-3</v>
      </c>
      <c r="CH881" s="11">
        <f t="shared" si="362"/>
        <v>510011100.0011</v>
      </c>
      <c r="CI881" s="1">
        <f t="shared" si="363"/>
        <v>0</v>
      </c>
      <c r="CJ881" s="6" t="s">
        <v>1079</v>
      </c>
      <c r="CK881" s="2">
        <f t="shared" si="373"/>
        <v>1</v>
      </c>
      <c r="CL881" s="2">
        <f t="shared" si="373"/>
        <v>1</v>
      </c>
      <c r="CM881" s="2">
        <f t="shared" si="373"/>
        <v>1</v>
      </c>
      <c r="CN881" s="2">
        <f t="shared" si="373"/>
        <v>-1</v>
      </c>
      <c r="CO881" s="2">
        <f t="shared" si="373"/>
        <v>-1</v>
      </c>
      <c r="CP881" s="2">
        <f t="shared" si="366"/>
        <v>3</v>
      </c>
      <c r="CQ881" s="2">
        <f t="shared" si="367"/>
        <v>2</v>
      </c>
      <c r="CR881" s="6" t="s">
        <v>1079</v>
      </c>
      <c r="CS881" s="2">
        <f t="shared" si="368"/>
        <v>-1</v>
      </c>
      <c r="CT881" s="2">
        <f t="shared" si="368"/>
        <v>-1</v>
      </c>
      <c r="CU881" s="2">
        <f t="shared" si="368"/>
        <v>1</v>
      </c>
      <c r="CV881" s="2">
        <f t="shared" si="368"/>
        <v>1</v>
      </c>
      <c r="CW881" s="2">
        <f t="shared" si="368"/>
        <v>-1</v>
      </c>
      <c r="CX881" s="2">
        <f t="shared" si="369"/>
        <v>2</v>
      </c>
      <c r="CY881" s="2">
        <f t="shared" si="370"/>
        <v>3</v>
      </c>
      <c r="CZ881" s="2">
        <f t="shared" si="374"/>
        <v>5</v>
      </c>
      <c r="DA881" s="2">
        <f t="shared" si="374"/>
        <v>5</v>
      </c>
      <c r="DB881" s="2">
        <f t="shared" si="371"/>
        <v>10</v>
      </c>
      <c r="DC881" s="1">
        <f>BT881*IF(BO881&lt;Params!$B$1,1,0)</f>
        <v>0</v>
      </c>
      <c r="DD881" s="1">
        <f t="shared" si="372"/>
        <v>0</v>
      </c>
      <c r="DE881" s="11">
        <f t="shared" si="364"/>
        <v>11023011100.001101</v>
      </c>
      <c r="DF881" s="11">
        <f t="shared" si="365"/>
        <v>11076011100.001101</v>
      </c>
    </row>
    <row r="882" spans="1:110" x14ac:dyDescent="0.45">
      <c r="A882" s="1">
        <v>768</v>
      </c>
      <c r="B882" s="1" t="s">
        <v>800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6" t="s">
        <v>1079</v>
      </c>
      <c r="BN882" s="1" t="s">
        <v>800</v>
      </c>
      <c r="BO882" s="1">
        <v>0</v>
      </c>
      <c r="BP882" s="6" t="s">
        <v>1079</v>
      </c>
      <c r="BQ882" s="1" t="str">
        <f t="shared" si="349"/>
        <v>AAAaa + aaAAA</v>
      </c>
      <c r="BR882" s="3">
        <f>SUM($C882:BL882)</f>
        <v>0</v>
      </c>
      <c r="BS882" s="3">
        <f>MAX($C882:BL882)</f>
        <v>0</v>
      </c>
      <c r="BT882" s="1">
        <f>IF(BS882&gt;Params!$B$1,1,0)</f>
        <v>0</v>
      </c>
      <c r="BU882" s="6" t="s">
        <v>1079</v>
      </c>
      <c r="BV882" s="1">
        <f t="shared" si="350"/>
        <v>13</v>
      </c>
      <c r="BW882" s="1">
        <f t="shared" si="351"/>
        <v>7</v>
      </c>
      <c r="BX882" s="1">
        <f t="shared" si="352"/>
        <v>5</v>
      </c>
      <c r="BY882" s="1">
        <f t="shared" si="353"/>
        <v>10</v>
      </c>
      <c r="BZ882" s="1" t="str">
        <f t="shared" si="354"/>
        <v>AAAaa</v>
      </c>
      <c r="CA882" s="1" t="str">
        <f t="shared" si="355"/>
        <v>aaAAA</v>
      </c>
      <c r="CB882" s="1" t="str">
        <f t="shared" si="356"/>
        <v>11100</v>
      </c>
      <c r="CC882" s="1" t="str">
        <f t="shared" si="357"/>
        <v>00111</v>
      </c>
      <c r="CD882" s="1">
        <f t="shared" si="358"/>
        <v>5</v>
      </c>
      <c r="CE882" s="1">
        <f t="shared" si="359"/>
        <v>5</v>
      </c>
      <c r="CF882" s="12">
        <f t="shared" si="360"/>
        <v>0.111</v>
      </c>
      <c r="CG882" s="12">
        <f t="shared" si="361"/>
        <v>1.1100000000000001E-3</v>
      </c>
      <c r="CH882" s="11">
        <f t="shared" si="362"/>
        <v>510011100.00111002</v>
      </c>
      <c r="CI882" s="1">
        <f t="shared" si="363"/>
        <v>0</v>
      </c>
      <c r="CJ882" s="6" t="s">
        <v>1079</v>
      </c>
      <c r="CK882" s="2">
        <f t="shared" si="373"/>
        <v>1</v>
      </c>
      <c r="CL882" s="2">
        <f t="shared" si="373"/>
        <v>1</v>
      </c>
      <c r="CM882" s="2">
        <f t="shared" si="373"/>
        <v>1</v>
      </c>
      <c r="CN882" s="2">
        <f t="shared" si="373"/>
        <v>-1</v>
      </c>
      <c r="CO882" s="2">
        <f t="shared" si="373"/>
        <v>-1</v>
      </c>
      <c r="CP882" s="2">
        <f t="shared" si="366"/>
        <v>3</v>
      </c>
      <c r="CQ882" s="2">
        <f t="shared" si="367"/>
        <v>2</v>
      </c>
      <c r="CR882" s="6" t="s">
        <v>1079</v>
      </c>
      <c r="CS882" s="2">
        <f t="shared" si="368"/>
        <v>-1</v>
      </c>
      <c r="CT882" s="2">
        <f t="shared" si="368"/>
        <v>-1</v>
      </c>
      <c r="CU882" s="2">
        <f t="shared" si="368"/>
        <v>1</v>
      </c>
      <c r="CV882" s="2">
        <f t="shared" si="368"/>
        <v>1</v>
      </c>
      <c r="CW882" s="2">
        <f t="shared" si="368"/>
        <v>1</v>
      </c>
      <c r="CX882" s="2">
        <f t="shared" si="369"/>
        <v>3</v>
      </c>
      <c r="CY882" s="2">
        <f t="shared" si="370"/>
        <v>2</v>
      </c>
      <c r="CZ882" s="2">
        <f t="shared" si="374"/>
        <v>6</v>
      </c>
      <c r="DA882" s="2">
        <f t="shared" si="374"/>
        <v>4</v>
      </c>
      <c r="DB882" s="2">
        <f t="shared" si="371"/>
        <v>10</v>
      </c>
      <c r="DC882" s="1">
        <f>BT882*IF(BO882&lt;Params!$B$1,1,0)</f>
        <v>0</v>
      </c>
      <c r="DD882" s="1">
        <f t="shared" si="372"/>
        <v>0</v>
      </c>
      <c r="DE882" s="11">
        <f t="shared" si="364"/>
        <v>11022011100.00111</v>
      </c>
      <c r="DF882" s="11">
        <f t="shared" si="365"/>
        <v>11077011100.00111</v>
      </c>
    </row>
    <row r="883" spans="1:110" x14ac:dyDescent="0.45">
      <c r="A883" s="1">
        <v>791</v>
      </c>
      <c r="B883" s="1" t="s">
        <v>823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6" t="s">
        <v>1079</v>
      </c>
      <c r="BN883" s="1" t="s">
        <v>823</v>
      </c>
      <c r="BO883" s="1">
        <v>0</v>
      </c>
      <c r="BP883" s="6" t="s">
        <v>1079</v>
      </c>
      <c r="BQ883" s="1" t="str">
        <f t="shared" si="349"/>
        <v>AAAaa + aAaaa</v>
      </c>
      <c r="BR883" s="3">
        <f>SUM($C883:BL883)</f>
        <v>0</v>
      </c>
      <c r="BS883" s="3">
        <f>MAX($C883:BL883)</f>
        <v>0</v>
      </c>
      <c r="BT883" s="1">
        <f>IF(BS883&gt;Params!$B$1,1,0)</f>
        <v>0</v>
      </c>
      <c r="BU883" s="6" t="s">
        <v>1079</v>
      </c>
      <c r="BV883" s="1">
        <f t="shared" si="350"/>
        <v>13</v>
      </c>
      <c r="BW883" s="1">
        <f t="shared" si="351"/>
        <v>7</v>
      </c>
      <c r="BX883" s="1">
        <f t="shared" si="352"/>
        <v>5</v>
      </c>
      <c r="BY883" s="1">
        <f t="shared" si="353"/>
        <v>10</v>
      </c>
      <c r="BZ883" s="1" t="str">
        <f t="shared" si="354"/>
        <v>AAAaa</v>
      </c>
      <c r="CA883" s="1" t="str">
        <f t="shared" si="355"/>
        <v>aAaaa</v>
      </c>
      <c r="CB883" s="1" t="str">
        <f t="shared" si="356"/>
        <v>11100</v>
      </c>
      <c r="CC883" s="1" t="str">
        <f t="shared" si="357"/>
        <v>01000</v>
      </c>
      <c r="CD883" s="1">
        <f t="shared" si="358"/>
        <v>5</v>
      </c>
      <c r="CE883" s="1">
        <f t="shared" si="359"/>
        <v>5</v>
      </c>
      <c r="CF883" s="12">
        <f t="shared" si="360"/>
        <v>0.111</v>
      </c>
      <c r="CG883" s="12">
        <f t="shared" si="361"/>
        <v>0.01</v>
      </c>
      <c r="CH883" s="11">
        <f t="shared" si="362"/>
        <v>510011100.00999999</v>
      </c>
      <c r="CI883" s="1">
        <f t="shared" si="363"/>
        <v>0</v>
      </c>
      <c r="CJ883" s="6" t="s">
        <v>1079</v>
      </c>
      <c r="CK883" s="2">
        <f t="shared" si="373"/>
        <v>1</v>
      </c>
      <c r="CL883" s="2">
        <f t="shared" si="373"/>
        <v>1</v>
      </c>
      <c r="CM883" s="2">
        <f t="shared" si="373"/>
        <v>1</v>
      </c>
      <c r="CN883" s="2">
        <f t="shared" si="373"/>
        <v>-1</v>
      </c>
      <c r="CO883" s="2">
        <f t="shared" si="373"/>
        <v>-1</v>
      </c>
      <c r="CP883" s="2">
        <f t="shared" si="366"/>
        <v>3</v>
      </c>
      <c r="CQ883" s="2">
        <f t="shared" si="367"/>
        <v>2</v>
      </c>
      <c r="CR883" s="6" t="s">
        <v>1079</v>
      </c>
      <c r="CS883" s="2">
        <f t="shared" si="368"/>
        <v>-1</v>
      </c>
      <c r="CT883" s="2">
        <f t="shared" si="368"/>
        <v>1</v>
      </c>
      <c r="CU883" s="2">
        <f t="shared" si="368"/>
        <v>-1</v>
      </c>
      <c r="CV883" s="2">
        <f t="shared" si="368"/>
        <v>-1</v>
      </c>
      <c r="CW883" s="2">
        <f t="shared" si="368"/>
        <v>-1</v>
      </c>
      <c r="CX883" s="2">
        <f t="shared" si="369"/>
        <v>1</v>
      </c>
      <c r="CY883" s="2">
        <f t="shared" si="370"/>
        <v>4</v>
      </c>
      <c r="CZ883" s="2">
        <f t="shared" si="374"/>
        <v>4</v>
      </c>
      <c r="DA883" s="2">
        <f t="shared" si="374"/>
        <v>6</v>
      </c>
      <c r="DB883" s="2">
        <f t="shared" si="371"/>
        <v>10</v>
      </c>
      <c r="DC883" s="1">
        <f>BT883*IF(BO883&lt;Params!$B$1,1,0)</f>
        <v>0</v>
      </c>
      <c r="DD883" s="1">
        <f t="shared" si="372"/>
        <v>0</v>
      </c>
      <c r="DE883" s="11">
        <f t="shared" si="364"/>
        <v>11024011100.01</v>
      </c>
      <c r="DF883" s="11">
        <f t="shared" si="365"/>
        <v>11075011100.01</v>
      </c>
    </row>
    <row r="884" spans="1:110" x14ac:dyDescent="0.45">
      <c r="A884" s="1">
        <v>815</v>
      </c>
      <c r="B884" s="1" t="s">
        <v>847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6" t="s">
        <v>1079</v>
      </c>
      <c r="BN884" s="1" t="s">
        <v>847</v>
      </c>
      <c r="BO884" s="1">
        <v>0</v>
      </c>
      <c r="BP884" s="6" t="s">
        <v>1079</v>
      </c>
      <c r="BQ884" s="1" t="str">
        <f t="shared" si="349"/>
        <v>AAAaa + aAaaA</v>
      </c>
      <c r="BR884" s="3">
        <f>SUM($C884:BL884)</f>
        <v>0</v>
      </c>
      <c r="BS884" s="3">
        <f>MAX($C884:BL884)</f>
        <v>0</v>
      </c>
      <c r="BT884" s="1">
        <f>IF(BS884&gt;Params!$B$1,1,0)</f>
        <v>0</v>
      </c>
      <c r="BU884" s="6" t="s">
        <v>1079</v>
      </c>
      <c r="BV884" s="1">
        <f t="shared" si="350"/>
        <v>13</v>
      </c>
      <c r="BW884" s="1">
        <f t="shared" si="351"/>
        <v>7</v>
      </c>
      <c r="BX884" s="1">
        <f t="shared" si="352"/>
        <v>5</v>
      </c>
      <c r="BY884" s="1">
        <f t="shared" si="353"/>
        <v>10</v>
      </c>
      <c r="BZ884" s="1" t="str">
        <f t="shared" si="354"/>
        <v>AAAaa</v>
      </c>
      <c r="CA884" s="1" t="str">
        <f t="shared" si="355"/>
        <v>aAaaA</v>
      </c>
      <c r="CB884" s="1" t="str">
        <f t="shared" si="356"/>
        <v>11100</v>
      </c>
      <c r="CC884" s="1" t="str">
        <f t="shared" si="357"/>
        <v>01001</v>
      </c>
      <c r="CD884" s="1">
        <f t="shared" si="358"/>
        <v>5</v>
      </c>
      <c r="CE884" s="1">
        <f t="shared" si="359"/>
        <v>5</v>
      </c>
      <c r="CF884" s="12">
        <f t="shared" si="360"/>
        <v>0.111</v>
      </c>
      <c r="CG884" s="12">
        <f t="shared" si="361"/>
        <v>1.001E-2</v>
      </c>
      <c r="CH884" s="11">
        <f t="shared" si="362"/>
        <v>510011100.01001</v>
      </c>
      <c r="CI884" s="1">
        <f t="shared" si="363"/>
        <v>0</v>
      </c>
      <c r="CJ884" s="6" t="s">
        <v>1079</v>
      </c>
      <c r="CK884" s="2">
        <f t="shared" si="373"/>
        <v>1</v>
      </c>
      <c r="CL884" s="2">
        <f t="shared" si="373"/>
        <v>1</v>
      </c>
      <c r="CM884" s="2">
        <f t="shared" si="373"/>
        <v>1</v>
      </c>
      <c r="CN884" s="2">
        <f t="shared" si="373"/>
        <v>-1</v>
      </c>
      <c r="CO884" s="2">
        <f t="shared" si="373"/>
        <v>-1</v>
      </c>
      <c r="CP884" s="2">
        <f t="shared" si="366"/>
        <v>3</v>
      </c>
      <c r="CQ884" s="2">
        <f t="shared" si="367"/>
        <v>2</v>
      </c>
      <c r="CR884" s="6" t="s">
        <v>1079</v>
      </c>
      <c r="CS884" s="2">
        <f t="shared" si="368"/>
        <v>-1</v>
      </c>
      <c r="CT884" s="2">
        <f t="shared" si="368"/>
        <v>1</v>
      </c>
      <c r="CU884" s="2">
        <f t="shared" si="368"/>
        <v>-1</v>
      </c>
      <c r="CV884" s="2">
        <f t="shared" si="368"/>
        <v>-1</v>
      </c>
      <c r="CW884" s="2">
        <f t="shared" si="368"/>
        <v>1</v>
      </c>
      <c r="CX884" s="2">
        <f t="shared" si="369"/>
        <v>2</v>
      </c>
      <c r="CY884" s="2">
        <f t="shared" si="370"/>
        <v>3</v>
      </c>
      <c r="CZ884" s="2">
        <f t="shared" si="374"/>
        <v>5</v>
      </c>
      <c r="DA884" s="2">
        <f t="shared" si="374"/>
        <v>5</v>
      </c>
      <c r="DB884" s="2">
        <f t="shared" si="371"/>
        <v>10</v>
      </c>
      <c r="DC884" s="1">
        <f>BT884*IF(BO884&lt;Params!$B$1,1,0)</f>
        <v>0</v>
      </c>
      <c r="DD884" s="1">
        <f t="shared" si="372"/>
        <v>0</v>
      </c>
      <c r="DE884" s="11">
        <f t="shared" si="364"/>
        <v>11023011100.01001</v>
      </c>
      <c r="DF884" s="11">
        <f t="shared" si="365"/>
        <v>11076011100.01001</v>
      </c>
    </row>
    <row r="885" spans="1:110" x14ac:dyDescent="0.45">
      <c r="A885" s="1">
        <v>840</v>
      </c>
      <c r="B885" s="1" t="s">
        <v>872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6" t="s">
        <v>1079</v>
      </c>
      <c r="BN885" s="1" t="s">
        <v>872</v>
      </c>
      <c r="BO885" s="1">
        <v>0</v>
      </c>
      <c r="BP885" s="6" t="s">
        <v>1079</v>
      </c>
      <c r="BQ885" s="1" t="str">
        <f t="shared" si="349"/>
        <v>AAAaa + aAaAa</v>
      </c>
      <c r="BR885" s="3">
        <f>SUM($C885:BL885)</f>
        <v>0</v>
      </c>
      <c r="BS885" s="3">
        <f>MAX($C885:BL885)</f>
        <v>0</v>
      </c>
      <c r="BT885" s="1">
        <f>IF(BS885&gt;Params!$B$1,1,0)</f>
        <v>0</v>
      </c>
      <c r="BU885" s="6" t="s">
        <v>1079</v>
      </c>
      <c r="BV885" s="1">
        <f t="shared" si="350"/>
        <v>13</v>
      </c>
      <c r="BW885" s="1">
        <f t="shared" si="351"/>
        <v>7</v>
      </c>
      <c r="BX885" s="1">
        <f t="shared" si="352"/>
        <v>5</v>
      </c>
      <c r="BY885" s="1">
        <f t="shared" si="353"/>
        <v>10</v>
      </c>
      <c r="BZ885" s="1" t="str">
        <f t="shared" si="354"/>
        <v>AAAaa</v>
      </c>
      <c r="CA885" s="1" t="str">
        <f t="shared" si="355"/>
        <v>aAaAa</v>
      </c>
      <c r="CB885" s="1" t="str">
        <f t="shared" si="356"/>
        <v>11100</v>
      </c>
      <c r="CC885" s="1" t="str">
        <f t="shared" si="357"/>
        <v>01010</v>
      </c>
      <c r="CD885" s="1">
        <f t="shared" si="358"/>
        <v>5</v>
      </c>
      <c r="CE885" s="1">
        <f t="shared" si="359"/>
        <v>5</v>
      </c>
      <c r="CF885" s="12">
        <f t="shared" si="360"/>
        <v>0.111</v>
      </c>
      <c r="CG885" s="12">
        <f t="shared" si="361"/>
        <v>1.01E-2</v>
      </c>
      <c r="CH885" s="11">
        <f t="shared" si="362"/>
        <v>510011100.01010001</v>
      </c>
      <c r="CI885" s="1">
        <f t="shared" si="363"/>
        <v>0</v>
      </c>
      <c r="CJ885" s="6" t="s">
        <v>1079</v>
      </c>
      <c r="CK885" s="2">
        <f t="shared" si="373"/>
        <v>1</v>
      </c>
      <c r="CL885" s="2">
        <f t="shared" si="373"/>
        <v>1</v>
      </c>
      <c r="CM885" s="2">
        <f t="shared" si="373"/>
        <v>1</v>
      </c>
      <c r="CN885" s="2">
        <f t="shared" si="373"/>
        <v>-1</v>
      </c>
      <c r="CO885" s="2">
        <f t="shared" si="373"/>
        <v>-1</v>
      </c>
      <c r="CP885" s="2">
        <f t="shared" si="366"/>
        <v>3</v>
      </c>
      <c r="CQ885" s="2">
        <f t="shared" si="367"/>
        <v>2</v>
      </c>
      <c r="CR885" s="6" t="s">
        <v>1079</v>
      </c>
      <c r="CS885" s="2">
        <f t="shared" si="368"/>
        <v>-1</v>
      </c>
      <c r="CT885" s="2">
        <f t="shared" si="368"/>
        <v>1</v>
      </c>
      <c r="CU885" s="2">
        <f t="shared" si="368"/>
        <v>-1</v>
      </c>
      <c r="CV885" s="2">
        <f t="shared" si="368"/>
        <v>1</v>
      </c>
      <c r="CW885" s="2">
        <f t="shared" si="368"/>
        <v>-1</v>
      </c>
      <c r="CX885" s="2">
        <f t="shared" si="369"/>
        <v>2</v>
      </c>
      <c r="CY885" s="2">
        <f t="shared" si="370"/>
        <v>3</v>
      </c>
      <c r="CZ885" s="2">
        <f t="shared" si="374"/>
        <v>5</v>
      </c>
      <c r="DA885" s="2">
        <f t="shared" si="374"/>
        <v>5</v>
      </c>
      <c r="DB885" s="2">
        <f t="shared" si="371"/>
        <v>10</v>
      </c>
      <c r="DC885" s="1">
        <f>BT885*IF(BO885&lt;Params!$B$1,1,0)</f>
        <v>0</v>
      </c>
      <c r="DD885" s="1">
        <f t="shared" si="372"/>
        <v>0</v>
      </c>
      <c r="DE885" s="11">
        <f t="shared" si="364"/>
        <v>11023011100.010099</v>
      </c>
      <c r="DF885" s="11">
        <f t="shared" si="365"/>
        <v>11076011100.010099</v>
      </c>
    </row>
    <row r="886" spans="1:110" x14ac:dyDescent="0.45">
      <c r="A886" s="1">
        <v>866</v>
      </c>
      <c r="B886" s="1" t="s">
        <v>898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6" t="s">
        <v>1079</v>
      </c>
      <c r="BN886" s="1" t="s">
        <v>898</v>
      </c>
      <c r="BO886" s="1">
        <v>0</v>
      </c>
      <c r="BP886" s="6" t="s">
        <v>1079</v>
      </c>
      <c r="BQ886" s="1" t="str">
        <f t="shared" si="349"/>
        <v>AAAaa + aAaAA</v>
      </c>
      <c r="BR886" s="3">
        <f>SUM($C886:BL886)</f>
        <v>0</v>
      </c>
      <c r="BS886" s="3">
        <f>MAX($C886:BL886)</f>
        <v>0</v>
      </c>
      <c r="BT886" s="1">
        <f>IF(BS886&gt;Params!$B$1,1,0)</f>
        <v>0</v>
      </c>
      <c r="BU886" s="6" t="s">
        <v>1079</v>
      </c>
      <c r="BV886" s="1">
        <f t="shared" si="350"/>
        <v>13</v>
      </c>
      <c r="BW886" s="1">
        <f t="shared" si="351"/>
        <v>7</v>
      </c>
      <c r="BX886" s="1">
        <f t="shared" si="352"/>
        <v>5</v>
      </c>
      <c r="BY886" s="1">
        <f t="shared" si="353"/>
        <v>10</v>
      </c>
      <c r="BZ886" s="1" t="str">
        <f t="shared" si="354"/>
        <v>AAAaa</v>
      </c>
      <c r="CA886" s="1" t="str">
        <f t="shared" si="355"/>
        <v>aAaAA</v>
      </c>
      <c r="CB886" s="1" t="str">
        <f t="shared" si="356"/>
        <v>11100</v>
      </c>
      <c r="CC886" s="1" t="str">
        <f t="shared" si="357"/>
        <v>01011</v>
      </c>
      <c r="CD886" s="1">
        <f t="shared" si="358"/>
        <v>5</v>
      </c>
      <c r="CE886" s="1">
        <f t="shared" si="359"/>
        <v>5</v>
      </c>
      <c r="CF886" s="12">
        <f t="shared" si="360"/>
        <v>0.111</v>
      </c>
      <c r="CG886" s="12">
        <f t="shared" si="361"/>
        <v>1.0109999999999999E-2</v>
      </c>
      <c r="CH886" s="11">
        <f t="shared" si="362"/>
        <v>510011100.01011002</v>
      </c>
      <c r="CI886" s="1">
        <f t="shared" si="363"/>
        <v>0</v>
      </c>
      <c r="CJ886" s="6" t="s">
        <v>1079</v>
      </c>
      <c r="CK886" s="2">
        <f t="shared" si="373"/>
        <v>1</v>
      </c>
      <c r="CL886" s="2">
        <f t="shared" si="373"/>
        <v>1</v>
      </c>
      <c r="CM886" s="2">
        <f t="shared" si="373"/>
        <v>1</v>
      </c>
      <c r="CN886" s="2">
        <f t="shared" si="373"/>
        <v>-1</v>
      </c>
      <c r="CO886" s="2">
        <f t="shared" si="373"/>
        <v>-1</v>
      </c>
      <c r="CP886" s="2">
        <f t="shared" si="366"/>
        <v>3</v>
      </c>
      <c r="CQ886" s="2">
        <f t="shared" si="367"/>
        <v>2</v>
      </c>
      <c r="CR886" s="6" t="s">
        <v>1079</v>
      </c>
      <c r="CS886" s="2">
        <f t="shared" ref="CS886:CW936" si="375">IF(LEN($CA886)&gt;=CS$1,IF(CODE(MID($CA886,CS$1,1))=CODE("A"),1,-1),0)</f>
        <v>-1</v>
      </c>
      <c r="CT886" s="2">
        <f t="shared" si="375"/>
        <v>1</v>
      </c>
      <c r="CU886" s="2">
        <f t="shared" si="375"/>
        <v>-1</v>
      </c>
      <c r="CV886" s="2">
        <f t="shared" si="375"/>
        <v>1</v>
      </c>
      <c r="CW886" s="2">
        <f t="shared" si="375"/>
        <v>1</v>
      </c>
      <c r="CX886" s="2">
        <f t="shared" si="369"/>
        <v>3</v>
      </c>
      <c r="CY886" s="2">
        <f t="shared" si="370"/>
        <v>2</v>
      </c>
      <c r="CZ886" s="2">
        <f t="shared" si="374"/>
        <v>6</v>
      </c>
      <c r="DA886" s="2">
        <f t="shared" si="374"/>
        <v>4</v>
      </c>
      <c r="DB886" s="2">
        <f t="shared" si="371"/>
        <v>10</v>
      </c>
      <c r="DC886" s="1">
        <f>BT886*IF(BO886&lt;Params!$B$1,1,0)</f>
        <v>0</v>
      </c>
      <c r="DD886" s="1">
        <f t="shared" si="372"/>
        <v>0</v>
      </c>
      <c r="DE886" s="11">
        <f t="shared" si="364"/>
        <v>11022011100.010111</v>
      </c>
      <c r="DF886" s="11">
        <f t="shared" si="365"/>
        <v>11077011100.010111</v>
      </c>
    </row>
    <row r="887" spans="1:110" x14ac:dyDescent="0.45">
      <c r="A887" s="1">
        <v>893</v>
      </c>
      <c r="B887" s="1" t="s">
        <v>925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6" t="s">
        <v>1079</v>
      </c>
      <c r="BN887" s="1" t="s">
        <v>925</v>
      </c>
      <c r="BO887" s="1">
        <v>0</v>
      </c>
      <c r="BP887" s="6" t="s">
        <v>1079</v>
      </c>
      <c r="BQ887" s="1" t="str">
        <f t="shared" si="349"/>
        <v>AAAaa + aAAaa</v>
      </c>
      <c r="BR887" s="3">
        <f>SUM($C887:BL887)</f>
        <v>0</v>
      </c>
      <c r="BS887" s="3">
        <f>MAX($C887:BL887)</f>
        <v>0</v>
      </c>
      <c r="BT887" s="1">
        <f>IF(BS887&gt;Params!$B$1,1,0)</f>
        <v>0</v>
      </c>
      <c r="BU887" s="6" t="s">
        <v>1079</v>
      </c>
      <c r="BV887" s="1">
        <f t="shared" si="350"/>
        <v>13</v>
      </c>
      <c r="BW887" s="1">
        <f t="shared" si="351"/>
        <v>7</v>
      </c>
      <c r="BX887" s="1">
        <f t="shared" si="352"/>
        <v>5</v>
      </c>
      <c r="BY887" s="1">
        <f t="shared" si="353"/>
        <v>10</v>
      </c>
      <c r="BZ887" s="1" t="str">
        <f t="shared" si="354"/>
        <v>AAAaa</v>
      </c>
      <c r="CA887" s="1" t="str">
        <f t="shared" si="355"/>
        <v>aAAaa</v>
      </c>
      <c r="CB887" s="1" t="str">
        <f t="shared" si="356"/>
        <v>11100</v>
      </c>
      <c r="CC887" s="1" t="str">
        <f t="shared" si="357"/>
        <v>01100</v>
      </c>
      <c r="CD887" s="1">
        <f t="shared" si="358"/>
        <v>5</v>
      </c>
      <c r="CE887" s="1">
        <f t="shared" si="359"/>
        <v>5</v>
      </c>
      <c r="CF887" s="12">
        <f t="shared" si="360"/>
        <v>0.111</v>
      </c>
      <c r="CG887" s="12">
        <f t="shared" si="361"/>
        <v>1.0999999999999999E-2</v>
      </c>
      <c r="CH887" s="11">
        <f t="shared" si="362"/>
        <v>510011100.01099998</v>
      </c>
      <c r="CI887" s="1">
        <f t="shared" si="363"/>
        <v>0</v>
      </c>
      <c r="CJ887" s="6" t="s">
        <v>1079</v>
      </c>
      <c r="CK887" s="2">
        <f t="shared" si="373"/>
        <v>1</v>
      </c>
      <c r="CL887" s="2">
        <f t="shared" si="373"/>
        <v>1</v>
      </c>
      <c r="CM887" s="2">
        <f t="shared" si="373"/>
        <v>1</v>
      </c>
      <c r="CN887" s="2">
        <f t="shared" si="373"/>
        <v>-1</v>
      </c>
      <c r="CO887" s="2">
        <f t="shared" si="373"/>
        <v>-1</v>
      </c>
      <c r="CP887" s="2">
        <f t="shared" si="366"/>
        <v>3</v>
      </c>
      <c r="CQ887" s="2">
        <f t="shared" si="367"/>
        <v>2</v>
      </c>
      <c r="CR887" s="6" t="s">
        <v>1079</v>
      </c>
      <c r="CS887" s="2">
        <f t="shared" si="375"/>
        <v>-1</v>
      </c>
      <c r="CT887" s="2">
        <f t="shared" si="375"/>
        <v>1</v>
      </c>
      <c r="CU887" s="2">
        <f t="shared" si="375"/>
        <v>1</v>
      </c>
      <c r="CV887" s="2">
        <f t="shared" si="375"/>
        <v>-1</v>
      </c>
      <c r="CW887" s="2">
        <f t="shared" si="375"/>
        <v>-1</v>
      </c>
      <c r="CX887" s="2">
        <f t="shared" si="369"/>
        <v>2</v>
      </c>
      <c r="CY887" s="2">
        <f t="shared" si="370"/>
        <v>3</v>
      </c>
      <c r="CZ887" s="2">
        <f t="shared" si="374"/>
        <v>5</v>
      </c>
      <c r="DA887" s="2">
        <f t="shared" si="374"/>
        <v>5</v>
      </c>
      <c r="DB887" s="2">
        <f t="shared" si="371"/>
        <v>10</v>
      </c>
      <c r="DC887" s="1">
        <f>BT887*IF(BO887&lt;Params!$B$1,1,0)</f>
        <v>0</v>
      </c>
      <c r="DD887" s="1">
        <f t="shared" si="372"/>
        <v>0</v>
      </c>
      <c r="DE887" s="11">
        <f t="shared" si="364"/>
        <v>11023011100.011</v>
      </c>
      <c r="DF887" s="11">
        <f t="shared" si="365"/>
        <v>11076011100.011</v>
      </c>
    </row>
    <row r="888" spans="1:110" x14ac:dyDescent="0.45">
      <c r="A888" s="1">
        <v>921</v>
      </c>
      <c r="B888" s="1" t="s">
        <v>953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6" t="s">
        <v>1079</v>
      </c>
      <c r="BN888" s="1" t="s">
        <v>953</v>
      </c>
      <c r="BO888" s="1">
        <v>0</v>
      </c>
      <c r="BP888" s="6" t="s">
        <v>1079</v>
      </c>
      <c r="BQ888" s="1" t="str">
        <f t="shared" si="349"/>
        <v>AAAaa + aAAaA</v>
      </c>
      <c r="BR888" s="3">
        <f>SUM($C888:BL888)</f>
        <v>0</v>
      </c>
      <c r="BS888" s="3">
        <f>MAX($C888:BL888)</f>
        <v>0</v>
      </c>
      <c r="BT888" s="1">
        <f>IF(BS888&gt;Params!$B$1,1,0)</f>
        <v>0</v>
      </c>
      <c r="BU888" s="6" t="s">
        <v>1079</v>
      </c>
      <c r="BV888" s="1">
        <f t="shared" si="350"/>
        <v>13</v>
      </c>
      <c r="BW888" s="1">
        <f t="shared" si="351"/>
        <v>7</v>
      </c>
      <c r="BX888" s="1">
        <f t="shared" si="352"/>
        <v>5</v>
      </c>
      <c r="BY888" s="1">
        <f t="shared" si="353"/>
        <v>10</v>
      </c>
      <c r="BZ888" s="1" t="str">
        <f t="shared" si="354"/>
        <v>AAAaa</v>
      </c>
      <c r="CA888" s="1" t="str">
        <f t="shared" si="355"/>
        <v>aAAaA</v>
      </c>
      <c r="CB888" s="1" t="str">
        <f t="shared" si="356"/>
        <v>11100</v>
      </c>
      <c r="CC888" s="1" t="str">
        <f t="shared" si="357"/>
        <v>01101</v>
      </c>
      <c r="CD888" s="1">
        <f t="shared" si="358"/>
        <v>5</v>
      </c>
      <c r="CE888" s="1">
        <f t="shared" si="359"/>
        <v>5</v>
      </c>
      <c r="CF888" s="12">
        <f t="shared" si="360"/>
        <v>0.111</v>
      </c>
      <c r="CG888" s="12">
        <f t="shared" si="361"/>
        <v>1.1010000000000001E-2</v>
      </c>
      <c r="CH888" s="11">
        <f t="shared" si="362"/>
        <v>510011100.01100999</v>
      </c>
      <c r="CI888" s="1">
        <f t="shared" si="363"/>
        <v>0</v>
      </c>
      <c r="CJ888" s="6" t="s">
        <v>1079</v>
      </c>
      <c r="CK888" s="2">
        <f t="shared" si="373"/>
        <v>1</v>
      </c>
      <c r="CL888" s="2">
        <f t="shared" si="373"/>
        <v>1</v>
      </c>
      <c r="CM888" s="2">
        <f t="shared" si="373"/>
        <v>1</v>
      </c>
      <c r="CN888" s="2">
        <f t="shared" si="373"/>
        <v>-1</v>
      </c>
      <c r="CO888" s="2">
        <f t="shared" si="373"/>
        <v>-1</v>
      </c>
      <c r="CP888" s="2">
        <f t="shared" si="366"/>
        <v>3</v>
      </c>
      <c r="CQ888" s="2">
        <f t="shared" si="367"/>
        <v>2</v>
      </c>
      <c r="CR888" s="6" t="s">
        <v>1079</v>
      </c>
      <c r="CS888" s="2">
        <f t="shared" si="375"/>
        <v>-1</v>
      </c>
      <c r="CT888" s="2">
        <f t="shared" si="375"/>
        <v>1</v>
      </c>
      <c r="CU888" s="2">
        <f t="shared" si="375"/>
        <v>1</v>
      </c>
      <c r="CV888" s="2">
        <f t="shared" si="375"/>
        <v>-1</v>
      </c>
      <c r="CW888" s="2">
        <f t="shared" si="375"/>
        <v>1</v>
      </c>
      <c r="CX888" s="2">
        <f t="shared" si="369"/>
        <v>3</v>
      </c>
      <c r="CY888" s="2">
        <f t="shared" si="370"/>
        <v>2</v>
      </c>
      <c r="CZ888" s="2">
        <f t="shared" si="374"/>
        <v>6</v>
      </c>
      <c r="DA888" s="2">
        <f t="shared" si="374"/>
        <v>4</v>
      </c>
      <c r="DB888" s="2">
        <f t="shared" si="371"/>
        <v>10</v>
      </c>
      <c r="DC888" s="1">
        <f>BT888*IF(BO888&lt;Params!$B$1,1,0)</f>
        <v>0</v>
      </c>
      <c r="DD888" s="1">
        <f t="shared" si="372"/>
        <v>0</v>
      </c>
      <c r="DE888" s="11">
        <f t="shared" si="364"/>
        <v>11022011100.011009</v>
      </c>
      <c r="DF888" s="11">
        <f t="shared" si="365"/>
        <v>11077011100.011009</v>
      </c>
    </row>
    <row r="889" spans="1:110" x14ac:dyDescent="0.45">
      <c r="A889" s="1">
        <v>950</v>
      </c>
      <c r="B889" s="1" t="s">
        <v>982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6" t="s">
        <v>1079</v>
      </c>
      <c r="BN889" s="1" t="s">
        <v>982</v>
      </c>
      <c r="BO889" s="1">
        <v>0</v>
      </c>
      <c r="BP889" s="6" t="s">
        <v>1079</v>
      </c>
      <c r="BQ889" s="1" t="str">
        <f t="shared" si="349"/>
        <v>AAAaa + aAAAa</v>
      </c>
      <c r="BR889" s="3">
        <f>SUM($C889:BL889)</f>
        <v>0</v>
      </c>
      <c r="BS889" s="3">
        <f>MAX($C889:BL889)</f>
        <v>0</v>
      </c>
      <c r="BT889" s="1">
        <f>IF(BS889&gt;Params!$B$1,1,0)</f>
        <v>0</v>
      </c>
      <c r="BU889" s="6" t="s">
        <v>1079</v>
      </c>
      <c r="BV889" s="1">
        <f t="shared" si="350"/>
        <v>13</v>
      </c>
      <c r="BW889" s="1">
        <f t="shared" si="351"/>
        <v>7</v>
      </c>
      <c r="BX889" s="1">
        <f t="shared" si="352"/>
        <v>5</v>
      </c>
      <c r="BY889" s="1">
        <f t="shared" si="353"/>
        <v>10</v>
      </c>
      <c r="BZ889" s="1" t="str">
        <f t="shared" si="354"/>
        <v>AAAaa</v>
      </c>
      <c r="CA889" s="1" t="str">
        <f t="shared" si="355"/>
        <v>aAAAa</v>
      </c>
      <c r="CB889" s="1" t="str">
        <f t="shared" si="356"/>
        <v>11100</v>
      </c>
      <c r="CC889" s="1" t="str">
        <f t="shared" si="357"/>
        <v>01110</v>
      </c>
      <c r="CD889" s="1">
        <f t="shared" si="358"/>
        <v>5</v>
      </c>
      <c r="CE889" s="1">
        <f t="shared" si="359"/>
        <v>5</v>
      </c>
      <c r="CF889" s="12">
        <f t="shared" si="360"/>
        <v>0.111</v>
      </c>
      <c r="CG889" s="12">
        <f t="shared" si="361"/>
        <v>1.11E-2</v>
      </c>
      <c r="CH889" s="11">
        <f t="shared" si="362"/>
        <v>510011100.01109999</v>
      </c>
      <c r="CI889" s="1">
        <f t="shared" si="363"/>
        <v>0</v>
      </c>
      <c r="CJ889" s="6" t="s">
        <v>1079</v>
      </c>
      <c r="CK889" s="2">
        <f t="shared" si="373"/>
        <v>1</v>
      </c>
      <c r="CL889" s="2">
        <f t="shared" si="373"/>
        <v>1</v>
      </c>
      <c r="CM889" s="2">
        <f t="shared" si="373"/>
        <v>1</v>
      </c>
      <c r="CN889" s="2">
        <f t="shared" si="373"/>
        <v>-1</v>
      </c>
      <c r="CO889" s="2">
        <f t="shared" si="373"/>
        <v>-1</v>
      </c>
      <c r="CP889" s="2">
        <f t="shared" si="366"/>
        <v>3</v>
      </c>
      <c r="CQ889" s="2">
        <f t="shared" si="367"/>
        <v>2</v>
      </c>
      <c r="CR889" s="6" t="s">
        <v>1079</v>
      </c>
      <c r="CS889" s="2">
        <f t="shared" si="375"/>
        <v>-1</v>
      </c>
      <c r="CT889" s="2">
        <f t="shared" si="375"/>
        <v>1</v>
      </c>
      <c r="CU889" s="2">
        <f t="shared" si="375"/>
        <v>1</v>
      </c>
      <c r="CV889" s="2">
        <f t="shared" si="375"/>
        <v>1</v>
      </c>
      <c r="CW889" s="2">
        <f t="shared" si="375"/>
        <v>-1</v>
      </c>
      <c r="CX889" s="2">
        <f t="shared" si="369"/>
        <v>3</v>
      </c>
      <c r="CY889" s="2">
        <f t="shared" si="370"/>
        <v>2</v>
      </c>
      <c r="CZ889" s="2">
        <f t="shared" si="374"/>
        <v>6</v>
      </c>
      <c r="DA889" s="2">
        <f t="shared" si="374"/>
        <v>4</v>
      </c>
      <c r="DB889" s="2">
        <f t="shared" si="371"/>
        <v>10</v>
      </c>
      <c r="DC889" s="1">
        <f>BT889*IF(BO889&lt;Params!$B$1,1,0)</f>
        <v>0</v>
      </c>
      <c r="DD889" s="1">
        <f t="shared" si="372"/>
        <v>0</v>
      </c>
      <c r="DE889" s="11">
        <f t="shared" si="364"/>
        <v>11022011100.011101</v>
      </c>
      <c r="DF889" s="11">
        <f t="shared" si="365"/>
        <v>11077011100.011101</v>
      </c>
    </row>
    <row r="890" spans="1:110" x14ac:dyDescent="0.45">
      <c r="A890" s="1">
        <v>980</v>
      </c>
      <c r="B890" s="1" t="s">
        <v>1012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6" t="s">
        <v>1079</v>
      </c>
      <c r="BN890" s="1" t="s">
        <v>1012</v>
      </c>
      <c r="BO890" s="1">
        <v>0</v>
      </c>
      <c r="BP890" s="6" t="s">
        <v>1079</v>
      </c>
      <c r="BQ890" s="1" t="str">
        <f t="shared" si="349"/>
        <v>AAAaa + aAAAA</v>
      </c>
      <c r="BR890" s="3">
        <f>SUM($C890:BL890)</f>
        <v>0</v>
      </c>
      <c r="BS890" s="3">
        <f>MAX($C890:BL890)</f>
        <v>0</v>
      </c>
      <c r="BT890" s="1">
        <f>IF(BS890&gt;Params!$B$1,1,0)</f>
        <v>0</v>
      </c>
      <c r="BU890" s="6" t="s">
        <v>1079</v>
      </c>
      <c r="BV890" s="1">
        <f t="shared" si="350"/>
        <v>13</v>
      </c>
      <c r="BW890" s="1">
        <f t="shared" si="351"/>
        <v>7</v>
      </c>
      <c r="BX890" s="1">
        <f t="shared" si="352"/>
        <v>5</v>
      </c>
      <c r="BY890" s="1">
        <f t="shared" si="353"/>
        <v>10</v>
      </c>
      <c r="BZ890" s="1" t="str">
        <f t="shared" si="354"/>
        <v>AAAaa</v>
      </c>
      <c r="CA890" s="1" t="str">
        <f t="shared" si="355"/>
        <v>aAAAA</v>
      </c>
      <c r="CB890" s="1" t="str">
        <f t="shared" si="356"/>
        <v>11100</v>
      </c>
      <c r="CC890" s="1" t="str">
        <f t="shared" si="357"/>
        <v>01111</v>
      </c>
      <c r="CD890" s="1">
        <f t="shared" si="358"/>
        <v>5</v>
      </c>
      <c r="CE890" s="1">
        <f t="shared" si="359"/>
        <v>5</v>
      </c>
      <c r="CF890" s="12">
        <f t="shared" si="360"/>
        <v>0.111</v>
      </c>
      <c r="CG890" s="12">
        <f t="shared" si="361"/>
        <v>1.111E-2</v>
      </c>
      <c r="CH890" s="11">
        <f t="shared" si="362"/>
        <v>510011100.01111001</v>
      </c>
      <c r="CI890" s="1">
        <f t="shared" si="363"/>
        <v>0</v>
      </c>
      <c r="CJ890" s="6" t="s">
        <v>1079</v>
      </c>
      <c r="CK890" s="2">
        <f t="shared" si="373"/>
        <v>1</v>
      </c>
      <c r="CL890" s="2">
        <f t="shared" si="373"/>
        <v>1</v>
      </c>
      <c r="CM890" s="2">
        <f t="shared" si="373"/>
        <v>1</v>
      </c>
      <c r="CN890" s="2">
        <f t="shared" si="373"/>
        <v>-1</v>
      </c>
      <c r="CO890" s="2">
        <f t="shared" si="373"/>
        <v>-1</v>
      </c>
      <c r="CP890" s="2">
        <f t="shared" si="366"/>
        <v>3</v>
      </c>
      <c r="CQ890" s="2">
        <f t="shared" si="367"/>
        <v>2</v>
      </c>
      <c r="CR890" s="6" t="s">
        <v>1079</v>
      </c>
      <c r="CS890" s="2">
        <f t="shared" si="375"/>
        <v>-1</v>
      </c>
      <c r="CT890" s="2">
        <f t="shared" si="375"/>
        <v>1</v>
      </c>
      <c r="CU890" s="2">
        <f t="shared" si="375"/>
        <v>1</v>
      </c>
      <c r="CV890" s="2">
        <f t="shared" si="375"/>
        <v>1</v>
      </c>
      <c r="CW890" s="2">
        <f t="shared" si="375"/>
        <v>1</v>
      </c>
      <c r="CX890" s="2">
        <f t="shared" si="369"/>
        <v>4</v>
      </c>
      <c r="CY890" s="2">
        <f t="shared" si="370"/>
        <v>1</v>
      </c>
      <c r="CZ890" s="2">
        <f t="shared" si="374"/>
        <v>7</v>
      </c>
      <c r="DA890" s="2">
        <f t="shared" si="374"/>
        <v>3</v>
      </c>
      <c r="DB890" s="2">
        <f t="shared" si="371"/>
        <v>10</v>
      </c>
      <c r="DC890" s="1">
        <f>BT890*IF(BO890&lt;Params!$B$1,1,0)</f>
        <v>0</v>
      </c>
      <c r="DD890" s="1">
        <f t="shared" si="372"/>
        <v>0</v>
      </c>
      <c r="DE890" s="11">
        <f t="shared" si="364"/>
        <v>11021011100.01111</v>
      </c>
      <c r="DF890" s="11">
        <f t="shared" si="365"/>
        <v>11078011100.01111</v>
      </c>
    </row>
    <row r="891" spans="1:110" x14ac:dyDescent="0.45">
      <c r="A891" s="1">
        <v>484</v>
      </c>
      <c r="B891" s="1" t="s">
        <v>485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6" t="s">
        <v>1079</v>
      </c>
      <c r="BN891" s="1" t="s">
        <v>485</v>
      </c>
      <c r="BO891" s="1">
        <v>0</v>
      </c>
      <c r="BP891" s="6" t="s">
        <v>1079</v>
      </c>
      <c r="BQ891" s="1" t="str">
        <f t="shared" si="349"/>
        <v>AAAaa + Aaaaa</v>
      </c>
      <c r="BR891" s="3">
        <f>SUM($C891:BL891)</f>
        <v>0</v>
      </c>
      <c r="BS891" s="3">
        <f>MAX($C891:BL891)</f>
        <v>0</v>
      </c>
      <c r="BT891" s="1">
        <f>IF(BS891&gt;Params!$B$1,1,0)</f>
        <v>0</v>
      </c>
      <c r="BU891" s="6" t="s">
        <v>1079</v>
      </c>
      <c r="BV891" s="1">
        <f t="shared" si="350"/>
        <v>13</v>
      </c>
      <c r="BW891" s="1">
        <f t="shared" si="351"/>
        <v>7</v>
      </c>
      <c r="BX891" s="1">
        <f t="shared" si="352"/>
        <v>5</v>
      </c>
      <c r="BY891" s="1">
        <f t="shared" si="353"/>
        <v>10</v>
      </c>
      <c r="BZ891" s="1" t="str">
        <f t="shared" si="354"/>
        <v>AAAaa</v>
      </c>
      <c r="CA891" s="1" t="str">
        <f t="shared" si="355"/>
        <v>Aaaaa</v>
      </c>
      <c r="CB891" s="1" t="str">
        <f t="shared" si="356"/>
        <v>11100</v>
      </c>
      <c r="CC891" s="1" t="str">
        <f t="shared" si="357"/>
        <v>10000</v>
      </c>
      <c r="CD891" s="1">
        <f t="shared" si="358"/>
        <v>5</v>
      </c>
      <c r="CE891" s="1">
        <f t="shared" si="359"/>
        <v>5</v>
      </c>
      <c r="CF891" s="12">
        <f t="shared" si="360"/>
        <v>0.111</v>
      </c>
      <c r="CG891" s="12">
        <f t="shared" si="361"/>
        <v>0.1</v>
      </c>
      <c r="CH891" s="11">
        <f t="shared" si="362"/>
        <v>510011100.10000002</v>
      </c>
      <c r="CI891" s="1">
        <f t="shared" si="363"/>
        <v>0</v>
      </c>
      <c r="CJ891" s="6" t="s">
        <v>1079</v>
      </c>
      <c r="CK891" s="2">
        <f t="shared" si="373"/>
        <v>1</v>
      </c>
      <c r="CL891" s="2">
        <f t="shared" si="373"/>
        <v>1</v>
      </c>
      <c r="CM891" s="2">
        <f t="shared" si="373"/>
        <v>1</v>
      </c>
      <c r="CN891" s="2">
        <f t="shared" si="373"/>
        <v>-1</v>
      </c>
      <c r="CO891" s="2">
        <f t="shared" si="373"/>
        <v>-1</v>
      </c>
      <c r="CP891" s="2">
        <f t="shared" si="366"/>
        <v>3</v>
      </c>
      <c r="CQ891" s="2">
        <f t="shared" si="367"/>
        <v>2</v>
      </c>
      <c r="CR891" s="6" t="s">
        <v>1079</v>
      </c>
      <c r="CS891" s="2">
        <f t="shared" si="375"/>
        <v>1</v>
      </c>
      <c r="CT891" s="2">
        <f t="shared" si="375"/>
        <v>-1</v>
      </c>
      <c r="CU891" s="2">
        <f t="shared" si="375"/>
        <v>-1</v>
      </c>
      <c r="CV891" s="2">
        <f t="shared" si="375"/>
        <v>-1</v>
      </c>
      <c r="CW891" s="2">
        <f t="shared" si="375"/>
        <v>-1</v>
      </c>
      <c r="CX891" s="2">
        <f t="shared" si="369"/>
        <v>1</v>
      </c>
      <c r="CY891" s="2">
        <f t="shared" si="370"/>
        <v>4</v>
      </c>
      <c r="CZ891" s="2">
        <f t="shared" si="374"/>
        <v>4</v>
      </c>
      <c r="DA891" s="2">
        <f t="shared" si="374"/>
        <v>6</v>
      </c>
      <c r="DB891" s="2">
        <f t="shared" si="371"/>
        <v>10</v>
      </c>
      <c r="DC891" s="1">
        <f>BT891*IF(BO891&lt;Params!$B$1,1,0)</f>
        <v>0</v>
      </c>
      <c r="DD891" s="1">
        <f t="shared" si="372"/>
        <v>0</v>
      </c>
      <c r="DE891" s="11">
        <f t="shared" si="364"/>
        <v>11024011100.1</v>
      </c>
      <c r="DF891" s="11">
        <f t="shared" si="365"/>
        <v>11075011100.1</v>
      </c>
    </row>
    <row r="892" spans="1:110" x14ac:dyDescent="0.45">
      <c r="A892" s="1">
        <v>454</v>
      </c>
      <c r="B892" s="1" t="s">
        <v>455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6" t="s">
        <v>1079</v>
      </c>
      <c r="BN892" s="1" t="s">
        <v>455</v>
      </c>
      <c r="BO892" s="1">
        <v>0</v>
      </c>
      <c r="BP892" s="6" t="s">
        <v>1079</v>
      </c>
      <c r="BQ892" s="1" t="str">
        <f t="shared" si="349"/>
        <v>AAAaa + AaaaA</v>
      </c>
      <c r="BR892" s="3">
        <f>SUM($C892:BL892)</f>
        <v>0</v>
      </c>
      <c r="BS892" s="3">
        <f>MAX($C892:BL892)</f>
        <v>0</v>
      </c>
      <c r="BT892" s="1">
        <f>IF(BS892&gt;Params!$B$1,1,0)</f>
        <v>0</v>
      </c>
      <c r="BU892" s="6" t="s">
        <v>1079</v>
      </c>
      <c r="BV892" s="1">
        <f t="shared" si="350"/>
        <v>13</v>
      </c>
      <c r="BW892" s="1">
        <f t="shared" si="351"/>
        <v>7</v>
      </c>
      <c r="BX892" s="1">
        <f t="shared" si="352"/>
        <v>5</v>
      </c>
      <c r="BY892" s="1">
        <f t="shared" si="353"/>
        <v>10</v>
      </c>
      <c r="BZ892" s="1" t="str">
        <f t="shared" si="354"/>
        <v>AAAaa</v>
      </c>
      <c r="CA892" s="1" t="str">
        <f t="shared" si="355"/>
        <v>AaaaA</v>
      </c>
      <c r="CB892" s="1" t="str">
        <f t="shared" si="356"/>
        <v>11100</v>
      </c>
      <c r="CC892" s="1" t="str">
        <f t="shared" si="357"/>
        <v>10001</v>
      </c>
      <c r="CD892" s="1">
        <f t="shared" si="358"/>
        <v>5</v>
      </c>
      <c r="CE892" s="1">
        <f t="shared" si="359"/>
        <v>5</v>
      </c>
      <c r="CF892" s="12">
        <f t="shared" si="360"/>
        <v>0.111</v>
      </c>
      <c r="CG892" s="12">
        <f t="shared" si="361"/>
        <v>0.10001</v>
      </c>
      <c r="CH892" s="11">
        <f t="shared" si="362"/>
        <v>510011100.10000998</v>
      </c>
      <c r="CI892" s="1">
        <f t="shared" si="363"/>
        <v>0</v>
      </c>
      <c r="CJ892" s="6" t="s">
        <v>1079</v>
      </c>
      <c r="CK892" s="2">
        <f t="shared" si="373"/>
        <v>1</v>
      </c>
      <c r="CL892" s="2">
        <f t="shared" si="373"/>
        <v>1</v>
      </c>
      <c r="CM892" s="2">
        <f t="shared" si="373"/>
        <v>1</v>
      </c>
      <c r="CN892" s="2">
        <f t="shared" si="373"/>
        <v>-1</v>
      </c>
      <c r="CO892" s="2">
        <f t="shared" si="373"/>
        <v>-1</v>
      </c>
      <c r="CP892" s="2">
        <f t="shared" si="366"/>
        <v>3</v>
      </c>
      <c r="CQ892" s="2">
        <f t="shared" si="367"/>
        <v>2</v>
      </c>
      <c r="CR892" s="6" t="s">
        <v>1079</v>
      </c>
      <c r="CS892" s="2">
        <f t="shared" si="375"/>
        <v>1</v>
      </c>
      <c r="CT892" s="2">
        <f t="shared" si="375"/>
        <v>-1</v>
      </c>
      <c r="CU892" s="2">
        <f t="shared" si="375"/>
        <v>-1</v>
      </c>
      <c r="CV892" s="2">
        <f t="shared" si="375"/>
        <v>-1</v>
      </c>
      <c r="CW892" s="2">
        <f t="shared" si="375"/>
        <v>1</v>
      </c>
      <c r="CX892" s="2">
        <f t="shared" si="369"/>
        <v>2</v>
      </c>
      <c r="CY892" s="2">
        <f t="shared" si="370"/>
        <v>3</v>
      </c>
      <c r="CZ892" s="2">
        <f t="shared" si="374"/>
        <v>5</v>
      </c>
      <c r="DA892" s="2">
        <f t="shared" si="374"/>
        <v>5</v>
      </c>
      <c r="DB892" s="2">
        <f t="shared" si="371"/>
        <v>10</v>
      </c>
      <c r="DC892" s="1">
        <f>BT892*IF(BO892&lt;Params!$B$1,1,0)</f>
        <v>0</v>
      </c>
      <c r="DD892" s="1">
        <f t="shared" si="372"/>
        <v>0</v>
      </c>
      <c r="DE892" s="11">
        <f t="shared" si="364"/>
        <v>11023011100.10001</v>
      </c>
      <c r="DF892" s="11">
        <f t="shared" si="365"/>
        <v>11076011100.10001</v>
      </c>
    </row>
    <row r="893" spans="1:110" x14ac:dyDescent="0.45">
      <c r="A893" s="1">
        <v>425</v>
      </c>
      <c r="B893" s="1" t="s">
        <v>426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6" t="s">
        <v>1079</v>
      </c>
      <c r="BN893" s="1" t="s">
        <v>426</v>
      </c>
      <c r="BO893" s="1">
        <v>0</v>
      </c>
      <c r="BP893" s="6" t="s">
        <v>1079</v>
      </c>
      <c r="BQ893" s="1" t="str">
        <f t="shared" si="349"/>
        <v>AAAaa + AaaAa</v>
      </c>
      <c r="BR893" s="3">
        <f>SUM($C893:BL893)</f>
        <v>0</v>
      </c>
      <c r="BS893" s="3">
        <f>MAX($C893:BL893)</f>
        <v>0</v>
      </c>
      <c r="BT893" s="1">
        <f>IF(BS893&gt;Params!$B$1,1,0)</f>
        <v>0</v>
      </c>
      <c r="BU893" s="6" t="s">
        <v>1079</v>
      </c>
      <c r="BV893" s="1">
        <f t="shared" si="350"/>
        <v>13</v>
      </c>
      <c r="BW893" s="1">
        <f t="shared" si="351"/>
        <v>7</v>
      </c>
      <c r="BX893" s="1">
        <f t="shared" si="352"/>
        <v>5</v>
      </c>
      <c r="BY893" s="1">
        <f t="shared" si="353"/>
        <v>10</v>
      </c>
      <c r="BZ893" s="1" t="str">
        <f t="shared" si="354"/>
        <v>AAAaa</v>
      </c>
      <c r="CA893" s="1" t="str">
        <f t="shared" si="355"/>
        <v>AaaAa</v>
      </c>
      <c r="CB893" s="1" t="str">
        <f t="shared" si="356"/>
        <v>11100</v>
      </c>
      <c r="CC893" s="1" t="str">
        <f t="shared" si="357"/>
        <v>10010</v>
      </c>
      <c r="CD893" s="1">
        <f t="shared" si="358"/>
        <v>5</v>
      </c>
      <c r="CE893" s="1">
        <f t="shared" si="359"/>
        <v>5</v>
      </c>
      <c r="CF893" s="12">
        <f t="shared" si="360"/>
        <v>0.111</v>
      </c>
      <c r="CG893" s="12">
        <f t="shared" si="361"/>
        <v>0.10009999999999999</v>
      </c>
      <c r="CH893" s="11">
        <f t="shared" si="362"/>
        <v>510011100.10009998</v>
      </c>
      <c r="CI893" s="1">
        <f t="shared" si="363"/>
        <v>0</v>
      </c>
      <c r="CJ893" s="6" t="s">
        <v>1079</v>
      </c>
      <c r="CK893" s="2">
        <f t="shared" si="373"/>
        <v>1</v>
      </c>
      <c r="CL893" s="2">
        <f t="shared" si="373"/>
        <v>1</v>
      </c>
      <c r="CM893" s="2">
        <f t="shared" si="373"/>
        <v>1</v>
      </c>
      <c r="CN893" s="2">
        <f t="shared" si="373"/>
        <v>-1</v>
      </c>
      <c r="CO893" s="2">
        <f t="shared" si="373"/>
        <v>-1</v>
      </c>
      <c r="CP893" s="2">
        <f t="shared" si="366"/>
        <v>3</v>
      </c>
      <c r="CQ893" s="2">
        <f t="shared" si="367"/>
        <v>2</v>
      </c>
      <c r="CR893" s="6" t="s">
        <v>1079</v>
      </c>
      <c r="CS893" s="2">
        <f t="shared" si="375"/>
        <v>1</v>
      </c>
      <c r="CT893" s="2">
        <f t="shared" si="375"/>
        <v>-1</v>
      </c>
      <c r="CU893" s="2">
        <f t="shared" si="375"/>
        <v>-1</v>
      </c>
      <c r="CV893" s="2">
        <f t="shared" si="375"/>
        <v>1</v>
      </c>
      <c r="CW893" s="2">
        <f t="shared" si="375"/>
        <v>-1</v>
      </c>
      <c r="CX893" s="2">
        <f t="shared" si="369"/>
        <v>2</v>
      </c>
      <c r="CY893" s="2">
        <f t="shared" si="370"/>
        <v>3</v>
      </c>
      <c r="CZ893" s="2">
        <f t="shared" si="374"/>
        <v>5</v>
      </c>
      <c r="DA893" s="2">
        <f t="shared" si="374"/>
        <v>5</v>
      </c>
      <c r="DB893" s="2">
        <f t="shared" si="371"/>
        <v>10</v>
      </c>
      <c r="DC893" s="1">
        <f>BT893*IF(BO893&lt;Params!$B$1,1,0)</f>
        <v>0</v>
      </c>
      <c r="DD893" s="1">
        <f t="shared" si="372"/>
        <v>0</v>
      </c>
      <c r="DE893" s="11">
        <f t="shared" si="364"/>
        <v>11023011100.1001</v>
      </c>
      <c r="DF893" s="11">
        <f t="shared" si="365"/>
        <v>11076011100.1001</v>
      </c>
    </row>
    <row r="894" spans="1:110" x14ac:dyDescent="0.45">
      <c r="A894" s="1">
        <v>397</v>
      </c>
      <c r="B894" s="1" t="s">
        <v>398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6" t="s">
        <v>1079</v>
      </c>
      <c r="BN894" s="1" t="s">
        <v>398</v>
      </c>
      <c r="BO894" s="1">
        <v>0</v>
      </c>
      <c r="BP894" s="6" t="s">
        <v>1079</v>
      </c>
      <c r="BQ894" s="1" t="str">
        <f t="shared" si="349"/>
        <v>AAAaa + AaaAA</v>
      </c>
      <c r="BR894" s="3">
        <f>SUM($C894:BL894)</f>
        <v>0</v>
      </c>
      <c r="BS894" s="3">
        <f>MAX($C894:BL894)</f>
        <v>0</v>
      </c>
      <c r="BT894" s="1">
        <f>IF(BS894&gt;Params!$B$1,1,0)</f>
        <v>0</v>
      </c>
      <c r="BU894" s="6" t="s">
        <v>1079</v>
      </c>
      <c r="BV894" s="1">
        <f t="shared" si="350"/>
        <v>13</v>
      </c>
      <c r="BW894" s="1">
        <f t="shared" si="351"/>
        <v>7</v>
      </c>
      <c r="BX894" s="1">
        <f t="shared" si="352"/>
        <v>5</v>
      </c>
      <c r="BY894" s="1">
        <f t="shared" si="353"/>
        <v>10</v>
      </c>
      <c r="BZ894" s="1" t="str">
        <f t="shared" si="354"/>
        <v>AAAaa</v>
      </c>
      <c r="CA894" s="1" t="str">
        <f t="shared" si="355"/>
        <v>AaaAA</v>
      </c>
      <c r="CB894" s="1" t="str">
        <f t="shared" si="356"/>
        <v>11100</v>
      </c>
      <c r="CC894" s="1" t="str">
        <f t="shared" si="357"/>
        <v>10011</v>
      </c>
      <c r="CD894" s="1">
        <f t="shared" si="358"/>
        <v>5</v>
      </c>
      <c r="CE894" s="1">
        <f t="shared" si="359"/>
        <v>5</v>
      </c>
      <c r="CF894" s="12">
        <f t="shared" si="360"/>
        <v>0.111</v>
      </c>
      <c r="CG894" s="12">
        <f t="shared" si="361"/>
        <v>0.10011</v>
      </c>
      <c r="CH894" s="11">
        <f t="shared" si="362"/>
        <v>510011100.10010999</v>
      </c>
      <c r="CI894" s="1">
        <f t="shared" si="363"/>
        <v>0</v>
      </c>
      <c r="CJ894" s="6" t="s">
        <v>1079</v>
      </c>
      <c r="CK894" s="2">
        <f t="shared" si="373"/>
        <v>1</v>
      </c>
      <c r="CL894" s="2">
        <f t="shared" si="373"/>
        <v>1</v>
      </c>
      <c r="CM894" s="2">
        <f t="shared" si="373"/>
        <v>1</v>
      </c>
      <c r="CN894" s="2">
        <f t="shared" si="373"/>
        <v>-1</v>
      </c>
      <c r="CO894" s="2">
        <f t="shared" si="373"/>
        <v>-1</v>
      </c>
      <c r="CP894" s="2">
        <f t="shared" si="366"/>
        <v>3</v>
      </c>
      <c r="CQ894" s="2">
        <f t="shared" si="367"/>
        <v>2</v>
      </c>
      <c r="CR894" s="6" t="s">
        <v>1079</v>
      </c>
      <c r="CS894" s="2">
        <f t="shared" si="375"/>
        <v>1</v>
      </c>
      <c r="CT894" s="2">
        <f t="shared" si="375"/>
        <v>-1</v>
      </c>
      <c r="CU894" s="2">
        <f t="shared" si="375"/>
        <v>-1</v>
      </c>
      <c r="CV894" s="2">
        <f t="shared" si="375"/>
        <v>1</v>
      </c>
      <c r="CW894" s="2">
        <f t="shared" si="375"/>
        <v>1</v>
      </c>
      <c r="CX894" s="2">
        <f t="shared" si="369"/>
        <v>3</v>
      </c>
      <c r="CY894" s="2">
        <f t="shared" si="370"/>
        <v>2</v>
      </c>
      <c r="CZ894" s="2">
        <f t="shared" si="374"/>
        <v>6</v>
      </c>
      <c r="DA894" s="2">
        <f t="shared" si="374"/>
        <v>4</v>
      </c>
      <c r="DB894" s="2">
        <f t="shared" si="371"/>
        <v>10</v>
      </c>
      <c r="DC894" s="1">
        <f>BT894*IF(BO894&lt;Params!$B$1,1,0)</f>
        <v>0</v>
      </c>
      <c r="DD894" s="1">
        <f t="shared" si="372"/>
        <v>0</v>
      </c>
      <c r="DE894" s="11">
        <f t="shared" si="364"/>
        <v>11022011100.100109</v>
      </c>
      <c r="DF894" s="11">
        <f t="shared" si="365"/>
        <v>11077011100.100109</v>
      </c>
    </row>
    <row r="895" spans="1:110" x14ac:dyDescent="0.45">
      <c r="A895" s="1">
        <v>370</v>
      </c>
      <c r="B895" s="1" t="s">
        <v>371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6" t="s">
        <v>1079</v>
      </c>
      <c r="BN895" s="1" t="s">
        <v>371</v>
      </c>
      <c r="BO895" s="1">
        <v>0</v>
      </c>
      <c r="BP895" s="6" t="s">
        <v>1079</v>
      </c>
      <c r="BQ895" s="1" t="str">
        <f t="shared" si="349"/>
        <v>AAAaa + AaAaa</v>
      </c>
      <c r="BR895" s="3">
        <f>SUM($C895:BL895)</f>
        <v>0</v>
      </c>
      <c r="BS895" s="3">
        <f>MAX($C895:BL895)</f>
        <v>0</v>
      </c>
      <c r="BT895" s="1">
        <f>IF(BS895&gt;Params!$B$1,1,0)</f>
        <v>0</v>
      </c>
      <c r="BU895" s="6" t="s">
        <v>1079</v>
      </c>
      <c r="BV895" s="1">
        <f t="shared" si="350"/>
        <v>13</v>
      </c>
      <c r="BW895" s="1">
        <f t="shared" si="351"/>
        <v>7</v>
      </c>
      <c r="BX895" s="1">
        <f t="shared" si="352"/>
        <v>5</v>
      </c>
      <c r="BY895" s="1">
        <f t="shared" si="353"/>
        <v>10</v>
      </c>
      <c r="BZ895" s="1" t="str">
        <f t="shared" si="354"/>
        <v>AAAaa</v>
      </c>
      <c r="CA895" s="1" t="str">
        <f t="shared" si="355"/>
        <v>AaAaa</v>
      </c>
      <c r="CB895" s="1" t="str">
        <f t="shared" si="356"/>
        <v>11100</v>
      </c>
      <c r="CC895" s="1" t="str">
        <f t="shared" si="357"/>
        <v>10100</v>
      </c>
      <c r="CD895" s="1">
        <f t="shared" si="358"/>
        <v>5</v>
      </c>
      <c r="CE895" s="1">
        <f t="shared" si="359"/>
        <v>5</v>
      </c>
      <c r="CF895" s="12">
        <f t="shared" si="360"/>
        <v>0.111</v>
      </c>
      <c r="CG895" s="12">
        <f t="shared" si="361"/>
        <v>0.10100000000000001</v>
      </c>
      <c r="CH895" s="11">
        <f t="shared" si="362"/>
        <v>510011100.10100001</v>
      </c>
      <c r="CI895" s="1">
        <f t="shared" si="363"/>
        <v>0</v>
      </c>
      <c r="CJ895" s="6" t="s">
        <v>1079</v>
      </c>
      <c r="CK895" s="2">
        <f t="shared" si="373"/>
        <v>1</v>
      </c>
      <c r="CL895" s="2">
        <f t="shared" si="373"/>
        <v>1</v>
      </c>
      <c r="CM895" s="2">
        <f t="shared" si="373"/>
        <v>1</v>
      </c>
      <c r="CN895" s="2">
        <f t="shared" si="373"/>
        <v>-1</v>
      </c>
      <c r="CO895" s="2">
        <f t="shared" si="373"/>
        <v>-1</v>
      </c>
      <c r="CP895" s="2">
        <f t="shared" si="366"/>
        <v>3</v>
      </c>
      <c r="CQ895" s="2">
        <f t="shared" si="367"/>
        <v>2</v>
      </c>
      <c r="CR895" s="6" t="s">
        <v>1079</v>
      </c>
      <c r="CS895" s="2">
        <f t="shared" si="375"/>
        <v>1</v>
      </c>
      <c r="CT895" s="2">
        <f t="shared" si="375"/>
        <v>-1</v>
      </c>
      <c r="CU895" s="2">
        <f t="shared" si="375"/>
        <v>1</v>
      </c>
      <c r="CV895" s="2">
        <f t="shared" si="375"/>
        <v>-1</v>
      </c>
      <c r="CW895" s="2">
        <f t="shared" si="375"/>
        <v>-1</v>
      </c>
      <c r="CX895" s="2">
        <f t="shared" si="369"/>
        <v>2</v>
      </c>
      <c r="CY895" s="2">
        <f t="shared" si="370"/>
        <v>3</v>
      </c>
      <c r="CZ895" s="2">
        <f t="shared" si="374"/>
        <v>5</v>
      </c>
      <c r="DA895" s="2">
        <f t="shared" si="374"/>
        <v>5</v>
      </c>
      <c r="DB895" s="2">
        <f t="shared" si="371"/>
        <v>10</v>
      </c>
      <c r="DC895" s="1">
        <f>BT895*IF(BO895&lt;Params!$B$1,1,0)</f>
        <v>0</v>
      </c>
      <c r="DD895" s="1">
        <f t="shared" si="372"/>
        <v>0</v>
      </c>
      <c r="DE895" s="11">
        <f t="shared" si="364"/>
        <v>11023011100.101</v>
      </c>
      <c r="DF895" s="11">
        <f t="shared" si="365"/>
        <v>11076011100.101</v>
      </c>
    </row>
    <row r="896" spans="1:110" x14ac:dyDescent="0.45">
      <c r="A896" s="1">
        <v>344</v>
      </c>
      <c r="B896" s="1" t="s">
        <v>345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6" t="s">
        <v>1079</v>
      </c>
      <c r="BN896" s="1" t="s">
        <v>345</v>
      </c>
      <c r="BO896" s="1">
        <v>0</v>
      </c>
      <c r="BP896" s="6" t="s">
        <v>1079</v>
      </c>
      <c r="BQ896" s="1" t="str">
        <f t="shared" si="349"/>
        <v>AAAaa + AaAaA</v>
      </c>
      <c r="BR896" s="3">
        <f>SUM($C896:BL896)</f>
        <v>0</v>
      </c>
      <c r="BS896" s="3">
        <f>MAX($C896:BL896)</f>
        <v>0</v>
      </c>
      <c r="BT896" s="1">
        <f>IF(BS896&gt;Params!$B$1,1,0)</f>
        <v>0</v>
      </c>
      <c r="BU896" s="6" t="s">
        <v>1079</v>
      </c>
      <c r="BV896" s="1">
        <f t="shared" si="350"/>
        <v>13</v>
      </c>
      <c r="BW896" s="1">
        <f t="shared" si="351"/>
        <v>7</v>
      </c>
      <c r="BX896" s="1">
        <f t="shared" si="352"/>
        <v>5</v>
      </c>
      <c r="BY896" s="1">
        <f t="shared" si="353"/>
        <v>10</v>
      </c>
      <c r="BZ896" s="1" t="str">
        <f t="shared" si="354"/>
        <v>AAAaa</v>
      </c>
      <c r="CA896" s="1" t="str">
        <f t="shared" si="355"/>
        <v>AaAaA</v>
      </c>
      <c r="CB896" s="1" t="str">
        <f t="shared" si="356"/>
        <v>11100</v>
      </c>
      <c r="CC896" s="1" t="str">
        <f t="shared" si="357"/>
        <v>10101</v>
      </c>
      <c r="CD896" s="1">
        <f t="shared" si="358"/>
        <v>5</v>
      </c>
      <c r="CE896" s="1">
        <f t="shared" si="359"/>
        <v>5</v>
      </c>
      <c r="CF896" s="12">
        <f t="shared" si="360"/>
        <v>0.111</v>
      </c>
      <c r="CG896" s="12">
        <f t="shared" si="361"/>
        <v>0.10101</v>
      </c>
      <c r="CH896" s="11">
        <f t="shared" si="362"/>
        <v>510011100.10101002</v>
      </c>
      <c r="CI896" s="1">
        <f t="shared" si="363"/>
        <v>0</v>
      </c>
      <c r="CJ896" s="6" t="s">
        <v>1079</v>
      </c>
      <c r="CK896" s="2">
        <f t="shared" si="373"/>
        <v>1</v>
      </c>
      <c r="CL896" s="2">
        <f t="shared" si="373"/>
        <v>1</v>
      </c>
      <c r="CM896" s="2">
        <f t="shared" si="373"/>
        <v>1</v>
      </c>
      <c r="CN896" s="2">
        <f t="shared" si="373"/>
        <v>-1</v>
      </c>
      <c r="CO896" s="2">
        <f t="shared" si="373"/>
        <v>-1</v>
      </c>
      <c r="CP896" s="2">
        <f t="shared" si="366"/>
        <v>3</v>
      </c>
      <c r="CQ896" s="2">
        <f t="shared" si="367"/>
        <v>2</v>
      </c>
      <c r="CR896" s="6" t="s">
        <v>1079</v>
      </c>
      <c r="CS896" s="2">
        <f t="shared" si="375"/>
        <v>1</v>
      </c>
      <c r="CT896" s="2">
        <f t="shared" si="375"/>
        <v>-1</v>
      </c>
      <c r="CU896" s="2">
        <f t="shared" si="375"/>
        <v>1</v>
      </c>
      <c r="CV896" s="2">
        <f t="shared" si="375"/>
        <v>-1</v>
      </c>
      <c r="CW896" s="2">
        <f t="shared" si="375"/>
        <v>1</v>
      </c>
      <c r="CX896" s="2">
        <f t="shared" si="369"/>
        <v>3</v>
      </c>
      <c r="CY896" s="2">
        <f t="shared" si="370"/>
        <v>2</v>
      </c>
      <c r="CZ896" s="2">
        <f t="shared" si="374"/>
        <v>6</v>
      </c>
      <c r="DA896" s="2">
        <f t="shared" si="374"/>
        <v>4</v>
      </c>
      <c r="DB896" s="2">
        <f t="shared" si="371"/>
        <v>10</v>
      </c>
      <c r="DC896" s="1">
        <f>BT896*IF(BO896&lt;Params!$B$1,1,0)</f>
        <v>0</v>
      </c>
      <c r="DD896" s="1">
        <f t="shared" si="372"/>
        <v>0</v>
      </c>
      <c r="DE896" s="11">
        <f t="shared" si="364"/>
        <v>11022011100.101009</v>
      </c>
      <c r="DF896" s="11">
        <f t="shared" si="365"/>
        <v>11077011100.101009</v>
      </c>
    </row>
    <row r="897" spans="1:110" x14ac:dyDescent="0.45">
      <c r="A897" s="1">
        <v>319</v>
      </c>
      <c r="B897" s="1" t="s">
        <v>320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6" t="s">
        <v>1079</v>
      </c>
      <c r="BN897" s="1" t="s">
        <v>320</v>
      </c>
      <c r="BO897" s="1">
        <v>0</v>
      </c>
      <c r="BP897" s="6" t="s">
        <v>1079</v>
      </c>
      <c r="BQ897" s="1" t="str">
        <f t="shared" si="349"/>
        <v>AAAaa + AaAAa</v>
      </c>
      <c r="BR897" s="3">
        <f>SUM($C897:BL897)</f>
        <v>0</v>
      </c>
      <c r="BS897" s="3">
        <f>MAX($C897:BL897)</f>
        <v>0</v>
      </c>
      <c r="BT897" s="1">
        <f>IF(BS897&gt;Params!$B$1,1,0)</f>
        <v>0</v>
      </c>
      <c r="BU897" s="6" t="s">
        <v>1079</v>
      </c>
      <c r="BV897" s="1">
        <f t="shared" si="350"/>
        <v>13</v>
      </c>
      <c r="BW897" s="1">
        <f t="shared" si="351"/>
        <v>7</v>
      </c>
      <c r="BX897" s="1">
        <f t="shared" si="352"/>
        <v>5</v>
      </c>
      <c r="BY897" s="1">
        <f t="shared" si="353"/>
        <v>10</v>
      </c>
      <c r="BZ897" s="1" t="str">
        <f t="shared" si="354"/>
        <v>AAAaa</v>
      </c>
      <c r="CA897" s="1" t="str">
        <f t="shared" si="355"/>
        <v>AaAAa</v>
      </c>
      <c r="CB897" s="1" t="str">
        <f t="shared" si="356"/>
        <v>11100</v>
      </c>
      <c r="CC897" s="1" t="str">
        <f t="shared" si="357"/>
        <v>10110</v>
      </c>
      <c r="CD897" s="1">
        <f t="shared" si="358"/>
        <v>5</v>
      </c>
      <c r="CE897" s="1">
        <f t="shared" si="359"/>
        <v>5</v>
      </c>
      <c r="CF897" s="12">
        <f t="shared" si="360"/>
        <v>0.111</v>
      </c>
      <c r="CG897" s="12">
        <f t="shared" si="361"/>
        <v>0.1011</v>
      </c>
      <c r="CH897" s="11">
        <f t="shared" si="362"/>
        <v>510011100.10110003</v>
      </c>
      <c r="CI897" s="1">
        <f t="shared" si="363"/>
        <v>0</v>
      </c>
      <c r="CJ897" s="6" t="s">
        <v>1079</v>
      </c>
      <c r="CK897" s="2">
        <f t="shared" si="373"/>
        <v>1</v>
      </c>
      <c r="CL897" s="2">
        <f t="shared" si="373"/>
        <v>1</v>
      </c>
      <c r="CM897" s="2">
        <f t="shared" si="373"/>
        <v>1</v>
      </c>
      <c r="CN897" s="2">
        <f t="shared" si="373"/>
        <v>-1</v>
      </c>
      <c r="CO897" s="2">
        <f t="shared" si="373"/>
        <v>-1</v>
      </c>
      <c r="CP897" s="2">
        <f t="shared" si="366"/>
        <v>3</v>
      </c>
      <c r="CQ897" s="2">
        <f t="shared" si="367"/>
        <v>2</v>
      </c>
      <c r="CR897" s="6" t="s">
        <v>1079</v>
      </c>
      <c r="CS897" s="2">
        <f t="shared" si="375"/>
        <v>1</v>
      </c>
      <c r="CT897" s="2">
        <f t="shared" si="375"/>
        <v>-1</v>
      </c>
      <c r="CU897" s="2">
        <f t="shared" si="375"/>
        <v>1</v>
      </c>
      <c r="CV897" s="2">
        <f t="shared" si="375"/>
        <v>1</v>
      </c>
      <c r="CW897" s="2">
        <f t="shared" si="375"/>
        <v>-1</v>
      </c>
      <c r="CX897" s="2">
        <f t="shared" si="369"/>
        <v>3</v>
      </c>
      <c r="CY897" s="2">
        <f t="shared" si="370"/>
        <v>2</v>
      </c>
      <c r="CZ897" s="2">
        <f t="shared" si="374"/>
        <v>6</v>
      </c>
      <c r="DA897" s="2">
        <f t="shared" si="374"/>
        <v>4</v>
      </c>
      <c r="DB897" s="2">
        <f t="shared" si="371"/>
        <v>10</v>
      </c>
      <c r="DC897" s="1">
        <f>BT897*IF(BO897&lt;Params!$B$1,1,0)</f>
        <v>0</v>
      </c>
      <c r="DD897" s="1">
        <f t="shared" si="372"/>
        <v>0</v>
      </c>
      <c r="DE897" s="11">
        <f t="shared" si="364"/>
        <v>11022011100.101101</v>
      </c>
      <c r="DF897" s="11">
        <f t="shared" si="365"/>
        <v>11077011100.101101</v>
      </c>
    </row>
    <row r="898" spans="1:110" x14ac:dyDescent="0.45">
      <c r="A898" s="1">
        <v>295</v>
      </c>
      <c r="B898" s="1" t="s">
        <v>296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6" t="s">
        <v>1079</v>
      </c>
      <c r="BN898" s="1" t="s">
        <v>296</v>
      </c>
      <c r="BO898" s="1">
        <v>0</v>
      </c>
      <c r="BP898" s="6" t="s">
        <v>1079</v>
      </c>
      <c r="BQ898" s="1" t="str">
        <f t="shared" ref="BQ898:BQ961" si="376">$B898</f>
        <v>AAAaa + AaAAA</v>
      </c>
      <c r="BR898" s="3">
        <f>SUM($C898:BL898)</f>
        <v>0</v>
      </c>
      <c r="BS898" s="3">
        <f>MAX($C898:BL898)</f>
        <v>0</v>
      </c>
      <c r="BT898" s="1">
        <f>IF(BS898&gt;Params!$B$1,1,0)</f>
        <v>0</v>
      </c>
      <c r="BU898" s="6" t="s">
        <v>1079</v>
      </c>
      <c r="BV898" s="1">
        <f t="shared" ref="BV898:BV961" si="377">LEN(BQ898)</f>
        <v>13</v>
      </c>
      <c r="BW898" s="1">
        <f t="shared" ref="BW898:BW961" si="378">FIND("+",BQ898)</f>
        <v>7</v>
      </c>
      <c r="BX898" s="1">
        <f t="shared" ref="BX898:BX961" si="379">MAX(BW898-2,BV898-BW898-1)</f>
        <v>5</v>
      </c>
      <c r="BY898" s="1">
        <f t="shared" ref="BY898:BY961" si="380">BV898-3</f>
        <v>10</v>
      </c>
      <c r="BZ898" s="1" t="str">
        <f t="shared" ref="BZ898:BZ961" si="381">LEFT(BQ898,BW898-2)</f>
        <v>AAAaa</v>
      </c>
      <c r="CA898" s="1" t="str">
        <f t="shared" ref="CA898:CA961" si="382">RIGHT(BQ898,BV898-BW898-1)</f>
        <v>AaAAA</v>
      </c>
      <c r="CB898" s="1" t="str">
        <f t="shared" ref="CB898:CB961" si="383">SUBSTITUTE(SUBSTITUTE(BZ898,"A",1),"a",0)</f>
        <v>11100</v>
      </c>
      <c r="CC898" s="1" t="str">
        <f t="shared" ref="CC898:CC961" si="384">SUBSTITUTE(SUBSTITUTE(CA898,"A",1),"a",0)</f>
        <v>10111</v>
      </c>
      <c r="CD898" s="1">
        <f t="shared" ref="CD898:CD961" si="385">LEN(CB898)</f>
        <v>5</v>
      </c>
      <c r="CE898" s="1">
        <f t="shared" ref="CE898:CE961" si="386">LEN(CC898)</f>
        <v>5</v>
      </c>
      <c r="CF898" s="12">
        <f t="shared" ref="CF898:CF961" si="387">VALUE(CB898)/10^5</f>
        <v>0.111</v>
      </c>
      <c r="CG898" s="12">
        <f t="shared" ref="CG898:CG961" si="388">VALUE(CC898)/10^5</f>
        <v>0.10111000000000001</v>
      </c>
      <c r="CH898" s="11">
        <f t="shared" ref="CH898:CH961" si="389">BX898*10^8+BY898*10^6+CF898*10^5+CG898</f>
        <v>510011100.10110998</v>
      </c>
      <c r="CI898" s="1">
        <f t="shared" ref="CI898:CI961" si="390">BT898*IF(BO898=0,1,0)</f>
        <v>0</v>
      </c>
      <c r="CJ898" s="6" t="s">
        <v>1079</v>
      </c>
      <c r="CK898" s="2">
        <f t="shared" si="373"/>
        <v>1</v>
      </c>
      <c r="CL898" s="2">
        <f t="shared" si="373"/>
        <v>1</v>
      </c>
      <c r="CM898" s="2">
        <f t="shared" si="373"/>
        <v>1</v>
      </c>
      <c r="CN898" s="2">
        <f t="shared" si="373"/>
        <v>-1</v>
      </c>
      <c r="CO898" s="2">
        <f t="shared" si="373"/>
        <v>-1</v>
      </c>
      <c r="CP898" s="2">
        <f t="shared" si="366"/>
        <v>3</v>
      </c>
      <c r="CQ898" s="2">
        <f t="shared" si="367"/>
        <v>2</v>
      </c>
      <c r="CR898" s="6" t="s">
        <v>1079</v>
      </c>
      <c r="CS898" s="2">
        <f t="shared" si="375"/>
        <v>1</v>
      </c>
      <c r="CT898" s="2">
        <f t="shared" si="375"/>
        <v>-1</v>
      </c>
      <c r="CU898" s="2">
        <f t="shared" si="375"/>
        <v>1</v>
      </c>
      <c r="CV898" s="2">
        <f t="shared" si="375"/>
        <v>1</v>
      </c>
      <c r="CW898" s="2">
        <f t="shared" si="375"/>
        <v>1</v>
      </c>
      <c r="CX898" s="2">
        <f t="shared" si="369"/>
        <v>4</v>
      </c>
      <c r="CY898" s="2">
        <f t="shared" si="370"/>
        <v>1</v>
      </c>
      <c r="CZ898" s="2">
        <f t="shared" si="374"/>
        <v>7</v>
      </c>
      <c r="DA898" s="2">
        <f t="shared" si="374"/>
        <v>3</v>
      </c>
      <c r="DB898" s="2">
        <f t="shared" si="371"/>
        <v>10</v>
      </c>
      <c r="DC898" s="1">
        <f>BT898*IF(BO898&lt;Params!$B$1,1,0)</f>
        <v>0</v>
      </c>
      <c r="DD898" s="1">
        <f t="shared" si="372"/>
        <v>0</v>
      </c>
      <c r="DE898" s="11">
        <f t="shared" ref="DE898:DE961" si="391">BX898*2*10^9+BY898*10^8+CQ898*10^7+CY898*10^6+CF898*10^5+CG898</f>
        <v>11021011100.10111</v>
      </c>
      <c r="DF898" s="11">
        <f t="shared" ref="DF898:DF961" si="392">BX898*2*10^9+BY898*10^8+(9-CQ898)*10^7+(9-CY898)*10^6+CF898*10^5+CG898</f>
        <v>11078011100.10111</v>
      </c>
    </row>
    <row r="899" spans="1:110" x14ac:dyDescent="0.45">
      <c r="A899" s="1">
        <v>272</v>
      </c>
      <c r="B899" s="1" t="s">
        <v>273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6" t="s">
        <v>1079</v>
      </c>
      <c r="BN899" s="1" t="s">
        <v>273</v>
      </c>
      <c r="BO899" s="1">
        <v>0</v>
      </c>
      <c r="BP899" s="6" t="s">
        <v>1079</v>
      </c>
      <c r="BQ899" s="1" t="str">
        <f t="shared" si="376"/>
        <v>AAAaa + AAaaa</v>
      </c>
      <c r="BR899" s="3">
        <f>SUM($C899:BL899)</f>
        <v>0</v>
      </c>
      <c r="BS899" s="3">
        <f>MAX($C899:BL899)</f>
        <v>0</v>
      </c>
      <c r="BT899" s="1">
        <f>IF(BS899&gt;Params!$B$1,1,0)</f>
        <v>0</v>
      </c>
      <c r="BU899" s="6" t="s">
        <v>1079</v>
      </c>
      <c r="BV899" s="1">
        <f t="shared" si="377"/>
        <v>13</v>
      </c>
      <c r="BW899" s="1">
        <f t="shared" si="378"/>
        <v>7</v>
      </c>
      <c r="BX899" s="1">
        <f t="shared" si="379"/>
        <v>5</v>
      </c>
      <c r="BY899" s="1">
        <f t="shared" si="380"/>
        <v>10</v>
      </c>
      <c r="BZ899" s="1" t="str">
        <f t="shared" si="381"/>
        <v>AAAaa</v>
      </c>
      <c r="CA899" s="1" t="str">
        <f t="shared" si="382"/>
        <v>AAaaa</v>
      </c>
      <c r="CB899" s="1" t="str">
        <f t="shared" si="383"/>
        <v>11100</v>
      </c>
      <c r="CC899" s="1" t="str">
        <f t="shared" si="384"/>
        <v>11000</v>
      </c>
      <c r="CD899" s="1">
        <f t="shared" si="385"/>
        <v>5</v>
      </c>
      <c r="CE899" s="1">
        <f t="shared" si="386"/>
        <v>5</v>
      </c>
      <c r="CF899" s="12">
        <f t="shared" si="387"/>
        <v>0.111</v>
      </c>
      <c r="CG899" s="12">
        <f t="shared" si="388"/>
        <v>0.11</v>
      </c>
      <c r="CH899" s="11">
        <f t="shared" si="389"/>
        <v>510011100.11000001</v>
      </c>
      <c r="CI899" s="1">
        <f t="shared" si="390"/>
        <v>0</v>
      </c>
      <c r="CJ899" s="6" t="s">
        <v>1079</v>
      </c>
      <c r="CK899" s="2">
        <f t="shared" si="373"/>
        <v>1</v>
      </c>
      <c r="CL899" s="2">
        <f t="shared" si="373"/>
        <v>1</v>
      </c>
      <c r="CM899" s="2">
        <f t="shared" si="373"/>
        <v>1</v>
      </c>
      <c r="CN899" s="2">
        <f t="shared" si="373"/>
        <v>-1</v>
      </c>
      <c r="CO899" s="2">
        <f t="shared" si="373"/>
        <v>-1</v>
      </c>
      <c r="CP899" s="2">
        <f t="shared" ref="CP899:CP962" si="393">COUNTIF(CK899:CO899,1)</f>
        <v>3</v>
      </c>
      <c r="CQ899" s="2">
        <f t="shared" ref="CQ899:CQ962" si="394">COUNTIF(CK899:CO899,-1)</f>
        <v>2</v>
      </c>
      <c r="CR899" s="6" t="s">
        <v>1079</v>
      </c>
      <c r="CS899" s="2">
        <f t="shared" si="375"/>
        <v>1</v>
      </c>
      <c r="CT899" s="2">
        <f t="shared" si="375"/>
        <v>1</v>
      </c>
      <c r="CU899" s="2">
        <f t="shared" si="375"/>
        <v>-1</v>
      </c>
      <c r="CV899" s="2">
        <f t="shared" si="375"/>
        <v>-1</v>
      </c>
      <c r="CW899" s="2">
        <f t="shared" si="375"/>
        <v>-1</v>
      </c>
      <c r="CX899" s="2">
        <f t="shared" ref="CX899:CX962" si="395">COUNTIF(CS899:CW899,1)</f>
        <v>2</v>
      </c>
      <c r="CY899" s="2">
        <f t="shared" ref="CY899:CY962" si="396">COUNTIF(CS899:CW899,-1)</f>
        <v>3</v>
      </c>
      <c r="CZ899" s="2">
        <f t="shared" si="374"/>
        <v>5</v>
      </c>
      <c r="DA899" s="2">
        <f t="shared" si="374"/>
        <v>5</v>
      </c>
      <c r="DB899" s="2">
        <f t="shared" ref="DB899:DB962" si="397">CZ899+DA899</f>
        <v>10</v>
      </c>
      <c r="DC899" s="1">
        <f>BT899*IF(BO899&lt;Params!$B$1,1,0)</f>
        <v>0</v>
      </c>
      <c r="DD899" s="1">
        <f t="shared" ref="DD899:DD962" si="398">+BT899</f>
        <v>0</v>
      </c>
      <c r="DE899" s="11">
        <f t="shared" si="391"/>
        <v>11023011100.110001</v>
      </c>
      <c r="DF899" s="11">
        <f t="shared" si="392"/>
        <v>11076011100.110001</v>
      </c>
    </row>
    <row r="900" spans="1:110" x14ac:dyDescent="0.45">
      <c r="A900" s="1">
        <v>250</v>
      </c>
      <c r="B900" s="1" t="s">
        <v>251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6" t="s">
        <v>1079</v>
      </c>
      <c r="BN900" s="1" t="s">
        <v>251</v>
      </c>
      <c r="BO900" s="1">
        <v>0</v>
      </c>
      <c r="BP900" s="6" t="s">
        <v>1079</v>
      </c>
      <c r="BQ900" s="1" t="str">
        <f t="shared" si="376"/>
        <v>AAAaa + AAaaA</v>
      </c>
      <c r="BR900" s="3">
        <f>SUM($C900:BL900)</f>
        <v>0</v>
      </c>
      <c r="BS900" s="3">
        <f>MAX($C900:BL900)</f>
        <v>0</v>
      </c>
      <c r="BT900" s="1">
        <f>IF(BS900&gt;Params!$B$1,1,0)</f>
        <v>0</v>
      </c>
      <c r="BU900" s="6" t="s">
        <v>1079</v>
      </c>
      <c r="BV900" s="1">
        <f t="shared" si="377"/>
        <v>13</v>
      </c>
      <c r="BW900" s="1">
        <f t="shared" si="378"/>
        <v>7</v>
      </c>
      <c r="BX900" s="1">
        <f t="shared" si="379"/>
        <v>5</v>
      </c>
      <c r="BY900" s="1">
        <f t="shared" si="380"/>
        <v>10</v>
      </c>
      <c r="BZ900" s="1" t="str">
        <f t="shared" si="381"/>
        <v>AAAaa</v>
      </c>
      <c r="CA900" s="1" t="str">
        <f t="shared" si="382"/>
        <v>AAaaA</v>
      </c>
      <c r="CB900" s="1" t="str">
        <f t="shared" si="383"/>
        <v>11100</v>
      </c>
      <c r="CC900" s="1" t="str">
        <f t="shared" si="384"/>
        <v>11001</v>
      </c>
      <c r="CD900" s="1">
        <f t="shared" si="385"/>
        <v>5</v>
      </c>
      <c r="CE900" s="1">
        <f t="shared" si="386"/>
        <v>5</v>
      </c>
      <c r="CF900" s="12">
        <f t="shared" si="387"/>
        <v>0.111</v>
      </c>
      <c r="CG900" s="12">
        <f t="shared" si="388"/>
        <v>0.11001</v>
      </c>
      <c r="CH900" s="11">
        <f t="shared" si="389"/>
        <v>510011100.11001003</v>
      </c>
      <c r="CI900" s="1">
        <f t="shared" si="390"/>
        <v>0</v>
      </c>
      <c r="CJ900" s="6" t="s">
        <v>1079</v>
      </c>
      <c r="CK900" s="2">
        <f t="shared" si="373"/>
        <v>1</v>
      </c>
      <c r="CL900" s="2">
        <f t="shared" si="373"/>
        <v>1</v>
      </c>
      <c r="CM900" s="2">
        <f t="shared" si="373"/>
        <v>1</v>
      </c>
      <c r="CN900" s="2">
        <f t="shared" si="373"/>
        <v>-1</v>
      </c>
      <c r="CO900" s="2">
        <f t="shared" si="373"/>
        <v>-1</v>
      </c>
      <c r="CP900" s="2">
        <f t="shared" si="393"/>
        <v>3</v>
      </c>
      <c r="CQ900" s="2">
        <f t="shared" si="394"/>
        <v>2</v>
      </c>
      <c r="CR900" s="6" t="s">
        <v>1079</v>
      </c>
      <c r="CS900" s="2">
        <f t="shared" si="375"/>
        <v>1</v>
      </c>
      <c r="CT900" s="2">
        <f t="shared" si="375"/>
        <v>1</v>
      </c>
      <c r="CU900" s="2">
        <f t="shared" si="375"/>
        <v>-1</v>
      </c>
      <c r="CV900" s="2">
        <f t="shared" si="375"/>
        <v>-1</v>
      </c>
      <c r="CW900" s="2">
        <f t="shared" si="375"/>
        <v>1</v>
      </c>
      <c r="CX900" s="2">
        <f t="shared" si="395"/>
        <v>3</v>
      </c>
      <c r="CY900" s="2">
        <f t="shared" si="396"/>
        <v>2</v>
      </c>
      <c r="CZ900" s="2">
        <f t="shared" si="374"/>
        <v>6</v>
      </c>
      <c r="DA900" s="2">
        <f t="shared" si="374"/>
        <v>4</v>
      </c>
      <c r="DB900" s="2">
        <f t="shared" si="397"/>
        <v>10</v>
      </c>
      <c r="DC900" s="1">
        <f>BT900*IF(BO900&lt;Params!$B$1,1,0)</f>
        <v>0</v>
      </c>
      <c r="DD900" s="1">
        <f t="shared" si="398"/>
        <v>0</v>
      </c>
      <c r="DE900" s="11">
        <f t="shared" si="391"/>
        <v>11022011100.11001</v>
      </c>
      <c r="DF900" s="11">
        <f t="shared" si="392"/>
        <v>11077011100.11001</v>
      </c>
    </row>
    <row r="901" spans="1:110" x14ac:dyDescent="0.45">
      <c r="A901" s="1">
        <v>229</v>
      </c>
      <c r="B901" s="1" t="s">
        <v>230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6" t="s">
        <v>1079</v>
      </c>
      <c r="BN901" s="1" t="s">
        <v>230</v>
      </c>
      <c r="BO901" s="1">
        <v>0</v>
      </c>
      <c r="BP901" s="6" t="s">
        <v>1079</v>
      </c>
      <c r="BQ901" s="1" t="str">
        <f t="shared" si="376"/>
        <v>AAAaa + AAaAa</v>
      </c>
      <c r="BR901" s="3">
        <f>SUM($C901:BL901)</f>
        <v>0</v>
      </c>
      <c r="BS901" s="3">
        <f>MAX($C901:BL901)</f>
        <v>0</v>
      </c>
      <c r="BT901" s="1">
        <f>IF(BS901&gt;Params!$B$1,1,0)</f>
        <v>0</v>
      </c>
      <c r="BU901" s="6" t="s">
        <v>1079</v>
      </c>
      <c r="BV901" s="1">
        <f t="shared" si="377"/>
        <v>13</v>
      </c>
      <c r="BW901" s="1">
        <f t="shared" si="378"/>
        <v>7</v>
      </c>
      <c r="BX901" s="1">
        <f t="shared" si="379"/>
        <v>5</v>
      </c>
      <c r="BY901" s="1">
        <f t="shared" si="380"/>
        <v>10</v>
      </c>
      <c r="BZ901" s="1" t="str">
        <f t="shared" si="381"/>
        <v>AAAaa</v>
      </c>
      <c r="CA901" s="1" t="str">
        <f t="shared" si="382"/>
        <v>AAaAa</v>
      </c>
      <c r="CB901" s="1" t="str">
        <f t="shared" si="383"/>
        <v>11100</v>
      </c>
      <c r="CC901" s="1" t="str">
        <f t="shared" si="384"/>
        <v>11010</v>
      </c>
      <c r="CD901" s="1">
        <f t="shared" si="385"/>
        <v>5</v>
      </c>
      <c r="CE901" s="1">
        <f t="shared" si="386"/>
        <v>5</v>
      </c>
      <c r="CF901" s="12">
        <f t="shared" si="387"/>
        <v>0.111</v>
      </c>
      <c r="CG901" s="12">
        <f t="shared" si="388"/>
        <v>0.1101</v>
      </c>
      <c r="CH901" s="11">
        <f t="shared" si="389"/>
        <v>510011100.11009997</v>
      </c>
      <c r="CI901" s="1">
        <f t="shared" si="390"/>
        <v>0</v>
      </c>
      <c r="CJ901" s="6" t="s">
        <v>1079</v>
      </c>
      <c r="CK901" s="2">
        <f t="shared" ref="CK901:CO951" si="399">IF(LEN($BZ901)&gt;=CK$1,IF(CODE(MID($BZ901,CK$1,1))=CODE("A"),1,-1),0)</f>
        <v>1</v>
      </c>
      <c r="CL901" s="2">
        <f t="shared" si="399"/>
        <v>1</v>
      </c>
      <c r="CM901" s="2">
        <f t="shared" si="399"/>
        <v>1</v>
      </c>
      <c r="CN901" s="2">
        <f t="shared" si="399"/>
        <v>-1</v>
      </c>
      <c r="CO901" s="2">
        <f t="shared" si="399"/>
        <v>-1</v>
      </c>
      <c r="CP901" s="2">
        <f t="shared" si="393"/>
        <v>3</v>
      </c>
      <c r="CQ901" s="2">
        <f t="shared" si="394"/>
        <v>2</v>
      </c>
      <c r="CR901" s="6" t="s">
        <v>1079</v>
      </c>
      <c r="CS901" s="2">
        <f t="shared" si="375"/>
        <v>1</v>
      </c>
      <c r="CT901" s="2">
        <f t="shared" si="375"/>
        <v>1</v>
      </c>
      <c r="CU901" s="2">
        <f t="shared" si="375"/>
        <v>-1</v>
      </c>
      <c r="CV901" s="2">
        <f t="shared" si="375"/>
        <v>1</v>
      </c>
      <c r="CW901" s="2">
        <f t="shared" si="375"/>
        <v>-1</v>
      </c>
      <c r="CX901" s="2">
        <f t="shared" si="395"/>
        <v>3</v>
      </c>
      <c r="CY901" s="2">
        <f t="shared" si="396"/>
        <v>2</v>
      </c>
      <c r="CZ901" s="2">
        <f t="shared" si="374"/>
        <v>6</v>
      </c>
      <c r="DA901" s="2">
        <f t="shared" si="374"/>
        <v>4</v>
      </c>
      <c r="DB901" s="2">
        <f t="shared" si="397"/>
        <v>10</v>
      </c>
      <c r="DC901" s="1">
        <f>BT901*IF(BO901&lt;Params!$B$1,1,0)</f>
        <v>0</v>
      </c>
      <c r="DD901" s="1">
        <f t="shared" si="398"/>
        <v>0</v>
      </c>
      <c r="DE901" s="11">
        <f t="shared" si="391"/>
        <v>11022011100.1101</v>
      </c>
      <c r="DF901" s="11">
        <f t="shared" si="392"/>
        <v>11077011100.1101</v>
      </c>
    </row>
    <row r="902" spans="1:110" x14ac:dyDescent="0.45">
      <c r="A902" s="1">
        <v>209</v>
      </c>
      <c r="B902" s="1" t="s">
        <v>210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6" t="s">
        <v>1079</v>
      </c>
      <c r="BN902" s="1" t="s">
        <v>210</v>
      </c>
      <c r="BO902" s="1">
        <v>0</v>
      </c>
      <c r="BP902" s="6" t="s">
        <v>1079</v>
      </c>
      <c r="BQ902" s="1" t="str">
        <f t="shared" si="376"/>
        <v>AAAaa + AAaAA</v>
      </c>
      <c r="BR902" s="3">
        <f>SUM($C902:BL902)</f>
        <v>0</v>
      </c>
      <c r="BS902" s="3">
        <f>MAX($C902:BL902)</f>
        <v>0</v>
      </c>
      <c r="BT902" s="1">
        <f>IF(BS902&gt;Params!$B$1,1,0)</f>
        <v>0</v>
      </c>
      <c r="BU902" s="6" t="s">
        <v>1079</v>
      </c>
      <c r="BV902" s="1">
        <f t="shared" si="377"/>
        <v>13</v>
      </c>
      <c r="BW902" s="1">
        <f t="shared" si="378"/>
        <v>7</v>
      </c>
      <c r="BX902" s="1">
        <f t="shared" si="379"/>
        <v>5</v>
      </c>
      <c r="BY902" s="1">
        <f t="shared" si="380"/>
        <v>10</v>
      </c>
      <c r="BZ902" s="1" t="str">
        <f t="shared" si="381"/>
        <v>AAAaa</v>
      </c>
      <c r="CA902" s="1" t="str">
        <f t="shared" si="382"/>
        <v>AAaAA</v>
      </c>
      <c r="CB902" s="1" t="str">
        <f t="shared" si="383"/>
        <v>11100</v>
      </c>
      <c r="CC902" s="1" t="str">
        <f t="shared" si="384"/>
        <v>11011</v>
      </c>
      <c r="CD902" s="1">
        <f t="shared" si="385"/>
        <v>5</v>
      </c>
      <c r="CE902" s="1">
        <f t="shared" si="386"/>
        <v>5</v>
      </c>
      <c r="CF902" s="12">
        <f t="shared" si="387"/>
        <v>0.111</v>
      </c>
      <c r="CG902" s="12">
        <f t="shared" si="388"/>
        <v>0.11011</v>
      </c>
      <c r="CH902" s="11">
        <f t="shared" si="389"/>
        <v>510011100.11010998</v>
      </c>
      <c r="CI902" s="1">
        <f t="shared" si="390"/>
        <v>0</v>
      </c>
      <c r="CJ902" s="6" t="s">
        <v>1079</v>
      </c>
      <c r="CK902" s="2">
        <f t="shared" si="399"/>
        <v>1</v>
      </c>
      <c r="CL902" s="2">
        <f t="shared" si="399"/>
        <v>1</v>
      </c>
      <c r="CM902" s="2">
        <f t="shared" si="399"/>
        <v>1</v>
      </c>
      <c r="CN902" s="2">
        <f t="shared" si="399"/>
        <v>-1</v>
      </c>
      <c r="CO902" s="2">
        <f t="shared" si="399"/>
        <v>-1</v>
      </c>
      <c r="CP902" s="2">
        <f t="shared" si="393"/>
        <v>3</v>
      </c>
      <c r="CQ902" s="2">
        <f t="shared" si="394"/>
        <v>2</v>
      </c>
      <c r="CR902" s="6" t="s">
        <v>1079</v>
      </c>
      <c r="CS902" s="2">
        <f t="shared" si="375"/>
        <v>1</v>
      </c>
      <c r="CT902" s="2">
        <f t="shared" si="375"/>
        <v>1</v>
      </c>
      <c r="CU902" s="2">
        <f t="shared" si="375"/>
        <v>-1</v>
      </c>
      <c r="CV902" s="2">
        <f t="shared" si="375"/>
        <v>1</v>
      </c>
      <c r="CW902" s="2">
        <f t="shared" si="375"/>
        <v>1</v>
      </c>
      <c r="CX902" s="2">
        <f t="shared" si="395"/>
        <v>4</v>
      </c>
      <c r="CY902" s="2">
        <f t="shared" si="396"/>
        <v>1</v>
      </c>
      <c r="CZ902" s="2">
        <f t="shared" si="374"/>
        <v>7</v>
      </c>
      <c r="DA902" s="2">
        <f t="shared" si="374"/>
        <v>3</v>
      </c>
      <c r="DB902" s="2">
        <f t="shared" si="397"/>
        <v>10</v>
      </c>
      <c r="DC902" s="1">
        <f>BT902*IF(BO902&lt;Params!$B$1,1,0)</f>
        <v>0</v>
      </c>
      <c r="DD902" s="1">
        <f t="shared" si="398"/>
        <v>0</v>
      </c>
      <c r="DE902" s="11">
        <f t="shared" si="391"/>
        <v>11021011100.110109</v>
      </c>
      <c r="DF902" s="11">
        <f t="shared" si="392"/>
        <v>11078011100.110109</v>
      </c>
    </row>
    <row r="903" spans="1:110" x14ac:dyDescent="0.45">
      <c r="A903" s="1">
        <v>190</v>
      </c>
      <c r="B903" s="1" t="s">
        <v>191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6" t="s">
        <v>1079</v>
      </c>
      <c r="BN903" s="1" t="s">
        <v>191</v>
      </c>
      <c r="BO903" s="1">
        <v>0</v>
      </c>
      <c r="BP903" s="6" t="s">
        <v>1079</v>
      </c>
      <c r="BQ903" s="1" t="str">
        <f t="shared" si="376"/>
        <v>AAAaa + AAAaa</v>
      </c>
      <c r="BR903" s="3">
        <f>SUM($C903:BL903)</f>
        <v>0</v>
      </c>
      <c r="BS903" s="3">
        <f>MAX($C903:BL903)</f>
        <v>0</v>
      </c>
      <c r="BT903" s="1">
        <f>IF(BS903&gt;Params!$B$1,1,0)</f>
        <v>0</v>
      </c>
      <c r="BU903" s="6" t="s">
        <v>1079</v>
      </c>
      <c r="BV903" s="1">
        <f t="shared" si="377"/>
        <v>13</v>
      </c>
      <c r="BW903" s="1">
        <f t="shared" si="378"/>
        <v>7</v>
      </c>
      <c r="BX903" s="1">
        <f t="shared" si="379"/>
        <v>5</v>
      </c>
      <c r="BY903" s="1">
        <f t="shared" si="380"/>
        <v>10</v>
      </c>
      <c r="BZ903" s="1" t="str">
        <f t="shared" si="381"/>
        <v>AAAaa</v>
      </c>
      <c r="CA903" s="1" t="str">
        <f t="shared" si="382"/>
        <v>AAAaa</v>
      </c>
      <c r="CB903" s="1" t="str">
        <f t="shared" si="383"/>
        <v>11100</v>
      </c>
      <c r="CC903" s="1" t="str">
        <f t="shared" si="384"/>
        <v>11100</v>
      </c>
      <c r="CD903" s="1">
        <f t="shared" si="385"/>
        <v>5</v>
      </c>
      <c r="CE903" s="1">
        <f t="shared" si="386"/>
        <v>5</v>
      </c>
      <c r="CF903" s="12">
        <f t="shared" si="387"/>
        <v>0.111</v>
      </c>
      <c r="CG903" s="12">
        <f t="shared" si="388"/>
        <v>0.111</v>
      </c>
      <c r="CH903" s="11">
        <f t="shared" si="389"/>
        <v>510011100.111</v>
      </c>
      <c r="CI903" s="1">
        <f t="shared" si="390"/>
        <v>0</v>
      </c>
      <c r="CJ903" s="6" t="s">
        <v>1079</v>
      </c>
      <c r="CK903" s="2">
        <f t="shared" si="399"/>
        <v>1</v>
      </c>
      <c r="CL903" s="2">
        <f t="shared" si="399"/>
        <v>1</v>
      </c>
      <c r="CM903" s="2">
        <f t="shared" si="399"/>
        <v>1</v>
      </c>
      <c r="CN903" s="2">
        <f t="shared" si="399"/>
        <v>-1</v>
      </c>
      <c r="CO903" s="2">
        <f t="shared" si="399"/>
        <v>-1</v>
      </c>
      <c r="CP903" s="2">
        <f t="shared" si="393"/>
        <v>3</v>
      </c>
      <c r="CQ903" s="2">
        <f t="shared" si="394"/>
        <v>2</v>
      </c>
      <c r="CR903" s="6" t="s">
        <v>1079</v>
      </c>
      <c r="CS903" s="2">
        <f t="shared" si="375"/>
        <v>1</v>
      </c>
      <c r="CT903" s="2">
        <f t="shared" si="375"/>
        <v>1</v>
      </c>
      <c r="CU903" s="2">
        <f t="shared" si="375"/>
        <v>1</v>
      </c>
      <c r="CV903" s="2">
        <f t="shared" si="375"/>
        <v>-1</v>
      </c>
      <c r="CW903" s="2">
        <f t="shared" si="375"/>
        <v>-1</v>
      </c>
      <c r="CX903" s="2">
        <f t="shared" si="395"/>
        <v>3</v>
      </c>
      <c r="CY903" s="2">
        <f t="shared" si="396"/>
        <v>2</v>
      </c>
      <c r="CZ903" s="2">
        <f t="shared" si="374"/>
        <v>6</v>
      </c>
      <c r="DA903" s="2">
        <f t="shared" si="374"/>
        <v>4</v>
      </c>
      <c r="DB903" s="2">
        <f t="shared" si="397"/>
        <v>10</v>
      </c>
      <c r="DC903" s="1">
        <f>BT903*IF(BO903&lt;Params!$B$1,1,0)</f>
        <v>0</v>
      </c>
      <c r="DD903" s="1">
        <f t="shared" si="398"/>
        <v>0</v>
      </c>
      <c r="DE903" s="11">
        <f t="shared" si="391"/>
        <v>11022011100.111</v>
      </c>
      <c r="DF903" s="11">
        <f t="shared" si="392"/>
        <v>11077011100.111</v>
      </c>
    </row>
    <row r="904" spans="1:110" x14ac:dyDescent="0.45">
      <c r="A904" s="1">
        <v>667</v>
      </c>
      <c r="B904" s="1" t="s">
        <v>699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6" t="s">
        <v>1079</v>
      </c>
      <c r="BN904" s="1" t="s">
        <v>699</v>
      </c>
      <c r="BO904" s="1">
        <v>0</v>
      </c>
      <c r="BP904" s="6" t="s">
        <v>1079</v>
      </c>
      <c r="BQ904" s="1" t="str">
        <f t="shared" si="376"/>
        <v>AAAaA + aaaAa</v>
      </c>
      <c r="BR904" s="3">
        <f>SUM($C904:BL904)</f>
        <v>0</v>
      </c>
      <c r="BS904" s="3">
        <f>MAX($C904:BL904)</f>
        <v>0</v>
      </c>
      <c r="BT904" s="1">
        <f>IF(BS904&gt;Params!$B$1,1,0)</f>
        <v>0</v>
      </c>
      <c r="BU904" s="6" t="s">
        <v>1079</v>
      </c>
      <c r="BV904" s="1">
        <f t="shared" si="377"/>
        <v>13</v>
      </c>
      <c r="BW904" s="1">
        <f t="shared" si="378"/>
        <v>7</v>
      </c>
      <c r="BX904" s="1">
        <f t="shared" si="379"/>
        <v>5</v>
      </c>
      <c r="BY904" s="1">
        <f t="shared" si="380"/>
        <v>10</v>
      </c>
      <c r="BZ904" s="1" t="str">
        <f t="shared" si="381"/>
        <v>AAAaA</v>
      </c>
      <c r="CA904" s="1" t="str">
        <f t="shared" si="382"/>
        <v>aaaAa</v>
      </c>
      <c r="CB904" s="1" t="str">
        <f t="shared" si="383"/>
        <v>11101</v>
      </c>
      <c r="CC904" s="1" t="str">
        <f t="shared" si="384"/>
        <v>00010</v>
      </c>
      <c r="CD904" s="1">
        <f t="shared" si="385"/>
        <v>5</v>
      </c>
      <c r="CE904" s="1">
        <f t="shared" si="386"/>
        <v>5</v>
      </c>
      <c r="CF904" s="12">
        <f t="shared" si="387"/>
        <v>0.11101</v>
      </c>
      <c r="CG904" s="12">
        <f t="shared" si="388"/>
        <v>1E-4</v>
      </c>
      <c r="CH904" s="11">
        <f t="shared" si="389"/>
        <v>510011101.00010002</v>
      </c>
      <c r="CI904" s="1">
        <f t="shared" si="390"/>
        <v>0</v>
      </c>
      <c r="CJ904" s="6" t="s">
        <v>1079</v>
      </c>
      <c r="CK904" s="2">
        <f t="shared" si="399"/>
        <v>1</v>
      </c>
      <c r="CL904" s="2">
        <f t="shared" si="399"/>
        <v>1</v>
      </c>
      <c r="CM904" s="2">
        <f t="shared" si="399"/>
        <v>1</v>
      </c>
      <c r="CN904" s="2">
        <f t="shared" si="399"/>
        <v>-1</v>
      </c>
      <c r="CO904" s="2">
        <f t="shared" si="399"/>
        <v>1</v>
      </c>
      <c r="CP904" s="2">
        <f t="shared" si="393"/>
        <v>4</v>
      </c>
      <c r="CQ904" s="2">
        <f t="shared" si="394"/>
        <v>1</v>
      </c>
      <c r="CR904" s="6" t="s">
        <v>1079</v>
      </c>
      <c r="CS904" s="2">
        <f t="shared" si="375"/>
        <v>-1</v>
      </c>
      <c r="CT904" s="2">
        <f t="shared" si="375"/>
        <v>-1</v>
      </c>
      <c r="CU904" s="2">
        <f t="shared" si="375"/>
        <v>-1</v>
      </c>
      <c r="CV904" s="2">
        <f t="shared" si="375"/>
        <v>1</v>
      </c>
      <c r="CW904" s="2">
        <f t="shared" si="375"/>
        <v>-1</v>
      </c>
      <c r="CX904" s="2">
        <f t="shared" si="395"/>
        <v>1</v>
      </c>
      <c r="CY904" s="2">
        <f t="shared" si="396"/>
        <v>4</v>
      </c>
      <c r="CZ904" s="2">
        <f t="shared" si="374"/>
        <v>5</v>
      </c>
      <c r="DA904" s="2">
        <f t="shared" si="374"/>
        <v>5</v>
      </c>
      <c r="DB904" s="2">
        <f t="shared" si="397"/>
        <v>10</v>
      </c>
      <c r="DC904" s="1">
        <f>BT904*IF(BO904&lt;Params!$B$1,1,0)</f>
        <v>0</v>
      </c>
      <c r="DD904" s="1">
        <f t="shared" si="398"/>
        <v>0</v>
      </c>
      <c r="DE904" s="11">
        <f t="shared" si="391"/>
        <v>11014011101.000099</v>
      </c>
      <c r="DF904" s="11">
        <f t="shared" si="392"/>
        <v>11085011101.000099</v>
      </c>
    </row>
    <row r="905" spans="1:110" x14ac:dyDescent="0.45">
      <c r="A905" s="1">
        <v>685</v>
      </c>
      <c r="B905" s="1" t="s">
        <v>717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6" t="s">
        <v>1079</v>
      </c>
      <c r="BN905" s="1" t="s">
        <v>717</v>
      </c>
      <c r="BO905" s="1">
        <v>0</v>
      </c>
      <c r="BP905" s="6" t="s">
        <v>1079</v>
      </c>
      <c r="BQ905" s="1" t="str">
        <f t="shared" si="376"/>
        <v>AAAaA + aaaAA</v>
      </c>
      <c r="BR905" s="3">
        <f>SUM($C905:BL905)</f>
        <v>0</v>
      </c>
      <c r="BS905" s="3">
        <f>MAX($C905:BL905)</f>
        <v>0</v>
      </c>
      <c r="BT905" s="1">
        <f>IF(BS905&gt;Params!$B$1,1,0)</f>
        <v>0</v>
      </c>
      <c r="BU905" s="6" t="s">
        <v>1079</v>
      </c>
      <c r="BV905" s="1">
        <f t="shared" si="377"/>
        <v>13</v>
      </c>
      <c r="BW905" s="1">
        <f t="shared" si="378"/>
        <v>7</v>
      </c>
      <c r="BX905" s="1">
        <f t="shared" si="379"/>
        <v>5</v>
      </c>
      <c r="BY905" s="1">
        <f t="shared" si="380"/>
        <v>10</v>
      </c>
      <c r="BZ905" s="1" t="str">
        <f t="shared" si="381"/>
        <v>AAAaA</v>
      </c>
      <c r="CA905" s="1" t="str">
        <f t="shared" si="382"/>
        <v>aaaAA</v>
      </c>
      <c r="CB905" s="1" t="str">
        <f t="shared" si="383"/>
        <v>11101</v>
      </c>
      <c r="CC905" s="1" t="str">
        <f t="shared" si="384"/>
        <v>00011</v>
      </c>
      <c r="CD905" s="1">
        <f t="shared" si="385"/>
        <v>5</v>
      </c>
      <c r="CE905" s="1">
        <f t="shared" si="386"/>
        <v>5</v>
      </c>
      <c r="CF905" s="12">
        <f t="shared" si="387"/>
        <v>0.11101</v>
      </c>
      <c r="CG905" s="12">
        <f t="shared" si="388"/>
        <v>1.1E-4</v>
      </c>
      <c r="CH905" s="11">
        <f t="shared" si="389"/>
        <v>510011101.00010997</v>
      </c>
      <c r="CI905" s="1">
        <f t="shared" si="390"/>
        <v>0</v>
      </c>
      <c r="CJ905" s="6" t="s">
        <v>1079</v>
      </c>
      <c r="CK905" s="2">
        <f t="shared" si="399"/>
        <v>1</v>
      </c>
      <c r="CL905" s="2">
        <f t="shared" si="399"/>
        <v>1</v>
      </c>
      <c r="CM905" s="2">
        <f t="shared" si="399"/>
        <v>1</v>
      </c>
      <c r="CN905" s="2">
        <f t="shared" si="399"/>
        <v>-1</v>
      </c>
      <c r="CO905" s="2">
        <f t="shared" si="399"/>
        <v>1</v>
      </c>
      <c r="CP905" s="2">
        <f t="shared" si="393"/>
        <v>4</v>
      </c>
      <c r="CQ905" s="2">
        <f t="shared" si="394"/>
        <v>1</v>
      </c>
      <c r="CR905" s="6" t="s">
        <v>1079</v>
      </c>
      <c r="CS905" s="2">
        <f t="shared" si="375"/>
        <v>-1</v>
      </c>
      <c r="CT905" s="2">
        <f t="shared" si="375"/>
        <v>-1</v>
      </c>
      <c r="CU905" s="2">
        <f t="shared" si="375"/>
        <v>-1</v>
      </c>
      <c r="CV905" s="2">
        <f t="shared" si="375"/>
        <v>1</v>
      </c>
      <c r="CW905" s="2">
        <f t="shared" si="375"/>
        <v>1</v>
      </c>
      <c r="CX905" s="2">
        <f t="shared" si="395"/>
        <v>2</v>
      </c>
      <c r="CY905" s="2">
        <f t="shared" si="396"/>
        <v>3</v>
      </c>
      <c r="CZ905" s="2">
        <f t="shared" si="374"/>
        <v>6</v>
      </c>
      <c r="DA905" s="2">
        <f t="shared" si="374"/>
        <v>4</v>
      </c>
      <c r="DB905" s="2">
        <f t="shared" si="397"/>
        <v>10</v>
      </c>
      <c r="DC905" s="1">
        <f>BT905*IF(BO905&lt;Params!$B$1,1,0)</f>
        <v>0</v>
      </c>
      <c r="DD905" s="1">
        <f t="shared" si="398"/>
        <v>0</v>
      </c>
      <c r="DE905" s="11">
        <f t="shared" si="391"/>
        <v>11013011101.000111</v>
      </c>
      <c r="DF905" s="11">
        <f t="shared" si="392"/>
        <v>11086011101.000111</v>
      </c>
    </row>
    <row r="906" spans="1:110" x14ac:dyDescent="0.45">
      <c r="A906" s="1">
        <v>704</v>
      </c>
      <c r="B906" s="1" t="s">
        <v>736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6" t="s">
        <v>1079</v>
      </c>
      <c r="BN906" s="1" t="s">
        <v>736</v>
      </c>
      <c r="BO906" s="1">
        <v>0</v>
      </c>
      <c r="BP906" s="6" t="s">
        <v>1079</v>
      </c>
      <c r="BQ906" s="1" t="str">
        <f t="shared" si="376"/>
        <v>AAAaA + aaAaa</v>
      </c>
      <c r="BR906" s="3">
        <f>SUM($C906:BL906)</f>
        <v>0</v>
      </c>
      <c r="BS906" s="3">
        <f>MAX($C906:BL906)</f>
        <v>0</v>
      </c>
      <c r="BT906" s="1">
        <f>IF(BS906&gt;Params!$B$1,1,0)</f>
        <v>0</v>
      </c>
      <c r="BU906" s="6" t="s">
        <v>1079</v>
      </c>
      <c r="BV906" s="1">
        <f t="shared" si="377"/>
        <v>13</v>
      </c>
      <c r="BW906" s="1">
        <f t="shared" si="378"/>
        <v>7</v>
      </c>
      <c r="BX906" s="1">
        <f t="shared" si="379"/>
        <v>5</v>
      </c>
      <c r="BY906" s="1">
        <f t="shared" si="380"/>
        <v>10</v>
      </c>
      <c r="BZ906" s="1" t="str">
        <f t="shared" si="381"/>
        <v>AAAaA</v>
      </c>
      <c r="CA906" s="1" t="str">
        <f t="shared" si="382"/>
        <v>aaAaa</v>
      </c>
      <c r="CB906" s="1" t="str">
        <f t="shared" si="383"/>
        <v>11101</v>
      </c>
      <c r="CC906" s="1" t="str">
        <f t="shared" si="384"/>
        <v>00100</v>
      </c>
      <c r="CD906" s="1">
        <f t="shared" si="385"/>
        <v>5</v>
      </c>
      <c r="CE906" s="1">
        <f t="shared" si="386"/>
        <v>5</v>
      </c>
      <c r="CF906" s="12">
        <f t="shared" si="387"/>
        <v>0.11101</v>
      </c>
      <c r="CG906" s="12">
        <f t="shared" si="388"/>
        <v>1E-3</v>
      </c>
      <c r="CH906" s="11">
        <f t="shared" si="389"/>
        <v>510011101.00099999</v>
      </c>
      <c r="CI906" s="1">
        <f t="shared" si="390"/>
        <v>0</v>
      </c>
      <c r="CJ906" s="6" t="s">
        <v>1079</v>
      </c>
      <c r="CK906" s="2">
        <f t="shared" si="399"/>
        <v>1</v>
      </c>
      <c r="CL906" s="2">
        <f t="shared" si="399"/>
        <v>1</v>
      </c>
      <c r="CM906" s="2">
        <f t="shared" si="399"/>
        <v>1</v>
      </c>
      <c r="CN906" s="2">
        <f t="shared" si="399"/>
        <v>-1</v>
      </c>
      <c r="CO906" s="2">
        <f t="shared" si="399"/>
        <v>1</v>
      </c>
      <c r="CP906" s="2">
        <f t="shared" si="393"/>
        <v>4</v>
      </c>
      <c r="CQ906" s="2">
        <f t="shared" si="394"/>
        <v>1</v>
      </c>
      <c r="CR906" s="6" t="s">
        <v>1079</v>
      </c>
      <c r="CS906" s="2">
        <f t="shared" si="375"/>
        <v>-1</v>
      </c>
      <c r="CT906" s="2">
        <f t="shared" si="375"/>
        <v>-1</v>
      </c>
      <c r="CU906" s="2">
        <f t="shared" si="375"/>
        <v>1</v>
      </c>
      <c r="CV906" s="2">
        <f t="shared" si="375"/>
        <v>-1</v>
      </c>
      <c r="CW906" s="2">
        <f t="shared" si="375"/>
        <v>-1</v>
      </c>
      <c r="CX906" s="2">
        <f t="shared" si="395"/>
        <v>1</v>
      </c>
      <c r="CY906" s="2">
        <f t="shared" si="396"/>
        <v>4</v>
      </c>
      <c r="CZ906" s="2">
        <f t="shared" si="374"/>
        <v>5</v>
      </c>
      <c r="DA906" s="2">
        <f t="shared" si="374"/>
        <v>5</v>
      </c>
      <c r="DB906" s="2">
        <f t="shared" si="397"/>
        <v>10</v>
      </c>
      <c r="DC906" s="1">
        <f>BT906*IF(BO906&lt;Params!$B$1,1,0)</f>
        <v>0</v>
      </c>
      <c r="DD906" s="1">
        <f t="shared" si="398"/>
        <v>0</v>
      </c>
      <c r="DE906" s="11">
        <f t="shared" si="391"/>
        <v>11014011101.000999</v>
      </c>
      <c r="DF906" s="11">
        <f t="shared" si="392"/>
        <v>11085011101.000999</v>
      </c>
    </row>
    <row r="907" spans="1:110" x14ac:dyDescent="0.45">
      <c r="A907" s="1">
        <v>724</v>
      </c>
      <c r="B907" s="1" t="s">
        <v>756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6" t="s">
        <v>1079</v>
      </c>
      <c r="BN907" s="1" t="s">
        <v>756</v>
      </c>
      <c r="BO907" s="1">
        <v>0</v>
      </c>
      <c r="BP907" s="6" t="s">
        <v>1079</v>
      </c>
      <c r="BQ907" s="1" t="str">
        <f t="shared" si="376"/>
        <v>AAAaA + aaAaA</v>
      </c>
      <c r="BR907" s="3">
        <f>SUM($C907:BL907)</f>
        <v>0</v>
      </c>
      <c r="BS907" s="3">
        <f>MAX($C907:BL907)</f>
        <v>0</v>
      </c>
      <c r="BT907" s="1">
        <f>IF(BS907&gt;Params!$B$1,1,0)</f>
        <v>0</v>
      </c>
      <c r="BU907" s="6" t="s">
        <v>1079</v>
      </c>
      <c r="BV907" s="1">
        <f t="shared" si="377"/>
        <v>13</v>
      </c>
      <c r="BW907" s="1">
        <f t="shared" si="378"/>
        <v>7</v>
      </c>
      <c r="BX907" s="1">
        <f t="shared" si="379"/>
        <v>5</v>
      </c>
      <c r="BY907" s="1">
        <f t="shared" si="380"/>
        <v>10</v>
      </c>
      <c r="BZ907" s="1" t="str">
        <f t="shared" si="381"/>
        <v>AAAaA</v>
      </c>
      <c r="CA907" s="1" t="str">
        <f t="shared" si="382"/>
        <v>aaAaA</v>
      </c>
      <c r="CB907" s="1" t="str">
        <f t="shared" si="383"/>
        <v>11101</v>
      </c>
      <c r="CC907" s="1" t="str">
        <f t="shared" si="384"/>
        <v>00101</v>
      </c>
      <c r="CD907" s="1">
        <f t="shared" si="385"/>
        <v>5</v>
      </c>
      <c r="CE907" s="1">
        <f t="shared" si="386"/>
        <v>5</v>
      </c>
      <c r="CF907" s="12">
        <f t="shared" si="387"/>
        <v>0.11101</v>
      </c>
      <c r="CG907" s="12">
        <f t="shared" si="388"/>
        <v>1.01E-3</v>
      </c>
      <c r="CH907" s="11">
        <f t="shared" si="389"/>
        <v>510011101.00101</v>
      </c>
      <c r="CI907" s="1">
        <f t="shared" si="390"/>
        <v>0</v>
      </c>
      <c r="CJ907" s="6" t="s">
        <v>1079</v>
      </c>
      <c r="CK907" s="2">
        <f t="shared" si="399"/>
        <v>1</v>
      </c>
      <c r="CL907" s="2">
        <f t="shared" si="399"/>
        <v>1</v>
      </c>
      <c r="CM907" s="2">
        <f t="shared" si="399"/>
        <v>1</v>
      </c>
      <c r="CN907" s="2">
        <f t="shared" si="399"/>
        <v>-1</v>
      </c>
      <c r="CO907" s="2">
        <f t="shared" si="399"/>
        <v>1</v>
      </c>
      <c r="CP907" s="2">
        <f t="shared" si="393"/>
        <v>4</v>
      </c>
      <c r="CQ907" s="2">
        <f t="shared" si="394"/>
        <v>1</v>
      </c>
      <c r="CR907" s="6" t="s">
        <v>1079</v>
      </c>
      <c r="CS907" s="2">
        <f t="shared" si="375"/>
        <v>-1</v>
      </c>
      <c r="CT907" s="2">
        <f t="shared" si="375"/>
        <v>-1</v>
      </c>
      <c r="CU907" s="2">
        <f t="shared" si="375"/>
        <v>1</v>
      </c>
      <c r="CV907" s="2">
        <f t="shared" si="375"/>
        <v>-1</v>
      </c>
      <c r="CW907" s="2">
        <f t="shared" si="375"/>
        <v>1</v>
      </c>
      <c r="CX907" s="2">
        <f t="shared" si="395"/>
        <v>2</v>
      </c>
      <c r="CY907" s="2">
        <f t="shared" si="396"/>
        <v>3</v>
      </c>
      <c r="CZ907" s="2">
        <f t="shared" si="374"/>
        <v>6</v>
      </c>
      <c r="DA907" s="2">
        <f t="shared" si="374"/>
        <v>4</v>
      </c>
      <c r="DB907" s="2">
        <f t="shared" si="397"/>
        <v>10</v>
      </c>
      <c r="DC907" s="1">
        <f>BT907*IF(BO907&lt;Params!$B$1,1,0)</f>
        <v>0</v>
      </c>
      <c r="DD907" s="1">
        <f t="shared" si="398"/>
        <v>0</v>
      </c>
      <c r="DE907" s="11">
        <f t="shared" si="391"/>
        <v>11013011101.001011</v>
      </c>
      <c r="DF907" s="11">
        <f t="shared" si="392"/>
        <v>11086011101.001011</v>
      </c>
    </row>
    <row r="908" spans="1:110" x14ac:dyDescent="0.45">
      <c r="A908" s="1">
        <v>745</v>
      </c>
      <c r="B908" s="1" t="s">
        <v>777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6" t="s">
        <v>1079</v>
      </c>
      <c r="BN908" s="1" t="s">
        <v>777</v>
      </c>
      <c r="BO908" s="1">
        <v>0</v>
      </c>
      <c r="BP908" s="6" t="s">
        <v>1079</v>
      </c>
      <c r="BQ908" s="1" t="str">
        <f t="shared" si="376"/>
        <v>AAAaA + aaAAa</v>
      </c>
      <c r="BR908" s="3">
        <f>SUM($C908:BL908)</f>
        <v>0</v>
      </c>
      <c r="BS908" s="3">
        <f>MAX($C908:BL908)</f>
        <v>0</v>
      </c>
      <c r="BT908" s="1">
        <f>IF(BS908&gt;Params!$B$1,1,0)</f>
        <v>0</v>
      </c>
      <c r="BU908" s="6" t="s">
        <v>1079</v>
      </c>
      <c r="BV908" s="1">
        <f t="shared" si="377"/>
        <v>13</v>
      </c>
      <c r="BW908" s="1">
        <f t="shared" si="378"/>
        <v>7</v>
      </c>
      <c r="BX908" s="1">
        <f t="shared" si="379"/>
        <v>5</v>
      </c>
      <c r="BY908" s="1">
        <f t="shared" si="380"/>
        <v>10</v>
      </c>
      <c r="BZ908" s="1" t="str">
        <f t="shared" si="381"/>
        <v>AAAaA</v>
      </c>
      <c r="CA908" s="1" t="str">
        <f t="shared" si="382"/>
        <v>aaAAa</v>
      </c>
      <c r="CB908" s="1" t="str">
        <f t="shared" si="383"/>
        <v>11101</v>
      </c>
      <c r="CC908" s="1" t="str">
        <f t="shared" si="384"/>
        <v>00110</v>
      </c>
      <c r="CD908" s="1">
        <f t="shared" si="385"/>
        <v>5</v>
      </c>
      <c r="CE908" s="1">
        <f t="shared" si="386"/>
        <v>5</v>
      </c>
      <c r="CF908" s="12">
        <f t="shared" si="387"/>
        <v>0.11101</v>
      </c>
      <c r="CG908" s="12">
        <f t="shared" si="388"/>
        <v>1.1000000000000001E-3</v>
      </c>
      <c r="CH908" s="11">
        <f t="shared" si="389"/>
        <v>510011101.0011</v>
      </c>
      <c r="CI908" s="1">
        <f t="shared" si="390"/>
        <v>0</v>
      </c>
      <c r="CJ908" s="6" t="s">
        <v>1079</v>
      </c>
      <c r="CK908" s="2">
        <f t="shared" si="399"/>
        <v>1</v>
      </c>
      <c r="CL908" s="2">
        <f t="shared" si="399"/>
        <v>1</v>
      </c>
      <c r="CM908" s="2">
        <f t="shared" si="399"/>
        <v>1</v>
      </c>
      <c r="CN908" s="2">
        <f t="shared" si="399"/>
        <v>-1</v>
      </c>
      <c r="CO908" s="2">
        <f t="shared" si="399"/>
        <v>1</v>
      </c>
      <c r="CP908" s="2">
        <f t="shared" si="393"/>
        <v>4</v>
      </c>
      <c r="CQ908" s="2">
        <f t="shared" si="394"/>
        <v>1</v>
      </c>
      <c r="CR908" s="6" t="s">
        <v>1079</v>
      </c>
      <c r="CS908" s="2">
        <f t="shared" si="375"/>
        <v>-1</v>
      </c>
      <c r="CT908" s="2">
        <f t="shared" si="375"/>
        <v>-1</v>
      </c>
      <c r="CU908" s="2">
        <f t="shared" si="375"/>
        <v>1</v>
      </c>
      <c r="CV908" s="2">
        <f t="shared" si="375"/>
        <v>1</v>
      </c>
      <c r="CW908" s="2">
        <f t="shared" si="375"/>
        <v>-1</v>
      </c>
      <c r="CX908" s="2">
        <f t="shared" si="395"/>
        <v>2</v>
      </c>
      <c r="CY908" s="2">
        <f t="shared" si="396"/>
        <v>3</v>
      </c>
      <c r="CZ908" s="2">
        <f t="shared" si="374"/>
        <v>6</v>
      </c>
      <c r="DA908" s="2">
        <f t="shared" si="374"/>
        <v>4</v>
      </c>
      <c r="DB908" s="2">
        <f t="shared" si="397"/>
        <v>10</v>
      </c>
      <c r="DC908" s="1">
        <f>BT908*IF(BO908&lt;Params!$B$1,1,0)</f>
        <v>0</v>
      </c>
      <c r="DD908" s="1">
        <f t="shared" si="398"/>
        <v>0</v>
      </c>
      <c r="DE908" s="11">
        <f t="shared" si="391"/>
        <v>11013011101.001101</v>
      </c>
      <c r="DF908" s="11">
        <f t="shared" si="392"/>
        <v>11086011101.001101</v>
      </c>
    </row>
    <row r="909" spans="1:110" x14ac:dyDescent="0.45">
      <c r="A909" s="1">
        <v>767</v>
      </c>
      <c r="B909" s="1" t="s">
        <v>799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6" t="s">
        <v>1079</v>
      </c>
      <c r="BN909" s="1" t="s">
        <v>799</v>
      </c>
      <c r="BO909" s="1">
        <v>0</v>
      </c>
      <c r="BP909" s="6" t="s">
        <v>1079</v>
      </c>
      <c r="BQ909" s="1" t="str">
        <f t="shared" si="376"/>
        <v>AAAaA + aaAAA</v>
      </c>
      <c r="BR909" s="3">
        <f>SUM($C909:BL909)</f>
        <v>0</v>
      </c>
      <c r="BS909" s="3">
        <f>MAX($C909:BL909)</f>
        <v>0</v>
      </c>
      <c r="BT909" s="1">
        <f>IF(BS909&gt;Params!$B$1,1,0)</f>
        <v>0</v>
      </c>
      <c r="BU909" s="6" t="s">
        <v>1079</v>
      </c>
      <c r="BV909" s="1">
        <f t="shared" si="377"/>
        <v>13</v>
      </c>
      <c r="BW909" s="1">
        <f t="shared" si="378"/>
        <v>7</v>
      </c>
      <c r="BX909" s="1">
        <f t="shared" si="379"/>
        <v>5</v>
      </c>
      <c r="BY909" s="1">
        <f t="shared" si="380"/>
        <v>10</v>
      </c>
      <c r="BZ909" s="1" t="str">
        <f t="shared" si="381"/>
        <v>AAAaA</v>
      </c>
      <c r="CA909" s="1" t="str">
        <f t="shared" si="382"/>
        <v>aaAAA</v>
      </c>
      <c r="CB909" s="1" t="str">
        <f t="shared" si="383"/>
        <v>11101</v>
      </c>
      <c r="CC909" s="1" t="str">
        <f t="shared" si="384"/>
        <v>00111</v>
      </c>
      <c r="CD909" s="1">
        <f t="shared" si="385"/>
        <v>5</v>
      </c>
      <c r="CE909" s="1">
        <f t="shared" si="386"/>
        <v>5</v>
      </c>
      <c r="CF909" s="12">
        <f t="shared" si="387"/>
        <v>0.11101</v>
      </c>
      <c r="CG909" s="12">
        <f t="shared" si="388"/>
        <v>1.1100000000000001E-3</v>
      </c>
      <c r="CH909" s="11">
        <f t="shared" si="389"/>
        <v>510011101.00111002</v>
      </c>
      <c r="CI909" s="1">
        <f t="shared" si="390"/>
        <v>0</v>
      </c>
      <c r="CJ909" s="6" t="s">
        <v>1079</v>
      </c>
      <c r="CK909" s="2">
        <f t="shared" si="399"/>
        <v>1</v>
      </c>
      <c r="CL909" s="2">
        <f t="shared" si="399"/>
        <v>1</v>
      </c>
      <c r="CM909" s="2">
        <f t="shared" si="399"/>
        <v>1</v>
      </c>
      <c r="CN909" s="2">
        <f t="shared" si="399"/>
        <v>-1</v>
      </c>
      <c r="CO909" s="2">
        <f t="shared" si="399"/>
        <v>1</v>
      </c>
      <c r="CP909" s="2">
        <f t="shared" si="393"/>
        <v>4</v>
      </c>
      <c r="CQ909" s="2">
        <f t="shared" si="394"/>
        <v>1</v>
      </c>
      <c r="CR909" s="6" t="s">
        <v>1079</v>
      </c>
      <c r="CS909" s="2">
        <f t="shared" si="375"/>
        <v>-1</v>
      </c>
      <c r="CT909" s="2">
        <f t="shared" si="375"/>
        <v>-1</v>
      </c>
      <c r="CU909" s="2">
        <f t="shared" si="375"/>
        <v>1</v>
      </c>
      <c r="CV909" s="2">
        <f t="shared" si="375"/>
        <v>1</v>
      </c>
      <c r="CW909" s="2">
        <f t="shared" si="375"/>
        <v>1</v>
      </c>
      <c r="CX909" s="2">
        <f t="shared" si="395"/>
        <v>3</v>
      </c>
      <c r="CY909" s="2">
        <f t="shared" si="396"/>
        <v>2</v>
      </c>
      <c r="CZ909" s="2">
        <f t="shared" si="374"/>
        <v>7</v>
      </c>
      <c r="DA909" s="2">
        <f t="shared" si="374"/>
        <v>3</v>
      </c>
      <c r="DB909" s="2">
        <f t="shared" si="397"/>
        <v>10</v>
      </c>
      <c r="DC909" s="1">
        <f>BT909*IF(BO909&lt;Params!$B$1,1,0)</f>
        <v>0</v>
      </c>
      <c r="DD909" s="1">
        <f t="shared" si="398"/>
        <v>0</v>
      </c>
      <c r="DE909" s="11">
        <f t="shared" si="391"/>
        <v>11012011101.00111</v>
      </c>
      <c r="DF909" s="11">
        <f t="shared" si="392"/>
        <v>11087011101.00111</v>
      </c>
    </row>
    <row r="910" spans="1:110" x14ac:dyDescent="0.45">
      <c r="A910" s="1">
        <v>790</v>
      </c>
      <c r="B910" s="1" t="s">
        <v>822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6" t="s">
        <v>1079</v>
      </c>
      <c r="BN910" s="1" t="s">
        <v>822</v>
      </c>
      <c r="BO910" s="1">
        <v>0</v>
      </c>
      <c r="BP910" s="6" t="s">
        <v>1079</v>
      </c>
      <c r="BQ910" s="1" t="str">
        <f t="shared" si="376"/>
        <v>AAAaA + aAaaa</v>
      </c>
      <c r="BR910" s="3">
        <f>SUM($C910:BL910)</f>
        <v>0</v>
      </c>
      <c r="BS910" s="3">
        <f>MAX($C910:BL910)</f>
        <v>0</v>
      </c>
      <c r="BT910" s="1">
        <f>IF(BS910&gt;Params!$B$1,1,0)</f>
        <v>0</v>
      </c>
      <c r="BU910" s="6" t="s">
        <v>1079</v>
      </c>
      <c r="BV910" s="1">
        <f t="shared" si="377"/>
        <v>13</v>
      </c>
      <c r="BW910" s="1">
        <f t="shared" si="378"/>
        <v>7</v>
      </c>
      <c r="BX910" s="1">
        <f t="shared" si="379"/>
        <v>5</v>
      </c>
      <c r="BY910" s="1">
        <f t="shared" si="380"/>
        <v>10</v>
      </c>
      <c r="BZ910" s="1" t="str">
        <f t="shared" si="381"/>
        <v>AAAaA</v>
      </c>
      <c r="CA910" s="1" t="str">
        <f t="shared" si="382"/>
        <v>aAaaa</v>
      </c>
      <c r="CB910" s="1" t="str">
        <f t="shared" si="383"/>
        <v>11101</v>
      </c>
      <c r="CC910" s="1" t="str">
        <f t="shared" si="384"/>
        <v>01000</v>
      </c>
      <c r="CD910" s="1">
        <f t="shared" si="385"/>
        <v>5</v>
      </c>
      <c r="CE910" s="1">
        <f t="shared" si="386"/>
        <v>5</v>
      </c>
      <c r="CF910" s="12">
        <f t="shared" si="387"/>
        <v>0.11101</v>
      </c>
      <c r="CG910" s="12">
        <f t="shared" si="388"/>
        <v>0.01</v>
      </c>
      <c r="CH910" s="11">
        <f t="shared" si="389"/>
        <v>510011101.00999999</v>
      </c>
      <c r="CI910" s="1">
        <f t="shared" si="390"/>
        <v>0</v>
      </c>
      <c r="CJ910" s="6" t="s">
        <v>1079</v>
      </c>
      <c r="CK910" s="2">
        <f t="shared" si="399"/>
        <v>1</v>
      </c>
      <c r="CL910" s="2">
        <f t="shared" si="399"/>
        <v>1</v>
      </c>
      <c r="CM910" s="2">
        <f t="shared" si="399"/>
        <v>1</v>
      </c>
      <c r="CN910" s="2">
        <f t="shared" si="399"/>
        <v>-1</v>
      </c>
      <c r="CO910" s="2">
        <f t="shared" si="399"/>
        <v>1</v>
      </c>
      <c r="CP910" s="2">
        <f t="shared" si="393"/>
        <v>4</v>
      </c>
      <c r="CQ910" s="2">
        <f t="shared" si="394"/>
        <v>1</v>
      </c>
      <c r="CR910" s="6" t="s">
        <v>1079</v>
      </c>
      <c r="CS910" s="2">
        <f t="shared" si="375"/>
        <v>-1</v>
      </c>
      <c r="CT910" s="2">
        <f t="shared" si="375"/>
        <v>1</v>
      </c>
      <c r="CU910" s="2">
        <f t="shared" si="375"/>
        <v>-1</v>
      </c>
      <c r="CV910" s="2">
        <f t="shared" si="375"/>
        <v>-1</v>
      </c>
      <c r="CW910" s="2">
        <f t="shared" si="375"/>
        <v>-1</v>
      </c>
      <c r="CX910" s="2">
        <f t="shared" si="395"/>
        <v>1</v>
      </c>
      <c r="CY910" s="2">
        <f t="shared" si="396"/>
        <v>4</v>
      </c>
      <c r="CZ910" s="2">
        <f t="shared" si="374"/>
        <v>5</v>
      </c>
      <c r="DA910" s="2">
        <f t="shared" si="374"/>
        <v>5</v>
      </c>
      <c r="DB910" s="2">
        <f t="shared" si="397"/>
        <v>10</v>
      </c>
      <c r="DC910" s="1">
        <f>BT910*IF(BO910&lt;Params!$B$1,1,0)</f>
        <v>0</v>
      </c>
      <c r="DD910" s="1">
        <f t="shared" si="398"/>
        <v>0</v>
      </c>
      <c r="DE910" s="11">
        <f t="shared" si="391"/>
        <v>11014011101.01</v>
      </c>
      <c r="DF910" s="11">
        <f t="shared" si="392"/>
        <v>11085011101.01</v>
      </c>
    </row>
    <row r="911" spans="1:110" x14ac:dyDescent="0.45">
      <c r="A911" s="1">
        <v>814</v>
      </c>
      <c r="B911" s="1" t="s">
        <v>846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6" t="s">
        <v>1079</v>
      </c>
      <c r="BN911" s="1" t="s">
        <v>846</v>
      </c>
      <c r="BO911" s="1">
        <v>0</v>
      </c>
      <c r="BP911" s="6" t="s">
        <v>1079</v>
      </c>
      <c r="BQ911" s="1" t="str">
        <f t="shared" si="376"/>
        <v>AAAaA + aAaaA</v>
      </c>
      <c r="BR911" s="3">
        <f>SUM($C911:BL911)</f>
        <v>0</v>
      </c>
      <c r="BS911" s="3">
        <f>MAX($C911:BL911)</f>
        <v>0</v>
      </c>
      <c r="BT911" s="1">
        <f>IF(BS911&gt;Params!$B$1,1,0)</f>
        <v>0</v>
      </c>
      <c r="BU911" s="6" t="s">
        <v>1079</v>
      </c>
      <c r="BV911" s="1">
        <f t="shared" si="377"/>
        <v>13</v>
      </c>
      <c r="BW911" s="1">
        <f t="shared" si="378"/>
        <v>7</v>
      </c>
      <c r="BX911" s="1">
        <f t="shared" si="379"/>
        <v>5</v>
      </c>
      <c r="BY911" s="1">
        <f t="shared" si="380"/>
        <v>10</v>
      </c>
      <c r="BZ911" s="1" t="str">
        <f t="shared" si="381"/>
        <v>AAAaA</v>
      </c>
      <c r="CA911" s="1" t="str">
        <f t="shared" si="382"/>
        <v>aAaaA</v>
      </c>
      <c r="CB911" s="1" t="str">
        <f t="shared" si="383"/>
        <v>11101</v>
      </c>
      <c r="CC911" s="1" t="str">
        <f t="shared" si="384"/>
        <v>01001</v>
      </c>
      <c r="CD911" s="1">
        <f t="shared" si="385"/>
        <v>5</v>
      </c>
      <c r="CE911" s="1">
        <f t="shared" si="386"/>
        <v>5</v>
      </c>
      <c r="CF911" s="12">
        <f t="shared" si="387"/>
        <v>0.11101</v>
      </c>
      <c r="CG911" s="12">
        <f t="shared" si="388"/>
        <v>1.001E-2</v>
      </c>
      <c r="CH911" s="11">
        <f t="shared" si="389"/>
        <v>510011101.01001</v>
      </c>
      <c r="CI911" s="1">
        <f t="shared" si="390"/>
        <v>0</v>
      </c>
      <c r="CJ911" s="6" t="s">
        <v>1079</v>
      </c>
      <c r="CK911" s="2">
        <f t="shared" si="399"/>
        <v>1</v>
      </c>
      <c r="CL911" s="2">
        <f t="shared" si="399"/>
        <v>1</v>
      </c>
      <c r="CM911" s="2">
        <f t="shared" si="399"/>
        <v>1</v>
      </c>
      <c r="CN911" s="2">
        <f t="shared" si="399"/>
        <v>-1</v>
      </c>
      <c r="CO911" s="2">
        <f t="shared" si="399"/>
        <v>1</v>
      </c>
      <c r="CP911" s="2">
        <f t="shared" si="393"/>
        <v>4</v>
      </c>
      <c r="CQ911" s="2">
        <f t="shared" si="394"/>
        <v>1</v>
      </c>
      <c r="CR911" s="6" t="s">
        <v>1079</v>
      </c>
      <c r="CS911" s="2">
        <f t="shared" si="375"/>
        <v>-1</v>
      </c>
      <c r="CT911" s="2">
        <f t="shared" si="375"/>
        <v>1</v>
      </c>
      <c r="CU911" s="2">
        <f t="shared" si="375"/>
        <v>-1</v>
      </c>
      <c r="CV911" s="2">
        <f t="shared" si="375"/>
        <v>-1</v>
      </c>
      <c r="CW911" s="2">
        <f t="shared" si="375"/>
        <v>1</v>
      </c>
      <c r="CX911" s="2">
        <f t="shared" si="395"/>
        <v>2</v>
      </c>
      <c r="CY911" s="2">
        <f t="shared" si="396"/>
        <v>3</v>
      </c>
      <c r="CZ911" s="2">
        <f t="shared" si="374"/>
        <v>6</v>
      </c>
      <c r="DA911" s="2">
        <f t="shared" si="374"/>
        <v>4</v>
      </c>
      <c r="DB911" s="2">
        <f t="shared" si="397"/>
        <v>10</v>
      </c>
      <c r="DC911" s="1">
        <f>BT911*IF(BO911&lt;Params!$B$1,1,0)</f>
        <v>0</v>
      </c>
      <c r="DD911" s="1">
        <f t="shared" si="398"/>
        <v>0</v>
      </c>
      <c r="DE911" s="11">
        <f t="shared" si="391"/>
        <v>11013011101.01001</v>
      </c>
      <c r="DF911" s="11">
        <f t="shared" si="392"/>
        <v>11086011101.01001</v>
      </c>
    </row>
    <row r="912" spans="1:110" x14ac:dyDescent="0.45">
      <c r="A912" s="1">
        <v>839</v>
      </c>
      <c r="B912" s="1" t="s">
        <v>871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6" t="s">
        <v>1079</v>
      </c>
      <c r="BN912" s="1" t="s">
        <v>871</v>
      </c>
      <c r="BO912" s="1">
        <v>0</v>
      </c>
      <c r="BP912" s="6" t="s">
        <v>1079</v>
      </c>
      <c r="BQ912" s="1" t="str">
        <f t="shared" si="376"/>
        <v>AAAaA + aAaAa</v>
      </c>
      <c r="BR912" s="3">
        <f>SUM($C912:BL912)</f>
        <v>0</v>
      </c>
      <c r="BS912" s="3">
        <f>MAX($C912:BL912)</f>
        <v>0</v>
      </c>
      <c r="BT912" s="1">
        <f>IF(BS912&gt;Params!$B$1,1,0)</f>
        <v>0</v>
      </c>
      <c r="BU912" s="6" t="s">
        <v>1079</v>
      </c>
      <c r="BV912" s="1">
        <f t="shared" si="377"/>
        <v>13</v>
      </c>
      <c r="BW912" s="1">
        <f t="shared" si="378"/>
        <v>7</v>
      </c>
      <c r="BX912" s="1">
        <f t="shared" si="379"/>
        <v>5</v>
      </c>
      <c r="BY912" s="1">
        <f t="shared" si="380"/>
        <v>10</v>
      </c>
      <c r="BZ912" s="1" t="str">
        <f t="shared" si="381"/>
        <v>AAAaA</v>
      </c>
      <c r="CA912" s="1" t="str">
        <f t="shared" si="382"/>
        <v>aAaAa</v>
      </c>
      <c r="CB912" s="1" t="str">
        <f t="shared" si="383"/>
        <v>11101</v>
      </c>
      <c r="CC912" s="1" t="str">
        <f t="shared" si="384"/>
        <v>01010</v>
      </c>
      <c r="CD912" s="1">
        <f t="shared" si="385"/>
        <v>5</v>
      </c>
      <c r="CE912" s="1">
        <f t="shared" si="386"/>
        <v>5</v>
      </c>
      <c r="CF912" s="12">
        <f t="shared" si="387"/>
        <v>0.11101</v>
      </c>
      <c r="CG912" s="12">
        <f t="shared" si="388"/>
        <v>1.01E-2</v>
      </c>
      <c r="CH912" s="11">
        <f t="shared" si="389"/>
        <v>510011101.01010001</v>
      </c>
      <c r="CI912" s="1">
        <f t="shared" si="390"/>
        <v>0</v>
      </c>
      <c r="CJ912" s="6" t="s">
        <v>1079</v>
      </c>
      <c r="CK912" s="2">
        <f t="shared" si="399"/>
        <v>1</v>
      </c>
      <c r="CL912" s="2">
        <f t="shared" si="399"/>
        <v>1</v>
      </c>
      <c r="CM912" s="2">
        <f t="shared" si="399"/>
        <v>1</v>
      </c>
      <c r="CN912" s="2">
        <f t="shared" si="399"/>
        <v>-1</v>
      </c>
      <c r="CO912" s="2">
        <f t="shared" si="399"/>
        <v>1</v>
      </c>
      <c r="CP912" s="2">
        <f t="shared" si="393"/>
        <v>4</v>
      </c>
      <c r="CQ912" s="2">
        <f t="shared" si="394"/>
        <v>1</v>
      </c>
      <c r="CR912" s="6" t="s">
        <v>1079</v>
      </c>
      <c r="CS912" s="2">
        <f t="shared" si="375"/>
        <v>-1</v>
      </c>
      <c r="CT912" s="2">
        <f t="shared" si="375"/>
        <v>1</v>
      </c>
      <c r="CU912" s="2">
        <f t="shared" si="375"/>
        <v>-1</v>
      </c>
      <c r="CV912" s="2">
        <f t="shared" si="375"/>
        <v>1</v>
      </c>
      <c r="CW912" s="2">
        <f t="shared" si="375"/>
        <v>-1</v>
      </c>
      <c r="CX912" s="2">
        <f t="shared" si="395"/>
        <v>2</v>
      </c>
      <c r="CY912" s="2">
        <f t="shared" si="396"/>
        <v>3</v>
      </c>
      <c r="CZ912" s="2">
        <f t="shared" si="374"/>
        <v>6</v>
      </c>
      <c r="DA912" s="2">
        <f t="shared" si="374"/>
        <v>4</v>
      </c>
      <c r="DB912" s="2">
        <f t="shared" si="397"/>
        <v>10</v>
      </c>
      <c r="DC912" s="1">
        <f>BT912*IF(BO912&lt;Params!$B$1,1,0)</f>
        <v>0</v>
      </c>
      <c r="DD912" s="1">
        <f t="shared" si="398"/>
        <v>0</v>
      </c>
      <c r="DE912" s="11">
        <f t="shared" si="391"/>
        <v>11013011101.010099</v>
      </c>
      <c r="DF912" s="11">
        <f t="shared" si="392"/>
        <v>11086011101.010099</v>
      </c>
    </row>
    <row r="913" spans="1:110" x14ac:dyDescent="0.45">
      <c r="A913" s="1">
        <v>865</v>
      </c>
      <c r="B913" s="1" t="s">
        <v>897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6" t="s">
        <v>1079</v>
      </c>
      <c r="BN913" s="1" t="s">
        <v>897</v>
      </c>
      <c r="BO913" s="1">
        <v>0</v>
      </c>
      <c r="BP913" s="6" t="s">
        <v>1079</v>
      </c>
      <c r="BQ913" s="1" t="str">
        <f t="shared" si="376"/>
        <v>AAAaA + aAaAA</v>
      </c>
      <c r="BR913" s="3">
        <f>SUM($C913:BL913)</f>
        <v>0</v>
      </c>
      <c r="BS913" s="3">
        <f>MAX($C913:BL913)</f>
        <v>0</v>
      </c>
      <c r="BT913" s="1">
        <f>IF(BS913&gt;Params!$B$1,1,0)</f>
        <v>0</v>
      </c>
      <c r="BU913" s="6" t="s">
        <v>1079</v>
      </c>
      <c r="BV913" s="1">
        <f t="shared" si="377"/>
        <v>13</v>
      </c>
      <c r="BW913" s="1">
        <f t="shared" si="378"/>
        <v>7</v>
      </c>
      <c r="BX913" s="1">
        <f t="shared" si="379"/>
        <v>5</v>
      </c>
      <c r="BY913" s="1">
        <f t="shared" si="380"/>
        <v>10</v>
      </c>
      <c r="BZ913" s="1" t="str">
        <f t="shared" si="381"/>
        <v>AAAaA</v>
      </c>
      <c r="CA913" s="1" t="str">
        <f t="shared" si="382"/>
        <v>aAaAA</v>
      </c>
      <c r="CB913" s="1" t="str">
        <f t="shared" si="383"/>
        <v>11101</v>
      </c>
      <c r="CC913" s="1" t="str">
        <f t="shared" si="384"/>
        <v>01011</v>
      </c>
      <c r="CD913" s="1">
        <f t="shared" si="385"/>
        <v>5</v>
      </c>
      <c r="CE913" s="1">
        <f t="shared" si="386"/>
        <v>5</v>
      </c>
      <c r="CF913" s="12">
        <f t="shared" si="387"/>
        <v>0.11101</v>
      </c>
      <c r="CG913" s="12">
        <f t="shared" si="388"/>
        <v>1.0109999999999999E-2</v>
      </c>
      <c r="CH913" s="11">
        <f t="shared" si="389"/>
        <v>510011101.01011002</v>
      </c>
      <c r="CI913" s="1">
        <f t="shared" si="390"/>
        <v>0</v>
      </c>
      <c r="CJ913" s="6" t="s">
        <v>1079</v>
      </c>
      <c r="CK913" s="2">
        <f t="shared" si="399"/>
        <v>1</v>
      </c>
      <c r="CL913" s="2">
        <f t="shared" si="399"/>
        <v>1</v>
      </c>
      <c r="CM913" s="2">
        <f t="shared" si="399"/>
        <v>1</v>
      </c>
      <c r="CN913" s="2">
        <f t="shared" si="399"/>
        <v>-1</v>
      </c>
      <c r="CO913" s="2">
        <f t="shared" si="399"/>
        <v>1</v>
      </c>
      <c r="CP913" s="2">
        <f t="shared" si="393"/>
        <v>4</v>
      </c>
      <c r="CQ913" s="2">
        <f t="shared" si="394"/>
        <v>1</v>
      </c>
      <c r="CR913" s="6" t="s">
        <v>1079</v>
      </c>
      <c r="CS913" s="2">
        <f t="shared" si="375"/>
        <v>-1</v>
      </c>
      <c r="CT913" s="2">
        <f t="shared" si="375"/>
        <v>1</v>
      </c>
      <c r="CU913" s="2">
        <f t="shared" si="375"/>
        <v>-1</v>
      </c>
      <c r="CV913" s="2">
        <f t="shared" si="375"/>
        <v>1</v>
      </c>
      <c r="CW913" s="2">
        <f t="shared" si="375"/>
        <v>1</v>
      </c>
      <c r="CX913" s="2">
        <f t="shared" si="395"/>
        <v>3</v>
      </c>
      <c r="CY913" s="2">
        <f t="shared" si="396"/>
        <v>2</v>
      </c>
      <c r="CZ913" s="2">
        <f t="shared" si="374"/>
        <v>7</v>
      </c>
      <c r="DA913" s="2">
        <f t="shared" si="374"/>
        <v>3</v>
      </c>
      <c r="DB913" s="2">
        <f t="shared" si="397"/>
        <v>10</v>
      </c>
      <c r="DC913" s="1">
        <f>BT913*IF(BO913&lt;Params!$B$1,1,0)</f>
        <v>0</v>
      </c>
      <c r="DD913" s="1">
        <f t="shared" si="398"/>
        <v>0</v>
      </c>
      <c r="DE913" s="11">
        <f t="shared" si="391"/>
        <v>11012011101.010111</v>
      </c>
      <c r="DF913" s="11">
        <f t="shared" si="392"/>
        <v>11087011101.010111</v>
      </c>
    </row>
    <row r="914" spans="1:110" x14ac:dyDescent="0.45">
      <c r="A914" s="1">
        <v>892</v>
      </c>
      <c r="B914" s="1" t="s">
        <v>924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6" t="s">
        <v>1079</v>
      </c>
      <c r="BN914" s="1" t="s">
        <v>924</v>
      </c>
      <c r="BO914" s="1">
        <v>0</v>
      </c>
      <c r="BP914" s="6" t="s">
        <v>1079</v>
      </c>
      <c r="BQ914" s="1" t="str">
        <f t="shared" si="376"/>
        <v>AAAaA + aAAaa</v>
      </c>
      <c r="BR914" s="3">
        <f>SUM($C914:BL914)</f>
        <v>0</v>
      </c>
      <c r="BS914" s="3">
        <f>MAX($C914:BL914)</f>
        <v>0</v>
      </c>
      <c r="BT914" s="1">
        <f>IF(BS914&gt;Params!$B$1,1,0)</f>
        <v>0</v>
      </c>
      <c r="BU914" s="6" t="s">
        <v>1079</v>
      </c>
      <c r="BV914" s="1">
        <f t="shared" si="377"/>
        <v>13</v>
      </c>
      <c r="BW914" s="1">
        <f t="shared" si="378"/>
        <v>7</v>
      </c>
      <c r="BX914" s="1">
        <f t="shared" si="379"/>
        <v>5</v>
      </c>
      <c r="BY914" s="1">
        <f t="shared" si="380"/>
        <v>10</v>
      </c>
      <c r="BZ914" s="1" t="str">
        <f t="shared" si="381"/>
        <v>AAAaA</v>
      </c>
      <c r="CA914" s="1" t="str">
        <f t="shared" si="382"/>
        <v>aAAaa</v>
      </c>
      <c r="CB914" s="1" t="str">
        <f t="shared" si="383"/>
        <v>11101</v>
      </c>
      <c r="CC914" s="1" t="str">
        <f t="shared" si="384"/>
        <v>01100</v>
      </c>
      <c r="CD914" s="1">
        <f t="shared" si="385"/>
        <v>5</v>
      </c>
      <c r="CE914" s="1">
        <f t="shared" si="386"/>
        <v>5</v>
      </c>
      <c r="CF914" s="12">
        <f t="shared" si="387"/>
        <v>0.11101</v>
      </c>
      <c r="CG914" s="12">
        <f t="shared" si="388"/>
        <v>1.0999999999999999E-2</v>
      </c>
      <c r="CH914" s="11">
        <f t="shared" si="389"/>
        <v>510011101.01099998</v>
      </c>
      <c r="CI914" s="1">
        <f t="shared" si="390"/>
        <v>0</v>
      </c>
      <c r="CJ914" s="6" t="s">
        <v>1079</v>
      </c>
      <c r="CK914" s="2">
        <f t="shared" si="399"/>
        <v>1</v>
      </c>
      <c r="CL914" s="2">
        <f t="shared" si="399"/>
        <v>1</v>
      </c>
      <c r="CM914" s="2">
        <f t="shared" si="399"/>
        <v>1</v>
      </c>
      <c r="CN914" s="2">
        <f t="shared" si="399"/>
        <v>-1</v>
      </c>
      <c r="CO914" s="2">
        <f t="shared" si="399"/>
        <v>1</v>
      </c>
      <c r="CP914" s="2">
        <f t="shared" si="393"/>
        <v>4</v>
      </c>
      <c r="CQ914" s="2">
        <f t="shared" si="394"/>
        <v>1</v>
      </c>
      <c r="CR914" s="6" t="s">
        <v>1079</v>
      </c>
      <c r="CS914" s="2">
        <f t="shared" si="375"/>
        <v>-1</v>
      </c>
      <c r="CT914" s="2">
        <f t="shared" si="375"/>
        <v>1</v>
      </c>
      <c r="CU914" s="2">
        <f t="shared" si="375"/>
        <v>1</v>
      </c>
      <c r="CV914" s="2">
        <f t="shared" si="375"/>
        <v>-1</v>
      </c>
      <c r="CW914" s="2">
        <f t="shared" si="375"/>
        <v>-1</v>
      </c>
      <c r="CX914" s="2">
        <f t="shared" si="395"/>
        <v>2</v>
      </c>
      <c r="CY914" s="2">
        <f t="shared" si="396"/>
        <v>3</v>
      </c>
      <c r="CZ914" s="2">
        <f t="shared" si="374"/>
        <v>6</v>
      </c>
      <c r="DA914" s="2">
        <f t="shared" si="374"/>
        <v>4</v>
      </c>
      <c r="DB914" s="2">
        <f t="shared" si="397"/>
        <v>10</v>
      </c>
      <c r="DC914" s="1">
        <f>BT914*IF(BO914&lt;Params!$B$1,1,0)</f>
        <v>0</v>
      </c>
      <c r="DD914" s="1">
        <f t="shared" si="398"/>
        <v>0</v>
      </c>
      <c r="DE914" s="11">
        <f t="shared" si="391"/>
        <v>11013011101.011</v>
      </c>
      <c r="DF914" s="11">
        <f t="shared" si="392"/>
        <v>11086011101.011</v>
      </c>
    </row>
    <row r="915" spans="1:110" x14ac:dyDescent="0.45">
      <c r="A915" s="1">
        <v>920</v>
      </c>
      <c r="B915" s="1" t="s">
        <v>952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6" t="s">
        <v>1079</v>
      </c>
      <c r="BN915" s="1" t="s">
        <v>952</v>
      </c>
      <c r="BO915" s="1">
        <v>0</v>
      </c>
      <c r="BP915" s="6" t="s">
        <v>1079</v>
      </c>
      <c r="BQ915" s="1" t="str">
        <f t="shared" si="376"/>
        <v>AAAaA + aAAaA</v>
      </c>
      <c r="BR915" s="3">
        <f>SUM($C915:BL915)</f>
        <v>0</v>
      </c>
      <c r="BS915" s="3">
        <f>MAX($C915:BL915)</f>
        <v>0</v>
      </c>
      <c r="BT915" s="1">
        <f>IF(BS915&gt;Params!$B$1,1,0)</f>
        <v>0</v>
      </c>
      <c r="BU915" s="6" t="s">
        <v>1079</v>
      </c>
      <c r="BV915" s="1">
        <f t="shared" si="377"/>
        <v>13</v>
      </c>
      <c r="BW915" s="1">
        <f t="shared" si="378"/>
        <v>7</v>
      </c>
      <c r="BX915" s="1">
        <f t="shared" si="379"/>
        <v>5</v>
      </c>
      <c r="BY915" s="1">
        <f t="shared" si="380"/>
        <v>10</v>
      </c>
      <c r="BZ915" s="1" t="str">
        <f t="shared" si="381"/>
        <v>AAAaA</v>
      </c>
      <c r="CA915" s="1" t="str">
        <f t="shared" si="382"/>
        <v>aAAaA</v>
      </c>
      <c r="CB915" s="1" t="str">
        <f t="shared" si="383"/>
        <v>11101</v>
      </c>
      <c r="CC915" s="1" t="str">
        <f t="shared" si="384"/>
        <v>01101</v>
      </c>
      <c r="CD915" s="1">
        <f t="shared" si="385"/>
        <v>5</v>
      </c>
      <c r="CE915" s="1">
        <f t="shared" si="386"/>
        <v>5</v>
      </c>
      <c r="CF915" s="12">
        <f t="shared" si="387"/>
        <v>0.11101</v>
      </c>
      <c r="CG915" s="12">
        <f t="shared" si="388"/>
        <v>1.1010000000000001E-2</v>
      </c>
      <c r="CH915" s="11">
        <f t="shared" si="389"/>
        <v>510011101.01100999</v>
      </c>
      <c r="CI915" s="1">
        <f t="shared" si="390"/>
        <v>0</v>
      </c>
      <c r="CJ915" s="6" t="s">
        <v>1079</v>
      </c>
      <c r="CK915" s="2">
        <f t="shared" si="399"/>
        <v>1</v>
      </c>
      <c r="CL915" s="2">
        <f t="shared" si="399"/>
        <v>1</v>
      </c>
      <c r="CM915" s="2">
        <f t="shared" si="399"/>
        <v>1</v>
      </c>
      <c r="CN915" s="2">
        <f t="shared" si="399"/>
        <v>-1</v>
      </c>
      <c r="CO915" s="2">
        <f t="shared" si="399"/>
        <v>1</v>
      </c>
      <c r="CP915" s="2">
        <f t="shared" si="393"/>
        <v>4</v>
      </c>
      <c r="CQ915" s="2">
        <f t="shared" si="394"/>
        <v>1</v>
      </c>
      <c r="CR915" s="6" t="s">
        <v>1079</v>
      </c>
      <c r="CS915" s="2">
        <f t="shared" si="375"/>
        <v>-1</v>
      </c>
      <c r="CT915" s="2">
        <f t="shared" si="375"/>
        <v>1</v>
      </c>
      <c r="CU915" s="2">
        <f t="shared" si="375"/>
        <v>1</v>
      </c>
      <c r="CV915" s="2">
        <f t="shared" si="375"/>
        <v>-1</v>
      </c>
      <c r="CW915" s="2">
        <f t="shared" si="375"/>
        <v>1</v>
      </c>
      <c r="CX915" s="2">
        <f t="shared" si="395"/>
        <v>3</v>
      </c>
      <c r="CY915" s="2">
        <f t="shared" si="396"/>
        <v>2</v>
      </c>
      <c r="CZ915" s="2">
        <f t="shared" ref="CZ915:DA978" si="400">CP915+CX915</f>
        <v>7</v>
      </c>
      <c r="DA915" s="2">
        <f t="shared" si="400"/>
        <v>3</v>
      </c>
      <c r="DB915" s="2">
        <f t="shared" si="397"/>
        <v>10</v>
      </c>
      <c r="DC915" s="1">
        <f>BT915*IF(BO915&lt;Params!$B$1,1,0)</f>
        <v>0</v>
      </c>
      <c r="DD915" s="1">
        <f t="shared" si="398"/>
        <v>0</v>
      </c>
      <c r="DE915" s="11">
        <f t="shared" si="391"/>
        <v>11012011101.011009</v>
      </c>
      <c r="DF915" s="11">
        <f t="shared" si="392"/>
        <v>11087011101.011009</v>
      </c>
    </row>
    <row r="916" spans="1:110" x14ac:dyDescent="0.45">
      <c r="A916" s="1">
        <v>949</v>
      </c>
      <c r="B916" s="1" t="s">
        <v>981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6" t="s">
        <v>1079</v>
      </c>
      <c r="BN916" s="1" t="s">
        <v>981</v>
      </c>
      <c r="BO916" s="1">
        <v>0</v>
      </c>
      <c r="BP916" s="6" t="s">
        <v>1079</v>
      </c>
      <c r="BQ916" s="1" t="str">
        <f t="shared" si="376"/>
        <v>AAAaA + aAAAa</v>
      </c>
      <c r="BR916" s="3">
        <f>SUM($C916:BL916)</f>
        <v>0</v>
      </c>
      <c r="BS916" s="3">
        <f>MAX($C916:BL916)</f>
        <v>0</v>
      </c>
      <c r="BT916" s="1">
        <f>IF(BS916&gt;Params!$B$1,1,0)</f>
        <v>0</v>
      </c>
      <c r="BU916" s="6" t="s">
        <v>1079</v>
      </c>
      <c r="BV916" s="1">
        <f t="shared" si="377"/>
        <v>13</v>
      </c>
      <c r="BW916" s="1">
        <f t="shared" si="378"/>
        <v>7</v>
      </c>
      <c r="BX916" s="1">
        <f t="shared" si="379"/>
        <v>5</v>
      </c>
      <c r="BY916" s="1">
        <f t="shared" si="380"/>
        <v>10</v>
      </c>
      <c r="BZ916" s="1" t="str">
        <f t="shared" si="381"/>
        <v>AAAaA</v>
      </c>
      <c r="CA916" s="1" t="str">
        <f t="shared" si="382"/>
        <v>aAAAa</v>
      </c>
      <c r="CB916" s="1" t="str">
        <f t="shared" si="383"/>
        <v>11101</v>
      </c>
      <c r="CC916" s="1" t="str">
        <f t="shared" si="384"/>
        <v>01110</v>
      </c>
      <c r="CD916" s="1">
        <f t="shared" si="385"/>
        <v>5</v>
      </c>
      <c r="CE916" s="1">
        <f t="shared" si="386"/>
        <v>5</v>
      </c>
      <c r="CF916" s="12">
        <f t="shared" si="387"/>
        <v>0.11101</v>
      </c>
      <c r="CG916" s="12">
        <f t="shared" si="388"/>
        <v>1.11E-2</v>
      </c>
      <c r="CH916" s="11">
        <f t="shared" si="389"/>
        <v>510011101.01109999</v>
      </c>
      <c r="CI916" s="1">
        <f t="shared" si="390"/>
        <v>0</v>
      </c>
      <c r="CJ916" s="6" t="s">
        <v>1079</v>
      </c>
      <c r="CK916" s="2">
        <f t="shared" si="399"/>
        <v>1</v>
      </c>
      <c r="CL916" s="2">
        <f t="shared" si="399"/>
        <v>1</v>
      </c>
      <c r="CM916" s="2">
        <f t="shared" si="399"/>
        <v>1</v>
      </c>
      <c r="CN916" s="2">
        <f t="shared" si="399"/>
        <v>-1</v>
      </c>
      <c r="CO916" s="2">
        <f t="shared" si="399"/>
        <v>1</v>
      </c>
      <c r="CP916" s="2">
        <f t="shared" si="393"/>
        <v>4</v>
      </c>
      <c r="CQ916" s="2">
        <f t="shared" si="394"/>
        <v>1</v>
      </c>
      <c r="CR916" s="6" t="s">
        <v>1079</v>
      </c>
      <c r="CS916" s="2">
        <f t="shared" si="375"/>
        <v>-1</v>
      </c>
      <c r="CT916" s="2">
        <f t="shared" si="375"/>
        <v>1</v>
      </c>
      <c r="CU916" s="2">
        <f t="shared" si="375"/>
        <v>1</v>
      </c>
      <c r="CV916" s="2">
        <f t="shared" si="375"/>
        <v>1</v>
      </c>
      <c r="CW916" s="2">
        <f t="shared" si="375"/>
        <v>-1</v>
      </c>
      <c r="CX916" s="2">
        <f t="shared" si="395"/>
        <v>3</v>
      </c>
      <c r="CY916" s="2">
        <f t="shared" si="396"/>
        <v>2</v>
      </c>
      <c r="CZ916" s="2">
        <f t="shared" si="400"/>
        <v>7</v>
      </c>
      <c r="DA916" s="2">
        <f t="shared" si="400"/>
        <v>3</v>
      </c>
      <c r="DB916" s="2">
        <f t="shared" si="397"/>
        <v>10</v>
      </c>
      <c r="DC916" s="1">
        <f>BT916*IF(BO916&lt;Params!$B$1,1,0)</f>
        <v>0</v>
      </c>
      <c r="DD916" s="1">
        <f t="shared" si="398"/>
        <v>0</v>
      </c>
      <c r="DE916" s="11">
        <f t="shared" si="391"/>
        <v>11012011101.011101</v>
      </c>
      <c r="DF916" s="11">
        <f t="shared" si="392"/>
        <v>11087011101.011101</v>
      </c>
    </row>
    <row r="917" spans="1:110" x14ac:dyDescent="0.45">
      <c r="A917" s="1">
        <v>979</v>
      </c>
      <c r="B917" s="1" t="s">
        <v>1011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6" t="s">
        <v>1079</v>
      </c>
      <c r="BN917" s="1" t="s">
        <v>1011</v>
      </c>
      <c r="BO917" s="1">
        <v>0</v>
      </c>
      <c r="BP917" s="6" t="s">
        <v>1079</v>
      </c>
      <c r="BQ917" s="1" t="str">
        <f t="shared" si="376"/>
        <v>AAAaA + aAAAA</v>
      </c>
      <c r="BR917" s="3">
        <f>SUM($C917:BL917)</f>
        <v>0</v>
      </c>
      <c r="BS917" s="3">
        <f>MAX($C917:BL917)</f>
        <v>0</v>
      </c>
      <c r="BT917" s="1">
        <f>IF(BS917&gt;Params!$B$1,1,0)</f>
        <v>0</v>
      </c>
      <c r="BU917" s="6" t="s">
        <v>1079</v>
      </c>
      <c r="BV917" s="1">
        <f t="shared" si="377"/>
        <v>13</v>
      </c>
      <c r="BW917" s="1">
        <f t="shared" si="378"/>
        <v>7</v>
      </c>
      <c r="BX917" s="1">
        <f t="shared" si="379"/>
        <v>5</v>
      </c>
      <c r="BY917" s="1">
        <f t="shared" si="380"/>
        <v>10</v>
      </c>
      <c r="BZ917" s="1" t="str">
        <f t="shared" si="381"/>
        <v>AAAaA</v>
      </c>
      <c r="CA917" s="1" t="str">
        <f t="shared" si="382"/>
        <v>aAAAA</v>
      </c>
      <c r="CB917" s="1" t="str">
        <f t="shared" si="383"/>
        <v>11101</v>
      </c>
      <c r="CC917" s="1" t="str">
        <f t="shared" si="384"/>
        <v>01111</v>
      </c>
      <c r="CD917" s="1">
        <f t="shared" si="385"/>
        <v>5</v>
      </c>
      <c r="CE917" s="1">
        <f t="shared" si="386"/>
        <v>5</v>
      </c>
      <c r="CF917" s="12">
        <f t="shared" si="387"/>
        <v>0.11101</v>
      </c>
      <c r="CG917" s="12">
        <f t="shared" si="388"/>
        <v>1.111E-2</v>
      </c>
      <c r="CH917" s="11">
        <f t="shared" si="389"/>
        <v>510011101.01111001</v>
      </c>
      <c r="CI917" s="1">
        <f t="shared" si="390"/>
        <v>0</v>
      </c>
      <c r="CJ917" s="6" t="s">
        <v>1079</v>
      </c>
      <c r="CK917" s="2">
        <f t="shared" si="399"/>
        <v>1</v>
      </c>
      <c r="CL917" s="2">
        <f t="shared" si="399"/>
        <v>1</v>
      </c>
      <c r="CM917" s="2">
        <f t="shared" si="399"/>
        <v>1</v>
      </c>
      <c r="CN917" s="2">
        <f t="shared" si="399"/>
        <v>-1</v>
      </c>
      <c r="CO917" s="2">
        <f t="shared" si="399"/>
        <v>1</v>
      </c>
      <c r="CP917" s="2">
        <f t="shared" si="393"/>
        <v>4</v>
      </c>
      <c r="CQ917" s="2">
        <f t="shared" si="394"/>
        <v>1</v>
      </c>
      <c r="CR917" s="6" t="s">
        <v>1079</v>
      </c>
      <c r="CS917" s="2">
        <f t="shared" si="375"/>
        <v>-1</v>
      </c>
      <c r="CT917" s="2">
        <f t="shared" si="375"/>
        <v>1</v>
      </c>
      <c r="CU917" s="2">
        <f t="shared" si="375"/>
        <v>1</v>
      </c>
      <c r="CV917" s="2">
        <f t="shared" si="375"/>
        <v>1</v>
      </c>
      <c r="CW917" s="2">
        <f t="shared" si="375"/>
        <v>1</v>
      </c>
      <c r="CX917" s="2">
        <f t="shared" si="395"/>
        <v>4</v>
      </c>
      <c r="CY917" s="2">
        <f t="shared" si="396"/>
        <v>1</v>
      </c>
      <c r="CZ917" s="2">
        <f t="shared" si="400"/>
        <v>8</v>
      </c>
      <c r="DA917" s="2">
        <f t="shared" si="400"/>
        <v>2</v>
      </c>
      <c r="DB917" s="2">
        <f t="shared" si="397"/>
        <v>10</v>
      </c>
      <c r="DC917" s="1">
        <f>BT917*IF(BO917&lt;Params!$B$1,1,0)</f>
        <v>0</v>
      </c>
      <c r="DD917" s="1">
        <f t="shared" si="398"/>
        <v>0</v>
      </c>
      <c r="DE917" s="11">
        <f t="shared" si="391"/>
        <v>11011011101.01111</v>
      </c>
      <c r="DF917" s="11">
        <f t="shared" si="392"/>
        <v>11088011101.01111</v>
      </c>
    </row>
    <row r="918" spans="1:110" x14ac:dyDescent="0.45">
      <c r="A918" s="1">
        <v>483</v>
      </c>
      <c r="B918" s="1" t="s">
        <v>484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6" t="s">
        <v>1079</v>
      </c>
      <c r="BN918" s="1" t="s">
        <v>484</v>
      </c>
      <c r="BO918" s="1">
        <v>0</v>
      </c>
      <c r="BP918" s="6" t="s">
        <v>1079</v>
      </c>
      <c r="BQ918" s="1" t="str">
        <f t="shared" si="376"/>
        <v>AAAaA + Aaaaa</v>
      </c>
      <c r="BR918" s="3">
        <f>SUM($C918:BL918)</f>
        <v>0</v>
      </c>
      <c r="BS918" s="3">
        <f>MAX($C918:BL918)</f>
        <v>0</v>
      </c>
      <c r="BT918" s="1">
        <f>IF(BS918&gt;Params!$B$1,1,0)</f>
        <v>0</v>
      </c>
      <c r="BU918" s="6" t="s">
        <v>1079</v>
      </c>
      <c r="BV918" s="1">
        <f t="shared" si="377"/>
        <v>13</v>
      </c>
      <c r="BW918" s="1">
        <f t="shared" si="378"/>
        <v>7</v>
      </c>
      <c r="BX918" s="1">
        <f t="shared" si="379"/>
        <v>5</v>
      </c>
      <c r="BY918" s="1">
        <f t="shared" si="380"/>
        <v>10</v>
      </c>
      <c r="BZ918" s="1" t="str">
        <f t="shared" si="381"/>
        <v>AAAaA</v>
      </c>
      <c r="CA918" s="1" t="str">
        <f t="shared" si="382"/>
        <v>Aaaaa</v>
      </c>
      <c r="CB918" s="1" t="str">
        <f t="shared" si="383"/>
        <v>11101</v>
      </c>
      <c r="CC918" s="1" t="str">
        <f t="shared" si="384"/>
        <v>10000</v>
      </c>
      <c r="CD918" s="1">
        <f t="shared" si="385"/>
        <v>5</v>
      </c>
      <c r="CE918" s="1">
        <f t="shared" si="386"/>
        <v>5</v>
      </c>
      <c r="CF918" s="12">
        <f t="shared" si="387"/>
        <v>0.11101</v>
      </c>
      <c r="CG918" s="12">
        <f t="shared" si="388"/>
        <v>0.1</v>
      </c>
      <c r="CH918" s="11">
        <f t="shared" si="389"/>
        <v>510011101.10000002</v>
      </c>
      <c r="CI918" s="1">
        <f t="shared" si="390"/>
        <v>0</v>
      </c>
      <c r="CJ918" s="6" t="s">
        <v>1079</v>
      </c>
      <c r="CK918" s="2">
        <f t="shared" si="399"/>
        <v>1</v>
      </c>
      <c r="CL918" s="2">
        <f t="shared" si="399"/>
        <v>1</v>
      </c>
      <c r="CM918" s="2">
        <f t="shared" si="399"/>
        <v>1</v>
      </c>
      <c r="CN918" s="2">
        <f t="shared" si="399"/>
        <v>-1</v>
      </c>
      <c r="CO918" s="2">
        <f t="shared" si="399"/>
        <v>1</v>
      </c>
      <c r="CP918" s="2">
        <f t="shared" si="393"/>
        <v>4</v>
      </c>
      <c r="CQ918" s="2">
        <f t="shared" si="394"/>
        <v>1</v>
      </c>
      <c r="CR918" s="6" t="s">
        <v>1079</v>
      </c>
      <c r="CS918" s="2">
        <f t="shared" si="375"/>
        <v>1</v>
      </c>
      <c r="CT918" s="2">
        <f t="shared" si="375"/>
        <v>-1</v>
      </c>
      <c r="CU918" s="2">
        <f t="shared" si="375"/>
        <v>-1</v>
      </c>
      <c r="CV918" s="2">
        <f t="shared" si="375"/>
        <v>-1</v>
      </c>
      <c r="CW918" s="2">
        <f t="shared" si="375"/>
        <v>-1</v>
      </c>
      <c r="CX918" s="2">
        <f t="shared" si="395"/>
        <v>1</v>
      </c>
      <c r="CY918" s="2">
        <f t="shared" si="396"/>
        <v>4</v>
      </c>
      <c r="CZ918" s="2">
        <f t="shared" si="400"/>
        <v>5</v>
      </c>
      <c r="DA918" s="2">
        <f t="shared" si="400"/>
        <v>5</v>
      </c>
      <c r="DB918" s="2">
        <f t="shared" si="397"/>
        <v>10</v>
      </c>
      <c r="DC918" s="1">
        <f>BT918*IF(BO918&lt;Params!$B$1,1,0)</f>
        <v>0</v>
      </c>
      <c r="DD918" s="1">
        <f t="shared" si="398"/>
        <v>0</v>
      </c>
      <c r="DE918" s="11">
        <f t="shared" si="391"/>
        <v>11014011101.1</v>
      </c>
      <c r="DF918" s="11">
        <f t="shared" si="392"/>
        <v>11085011101.1</v>
      </c>
    </row>
    <row r="919" spans="1:110" x14ac:dyDescent="0.45">
      <c r="A919" s="1">
        <v>453</v>
      </c>
      <c r="B919" s="1" t="s">
        <v>454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6" t="s">
        <v>1079</v>
      </c>
      <c r="BN919" s="1" t="s">
        <v>454</v>
      </c>
      <c r="BO919" s="1">
        <v>0</v>
      </c>
      <c r="BP919" s="6" t="s">
        <v>1079</v>
      </c>
      <c r="BQ919" s="1" t="str">
        <f t="shared" si="376"/>
        <v>AAAaA + AaaaA</v>
      </c>
      <c r="BR919" s="3">
        <f>SUM($C919:BL919)</f>
        <v>0</v>
      </c>
      <c r="BS919" s="3">
        <f>MAX($C919:BL919)</f>
        <v>0</v>
      </c>
      <c r="BT919" s="1">
        <f>IF(BS919&gt;Params!$B$1,1,0)</f>
        <v>0</v>
      </c>
      <c r="BU919" s="6" t="s">
        <v>1079</v>
      </c>
      <c r="BV919" s="1">
        <f t="shared" si="377"/>
        <v>13</v>
      </c>
      <c r="BW919" s="1">
        <f t="shared" si="378"/>
        <v>7</v>
      </c>
      <c r="BX919" s="1">
        <f t="shared" si="379"/>
        <v>5</v>
      </c>
      <c r="BY919" s="1">
        <f t="shared" si="380"/>
        <v>10</v>
      </c>
      <c r="BZ919" s="1" t="str">
        <f t="shared" si="381"/>
        <v>AAAaA</v>
      </c>
      <c r="CA919" s="1" t="str">
        <f t="shared" si="382"/>
        <v>AaaaA</v>
      </c>
      <c r="CB919" s="1" t="str">
        <f t="shared" si="383"/>
        <v>11101</v>
      </c>
      <c r="CC919" s="1" t="str">
        <f t="shared" si="384"/>
        <v>10001</v>
      </c>
      <c r="CD919" s="1">
        <f t="shared" si="385"/>
        <v>5</v>
      </c>
      <c r="CE919" s="1">
        <f t="shared" si="386"/>
        <v>5</v>
      </c>
      <c r="CF919" s="12">
        <f t="shared" si="387"/>
        <v>0.11101</v>
      </c>
      <c r="CG919" s="12">
        <f t="shared" si="388"/>
        <v>0.10001</v>
      </c>
      <c r="CH919" s="11">
        <f t="shared" si="389"/>
        <v>510011101.10000998</v>
      </c>
      <c r="CI919" s="1">
        <f t="shared" si="390"/>
        <v>0</v>
      </c>
      <c r="CJ919" s="6" t="s">
        <v>1079</v>
      </c>
      <c r="CK919" s="2">
        <f t="shared" si="399"/>
        <v>1</v>
      </c>
      <c r="CL919" s="2">
        <f t="shared" si="399"/>
        <v>1</v>
      </c>
      <c r="CM919" s="2">
        <f t="shared" si="399"/>
        <v>1</v>
      </c>
      <c r="CN919" s="2">
        <f t="shared" si="399"/>
        <v>-1</v>
      </c>
      <c r="CO919" s="2">
        <f t="shared" si="399"/>
        <v>1</v>
      </c>
      <c r="CP919" s="2">
        <f t="shared" si="393"/>
        <v>4</v>
      </c>
      <c r="CQ919" s="2">
        <f t="shared" si="394"/>
        <v>1</v>
      </c>
      <c r="CR919" s="6" t="s">
        <v>1079</v>
      </c>
      <c r="CS919" s="2">
        <f t="shared" si="375"/>
        <v>1</v>
      </c>
      <c r="CT919" s="2">
        <f t="shared" si="375"/>
        <v>-1</v>
      </c>
      <c r="CU919" s="2">
        <f t="shared" si="375"/>
        <v>-1</v>
      </c>
      <c r="CV919" s="2">
        <f t="shared" si="375"/>
        <v>-1</v>
      </c>
      <c r="CW919" s="2">
        <f t="shared" si="375"/>
        <v>1</v>
      </c>
      <c r="CX919" s="2">
        <f t="shared" si="395"/>
        <v>2</v>
      </c>
      <c r="CY919" s="2">
        <f t="shared" si="396"/>
        <v>3</v>
      </c>
      <c r="CZ919" s="2">
        <f t="shared" si="400"/>
        <v>6</v>
      </c>
      <c r="DA919" s="2">
        <f t="shared" si="400"/>
        <v>4</v>
      </c>
      <c r="DB919" s="2">
        <f t="shared" si="397"/>
        <v>10</v>
      </c>
      <c r="DC919" s="1">
        <f>BT919*IF(BO919&lt;Params!$B$1,1,0)</f>
        <v>0</v>
      </c>
      <c r="DD919" s="1">
        <f t="shared" si="398"/>
        <v>0</v>
      </c>
      <c r="DE919" s="11">
        <f t="shared" si="391"/>
        <v>11013011101.10001</v>
      </c>
      <c r="DF919" s="11">
        <f t="shared" si="392"/>
        <v>11086011101.10001</v>
      </c>
    </row>
    <row r="920" spans="1:110" x14ac:dyDescent="0.45">
      <c r="A920" s="1">
        <v>424</v>
      </c>
      <c r="B920" s="1" t="s">
        <v>425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6" t="s">
        <v>1079</v>
      </c>
      <c r="BN920" s="1" t="s">
        <v>425</v>
      </c>
      <c r="BO920" s="1">
        <v>0</v>
      </c>
      <c r="BP920" s="6" t="s">
        <v>1079</v>
      </c>
      <c r="BQ920" s="1" t="str">
        <f t="shared" si="376"/>
        <v>AAAaA + AaaAa</v>
      </c>
      <c r="BR920" s="3">
        <f>SUM($C920:BL920)</f>
        <v>0</v>
      </c>
      <c r="BS920" s="3">
        <f>MAX($C920:BL920)</f>
        <v>0</v>
      </c>
      <c r="BT920" s="1">
        <f>IF(BS920&gt;Params!$B$1,1,0)</f>
        <v>0</v>
      </c>
      <c r="BU920" s="6" t="s">
        <v>1079</v>
      </c>
      <c r="BV920" s="1">
        <f t="shared" si="377"/>
        <v>13</v>
      </c>
      <c r="BW920" s="1">
        <f t="shared" si="378"/>
        <v>7</v>
      </c>
      <c r="BX920" s="1">
        <f t="shared" si="379"/>
        <v>5</v>
      </c>
      <c r="BY920" s="1">
        <f t="shared" si="380"/>
        <v>10</v>
      </c>
      <c r="BZ920" s="1" t="str">
        <f t="shared" si="381"/>
        <v>AAAaA</v>
      </c>
      <c r="CA920" s="1" t="str">
        <f t="shared" si="382"/>
        <v>AaaAa</v>
      </c>
      <c r="CB920" s="1" t="str">
        <f t="shared" si="383"/>
        <v>11101</v>
      </c>
      <c r="CC920" s="1" t="str">
        <f t="shared" si="384"/>
        <v>10010</v>
      </c>
      <c r="CD920" s="1">
        <f t="shared" si="385"/>
        <v>5</v>
      </c>
      <c r="CE920" s="1">
        <f t="shared" si="386"/>
        <v>5</v>
      </c>
      <c r="CF920" s="12">
        <f t="shared" si="387"/>
        <v>0.11101</v>
      </c>
      <c r="CG920" s="12">
        <f t="shared" si="388"/>
        <v>0.10009999999999999</v>
      </c>
      <c r="CH920" s="11">
        <f t="shared" si="389"/>
        <v>510011101.10009998</v>
      </c>
      <c r="CI920" s="1">
        <f t="shared" si="390"/>
        <v>0</v>
      </c>
      <c r="CJ920" s="6" t="s">
        <v>1079</v>
      </c>
      <c r="CK920" s="2">
        <f t="shared" si="399"/>
        <v>1</v>
      </c>
      <c r="CL920" s="2">
        <f t="shared" si="399"/>
        <v>1</v>
      </c>
      <c r="CM920" s="2">
        <f t="shared" si="399"/>
        <v>1</v>
      </c>
      <c r="CN920" s="2">
        <f t="shared" si="399"/>
        <v>-1</v>
      </c>
      <c r="CO920" s="2">
        <f t="shared" si="399"/>
        <v>1</v>
      </c>
      <c r="CP920" s="2">
        <f t="shared" si="393"/>
        <v>4</v>
      </c>
      <c r="CQ920" s="2">
        <f t="shared" si="394"/>
        <v>1</v>
      </c>
      <c r="CR920" s="6" t="s">
        <v>1079</v>
      </c>
      <c r="CS920" s="2">
        <f t="shared" si="375"/>
        <v>1</v>
      </c>
      <c r="CT920" s="2">
        <f t="shared" si="375"/>
        <v>-1</v>
      </c>
      <c r="CU920" s="2">
        <f t="shared" si="375"/>
        <v>-1</v>
      </c>
      <c r="CV920" s="2">
        <f t="shared" si="375"/>
        <v>1</v>
      </c>
      <c r="CW920" s="2">
        <f t="shared" si="375"/>
        <v>-1</v>
      </c>
      <c r="CX920" s="2">
        <f t="shared" si="395"/>
        <v>2</v>
      </c>
      <c r="CY920" s="2">
        <f t="shared" si="396"/>
        <v>3</v>
      </c>
      <c r="CZ920" s="2">
        <f t="shared" si="400"/>
        <v>6</v>
      </c>
      <c r="DA920" s="2">
        <f t="shared" si="400"/>
        <v>4</v>
      </c>
      <c r="DB920" s="2">
        <f t="shared" si="397"/>
        <v>10</v>
      </c>
      <c r="DC920" s="1">
        <f>BT920*IF(BO920&lt;Params!$B$1,1,0)</f>
        <v>0</v>
      </c>
      <c r="DD920" s="1">
        <f t="shared" si="398"/>
        <v>0</v>
      </c>
      <c r="DE920" s="11">
        <f t="shared" si="391"/>
        <v>11013011101.1001</v>
      </c>
      <c r="DF920" s="11">
        <f t="shared" si="392"/>
        <v>11086011101.1001</v>
      </c>
    </row>
    <row r="921" spans="1:110" x14ac:dyDescent="0.45">
      <c r="A921" s="1">
        <v>396</v>
      </c>
      <c r="B921" s="1" t="s">
        <v>397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6" t="s">
        <v>1079</v>
      </c>
      <c r="BN921" s="1" t="s">
        <v>397</v>
      </c>
      <c r="BO921" s="1">
        <v>0</v>
      </c>
      <c r="BP921" s="6" t="s">
        <v>1079</v>
      </c>
      <c r="BQ921" s="1" t="str">
        <f t="shared" si="376"/>
        <v>AAAaA + AaaAA</v>
      </c>
      <c r="BR921" s="3">
        <f>SUM($C921:BL921)</f>
        <v>0</v>
      </c>
      <c r="BS921" s="3">
        <f>MAX($C921:BL921)</f>
        <v>0</v>
      </c>
      <c r="BT921" s="1">
        <f>IF(BS921&gt;Params!$B$1,1,0)</f>
        <v>0</v>
      </c>
      <c r="BU921" s="6" t="s">
        <v>1079</v>
      </c>
      <c r="BV921" s="1">
        <f t="shared" si="377"/>
        <v>13</v>
      </c>
      <c r="BW921" s="1">
        <f t="shared" si="378"/>
        <v>7</v>
      </c>
      <c r="BX921" s="1">
        <f t="shared" si="379"/>
        <v>5</v>
      </c>
      <c r="BY921" s="1">
        <f t="shared" si="380"/>
        <v>10</v>
      </c>
      <c r="BZ921" s="1" t="str">
        <f t="shared" si="381"/>
        <v>AAAaA</v>
      </c>
      <c r="CA921" s="1" t="str">
        <f t="shared" si="382"/>
        <v>AaaAA</v>
      </c>
      <c r="CB921" s="1" t="str">
        <f t="shared" si="383"/>
        <v>11101</v>
      </c>
      <c r="CC921" s="1" t="str">
        <f t="shared" si="384"/>
        <v>10011</v>
      </c>
      <c r="CD921" s="1">
        <f t="shared" si="385"/>
        <v>5</v>
      </c>
      <c r="CE921" s="1">
        <f t="shared" si="386"/>
        <v>5</v>
      </c>
      <c r="CF921" s="12">
        <f t="shared" si="387"/>
        <v>0.11101</v>
      </c>
      <c r="CG921" s="12">
        <f t="shared" si="388"/>
        <v>0.10011</v>
      </c>
      <c r="CH921" s="11">
        <f t="shared" si="389"/>
        <v>510011101.10010999</v>
      </c>
      <c r="CI921" s="1">
        <f t="shared" si="390"/>
        <v>0</v>
      </c>
      <c r="CJ921" s="6" t="s">
        <v>1079</v>
      </c>
      <c r="CK921" s="2">
        <f t="shared" si="399"/>
        <v>1</v>
      </c>
      <c r="CL921" s="2">
        <f t="shared" si="399"/>
        <v>1</v>
      </c>
      <c r="CM921" s="2">
        <f t="shared" si="399"/>
        <v>1</v>
      </c>
      <c r="CN921" s="2">
        <f t="shared" si="399"/>
        <v>-1</v>
      </c>
      <c r="CO921" s="2">
        <f t="shared" si="399"/>
        <v>1</v>
      </c>
      <c r="CP921" s="2">
        <f t="shared" si="393"/>
        <v>4</v>
      </c>
      <c r="CQ921" s="2">
        <f t="shared" si="394"/>
        <v>1</v>
      </c>
      <c r="CR921" s="6" t="s">
        <v>1079</v>
      </c>
      <c r="CS921" s="2">
        <f t="shared" si="375"/>
        <v>1</v>
      </c>
      <c r="CT921" s="2">
        <f t="shared" si="375"/>
        <v>-1</v>
      </c>
      <c r="CU921" s="2">
        <f t="shared" si="375"/>
        <v>-1</v>
      </c>
      <c r="CV921" s="2">
        <f t="shared" si="375"/>
        <v>1</v>
      </c>
      <c r="CW921" s="2">
        <f t="shared" si="375"/>
        <v>1</v>
      </c>
      <c r="CX921" s="2">
        <f t="shared" si="395"/>
        <v>3</v>
      </c>
      <c r="CY921" s="2">
        <f t="shared" si="396"/>
        <v>2</v>
      </c>
      <c r="CZ921" s="2">
        <f t="shared" si="400"/>
        <v>7</v>
      </c>
      <c r="DA921" s="2">
        <f t="shared" si="400"/>
        <v>3</v>
      </c>
      <c r="DB921" s="2">
        <f t="shared" si="397"/>
        <v>10</v>
      </c>
      <c r="DC921" s="1">
        <f>BT921*IF(BO921&lt;Params!$B$1,1,0)</f>
        <v>0</v>
      </c>
      <c r="DD921" s="1">
        <f t="shared" si="398"/>
        <v>0</v>
      </c>
      <c r="DE921" s="11">
        <f t="shared" si="391"/>
        <v>11012011101.100109</v>
      </c>
      <c r="DF921" s="11">
        <f t="shared" si="392"/>
        <v>11087011101.100109</v>
      </c>
    </row>
    <row r="922" spans="1:110" x14ac:dyDescent="0.45">
      <c r="A922" s="1">
        <v>369</v>
      </c>
      <c r="B922" s="1" t="s">
        <v>370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6" t="s">
        <v>1079</v>
      </c>
      <c r="BN922" s="1" t="s">
        <v>370</v>
      </c>
      <c r="BO922" s="1">
        <v>0</v>
      </c>
      <c r="BP922" s="6" t="s">
        <v>1079</v>
      </c>
      <c r="BQ922" s="1" t="str">
        <f t="shared" si="376"/>
        <v>AAAaA + AaAaa</v>
      </c>
      <c r="BR922" s="3">
        <f>SUM($C922:BL922)</f>
        <v>0</v>
      </c>
      <c r="BS922" s="3">
        <f>MAX($C922:BL922)</f>
        <v>0</v>
      </c>
      <c r="BT922" s="1">
        <f>IF(BS922&gt;Params!$B$1,1,0)</f>
        <v>0</v>
      </c>
      <c r="BU922" s="6" t="s">
        <v>1079</v>
      </c>
      <c r="BV922" s="1">
        <f t="shared" si="377"/>
        <v>13</v>
      </c>
      <c r="BW922" s="1">
        <f t="shared" si="378"/>
        <v>7</v>
      </c>
      <c r="BX922" s="1">
        <f t="shared" si="379"/>
        <v>5</v>
      </c>
      <c r="BY922" s="1">
        <f t="shared" si="380"/>
        <v>10</v>
      </c>
      <c r="BZ922" s="1" t="str">
        <f t="shared" si="381"/>
        <v>AAAaA</v>
      </c>
      <c r="CA922" s="1" t="str">
        <f t="shared" si="382"/>
        <v>AaAaa</v>
      </c>
      <c r="CB922" s="1" t="str">
        <f t="shared" si="383"/>
        <v>11101</v>
      </c>
      <c r="CC922" s="1" t="str">
        <f t="shared" si="384"/>
        <v>10100</v>
      </c>
      <c r="CD922" s="1">
        <f t="shared" si="385"/>
        <v>5</v>
      </c>
      <c r="CE922" s="1">
        <f t="shared" si="386"/>
        <v>5</v>
      </c>
      <c r="CF922" s="12">
        <f t="shared" si="387"/>
        <v>0.11101</v>
      </c>
      <c r="CG922" s="12">
        <f t="shared" si="388"/>
        <v>0.10100000000000001</v>
      </c>
      <c r="CH922" s="11">
        <f t="shared" si="389"/>
        <v>510011101.10100001</v>
      </c>
      <c r="CI922" s="1">
        <f t="shared" si="390"/>
        <v>0</v>
      </c>
      <c r="CJ922" s="6" t="s">
        <v>1079</v>
      </c>
      <c r="CK922" s="2">
        <f t="shared" si="399"/>
        <v>1</v>
      </c>
      <c r="CL922" s="2">
        <f t="shared" si="399"/>
        <v>1</v>
      </c>
      <c r="CM922" s="2">
        <f t="shared" si="399"/>
        <v>1</v>
      </c>
      <c r="CN922" s="2">
        <f t="shared" si="399"/>
        <v>-1</v>
      </c>
      <c r="CO922" s="2">
        <f t="shared" si="399"/>
        <v>1</v>
      </c>
      <c r="CP922" s="2">
        <f t="shared" si="393"/>
        <v>4</v>
      </c>
      <c r="CQ922" s="2">
        <f t="shared" si="394"/>
        <v>1</v>
      </c>
      <c r="CR922" s="6" t="s">
        <v>1079</v>
      </c>
      <c r="CS922" s="2">
        <f t="shared" si="375"/>
        <v>1</v>
      </c>
      <c r="CT922" s="2">
        <f t="shared" si="375"/>
        <v>-1</v>
      </c>
      <c r="CU922" s="2">
        <f t="shared" si="375"/>
        <v>1</v>
      </c>
      <c r="CV922" s="2">
        <f t="shared" si="375"/>
        <v>-1</v>
      </c>
      <c r="CW922" s="2">
        <f t="shared" si="375"/>
        <v>-1</v>
      </c>
      <c r="CX922" s="2">
        <f t="shared" si="395"/>
        <v>2</v>
      </c>
      <c r="CY922" s="2">
        <f t="shared" si="396"/>
        <v>3</v>
      </c>
      <c r="CZ922" s="2">
        <f t="shared" si="400"/>
        <v>6</v>
      </c>
      <c r="DA922" s="2">
        <f t="shared" si="400"/>
        <v>4</v>
      </c>
      <c r="DB922" s="2">
        <f t="shared" si="397"/>
        <v>10</v>
      </c>
      <c r="DC922" s="1">
        <f>BT922*IF(BO922&lt;Params!$B$1,1,0)</f>
        <v>0</v>
      </c>
      <c r="DD922" s="1">
        <f t="shared" si="398"/>
        <v>0</v>
      </c>
      <c r="DE922" s="11">
        <f t="shared" si="391"/>
        <v>11013011101.101</v>
      </c>
      <c r="DF922" s="11">
        <f t="shared" si="392"/>
        <v>11086011101.101</v>
      </c>
    </row>
    <row r="923" spans="1:110" x14ac:dyDescent="0.45">
      <c r="A923" s="1">
        <v>343</v>
      </c>
      <c r="B923" s="1" t="s">
        <v>344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6" t="s">
        <v>1079</v>
      </c>
      <c r="BN923" s="1" t="s">
        <v>344</v>
      </c>
      <c r="BO923" s="1">
        <v>0</v>
      </c>
      <c r="BP923" s="6" t="s">
        <v>1079</v>
      </c>
      <c r="BQ923" s="1" t="str">
        <f t="shared" si="376"/>
        <v>AAAaA + AaAaA</v>
      </c>
      <c r="BR923" s="3">
        <f>SUM($C923:BL923)</f>
        <v>0</v>
      </c>
      <c r="BS923" s="3">
        <f>MAX($C923:BL923)</f>
        <v>0</v>
      </c>
      <c r="BT923" s="1">
        <f>IF(BS923&gt;Params!$B$1,1,0)</f>
        <v>0</v>
      </c>
      <c r="BU923" s="6" t="s">
        <v>1079</v>
      </c>
      <c r="BV923" s="1">
        <f t="shared" si="377"/>
        <v>13</v>
      </c>
      <c r="BW923" s="1">
        <f t="shared" si="378"/>
        <v>7</v>
      </c>
      <c r="BX923" s="1">
        <f t="shared" si="379"/>
        <v>5</v>
      </c>
      <c r="BY923" s="1">
        <f t="shared" si="380"/>
        <v>10</v>
      </c>
      <c r="BZ923" s="1" t="str">
        <f t="shared" si="381"/>
        <v>AAAaA</v>
      </c>
      <c r="CA923" s="1" t="str">
        <f t="shared" si="382"/>
        <v>AaAaA</v>
      </c>
      <c r="CB923" s="1" t="str">
        <f t="shared" si="383"/>
        <v>11101</v>
      </c>
      <c r="CC923" s="1" t="str">
        <f t="shared" si="384"/>
        <v>10101</v>
      </c>
      <c r="CD923" s="1">
        <f t="shared" si="385"/>
        <v>5</v>
      </c>
      <c r="CE923" s="1">
        <f t="shared" si="386"/>
        <v>5</v>
      </c>
      <c r="CF923" s="12">
        <f t="shared" si="387"/>
        <v>0.11101</v>
      </c>
      <c r="CG923" s="12">
        <f t="shared" si="388"/>
        <v>0.10101</v>
      </c>
      <c r="CH923" s="11">
        <f t="shared" si="389"/>
        <v>510011101.10101002</v>
      </c>
      <c r="CI923" s="1">
        <f t="shared" si="390"/>
        <v>0</v>
      </c>
      <c r="CJ923" s="6" t="s">
        <v>1079</v>
      </c>
      <c r="CK923" s="2">
        <f t="shared" si="399"/>
        <v>1</v>
      </c>
      <c r="CL923" s="2">
        <f t="shared" si="399"/>
        <v>1</v>
      </c>
      <c r="CM923" s="2">
        <f t="shared" si="399"/>
        <v>1</v>
      </c>
      <c r="CN923" s="2">
        <f t="shared" si="399"/>
        <v>-1</v>
      </c>
      <c r="CO923" s="2">
        <f t="shared" si="399"/>
        <v>1</v>
      </c>
      <c r="CP923" s="2">
        <f t="shared" si="393"/>
        <v>4</v>
      </c>
      <c r="CQ923" s="2">
        <f t="shared" si="394"/>
        <v>1</v>
      </c>
      <c r="CR923" s="6" t="s">
        <v>1079</v>
      </c>
      <c r="CS923" s="2">
        <f t="shared" si="375"/>
        <v>1</v>
      </c>
      <c r="CT923" s="2">
        <f t="shared" si="375"/>
        <v>-1</v>
      </c>
      <c r="CU923" s="2">
        <f t="shared" si="375"/>
        <v>1</v>
      </c>
      <c r="CV923" s="2">
        <f t="shared" si="375"/>
        <v>-1</v>
      </c>
      <c r="CW923" s="2">
        <f t="shared" si="375"/>
        <v>1</v>
      </c>
      <c r="CX923" s="2">
        <f t="shared" si="395"/>
        <v>3</v>
      </c>
      <c r="CY923" s="2">
        <f t="shared" si="396"/>
        <v>2</v>
      </c>
      <c r="CZ923" s="2">
        <f t="shared" si="400"/>
        <v>7</v>
      </c>
      <c r="DA923" s="2">
        <f t="shared" si="400"/>
        <v>3</v>
      </c>
      <c r="DB923" s="2">
        <f t="shared" si="397"/>
        <v>10</v>
      </c>
      <c r="DC923" s="1">
        <f>BT923*IF(BO923&lt;Params!$B$1,1,0)</f>
        <v>0</v>
      </c>
      <c r="DD923" s="1">
        <f t="shared" si="398"/>
        <v>0</v>
      </c>
      <c r="DE923" s="11">
        <f t="shared" si="391"/>
        <v>11012011101.101009</v>
      </c>
      <c r="DF923" s="11">
        <f t="shared" si="392"/>
        <v>11087011101.101009</v>
      </c>
    </row>
    <row r="924" spans="1:110" x14ac:dyDescent="0.45">
      <c r="A924" s="1">
        <v>318</v>
      </c>
      <c r="B924" s="1" t="s">
        <v>319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6" t="s">
        <v>1079</v>
      </c>
      <c r="BN924" s="1" t="s">
        <v>319</v>
      </c>
      <c r="BO924" s="1">
        <v>0</v>
      </c>
      <c r="BP924" s="6" t="s">
        <v>1079</v>
      </c>
      <c r="BQ924" s="1" t="str">
        <f t="shared" si="376"/>
        <v>AAAaA + AaAAa</v>
      </c>
      <c r="BR924" s="3">
        <f>SUM($C924:BL924)</f>
        <v>0</v>
      </c>
      <c r="BS924" s="3">
        <f>MAX($C924:BL924)</f>
        <v>0</v>
      </c>
      <c r="BT924" s="1">
        <f>IF(BS924&gt;Params!$B$1,1,0)</f>
        <v>0</v>
      </c>
      <c r="BU924" s="6" t="s">
        <v>1079</v>
      </c>
      <c r="BV924" s="1">
        <f t="shared" si="377"/>
        <v>13</v>
      </c>
      <c r="BW924" s="1">
        <f t="shared" si="378"/>
        <v>7</v>
      </c>
      <c r="BX924" s="1">
        <f t="shared" si="379"/>
        <v>5</v>
      </c>
      <c r="BY924" s="1">
        <f t="shared" si="380"/>
        <v>10</v>
      </c>
      <c r="BZ924" s="1" t="str">
        <f t="shared" si="381"/>
        <v>AAAaA</v>
      </c>
      <c r="CA924" s="1" t="str">
        <f t="shared" si="382"/>
        <v>AaAAa</v>
      </c>
      <c r="CB924" s="1" t="str">
        <f t="shared" si="383"/>
        <v>11101</v>
      </c>
      <c r="CC924" s="1" t="str">
        <f t="shared" si="384"/>
        <v>10110</v>
      </c>
      <c r="CD924" s="1">
        <f t="shared" si="385"/>
        <v>5</v>
      </c>
      <c r="CE924" s="1">
        <f t="shared" si="386"/>
        <v>5</v>
      </c>
      <c r="CF924" s="12">
        <f t="shared" si="387"/>
        <v>0.11101</v>
      </c>
      <c r="CG924" s="12">
        <f t="shared" si="388"/>
        <v>0.1011</v>
      </c>
      <c r="CH924" s="11">
        <f t="shared" si="389"/>
        <v>510011101.10110003</v>
      </c>
      <c r="CI924" s="1">
        <f t="shared" si="390"/>
        <v>0</v>
      </c>
      <c r="CJ924" s="6" t="s">
        <v>1079</v>
      </c>
      <c r="CK924" s="2">
        <f t="shared" si="399"/>
        <v>1</v>
      </c>
      <c r="CL924" s="2">
        <f t="shared" si="399"/>
        <v>1</v>
      </c>
      <c r="CM924" s="2">
        <f t="shared" si="399"/>
        <v>1</v>
      </c>
      <c r="CN924" s="2">
        <f t="shared" si="399"/>
        <v>-1</v>
      </c>
      <c r="CO924" s="2">
        <f t="shared" si="399"/>
        <v>1</v>
      </c>
      <c r="CP924" s="2">
        <f t="shared" si="393"/>
        <v>4</v>
      </c>
      <c r="CQ924" s="2">
        <f t="shared" si="394"/>
        <v>1</v>
      </c>
      <c r="CR924" s="6" t="s">
        <v>1079</v>
      </c>
      <c r="CS924" s="2">
        <f t="shared" si="375"/>
        <v>1</v>
      </c>
      <c r="CT924" s="2">
        <f t="shared" si="375"/>
        <v>-1</v>
      </c>
      <c r="CU924" s="2">
        <f t="shared" si="375"/>
        <v>1</v>
      </c>
      <c r="CV924" s="2">
        <f t="shared" si="375"/>
        <v>1</v>
      </c>
      <c r="CW924" s="2">
        <f t="shared" si="375"/>
        <v>-1</v>
      </c>
      <c r="CX924" s="2">
        <f t="shared" si="395"/>
        <v>3</v>
      </c>
      <c r="CY924" s="2">
        <f t="shared" si="396"/>
        <v>2</v>
      </c>
      <c r="CZ924" s="2">
        <f t="shared" si="400"/>
        <v>7</v>
      </c>
      <c r="DA924" s="2">
        <f t="shared" si="400"/>
        <v>3</v>
      </c>
      <c r="DB924" s="2">
        <f t="shared" si="397"/>
        <v>10</v>
      </c>
      <c r="DC924" s="1">
        <f>BT924*IF(BO924&lt;Params!$B$1,1,0)</f>
        <v>0</v>
      </c>
      <c r="DD924" s="1">
        <f t="shared" si="398"/>
        <v>0</v>
      </c>
      <c r="DE924" s="11">
        <f t="shared" si="391"/>
        <v>11012011101.101101</v>
      </c>
      <c r="DF924" s="11">
        <f t="shared" si="392"/>
        <v>11087011101.101101</v>
      </c>
    </row>
    <row r="925" spans="1:110" x14ac:dyDescent="0.45">
      <c r="A925" s="1">
        <v>294</v>
      </c>
      <c r="B925" s="1" t="s">
        <v>295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6" t="s">
        <v>1079</v>
      </c>
      <c r="BN925" s="1" t="s">
        <v>295</v>
      </c>
      <c r="BO925" s="1">
        <v>0</v>
      </c>
      <c r="BP925" s="6" t="s">
        <v>1079</v>
      </c>
      <c r="BQ925" s="1" t="str">
        <f t="shared" si="376"/>
        <v>AAAaA + AaAAA</v>
      </c>
      <c r="BR925" s="3">
        <f>SUM($C925:BL925)</f>
        <v>0</v>
      </c>
      <c r="BS925" s="3">
        <f>MAX($C925:BL925)</f>
        <v>0</v>
      </c>
      <c r="BT925" s="1">
        <f>IF(BS925&gt;Params!$B$1,1,0)</f>
        <v>0</v>
      </c>
      <c r="BU925" s="6" t="s">
        <v>1079</v>
      </c>
      <c r="BV925" s="1">
        <f t="shared" si="377"/>
        <v>13</v>
      </c>
      <c r="BW925" s="1">
        <f t="shared" si="378"/>
        <v>7</v>
      </c>
      <c r="BX925" s="1">
        <f t="shared" si="379"/>
        <v>5</v>
      </c>
      <c r="BY925" s="1">
        <f t="shared" si="380"/>
        <v>10</v>
      </c>
      <c r="BZ925" s="1" t="str">
        <f t="shared" si="381"/>
        <v>AAAaA</v>
      </c>
      <c r="CA925" s="1" t="str">
        <f t="shared" si="382"/>
        <v>AaAAA</v>
      </c>
      <c r="CB925" s="1" t="str">
        <f t="shared" si="383"/>
        <v>11101</v>
      </c>
      <c r="CC925" s="1" t="str">
        <f t="shared" si="384"/>
        <v>10111</v>
      </c>
      <c r="CD925" s="1">
        <f t="shared" si="385"/>
        <v>5</v>
      </c>
      <c r="CE925" s="1">
        <f t="shared" si="386"/>
        <v>5</v>
      </c>
      <c r="CF925" s="12">
        <f t="shared" si="387"/>
        <v>0.11101</v>
      </c>
      <c r="CG925" s="12">
        <f t="shared" si="388"/>
        <v>0.10111000000000001</v>
      </c>
      <c r="CH925" s="11">
        <f t="shared" si="389"/>
        <v>510011101.10110998</v>
      </c>
      <c r="CI925" s="1">
        <f t="shared" si="390"/>
        <v>0</v>
      </c>
      <c r="CJ925" s="6" t="s">
        <v>1079</v>
      </c>
      <c r="CK925" s="2">
        <f t="shared" si="399"/>
        <v>1</v>
      </c>
      <c r="CL925" s="2">
        <f t="shared" si="399"/>
        <v>1</v>
      </c>
      <c r="CM925" s="2">
        <f t="shared" si="399"/>
        <v>1</v>
      </c>
      <c r="CN925" s="2">
        <f t="shared" si="399"/>
        <v>-1</v>
      </c>
      <c r="CO925" s="2">
        <f t="shared" si="399"/>
        <v>1</v>
      </c>
      <c r="CP925" s="2">
        <f t="shared" si="393"/>
        <v>4</v>
      </c>
      <c r="CQ925" s="2">
        <f t="shared" si="394"/>
        <v>1</v>
      </c>
      <c r="CR925" s="6" t="s">
        <v>1079</v>
      </c>
      <c r="CS925" s="2">
        <f t="shared" si="375"/>
        <v>1</v>
      </c>
      <c r="CT925" s="2">
        <f t="shared" si="375"/>
        <v>-1</v>
      </c>
      <c r="CU925" s="2">
        <f t="shared" si="375"/>
        <v>1</v>
      </c>
      <c r="CV925" s="2">
        <f t="shared" si="375"/>
        <v>1</v>
      </c>
      <c r="CW925" s="2">
        <f t="shared" si="375"/>
        <v>1</v>
      </c>
      <c r="CX925" s="2">
        <f t="shared" si="395"/>
        <v>4</v>
      </c>
      <c r="CY925" s="2">
        <f t="shared" si="396"/>
        <v>1</v>
      </c>
      <c r="CZ925" s="2">
        <f t="shared" si="400"/>
        <v>8</v>
      </c>
      <c r="DA925" s="2">
        <f t="shared" si="400"/>
        <v>2</v>
      </c>
      <c r="DB925" s="2">
        <f t="shared" si="397"/>
        <v>10</v>
      </c>
      <c r="DC925" s="1">
        <f>BT925*IF(BO925&lt;Params!$B$1,1,0)</f>
        <v>0</v>
      </c>
      <c r="DD925" s="1">
        <f t="shared" si="398"/>
        <v>0</v>
      </c>
      <c r="DE925" s="11">
        <f t="shared" si="391"/>
        <v>11011011101.10111</v>
      </c>
      <c r="DF925" s="11">
        <f t="shared" si="392"/>
        <v>11088011101.10111</v>
      </c>
    </row>
    <row r="926" spans="1:110" x14ac:dyDescent="0.45">
      <c r="A926" s="1">
        <v>271</v>
      </c>
      <c r="B926" s="1" t="s">
        <v>272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6" t="s">
        <v>1079</v>
      </c>
      <c r="BN926" s="1" t="s">
        <v>272</v>
      </c>
      <c r="BO926" s="1">
        <v>0</v>
      </c>
      <c r="BP926" s="6" t="s">
        <v>1079</v>
      </c>
      <c r="BQ926" s="1" t="str">
        <f t="shared" si="376"/>
        <v>AAAaA + AAaaa</v>
      </c>
      <c r="BR926" s="3">
        <f>SUM($C926:BL926)</f>
        <v>0</v>
      </c>
      <c r="BS926" s="3">
        <f>MAX($C926:BL926)</f>
        <v>0</v>
      </c>
      <c r="BT926" s="1">
        <f>IF(BS926&gt;Params!$B$1,1,0)</f>
        <v>0</v>
      </c>
      <c r="BU926" s="6" t="s">
        <v>1079</v>
      </c>
      <c r="BV926" s="1">
        <f t="shared" si="377"/>
        <v>13</v>
      </c>
      <c r="BW926" s="1">
        <f t="shared" si="378"/>
        <v>7</v>
      </c>
      <c r="BX926" s="1">
        <f t="shared" si="379"/>
        <v>5</v>
      </c>
      <c r="BY926" s="1">
        <f t="shared" si="380"/>
        <v>10</v>
      </c>
      <c r="BZ926" s="1" t="str">
        <f t="shared" si="381"/>
        <v>AAAaA</v>
      </c>
      <c r="CA926" s="1" t="str">
        <f t="shared" si="382"/>
        <v>AAaaa</v>
      </c>
      <c r="CB926" s="1" t="str">
        <f t="shared" si="383"/>
        <v>11101</v>
      </c>
      <c r="CC926" s="1" t="str">
        <f t="shared" si="384"/>
        <v>11000</v>
      </c>
      <c r="CD926" s="1">
        <f t="shared" si="385"/>
        <v>5</v>
      </c>
      <c r="CE926" s="1">
        <f t="shared" si="386"/>
        <v>5</v>
      </c>
      <c r="CF926" s="12">
        <f t="shared" si="387"/>
        <v>0.11101</v>
      </c>
      <c r="CG926" s="12">
        <f t="shared" si="388"/>
        <v>0.11</v>
      </c>
      <c r="CH926" s="11">
        <f t="shared" si="389"/>
        <v>510011101.11000001</v>
      </c>
      <c r="CI926" s="1">
        <f t="shared" si="390"/>
        <v>0</v>
      </c>
      <c r="CJ926" s="6" t="s">
        <v>1079</v>
      </c>
      <c r="CK926" s="2">
        <f t="shared" si="399"/>
        <v>1</v>
      </c>
      <c r="CL926" s="2">
        <f t="shared" si="399"/>
        <v>1</v>
      </c>
      <c r="CM926" s="2">
        <f t="shared" si="399"/>
        <v>1</v>
      </c>
      <c r="CN926" s="2">
        <f t="shared" si="399"/>
        <v>-1</v>
      </c>
      <c r="CO926" s="2">
        <f t="shared" si="399"/>
        <v>1</v>
      </c>
      <c r="CP926" s="2">
        <f t="shared" si="393"/>
        <v>4</v>
      </c>
      <c r="CQ926" s="2">
        <f t="shared" si="394"/>
        <v>1</v>
      </c>
      <c r="CR926" s="6" t="s">
        <v>1079</v>
      </c>
      <c r="CS926" s="2">
        <f t="shared" si="375"/>
        <v>1</v>
      </c>
      <c r="CT926" s="2">
        <f t="shared" si="375"/>
        <v>1</v>
      </c>
      <c r="CU926" s="2">
        <f t="shared" si="375"/>
        <v>-1</v>
      </c>
      <c r="CV926" s="2">
        <f t="shared" si="375"/>
        <v>-1</v>
      </c>
      <c r="CW926" s="2">
        <f t="shared" si="375"/>
        <v>-1</v>
      </c>
      <c r="CX926" s="2">
        <f t="shared" si="395"/>
        <v>2</v>
      </c>
      <c r="CY926" s="2">
        <f t="shared" si="396"/>
        <v>3</v>
      </c>
      <c r="CZ926" s="2">
        <f t="shared" si="400"/>
        <v>6</v>
      </c>
      <c r="DA926" s="2">
        <f t="shared" si="400"/>
        <v>4</v>
      </c>
      <c r="DB926" s="2">
        <f t="shared" si="397"/>
        <v>10</v>
      </c>
      <c r="DC926" s="1">
        <f>BT926*IF(BO926&lt;Params!$B$1,1,0)</f>
        <v>0</v>
      </c>
      <c r="DD926" s="1">
        <f t="shared" si="398"/>
        <v>0</v>
      </c>
      <c r="DE926" s="11">
        <f t="shared" si="391"/>
        <v>11013011101.110001</v>
      </c>
      <c r="DF926" s="11">
        <f t="shared" si="392"/>
        <v>11086011101.110001</v>
      </c>
    </row>
    <row r="927" spans="1:110" x14ac:dyDescent="0.45">
      <c r="A927" s="1">
        <v>249</v>
      </c>
      <c r="B927" s="1" t="s">
        <v>250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6" t="s">
        <v>1079</v>
      </c>
      <c r="BN927" s="1" t="s">
        <v>250</v>
      </c>
      <c r="BO927" s="1">
        <v>0</v>
      </c>
      <c r="BP927" s="6" t="s">
        <v>1079</v>
      </c>
      <c r="BQ927" s="1" t="str">
        <f t="shared" si="376"/>
        <v>AAAaA + AAaaA</v>
      </c>
      <c r="BR927" s="3">
        <f>SUM($C927:BL927)</f>
        <v>0</v>
      </c>
      <c r="BS927" s="3">
        <f>MAX($C927:BL927)</f>
        <v>0</v>
      </c>
      <c r="BT927" s="1">
        <f>IF(BS927&gt;Params!$B$1,1,0)</f>
        <v>0</v>
      </c>
      <c r="BU927" s="6" t="s">
        <v>1079</v>
      </c>
      <c r="BV927" s="1">
        <f t="shared" si="377"/>
        <v>13</v>
      </c>
      <c r="BW927" s="1">
        <f t="shared" si="378"/>
        <v>7</v>
      </c>
      <c r="BX927" s="1">
        <f t="shared" si="379"/>
        <v>5</v>
      </c>
      <c r="BY927" s="1">
        <f t="shared" si="380"/>
        <v>10</v>
      </c>
      <c r="BZ927" s="1" t="str">
        <f t="shared" si="381"/>
        <v>AAAaA</v>
      </c>
      <c r="CA927" s="1" t="str">
        <f t="shared" si="382"/>
        <v>AAaaA</v>
      </c>
      <c r="CB927" s="1" t="str">
        <f t="shared" si="383"/>
        <v>11101</v>
      </c>
      <c r="CC927" s="1" t="str">
        <f t="shared" si="384"/>
        <v>11001</v>
      </c>
      <c r="CD927" s="1">
        <f t="shared" si="385"/>
        <v>5</v>
      </c>
      <c r="CE927" s="1">
        <f t="shared" si="386"/>
        <v>5</v>
      </c>
      <c r="CF927" s="12">
        <f t="shared" si="387"/>
        <v>0.11101</v>
      </c>
      <c r="CG927" s="12">
        <f t="shared" si="388"/>
        <v>0.11001</v>
      </c>
      <c r="CH927" s="11">
        <f t="shared" si="389"/>
        <v>510011101.11001003</v>
      </c>
      <c r="CI927" s="1">
        <f t="shared" si="390"/>
        <v>0</v>
      </c>
      <c r="CJ927" s="6" t="s">
        <v>1079</v>
      </c>
      <c r="CK927" s="2">
        <f t="shared" si="399"/>
        <v>1</v>
      </c>
      <c r="CL927" s="2">
        <f t="shared" si="399"/>
        <v>1</v>
      </c>
      <c r="CM927" s="2">
        <f t="shared" si="399"/>
        <v>1</v>
      </c>
      <c r="CN927" s="2">
        <f t="shared" si="399"/>
        <v>-1</v>
      </c>
      <c r="CO927" s="2">
        <f t="shared" si="399"/>
        <v>1</v>
      </c>
      <c r="CP927" s="2">
        <f t="shared" si="393"/>
        <v>4</v>
      </c>
      <c r="CQ927" s="2">
        <f t="shared" si="394"/>
        <v>1</v>
      </c>
      <c r="CR927" s="6" t="s">
        <v>1079</v>
      </c>
      <c r="CS927" s="2">
        <f t="shared" si="375"/>
        <v>1</v>
      </c>
      <c r="CT927" s="2">
        <f t="shared" si="375"/>
        <v>1</v>
      </c>
      <c r="CU927" s="2">
        <f t="shared" si="375"/>
        <v>-1</v>
      </c>
      <c r="CV927" s="2">
        <f t="shared" si="375"/>
        <v>-1</v>
      </c>
      <c r="CW927" s="2">
        <f t="shared" si="375"/>
        <v>1</v>
      </c>
      <c r="CX927" s="2">
        <f t="shared" si="395"/>
        <v>3</v>
      </c>
      <c r="CY927" s="2">
        <f t="shared" si="396"/>
        <v>2</v>
      </c>
      <c r="CZ927" s="2">
        <f t="shared" si="400"/>
        <v>7</v>
      </c>
      <c r="DA927" s="2">
        <f t="shared" si="400"/>
        <v>3</v>
      </c>
      <c r="DB927" s="2">
        <f t="shared" si="397"/>
        <v>10</v>
      </c>
      <c r="DC927" s="1">
        <f>BT927*IF(BO927&lt;Params!$B$1,1,0)</f>
        <v>0</v>
      </c>
      <c r="DD927" s="1">
        <f t="shared" si="398"/>
        <v>0</v>
      </c>
      <c r="DE927" s="11">
        <f t="shared" si="391"/>
        <v>11012011101.11001</v>
      </c>
      <c r="DF927" s="11">
        <f t="shared" si="392"/>
        <v>11087011101.11001</v>
      </c>
    </row>
    <row r="928" spans="1:110" x14ac:dyDescent="0.45">
      <c r="A928" s="1">
        <v>228</v>
      </c>
      <c r="B928" s="1" t="s">
        <v>229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6" t="s">
        <v>1079</v>
      </c>
      <c r="BN928" s="1" t="s">
        <v>229</v>
      </c>
      <c r="BO928" s="1">
        <v>0</v>
      </c>
      <c r="BP928" s="6" t="s">
        <v>1079</v>
      </c>
      <c r="BQ928" s="1" t="str">
        <f t="shared" si="376"/>
        <v>AAAaA + AAaAa</v>
      </c>
      <c r="BR928" s="3">
        <f>SUM($C928:BL928)</f>
        <v>0</v>
      </c>
      <c r="BS928" s="3">
        <f>MAX($C928:BL928)</f>
        <v>0</v>
      </c>
      <c r="BT928" s="1">
        <f>IF(BS928&gt;Params!$B$1,1,0)</f>
        <v>0</v>
      </c>
      <c r="BU928" s="6" t="s">
        <v>1079</v>
      </c>
      <c r="BV928" s="1">
        <f t="shared" si="377"/>
        <v>13</v>
      </c>
      <c r="BW928" s="1">
        <f t="shared" si="378"/>
        <v>7</v>
      </c>
      <c r="BX928" s="1">
        <f t="shared" si="379"/>
        <v>5</v>
      </c>
      <c r="BY928" s="1">
        <f t="shared" si="380"/>
        <v>10</v>
      </c>
      <c r="BZ928" s="1" t="str">
        <f t="shared" si="381"/>
        <v>AAAaA</v>
      </c>
      <c r="CA928" s="1" t="str">
        <f t="shared" si="382"/>
        <v>AAaAa</v>
      </c>
      <c r="CB928" s="1" t="str">
        <f t="shared" si="383"/>
        <v>11101</v>
      </c>
      <c r="CC928" s="1" t="str">
        <f t="shared" si="384"/>
        <v>11010</v>
      </c>
      <c r="CD928" s="1">
        <f t="shared" si="385"/>
        <v>5</v>
      </c>
      <c r="CE928" s="1">
        <f t="shared" si="386"/>
        <v>5</v>
      </c>
      <c r="CF928" s="12">
        <f t="shared" si="387"/>
        <v>0.11101</v>
      </c>
      <c r="CG928" s="12">
        <f t="shared" si="388"/>
        <v>0.1101</v>
      </c>
      <c r="CH928" s="11">
        <f t="shared" si="389"/>
        <v>510011101.11009997</v>
      </c>
      <c r="CI928" s="1">
        <f t="shared" si="390"/>
        <v>0</v>
      </c>
      <c r="CJ928" s="6" t="s">
        <v>1079</v>
      </c>
      <c r="CK928" s="2">
        <f t="shared" si="399"/>
        <v>1</v>
      </c>
      <c r="CL928" s="2">
        <f t="shared" si="399"/>
        <v>1</v>
      </c>
      <c r="CM928" s="2">
        <f t="shared" si="399"/>
        <v>1</v>
      </c>
      <c r="CN928" s="2">
        <f t="shared" si="399"/>
        <v>-1</v>
      </c>
      <c r="CO928" s="2">
        <f t="shared" si="399"/>
        <v>1</v>
      </c>
      <c r="CP928" s="2">
        <f t="shared" si="393"/>
        <v>4</v>
      </c>
      <c r="CQ928" s="2">
        <f t="shared" si="394"/>
        <v>1</v>
      </c>
      <c r="CR928" s="6" t="s">
        <v>1079</v>
      </c>
      <c r="CS928" s="2">
        <f t="shared" si="375"/>
        <v>1</v>
      </c>
      <c r="CT928" s="2">
        <f t="shared" si="375"/>
        <v>1</v>
      </c>
      <c r="CU928" s="2">
        <f t="shared" si="375"/>
        <v>-1</v>
      </c>
      <c r="CV928" s="2">
        <f t="shared" si="375"/>
        <v>1</v>
      </c>
      <c r="CW928" s="2">
        <f t="shared" si="375"/>
        <v>-1</v>
      </c>
      <c r="CX928" s="2">
        <f t="shared" si="395"/>
        <v>3</v>
      </c>
      <c r="CY928" s="2">
        <f t="shared" si="396"/>
        <v>2</v>
      </c>
      <c r="CZ928" s="2">
        <f t="shared" si="400"/>
        <v>7</v>
      </c>
      <c r="DA928" s="2">
        <f t="shared" si="400"/>
        <v>3</v>
      </c>
      <c r="DB928" s="2">
        <f t="shared" si="397"/>
        <v>10</v>
      </c>
      <c r="DC928" s="1">
        <f>BT928*IF(BO928&lt;Params!$B$1,1,0)</f>
        <v>0</v>
      </c>
      <c r="DD928" s="1">
        <f t="shared" si="398"/>
        <v>0</v>
      </c>
      <c r="DE928" s="11">
        <f t="shared" si="391"/>
        <v>11012011101.1101</v>
      </c>
      <c r="DF928" s="11">
        <f t="shared" si="392"/>
        <v>11087011101.1101</v>
      </c>
    </row>
    <row r="929" spans="1:110" x14ac:dyDescent="0.45">
      <c r="A929" s="1">
        <v>208</v>
      </c>
      <c r="B929" s="1" t="s">
        <v>209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6" t="s">
        <v>1079</v>
      </c>
      <c r="BN929" s="1" t="s">
        <v>209</v>
      </c>
      <c r="BO929" s="1">
        <v>0</v>
      </c>
      <c r="BP929" s="6" t="s">
        <v>1079</v>
      </c>
      <c r="BQ929" s="1" t="str">
        <f t="shared" si="376"/>
        <v>AAAaA + AAaAA</v>
      </c>
      <c r="BR929" s="3">
        <f>SUM($C929:BL929)</f>
        <v>0</v>
      </c>
      <c r="BS929" s="3">
        <f>MAX($C929:BL929)</f>
        <v>0</v>
      </c>
      <c r="BT929" s="1">
        <f>IF(BS929&gt;Params!$B$1,1,0)</f>
        <v>0</v>
      </c>
      <c r="BU929" s="6" t="s">
        <v>1079</v>
      </c>
      <c r="BV929" s="1">
        <f t="shared" si="377"/>
        <v>13</v>
      </c>
      <c r="BW929" s="1">
        <f t="shared" si="378"/>
        <v>7</v>
      </c>
      <c r="BX929" s="1">
        <f t="shared" si="379"/>
        <v>5</v>
      </c>
      <c r="BY929" s="1">
        <f t="shared" si="380"/>
        <v>10</v>
      </c>
      <c r="BZ929" s="1" t="str">
        <f t="shared" si="381"/>
        <v>AAAaA</v>
      </c>
      <c r="CA929" s="1" t="str">
        <f t="shared" si="382"/>
        <v>AAaAA</v>
      </c>
      <c r="CB929" s="1" t="str">
        <f t="shared" si="383"/>
        <v>11101</v>
      </c>
      <c r="CC929" s="1" t="str">
        <f t="shared" si="384"/>
        <v>11011</v>
      </c>
      <c r="CD929" s="1">
        <f t="shared" si="385"/>
        <v>5</v>
      </c>
      <c r="CE929" s="1">
        <f t="shared" si="386"/>
        <v>5</v>
      </c>
      <c r="CF929" s="12">
        <f t="shared" si="387"/>
        <v>0.11101</v>
      </c>
      <c r="CG929" s="12">
        <f t="shared" si="388"/>
        <v>0.11011</v>
      </c>
      <c r="CH929" s="11">
        <f t="shared" si="389"/>
        <v>510011101.11010998</v>
      </c>
      <c r="CI929" s="1">
        <f t="shared" si="390"/>
        <v>0</v>
      </c>
      <c r="CJ929" s="6" t="s">
        <v>1079</v>
      </c>
      <c r="CK929" s="2">
        <f t="shared" si="399"/>
        <v>1</v>
      </c>
      <c r="CL929" s="2">
        <f t="shared" si="399"/>
        <v>1</v>
      </c>
      <c r="CM929" s="2">
        <f t="shared" si="399"/>
        <v>1</v>
      </c>
      <c r="CN929" s="2">
        <f t="shared" si="399"/>
        <v>-1</v>
      </c>
      <c r="CO929" s="2">
        <f t="shared" si="399"/>
        <v>1</v>
      </c>
      <c r="CP929" s="2">
        <f t="shared" si="393"/>
        <v>4</v>
      </c>
      <c r="CQ929" s="2">
        <f t="shared" si="394"/>
        <v>1</v>
      </c>
      <c r="CR929" s="6" t="s">
        <v>1079</v>
      </c>
      <c r="CS929" s="2">
        <f t="shared" si="375"/>
        <v>1</v>
      </c>
      <c r="CT929" s="2">
        <f t="shared" si="375"/>
        <v>1</v>
      </c>
      <c r="CU929" s="2">
        <f t="shared" si="375"/>
        <v>-1</v>
      </c>
      <c r="CV929" s="2">
        <f t="shared" si="375"/>
        <v>1</v>
      </c>
      <c r="CW929" s="2">
        <f t="shared" si="375"/>
        <v>1</v>
      </c>
      <c r="CX929" s="2">
        <f t="shared" si="395"/>
        <v>4</v>
      </c>
      <c r="CY929" s="2">
        <f t="shared" si="396"/>
        <v>1</v>
      </c>
      <c r="CZ929" s="2">
        <f t="shared" si="400"/>
        <v>8</v>
      </c>
      <c r="DA929" s="2">
        <f t="shared" si="400"/>
        <v>2</v>
      </c>
      <c r="DB929" s="2">
        <f t="shared" si="397"/>
        <v>10</v>
      </c>
      <c r="DC929" s="1">
        <f>BT929*IF(BO929&lt;Params!$B$1,1,0)</f>
        <v>0</v>
      </c>
      <c r="DD929" s="1">
        <f t="shared" si="398"/>
        <v>0</v>
      </c>
      <c r="DE929" s="11">
        <f t="shared" si="391"/>
        <v>11011011101.110109</v>
      </c>
      <c r="DF929" s="11">
        <f t="shared" si="392"/>
        <v>11088011101.110109</v>
      </c>
    </row>
    <row r="930" spans="1:110" x14ac:dyDescent="0.45">
      <c r="A930" s="1">
        <v>189</v>
      </c>
      <c r="B930" s="1" t="s">
        <v>190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6" t="s">
        <v>1079</v>
      </c>
      <c r="BN930" s="1" t="s">
        <v>190</v>
      </c>
      <c r="BO930" s="1">
        <v>0</v>
      </c>
      <c r="BP930" s="6" t="s">
        <v>1079</v>
      </c>
      <c r="BQ930" s="1" t="str">
        <f t="shared" si="376"/>
        <v>AAAaA + AAAaa</v>
      </c>
      <c r="BR930" s="3">
        <f>SUM($C930:BL930)</f>
        <v>0</v>
      </c>
      <c r="BS930" s="3">
        <f>MAX($C930:BL930)</f>
        <v>0</v>
      </c>
      <c r="BT930" s="1">
        <f>IF(BS930&gt;Params!$B$1,1,0)</f>
        <v>0</v>
      </c>
      <c r="BU930" s="6" t="s">
        <v>1079</v>
      </c>
      <c r="BV930" s="1">
        <f t="shared" si="377"/>
        <v>13</v>
      </c>
      <c r="BW930" s="1">
        <f t="shared" si="378"/>
        <v>7</v>
      </c>
      <c r="BX930" s="1">
        <f t="shared" si="379"/>
        <v>5</v>
      </c>
      <c r="BY930" s="1">
        <f t="shared" si="380"/>
        <v>10</v>
      </c>
      <c r="BZ930" s="1" t="str">
        <f t="shared" si="381"/>
        <v>AAAaA</v>
      </c>
      <c r="CA930" s="1" t="str">
        <f t="shared" si="382"/>
        <v>AAAaa</v>
      </c>
      <c r="CB930" s="1" t="str">
        <f t="shared" si="383"/>
        <v>11101</v>
      </c>
      <c r="CC930" s="1" t="str">
        <f t="shared" si="384"/>
        <v>11100</v>
      </c>
      <c r="CD930" s="1">
        <f t="shared" si="385"/>
        <v>5</v>
      </c>
      <c r="CE930" s="1">
        <f t="shared" si="386"/>
        <v>5</v>
      </c>
      <c r="CF930" s="12">
        <f t="shared" si="387"/>
        <v>0.11101</v>
      </c>
      <c r="CG930" s="12">
        <f t="shared" si="388"/>
        <v>0.111</v>
      </c>
      <c r="CH930" s="11">
        <f t="shared" si="389"/>
        <v>510011101.111</v>
      </c>
      <c r="CI930" s="1">
        <f t="shared" si="390"/>
        <v>0</v>
      </c>
      <c r="CJ930" s="6" t="s">
        <v>1079</v>
      </c>
      <c r="CK930" s="2">
        <f t="shared" si="399"/>
        <v>1</v>
      </c>
      <c r="CL930" s="2">
        <f t="shared" si="399"/>
        <v>1</v>
      </c>
      <c r="CM930" s="2">
        <f t="shared" si="399"/>
        <v>1</v>
      </c>
      <c r="CN930" s="2">
        <f t="shared" si="399"/>
        <v>-1</v>
      </c>
      <c r="CO930" s="2">
        <f t="shared" si="399"/>
        <v>1</v>
      </c>
      <c r="CP930" s="2">
        <f t="shared" si="393"/>
        <v>4</v>
      </c>
      <c r="CQ930" s="2">
        <f t="shared" si="394"/>
        <v>1</v>
      </c>
      <c r="CR930" s="6" t="s">
        <v>1079</v>
      </c>
      <c r="CS930" s="2">
        <f t="shared" si="375"/>
        <v>1</v>
      </c>
      <c r="CT930" s="2">
        <f t="shared" si="375"/>
        <v>1</v>
      </c>
      <c r="CU930" s="2">
        <f t="shared" si="375"/>
        <v>1</v>
      </c>
      <c r="CV930" s="2">
        <f t="shared" si="375"/>
        <v>-1</v>
      </c>
      <c r="CW930" s="2">
        <f t="shared" si="375"/>
        <v>-1</v>
      </c>
      <c r="CX930" s="2">
        <f t="shared" si="395"/>
        <v>3</v>
      </c>
      <c r="CY930" s="2">
        <f t="shared" si="396"/>
        <v>2</v>
      </c>
      <c r="CZ930" s="2">
        <f t="shared" si="400"/>
        <v>7</v>
      </c>
      <c r="DA930" s="2">
        <f t="shared" si="400"/>
        <v>3</v>
      </c>
      <c r="DB930" s="2">
        <f t="shared" si="397"/>
        <v>10</v>
      </c>
      <c r="DC930" s="1">
        <f>BT930*IF(BO930&lt;Params!$B$1,1,0)</f>
        <v>0</v>
      </c>
      <c r="DD930" s="1">
        <f t="shared" si="398"/>
        <v>0</v>
      </c>
      <c r="DE930" s="11">
        <f t="shared" si="391"/>
        <v>11012011101.111</v>
      </c>
      <c r="DF930" s="11">
        <f t="shared" si="392"/>
        <v>11087011101.111</v>
      </c>
    </row>
    <row r="931" spans="1:110" x14ac:dyDescent="0.45">
      <c r="A931" s="1">
        <v>171</v>
      </c>
      <c r="B931" s="1" t="s">
        <v>172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6" t="s">
        <v>1079</v>
      </c>
      <c r="BN931" s="1" t="s">
        <v>172</v>
      </c>
      <c r="BO931" s="1">
        <v>0</v>
      </c>
      <c r="BP931" s="6" t="s">
        <v>1079</v>
      </c>
      <c r="BQ931" s="1" t="str">
        <f t="shared" si="376"/>
        <v>AAAaA + AAAaA</v>
      </c>
      <c r="BR931" s="3">
        <f>SUM($C931:BL931)</f>
        <v>0</v>
      </c>
      <c r="BS931" s="3">
        <f>MAX($C931:BL931)</f>
        <v>0</v>
      </c>
      <c r="BT931" s="1">
        <f>IF(BS931&gt;Params!$B$1,1,0)</f>
        <v>0</v>
      </c>
      <c r="BU931" s="6" t="s">
        <v>1079</v>
      </c>
      <c r="BV931" s="1">
        <f t="shared" si="377"/>
        <v>13</v>
      </c>
      <c r="BW931" s="1">
        <f t="shared" si="378"/>
        <v>7</v>
      </c>
      <c r="BX931" s="1">
        <f t="shared" si="379"/>
        <v>5</v>
      </c>
      <c r="BY931" s="1">
        <f t="shared" si="380"/>
        <v>10</v>
      </c>
      <c r="BZ931" s="1" t="str">
        <f t="shared" si="381"/>
        <v>AAAaA</v>
      </c>
      <c r="CA931" s="1" t="str">
        <f t="shared" si="382"/>
        <v>AAAaA</v>
      </c>
      <c r="CB931" s="1" t="str">
        <f t="shared" si="383"/>
        <v>11101</v>
      </c>
      <c r="CC931" s="1" t="str">
        <f t="shared" si="384"/>
        <v>11101</v>
      </c>
      <c r="CD931" s="1">
        <f t="shared" si="385"/>
        <v>5</v>
      </c>
      <c r="CE931" s="1">
        <f t="shared" si="386"/>
        <v>5</v>
      </c>
      <c r="CF931" s="12">
        <f t="shared" si="387"/>
        <v>0.11101</v>
      </c>
      <c r="CG931" s="12">
        <f t="shared" si="388"/>
        <v>0.11101</v>
      </c>
      <c r="CH931" s="11">
        <f t="shared" si="389"/>
        <v>510011101.11101002</v>
      </c>
      <c r="CI931" s="1">
        <f t="shared" si="390"/>
        <v>0</v>
      </c>
      <c r="CJ931" s="6" t="s">
        <v>1079</v>
      </c>
      <c r="CK931" s="2">
        <f t="shared" si="399"/>
        <v>1</v>
      </c>
      <c r="CL931" s="2">
        <f t="shared" si="399"/>
        <v>1</v>
      </c>
      <c r="CM931" s="2">
        <f t="shared" si="399"/>
        <v>1</v>
      </c>
      <c r="CN931" s="2">
        <f t="shared" si="399"/>
        <v>-1</v>
      </c>
      <c r="CO931" s="2">
        <f t="shared" si="399"/>
        <v>1</v>
      </c>
      <c r="CP931" s="2">
        <f t="shared" si="393"/>
        <v>4</v>
      </c>
      <c r="CQ931" s="2">
        <f t="shared" si="394"/>
        <v>1</v>
      </c>
      <c r="CR931" s="6" t="s">
        <v>1079</v>
      </c>
      <c r="CS931" s="2">
        <f t="shared" si="375"/>
        <v>1</v>
      </c>
      <c r="CT931" s="2">
        <f t="shared" si="375"/>
        <v>1</v>
      </c>
      <c r="CU931" s="2">
        <f t="shared" si="375"/>
        <v>1</v>
      </c>
      <c r="CV931" s="2">
        <f t="shared" si="375"/>
        <v>-1</v>
      </c>
      <c r="CW931" s="2">
        <f t="shared" si="375"/>
        <v>1</v>
      </c>
      <c r="CX931" s="2">
        <f t="shared" si="395"/>
        <v>4</v>
      </c>
      <c r="CY931" s="2">
        <f t="shared" si="396"/>
        <v>1</v>
      </c>
      <c r="CZ931" s="2">
        <f t="shared" si="400"/>
        <v>8</v>
      </c>
      <c r="DA931" s="2">
        <f t="shared" si="400"/>
        <v>2</v>
      </c>
      <c r="DB931" s="2">
        <f t="shared" si="397"/>
        <v>10</v>
      </c>
      <c r="DC931" s="1">
        <f>BT931*IF(BO931&lt;Params!$B$1,1,0)</f>
        <v>0</v>
      </c>
      <c r="DD931" s="1">
        <f t="shared" si="398"/>
        <v>0</v>
      </c>
      <c r="DE931" s="11">
        <f t="shared" si="391"/>
        <v>11011011101.11101</v>
      </c>
      <c r="DF931" s="11">
        <f t="shared" si="392"/>
        <v>11088011101.11101</v>
      </c>
    </row>
    <row r="932" spans="1:110" x14ac:dyDescent="0.45">
      <c r="A932" s="1">
        <v>649</v>
      </c>
      <c r="B932" s="1" t="s">
        <v>681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6" t="s">
        <v>1079</v>
      </c>
      <c r="BN932" s="1" t="s">
        <v>681</v>
      </c>
      <c r="BO932" s="1">
        <v>0</v>
      </c>
      <c r="BP932" s="6" t="s">
        <v>1079</v>
      </c>
      <c r="BQ932" s="1" t="str">
        <f t="shared" si="376"/>
        <v>AAAAa + aaaaA</v>
      </c>
      <c r="BR932" s="3">
        <f>SUM($C932:BL932)</f>
        <v>0</v>
      </c>
      <c r="BS932" s="3">
        <f>MAX($C932:BL932)</f>
        <v>0</v>
      </c>
      <c r="BT932" s="1">
        <f>IF(BS932&gt;Params!$B$1,1,0)</f>
        <v>0</v>
      </c>
      <c r="BU932" s="6" t="s">
        <v>1079</v>
      </c>
      <c r="BV932" s="1">
        <f t="shared" si="377"/>
        <v>13</v>
      </c>
      <c r="BW932" s="1">
        <f t="shared" si="378"/>
        <v>7</v>
      </c>
      <c r="BX932" s="1">
        <f t="shared" si="379"/>
        <v>5</v>
      </c>
      <c r="BY932" s="1">
        <f t="shared" si="380"/>
        <v>10</v>
      </c>
      <c r="BZ932" s="1" t="str">
        <f t="shared" si="381"/>
        <v>AAAAa</v>
      </c>
      <c r="CA932" s="1" t="str">
        <f t="shared" si="382"/>
        <v>aaaaA</v>
      </c>
      <c r="CB932" s="1" t="str">
        <f t="shared" si="383"/>
        <v>11110</v>
      </c>
      <c r="CC932" s="1" t="str">
        <f t="shared" si="384"/>
        <v>00001</v>
      </c>
      <c r="CD932" s="1">
        <f t="shared" si="385"/>
        <v>5</v>
      </c>
      <c r="CE932" s="1">
        <f t="shared" si="386"/>
        <v>5</v>
      </c>
      <c r="CF932" s="12">
        <f t="shared" si="387"/>
        <v>0.1111</v>
      </c>
      <c r="CG932" s="12">
        <f t="shared" si="388"/>
        <v>1.0000000000000001E-5</v>
      </c>
      <c r="CH932" s="11">
        <f t="shared" si="389"/>
        <v>510011110.00001001</v>
      </c>
      <c r="CI932" s="1">
        <f t="shared" si="390"/>
        <v>0</v>
      </c>
      <c r="CJ932" s="6" t="s">
        <v>1079</v>
      </c>
      <c r="CK932" s="2">
        <f t="shared" si="399"/>
        <v>1</v>
      </c>
      <c r="CL932" s="2">
        <f t="shared" si="399"/>
        <v>1</v>
      </c>
      <c r="CM932" s="2">
        <f t="shared" si="399"/>
        <v>1</v>
      </c>
      <c r="CN932" s="2">
        <f t="shared" si="399"/>
        <v>1</v>
      </c>
      <c r="CO932" s="2">
        <f t="shared" si="399"/>
        <v>-1</v>
      </c>
      <c r="CP932" s="2">
        <f t="shared" si="393"/>
        <v>4</v>
      </c>
      <c r="CQ932" s="2">
        <f t="shared" si="394"/>
        <v>1</v>
      </c>
      <c r="CR932" s="6" t="s">
        <v>1079</v>
      </c>
      <c r="CS932" s="2">
        <f t="shared" si="375"/>
        <v>-1</v>
      </c>
      <c r="CT932" s="2">
        <f t="shared" si="375"/>
        <v>-1</v>
      </c>
      <c r="CU932" s="2">
        <f t="shared" si="375"/>
        <v>-1</v>
      </c>
      <c r="CV932" s="2">
        <f t="shared" si="375"/>
        <v>-1</v>
      </c>
      <c r="CW932" s="2">
        <f t="shared" si="375"/>
        <v>1</v>
      </c>
      <c r="CX932" s="2">
        <f t="shared" si="395"/>
        <v>1</v>
      </c>
      <c r="CY932" s="2">
        <f t="shared" si="396"/>
        <v>4</v>
      </c>
      <c r="CZ932" s="2">
        <f t="shared" si="400"/>
        <v>5</v>
      </c>
      <c r="DA932" s="2">
        <f t="shared" si="400"/>
        <v>5</v>
      </c>
      <c r="DB932" s="2">
        <f t="shared" si="397"/>
        <v>10</v>
      </c>
      <c r="DC932" s="1">
        <f>BT932*IF(BO932&lt;Params!$B$1,1,0)</f>
        <v>0</v>
      </c>
      <c r="DD932" s="1">
        <f t="shared" si="398"/>
        <v>0</v>
      </c>
      <c r="DE932" s="11">
        <f t="shared" si="391"/>
        <v>11014011110.00001</v>
      </c>
      <c r="DF932" s="11">
        <f t="shared" si="392"/>
        <v>11085011110.00001</v>
      </c>
    </row>
    <row r="933" spans="1:110" x14ac:dyDescent="0.45">
      <c r="A933" s="1">
        <v>666</v>
      </c>
      <c r="B933" s="1" t="s">
        <v>698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6" t="s">
        <v>1079</v>
      </c>
      <c r="BN933" s="1" t="s">
        <v>698</v>
      </c>
      <c r="BO933" s="1">
        <v>0</v>
      </c>
      <c r="BP933" s="6" t="s">
        <v>1079</v>
      </c>
      <c r="BQ933" s="1" t="str">
        <f t="shared" si="376"/>
        <v>AAAAa + aaaAa</v>
      </c>
      <c r="BR933" s="3">
        <f>SUM($C933:BL933)</f>
        <v>0</v>
      </c>
      <c r="BS933" s="3">
        <f>MAX($C933:BL933)</f>
        <v>0</v>
      </c>
      <c r="BT933" s="1">
        <f>IF(BS933&gt;Params!$B$1,1,0)</f>
        <v>0</v>
      </c>
      <c r="BU933" s="6" t="s">
        <v>1079</v>
      </c>
      <c r="BV933" s="1">
        <f t="shared" si="377"/>
        <v>13</v>
      </c>
      <c r="BW933" s="1">
        <f t="shared" si="378"/>
        <v>7</v>
      </c>
      <c r="BX933" s="1">
        <f t="shared" si="379"/>
        <v>5</v>
      </c>
      <c r="BY933" s="1">
        <f t="shared" si="380"/>
        <v>10</v>
      </c>
      <c r="BZ933" s="1" t="str">
        <f t="shared" si="381"/>
        <v>AAAAa</v>
      </c>
      <c r="CA933" s="1" t="str">
        <f t="shared" si="382"/>
        <v>aaaAa</v>
      </c>
      <c r="CB933" s="1" t="str">
        <f t="shared" si="383"/>
        <v>11110</v>
      </c>
      <c r="CC933" s="1" t="str">
        <f t="shared" si="384"/>
        <v>00010</v>
      </c>
      <c r="CD933" s="1">
        <f t="shared" si="385"/>
        <v>5</v>
      </c>
      <c r="CE933" s="1">
        <f t="shared" si="386"/>
        <v>5</v>
      </c>
      <c r="CF933" s="12">
        <f t="shared" si="387"/>
        <v>0.1111</v>
      </c>
      <c r="CG933" s="12">
        <f t="shared" si="388"/>
        <v>1E-4</v>
      </c>
      <c r="CH933" s="11">
        <f t="shared" si="389"/>
        <v>510011110.00010002</v>
      </c>
      <c r="CI933" s="1">
        <f t="shared" si="390"/>
        <v>0</v>
      </c>
      <c r="CJ933" s="6" t="s">
        <v>1079</v>
      </c>
      <c r="CK933" s="2">
        <f t="shared" si="399"/>
        <v>1</v>
      </c>
      <c r="CL933" s="2">
        <f t="shared" si="399"/>
        <v>1</v>
      </c>
      <c r="CM933" s="2">
        <f t="shared" si="399"/>
        <v>1</v>
      </c>
      <c r="CN933" s="2">
        <f t="shared" si="399"/>
        <v>1</v>
      </c>
      <c r="CO933" s="2">
        <f t="shared" si="399"/>
        <v>-1</v>
      </c>
      <c r="CP933" s="2">
        <f t="shared" si="393"/>
        <v>4</v>
      </c>
      <c r="CQ933" s="2">
        <f t="shared" si="394"/>
        <v>1</v>
      </c>
      <c r="CR933" s="6" t="s">
        <v>1079</v>
      </c>
      <c r="CS933" s="2">
        <f t="shared" si="375"/>
        <v>-1</v>
      </c>
      <c r="CT933" s="2">
        <f t="shared" si="375"/>
        <v>-1</v>
      </c>
      <c r="CU933" s="2">
        <f t="shared" si="375"/>
        <v>-1</v>
      </c>
      <c r="CV933" s="2">
        <f t="shared" si="375"/>
        <v>1</v>
      </c>
      <c r="CW933" s="2">
        <f t="shared" si="375"/>
        <v>-1</v>
      </c>
      <c r="CX933" s="2">
        <f t="shared" si="395"/>
        <v>1</v>
      </c>
      <c r="CY933" s="2">
        <f t="shared" si="396"/>
        <v>4</v>
      </c>
      <c r="CZ933" s="2">
        <f t="shared" si="400"/>
        <v>5</v>
      </c>
      <c r="DA933" s="2">
        <f t="shared" si="400"/>
        <v>5</v>
      </c>
      <c r="DB933" s="2">
        <f t="shared" si="397"/>
        <v>10</v>
      </c>
      <c r="DC933" s="1">
        <f>BT933*IF(BO933&lt;Params!$B$1,1,0)</f>
        <v>0</v>
      </c>
      <c r="DD933" s="1">
        <f t="shared" si="398"/>
        <v>0</v>
      </c>
      <c r="DE933" s="11">
        <f t="shared" si="391"/>
        <v>11014011110.000099</v>
      </c>
      <c r="DF933" s="11">
        <f t="shared" si="392"/>
        <v>11085011110.000099</v>
      </c>
    </row>
    <row r="934" spans="1:110" x14ac:dyDescent="0.45">
      <c r="A934" s="1">
        <v>684</v>
      </c>
      <c r="B934" s="1" t="s">
        <v>716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6" t="s">
        <v>1079</v>
      </c>
      <c r="BN934" s="1" t="s">
        <v>716</v>
      </c>
      <c r="BO934" s="1">
        <v>0</v>
      </c>
      <c r="BP934" s="6" t="s">
        <v>1079</v>
      </c>
      <c r="BQ934" s="1" t="str">
        <f t="shared" si="376"/>
        <v>AAAAa + aaaAA</v>
      </c>
      <c r="BR934" s="3">
        <f>SUM($C934:BL934)</f>
        <v>0</v>
      </c>
      <c r="BS934" s="3">
        <f>MAX($C934:BL934)</f>
        <v>0</v>
      </c>
      <c r="BT934" s="1">
        <f>IF(BS934&gt;Params!$B$1,1,0)</f>
        <v>0</v>
      </c>
      <c r="BU934" s="6" t="s">
        <v>1079</v>
      </c>
      <c r="BV934" s="1">
        <f t="shared" si="377"/>
        <v>13</v>
      </c>
      <c r="BW934" s="1">
        <f t="shared" si="378"/>
        <v>7</v>
      </c>
      <c r="BX934" s="1">
        <f t="shared" si="379"/>
        <v>5</v>
      </c>
      <c r="BY934" s="1">
        <f t="shared" si="380"/>
        <v>10</v>
      </c>
      <c r="BZ934" s="1" t="str">
        <f t="shared" si="381"/>
        <v>AAAAa</v>
      </c>
      <c r="CA934" s="1" t="str">
        <f t="shared" si="382"/>
        <v>aaaAA</v>
      </c>
      <c r="CB934" s="1" t="str">
        <f t="shared" si="383"/>
        <v>11110</v>
      </c>
      <c r="CC934" s="1" t="str">
        <f t="shared" si="384"/>
        <v>00011</v>
      </c>
      <c r="CD934" s="1">
        <f t="shared" si="385"/>
        <v>5</v>
      </c>
      <c r="CE934" s="1">
        <f t="shared" si="386"/>
        <v>5</v>
      </c>
      <c r="CF934" s="12">
        <f t="shared" si="387"/>
        <v>0.1111</v>
      </c>
      <c r="CG934" s="12">
        <f t="shared" si="388"/>
        <v>1.1E-4</v>
      </c>
      <c r="CH934" s="11">
        <f t="shared" si="389"/>
        <v>510011110.00010997</v>
      </c>
      <c r="CI934" s="1">
        <f t="shared" si="390"/>
        <v>0</v>
      </c>
      <c r="CJ934" s="6" t="s">
        <v>1079</v>
      </c>
      <c r="CK934" s="2">
        <f t="shared" si="399"/>
        <v>1</v>
      </c>
      <c r="CL934" s="2">
        <f t="shared" si="399"/>
        <v>1</v>
      </c>
      <c r="CM934" s="2">
        <f t="shared" si="399"/>
        <v>1</v>
      </c>
      <c r="CN934" s="2">
        <f t="shared" si="399"/>
        <v>1</v>
      </c>
      <c r="CO934" s="2">
        <f t="shared" si="399"/>
        <v>-1</v>
      </c>
      <c r="CP934" s="2">
        <f t="shared" si="393"/>
        <v>4</v>
      </c>
      <c r="CQ934" s="2">
        <f t="shared" si="394"/>
        <v>1</v>
      </c>
      <c r="CR934" s="6" t="s">
        <v>1079</v>
      </c>
      <c r="CS934" s="2">
        <f t="shared" si="375"/>
        <v>-1</v>
      </c>
      <c r="CT934" s="2">
        <f t="shared" si="375"/>
        <v>-1</v>
      </c>
      <c r="CU934" s="2">
        <f t="shared" si="375"/>
        <v>-1</v>
      </c>
      <c r="CV934" s="2">
        <f t="shared" si="375"/>
        <v>1</v>
      </c>
      <c r="CW934" s="2">
        <f t="shared" si="375"/>
        <v>1</v>
      </c>
      <c r="CX934" s="2">
        <f t="shared" si="395"/>
        <v>2</v>
      </c>
      <c r="CY934" s="2">
        <f t="shared" si="396"/>
        <v>3</v>
      </c>
      <c r="CZ934" s="2">
        <f t="shared" si="400"/>
        <v>6</v>
      </c>
      <c r="DA934" s="2">
        <f t="shared" si="400"/>
        <v>4</v>
      </c>
      <c r="DB934" s="2">
        <f t="shared" si="397"/>
        <v>10</v>
      </c>
      <c r="DC934" s="1">
        <f>BT934*IF(BO934&lt;Params!$B$1,1,0)</f>
        <v>0</v>
      </c>
      <c r="DD934" s="1">
        <f t="shared" si="398"/>
        <v>0</v>
      </c>
      <c r="DE934" s="11">
        <f t="shared" si="391"/>
        <v>11013011110.000111</v>
      </c>
      <c r="DF934" s="11">
        <f t="shared" si="392"/>
        <v>11086011110.000111</v>
      </c>
    </row>
    <row r="935" spans="1:110" x14ac:dyDescent="0.45">
      <c r="A935" s="1">
        <v>703</v>
      </c>
      <c r="B935" s="1" t="s">
        <v>735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6" t="s">
        <v>1079</v>
      </c>
      <c r="BN935" s="1" t="s">
        <v>735</v>
      </c>
      <c r="BO935" s="1">
        <v>0</v>
      </c>
      <c r="BP935" s="6" t="s">
        <v>1079</v>
      </c>
      <c r="BQ935" s="1" t="str">
        <f t="shared" si="376"/>
        <v>AAAAa + aaAaa</v>
      </c>
      <c r="BR935" s="3">
        <f>SUM($C935:BL935)</f>
        <v>0</v>
      </c>
      <c r="BS935" s="3">
        <f>MAX($C935:BL935)</f>
        <v>0</v>
      </c>
      <c r="BT935" s="1">
        <f>IF(BS935&gt;Params!$B$1,1,0)</f>
        <v>0</v>
      </c>
      <c r="BU935" s="6" t="s">
        <v>1079</v>
      </c>
      <c r="BV935" s="1">
        <f t="shared" si="377"/>
        <v>13</v>
      </c>
      <c r="BW935" s="1">
        <f t="shared" si="378"/>
        <v>7</v>
      </c>
      <c r="BX935" s="1">
        <f t="shared" si="379"/>
        <v>5</v>
      </c>
      <c r="BY935" s="1">
        <f t="shared" si="380"/>
        <v>10</v>
      </c>
      <c r="BZ935" s="1" t="str">
        <f t="shared" si="381"/>
        <v>AAAAa</v>
      </c>
      <c r="CA935" s="1" t="str">
        <f t="shared" si="382"/>
        <v>aaAaa</v>
      </c>
      <c r="CB935" s="1" t="str">
        <f t="shared" si="383"/>
        <v>11110</v>
      </c>
      <c r="CC935" s="1" t="str">
        <f t="shared" si="384"/>
        <v>00100</v>
      </c>
      <c r="CD935" s="1">
        <f t="shared" si="385"/>
        <v>5</v>
      </c>
      <c r="CE935" s="1">
        <f t="shared" si="386"/>
        <v>5</v>
      </c>
      <c r="CF935" s="12">
        <f t="shared" si="387"/>
        <v>0.1111</v>
      </c>
      <c r="CG935" s="12">
        <f t="shared" si="388"/>
        <v>1E-3</v>
      </c>
      <c r="CH935" s="11">
        <f t="shared" si="389"/>
        <v>510011110.00099999</v>
      </c>
      <c r="CI935" s="1">
        <f t="shared" si="390"/>
        <v>0</v>
      </c>
      <c r="CJ935" s="6" t="s">
        <v>1079</v>
      </c>
      <c r="CK935" s="2">
        <f t="shared" si="399"/>
        <v>1</v>
      </c>
      <c r="CL935" s="2">
        <f t="shared" si="399"/>
        <v>1</v>
      </c>
      <c r="CM935" s="2">
        <f t="shared" si="399"/>
        <v>1</v>
      </c>
      <c r="CN935" s="2">
        <f t="shared" si="399"/>
        <v>1</v>
      </c>
      <c r="CO935" s="2">
        <f t="shared" si="399"/>
        <v>-1</v>
      </c>
      <c r="CP935" s="2">
        <f t="shared" si="393"/>
        <v>4</v>
      </c>
      <c r="CQ935" s="2">
        <f t="shared" si="394"/>
        <v>1</v>
      </c>
      <c r="CR935" s="6" t="s">
        <v>1079</v>
      </c>
      <c r="CS935" s="2">
        <f t="shared" si="375"/>
        <v>-1</v>
      </c>
      <c r="CT935" s="2">
        <f t="shared" si="375"/>
        <v>-1</v>
      </c>
      <c r="CU935" s="2">
        <f t="shared" si="375"/>
        <v>1</v>
      </c>
      <c r="CV935" s="2">
        <f t="shared" si="375"/>
        <v>-1</v>
      </c>
      <c r="CW935" s="2">
        <f t="shared" si="375"/>
        <v>-1</v>
      </c>
      <c r="CX935" s="2">
        <f t="shared" si="395"/>
        <v>1</v>
      </c>
      <c r="CY935" s="2">
        <f t="shared" si="396"/>
        <v>4</v>
      </c>
      <c r="CZ935" s="2">
        <f t="shared" si="400"/>
        <v>5</v>
      </c>
      <c r="DA935" s="2">
        <f t="shared" si="400"/>
        <v>5</v>
      </c>
      <c r="DB935" s="2">
        <f t="shared" si="397"/>
        <v>10</v>
      </c>
      <c r="DC935" s="1">
        <f>BT935*IF(BO935&lt;Params!$B$1,1,0)</f>
        <v>0</v>
      </c>
      <c r="DD935" s="1">
        <f t="shared" si="398"/>
        <v>0</v>
      </c>
      <c r="DE935" s="11">
        <f t="shared" si="391"/>
        <v>11014011110.000999</v>
      </c>
      <c r="DF935" s="11">
        <f t="shared" si="392"/>
        <v>11085011110.000999</v>
      </c>
    </row>
    <row r="936" spans="1:110" x14ac:dyDescent="0.45">
      <c r="A936" s="1">
        <v>723</v>
      </c>
      <c r="B936" s="1" t="s">
        <v>755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6" t="s">
        <v>1079</v>
      </c>
      <c r="BN936" s="1" t="s">
        <v>755</v>
      </c>
      <c r="BO936" s="1">
        <v>0</v>
      </c>
      <c r="BP936" s="6" t="s">
        <v>1079</v>
      </c>
      <c r="BQ936" s="1" t="str">
        <f t="shared" si="376"/>
        <v>AAAAa + aaAaA</v>
      </c>
      <c r="BR936" s="3">
        <f>SUM($C936:BL936)</f>
        <v>0</v>
      </c>
      <c r="BS936" s="3">
        <f>MAX($C936:BL936)</f>
        <v>0</v>
      </c>
      <c r="BT936" s="1">
        <f>IF(BS936&gt;Params!$B$1,1,0)</f>
        <v>0</v>
      </c>
      <c r="BU936" s="6" t="s">
        <v>1079</v>
      </c>
      <c r="BV936" s="1">
        <f t="shared" si="377"/>
        <v>13</v>
      </c>
      <c r="BW936" s="1">
        <f t="shared" si="378"/>
        <v>7</v>
      </c>
      <c r="BX936" s="1">
        <f t="shared" si="379"/>
        <v>5</v>
      </c>
      <c r="BY936" s="1">
        <f t="shared" si="380"/>
        <v>10</v>
      </c>
      <c r="BZ936" s="1" t="str">
        <f t="shared" si="381"/>
        <v>AAAAa</v>
      </c>
      <c r="CA936" s="1" t="str">
        <f t="shared" si="382"/>
        <v>aaAaA</v>
      </c>
      <c r="CB936" s="1" t="str">
        <f t="shared" si="383"/>
        <v>11110</v>
      </c>
      <c r="CC936" s="1" t="str">
        <f t="shared" si="384"/>
        <v>00101</v>
      </c>
      <c r="CD936" s="1">
        <f t="shared" si="385"/>
        <v>5</v>
      </c>
      <c r="CE936" s="1">
        <f t="shared" si="386"/>
        <v>5</v>
      </c>
      <c r="CF936" s="12">
        <f t="shared" si="387"/>
        <v>0.1111</v>
      </c>
      <c r="CG936" s="12">
        <f t="shared" si="388"/>
        <v>1.01E-3</v>
      </c>
      <c r="CH936" s="11">
        <f t="shared" si="389"/>
        <v>510011110.00101</v>
      </c>
      <c r="CI936" s="1">
        <f t="shared" si="390"/>
        <v>0</v>
      </c>
      <c r="CJ936" s="6" t="s">
        <v>1079</v>
      </c>
      <c r="CK936" s="2">
        <f t="shared" si="399"/>
        <v>1</v>
      </c>
      <c r="CL936" s="2">
        <f t="shared" si="399"/>
        <v>1</v>
      </c>
      <c r="CM936" s="2">
        <f t="shared" si="399"/>
        <v>1</v>
      </c>
      <c r="CN936" s="2">
        <f t="shared" si="399"/>
        <v>1</v>
      </c>
      <c r="CO936" s="2">
        <f t="shared" si="399"/>
        <v>-1</v>
      </c>
      <c r="CP936" s="2">
        <f t="shared" si="393"/>
        <v>4</v>
      </c>
      <c r="CQ936" s="2">
        <f t="shared" si="394"/>
        <v>1</v>
      </c>
      <c r="CR936" s="6" t="s">
        <v>1079</v>
      </c>
      <c r="CS936" s="2">
        <f t="shared" si="375"/>
        <v>-1</v>
      </c>
      <c r="CT936" s="2">
        <f t="shared" si="375"/>
        <v>-1</v>
      </c>
      <c r="CU936" s="2">
        <f t="shared" si="375"/>
        <v>1</v>
      </c>
      <c r="CV936" s="2">
        <f t="shared" si="375"/>
        <v>-1</v>
      </c>
      <c r="CW936" s="2">
        <f t="shared" si="375"/>
        <v>1</v>
      </c>
      <c r="CX936" s="2">
        <f t="shared" si="395"/>
        <v>2</v>
      </c>
      <c r="CY936" s="2">
        <f t="shared" si="396"/>
        <v>3</v>
      </c>
      <c r="CZ936" s="2">
        <f t="shared" si="400"/>
        <v>6</v>
      </c>
      <c r="DA936" s="2">
        <f t="shared" si="400"/>
        <v>4</v>
      </c>
      <c r="DB936" s="2">
        <f t="shared" si="397"/>
        <v>10</v>
      </c>
      <c r="DC936" s="1">
        <f>BT936*IF(BO936&lt;Params!$B$1,1,0)</f>
        <v>0</v>
      </c>
      <c r="DD936" s="1">
        <f t="shared" si="398"/>
        <v>0</v>
      </c>
      <c r="DE936" s="11">
        <f t="shared" si="391"/>
        <v>11013011110.001011</v>
      </c>
      <c r="DF936" s="11">
        <f t="shared" si="392"/>
        <v>11086011110.001011</v>
      </c>
    </row>
    <row r="937" spans="1:110" x14ac:dyDescent="0.45">
      <c r="A937" s="1">
        <v>744</v>
      </c>
      <c r="B937" s="1" t="s">
        <v>776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6" t="s">
        <v>1079</v>
      </c>
      <c r="BN937" s="1" t="s">
        <v>776</v>
      </c>
      <c r="BO937" s="1">
        <v>0</v>
      </c>
      <c r="BP937" s="6" t="s">
        <v>1079</v>
      </c>
      <c r="BQ937" s="1" t="str">
        <f t="shared" si="376"/>
        <v>AAAAa + aaAAa</v>
      </c>
      <c r="BR937" s="3">
        <f>SUM($C937:BL937)</f>
        <v>0</v>
      </c>
      <c r="BS937" s="3">
        <f>MAX($C937:BL937)</f>
        <v>0</v>
      </c>
      <c r="BT937" s="1">
        <f>IF(BS937&gt;Params!$B$1,1,0)</f>
        <v>0</v>
      </c>
      <c r="BU937" s="6" t="s">
        <v>1079</v>
      </c>
      <c r="BV937" s="1">
        <f t="shared" si="377"/>
        <v>13</v>
      </c>
      <c r="BW937" s="1">
        <f t="shared" si="378"/>
        <v>7</v>
      </c>
      <c r="BX937" s="1">
        <f t="shared" si="379"/>
        <v>5</v>
      </c>
      <c r="BY937" s="1">
        <f t="shared" si="380"/>
        <v>10</v>
      </c>
      <c r="BZ937" s="1" t="str">
        <f t="shared" si="381"/>
        <v>AAAAa</v>
      </c>
      <c r="CA937" s="1" t="str">
        <f t="shared" si="382"/>
        <v>aaAAa</v>
      </c>
      <c r="CB937" s="1" t="str">
        <f t="shared" si="383"/>
        <v>11110</v>
      </c>
      <c r="CC937" s="1" t="str">
        <f t="shared" si="384"/>
        <v>00110</v>
      </c>
      <c r="CD937" s="1">
        <f t="shared" si="385"/>
        <v>5</v>
      </c>
      <c r="CE937" s="1">
        <f t="shared" si="386"/>
        <v>5</v>
      </c>
      <c r="CF937" s="12">
        <f t="shared" si="387"/>
        <v>0.1111</v>
      </c>
      <c r="CG937" s="12">
        <f t="shared" si="388"/>
        <v>1.1000000000000001E-3</v>
      </c>
      <c r="CH937" s="11">
        <f t="shared" si="389"/>
        <v>510011110.0011</v>
      </c>
      <c r="CI937" s="1">
        <f t="shared" si="390"/>
        <v>0</v>
      </c>
      <c r="CJ937" s="6" t="s">
        <v>1079</v>
      </c>
      <c r="CK937" s="2">
        <f t="shared" si="399"/>
        <v>1</v>
      </c>
      <c r="CL937" s="2">
        <f t="shared" si="399"/>
        <v>1</v>
      </c>
      <c r="CM937" s="2">
        <f t="shared" si="399"/>
        <v>1</v>
      </c>
      <c r="CN937" s="2">
        <f t="shared" si="399"/>
        <v>1</v>
      </c>
      <c r="CO937" s="2">
        <f t="shared" si="399"/>
        <v>-1</v>
      </c>
      <c r="CP937" s="2">
        <f t="shared" si="393"/>
        <v>4</v>
      </c>
      <c r="CQ937" s="2">
        <f t="shared" si="394"/>
        <v>1</v>
      </c>
      <c r="CR937" s="6" t="s">
        <v>1079</v>
      </c>
      <c r="CS937" s="2">
        <f t="shared" ref="CS937:CW987" si="401">IF(LEN($CA937)&gt;=CS$1,IF(CODE(MID($CA937,CS$1,1))=CODE("A"),1,-1),0)</f>
        <v>-1</v>
      </c>
      <c r="CT937" s="2">
        <f t="shared" si="401"/>
        <v>-1</v>
      </c>
      <c r="CU937" s="2">
        <f t="shared" si="401"/>
        <v>1</v>
      </c>
      <c r="CV937" s="2">
        <f t="shared" si="401"/>
        <v>1</v>
      </c>
      <c r="CW937" s="2">
        <f t="shared" si="401"/>
        <v>-1</v>
      </c>
      <c r="CX937" s="2">
        <f t="shared" si="395"/>
        <v>2</v>
      </c>
      <c r="CY937" s="2">
        <f t="shared" si="396"/>
        <v>3</v>
      </c>
      <c r="CZ937" s="2">
        <f t="shared" si="400"/>
        <v>6</v>
      </c>
      <c r="DA937" s="2">
        <f t="shared" si="400"/>
        <v>4</v>
      </c>
      <c r="DB937" s="2">
        <f t="shared" si="397"/>
        <v>10</v>
      </c>
      <c r="DC937" s="1">
        <f>BT937*IF(BO937&lt;Params!$B$1,1,0)</f>
        <v>0</v>
      </c>
      <c r="DD937" s="1">
        <f t="shared" si="398"/>
        <v>0</v>
      </c>
      <c r="DE937" s="11">
        <f t="shared" si="391"/>
        <v>11013011110.001101</v>
      </c>
      <c r="DF937" s="11">
        <f t="shared" si="392"/>
        <v>11086011110.001101</v>
      </c>
    </row>
    <row r="938" spans="1:110" x14ac:dyDescent="0.45">
      <c r="A938" s="1">
        <v>766</v>
      </c>
      <c r="B938" s="1" t="s">
        <v>798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6" t="s">
        <v>1079</v>
      </c>
      <c r="BN938" s="1" t="s">
        <v>798</v>
      </c>
      <c r="BO938" s="1">
        <v>0</v>
      </c>
      <c r="BP938" s="6" t="s">
        <v>1079</v>
      </c>
      <c r="BQ938" s="1" t="str">
        <f t="shared" si="376"/>
        <v>AAAAa + aaAAA</v>
      </c>
      <c r="BR938" s="3">
        <f>SUM($C938:BL938)</f>
        <v>0</v>
      </c>
      <c r="BS938" s="3">
        <f>MAX($C938:BL938)</f>
        <v>0</v>
      </c>
      <c r="BT938" s="1">
        <f>IF(BS938&gt;Params!$B$1,1,0)</f>
        <v>0</v>
      </c>
      <c r="BU938" s="6" t="s">
        <v>1079</v>
      </c>
      <c r="BV938" s="1">
        <f t="shared" si="377"/>
        <v>13</v>
      </c>
      <c r="BW938" s="1">
        <f t="shared" si="378"/>
        <v>7</v>
      </c>
      <c r="BX938" s="1">
        <f t="shared" si="379"/>
        <v>5</v>
      </c>
      <c r="BY938" s="1">
        <f t="shared" si="380"/>
        <v>10</v>
      </c>
      <c r="BZ938" s="1" t="str">
        <f t="shared" si="381"/>
        <v>AAAAa</v>
      </c>
      <c r="CA938" s="1" t="str">
        <f t="shared" si="382"/>
        <v>aaAAA</v>
      </c>
      <c r="CB938" s="1" t="str">
        <f t="shared" si="383"/>
        <v>11110</v>
      </c>
      <c r="CC938" s="1" t="str">
        <f t="shared" si="384"/>
        <v>00111</v>
      </c>
      <c r="CD938" s="1">
        <f t="shared" si="385"/>
        <v>5</v>
      </c>
      <c r="CE938" s="1">
        <f t="shared" si="386"/>
        <v>5</v>
      </c>
      <c r="CF938" s="12">
        <f t="shared" si="387"/>
        <v>0.1111</v>
      </c>
      <c r="CG938" s="12">
        <f t="shared" si="388"/>
        <v>1.1100000000000001E-3</v>
      </c>
      <c r="CH938" s="11">
        <f t="shared" si="389"/>
        <v>510011110.00111002</v>
      </c>
      <c r="CI938" s="1">
        <f t="shared" si="390"/>
        <v>0</v>
      </c>
      <c r="CJ938" s="6" t="s">
        <v>1079</v>
      </c>
      <c r="CK938" s="2">
        <f t="shared" si="399"/>
        <v>1</v>
      </c>
      <c r="CL938" s="2">
        <f t="shared" si="399"/>
        <v>1</v>
      </c>
      <c r="CM938" s="2">
        <f t="shared" si="399"/>
        <v>1</v>
      </c>
      <c r="CN938" s="2">
        <f t="shared" si="399"/>
        <v>1</v>
      </c>
      <c r="CO938" s="2">
        <f t="shared" si="399"/>
        <v>-1</v>
      </c>
      <c r="CP938" s="2">
        <f t="shared" si="393"/>
        <v>4</v>
      </c>
      <c r="CQ938" s="2">
        <f t="shared" si="394"/>
        <v>1</v>
      </c>
      <c r="CR938" s="6" t="s">
        <v>1079</v>
      </c>
      <c r="CS938" s="2">
        <f t="shared" si="401"/>
        <v>-1</v>
      </c>
      <c r="CT938" s="2">
        <f t="shared" si="401"/>
        <v>-1</v>
      </c>
      <c r="CU938" s="2">
        <f t="shared" si="401"/>
        <v>1</v>
      </c>
      <c r="CV938" s="2">
        <f t="shared" si="401"/>
        <v>1</v>
      </c>
      <c r="CW938" s="2">
        <f t="shared" si="401"/>
        <v>1</v>
      </c>
      <c r="CX938" s="2">
        <f t="shared" si="395"/>
        <v>3</v>
      </c>
      <c r="CY938" s="2">
        <f t="shared" si="396"/>
        <v>2</v>
      </c>
      <c r="CZ938" s="2">
        <f t="shared" si="400"/>
        <v>7</v>
      </c>
      <c r="DA938" s="2">
        <f t="shared" si="400"/>
        <v>3</v>
      </c>
      <c r="DB938" s="2">
        <f t="shared" si="397"/>
        <v>10</v>
      </c>
      <c r="DC938" s="1">
        <f>BT938*IF(BO938&lt;Params!$B$1,1,0)</f>
        <v>0</v>
      </c>
      <c r="DD938" s="1">
        <f t="shared" si="398"/>
        <v>0</v>
      </c>
      <c r="DE938" s="11">
        <f t="shared" si="391"/>
        <v>11012011110.00111</v>
      </c>
      <c r="DF938" s="11">
        <f t="shared" si="392"/>
        <v>11087011110.00111</v>
      </c>
    </row>
    <row r="939" spans="1:110" x14ac:dyDescent="0.45">
      <c r="A939" s="1">
        <v>789</v>
      </c>
      <c r="B939" s="1" t="s">
        <v>821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6" t="s">
        <v>1079</v>
      </c>
      <c r="BN939" s="1" t="s">
        <v>821</v>
      </c>
      <c r="BO939" s="1">
        <v>0</v>
      </c>
      <c r="BP939" s="6" t="s">
        <v>1079</v>
      </c>
      <c r="BQ939" s="1" t="str">
        <f t="shared" si="376"/>
        <v>AAAAa + aAaaa</v>
      </c>
      <c r="BR939" s="3">
        <f>SUM($C939:BL939)</f>
        <v>0</v>
      </c>
      <c r="BS939" s="3">
        <f>MAX($C939:BL939)</f>
        <v>0</v>
      </c>
      <c r="BT939" s="1">
        <f>IF(BS939&gt;Params!$B$1,1,0)</f>
        <v>0</v>
      </c>
      <c r="BU939" s="6" t="s">
        <v>1079</v>
      </c>
      <c r="BV939" s="1">
        <f t="shared" si="377"/>
        <v>13</v>
      </c>
      <c r="BW939" s="1">
        <f t="shared" si="378"/>
        <v>7</v>
      </c>
      <c r="BX939" s="1">
        <f t="shared" si="379"/>
        <v>5</v>
      </c>
      <c r="BY939" s="1">
        <f t="shared" si="380"/>
        <v>10</v>
      </c>
      <c r="BZ939" s="1" t="str">
        <f t="shared" si="381"/>
        <v>AAAAa</v>
      </c>
      <c r="CA939" s="1" t="str">
        <f t="shared" si="382"/>
        <v>aAaaa</v>
      </c>
      <c r="CB939" s="1" t="str">
        <f t="shared" si="383"/>
        <v>11110</v>
      </c>
      <c r="CC939" s="1" t="str">
        <f t="shared" si="384"/>
        <v>01000</v>
      </c>
      <c r="CD939" s="1">
        <f t="shared" si="385"/>
        <v>5</v>
      </c>
      <c r="CE939" s="1">
        <f t="shared" si="386"/>
        <v>5</v>
      </c>
      <c r="CF939" s="12">
        <f t="shared" si="387"/>
        <v>0.1111</v>
      </c>
      <c r="CG939" s="12">
        <f t="shared" si="388"/>
        <v>0.01</v>
      </c>
      <c r="CH939" s="11">
        <f t="shared" si="389"/>
        <v>510011110.00999999</v>
      </c>
      <c r="CI939" s="1">
        <f t="shared" si="390"/>
        <v>0</v>
      </c>
      <c r="CJ939" s="6" t="s">
        <v>1079</v>
      </c>
      <c r="CK939" s="2">
        <f t="shared" si="399"/>
        <v>1</v>
      </c>
      <c r="CL939" s="2">
        <f t="shared" si="399"/>
        <v>1</v>
      </c>
      <c r="CM939" s="2">
        <f t="shared" si="399"/>
        <v>1</v>
      </c>
      <c r="CN939" s="2">
        <f t="shared" si="399"/>
        <v>1</v>
      </c>
      <c r="CO939" s="2">
        <f t="shared" si="399"/>
        <v>-1</v>
      </c>
      <c r="CP939" s="2">
        <f t="shared" si="393"/>
        <v>4</v>
      </c>
      <c r="CQ939" s="2">
        <f t="shared" si="394"/>
        <v>1</v>
      </c>
      <c r="CR939" s="6" t="s">
        <v>1079</v>
      </c>
      <c r="CS939" s="2">
        <f t="shared" si="401"/>
        <v>-1</v>
      </c>
      <c r="CT939" s="2">
        <f t="shared" si="401"/>
        <v>1</v>
      </c>
      <c r="CU939" s="2">
        <f t="shared" si="401"/>
        <v>-1</v>
      </c>
      <c r="CV939" s="2">
        <f t="shared" si="401"/>
        <v>-1</v>
      </c>
      <c r="CW939" s="2">
        <f t="shared" si="401"/>
        <v>-1</v>
      </c>
      <c r="CX939" s="2">
        <f t="shared" si="395"/>
        <v>1</v>
      </c>
      <c r="CY939" s="2">
        <f t="shared" si="396"/>
        <v>4</v>
      </c>
      <c r="CZ939" s="2">
        <f t="shared" si="400"/>
        <v>5</v>
      </c>
      <c r="DA939" s="2">
        <f t="shared" si="400"/>
        <v>5</v>
      </c>
      <c r="DB939" s="2">
        <f t="shared" si="397"/>
        <v>10</v>
      </c>
      <c r="DC939" s="1">
        <f>BT939*IF(BO939&lt;Params!$B$1,1,0)</f>
        <v>0</v>
      </c>
      <c r="DD939" s="1">
        <f t="shared" si="398"/>
        <v>0</v>
      </c>
      <c r="DE939" s="11">
        <f t="shared" si="391"/>
        <v>11014011110.01</v>
      </c>
      <c r="DF939" s="11">
        <f t="shared" si="392"/>
        <v>11085011110.01</v>
      </c>
    </row>
    <row r="940" spans="1:110" x14ac:dyDescent="0.45">
      <c r="A940" s="1">
        <v>813</v>
      </c>
      <c r="B940" s="1" t="s">
        <v>845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6" t="s">
        <v>1079</v>
      </c>
      <c r="BN940" s="1" t="s">
        <v>845</v>
      </c>
      <c r="BO940" s="1">
        <v>0</v>
      </c>
      <c r="BP940" s="6" t="s">
        <v>1079</v>
      </c>
      <c r="BQ940" s="1" t="str">
        <f t="shared" si="376"/>
        <v>AAAAa + aAaaA</v>
      </c>
      <c r="BR940" s="3">
        <f>SUM($C940:BL940)</f>
        <v>0</v>
      </c>
      <c r="BS940" s="3">
        <f>MAX($C940:BL940)</f>
        <v>0</v>
      </c>
      <c r="BT940" s="1">
        <f>IF(BS940&gt;Params!$B$1,1,0)</f>
        <v>0</v>
      </c>
      <c r="BU940" s="6" t="s">
        <v>1079</v>
      </c>
      <c r="BV940" s="1">
        <f t="shared" si="377"/>
        <v>13</v>
      </c>
      <c r="BW940" s="1">
        <f t="shared" si="378"/>
        <v>7</v>
      </c>
      <c r="BX940" s="1">
        <f t="shared" si="379"/>
        <v>5</v>
      </c>
      <c r="BY940" s="1">
        <f t="shared" si="380"/>
        <v>10</v>
      </c>
      <c r="BZ940" s="1" t="str">
        <f t="shared" si="381"/>
        <v>AAAAa</v>
      </c>
      <c r="CA940" s="1" t="str">
        <f t="shared" si="382"/>
        <v>aAaaA</v>
      </c>
      <c r="CB940" s="1" t="str">
        <f t="shared" si="383"/>
        <v>11110</v>
      </c>
      <c r="CC940" s="1" t="str">
        <f t="shared" si="384"/>
        <v>01001</v>
      </c>
      <c r="CD940" s="1">
        <f t="shared" si="385"/>
        <v>5</v>
      </c>
      <c r="CE940" s="1">
        <f t="shared" si="386"/>
        <v>5</v>
      </c>
      <c r="CF940" s="12">
        <f t="shared" si="387"/>
        <v>0.1111</v>
      </c>
      <c r="CG940" s="12">
        <f t="shared" si="388"/>
        <v>1.001E-2</v>
      </c>
      <c r="CH940" s="11">
        <f t="shared" si="389"/>
        <v>510011110.01001</v>
      </c>
      <c r="CI940" s="1">
        <f t="shared" si="390"/>
        <v>0</v>
      </c>
      <c r="CJ940" s="6" t="s">
        <v>1079</v>
      </c>
      <c r="CK940" s="2">
        <f t="shared" si="399"/>
        <v>1</v>
      </c>
      <c r="CL940" s="2">
        <f t="shared" si="399"/>
        <v>1</v>
      </c>
      <c r="CM940" s="2">
        <f t="shared" si="399"/>
        <v>1</v>
      </c>
      <c r="CN940" s="2">
        <f t="shared" si="399"/>
        <v>1</v>
      </c>
      <c r="CO940" s="2">
        <f t="shared" si="399"/>
        <v>-1</v>
      </c>
      <c r="CP940" s="2">
        <f t="shared" si="393"/>
        <v>4</v>
      </c>
      <c r="CQ940" s="2">
        <f t="shared" si="394"/>
        <v>1</v>
      </c>
      <c r="CR940" s="6" t="s">
        <v>1079</v>
      </c>
      <c r="CS940" s="2">
        <f t="shared" si="401"/>
        <v>-1</v>
      </c>
      <c r="CT940" s="2">
        <f t="shared" si="401"/>
        <v>1</v>
      </c>
      <c r="CU940" s="2">
        <f t="shared" si="401"/>
        <v>-1</v>
      </c>
      <c r="CV940" s="2">
        <f t="shared" si="401"/>
        <v>-1</v>
      </c>
      <c r="CW940" s="2">
        <f t="shared" si="401"/>
        <v>1</v>
      </c>
      <c r="CX940" s="2">
        <f t="shared" si="395"/>
        <v>2</v>
      </c>
      <c r="CY940" s="2">
        <f t="shared" si="396"/>
        <v>3</v>
      </c>
      <c r="CZ940" s="2">
        <f t="shared" si="400"/>
        <v>6</v>
      </c>
      <c r="DA940" s="2">
        <f t="shared" si="400"/>
        <v>4</v>
      </c>
      <c r="DB940" s="2">
        <f t="shared" si="397"/>
        <v>10</v>
      </c>
      <c r="DC940" s="1">
        <f>BT940*IF(BO940&lt;Params!$B$1,1,0)</f>
        <v>0</v>
      </c>
      <c r="DD940" s="1">
        <f t="shared" si="398"/>
        <v>0</v>
      </c>
      <c r="DE940" s="11">
        <f t="shared" si="391"/>
        <v>11013011110.01001</v>
      </c>
      <c r="DF940" s="11">
        <f t="shared" si="392"/>
        <v>11086011110.01001</v>
      </c>
    </row>
    <row r="941" spans="1:110" x14ac:dyDescent="0.45">
      <c r="A941" s="1">
        <v>838</v>
      </c>
      <c r="B941" s="1" t="s">
        <v>870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6" t="s">
        <v>1079</v>
      </c>
      <c r="BN941" s="1" t="s">
        <v>870</v>
      </c>
      <c r="BO941" s="1">
        <v>0</v>
      </c>
      <c r="BP941" s="6" t="s">
        <v>1079</v>
      </c>
      <c r="BQ941" s="1" t="str">
        <f t="shared" si="376"/>
        <v>AAAAa + aAaAa</v>
      </c>
      <c r="BR941" s="3">
        <f>SUM($C941:BL941)</f>
        <v>0</v>
      </c>
      <c r="BS941" s="3">
        <f>MAX($C941:BL941)</f>
        <v>0</v>
      </c>
      <c r="BT941" s="1">
        <f>IF(BS941&gt;Params!$B$1,1,0)</f>
        <v>0</v>
      </c>
      <c r="BU941" s="6" t="s">
        <v>1079</v>
      </c>
      <c r="BV941" s="1">
        <f t="shared" si="377"/>
        <v>13</v>
      </c>
      <c r="BW941" s="1">
        <f t="shared" si="378"/>
        <v>7</v>
      </c>
      <c r="BX941" s="1">
        <f t="shared" si="379"/>
        <v>5</v>
      </c>
      <c r="BY941" s="1">
        <f t="shared" si="380"/>
        <v>10</v>
      </c>
      <c r="BZ941" s="1" t="str">
        <f t="shared" si="381"/>
        <v>AAAAa</v>
      </c>
      <c r="CA941" s="1" t="str">
        <f t="shared" si="382"/>
        <v>aAaAa</v>
      </c>
      <c r="CB941" s="1" t="str">
        <f t="shared" si="383"/>
        <v>11110</v>
      </c>
      <c r="CC941" s="1" t="str">
        <f t="shared" si="384"/>
        <v>01010</v>
      </c>
      <c r="CD941" s="1">
        <f t="shared" si="385"/>
        <v>5</v>
      </c>
      <c r="CE941" s="1">
        <f t="shared" si="386"/>
        <v>5</v>
      </c>
      <c r="CF941" s="12">
        <f t="shared" si="387"/>
        <v>0.1111</v>
      </c>
      <c r="CG941" s="12">
        <f t="shared" si="388"/>
        <v>1.01E-2</v>
      </c>
      <c r="CH941" s="11">
        <f t="shared" si="389"/>
        <v>510011110.01010001</v>
      </c>
      <c r="CI941" s="1">
        <f t="shared" si="390"/>
        <v>0</v>
      </c>
      <c r="CJ941" s="6" t="s">
        <v>1079</v>
      </c>
      <c r="CK941" s="2">
        <f t="shared" si="399"/>
        <v>1</v>
      </c>
      <c r="CL941" s="2">
        <f t="shared" si="399"/>
        <v>1</v>
      </c>
      <c r="CM941" s="2">
        <f t="shared" si="399"/>
        <v>1</v>
      </c>
      <c r="CN941" s="2">
        <f t="shared" si="399"/>
        <v>1</v>
      </c>
      <c r="CO941" s="2">
        <f t="shared" si="399"/>
        <v>-1</v>
      </c>
      <c r="CP941" s="2">
        <f t="shared" si="393"/>
        <v>4</v>
      </c>
      <c r="CQ941" s="2">
        <f t="shared" si="394"/>
        <v>1</v>
      </c>
      <c r="CR941" s="6" t="s">
        <v>1079</v>
      </c>
      <c r="CS941" s="2">
        <f t="shared" si="401"/>
        <v>-1</v>
      </c>
      <c r="CT941" s="2">
        <f t="shared" si="401"/>
        <v>1</v>
      </c>
      <c r="CU941" s="2">
        <f t="shared" si="401"/>
        <v>-1</v>
      </c>
      <c r="CV941" s="2">
        <f t="shared" si="401"/>
        <v>1</v>
      </c>
      <c r="CW941" s="2">
        <f t="shared" si="401"/>
        <v>-1</v>
      </c>
      <c r="CX941" s="2">
        <f t="shared" si="395"/>
        <v>2</v>
      </c>
      <c r="CY941" s="2">
        <f t="shared" si="396"/>
        <v>3</v>
      </c>
      <c r="CZ941" s="2">
        <f t="shared" si="400"/>
        <v>6</v>
      </c>
      <c r="DA941" s="2">
        <f t="shared" si="400"/>
        <v>4</v>
      </c>
      <c r="DB941" s="2">
        <f t="shared" si="397"/>
        <v>10</v>
      </c>
      <c r="DC941" s="1">
        <f>BT941*IF(BO941&lt;Params!$B$1,1,0)</f>
        <v>0</v>
      </c>
      <c r="DD941" s="1">
        <f t="shared" si="398"/>
        <v>0</v>
      </c>
      <c r="DE941" s="11">
        <f t="shared" si="391"/>
        <v>11013011110.010099</v>
      </c>
      <c r="DF941" s="11">
        <f t="shared" si="392"/>
        <v>11086011110.010099</v>
      </c>
    </row>
    <row r="942" spans="1:110" x14ac:dyDescent="0.45">
      <c r="A942" s="1">
        <v>864</v>
      </c>
      <c r="B942" s="1" t="s">
        <v>896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6" t="s">
        <v>1079</v>
      </c>
      <c r="BN942" s="1" t="s">
        <v>896</v>
      </c>
      <c r="BO942" s="1">
        <v>0</v>
      </c>
      <c r="BP942" s="6" t="s">
        <v>1079</v>
      </c>
      <c r="BQ942" s="1" t="str">
        <f t="shared" si="376"/>
        <v>AAAAa + aAaAA</v>
      </c>
      <c r="BR942" s="3">
        <f>SUM($C942:BL942)</f>
        <v>0</v>
      </c>
      <c r="BS942" s="3">
        <f>MAX($C942:BL942)</f>
        <v>0</v>
      </c>
      <c r="BT942" s="1">
        <f>IF(BS942&gt;Params!$B$1,1,0)</f>
        <v>0</v>
      </c>
      <c r="BU942" s="6" t="s">
        <v>1079</v>
      </c>
      <c r="BV942" s="1">
        <f t="shared" si="377"/>
        <v>13</v>
      </c>
      <c r="BW942" s="1">
        <f t="shared" si="378"/>
        <v>7</v>
      </c>
      <c r="BX942" s="1">
        <f t="shared" si="379"/>
        <v>5</v>
      </c>
      <c r="BY942" s="1">
        <f t="shared" si="380"/>
        <v>10</v>
      </c>
      <c r="BZ942" s="1" t="str">
        <f t="shared" si="381"/>
        <v>AAAAa</v>
      </c>
      <c r="CA942" s="1" t="str">
        <f t="shared" si="382"/>
        <v>aAaAA</v>
      </c>
      <c r="CB942" s="1" t="str">
        <f t="shared" si="383"/>
        <v>11110</v>
      </c>
      <c r="CC942" s="1" t="str">
        <f t="shared" si="384"/>
        <v>01011</v>
      </c>
      <c r="CD942" s="1">
        <f t="shared" si="385"/>
        <v>5</v>
      </c>
      <c r="CE942" s="1">
        <f t="shared" si="386"/>
        <v>5</v>
      </c>
      <c r="CF942" s="12">
        <f t="shared" si="387"/>
        <v>0.1111</v>
      </c>
      <c r="CG942" s="12">
        <f t="shared" si="388"/>
        <v>1.0109999999999999E-2</v>
      </c>
      <c r="CH942" s="11">
        <f t="shared" si="389"/>
        <v>510011110.01011002</v>
      </c>
      <c r="CI942" s="1">
        <f t="shared" si="390"/>
        <v>0</v>
      </c>
      <c r="CJ942" s="6" t="s">
        <v>1079</v>
      </c>
      <c r="CK942" s="2">
        <f t="shared" si="399"/>
        <v>1</v>
      </c>
      <c r="CL942" s="2">
        <f t="shared" si="399"/>
        <v>1</v>
      </c>
      <c r="CM942" s="2">
        <f t="shared" si="399"/>
        <v>1</v>
      </c>
      <c r="CN942" s="2">
        <f t="shared" si="399"/>
        <v>1</v>
      </c>
      <c r="CO942" s="2">
        <f t="shared" si="399"/>
        <v>-1</v>
      </c>
      <c r="CP942" s="2">
        <f t="shared" si="393"/>
        <v>4</v>
      </c>
      <c r="CQ942" s="2">
        <f t="shared" si="394"/>
        <v>1</v>
      </c>
      <c r="CR942" s="6" t="s">
        <v>1079</v>
      </c>
      <c r="CS942" s="2">
        <f t="shared" si="401"/>
        <v>-1</v>
      </c>
      <c r="CT942" s="2">
        <f t="shared" si="401"/>
        <v>1</v>
      </c>
      <c r="CU942" s="2">
        <f t="shared" si="401"/>
        <v>-1</v>
      </c>
      <c r="CV942" s="2">
        <f t="shared" si="401"/>
        <v>1</v>
      </c>
      <c r="CW942" s="2">
        <f t="shared" si="401"/>
        <v>1</v>
      </c>
      <c r="CX942" s="2">
        <f t="shared" si="395"/>
        <v>3</v>
      </c>
      <c r="CY942" s="2">
        <f t="shared" si="396"/>
        <v>2</v>
      </c>
      <c r="CZ942" s="2">
        <f t="shared" si="400"/>
        <v>7</v>
      </c>
      <c r="DA942" s="2">
        <f t="shared" si="400"/>
        <v>3</v>
      </c>
      <c r="DB942" s="2">
        <f t="shared" si="397"/>
        <v>10</v>
      </c>
      <c r="DC942" s="1">
        <f>BT942*IF(BO942&lt;Params!$B$1,1,0)</f>
        <v>0</v>
      </c>
      <c r="DD942" s="1">
        <f t="shared" si="398"/>
        <v>0</v>
      </c>
      <c r="DE942" s="11">
        <f t="shared" si="391"/>
        <v>11012011110.010111</v>
      </c>
      <c r="DF942" s="11">
        <f t="shared" si="392"/>
        <v>11087011110.010111</v>
      </c>
    </row>
    <row r="943" spans="1:110" x14ac:dyDescent="0.45">
      <c r="A943" s="1">
        <v>891</v>
      </c>
      <c r="B943" s="1" t="s">
        <v>923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6" t="s">
        <v>1079</v>
      </c>
      <c r="BN943" s="1" t="s">
        <v>923</v>
      </c>
      <c r="BO943" s="1">
        <v>0</v>
      </c>
      <c r="BP943" s="6" t="s">
        <v>1079</v>
      </c>
      <c r="BQ943" s="1" t="str">
        <f t="shared" si="376"/>
        <v>AAAAa + aAAaa</v>
      </c>
      <c r="BR943" s="3">
        <f>SUM($C943:BL943)</f>
        <v>0</v>
      </c>
      <c r="BS943" s="3">
        <f>MAX($C943:BL943)</f>
        <v>0</v>
      </c>
      <c r="BT943" s="1">
        <f>IF(BS943&gt;Params!$B$1,1,0)</f>
        <v>0</v>
      </c>
      <c r="BU943" s="6" t="s">
        <v>1079</v>
      </c>
      <c r="BV943" s="1">
        <f t="shared" si="377"/>
        <v>13</v>
      </c>
      <c r="BW943" s="1">
        <f t="shared" si="378"/>
        <v>7</v>
      </c>
      <c r="BX943" s="1">
        <f t="shared" si="379"/>
        <v>5</v>
      </c>
      <c r="BY943" s="1">
        <f t="shared" si="380"/>
        <v>10</v>
      </c>
      <c r="BZ943" s="1" t="str">
        <f t="shared" si="381"/>
        <v>AAAAa</v>
      </c>
      <c r="CA943" s="1" t="str">
        <f t="shared" si="382"/>
        <v>aAAaa</v>
      </c>
      <c r="CB943" s="1" t="str">
        <f t="shared" si="383"/>
        <v>11110</v>
      </c>
      <c r="CC943" s="1" t="str">
        <f t="shared" si="384"/>
        <v>01100</v>
      </c>
      <c r="CD943" s="1">
        <f t="shared" si="385"/>
        <v>5</v>
      </c>
      <c r="CE943" s="1">
        <f t="shared" si="386"/>
        <v>5</v>
      </c>
      <c r="CF943" s="12">
        <f t="shared" si="387"/>
        <v>0.1111</v>
      </c>
      <c r="CG943" s="12">
        <f t="shared" si="388"/>
        <v>1.0999999999999999E-2</v>
      </c>
      <c r="CH943" s="11">
        <f t="shared" si="389"/>
        <v>510011110.01099998</v>
      </c>
      <c r="CI943" s="1">
        <f t="shared" si="390"/>
        <v>0</v>
      </c>
      <c r="CJ943" s="6" t="s">
        <v>1079</v>
      </c>
      <c r="CK943" s="2">
        <f t="shared" si="399"/>
        <v>1</v>
      </c>
      <c r="CL943" s="2">
        <f t="shared" si="399"/>
        <v>1</v>
      </c>
      <c r="CM943" s="2">
        <f t="shared" si="399"/>
        <v>1</v>
      </c>
      <c r="CN943" s="2">
        <f t="shared" si="399"/>
        <v>1</v>
      </c>
      <c r="CO943" s="2">
        <f t="shared" si="399"/>
        <v>-1</v>
      </c>
      <c r="CP943" s="2">
        <f t="shared" si="393"/>
        <v>4</v>
      </c>
      <c r="CQ943" s="2">
        <f t="shared" si="394"/>
        <v>1</v>
      </c>
      <c r="CR943" s="6" t="s">
        <v>1079</v>
      </c>
      <c r="CS943" s="2">
        <f t="shared" si="401"/>
        <v>-1</v>
      </c>
      <c r="CT943" s="2">
        <f t="shared" si="401"/>
        <v>1</v>
      </c>
      <c r="CU943" s="2">
        <f t="shared" si="401"/>
        <v>1</v>
      </c>
      <c r="CV943" s="2">
        <f t="shared" si="401"/>
        <v>-1</v>
      </c>
      <c r="CW943" s="2">
        <f t="shared" si="401"/>
        <v>-1</v>
      </c>
      <c r="CX943" s="2">
        <f t="shared" si="395"/>
        <v>2</v>
      </c>
      <c r="CY943" s="2">
        <f t="shared" si="396"/>
        <v>3</v>
      </c>
      <c r="CZ943" s="2">
        <f t="shared" si="400"/>
        <v>6</v>
      </c>
      <c r="DA943" s="2">
        <f t="shared" si="400"/>
        <v>4</v>
      </c>
      <c r="DB943" s="2">
        <f t="shared" si="397"/>
        <v>10</v>
      </c>
      <c r="DC943" s="1">
        <f>BT943*IF(BO943&lt;Params!$B$1,1,0)</f>
        <v>0</v>
      </c>
      <c r="DD943" s="1">
        <f t="shared" si="398"/>
        <v>0</v>
      </c>
      <c r="DE943" s="11">
        <f t="shared" si="391"/>
        <v>11013011110.011</v>
      </c>
      <c r="DF943" s="11">
        <f t="shared" si="392"/>
        <v>11086011110.011</v>
      </c>
    </row>
    <row r="944" spans="1:110" x14ac:dyDescent="0.45">
      <c r="A944" s="1">
        <v>919</v>
      </c>
      <c r="B944" s="1" t="s">
        <v>951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6" t="s">
        <v>1079</v>
      </c>
      <c r="BN944" s="1" t="s">
        <v>951</v>
      </c>
      <c r="BO944" s="1">
        <v>0</v>
      </c>
      <c r="BP944" s="6" t="s">
        <v>1079</v>
      </c>
      <c r="BQ944" s="1" t="str">
        <f t="shared" si="376"/>
        <v>AAAAa + aAAaA</v>
      </c>
      <c r="BR944" s="3">
        <f>SUM($C944:BL944)</f>
        <v>0</v>
      </c>
      <c r="BS944" s="3">
        <f>MAX($C944:BL944)</f>
        <v>0</v>
      </c>
      <c r="BT944" s="1">
        <f>IF(BS944&gt;Params!$B$1,1,0)</f>
        <v>0</v>
      </c>
      <c r="BU944" s="6" t="s">
        <v>1079</v>
      </c>
      <c r="BV944" s="1">
        <f t="shared" si="377"/>
        <v>13</v>
      </c>
      <c r="BW944" s="1">
        <f t="shared" si="378"/>
        <v>7</v>
      </c>
      <c r="BX944" s="1">
        <f t="shared" si="379"/>
        <v>5</v>
      </c>
      <c r="BY944" s="1">
        <f t="shared" si="380"/>
        <v>10</v>
      </c>
      <c r="BZ944" s="1" t="str">
        <f t="shared" si="381"/>
        <v>AAAAa</v>
      </c>
      <c r="CA944" s="1" t="str">
        <f t="shared" si="382"/>
        <v>aAAaA</v>
      </c>
      <c r="CB944" s="1" t="str">
        <f t="shared" si="383"/>
        <v>11110</v>
      </c>
      <c r="CC944" s="1" t="str">
        <f t="shared" si="384"/>
        <v>01101</v>
      </c>
      <c r="CD944" s="1">
        <f t="shared" si="385"/>
        <v>5</v>
      </c>
      <c r="CE944" s="1">
        <f t="shared" si="386"/>
        <v>5</v>
      </c>
      <c r="CF944" s="12">
        <f t="shared" si="387"/>
        <v>0.1111</v>
      </c>
      <c r="CG944" s="12">
        <f t="shared" si="388"/>
        <v>1.1010000000000001E-2</v>
      </c>
      <c r="CH944" s="11">
        <f t="shared" si="389"/>
        <v>510011110.01100999</v>
      </c>
      <c r="CI944" s="1">
        <f t="shared" si="390"/>
        <v>0</v>
      </c>
      <c r="CJ944" s="6" t="s">
        <v>1079</v>
      </c>
      <c r="CK944" s="2">
        <f t="shared" si="399"/>
        <v>1</v>
      </c>
      <c r="CL944" s="2">
        <f t="shared" si="399"/>
        <v>1</v>
      </c>
      <c r="CM944" s="2">
        <f t="shared" si="399"/>
        <v>1</v>
      </c>
      <c r="CN944" s="2">
        <f t="shared" si="399"/>
        <v>1</v>
      </c>
      <c r="CO944" s="2">
        <f t="shared" si="399"/>
        <v>-1</v>
      </c>
      <c r="CP944" s="2">
        <f t="shared" si="393"/>
        <v>4</v>
      </c>
      <c r="CQ944" s="2">
        <f t="shared" si="394"/>
        <v>1</v>
      </c>
      <c r="CR944" s="6" t="s">
        <v>1079</v>
      </c>
      <c r="CS944" s="2">
        <f t="shared" si="401"/>
        <v>-1</v>
      </c>
      <c r="CT944" s="2">
        <f t="shared" si="401"/>
        <v>1</v>
      </c>
      <c r="CU944" s="2">
        <f t="shared" si="401"/>
        <v>1</v>
      </c>
      <c r="CV944" s="2">
        <f t="shared" si="401"/>
        <v>-1</v>
      </c>
      <c r="CW944" s="2">
        <f t="shared" si="401"/>
        <v>1</v>
      </c>
      <c r="CX944" s="2">
        <f t="shared" si="395"/>
        <v>3</v>
      </c>
      <c r="CY944" s="2">
        <f t="shared" si="396"/>
        <v>2</v>
      </c>
      <c r="CZ944" s="2">
        <f t="shared" si="400"/>
        <v>7</v>
      </c>
      <c r="DA944" s="2">
        <f t="shared" si="400"/>
        <v>3</v>
      </c>
      <c r="DB944" s="2">
        <f t="shared" si="397"/>
        <v>10</v>
      </c>
      <c r="DC944" s="1">
        <f>BT944*IF(BO944&lt;Params!$B$1,1,0)</f>
        <v>0</v>
      </c>
      <c r="DD944" s="1">
        <f t="shared" si="398"/>
        <v>0</v>
      </c>
      <c r="DE944" s="11">
        <f t="shared" si="391"/>
        <v>11012011110.011009</v>
      </c>
      <c r="DF944" s="11">
        <f t="shared" si="392"/>
        <v>11087011110.011009</v>
      </c>
    </row>
    <row r="945" spans="1:110" x14ac:dyDescent="0.45">
      <c r="A945" s="1">
        <v>948</v>
      </c>
      <c r="B945" s="1" t="s">
        <v>980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6" t="s">
        <v>1079</v>
      </c>
      <c r="BN945" s="1" t="s">
        <v>980</v>
      </c>
      <c r="BO945" s="1">
        <v>0</v>
      </c>
      <c r="BP945" s="6" t="s">
        <v>1079</v>
      </c>
      <c r="BQ945" s="1" t="str">
        <f t="shared" si="376"/>
        <v>AAAAa + aAAAa</v>
      </c>
      <c r="BR945" s="3">
        <f>SUM($C945:BL945)</f>
        <v>0</v>
      </c>
      <c r="BS945" s="3">
        <f>MAX($C945:BL945)</f>
        <v>0</v>
      </c>
      <c r="BT945" s="1">
        <f>IF(BS945&gt;Params!$B$1,1,0)</f>
        <v>0</v>
      </c>
      <c r="BU945" s="6" t="s">
        <v>1079</v>
      </c>
      <c r="BV945" s="1">
        <f t="shared" si="377"/>
        <v>13</v>
      </c>
      <c r="BW945" s="1">
        <f t="shared" si="378"/>
        <v>7</v>
      </c>
      <c r="BX945" s="1">
        <f t="shared" si="379"/>
        <v>5</v>
      </c>
      <c r="BY945" s="1">
        <f t="shared" si="380"/>
        <v>10</v>
      </c>
      <c r="BZ945" s="1" t="str">
        <f t="shared" si="381"/>
        <v>AAAAa</v>
      </c>
      <c r="CA945" s="1" t="str">
        <f t="shared" si="382"/>
        <v>aAAAa</v>
      </c>
      <c r="CB945" s="1" t="str">
        <f t="shared" si="383"/>
        <v>11110</v>
      </c>
      <c r="CC945" s="1" t="str">
        <f t="shared" si="384"/>
        <v>01110</v>
      </c>
      <c r="CD945" s="1">
        <f t="shared" si="385"/>
        <v>5</v>
      </c>
      <c r="CE945" s="1">
        <f t="shared" si="386"/>
        <v>5</v>
      </c>
      <c r="CF945" s="12">
        <f t="shared" si="387"/>
        <v>0.1111</v>
      </c>
      <c r="CG945" s="12">
        <f t="shared" si="388"/>
        <v>1.11E-2</v>
      </c>
      <c r="CH945" s="11">
        <f t="shared" si="389"/>
        <v>510011110.01109999</v>
      </c>
      <c r="CI945" s="1">
        <f t="shared" si="390"/>
        <v>0</v>
      </c>
      <c r="CJ945" s="6" t="s">
        <v>1079</v>
      </c>
      <c r="CK945" s="2">
        <f t="shared" si="399"/>
        <v>1</v>
      </c>
      <c r="CL945" s="2">
        <f t="shared" si="399"/>
        <v>1</v>
      </c>
      <c r="CM945" s="2">
        <f t="shared" si="399"/>
        <v>1</v>
      </c>
      <c r="CN945" s="2">
        <f t="shared" si="399"/>
        <v>1</v>
      </c>
      <c r="CO945" s="2">
        <f t="shared" si="399"/>
        <v>-1</v>
      </c>
      <c r="CP945" s="2">
        <f t="shared" si="393"/>
        <v>4</v>
      </c>
      <c r="CQ945" s="2">
        <f t="shared" si="394"/>
        <v>1</v>
      </c>
      <c r="CR945" s="6" t="s">
        <v>1079</v>
      </c>
      <c r="CS945" s="2">
        <f t="shared" si="401"/>
        <v>-1</v>
      </c>
      <c r="CT945" s="2">
        <f t="shared" si="401"/>
        <v>1</v>
      </c>
      <c r="CU945" s="2">
        <f t="shared" si="401"/>
        <v>1</v>
      </c>
      <c r="CV945" s="2">
        <f t="shared" si="401"/>
        <v>1</v>
      </c>
      <c r="CW945" s="2">
        <f t="shared" si="401"/>
        <v>-1</v>
      </c>
      <c r="CX945" s="2">
        <f t="shared" si="395"/>
        <v>3</v>
      </c>
      <c r="CY945" s="2">
        <f t="shared" si="396"/>
        <v>2</v>
      </c>
      <c r="CZ945" s="2">
        <f t="shared" si="400"/>
        <v>7</v>
      </c>
      <c r="DA945" s="2">
        <f t="shared" si="400"/>
        <v>3</v>
      </c>
      <c r="DB945" s="2">
        <f t="shared" si="397"/>
        <v>10</v>
      </c>
      <c r="DC945" s="1">
        <f>BT945*IF(BO945&lt;Params!$B$1,1,0)</f>
        <v>0</v>
      </c>
      <c r="DD945" s="1">
        <f t="shared" si="398"/>
        <v>0</v>
      </c>
      <c r="DE945" s="11">
        <f t="shared" si="391"/>
        <v>11012011110.011101</v>
      </c>
      <c r="DF945" s="11">
        <f t="shared" si="392"/>
        <v>11087011110.011101</v>
      </c>
    </row>
    <row r="946" spans="1:110" x14ac:dyDescent="0.45">
      <c r="A946" s="1">
        <v>978</v>
      </c>
      <c r="B946" s="1" t="s">
        <v>1010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6" t="s">
        <v>1079</v>
      </c>
      <c r="BN946" s="1" t="s">
        <v>1010</v>
      </c>
      <c r="BO946" s="1">
        <v>0</v>
      </c>
      <c r="BP946" s="6" t="s">
        <v>1079</v>
      </c>
      <c r="BQ946" s="1" t="str">
        <f t="shared" si="376"/>
        <v>AAAAa + aAAAA</v>
      </c>
      <c r="BR946" s="3">
        <f>SUM($C946:BL946)</f>
        <v>0</v>
      </c>
      <c r="BS946" s="3">
        <f>MAX($C946:BL946)</f>
        <v>0</v>
      </c>
      <c r="BT946" s="1">
        <f>IF(BS946&gt;Params!$B$1,1,0)</f>
        <v>0</v>
      </c>
      <c r="BU946" s="6" t="s">
        <v>1079</v>
      </c>
      <c r="BV946" s="1">
        <f t="shared" si="377"/>
        <v>13</v>
      </c>
      <c r="BW946" s="1">
        <f t="shared" si="378"/>
        <v>7</v>
      </c>
      <c r="BX946" s="1">
        <f t="shared" si="379"/>
        <v>5</v>
      </c>
      <c r="BY946" s="1">
        <f t="shared" si="380"/>
        <v>10</v>
      </c>
      <c r="BZ946" s="1" t="str">
        <f t="shared" si="381"/>
        <v>AAAAa</v>
      </c>
      <c r="CA946" s="1" t="str">
        <f t="shared" si="382"/>
        <v>aAAAA</v>
      </c>
      <c r="CB946" s="1" t="str">
        <f t="shared" si="383"/>
        <v>11110</v>
      </c>
      <c r="CC946" s="1" t="str">
        <f t="shared" si="384"/>
        <v>01111</v>
      </c>
      <c r="CD946" s="1">
        <f t="shared" si="385"/>
        <v>5</v>
      </c>
      <c r="CE946" s="1">
        <f t="shared" si="386"/>
        <v>5</v>
      </c>
      <c r="CF946" s="12">
        <f t="shared" si="387"/>
        <v>0.1111</v>
      </c>
      <c r="CG946" s="12">
        <f t="shared" si="388"/>
        <v>1.111E-2</v>
      </c>
      <c r="CH946" s="11">
        <f t="shared" si="389"/>
        <v>510011110.01111001</v>
      </c>
      <c r="CI946" s="1">
        <f t="shared" si="390"/>
        <v>0</v>
      </c>
      <c r="CJ946" s="6" t="s">
        <v>1079</v>
      </c>
      <c r="CK946" s="2">
        <f t="shared" si="399"/>
        <v>1</v>
      </c>
      <c r="CL946" s="2">
        <f t="shared" si="399"/>
        <v>1</v>
      </c>
      <c r="CM946" s="2">
        <f t="shared" si="399"/>
        <v>1</v>
      </c>
      <c r="CN946" s="2">
        <f t="shared" si="399"/>
        <v>1</v>
      </c>
      <c r="CO946" s="2">
        <f t="shared" si="399"/>
        <v>-1</v>
      </c>
      <c r="CP946" s="2">
        <f t="shared" si="393"/>
        <v>4</v>
      </c>
      <c r="CQ946" s="2">
        <f t="shared" si="394"/>
        <v>1</v>
      </c>
      <c r="CR946" s="6" t="s">
        <v>1079</v>
      </c>
      <c r="CS946" s="2">
        <f t="shared" si="401"/>
        <v>-1</v>
      </c>
      <c r="CT946" s="2">
        <f t="shared" si="401"/>
        <v>1</v>
      </c>
      <c r="CU946" s="2">
        <f t="shared" si="401"/>
        <v>1</v>
      </c>
      <c r="CV946" s="2">
        <f t="shared" si="401"/>
        <v>1</v>
      </c>
      <c r="CW946" s="2">
        <f t="shared" si="401"/>
        <v>1</v>
      </c>
      <c r="CX946" s="2">
        <f t="shared" si="395"/>
        <v>4</v>
      </c>
      <c r="CY946" s="2">
        <f t="shared" si="396"/>
        <v>1</v>
      </c>
      <c r="CZ946" s="2">
        <f t="shared" si="400"/>
        <v>8</v>
      </c>
      <c r="DA946" s="2">
        <f t="shared" si="400"/>
        <v>2</v>
      </c>
      <c r="DB946" s="2">
        <f t="shared" si="397"/>
        <v>10</v>
      </c>
      <c r="DC946" s="1">
        <f>BT946*IF(BO946&lt;Params!$B$1,1,0)</f>
        <v>0</v>
      </c>
      <c r="DD946" s="1">
        <f t="shared" si="398"/>
        <v>0</v>
      </c>
      <c r="DE946" s="11">
        <f t="shared" si="391"/>
        <v>11011011110.01111</v>
      </c>
      <c r="DF946" s="11">
        <f t="shared" si="392"/>
        <v>11088011110.01111</v>
      </c>
    </row>
    <row r="947" spans="1:110" x14ac:dyDescent="0.45">
      <c r="A947" s="1">
        <v>482</v>
      </c>
      <c r="B947" s="1" t="s">
        <v>483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6" t="s">
        <v>1079</v>
      </c>
      <c r="BN947" s="1" t="s">
        <v>483</v>
      </c>
      <c r="BO947" s="1">
        <v>0</v>
      </c>
      <c r="BP947" s="6" t="s">
        <v>1079</v>
      </c>
      <c r="BQ947" s="1" t="str">
        <f t="shared" si="376"/>
        <v>AAAAa + Aaaaa</v>
      </c>
      <c r="BR947" s="3">
        <f>SUM($C947:BL947)</f>
        <v>0</v>
      </c>
      <c r="BS947" s="3">
        <f>MAX($C947:BL947)</f>
        <v>0</v>
      </c>
      <c r="BT947" s="1">
        <f>IF(BS947&gt;Params!$B$1,1,0)</f>
        <v>0</v>
      </c>
      <c r="BU947" s="6" t="s">
        <v>1079</v>
      </c>
      <c r="BV947" s="1">
        <f t="shared" si="377"/>
        <v>13</v>
      </c>
      <c r="BW947" s="1">
        <f t="shared" si="378"/>
        <v>7</v>
      </c>
      <c r="BX947" s="1">
        <f t="shared" si="379"/>
        <v>5</v>
      </c>
      <c r="BY947" s="1">
        <f t="shared" si="380"/>
        <v>10</v>
      </c>
      <c r="BZ947" s="1" t="str">
        <f t="shared" si="381"/>
        <v>AAAAa</v>
      </c>
      <c r="CA947" s="1" t="str">
        <f t="shared" si="382"/>
        <v>Aaaaa</v>
      </c>
      <c r="CB947" s="1" t="str">
        <f t="shared" si="383"/>
        <v>11110</v>
      </c>
      <c r="CC947" s="1" t="str">
        <f t="shared" si="384"/>
        <v>10000</v>
      </c>
      <c r="CD947" s="1">
        <f t="shared" si="385"/>
        <v>5</v>
      </c>
      <c r="CE947" s="1">
        <f t="shared" si="386"/>
        <v>5</v>
      </c>
      <c r="CF947" s="12">
        <f t="shared" si="387"/>
        <v>0.1111</v>
      </c>
      <c r="CG947" s="12">
        <f t="shared" si="388"/>
        <v>0.1</v>
      </c>
      <c r="CH947" s="11">
        <f t="shared" si="389"/>
        <v>510011110.10000002</v>
      </c>
      <c r="CI947" s="1">
        <f t="shared" si="390"/>
        <v>0</v>
      </c>
      <c r="CJ947" s="6" t="s">
        <v>1079</v>
      </c>
      <c r="CK947" s="2">
        <f t="shared" si="399"/>
        <v>1</v>
      </c>
      <c r="CL947" s="2">
        <f t="shared" si="399"/>
        <v>1</v>
      </c>
      <c r="CM947" s="2">
        <f t="shared" si="399"/>
        <v>1</v>
      </c>
      <c r="CN947" s="2">
        <f t="shared" si="399"/>
        <v>1</v>
      </c>
      <c r="CO947" s="2">
        <f t="shared" si="399"/>
        <v>-1</v>
      </c>
      <c r="CP947" s="2">
        <f t="shared" si="393"/>
        <v>4</v>
      </c>
      <c r="CQ947" s="2">
        <f t="shared" si="394"/>
        <v>1</v>
      </c>
      <c r="CR947" s="6" t="s">
        <v>1079</v>
      </c>
      <c r="CS947" s="2">
        <f t="shared" si="401"/>
        <v>1</v>
      </c>
      <c r="CT947" s="2">
        <f t="shared" si="401"/>
        <v>-1</v>
      </c>
      <c r="CU947" s="2">
        <f t="shared" si="401"/>
        <v>-1</v>
      </c>
      <c r="CV947" s="2">
        <f t="shared" si="401"/>
        <v>-1</v>
      </c>
      <c r="CW947" s="2">
        <f t="shared" si="401"/>
        <v>-1</v>
      </c>
      <c r="CX947" s="2">
        <f t="shared" si="395"/>
        <v>1</v>
      </c>
      <c r="CY947" s="2">
        <f t="shared" si="396"/>
        <v>4</v>
      </c>
      <c r="CZ947" s="2">
        <f t="shared" si="400"/>
        <v>5</v>
      </c>
      <c r="DA947" s="2">
        <f t="shared" si="400"/>
        <v>5</v>
      </c>
      <c r="DB947" s="2">
        <f t="shared" si="397"/>
        <v>10</v>
      </c>
      <c r="DC947" s="1">
        <f>BT947*IF(BO947&lt;Params!$B$1,1,0)</f>
        <v>0</v>
      </c>
      <c r="DD947" s="1">
        <f t="shared" si="398"/>
        <v>0</v>
      </c>
      <c r="DE947" s="11">
        <f t="shared" si="391"/>
        <v>11014011110.1</v>
      </c>
      <c r="DF947" s="11">
        <f t="shared" si="392"/>
        <v>11085011110.1</v>
      </c>
    </row>
    <row r="948" spans="1:110" x14ac:dyDescent="0.45">
      <c r="A948" s="1">
        <v>452</v>
      </c>
      <c r="B948" s="1" t="s">
        <v>453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6" t="s">
        <v>1079</v>
      </c>
      <c r="BN948" s="1" t="s">
        <v>453</v>
      </c>
      <c r="BO948" s="1">
        <v>0</v>
      </c>
      <c r="BP948" s="6" t="s">
        <v>1079</v>
      </c>
      <c r="BQ948" s="1" t="str">
        <f t="shared" si="376"/>
        <v>AAAAa + AaaaA</v>
      </c>
      <c r="BR948" s="3">
        <f>SUM($C948:BL948)</f>
        <v>0</v>
      </c>
      <c r="BS948" s="3">
        <f>MAX($C948:BL948)</f>
        <v>0</v>
      </c>
      <c r="BT948" s="1">
        <f>IF(BS948&gt;Params!$B$1,1,0)</f>
        <v>0</v>
      </c>
      <c r="BU948" s="6" t="s">
        <v>1079</v>
      </c>
      <c r="BV948" s="1">
        <f t="shared" si="377"/>
        <v>13</v>
      </c>
      <c r="BW948" s="1">
        <f t="shared" si="378"/>
        <v>7</v>
      </c>
      <c r="BX948" s="1">
        <f t="shared" si="379"/>
        <v>5</v>
      </c>
      <c r="BY948" s="1">
        <f t="shared" si="380"/>
        <v>10</v>
      </c>
      <c r="BZ948" s="1" t="str">
        <f t="shared" si="381"/>
        <v>AAAAa</v>
      </c>
      <c r="CA948" s="1" t="str">
        <f t="shared" si="382"/>
        <v>AaaaA</v>
      </c>
      <c r="CB948" s="1" t="str">
        <f t="shared" si="383"/>
        <v>11110</v>
      </c>
      <c r="CC948" s="1" t="str">
        <f t="shared" si="384"/>
        <v>10001</v>
      </c>
      <c r="CD948" s="1">
        <f t="shared" si="385"/>
        <v>5</v>
      </c>
      <c r="CE948" s="1">
        <f t="shared" si="386"/>
        <v>5</v>
      </c>
      <c r="CF948" s="12">
        <f t="shared" si="387"/>
        <v>0.1111</v>
      </c>
      <c r="CG948" s="12">
        <f t="shared" si="388"/>
        <v>0.10001</v>
      </c>
      <c r="CH948" s="11">
        <f t="shared" si="389"/>
        <v>510011110.10000998</v>
      </c>
      <c r="CI948" s="1">
        <f t="shared" si="390"/>
        <v>0</v>
      </c>
      <c r="CJ948" s="6" t="s">
        <v>1079</v>
      </c>
      <c r="CK948" s="2">
        <f t="shared" si="399"/>
        <v>1</v>
      </c>
      <c r="CL948" s="2">
        <f t="shared" si="399"/>
        <v>1</v>
      </c>
      <c r="CM948" s="2">
        <f t="shared" si="399"/>
        <v>1</v>
      </c>
      <c r="CN948" s="2">
        <f t="shared" si="399"/>
        <v>1</v>
      </c>
      <c r="CO948" s="2">
        <f t="shared" si="399"/>
        <v>-1</v>
      </c>
      <c r="CP948" s="2">
        <f t="shared" si="393"/>
        <v>4</v>
      </c>
      <c r="CQ948" s="2">
        <f t="shared" si="394"/>
        <v>1</v>
      </c>
      <c r="CR948" s="6" t="s">
        <v>1079</v>
      </c>
      <c r="CS948" s="2">
        <f t="shared" si="401"/>
        <v>1</v>
      </c>
      <c r="CT948" s="2">
        <f t="shared" si="401"/>
        <v>-1</v>
      </c>
      <c r="CU948" s="2">
        <f t="shared" si="401"/>
        <v>-1</v>
      </c>
      <c r="CV948" s="2">
        <f t="shared" si="401"/>
        <v>-1</v>
      </c>
      <c r="CW948" s="2">
        <f t="shared" si="401"/>
        <v>1</v>
      </c>
      <c r="CX948" s="2">
        <f t="shared" si="395"/>
        <v>2</v>
      </c>
      <c r="CY948" s="2">
        <f t="shared" si="396"/>
        <v>3</v>
      </c>
      <c r="CZ948" s="2">
        <f t="shared" si="400"/>
        <v>6</v>
      </c>
      <c r="DA948" s="2">
        <f t="shared" si="400"/>
        <v>4</v>
      </c>
      <c r="DB948" s="2">
        <f t="shared" si="397"/>
        <v>10</v>
      </c>
      <c r="DC948" s="1">
        <f>BT948*IF(BO948&lt;Params!$B$1,1,0)</f>
        <v>0</v>
      </c>
      <c r="DD948" s="1">
        <f t="shared" si="398"/>
        <v>0</v>
      </c>
      <c r="DE948" s="11">
        <f t="shared" si="391"/>
        <v>11013011110.10001</v>
      </c>
      <c r="DF948" s="11">
        <f t="shared" si="392"/>
        <v>11086011110.10001</v>
      </c>
    </row>
    <row r="949" spans="1:110" x14ac:dyDescent="0.45">
      <c r="A949" s="1">
        <v>423</v>
      </c>
      <c r="B949" s="1" t="s">
        <v>424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6" t="s">
        <v>1079</v>
      </c>
      <c r="BN949" s="1" t="s">
        <v>424</v>
      </c>
      <c r="BO949" s="1">
        <v>0</v>
      </c>
      <c r="BP949" s="6" t="s">
        <v>1079</v>
      </c>
      <c r="BQ949" s="1" t="str">
        <f t="shared" si="376"/>
        <v>AAAAa + AaaAa</v>
      </c>
      <c r="BR949" s="3">
        <f>SUM($C949:BL949)</f>
        <v>0</v>
      </c>
      <c r="BS949" s="3">
        <f>MAX($C949:BL949)</f>
        <v>0</v>
      </c>
      <c r="BT949" s="1">
        <f>IF(BS949&gt;Params!$B$1,1,0)</f>
        <v>0</v>
      </c>
      <c r="BU949" s="6" t="s">
        <v>1079</v>
      </c>
      <c r="BV949" s="1">
        <f t="shared" si="377"/>
        <v>13</v>
      </c>
      <c r="BW949" s="1">
        <f t="shared" si="378"/>
        <v>7</v>
      </c>
      <c r="BX949" s="1">
        <f t="shared" si="379"/>
        <v>5</v>
      </c>
      <c r="BY949" s="1">
        <f t="shared" si="380"/>
        <v>10</v>
      </c>
      <c r="BZ949" s="1" t="str">
        <f t="shared" si="381"/>
        <v>AAAAa</v>
      </c>
      <c r="CA949" s="1" t="str">
        <f t="shared" si="382"/>
        <v>AaaAa</v>
      </c>
      <c r="CB949" s="1" t="str">
        <f t="shared" si="383"/>
        <v>11110</v>
      </c>
      <c r="CC949" s="1" t="str">
        <f t="shared" si="384"/>
        <v>10010</v>
      </c>
      <c r="CD949" s="1">
        <f t="shared" si="385"/>
        <v>5</v>
      </c>
      <c r="CE949" s="1">
        <f t="shared" si="386"/>
        <v>5</v>
      </c>
      <c r="CF949" s="12">
        <f t="shared" si="387"/>
        <v>0.1111</v>
      </c>
      <c r="CG949" s="12">
        <f t="shared" si="388"/>
        <v>0.10009999999999999</v>
      </c>
      <c r="CH949" s="11">
        <f t="shared" si="389"/>
        <v>510011110.10009998</v>
      </c>
      <c r="CI949" s="1">
        <f t="shared" si="390"/>
        <v>0</v>
      </c>
      <c r="CJ949" s="6" t="s">
        <v>1079</v>
      </c>
      <c r="CK949" s="2">
        <f t="shared" si="399"/>
        <v>1</v>
      </c>
      <c r="CL949" s="2">
        <f t="shared" si="399"/>
        <v>1</v>
      </c>
      <c r="CM949" s="2">
        <f t="shared" si="399"/>
        <v>1</v>
      </c>
      <c r="CN949" s="2">
        <f t="shared" si="399"/>
        <v>1</v>
      </c>
      <c r="CO949" s="2">
        <f t="shared" si="399"/>
        <v>-1</v>
      </c>
      <c r="CP949" s="2">
        <f t="shared" si="393"/>
        <v>4</v>
      </c>
      <c r="CQ949" s="2">
        <f t="shared" si="394"/>
        <v>1</v>
      </c>
      <c r="CR949" s="6" t="s">
        <v>1079</v>
      </c>
      <c r="CS949" s="2">
        <f t="shared" si="401"/>
        <v>1</v>
      </c>
      <c r="CT949" s="2">
        <f t="shared" si="401"/>
        <v>-1</v>
      </c>
      <c r="CU949" s="2">
        <f t="shared" si="401"/>
        <v>-1</v>
      </c>
      <c r="CV949" s="2">
        <f t="shared" si="401"/>
        <v>1</v>
      </c>
      <c r="CW949" s="2">
        <f t="shared" si="401"/>
        <v>-1</v>
      </c>
      <c r="CX949" s="2">
        <f t="shared" si="395"/>
        <v>2</v>
      </c>
      <c r="CY949" s="2">
        <f t="shared" si="396"/>
        <v>3</v>
      </c>
      <c r="CZ949" s="2">
        <f t="shared" si="400"/>
        <v>6</v>
      </c>
      <c r="DA949" s="2">
        <f t="shared" si="400"/>
        <v>4</v>
      </c>
      <c r="DB949" s="2">
        <f t="shared" si="397"/>
        <v>10</v>
      </c>
      <c r="DC949" s="1">
        <f>BT949*IF(BO949&lt;Params!$B$1,1,0)</f>
        <v>0</v>
      </c>
      <c r="DD949" s="1">
        <f t="shared" si="398"/>
        <v>0</v>
      </c>
      <c r="DE949" s="11">
        <f t="shared" si="391"/>
        <v>11013011110.1001</v>
      </c>
      <c r="DF949" s="11">
        <f t="shared" si="392"/>
        <v>11086011110.1001</v>
      </c>
    </row>
    <row r="950" spans="1:110" x14ac:dyDescent="0.45">
      <c r="A950" s="1">
        <v>395</v>
      </c>
      <c r="B950" s="1" t="s">
        <v>396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6" t="s">
        <v>1079</v>
      </c>
      <c r="BN950" s="1" t="s">
        <v>396</v>
      </c>
      <c r="BO950" s="1">
        <v>0</v>
      </c>
      <c r="BP950" s="6" t="s">
        <v>1079</v>
      </c>
      <c r="BQ950" s="1" t="str">
        <f t="shared" si="376"/>
        <v>AAAAa + AaaAA</v>
      </c>
      <c r="BR950" s="3">
        <f>SUM($C950:BL950)</f>
        <v>0</v>
      </c>
      <c r="BS950" s="3">
        <f>MAX($C950:BL950)</f>
        <v>0</v>
      </c>
      <c r="BT950" s="1">
        <f>IF(BS950&gt;Params!$B$1,1,0)</f>
        <v>0</v>
      </c>
      <c r="BU950" s="6" t="s">
        <v>1079</v>
      </c>
      <c r="BV950" s="1">
        <f t="shared" si="377"/>
        <v>13</v>
      </c>
      <c r="BW950" s="1">
        <f t="shared" si="378"/>
        <v>7</v>
      </c>
      <c r="BX950" s="1">
        <f t="shared" si="379"/>
        <v>5</v>
      </c>
      <c r="BY950" s="1">
        <f t="shared" si="380"/>
        <v>10</v>
      </c>
      <c r="BZ950" s="1" t="str">
        <f t="shared" si="381"/>
        <v>AAAAa</v>
      </c>
      <c r="CA950" s="1" t="str">
        <f t="shared" si="382"/>
        <v>AaaAA</v>
      </c>
      <c r="CB950" s="1" t="str">
        <f t="shared" si="383"/>
        <v>11110</v>
      </c>
      <c r="CC950" s="1" t="str">
        <f t="shared" si="384"/>
        <v>10011</v>
      </c>
      <c r="CD950" s="1">
        <f t="shared" si="385"/>
        <v>5</v>
      </c>
      <c r="CE950" s="1">
        <f t="shared" si="386"/>
        <v>5</v>
      </c>
      <c r="CF950" s="12">
        <f t="shared" si="387"/>
        <v>0.1111</v>
      </c>
      <c r="CG950" s="12">
        <f t="shared" si="388"/>
        <v>0.10011</v>
      </c>
      <c r="CH950" s="11">
        <f t="shared" si="389"/>
        <v>510011110.10010999</v>
      </c>
      <c r="CI950" s="1">
        <f t="shared" si="390"/>
        <v>0</v>
      </c>
      <c r="CJ950" s="6" t="s">
        <v>1079</v>
      </c>
      <c r="CK950" s="2">
        <f t="shared" si="399"/>
        <v>1</v>
      </c>
      <c r="CL950" s="2">
        <f t="shared" si="399"/>
        <v>1</v>
      </c>
      <c r="CM950" s="2">
        <f t="shared" si="399"/>
        <v>1</v>
      </c>
      <c r="CN950" s="2">
        <f t="shared" si="399"/>
        <v>1</v>
      </c>
      <c r="CO950" s="2">
        <f t="shared" si="399"/>
        <v>-1</v>
      </c>
      <c r="CP950" s="2">
        <f t="shared" si="393"/>
        <v>4</v>
      </c>
      <c r="CQ950" s="2">
        <f t="shared" si="394"/>
        <v>1</v>
      </c>
      <c r="CR950" s="6" t="s">
        <v>1079</v>
      </c>
      <c r="CS950" s="2">
        <f t="shared" si="401"/>
        <v>1</v>
      </c>
      <c r="CT950" s="2">
        <f t="shared" si="401"/>
        <v>-1</v>
      </c>
      <c r="CU950" s="2">
        <f t="shared" si="401"/>
        <v>-1</v>
      </c>
      <c r="CV950" s="2">
        <f t="shared" si="401"/>
        <v>1</v>
      </c>
      <c r="CW950" s="2">
        <f t="shared" si="401"/>
        <v>1</v>
      </c>
      <c r="CX950" s="2">
        <f t="shared" si="395"/>
        <v>3</v>
      </c>
      <c r="CY950" s="2">
        <f t="shared" si="396"/>
        <v>2</v>
      </c>
      <c r="CZ950" s="2">
        <f t="shared" si="400"/>
        <v>7</v>
      </c>
      <c r="DA950" s="2">
        <f t="shared" si="400"/>
        <v>3</v>
      </c>
      <c r="DB950" s="2">
        <f t="shared" si="397"/>
        <v>10</v>
      </c>
      <c r="DC950" s="1">
        <f>BT950*IF(BO950&lt;Params!$B$1,1,0)</f>
        <v>0</v>
      </c>
      <c r="DD950" s="1">
        <f t="shared" si="398"/>
        <v>0</v>
      </c>
      <c r="DE950" s="11">
        <f t="shared" si="391"/>
        <v>11012011110.100109</v>
      </c>
      <c r="DF950" s="11">
        <f t="shared" si="392"/>
        <v>11087011110.100109</v>
      </c>
    </row>
    <row r="951" spans="1:110" x14ac:dyDescent="0.45">
      <c r="A951" s="1">
        <v>368</v>
      </c>
      <c r="B951" s="1" t="s">
        <v>369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6" t="s">
        <v>1079</v>
      </c>
      <c r="BN951" s="1" t="s">
        <v>369</v>
      </c>
      <c r="BO951" s="1">
        <v>0</v>
      </c>
      <c r="BP951" s="6" t="s">
        <v>1079</v>
      </c>
      <c r="BQ951" s="1" t="str">
        <f t="shared" si="376"/>
        <v>AAAAa + AaAaa</v>
      </c>
      <c r="BR951" s="3">
        <f>SUM($C951:BL951)</f>
        <v>0</v>
      </c>
      <c r="BS951" s="3">
        <f>MAX($C951:BL951)</f>
        <v>0</v>
      </c>
      <c r="BT951" s="1">
        <f>IF(BS951&gt;Params!$B$1,1,0)</f>
        <v>0</v>
      </c>
      <c r="BU951" s="6" t="s">
        <v>1079</v>
      </c>
      <c r="BV951" s="1">
        <f t="shared" si="377"/>
        <v>13</v>
      </c>
      <c r="BW951" s="1">
        <f t="shared" si="378"/>
        <v>7</v>
      </c>
      <c r="BX951" s="1">
        <f t="shared" si="379"/>
        <v>5</v>
      </c>
      <c r="BY951" s="1">
        <f t="shared" si="380"/>
        <v>10</v>
      </c>
      <c r="BZ951" s="1" t="str">
        <f t="shared" si="381"/>
        <v>AAAAa</v>
      </c>
      <c r="CA951" s="1" t="str">
        <f t="shared" si="382"/>
        <v>AaAaa</v>
      </c>
      <c r="CB951" s="1" t="str">
        <f t="shared" si="383"/>
        <v>11110</v>
      </c>
      <c r="CC951" s="1" t="str">
        <f t="shared" si="384"/>
        <v>10100</v>
      </c>
      <c r="CD951" s="1">
        <f t="shared" si="385"/>
        <v>5</v>
      </c>
      <c r="CE951" s="1">
        <f t="shared" si="386"/>
        <v>5</v>
      </c>
      <c r="CF951" s="12">
        <f t="shared" si="387"/>
        <v>0.1111</v>
      </c>
      <c r="CG951" s="12">
        <f t="shared" si="388"/>
        <v>0.10100000000000001</v>
      </c>
      <c r="CH951" s="11">
        <f t="shared" si="389"/>
        <v>510011110.10100001</v>
      </c>
      <c r="CI951" s="1">
        <f t="shared" si="390"/>
        <v>0</v>
      </c>
      <c r="CJ951" s="6" t="s">
        <v>1079</v>
      </c>
      <c r="CK951" s="2">
        <f t="shared" si="399"/>
        <v>1</v>
      </c>
      <c r="CL951" s="2">
        <f t="shared" si="399"/>
        <v>1</v>
      </c>
      <c r="CM951" s="2">
        <f t="shared" si="399"/>
        <v>1</v>
      </c>
      <c r="CN951" s="2">
        <f t="shared" si="399"/>
        <v>1</v>
      </c>
      <c r="CO951" s="2">
        <f t="shared" si="399"/>
        <v>-1</v>
      </c>
      <c r="CP951" s="2">
        <f t="shared" si="393"/>
        <v>4</v>
      </c>
      <c r="CQ951" s="2">
        <f t="shared" si="394"/>
        <v>1</v>
      </c>
      <c r="CR951" s="6" t="s">
        <v>1079</v>
      </c>
      <c r="CS951" s="2">
        <f t="shared" si="401"/>
        <v>1</v>
      </c>
      <c r="CT951" s="2">
        <f t="shared" si="401"/>
        <v>-1</v>
      </c>
      <c r="CU951" s="2">
        <f t="shared" si="401"/>
        <v>1</v>
      </c>
      <c r="CV951" s="2">
        <f t="shared" si="401"/>
        <v>-1</v>
      </c>
      <c r="CW951" s="2">
        <f t="shared" si="401"/>
        <v>-1</v>
      </c>
      <c r="CX951" s="2">
        <f t="shared" si="395"/>
        <v>2</v>
      </c>
      <c r="CY951" s="2">
        <f t="shared" si="396"/>
        <v>3</v>
      </c>
      <c r="CZ951" s="2">
        <f t="shared" si="400"/>
        <v>6</v>
      </c>
      <c r="DA951" s="2">
        <f t="shared" si="400"/>
        <v>4</v>
      </c>
      <c r="DB951" s="2">
        <f t="shared" si="397"/>
        <v>10</v>
      </c>
      <c r="DC951" s="1">
        <f>BT951*IF(BO951&lt;Params!$B$1,1,0)</f>
        <v>0</v>
      </c>
      <c r="DD951" s="1">
        <f t="shared" si="398"/>
        <v>0</v>
      </c>
      <c r="DE951" s="11">
        <f t="shared" si="391"/>
        <v>11013011110.101</v>
      </c>
      <c r="DF951" s="11">
        <f t="shared" si="392"/>
        <v>11086011110.101</v>
      </c>
    </row>
    <row r="952" spans="1:110" x14ac:dyDescent="0.45">
      <c r="A952" s="1">
        <v>342</v>
      </c>
      <c r="B952" s="1" t="s">
        <v>343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6" t="s">
        <v>1079</v>
      </c>
      <c r="BN952" s="1" t="s">
        <v>343</v>
      </c>
      <c r="BO952" s="1">
        <v>0</v>
      </c>
      <c r="BP952" s="6" t="s">
        <v>1079</v>
      </c>
      <c r="BQ952" s="1" t="str">
        <f t="shared" si="376"/>
        <v>AAAAa + AaAaA</v>
      </c>
      <c r="BR952" s="3">
        <f>SUM($C952:BL952)</f>
        <v>0</v>
      </c>
      <c r="BS952" s="3">
        <f>MAX($C952:BL952)</f>
        <v>0</v>
      </c>
      <c r="BT952" s="1">
        <f>IF(BS952&gt;Params!$B$1,1,0)</f>
        <v>0</v>
      </c>
      <c r="BU952" s="6" t="s">
        <v>1079</v>
      </c>
      <c r="BV952" s="1">
        <f t="shared" si="377"/>
        <v>13</v>
      </c>
      <c r="BW952" s="1">
        <f t="shared" si="378"/>
        <v>7</v>
      </c>
      <c r="BX952" s="1">
        <f t="shared" si="379"/>
        <v>5</v>
      </c>
      <c r="BY952" s="1">
        <f t="shared" si="380"/>
        <v>10</v>
      </c>
      <c r="BZ952" s="1" t="str">
        <f t="shared" si="381"/>
        <v>AAAAa</v>
      </c>
      <c r="CA952" s="1" t="str">
        <f t="shared" si="382"/>
        <v>AaAaA</v>
      </c>
      <c r="CB952" s="1" t="str">
        <f t="shared" si="383"/>
        <v>11110</v>
      </c>
      <c r="CC952" s="1" t="str">
        <f t="shared" si="384"/>
        <v>10101</v>
      </c>
      <c r="CD952" s="1">
        <f t="shared" si="385"/>
        <v>5</v>
      </c>
      <c r="CE952" s="1">
        <f t="shared" si="386"/>
        <v>5</v>
      </c>
      <c r="CF952" s="12">
        <f t="shared" si="387"/>
        <v>0.1111</v>
      </c>
      <c r="CG952" s="12">
        <f t="shared" si="388"/>
        <v>0.10101</v>
      </c>
      <c r="CH952" s="11">
        <f t="shared" si="389"/>
        <v>510011110.10101002</v>
      </c>
      <c r="CI952" s="1">
        <f t="shared" si="390"/>
        <v>0</v>
      </c>
      <c r="CJ952" s="6" t="s">
        <v>1079</v>
      </c>
      <c r="CK952" s="2">
        <f t="shared" ref="CK952:CO993" si="402">IF(LEN($BZ952)&gt;=CK$1,IF(CODE(MID($BZ952,CK$1,1))=CODE("A"),1,-1),0)</f>
        <v>1</v>
      </c>
      <c r="CL952" s="2">
        <f t="shared" si="402"/>
        <v>1</v>
      </c>
      <c r="CM952" s="2">
        <f t="shared" si="402"/>
        <v>1</v>
      </c>
      <c r="CN952" s="2">
        <f t="shared" si="402"/>
        <v>1</v>
      </c>
      <c r="CO952" s="2">
        <f t="shared" si="402"/>
        <v>-1</v>
      </c>
      <c r="CP952" s="2">
        <f t="shared" si="393"/>
        <v>4</v>
      </c>
      <c r="CQ952" s="2">
        <f t="shared" si="394"/>
        <v>1</v>
      </c>
      <c r="CR952" s="6" t="s">
        <v>1079</v>
      </c>
      <c r="CS952" s="2">
        <f t="shared" si="401"/>
        <v>1</v>
      </c>
      <c r="CT952" s="2">
        <f t="shared" si="401"/>
        <v>-1</v>
      </c>
      <c r="CU952" s="2">
        <f t="shared" si="401"/>
        <v>1</v>
      </c>
      <c r="CV952" s="2">
        <f t="shared" si="401"/>
        <v>-1</v>
      </c>
      <c r="CW952" s="2">
        <f t="shared" si="401"/>
        <v>1</v>
      </c>
      <c r="CX952" s="2">
        <f t="shared" si="395"/>
        <v>3</v>
      </c>
      <c r="CY952" s="2">
        <f t="shared" si="396"/>
        <v>2</v>
      </c>
      <c r="CZ952" s="2">
        <f t="shared" si="400"/>
        <v>7</v>
      </c>
      <c r="DA952" s="2">
        <f t="shared" si="400"/>
        <v>3</v>
      </c>
      <c r="DB952" s="2">
        <f t="shared" si="397"/>
        <v>10</v>
      </c>
      <c r="DC952" s="1">
        <f>BT952*IF(BO952&lt;Params!$B$1,1,0)</f>
        <v>0</v>
      </c>
      <c r="DD952" s="1">
        <f t="shared" si="398"/>
        <v>0</v>
      </c>
      <c r="DE952" s="11">
        <f t="shared" si="391"/>
        <v>11012011110.101009</v>
      </c>
      <c r="DF952" s="11">
        <f t="shared" si="392"/>
        <v>11087011110.101009</v>
      </c>
    </row>
    <row r="953" spans="1:110" x14ac:dyDescent="0.45">
      <c r="A953" s="1">
        <v>317</v>
      </c>
      <c r="B953" s="1" t="s">
        <v>318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6" t="s">
        <v>1079</v>
      </c>
      <c r="BN953" s="1" t="s">
        <v>318</v>
      </c>
      <c r="BO953" s="1">
        <v>0</v>
      </c>
      <c r="BP953" s="6" t="s">
        <v>1079</v>
      </c>
      <c r="BQ953" s="1" t="str">
        <f t="shared" si="376"/>
        <v>AAAAa + AaAAa</v>
      </c>
      <c r="BR953" s="3">
        <f>SUM($C953:BL953)</f>
        <v>0</v>
      </c>
      <c r="BS953" s="3">
        <f>MAX($C953:BL953)</f>
        <v>0</v>
      </c>
      <c r="BT953" s="1">
        <f>IF(BS953&gt;Params!$B$1,1,0)</f>
        <v>0</v>
      </c>
      <c r="BU953" s="6" t="s">
        <v>1079</v>
      </c>
      <c r="BV953" s="1">
        <f t="shared" si="377"/>
        <v>13</v>
      </c>
      <c r="BW953" s="1">
        <f t="shared" si="378"/>
        <v>7</v>
      </c>
      <c r="BX953" s="1">
        <f t="shared" si="379"/>
        <v>5</v>
      </c>
      <c r="BY953" s="1">
        <f t="shared" si="380"/>
        <v>10</v>
      </c>
      <c r="BZ953" s="1" t="str">
        <f t="shared" si="381"/>
        <v>AAAAa</v>
      </c>
      <c r="CA953" s="1" t="str">
        <f t="shared" si="382"/>
        <v>AaAAa</v>
      </c>
      <c r="CB953" s="1" t="str">
        <f t="shared" si="383"/>
        <v>11110</v>
      </c>
      <c r="CC953" s="1" t="str">
        <f t="shared" si="384"/>
        <v>10110</v>
      </c>
      <c r="CD953" s="1">
        <f t="shared" si="385"/>
        <v>5</v>
      </c>
      <c r="CE953" s="1">
        <f t="shared" si="386"/>
        <v>5</v>
      </c>
      <c r="CF953" s="12">
        <f t="shared" si="387"/>
        <v>0.1111</v>
      </c>
      <c r="CG953" s="12">
        <f t="shared" si="388"/>
        <v>0.1011</v>
      </c>
      <c r="CH953" s="11">
        <f t="shared" si="389"/>
        <v>510011110.10110003</v>
      </c>
      <c r="CI953" s="1">
        <f t="shared" si="390"/>
        <v>0</v>
      </c>
      <c r="CJ953" s="6" t="s">
        <v>1079</v>
      </c>
      <c r="CK953" s="2">
        <f t="shared" si="402"/>
        <v>1</v>
      </c>
      <c r="CL953" s="2">
        <f t="shared" si="402"/>
        <v>1</v>
      </c>
      <c r="CM953" s="2">
        <f t="shared" si="402"/>
        <v>1</v>
      </c>
      <c r="CN953" s="2">
        <f t="shared" si="402"/>
        <v>1</v>
      </c>
      <c r="CO953" s="2">
        <f t="shared" si="402"/>
        <v>-1</v>
      </c>
      <c r="CP953" s="2">
        <f t="shared" si="393"/>
        <v>4</v>
      </c>
      <c r="CQ953" s="2">
        <f t="shared" si="394"/>
        <v>1</v>
      </c>
      <c r="CR953" s="6" t="s">
        <v>1079</v>
      </c>
      <c r="CS953" s="2">
        <f t="shared" si="401"/>
        <v>1</v>
      </c>
      <c r="CT953" s="2">
        <f t="shared" si="401"/>
        <v>-1</v>
      </c>
      <c r="CU953" s="2">
        <f t="shared" si="401"/>
        <v>1</v>
      </c>
      <c r="CV953" s="2">
        <f t="shared" si="401"/>
        <v>1</v>
      </c>
      <c r="CW953" s="2">
        <f t="shared" si="401"/>
        <v>-1</v>
      </c>
      <c r="CX953" s="2">
        <f t="shared" si="395"/>
        <v>3</v>
      </c>
      <c r="CY953" s="2">
        <f t="shared" si="396"/>
        <v>2</v>
      </c>
      <c r="CZ953" s="2">
        <f t="shared" si="400"/>
        <v>7</v>
      </c>
      <c r="DA953" s="2">
        <f t="shared" si="400"/>
        <v>3</v>
      </c>
      <c r="DB953" s="2">
        <f t="shared" si="397"/>
        <v>10</v>
      </c>
      <c r="DC953" s="1">
        <f>BT953*IF(BO953&lt;Params!$B$1,1,0)</f>
        <v>0</v>
      </c>
      <c r="DD953" s="1">
        <f t="shared" si="398"/>
        <v>0</v>
      </c>
      <c r="DE953" s="11">
        <f t="shared" si="391"/>
        <v>11012011110.101101</v>
      </c>
      <c r="DF953" s="11">
        <f t="shared" si="392"/>
        <v>11087011110.101101</v>
      </c>
    </row>
    <row r="954" spans="1:110" x14ac:dyDescent="0.45">
      <c r="A954" s="1">
        <v>293</v>
      </c>
      <c r="B954" s="1" t="s">
        <v>294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6" t="s">
        <v>1079</v>
      </c>
      <c r="BN954" s="1" t="s">
        <v>294</v>
      </c>
      <c r="BO954" s="1">
        <v>0</v>
      </c>
      <c r="BP954" s="6" t="s">
        <v>1079</v>
      </c>
      <c r="BQ954" s="1" t="str">
        <f t="shared" si="376"/>
        <v>AAAAa + AaAAA</v>
      </c>
      <c r="BR954" s="3">
        <f>SUM($C954:BL954)</f>
        <v>0</v>
      </c>
      <c r="BS954" s="3">
        <f>MAX($C954:BL954)</f>
        <v>0</v>
      </c>
      <c r="BT954" s="1">
        <f>IF(BS954&gt;Params!$B$1,1,0)</f>
        <v>0</v>
      </c>
      <c r="BU954" s="6" t="s">
        <v>1079</v>
      </c>
      <c r="BV954" s="1">
        <f t="shared" si="377"/>
        <v>13</v>
      </c>
      <c r="BW954" s="1">
        <f t="shared" si="378"/>
        <v>7</v>
      </c>
      <c r="BX954" s="1">
        <f t="shared" si="379"/>
        <v>5</v>
      </c>
      <c r="BY954" s="1">
        <f t="shared" si="380"/>
        <v>10</v>
      </c>
      <c r="BZ954" s="1" t="str">
        <f t="shared" si="381"/>
        <v>AAAAa</v>
      </c>
      <c r="CA954" s="1" t="str">
        <f t="shared" si="382"/>
        <v>AaAAA</v>
      </c>
      <c r="CB954" s="1" t="str">
        <f t="shared" si="383"/>
        <v>11110</v>
      </c>
      <c r="CC954" s="1" t="str">
        <f t="shared" si="384"/>
        <v>10111</v>
      </c>
      <c r="CD954" s="1">
        <f t="shared" si="385"/>
        <v>5</v>
      </c>
      <c r="CE954" s="1">
        <f t="shared" si="386"/>
        <v>5</v>
      </c>
      <c r="CF954" s="12">
        <f t="shared" si="387"/>
        <v>0.1111</v>
      </c>
      <c r="CG954" s="12">
        <f t="shared" si="388"/>
        <v>0.10111000000000001</v>
      </c>
      <c r="CH954" s="11">
        <f t="shared" si="389"/>
        <v>510011110.10110998</v>
      </c>
      <c r="CI954" s="1">
        <f t="shared" si="390"/>
        <v>0</v>
      </c>
      <c r="CJ954" s="6" t="s">
        <v>1079</v>
      </c>
      <c r="CK954" s="2">
        <f t="shared" si="402"/>
        <v>1</v>
      </c>
      <c r="CL954" s="2">
        <f t="shared" si="402"/>
        <v>1</v>
      </c>
      <c r="CM954" s="2">
        <f t="shared" si="402"/>
        <v>1</v>
      </c>
      <c r="CN954" s="2">
        <f t="shared" si="402"/>
        <v>1</v>
      </c>
      <c r="CO954" s="2">
        <f t="shared" si="402"/>
        <v>-1</v>
      </c>
      <c r="CP954" s="2">
        <f t="shared" si="393"/>
        <v>4</v>
      </c>
      <c r="CQ954" s="2">
        <f t="shared" si="394"/>
        <v>1</v>
      </c>
      <c r="CR954" s="6" t="s">
        <v>1079</v>
      </c>
      <c r="CS954" s="2">
        <f t="shared" si="401"/>
        <v>1</v>
      </c>
      <c r="CT954" s="2">
        <f t="shared" si="401"/>
        <v>-1</v>
      </c>
      <c r="CU954" s="2">
        <f t="shared" si="401"/>
        <v>1</v>
      </c>
      <c r="CV954" s="2">
        <f t="shared" si="401"/>
        <v>1</v>
      </c>
      <c r="CW954" s="2">
        <f t="shared" si="401"/>
        <v>1</v>
      </c>
      <c r="CX954" s="2">
        <f t="shared" si="395"/>
        <v>4</v>
      </c>
      <c r="CY954" s="2">
        <f t="shared" si="396"/>
        <v>1</v>
      </c>
      <c r="CZ954" s="2">
        <f t="shared" si="400"/>
        <v>8</v>
      </c>
      <c r="DA954" s="2">
        <f t="shared" si="400"/>
        <v>2</v>
      </c>
      <c r="DB954" s="2">
        <f t="shared" si="397"/>
        <v>10</v>
      </c>
      <c r="DC954" s="1">
        <f>BT954*IF(BO954&lt;Params!$B$1,1,0)</f>
        <v>0</v>
      </c>
      <c r="DD954" s="1">
        <f t="shared" si="398"/>
        <v>0</v>
      </c>
      <c r="DE954" s="11">
        <f t="shared" si="391"/>
        <v>11011011110.10111</v>
      </c>
      <c r="DF954" s="11">
        <f t="shared" si="392"/>
        <v>11088011110.10111</v>
      </c>
    </row>
    <row r="955" spans="1:110" x14ac:dyDescent="0.45">
      <c r="A955" s="1">
        <v>270</v>
      </c>
      <c r="B955" s="1" t="s">
        <v>271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6" t="s">
        <v>1079</v>
      </c>
      <c r="BN955" s="1" t="s">
        <v>271</v>
      </c>
      <c r="BO955" s="1">
        <v>0</v>
      </c>
      <c r="BP955" s="6" t="s">
        <v>1079</v>
      </c>
      <c r="BQ955" s="1" t="str">
        <f t="shared" si="376"/>
        <v>AAAAa + AAaaa</v>
      </c>
      <c r="BR955" s="3">
        <f>SUM($C955:BL955)</f>
        <v>0</v>
      </c>
      <c r="BS955" s="3">
        <f>MAX($C955:BL955)</f>
        <v>0</v>
      </c>
      <c r="BT955" s="1">
        <f>IF(BS955&gt;Params!$B$1,1,0)</f>
        <v>0</v>
      </c>
      <c r="BU955" s="6" t="s">
        <v>1079</v>
      </c>
      <c r="BV955" s="1">
        <f t="shared" si="377"/>
        <v>13</v>
      </c>
      <c r="BW955" s="1">
        <f t="shared" si="378"/>
        <v>7</v>
      </c>
      <c r="BX955" s="1">
        <f t="shared" si="379"/>
        <v>5</v>
      </c>
      <c r="BY955" s="1">
        <f t="shared" si="380"/>
        <v>10</v>
      </c>
      <c r="BZ955" s="1" t="str">
        <f t="shared" si="381"/>
        <v>AAAAa</v>
      </c>
      <c r="CA955" s="1" t="str">
        <f t="shared" si="382"/>
        <v>AAaaa</v>
      </c>
      <c r="CB955" s="1" t="str">
        <f t="shared" si="383"/>
        <v>11110</v>
      </c>
      <c r="CC955" s="1" t="str">
        <f t="shared" si="384"/>
        <v>11000</v>
      </c>
      <c r="CD955" s="1">
        <f t="shared" si="385"/>
        <v>5</v>
      </c>
      <c r="CE955" s="1">
        <f t="shared" si="386"/>
        <v>5</v>
      </c>
      <c r="CF955" s="12">
        <f t="shared" si="387"/>
        <v>0.1111</v>
      </c>
      <c r="CG955" s="12">
        <f t="shared" si="388"/>
        <v>0.11</v>
      </c>
      <c r="CH955" s="11">
        <f t="shared" si="389"/>
        <v>510011110.11000001</v>
      </c>
      <c r="CI955" s="1">
        <f t="shared" si="390"/>
        <v>0</v>
      </c>
      <c r="CJ955" s="6" t="s">
        <v>1079</v>
      </c>
      <c r="CK955" s="2">
        <f t="shared" si="402"/>
        <v>1</v>
      </c>
      <c r="CL955" s="2">
        <f t="shared" si="402"/>
        <v>1</v>
      </c>
      <c r="CM955" s="2">
        <f t="shared" si="402"/>
        <v>1</v>
      </c>
      <c r="CN955" s="2">
        <f t="shared" si="402"/>
        <v>1</v>
      </c>
      <c r="CO955" s="2">
        <f t="shared" si="402"/>
        <v>-1</v>
      </c>
      <c r="CP955" s="2">
        <f t="shared" si="393"/>
        <v>4</v>
      </c>
      <c r="CQ955" s="2">
        <f t="shared" si="394"/>
        <v>1</v>
      </c>
      <c r="CR955" s="6" t="s">
        <v>1079</v>
      </c>
      <c r="CS955" s="2">
        <f t="shared" si="401"/>
        <v>1</v>
      </c>
      <c r="CT955" s="2">
        <f t="shared" si="401"/>
        <v>1</v>
      </c>
      <c r="CU955" s="2">
        <f t="shared" si="401"/>
        <v>-1</v>
      </c>
      <c r="CV955" s="2">
        <f t="shared" si="401"/>
        <v>-1</v>
      </c>
      <c r="CW955" s="2">
        <f t="shared" si="401"/>
        <v>-1</v>
      </c>
      <c r="CX955" s="2">
        <f t="shared" si="395"/>
        <v>2</v>
      </c>
      <c r="CY955" s="2">
        <f t="shared" si="396"/>
        <v>3</v>
      </c>
      <c r="CZ955" s="2">
        <f t="shared" si="400"/>
        <v>6</v>
      </c>
      <c r="DA955" s="2">
        <f t="shared" si="400"/>
        <v>4</v>
      </c>
      <c r="DB955" s="2">
        <f t="shared" si="397"/>
        <v>10</v>
      </c>
      <c r="DC955" s="1">
        <f>BT955*IF(BO955&lt;Params!$B$1,1,0)</f>
        <v>0</v>
      </c>
      <c r="DD955" s="1">
        <f t="shared" si="398"/>
        <v>0</v>
      </c>
      <c r="DE955" s="11">
        <f t="shared" si="391"/>
        <v>11013011110.110001</v>
      </c>
      <c r="DF955" s="11">
        <f t="shared" si="392"/>
        <v>11086011110.110001</v>
      </c>
    </row>
    <row r="956" spans="1:110" x14ac:dyDescent="0.45">
      <c r="A956" s="1">
        <v>248</v>
      </c>
      <c r="B956" s="1" t="s">
        <v>249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6" t="s">
        <v>1079</v>
      </c>
      <c r="BN956" s="1" t="s">
        <v>249</v>
      </c>
      <c r="BO956" s="1">
        <v>0</v>
      </c>
      <c r="BP956" s="6" t="s">
        <v>1079</v>
      </c>
      <c r="BQ956" s="1" t="str">
        <f t="shared" si="376"/>
        <v>AAAAa + AAaaA</v>
      </c>
      <c r="BR956" s="3">
        <f>SUM($C956:BL956)</f>
        <v>0</v>
      </c>
      <c r="BS956" s="3">
        <f>MAX($C956:BL956)</f>
        <v>0</v>
      </c>
      <c r="BT956" s="1">
        <f>IF(BS956&gt;Params!$B$1,1,0)</f>
        <v>0</v>
      </c>
      <c r="BU956" s="6" t="s">
        <v>1079</v>
      </c>
      <c r="BV956" s="1">
        <f t="shared" si="377"/>
        <v>13</v>
      </c>
      <c r="BW956" s="1">
        <f t="shared" si="378"/>
        <v>7</v>
      </c>
      <c r="BX956" s="1">
        <f t="shared" si="379"/>
        <v>5</v>
      </c>
      <c r="BY956" s="1">
        <f t="shared" si="380"/>
        <v>10</v>
      </c>
      <c r="BZ956" s="1" t="str">
        <f t="shared" si="381"/>
        <v>AAAAa</v>
      </c>
      <c r="CA956" s="1" t="str">
        <f t="shared" si="382"/>
        <v>AAaaA</v>
      </c>
      <c r="CB956" s="1" t="str">
        <f t="shared" si="383"/>
        <v>11110</v>
      </c>
      <c r="CC956" s="1" t="str">
        <f t="shared" si="384"/>
        <v>11001</v>
      </c>
      <c r="CD956" s="1">
        <f t="shared" si="385"/>
        <v>5</v>
      </c>
      <c r="CE956" s="1">
        <f t="shared" si="386"/>
        <v>5</v>
      </c>
      <c r="CF956" s="12">
        <f t="shared" si="387"/>
        <v>0.1111</v>
      </c>
      <c r="CG956" s="12">
        <f t="shared" si="388"/>
        <v>0.11001</v>
      </c>
      <c r="CH956" s="11">
        <f t="shared" si="389"/>
        <v>510011110.11001003</v>
      </c>
      <c r="CI956" s="1">
        <f t="shared" si="390"/>
        <v>0</v>
      </c>
      <c r="CJ956" s="6" t="s">
        <v>1079</v>
      </c>
      <c r="CK956" s="2">
        <f t="shared" si="402"/>
        <v>1</v>
      </c>
      <c r="CL956" s="2">
        <f t="shared" si="402"/>
        <v>1</v>
      </c>
      <c r="CM956" s="2">
        <f t="shared" si="402"/>
        <v>1</v>
      </c>
      <c r="CN956" s="2">
        <f t="shared" si="402"/>
        <v>1</v>
      </c>
      <c r="CO956" s="2">
        <f t="shared" si="402"/>
        <v>-1</v>
      </c>
      <c r="CP956" s="2">
        <f t="shared" si="393"/>
        <v>4</v>
      </c>
      <c r="CQ956" s="2">
        <f t="shared" si="394"/>
        <v>1</v>
      </c>
      <c r="CR956" s="6" t="s">
        <v>1079</v>
      </c>
      <c r="CS956" s="2">
        <f t="shared" si="401"/>
        <v>1</v>
      </c>
      <c r="CT956" s="2">
        <f t="shared" si="401"/>
        <v>1</v>
      </c>
      <c r="CU956" s="2">
        <f t="shared" si="401"/>
        <v>-1</v>
      </c>
      <c r="CV956" s="2">
        <f t="shared" si="401"/>
        <v>-1</v>
      </c>
      <c r="CW956" s="2">
        <f t="shared" si="401"/>
        <v>1</v>
      </c>
      <c r="CX956" s="2">
        <f t="shared" si="395"/>
        <v>3</v>
      </c>
      <c r="CY956" s="2">
        <f t="shared" si="396"/>
        <v>2</v>
      </c>
      <c r="CZ956" s="2">
        <f t="shared" si="400"/>
        <v>7</v>
      </c>
      <c r="DA956" s="2">
        <f t="shared" si="400"/>
        <v>3</v>
      </c>
      <c r="DB956" s="2">
        <f t="shared" si="397"/>
        <v>10</v>
      </c>
      <c r="DC956" s="1">
        <f>BT956*IF(BO956&lt;Params!$B$1,1,0)</f>
        <v>0</v>
      </c>
      <c r="DD956" s="1">
        <f t="shared" si="398"/>
        <v>0</v>
      </c>
      <c r="DE956" s="11">
        <f t="shared" si="391"/>
        <v>11012011110.11001</v>
      </c>
      <c r="DF956" s="11">
        <f t="shared" si="392"/>
        <v>11087011110.11001</v>
      </c>
    </row>
    <row r="957" spans="1:110" x14ac:dyDescent="0.45">
      <c r="A957" s="1">
        <v>227</v>
      </c>
      <c r="B957" s="1" t="s">
        <v>228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6" t="s">
        <v>1079</v>
      </c>
      <c r="BN957" s="1" t="s">
        <v>228</v>
      </c>
      <c r="BO957" s="1">
        <v>0</v>
      </c>
      <c r="BP957" s="6" t="s">
        <v>1079</v>
      </c>
      <c r="BQ957" s="1" t="str">
        <f t="shared" si="376"/>
        <v>AAAAa + AAaAa</v>
      </c>
      <c r="BR957" s="3">
        <f>SUM($C957:BL957)</f>
        <v>0</v>
      </c>
      <c r="BS957" s="3">
        <f>MAX($C957:BL957)</f>
        <v>0</v>
      </c>
      <c r="BT957" s="1">
        <f>IF(BS957&gt;Params!$B$1,1,0)</f>
        <v>0</v>
      </c>
      <c r="BU957" s="6" t="s">
        <v>1079</v>
      </c>
      <c r="BV957" s="1">
        <f t="shared" si="377"/>
        <v>13</v>
      </c>
      <c r="BW957" s="1">
        <f t="shared" si="378"/>
        <v>7</v>
      </c>
      <c r="BX957" s="1">
        <f t="shared" si="379"/>
        <v>5</v>
      </c>
      <c r="BY957" s="1">
        <f t="shared" si="380"/>
        <v>10</v>
      </c>
      <c r="BZ957" s="1" t="str">
        <f t="shared" si="381"/>
        <v>AAAAa</v>
      </c>
      <c r="CA957" s="1" t="str">
        <f t="shared" si="382"/>
        <v>AAaAa</v>
      </c>
      <c r="CB957" s="1" t="str">
        <f t="shared" si="383"/>
        <v>11110</v>
      </c>
      <c r="CC957" s="1" t="str">
        <f t="shared" si="384"/>
        <v>11010</v>
      </c>
      <c r="CD957" s="1">
        <f t="shared" si="385"/>
        <v>5</v>
      </c>
      <c r="CE957" s="1">
        <f t="shared" si="386"/>
        <v>5</v>
      </c>
      <c r="CF957" s="12">
        <f t="shared" si="387"/>
        <v>0.1111</v>
      </c>
      <c r="CG957" s="12">
        <f t="shared" si="388"/>
        <v>0.1101</v>
      </c>
      <c r="CH957" s="11">
        <f t="shared" si="389"/>
        <v>510011110.11009997</v>
      </c>
      <c r="CI957" s="1">
        <f t="shared" si="390"/>
        <v>0</v>
      </c>
      <c r="CJ957" s="6" t="s">
        <v>1079</v>
      </c>
      <c r="CK957" s="2">
        <f t="shared" si="402"/>
        <v>1</v>
      </c>
      <c r="CL957" s="2">
        <f t="shared" si="402"/>
        <v>1</v>
      </c>
      <c r="CM957" s="2">
        <f t="shared" si="402"/>
        <v>1</v>
      </c>
      <c r="CN957" s="2">
        <f t="shared" si="402"/>
        <v>1</v>
      </c>
      <c r="CO957" s="2">
        <f t="shared" si="402"/>
        <v>-1</v>
      </c>
      <c r="CP957" s="2">
        <f t="shared" si="393"/>
        <v>4</v>
      </c>
      <c r="CQ957" s="2">
        <f t="shared" si="394"/>
        <v>1</v>
      </c>
      <c r="CR957" s="6" t="s">
        <v>1079</v>
      </c>
      <c r="CS957" s="2">
        <f t="shared" si="401"/>
        <v>1</v>
      </c>
      <c r="CT957" s="2">
        <f t="shared" si="401"/>
        <v>1</v>
      </c>
      <c r="CU957" s="2">
        <f t="shared" si="401"/>
        <v>-1</v>
      </c>
      <c r="CV957" s="2">
        <f t="shared" si="401"/>
        <v>1</v>
      </c>
      <c r="CW957" s="2">
        <f t="shared" si="401"/>
        <v>-1</v>
      </c>
      <c r="CX957" s="2">
        <f t="shared" si="395"/>
        <v>3</v>
      </c>
      <c r="CY957" s="2">
        <f t="shared" si="396"/>
        <v>2</v>
      </c>
      <c r="CZ957" s="2">
        <f t="shared" si="400"/>
        <v>7</v>
      </c>
      <c r="DA957" s="2">
        <f t="shared" si="400"/>
        <v>3</v>
      </c>
      <c r="DB957" s="2">
        <f t="shared" si="397"/>
        <v>10</v>
      </c>
      <c r="DC957" s="1">
        <f>BT957*IF(BO957&lt;Params!$B$1,1,0)</f>
        <v>0</v>
      </c>
      <c r="DD957" s="1">
        <f t="shared" si="398"/>
        <v>0</v>
      </c>
      <c r="DE957" s="11">
        <f t="shared" si="391"/>
        <v>11012011110.1101</v>
      </c>
      <c r="DF957" s="11">
        <f t="shared" si="392"/>
        <v>11087011110.1101</v>
      </c>
    </row>
    <row r="958" spans="1:110" x14ac:dyDescent="0.45">
      <c r="A958" s="1">
        <v>207</v>
      </c>
      <c r="B958" s="1" t="s">
        <v>208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6" t="s">
        <v>1079</v>
      </c>
      <c r="BN958" s="1" t="s">
        <v>208</v>
      </c>
      <c r="BO958" s="1">
        <v>0</v>
      </c>
      <c r="BP958" s="6" t="s">
        <v>1079</v>
      </c>
      <c r="BQ958" s="1" t="str">
        <f t="shared" si="376"/>
        <v>AAAAa + AAaAA</v>
      </c>
      <c r="BR958" s="3">
        <f>SUM($C958:BL958)</f>
        <v>0</v>
      </c>
      <c r="BS958" s="3">
        <f>MAX($C958:BL958)</f>
        <v>0</v>
      </c>
      <c r="BT958" s="1">
        <f>IF(BS958&gt;Params!$B$1,1,0)</f>
        <v>0</v>
      </c>
      <c r="BU958" s="6" t="s">
        <v>1079</v>
      </c>
      <c r="BV958" s="1">
        <f t="shared" si="377"/>
        <v>13</v>
      </c>
      <c r="BW958" s="1">
        <f t="shared" si="378"/>
        <v>7</v>
      </c>
      <c r="BX958" s="1">
        <f t="shared" si="379"/>
        <v>5</v>
      </c>
      <c r="BY958" s="1">
        <f t="shared" si="380"/>
        <v>10</v>
      </c>
      <c r="BZ958" s="1" t="str">
        <f t="shared" si="381"/>
        <v>AAAAa</v>
      </c>
      <c r="CA958" s="1" t="str">
        <f t="shared" si="382"/>
        <v>AAaAA</v>
      </c>
      <c r="CB958" s="1" t="str">
        <f t="shared" si="383"/>
        <v>11110</v>
      </c>
      <c r="CC958" s="1" t="str">
        <f t="shared" si="384"/>
        <v>11011</v>
      </c>
      <c r="CD958" s="1">
        <f t="shared" si="385"/>
        <v>5</v>
      </c>
      <c r="CE958" s="1">
        <f t="shared" si="386"/>
        <v>5</v>
      </c>
      <c r="CF958" s="12">
        <f t="shared" si="387"/>
        <v>0.1111</v>
      </c>
      <c r="CG958" s="12">
        <f t="shared" si="388"/>
        <v>0.11011</v>
      </c>
      <c r="CH958" s="11">
        <f t="shared" si="389"/>
        <v>510011110.11010998</v>
      </c>
      <c r="CI958" s="1">
        <f t="shared" si="390"/>
        <v>0</v>
      </c>
      <c r="CJ958" s="6" t="s">
        <v>1079</v>
      </c>
      <c r="CK958" s="2">
        <f t="shared" si="402"/>
        <v>1</v>
      </c>
      <c r="CL958" s="2">
        <f t="shared" si="402"/>
        <v>1</v>
      </c>
      <c r="CM958" s="2">
        <f t="shared" si="402"/>
        <v>1</v>
      </c>
      <c r="CN958" s="2">
        <f t="shared" si="402"/>
        <v>1</v>
      </c>
      <c r="CO958" s="2">
        <f t="shared" si="402"/>
        <v>-1</v>
      </c>
      <c r="CP958" s="2">
        <f t="shared" si="393"/>
        <v>4</v>
      </c>
      <c r="CQ958" s="2">
        <f t="shared" si="394"/>
        <v>1</v>
      </c>
      <c r="CR958" s="6" t="s">
        <v>1079</v>
      </c>
      <c r="CS958" s="2">
        <f t="shared" si="401"/>
        <v>1</v>
      </c>
      <c r="CT958" s="2">
        <f t="shared" si="401"/>
        <v>1</v>
      </c>
      <c r="CU958" s="2">
        <f t="shared" si="401"/>
        <v>-1</v>
      </c>
      <c r="CV958" s="2">
        <f t="shared" si="401"/>
        <v>1</v>
      </c>
      <c r="CW958" s="2">
        <f t="shared" si="401"/>
        <v>1</v>
      </c>
      <c r="CX958" s="2">
        <f t="shared" si="395"/>
        <v>4</v>
      </c>
      <c r="CY958" s="2">
        <f t="shared" si="396"/>
        <v>1</v>
      </c>
      <c r="CZ958" s="2">
        <f t="shared" si="400"/>
        <v>8</v>
      </c>
      <c r="DA958" s="2">
        <f t="shared" si="400"/>
        <v>2</v>
      </c>
      <c r="DB958" s="2">
        <f t="shared" si="397"/>
        <v>10</v>
      </c>
      <c r="DC958" s="1">
        <f>BT958*IF(BO958&lt;Params!$B$1,1,0)</f>
        <v>0</v>
      </c>
      <c r="DD958" s="1">
        <f t="shared" si="398"/>
        <v>0</v>
      </c>
      <c r="DE958" s="11">
        <f t="shared" si="391"/>
        <v>11011011110.110109</v>
      </c>
      <c r="DF958" s="11">
        <f t="shared" si="392"/>
        <v>11088011110.110109</v>
      </c>
    </row>
    <row r="959" spans="1:110" x14ac:dyDescent="0.45">
      <c r="A959" s="1">
        <v>188</v>
      </c>
      <c r="B959" s="1" t="s">
        <v>189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6" t="s">
        <v>1079</v>
      </c>
      <c r="BN959" s="1" t="s">
        <v>189</v>
      </c>
      <c r="BO959" s="1">
        <v>0</v>
      </c>
      <c r="BP959" s="6" t="s">
        <v>1079</v>
      </c>
      <c r="BQ959" s="1" t="str">
        <f t="shared" si="376"/>
        <v>AAAAa + AAAaa</v>
      </c>
      <c r="BR959" s="3">
        <f>SUM($C959:BL959)</f>
        <v>0</v>
      </c>
      <c r="BS959" s="3">
        <f>MAX($C959:BL959)</f>
        <v>0</v>
      </c>
      <c r="BT959" s="1">
        <f>IF(BS959&gt;Params!$B$1,1,0)</f>
        <v>0</v>
      </c>
      <c r="BU959" s="6" t="s">
        <v>1079</v>
      </c>
      <c r="BV959" s="1">
        <f t="shared" si="377"/>
        <v>13</v>
      </c>
      <c r="BW959" s="1">
        <f t="shared" si="378"/>
        <v>7</v>
      </c>
      <c r="BX959" s="1">
        <f t="shared" si="379"/>
        <v>5</v>
      </c>
      <c r="BY959" s="1">
        <f t="shared" si="380"/>
        <v>10</v>
      </c>
      <c r="BZ959" s="1" t="str">
        <f t="shared" si="381"/>
        <v>AAAAa</v>
      </c>
      <c r="CA959" s="1" t="str">
        <f t="shared" si="382"/>
        <v>AAAaa</v>
      </c>
      <c r="CB959" s="1" t="str">
        <f t="shared" si="383"/>
        <v>11110</v>
      </c>
      <c r="CC959" s="1" t="str">
        <f t="shared" si="384"/>
        <v>11100</v>
      </c>
      <c r="CD959" s="1">
        <f t="shared" si="385"/>
        <v>5</v>
      </c>
      <c r="CE959" s="1">
        <f t="shared" si="386"/>
        <v>5</v>
      </c>
      <c r="CF959" s="12">
        <f t="shared" si="387"/>
        <v>0.1111</v>
      </c>
      <c r="CG959" s="12">
        <f t="shared" si="388"/>
        <v>0.111</v>
      </c>
      <c r="CH959" s="11">
        <f t="shared" si="389"/>
        <v>510011110.111</v>
      </c>
      <c r="CI959" s="1">
        <f t="shared" si="390"/>
        <v>0</v>
      </c>
      <c r="CJ959" s="6" t="s">
        <v>1079</v>
      </c>
      <c r="CK959" s="2">
        <f t="shared" si="402"/>
        <v>1</v>
      </c>
      <c r="CL959" s="2">
        <f t="shared" si="402"/>
        <v>1</v>
      </c>
      <c r="CM959" s="2">
        <f t="shared" si="402"/>
        <v>1</v>
      </c>
      <c r="CN959" s="2">
        <f t="shared" si="402"/>
        <v>1</v>
      </c>
      <c r="CO959" s="2">
        <f t="shared" si="402"/>
        <v>-1</v>
      </c>
      <c r="CP959" s="2">
        <f t="shared" si="393"/>
        <v>4</v>
      </c>
      <c r="CQ959" s="2">
        <f t="shared" si="394"/>
        <v>1</v>
      </c>
      <c r="CR959" s="6" t="s">
        <v>1079</v>
      </c>
      <c r="CS959" s="2">
        <f t="shared" si="401"/>
        <v>1</v>
      </c>
      <c r="CT959" s="2">
        <f t="shared" si="401"/>
        <v>1</v>
      </c>
      <c r="CU959" s="2">
        <f t="shared" si="401"/>
        <v>1</v>
      </c>
      <c r="CV959" s="2">
        <f t="shared" si="401"/>
        <v>-1</v>
      </c>
      <c r="CW959" s="2">
        <f t="shared" si="401"/>
        <v>-1</v>
      </c>
      <c r="CX959" s="2">
        <f t="shared" si="395"/>
        <v>3</v>
      </c>
      <c r="CY959" s="2">
        <f t="shared" si="396"/>
        <v>2</v>
      </c>
      <c r="CZ959" s="2">
        <f t="shared" si="400"/>
        <v>7</v>
      </c>
      <c r="DA959" s="2">
        <f t="shared" si="400"/>
        <v>3</v>
      </c>
      <c r="DB959" s="2">
        <f t="shared" si="397"/>
        <v>10</v>
      </c>
      <c r="DC959" s="1">
        <f>BT959*IF(BO959&lt;Params!$B$1,1,0)</f>
        <v>0</v>
      </c>
      <c r="DD959" s="1">
        <f t="shared" si="398"/>
        <v>0</v>
      </c>
      <c r="DE959" s="11">
        <f t="shared" si="391"/>
        <v>11012011110.111</v>
      </c>
      <c r="DF959" s="11">
        <f t="shared" si="392"/>
        <v>11087011110.111</v>
      </c>
    </row>
    <row r="960" spans="1:110" x14ac:dyDescent="0.45">
      <c r="A960" s="1">
        <v>170</v>
      </c>
      <c r="B960" s="1" t="s">
        <v>171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6" t="s">
        <v>1079</v>
      </c>
      <c r="BN960" s="1" t="s">
        <v>171</v>
      </c>
      <c r="BO960" s="1">
        <v>0</v>
      </c>
      <c r="BP960" s="6" t="s">
        <v>1079</v>
      </c>
      <c r="BQ960" s="1" t="str">
        <f t="shared" si="376"/>
        <v>AAAAa + AAAaA</v>
      </c>
      <c r="BR960" s="3">
        <f>SUM($C960:BL960)</f>
        <v>0</v>
      </c>
      <c r="BS960" s="3">
        <f>MAX($C960:BL960)</f>
        <v>0</v>
      </c>
      <c r="BT960" s="1">
        <f>IF(BS960&gt;Params!$B$1,1,0)</f>
        <v>0</v>
      </c>
      <c r="BU960" s="6" t="s">
        <v>1079</v>
      </c>
      <c r="BV960" s="1">
        <f t="shared" si="377"/>
        <v>13</v>
      </c>
      <c r="BW960" s="1">
        <f t="shared" si="378"/>
        <v>7</v>
      </c>
      <c r="BX960" s="1">
        <f t="shared" si="379"/>
        <v>5</v>
      </c>
      <c r="BY960" s="1">
        <f t="shared" si="380"/>
        <v>10</v>
      </c>
      <c r="BZ960" s="1" t="str">
        <f t="shared" si="381"/>
        <v>AAAAa</v>
      </c>
      <c r="CA960" s="1" t="str">
        <f t="shared" si="382"/>
        <v>AAAaA</v>
      </c>
      <c r="CB960" s="1" t="str">
        <f t="shared" si="383"/>
        <v>11110</v>
      </c>
      <c r="CC960" s="1" t="str">
        <f t="shared" si="384"/>
        <v>11101</v>
      </c>
      <c r="CD960" s="1">
        <f t="shared" si="385"/>
        <v>5</v>
      </c>
      <c r="CE960" s="1">
        <f t="shared" si="386"/>
        <v>5</v>
      </c>
      <c r="CF960" s="12">
        <f t="shared" si="387"/>
        <v>0.1111</v>
      </c>
      <c r="CG960" s="12">
        <f t="shared" si="388"/>
        <v>0.11101</v>
      </c>
      <c r="CH960" s="11">
        <f t="shared" si="389"/>
        <v>510011110.11101002</v>
      </c>
      <c r="CI960" s="1">
        <f t="shared" si="390"/>
        <v>0</v>
      </c>
      <c r="CJ960" s="6" t="s">
        <v>1079</v>
      </c>
      <c r="CK960" s="2">
        <f t="shared" si="402"/>
        <v>1</v>
      </c>
      <c r="CL960" s="2">
        <f t="shared" si="402"/>
        <v>1</v>
      </c>
      <c r="CM960" s="2">
        <f t="shared" si="402"/>
        <v>1</v>
      </c>
      <c r="CN960" s="2">
        <f t="shared" si="402"/>
        <v>1</v>
      </c>
      <c r="CO960" s="2">
        <f t="shared" si="402"/>
        <v>-1</v>
      </c>
      <c r="CP960" s="2">
        <f t="shared" si="393"/>
        <v>4</v>
      </c>
      <c r="CQ960" s="2">
        <f t="shared" si="394"/>
        <v>1</v>
      </c>
      <c r="CR960" s="6" t="s">
        <v>1079</v>
      </c>
      <c r="CS960" s="2">
        <f t="shared" si="401"/>
        <v>1</v>
      </c>
      <c r="CT960" s="2">
        <f t="shared" si="401"/>
        <v>1</v>
      </c>
      <c r="CU960" s="2">
        <f t="shared" si="401"/>
        <v>1</v>
      </c>
      <c r="CV960" s="2">
        <f t="shared" si="401"/>
        <v>-1</v>
      </c>
      <c r="CW960" s="2">
        <f t="shared" si="401"/>
        <v>1</v>
      </c>
      <c r="CX960" s="2">
        <f t="shared" si="395"/>
        <v>4</v>
      </c>
      <c r="CY960" s="2">
        <f t="shared" si="396"/>
        <v>1</v>
      </c>
      <c r="CZ960" s="2">
        <f t="shared" si="400"/>
        <v>8</v>
      </c>
      <c r="DA960" s="2">
        <f t="shared" si="400"/>
        <v>2</v>
      </c>
      <c r="DB960" s="2">
        <f t="shared" si="397"/>
        <v>10</v>
      </c>
      <c r="DC960" s="1">
        <f>BT960*IF(BO960&lt;Params!$B$1,1,0)</f>
        <v>0</v>
      </c>
      <c r="DD960" s="1">
        <f t="shared" si="398"/>
        <v>0</v>
      </c>
      <c r="DE960" s="11">
        <f t="shared" si="391"/>
        <v>11011011110.11101</v>
      </c>
      <c r="DF960" s="11">
        <f t="shared" si="392"/>
        <v>11088011110.11101</v>
      </c>
    </row>
    <row r="961" spans="1:110" x14ac:dyDescent="0.45">
      <c r="A961" s="1">
        <v>153</v>
      </c>
      <c r="B961" s="1" t="s">
        <v>154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6" t="s">
        <v>1079</v>
      </c>
      <c r="BN961" s="1" t="s">
        <v>154</v>
      </c>
      <c r="BO961" s="1">
        <v>0</v>
      </c>
      <c r="BP961" s="6" t="s">
        <v>1079</v>
      </c>
      <c r="BQ961" s="1" t="str">
        <f t="shared" si="376"/>
        <v>AAAAa + AAAAa</v>
      </c>
      <c r="BR961" s="3">
        <f>SUM($C961:BL961)</f>
        <v>0</v>
      </c>
      <c r="BS961" s="3">
        <f>MAX($C961:BL961)</f>
        <v>0</v>
      </c>
      <c r="BT961" s="1">
        <f>IF(BS961&gt;Params!$B$1,1,0)</f>
        <v>0</v>
      </c>
      <c r="BU961" s="6" t="s">
        <v>1079</v>
      </c>
      <c r="BV961" s="1">
        <f t="shared" si="377"/>
        <v>13</v>
      </c>
      <c r="BW961" s="1">
        <f t="shared" si="378"/>
        <v>7</v>
      </c>
      <c r="BX961" s="1">
        <f t="shared" si="379"/>
        <v>5</v>
      </c>
      <c r="BY961" s="1">
        <f t="shared" si="380"/>
        <v>10</v>
      </c>
      <c r="BZ961" s="1" t="str">
        <f t="shared" si="381"/>
        <v>AAAAa</v>
      </c>
      <c r="CA961" s="1" t="str">
        <f t="shared" si="382"/>
        <v>AAAAa</v>
      </c>
      <c r="CB961" s="1" t="str">
        <f t="shared" si="383"/>
        <v>11110</v>
      </c>
      <c r="CC961" s="1" t="str">
        <f t="shared" si="384"/>
        <v>11110</v>
      </c>
      <c r="CD961" s="1">
        <f t="shared" si="385"/>
        <v>5</v>
      </c>
      <c r="CE961" s="1">
        <f t="shared" si="386"/>
        <v>5</v>
      </c>
      <c r="CF961" s="12">
        <f t="shared" si="387"/>
        <v>0.1111</v>
      </c>
      <c r="CG961" s="12">
        <f t="shared" si="388"/>
        <v>0.1111</v>
      </c>
      <c r="CH961" s="11">
        <f t="shared" si="389"/>
        <v>510011110.11110002</v>
      </c>
      <c r="CI961" s="1">
        <f t="shared" si="390"/>
        <v>0</v>
      </c>
      <c r="CJ961" s="6" t="s">
        <v>1079</v>
      </c>
      <c r="CK961" s="2">
        <f t="shared" si="402"/>
        <v>1</v>
      </c>
      <c r="CL961" s="2">
        <f t="shared" si="402"/>
        <v>1</v>
      </c>
      <c r="CM961" s="2">
        <f t="shared" si="402"/>
        <v>1</v>
      </c>
      <c r="CN961" s="2">
        <f t="shared" si="402"/>
        <v>1</v>
      </c>
      <c r="CO961" s="2">
        <f t="shared" si="402"/>
        <v>-1</v>
      </c>
      <c r="CP961" s="2">
        <f t="shared" si="393"/>
        <v>4</v>
      </c>
      <c r="CQ961" s="2">
        <f t="shared" si="394"/>
        <v>1</v>
      </c>
      <c r="CR961" s="6" t="s">
        <v>1079</v>
      </c>
      <c r="CS961" s="2">
        <f t="shared" si="401"/>
        <v>1</v>
      </c>
      <c r="CT961" s="2">
        <f t="shared" si="401"/>
        <v>1</v>
      </c>
      <c r="CU961" s="2">
        <f t="shared" si="401"/>
        <v>1</v>
      </c>
      <c r="CV961" s="2">
        <f t="shared" si="401"/>
        <v>1</v>
      </c>
      <c r="CW961" s="2">
        <f t="shared" si="401"/>
        <v>-1</v>
      </c>
      <c r="CX961" s="2">
        <f t="shared" si="395"/>
        <v>4</v>
      </c>
      <c r="CY961" s="2">
        <f t="shared" si="396"/>
        <v>1</v>
      </c>
      <c r="CZ961" s="2">
        <f t="shared" si="400"/>
        <v>8</v>
      </c>
      <c r="DA961" s="2">
        <f t="shared" si="400"/>
        <v>2</v>
      </c>
      <c r="DB961" s="2">
        <f t="shared" si="397"/>
        <v>10</v>
      </c>
      <c r="DC961" s="1">
        <f>BT961*IF(BO961&lt;Params!$B$1,1,0)</f>
        <v>0</v>
      </c>
      <c r="DD961" s="1">
        <f t="shared" si="398"/>
        <v>0</v>
      </c>
      <c r="DE961" s="11">
        <f t="shared" si="391"/>
        <v>11011011110.111099</v>
      </c>
      <c r="DF961" s="11">
        <f t="shared" si="392"/>
        <v>11088011110.111099</v>
      </c>
    </row>
    <row r="962" spans="1:110" x14ac:dyDescent="0.45">
      <c r="A962" s="1">
        <v>632</v>
      </c>
      <c r="B962" s="1" t="s">
        <v>664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6" t="s">
        <v>1079</v>
      </c>
      <c r="BN962" s="1" t="s">
        <v>664</v>
      </c>
      <c r="BO962" s="1">
        <v>0</v>
      </c>
      <c r="BP962" s="6" t="s">
        <v>1079</v>
      </c>
      <c r="BQ962" s="1" t="str">
        <f t="shared" ref="BQ962:BQ993" si="403">$B962</f>
        <v>AAAAA + aaaaa</v>
      </c>
      <c r="BR962" s="3">
        <f>SUM($C962:BL962)</f>
        <v>0</v>
      </c>
      <c r="BS962" s="3">
        <f>MAX($C962:BL962)</f>
        <v>0</v>
      </c>
      <c r="BT962" s="1">
        <f>IF(BS962&gt;Params!$B$1,1,0)</f>
        <v>0</v>
      </c>
      <c r="BU962" s="6" t="s">
        <v>1079</v>
      </c>
      <c r="BV962" s="1">
        <f t="shared" ref="BV962:BV993" si="404">LEN(BQ962)</f>
        <v>13</v>
      </c>
      <c r="BW962" s="1">
        <f t="shared" ref="BW962:BW993" si="405">FIND("+",BQ962)</f>
        <v>7</v>
      </c>
      <c r="BX962" s="1">
        <f t="shared" ref="BX962:BX993" si="406">MAX(BW962-2,BV962-BW962-1)</f>
        <v>5</v>
      </c>
      <c r="BY962" s="1">
        <f t="shared" ref="BY962:BY993" si="407">BV962-3</f>
        <v>10</v>
      </c>
      <c r="BZ962" s="1" t="str">
        <f t="shared" ref="BZ962:BZ993" si="408">LEFT(BQ962,BW962-2)</f>
        <v>AAAAA</v>
      </c>
      <c r="CA962" s="1" t="str">
        <f t="shared" ref="CA962:CA993" si="409">RIGHT(BQ962,BV962-BW962-1)</f>
        <v>aaaaa</v>
      </c>
      <c r="CB962" s="1" t="str">
        <f t="shared" ref="CB962:CB993" si="410">SUBSTITUTE(SUBSTITUTE(BZ962,"A",1),"a",0)</f>
        <v>11111</v>
      </c>
      <c r="CC962" s="1" t="str">
        <f t="shared" ref="CC962:CC993" si="411">SUBSTITUTE(SUBSTITUTE(CA962,"A",1),"a",0)</f>
        <v>00000</v>
      </c>
      <c r="CD962" s="1">
        <f t="shared" ref="CD962:CD993" si="412">LEN(CB962)</f>
        <v>5</v>
      </c>
      <c r="CE962" s="1">
        <f t="shared" ref="CE962:CE993" si="413">LEN(CC962)</f>
        <v>5</v>
      </c>
      <c r="CF962" s="12">
        <f t="shared" ref="CF962:CF993" si="414">VALUE(CB962)/10^5</f>
        <v>0.11111</v>
      </c>
      <c r="CG962" s="12">
        <f t="shared" ref="CG962:CG993" si="415">VALUE(CC962)/10^5</f>
        <v>0</v>
      </c>
      <c r="CH962" s="11">
        <f t="shared" ref="CH962:CH993" si="416">BX962*10^8+BY962*10^6+CF962*10^5+CG962</f>
        <v>510011111</v>
      </c>
      <c r="CI962" s="1">
        <f t="shared" ref="CI962:CI993" si="417">BT962*IF(BO962=0,1,0)</f>
        <v>0</v>
      </c>
      <c r="CJ962" s="6" t="s">
        <v>1079</v>
      </c>
      <c r="CK962" s="2">
        <f t="shared" si="402"/>
        <v>1</v>
      </c>
      <c r="CL962" s="2">
        <f t="shared" si="402"/>
        <v>1</v>
      </c>
      <c r="CM962" s="2">
        <f t="shared" si="402"/>
        <v>1</v>
      </c>
      <c r="CN962" s="2">
        <f t="shared" si="402"/>
        <v>1</v>
      </c>
      <c r="CO962" s="2">
        <f t="shared" si="402"/>
        <v>1</v>
      </c>
      <c r="CP962" s="2">
        <f t="shared" si="393"/>
        <v>5</v>
      </c>
      <c r="CQ962" s="2">
        <f t="shared" si="394"/>
        <v>0</v>
      </c>
      <c r="CR962" s="6" t="s">
        <v>1079</v>
      </c>
      <c r="CS962" s="2">
        <f t="shared" si="401"/>
        <v>-1</v>
      </c>
      <c r="CT962" s="2">
        <f t="shared" si="401"/>
        <v>-1</v>
      </c>
      <c r="CU962" s="2">
        <f t="shared" si="401"/>
        <v>-1</v>
      </c>
      <c r="CV962" s="2">
        <f t="shared" si="401"/>
        <v>-1</v>
      </c>
      <c r="CW962" s="2">
        <f t="shared" si="401"/>
        <v>-1</v>
      </c>
      <c r="CX962" s="2">
        <f t="shared" si="395"/>
        <v>0</v>
      </c>
      <c r="CY962" s="2">
        <f t="shared" si="396"/>
        <v>5</v>
      </c>
      <c r="CZ962" s="2">
        <f t="shared" si="400"/>
        <v>5</v>
      </c>
      <c r="DA962" s="2">
        <f t="shared" si="400"/>
        <v>5</v>
      </c>
      <c r="DB962" s="2">
        <f t="shared" si="397"/>
        <v>10</v>
      </c>
      <c r="DC962" s="1">
        <f>BT962*IF(BO962&lt;Params!$B$1,1,0)</f>
        <v>0</v>
      </c>
      <c r="DD962" s="1">
        <f t="shared" si="398"/>
        <v>0</v>
      </c>
      <c r="DE962" s="11">
        <f t="shared" ref="DE962:DE993" si="418">BX962*2*10^9+BY962*10^8+CQ962*10^7+CY962*10^6+CF962*10^5+CG962</f>
        <v>11005011111</v>
      </c>
      <c r="DF962" s="11">
        <f t="shared" ref="DF962:DF993" si="419">BX962*2*10^9+BY962*10^8+(9-CQ962)*10^7+(9-CY962)*10^6+CF962*10^5+CG962</f>
        <v>11094011111</v>
      </c>
    </row>
    <row r="963" spans="1:110" x14ac:dyDescent="0.45">
      <c r="A963" s="1">
        <v>648</v>
      </c>
      <c r="B963" s="1" t="s">
        <v>680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6" t="s">
        <v>1079</v>
      </c>
      <c r="BN963" s="1" t="s">
        <v>680</v>
      </c>
      <c r="BO963" s="1">
        <v>0</v>
      </c>
      <c r="BP963" s="6" t="s">
        <v>1079</v>
      </c>
      <c r="BQ963" s="1" t="str">
        <f t="shared" si="403"/>
        <v>AAAAA + aaaaA</v>
      </c>
      <c r="BR963" s="3">
        <f>SUM($C963:BL963)</f>
        <v>0</v>
      </c>
      <c r="BS963" s="3">
        <f>MAX($C963:BL963)</f>
        <v>0</v>
      </c>
      <c r="BT963" s="1">
        <f>IF(BS963&gt;Params!$B$1,1,0)</f>
        <v>0</v>
      </c>
      <c r="BU963" s="6" t="s">
        <v>1079</v>
      </c>
      <c r="BV963" s="1">
        <f t="shared" si="404"/>
        <v>13</v>
      </c>
      <c r="BW963" s="1">
        <f t="shared" si="405"/>
        <v>7</v>
      </c>
      <c r="BX963" s="1">
        <f t="shared" si="406"/>
        <v>5</v>
      </c>
      <c r="BY963" s="1">
        <f t="shared" si="407"/>
        <v>10</v>
      </c>
      <c r="BZ963" s="1" t="str">
        <f t="shared" si="408"/>
        <v>AAAAA</v>
      </c>
      <c r="CA963" s="1" t="str">
        <f t="shared" si="409"/>
        <v>aaaaA</v>
      </c>
      <c r="CB963" s="1" t="str">
        <f t="shared" si="410"/>
        <v>11111</v>
      </c>
      <c r="CC963" s="1" t="str">
        <f t="shared" si="411"/>
        <v>00001</v>
      </c>
      <c r="CD963" s="1">
        <f t="shared" si="412"/>
        <v>5</v>
      </c>
      <c r="CE963" s="1">
        <f t="shared" si="413"/>
        <v>5</v>
      </c>
      <c r="CF963" s="12">
        <f t="shared" si="414"/>
        <v>0.11111</v>
      </c>
      <c r="CG963" s="12">
        <f t="shared" si="415"/>
        <v>1.0000000000000001E-5</v>
      </c>
      <c r="CH963" s="11">
        <f t="shared" si="416"/>
        <v>510011111.00001001</v>
      </c>
      <c r="CI963" s="1">
        <f t="shared" si="417"/>
        <v>0</v>
      </c>
      <c r="CJ963" s="6" t="s">
        <v>1079</v>
      </c>
      <c r="CK963" s="2">
        <f t="shared" si="402"/>
        <v>1</v>
      </c>
      <c r="CL963" s="2">
        <f t="shared" si="402"/>
        <v>1</v>
      </c>
      <c r="CM963" s="2">
        <f t="shared" si="402"/>
        <v>1</v>
      </c>
      <c r="CN963" s="2">
        <f t="shared" si="402"/>
        <v>1</v>
      </c>
      <c r="CO963" s="2">
        <f t="shared" si="402"/>
        <v>1</v>
      </c>
      <c r="CP963" s="2">
        <f t="shared" ref="CP963:CP993" si="420">COUNTIF(CK963:CO963,1)</f>
        <v>5</v>
      </c>
      <c r="CQ963" s="2">
        <f t="shared" ref="CQ963:CQ993" si="421">COUNTIF(CK963:CO963,-1)</f>
        <v>0</v>
      </c>
      <c r="CR963" s="6" t="s">
        <v>1079</v>
      </c>
      <c r="CS963" s="2">
        <f t="shared" si="401"/>
        <v>-1</v>
      </c>
      <c r="CT963" s="2">
        <f t="shared" si="401"/>
        <v>-1</v>
      </c>
      <c r="CU963" s="2">
        <f t="shared" si="401"/>
        <v>-1</v>
      </c>
      <c r="CV963" s="2">
        <f t="shared" si="401"/>
        <v>-1</v>
      </c>
      <c r="CW963" s="2">
        <f t="shared" si="401"/>
        <v>1</v>
      </c>
      <c r="CX963" s="2">
        <f t="shared" ref="CX963:CX993" si="422">COUNTIF(CS963:CW963,1)</f>
        <v>1</v>
      </c>
      <c r="CY963" s="2">
        <f t="shared" ref="CY963:CY993" si="423">COUNTIF(CS963:CW963,-1)</f>
        <v>4</v>
      </c>
      <c r="CZ963" s="2">
        <f t="shared" si="400"/>
        <v>6</v>
      </c>
      <c r="DA963" s="2">
        <f t="shared" si="400"/>
        <v>4</v>
      </c>
      <c r="DB963" s="2">
        <f t="shared" ref="DB963:DB993" si="424">CZ963+DA963</f>
        <v>10</v>
      </c>
      <c r="DC963" s="1">
        <f>BT963*IF(BO963&lt;Params!$B$1,1,0)</f>
        <v>0</v>
      </c>
      <c r="DD963" s="1">
        <f t="shared" ref="DD963:DD993" si="425">+BT963</f>
        <v>0</v>
      </c>
      <c r="DE963" s="11">
        <f t="shared" si="418"/>
        <v>11004011111.00001</v>
      </c>
      <c r="DF963" s="11">
        <f t="shared" si="419"/>
        <v>11095011111.00001</v>
      </c>
    </row>
    <row r="964" spans="1:110" x14ac:dyDescent="0.45">
      <c r="A964" s="1">
        <v>665</v>
      </c>
      <c r="B964" s="1" t="s">
        <v>697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6" t="s">
        <v>1079</v>
      </c>
      <c r="BN964" s="1" t="s">
        <v>697</v>
      </c>
      <c r="BO964" s="1">
        <v>0</v>
      </c>
      <c r="BP964" s="6" t="s">
        <v>1079</v>
      </c>
      <c r="BQ964" s="1" t="str">
        <f t="shared" si="403"/>
        <v>AAAAA + aaaAa</v>
      </c>
      <c r="BR964" s="3">
        <f>SUM($C964:BL964)</f>
        <v>0</v>
      </c>
      <c r="BS964" s="3">
        <f>MAX($C964:BL964)</f>
        <v>0</v>
      </c>
      <c r="BT964" s="1">
        <f>IF(BS964&gt;Params!$B$1,1,0)</f>
        <v>0</v>
      </c>
      <c r="BU964" s="6" t="s">
        <v>1079</v>
      </c>
      <c r="BV964" s="1">
        <f t="shared" si="404"/>
        <v>13</v>
      </c>
      <c r="BW964" s="1">
        <f t="shared" si="405"/>
        <v>7</v>
      </c>
      <c r="BX964" s="1">
        <f t="shared" si="406"/>
        <v>5</v>
      </c>
      <c r="BY964" s="1">
        <f t="shared" si="407"/>
        <v>10</v>
      </c>
      <c r="BZ964" s="1" t="str">
        <f t="shared" si="408"/>
        <v>AAAAA</v>
      </c>
      <c r="CA964" s="1" t="str">
        <f t="shared" si="409"/>
        <v>aaaAa</v>
      </c>
      <c r="CB964" s="1" t="str">
        <f t="shared" si="410"/>
        <v>11111</v>
      </c>
      <c r="CC964" s="1" t="str">
        <f t="shared" si="411"/>
        <v>00010</v>
      </c>
      <c r="CD964" s="1">
        <f t="shared" si="412"/>
        <v>5</v>
      </c>
      <c r="CE964" s="1">
        <f t="shared" si="413"/>
        <v>5</v>
      </c>
      <c r="CF964" s="12">
        <f t="shared" si="414"/>
        <v>0.11111</v>
      </c>
      <c r="CG964" s="12">
        <f t="shared" si="415"/>
        <v>1E-4</v>
      </c>
      <c r="CH964" s="11">
        <f t="shared" si="416"/>
        <v>510011111.00010002</v>
      </c>
      <c r="CI964" s="1">
        <f t="shared" si="417"/>
        <v>0</v>
      </c>
      <c r="CJ964" s="6" t="s">
        <v>1079</v>
      </c>
      <c r="CK964" s="2">
        <f t="shared" si="402"/>
        <v>1</v>
      </c>
      <c r="CL964" s="2">
        <f t="shared" si="402"/>
        <v>1</v>
      </c>
      <c r="CM964" s="2">
        <f t="shared" si="402"/>
        <v>1</v>
      </c>
      <c r="CN964" s="2">
        <f t="shared" si="402"/>
        <v>1</v>
      </c>
      <c r="CO964" s="2">
        <f t="shared" si="402"/>
        <v>1</v>
      </c>
      <c r="CP964" s="2">
        <f t="shared" si="420"/>
        <v>5</v>
      </c>
      <c r="CQ964" s="2">
        <f t="shared" si="421"/>
        <v>0</v>
      </c>
      <c r="CR964" s="6" t="s">
        <v>1079</v>
      </c>
      <c r="CS964" s="2">
        <f t="shared" si="401"/>
        <v>-1</v>
      </c>
      <c r="CT964" s="2">
        <f t="shared" si="401"/>
        <v>-1</v>
      </c>
      <c r="CU964" s="2">
        <f t="shared" si="401"/>
        <v>-1</v>
      </c>
      <c r="CV964" s="2">
        <f t="shared" si="401"/>
        <v>1</v>
      </c>
      <c r="CW964" s="2">
        <f t="shared" si="401"/>
        <v>-1</v>
      </c>
      <c r="CX964" s="2">
        <f t="shared" si="422"/>
        <v>1</v>
      </c>
      <c r="CY964" s="2">
        <f t="shared" si="423"/>
        <v>4</v>
      </c>
      <c r="CZ964" s="2">
        <f t="shared" si="400"/>
        <v>6</v>
      </c>
      <c r="DA964" s="2">
        <f t="shared" si="400"/>
        <v>4</v>
      </c>
      <c r="DB964" s="2">
        <f t="shared" si="424"/>
        <v>10</v>
      </c>
      <c r="DC964" s="1">
        <f>BT964*IF(BO964&lt;Params!$B$1,1,0)</f>
        <v>0</v>
      </c>
      <c r="DD964" s="1">
        <f t="shared" si="425"/>
        <v>0</v>
      </c>
      <c r="DE964" s="11">
        <f t="shared" si="418"/>
        <v>11004011111.000099</v>
      </c>
      <c r="DF964" s="11">
        <f t="shared" si="419"/>
        <v>11095011111.000099</v>
      </c>
    </row>
    <row r="965" spans="1:110" x14ac:dyDescent="0.45">
      <c r="A965" s="1">
        <v>683</v>
      </c>
      <c r="B965" s="1" t="s">
        <v>715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6" t="s">
        <v>1079</v>
      </c>
      <c r="BN965" s="1" t="s">
        <v>715</v>
      </c>
      <c r="BO965" s="1">
        <v>0</v>
      </c>
      <c r="BP965" s="6" t="s">
        <v>1079</v>
      </c>
      <c r="BQ965" s="1" t="str">
        <f t="shared" si="403"/>
        <v>AAAAA + aaaAA</v>
      </c>
      <c r="BR965" s="3">
        <f>SUM($C965:BL965)</f>
        <v>0</v>
      </c>
      <c r="BS965" s="3">
        <f>MAX($C965:BL965)</f>
        <v>0</v>
      </c>
      <c r="BT965" s="1">
        <f>IF(BS965&gt;Params!$B$1,1,0)</f>
        <v>0</v>
      </c>
      <c r="BU965" s="6" t="s">
        <v>1079</v>
      </c>
      <c r="BV965" s="1">
        <f t="shared" si="404"/>
        <v>13</v>
      </c>
      <c r="BW965" s="1">
        <f t="shared" si="405"/>
        <v>7</v>
      </c>
      <c r="BX965" s="1">
        <f t="shared" si="406"/>
        <v>5</v>
      </c>
      <c r="BY965" s="1">
        <f t="shared" si="407"/>
        <v>10</v>
      </c>
      <c r="BZ965" s="1" t="str">
        <f t="shared" si="408"/>
        <v>AAAAA</v>
      </c>
      <c r="CA965" s="1" t="str">
        <f t="shared" si="409"/>
        <v>aaaAA</v>
      </c>
      <c r="CB965" s="1" t="str">
        <f t="shared" si="410"/>
        <v>11111</v>
      </c>
      <c r="CC965" s="1" t="str">
        <f t="shared" si="411"/>
        <v>00011</v>
      </c>
      <c r="CD965" s="1">
        <f t="shared" si="412"/>
        <v>5</v>
      </c>
      <c r="CE965" s="1">
        <f t="shared" si="413"/>
        <v>5</v>
      </c>
      <c r="CF965" s="12">
        <f t="shared" si="414"/>
        <v>0.11111</v>
      </c>
      <c r="CG965" s="12">
        <f t="shared" si="415"/>
        <v>1.1E-4</v>
      </c>
      <c r="CH965" s="11">
        <f t="shared" si="416"/>
        <v>510011111.00010997</v>
      </c>
      <c r="CI965" s="1">
        <f t="shared" si="417"/>
        <v>0</v>
      </c>
      <c r="CJ965" s="6" t="s">
        <v>1079</v>
      </c>
      <c r="CK965" s="2">
        <f t="shared" si="402"/>
        <v>1</v>
      </c>
      <c r="CL965" s="2">
        <f t="shared" si="402"/>
        <v>1</v>
      </c>
      <c r="CM965" s="2">
        <f t="shared" si="402"/>
        <v>1</v>
      </c>
      <c r="CN965" s="2">
        <f t="shared" si="402"/>
        <v>1</v>
      </c>
      <c r="CO965" s="2">
        <f t="shared" si="402"/>
        <v>1</v>
      </c>
      <c r="CP965" s="2">
        <f t="shared" si="420"/>
        <v>5</v>
      </c>
      <c r="CQ965" s="2">
        <f t="shared" si="421"/>
        <v>0</v>
      </c>
      <c r="CR965" s="6" t="s">
        <v>1079</v>
      </c>
      <c r="CS965" s="2">
        <f t="shared" si="401"/>
        <v>-1</v>
      </c>
      <c r="CT965" s="2">
        <f t="shared" si="401"/>
        <v>-1</v>
      </c>
      <c r="CU965" s="2">
        <f t="shared" si="401"/>
        <v>-1</v>
      </c>
      <c r="CV965" s="2">
        <f t="shared" si="401"/>
        <v>1</v>
      </c>
      <c r="CW965" s="2">
        <f t="shared" si="401"/>
        <v>1</v>
      </c>
      <c r="CX965" s="2">
        <f t="shared" si="422"/>
        <v>2</v>
      </c>
      <c r="CY965" s="2">
        <f t="shared" si="423"/>
        <v>3</v>
      </c>
      <c r="CZ965" s="2">
        <f t="shared" si="400"/>
        <v>7</v>
      </c>
      <c r="DA965" s="2">
        <f t="shared" si="400"/>
        <v>3</v>
      </c>
      <c r="DB965" s="2">
        <f t="shared" si="424"/>
        <v>10</v>
      </c>
      <c r="DC965" s="1">
        <f>BT965*IF(BO965&lt;Params!$B$1,1,0)</f>
        <v>0</v>
      </c>
      <c r="DD965" s="1">
        <f t="shared" si="425"/>
        <v>0</v>
      </c>
      <c r="DE965" s="11">
        <f t="shared" si="418"/>
        <v>11003011111.000111</v>
      </c>
      <c r="DF965" s="11">
        <f t="shared" si="419"/>
        <v>11096011111.000111</v>
      </c>
    </row>
    <row r="966" spans="1:110" x14ac:dyDescent="0.45">
      <c r="A966" s="1">
        <v>702</v>
      </c>
      <c r="B966" s="1" t="s">
        <v>734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6" t="s">
        <v>1079</v>
      </c>
      <c r="BN966" s="1" t="s">
        <v>734</v>
      </c>
      <c r="BO966" s="1">
        <v>0</v>
      </c>
      <c r="BP966" s="6" t="s">
        <v>1079</v>
      </c>
      <c r="BQ966" s="1" t="str">
        <f t="shared" si="403"/>
        <v>AAAAA + aaAaa</v>
      </c>
      <c r="BR966" s="3">
        <f>SUM($C966:BL966)</f>
        <v>0</v>
      </c>
      <c r="BS966" s="3">
        <f>MAX($C966:BL966)</f>
        <v>0</v>
      </c>
      <c r="BT966" s="1">
        <f>IF(BS966&gt;Params!$B$1,1,0)</f>
        <v>0</v>
      </c>
      <c r="BU966" s="6" t="s">
        <v>1079</v>
      </c>
      <c r="BV966" s="1">
        <f t="shared" si="404"/>
        <v>13</v>
      </c>
      <c r="BW966" s="1">
        <f t="shared" si="405"/>
        <v>7</v>
      </c>
      <c r="BX966" s="1">
        <f t="shared" si="406"/>
        <v>5</v>
      </c>
      <c r="BY966" s="1">
        <f t="shared" si="407"/>
        <v>10</v>
      </c>
      <c r="BZ966" s="1" t="str">
        <f t="shared" si="408"/>
        <v>AAAAA</v>
      </c>
      <c r="CA966" s="1" t="str">
        <f t="shared" si="409"/>
        <v>aaAaa</v>
      </c>
      <c r="CB966" s="1" t="str">
        <f t="shared" si="410"/>
        <v>11111</v>
      </c>
      <c r="CC966" s="1" t="str">
        <f t="shared" si="411"/>
        <v>00100</v>
      </c>
      <c r="CD966" s="1">
        <f t="shared" si="412"/>
        <v>5</v>
      </c>
      <c r="CE966" s="1">
        <f t="shared" si="413"/>
        <v>5</v>
      </c>
      <c r="CF966" s="12">
        <f t="shared" si="414"/>
        <v>0.11111</v>
      </c>
      <c r="CG966" s="12">
        <f t="shared" si="415"/>
        <v>1E-3</v>
      </c>
      <c r="CH966" s="11">
        <f t="shared" si="416"/>
        <v>510011111.00099999</v>
      </c>
      <c r="CI966" s="1">
        <f t="shared" si="417"/>
        <v>0</v>
      </c>
      <c r="CJ966" s="6" t="s">
        <v>1079</v>
      </c>
      <c r="CK966" s="2">
        <f t="shared" si="402"/>
        <v>1</v>
      </c>
      <c r="CL966" s="2">
        <f t="shared" si="402"/>
        <v>1</v>
      </c>
      <c r="CM966" s="2">
        <f t="shared" si="402"/>
        <v>1</v>
      </c>
      <c r="CN966" s="2">
        <f t="shared" si="402"/>
        <v>1</v>
      </c>
      <c r="CO966" s="2">
        <f t="shared" si="402"/>
        <v>1</v>
      </c>
      <c r="CP966" s="2">
        <f t="shared" si="420"/>
        <v>5</v>
      </c>
      <c r="CQ966" s="2">
        <f t="shared" si="421"/>
        <v>0</v>
      </c>
      <c r="CR966" s="6" t="s">
        <v>1079</v>
      </c>
      <c r="CS966" s="2">
        <f t="shared" si="401"/>
        <v>-1</v>
      </c>
      <c r="CT966" s="2">
        <f t="shared" si="401"/>
        <v>-1</v>
      </c>
      <c r="CU966" s="2">
        <f t="shared" si="401"/>
        <v>1</v>
      </c>
      <c r="CV966" s="2">
        <f t="shared" si="401"/>
        <v>-1</v>
      </c>
      <c r="CW966" s="2">
        <f t="shared" si="401"/>
        <v>-1</v>
      </c>
      <c r="CX966" s="2">
        <f t="shared" si="422"/>
        <v>1</v>
      </c>
      <c r="CY966" s="2">
        <f t="shared" si="423"/>
        <v>4</v>
      </c>
      <c r="CZ966" s="2">
        <f t="shared" si="400"/>
        <v>6</v>
      </c>
      <c r="DA966" s="2">
        <f t="shared" si="400"/>
        <v>4</v>
      </c>
      <c r="DB966" s="2">
        <f t="shared" si="424"/>
        <v>10</v>
      </c>
      <c r="DC966" s="1">
        <f>BT966*IF(BO966&lt;Params!$B$1,1,0)</f>
        <v>0</v>
      </c>
      <c r="DD966" s="1">
        <f t="shared" si="425"/>
        <v>0</v>
      </c>
      <c r="DE966" s="11">
        <f t="shared" si="418"/>
        <v>11004011111.000999</v>
      </c>
      <c r="DF966" s="11">
        <f t="shared" si="419"/>
        <v>11095011111.000999</v>
      </c>
    </row>
    <row r="967" spans="1:110" x14ac:dyDescent="0.45">
      <c r="A967" s="1">
        <v>722</v>
      </c>
      <c r="B967" s="1" t="s">
        <v>754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6" t="s">
        <v>1079</v>
      </c>
      <c r="BN967" s="1" t="s">
        <v>754</v>
      </c>
      <c r="BO967" s="1">
        <v>0</v>
      </c>
      <c r="BP967" s="6" t="s">
        <v>1079</v>
      </c>
      <c r="BQ967" s="1" t="str">
        <f t="shared" si="403"/>
        <v>AAAAA + aaAaA</v>
      </c>
      <c r="BR967" s="3">
        <f>SUM($C967:BL967)</f>
        <v>0</v>
      </c>
      <c r="BS967" s="3">
        <f>MAX($C967:BL967)</f>
        <v>0</v>
      </c>
      <c r="BT967" s="1">
        <f>IF(BS967&gt;Params!$B$1,1,0)</f>
        <v>0</v>
      </c>
      <c r="BU967" s="6" t="s">
        <v>1079</v>
      </c>
      <c r="BV967" s="1">
        <f t="shared" si="404"/>
        <v>13</v>
      </c>
      <c r="BW967" s="1">
        <f t="shared" si="405"/>
        <v>7</v>
      </c>
      <c r="BX967" s="1">
        <f t="shared" si="406"/>
        <v>5</v>
      </c>
      <c r="BY967" s="1">
        <f t="shared" si="407"/>
        <v>10</v>
      </c>
      <c r="BZ967" s="1" t="str">
        <f t="shared" si="408"/>
        <v>AAAAA</v>
      </c>
      <c r="CA967" s="1" t="str">
        <f t="shared" si="409"/>
        <v>aaAaA</v>
      </c>
      <c r="CB967" s="1" t="str">
        <f t="shared" si="410"/>
        <v>11111</v>
      </c>
      <c r="CC967" s="1" t="str">
        <f t="shared" si="411"/>
        <v>00101</v>
      </c>
      <c r="CD967" s="1">
        <f t="shared" si="412"/>
        <v>5</v>
      </c>
      <c r="CE967" s="1">
        <f t="shared" si="413"/>
        <v>5</v>
      </c>
      <c r="CF967" s="12">
        <f t="shared" si="414"/>
        <v>0.11111</v>
      </c>
      <c r="CG967" s="12">
        <f t="shared" si="415"/>
        <v>1.01E-3</v>
      </c>
      <c r="CH967" s="11">
        <f t="shared" si="416"/>
        <v>510011111.00101</v>
      </c>
      <c r="CI967" s="1">
        <f t="shared" si="417"/>
        <v>0</v>
      </c>
      <c r="CJ967" s="6" t="s">
        <v>1079</v>
      </c>
      <c r="CK967" s="2">
        <f t="shared" si="402"/>
        <v>1</v>
      </c>
      <c r="CL967" s="2">
        <f t="shared" si="402"/>
        <v>1</v>
      </c>
      <c r="CM967" s="2">
        <f t="shared" si="402"/>
        <v>1</v>
      </c>
      <c r="CN967" s="2">
        <f t="shared" si="402"/>
        <v>1</v>
      </c>
      <c r="CO967" s="2">
        <f t="shared" si="402"/>
        <v>1</v>
      </c>
      <c r="CP967" s="2">
        <f t="shared" si="420"/>
        <v>5</v>
      </c>
      <c r="CQ967" s="2">
        <f t="shared" si="421"/>
        <v>0</v>
      </c>
      <c r="CR967" s="6" t="s">
        <v>1079</v>
      </c>
      <c r="CS967" s="2">
        <f t="shared" si="401"/>
        <v>-1</v>
      </c>
      <c r="CT967" s="2">
        <f t="shared" si="401"/>
        <v>-1</v>
      </c>
      <c r="CU967" s="2">
        <f t="shared" si="401"/>
        <v>1</v>
      </c>
      <c r="CV967" s="2">
        <f t="shared" si="401"/>
        <v>-1</v>
      </c>
      <c r="CW967" s="2">
        <f t="shared" si="401"/>
        <v>1</v>
      </c>
      <c r="CX967" s="2">
        <f t="shared" si="422"/>
        <v>2</v>
      </c>
      <c r="CY967" s="2">
        <f t="shared" si="423"/>
        <v>3</v>
      </c>
      <c r="CZ967" s="2">
        <f t="shared" si="400"/>
        <v>7</v>
      </c>
      <c r="DA967" s="2">
        <f t="shared" si="400"/>
        <v>3</v>
      </c>
      <c r="DB967" s="2">
        <f t="shared" si="424"/>
        <v>10</v>
      </c>
      <c r="DC967" s="1">
        <f>BT967*IF(BO967&lt;Params!$B$1,1,0)</f>
        <v>0</v>
      </c>
      <c r="DD967" s="1">
        <f t="shared" si="425"/>
        <v>0</v>
      </c>
      <c r="DE967" s="11">
        <f t="shared" si="418"/>
        <v>11003011111.001011</v>
      </c>
      <c r="DF967" s="11">
        <f t="shared" si="419"/>
        <v>11096011111.001011</v>
      </c>
    </row>
    <row r="968" spans="1:110" x14ac:dyDescent="0.45">
      <c r="A968" s="1">
        <v>743</v>
      </c>
      <c r="B968" s="1" t="s">
        <v>775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6" t="s">
        <v>1079</v>
      </c>
      <c r="BN968" s="1" t="s">
        <v>775</v>
      </c>
      <c r="BO968" s="1">
        <v>0</v>
      </c>
      <c r="BP968" s="6" t="s">
        <v>1079</v>
      </c>
      <c r="BQ968" s="1" t="str">
        <f t="shared" si="403"/>
        <v>AAAAA + aaAAa</v>
      </c>
      <c r="BR968" s="3">
        <f>SUM($C968:BL968)</f>
        <v>0</v>
      </c>
      <c r="BS968" s="3">
        <f>MAX($C968:BL968)</f>
        <v>0</v>
      </c>
      <c r="BT968" s="1">
        <f>IF(BS968&gt;Params!$B$1,1,0)</f>
        <v>0</v>
      </c>
      <c r="BU968" s="6" t="s">
        <v>1079</v>
      </c>
      <c r="BV968" s="1">
        <f t="shared" si="404"/>
        <v>13</v>
      </c>
      <c r="BW968" s="1">
        <f t="shared" si="405"/>
        <v>7</v>
      </c>
      <c r="BX968" s="1">
        <f t="shared" si="406"/>
        <v>5</v>
      </c>
      <c r="BY968" s="1">
        <f t="shared" si="407"/>
        <v>10</v>
      </c>
      <c r="BZ968" s="1" t="str">
        <f t="shared" si="408"/>
        <v>AAAAA</v>
      </c>
      <c r="CA968" s="1" t="str">
        <f t="shared" si="409"/>
        <v>aaAAa</v>
      </c>
      <c r="CB968" s="1" t="str">
        <f t="shared" si="410"/>
        <v>11111</v>
      </c>
      <c r="CC968" s="1" t="str">
        <f t="shared" si="411"/>
        <v>00110</v>
      </c>
      <c r="CD968" s="1">
        <f t="shared" si="412"/>
        <v>5</v>
      </c>
      <c r="CE968" s="1">
        <f t="shared" si="413"/>
        <v>5</v>
      </c>
      <c r="CF968" s="12">
        <f t="shared" si="414"/>
        <v>0.11111</v>
      </c>
      <c r="CG968" s="12">
        <f t="shared" si="415"/>
        <v>1.1000000000000001E-3</v>
      </c>
      <c r="CH968" s="11">
        <f t="shared" si="416"/>
        <v>510011111.0011</v>
      </c>
      <c r="CI968" s="1">
        <f t="shared" si="417"/>
        <v>0</v>
      </c>
      <c r="CJ968" s="6" t="s">
        <v>1079</v>
      </c>
      <c r="CK968" s="2">
        <f t="shared" si="402"/>
        <v>1</v>
      </c>
      <c r="CL968" s="2">
        <f t="shared" si="402"/>
        <v>1</v>
      </c>
      <c r="CM968" s="2">
        <f t="shared" si="402"/>
        <v>1</v>
      </c>
      <c r="CN968" s="2">
        <f t="shared" si="402"/>
        <v>1</v>
      </c>
      <c r="CO968" s="2">
        <f t="shared" si="402"/>
        <v>1</v>
      </c>
      <c r="CP968" s="2">
        <f t="shared" si="420"/>
        <v>5</v>
      </c>
      <c r="CQ968" s="2">
        <f t="shared" si="421"/>
        <v>0</v>
      </c>
      <c r="CR968" s="6" t="s">
        <v>1079</v>
      </c>
      <c r="CS968" s="2">
        <f t="shared" si="401"/>
        <v>-1</v>
      </c>
      <c r="CT968" s="2">
        <f t="shared" si="401"/>
        <v>-1</v>
      </c>
      <c r="CU968" s="2">
        <f t="shared" si="401"/>
        <v>1</v>
      </c>
      <c r="CV968" s="2">
        <f t="shared" si="401"/>
        <v>1</v>
      </c>
      <c r="CW968" s="2">
        <f t="shared" si="401"/>
        <v>-1</v>
      </c>
      <c r="CX968" s="2">
        <f t="shared" si="422"/>
        <v>2</v>
      </c>
      <c r="CY968" s="2">
        <f t="shared" si="423"/>
        <v>3</v>
      </c>
      <c r="CZ968" s="2">
        <f t="shared" si="400"/>
        <v>7</v>
      </c>
      <c r="DA968" s="2">
        <f t="shared" si="400"/>
        <v>3</v>
      </c>
      <c r="DB968" s="2">
        <f t="shared" si="424"/>
        <v>10</v>
      </c>
      <c r="DC968" s="1">
        <f>BT968*IF(BO968&lt;Params!$B$1,1,0)</f>
        <v>0</v>
      </c>
      <c r="DD968" s="1">
        <f t="shared" si="425"/>
        <v>0</v>
      </c>
      <c r="DE968" s="11">
        <f t="shared" si="418"/>
        <v>11003011111.001101</v>
      </c>
      <c r="DF968" s="11">
        <f t="shared" si="419"/>
        <v>11096011111.001101</v>
      </c>
    </row>
    <row r="969" spans="1:110" x14ac:dyDescent="0.45">
      <c r="A969" s="1">
        <v>765</v>
      </c>
      <c r="B969" s="1" t="s">
        <v>797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6" t="s">
        <v>1079</v>
      </c>
      <c r="BN969" s="1" t="s">
        <v>797</v>
      </c>
      <c r="BO969" s="1">
        <v>0</v>
      </c>
      <c r="BP969" s="6" t="s">
        <v>1079</v>
      </c>
      <c r="BQ969" s="1" t="str">
        <f t="shared" si="403"/>
        <v>AAAAA + aaAAA</v>
      </c>
      <c r="BR969" s="3">
        <f>SUM($C969:BL969)</f>
        <v>0</v>
      </c>
      <c r="BS969" s="3">
        <f>MAX($C969:BL969)</f>
        <v>0</v>
      </c>
      <c r="BT969" s="1">
        <f>IF(BS969&gt;Params!$B$1,1,0)</f>
        <v>0</v>
      </c>
      <c r="BU969" s="6" t="s">
        <v>1079</v>
      </c>
      <c r="BV969" s="1">
        <f t="shared" si="404"/>
        <v>13</v>
      </c>
      <c r="BW969" s="1">
        <f t="shared" si="405"/>
        <v>7</v>
      </c>
      <c r="BX969" s="1">
        <f t="shared" si="406"/>
        <v>5</v>
      </c>
      <c r="BY969" s="1">
        <f t="shared" si="407"/>
        <v>10</v>
      </c>
      <c r="BZ969" s="1" t="str">
        <f t="shared" si="408"/>
        <v>AAAAA</v>
      </c>
      <c r="CA969" s="1" t="str">
        <f t="shared" si="409"/>
        <v>aaAAA</v>
      </c>
      <c r="CB969" s="1" t="str">
        <f t="shared" si="410"/>
        <v>11111</v>
      </c>
      <c r="CC969" s="1" t="str">
        <f t="shared" si="411"/>
        <v>00111</v>
      </c>
      <c r="CD969" s="1">
        <f t="shared" si="412"/>
        <v>5</v>
      </c>
      <c r="CE969" s="1">
        <f t="shared" si="413"/>
        <v>5</v>
      </c>
      <c r="CF969" s="12">
        <f t="shared" si="414"/>
        <v>0.11111</v>
      </c>
      <c r="CG969" s="12">
        <f t="shared" si="415"/>
        <v>1.1100000000000001E-3</v>
      </c>
      <c r="CH969" s="11">
        <f t="shared" si="416"/>
        <v>510011111.00111002</v>
      </c>
      <c r="CI969" s="1">
        <f t="shared" si="417"/>
        <v>0</v>
      </c>
      <c r="CJ969" s="6" t="s">
        <v>1079</v>
      </c>
      <c r="CK969" s="2">
        <f t="shared" si="402"/>
        <v>1</v>
      </c>
      <c r="CL969" s="2">
        <f t="shared" si="402"/>
        <v>1</v>
      </c>
      <c r="CM969" s="2">
        <f t="shared" si="402"/>
        <v>1</v>
      </c>
      <c r="CN969" s="2">
        <f t="shared" si="402"/>
        <v>1</v>
      </c>
      <c r="CO969" s="2">
        <f t="shared" si="402"/>
        <v>1</v>
      </c>
      <c r="CP969" s="2">
        <f t="shared" si="420"/>
        <v>5</v>
      </c>
      <c r="CQ969" s="2">
        <f t="shared" si="421"/>
        <v>0</v>
      </c>
      <c r="CR969" s="6" t="s">
        <v>1079</v>
      </c>
      <c r="CS969" s="2">
        <f t="shared" si="401"/>
        <v>-1</v>
      </c>
      <c r="CT969" s="2">
        <f t="shared" si="401"/>
        <v>-1</v>
      </c>
      <c r="CU969" s="2">
        <f t="shared" si="401"/>
        <v>1</v>
      </c>
      <c r="CV969" s="2">
        <f t="shared" si="401"/>
        <v>1</v>
      </c>
      <c r="CW969" s="2">
        <f t="shared" si="401"/>
        <v>1</v>
      </c>
      <c r="CX969" s="2">
        <f t="shared" si="422"/>
        <v>3</v>
      </c>
      <c r="CY969" s="2">
        <f t="shared" si="423"/>
        <v>2</v>
      </c>
      <c r="CZ969" s="2">
        <f t="shared" si="400"/>
        <v>8</v>
      </c>
      <c r="DA969" s="2">
        <f t="shared" si="400"/>
        <v>2</v>
      </c>
      <c r="DB969" s="2">
        <f t="shared" si="424"/>
        <v>10</v>
      </c>
      <c r="DC969" s="1">
        <f>BT969*IF(BO969&lt;Params!$B$1,1,0)</f>
        <v>0</v>
      </c>
      <c r="DD969" s="1">
        <f t="shared" si="425"/>
        <v>0</v>
      </c>
      <c r="DE969" s="11">
        <f t="shared" si="418"/>
        <v>11002011111.00111</v>
      </c>
      <c r="DF969" s="11">
        <f t="shared" si="419"/>
        <v>11097011111.00111</v>
      </c>
    </row>
    <row r="970" spans="1:110" x14ac:dyDescent="0.45">
      <c r="A970" s="1">
        <v>788</v>
      </c>
      <c r="B970" s="1" t="s">
        <v>820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6" t="s">
        <v>1079</v>
      </c>
      <c r="BN970" s="1" t="s">
        <v>820</v>
      </c>
      <c r="BO970" s="1">
        <v>0</v>
      </c>
      <c r="BP970" s="6" t="s">
        <v>1079</v>
      </c>
      <c r="BQ970" s="1" t="str">
        <f t="shared" si="403"/>
        <v>AAAAA + aAaaa</v>
      </c>
      <c r="BR970" s="3">
        <f>SUM($C970:BL970)</f>
        <v>0</v>
      </c>
      <c r="BS970" s="3">
        <f>MAX($C970:BL970)</f>
        <v>0</v>
      </c>
      <c r="BT970" s="1">
        <f>IF(BS970&gt;Params!$B$1,1,0)</f>
        <v>0</v>
      </c>
      <c r="BU970" s="6" t="s">
        <v>1079</v>
      </c>
      <c r="BV970" s="1">
        <f t="shared" si="404"/>
        <v>13</v>
      </c>
      <c r="BW970" s="1">
        <f t="shared" si="405"/>
        <v>7</v>
      </c>
      <c r="BX970" s="1">
        <f t="shared" si="406"/>
        <v>5</v>
      </c>
      <c r="BY970" s="1">
        <f t="shared" si="407"/>
        <v>10</v>
      </c>
      <c r="BZ970" s="1" t="str">
        <f t="shared" si="408"/>
        <v>AAAAA</v>
      </c>
      <c r="CA970" s="1" t="str">
        <f t="shared" si="409"/>
        <v>aAaaa</v>
      </c>
      <c r="CB970" s="1" t="str">
        <f t="shared" si="410"/>
        <v>11111</v>
      </c>
      <c r="CC970" s="1" t="str">
        <f t="shared" si="411"/>
        <v>01000</v>
      </c>
      <c r="CD970" s="1">
        <f t="shared" si="412"/>
        <v>5</v>
      </c>
      <c r="CE970" s="1">
        <f t="shared" si="413"/>
        <v>5</v>
      </c>
      <c r="CF970" s="12">
        <f t="shared" si="414"/>
        <v>0.11111</v>
      </c>
      <c r="CG970" s="12">
        <f t="shared" si="415"/>
        <v>0.01</v>
      </c>
      <c r="CH970" s="11">
        <f t="shared" si="416"/>
        <v>510011111.00999999</v>
      </c>
      <c r="CI970" s="1">
        <f t="shared" si="417"/>
        <v>0</v>
      </c>
      <c r="CJ970" s="6" t="s">
        <v>1079</v>
      </c>
      <c r="CK970" s="2">
        <f t="shared" si="402"/>
        <v>1</v>
      </c>
      <c r="CL970" s="2">
        <f t="shared" si="402"/>
        <v>1</v>
      </c>
      <c r="CM970" s="2">
        <f t="shared" si="402"/>
        <v>1</v>
      </c>
      <c r="CN970" s="2">
        <f t="shared" si="402"/>
        <v>1</v>
      </c>
      <c r="CO970" s="2">
        <f t="shared" si="402"/>
        <v>1</v>
      </c>
      <c r="CP970" s="2">
        <f t="shared" si="420"/>
        <v>5</v>
      </c>
      <c r="CQ970" s="2">
        <f t="shared" si="421"/>
        <v>0</v>
      </c>
      <c r="CR970" s="6" t="s">
        <v>1079</v>
      </c>
      <c r="CS970" s="2">
        <f t="shared" si="401"/>
        <v>-1</v>
      </c>
      <c r="CT970" s="2">
        <f t="shared" si="401"/>
        <v>1</v>
      </c>
      <c r="CU970" s="2">
        <f t="shared" si="401"/>
        <v>-1</v>
      </c>
      <c r="CV970" s="2">
        <f t="shared" si="401"/>
        <v>-1</v>
      </c>
      <c r="CW970" s="2">
        <f t="shared" si="401"/>
        <v>-1</v>
      </c>
      <c r="CX970" s="2">
        <f t="shared" si="422"/>
        <v>1</v>
      </c>
      <c r="CY970" s="2">
        <f t="shared" si="423"/>
        <v>4</v>
      </c>
      <c r="CZ970" s="2">
        <f t="shared" si="400"/>
        <v>6</v>
      </c>
      <c r="DA970" s="2">
        <f t="shared" si="400"/>
        <v>4</v>
      </c>
      <c r="DB970" s="2">
        <f t="shared" si="424"/>
        <v>10</v>
      </c>
      <c r="DC970" s="1">
        <f>BT970*IF(BO970&lt;Params!$B$1,1,0)</f>
        <v>0</v>
      </c>
      <c r="DD970" s="1">
        <f t="shared" si="425"/>
        <v>0</v>
      </c>
      <c r="DE970" s="11">
        <f t="shared" si="418"/>
        <v>11004011111.01</v>
      </c>
      <c r="DF970" s="11">
        <f t="shared" si="419"/>
        <v>11095011111.01</v>
      </c>
    </row>
    <row r="971" spans="1:110" x14ac:dyDescent="0.45">
      <c r="A971" s="1">
        <v>812</v>
      </c>
      <c r="B971" s="1" t="s">
        <v>844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6" t="s">
        <v>1079</v>
      </c>
      <c r="BN971" s="1" t="s">
        <v>844</v>
      </c>
      <c r="BO971" s="1">
        <v>0</v>
      </c>
      <c r="BP971" s="6" t="s">
        <v>1079</v>
      </c>
      <c r="BQ971" s="1" t="str">
        <f t="shared" si="403"/>
        <v>AAAAA + aAaaA</v>
      </c>
      <c r="BR971" s="3">
        <f>SUM($C971:BL971)</f>
        <v>0</v>
      </c>
      <c r="BS971" s="3">
        <f>MAX($C971:BL971)</f>
        <v>0</v>
      </c>
      <c r="BT971" s="1">
        <f>IF(BS971&gt;Params!$B$1,1,0)</f>
        <v>0</v>
      </c>
      <c r="BU971" s="6" t="s">
        <v>1079</v>
      </c>
      <c r="BV971" s="1">
        <f t="shared" si="404"/>
        <v>13</v>
      </c>
      <c r="BW971" s="1">
        <f t="shared" si="405"/>
        <v>7</v>
      </c>
      <c r="BX971" s="1">
        <f t="shared" si="406"/>
        <v>5</v>
      </c>
      <c r="BY971" s="1">
        <f t="shared" si="407"/>
        <v>10</v>
      </c>
      <c r="BZ971" s="1" t="str">
        <f t="shared" si="408"/>
        <v>AAAAA</v>
      </c>
      <c r="CA971" s="1" t="str">
        <f t="shared" si="409"/>
        <v>aAaaA</v>
      </c>
      <c r="CB971" s="1" t="str">
        <f t="shared" si="410"/>
        <v>11111</v>
      </c>
      <c r="CC971" s="1" t="str">
        <f t="shared" si="411"/>
        <v>01001</v>
      </c>
      <c r="CD971" s="1">
        <f t="shared" si="412"/>
        <v>5</v>
      </c>
      <c r="CE971" s="1">
        <f t="shared" si="413"/>
        <v>5</v>
      </c>
      <c r="CF971" s="12">
        <f t="shared" si="414"/>
        <v>0.11111</v>
      </c>
      <c r="CG971" s="12">
        <f t="shared" si="415"/>
        <v>1.001E-2</v>
      </c>
      <c r="CH971" s="11">
        <f t="shared" si="416"/>
        <v>510011111.01001</v>
      </c>
      <c r="CI971" s="1">
        <f t="shared" si="417"/>
        <v>0</v>
      </c>
      <c r="CJ971" s="6" t="s">
        <v>1079</v>
      </c>
      <c r="CK971" s="2">
        <f t="shared" si="402"/>
        <v>1</v>
      </c>
      <c r="CL971" s="2">
        <f t="shared" si="402"/>
        <v>1</v>
      </c>
      <c r="CM971" s="2">
        <f t="shared" si="402"/>
        <v>1</v>
      </c>
      <c r="CN971" s="2">
        <f t="shared" si="402"/>
        <v>1</v>
      </c>
      <c r="CO971" s="2">
        <f t="shared" si="402"/>
        <v>1</v>
      </c>
      <c r="CP971" s="2">
        <f t="shared" si="420"/>
        <v>5</v>
      </c>
      <c r="CQ971" s="2">
        <f t="shared" si="421"/>
        <v>0</v>
      </c>
      <c r="CR971" s="6" t="s">
        <v>1079</v>
      </c>
      <c r="CS971" s="2">
        <f t="shared" si="401"/>
        <v>-1</v>
      </c>
      <c r="CT971" s="2">
        <f t="shared" si="401"/>
        <v>1</v>
      </c>
      <c r="CU971" s="2">
        <f t="shared" si="401"/>
        <v>-1</v>
      </c>
      <c r="CV971" s="2">
        <f t="shared" si="401"/>
        <v>-1</v>
      </c>
      <c r="CW971" s="2">
        <f t="shared" si="401"/>
        <v>1</v>
      </c>
      <c r="CX971" s="2">
        <f t="shared" si="422"/>
        <v>2</v>
      </c>
      <c r="CY971" s="2">
        <f t="shared" si="423"/>
        <v>3</v>
      </c>
      <c r="CZ971" s="2">
        <f t="shared" si="400"/>
        <v>7</v>
      </c>
      <c r="DA971" s="2">
        <f t="shared" si="400"/>
        <v>3</v>
      </c>
      <c r="DB971" s="2">
        <f t="shared" si="424"/>
        <v>10</v>
      </c>
      <c r="DC971" s="1">
        <f>BT971*IF(BO971&lt;Params!$B$1,1,0)</f>
        <v>0</v>
      </c>
      <c r="DD971" s="1">
        <f t="shared" si="425"/>
        <v>0</v>
      </c>
      <c r="DE971" s="11">
        <f t="shared" si="418"/>
        <v>11003011111.01001</v>
      </c>
      <c r="DF971" s="11">
        <f t="shared" si="419"/>
        <v>11096011111.01001</v>
      </c>
    </row>
    <row r="972" spans="1:110" x14ac:dyDescent="0.45">
      <c r="A972" s="1">
        <v>837</v>
      </c>
      <c r="B972" s="1" t="s">
        <v>869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6" t="s">
        <v>1079</v>
      </c>
      <c r="BN972" s="1" t="s">
        <v>869</v>
      </c>
      <c r="BO972" s="1">
        <v>0</v>
      </c>
      <c r="BP972" s="6" t="s">
        <v>1079</v>
      </c>
      <c r="BQ972" s="1" t="str">
        <f t="shared" si="403"/>
        <v>AAAAA + aAaAa</v>
      </c>
      <c r="BR972" s="3">
        <f>SUM($C972:BL972)</f>
        <v>0</v>
      </c>
      <c r="BS972" s="3">
        <f>MAX($C972:BL972)</f>
        <v>0</v>
      </c>
      <c r="BT972" s="1">
        <f>IF(BS972&gt;Params!$B$1,1,0)</f>
        <v>0</v>
      </c>
      <c r="BU972" s="6" t="s">
        <v>1079</v>
      </c>
      <c r="BV972" s="1">
        <f t="shared" si="404"/>
        <v>13</v>
      </c>
      <c r="BW972" s="1">
        <f t="shared" si="405"/>
        <v>7</v>
      </c>
      <c r="BX972" s="1">
        <f t="shared" si="406"/>
        <v>5</v>
      </c>
      <c r="BY972" s="1">
        <f t="shared" si="407"/>
        <v>10</v>
      </c>
      <c r="BZ972" s="1" t="str">
        <f t="shared" si="408"/>
        <v>AAAAA</v>
      </c>
      <c r="CA972" s="1" t="str">
        <f t="shared" si="409"/>
        <v>aAaAa</v>
      </c>
      <c r="CB972" s="1" t="str">
        <f t="shared" si="410"/>
        <v>11111</v>
      </c>
      <c r="CC972" s="1" t="str">
        <f t="shared" si="411"/>
        <v>01010</v>
      </c>
      <c r="CD972" s="1">
        <f t="shared" si="412"/>
        <v>5</v>
      </c>
      <c r="CE972" s="1">
        <f t="shared" si="413"/>
        <v>5</v>
      </c>
      <c r="CF972" s="12">
        <f t="shared" si="414"/>
        <v>0.11111</v>
      </c>
      <c r="CG972" s="12">
        <f t="shared" si="415"/>
        <v>1.01E-2</v>
      </c>
      <c r="CH972" s="11">
        <f t="shared" si="416"/>
        <v>510011111.01010001</v>
      </c>
      <c r="CI972" s="1">
        <f t="shared" si="417"/>
        <v>0</v>
      </c>
      <c r="CJ972" s="6" t="s">
        <v>1079</v>
      </c>
      <c r="CK972" s="2">
        <f t="shared" si="402"/>
        <v>1</v>
      </c>
      <c r="CL972" s="2">
        <f t="shared" si="402"/>
        <v>1</v>
      </c>
      <c r="CM972" s="2">
        <f t="shared" si="402"/>
        <v>1</v>
      </c>
      <c r="CN972" s="2">
        <f t="shared" si="402"/>
        <v>1</v>
      </c>
      <c r="CO972" s="2">
        <f t="shared" si="402"/>
        <v>1</v>
      </c>
      <c r="CP972" s="2">
        <f t="shared" si="420"/>
        <v>5</v>
      </c>
      <c r="CQ972" s="2">
        <f t="shared" si="421"/>
        <v>0</v>
      </c>
      <c r="CR972" s="6" t="s">
        <v>1079</v>
      </c>
      <c r="CS972" s="2">
        <f t="shared" si="401"/>
        <v>-1</v>
      </c>
      <c r="CT972" s="2">
        <f t="shared" si="401"/>
        <v>1</v>
      </c>
      <c r="CU972" s="2">
        <f t="shared" si="401"/>
        <v>-1</v>
      </c>
      <c r="CV972" s="2">
        <f t="shared" si="401"/>
        <v>1</v>
      </c>
      <c r="CW972" s="2">
        <f t="shared" si="401"/>
        <v>-1</v>
      </c>
      <c r="CX972" s="2">
        <f t="shared" si="422"/>
        <v>2</v>
      </c>
      <c r="CY972" s="2">
        <f t="shared" si="423"/>
        <v>3</v>
      </c>
      <c r="CZ972" s="2">
        <f t="shared" si="400"/>
        <v>7</v>
      </c>
      <c r="DA972" s="2">
        <f t="shared" si="400"/>
        <v>3</v>
      </c>
      <c r="DB972" s="2">
        <f t="shared" si="424"/>
        <v>10</v>
      </c>
      <c r="DC972" s="1">
        <f>BT972*IF(BO972&lt;Params!$B$1,1,0)</f>
        <v>0</v>
      </c>
      <c r="DD972" s="1">
        <f t="shared" si="425"/>
        <v>0</v>
      </c>
      <c r="DE972" s="11">
        <f t="shared" si="418"/>
        <v>11003011111.010099</v>
      </c>
      <c r="DF972" s="11">
        <f t="shared" si="419"/>
        <v>11096011111.010099</v>
      </c>
    </row>
    <row r="973" spans="1:110" x14ac:dyDescent="0.45">
      <c r="A973" s="1">
        <v>863</v>
      </c>
      <c r="B973" s="1" t="s">
        <v>895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6" t="s">
        <v>1079</v>
      </c>
      <c r="BN973" s="1" t="s">
        <v>895</v>
      </c>
      <c r="BO973" s="1">
        <v>0</v>
      </c>
      <c r="BP973" s="6" t="s">
        <v>1079</v>
      </c>
      <c r="BQ973" s="1" t="str">
        <f t="shared" si="403"/>
        <v>AAAAA + aAaAA</v>
      </c>
      <c r="BR973" s="3">
        <f>SUM($C973:BL973)</f>
        <v>0</v>
      </c>
      <c r="BS973" s="3">
        <f>MAX($C973:BL973)</f>
        <v>0</v>
      </c>
      <c r="BT973" s="1">
        <f>IF(BS973&gt;Params!$B$1,1,0)</f>
        <v>0</v>
      </c>
      <c r="BU973" s="6" t="s">
        <v>1079</v>
      </c>
      <c r="BV973" s="1">
        <f t="shared" si="404"/>
        <v>13</v>
      </c>
      <c r="BW973" s="1">
        <f t="shared" si="405"/>
        <v>7</v>
      </c>
      <c r="BX973" s="1">
        <f t="shared" si="406"/>
        <v>5</v>
      </c>
      <c r="BY973" s="1">
        <f t="shared" si="407"/>
        <v>10</v>
      </c>
      <c r="BZ973" s="1" t="str">
        <f t="shared" si="408"/>
        <v>AAAAA</v>
      </c>
      <c r="CA973" s="1" t="str">
        <f t="shared" si="409"/>
        <v>aAaAA</v>
      </c>
      <c r="CB973" s="1" t="str">
        <f t="shared" si="410"/>
        <v>11111</v>
      </c>
      <c r="CC973" s="1" t="str">
        <f t="shared" si="411"/>
        <v>01011</v>
      </c>
      <c r="CD973" s="1">
        <f t="shared" si="412"/>
        <v>5</v>
      </c>
      <c r="CE973" s="1">
        <f t="shared" si="413"/>
        <v>5</v>
      </c>
      <c r="CF973" s="12">
        <f t="shared" si="414"/>
        <v>0.11111</v>
      </c>
      <c r="CG973" s="12">
        <f t="shared" si="415"/>
        <v>1.0109999999999999E-2</v>
      </c>
      <c r="CH973" s="11">
        <f t="shared" si="416"/>
        <v>510011111.01011002</v>
      </c>
      <c r="CI973" s="1">
        <f t="shared" si="417"/>
        <v>0</v>
      </c>
      <c r="CJ973" s="6" t="s">
        <v>1079</v>
      </c>
      <c r="CK973" s="2">
        <f t="shared" si="402"/>
        <v>1</v>
      </c>
      <c r="CL973" s="2">
        <f t="shared" si="402"/>
        <v>1</v>
      </c>
      <c r="CM973" s="2">
        <f t="shared" si="402"/>
        <v>1</v>
      </c>
      <c r="CN973" s="2">
        <f t="shared" si="402"/>
        <v>1</v>
      </c>
      <c r="CO973" s="2">
        <f t="shared" si="402"/>
        <v>1</v>
      </c>
      <c r="CP973" s="2">
        <f t="shared" si="420"/>
        <v>5</v>
      </c>
      <c r="CQ973" s="2">
        <f t="shared" si="421"/>
        <v>0</v>
      </c>
      <c r="CR973" s="6" t="s">
        <v>1079</v>
      </c>
      <c r="CS973" s="2">
        <f t="shared" si="401"/>
        <v>-1</v>
      </c>
      <c r="CT973" s="2">
        <f t="shared" si="401"/>
        <v>1</v>
      </c>
      <c r="CU973" s="2">
        <f t="shared" si="401"/>
        <v>-1</v>
      </c>
      <c r="CV973" s="2">
        <f t="shared" si="401"/>
        <v>1</v>
      </c>
      <c r="CW973" s="2">
        <f t="shared" si="401"/>
        <v>1</v>
      </c>
      <c r="CX973" s="2">
        <f t="shared" si="422"/>
        <v>3</v>
      </c>
      <c r="CY973" s="2">
        <f t="shared" si="423"/>
        <v>2</v>
      </c>
      <c r="CZ973" s="2">
        <f t="shared" si="400"/>
        <v>8</v>
      </c>
      <c r="DA973" s="2">
        <f t="shared" si="400"/>
        <v>2</v>
      </c>
      <c r="DB973" s="2">
        <f t="shared" si="424"/>
        <v>10</v>
      </c>
      <c r="DC973" s="1">
        <f>BT973*IF(BO973&lt;Params!$B$1,1,0)</f>
        <v>0</v>
      </c>
      <c r="DD973" s="1">
        <f t="shared" si="425"/>
        <v>0</v>
      </c>
      <c r="DE973" s="11">
        <f t="shared" si="418"/>
        <v>11002011111.010111</v>
      </c>
      <c r="DF973" s="11">
        <f t="shared" si="419"/>
        <v>11097011111.010111</v>
      </c>
    </row>
    <row r="974" spans="1:110" x14ac:dyDescent="0.45">
      <c r="A974" s="1">
        <v>890</v>
      </c>
      <c r="B974" s="1" t="s">
        <v>922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6" t="s">
        <v>1079</v>
      </c>
      <c r="BN974" s="1" t="s">
        <v>922</v>
      </c>
      <c r="BO974" s="1">
        <v>0</v>
      </c>
      <c r="BP974" s="6" t="s">
        <v>1079</v>
      </c>
      <c r="BQ974" s="1" t="str">
        <f t="shared" si="403"/>
        <v>AAAAA + aAAaa</v>
      </c>
      <c r="BR974" s="3">
        <f>SUM($C974:BL974)</f>
        <v>0</v>
      </c>
      <c r="BS974" s="3">
        <f>MAX($C974:BL974)</f>
        <v>0</v>
      </c>
      <c r="BT974" s="1">
        <f>IF(BS974&gt;Params!$B$1,1,0)</f>
        <v>0</v>
      </c>
      <c r="BU974" s="6" t="s">
        <v>1079</v>
      </c>
      <c r="BV974" s="1">
        <f t="shared" si="404"/>
        <v>13</v>
      </c>
      <c r="BW974" s="1">
        <f t="shared" si="405"/>
        <v>7</v>
      </c>
      <c r="BX974" s="1">
        <f t="shared" si="406"/>
        <v>5</v>
      </c>
      <c r="BY974" s="1">
        <f t="shared" si="407"/>
        <v>10</v>
      </c>
      <c r="BZ974" s="1" t="str">
        <f t="shared" si="408"/>
        <v>AAAAA</v>
      </c>
      <c r="CA974" s="1" t="str">
        <f t="shared" si="409"/>
        <v>aAAaa</v>
      </c>
      <c r="CB974" s="1" t="str">
        <f t="shared" si="410"/>
        <v>11111</v>
      </c>
      <c r="CC974" s="1" t="str">
        <f t="shared" si="411"/>
        <v>01100</v>
      </c>
      <c r="CD974" s="1">
        <f t="shared" si="412"/>
        <v>5</v>
      </c>
      <c r="CE974" s="1">
        <f t="shared" si="413"/>
        <v>5</v>
      </c>
      <c r="CF974" s="12">
        <f t="shared" si="414"/>
        <v>0.11111</v>
      </c>
      <c r="CG974" s="12">
        <f t="shared" si="415"/>
        <v>1.0999999999999999E-2</v>
      </c>
      <c r="CH974" s="11">
        <f t="shared" si="416"/>
        <v>510011111.01099998</v>
      </c>
      <c r="CI974" s="1">
        <f t="shared" si="417"/>
        <v>0</v>
      </c>
      <c r="CJ974" s="6" t="s">
        <v>1079</v>
      </c>
      <c r="CK974" s="2">
        <f t="shared" si="402"/>
        <v>1</v>
      </c>
      <c r="CL974" s="2">
        <f t="shared" si="402"/>
        <v>1</v>
      </c>
      <c r="CM974" s="2">
        <f t="shared" si="402"/>
        <v>1</v>
      </c>
      <c r="CN974" s="2">
        <f t="shared" si="402"/>
        <v>1</v>
      </c>
      <c r="CO974" s="2">
        <f t="shared" si="402"/>
        <v>1</v>
      </c>
      <c r="CP974" s="2">
        <f t="shared" si="420"/>
        <v>5</v>
      </c>
      <c r="CQ974" s="2">
        <f t="shared" si="421"/>
        <v>0</v>
      </c>
      <c r="CR974" s="6" t="s">
        <v>1079</v>
      </c>
      <c r="CS974" s="2">
        <f t="shared" si="401"/>
        <v>-1</v>
      </c>
      <c r="CT974" s="2">
        <f t="shared" si="401"/>
        <v>1</v>
      </c>
      <c r="CU974" s="2">
        <f t="shared" si="401"/>
        <v>1</v>
      </c>
      <c r="CV974" s="2">
        <f t="shared" si="401"/>
        <v>-1</v>
      </c>
      <c r="CW974" s="2">
        <f t="shared" si="401"/>
        <v>-1</v>
      </c>
      <c r="CX974" s="2">
        <f t="shared" si="422"/>
        <v>2</v>
      </c>
      <c r="CY974" s="2">
        <f t="shared" si="423"/>
        <v>3</v>
      </c>
      <c r="CZ974" s="2">
        <f t="shared" si="400"/>
        <v>7</v>
      </c>
      <c r="DA974" s="2">
        <f t="shared" si="400"/>
        <v>3</v>
      </c>
      <c r="DB974" s="2">
        <f t="shared" si="424"/>
        <v>10</v>
      </c>
      <c r="DC974" s="1">
        <f>BT974*IF(BO974&lt;Params!$B$1,1,0)</f>
        <v>0</v>
      </c>
      <c r="DD974" s="1">
        <f t="shared" si="425"/>
        <v>0</v>
      </c>
      <c r="DE974" s="11">
        <f t="shared" si="418"/>
        <v>11003011111.011</v>
      </c>
      <c r="DF974" s="11">
        <f t="shared" si="419"/>
        <v>11096011111.011</v>
      </c>
    </row>
    <row r="975" spans="1:110" x14ac:dyDescent="0.45">
      <c r="A975" s="1">
        <v>918</v>
      </c>
      <c r="B975" s="1" t="s">
        <v>950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6" t="s">
        <v>1079</v>
      </c>
      <c r="BN975" s="1" t="s">
        <v>950</v>
      </c>
      <c r="BO975" s="1">
        <v>0</v>
      </c>
      <c r="BP975" s="6" t="s">
        <v>1079</v>
      </c>
      <c r="BQ975" s="1" t="str">
        <f t="shared" si="403"/>
        <v>AAAAA + aAAaA</v>
      </c>
      <c r="BR975" s="3">
        <f>SUM($C975:BL975)</f>
        <v>0</v>
      </c>
      <c r="BS975" s="3">
        <f>MAX($C975:BL975)</f>
        <v>0</v>
      </c>
      <c r="BT975" s="1">
        <f>IF(BS975&gt;Params!$B$1,1,0)</f>
        <v>0</v>
      </c>
      <c r="BU975" s="6" t="s">
        <v>1079</v>
      </c>
      <c r="BV975" s="1">
        <f t="shared" si="404"/>
        <v>13</v>
      </c>
      <c r="BW975" s="1">
        <f t="shared" si="405"/>
        <v>7</v>
      </c>
      <c r="BX975" s="1">
        <f t="shared" si="406"/>
        <v>5</v>
      </c>
      <c r="BY975" s="1">
        <f t="shared" si="407"/>
        <v>10</v>
      </c>
      <c r="BZ975" s="1" t="str">
        <f t="shared" si="408"/>
        <v>AAAAA</v>
      </c>
      <c r="CA975" s="1" t="str">
        <f t="shared" si="409"/>
        <v>aAAaA</v>
      </c>
      <c r="CB975" s="1" t="str">
        <f t="shared" si="410"/>
        <v>11111</v>
      </c>
      <c r="CC975" s="1" t="str">
        <f t="shared" si="411"/>
        <v>01101</v>
      </c>
      <c r="CD975" s="1">
        <f t="shared" si="412"/>
        <v>5</v>
      </c>
      <c r="CE975" s="1">
        <f t="shared" si="413"/>
        <v>5</v>
      </c>
      <c r="CF975" s="12">
        <f t="shared" si="414"/>
        <v>0.11111</v>
      </c>
      <c r="CG975" s="12">
        <f t="shared" si="415"/>
        <v>1.1010000000000001E-2</v>
      </c>
      <c r="CH975" s="11">
        <f t="shared" si="416"/>
        <v>510011111.01100999</v>
      </c>
      <c r="CI975" s="1">
        <f t="shared" si="417"/>
        <v>0</v>
      </c>
      <c r="CJ975" s="6" t="s">
        <v>1079</v>
      </c>
      <c r="CK975" s="2">
        <f t="shared" si="402"/>
        <v>1</v>
      </c>
      <c r="CL975" s="2">
        <f t="shared" si="402"/>
        <v>1</v>
      </c>
      <c r="CM975" s="2">
        <f t="shared" si="402"/>
        <v>1</v>
      </c>
      <c r="CN975" s="2">
        <f t="shared" si="402"/>
        <v>1</v>
      </c>
      <c r="CO975" s="2">
        <f t="shared" si="402"/>
        <v>1</v>
      </c>
      <c r="CP975" s="2">
        <f t="shared" si="420"/>
        <v>5</v>
      </c>
      <c r="CQ975" s="2">
        <f t="shared" si="421"/>
        <v>0</v>
      </c>
      <c r="CR975" s="6" t="s">
        <v>1079</v>
      </c>
      <c r="CS975" s="2">
        <f t="shared" si="401"/>
        <v>-1</v>
      </c>
      <c r="CT975" s="2">
        <f t="shared" si="401"/>
        <v>1</v>
      </c>
      <c r="CU975" s="2">
        <f t="shared" si="401"/>
        <v>1</v>
      </c>
      <c r="CV975" s="2">
        <f t="shared" si="401"/>
        <v>-1</v>
      </c>
      <c r="CW975" s="2">
        <f t="shared" si="401"/>
        <v>1</v>
      </c>
      <c r="CX975" s="2">
        <f t="shared" si="422"/>
        <v>3</v>
      </c>
      <c r="CY975" s="2">
        <f t="shared" si="423"/>
        <v>2</v>
      </c>
      <c r="CZ975" s="2">
        <f t="shared" si="400"/>
        <v>8</v>
      </c>
      <c r="DA975" s="2">
        <f t="shared" si="400"/>
        <v>2</v>
      </c>
      <c r="DB975" s="2">
        <f t="shared" si="424"/>
        <v>10</v>
      </c>
      <c r="DC975" s="1">
        <f>BT975*IF(BO975&lt;Params!$B$1,1,0)</f>
        <v>0</v>
      </c>
      <c r="DD975" s="1">
        <f t="shared" si="425"/>
        <v>0</v>
      </c>
      <c r="DE975" s="11">
        <f t="shared" si="418"/>
        <v>11002011111.011009</v>
      </c>
      <c r="DF975" s="11">
        <f t="shared" si="419"/>
        <v>11097011111.011009</v>
      </c>
    </row>
    <row r="976" spans="1:110" x14ac:dyDescent="0.45">
      <c r="A976" s="1">
        <v>947</v>
      </c>
      <c r="B976" s="1" t="s">
        <v>979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6" t="s">
        <v>1079</v>
      </c>
      <c r="BN976" s="1" t="s">
        <v>979</v>
      </c>
      <c r="BO976" s="1">
        <v>0</v>
      </c>
      <c r="BP976" s="6" t="s">
        <v>1079</v>
      </c>
      <c r="BQ976" s="1" t="str">
        <f t="shared" si="403"/>
        <v>AAAAA + aAAAa</v>
      </c>
      <c r="BR976" s="3">
        <f>SUM($C976:BL976)</f>
        <v>0</v>
      </c>
      <c r="BS976" s="3">
        <f>MAX($C976:BL976)</f>
        <v>0</v>
      </c>
      <c r="BT976" s="1">
        <f>IF(BS976&gt;Params!$B$1,1,0)</f>
        <v>0</v>
      </c>
      <c r="BU976" s="6" t="s">
        <v>1079</v>
      </c>
      <c r="BV976" s="1">
        <f t="shared" si="404"/>
        <v>13</v>
      </c>
      <c r="BW976" s="1">
        <f t="shared" si="405"/>
        <v>7</v>
      </c>
      <c r="BX976" s="1">
        <f t="shared" si="406"/>
        <v>5</v>
      </c>
      <c r="BY976" s="1">
        <f t="shared" si="407"/>
        <v>10</v>
      </c>
      <c r="BZ976" s="1" t="str">
        <f t="shared" si="408"/>
        <v>AAAAA</v>
      </c>
      <c r="CA976" s="1" t="str">
        <f t="shared" si="409"/>
        <v>aAAAa</v>
      </c>
      <c r="CB976" s="1" t="str">
        <f t="shared" si="410"/>
        <v>11111</v>
      </c>
      <c r="CC976" s="1" t="str">
        <f t="shared" si="411"/>
        <v>01110</v>
      </c>
      <c r="CD976" s="1">
        <f t="shared" si="412"/>
        <v>5</v>
      </c>
      <c r="CE976" s="1">
        <f t="shared" si="413"/>
        <v>5</v>
      </c>
      <c r="CF976" s="12">
        <f t="shared" si="414"/>
        <v>0.11111</v>
      </c>
      <c r="CG976" s="12">
        <f t="shared" si="415"/>
        <v>1.11E-2</v>
      </c>
      <c r="CH976" s="11">
        <f t="shared" si="416"/>
        <v>510011111.01109999</v>
      </c>
      <c r="CI976" s="1">
        <f t="shared" si="417"/>
        <v>0</v>
      </c>
      <c r="CJ976" s="6" t="s">
        <v>1079</v>
      </c>
      <c r="CK976" s="2">
        <f t="shared" si="402"/>
        <v>1</v>
      </c>
      <c r="CL976" s="2">
        <f t="shared" si="402"/>
        <v>1</v>
      </c>
      <c r="CM976" s="2">
        <f t="shared" si="402"/>
        <v>1</v>
      </c>
      <c r="CN976" s="2">
        <f t="shared" si="402"/>
        <v>1</v>
      </c>
      <c r="CO976" s="2">
        <f t="shared" si="402"/>
        <v>1</v>
      </c>
      <c r="CP976" s="2">
        <f t="shared" si="420"/>
        <v>5</v>
      </c>
      <c r="CQ976" s="2">
        <f t="shared" si="421"/>
        <v>0</v>
      </c>
      <c r="CR976" s="6" t="s">
        <v>1079</v>
      </c>
      <c r="CS976" s="2">
        <f t="shared" si="401"/>
        <v>-1</v>
      </c>
      <c r="CT976" s="2">
        <f t="shared" si="401"/>
        <v>1</v>
      </c>
      <c r="CU976" s="2">
        <f t="shared" si="401"/>
        <v>1</v>
      </c>
      <c r="CV976" s="2">
        <f t="shared" si="401"/>
        <v>1</v>
      </c>
      <c r="CW976" s="2">
        <f t="shared" si="401"/>
        <v>-1</v>
      </c>
      <c r="CX976" s="2">
        <f t="shared" si="422"/>
        <v>3</v>
      </c>
      <c r="CY976" s="2">
        <f t="shared" si="423"/>
        <v>2</v>
      </c>
      <c r="CZ976" s="2">
        <f t="shared" si="400"/>
        <v>8</v>
      </c>
      <c r="DA976" s="2">
        <f t="shared" si="400"/>
        <v>2</v>
      </c>
      <c r="DB976" s="2">
        <f t="shared" si="424"/>
        <v>10</v>
      </c>
      <c r="DC976" s="1">
        <f>BT976*IF(BO976&lt;Params!$B$1,1,0)</f>
        <v>0</v>
      </c>
      <c r="DD976" s="1">
        <f t="shared" si="425"/>
        <v>0</v>
      </c>
      <c r="DE976" s="11">
        <f t="shared" si="418"/>
        <v>11002011111.011101</v>
      </c>
      <c r="DF976" s="11">
        <f t="shared" si="419"/>
        <v>11097011111.011101</v>
      </c>
    </row>
    <row r="977" spans="1:110" x14ac:dyDescent="0.45">
      <c r="A977" s="1">
        <v>977</v>
      </c>
      <c r="B977" s="1" t="s">
        <v>1009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6" t="s">
        <v>1079</v>
      </c>
      <c r="BN977" s="1" t="s">
        <v>1009</v>
      </c>
      <c r="BO977" s="1">
        <v>0</v>
      </c>
      <c r="BP977" s="6" t="s">
        <v>1079</v>
      </c>
      <c r="BQ977" s="1" t="str">
        <f t="shared" si="403"/>
        <v>AAAAA + aAAAA</v>
      </c>
      <c r="BR977" s="3">
        <f>SUM($C977:BL977)</f>
        <v>0</v>
      </c>
      <c r="BS977" s="3">
        <f>MAX($C977:BL977)</f>
        <v>0</v>
      </c>
      <c r="BT977" s="1">
        <f>IF(BS977&gt;Params!$B$1,1,0)</f>
        <v>0</v>
      </c>
      <c r="BU977" s="6" t="s">
        <v>1079</v>
      </c>
      <c r="BV977" s="1">
        <f t="shared" si="404"/>
        <v>13</v>
      </c>
      <c r="BW977" s="1">
        <f t="shared" si="405"/>
        <v>7</v>
      </c>
      <c r="BX977" s="1">
        <f t="shared" si="406"/>
        <v>5</v>
      </c>
      <c r="BY977" s="1">
        <f t="shared" si="407"/>
        <v>10</v>
      </c>
      <c r="BZ977" s="1" t="str">
        <f t="shared" si="408"/>
        <v>AAAAA</v>
      </c>
      <c r="CA977" s="1" t="str">
        <f t="shared" si="409"/>
        <v>aAAAA</v>
      </c>
      <c r="CB977" s="1" t="str">
        <f t="shared" si="410"/>
        <v>11111</v>
      </c>
      <c r="CC977" s="1" t="str">
        <f t="shared" si="411"/>
        <v>01111</v>
      </c>
      <c r="CD977" s="1">
        <f t="shared" si="412"/>
        <v>5</v>
      </c>
      <c r="CE977" s="1">
        <f t="shared" si="413"/>
        <v>5</v>
      </c>
      <c r="CF977" s="12">
        <f t="shared" si="414"/>
        <v>0.11111</v>
      </c>
      <c r="CG977" s="12">
        <f t="shared" si="415"/>
        <v>1.111E-2</v>
      </c>
      <c r="CH977" s="11">
        <f t="shared" si="416"/>
        <v>510011111.01111001</v>
      </c>
      <c r="CI977" s="1">
        <f t="shared" si="417"/>
        <v>0</v>
      </c>
      <c r="CJ977" s="6" t="s">
        <v>1079</v>
      </c>
      <c r="CK977" s="2">
        <f t="shared" si="402"/>
        <v>1</v>
      </c>
      <c r="CL977" s="2">
        <f t="shared" si="402"/>
        <v>1</v>
      </c>
      <c r="CM977" s="2">
        <f t="shared" si="402"/>
        <v>1</v>
      </c>
      <c r="CN977" s="2">
        <f t="shared" si="402"/>
        <v>1</v>
      </c>
      <c r="CO977" s="2">
        <f t="shared" si="402"/>
        <v>1</v>
      </c>
      <c r="CP977" s="2">
        <f t="shared" si="420"/>
        <v>5</v>
      </c>
      <c r="CQ977" s="2">
        <f t="shared" si="421"/>
        <v>0</v>
      </c>
      <c r="CR977" s="6" t="s">
        <v>1079</v>
      </c>
      <c r="CS977" s="2">
        <f t="shared" si="401"/>
        <v>-1</v>
      </c>
      <c r="CT977" s="2">
        <f t="shared" si="401"/>
        <v>1</v>
      </c>
      <c r="CU977" s="2">
        <f t="shared" si="401"/>
        <v>1</v>
      </c>
      <c r="CV977" s="2">
        <f t="shared" si="401"/>
        <v>1</v>
      </c>
      <c r="CW977" s="2">
        <f t="shared" si="401"/>
        <v>1</v>
      </c>
      <c r="CX977" s="2">
        <f t="shared" si="422"/>
        <v>4</v>
      </c>
      <c r="CY977" s="2">
        <f t="shared" si="423"/>
        <v>1</v>
      </c>
      <c r="CZ977" s="2">
        <f t="shared" si="400"/>
        <v>9</v>
      </c>
      <c r="DA977" s="2">
        <f t="shared" si="400"/>
        <v>1</v>
      </c>
      <c r="DB977" s="2">
        <f t="shared" si="424"/>
        <v>10</v>
      </c>
      <c r="DC977" s="1">
        <f>BT977*IF(BO977&lt;Params!$B$1,1,0)</f>
        <v>0</v>
      </c>
      <c r="DD977" s="1">
        <f t="shared" si="425"/>
        <v>0</v>
      </c>
      <c r="DE977" s="11">
        <f t="shared" si="418"/>
        <v>11001011111.01111</v>
      </c>
      <c r="DF977" s="11">
        <f t="shared" si="419"/>
        <v>11098011111.01111</v>
      </c>
    </row>
    <row r="978" spans="1:110" x14ac:dyDescent="0.45">
      <c r="A978" s="1">
        <v>481</v>
      </c>
      <c r="B978" s="1" t="s">
        <v>482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6" t="s">
        <v>1079</v>
      </c>
      <c r="BN978" s="1" t="s">
        <v>482</v>
      </c>
      <c r="BO978" s="1">
        <v>0</v>
      </c>
      <c r="BP978" s="6" t="s">
        <v>1079</v>
      </c>
      <c r="BQ978" s="1" t="str">
        <f t="shared" si="403"/>
        <v>AAAAA + Aaaaa</v>
      </c>
      <c r="BR978" s="3">
        <f>SUM($C978:BL978)</f>
        <v>0</v>
      </c>
      <c r="BS978" s="3">
        <f>MAX($C978:BL978)</f>
        <v>0</v>
      </c>
      <c r="BT978" s="1">
        <f>IF(BS978&gt;Params!$B$1,1,0)</f>
        <v>0</v>
      </c>
      <c r="BU978" s="6" t="s">
        <v>1079</v>
      </c>
      <c r="BV978" s="1">
        <f t="shared" si="404"/>
        <v>13</v>
      </c>
      <c r="BW978" s="1">
        <f t="shared" si="405"/>
        <v>7</v>
      </c>
      <c r="BX978" s="1">
        <f t="shared" si="406"/>
        <v>5</v>
      </c>
      <c r="BY978" s="1">
        <f t="shared" si="407"/>
        <v>10</v>
      </c>
      <c r="BZ978" s="1" t="str">
        <f t="shared" si="408"/>
        <v>AAAAA</v>
      </c>
      <c r="CA978" s="1" t="str">
        <f t="shared" si="409"/>
        <v>Aaaaa</v>
      </c>
      <c r="CB978" s="1" t="str">
        <f t="shared" si="410"/>
        <v>11111</v>
      </c>
      <c r="CC978" s="1" t="str">
        <f t="shared" si="411"/>
        <v>10000</v>
      </c>
      <c r="CD978" s="1">
        <f t="shared" si="412"/>
        <v>5</v>
      </c>
      <c r="CE978" s="1">
        <f t="shared" si="413"/>
        <v>5</v>
      </c>
      <c r="CF978" s="12">
        <f t="shared" si="414"/>
        <v>0.11111</v>
      </c>
      <c r="CG978" s="12">
        <f t="shared" si="415"/>
        <v>0.1</v>
      </c>
      <c r="CH978" s="11">
        <f t="shared" si="416"/>
        <v>510011111.10000002</v>
      </c>
      <c r="CI978" s="1">
        <f t="shared" si="417"/>
        <v>0</v>
      </c>
      <c r="CJ978" s="6" t="s">
        <v>1079</v>
      </c>
      <c r="CK978" s="2">
        <f t="shared" si="402"/>
        <v>1</v>
      </c>
      <c r="CL978" s="2">
        <f t="shared" si="402"/>
        <v>1</v>
      </c>
      <c r="CM978" s="2">
        <f t="shared" si="402"/>
        <v>1</v>
      </c>
      <c r="CN978" s="2">
        <f t="shared" si="402"/>
        <v>1</v>
      </c>
      <c r="CO978" s="2">
        <f t="shared" si="402"/>
        <v>1</v>
      </c>
      <c r="CP978" s="2">
        <f t="shared" si="420"/>
        <v>5</v>
      </c>
      <c r="CQ978" s="2">
        <f t="shared" si="421"/>
        <v>0</v>
      </c>
      <c r="CR978" s="6" t="s">
        <v>1079</v>
      </c>
      <c r="CS978" s="2">
        <f t="shared" si="401"/>
        <v>1</v>
      </c>
      <c r="CT978" s="2">
        <f t="shared" si="401"/>
        <v>-1</v>
      </c>
      <c r="CU978" s="2">
        <f t="shared" si="401"/>
        <v>-1</v>
      </c>
      <c r="CV978" s="2">
        <f t="shared" si="401"/>
        <v>-1</v>
      </c>
      <c r="CW978" s="2">
        <f t="shared" si="401"/>
        <v>-1</v>
      </c>
      <c r="CX978" s="2">
        <f t="shared" si="422"/>
        <v>1</v>
      </c>
      <c r="CY978" s="2">
        <f t="shared" si="423"/>
        <v>4</v>
      </c>
      <c r="CZ978" s="2">
        <f t="shared" si="400"/>
        <v>6</v>
      </c>
      <c r="DA978" s="2">
        <f t="shared" si="400"/>
        <v>4</v>
      </c>
      <c r="DB978" s="2">
        <f t="shared" si="424"/>
        <v>10</v>
      </c>
      <c r="DC978" s="1">
        <f>BT978*IF(BO978&lt;Params!$B$1,1,0)</f>
        <v>0</v>
      </c>
      <c r="DD978" s="1">
        <f t="shared" si="425"/>
        <v>0</v>
      </c>
      <c r="DE978" s="11">
        <f t="shared" si="418"/>
        <v>11004011111.1</v>
      </c>
      <c r="DF978" s="11">
        <f t="shared" si="419"/>
        <v>11095011111.1</v>
      </c>
    </row>
    <row r="979" spans="1:110" x14ac:dyDescent="0.45">
      <c r="A979" s="1">
        <v>451</v>
      </c>
      <c r="B979" s="1" t="s">
        <v>452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6" t="s">
        <v>1079</v>
      </c>
      <c r="BN979" s="1" t="s">
        <v>452</v>
      </c>
      <c r="BO979" s="1">
        <v>0</v>
      </c>
      <c r="BP979" s="6" t="s">
        <v>1079</v>
      </c>
      <c r="BQ979" s="1" t="str">
        <f t="shared" si="403"/>
        <v>AAAAA + AaaaA</v>
      </c>
      <c r="BR979" s="3">
        <f>SUM($C979:BL979)</f>
        <v>0</v>
      </c>
      <c r="BS979" s="3">
        <f>MAX($C979:BL979)</f>
        <v>0</v>
      </c>
      <c r="BT979" s="1">
        <f>IF(BS979&gt;Params!$B$1,1,0)</f>
        <v>0</v>
      </c>
      <c r="BU979" s="6" t="s">
        <v>1079</v>
      </c>
      <c r="BV979" s="1">
        <f t="shared" si="404"/>
        <v>13</v>
      </c>
      <c r="BW979" s="1">
        <f t="shared" si="405"/>
        <v>7</v>
      </c>
      <c r="BX979" s="1">
        <f t="shared" si="406"/>
        <v>5</v>
      </c>
      <c r="BY979" s="1">
        <f t="shared" si="407"/>
        <v>10</v>
      </c>
      <c r="BZ979" s="1" t="str">
        <f t="shared" si="408"/>
        <v>AAAAA</v>
      </c>
      <c r="CA979" s="1" t="str">
        <f t="shared" si="409"/>
        <v>AaaaA</v>
      </c>
      <c r="CB979" s="1" t="str">
        <f t="shared" si="410"/>
        <v>11111</v>
      </c>
      <c r="CC979" s="1" t="str">
        <f t="shared" si="411"/>
        <v>10001</v>
      </c>
      <c r="CD979" s="1">
        <f t="shared" si="412"/>
        <v>5</v>
      </c>
      <c r="CE979" s="1">
        <f t="shared" si="413"/>
        <v>5</v>
      </c>
      <c r="CF979" s="12">
        <f t="shared" si="414"/>
        <v>0.11111</v>
      </c>
      <c r="CG979" s="12">
        <f t="shared" si="415"/>
        <v>0.10001</v>
      </c>
      <c r="CH979" s="11">
        <f t="shared" si="416"/>
        <v>510011111.10000998</v>
      </c>
      <c r="CI979" s="1">
        <f t="shared" si="417"/>
        <v>0</v>
      </c>
      <c r="CJ979" s="6" t="s">
        <v>1079</v>
      </c>
      <c r="CK979" s="2">
        <f t="shared" si="402"/>
        <v>1</v>
      </c>
      <c r="CL979" s="2">
        <f t="shared" si="402"/>
        <v>1</v>
      </c>
      <c r="CM979" s="2">
        <f t="shared" si="402"/>
        <v>1</v>
      </c>
      <c r="CN979" s="2">
        <f t="shared" si="402"/>
        <v>1</v>
      </c>
      <c r="CO979" s="2">
        <f t="shared" si="402"/>
        <v>1</v>
      </c>
      <c r="CP979" s="2">
        <f t="shared" si="420"/>
        <v>5</v>
      </c>
      <c r="CQ979" s="2">
        <f t="shared" si="421"/>
        <v>0</v>
      </c>
      <c r="CR979" s="6" t="s">
        <v>1079</v>
      </c>
      <c r="CS979" s="2">
        <f t="shared" si="401"/>
        <v>1</v>
      </c>
      <c r="CT979" s="2">
        <f t="shared" si="401"/>
        <v>-1</v>
      </c>
      <c r="CU979" s="2">
        <f t="shared" si="401"/>
        <v>-1</v>
      </c>
      <c r="CV979" s="2">
        <f t="shared" si="401"/>
        <v>-1</v>
      </c>
      <c r="CW979" s="2">
        <f t="shared" si="401"/>
        <v>1</v>
      </c>
      <c r="CX979" s="2">
        <f t="shared" si="422"/>
        <v>2</v>
      </c>
      <c r="CY979" s="2">
        <f t="shared" si="423"/>
        <v>3</v>
      </c>
      <c r="CZ979" s="2">
        <f t="shared" ref="CZ979:DA993" si="426">CP979+CX979</f>
        <v>7</v>
      </c>
      <c r="DA979" s="2">
        <f t="shared" si="426"/>
        <v>3</v>
      </c>
      <c r="DB979" s="2">
        <f t="shared" si="424"/>
        <v>10</v>
      </c>
      <c r="DC979" s="1">
        <f>BT979*IF(BO979&lt;Params!$B$1,1,0)</f>
        <v>0</v>
      </c>
      <c r="DD979" s="1">
        <f t="shared" si="425"/>
        <v>0</v>
      </c>
      <c r="DE979" s="11">
        <f t="shared" si="418"/>
        <v>11003011111.10001</v>
      </c>
      <c r="DF979" s="11">
        <f t="shared" si="419"/>
        <v>11096011111.10001</v>
      </c>
    </row>
    <row r="980" spans="1:110" x14ac:dyDescent="0.45">
      <c r="A980" s="1">
        <v>422</v>
      </c>
      <c r="B980" s="1" t="s">
        <v>423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6" t="s">
        <v>1079</v>
      </c>
      <c r="BN980" s="1" t="s">
        <v>423</v>
      </c>
      <c r="BO980" s="1">
        <v>0</v>
      </c>
      <c r="BP980" s="6" t="s">
        <v>1079</v>
      </c>
      <c r="BQ980" s="1" t="str">
        <f t="shared" si="403"/>
        <v>AAAAA + AaaAa</v>
      </c>
      <c r="BR980" s="3">
        <f>SUM($C980:BL980)</f>
        <v>0</v>
      </c>
      <c r="BS980" s="3">
        <f>MAX($C980:BL980)</f>
        <v>0</v>
      </c>
      <c r="BT980" s="1">
        <f>IF(BS980&gt;Params!$B$1,1,0)</f>
        <v>0</v>
      </c>
      <c r="BU980" s="6" t="s">
        <v>1079</v>
      </c>
      <c r="BV980" s="1">
        <f t="shared" si="404"/>
        <v>13</v>
      </c>
      <c r="BW980" s="1">
        <f t="shared" si="405"/>
        <v>7</v>
      </c>
      <c r="BX980" s="1">
        <f t="shared" si="406"/>
        <v>5</v>
      </c>
      <c r="BY980" s="1">
        <f t="shared" si="407"/>
        <v>10</v>
      </c>
      <c r="BZ980" s="1" t="str">
        <f t="shared" si="408"/>
        <v>AAAAA</v>
      </c>
      <c r="CA980" s="1" t="str">
        <f t="shared" si="409"/>
        <v>AaaAa</v>
      </c>
      <c r="CB980" s="1" t="str">
        <f t="shared" si="410"/>
        <v>11111</v>
      </c>
      <c r="CC980" s="1" t="str">
        <f t="shared" si="411"/>
        <v>10010</v>
      </c>
      <c r="CD980" s="1">
        <f t="shared" si="412"/>
        <v>5</v>
      </c>
      <c r="CE980" s="1">
        <f t="shared" si="413"/>
        <v>5</v>
      </c>
      <c r="CF980" s="12">
        <f t="shared" si="414"/>
        <v>0.11111</v>
      </c>
      <c r="CG980" s="12">
        <f t="shared" si="415"/>
        <v>0.10009999999999999</v>
      </c>
      <c r="CH980" s="11">
        <f t="shared" si="416"/>
        <v>510011111.10009998</v>
      </c>
      <c r="CI980" s="1">
        <f t="shared" si="417"/>
        <v>0</v>
      </c>
      <c r="CJ980" s="6" t="s">
        <v>1079</v>
      </c>
      <c r="CK980" s="2">
        <f t="shared" si="402"/>
        <v>1</v>
      </c>
      <c r="CL980" s="2">
        <f t="shared" si="402"/>
        <v>1</v>
      </c>
      <c r="CM980" s="2">
        <f t="shared" si="402"/>
        <v>1</v>
      </c>
      <c r="CN980" s="2">
        <f t="shared" si="402"/>
        <v>1</v>
      </c>
      <c r="CO980" s="2">
        <f t="shared" si="402"/>
        <v>1</v>
      </c>
      <c r="CP980" s="2">
        <f t="shared" si="420"/>
        <v>5</v>
      </c>
      <c r="CQ980" s="2">
        <f t="shared" si="421"/>
        <v>0</v>
      </c>
      <c r="CR980" s="6" t="s">
        <v>1079</v>
      </c>
      <c r="CS980" s="2">
        <f t="shared" si="401"/>
        <v>1</v>
      </c>
      <c r="CT980" s="2">
        <f t="shared" si="401"/>
        <v>-1</v>
      </c>
      <c r="CU980" s="2">
        <f t="shared" si="401"/>
        <v>-1</v>
      </c>
      <c r="CV980" s="2">
        <f t="shared" si="401"/>
        <v>1</v>
      </c>
      <c r="CW980" s="2">
        <f t="shared" si="401"/>
        <v>-1</v>
      </c>
      <c r="CX980" s="2">
        <f t="shared" si="422"/>
        <v>2</v>
      </c>
      <c r="CY980" s="2">
        <f t="shared" si="423"/>
        <v>3</v>
      </c>
      <c r="CZ980" s="2">
        <f t="shared" si="426"/>
        <v>7</v>
      </c>
      <c r="DA980" s="2">
        <f t="shared" si="426"/>
        <v>3</v>
      </c>
      <c r="DB980" s="2">
        <f t="shared" si="424"/>
        <v>10</v>
      </c>
      <c r="DC980" s="1">
        <f>BT980*IF(BO980&lt;Params!$B$1,1,0)</f>
        <v>0</v>
      </c>
      <c r="DD980" s="1">
        <f t="shared" si="425"/>
        <v>0</v>
      </c>
      <c r="DE980" s="11">
        <f t="shared" si="418"/>
        <v>11003011111.1001</v>
      </c>
      <c r="DF980" s="11">
        <f t="shared" si="419"/>
        <v>11096011111.1001</v>
      </c>
    </row>
    <row r="981" spans="1:110" x14ac:dyDescent="0.45">
      <c r="A981" s="1">
        <v>394</v>
      </c>
      <c r="B981" s="1" t="s">
        <v>395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6" t="s">
        <v>1079</v>
      </c>
      <c r="BN981" s="1" t="s">
        <v>395</v>
      </c>
      <c r="BO981" s="1">
        <v>0</v>
      </c>
      <c r="BP981" s="6" t="s">
        <v>1079</v>
      </c>
      <c r="BQ981" s="1" t="str">
        <f t="shared" si="403"/>
        <v>AAAAA + AaaAA</v>
      </c>
      <c r="BR981" s="3">
        <f>SUM($C981:BL981)</f>
        <v>0</v>
      </c>
      <c r="BS981" s="3">
        <f>MAX($C981:BL981)</f>
        <v>0</v>
      </c>
      <c r="BT981" s="1">
        <f>IF(BS981&gt;Params!$B$1,1,0)</f>
        <v>0</v>
      </c>
      <c r="BU981" s="6" t="s">
        <v>1079</v>
      </c>
      <c r="BV981" s="1">
        <f t="shared" si="404"/>
        <v>13</v>
      </c>
      <c r="BW981" s="1">
        <f t="shared" si="405"/>
        <v>7</v>
      </c>
      <c r="BX981" s="1">
        <f t="shared" si="406"/>
        <v>5</v>
      </c>
      <c r="BY981" s="1">
        <f t="shared" si="407"/>
        <v>10</v>
      </c>
      <c r="BZ981" s="1" t="str">
        <f t="shared" si="408"/>
        <v>AAAAA</v>
      </c>
      <c r="CA981" s="1" t="str">
        <f t="shared" si="409"/>
        <v>AaaAA</v>
      </c>
      <c r="CB981" s="1" t="str">
        <f t="shared" si="410"/>
        <v>11111</v>
      </c>
      <c r="CC981" s="1" t="str">
        <f t="shared" si="411"/>
        <v>10011</v>
      </c>
      <c r="CD981" s="1">
        <f t="shared" si="412"/>
        <v>5</v>
      </c>
      <c r="CE981" s="1">
        <f t="shared" si="413"/>
        <v>5</v>
      </c>
      <c r="CF981" s="12">
        <f t="shared" si="414"/>
        <v>0.11111</v>
      </c>
      <c r="CG981" s="12">
        <f t="shared" si="415"/>
        <v>0.10011</v>
      </c>
      <c r="CH981" s="11">
        <f t="shared" si="416"/>
        <v>510011111.10010999</v>
      </c>
      <c r="CI981" s="1">
        <f t="shared" si="417"/>
        <v>0</v>
      </c>
      <c r="CJ981" s="6" t="s">
        <v>1079</v>
      </c>
      <c r="CK981" s="2">
        <f t="shared" si="402"/>
        <v>1</v>
      </c>
      <c r="CL981" s="2">
        <f t="shared" si="402"/>
        <v>1</v>
      </c>
      <c r="CM981" s="2">
        <f t="shared" si="402"/>
        <v>1</v>
      </c>
      <c r="CN981" s="2">
        <f t="shared" si="402"/>
        <v>1</v>
      </c>
      <c r="CO981" s="2">
        <f t="shared" si="402"/>
        <v>1</v>
      </c>
      <c r="CP981" s="2">
        <f t="shared" si="420"/>
        <v>5</v>
      </c>
      <c r="CQ981" s="2">
        <f t="shared" si="421"/>
        <v>0</v>
      </c>
      <c r="CR981" s="6" t="s">
        <v>1079</v>
      </c>
      <c r="CS981" s="2">
        <f t="shared" si="401"/>
        <v>1</v>
      </c>
      <c r="CT981" s="2">
        <f t="shared" si="401"/>
        <v>-1</v>
      </c>
      <c r="CU981" s="2">
        <f t="shared" si="401"/>
        <v>-1</v>
      </c>
      <c r="CV981" s="2">
        <f t="shared" si="401"/>
        <v>1</v>
      </c>
      <c r="CW981" s="2">
        <f t="shared" si="401"/>
        <v>1</v>
      </c>
      <c r="CX981" s="2">
        <f t="shared" si="422"/>
        <v>3</v>
      </c>
      <c r="CY981" s="2">
        <f t="shared" si="423"/>
        <v>2</v>
      </c>
      <c r="CZ981" s="2">
        <f t="shared" si="426"/>
        <v>8</v>
      </c>
      <c r="DA981" s="2">
        <f t="shared" si="426"/>
        <v>2</v>
      </c>
      <c r="DB981" s="2">
        <f t="shared" si="424"/>
        <v>10</v>
      </c>
      <c r="DC981" s="1">
        <f>BT981*IF(BO981&lt;Params!$B$1,1,0)</f>
        <v>0</v>
      </c>
      <c r="DD981" s="1">
        <f t="shared" si="425"/>
        <v>0</v>
      </c>
      <c r="DE981" s="11">
        <f t="shared" si="418"/>
        <v>11002011111.100109</v>
      </c>
      <c r="DF981" s="11">
        <f t="shared" si="419"/>
        <v>11097011111.100109</v>
      </c>
    </row>
    <row r="982" spans="1:110" x14ac:dyDescent="0.45">
      <c r="A982" s="1">
        <v>367</v>
      </c>
      <c r="B982" s="1" t="s">
        <v>368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6" t="s">
        <v>1079</v>
      </c>
      <c r="BN982" s="1" t="s">
        <v>368</v>
      </c>
      <c r="BO982" s="1">
        <v>0</v>
      </c>
      <c r="BP982" s="6" t="s">
        <v>1079</v>
      </c>
      <c r="BQ982" s="1" t="str">
        <f t="shared" si="403"/>
        <v>AAAAA + AaAaa</v>
      </c>
      <c r="BR982" s="3">
        <f>SUM($C982:BL982)</f>
        <v>0</v>
      </c>
      <c r="BS982" s="3">
        <f>MAX($C982:BL982)</f>
        <v>0</v>
      </c>
      <c r="BT982" s="1">
        <f>IF(BS982&gt;Params!$B$1,1,0)</f>
        <v>0</v>
      </c>
      <c r="BU982" s="6" t="s">
        <v>1079</v>
      </c>
      <c r="BV982" s="1">
        <f t="shared" si="404"/>
        <v>13</v>
      </c>
      <c r="BW982" s="1">
        <f t="shared" si="405"/>
        <v>7</v>
      </c>
      <c r="BX982" s="1">
        <f t="shared" si="406"/>
        <v>5</v>
      </c>
      <c r="BY982" s="1">
        <f t="shared" si="407"/>
        <v>10</v>
      </c>
      <c r="BZ982" s="1" t="str">
        <f t="shared" si="408"/>
        <v>AAAAA</v>
      </c>
      <c r="CA982" s="1" t="str">
        <f t="shared" si="409"/>
        <v>AaAaa</v>
      </c>
      <c r="CB982" s="1" t="str">
        <f t="shared" si="410"/>
        <v>11111</v>
      </c>
      <c r="CC982" s="1" t="str">
        <f t="shared" si="411"/>
        <v>10100</v>
      </c>
      <c r="CD982" s="1">
        <f t="shared" si="412"/>
        <v>5</v>
      </c>
      <c r="CE982" s="1">
        <f t="shared" si="413"/>
        <v>5</v>
      </c>
      <c r="CF982" s="12">
        <f t="shared" si="414"/>
        <v>0.11111</v>
      </c>
      <c r="CG982" s="12">
        <f t="shared" si="415"/>
        <v>0.10100000000000001</v>
      </c>
      <c r="CH982" s="11">
        <f t="shared" si="416"/>
        <v>510011111.10100001</v>
      </c>
      <c r="CI982" s="1">
        <f t="shared" si="417"/>
        <v>0</v>
      </c>
      <c r="CJ982" s="6" t="s">
        <v>1079</v>
      </c>
      <c r="CK982" s="2">
        <f t="shared" si="402"/>
        <v>1</v>
      </c>
      <c r="CL982" s="2">
        <f t="shared" si="402"/>
        <v>1</v>
      </c>
      <c r="CM982" s="2">
        <f t="shared" si="402"/>
        <v>1</v>
      </c>
      <c r="CN982" s="2">
        <f t="shared" si="402"/>
        <v>1</v>
      </c>
      <c r="CO982" s="2">
        <f t="shared" si="402"/>
        <v>1</v>
      </c>
      <c r="CP982" s="2">
        <f t="shared" si="420"/>
        <v>5</v>
      </c>
      <c r="CQ982" s="2">
        <f t="shared" si="421"/>
        <v>0</v>
      </c>
      <c r="CR982" s="6" t="s">
        <v>1079</v>
      </c>
      <c r="CS982" s="2">
        <f t="shared" si="401"/>
        <v>1</v>
      </c>
      <c r="CT982" s="2">
        <f t="shared" si="401"/>
        <v>-1</v>
      </c>
      <c r="CU982" s="2">
        <f t="shared" si="401"/>
        <v>1</v>
      </c>
      <c r="CV982" s="2">
        <f t="shared" si="401"/>
        <v>-1</v>
      </c>
      <c r="CW982" s="2">
        <f t="shared" si="401"/>
        <v>-1</v>
      </c>
      <c r="CX982" s="2">
        <f t="shared" si="422"/>
        <v>2</v>
      </c>
      <c r="CY982" s="2">
        <f t="shared" si="423"/>
        <v>3</v>
      </c>
      <c r="CZ982" s="2">
        <f t="shared" si="426"/>
        <v>7</v>
      </c>
      <c r="DA982" s="2">
        <f t="shared" si="426"/>
        <v>3</v>
      </c>
      <c r="DB982" s="2">
        <f t="shared" si="424"/>
        <v>10</v>
      </c>
      <c r="DC982" s="1">
        <f>BT982*IF(BO982&lt;Params!$B$1,1,0)</f>
        <v>0</v>
      </c>
      <c r="DD982" s="1">
        <f t="shared" si="425"/>
        <v>0</v>
      </c>
      <c r="DE982" s="11">
        <f t="shared" si="418"/>
        <v>11003011111.101</v>
      </c>
      <c r="DF982" s="11">
        <f t="shared" si="419"/>
        <v>11096011111.101</v>
      </c>
    </row>
    <row r="983" spans="1:110" x14ac:dyDescent="0.45">
      <c r="A983" s="1">
        <v>341</v>
      </c>
      <c r="B983" s="1" t="s">
        <v>342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6" t="s">
        <v>1079</v>
      </c>
      <c r="BN983" s="1" t="s">
        <v>342</v>
      </c>
      <c r="BO983" s="1">
        <v>0</v>
      </c>
      <c r="BP983" s="6" t="s">
        <v>1079</v>
      </c>
      <c r="BQ983" s="1" t="str">
        <f t="shared" si="403"/>
        <v>AAAAA + AaAaA</v>
      </c>
      <c r="BR983" s="3">
        <f>SUM($C983:BL983)</f>
        <v>0</v>
      </c>
      <c r="BS983" s="3">
        <f>MAX($C983:BL983)</f>
        <v>0</v>
      </c>
      <c r="BT983" s="1">
        <f>IF(BS983&gt;Params!$B$1,1,0)</f>
        <v>0</v>
      </c>
      <c r="BU983" s="6" t="s">
        <v>1079</v>
      </c>
      <c r="BV983" s="1">
        <f t="shared" si="404"/>
        <v>13</v>
      </c>
      <c r="BW983" s="1">
        <f t="shared" si="405"/>
        <v>7</v>
      </c>
      <c r="BX983" s="1">
        <f t="shared" si="406"/>
        <v>5</v>
      </c>
      <c r="BY983" s="1">
        <f t="shared" si="407"/>
        <v>10</v>
      </c>
      <c r="BZ983" s="1" t="str">
        <f t="shared" si="408"/>
        <v>AAAAA</v>
      </c>
      <c r="CA983" s="1" t="str">
        <f t="shared" si="409"/>
        <v>AaAaA</v>
      </c>
      <c r="CB983" s="1" t="str">
        <f t="shared" si="410"/>
        <v>11111</v>
      </c>
      <c r="CC983" s="1" t="str">
        <f t="shared" si="411"/>
        <v>10101</v>
      </c>
      <c r="CD983" s="1">
        <f t="shared" si="412"/>
        <v>5</v>
      </c>
      <c r="CE983" s="1">
        <f t="shared" si="413"/>
        <v>5</v>
      </c>
      <c r="CF983" s="12">
        <f t="shared" si="414"/>
        <v>0.11111</v>
      </c>
      <c r="CG983" s="12">
        <f t="shared" si="415"/>
        <v>0.10101</v>
      </c>
      <c r="CH983" s="11">
        <f t="shared" si="416"/>
        <v>510011111.10101002</v>
      </c>
      <c r="CI983" s="1">
        <f t="shared" si="417"/>
        <v>0</v>
      </c>
      <c r="CJ983" s="6" t="s">
        <v>1079</v>
      </c>
      <c r="CK983" s="2">
        <f t="shared" si="402"/>
        <v>1</v>
      </c>
      <c r="CL983" s="2">
        <f t="shared" si="402"/>
        <v>1</v>
      </c>
      <c r="CM983" s="2">
        <f t="shared" si="402"/>
        <v>1</v>
      </c>
      <c r="CN983" s="2">
        <f t="shared" si="402"/>
        <v>1</v>
      </c>
      <c r="CO983" s="2">
        <f t="shared" si="402"/>
        <v>1</v>
      </c>
      <c r="CP983" s="2">
        <f t="shared" si="420"/>
        <v>5</v>
      </c>
      <c r="CQ983" s="2">
        <f t="shared" si="421"/>
        <v>0</v>
      </c>
      <c r="CR983" s="6" t="s">
        <v>1079</v>
      </c>
      <c r="CS983" s="2">
        <f t="shared" si="401"/>
        <v>1</v>
      </c>
      <c r="CT983" s="2">
        <f t="shared" si="401"/>
        <v>-1</v>
      </c>
      <c r="CU983" s="2">
        <f t="shared" si="401"/>
        <v>1</v>
      </c>
      <c r="CV983" s="2">
        <f t="shared" si="401"/>
        <v>-1</v>
      </c>
      <c r="CW983" s="2">
        <f t="shared" si="401"/>
        <v>1</v>
      </c>
      <c r="CX983" s="2">
        <f t="shared" si="422"/>
        <v>3</v>
      </c>
      <c r="CY983" s="2">
        <f t="shared" si="423"/>
        <v>2</v>
      </c>
      <c r="CZ983" s="2">
        <f t="shared" si="426"/>
        <v>8</v>
      </c>
      <c r="DA983" s="2">
        <f t="shared" si="426"/>
        <v>2</v>
      </c>
      <c r="DB983" s="2">
        <f t="shared" si="424"/>
        <v>10</v>
      </c>
      <c r="DC983" s="1">
        <f>BT983*IF(BO983&lt;Params!$B$1,1,0)</f>
        <v>0</v>
      </c>
      <c r="DD983" s="1">
        <f t="shared" si="425"/>
        <v>0</v>
      </c>
      <c r="DE983" s="11">
        <f t="shared" si="418"/>
        <v>11002011111.101009</v>
      </c>
      <c r="DF983" s="11">
        <f t="shared" si="419"/>
        <v>11097011111.101009</v>
      </c>
    </row>
    <row r="984" spans="1:110" x14ac:dyDescent="0.45">
      <c r="A984" s="1">
        <v>316</v>
      </c>
      <c r="B984" s="1" t="s">
        <v>317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6" t="s">
        <v>1079</v>
      </c>
      <c r="BN984" s="1" t="s">
        <v>317</v>
      </c>
      <c r="BO984" s="1">
        <v>0</v>
      </c>
      <c r="BP984" s="6" t="s">
        <v>1079</v>
      </c>
      <c r="BQ984" s="1" t="str">
        <f t="shared" si="403"/>
        <v>AAAAA + AaAAa</v>
      </c>
      <c r="BR984" s="3">
        <f>SUM($C984:BL984)</f>
        <v>0</v>
      </c>
      <c r="BS984" s="3">
        <f>MAX($C984:BL984)</f>
        <v>0</v>
      </c>
      <c r="BT984" s="1">
        <f>IF(BS984&gt;Params!$B$1,1,0)</f>
        <v>0</v>
      </c>
      <c r="BU984" s="6" t="s">
        <v>1079</v>
      </c>
      <c r="BV984" s="1">
        <f t="shared" si="404"/>
        <v>13</v>
      </c>
      <c r="BW984" s="1">
        <f t="shared" si="405"/>
        <v>7</v>
      </c>
      <c r="BX984" s="1">
        <f t="shared" si="406"/>
        <v>5</v>
      </c>
      <c r="BY984" s="1">
        <f t="shared" si="407"/>
        <v>10</v>
      </c>
      <c r="BZ984" s="1" t="str">
        <f t="shared" si="408"/>
        <v>AAAAA</v>
      </c>
      <c r="CA984" s="1" t="str">
        <f t="shared" si="409"/>
        <v>AaAAa</v>
      </c>
      <c r="CB984" s="1" t="str">
        <f t="shared" si="410"/>
        <v>11111</v>
      </c>
      <c r="CC984" s="1" t="str">
        <f t="shared" si="411"/>
        <v>10110</v>
      </c>
      <c r="CD984" s="1">
        <f t="shared" si="412"/>
        <v>5</v>
      </c>
      <c r="CE984" s="1">
        <f t="shared" si="413"/>
        <v>5</v>
      </c>
      <c r="CF984" s="12">
        <f t="shared" si="414"/>
        <v>0.11111</v>
      </c>
      <c r="CG984" s="12">
        <f t="shared" si="415"/>
        <v>0.1011</v>
      </c>
      <c r="CH984" s="11">
        <f t="shared" si="416"/>
        <v>510011111.10110003</v>
      </c>
      <c r="CI984" s="1">
        <f t="shared" si="417"/>
        <v>0</v>
      </c>
      <c r="CJ984" s="6" t="s">
        <v>1079</v>
      </c>
      <c r="CK984" s="2">
        <f t="shared" si="402"/>
        <v>1</v>
      </c>
      <c r="CL984" s="2">
        <f t="shared" si="402"/>
        <v>1</v>
      </c>
      <c r="CM984" s="2">
        <f t="shared" si="402"/>
        <v>1</v>
      </c>
      <c r="CN984" s="2">
        <f t="shared" si="402"/>
        <v>1</v>
      </c>
      <c r="CO984" s="2">
        <f t="shared" si="402"/>
        <v>1</v>
      </c>
      <c r="CP984" s="2">
        <f t="shared" si="420"/>
        <v>5</v>
      </c>
      <c r="CQ984" s="2">
        <f t="shared" si="421"/>
        <v>0</v>
      </c>
      <c r="CR984" s="6" t="s">
        <v>1079</v>
      </c>
      <c r="CS984" s="2">
        <f t="shared" si="401"/>
        <v>1</v>
      </c>
      <c r="CT984" s="2">
        <f t="shared" si="401"/>
        <v>-1</v>
      </c>
      <c r="CU984" s="2">
        <f t="shared" si="401"/>
        <v>1</v>
      </c>
      <c r="CV984" s="2">
        <f t="shared" si="401"/>
        <v>1</v>
      </c>
      <c r="CW984" s="2">
        <f t="shared" si="401"/>
        <v>-1</v>
      </c>
      <c r="CX984" s="2">
        <f t="shared" si="422"/>
        <v>3</v>
      </c>
      <c r="CY984" s="2">
        <f t="shared" si="423"/>
        <v>2</v>
      </c>
      <c r="CZ984" s="2">
        <f t="shared" si="426"/>
        <v>8</v>
      </c>
      <c r="DA984" s="2">
        <f t="shared" si="426"/>
        <v>2</v>
      </c>
      <c r="DB984" s="2">
        <f t="shared" si="424"/>
        <v>10</v>
      </c>
      <c r="DC984" s="1">
        <f>BT984*IF(BO984&lt;Params!$B$1,1,0)</f>
        <v>0</v>
      </c>
      <c r="DD984" s="1">
        <f t="shared" si="425"/>
        <v>0</v>
      </c>
      <c r="DE984" s="11">
        <f t="shared" si="418"/>
        <v>11002011111.101101</v>
      </c>
      <c r="DF984" s="11">
        <f t="shared" si="419"/>
        <v>11097011111.101101</v>
      </c>
    </row>
    <row r="985" spans="1:110" x14ac:dyDescent="0.45">
      <c r="A985" s="1">
        <v>292</v>
      </c>
      <c r="B985" s="1" t="s">
        <v>293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6" t="s">
        <v>1079</v>
      </c>
      <c r="BN985" s="1" t="s">
        <v>293</v>
      </c>
      <c r="BO985" s="1">
        <v>0</v>
      </c>
      <c r="BP985" s="6" t="s">
        <v>1079</v>
      </c>
      <c r="BQ985" s="1" t="str">
        <f t="shared" si="403"/>
        <v>AAAAA + AaAAA</v>
      </c>
      <c r="BR985" s="3">
        <f>SUM($C985:BL985)</f>
        <v>0</v>
      </c>
      <c r="BS985" s="3">
        <f>MAX($C985:BL985)</f>
        <v>0</v>
      </c>
      <c r="BT985" s="1">
        <f>IF(BS985&gt;Params!$B$1,1,0)</f>
        <v>0</v>
      </c>
      <c r="BU985" s="6" t="s">
        <v>1079</v>
      </c>
      <c r="BV985" s="1">
        <f t="shared" si="404"/>
        <v>13</v>
      </c>
      <c r="BW985" s="1">
        <f t="shared" si="405"/>
        <v>7</v>
      </c>
      <c r="BX985" s="1">
        <f t="shared" si="406"/>
        <v>5</v>
      </c>
      <c r="BY985" s="1">
        <f t="shared" si="407"/>
        <v>10</v>
      </c>
      <c r="BZ985" s="1" t="str">
        <f t="shared" si="408"/>
        <v>AAAAA</v>
      </c>
      <c r="CA985" s="1" t="str">
        <f t="shared" si="409"/>
        <v>AaAAA</v>
      </c>
      <c r="CB985" s="1" t="str">
        <f t="shared" si="410"/>
        <v>11111</v>
      </c>
      <c r="CC985" s="1" t="str">
        <f t="shared" si="411"/>
        <v>10111</v>
      </c>
      <c r="CD985" s="1">
        <f t="shared" si="412"/>
        <v>5</v>
      </c>
      <c r="CE985" s="1">
        <f t="shared" si="413"/>
        <v>5</v>
      </c>
      <c r="CF985" s="12">
        <f t="shared" si="414"/>
        <v>0.11111</v>
      </c>
      <c r="CG985" s="12">
        <f t="shared" si="415"/>
        <v>0.10111000000000001</v>
      </c>
      <c r="CH985" s="11">
        <f t="shared" si="416"/>
        <v>510011111.10110998</v>
      </c>
      <c r="CI985" s="1">
        <f t="shared" si="417"/>
        <v>0</v>
      </c>
      <c r="CJ985" s="6" t="s">
        <v>1079</v>
      </c>
      <c r="CK985" s="2">
        <f t="shared" si="402"/>
        <v>1</v>
      </c>
      <c r="CL985" s="2">
        <f t="shared" si="402"/>
        <v>1</v>
      </c>
      <c r="CM985" s="2">
        <f t="shared" si="402"/>
        <v>1</v>
      </c>
      <c r="CN985" s="2">
        <f t="shared" si="402"/>
        <v>1</v>
      </c>
      <c r="CO985" s="2">
        <f t="shared" si="402"/>
        <v>1</v>
      </c>
      <c r="CP985" s="2">
        <f t="shared" si="420"/>
        <v>5</v>
      </c>
      <c r="CQ985" s="2">
        <f t="shared" si="421"/>
        <v>0</v>
      </c>
      <c r="CR985" s="6" t="s">
        <v>1079</v>
      </c>
      <c r="CS985" s="2">
        <f t="shared" si="401"/>
        <v>1</v>
      </c>
      <c r="CT985" s="2">
        <f t="shared" si="401"/>
        <v>-1</v>
      </c>
      <c r="CU985" s="2">
        <f t="shared" si="401"/>
        <v>1</v>
      </c>
      <c r="CV985" s="2">
        <f t="shared" si="401"/>
        <v>1</v>
      </c>
      <c r="CW985" s="2">
        <f t="shared" si="401"/>
        <v>1</v>
      </c>
      <c r="CX985" s="2">
        <f t="shared" si="422"/>
        <v>4</v>
      </c>
      <c r="CY985" s="2">
        <f t="shared" si="423"/>
        <v>1</v>
      </c>
      <c r="CZ985" s="2">
        <f t="shared" si="426"/>
        <v>9</v>
      </c>
      <c r="DA985" s="2">
        <f t="shared" si="426"/>
        <v>1</v>
      </c>
      <c r="DB985" s="2">
        <f t="shared" si="424"/>
        <v>10</v>
      </c>
      <c r="DC985" s="1">
        <f>BT985*IF(BO985&lt;Params!$B$1,1,0)</f>
        <v>0</v>
      </c>
      <c r="DD985" s="1">
        <f t="shared" si="425"/>
        <v>0</v>
      </c>
      <c r="DE985" s="11">
        <f t="shared" si="418"/>
        <v>11001011111.10111</v>
      </c>
      <c r="DF985" s="11">
        <f t="shared" si="419"/>
        <v>11098011111.10111</v>
      </c>
    </row>
    <row r="986" spans="1:110" x14ac:dyDescent="0.45">
      <c r="A986" s="1">
        <v>269</v>
      </c>
      <c r="B986" s="1" t="s">
        <v>270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6" t="s">
        <v>1079</v>
      </c>
      <c r="BN986" s="1" t="s">
        <v>270</v>
      </c>
      <c r="BO986" s="1">
        <v>0</v>
      </c>
      <c r="BP986" s="6" t="s">
        <v>1079</v>
      </c>
      <c r="BQ986" s="1" t="str">
        <f t="shared" si="403"/>
        <v>AAAAA + AAaaa</v>
      </c>
      <c r="BR986" s="3">
        <f>SUM($C986:BL986)</f>
        <v>0</v>
      </c>
      <c r="BS986" s="3">
        <f>MAX($C986:BL986)</f>
        <v>0</v>
      </c>
      <c r="BT986" s="1">
        <f>IF(BS986&gt;Params!$B$1,1,0)</f>
        <v>0</v>
      </c>
      <c r="BU986" s="6" t="s">
        <v>1079</v>
      </c>
      <c r="BV986" s="1">
        <f t="shared" si="404"/>
        <v>13</v>
      </c>
      <c r="BW986" s="1">
        <f t="shared" si="405"/>
        <v>7</v>
      </c>
      <c r="BX986" s="1">
        <f t="shared" si="406"/>
        <v>5</v>
      </c>
      <c r="BY986" s="1">
        <f t="shared" si="407"/>
        <v>10</v>
      </c>
      <c r="BZ986" s="1" t="str">
        <f t="shared" si="408"/>
        <v>AAAAA</v>
      </c>
      <c r="CA986" s="1" t="str">
        <f t="shared" si="409"/>
        <v>AAaaa</v>
      </c>
      <c r="CB986" s="1" t="str">
        <f t="shared" si="410"/>
        <v>11111</v>
      </c>
      <c r="CC986" s="1" t="str">
        <f t="shared" si="411"/>
        <v>11000</v>
      </c>
      <c r="CD986" s="1">
        <f t="shared" si="412"/>
        <v>5</v>
      </c>
      <c r="CE986" s="1">
        <f t="shared" si="413"/>
        <v>5</v>
      </c>
      <c r="CF986" s="12">
        <f t="shared" si="414"/>
        <v>0.11111</v>
      </c>
      <c r="CG986" s="12">
        <f t="shared" si="415"/>
        <v>0.11</v>
      </c>
      <c r="CH986" s="11">
        <f t="shared" si="416"/>
        <v>510011111.11000001</v>
      </c>
      <c r="CI986" s="1">
        <f t="shared" si="417"/>
        <v>0</v>
      </c>
      <c r="CJ986" s="6" t="s">
        <v>1079</v>
      </c>
      <c r="CK986" s="2">
        <f t="shared" si="402"/>
        <v>1</v>
      </c>
      <c r="CL986" s="2">
        <f t="shared" si="402"/>
        <v>1</v>
      </c>
      <c r="CM986" s="2">
        <f t="shared" si="402"/>
        <v>1</v>
      </c>
      <c r="CN986" s="2">
        <f t="shared" si="402"/>
        <v>1</v>
      </c>
      <c r="CO986" s="2">
        <f t="shared" si="402"/>
        <v>1</v>
      </c>
      <c r="CP986" s="2">
        <f t="shared" si="420"/>
        <v>5</v>
      </c>
      <c r="CQ986" s="2">
        <f t="shared" si="421"/>
        <v>0</v>
      </c>
      <c r="CR986" s="6" t="s">
        <v>1079</v>
      </c>
      <c r="CS986" s="2">
        <f t="shared" si="401"/>
        <v>1</v>
      </c>
      <c r="CT986" s="2">
        <f t="shared" si="401"/>
        <v>1</v>
      </c>
      <c r="CU986" s="2">
        <f t="shared" si="401"/>
        <v>-1</v>
      </c>
      <c r="CV986" s="2">
        <f t="shared" si="401"/>
        <v>-1</v>
      </c>
      <c r="CW986" s="2">
        <f t="shared" si="401"/>
        <v>-1</v>
      </c>
      <c r="CX986" s="2">
        <f t="shared" si="422"/>
        <v>2</v>
      </c>
      <c r="CY986" s="2">
        <f t="shared" si="423"/>
        <v>3</v>
      </c>
      <c r="CZ986" s="2">
        <f t="shared" si="426"/>
        <v>7</v>
      </c>
      <c r="DA986" s="2">
        <f t="shared" si="426"/>
        <v>3</v>
      </c>
      <c r="DB986" s="2">
        <f t="shared" si="424"/>
        <v>10</v>
      </c>
      <c r="DC986" s="1">
        <f>BT986*IF(BO986&lt;Params!$B$1,1,0)</f>
        <v>0</v>
      </c>
      <c r="DD986" s="1">
        <f t="shared" si="425"/>
        <v>0</v>
      </c>
      <c r="DE986" s="11">
        <f t="shared" si="418"/>
        <v>11003011111.110001</v>
      </c>
      <c r="DF986" s="11">
        <f t="shared" si="419"/>
        <v>11096011111.110001</v>
      </c>
    </row>
    <row r="987" spans="1:110" x14ac:dyDescent="0.45">
      <c r="A987" s="1">
        <v>247</v>
      </c>
      <c r="B987" s="1" t="s">
        <v>248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6" t="s">
        <v>1079</v>
      </c>
      <c r="BN987" s="1" t="s">
        <v>248</v>
      </c>
      <c r="BO987" s="1">
        <v>0</v>
      </c>
      <c r="BP987" s="6" t="s">
        <v>1079</v>
      </c>
      <c r="BQ987" s="1" t="str">
        <f t="shared" si="403"/>
        <v>AAAAA + AAaaA</v>
      </c>
      <c r="BR987" s="3">
        <f>SUM($C987:BL987)</f>
        <v>0</v>
      </c>
      <c r="BS987" s="3">
        <f>MAX($C987:BL987)</f>
        <v>0</v>
      </c>
      <c r="BT987" s="1">
        <f>IF(BS987&gt;Params!$B$1,1,0)</f>
        <v>0</v>
      </c>
      <c r="BU987" s="6" t="s">
        <v>1079</v>
      </c>
      <c r="BV987" s="1">
        <f t="shared" si="404"/>
        <v>13</v>
      </c>
      <c r="BW987" s="1">
        <f t="shared" si="405"/>
        <v>7</v>
      </c>
      <c r="BX987" s="1">
        <f t="shared" si="406"/>
        <v>5</v>
      </c>
      <c r="BY987" s="1">
        <f t="shared" si="407"/>
        <v>10</v>
      </c>
      <c r="BZ987" s="1" t="str">
        <f t="shared" si="408"/>
        <v>AAAAA</v>
      </c>
      <c r="CA987" s="1" t="str">
        <f t="shared" si="409"/>
        <v>AAaaA</v>
      </c>
      <c r="CB987" s="1" t="str">
        <f t="shared" si="410"/>
        <v>11111</v>
      </c>
      <c r="CC987" s="1" t="str">
        <f t="shared" si="411"/>
        <v>11001</v>
      </c>
      <c r="CD987" s="1">
        <f t="shared" si="412"/>
        <v>5</v>
      </c>
      <c r="CE987" s="1">
        <f t="shared" si="413"/>
        <v>5</v>
      </c>
      <c r="CF987" s="12">
        <f t="shared" si="414"/>
        <v>0.11111</v>
      </c>
      <c r="CG987" s="12">
        <f t="shared" si="415"/>
        <v>0.11001</v>
      </c>
      <c r="CH987" s="11">
        <f t="shared" si="416"/>
        <v>510011111.11001003</v>
      </c>
      <c r="CI987" s="1">
        <f t="shared" si="417"/>
        <v>0</v>
      </c>
      <c r="CJ987" s="6" t="s">
        <v>1079</v>
      </c>
      <c r="CK987" s="2">
        <f t="shared" si="402"/>
        <v>1</v>
      </c>
      <c r="CL987" s="2">
        <f t="shared" si="402"/>
        <v>1</v>
      </c>
      <c r="CM987" s="2">
        <f t="shared" si="402"/>
        <v>1</v>
      </c>
      <c r="CN987" s="2">
        <f t="shared" si="402"/>
        <v>1</v>
      </c>
      <c r="CO987" s="2">
        <f t="shared" si="402"/>
        <v>1</v>
      </c>
      <c r="CP987" s="2">
        <f t="shared" si="420"/>
        <v>5</v>
      </c>
      <c r="CQ987" s="2">
        <f t="shared" si="421"/>
        <v>0</v>
      </c>
      <c r="CR987" s="6" t="s">
        <v>1079</v>
      </c>
      <c r="CS987" s="2">
        <f t="shared" si="401"/>
        <v>1</v>
      </c>
      <c r="CT987" s="2">
        <f t="shared" si="401"/>
        <v>1</v>
      </c>
      <c r="CU987" s="2">
        <f t="shared" si="401"/>
        <v>-1</v>
      </c>
      <c r="CV987" s="2">
        <f t="shared" si="401"/>
        <v>-1</v>
      </c>
      <c r="CW987" s="2">
        <f t="shared" si="401"/>
        <v>1</v>
      </c>
      <c r="CX987" s="2">
        <f t="shared" si="422"/>
        <v>3</v>
      </c>
      <c r="CY987" s="2">
        <f t="shared" si="423"/>
        <v>2</v>
      </c>
      <c r="CZ987" s="2">
        <f t="shared" si="426"/>
        <v>8</v>
      </c>
      <c r="DA987" s="2">
        <f t="shared" si="426"/>
        <v>2</v>
      </c>
      <c r="DB987" s="2">
        <f t="shared" si="424"/>
        <v>10</v>
      </c>
      <c r="DC987" s="1">
        <f>BT987*IF(BO987&lt;Params!$B$1,1,0)</f>
        <v>0</v>
      </c>
      <c r="DD987" s="1">
        <f t="shared" si="425"/>
        <v>0</v>
      </c>
      <c r="DE987" s="11">
        <f t="shared" si="418"/>
        <v>11002011111.11001</v>
      </c>
      <c r="DF987" s="11">
        <f t="shared" si="419"/>
        <v>11097011111.11001</v>
      </c>
    </row>
    <row r="988" spans="1:110" x14ac:dyDescent="0.45">
      <c r="A988" s="1">
        <v>226</v>
      </c>
      <c r="B988" s="1" t="s">
        <v>227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6" t="s">
        <v>1079</v>
      </c>
      <c r="BN988" s="1" t="s">
        <v>227</v>
      </c>
      <c r="BO988" s="1">
        <v>0</v>
      </c>
      <c r="BP988" s="6" t="s">
        <v>1079</v>
      </c>
      <c r="BQ988" s="1" t="str">
        <f t="shared" si="403"/>
        <v>AAAAA + AAaAa</v>
      </c>
      <c r="BR988" s="3">
        <f>SUM($C988:BL988)</f>
        <v>0</v>
      </c>
      <c r="BS988" s="3">
        <f>MAX($C988:BL988)</f>
        <v>0</v>
      </c>
      <c r="BT988" s="1">
        <f>IF(BS988&gt;Params!$B$1,1,0)</f>
        <v>0</v>
      </c>
      <c r="BU988" s="6" t="s">
        <v>1079</v>
      </c>
      <c r="BV988" s="1">
        <f t="shared" si="404"/>
        <v>13</v>
      </c>
      <c r="BW988" s="1">
        <f t="shared" si="405"/>
        <v>7</v>
      </c>
      <c r="BX988" s="1">
        <f t="shared" si="406"/>
        <v>5</v>
      </c>
      <c r="BY988" s="1">
        <f t="shared" si="407"/>
        <v>10</v>
      </c>
      <c r="BZ988" s="1" t="str">
        <f t="shared" si="408"/>
        <v>AAAAA</v>
      </c>
      <c r="CA988" s="1" t="str">
        <f t="shared" si="409"/>
        <v>AAaAa</v>
      </c>
      <c r="CB988" s="1" t="str">
        <f t="shared" si="410"/>
        <v>11111</v>
      </c>
      <c r="CC988" s="1" t="str">
        <f t="shared" si="411"/>
        <v>11010</v>
      </c>
      <c r="CD988" s="1">
        <f t="shared" si="412"/>
        <v>5</v>
      </c>
      <c r="CE988" s="1">
        <f t="shared" si="413"/>
        <v>5</v>
      </c>
      <c r="CF988" s="12">
        <f t="shared" si="414"/>
        <v>0.11111</v>
      </c>
      <c r="CG988" s="12">
        <f t="shared" si="415"/>
        <v>0.1101</v>
      </c>
      <c r="CH988" s="11">
        <f t="shared" si="416"/>
        <v>510011111.11009997</v>
      </c>
      <c r="CI988" s="1">
        <f t="shared" si="417"/>
        <v>0</v>
      </c>
      <c r="CJ988" s="6" t="s">
        <v>1079</v>
      </c>
      <c r="CK988" s="2">
        <f t="shared" si="402"/>
        <v>1</v>
      </c>
      <c r="CL988" s="2">
        <f t="shared" si="402"/>
        <v>1</v>
      </c>
      <c r="CM988" s="2">
        <f t="shared" si="402"/>
        <v>1</v>
      </c>
      <c r="CN988" s="2">
        <f t="shared" si="402"/>
        <v>1</v>
      </c>
      <c r="CO988" s="2">
        <f t="shared" si="402"/>
        <v>1</v>
      </c>
      <c r="CP988" s="2">
        <f t="shared" si="420"/>
        <v>5</v>
      </c>
      <c r="CQ988" s="2">
        <f t="shared" si="421"/>
        <v>0</v>
      </c>
      <c r="CR988" s="6" t="s">
        <v>1079</v>
      </c>
      <c r="CS988" s="2">
        <f t="shared" ref="CS988:CW993" si="427">IF(LEN($CA988)&gt;=CS$1,IF(CODE(MID($CA988,CS$1,1))=CODE("A"),1,-1),0)</f>
        <v>1</v>
      </c>
      <c r="CT988" s="2">
        <f t="shared" si="427"/>
        <v>1</v>
      </c>
      <c r="CU988" s="2">
        <f t="shared" si="427"/>
        <v>-1</v>
      </c>
      <c r="CV988" s="2">
        <f t="shared" si="427"/>
        <v>1</v>
      </c>
      <c r="CW988" s="2">
        <f t="shared" si="427"/>
        <v>-1</v>
      </c>
      <c r="CX988" s="2">
        <f t="shared" si="422"/>
        <v>3</v>
      </c>
      <c r="CY988" s="2">
        <f t="shared" si="423"/>
        <v>2</v>
      </c>
      <c r="CZ988" s="2">
        <f t="shared" si="426"/>
        <v>8</v>
      </c>
      <c r="DA988" s="2">
        <f t="shared" si="426"/>
        <v>2</v>
      </c>
      <c r="DB988" s="2">
        <f t="shared" si="424"/>
        <v>10</v>
      </c>
      <c r="DC988" s="1">
        <f>BT988*IF(BO988&lt;Params!$B$1,1,0)</f>
        <v>0</v>
      </c>
      <c r="DD988" s="1">
        <f t="shared" si="425"/>
        <v>0</v>
      </c>
      <c r="DE988" s="11">
        <f t="shared" si="418"/>
        <v>11002011111.1101</v>
      </c>
      <c r="DF988" s="11">
        <f t="shared" si="419"/>
        <v>11097011111.1101</v>
      </c>
    </row>
    <row r="989" spans="1:110" x14ac:dyDescent="0.45">
      <c r="A989" s="1">
        <v>206</v>
      </c>
      <c r="B989" s="1" t="s">
        <v>207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6" t="s">
        <v>1079</v>
      </c>
      <c r="BN989" s="1" t="s">
        <v>207</v>
      </c>
      <c r="BO989" s="1">
        <v>0</v>
      </c>
      <c r="BP989" s="6" t="s">
        <v>1079</v>
      </c>
      <c r="BQ989" s="1" t="str">
        <f t="shared" si="403"/>
        <v>AAAAA + AAaAA</v>
      </c>
      <c r="BR989" s="3">
        <f>SUM($C989:BL989)</f>
        <v>0</v>
      </c>
      <c r="BS989" s="3">
        <f>MAX($C989:BL989)</f>
        <v>0</v>
      </c>
      <c r="BT989" s="1">
        <f>IF(BS989&gt;Params!$B$1,1,0)</f>
        <v>0</v>
      </c>
      <c r="BU989" s="6" t="s">
        <v>1079</v>
      </c>
      <c r="BV989" s="1">
        <f t="shared" si="404"/>
        <v>13</v>
      </c>
      <c r="BW989" s="1">
        <f t="shared" si="405"/>
        <v>7</v>
      </c>
      <c r="BX989" s="1">
        <f t="shared" si="406"/>
        <v>5</v>
      </c>
      <c r="BY989" s="1">
        <f t="shared" si="407"/>
        <v>10</v>
      </c>
      <c r="BZ989" s="1" t="str">
        <f t="shared" si="408"/>
        <v>AAAAA</v>
      </c>
      <c r="CA989" s="1" t="str">
        <f t="shared" si="409"/>
        <v>AAaAA</v>
      </c>
      <c r="CB989" s="1" t="str">
        <f t="shared" si="410"/>
        <v>11111</v>
      </c>
      <c r="CC989" s="1" t="str">
        <f t="shared" si="411"/>
        <v>11011</v>
      </c>
      <c r="CD989" s="1">
        <f t="shared" si="412"/>
        <v>5</v>
      </c>
      <c r="CE989" s="1">
        <f t="shared" si="413"/>
        <v>5</v>
      </c>
      <c r="CF989" s="12">
        <f t="shared" si="414"/>
        <v>0.11111</v>
      </c>
      <c r="CG989" s="12">
        <f t="shared" si="415"/>
        <v>0.11011</v>
      </c>
      <c r="CH989" s="11">
        <f t="shared" si="416"/>
        <v>510011111.11010998</v>
      </c>
      <c r="CI989" s="1">
        <f t="shared" si="417"/>
        <v>0</v>
      </c>
      <c r="CJ989" s="6" t="s">
        <v>1079</v>
      </c>
      <c r="CK989" s="2">
        <f t="shared" si="402"/>
        <v>1</v>
      </c>
      <c r="CL989" s="2">
        <f t="shared" si="402"/>
        <v>1</v>
      </c>
      <c r="CM989" s="2">
        <f t="shared" si="402"/>
        <v>1</v>
      </c>
      <c r="CN989" s="2">
        <f t="shared" si="402"/>
        <v>1</v>
      </c>
      <c r="CO989" s="2">
        <f t="shared" si="402"/>
        <v>1</v>
      </c>
      <c r="CP989" s="2">
        <f t="shared" si="420"/>
        <v>5</v>
      </c>
      <c r="CQ989" s="2">
        <f t="shared" si="421"/>
        <v>0</v>
      </c>
      <c r="CR989" s="6" t="s">
        <v>1079</v>
      </c>
      <c r="CS989" s="2">
        <f t="shared" si="427"/>
        <v>1</v>
      </c>
      <c r="CT989" s="2">
        <f t="shared" si="427"/>
        <v>1</v>
      </c>
      <c r="CU989" s="2">
        <f t="shared" si="427"/>
        <v>-1</v>
      </c>
      <c r="CV989" s="2">
        <f t="shared" si="427"/>
        <v>1</v>
      </c>
      <c r="CW989" s="2">
        <f t="shared" si="427"/>
        <v>1</v>
      </c>
      <c r="CX989" s="2">
        <f t="shared" si="422"/>
        <v>4</v>
      </c>
      <c r="CY989" s="2">
        <f t="shared" si="423"/>
        <v>1</v>
      </c>
      <c r="CZ989" s="2">
        <f t="shared" si="426"/>
        <v>9</v>
      </c>
      <c r="DA989" s="2">
        <f t="shared" si="426"/>
        <v>1</v>
      </c>
      <c r="DB989" s="2">
        <f t="shared" si="424"/>
        <v>10</v>
      </c>
      <c r="DC989" s="1">
        <f>BT989*IF(BO989&lt;Params!$B$1,1,0)</f>
        <v>0</v>
      </c>
      <c r="DD989" s="1">
        <f t="shared" si="425"/>
        <v>0</v>
      </c>
      <c r="DE989" s="11">
        <f t="shared" si="418"/>
        <v>11001011111.110109</v>
      </c>
      <c r="DF989" s="11">
        <f t="shared" si="419"/>
        <v>11098011111.110109</v>
      </c>
    </row>
    <row r="990" spans="1:110" x14ac:dyDescent="0.45">
      <c r="A990" s="1">
        <v>187</v>
      </c>
      <c r="B990" s="1" t="s">
        <v>188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6" t="s">
        <v>1079</v>
      </c>
      <c r="BN990" s="1" t="s">
        <v>188</v>
      </c>
      <c r="BO990" s="1">
        <v>0</v>
      </c>
      <c r="BP990" s="6" t="s">
        <v>1079</v>
      </c>
      <c r="BQ990" s="1" t="str">
        <f t="shared" si="403"/>
        <v>AAAAA + AAAaa</v>
      </c>
      <c r="BR990" s="3">
        <f>SUM($C990:BL990)</f>
        <v>0</v>
      </c>
      <c r="BS990" s="3">
        <f>MAX($C990:BL990)</f>
        <v>0</v>
      </c>
      <c r="BT990" s="1">
        <f>IF(BS990&gt;Params!$B$1,1,0)</f>
        <v>0</v>
      </c>
      <c r="BU990" s="6" t="s">
        <v>1079</v>
      </c>
      <c r="BV990" s="1">
        <f t="shared" si="404"/>
        <v>13</v>
      </c>
      <c r="BW990" s="1">
        <f t="shared" si="405"/>
        <v>7</v>
      </c>
      <c r="BX990" s="1">
        <f t="shared" si="406"/>
        <v>5</v>
      </c>
      <c r="BY990" s="1">
        <f t="shared" si="407"/>
        <v>10</v>
      </c>
      <c r="BZ990" s="1" t="str">
        <f t="shared" si="408"/>
        <v>AAAAA</v>
      </c>
      <c r="CA990" s="1" t="str">
        <f t="shared" si="409"/>
        <v>AAAaa</v>
      </c>
      <c r="CB990" s="1" t="str">
        <f t="shared" si="410"/>
        <v>11111</v>
      </c>
      <c r="CC990" s="1" t="str">
        <f t="shared" si="411"/>
        <v>11100</v>
      </c>
      <c r="CD990" s="1">
        <f t="shared" si="412"/>
        <v>5</v>
      </c>
      <c r="CE990" s="1">
        <f t="shared" si="413"/>
        <v>5</v>
      </c>
      <c r="CF990" s="12">
        <f t="shared" si="414"/>
        <v>0.11111</v>
      </c>
      <c r="CG990" s="12">
        <f t="shared" si="415"/>
        <v>0.111</v>
      </c>
      <c r="CH990" s="11">
        <f t="shared" si="416"/>
        <v>510011111.111</v>
      </c>
      <c r="CI990" s="1">
        <f t="shared" si="417"/>
        <v>0</v>
      </c>
      <c r="CJ990" s="6" t="s">
        <v>1079</v>
      </c>
      <c r="CK990" s="2">
        <f t="shared" si="402"/>
        <v>1</v>
      </c>
      <c r="CL990" s="2">
        <f t="shared" si="402"/>
        <v>1</v>
      </c>
      <c r="CM990" s="2">
        <f t="shared" si="402"/>
        <v>1</v>
      </c>
      <c r="CN990" s="2">
        <f t="shared" si="402"/>
        <v>1</v>
      </c>
      <c r="CO990" s="2">
        <f t="shared" si="402"/>
        <v>1</v>
      </c>
      <c r="CP990" s="2">
        <f t="shared" si="420"/>
        <v>5</v>
      </c>
      <c r="CQ990" s="2">
        <f t="shared" si="421"/>
        <v>0</v>
      </c>
      <c r="CR990" s="6" t="s">
        <v>1079</v>
      </c>
      <c r="CS990" s="2">
        <f t="shared" si="427"/>
        <v>1</v>
      </c>
      <c r="CT990" s="2">
        <f t="shared" si="427"/>
        <v>1</v>
      </c>
      <c r="CU990" s="2">
        <f t="shared" si="427"/>
        <v>1</v>
      </c>
      <c r="CV990" s="2">
        <f t="shared" si="427"/>
        <v>-1</v>
      </c>
      <c r="CW990" s="2">
        <f t="shared" si="427"/>
        <v>-1</v>
      </c>
      <c r="CX990" s="2">
        <f t="shared" si="422"/>
        <v>3</v>
      </c>
      <c r="CY990" s="2">
        <f t="shared" si="423"/>
        <v>2</v>
      </c>
      <c r="CZ990" s="2">
        <f t="shared" si="426"/>
        <v>8</v>
      </c>
      <c r="DA990" s="2">
        <f t="shared" si="426"/>
        <v>2</v>
      </c>
      <c r="DB990" s="2">
        <f t="shared" si="424"/>
        <v>10</v>
      </c>
      <c r="DC990" s="1">
        <f>BT990*IF(BO990&lt;Params!$B$1,1,0)</f>
        <v>0</v>
      </c>
      <c r="DD990" s="1">
        <f t="shared" si="425"/>
        <v>0</v>
      </c>
      <c r="DE990" s="11">
        <f t="shared" si="418"/>
        <v>11002011111.111</v>
      </c>
      <c r="DF990" s="11">
        <f t="shared" si="419"/>
        <v>11097011111.111</v>
      </c>
    </row>
    <row r="991" spans="1:110" x14ac:dyDescent="0.45">
      <c r="A991" s="1">
        <v>169</v>
      </c>
      <c r="B991" s="1" t="s">
        <v>170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6" t="s">
        <v>1079</v>
      </c>
      <c r="BN991" s="1" t="s">
        <v>170</v>
      </c>
      <c r="BO991" s="1">
        <v>0</v>
      </c>
      <c r="BP991" s="6" t="s">
        <v>1079</v>
      </c>
      <c r="BQ991" s="1" t="str">
        <f t="shared" si="403"/>
        <v>AAAAA + AAAaA</v>
      </c>
      <c r="BR991" s="3">
        <f>SUM($C991:BL991)</f>
        <v>0</v>
      </c>
      <c r="BS991" s="3">
        <f>MAX($C991:BL991)</f>
        <v>0</v>
      </c>
      <c r="BT991" s="1">
        <f>IF(BS991&gt;Params!$B$1,1,0)</f>
        <v>0</v>
      </c>
      <c r="BU991" s="6" t="s">
        <v>1079</v>
      </c>
      <c r="BV991" s="1">
        <f t="shared" si="404"/>
        <v>13</v>
      </c>
      <c r="BW991" s="1">
        <f t="shared" si="405"/>
        <v>7</v>
      </c>
      <c r="BX991" s="1">
        <f t="shared" si="406"/>
        <v>5</v>
      </c>
      <c r="BY991" s="1">
        <f t="shared" si="407"/>
        <v>10</v>
      </c>
      <c r="BZ991" s="1" t="str">
        <f t="shared" si="408"/>
        <v>AAAAA</v>
      </c>
      <c r="CA991" s="1" t="str">
        <f t="shared" si="409"/>
        <v>AAAaA</v>
      </c>
      <c r="CB991" s="1" t="str">
        <f t="shared" si="410"/>
        <v>11111</v>
      </c>
      <c r="CC991" s="1" t="str">
        <f t="shared" si="411"/>
        <v>11101</v>
      </c>
      <c r="CD991" s="1">
        <f t="shared" si="412"/>
        <v>5</v>
      </c>
      <c r="CE991" s="1">
        <f t="shared" si="413"/>
        <v>5</v>
      </c>
      <c r="CF991" s="12">
        <f t="shared" si="414"/>
        <v>0.11111</v>
      </c>
      <c r="CG991" s="12">
        <f t="shared" si="415"/>
        <v>0.11101</v>
      </c>
      <c r="CH991" s="11">
        <f t="shared" si="416"/>
        <v>510011111.11101002</v>
      </c>
      <c r="CI991" s="1">
        <f t="shared" si="417"/>
        <v>0</v>
      </c>
      <c r="CJ991" s="6" t="s">
        <v>1079</v>
      </c>
      <c r="CK991" s="2">
        <f t="shared" si="402"/>
        <v>1</v>
      </c>
      <c r="CL991" s="2">
        <f t="shared" si="402"/>
        <v>1</v>
      </c>
      <c r="CM991" s="2">
        <f t="shared" si="402"/>
        <v>1</v>
      </c>
      <c r="CN991" s="2">
        <f t="shared" si="402"/>
        <v>1</v>
      </c>
      <c r="CO991" s="2">
        <f t="shared" si="402"/>
        <v>1</v>
      </c>
      <c r="CP991" s="2">
        <f t="shared" si="420"/>
        <v>5</v>
      </c>
      <c r="CQ991" s="2">
        <f t="shared" si="421"/>
        <v>0</v>
      </c>
      <c r="CR991" s="6" t="s">
        <v>1079</v>
      </c>
      <c r="CS991" s="2">
        <f t="shared" si="427"/>
        <v>1</v>
      </c>
      <c r="CT991" s="2">
        <f t="shared" si="427"/>
        <v>1</v>
      </c>
      <c r="CU991" s="2">
        <f t="shared" si="427"/>
        <v>1</v>
      </c>
      <c r="CV991" s="2">
        <f t="shared" si="427"/>
        <v>-1</v>
      </c>
      <c r="CW991" s="2">
        <f t="shared" si="427"/>
        <v>1</v>
      </c>
      <c r="CX991" s="2">
        <f t="shared" si="422"/>
        <v>4</v>
      </c>
      <c r="CY991" s="2">
        <f t="shared" si="423"/>
        <v>1</v>
      </c>
      <c r="CZ991" s="2">
        <f t="shared" si="426"/>
        <v>9</v>
      </c>
      <c r="DA991" s="2">
        <f t="shared" si="426"/>
        <v>1</v>
      </c>
      <c r="DB991" s="2">
        <f t="shared" si="424"/>
        <v>10</v>
      </c>
      <c r="DC991" s="1">
        <f>BT991*IF(BO991&lt;Params!$B$1,1,0)</f>
        <v>0</v>
      </c>
      <c r="DD991" s="1">
        <f t="shared" si="425"/>
        <v>0</v>
      </c>
      <c r="DE991" s="11">
        <f t="shared" si="418"/>
        <v>11001011111.11101</v>
      </c>
      <c r="DF991" s="11">
        <f t="shared" si="419"/>
        <v>11098011111.11101</v>
      </c>
    </row>
    <row r="992" spans="1:110" x14ac:dyDescent="0.45">
      <c r="A992" s="1">
        <v>152</v>
      </c>
      <c r="B992" s="1" t="s">
        <v>153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6" t="s">
        <v>1079</v>
      </c>
      <c r="BN992" s="1" t="s">
        <v>153</v>
      </c>
      <c r="BO992" s="1">
        <v>0</v>
      </c>
      <c r="BP992" s="6" t="s">
        <v>1079</v>
      </c>
      <c r="BQ992" s="1" t="str">
        <f t="shared" si="403"/>
        <v>AAAAA + AAAAa</v>
      </c>
      <c r="BR992" s="3">
        <f>SUM($C992:BL992)</f>
        <v>0</v>
      </c>
      <c r="BS992" s="3">
        <f>MAX($C992:BL992)</f>
        <v>0</v>
      </c>
      <c r="BT992" s="1">
        <f>IF(BS992&gt;Params!$B$1,1,0)</f>
        <v>0</v>
      </c>
      <c r="BU992" s="6" t="s">
        <v>1079</v>
      </c>
      <c r="BV992" s="1">
        <f t="shared" si="404"/>
        <v>13</v>
      </c>
      <c r="BW992" s="1">
        <f t="shared" si="405"/>
        <v>7</v>
      </c>
      <c r="BX992" s="1">
        <f t="shared" si="406"/>
        <v>5</v>
      </c>
      <c r="BY992" s="1">
        <f t="shared" si="407"/>
        <v>10</v>
      </c>
      <c r="BZ992" s="1" t="str">
        <f t="shared" si="408"/>
        <v>AAAAA</v>
      </c>
      <c r="CA992" s="1" t="str">
        <f t="shared" si="409"/>
        <v>AAAAa</v>
      </c>
      <c r="CB992" s="1" t="str">
        <f t="shared" si="410"/>
        <v>11111</v>
      </c>
      <c r="CC992" s="1" t="str">
        <f t="shared" si="411"/>
        <v>11110</v>
      </c>
      <c r="CD992" s="1">
        <f t="shared" si="412"/>
        <v>5</v>
      </c>
      <c r="CE992" s="1">
        <f t="shared" si="413"/>
        <v>5</v>
      </c>
      <c r="CF992" s="12">
        <f t="shared" si="414"/>
        <v>0.11111</v>
      </c>
      <c r="CG992" s="12">
        <f t="shared" si="415"/>
        <v>0.1111</v>
      </c>
      <c r="CH992" s="11">
        <f t="shared" si="416"/>
        <v>510011111.11110002</v>
      </c>
      <c r="CI992" s="1">
        <f t="shared" si="417"/>
        <v>0</v>
      </c>
      <c r="CJ992" s="6" t="s">
        <v>1079</v>
      </c>
      <c r="CK992" s="2">
        <f t="shared" si="402"/>
        <v>1</v>
      </c>
      <c r="CL992" s="2">
        <f t="shared" si="402"/>
        <v>1</v>
      </c>
      <c r="CM992" s="2">
        <f t="shared" si="402"/>
        <v>1</v>
      </c>
      <c r="CN992" s="2">
        <f t="shared" si="402"/>
        <v>1</v>
      </c>
      <c r="CO992" s="2">
        <f t="shared" si="402"/>
        <v>1</v>
      </c>
      <c r="CP992" s="2">
        <f t="shared" si="420"/>
        <v>5</v>
      </c>
      <c r="CQ992" s="2">
        <f t="shared" si="421"/>
        <v>0</v>
      </c>
      <c r="CR992" s="6" t="s">
        <v>1079</v>
      </c>
      <c r="CS992" s="2">
        <f t="shared" si="427"/>
        <v>1</v>
      </c>
      <c r="CT992" s="2">
        <f t="shared" si="427"/>
        <v>1</v>
      </c>
      <c r="CU992" s="2">
        <f t="shared" si="427"/>
        <v>1</v>
      </c>
      <c r="CV992" s="2">
        <f t="shared" si="427"/>
        <v>1</v>
      </c>
      <c r="CW992" s="2">
        <f t="shared" si="427"/>
        <v>-1</v>
      </c>
      <c r="CX992" s="2">
        <f t="shared" si="422"/>
        <v>4</v>
      </c>
      <c r="CY992" s="2">
        <f t="shared" si="423"/>
        <v>1</v>
      </c>
      <c r="CZ992" s="2">
        <f t="shared" si="426"/>
        <v>9</v>
      </c>
      <c r="DA992" s="2">
        <f t="shared" si="426"/>
        <v>1</v>
      </c>
      <c r="DB992" s="2">
        <f t="shared" si="424"/>
        <v>10</v>
      </c>
      <c r="DC992" s="1">
        <f>BT992*IF(BO992&lt;Params!$B$1,1,0)</f>
        <v>0</v>
      </c>
      <c r="DD992" s="1">
        <f t="shared" si="425"/>
        <v>0</v>
      </c>
      <c r="DE992" s="11">
        <f t="shared" si="418"/>
        <v>11001011111.111099</v>
      </c>
      <c r="DF992" s="11">
        <f t="shared" si="419"/>
        <v>11098011111.111099</v>
      </c>
    </row>
    <row r="993" spans="1:110" x14ac:dyDescent="0.45">
      <c r="A993" s="1">
        <v>136</v>
      </c>
      <c r="B993" s="1" t="s">
        <v>137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6" t="s">
        <v>1079</v>
      </c>
      <c r="BN993" s="1" t="s">
        <v>137</v>
      </c>
      <c r="BO993" s="1">
        <v>0</v>
      </c>
      <c r="BP993" s="6" t="s">
        <v>1079</v>
      </c>
      <c r="BQ993" s="1" t="str">
        <f t="shared" si="403"/>
        <v>AAAAA + AAAAA</v>
      </c>
      <c r="BR993" s="3">
        <f>SUM($C993:BL993)</f>
        <v>0</v>
      </c>
      <c r="BS993" s="3">
        <f>MAX($C993:BL993)</f>
        <v>0</v>
      </c>
      <c r="BT993" s="1">
        <f>IF(BS993&gt;Params!$B$1,1,0)</f>
        <v>0</v>
      </c>
      <c r="BU993" s="6" t="s">
        <v>1079</v>
      </c>
      <c r="BV993" s="1">
        <f t="shared" si="404"/>
        <v>13</v>
      </c>
      <c r="BW993" s="1">
        <f t="shared" si="405"/>
        <v>7</v>
      </c>
      <c r="BX993" s="1">
        <f t="shared" si="406"/>
        <v>5</v>
      </c>
      <c r="BY993" s="1">
        <f t="shared" si="407"/>
        <v>10</v>
      </c>
      <c r="BZ993" s="1" t="str">
        <f t="shared" si="408"/>
        <v>AAAAA</v>
      </c>
      <c r="CA993" s="1" t="str">
        <f t="shared" si="409"/>
        <v>AAAAA</v>
      </c>
      <c r="CB993" s="1" t="str">
        <f t="shared" si="410"/>
        <v>11111</v>
      </c>
      <c r="CC993" s="1" t="str">
        <f t="shared" si="411"/>
        <v>11111</v>
      </c>
      <c r="CD993" s="1">
        <f t="shared" si="412"/>
        <v>5</v>
      </c>
      <c r="CE993" s="1">
        <f t="shared" si="413"/>
        <v>5</v>
      </c>
      <c r="CF993" s="12">
        <f t="shared" si="414"/>
        <v>0.11111</v>
      </c>
      <c r="CG993" s="12">
        <f t="shared" si="415"/>
        <v>0.11111</v>
      </c>
      <c r="CH993" s="11">
        <f t="shared" si="416"/>
        <v>510011111.11110997</v>
      </c>
      <c r="CI993" s="1">
        <f t="shared" si="417"/>
        <v>0</v>
      </c>
      <c r="CJ993" s="6" t="s">
        <v>1079</v>
      </c>
      <c r="CK993" s="2">
        <f t="shared" si="402"/>
        <v>1</v>
      </c>
      <c r="CL993" s="2">
        <f t="shared" si="402"/>
        <v>1</v>
      </c>
      <c r="CM993" s="2">
        <f t="shared" si="402"/>
        <v>1</v>
      </c>
      <c r="CN993" s="2">
        <f t="shared" si="402"/>
        <v>1</v>
      </c>
      <c r="CO993" s="2">
        <f t="shared" si="402"/>
        <v>1</v>
      </c>
      <c r="CP993" s="2">
        <f t="shared" si="420"/>
        <v>5</v>
      </c>
      <c r="CQ993" s="2">
        <f t="shared" si="421"/>
        <v>0</v>
      </c>
      <c r="CR993" s="6" t="s">
        <v>1079</v>
      </c>
      <c r="CS993" s="2">
        <f t="shared" si="427"/>
        <v>1</v>
      </c>
      <c r="CT993" s="2">
        <f t="shared" si="427"/>
        <v>1</v>
      </c>
      <c r="CU993" s="2">
        <f t="shared" si="427"/>
        <v>1</v>
      </c>
      <c r="CV993" s="2">
        <f t="shared" si="427"/>
        <v>1</v>
      </c>
      <c r="CW993" s="2">
        <f t="shared" si="427"/>
        <v>1</v>
      </c>
      <c r="CX993" s="2">
        <f t="shared" si="422"/>
        <v>5</v>
      </c>
      <c r="CY993" s="2">
        <f t="shared" si="423"/>
        <v>0</v>
      </c>
      <c r="CZ993" s="2">
        <f t="shared" si="426"/>
        <v>10</v>
      </c>
      <c r="DA993" s="2">
        <f t="shared" si="426"/>
        <v>0</v>
      </c>
      <c r="DB993" s="2">
        <f t="shared" si="424"/>
        <v>10</v>
      </c>
      <c r="DC993" s="1">
        <f>BT993*IF(BO993&lt;Params!$B$1,1,0)</f>
        <v>0</v>
      </c>
      <c r="DD993" s="1">
        <f t="shared" si="425"/>
        <v>0</v>
      </c>
      <c r="DE993" s="11">
        <f t="shared" si="418"/>
        <v>11000011111.111111</v>
      </c>
      <c r="DF993" s="11">
        <f t="shared" si="419"/>
        <v>11099011111.111111</v>
      </c>
    </row>
  </sheetData>
  <sortState ref="A2:CI993">
    <sortCondition ref="CH2:CH993"/>
  </sortState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63"/>
  <sheetViews>
    <sheetView zoomScale="70" zoomScaleNormal="70" workbookViewId="0">
      <selection activeCell="B2" sqref="B2:V63"/>
    </sheetView>
  </sheetViews>
  <sheetFormatPr defaultColWidth="7.73046875" defaultRowHeight="14.25" x14ac:dyDescent="0.45"/>
  <cols>
    <col min="1" max="1" width="8.59765625" bestFit="1" customWidth="1"/>
    <col min="251" max="251" width="7.73046875" customWidth="1"/>
    <col min="254" max="254" width="3.3984375" bestFit="1" customWidth="1"/>
    <col min="258" max="258" width="14.3984375" customWidth="1"/>
    <col min="259" max="259" width="11.59765625" bestFit="1" customWidth="1"/>
    <col min="260" max="264" width="3" bestFit="1" customWidth="1"/>
    <col min="265" max="266" width="5.73046875" bestFit="1" customWidth="1"/>
    <col min="267" max="267" width="16.86328125" bestFit="1" customWidth="1"/>
    <col min="268" max="268" width="19.265625" customWidth="1"/>
  </cols>
  <sheetData>
    <row r="1" spans="1:268" s="8" customFormat="1" ht="45" customHeight="1" x14ac:dyDescent="0.45">
      <c r="A1" s="7" t="s">
        <v>1</v>
      </c>
      <c r="B1" s="7" t="s">
        <v>529</v>
      </c>
      <c r="C1" s="7" t="s">
        <v>532</v>
      </c>
      <c r="D1" s="7" t="s">
        <v>5</v>
      </c>
      <c r="E1" s="7" t="s">
        <v>534</v>
      </c>
      <c r="F1" s="7" t="s">
        <v>7</v>
      </c>
      <c r="G1" s="7" t="s">
        <v>531</v>
      </c>
      <c r="H1" s="7" t="s">
        <v>539</v>
      </c>
      <c r="I1" s="7" t="s">
        <v>544</v>
      </c>
      <c r="J1" s="7" t="s">
        <v>23</v>
      </c>
      <c r="K1" s="7" t="s">
        <v>549</v>
      </c>
      <c r="L1" s="7" t="s">
        <v>28</v>
      </c>
      <c r="M1" s="7" t="s">
        <v>543</v>
      </c>
      <c r="N1" s="7" t="s">
        <v>548</v>
      </c>
      <c r="O1" s="7" t="s">
        <v>27</v>
      </c>
      <c r="P1" s="7" t="s">
        <v>93</v>
      </c>
      <c r="Q1" s="7" t="s">
        <v>80</v>
      </c>
      <c r="R1" s="7" t="s">
        <v>57</v>
      </c>
      <c r="S1" s="7" t="s">
        <v>566</v>
      </c>
      <c r="T1" s="7" t="s">
        <v>575</v>
      </c>
      <c r="U1" s="7" t="s">
        <v>596</v>
      </c>
      <c r="V1" s="7" t="s">
        <v>108</v>
      </c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Q1" s="7" t="s">
        <v>1056</v>
      </c>
      <c r="IR1" s="7" t="s">
        <v>1057</v>
      </c>
      <c r="IS1" s="7" t="s">
        <v>1058</v>
      </c>
      <c r="IT1" s="2" t="s">
        <v>1070</v>
      </c>
      <c r="IU1" s="9" t="s">
        <v>1059</v>
      </c>
      <c r="IV1" s="7" t="s">
        <v>1067</v>
      </c>
      <c r="IW1" s="9" t="s">
        <v>1</v>
      </c>
      <c r="IX1" s="19" t="s">
        <v>1077</v>
      </c>
      <c r="IY1" s="19" t="s">
        <v>1083</v>
      </c>
      <c r="IZ1" s="2">
        <v>1</v>
      </c>
      <c r="JA1" s="2">
        <v>2</v>
      </c>
      <c r="JB1" s="2">
        <v>3</v>
      </c>
      <c r="JC1" s="2">
        <v>4</v>
      </c>
      <c r="JD1" s="2">
        <v>5</v>
      </c>
      <c r="JE1" s="2" t="s">
        <v>1123</v>
      </c>
      <c r="JF1" s="2" t="s">
        <v>1124</v>
      </c>
      <c r="JG1" s="11" t="s">
        <v>1121</v>
      </c>
      <c r="JH1" s="11" t="s">
        <v>1122</v>
      </c>
    </row>
    <row r="2" spans="1:268" x14ac:dyDescent="0.45">
      <c r="A2" s="3" t="s">
        <v>498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Q2" s="3">
        <f>SUM($B2:IO2)</f>
        <v>0</v>
      </c>
      <c r="IR2" s="3">
        <f>MAX($B2:IO2)</f>
        <v>0</v>
      </c>
      <c r="IS2" s="1">
        <f>IF(IR2&gt;Params!$B$1,1,0)</f>
        <v>0</v>
      </c>
      <c r="IT2" s="6" t="s">
        <v>1079</v>
      </c>
      <c r="IU2" s="1">
        <f t="shared" ref="IU2:IU33" si="0">LEN($A2)</f>
        <v>1</v>
      </c>
      <c r="IV2" s="1" t="str">
        <f t="shared" ref="IV2:IV33" si="1">SUBSTITUTE(SUBSTITUTE($A2,"A",1),"a",0)</f>
        <v>0</v>
      </c>
      <c r="IW2" s="3" t="str">
        <f t="shared" ref="IW2:IW33" si="2">+$A2</f>
        <v>a</v>
      </c>
      <c r="IX2" s="18">
        <f t="shared" ref="IX2:IX33" si="3">IU2+IV2/10^5</f>
        <v>1</v>
      </c>
      <c r="IY2" s="1">
        <f t="shared" ref="IY2:IY33" si="4">IS2</f>
        <v>0</v>
      </c>
      <c r="IZ2" s="2">
        <f>IF(LEN($IW2)&gt;=IZ$1,IF(CODE(MID($IW2,IZ$1,1))=CODE("A"),1,-1),0)</f>
        <v>-1</v>
      </c>
      <c r="JA2" s="2">
        <f t="shared" ref="JA2:JD17" si="5">IF(LEN($IW2)&gt;=JA$1,IF(CODE(MID($IW2,JA$1,1))=CODE("A"),1,-1),0)</f>
        <v>0</v>
      </c>
      <c r="JB2" s="2">
        <f t="shared" si="5"/>
        <v>0</v>
      </c>
      <c r="JC2" s="2">
        <f t="shared" si="5"/>
        <v>0</v>
      </c>
      <c r="JD2" s="2">
        <f t="shared" si="5"/>
        <v>0</v>
      </c>
      <c r="JE2" s="2">
        <f>COUNTIF(IZ2:JD2,1)</f>
        <v>0</v>
      </c>
      <c r="JF2" s="2">
        <f>COUNTIF(IZ2:JD2,-1)</f>
        <v>1</v>
      </c>
      <c r="JG2" s="18">
        <f>IU2*10+JF2+IV2/10^5</f>
        <v>11</v>
      </c>
      <c r="JH2" s="18">
        <f>IU2*10+(9-JF2)+IV2/10^5</f>
        <v>18</v>
      </c>
    </row>
    <row r="3" spans="1:268" x14ac:dyDescent="0.45">
      <c r="A3" s="1" t="s">
        <v>1025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Q3" s="3">
        <f>SUM($B3:IO3)</f>
        <v>0</v>
      </c>
      <c r="IR3" s="3">
        <f>MAX($B3:IO3)</f>
        <v>0</v>
      </c>
      <c r="IS3" s="1">
        <f>IF(IR3&gt;Params!$B$1,1,0)</f>
        <v>0</v>
      </c>
      <c r="IT3" s="6" t="s">
        <v>1079</v>
      </c>
      <c r="IU3" s="1">
        <f t="shared" si="0"/>
        <v>1</v>
      </c>
      <c r="IV3" s="1" t="str">
        <f t="shared" si="1"/>
        <v>1</v>
      </c>
      <c r="IW3" s="3" t="str">
        <f t="shared" si="2"/>
        <v>A</v>
      </c>
      <c r="IX3" s="18">
        <f t="shared" si="3"/>
        <v>1.0000100000000001</v>
      </c>
      <c r="IY3" s="1">
        <f t="shared" si="4"/>
        <v>0</v>
      </c>
      <c r="IZ3" s="2">
        <f t="shared" ref="IZ3:JD34" si="6">IF(LEN($IW3)&gt;=IZ$1,IF(CODE(MID($IW3,IZ$1,1))=CODE("A"),1,-1),0)</f>
        <v>1</v>
      </c>
      <c r="JA3" s="2">
        <f t="shared" si="5"/>
        <v>0</v>
      </c>
      <c r="JB3" s="2">
        <f t="shared" si="5"/>
        <v>0</v>
      </c>
      <c r="JC3" s="2">
        <f t="shared" si="5"/>
        <v>0</v>
      </c>
      <c r="JD3" s="2">
        <f t="shared" si="5"/>
        <v>0</v>
      </c>
      <c r="JE3" s="2">
        <f t="shared" ref="JE3:JE63" si="7">COUNTIF(IZ3:JD3,1)</f>
        <v>1</v>
      </c>
      <c r="JF3" s="2">
        <f t="shared" ref="JF3:JF63" si="8">COUNTIF(IZ3:JD3,-1)</f>
        <v>0</v>
      </c>
      <c r="JG3" s="18">
        <f t="shared" ref="JG3:JG63" si="9">IU3*10+JF3+IV3/10^5</f>
        <v>10.00001</v>
      </c>
      <c r="JH3" s="18">
        <f t="shared" ref="JH3:JH63" si="10">IU3*10+(9-JF3)+IV3/10^5</f>
        <v>19.00001</v>
      </c>
    </row>
    <row r="4" spans="1:268" x14ac:dyDescent="0.45">
      <c r="A4" s="3" t="s">
        <v>499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Q4" s="3">
        <f>SUM($B4:IO4)</f>
        <v>0</v>
      </c>
      <c r="IR4" s="3">
        <f>MAX($B4:IO4)</f>
        <v>0</v>
      </c>
      <c r="IS4" s="1">
        <f>IF(IR4&gt;Params!$B$1,1,0)</f>
        <v>0</v>
      </c>
      <c r="IT4" s="6" t="s">
        <v>1079</v>
      </c>
      <c r="IU4" s="1">
        <f t="shared" si="0"/>
        <v>2</v>
      </c>
      <c r="IV4" s="1" t="str">
        <f t="shared" si="1"/>
        <v>00</v>
      </c>
      <c r="IW4" s="3" t="str">
        <f t="shared" si="2"/>
        <v>aa</v>
      </c>
      <c r="IX4" s="18">
        <f t="shared" si="3"/>
        <v>2</v>
      </c>
      <c r="IY4" s="1">
        <f t="shared" si="4"/>
        <v>0</v>
      </c>
      <c r="IZ4" s="2">
        <f t="shared" si="6"/>
        <v>-1</v>
      </c>
      <c r="JA4" s="2">
        <f t="shared" si="5"/>
        <v>-1</v>
      </c>
      <c r="JB4" s="2">
        <f t="shared" si="5"/>
        <v>0</v>
      </c>
      <c r="JC4" s="2">
        <f t="shared" si="5"/>
        <v>0</v>
      </c>
      <c r="JD4" s="2">
        <f t="shared" si="5"/>
        <v>0</v>
      </c>
      <c r="JE4" s="2">
        <f t="shared" si="7"/>
        <v>0</v>
      </c>
      <c r="JF4" s="2">
        <f t="shared" si="8"/>
        <v>2</v>
      </c>
      <c r="JG4" s="18">
        <f t="shared" si="9"/>
        <v>22</v>
      </c>
      <c r="JH4" s="18">
        <f t="shared" si="10"/>
        <v>27</v>
      </c>
    </row>
    <row r="5" spans="1:268" x14ac:dyDescent="0.45">
      <c r="A5" s="3" t="s">
        <v>500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Q5" s="3">
        <f>SUM($B5:IO5)</f>
        <v>0</v>
      </c>
      <c r="IR5" s="3">
        <f>MAX($B5:IO5)</f>
        <v>0</v>
      </c>
      <c r="IS5" s="1">
        <f>IF(IR5&gt;Params!$B$1,1,0)</f>
        <v>0</v>
      </c>
      <c r="IT5" s="6" t="s">
        <v>1079</v>
      </c>
      <c r="IU5" s="1">
        <f t="shared" si="0"/>
        <v>2</v>
      </c>
      <c r="IV5" s="1" t="str">
        <f t="shared" si="1"/>
        <v>01</v>
      </c>
      <c r="IW5" s="3" t="str">
        <f t="shared" si="2"/>
        <v>aA</v>
      </c>
      <c r="IX5" s="18">
        <f t="shared" si="3"/>
        <v>2.0000100000000001</v>
      </c>
      <c r="IY5" s="1">
        <f t="shared" si="4"/>
        <v>0</v>
      </c>
      <c r="IZ5" s="2">
        <f t="shared" si="6"/>
        <v>-1</v>
      </c>
      <c r="JA5" s="2">
        <f t="shared" si="5"/>
        <v>1</v>
      </c>
      <c r="JB5" s="2">
        <f t="shared" si="5"/>
        <v>0</v>
      </c>
      <c r="JC5" s="2">
        <f t="shared" si="5"/>
        <v>0</v>
      </c>
      <c r="JD5" s="2">
        <f t="shared" si="5"/>
        <v>0</v>
      </c>
      <c r="JE5" s="2">
        <f t="shared" si="7"/>
        <v>1</v>
      </c>
      <c r="JF5" s="2">
        <f t="shared" si="8"/>
        <v>1</v>
      </c>
      <c r="JG5" s="18">
        <f t="shared" si="9"/>
        <v>21.00001</v>
      </c>
      <c r="JH5" s="18">
        <f t="shared" si="10"/>
        <v>28.00001</v>
      </c>
    </row>
    <row r="6" spans="1:268" x14ac:dyDescent="0.45">
      <c r="A6" s="1" t="s">
        <v>1027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Q6" s="3">
        <f>SUM($B6:IO6)</f>
        <v>0</v>
      </c>
      <c r="IR6" s="3">
        <f>MAX($B6:IO6)</f>
        <v>0</v>
      </c>
      <c r="IS6" s="1">
        <f>IF(IR6&gt;Params!$B$1,1,0)</f>
        <v>0</v>
      </c>
      <c r="IT6" s="6" t="s">
        <v>1079</v>
      </c>
      <c r="IU6" s="1">
        <f t="shared" si="0"/>
        <v>2</v>
      </c>
      <c r="IV6" s="1" t="str">
        <f t="shared" si="1"/>
        <v>10</v>
      </c>
      <c r="IW6" s="3" t="str">
        <f t="shared" si="2"/>
        <v>Aa</v>
      </c>
      <c r="IX6" s="18">
        <f t="shared" si="3"/>
        <v>2.0001000000000002</v>
      </c>
      <c r="IY6" s="1">
        <f t="shared" si="4"/>
        <v>0</v>
      </c>
      <c r="IZ6" s="2">
        <f t="shared" si="6"/>
        <v>1</v>
      </c>
      <c r="JA6" s="2">
        <f t="shared" si="5"/>
        <v>-1</v>
      </c>
      <c r="JB6" s="2">
        <f t="shared" si="5"/>
        <v>0</v>
      </c>
      <c r="JC6" s="2">
        <f t="shared" si="5"/>
        <v>0</v>
      </c>
      <c r="JD6" s="2">
        <f t="shared" si="5"/>
        <v>0</v>
      </c>
      <c r="JE6" s="2">
        <f t="shared" si="7"/>
        <v>1</v>
      </c>
      <c r="JF6" s="2">
        <f t="shared" si="8"/>
        <v>1</v>
      </c>
      <c r="JG6" s="18">
        <f t="shared" si="9"/>
        <v>21.0001</v>
      </c>
      <c r="JH6" s="18">
        <f t="shared" si="10"/>
        <v>28.0001</v>
      </c>
    </row>
    <row r="7" spans="1:268" x14ac:dyDescent="0.45">
      <c r="A7" s="1" t="s">
        <v>1026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Q7" s="3">
        <f>SUM($B7:IO7)</f>
        <v>0</v>
      </c>
      <c r="IR7" s="3">
        <f>MAX($B7:IO7)</f>
        <v>0</v>
      </c>
      <c r="IS7" s="1">
        <f>IF(IR7&gt;Params!$B$1,1,0)</f>
        <v>0</v>
      </c>
      <c r="IT7" s="6" t="s">
        <v>1079</v>
      </c>
      <c r="IU7" s="1">
        <f t="shared" si="0"/>
        <v>2</v>
      </c>
      <c r="IV7" s="1" t="str">
        <f t="shared" si="1"/>
        <v>11</v>
      </c>
      <c r="IW7" s="3" t="str">
        <f t="shared" si="2"/>
        <v>AA</v>
      </c>
      <c r="IX7" s="18">
        <f t="shared" si="3"/>
        <v>2.0001099999999998</v>
      </c>
      <c r="IY7" s="1">
        <f t="shared" si="4"/>
        <v>0</v>
      </c>
      <c r="IZ7" s="2">
        <f t="shared" si="6"/>
        <v>1</v>
      </c>
      <c r="JA7" s="2">
        <f t="shared" si="5"/>
        <v>1</v>
      </c>
      <c r="JB7" s="2">
        <f t="shared" si="5"/>
        <v>0</v>
      </c>
      <c r="JC7" s="2">
        <f t="shared" si="5"/>
        <v>0</v>
      </c>
      <c r="JD7" s="2">
        <f t="shared" si="5"/>
        <v>0</v>
      </c>
      <c r="JE7" s="2">
        <f t="shared" si="7"/>
        <v>2</v>
      </c>
      <c r="JF7" s="2">
        <f t="shared" si="8"/>
        <v>0</v>
      </c>
      <c r="JG7" s="18">
        <f t="shared" si="9"/>
        <v>20.000109999999999</v>
      </c>
      <c r="JH7" s="18">
        <f t="shared" si="10"/>
        <v>29.000109999999999</v>
      </c>
    </row>
    <row r="8" spans="1:268" x14ac:dyDescent="0.45">
      <c r="A8" s="1" t="s">
        <v>501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Q8" s="3">
        <f>SUM($B8:IO8)</f>
        <v>0</v>
      </c>
      <c r="IR8" s="3">
        <f>MAX($B8:IO8)</f>
        <v>0</v>
      </c>
      <c r="IS8" s="1">
        <f>IF(IR8&gt;Params!$B$1,1,0)</f>
        <v>0</v>
      </c>
      <c r="IT8" s="6" t="s">
        <v>1079</v>
      </c>
      <c r="IU8" s="1">
        <f t="shared" si="0"/>
        <v>3</v>
      </c>
      <c r="IV8" s="1" t="str">
        <f t="shared" si="1"/>
        <v>000</v>
      </c>
      <c r="IW8" s="3" t="str">
        <f t="shared" si="2"/>
        <v>aaa</v>
      </c>
      <c r="IX8" s="18">
        <f t="shared" si="3"/>
        <v>3</v>
      </c>
      <c r="IY8" s="1">
        <f t="shared" si="4"/>
        <v>0</v>
      </c>
      <c r="IZ8" s="2">
        <f t="shared" si="6"/>
        <v>-1</v>
      </c>
      <c r="JA8" s="2">
        <f t="shared" si="5"/>
        <v>-1</v>
      </c>
      <c r="JB8" s="2">
        <f t="shared" si="5"/>
        <v>-1</v>
      </c>
      <c r="JC8" s="2">
        <f t="shared" si="5"/>
        <v>0</v>
      </c>
      <c r="JD8" s="2">
        <f t="shared" si="5"/>
        <v>0</v>
      </c>
      <c r="JE8" s="2">
        <f t="shared" si="7"/>
        <v>0</v>
      </c>
      <c r="JF8" s="2">
        <f t="shared" si="8"/>
        <v>3</v>
      </c>
      <c r="JG8" s="18">
        <f t="shared" si="9"/>
        <v>33</v>
      </c>
      <c r="JH8" s="18">
        <f t="shared" si="10"/>
        <v>36</v>
      </c>
    </row>
    <row r="9" spans="1:268" x14ac:dyDescent="0.45">
      <c r="A9" s="3" t="s">
        <v>502</v>
      </c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Q9" s="3">
        <f>SUM($B9:IO9)</f>
        <v>0</v>
      </c>
      <c r="IR9" s="3">
        <f>MAX($B9:IO9)</f>
        <v>0</v>
      </c>
      <c r="IS9" s="1">
        <f>IF(IR9&gt;Params!$B$1,1,0)</f>
        <v>0</v>
      </c>
      <c r="IT9" s="6" t="s">
        <v>1079</v>
      </c>
      <c r="IU9" s="1">
        <f t="shared" si="0"/>
        <v>3</v>
      </c>
      <c r="IV9" s="1" t="str">
        <f t="shared" si="1"/>
        <v>001</v>
      </c>
      <c r="IW9" s="3" t="str">
        <f t="shared" si="2"/>
        <v>aaA</v>
      </c>
      <c r="IX9" s="18">
        <f t="shared" si="3"/>
        <v>3.0000100000000001</v>
      </c>
      <c r="IY9" s="1">
        <f t="shared" si="4"/>
        <v>0</v>
      </c>
      <c r="IZ9" s="2">
        <f t="shared" si="6"/>
        <v>-1</v>
      </c>
      <c r="JA9" s="2">
        <f t="shared" si="5"/>
        <v>-1</v>
      </c>
      <c r="JB9" s="2">
        <f t="shared" si="5"/>
        <v>1</v>
      </c>
      <c r="JC9" s="2">
        <f t="shared" si="5"/>
        <v>0</v>
      </c>
      <c r="JD9" s="2">
        <f t="shared" si="5"/>
        <v>0</v>
      </c>
      <c r="JE9" s="2">
        <f t="shared" si="7"/>
        <v>1</v>
      </c>
      <c r="JF9" s="2">
        <f t="shared" si="8"/>
        <v>2</v>
      </c>
      <c r="JG9" s="18">
        <f t="shared" si="9"/>
        <v>32.000010000000003</v>
      </c>
      <c r="JH9" s="18">
        <f t="shared" si="10"/>
        <v>37.000010000000003</v>
      </c>
    </row>
    <row r="10" spans="1:268" x14ac:dyDescent="0.45">
      <c r="A10" s="1" t="s">
        <v>503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Q10" s="3">
        <f>SUM($B10:IO10)</f>
        <v>0</v>
      </c>
      <c r="IR10" s="3">
        <f>MAX($B10:IO10)</f>
        <v>0</v>
      </c>
      <c r="IS10" s="1">
        <f>IF(IR10&gt;Params!$B$1,1,0)</f>
        <v>0</v>
      </c>
      <c r="IT10" s="6" t="s">
        <v>1079</v>
      </c>
      <c r="IU10" s="1">
        <f t="shared" si="0"/>
        <v>3</v>
      </c>
      <c r="IV10" s="1" t="str">
        <f t="shared" si="1"/>
        <v>010</v>
      </c>
      <c r="IW10" s="3" t="str">
        <f t="shared" si="2"/>
        <v>aAa</v>
      </c>
      <c r="IX10" s="18">
        <f t="shared" si="3"/>
        <v>3.0001000000000002</v>
      </c>
      <c r="IY10" s="1">
        <f t="shared" si="4"/>
        <v>0</v>
      </c>
      <c r="IZ10" s="2">
        <f t="shared" si="6"/>
        <v>-1</v>
      </c>
      <c r="JA10" s="2">
        <f t="shared" si="5"/>
        <v>1</v>
      </c>
      <c r="JB10" s="2">
        <f t="shared" si="5"/>
        <v>-1</v>
      </c>
      <c r="JC10" s="2">
        <f t="shared" si="5"/>
        <v>0</v>
      </c>
      <c r="JD10" s="2">
        <f t="shared" si="5"/>
        <v>0</v>
      </c>
      <c r="JE10" s="2">
        <f t="shared" si="7"/>
        <v>1</v>
      </c>
      <c r="JF10" s="2">
        <f t="shared" si="8"/>
        <v>2</v>
      </c>
      <c r="JG10" s="18">
        <f t="shared" si="9"/>
        <v>32.000100000000003</v>
      </c>
      <c r="JH10" s="18">
        <f t="shared" si="10"/>
        <v>37.000100000000003</v>
      </c>
    </row>
    <row r="11" spans="1:268" x14ac:dyDescent="0.45">
      <c r="A11" s="1" t="s">
        <v>504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Q11" s="3">
        <f>SUM($B11:IO11)</f>
        <v>0</v>
      </c>
      <c r="IR11" s="3">
        <f>MAX($B11:IO11)</f>
        <v>0</v>
      </c>
      <c r="IS11" s="1">
        <f>IF(IR11&gt;Params!$B$1,1,0)</f>
        <v>0</v>
      </c>
      <c r="IT11" s="6" t="s">
        <v>1079</v>
      </c>
      <c r="IU11" s="1">
        <f t="shared" si="0"/>
        <v>3</v>
      </c>
      <c r="IV11" s="1" t="str">
        <f t="shared" si="1"/>
        <v>011</v>
      </c>
      <c r="IW11" s="3" t="str">
        <f t="shared" si="2"/>
        <v>aAA</v>
      </c>
      <c r="IX11" s="18">
        <f t="shared" si="3"/>
        <v>3.0001099999999998</v>
      </c>
      <c r="IY11" s="1">
        <f t="shared" si="4"/>
        <v>0</v>
      </c>
      <c r="IZ11" s="2">
        <f t="shared" si="6"/>
        <v>-1</v>
      </c>
      <c r="JA11" s="2">
        <f t="shared" si="5"/>
        <v>1</v>
      </c>
      <c r="JB11" s="2">
        <f t="shared" si="5"/>
        <v>1</v>
      </c>
      <c r="JC11" s="2">
        <f t="shared" si="5"/>
        <v>0</v>
      </c>
      <c r="JD11" s="2">
        <f t="shared" si="5"/>
        <v>0</v>
      </c>
      <c r="JE11" s="2">
        <f t="shared" si="7"/>
        <v>2</v>
      </c>
      <c r="JF11" s="2">
        <f t="shared" si="8"/>
        <v>1</v>
      </c>
      <c r="JG11" s="18">
        <f t="shared" si="9"/>
        <v>31.000109999999999</v>
      </c>
      <c r="JH11" s="18">
        <f t="shared" si="10"/>
        <v>38.000109999999999</v>
      </c>
    </row>
    <row r="12" spans="1:268" x14ac:dyDescent="0.45">
      <c r="A12" s="1" t="s">
        <v>1031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Q12" s="3">
        <f>SUM($B12:IO12)</f>
        <v>0</v>
      </c>
      <c r="IR12" s="3">
        <f>MAX($B12:IO12)</f>
        <v>0</v>
      </c>
      <c r="IS12" s="1">
        <f>IF(IR12&gt;Params!$B$1,1,0)</f>
        <v>0</v>
      </c>
      <c r="IT12" s="6" t="s">
        <v>1079</v>
      </c>
      <c r="IU12" s="1">
        <f t="shared" si="0"/>
        <v>3</v>
      </c>
      <c r="IV12" s="1" t="str">
        <f t="shared" si="1"/>
        <v>100</v>
      </c>
      <c r="IW12" s="3" t="str">
        <f t="shared" si="2"/>
        <v>Aaa</v>
      </c>
      <c r="IX12" s="18">
        <f t="shared" si="3"/>
        <v>3.0009999999999999</v>
      </c>
      <c r="IY12" s="1">
        <f t="shared" si="4"/>
        <v>0</v>
      </c>
      <c r="IZ12" s="2">
        <f t="shared" si="6"/>
        <v>1</v>
      </c>
      <c r="JA12" s="2">
        <f t="shared" si="5"/>
        <v>-1</v>
      </c>
      <c r="JB12" s="2">
        <f t="shared" si="5"/>
        <v>-1</v>
      </c>
      <c r="JC12" s="2">
        <f t="shared" si="5"/>
        <v>0</v>
      </c>
      <c r="JD12" s="2">
        <f t="shared" si="5"/>
        <v>0</v>
      </c>
      <c r="JE12" s="2">
        <f t="shared" si="7"/>
        <v>1</v>
      </c>
      <c r="JF12" s="2">
        <f t="shared" si="8"/>
        <v>2</v>
      </c>
      <c r="JG12" s="18">
        <f t="shared" si="9"/>
        <v>32.000999999999998</v>
      </c>
      <c r="JH12" s="18">
        <f t="shared" si="10"/>
        <v>37.000999999999998</v>
      </c>
    </row>
    <row r="13" spans="1:268" x14ac:dyDescent="0.45">
      <c r="A13" s="3" t="s">
        <v>1030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Q13" s="3">
        <f>SUM($B13:IO13)</f>
        <v>0</v>
      </c>
      <c r="IR13" s="3">
        <f>MAX($B13:IO13)</f>
        <v>0</v>
      </c>
      <c r="IS13" s="1">
        <f>IF(IR13&gt;Params!$B$1,1,0)</f>
        <v>0</v>
      </c>
      <c r="IT13" s="6" t="s">
        <v>1079</v>
      </c>
      <c r="IU13" s="1">
        <f t="shared" si="0"/>
        <v>3</v>
      </c>
      <c r="IV13" s="1" t="str">
        <f t="shared" si="1"/>
        <v>101</v>
      </c>
      <c r="IW13" s="3" t="str">
        <f t="shared" si="2"/>
        <v>AaA</v>
      </c>
      <c r="IX13" s="18">
        <f t="shared" si="3"/>
        <v>3.00101</v>
      </c>
      <c r="IY13" s="1">
        <f t="shared" si="4"/>
        <v>0</v>
      </c>
      <c r="IZ13" s="2">
        <f t="shared" si="6"/>
        <v>1</v>
      </c>
      <c r="JA13" s="2">
        <f t="shared" si="5"/>
        <v>-1</v>
      </c>
      <c r="JB13" s="2">
        <f t="shared" si="5"/>
        <v>1</v>
      </c>
      <c r="JC13" s="2">
        <f t="shared" si="5"/>
        <v>0</v>
      </c>
      <c r="JD13" s="2">
        <f t="shared" si="5"/>
        <v>0</v>
      </c>
      <c r="JE13" s="2">
        <f t="shared" si="7"/>
        <v>2</v>
      </c>
      <c r="JF13" s="2">
        <f t="shared" si="8"/>
        <v>1</v>
      </c>
      <c r="JG13" s="18">
        <f t="shared" si="9"/>
        <v>31.001010000000001</v>
      </c>
      <c r="JH13" s="18">
        <f t="shared" si="10"/>
        <v>38.001010000000001</v>
      </c>
    </row>
    <row r="14" spans="1:268" x14ac:dyDescent="0.45">
      <c r="A14" s="1" t="s">
        <v>1029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Q14" s="3">
        <f>SUM($B14:IO14)</f>
        <v>0</v>
      </c>
      <c r="IR14" s="3">
        <f>MAX($B14:IO14)</f>
        <v>0</v>
      </c>
      <c r="IS14" s="1">
        <f>IF(IR14&gt;Params!$B$1,1,0)</f>
        <v>0</v>
      </c>
      <c r="IT14" s="6" t="s">
        <v>1079</v>
      </c>
      <c r="IU14" s="1">
        <f t="shared" si="0"/>
        <v>3</v>
      </c>
      <c r="IV14" s="1" t="str">
        <f t="shared" si="1"/>
        <v>110</v>
      </c>
      <c r="IW14" s="3" t="str">
        <f t="shared" si="2"/>
        <v>AAa</v>
      </c>
      <c r="IX14" s="18">
        <f t="shared" si="3"/>
        <v>3.0011000000000001</v>
      </c>
      <c r="IY14" s="1">
        <f t="shared" si="4"/>
        <v>0</v>
      </c>
      <c r="IZ14" s="2">
        <f t="shared" si="6"/>
        <v>1</v>
      </c>
      <c r="JA14" s="2">
        <f t="shared" si="5"/>
        <v>1</v>
      </c>
      <c r="JB14" s="2">
        <f t="shared" si="5"/>
        <v>-1</v>
      </c>
      <c r="JC14" s="2">
        <f t="shared" si="5"/>
        <v>0</v>
      </c>
      <c r="JD14" s="2">
        <f t="shared" si="5"/>
        <v>0</v>
      </c>
      <c r="JE14" s="2">
        <f t="shared" si="7"/>
        <v>2</v>
      </c>
      <c r="JF14" s="2">
        <f t="shared" si="8"/>
        <v>1</v>
      </c>
      <c r="JG14" s="18">
        <f t="shared" si="9"/>
        <v>31.001100000000001</v>
      </c>
      <c r="JH14" s="18">
        <f t="shared" si="10"/>
        <v>38.001100000000001</v>
      </c>
    </row>
    <row r="15" spans="1:268" x14ac:dyDescent="0.45">
      <c r="A15" s="1" t="s">
        <v>1028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Q15" s="3">
        <f>SUM($B15:IO15)</f>
        <v>0</v>
      </c>
      <c r="IR15" s="3">
        <f>MAX($B15:IO15)</f>
        <v>0</v>
      </c>
      <c r="IS15" s="1">
        <f>IF(IR15&gt;Params!$B$1,1,0)</f>
        <v>0</v>
      </c>
      <c r="IT15" s="6" t="s">
        <v>1079</v>
      </c>
      <c r="IU15" s="1">
        <f t="shared" si="0"/>
        <v>3</v>
      </c>
      <c r="IV15" s="1" t="str">
        <f t="shared" si="1"/>
        <v>111</v>
      </c>
      <c r="IW15" s="3" t="str">
        <f t="shared" si="2"/>
        <v>AAA</v>
      </c>
      <c r="IX15" s="18">
        <f t="shared" si="3"/>
        <v>3.0011100000000002</v>
      </c>
      <c r="IY15" s="1">
        <f t="shared" si="4"/>
        <v>0</v>
      </c>
      <c r="IZ15" s="2">
        <f t="shared" si="6"/>
        <v>1</v>
      </c>
      <c r="JA15" s="2">
        <f t="shared" si="5"/>
        <v>1</v>
      </c>
      <c r="JB15" s="2">
        <f t="shared" si="5"/>
        <v>1</v>
      </c>
      <c r="JC15" s="2">
        <f t="shared" si="5"/>
        <v>0</v>
      </c>
      <c r="JD15" s="2">
        <f t="shared" si="5"/>
        <v>0</v>
      </c>
      <c r="JE15" s="2">
        <f t="shared" si="7"/>
        <v>3</v>
      </c>
      <c r="JF15" s="2">
        <f t="shared" si="8"/>
        <v>0</v>
      </c>
      <c r="JG15" s="18">
        <f t="shared" si="9"/>
        <v>30.001110000000001</v>
      </c>
      <c r="JH15" s="18">
        <f t="shared" si="10"/>
        <v>39.001109999999997</v>
      </c>
    </row>
    <row r="16" spans="1:268" x14ac:dyDescent="0.45">
      <c r="A16" s="3" t="s">
        <v>505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Q16" s="3">
        <f>SUM($B16:IO16)</f>
        <v>0</v>
      </c>
      <c r="IR16" s="3">
        <f>MAX($B16:IO16)</f>
        <v>0</v>
      </c>
      <c r="IS16" s="1">
        <f>IF(IR16&gt;Params!$B$1,1,0)</f>
        <v>0</v>
      </c>
      <c r="IT16" s="6" t="s">
        <v>1079</v>
      </c>
      <c r="IU16" s="1">
        <f t="shared" si="0"/>
        <v>4</v>
      </c>
      <c r="IV16" s="1" t="str">
        <f t="shared" si="1"/>
        <v>0000</v>
      </c>
      <c r="IW16" s="3" t="str">
        <f t="shared" si="2"/>
        <v>aaaa</v>
      </c>
      <c r="IX16" s="18">
        <f t="shared" si="3"/>
        <v>4</v>
      </c>
      <c r="IY16" s="1">
        <f t="shared" si="4"/>
        <v>0</v>
      </c>
      <c r="IZ16" s="2">
        <f t="shared" si="6"/>
        <v>-1</v>
      </c>
      <c r="JA16" s="2">
        <f t="shared" si="5"/>
        <v>-1</v>
      </c>
      <c r="JB16" s="2">
        <f t="shared" si="5"/>
        <v>-1</v>
      </c>
      <c r="JC16" s="2">
        <f t="shared" si="5"/>
        <v>-1</v>
      </c>
      <c r="JD16" s="2">
        <f t="shared" si="5"/>
        <v>0</v>
      </c>
      <c r="JE16" s="2">
        <f t="shared" si="7"/>
        <v>0</v>
      </c>
      <c r="JF16" s="2">
        <f t="shared" si="8"/>
        <v>4</v>
      </c>
      <c r="JG16" s="18">
        <f t="shared" si="9"/>
        <v>44</v>
      </c>
      <c r="JH16" s="18">
        <f t="shared" si="10"/>
        <v>45</v>
      </c>
    </row>
    <row r="17" spans="1:268" x14ac:dyDescent="0.45">
      <c r="A17" s="1" t="s">
        <v>506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Q17" s="3">
        <f>SUM($B17:IO17)</f>
        <v>0</v>
      </c>
      <c r="IR17" s="3">
        <f>MAX($B17:IO17)</f>
        <v>0</v>
      </c>
      <c r="IS17" s="1">
        <f>IF(IR17&gt;Params!$B$1,1,0)</f>
        <v>0</v>
      </c>
      <c r="IT17" s="6" t="s">
        <v>1079</v>
      </c>
      <c r="IU17" s="1">
        <f t="shared" si="0"/>
        <v>4</v>
      </c>
      <c r="IV17" s="1" t="str">
        <f t="shared" si="1"/>
        <v>0001</v>
      </c>
      <c r="IW17" s="3" t="str">
        <f t="shared" si="2"/>
        <v>aaaA</v>
      </c>
      <c r="IX17" s="18">
        <f t="shared" si="3"/>
        <v>4.0000099999999996</v>
      </c>
      <c r="IY17" s="1">
        <f t="shared" si="4"/>
        <v>0</v>
      </c>
      <c r="IZ17" s="2">
        <f t="shared" si="6"/>
        <v>-1</v>
      </c>
      <c r="JA17" s="2">
        <f t="shared" si="5"/>
        <v>-1</v>
      </c>
      <c r="JB17" s="2">
        <f t="shared" si="5"/>
        <v>-1</v>
      </c>
      <c r="JC17" s="2">
        <f t="shared" si="5"/>
        <v>1</v>
      </c>
      <c r="JD17" s="2">
        <f t="shared" si="5"/>
        <v>0</v>
      </c>
      <c r="JE17" s="2">
        <f t="shared" si="7"/>
        <v>1</v>
      </c>
      <c r="JF17" s="2">
        <f t="shared" si="8"/>
        <v>3</v>
      </c>
      <c r="JG17" s="18">
        <f t="shared" si="9"/>
        <v>43.000010000000003</v>
      </c>
      <c r="JH17" s="18">
        <f t="shared" si="10"/>
        <v>46.000010000000003</v>
      </c>
    </row>
    <row r="18" spans="1:268" x14ac:dyDescent="0.45">
      <c r="A18" s="1" t="s">
        <v>507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Q18" s="3">
        <f>SUM($B18:IO18)</f>
        <v>0</v>
      </c>
      <c r="IR18" s="3">
        <f>MAX($B18:IO18)</f>
        <v>0</v>
      </c>
      <c r="IS18" s="1">
        <f>IF(IR18&gt;Params!$B$1,1,0)</f>
        <v>0</v>
      </c>
      <c r="IT18" s="6" t="s">
        <v>1079</v>
      </c>
      <c r="IU18" s="1">
        <f t="shared" si="0"/>
        <v>4</v>
      </c>
      <c r="IV18" s="1" t="str">
        <f t="shared" si="1"/>
        <v>0010</v>
      </c>
      <c r="IW18" s="3" t="str">
        <f t="shared" si="2"/>
        <v>aaAa</v>
      </c>
      <c r="IX18" s="18">
        <f t="shared" si="3"/>
        <v>4.0000999999999998</v>
      </c>
      <c r="IY18" s="1">
        <f t="shared" si="4"/>
        <v>0</v>
      </c>
      <c r="IZ18" s="2">
        <f t="shared" si="6"/>
        <v>-1</v>
      </c>
      <c r="JA18" s="2">
        <f t="shared" si="6"/>
        <v>-1</v>
      </c>
      <c r="JB18" s="2">
        <f t="shared" si="6"/>
        <v>1</v>
      </c>
      <c r="JC18" s="2">
        <f t="shared" si="6"/>
        <v>-1</v>
      </c>
      <c r="JD18" s="2">
        <f t="shared" si="6"/>
        <v>0</v>
      </c>
      <c r="JE18" s="2">
        <f t="shared" si="7"/>
        <v>1</v>
      </c>
      <c r="JF18" s="2">
        <f t="shared" si="8"/>
        <v>3</v>
      </c>
      <c r="JG18" s="18">
        <f t="shared" si="9"/>
        <v>43.000100000000003</v>
      </c>
      <c r="JH18" s="18">
        <f t="shared" si="10"/>
        <v>46.000100000000003</v>
      </c>
    </row>
    <row r="19" spans="1:268" x14ac:dyDescent="0.45">
      <c r="A19" s="1" t="s">
        <v>508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Q19" s="3">
        <f>SUM($B19:IO19)</f>
        <v>0</v>
      </c>
      <c r="IR19" s="3">
        <f>MAX($B19:IO19)</f>
        <v>0</v>
      </c>
      <c r="IS19" s="1">
        <f>IF(IR19&gt;Params!$B$1,1,0)</f>
        <v>0</v>
      </c>
      <c r="IT19" s="6" t="s">
        <v>1079</v>
      </c>
      <c r="IU19" s="1">
        <f t="shared" si="0"/>
        <v>4</v>
      </c>
      <c r="IV19" s="1" t="str">
        <f t="shared" si="1"/>
        <v>0011</v>
      </c>
      <c r="IW19" s="3" t="str">
        <f t="shared" si="2"/>
        <v>aaAA</v>
      </c>
      <c r="IX19" s="18">
        <f t="shared" si="3"/>
        <v>4.0001100000000003</v>
      </c>
      <c r="IY19" s="1">
        <f t="shared" si="4"/>
        <v>0</v>
      </c>
      <c r="IZ19" s="2">
        <f t="shared" si="6"/>
        <v>-1</v>
      </c>
      <c r="JA19" s="2">
        <f t="shared" si="6"/>
        <v>-1</v>
      </c>
      <c r="JB19" s="2">
        <f t="shared" si="6"/>
        <v>1</v>
      </c>
      <c r="JC19" s="2">
        <f t="shared" si="6"/>
        <v>1</v>
      </c>
      <c r="JD19" s="2">
        <f t="shared" si="6"/>
        <v>0</v>
      </c>
      <c r="JE19" s="2">
        <f t="shared" si="7"/>
        <v>2</v>
      </c>
      <c r="JF19" s="2">
        <f t="shared" si="8"/>
        <v>2</v>
      </c>
      <c r="JG19" s="18">
        <f t="shared" si="9"/>
        <v>42.000109999999999</v>
      </c>
      <c r="JH19" s="18">
        <f t="shared" si="10"/>
        <v>47.000109999999999</v>
      </c>
    </row>
    <row r="20" spans="1:268" x14ac:dyDescent="0.45">
      <c r="A20" s="1" t="s">
        <v>509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Q20" s="3">
        <f>SUM($B20:IO20)</f>
        <v>0</v>
      </c>
      <c r="IR20" s="3">
        <f>MAX($B20:IO20)</f>
        <v>0</v>
      </c>
      <c r="IS20" s="1">
        <f>IF(IR20&gt;Params!$B$1,1,0)</f>
        <v>0</v>
      </c>
      <c r="IT20" s="6" t="s">
        <v>1079</v>
      </c>
      <c r="IU20" s="1">
        <f t="shared" si="0"/>
        <v>4</v>
      </c>
      <c r="IV20" s="1" t="str">
        <f t="shared" si="1"/>
        <v>0100</v>
      </c>
      <c r="IW20" s="3" t="str">
        <f t="shared" si="2"/>
        <v>aAaa</v>
      </c>
      <c r="IX20" s="18">
        <f t="shared" si="3"/>
        <v>4.0010000000000003</v>
      </c>
      <c r="IY20" s="1">
        <f t="shared" si="4"/>
        <v>0</v>
      </c>
      <c r="IZ20" s="2">
        <f t="shared" si="6"/>
        <v>-1</v>
      </c>
      <c r="JA20" s="2">
        <f t="shared" si="6"/>
        <v>1</v>
      </c>
      <c r="JB20" s="2">
        <f t="shared" si="6"/>
        <v>-1</v>
      </c>
      <c r="JC20" s="2">
        <f t="shared" si="6"/>
        <v>-1</v>
      </c>
      <c r="JD20" s="2">
        <f t="shared" si="6"/>
        <v>0</v>
      </c>
      <c r="JE20" s="2">
        <f t="shared" si="7"/>
        <v>1</v>
      </c>
      <c r="JF20" s="2">
        <f t="shared" si="8"/>
        <v>3</v>
      </c>
      <c r="JG20" s="18">
        <f t="shared" si="9"/>
        <v>43.000999999999998</v>
      </c>
      <c r="JH20" s="18">
        <f t="shared" si="10"/>
        <v>46.000999999999998</v>
      </c>
    </row>
    <row r="21" spans="1:268" x14ac:dyDescent="0.45">
      <c r="A21" s="1" t="s">
        <v>510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Q21" s="3">
        <f>SUM($B21:IO21)</f>
        <v>0</v>
      </c>
      <c r="IR21" s="3">
        <f>MAX($B21:IO21)</f>
        <v>0</v>
      </c>
      <c r="IS21" s="1">
        <f>IF(IR21&gt;Params!$B$1,1,0)</f>
        <v>0</v>
      </c>
      <c r="IT21" s="6" t="s">
        <v>1079</v>
      </c>
      <c r="IU21" s="1">
        <f t="shared" si="0"/>
        <v>4</v>
      </c>
      <c r="IV21" s="1" t="str">
        <f t="shared" si="1"/>
        <v>0101</v>
      </c>
      <c r="IW21" s="3" t="str">
        <f t="shared" si="2"/>
        <v>aAaA</v>
      </c>
      <c r="IX21" s="18">
        <f t="shared" si="3"/>
        <v>4.00101</v>
      </c>
      <c r="IY21" s="1">
        <f t="shared" si="4"/>
        <v>0</v>
      </c>
      <c r="IZ21" s="2">
        <f t="shared" si="6"/>
        <v>-1</v>
      </c>
      <c r="JA21" s="2">
        <f t="shared" si="6"/>
        <v>1</v>
      </c>
      <c r="JB21" s="2">
        <f t="shared" si="6"/>
        <v>-1</v>
      </c>
      <c r="JC21" s="2">
        <f t="shared" si="6"/>
        <v>1</v>
      </c>
      <c r="JD21" s="2">
        <f t="shared" si="6"/>
        <v>0</v>
      </c>
      <c r="JE21" s="2">
        <f t="shared" si="7"/>
        <v>2</v>
      </c>
      <c r="JF21" s="2">
        <f t="shared" si="8"/>
        <v>2</v>
      </c>
      <c r="JG21" s="18">
        <f t="shared" si="9"/>
        <v>42.001010000000001</v>
      </c>
      <c r="JH21" s="18">
        <f t="shared" si="10"/>
        <v>47.001010000000001</v>
      </c>
    </row>
    <row r="22" spans="1:268" x14ac:dyDescent="0.45">
      <c r="A22" s="1" t="s">
        <v>511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Q22" s="3">
        <f>SUM($B22:IO22)</f>
        <v>0</v>
      </c>
      <c r="IR22" s="3">
        <f>MAX($B22:IO22)</f>
        <v>0</v>
      </c>
      <c r="IS22" s="1">
        <f>IF(IR22&gt;Params!$B$1,1,0)</f>
        <v>0</v>
      </c>
      <c r="IT22" s="6" t="s">
        <v>1079</v>
      </c>
      <c r="IU22" s="1">
        <f t="shared" si="0"/>
        <v>4</v>
      </c>
      <c r="IV22" s="1" t="str">
        <f t="shared" si="1"/>
        <v>0110</v>
      </c>
      <c r="IW22" s="3" t="str">
        <f t="shared" si="2"/>
        <v>aAAa</v>
      </c>
      <c r="IX22" s="18">
        <f t="shared" si="3"/>
        <v>4.0011000000000001</v>
      </c>
      <c r="IY22" s="1">
        <f t="shared" si="4"/>
        <v>0</v>
      </c>
      <c r="IZ22" s="2">
        <f t="shared" si="6"/>
        <v>-1</v>
      </c>
      <c r="JA22" s="2">
        <f t="shared" si="6"/>
        <v>1</v>
      </c>
      <c r="JB22" s="2">
        <f t="shared" si="6"/>
        <v>1</v>
      </c>
      <c r="JC22" s="2">
        <f t="shared" si="6"/>
        <v>-1</v>
      </c>
      <c r="JD22" s="2">
        <f t="shared" si="6"/>
        <v>0</v>
      </c>
      <c r="JE22" s="2">
        <f t="shared" si="7"/>
        <v>2</v>
      </c>
      <c r="JF22" s="2">
        <f t="shared" si="8"/>
        <v>2</v>
      </c>
      <c r="JG22" s="18">
        <f t="shared" si="9"/>
        <v>42.001100000000001</v>
      </c>
      <c r="JH22" s="18">
        <f t="shared" si="10"/>
        <v>47.001100000000001</v>
      </c>
    </row>
    <row r="23" spans="1:268" x14ac:dyDescent="0.45">
      <c r="A23" s="1" t="s">
        <v>512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Q23" s="3">
        <f>SUM($B23:IO23)</f>
        <v>0</v>
      </c>
      <c r="IR23" s="3">
        <f>MAX($B23:IO23)</f>
        <v>0</v>
      </c>
      <c r="IS23" s="1">
        <f>IF(IR23&gt;Params!$B$1,1,0)</f>
        <v>0</v>
      </c>
      <c r="IT23" s="6" t="s">
        <v>1079</v>
      </c>
      <c r="IU23" s="1">
        <f t="shared" si="0"/>
        <v>4</v>
      </c>
      <c r="IV23" s="1" t="str">
        <f t="shared" si="1"/>
        <v>0111</v>
      </c>
      <c r="IW23" s="3" t="str">
        <f t="shared" si="2"/>
        <v>aAAA</v>
      </c>
      <c r="IX23" s="18">
        <f t="shared" si="3"/>
        <v>4.0011099999999997</v>
      </c>
      <c r="IY23" s="1">
        <f t="shared" si="4"/>
        <v>0</v>
      </c>
      <c r="IZ23" s="2">
        <f t="shared" si="6"/>
        <v>-1</v>
      </c>
      <c r="JA23" s="2">
        <f t="shared" si="6"/>
        <v>1</v>
      </c>
      <c r="JB23" s="2">
        <f t="shared" si="6"/>
        <v>1</v>
      </c>
      <c r="JC23" s="2">
        <f t="shared" si="6"/>
        <v>1</v>
      </c>
      <c r="JD23" s="2">
        <f t="shared" si="6"/>
        <v>0</v>
      </c>
      <c r="JE23" s="2">
        <f t="shared" si="7"/>
        <v>3</v>
      </c>
      <c r="JF23" s="2">
        <f t="shared" si="8"/>
        <v>1</v>
      </c>
      <c r="JG23" s="18">
        <f t="shared" si="9"/>
        <v>41.001109999999997</v>
      </c>
      <c r="JH23" s="18">
        <f t="shared" si="10"/>
        <v>48.001109999999997</v>
      </c>
    </row>
    <row r="24" spans="1:268" x14ac:dyDescent="0.45">
      <c r="A24" s="1" t="s">
        <v>1039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Q24" s="3">
        <f>SUM($B24:IO24)</f>
        <v>0</v>
      </c>
      <c r="IR24" s="3">
        <f>MAX($B24:IO24)</f>
        <v>0</v>
      </c>
      <c r="IS24" s="1">
        <f>IF(IR24&gt;Params!$B$1,1,0)</f>
        <v>0</v>
      </c>
      <c r="IT24" s="6" t="s">
        <v>1079</v>
      </c>
      <c r="IU24" s="1">
        <f t="shared" si="0"/>
        <v>4</v>
      </c>
      <c r="IV24" s="1" t="str">
        <f t="shared" si="1"/>
        <v>1000</v>
      </c>
      <c r="IW24" s="3" t="str">
        <f t="shared" si="2"/>
        <v>Aaaa</v>
      </c>
      <c r="IX24" s="18">
        <f t="shared" si="3"/>
        <v>4.01</v>
      </c>
      <c r="IY24" s="1">
        <f t="shared" si="4"/>
        <v>0</v>
      </c>
      <c r="IZ24" s="2">
        <f t="shared" si="6"/>
        <v>1</v>
      </c>
      <c r="JA24" s="2">
        <f t="shared" si="6"/>
        <v>-1</v>
      </c>
      <c r="JB24" s="2">
        <f t="shared" si="6"/>
        <v>-1</v>
      </c>
      <c r="JC24" s="2">
        <f t="shared" si="6"/>
        <v>-1</v>
      </c>
      <c r="JD24" s="2">
        <f t="shared" si="6"/>
        <v>0</v>
      </c>
      <c r="JE24" s="2">
        <f t="shared" si="7"/>
        <v>1</v>
      </c>
      <c r="JF24" s="2">
        <f t="shared" si="8"/>
        <v>3</v>
      </c>
      <c r="JG24" s="18">
        <f t="shared" si="9"/>
        <v>43.01</v>
      </c>
      <c r="JH24" s="18">
        <f t="shared" si="10"/>
        <v>46.01</v>
      </c>
    </row>
    <row r="25" spans="1:268" x14ac:dyDescent="0.45">
      <c r="A25" s="1" t="s">
        <v>1038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Q25" s="3">
        <f>SUM($B25:IO25)</f>
        <v>0</v>
      </c>
      <c r="IR25" s="3">
        <f>MAX($B25:IO25)</f>
        <v>0</v>
      </c>
      <c r="IS25" s="1">
        <f>IF(IR25&gt;Params!$B$1,1,0)</f>
        <v>0</v>
      </c>
      <c r="IT25" s="6" t="s">
        <v>1079</v>
      </c>
      <c r="IU25" s="1">
        <f t="shared" si="0"/>
        <v>4</v>
      </c>
      <c r="IV25" s="1" t="str">
        <f t="shared" si="1"/>
        <v>1001</v>
      </c>
      <c r="IW25" s="3" t="str">
        <f t="shared" si="2"/>
        <v>AaaA</v>
      </c>
      <c r="IX25" s="18">
        <f t="shared" si="3"/>
        <v>4.0100100000000003</v>
      </c>
      <c r="IY25" s="1">
        <f t="shared" si="4"/>
        <v>0</v>
      </c>
      <c r="IZ25" s="2">
        <f t="shared" si="6"/>
        <v>1</v>
      </c>
      <c r="JA25" s="2">
        <f t="shared" si="6"/>
        <v>-1</v>
      </c>
      <c r="JB25" s="2">
        <f t="shared" si="6"/>
        <v>-1</v>
      </c>
      <c r="JC25" s="2">
        <f t="shared" si="6"/>
        <v>1</v>
      </c>
      <c r="JD25" s="2">
        <f t="shared" si="6"/>
        <v>0</v>
      </c>
      <c r="JE25" s="2">
        <f t="shared" si="7"/>
        <v>2</v>
      </c>
      <c r="JF25" s="2">
        <f t="shared" si="8"/>
        <v>2</v>
      </c>
      <c r="JG25" s="18">
        <f t="shared" si="9"/>
        <v>42.010010000000001</v>
      </c>
      <c r="JH25" s="18">
        <f t="shared" si="10"/>
        <v>47.010010000000001</v>
      </c>
    </row>
    <row r="26" spans="1:268" x14ac:dyDescent="0.45">
      <c r="A26" s="3" t="s">
        <v>1037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Q26" s="3">
        <f>SUM($B26:IO26)</f>
        <v>0</v>
      </c>
      <c r="IR26" s="3">
        <f>MAX($B26:IO26)</f>
        <v>0</v>
      </c>
      <c r="IS26" s="1">
        <f>IF(IR26&gt;Params!$B$1,1,0)</f>
        <v>0</v>
      </c>
      <c r="IT26" s="6" t="s">
        <v>1079</v>
      </c>
      <c r="IU26" s="1">
        <f t="shared" si="0"/>
        <v>4</v>
      </c>
      <c r="IV26" s="1" t="str">
        <f t="shared" si="1"/>
        <v>1010</v>
      </c>
      <c r="IW26" s="3" t="str">
        <f t="shared" si="2"/>
        <v>AaAa</v>
      </c>
      <c r="IX26" s="18">
        <f t="shared" si="3"/>
        <v>4.0101000000000004</v>
      </c>
      <c r="IY26" s="1">
        <f t="shared" si="4"/>
        <v>0</v>
      </c>
      <c r="IZ26" s="2">
        <f t="shared" si="6"/>
        <v>1</v>
      </c>
      <c r="JA26" s="2">
        <f t="shared" si="6"/>
        <v>-1</v>
      </c>
      <c r="JB26" s="2">
        <f t="shared" si="6"/>
        <v>1</v>
      </c>
      <c r="JC26" s="2">
        <f t="shared" si="6"/>
        <v>-1</v>
      </c>
      <c r="JD26" s="2">
        <f t="shared" si="6"/>
        <v>0</v>
      </c>
      <c r="JE26" s="2">
        <f t="shared" si="7"/>
        <v>2</v>
      </c>
      <c r="JF26" s="2">
        <f t="shared" si="8"/>
        <v>2</v>
      </c>
      <c r="JG26" s="18">
        <f t="shared" si="9"/>
        <v>42.010100000000001</v>
      </c>
      <c r="JH26" s="18">
        <f t="shared" si="10"/>
        <v>47.010100000000001</v>
      </c>
    </row>
    <row r="27" spans="1:268" x14ac:dyDescent="0.45">
      <c r="A27" s="3" t="s">
        <v>1036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Q27" s="3">
        <f>SUM($B27:IO27)</f>
        <v>0</v>
      </c>
      <c r="IR27" s="3">
        <f>MAX($B27:IO27)</f>
        <v>0</v>
      </c>
      <c r="IS27" s="1">
        <f>IF(IR27&gt;Params!$B$1,1,0)</f>
        <v>0</v>
      </c>
      <c r="IT27" s="6" t="s">
        <v>1079</v>
      </c>
      <c r="IU27" s="1">
        <f t="shared" si="0"/>
        <v>4</v>
      </c>
      <c r="IV27" s="1" t="str">
        <f t="shared" si="1"/>
        <v>1011</v>
      </c>
      <c r="IW27" s="3" t="str">
        <f t="shared" si="2"/>
        <v>AaAA</v>
      </c>
      <c r="IX27" s="18">
        <f t="shared" si="3"/>
        <v>4.0101100000000001</v>
      </c>
      <c r="IY27" s="1">
        <f t="shared" si="4"/>
        <v>0</v>
      </c>
      <c r="IZ27" s="2">
        <f t="shared" si="6"/>
        <v>1</v>
      </c>
      <c r="JA27" s="2">
        <f t="shared" si="6"/>
        <v>-1</v>
      </c>
      <c r="JB27" s="2">
        <f t="shared" si="6"/>
        <v>1</v>
      </c>
      <c r="JC27" s="2">
        <f t="shared" si="6"/>
        <v>1</v>
      </c>
      <c r="JD27" s="2">
        <f t="shared" si="6"/>
        <v>0</v>
      </c>
      <c r="JE27" s="2">
        <f t="shared" si="7"/>
        <v>3</v>
      </c>
      <c r="JF27" s="2">
        <f t="shared" si="8"/>
        <v>1</v>
      </c>
      <c r="JG27" s="18">
        <f t="shared" si="9"/>
        <v>41.010109999999997</v>
      </c>
      <c r="JH27" s="18">
        <f t="shared" si="10"/>
        <v>48.010109999999997</v>
      </c>
    </row>
    <row r="28" spans="1:268" x14ac:dyDescent="0.45">
      <c r="A28" s="3" t="s">
        <v>1035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Q28" s="3">
        <f>SUM($B28:IO28)</f>
        <v>0</v>
      </c>
      <c r="IR28" s="3">
        <f>MAX($B28:IO28)</f>
        <v>0</v>
      </c>
      <c r="IS28" s="1">
        <f>IF(IR28&gt;Params!$B$1,1,0)</f>
        <v>0</v>
      </c>
      <c r="IT28" s="6" t="s">
        <v>1079</v>
      </c>
      <c r="IU28" s="1">
        <f t="shared" si="0"/>
        <v>4</v>
      </c>
      <c r="IV28" s="1" t="str">
        <f t="shared" si="1"/>
        <v>1100</v>
      </c>
      <c r="IW28" s="3" t="str">
        <f t="shared" si="2"/>
        <v>AAaa</v>
      </c>
      <c r="IX28" s="18">
        <f t="shared" si="3"/>
        <v>4.0110000000000001</v>
      </c>
      <c r="IY28" s="1">
        <f t="shared" si="4"/>
        <v>0</v>
      </c>
      <c r="IZ28" s="2">
        <f t="shared" si="6"/>
        <v>1</v>
      </c>
      <c r="JA28" s="2">
        <f t="shared" si="6"/>
        <v>1</v>
      </c>
      <c r="JB28" s="2">
        <f t="shared" si="6"/>
        <v>-1</v>
      </c>
      <c r="JC28" s="2">
        <f t="shared" si="6"/>
        <v>-1</v>
      </c>
      <c r="JD28" s="2">
        <f t="shared" si="6"/>
        <v>0</v>
      </c>
      <c r="JE28" s="2">
        <f t="shared" si="7"/>
        <v>2</v>
      </c>
      <c r="JF28" s="2">
        <f t="shared" si="8"/>
        <v>2</v>
      </c>
      <c r="JG28" s="18">
        <f t="shared" si="9"/>
        <v>42.011000000000003</v>
      </c>
      <c r="JH28" s="18">
        <f t="shared" si="10"/>
        <v>47.011000000000003</v>
      </c>
    </row>
    <row r="29" spans="1:268" x14ac:dyDescent="0.45">
      <c r="A29" s="1" t="s">
        <v>1034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Q29" s="3">
        <f>SUM($B29:IO29)</f>
        <v>0</v>
      </c>
      <c r="IR29" s="3">
        <f>MAX($B29:IO29)</f>
        <v>0</v>
      </c>
      <c r="IS29" s="1">
        <f>IF(IR29&gt;Params!$B$1,1,0)</f>
        <v>0</v>
      </c>
      <c r="IT29" s="6" t="s">
        <v>1079</v>
      </c>
      <c r="IU29" s="1">
        <f t="shared" si="0"/>
        <v>4</v>
      </c>
      <c r="IV29" s="1" t="str">
        <f t="shared" si="1"/>
        <v>1101</v>
      </c>
      <c r="IW29" s="3" t="str">
        <f t="shared" si="2"/>
        <v>AAaA</v>
      </c>
      <c r="IX29" s="18">
        <f t="shared" si="3"/>
        <v>4.0110099999999997</v>
      </c>
      <c r="IY29" s="1">
        <f t="shared" si="4"/>
        <v>0</v>
      </c>
      <c r="IZ29" s="2">
        <f t="shared" si="6"/>
        <v>1</v>
      </c>
      <c r="JA29" s="2">
        <f t="shared" si="6"/>
        <v>1</v>
      </c>
      <c r="JB29" s="2">
        <f t="shared" si="6"/>
        <v>-1</v>
      </c>
      <c r="JC29" s="2">
        <f t="shared" si="6"/>
        <v>1</v>
      </c>
      <c r="JD29" s="2">
        <f t="shared" si="6"/>
        <v>0</v>
      </c>
      <c r="JE29" s="2">
        <f t="shared" si="7"/>
        <v>3</v>
      </c>
      <c r="JF29" s="2">
        <f t="shared" si="8"/>
        <v>1</v>
      </c>
      <c r="JG29" s="18">
        <f t="shared" si="9"/>
        <v>41.011009999999999</v>
      </c>
      <c r="JH29" s="18">
        <f t="shared" si="10"/>
        <v>48.011009999999999</v>
      </c>
    </row>
    <row r="30" spans="1:268" x14ac:dyDescent="0.45">
      <c r="A30" s="3" t="s">
        <v>1033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Q30" s="3">
        <f>SUM($B30:IO30)</f>
        <v>0</v>
      </c>
      <c r="IR30" s="3">
        <f>MAX($B30:IO30)</f>
        <v>0</v>
      </c>
      <c r="IS30" s="1">
        <f>IF(IR30&gt;Params!$B$1,1,0)</f>
        <v>0</v>
      </c>
      <c r="IT30" s="6" t="s">
        <v>1079</v>
      </c>
      <c r="IU30" s="1">
        <f t="shared" si="0"/>
        <v>4</v>
      </c>
      <c r="IV30" s="1" t="str">
        <f t="shared" si="1"/>
        <v>1110</v>
      </c>
      <c r="IW30" s="3" t="str">
        <f t="shared" si="2"/>
        <v>AAAa</v>
      </c>
      <c r="IX30" s="18">
        <f t="shared" si="3"/>
        <v>4.0110999999999999</v>
      </c>
      <c r="IY30" s="1">
        <f t="shared" si="4"/>
        <v>0</v>
      </c>
      <c r="IZ30" s="2">
        <f t="shared" si="6"/>
        <v>1</v>
      </c>
      <c r="JA30" s="2">
        <f t="shared" si="6"/>
        <v>1</v>
      </c>
      <c r="JB30" s="2">
        <f t="shared" si="6"/>
        <v>1</v>
      </c>
      <c r="JC30" s="2">
        <f t="shared" si="6"/>
        <v>-1</v>
      </c>
      <c r="JD30" s="2">
        <f t="shared" si="6"/>
        <v>0</v>
      </c>
      <c r="JE30" s="2">
        <f t="shared" si="7"/>
        <v>3</v>
      </c>
      <c r="JF30" s="2">
        <f t="shared" si="8"/>
        <v>1</v>
      </c>
      <c r="JG30" s="18">
        <f t="shared" si="9"/>
        <v>41.011099999999999</v>
      </c>
      <c r="JH30" s="18">
        <f t="shared" si="10"/>
        <v>48.011099999999999</v>
      </c>
    </row>
    <row r="31" spans="1:268" x14ac:dyDescent="0.45">
      <c r="A31" s="3" t="s">
        <v>1032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Q31" s="3">
        <f>SUM($B31:IO31)</f>
        <v>0</v>
      </c>
      <c r="IR31" s="3">
        <f>MAX($B31:IO31)</f>
        <v>0</v>
      </c>
      <c r="IS31" s="1">
        <f>IF(IR31&gt;Params!$B$1,1,0)</f>
        <v>0</v>
      </c>
      <c r="IT31" s="6" t="s">
        <v>1079</v>
      </c>
      <c r="IU31" s="1">
        <f t="shared" si="0"/>
        <v>4</v>
      </c>
      <c r="IV31" s="1" t="str">
        <f t="shared" si="1"/>
        <v>1111</v>
      </c>
      <c r="IW31" s="3" t="str">
        <f t="shared" si="2"/>
        <v>AAAA</v>
      </c>
      <c r="IX31" s="18">
        <f t="shared" si="3"/>
        <v>4.0111100000000004</v>
      </c>
      <c r="IY31" s="1">
        <f t="shared" si="4"/>
        <v>0</v>
      </c>
      <c r="IZ31" s="2">
        <f t="shared" si="6"/>
        <v>1</v>
      </c>
      <c r="JA31" s="2">
        <f t="shared" si="6"/>
        <v>1</v>
      </c>
      <c r="JB31" s="2">
        <f t="shared" si="6"/>
        <v>1</v>
      </c>
      <c r="JC31" s="2">
        <f t="shared" si="6"/>
        <v>1</v>
      </c>
      <c r="JD31" s="2">
        <f t="shared" si="6"/>
        <v>0</v>
      </c>
      <c r="JE31" s="2">
        <f t="shared" si="7"/>
        <v>4</v>
      </c>
      <c r="JF31" s="2">
        <f t="shared" si="8"/>
        <v>0</v>
      </c>
      <c r="JG31" s="18">
        <f t="shared" si="9"/>
        <v>40.011110000000002</v>
      </c>
      <c r="JH31" s="18">
        <f t="shared" si="10"/>
        <v>49.011110000000002</v>
      </c>
    </row>
    <row r="32" spans="1:268" x14ac:dyDescent="0.45">
      <c r="A32" s="1" t="s">
        <v>513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Q32" s="3">
        <f>SUM($B32:IO32)</f>
        <v>0</v>
      </c>
      <c r="IR32" s="3">
        <f>MAX($B32:IO32)</f>
        <v>0</v>
      </c>
      <c r="IS32" s="1">
        <f>IF(IR32&gt;Params!$B$1,1,0)</f>
        <v>0</v>
      </c>
      <c r="IT32" s="6" t="s">
        <v>1079</v>
      </c>
      <c r="IU32" s="1">
        <f t="shared" si="0"/>
        <v>5</v>
      </c>
      <c r="IV32" s="1" t="str">
        <f t="shared" si="1"/>
        <v>00000</v>
      </c>
      <c r="IW32" s="3" t="str">
        <f t="shared" si="2"/>
        <v>aaaaa</v>
      </c>
      <c r="IX32" s="18">
        <f t="shared" si="3"/>
        <v>5</v>
      </c>
      <c r="IY32" s="1">
        <f t="shared" si="4"/>
        <v>0</v>
      </c>
      <c r="IZ32" s="2">
        <f t="shared" si="6"/>
        <v>-1</v>
      </c>
      <c r="JA32" s="2">
        <f t="shared" si="6"/>
        <v>-1</v>
      </c>
      <c r="JB32" s="2">
        <f t="shared" si="6"/>
        <v>-1</v>
      </c>
      <c r="JC32" s="2">
        <f t="shared" si="6"/>
        <v>-1</v>
      </c>
      <c r="JD32" s="2">
        <f t="shared" si="6"/>
        <v>-1</v>
      </c>
      <c r="JE32" s="2">
        <f t="shared" si="7"/>
        <v>0</v>
      </c>
      <c r="JF32" s="2">
        <f t="shared" si="8"/>
        <v>5</v>
      </c>
      <c r="JG32" s="18">
        <f t="shared" si="9"/>
        <v>55</v>
      </c>
      <c r="JH32" s="18">
        <f t="shared" si="10"/>
        <v>54</v>
      </c>
    </row>
    <row r="33" spans="1:268" x14ac:dyDescent="0.45">
      <c r="A33" s="3" t="s">
        <v>514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Q33" s="3">
        <f>SUM($B33:IO33)</f>
        <v>0</v>
      </c>
      <c r="IR33" s="3">
        <f>MAX($B33:IO33)</f>
        <v>0</v>
      </c>
      <c r="IS33" s="1">
        <f>IF(IR33&gt;Params!$B$1,1,0)</f>
        <v>0</v>
      </c>
      <c r="IT33" s="6" t="s">
        <v>1079</v>
      </c>
      <c r="IU33" s="1">
        <f t="shared" si="0"/>
        <v>5</v>
      </c>
      <c r="IV33" s="1" t="str">
        <f t="shared" si="1"/>
        <v>00001</v>
      </c>
      <c r="IW33" s="3" t="str">
        <f t="shared" si="2"/>
        <v>aaaaA</v>
      </c>
      <c r="IX33" s="18">
        <f t="shared" si="3"/>
        <v>5.0000099999999996</v>
      </c>
      <c r="IY33" s="1">
        <f t="shared" si="4"/>
        <v>0</v>
      </c>
      <c r="IZ33" s="2">
        <f t="shared" si="6"/>
        <v>-1</v>
      </c>
      <c r="JA33" s="2">
        <f t="shared" si="6"/>
        <v>-1</v>
      </c>
      <c r="JB33" s="2">
        <f t="shared" si="6"/>
        <v>-1</v>
      </c>
      <c r="JC33" s="2">
        <f t="shared" si="6"/>
        <v>-1</v>
      </c>
      <c r="JD33" s="2">
        <f t="shared" si="6"/>
        <v>1</v>
      </c>
      <c r="JE33" s="2">
        <f t="shared" si="7"/>
        <v>1</v>
      </c>
      <c r="JF33" s="2">
        <f t="shared" si="8"/>
        <v>4</v>
      </c>
      <c r="JG33" s="18">
        <f t="shared" si="9"/>
        <v>54.000010000000003</v>
      </c>
      <c r="JH33" s="18">
        <f t="shared" si="10"/>
        <v>55.000010000000003</v>
      </c>
    </row>
    <row r="34" spans="1:268" x14ac:dyDescent="0.45">
      <c r="A34" s="3" t="s">
        <v>515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Q34" s="3">
        <f>SUM($B34:IO34)</f>
        <v>0</v>
      </c>
      <c r="IR34" s="3">
        <f>MAX($B34:IO34)</f>
        <v>0</v>
      </c>
      <c r="IS34" s="1">
        <f>IF(IR34&gt;Params!$B$1,1,0)</f>
        <v>0</v>
      </c>
      <c r="IT34" s="6" t="s">
        <v>1079</v>
      </c>
      <c r="IU34" s="1">
        <f t="shared" ref="IU34:IU63" si="11">LEN($A34)</f>
        <v>5</v>
      </c>
      <c r="IV34" s="1" t="str">
        <f t="shared" ref="IV34:IV63" si="12">SUBSTITUTE(SUBSTITUTE($A34,"A",1),"a",0)</f>
        <v>00010</v>
      </c>
      <c r="IW34" s="3" t="str">
        <f t="shared" ref="IW34:IW63" si="13">+$A34</f>
        <v>aaaAa</v>
      </c>
      <c r="IX34" s="18">
        <f t="shared" ref="IX34:IX63" si="14">IU34+IV34/10^5</f>
        <v>5.0000999999999998</v>
      </c>
      <c r="IY34" s="1">
        <f t="shared" ref="IY34:IY63" si="15">IS34</f>
        <v>0</v>
      </c>
      <c r="IZ34" s="2">
        <f t="shared" si="6"/>
        <v>-1</v>
      </c>
      <c r="JA34" s="2">
        <f t="shared" si="6"/>
        <v>-1</v>
      </c>
      <c r="JB34" s="2">
        <f t="shared" si="6"/>
        <v>-1</v>
      </c>
      <c r="JC34" s="2">
        <f t="shared" si="6"/>
        <v>1</v>
      </c>
      <c r="JD34" s="2">
        <f t="shared" si="6"/>
        <v>-1</v>
      </c>
      <c r="JE34" s="2">
        <f t="shared" si="7"/>
        <v>1</v>
      </c>
      <c r="JF34" s="2">
        <f t="shared" si="8"/>
        <v>4</v>
      </c>
      <c r="JG34" s="18">
        <f t="shared" si="9"/>
        <v>54.000100000000003</v>
      </c>
      <c r="JH34" s="18">
        <f t="shared" si="10"/>
        <v>55.000100000000003</v>
      </c>
    </row>
    <row r="35" spans="1:268" x14ac:dyDescent="0.45">
      <c r="A35" s="3" t="s">
        <v>516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Q35" s="3">
        <f>SUM($B35:IO35)</f>
        <v>0</v>
      </c>
      <c r="IR35" s="3">
        <f>MAX($B35:IO35)</f>
        <v>0</v>
      </c>
      <c r="IS35" s="1">
        <f>IF(IR35&gt;Params!$B$1,1,0)</f>
        <v>0</v>
      </c>
      <c r="IT35" s="6" t="s">
        <v>1079</v>
      </c>
      <c r="IU35" s="1">
        <f t="shared" si="11"/>
        <v>5</v>
      </c>
      <c r="IV35" s="1" t="str">
        <f t="shared" si="12"/>
        <v>00011</v>
      </c>
      <c r="IW35" s="3" t="str">
        <f t="shared" si="13"/>
        <v>aaaAA</v>
      </c>
      <c r="IX35" s="18">
        <f t="shared" si="14"/>
        <v>5.0001100000000003</v>
      </c>
      <c r="IY35" s="1">
        <f t="shared" si="15"/>
        <v>0</v>
      </c>
      <c r="IZ35" s="2">
        <f t="shared" ref="IZ35:JD63" si="16">IF(LEN($IW35)&gt;=IZ$1,IF(CODE(MID($IW35,IZ$1,1))=CODE("A"),1,-1),0)</f>
        <v>-1</v>
      </c>
      <c r="JA35" s="2">
        <f t="shared" si="16"/>
        <v>-1</v>
      </c>
      <c r="JB35" s="2">
        <f t="shared" si="16"/>
        <v>-1</v>
      </c>
      <c r="JC35" s="2">
        <f t="shared" si="16"/>
        <v>1</v>
      </c>
      <c r="JD35" s="2">
        <f t="shared" si="16"/>
        <v>1</v>
      </c>
      <c r="JE35" s="2">
        <f t="shared" si="7"/>
        <v>2</v>
      </c>
      <c r="JF35" s="2">
        <f t="shared" si="8"/>
        <v>3</v>
      </c>
      <c r="JG35" s="18">
        <f t="shared" si="9"/>
        <v>53.000109999999999</v>
      </c>
      <c r="JH35" s="18">
        <f t="shared" si="10"/>
        <v>56.000109999999999</v>
      </c>
    </row>
    <row r="36" spans="1:268" x14ac:dyDescent="0.45">
      <c r="A36" s="3" t="s">
        <v>517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Q36" s="3">
        <f>SUM($B36:IO36)</f>
        <v>0</v>
      </c>
      <c r="IR36" s="3">
        <f>MAX($B36:IO36)</f>
        <v>0</v>
      </c>
      <c r="IS36" s="1">
        <f>IF(IR36&gt;Params!$B$1,1,0)</f>
        <v>0</v>
      </c>
      <c r="IT36" s="6" t="s">
        <v>1079</v>
      </c>
      <c r="IU36" s="1">
        <f t="shared" si="11"/>
        <v>5</v>
      </c>
      <c r="IV36" s="1" t="str">
        <f t="shared" si="12"/>
        <v>00100</v>
      </c>
      <c r="IW36" s="3" t="str">
        <f t="shared" si="13"/>
        <v>aaAaa</v>
      </c>
      <c r="IX36" s="18">
        <f t="shared" si="14"/>
        <v>5.0010000000000003</v>
      </c>
      <c r="IY36" s="1">
        <f t="shared" si="15"/>
        <v>0</v>
      </c>
      <c r="IZ36" s="2">
        <f t="shared" si="16"/>
        <v>-1</v>
      </c>
      <c r="JA36" s="2">
        <f t="shared" si="16"/>
        <v>-1</v>
      </c>
      <c r="JB36" s="2">
        <f t="shared" si="16"/>
        <v>1</v>
      </c>
      <c r="JC36" s="2">
        <f t="shared" si="16"/>
        <v>-1</v>
      </c>
      <c r="JD36" s="2">
        <f t="shared" si="16"/>
        <v>-1</v>
      </c>
      <c r="JE36" s="2">
        <f t="shared" si="7"/>
        <v>1</v>
      </c>
      <c r="JF36" s="2">
        <f t="shared" si="8"/>
        <v>4</v>
      </c>
      <c r="JG36" s="18">
        <f t="shared" si="9"/>
        <v>54.000999999999998</v>
      </c>
      <c r="JH36" s="18">
        <f t="shared" si="10"/>
        <v>55.000999999999998</v>
      </c>
    </row>
    <row r="37" spans="1:268" x14ac:dyDescent="0.45">
      <c r="A37" s="1" t="s">
        <v>518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Q37" s="3">
        <f>SUM($B37:IO37)</f>
        <v>0</v>
      </c>
      <c r="IR37" s="3">
        <f>MAX($B37:IO37)</f>
        <v>0</v>
      </c>
      <c r="IS37" s="1">
        <f>IF(IR37&gt;Params!$B$1,1,0)</f>
        <v>0</v>
      </c>
      <c r="IT37" s="6" t="s">
        <v>1079</v>
      </c>
      <c r="IU37" s="1">
        <f t="shared" si="11"/>
        <v>5</v>
      </c>
      <c r="IV37" s="1" t="str">
        <f t="shared" si="12"/>
        <v>00101</v>
      </c>
      <c r="IW37" s="3" t="str">
        <f t="shared" si="13"/>
        <v>aaAaA</v>
      </c>
      <c r="IX37" s="18">
        <f t="shared" si="14"/>
        <v>5.00101</v>
      </c>
      <c r="IY37" s="1">
        <f t="shared" si="15"/>
        <v>0</v>
      </c>
      <c r="IZ37" s="2">
        <f t="shared" si="16"/>
        <v>-1</v>
      </c>
      <c r="JA37" s="2">
        <f t="shared" si="16"/>
        <v>-1</v>
      </c>
      <c r="JB37" s="2">
        <f t="shared" si="16"/>
        <v>1</v>
      </c>
      <c r="JC37" s="2">
        <f t="shared" si="16"/>
        <v>-1</v>
      </c>
      <c r="JD37" s="2">
        <f t="shared" si="16"/>
        <v>1</v>
      </c>
      <c r="JE37" s="2">
        <f t="shared" si="7"/>
        <v>2</v>
      </c>
      <c r="JF37" s="2">
        <f t="shared" si="8"/>
        <v>3</v>
      </c>
      <c r="JG37" s="18">
        <f t="shared" si="9"/>
        <v>53.001010000000001</v>
      </c>
      <c r="JH37" s="18">
        <f t="shared" si="10"/>
        <v>56.001010000000001</v>
      </c>
    </row>
    <row r="38" spans="1:268" x14ac:dyDescent="0.45">
      <c r="A38" s="1" t="s">
        <v>519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Q38" s="3">
        <f>SUM($B38:IO38)</f>
        <v>0</v>
      </c>
      <c r="IR38" s="3">
        <f>MAX($B38:IO38)</f>
        <v>0</v>
      </c>
      <c r="IS38" s="1">
        <f>IF(IR38&gt;Params!$B$1,1,0)</f>
        <v>0</v>
      </c>
      <c r="IT38" s="6" t="s">
        <v>1079</v>
      </c>
      <c r="IU38" s="1">
        <f t="shared" si="11"/>
        <v>5</v>
      </c>
      <c r="IV38" s="1" t="str">
        <f t="shared" si="12"/>
        <v>00110</v>
      </c>
      <c r="IW38" s="3" t="str">
        <f t="shared" si="13"/>
        <v>aaAAa</v>
      </c>
      <c r="IX38" s="18">
        <f t="shared" si="14"/>
        <v>5.0011000000000001</v>
      </c>
      <c r="IY38" s="1">
        <f t="shared" si="15"/>
        <v>0</v>
      </c>
      <c r="IZ38" s="2">
        <f t="shared" si="16"/>
        <v>-1</v>
      </c>
      <c r="JA38" s="2">
        <f t="shared" si="16"/>
        <v>-1</v>
      </c>
      <c r="JB38" s="2">
        <f t="shared" si="16"/>
        <v>1</v>
      </c>
      <c r="JC38" s="2">
        <f t="shared" si="16"/>
        <v>1</v>
      </c>
      <c r="JD38" s="2">
        <f t="shared" si="16"/>
        <v>-1</v>
      </c>
      <c r="JE38" s="2">
        <f t="shared" si="7"/>
        <v>2</v>
      </c>
      <c r="JF38" s="2">
        <f t="shared" si="8"/>
        <v>3</v>
      </c>
      <c r="JG38" s="18">
        <f t="shared" si="9"/>
        <v>53.001100000000001</v>
      </c>
      <c r="JH38" s="18">
        <f t="shared" si="10"/>
        <v>56.001100000000001</v>
      </c>
    </row>
    <row r="39" spans="1:268" x14ac:dyDescent="0.45">
      <c r="A39" s="3" t="s">
        <v>520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Q39" s="3">
        <f>SUM($B39:IO39)</f>
        <v>0</v>
      </c>
      <c r="IR39" s="3">
        <f>MAX($B39:IO39)</f>
        <v>0</v>
      </c>
      <c r="IS39" s="1">
        <f>IF(IR39&gt;Params!$B$1,1,0)</f>
        <v>0</v>
      </c>
      <c r="IT39" s="6" t="s">
        <v>1079</v>
      </c>
      <c r="IU39" s="1">
        <f t="shared" si="11"/>
        <v>5</v>
      </c>
      <c r="IV39" s="1" t="str">
        <f t="shared" si="12"/>
        <v>00111</v>
      </c>
      <c r="IW39" s="3" t="str">
        <f t="shared" si="13"/>
        <v>aaAAA</v>
      </c>
      <c r="IX39" s="18">
        <f t="shared" si="14"/>
        <v>5.0011099999999997</v>
      </c>
      <c r="IY39" s="1">
        <f t="shared" si="15"/>
        <v>0</v>
      </c>
      <c r="IZ39" s="2">
        <f t="shared" si="16"/>
        <v>-1</v>
      </c>
      <c r="JA39" s="2">
        <f t="shared" si="16"/>
        <v>-1</v>
      </c>
      <c r="JB39" s="2">
        <f t="shared" si="16"/>
        <v>1</v>
      </c>
      <c r="JC39" s="2">
        <f t="shared" si="16"/>
        <v>1</v>
      </c>
      <c r="JD39" s="2">
        <f t="shared" si="16"/>
        <v>1</v>
      </c>
      <c r="JE39" s="2">
        <f t="shared" si="7"/>
        <v>3</v>
      </c>
      <c r="JF39" s="2">
        <f t="shared" si="8"/>
        <v>2</v>
      </c>
      <c r="JG39" s="18">
        <f t="shared" si="9"/>
        <v>52.001109999999997</v>
      </c>
      <c r="JH39" s="18">
        <f t="shared" si="10"/>
        <v>57.001109999999997</v>
      </c>
    </row>
    <row r="40" spans="1:268" x14ac:dyDescent="0.45">
      <c r="A40" s="3" t="s">
        <v>521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Q40" s="3">
        <f>SUM($B40:IO40)</f>
        <v>0</v>
      </c>
      <c r="IR40" s="3">
        <f>MAX($B40:IO40)</f>
        <v>0</v>
      </c>
      <c r="IS40" s="1">
        <f>IF(IR40&gt;Params!$B$1,1,0)</f>
        <v>0</v>
      </c>
      <c r="IT40" s="6" t="s">
        <v>1079</v>
      </c>
      <c r="IU40" s="1">
        <f t="shared" si="11"/>
        <v>5</v>
      </c>
      <c r="IV40" s="1" t="str">
        <f t="shared" si="12"/>
        <v>01000</v>
      </c>
      <c r="IW40" s="3" t="str">
        <f t="shared" si="13"/>
        <v>aAaaa</v>
      </c>
      <c r="IX40" s="18">
        <f t="shared" si="14"/>
        <v>5.01</v>
      </c>
      <c r="IY40" s="1">
        <f t="shared" si="15"/>
        <v>0</v>
      </c>
      <c r="IZ40" s="2">
        <f t="shared" si="16"/>
        <v>-1</v>
      </c>
      <c r="JA40" s="2">
        <f t="shared" si="16"/>
        <v>1</v>
      </c>
      <c r="JB40" s="2">
        <f t="shared" si="16"/>
        <v>-1</v>
      </c>
      <c r="JC40" s="2">
        <f t="shared" si="16"/>
        <v>-1</v>
      </c>
      <c r="JD40" s="2">
        <f t="shared" si="16"/>
        <v>-1</v>
      </c>
      <c r="JE40" s="2">
        <f t="shared" si="7"/>
        <v>1</v>
      </c>
      <c r="JF40" s="2">
        <f t="shared" si="8"/>
        <v>4</v>
      </c>
      <c r="JG40" s="18">
        <f t="shared" si="9"/>
        <v>54.01</v>
      </c>
      <c r="JH40" s="18">
        <f t="shared" si="10"/>
        <v>55.01</v>
      </c>
    </row>
    <row r="41" spans="1:268" x14ac:dyDescent="0.45">
      <c r="A41" s="1" t="s">
        <v>522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Q41" s="3">
        <f>SUM($B41:IO41)</f>
        <v>0</v>
      </c>
      <c r="IR41" s="3">
        <f>MAX($B41:IO41)</f>
        <v>0</v>
      </c>
      <c r="IS41" s="1">
        <f>IF(IR41&gt;Params!$B$1,1,0)</f>
        <v>0</v>
      </c>
      <c r="IT41" s="6" t="s">
        <v>1079</v>
      </c>
      <c r="IU41" s="1">
        <f t="shared" si="11"/>
        <v>5</v>
      </c>
      <c r="IV41" s="1" t="str">
        <f t="shared" si="12"/>
        <v>01001</v>
      </c>
      <c r="IW41" s="3" t="str">
        <f t="shared" si="13"/>
        <v>aAaaA</v>
      </c>
      <c r="IX41" s="18">
        <f t="shared" si="14"/>
        <v>5.0100100000000003</v>
      </c>
      <c r="IY41" s="1">
        <f t="shared" si="15"/>
        <v>0</v>
      </c>
      <c r="IZ41" s="2">
        <f t="shared" si="16"/>
        <v>-1</v>
      </c>
      <c r="JA41" s="2">
        <f t="shared" si="16"/>
        <v>1</v>
      </c>
      <c r="JB41" s="2">
        <f t="shared" si="16"/>
        <v>-1</v>
      </c>
      <c r="JC41" s="2">
        <f t="shared" si="16"/>
        <v>-1</v>
      </c>
      <c r="JD41" s="2">
        <f t="shared" si="16"/>
        <v>1</v>
      </c>
      <c r="JE41" s="2">
        <f t="shared" si="7"/>
        <v>2</v>
      </c>
      <c r="JF41" s="2">
        <f t="shared" si="8"/>
        <v>3</v>
      </c>
      <c r="JG41" s="18">
        <f t="shared" si="9"/>
        <v>53.010010000000001</v>
      </c>
      <c r="JH41" s="18">
        <f t="shared" si="10"/>
        <v>56.010010000000001</v>
      </c>
    </row>
    <row r="42" spans="1:268" x14ac:dyDescent="0.45">
      <c r="A42" s="1" t="s">
        <v>523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Q42" s="3">
        <f>SUM($B42:IO42)</f>
        <v>0</v>
      </c>
      <c r="IR42" s="3">
        <f>MAX($B42:IO42)</f>
        <v>0</v>
      </c>
      <c r="IS42" s="1">
        <f>IF(IR42&gt;Params!$B$1,1,0)</f>
        <v>0</v>
      </c>
      <c r="IT42" s="6" t="s">
        <v>1079</v>
      </c>
      <c r="IU42" s="1">
        <f t="shared" si="11"/>
        <v>5</v>
      </c>
      <c r="IV42" s="1" t="str">
        <f t="shared" si="12"/>
        <v>01010</v>
      </c>
      <c r="IW42" s="3" t="str">
        <f t="shared" si="13"/>
        <v>aAaAa</v>
      </c>
      <c r="IX42" s="18">
        <f t="shared" si="14"/>
        <v>5.0101000000000004</v>
      </c>
      <c r="IY42" s="1">
        <f t="shared" si="15"/>
        <v>0</v>
      </c>
      <c r="IZ42" s="2">
        <f t="shared" si="16"/>
        <v>-1</v>
      </c>
      <c r="JA42" s="2">
        <f t="shared" si="16"/>
        <v>1</v>
      </c>
      <c r="JB42" s="2">
        <f t="shared" si="16"/>
        <v>-1</v>
      </c>
      <c r="JC42" s="2">
        <f t="shared" si="16"/>
        <v>1</v>
      </c>
      <c r="JD42" s="2">
        <f t="shared" si="16"/>
        <v>-1</v>
      </c>
      <c r="JE42" s="2">
        <f t="shared" si="7"/>
        <v>2</v>
      </c>
      <c r="JF42" s="2">
        <f t="shared" si="8"/>
        <v>3</v>
      </c>
      <c r="JG42" s="18">
        <f t="shared" si="9"/>
        <v>53.010100000000001</v>
      </c>
      <c r="JH42" s="18">
        <f t="shared" si="10"/>
        <v>56.010100000000001</v>
      </c>
    </row>
    <row r="43" spans="1:268" x14ac:dyDescent="0.45">
      <c r="A43" s="1" t="s">
        <v>524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Q43" s="3">
        <f>SUM($B43:IO43)</f>
        <v>0</v>
      </c>
      <c r="IR43" s="3">
        <f>MAX($B43:IO43)</f>
        <v>0</v>
      </c>
      <c r="IS43" s="1">
        <f>IF(IR43&gt;Params!$B$1,1,0)</f>
        <v>0</v>
      </c>
      <c r="IT43" s="6" t="s">
        <v>1079</v>
      </c>
      <c r="IU43" s="1">
        <f t="shared" si="11"/>
        <v>5</v>
      </c>
      <c r="IV43" s="1" t="str">
        <f t="shared" si="12"/>
        <v>01011</v>
      </c>
      <c r="IW43" s="3" t="str">
        <f t="shared" si="13"/>
        <v>aAaAA</v>
      </c>
      <c r="IX43" s="18">
        <f t="shared" si="14"/>
        <v>5.0101100000000001</v>
      </c>
      <c r="IY43" s="1">
        <f t="shared" si="15"/>
        <v>0</v>
      </c>
      <c r="IZ43" s="2">
        <f t="shared" si="16"/>
        <v>-1</v>
      </c>
      <c r="JA43" s="2">
        <f t="shared" si="16"/>
        <v>1</v>
      </c>
      <c r="JB43" s="2">
        <f t="shared" si="16"/>
        <v>-1</v>
      </c>
      <c r="JC43" s="2">
        <f t="shared" si="16"/>
        <v>1</v>
      </c>
      <c r="JD43" s="2">
        <f t="shared" si="16"/>
        <v>1</v>
      </c>
      <c r="JE43" s="2">
        <f t="shared" si="7"/>
        <v>3</v>
      </c>
      <c r="JF43" s="2">
        <f t="shared" si="8"/>
        <v>2</v>
      </c>
      <c r="JG43" s="18">
        <f t="shared" si="9"/>
        <v>52.010109999999997</v>
      </c>
      <c r="JH43" s="18">
        <f t="shared" si="10"/>
        <v>57.010109999999997</v>
      </c>
    </row>
    <row r="44" spans="1:268" x14ac:dyDescent="0.45">
      <c r="A44" s="1" t="s">
        <v>525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Q44" s="3">
        <f>SUM($B44:IO44)</f>
        <v>0</v>
      </c>
      <c r="IR44" s="3">
        <f>MAX($B44:IO44)</f>
        <v>0</v>
      </c>
      <c r="IS44" s="1">
        <f>IF(IR44&gt;Params!$B$1,1,0)</f>
        <v>0</v>
      </c>
      <c r="IT44" s="6" t="s">
        <v>1079</v>
      </c>
      <c r="IU44" s="1">
        <f t="shared" si="11"/>
        <v>5</v>
      </c>
      <c r="IV44" s="1" t="str">
        <f t="shared" si="12"/>
        <v>01100</v>
      </c>
      <c r="IW44" s="3" t="str">
        <f t="shared" si="13"/>
        <v>aAAaa</v>
      </c>
      <c r="IX44" s="18">
        <f t="shared" si="14"/>
        <v>5.0110000000000001</v>
      </c>
      <c r="IY44" s="1">
        <f t="shared" si="15"/>
        <v>0</v>
      </c>
      <c r="IZ44" s="2">
        <f t="shared" si="16"/>
        <v>-1</v>
      </c>
      <c r="JA44" s="2">
        <f t="shared" si="16"/>
        <v>1</v>
      </c>
      <c r="JB44" s="2">
        <f t="shared" si="16"/>
        <v>1</v>
      </c>
      <c r="JC44" s="2">
        <f t="shared" si="16"/>
        <v>-1</v>
      </c>
      <c r="JD44" s="2">
        <f t="shared" si="16"/>
        <v>-1</v>
      </c>
      <c r="JE44" s="2">
        <f t="shared" si="7"/>
        <v>2</v>
      </c>
      <c r="JF44" s="2">
        <f t="shared" si="8"/>
        <v>3</v>
      </c>
      <c r="JG44" s="18">
        <f t="shared" si="9"/>
        <v>53.011000000000003</v>
      </c>
      <c r="JH44" s="18">
        <f t="shared" si="10"/>
        <v>56.011000000000003</v>
      </c>
    </row>
    <row r="45" spans="1:268" x14ac:dyDescent="0.45">
      <c r="A45" s="1" t="s">
        <v>526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Q45" s="3">
        <f>SUM($B45:IO45)</f>
        <v>0</v>
      </c>
      <c r="IR45" s="3">
        <f>MAX($B45:IO45)</f>
        <v>0</v>
      </c>
      <c r="IS45" s="1">
        <f>IF(IR45&gt;Params!$B$1,1,0)</f>
        <v>0</v>
      </c>
      <c r="IT45" s="6" t="s">
        <v>1079</v>
      </c>
      <c r="IU45" s="1">
        <f t="shared" si="11"/>
        <v>5</v>
      </c>
      <c r="IV45" s="1" t="str">
        <f t="shared" si="12"/>
        <v>01101</v>
      </c>
      <c r="IW45" s="3" t="str">
        <f t="shared" si="13"/>
        <v>aAAaA</v>
      </c>
      <c r="IX45" s="18">
        <f t="shared" si="14"/>
        <v>5.0110099999999997</v>
      </c>
      <c r="IY45" s="1">
        <f t="shared" si="15"/>
        <v>0</v>
      </c>
      <c r="IZ45" s="2">
        <f t="shared" si="16"/>
        <v>-1</v>
      </c>
      <c r="JA45" s="2">
        <f t="shared" si="16"/>
        <v>1</v>
      </c>
      <c r="JB45" s="2">
        <f t="shared" si="16"/>
        <v>1</v>
      </c>
      <c r="JC45" s="2">
        <f t="shared" si="16"/>
        <v>-1</v>
      </c>
      <c r="JD45" s="2">
        <f t="shared" si="16"/>
        <v>1</v>
      </c>
      <c r="JE45" s="2">
        <f t="shared" si="7"/>
        <v>3</v>
      </c>
      <c r="JF45" s="2">
        <f t="shared" si="8"/>
        <v>2</v>
      </c>
      <c r="JG45" s="18">
        <f t="shared" si="9"/>
        <v>52.011009999999999</v>
      </c>
      <c r="JH45" s="18">
        <f t="shared" si="10"/>
        <v>57.011009999999999</v>
      </c>
    </row>
    <row r="46" spans="1:268" x14ac:dyDescent="0.45">
      <c r="A46" s="1" t="s">
        <v>527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Q46" s="3">
        <f>SUM($B46:IO46)</f>
        <v>0</v>
      </c>
      <c r="IR46" s="3">
        <f>MAX($B46:IO46)</f>
        <v>0</v>
      </c>
      <c r="IS46" s="1">
        <f>IF(IR46&gt;Params!$B$1,1,0)</f>
        <v>0</v>
      </c>
      <c r="IT46" s="6" t="s">
        <v>1079</v>
      </c>
      <c r="IU46" s="1">
        <f t="shared" si="11"/>
        <v>5</v>
      </c>
      <c r="IV46" s="1" t="str">
        <f t="shared" si="12"/>
        <v>01110</v>
      </c>
      <c r="IW46" s="3" t="str">
        <f t="shared" si="13"/>
        <v>aAAAa</v>
      </c>
      <c r="IX46" s="18">
        <f t="shared" si="14"/>
        <v>5.0110999999999999</v>
      </c>
      <c r="IY46" s="1">
        <f t="shared" si="15"/>
        <v>0</v>
      </c>
      <c r="IZ46" s="2">
        <f t="shared" si="16"/>
        <v>-1</v>
      </c>
      <c r="JA46" s="2">
        <f t="shared" si="16"/>
        <v>1</v>
      </c>
      <c r="JB46" s="2">
        <f t="shared" si="16"/>
        <v>1</v>
      </c>
      <c r="JC46" s="2">
        <f t="shared" si="16"/>
        <v>1</v>
      </c>
      <c r="JD46" s="2">
        <f t="shared" si="16"/>
        <v>-1</v>
      </c>
      <c r="JE46" s="2">
        <f t="shared" si="7"/>
        <v>3</v>
      </c>
      <c r="JF46" s="2">
        <f t="shared" si="8"/>
        <v>2</v>
      </c>
      <c r="JG46" s="18">
        <f t="shared" si="9"/>
        <v>52.011099999999999</v>
      </c>
      <c r="JH46" s="18">
        <f t="shared" si="10"/>
        <v>57.011099999999999</v>
      </c>
    </row>
    <row r="47" spans="1:268" x14ac:dyDescent="0.45">
      <c r="A47" s="1" t="s">
        <v>528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Q47" s="3">
        <f>SUM($B47:IO47)</f>
        <v>0</v>
      </c>
      <c r="IR47" s="3">
        <f>MAX($B47:IO47)</f>
        <v>0</v>
      </c>
      <c r="IS47" s="1">
        <f>IF(IR47&gt;Params!$B$1,1,0)</f>
        <v>0</v>
      </c>
      <c r="IT47" s="6" t="s">
        <v>1079</v>
      </c>
      <c r="IU47" s="1">
        <f t="shared" si="11"/>
        <v>5</v>
      </c>
      <c r="IV47" s="1" t="str">
        <f t="shared" si="12"/>
        <v>01111</v>
      </c>
      <c r="IW47" s="3" t="str">
        <f t="shared" si="13"/>
        <v>aAAAA</v>
      </c>
      <c r="IX47" s="18">
        <f t="shared" si="14"/>
        <v>5.0111100000000004</v>
      </c>
      <c r="IY47" s="1">
        <f t="shared" si="15"/>
        <v>0</v>
      </c>
      <c r="IZ47" s="2">
        <f t="shared" si="16"/>
        <v>-1</v>
      </c>
      <c r="JA47" s="2">
        <f t="shared" si="16"/>
        <v>1</v>
      </c>
      <c r="JB47" s="2">
        <f t="shared" si="16"/>
        <v>1</v>
      </c>
      <c r="JC47" s="2">
        <f t="shared" si="16"/>
        <v>1</v>
      </c>
      <c r="JD47" s="2">
        <f t="shared" si="16"/>
        <v>1</v>
      </c>
      <c r="JE47" s="2">
        <f t="shared" si="7"/>
        <v>4</v>
      </c>
      <c r="JF47" s="2">
        <f t="shared" si="8"/>
        <v>1</v>
      </c>
      <c r="JG47" s="18">
        <f t="shared" si="9"/>
        <v>51.011110000000002</v>
      </c>
      <c r="JH47" s="18">
        <f t="shared" si="10"/>
        <v>58.011110000000002</v>
      </c>
    </row>
    <row r="48" spans="1:268" x14ac:dyDescent="0.45">
      <c r="A48" s="3" t="s">
        <v>1055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Q48" s="3">
        <f>SUM($B48:IO48)</f>
        <v>0</v>
      </c>
      <c r="IR48" s="3">
        <f>MAX($B48:IO48)</f>
        <v>0</v>
      </c>
      <c r="IS48" s="1">
        <f>IF(IR48&gt;Params!$B$1,1,0)</f>
        <v>0</v>
      </c>
      <c r="IT48" s="6" t="s">
        <v>1079</v>
      </c>
      <c r="IU48" s="1">
        <f t="shared" si="11"/>
        <v>5</v>
      </c>
      <c r="IV48" s="1" t="str">
        <f t="shared" si="12"/>
        <v>10000</v>
      </c>
      <c r="IW48" s="3" t="str">
        <f t="shared" si="13"/>
        <v>Aaaaa</v>
      </c>
      <c r="IX48" s="18">
        <f t="shared" si="14"/>
        <v>5.0999999999999996</v>
      </c>
      <c r="IY48" s="1">
        <f t="shared" si="15"/>
        <v>0</v>
      </c>
      <c r="IZ48" s="2">
        <f t="shared" si="16"/>
        <v>1</v>
      </c>
      <c r="JA48" s="2">
        <f t="shared" si="16"/>
        <v>-1</v>
      </c>
      <c r="JB48" s="2">
        <f t="shared" si="16"/>
        <v>-1</v>
      </c>
      <c r="JC48" s="2">
        <f t="shared" si="16"/>
        <v>-1</v>
      </c>
      <c r="JD48" s="2">
        <f t="shared" si="16"/>
        <v>-1</v>
      </c>
      <c r="JE48" s="2">
        <f t="shared" si="7"/>
        <v>1</v>
      </c>
      <c r="JF48" s="2">
        <f t="shared" si="8"/>
        <v>4</v>
      </c>
      <c r="JG48" s="18">
        <f t="shared" si="9"/>
        <v>54.1</v>
      </c>
      <c r="JH48" s="18">
        <f t="shared" si="10"/>
        <v>55.1</v>
      </c>
    </row>
    <row r="49" spans="1:268" x14ac:dyDescent="0.45">
      <c r="A49" s="3" t="s">
        <v>1054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Q49" s="3">
        <f>SUM($B49:IO49)</f>
        <v>0</v>
      </c>
      <c r="IR49" s="3">
        <f>MAX($B49:IO49)</f>
        <v>0</v>
      </c>
      <c r="IS49" s="1">
        <f>IF(IR49&gt;Params!$B$1,1,0)</f>
        <v>0</v>
      </c>
      <c r="IT49" s="6" t="s">
        <v>1079</v>
      </c>
      <c r="IU49" s="1">
        <f t="shared" si="11"/>
        <v>5</v>
      </c>
      <c r="IV49" s="1" t="str">
        <f t="shared" si="12"/>
        <v>10001</v>
      </c>
      <c r="IW49" s="3" t="str">
        <f t="shared" si="13"/>
        <v>AaaaA</v>
      </c>
      <c r="IX49" s="18">
        <f t="shared" si="14"/>
        <v>5.1000100000000002</v>
      </c>
      <c r="IY49" s="1">
        <f t="shared" si="15"/>
        <v>0</v>
      </c>
      <c r="IZ49" s="2">
        <f t="shared" si="16"/>
        <v>1</v>
      </c>
      <c r="JA49" s="2">
        <f t="shared" si="16"/>
        <v>-1</v>
      </c>
      <c r="JB49" s="2">
        <f t="shared" si="16"/>
        <v>-1</v>
      </c>
      <c r="JC49" s="2">
        <f t="shared" si="16"/>
        <v>-1</v>
      </c>
      <c r="JD49" s="2">
        <f t="shared" si="16"/>
        <v>1</v>
      </c>
      <c r="JE49" s="2">
        <f t="shared" si="7"/>
        <v>2</v>
      </c>
      <c r="JF49" s="2">
        <f t="shared" si="8"/>
        <v>3</v>
      </c>
      <c r="JG49" s="18">
        <f t="shared" si="9"/>
        <v>53.100009999999997</v>
      </c>
      <c r="JH49" s="18">
        <f t="shared" si="10"/>
        <v>56.100009999999997</v>
      </c>
    </row>
    <row r="50" spans="1:268" x14ac:dyDescent="0.45">
      <c r="A50" s="3" t="s">
        <v>1053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Q50" s="3">
        <f>SUM($B50:IO50)</f>
        <v>0</v>
      </c>
      <c r="IR50" s="3">
        <f>MAX($B50:IO50)</f>
        <v>0</v>
      </c>
      <c r="IS50" s="1">
        <f>IF(IR50&gt;Params!$B$1,1,0)</f>
        <v>0</v>
      </c>
      <c r="IT50" s="6" t="s">
        <v>1079</v>
      </c>
      <c r="IU50" s="1">
        <f t="shared" si="11"/>
        <v>5</v>
      </c>
      <c r="IV50" s="1" t="str">
        <f t="shared" si="12"/>
        <v>10010</v>
      </c>
      <c r="IW50" s="3" t="str">
        <f t="shared" si="13"/>
        <v>AaaAa</v>
      </c>
      <c r="IX50" s="18">
        <f t="shared" si="14"/>
        <v>5.1001000000000003</v>
      </c>
      <c r="IY50" s="1">
        <f t="shared" si="15"/>
        <v>0</v>
      </c>
      <c r="IZ50" s="2">
        <f t="shared" si="16"/>
        <v>1</v>
      </c>
      <c r="JA50" s="2">
        <f t="shared" si="16"/>
        <v>-1</v>
      </c>
      <c r="JB50" s="2">
        <f t="shared" si="16"/>
        <v>-1</v>
      </c>
      <c r="JC50" s="2">
        <f t="shared" si="16"/>
        <v>1</v>
      </c>
      <c r="JD50" s="2">
        <f t="shared" si="16"/>
        <v>-1</v>
      </c>
      <c r="JE50" s="2">
        <f t="shared" si="7"/>
        <v>2</v>
      </c>
      <c r="JF50" s="2">
        <f t="shared" si="8"/>
        <v>3</v>
      </c>
      <c r="JG50" s="18">
        <f t="shared" si="9"/>
        <v>53.100099999999998</v>
      </c>
      <c r="JH50" s="18">
        <f t="shared" si="10"/>
        <v>56.100099999999998</v>
      </c>
    </row>
    <row r="51" spans="1:268" x14ac:dyDescent="0.45">
      <c r="A51" s="3" t="s">
        <v>1052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Q51" s="3">
        <f>SUM($B51:IO51)</f>
        <v>0</v>
      </c>
      <c r="IR51" s="3">
        <f>MAX($B51:IO51)</f>
        <v>0</v>
      </c>
      <c r="IS51" s="1">
        <f>IF(IR51&gt;Params!$B$1,1,0)</f>
        <v>0</v>
      </c>
      <c r="IT51" s="6" t="s">
        <v>1079</v>
      </c>
      <c r="IU51" s="1">
        <f t="shared" si="11"/>
        <v>5</v>
      </c>
      <c r="IV51" s="1" t="str">
        <f t="shared" si="12"/>
        <v>10011</v>
      </c>
      <c r="IW51" s="3" t="str">
        <f t="shared" si="13"/>
        <v>AaaAA</v>
      </c>
      <c r="IX51" s="18">
        <f t="shared" si="14"/>
        <v>5.1001099999999999</v>
      </c>
      <c r="IY51" s="1">
        <f t="shared" si="15"/>
        <v>0</v>
      </c>
      <c r="IZ51" s="2">
        <f t="shared" si="16"/>
        <v>1</v>
      </c>
      <c r="JA51" s="2">
        <f t="shared" si="16"/>
        <v>-1</v>
      </c>
      <c r="JB51" s="2">
        <f t="shared" si="16"/>
        <v>-1</v>
      </c>
      <c r="JC51" s="2">
        <f t="shared" si="16"/>
        <v>1</v>
      </c>
      <c r="JD51" s="2">
        <f t="shared" si="16"/>
        <v>1</v>
      </c>
      <c r="JE51" s="2">
        <f t="shared" si="7"/>
        <v>3</v>
      </c>
      <c r="JF51" s="2">
        <f t="shared" si="8"/>
        <v>2</v>
      </c>
      <c r="JG51" s="18">
        <f t="shared" si="9"/>
        <v>52.100110000000001</v>
      </c>
      <c r="JH51" s="18">
        <f t="shared" si="10"/>
        <v>57.100110000000001</v>
      </c>
    </row>
    <row r="52" spans="1:268" x14ac:dyDescent="0.45">
      <c r="A52" s="3" t="s">
        <v>1051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Q52" s="3">
        <f>SUM($B52:IO52)</f>
        <v>0</v>
      </c>
      <c r="IR52" s="3">
        <f>MAX($B52:IO52)</f>
        <v>0</v>
      </c>
      <c r="IS52" s="1">
        <f>IF(IR52&gt;Params!$B$1,1,0)</f>
        <v>0</v>
      </c>
      <c r="IT52" s="6" t="s">
        <v>1079</v>
      </c>
      <c r="IU52" s="1">
        <f t="shared" si="11"/>
        <v>5</v>
      </c>
      <c r="IV52" s="1" t="str">
        <f t="shared" si="12"/>
        <v>10100</v>
      </c>
      <c r="IW52" s="3" t="str">
        <f t="shared" si="13"/>
        <v>AaAaa</v>
      </c>
      <c r="IX52" s="18">
        <f t="shared" si="14"/>
        <v>5.101</v>
      </c>
      <c r="IY52" s="1">
        <f t="shared" si="15"/>
        <v>0</v>
      </c>
      <c r="IZ52" s="2">
        <f t="shared" si="16"/>
        <v>1</v>
      </c>
      <c r="JA52" s="2">
        <f t="shared" si="16"/>
        <v>-1</v>
      </c>
      <c r="JB52" s="2">
        <f t="shared" si="16"/>
        <v>1</v>
      </c>
      <c r="JC52" s="2">
        <f t="shared" si="16"/>
        <v>-1</v>
      </c>
      <c r="JD52" s="2">
        <f t="shared" si="16"/>
        <v>-1</v>
      </c>
      <c r="JE52" s="2">
        <f t="shared" si="7"/>
        <v>2</v>
      </c>
      <c r="JF52" s="2">
        <f t="shared" si="8"/>
        <v>3</v>
      </c>
      <c r="JG52" s="18">
        <f t="shared" si="9"/>
        <v>53.100999999999999</v>
      </c>
      <c r="JH52" s="18">
        <f t="shared" si="10"/>
        <v>56.100999999999999</v>
      </c>
    </row>
    <row r="53" spans="1:268" x14ac:dyDescent="0.45">
      <c r="A53" s="1" t="s">
        <v>1050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Q53" s="3">
        <f>SUM($B53:IO53)</f>
        <v>0</v>
      </c>
      <c r="IR53" s="3">
        <f>MAX($B53:IO53)</f>
        <v>0</v>
      </c>
      <c r="IS53" s="1">
        <f>IF(IR53&gt;Params!$B$1,1,0)</f>
        <v>0</v>
      </c>
      <c r="IT53" s="6" t="s">
        <v>1079</v>
      </c>
      <c r="IU53" s="1">
        <f t="shared" si="11"/>
        <v>5</v>
      </c>
      <c r="IV53" s="1" t="str">
        <f t="shared" si="12"/>
        <v>10101</v>
      </c>
      <c r="IW53" s="3" t="str">
        <f t="shared" si="13"/>
        <v>AaAaA</v>
      </c>
      <c r="IX53" s="18">
        <f t="shared" si="14"/>
        <v>5.1010099999999996</v>
      </c>
      <c r="IY53" s="1">
        <f t="shared" si="15"/>
        <v>0</v>
      </c>
      <c r="IZ53" s="2">
        <f t="shared" si="16"/>
        <v>1</v>
      </c>
      <c r="JA53" s="2">
        <f t="shared" si="16"/>
        <v>-1</v>
      </c>
      <c r="JB53" s="2">
        <f t="shared" si="16"/>
        <v>1</v>
      </c>
      <c r="JC53" s="2">
        <f t="shared" si="16"/>
        <v>-1</v>
      </c>
      <c r="JD53" s="2">
        <f t="shared" si="16"/>
        <v>1</v>
      </c>
      <c r="JE53" s="2">
        <f t="shared" si="7"/>
        <v>3</v>
      </c>
      <c r="JF53" s="2">
        <f t="shared" si="8"/>
        <v>2</v>
      </c>
      <c r="JG53" s="18">
        <f t="shared" si="9"/>
        <v>52.101010000000002</v>
      </c>
      <c r="JH53" s="18">
        <f t="shared" si="10"/>
        <v>57.101010000000002</v>
      </c>
    </row>
    <row r="54" spans="1:268" x14ac:dyDescent="0.45">
      <c r="A54" s="3" t="s">
        <v>1049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Q54" s="3">
        <f>SUM($B54:IO54)</f>
        <v>0</v>
      </c>
      <c r="IR54" s="3">
        <f>MAX($B54:IO54)</f>
        <v>0</v>
      </c>
      <c r="IS54" s="1">
        <f>IF(IR54&gt;Params!$B$1,1,0)</f>
        <v>0</v>
      </c>
      <c r="IT54" s="6" t="s">
        <v>1079</v>
      </c>
      <c r="IU54" s="1">
        <f t="shared" si="11"/>
        <v>5</v>
      </c>
      <c r="IV54" s="1" t="str">
        <f t="shared" si="12"/>
        <v>10110</v>
      </c>
      <c r="IW54" s="3" t="str">
        <f t="shared" si="13"/>
        <v>AaAAa</v>
      </c>
      <c r="IX54" s="18">
        <f t="shared" si="14"/>
        <v>5.1010999999999997</v>
      </c>
      <c r="IY54" s="1">
        <f t="shared" si="15"/>
        <v>0</v>
      </c>
      <c r="IZ54" s="2">
        <f t="shared" si="16"/>
        <v>1</v>
      </c>
      <c r="JA54" s="2">
        <f t="shared" si="16"/>
        <v>-1</v>
      </c>
      <c r="JB54" s="2">
        <f t="shared" si="16"/>
        <v>1</v>
      </c>
      <c r="JC54" s="2">
        <f t="shared" si="16"/>
        <v>1</v>
      </c>
      <c r="JD54" s="2">
        <f t="shared" si="16"/>
        <v>-1</v>
      </c>
      <c r="JE54" s="2">
        <f t="shared" si="7"/>
        <v>3</v>
      </c>
      <c r="JF54" s="2">
        <f t="shared" si="8"/>
        <v>2</v>
      </c>
      <c r="JG54" s="18">
        <f t="shared" si="9"/>
        <v>52.101100000000002</v>
      </c>
      <c r="JH54" s="18">
        <f t="shared" si="10"/>
        <v>57.101100000000002</v>
      </c>
    </row>
    <row r="55" spans="1:268" x14ac:dyDescent="0.45">
      <c r="A55" s="3" t="s">
        <v>1048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Q55" s="3">
        <f>SUM($B55:IO55)</f>
        <v>0</v>
      </c>
      <c r="IR55" s="3">
        <f>MAX($B55:IO55)</f>
        <v>0</v>
      </c>
      <c r="IS55" s="1">
        <f>IF(IR55&gt;Params!$B$1,1,0)</f>
        <v>0</v>
      </c>
      <c r="IT55" s="6" t="s">
        <v>1079</v>
      </c>
      <c r="IU55" s="1">
        <f t="shared" si="11"/>
        <v>5</v>
      </c>
      <c r="IV55" s="1" t="str">
        <f t="shared" si="12"/>
        <v>10111</v>
      </c>
      <c r="IW55" s="3" t="str">
        <f t="shared" si="13"/>
        <v>AaAAA</v>
      </c>
      <c r="IX55" s="18">
        <f t="shared" si="14"/>
        <v>5.1011100000000003</v>
      </c>
      <c r="IY55" s="1">
        <f t="shared" si="15"/>
        <v>0</v>
      </c>
      <c r="IZ55" s="2">
        <f t="shared" si="16"/>
        <v>1</v>
      </c>
      <c r="JA55" s="2">
        <f t="shared" si="16"/>
        <v>-1</v>
      </c>
      <c r="JB55" s="2">
        <f t="shared" si="16"/>
        <v>1</v>
      </c>
      <c r="JC55" s="2">
        <f t="shared" si="16"/>
        <v>1</v>
      </c>
      <c r="JD55" s="2">
        <f t="shared" si="16"/>
        <v>1</v>
      </c>
      <c r="JE55" s="2">
        <f t="shared" si="7"/>
        <v>4</v>
      </c>
      <c r="JF55" s="2">
        <f t="shared" si="8"/>
        <v>1</v>
      </c>
      <c r="JG55" s="18">
        <f t="shared" si="9"/>
        <v>51.101109999999998</v>
      </c>
      <c r="JH55" s="18">
        <f t="shared" si="10"/>
        <v>58.101109999999998</v>
      </c>
    </row>
    <row r="56" spans="1:268" x14ac:dyDescent="0.45">
      <c r="A56" s="1" t="s">
        <v>1047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Q56" s="3">
        <f>SUM($B56:IO56)</f>
        <v>0</v>
      </c>
      <c r="IR56" s="3">
        <f>MAX($B56:IO56)</f>
        <v>0</v>
      </c>
      <c r="IS56" s="1">
        <f>IF(IR56&gt;Params!$B$1,1,0)</f>
        <v>0</v>
      </c>
      <c r="IT56" s="6" t="s">
        <v>1079</v>
      </c>
      <c r="IU56" s="1">
        <f t="shared" si="11"/>
        <v>5</v>
      </c>
      <c r="IV56" s="1" t="str">
        <f t="shared" si="12"/>
        <v>11000</v>
      </c>
      <c r="IW56" s="3" t="str">
        <f t="shared" si="13"/>
        <v>AAaaa</v>
      </c>
      <c r="IX56" s="18">
        <f t="shared" si="14"/>
        <v>5.1100000000000003</v>
      </c>
      <c r="IY56" s="1">
        <f t="shared" si="15"/>
        <v>0</v>
      </c>
      <c r="IZ56" s="2">
        <f t="shared" si="16"/>
        <v>1</v>
      </c>
      <c r="JA56" s="2">
        <f t="shared" si="16"/>
        <v>1</v>
      </c>
      <c r="JB56" s="2">
        <f t="shared" si="16"/>
        <v>-1</v>
      </c>
      <c r="JC56" s="2">
        <f t="shared" si="16"/>
        <v>-1</v>
      </c>
      <c r="JD56" s="2">
        <f t="shared" si="16"/>
        <v>-1</v>
      </c>
      <c r="JE56" s="2">
        <f t="shared" si="7"/>
        <v>2</v>
      </c>
      <c r="JF56" s="2">
        <f t="shared" si="8"/>
        <v>3</v>
      </c>
      <c r="JG56" s="18">
        <f t="shared" si="9"/>
        <v>53.11</v>
      </c>
      <c r="JH56" s="18">
        <f t="shared" si="10"/>
        <v>56.11</v>
      </c>
    </row>
    <row r="57" spans="1:268" x14ac:dyDescent="0.45">
      <c r="A57" s="3" t="s">
        <v>1046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Q57" s="3">
        <f>SUM($B57:IO57)</f>
        <v>0</v>
      </c>
      <c r="IR57" s="3">
        <f>MAX($B57:IO57)</f>
        <v>0</v>
      </c>
      <c r="IS57" s="1">
        <f>IF(IR57&gt;Params!$B$1,1,0)</f>
        <v>0</v>
      </c>
      <c r="IT57" s="6" t="s">
        <v>1079</v>
      </c>
      <c r="IU57" s="1">
        <f t="shared" si="11"/>
        <v>5</v>
      </c>
      <c r="IV57" s="1" t="str">
        <f t="shared" si="12"/>
        <v>11001</v>
      </c>
      <c r="IW57" s="3" t="str">
        <f t="shared" si="13"/>
        <v>AAaaA</v>
      </c>
      <c r="IX57" s="18">
        <f t="shared" si="14"/>
        <v>5.1100099999999999</v>
      </c>
      <c r="IY57" s="1">
        <f t="shared" si="15"/>
        <v>0</v>
      </c>
      <c r="IZ57" s="2">
        <f t="shared" si="16"/>
        <v>1</v>
      </c>
      <c r="JA57" s="2">
        <f t="shared" si="16"/>
        <v>1</v>
      </c>
      <c r="JB57" s="2">
        <f t="shared" si="16"/>
        <v>-1</v>
      </c>
      <c r="JC57" s="2">
        <f t="shared" si="16"/>
        <v>-1</v>
      </c>
      <c r="JD57" s="2">
        <f t="shared" si="16"/>
        <v>1</v>
      </c>
      <c r="JE57" s="2">
        <f t="shared" si="7"/>
        <v>3</v>
      </c>
      <c r="JF57" s="2">
        <f t="shared" si="8"/>
        <v>2</v>
      </c>
      <c r="JG57" s="18">
        <f t="shared" si="9"/>
        <v>52.110010000000003</v>
      </c>
      <c r="JH57" s="18">
        <f t="shared" si="10"/>
        <v>57.110010000000003</v>
      </c>
    </row>
    <row r="58" spans="1:268" x14ac:dyDescent="0.45">
      <c r="A58" s="3" t="s">
        <v>1045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Q58" s="3">
        <f>SUM($B58:IO58)</f>
        <v>0</v>
      </c>
      <c r="IR58" s="3">
        <f>MAX($B58:IO58)</f>
        <v>0</v>
      </c>
      <c r="IS58" s="1">
        <f>IF(IR58&gt;Params!$B$1,1,0)</f>
        <v>0</v>
      </c>
      <c r="IT58" s="6" t="s">
        <v>1079</v>
      </c>
      <c r="IU58" s="1">
        <f t="shared" si="11"/>
        <v>5</v>
      </c>
      <c r="IV58" s="1" t="str">
        <f t="shared" si="12"/>
        <v>11010</v>
      </c>
      <c r="IW58" s="3" t="str">
        <f t="shared" si="13"/>
        <v>AAaAa</v>
      </c>
      <c r="IX58" s="18">
        <f t="shared" si="14"/>
        <v>5.1101000000000001</v>
      </c>
      <c r="IY58" s="1">
        <f t="shared" si="15"/>
        <v>0</v>
      </c>
      <c r="IZ58" s="2">
        <f t="shared" si="16"/>
        <v>1</v>
      </c>
      <c r="JA58" s="2">
        <f t="shared" si="16"/>
        <v>1</v>
      </c>
      <c r="JB58" s="2">
        <f t="shared" si="16"/>
        <v>-1</v>
      </c>
      <c r="JC58" s="2">
        <f t="shared" si="16"/>
        <v>1</v>
      </c>
      <c r="JD58" s="2">
        <f t="shared" si="16"/>
        <v>-1</v>
      </c>
      <c r="JE58" s="2">
        <f t="shared" si="7"/>
        <v>3</v>
      </c>
      <c r="JF58" s="2">
        <f t="shared" si="8"/>
        <v>2</v>
      </c>
      <c r="JG58" s="18">
        <f t="shared" si="9"/>
        <v>52.110100000000003</v>
      </c>
      <c r="JH58" s="18">
        <f t="shared" si="10"/>
        <v>57.110100000000003</v>
      </c>
    </row>
    <row r="59" spans="1:268" x14ac:dyDescent="0.45">
      <c r="A59" s="3" t="s">
        <v>1044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Q59" s="3">
        <f>SUM($B59:IO59)</f>
        <v>0</v>
      </c>
      <c r="IR59" s="3">
        <f>MAX($B59:IO59)</f>
        <v>0</v>
      </c>
      <c r="IS59" s="1">
        <f>IF(IR59&gt;Params!$B$1,1,0)</f>
        <v>0</v>
      </c>
      <c r="IT59" s="6" t="s">
        <v>1079</v>
      </c>
      <c r="IU59" s="1">
        <f t="shared" si="11"/>
        <v>5</v>
      </c>
      <c r="IV59" s="1" t="str">
        <f t="shared" si="12"/>
        <v>11011</v>
      </c>
      <c r="IW59" s="3" t="str">
        <f t="shared" si="13"/>
        <v>AAaAA</v>
      </c>
      <c r="IX59" s="18">
        <f t="shared" si="14"/>
        <v>5.1101099999999997</v>
      </c>
      <c r="IY59" s="1">
        <f t="shared" si="15"/>
        <v>0</v>
      </c>
      <c r="IZ59" s="2">
        <f t="shared" si="16"/>
        <v>1</v>
      </c>
      <c r="JA59" s="2">
        <f t="shared" si="16"/>
        <v>1</v>
      </c>
      <c r="JB59" s="2">
        <f t="shared" si="16"/>
        <v>-1</v>
      </c>
      <c r="JC59" s="2">
        <f t="shared" si="16"/>
        <v>1</v>
      </c>
      <c r="JD59" s="2">
        <f t="shared" si="16"/>
        <v>1</v>
      </c>
      <c r="JE59" s="2">
        <f t="shared" si="7"/>
        <v>4</v>
      </c>
      <c r="JF59" s="2">
        <f t="shared" si="8"/>
        <v>1</v>
      </c>
      <c r="JG59" s="18">
        <f t="shared" si="9"/>
        <v>51.110109999999999</v>
      </c>
      <c r="JH59" s="18">
        <f t="shared" si="10"/>
        <v>58.110109999999999</v>
      </c>
    </row>
    <row r="60" spans="1:268" x14ac:dyDescent="0.45">
      <c r="A60" s="3" t="s">
        <v>1043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Q60" s="3">
        <f>SUM($B60:IO60)</f>
        <v>0</v>
      </c>
      <c r="IR60" s="3">
        <f>MAX($B60:IO60)</f>
        <v>0</v>
      </c>
      <c r="IS60" s="1">
        <f>IF(IR60&gt;Params!$B$1,1,0)</f>
        <v>0</v>
      </c>
      <c r="IT60" s="6" t="s">
        <v>1079</v>
      </c>
      <c r="IU60" s="1">
        <f t="shared" si="11"/>
        <v>5</v>
      </c>
      <c r="IV60" s="1" t="str">
        <f t="shared" si="12"/>
        <v>11100</v>
      </c>
      <c r="IW60" s="3" t="str">
        <f t="shared" si="13"/>
        <v>AAAaa</v>
      </c>
      <c r="IX60" s="18">
        <f t="shared" si="14"/>
        <v>5.1109999999999998</v>
      </c>
      <c r="IY60" s="1">
        <f t="shared" si="15"/>
        <v>0</v>
      </c>
      <c r="IZ60" s="2">
        <f t="shared" si="16"/>
        <v>1</v>
      </c>
      <c r="JA60" s="2">
        <f t="shared" si="16"/>
        <v>1</v>
      </c>
      <c r="JB60" s="2">
        <f t="shared" si="16"/>
        <v>1</v>
      </c>
      <c r="JC60" s="2">
        <f t="shared" si="16"/>
        <v>-1</v>
      </c>
      <c r="JD60" s="2">
        <f t="shared" si="16"/>
        <v>-1</v>
      </c>
      <c r="JE60" s="2">
        <f t="shared" si="7"/>
        <v>3</v>
      </c>
      <c r="JF60" s="2">
        <f t="shared" si="8"/>
        <v>2</v>
      </c>
      <c r="JG60" s="18">
        <f t="shared" si="9"/>
        <v>52.110999999999997</v>
      </c>
      <c r="JH60" s="18">
        <f t="shared" si="10"/>
        <v>57.110999999999997</v>
      </c>
    </row>
    <row r="61" spans="1:268" x14ac:dyDescent="0.45">
      <c r="A61" s="3" t="s">
        <v>1042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Q61" s="3">
        <f>SUM($B61:IO61)</f>
        <v>0</v>
      </c>
      <c r="IR61" s="3">
        <f>MAX($B61:IO61)</f>
        <v>0</v>
      </c>
      <c r="IS61" s="1">
        <f>IF(IR61&gt;Params!$B$1,1,0)</f>
        <v>0</v>
      </c>
      <c r="IT61" s="6" t="s">
        <v>1079</v>
      </c>
      <c r="IU61" s="1">
        <f t="shared" si="11"/>
        <v>5</v>
      </c>
      <c r="IV61" s="1" t="str">
        <f t="shared" si="12"/>
        <v>11101</v>
      </c>
      <c r="IW61" s="3" t="str">
        <f t="shared" si="13"/>
        <v>AAAaA</v>
      </c>
      <c r="IX61" s="18">
        <f t="shared" si="14"/>
        <v>5.1110100000000003</v>
      </c>
      <c r="IY61" s="1">
        <f t="shared" si="15"/>
        <v>0</v>
      </c>
      <c r="IZ61" s="2">
        <f t="shared" si="16"/>
        <v>1</v>
      </c>
      <c r="JA61" s="2">
        <f t="shared" si="16"/>
        <v>1</v>
      </c>
      <c r="JB61" s="2">
        <f t="shared" si="16"/>
        <v>1</v>
      </c>
      <c r="JC61" s="2">
        <f t="shared" si="16"/>
        <v>-1</v>
      </c>
      <c r="JD61" s="2">
        <f t="shared" si="16"/>
        <v>1</v>
      </c>
      <c r="JE61" s="2">
        <f t="shared" si="7"/>
        <v>4</v>
      </c>
      <c r="JF61" s="2">
        <f t="shared" si="8"/>
        <v>1</v>
      </c>
      <c r="JG61" s="18">
        <f t="shared" si="9"/>
        <v>51.11101</v>
      </c>
      <c r="JH61" s="18">
        <f t="shared" si="10"/>
        <v>58.11101</v>
      </c>
    </row>
    <row r="62" spans="1:268" x14ac:dyDescent="0.45">
      <c r="A62" s="3" t="s">
        <v>1041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Q62" s="3">
        <f>SUM($B62:IO62)</f>
        <v>0</v>
      </c>
      <c r="IR62" s="3">
        <f>MAX($B62:IO62)</f>
        <v>0</v>
      </c>
      <c r="IS62" s="1">
        <f>IF(IR62&gt;Params!$B$1,1,0)</f>
        <v>0</v>
      </c>
      <c r="IT62" s="6" t="s">
        <v>1079</v>
      </c>
      <c r="IU62" s="1">
        <f t="shared" si="11"/>
        <v>5</v>
      </c>
      <c r="IV62" s="1" t="str">
        <f t="shared" si="12"/>
        <v>11110</v>
      </c>
      <c r="IW62" s="3" t="str">
        <f t="shared" si="13"/>
        <v>AAAAa</v>
      </c>
      <c r="IX62" s="18">
        <f t="shared" si="14"/>
        <v>5.1111000000000004</v>
      </c>
      <c r="IY62" s="1">
        <f t="shared" si="15"/>
        <v>0</v>
      </c>
      <c r="IZ62" s="2">
        <f t="shared" si="16"/>
        <v>1</v>
      </c>
      <c r="JA62" s="2">
        <f t="shared" si="16"/>
        <v>1</v>
      </c>
      <c r="JB62" s="2">
        <f t="shared" si="16"/>
        <v>1</v>
      </c>
      <c r="JC62" s="2">
        <f t="shared" si="16"/>
        <v>1</v>
      </c>
      <c r="JD62" s="2">
        <f t="shared" si="16"/>
        <v>-1</v>
      </c>
      <c r="JE62" s="2">
        <f t="shared" si="7"/>
        <v>4</v>
      </c>
      <c r="JF62" s="2">
        <f t="shared" si="8"/>
        <v>1</v>
      </c>
      <c r="JG62" s="18">
        <f t="shared" si="9"/>
        <v>51.1111</v>
      </c>
      <c r="JH62" s="18">
        <f t="shared" si="10"/>
        <v>58.1111</v>
      </c>
    </row>
    <row r="63" spans="1:268" x14ac:dyDescent="0.45">
      <c r="A63" s="3" t="s">
        <v>1040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Q63" s="3">
        <f>SUM($B63:IO63)</f>
        <v>0</v>
      </c>
      <c r="IR63" s="3">
        <f>MAX($B63:IO63)</f>
        <v>0</v>
      </c>
      <c r="IS63" s="1">
        <f>IF(IR63&gt;Params!$B$1,1,0)</f>
        <v>0</v>
      </c>
      <c r="IT63" s="6" t="s">
        <v>1079</v>
      </c>
      <c r="IU63" s="1">
        <f t="shared" si="11"/>
        <v>5</v>
      </c>
      <c r="IV63" s="1" t="str">
        <f t="shared" si="12"/>
        <v>11111</v>
      </c>
      <c r="IW63" s="3" t="str">
        <f t="shared" si="13"/>
        <v>AAAAA</v>
      </c>
      <c r="IX63" s="18">
        <f t="shared" si="14"/>
        <v>5.11111</v>
      </c>
      <c r="IY63" s="1">
        <f t="shared" si="15"/>
        <v>0</v>
      </c>
      <c r="IZ63" s="2">
        <f t="shared" si="16"/>
        <v>1</v>
      </c>
      <c r="JA63" s="2">
        <f t="shared" si="16"/>
        <v>1</v>
      </c>
      <c r="JB63" s="2">
        <f t="shared" si="16"/>
        <v>1</v>
      </c>
      <c r="JC63" s="2">
        <f t="shared" si="16"/>
        <v>1</v>
      </c>
      <c r="JD63" s="2">
        <f t="shared" si="16"/>
        <v>1</v>
      </c>
      <c r="JE63" s="2">
        <f t="shared" si="7"/>
        <v>5</v>
      </c>
      <c r="JF63" s="2">
        <f t="shared" si="8"/>
        <v>0</v>
      </c>
      <c r="JG63" s="18">
        <f t="shared" si="9"/>
        <v>50.111109999999996</v>
      </c>
      <c r="JH63" s="18">
        <f t="shared" si="10"/>
        <v>59.111109999999996</v>
      </c>
    </row>
  </sheetData>
  <sortState ref="A2:IY63">
    <sortCondition ref="IX2:IX63"/>
  </sortState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516"/>
  <sheetViews>
    <sheetView topLeftCell="A85" zoomScale="90" zoomScaleNormal="90" workbookViewId="0">
      <selection activeCell="M131" sqref="M131"/>
    </sheetView>
  </sheetViews>
  <sheetFormatPr defaultColWidth="7.73046875" defaultRowHeight="14.25" x14ac:dyDescent="0.45"/>
  <cols>
    <col min="1" max="1" width="15.3984375" style="71" bestFit="1" customWidth="1"/>
    <col min="2" max="7" width="7.73046875" style="71" customWidth="1"/>
    <col min="8" max="25" width="7.73046875" style="71"/>
    <col min="26" max="26" width="8.1328125" style="71" bestFit="1" customWidth="1"/>
    <col min="27" max="16384" width="7.73046875" style="71"/>
  </cols>
  <sheetData>
    <row r="1" spans="1:35" x14ac:dyDescent="0.45">
      <c r="A1" s="73" t="s">
        <v>1</v>
      </c>
      <c r="B1" s="51" t="s">
        <v>498</v>
      </c>
      <c r="C1" s="51" t="s">
        <v>1025</v>
      </c>
      <c r="D1" s="51" t="s">
        <v>500</v>
      </c>
      <c r="E1" s="51" t="s">
        <v>1027</v>
      </c>
      <c r="F1" s="51" t="s">
        <v>1026</v>
      </c>
      <c r="G1" s="51" t="s">
        <v>504</v>
      </c>
      <c r="H1" s="51" t="s">
        <v>1030</v>
      </c>
      <c r="I1" s="51" t="s">
        <v>1029</v>
      </c>
      <c r="J1" s="51" t="s">
        <v>1028</v>
      </c>
      <c r="K1" s="51" t="s">
        <v>508</v>
      </c>
      <c r="L1" s="51" t="s">
        <v>510</v>
      </c>
      <c r="M1" s="51" t="s">
        <v>511</v>
      </c>
      <c r="N1" s="51" t="s">
        <v>512</v>
      </c>
      <c r="O1" s="51" t="s">
        <v>1036</v>
      </c>
      <c r="P1" s="51" t="s">
        <v>1034</v>
      </c>
      <c r="Q1" s="51" t="s">
        <v>1033</v>
      </c>
      <c r="R1" s="51" t="s">
        <v>1032</v>
      </c>
      <c r="S1" s="51" t="s">
        <v>516</v>
      </c>
      <c r="T1" s="51" t="s">
        <v>520</v>
      </c>
      <c r="U1" s="51" t="s">
        <v>524</v>
      </c>
      <c r="V1" s="51" t="s">
        <v>526</v>
      </c>
      <c r="W1" s="51" t="s">
        <v>527</v>
      </c>
      <c r="X1" s="51" t="s">
        <v>528</v>
      </c>
      <c r="Y1" s="51" t="s">
        <v>1052</v>
      </c>
      <c r="Z1" s="73" t="s">
        <v>1050</v>
      </c>
      <c r="AA1" s="51" t="s">
        <v>1049</v>
      </c>
      <c r="AB1" s="51" t="s">
        <v>1048</v>
      </c>
      <c r="AC1" s="51" t="s">
        <v>1046</v>
      </c>
      <c r="AD1" s="51" t="s">
        <v>1045</v>
      </c>
      <c r="AE1" s="51" t="s">
        <v>1044</v>
      </c>
      <c r="AF1" s="51" t="s">
        <v>1043</v>
      </c>
      <c r="AG1" s="51" t="s">
        <v>1042</v>
      </c>
      <c r="AH1" s="51" t="s">
        <v>1041</v>
      </c>
      <c r="AI1" s="51" t="s">
        <v>1040</v>
      </c>
    </row>
    <row r="2" spans="1:35" x14ac:dyDescent="0.45">
      <c r="A2" s="73" t="s">
        <v>529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73"/>
      <c r="AA2" s="51"/>
      <c r="AB2" s="51"/>
      <c r="AC2" s="51"/>
      <c r="AD2" s="51"/>
      <c r="AE2" s="51"/>
      <c r="AF2" s="51"/>
      <c r="AG2" s="51"/>
      <c r="AH2" s="51"/>
      <c r="AI2" s="51"/>
    </row>
    <row r="3" spans="1:35" x14ac:dyDescent="0.45">
      <c r="A3" s="73" t="s">
        <v>532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73"/>
      <c r="AA3" s="51"/>
      <c r="AB3" s="51"/>
      <c r="AC3" s="51"/>
      <c r="AD3" s="51"/>
      <c r="AE3" s="51"/>
      <c r="AF3" s="51"/>
      <c r="AG3" s="51"/>
      <c r="AH3" s="51"/>
      <c r="AI3" s="51"/>
    </row>
    <row r="4" spans="1:35" x14ac:dyDescent="0.45">
      <c r="A4" s="73" t="s">
        <v>5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73"/>
      <c r="AA4" s="51"/>
      <c r="AB4" s="51"/>
      <c r="AC4" s="51"/>
      <c r="AD4" s="51"/>
      <c r="AE4" s="51"/>
      <c r="AF4" s="51"/>
      <c r="AG4" s="51"/>
      <c r="AH4" s="51"/>
      <c r="AI4" s="51"/>
    </row>
    <row r="5" spans="1:35" x14ac:dyDescent="0.45">
      <c r="A5" s="73" t="s">
        <v>534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73"/>
      <c r="AA5" s="51"/>
      <c r="AB5" s="51"/>
      <c r="AC5" s="51"/>
      <c r="AD5" s="51"/>
      <c r="AE5" s="51"/>
      <c r="AF5" s="51"/>
      <c r="AG5" s="51"/>
      <c r="AH5" s="51"/>
      <c r="AI5" s="51"/>
    </row>
    <row r="6" spans="1:35" x14ac:dyDescent="0.45">
      <c r="A6" s="73" t="s">
        <v>7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73"/>
      <c r="AA6" s="51"/>
      <c r="AB6" s="51"/>
      <c r="AC6" s="51"/>
      <c r="AD6" s="51"/>
      <c r="AE6" s="51"/>
      <c r="AF6" s="51"/>
      <c r="AG6" s="51"/>
      <c r="AH6" s="51"/>
      <c r="AI6" s="51"/>
    </row>
    <row r="7" spans="1:35" x14ac:dyDescent="0.45">
      <c r="A7" s="73" t="s">
        <v>531</v>
      </c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73"/>
      <c r="AA7" s="51"/>
      <c r="AB7" s="51"/>
      <c r="AC7" s="51"/>
      <c r="AD7" s="51"/>
      <c r="AE7" s="51"/>
      <c r="AF7" s="51"/>
      <c r="AG7" s="51"/>
      <c r="AH7" s="51"/>
      <c r="AI7" s="51"/>
    </row>
    <row r="8" spans="1:35" x14ac:dyDescent="0.45">
      <c r="A8" s="73" t="s">
        <v>539</v>
      </c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73"/>
      <c r="AA8" s="51"/>
      <c r="AB8" s="51"/>
      <c r="AC8" s="51"/>
      <c r="AD8" s="51"/>
      <c r="AE8" s="51"/>
      <c r="AF8" s="51"/>
      <c r="AG8" s="51"/>
      <c r="AH8" s="51"/>
      <c r="AI8" s="51"/>
    </row>
    <row r="9" spans="1:35" x14ac:dyDescent="0.45">
      <c r="A9" s="73" t="s">
        <v>544</v>
      </c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73"/>
      <c r="AA9" s="51"/>
      <c r="AB9" s="51"/>
      <c r="AC9" s="51"/>
      <c r="AD9" s="51"/>
      <c r="AE9" s="51"/>
      <c r="AF9" s="51"/>
      <c r="AG9" s="51"/>
      <c r="AH9" s="51"/>
      <c r="AI9" s="51"/>
    </row>
    <row r="10" spans="1:35" x14ac:dyDescent="0.45">
      <c r="A10" s="73" t="s">
        <v>23</v>
      </c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73"/>
      <c r="AA10" s="51"/>
      <c r="AB10" s="51"/>
      <c r="AC10" s="51"/>
      <c r="AD10" s="51"/>
      <c r="AE10" s="51"/>
      <c r="AF10" s="51"/>
      <c r="AG10" s="51"/>
      <c r="AH10" s="51"/>
      <c r="AI10" s="51"/>
    </row>
    <row r="11" spans="1:35" x14ac:dyDescent="0.45">
      <c r="A11" s="73" t="s">
        <v>556</v>
      </c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73"/>
      <c r="AA11" s="51"/>
      <c r="AB11" s="51"/>
      <c r="AC11" s="51"/>
      <c r="AD11" s="51"/>
      <c r="AE11" s="51"/>
      <c r="AF11" s="51"/>
      <c r="AG11" s="51"/>
      <c r="AH11" s="51"/>
      <c r="AI11" s="51"/>
    </row>
    <row r="12" spans="1:35" x14ac:dyDescent="0.45">
      <c r="A12" s="73" t="s">
        <v>549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73"/>
      <c r="AA12" s="51"/>
      <c r="AB12" s="51"/>
      <c r="AC12" s="51"/>
      <c r="AD12" s="51"/>
      <c r="AE12" s="51"/>
      <c r="AF12" s="51"/>
      <c r="AG12" s="51"/>
      <c r="AH12" s="51"/>
      <c r="AI12" s="51"/>
    </row>
    <row r="13" spans="1:35" x14ac:dyDescent="0.45">
      <c r="A13" s="73" t="s">
        <v>28</v>
      </c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73"/>
      <c r="AA13" s="51"/>
      <c r="AB13" s="51"/>
      <c r="AC13" s="51"/>
      <c r="AD13" s="51"/>
      <c r="AE13" s="51"/>
      <c r="AF13" s="51"/>
      <c r="AG13" s="51"/>
      <c r="AH13" s="51"/>
      <c r="AI13" s="51"/>
    </row>
    <row r="14" spans="1:35" x14ac:dyDescent="0.45">
      <c r="A14" s="73" t="s">
        <v>543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73"/>
      <c r="AA14" s="51"/>
      <c r="AB14" s="51"/>
      <c r="AC14" s="51"/>
      <c r="AD14" s="51"/>
      <c r="AE14" s="51"/>
      <c r="AF14" s="51"/>
      <c r="AG14" s="51"/>
      <c r="AH14" s="51"/>
      <c r="AI14" s="51"/>
    </row>
    <row r="15" spans="1:35" x14ac:dyDescent="0.45">
      <c r="A15" s="73" t="s">
        <v>548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73"/>
      <c r="AA15" s="51"/>
      <c r="AB15" s="51"/>
      <c r="AC15" s="51"/>
      <c r="AD15" s="51"/>
      <c r="AE15" s="51"/>
      <c r="AF15" s="51"/>
      <c r="AG15" s="51"/>
      <c r="AH15" s="51"/>
      <c r="AI15" s="51"/>
    </row>
    <row r="16" spans="1:35" x14ac:dyDescent="0.45">
      <c r="A16" s="73" t="s">
        <v>27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73"/>
      <c r="AA16" s="51"/>
      <c r="AB16" s="51"/>
      <c r="AC16" s="51"/>
      <c r="AD16" s="51"/>
      <c r="AE16" s="51"/>
      <c r="AF16" s="51"/>
      <c r="AG16" s="51"/>
      <c r="AH16" s="51"/>
      <c r="AI16" s="51"/>
    </row>
    <row r="17" spans="1:35" x14ac:dyDescent="0.45">
      <c r="A17" s="73" t="s">
        <v>538</v>
      </c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73"/>
      <c r="AA17" s="51"/>
      <c r="AB17" s="51"/>
      <c r="AC17" s="51"/>
      <c r="AD17" s="51"/>
      <c r="AE17" s="51"/>
      <c r="AF17" s="51"/>
      <c r="AG17" s="51"/>
      <c r="AH17" s="51"/>
      <c r="AI17" s="51"/>
    </row>
    <row r="18" spans="1:35" x14ac:dyDescent="0.45">
      <c r="A18" s="73" t="s">
        <v>584</v>
      </c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73"/>
      <c r="AA18" s="51"/>
      <c r="AB18" s="51"/>
      <c r="AC18" s="51"/>
      <c r="AD18" s="51"/>
      <c r="AE18" s="51"/>
      <c r="AF18" s="51"/>
      <c r="AG18" s="51"/>
      <c r="AH18" s="51"/>
      <c r="AI18" s="51"/>
    </row>
    <row r="19" spans="1:35" x14ac:dyDescent="0.45">
      <c r="A19" s="73" t="s">
        <v>607</v>
      </c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73"/>
      <c r="AA19" s="51"/>
      <c r="AB19" s="51"/>
      <c r="AC19" s="51"/>
      <c r="AD19" s="51"/>
      <c r="AE19" s="51"/>
      <c r="AF19" s="51"/>
      <c r="AG19" s="51"/>
      <c r="AH19" s="51"/>
      <c r="AI19" s="51"/>
    </row>
    <row r="20" spans="1:35" x14ac:dyDescent="0.45">
      <c r="A20" s="73" t="s">
        <v>620</v>
      </c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73"/>
      <c r="AA20" s="51"/>
      <c r="AB20" s="51"/>
      <c r="AC20" s="51"/>
      <c r="AD20" s="51"/>
      <c r="AE20" s="51"/>
      <c r="AF20" s="51"/>
      <c r="AG20" s="51"/>
      <c r="AH20" s="51"/>
      <c r="AI20" s="51"/>
    </row>
    <row r="21" spans="1:35" x14ac:dyDescent="0.45">
      <c r="A21" s="73" t="s">
        <v>586</v>
      </c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73"/>
      <c r="AA21" s="51"/>
      <c r="AB21" s="51"/>
      <c r="AC21" s="51"/>
      <c r="AD21" s="51"/>
      <c r="AE21" s="51"/>
      <c r="AF21" s="51"/>
      <c r="AG21" s="51"/>
      <c r="AH21" s="51"/>
      <c r="AI21" s="51"/>
    </row>
    <row r="22" spans="1:35" x14ac:dyDescent="0.45">
      <c r="A22" s="73" t="s">
        <v>609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73"/>
      <c r="AA22" s="51"/>
      <c r="AB22" s="51"/>
      <c r="AC22" s="51"/>
      <c r="AD22" s="51"/>
      <c r="AE22" s="51"/>
      <c r="AF22" s="51"/>
      <c r="AG22" s="51"/>
      <c r="AH22" s="51"/>
      <c r="AI22" s="51"/>
    </row>
    <row r="23" spans="1:35" x14ac:dyDescent="0.45">
      <c r="A23" s="73" t="s">
        <v>622</v>
      </c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73"/>
      <c r="AA23" s="51"/>
      <c r="AB23" s="51"/>
      <c r="AC23" s="51"/>
      <c r="AD23" s="51"/>
      <c r="AE23" s="51"/>
      <c r="AF23" s="51"/>
      <c r="AG23" s="51"/>
      <c r="AH23" s="51"/>
      <c r="AI23" s="51"/>
    </row>
    <row r="24" spans="1:35" x14ac:dyDescent="0.45">
      <c r="A24" s="73" t="s">
        <v>95</v>
      </c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73"/>
      <c r="AA24" s="51"/>
      <c r="AB24" s="51"/>
      <c r="AC24" s="51"/>
      <c r="AD24" s="51"/>
      <c r="AE24" s="51"/>
      <c r="AF24" s="51"/>
      <c r="AG24" s="51"/>
      <c r="AH24" s="51"/>
      <c r="AI24" s="51"/>
    </row>
    <row r="25" spans="1:35" x14ac:dyDescent="0.45">
      <c r="A25" s="73" t="s">
        <v>82</v>
      </c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73"/>
      <c r="AA25" s="51"/>
      <c r="AB25" s="51"/>
      <c r="AC25" s="51"/>
      <c r="AD25" s="51"/>
      <c r="AE25" s="51"/>
      <c r="AF25" s="51"/>
      <c r="AG25" s="51"/>
      <c r="AH25" s="51"/>
      <c r="AI25" s="51"/>
    </row>
    <row r="26" spans="1:35" x14ac:dyDescent="0.45">
      <c r="A26" s="73" t="s">
        <v>59</v>
      </c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73"/>
      <c r="AA26" s="51"/>
      <c r="AB26" s="51"/>
      <c r="AC26" s="51"/>
      <c r="AD26" s="51"/>
      <c r="AE26" s="51"/>
      <c r="AF26" s="51"/>
      <c r="AG26" s="51"/>
      <c r="AH26" s="51"/>
      <c r="AI26" s="51"/>
    </row>
    <row r="27" spans="1:35" x14ac:dyDescent="0.45">
      <c r="A27" s="73" t="s">
        <v>566</v>
      </c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73"/>
      <c r="AA27" s="51"/>
      <c r="AB27" s="51"/>
      <c r="AC27" s="51"/>
      <c r="AD27" s="51"/>
      <c r="AE27" s="51"/>
      <c r="AF27" s="51"/>
      <c r="AG27" s="51"/>
      <c r="AH27" s="51"/>
      <c r="AI27" s="51"/>
    </row>
    <row r="28" spans="1:35" x14ac:dyDescent="0.45">
      <c r="A28" s="73" t="s">
        <v>575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73"/>
      <c r="AA28" s="51"/>
      <c r="AB28" s="51"/>
      <c r="AC28" s="51"/>
      <c r="AD28" s="51"/>
      <c r="AE28" s="51"/>
      <c r="AF28" s="51"/>
      <c r="AG28" s="51"/>
      <c r="AH28" s="51"/>
      <c r="AI28" s="51"/>
    </row>
    <row r="29" spans="1:35" x14ac:dyDescent="0.45">
      <c r="A29" s="73" t="s">
        <v>596</v>
      </c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73"/>
      <c r="AA29" s="51"/>
      <c r="AB29" s="51"/>
      <c r="AC29" s="51"/>
      <c r="AD29" s="51"/>
      <c r="AE29" s="51"/>
      <c r="AF29" s="51"/>
      <c r="AG29" s="51"/>
      <c r="AH29" s="51"/>
      <c r="AI29" s="51"/>
    </row>
    <row r="30" spans="1:35" x14ac:dyDescent="0.45">
      <c r="A30" s="73" t="s">
        <v>608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73"/>
      <c r="AA30" s="51"/>
      <c r="AB30" s="51"/>
      <c r="AC30" s="51"/>
      <c r="AD30" s="51"/>
      <c r="AE30" s="51"/>
      <c r="AF30" s="51"/>
      <c r="AG30" s="51"/>
      <c r="AH30" s="51"/>
      <c r="AI30" s="51"/>
    </row>
    <row r="31" spans="1:35" x14ac:dyDescent="0.45">
      <c r="A31" s="73" t="s">
        <v>621</v>
      </c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73"/>
      <c r="AA31" s="51"/>
      <c r="AB31" s="51"/>
      <c r="AC31" s="51"/>
      <c r="AD31" s="51"/>
      <c r="AE31" s="51"/>
      <c r="AF31" s="51"/>
      <c r="AG31" s="51"/>
      <c r="AH31" s="51"/>
      <c r="AI31" s="51"/>
    </row>
    <row r="32" spans="1:35" x14ac:dyDescent="0.45">
      <c r="A32" s="73" t="s">
        <v>108</v>
      </c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73"/>
      <c r="AA32" s="51"/>
      <c r="AB32" s="51"/>
      <c r="AC32" s="51"/>
      <c r="AD32" s="51"/>
      <c r="AE32" s="51"/>
      <c r="AF32" s="51"/>
      <c r="AG32" s="51"/>
      <c r="AH32" s="51"/>
      <c r="AI32" s="51"/>
    </row>
    <row r="33" spans="1:35" x14ac:dyDescent="0.45">
      <c r="A33" s="73" t="s">
        <v>613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73"/>
      <c r="AA33" s="51"/>
      <c r="AB33" s="51"/>
      <c r="AC33" s="51"/>
      <c r="AD33" s="51"/>
      <c r="AE33" s="51"/>
      <c r="AF33" s="51"/>
      <c r="AG33" s="51"/>
      <c r="AH33" s="51"/>
      <c r="AI33" s="51"/>
    </row>
    <row r="34" spans="1:35" x14ac:dyDescent="0.45">
      <c r="A34" s="73" t="s">
        <v>626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73"/>
      <c r="AA34" s="51"/>
      <c r="AB34" s="51"/>
      <c r="AC34" s="51"/>
      <c r="AD34" s="51"/>
      <c r="AE34" s="51"/>
      <c r="AF34" s="51"/>
      <c r="AG34" s="51"/>
      <c r="AH34" s="51"/>
      <c r="AI34" s="51"/>
    </row>
    <row r="35" spans="1:35" x14ac:dyDescent="0.45">
      <c r="A35" s="73" t="s">
        <v>99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73"/>
      <c r="AA35" s="51"/>
      <c r="AB35" s="51"/>
      <c r="AC35" s="51"/>
      <c r="AD35" s="51"/>
      <c r="AE35" s="51"/>
      <c r="AF35" s="51"/>
      <c r="AG35" s="51"/>
      <c r="AH35" s="51"/>
      <c r="AI35" s="51"/>
    </row>
    <row r="36" spans="1:35" x14ac:dyDescent="0.45">
      <c r="A36" s="73" t="s">
        <v>86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73"/>
      <c r="AA36" s="51"/>
      <c r="AB36" s="51"/>
      <c r="AC36" s="51"/>
      <c r="AD36" s="51"/>
      <c r="AE36" s="51"/>
      <c r="AF36" s="51"/>
      <c r="AG36" s="51"/>
      <c r="AH36" s="51"/>
      <c r="AI36" s="51"/>
    </row>
    <row r="37" spans="1:35" x14ac:dyDescent="0.45">
      <c r="A37" s="73" t="s">
        <v>63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73"/>
      <c r="AA37" s="51"/>
      <c r="AB37" s="51"/>
      <c r="AC37" s="51"/>
      <c r="AD37" s="51"/>
      <c r="AE37" s="51"/>
      <c r="AF37" s="51"/>
      <c r="AG37" s="51"/>
      <c r="AH37" s="51"/>
      <c r="AI37" s="51"/>
    </row>
    <row r="38" spans="1:35" x14ac:dyDescent="0.45">
      <c r="A38" s="73" t="s">
        <v>589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73"/>
      <c r="AA38" s="51"/>
      <c r="AB38" s="51"/>
      <c r="AC38" s="51"/>
      <c r="AD38" s="51"/>
      <c r="AE38" s="51"/>
      <c r="AF38" s="51"/>
      <c r="AG38" s="51"/>
      <c r="AH38" s="51"/>
      <c r="AI38" s="51"/>
    </row>
    <row r="39" spans="1:35" x14ac:dyDescent="0.45">
      <c r="A39" s="73" t="s">
        <v>612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73"/>
      <c r="AA39" s="51"/>
      <c r="AB39" s="51"/>
      <c r="AC39" s="51"/>
      <c r="AD39" s="51"/>
      <c r="AE39" s="51"/>
      <c r="AF39" s="51"/>
      <c r="AG39" s="51"/>
      <c r="AH39" s="51"/>
      <c r="AI39" s="51"/>
    </row>
    <row r="40" spans="1:35" x14ac:dyDescent="0.45">
      <c r="A40" s="73" t="s">
        <v>625</v>
      </c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73"/>
      <c r="AA40" s="51"/>
      <c r="AB40" s="51"/>
      <c r="AC40" s="51"/>
      <c r="AD40" s="51"/>
      <c r="AE40" s="51"/>
      <c r="AF40" s="51"/>
      <c r="AG40" s="51"/>
      <c r="AH40" s="51"/>
      <c r="AI40" s="51"/>
    </row>
    <row r="41" spans="1:35" x14ac:dyDescent="0.45">
      <c r="A41" s="73" t="s">
        <v>98</v>
      </c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73"/>
      <c r="AA41" s="51"/>
      <c r="AB41" s="51"/>
      <c r="AC41" s="51"/>
      <c r="AD41" s="51"/>
      <c r="AE41" s="51"/>
      <c r="AF41" s="51"/>
      <c r="AG41" s="51"/>
      <c r="AH41" s="51"/>
      <c r="AI41" s="51"/>
    </row>
    <row r="42" spans="1:35" x14ac:dyDescent="0.45">
      <c r="A42" s="73" t="s">
        <v>588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73"/>
      <c r="AA42" s="51"/>
      <c r="AB42" s="51"/>
      <c r="AC42" s="51"/>
      <c r="AD42" s="51"/>
      <c r="AE42" s="51"/>
      <c r="AF42" s="51"/>
      <c r="AG42" s="51"/>
      <c r="AH42" s="51"/>
      <c r="AI42" s="51"/>
    </row>
    <row r="43" spans="1:35" x14ac:dyDescent="0.45">
      <c r="A43" s="73" t="s">
        <v>611</v>
      </c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73"/>
      <c r="AA43" s="51"/>
      <c r="AB43" s="51"/>
      <c r="AC43" s="51"/>
      <c r="AD43" s="51"/>
      <c r="AE43" s="51"/>
      <c r="AF43" s="51"/>
      <c r="AG43" s="51"/>
      <c r="AH43" s="51"/>
      <c r="AI43" s="51"/>
    </row>
    <row r="44" spans="1:35" x14ac:dyDescent="0.45">
      <c r="A44" s="73" t="s">
        <v>624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73"/>
      <c r="AA44" s="51"/>
      <c r="AB44" s="51"/>
      <c r="AC44" s="51"/>
      <c r="AD44" s="51"/>
      <c r="AE44" s="51"/>
      <c r="AF44" s="51"/>
      <c r="AG44" s="51"/>
      <c r="AH44" s="51"/>
      <c r="AI44" s="51"/>
    </row>
    <row r="45" spans="1:35" x14ac:dyDescent="0.45">
      <c r="A45" s="73" t="s">
        <v>84</v>
      </c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73"/>
      <c r="AA45" s="51"/>
      <c r="AB45" s="51"/>
      <c r="AC45" s="51"/>
      <c r="AD45" s="51"/>
      <c r="AE45" s="51"/>
      <c r="AF45" s="51"/>
      <c r="AG45" s="51"/>
      <c r="AH45" s="51"/>
      <c r="AI45" s="51"/>
    </row>
    <row r="46" spans="1:35" x14ac:dyDescent="0.45">
      <c r="A46" s="73" t="s">
        <v>633</v>
      </c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73"/>
      <c r="AA46" s="51"/>
      <c r="AB46" s="51"/>
      <c r="AC46" s="51"/>
      <c r="AD46" s="51"/>
      <c r="AE46" s="51"/>
      <c r="AF46" s="51"/>
      <c r="AG46" s="51"/>
      <c r="AH46" s="51"/>
      <c r="AI46" s="51"/>
    </row>
    <row r="47" spans="1:35" x14ac:dyDescent="0.45">
      <c r="A47" s="73" t="s">
        <v>106</v>
      </c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73"/>
      <c r="AA47" s="51"/>
      <c r="AB47" s="51"/>
      <c r="AC47" s="51"/>
      <c r="AD47" s="51"/>
      <c r="AE47" s="51"/>
      <c r="AF47" s="51"/>
      <c r="AG47" s="51"/>
      <c r="AH47" s="51"/>
      <c r="AI47" s="51"/>
    </row>
    <row r="48" spans="1:35" x14ac:dyDescent="0.45">
      <c r="A48" s="73" t="s">
        <v>619</v>
      </c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73"/>
      <c r="AA48" s="51"/>
      <c r="AB48" s="51"/>
      <c r="AC48" s="51"/>
      <c r="AD48" s="51"/>
      <c r="AE48" s="51"/>
      <c r="AF48" s="51"/>
      <c r="AG48" s="51"/>
      <c r="AH48" s="51"/>
      <c r="AI48" s="51"/>
    </row>
    <row r="49" spans="1:35" x14ac:dyDescent="0.45">
      <c r="A49" s="73" t="s">
        <v>632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73"/>
      <c r="AA49" s="51"/>
      <c r="AB49" s="51"/>
      <c r="AC49" s="51"/>
      <c r="AD49" s="51"/>
      <c r="AE49" s="51"/>
      <c r="AF49" s="51"/>
      <c r="AG49" s="51"/>
      <c r="AH49" s="51"/>
      <c r="AI49" s="51"/>
    </row>
    <row r="50" spans="1:35" x14ac:dyDescent="0.45">
      <c r="A50" s="73" t="s">
        <v>105</v>
      </c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73"/>
      <c r="AA50" s="51"/>
      <c r="AB50" s="51"/>
      <c r="AC50" s="51"/>
      <c r="AD50" s="51"/>
      <c r="AE50" s="51"/>
      <c r="AF50" s="51"/>
      <c r="AG50" s="51"/>
      <c r="AH50" s="51"/>
      <c r="AI50" s="51"/>
    </row>
    <row r="51" spans="1:35" x14ac:dyDescent="0.45">
      <c r="A51" s="73" t="s">
        <v>92</v>
      </c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73"/>
      <c r="AA51" s="51"/>
      <c r="AB51" s="51"/>
      <c r="AC51" s="51"/>
      <c r="AD51" s="51"/>
      <c r="AE51" s="51"/>
      <c r="AF51" s="51"/>
      <c r="AG51" s="51"/>
      <c r="AH51" s="51"/>
      <c r="AI51" s="51"/>
    </row>
    <row r="52" spans="1:35" x14ac:dyDescent="0.45">
      <c r="A52" s="73" t="s">
        <v>118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73"/>
      <c r="AA52" s="51"/>
      <c r="AB52" s="51"/>
      <c r="AC52" s="51"/>
      <c r="AD52" s="51"/>
      <c r="AE52" s="51"/>
      <c r="AF52" s="51"/>
      <c r="AG52" s="51"/>
      <c r="AH52" s="51"/>
      <c r="AI52" s="51"/>
    </row>
    <row r="53" spans="1:35" x14ac:dyDescent="0.45">
      <c r="A53" s="73" t="s">
        <v>594</v>
      </c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73"/>
      <c r="AA53" s="51"/>
      <c r="AB53" s="51"/>
      <c r="AC53" s="51"/>
      <c r="AD53" s="51"/>
      <c r="AE53" s="51"/>
      <c r="AF53" s="51"/>
      <c r="AG53" s="51"/>
      <c r="AH53" s="51"/>
      <c r="AI53" s="51"/>
    </row>
    <row r="54" spans="1:35" x14ac:dyDescent="0.45">
      <c r="A54" s="73" t="s">
        <v>617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73"/>
      <c r="AA54" s="51"/>
      <c r="AB54" s="51"/>
      <c r="AC54" s="51"/>
      <c r="AD54" s="51"/>
      <c r="AE54" s="51"/>
      <c r="AF54" s="51"/>
      <c r="AG54" s="51"/>
      <c r="AH54" s="51"/>
      <c r="AI54" s="51"/>
    </row>
    <row r="55" spans="1:35" x14ac:dyDescent="0.45">
      <c r="A55" s="73" t="s">
        <v>630</v>
      </c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73"/>
      <c r="AA55" s="51"/>
      <c r="AB55" s="51"/>
      <c r="AC55" s="51"/>
      <c r="AD55" s="51"/>
      <c r="AE55" s="51"/>
      <c r="AF55" s="51"/>
      <c r="AG55" s="51"/>
      <c r="AH55" s="51"/>
      <c r="AI55" s="51"/>
    </row>
    <row r="56" spans="1:35" x14ac:dyDescent="0.45">
      <c r="A56" s="73" t="s">
        <v>103</v>
      </c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73"/>
      <c r="AA56" s="51"/>
      <c r="AB56" s="51"/>
      <c r="AC56" s="51"/>
      <c r="AD56" s="51"/>
      <c r="AE56" s="51"/>
      <c r="AF56" s="51"/>
      <c r="AG56" s="51"/>
      <c r="AH56" s="51"/>
      <c r="AI56" s="51"/>
    </row>
    <row r="57" spans="1:35" x14ac:dyDescent="0.45">
      <c r="A57" s="73" t="s">
        <v>90</v>
      </c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73"/>
      <c r="AA57" s="51"/>
      <c r="AB57" s="51"/>
      <c r="AC57" s="51"/>
      <c r="AD57" s="51"/>
      <c r="AE57" s="51"/>
      <c r="AF57" s="51"/>
      <c r="AG57" s="51"/>
      <c r="AH57" s="51"/>
      <c r="AI57" s="51"/>
    </row>
    <row r="58" spans="1:35" x14ac:dyDescent="0.45">
      <c r="A58" s="73" t="s">
        <v>67</v>
      </c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73"/>
      <c r="AA58" s="51"/>
      <c r="AB58" s="51"/>
      <c r="AC58" s="51"/>
      <c r="AD58" s="51"/>
      <c r="AE58" s="51"/>
      <c r="AF58" s="51"/>
      <c r="AG58" s="51"/>
      <c r="AH58" s="51"/>
      <c r="AI58" s="51"/>
    </row>
    <row r="59" spans="1:35" x14ac:dyDescent="0.45">
      <c r="A59" s="73" t="s">
        <v>604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</row>
    <row r="60" spans="1:35" x14ac:dyDescent="0.45">
      <c r="A60" s="73" t="s">
        <v>116</v>
      </c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</row>
    <row r="61" spans="1:35" x14ac:dyDescent="0.45">
      <c r="A61" s="73" t="s">
        <v>582</v>
      </c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</row>
    <row r="62" spans="1:35" x14ac:dyDescent="0.45">
      <c r="A62" s="73" t="s">
        <v>603</v>
      </c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</row>
    <row r="63" spans="1:35" x14ac:dyDescent="0.45">
      <c r="A63" s="73" t="s">
        <v>115</v>
      </c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73"/>
      <c r="AA63" s="51"/>
      <c r="AB63" s="51"/>
      <c r="AC63" s="51"/>
      <c r="AD63" s="51"/>
      <c r="AE63" s="51"/>
      <c r="AF63" s="51"/>
      <c r="AG63" s="51"/>
      <c r="AH63" s="51"/>
      <c r="AI63" s="51"/>
    </row>
    <row r="64" spans="1:35" x14ac:dyDescent="0.45">
      <c r="A64" s="73" t="s">
        <v>437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73"/>
      <c r="AA64" s="51"/>
      <c r="AB64" s="51"/>
      <c r="AC64" s="51"/>
      <c r="AD64" s="51"/>
      <c r="AE64" s="51"/>
      <c r="AF64" s="51"/>
      <c r="AG64" s="51"/>
      <c r="AH64" s="51"/>
      <c r="AI64" s="51"/>
    </row>
    <row r="65" spans="1:35" x14ac:dyDescent="0.45">
      <c r="A65" s="73" t="s">
        <v>408</v>
      </c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73"/>
      <c r="AA65" s="51"/>
      <c r="AB65" s="51"/>
      <c r="AC65" s="51"/>
      <c r="AD65" s="51"/>
      <c r="AE65" s="51"/>
      <c r="AF65" s="51"/>
      <c r="AG65" s="51"/>
      <c r="AH65" s="51"/>
      <c r="AI65" s="51"/>
    </row>
    <row r="66" spans="1:35" x14ac:dyDescent="0.45">
      <c r="A66" s="73" t="s">
        <v>353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73"/>
      <c r="AA66" s="51"/>
      <c r="AB66" s="51"/>
      <c r="AC66" s="51"/>
      <c r="AD66" s="51"/>
      <c r="AE66" s="51"/>
      <c r="AF66" s="51"/>
      <c r="AG66" s="51"/>
      <c r="AH66" s="51"/>
      <c r="AI66" s="51"/>
    </row>
    <row r="67" spans="1:35" x14ac:dyDescent="0.45">
      <c r="A67" s="73" t="s">
        <v>255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73"/>
      <c r="AA67" s="51"/>
      <c r="AB67" s="51"/>
      <c r="AC67" s="51"/>
      <c r="AD67" s="51"/>
      <c r="AE67" s="51"/>
      <c r="AF67" s="51"/>
      <c r="AG67" s="51"/>
      <c r="AH67" s="51"/>
      <c r="AI67" s="51"/>
    </row>
    <row r="68" spans="1:35" x14ac:dyDescent="0.45">
      <c r="A68" s="73" t="s">
        <v>788</v>
      </c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73"/>
      <c r="AA68" s="51"/>
      <c r="AB68" s="51"/>
      <c r="AC68" s="51"/>
      <c r="AD68" s="51"/>
      <c r="AE68" s="51"/>
      <c r="AF68" s="51"/>
      <c r="AG68" s="51"/>
      <c r="AH68" s="51"/>
      <c r="AI68" s="51"/>
    </row>
    <row r="69" spans="1:35" x14ac:dyDescent="0.45">
      <c r="A69" s="73" t="s">
        <v>886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73"/>
      <c r="AA69" s="51"/>
      <c r="AB69" s="51"/>
      <c r="AC69" s="51"/>
      <c r="AD69" s="51"/>
      <c r="AE69" s="51"/>
      <c r="AF69" s="51"/>
      <c r="AG69" s="51"/>
      <c r="AH69" s="51"/>
      <c r="AI69" s="51"/>
    </row>
    <row r="70" spans="1:35" x14ac:dyDescent="0.45">
      <c r="A70" s="73" t="s">
        <v>941</v>
      </c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73"/>
      <c r="AA70" s="51"/>
      <c r="AB70" s="51"/>
      <c r="AC70" s="51"/>
      <c r="AD70" s="51"/>
      <c r="AE70" s="51"/>
      <c r="AF70" s="51"/>
      <c r="AG70" s="51"/>
      <c r="AH70" s="51"/>
      <c r="AI70" s="51"/>
    </row>
    <row r="71" spans="1:35" x14ac:dyDescent="0.45">
      <c r="A71" s="73" t="s">
        <v>970</v>
      </c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73"/>
      <c r="AA71" s="51"/>
      <c r="AB71" s="51"/>
      <c r="AC71" s="51"/>
      <c r="AD71" s="51"/>
      <c r="AE71" s="51"/>
      <c r="AF71" s="51"/>
      <c r="AG71" s="51"/>
      <c r="AH71" s="51"/>
      <c r="AI71" s="51"/>
    </row>
    <row r="72" spans="1:35" x14ac:dyDescent="0.45">
      <c r="A72" s="73" t="s">
        <v>333</v>
      </c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73"/>
      <c r="AA72" s="51"/>
      <c r="AB72" s="51"/>
      <c r="AC72" s="51"/>
      <c r="AD72" s="51"/>
      <c r="AE72" s="51"/>
      <c r="AF72" s="51"/>
      <c r="AG72" s="51"/>
      <c r="AH72" s="51"/>
      <c r="AI72" s="51"/>
    </row>
    <row r="73" spans="1:35" x14ac:dyDescent="0.45">
      <c r="A73" s="51" t="s">
        <v>308</v>
      </c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73"/>
      <c r="AA73" s="51"/>
      <c r="AB73" s="51"/>
      <c r="AC73" s="51"/>
      <c r="AD73" s="51"/>
      <c r="AE73" s="51"/>
      <c r="AF73" s="51"/>
      <c r="AG73" s="51"/>
      <c r="AH73" s="51"/>
      <c r="AI73" s="51"/>
    </row>
    <row r="74" spans="1:35" x14ac:dyDescent="0.45">
      <c r="A74" s="51" t="s">
        <v>834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73"/>
      <c r="AA74" s="51"/>
      <c r="AB74" s="51"/>
      <c r="AC74" s="51"/>
      <c r="AD74" s="51"/>
      <c r="AE74" s="51"/>
      <c r="AF74" s="51"/>
      <c r="AG74" s="51"/>
      <c r="AH74" s="51"/>
      <c r="AI74" s="51"/>
    </row>
    <row r="75" spans="1:35" x14ac:dyDescent="0.45">
      <c r="A75" s="51" t="s">
        <v>912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73"/>
      <c r="AA75" s="51"/>
      <c r="AB75" s="51"/>
      <c r="AC75" s="51"/>
      <c r="AD75" s="51"/>
      <c r="AE75" s="51"/>
      <c r="AF75" s="51"/>
      <c r="AG75" s="51"/>
      <c r="AH75" s="51"/>
      <c r="AI75" s="51"/>
    </row>
    <row r="76" spans="1:35" x14ac:dyDescent="0.45">
      <c r="A76" s="73" t="s">
        <v>442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73"/>
      <c r="AA76" s="51"/>
      <c r="AB76" s="51"/>
      <c r="AC76" s="51"/>
      <c r="AD76" s="51"/>
      <c r="AE76" s="51"/>
      <c r="AF76" s="51"/>
      <c r="AG76" s="51"/>
      <c r="AH76" s="51"/>
      <c r="AI76" s="51"/>
    </row>
    <row r="77" spans="1:35" x14ac:dyDescent="0.45">
      <c r="A77" s="73" t="s">
        <v>413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73"/>
      <c r="AA77" s="51"/>
      <c r="AB77" s="51"/>
      <c r="AC77" s="51"/>
      <c r="AD77" s="51"/>
      <c r="AE77" s="51"/>
      <c r="AF77" s="51"/>
      <c r="AG77" s="51"/>
      <c r="AH77" s="51"/>
      <c r="AI77" s="51"/>
    </row>
    <row r="78" spans="1:35" x14ac:dyDescent="0.45">
      <c r="A78" s="73" t="s">
        <v>358</v>
      </c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73"/>
      <c r="AA78" s="51"/>
      <c r="AB78" s="51"/>
      <c r="AC78" s="51"/>
      <c r="AD78" s="51"/>
      <c r="AE78" s="51"/>
      <c r="AF78" s="51"/>
      <c r="AG78" s="51"/>
      <c r="AH78" s="51"/>
      <c r="AI78" s="51"/>
    </row>
    <row r="79" spans="1:35" x14ac:dyDescent="0.45">
      <c r="A79" s="73" t="s">
        <v>260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73"/>
      <c r="AA79" s="51"/>
      <c r="AB79" s="51"/>
      <c r="AC79" s="51"/>
      <c r="AD79" s="51"/>
      <c r="AE79" s="51"/>
      <c r="AF79" s="51"/>
      <c r="AG79" s="51"/>
      <c r="AH79" s="51"/>
      <c r="AI79" s="51"/>
    </row>
    <row r="80" spans="1:35" x14ac:dyDescent="0.45">
      <c r="A80" s="73" t="s">
        <v>858</v>
      </c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73"/>
      <c r="AA80" s="51"/>
      <c r="AB80" s="51"/>
      <c r="AC80" s="51"/>
      <c r="AD80" s="51"/>
      <c r="AE80" s="51"/>
      <c r="AF80" s="51"/>
      <c r="AG80" s="51"/>
      <c r="AH80" s="51"/>
      <c r="AI80" s="51"/>
    </row>
    <row r="81" spans="1:35" x14ac:dyDescent="0.45">
      <c r="A81" s="73" t="s">
        <v>911</v>
      </c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73"/>
      <c r="AA81" s="51"/>
      <c r="AB81" s="51"/>
      <c r="AC81" s="51"/>
      <c r="AD81" s="51"/>
      <c r="AE81" s="51"/>
      <c r="AF81" s="51"/>
      <c r="AG81" s="51"/>
      <c r="AH81" s="51"/>
      <c r="AI81" s="51"/>
    </row>
    <row r="82" spans="1:35" x14ac:dyDescent="0.45">
      <c r="A82" s="73" t="s">
        <v>441</v>
      </c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73"/>
      <c r="AA82" s="51"/>
      <c r="AB82" s="51"/>
      <c r="AC82" s="51"/>
      <c r="AD82" s="51"/>
      <c r="AE82" s="51"/>
      <c r="AF82" s="51"/>
      <c r="AG82" s="51"/>
      <c r="AH82" s="51"/>
      <c r="AI82" s="51"/>
    </row>
    <row r="83" spans="1:35" x14ac:dyDescent="0.45">
      <c r="A83" s="73" t="s">
        <v>412</v>
      </c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73"/>
      <c r="AA83" s="51"/>
      <c r="AB83" s="51"/>
      <c r="AC83" s="51"/>
      <c r="AD83" s="51"/>
      <c r="AE83" s="51"/>
      <c r="AF83" s="51"/>
      <c r="AG83" s="51"/>
      <c r="AH83" s="51"/>
      <c r="AI83" s="51"/>
    </row>
    <row r="84" spans="1:35" x14ac:dyDescent="0.45">
      <c r="A84" s="73" t="s">
        <v>357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73"/>
      <c r="AA84" s="51"/>
      <c r="AB84" s="51"/>
      <c r="AC84" s="51"/>
      <c r="AD84" s="51"/>
      <c r="AE84" s="51"/>
      <c r="AF84" s="51"/>
      <c r="AG84" s="51"/>
      <c r="AH84" s="51"/>
      <c r="AI84" s="51"/>
    </row>
    <row r="85" spans="1:35" x14ac:dyDescent="0.45">
      <c r="A85" s="73" t="s">
        <v>259</v>
      </c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73"/>
      <c r="AA85" s="51"/>
      <c r="AB85" s="51"/>
      <c r="AC85" s="51"/>
      <c r="AD85" s="51"/>
      <c r="AE85" s="51"/>
      <c r="AF85" s="51"/>
      <c r="AG85" s="51"/>
      <c r="AH85" s="51"/>
      <c r="AI85" s="51"/>
    </row>
    <row r="86" spans="1:35" x14ac:dyDescent="0.45">
      <c r="A86" s="73" t="s">
        <v>668</v>
      </c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73"/>
      <c r="AA86" s="51"/>
      <c r="AB86" s="51"/>
      <c r="AC86" s="51"/>
      <c r="AD86" s="51"/>
      <c r="AE86" s="51"/>
      <c r="AF86" s="51"/>
      <c r="AG86" s="51"/>
      <c r="AH86" s="51"/>
      <c r="AI86" s="51"/>
    </row>
    <row r="87" spans="1:35" x14ac:dyDescent="0.45">
      <c r="A87" s="73" t="s">
        <v>685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73"/>
      <c r="AA87" s="51"/>
      <c r="AB87" s="51"/>
      <c r="AC87" s="51"/>
      <c r="AD87" s="51"/>
      <c r="AE87" s="51"/>
      <c r="AF87" s="51"/>
      <c r="AG87" s="51"/>
      <c r="AH87" s="51"/>
      <c r="AI87" s="51"/>
    </row>
    <row r="88" spans="1:35" x14ac:dyDescent="0.45">
      <c r="A88" s="73" t="s">
        <v>722</v>
      </c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73"/>
      <c r="AA88" s="51"/>
      <c r="AB88" s="51"/>
      <c r="AC88" s="51"/>
      <c r="AD88" s="51"/>
      <c r="AE88" s="51"/>
      <c r="AF88" s="51"/>
      <c r="AG88" s="51"/>
      <c r="AH88" s="51"/>
      <c r="AI88" s="51"/>
    </row>
    <row r="89" spans="1:35" x14ac:dyDescent="0.45">
      <c r="A89" s="73" t="s">
        <v>808</v>
      </c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73"/>
      <c r="AA89" s="51"/>
      <c r="AB89" s="51"/>
      <c r="AC89" s="51"/>
      <c r="AD89" s="51"/>
      <c r="AE89" s="51"/>
      <c r="AF89" s="51"/>
      <c r="AG89" s="51"/>
      <c r="AH89" s="51"/>
      <c r="AI89" s="51"/>
    </row>
    <row r="90" spans="1:35" x14ac:dyDescent="0.45">
      <c r="A90" s="73" t="s">
        <v>470</v>
      </c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73"/>
      <c r="AA90" s="51"/>
      <c r="AB90" s="51"/>
      <c r="AC90" s="51"/>
      <c r="AD90" s="51"/>
      <c r="AE90" s="51"/>
      <c r="AF90" s="51"/>
      <c r="AG90" s="51"/>
      <c r="AH90" s="51"/>
      <c r="AI90" s="51"/>
    </row>
    <row r="91" spans="1:35" ht="14.65" thickBot="1" x14ac:dyDescent="0.5">
      <c r="A91" s="72"/>
      <c r="Z91" s="72"/>
    </row>
    <row r="92" spans="1:35" ht="14.65" thickBot="1" x14ac:dyDescent="0.5">
      <c r="A92" s="113" t="s">
        <v>1120</v>
      </c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  <c r="AI92" s="115"/>
    </row>
    <row r="93" spans="1:35" ht="14.65" thickBot="1" x14ac:dyDescent="0.5">
      <c r="A93" s="77" t="s">
        <v>1</v>
      </c>
      <c r="B93" s="37" t="s">
        <v>498</v>
      </c>
      <c r="C93" s="39" t="s">
        <v>1025</v>
      </c>
      <c r="D93" s="56" t="s">
        <v>500</v>
      </c>
      <c r="E93" s="52" t="s">
        <v>1027</v>
      </c>
      <c r="F93" s="53" t="s">
        <v>1026</v>
      </c>
      <c r="G93" s="37" t="s">
        <v>504</v>
      </c>
      <c r="H93" s="38" t="s">
        <v>1030</v>
      </c>
      <c r="I93" s="38" t="s">
        <v>1029</v>
      </c>
      <c r="J93" s="39" t="s">
        <v>1028</v>
      </c>
      <c r="K93" s="56" t="s">
        <v>508</v>
      </c>
      <c r="L93" s="52" t="s">
        <v>510</v>
      </c>
      <c r="M93" s="52" t="s">
        <v>511</v>
      </c>
      <c r="N93" s="52" t="s">
        <v>512</v>
      </c>
      <c r="O93" s="52" t="s">
        <v>1036</v>
      </c>
      <c r="P93" s="52" t="s">
        <v>1034</v>
      </c>
      <c r="Q93" s="52" t="s">
        <v>1033</v>
      </c>
      <c r="R93" s="53" t="s">
        <v>1032</v>
      </c>
      <c r="S93" s="37" t="s">
        <v>516</v>
      </c>
      <c r="T93" s="38" t="s">
        <v>520</v>
      </c>
      <c r="U93" s="38" t="s">
        <v>524</v>
      </c>
      <c r="V93" s="38" t="s">
        <v>526</v>
      </c>
      <c r="W93" s="38" t="s">
        <v>527</v>
      </c>
      <c r="X93" s="38" t="s">
        <v>528</v>
      </c>
      <c r="Y93" s="38" t="s">
        <v>1052</v>
      </c>
      <c r="Z93" s="78" t="s">
        <v>1050</v>
      </c>
      <c r="AA93" s="38" t="s">
        <v>1049</v>
      </c>
      <c r="AB93" s="38" t="s">
        <v>1048</v>
      </c>
      <c r="AC93" s="38" t="s">
        <v>1046</v>
      </c>
      <c r="AD93" s="38" t="s">
        <v>1045</v>
      </c>
      <c r="AE93" s="38" t="s">
        <v>1044</v>
      </c>
      <c r="AF93" s="38" t="s">
        <v>1043</v>
      </c>
      <c r="AG93" s="38" t="s">
        <v>1042</v>
      </c>
      <c r="AH93" s="38" t="s">
        <v>1041</v>
      </c>
      <c r="AI93" s="39" t="s">
        <v>1040</v>
      </c>
    </row>
    <row r="94" spans="1:35" ht="14.65" thickBot="1" x14ac:dyDescent="0.5">
      <c r="A94" s="40" t="s">
        <v>529</v>
      </c>
      <c r="B94" s="49" t="str">
        <f>IF(B2&gt;=Params!$B$1,B2,"")</f>
        <v/>
      </c>
      <c r="C94" s="41" t="str">
        <f>IF(C2&gt;=Params!$B$1,C2,"")</f>
        <v/>
      </c>
      <c r="D94" s="57" t="str">
        <f>IF(D2&gt;=Params!$B$1,D2,"")</f>
        <v/>
      </c>
      <c r="E94" s="51" t="str">
        <f>IF(E2&gt;=Params!$B$1,E2,"")</f>
        <v/>
      </c>
      <c r="F94" s="45" t="str">
        <f>IF(F2&gt;=Params!$B$1,F2,"")</f>
        <v/>
      </c>
      <c r="G94" s="42" t="str">
        <f>IF(G2&gt;=Params!$B$1,G2,"")</f>
        <v/>
      </c>
      <c r="H94" s="43" t="str">
        <f>IF(H2&gt;=Params!$B$1,H2,"")</f>
        <v/>
      </c>
      <c r="I94" s="43" t="str">
        <f>IF(I2&gt;=Params!$B$1,I2,"")</f>
        <v/>
      </c>
      <c r="J94" s="44" t="str">
        <f>IF(J2&gt;=Params!$B$1,J2,"")</f>
        <v/>
      </c>
      <c r="K94" s="57" t="str">
        <f>IF(K2&gt;=Params!$B$1,K2,"")</f>
        <v/>
      </c>
      <c r="L94" s="51" t="str">
        <f>IF(L2&gt;=Params!$B$1,L2,"")</f>
        <v/>
      </c>
      <c r="M94" s="51" t="str">
        <f>IF(M2&gt;=Params!$B$1,M2,"")</f>
        <v/>
      </c>
      <c r="N94" s="51" t="str">
        <f>IF(N2&gt;=Params!$B$1,N2,"")</f>
        <v/>
      </c>
      <c r="O94" s="51" t="str">
        <f>IF(O2&gt;=Params!$B$1,O2,"")</f>
        <v/>
      </c>
      <c r="P94" s="51" t="str">
        <f>IF(P2&gt;=Params!$B$1,P2,"")</f>
        <v/>
      </c>
      <c r="Q94" s="51" t="str">
        <f>IF(Q2&gt;=Params!$B$1,Q2,"")</f>
        <v/>
      </c>
      <c r="R94" s="45" t="str">
        <f>IF(R2&gt;=Params!$B$1,R2,"")</f>
        <v/>
      </c>
      <c r="S94" s="42" t="str">
        <f>IF(S2&gt;=Params!$B$1,S2,"")</f>
        <v/>
      </c>
      <c r="T94" s="43" t="str">
        <f>IF(T2&gt;=Params!$B$1,T2,"")</f>
        <v/>
      </c>
      <c r="U94" s="43" t="str">
        <f>IF(U2&gt;=Params!$B$1,U2,"")</f>
        <v/>
      </c>
      <c r="V94" s="43" t="str">
        <f>IF(V2&gt;=Params!$B$1,V2,"")</f>
        <v/>
      </c>
      <c r="W94" s="43" t="str">
        <f>IF(W2&gt;=Params!$B$1,W2,"")</f>
        <v/>
      </c>
      <c r="X94" s="43" t="str">
        <f>IF(X2&gt;=Params!$B$1,X2,"")</f>
        <v/>
      </c>
      <c r="Y94" s="43" t="str">
        <f>IF(Y2&gt;=Params!$B$1,Y2,"")</f>
        <v/>
      </c>
      <c r="Z94" s="43" t="str">
        <f>IF(Z2&gt;=Params!$B$1,Z2,"")</f>
        <v/>
      </c>
      <c r="AA94" s="43" t="str">
        <f>IF(AA2&gt;=Params!$B$1,AA2,"")</f>
        <v/>
      </c>
      <c r="AB94" s="43" t="str">
        <f>IF(AB2&gt;=Params!$B$1,AB2,"")</f>
        <v/>
      </c>
      <c r="AC94" s="43" t="str">
        <f>IF(AC2&gt;=Params!$B$1,AC2,"")</f>
        <v/>
      </c>
      <c r="AD94" s="43" t="str">
        <f>IF(AD2&gt;=Params!$B$1,AD2,"")</f>
        <v/>
      </c>
      <c r="AE94" s="43" t="str">
        <f>IF(AE2&gt;=Params!$B$1,AE2,"")</f>
        <v/>
      </c>
      <c r="AF94" s="43" t="str">
        <f>IF(AF2&gt;=Params!$B$1,AF2,"")</f>
        <v/>
      </c>
      <c r="AG94" s="43" t="str">
        <f>IF(AG2&gt;=Params!$B$1,AG2,"")</f>
        <v/>
      </c>
      <c r="AH94" s="43" t="str">
        <f>IF(AH2&gt;=Params!$B$1,AH2,"")</f>
        <v/>
      </c>
      <c r="AI94" s="44" t="str">
        <f>IF(AI2&gt;=Params!$B$1,AI2,"")</f>
        <v/>
      </c>
    </row>
    <row r="95" spans="1:35" x14ac:dyDescent="0.45">
      <c r="A95" s="76" t="s">
        <v>532</v>
      </c>
      <c r="B95" s="58" t="str">
        <f>IF(B3&gt;=Params!$B$1,B3,"")</f>
        <v/>
      </c>
      <c r="C95" s="58" t="str">
        <f>IF(C3&gt;=Params!$B$1,C3,"")</f>
        <v/>
      </c>
      <c r="D95" s="51" t="str">
        <f>IF(D3&gt;=Params!$B$1,D3,"")</f>
        <v/>
      </c>
      <c r="E95" s="51" t="str">
        <f>IF(E3&gt;=Params!$B$1,E3,"")</f>
        <v/>
      </c>
      <c r="F95" s="45" t="str">
        <f>IF(F3&gt;=Params!$B$1,F3,"")</f>
        <v/>
      </c>
      <c r="G95" s="42" t="str">
        <f>IF(G3&gt;=Params!$B$1,G3,"")</f>
        <v/>
      </c>
      <c r="H95" s="43" t="str">
        <f>IF(H3&gt;=Params!$B$1,H3,"")</f>
        <v/>
      </c>
      <c r="I95" s="43" t="str">
        <f>IF(I3&gt;=Params!$B$1,I3,"")</f>
        <v/>
      </c>
      <c r="J95" s="44" t="str">
        <f>IF(J3&gt;=Params!$B$1,J3,"")</f>
        <v/>
      </c>
      <c r="K95" s="57" t="str">
        <f>IF(K3&gt;=Params!$B$1,K3,"")</f>
        <v/>
      </c>
      <c r="L95" s="51" t="str">
        <f>IF(L3&gt;=Params!$B$1,L3,"")</f>
        <v/>
      </c>
      <c r="M95" s="51" t="str">
        <f>IF(M3&gt;=Params!$B$1,M3,"")</f>
        <v/>
      </c>
      <c r="N95" s="51" t="str">
        <f>IF(N3&gt;=Params!$B$1,N3,"")</f>
        <v/>
      </c>
      <c r="O95" s="51" t="str">
        <f>IF(O3&gt;=Params!$B$1,O3,"")</f>
        <v/>
      </c>
      <c r="P95" s="51" t="str">
        <f>IF(P3&gt;=Params!$B$1,P3,"")</f>
        <v/>
      </c>
      <c r="Q95" s="51" t="str">
        <f>IF(Q3&gt;=Params!$B$1,Q3,"")</f>
        <v/>
      </c>
      <c r="R95" s="45" t="str">
        <f>IF(R3&gt;=Params!$B$1,R3,"")</f>
        <v/>
      </c>
      <c r="S95" s="42" t="str">
        <f>IF(S3&gt;=Params!$B$1,S3,"")</f>
        <v/>
      </c>
      <c r="T95" s="43" t="str">
        <f>IF(T3&gt;=Params!$B$1,T3,"")</f>
        <v/>
      </c>
      <c r="U95" s="43" t="str">
        <f>IF(U3&gt;=Params!$B$1,U3,"")</f>
        <v/>
      </c>
      <c r="V95" s="43" t="str">
        <f>IF(V3&gt;=Params!$B$1,V3,"")</f>
        <v/>
      </c>
      <c r="W95" s="43" t="str">
        <f>IF(W3&gt;=Params!$B$1,W3,"")</f>
        <v/>
      </c>
      <c r="X95" s="43" t="str">
        <f>IF(X3&gt;=Params!$B$1,X3,"")</f>
        <v/>
      </c>
      <c r="Y95" s="43" t="str">
        <f>IF(Y3&gt;=Params!$B$1,Y3,"")</f>
        <v/>
      </c>
      <c r="Z95" s="43" t="str">
        <f>IF(Z3&gt;=Params!$B$1,Z3,"")</f>
        <v/>
      </c>
      <c r="AA95" s="43" t="str">
        <f>IF(AA3&gt;=Params!$B$1,AA3,"")</f>
        <v/>
      </c>
      <c r="AB95" s="43" t="str">
        <f>IF(AB3&gt;=Params!$B$1,AB3,"")</f>
        <v/>
      </c>
      <c r="AC95" s="43" t="str">
        <f>IF(AC3&gt;=Params!$B$1,AC3,"")</f>
        <v/>
      </c>
      <c r="AD95" s="43" t="str">
        <f>IF(AD3&gt;=Params!$B$1,AD3,"")</f>
        <v/>
      </c>
      <c r="AE95" s="43" t="str">
        <f>IF(AE3&gt;=Params!$B$1,AE3,"")</f>
        <v/>
      </c>
      <c r="AF95" s="43" t="str">
        <f>IF(AF3&gt;=Params!$B$1,AF3,"")</f>
        <v/>
      </c>
      <c r="AG95" s="43" t="str">
        <f>IF(AG3&gt;=Params!$B$1,AG3,"")</f>
        <v/>
      </c>
      <c r="AH95" s="43" t="str">
        <f>IF(AH3&gt;=Params!$B$1,AH3,"")</f>
        <v/>
      </c>
      <c r="AI95" s="44" t="str">
        <f>IF(AI3&gt;=Params!$B$1,AI3,"")</f>
        <v/>
      </c>
    </row>
    <row r="96" spans="1:35" x14ac:dyDescent="0.45">
      <c r="A96" s="74" t="s">
        <v>5</v>
      </c>
      <c r="B96" s="51" t="str">
        <f>IF(B4&gt;=Params!$B$1,B4,"")</f>
        <v/>
      </c>
      <c r="C96" s="51" t="str">
        <f>IF(C4&gt;=Params!$B$1,C4,"")</f>
        <v/>
      </c>
      <c r="D96" s="51" t="str">
        <f>IF(D4&gt;=Params!$B$1,D4,"")</f>
        <v/>
      </c>
      <c r="E96" s="51" t="str">
        <f>IF(E4&gt;=Params!$B$1,E4,"")</f>
        <v/>
      </c>
      <c r="F96" s="45" t="str">
        <f>IF(F4&gt;=Params!$B$1,F4,"")</f>
        <v/>
      </c>
      <c r="G96" s="42" t="str">
        <f>IF(G4&gt;=Params!$B$1,G4,"")</f>
        <v/>
      </c>
      <c r="H96" s="43" t="str">
        <f>IF(H4&gt;=Params!$B$1,H4,"")</f>
        <v/>
      </c>
      <c r="I96" s="43" t="str">
        <f>IF(I4&gt;=Params!$B$1,I4,"")</f>
        <v/>
      </c>
      <c r="J96" s="44" t="str">
        <f>IF(J4&gt;=Params!$B$1,J4,"")</f>
        <v/>
      </c>
      <c r="K96" s="57" t="str">
        <f>IF(K4&gt;=Params!$B$1,K4,"")</f>
        <v/>
      </c>
      <c r="L96" s="51" t="str">
        <f>IF(L4&gt;=Params!$B$1,L4,"")</f>
        <v/>
      </c>
      <c r="M96" s="51" t="str">
        <f>IF(M4&gt;=Params!$B$1,M4,"")</f>
        <v/>
      </c>
      <c r="N96" s="51" t="str">
        <f>IF(N4&gt;=Params!$B$1,N4,"")</f>
        <v/>
      </c>
      <c r="O96" s="51" t="str">
        <f>IF(O4&gt;=Params!$B$1,O4,"")</f>
        <v/>
      </c>
      <c r="P96" s="51" t="str">
        <f>IF(P4&gt;=Params!$B$1,P4,"")</f>
        <v/>
      </c>
      <c r="Q96" s="51" t="str">
        <f>IF(Q4&gt;=Params!$B$1,Q4,"")</f>
        <v/>
      </c>
      <c r="R96" s="45" t="str">
        <f>IF(R4&gt;=Params!$B$1,R4,"")</f>
        <v/>
      </c>
      <c r="S96" s="42" t="str">
        <f>IF(S4&gt;=Params!$B$1,S4,"")</f>
        <v/>
      </c>
      <c r="T96" s="43" t="str">
        <f>IF(T4&gt;=Params!$B$1,T4,"")</f>
        <v/>
      </c>
      <c r="U96" s="43" t="str">
        <f>IF(U4&gt;=Params!$B$1,U4,"")</f>
        <v/>
      </c>
      <c r="V96" s="43" t="str">
        <f>IF(V4&gt;=Params!$B$1,V4,"")</f>
        <v/>
      </c>
      <c r="W96" s="43" t="str">
        <f>IF(W4&gt;=Params!$B$1,W4,"")</f>
        <v/>
      </c>
      <c r="X96" s="43" t="str">
        <f>IF(X4&gt;=Params!$B$1,X4,"")</f>
        <v/>
      </c>
      <c r="Y96" s="43" t="str">
        <f>IF(Y4&gt;=Params!$B$1,Y4,"")</f>
        <v/>
      </c>
      <c r="Z96" s="43" t="str">
        <f>IF(Z4&gt;=Params!$B$1,Z4,"")</f>
        <v/>
      </c>
      <c r="AA96" s="43" t="str">
        <f>IF(AA4&gt;=Params!$B$1,AA4,"")</f>
        <v/>
      </c>
      <c r="AB96" s="43" t="str">
        <f>IF(AB4&gt;=Params!$B$1,AB4,"")</f>
        <v/>
      </c>
      <c r="AC96" s="43" t="str">
        <f>IF(AC4&gt;=Params!$B$1,AC4,"")</f>
        <v/>
      </c>
      <c r="AD96" s="43" t="str">
        <f>IF(AD4&gt;=Params!$B$1,AD4,"")</f>
        <v/>
      </c>
      <c r="AE96" s="43" t="str">
        <f>IF(AE4&gt;=Params!$B$1,AE4,"")</f>
        <v/>
      </c>
      <c r="AF96" s="43" t="str">
        <f>IF(AF4&gt;=Params!$B$1,AF4,"")</f>
        <v/>
      </c>
      <c r="AG96" s="43" t="str">
        <f>IF(AG4&gt;=Params!$B$1,AG4,"")</f>
        <v/>
      </c>
      <c r="AH96" s="43" t="str">
        <f>IF(AH4&gt;=Params!$B$1,AH4,"")</f>
        <v/>
      </c>
      <c r="AI96" s="44" t="str">
        <f>IF(AI4&gt;=Params!$B$1,AI4,"")</f>
        <v/>
      </c>
    </row>
    <row r="97" spans="1:35" x14ac:dyDescent="0.45">
      <c r="A97" s="74" t="s">
        <v>534</v>
      </c>
      <c r="B97" s="51" t="str">
        <f>IF(B5&gt;=Params!$B$1,B5,"")</f>
        <v/>
      </c>
      <c r="C97" s="51" t="str">
        <f>IF(C5&gt;=Params!$B$1,C5,"")</f>
        <v/>
      </c>
      <c r="D97" s="51" t="str">
        <f>IF(D5&gt;=Params!$B$1,D5,"")</f>
        <v/>
      </c>
      <c r="E97" s="51" t="str">
        <f>IF(E5&gt;=Params!$B$1,E5,"")</f>
        <v/>
      </c>
      <c r="F97" s="45" t="str">
        <f>IF(F5&gt;=Params!$B$1,F5,"")</f>
        <v/>
      </c>
      <c r="G97" s="42" t="str">
        <f>IF(G5&gt;=Params!$B$1,G5,"")</f>
        <v/>
      </c>
      <c r="H97" s="43" t="str">
        <f>IF(H5&gt;=Params!$B$1,H5,"")</f>
        <v/>
      </c>
      <c r="I97" s="43" t="str">
        <f>IF(I5&gt;=Params!$B$1,I5,"")</f>
        <v/>
      </c>
      <c r="J97" s="44" t="str">
        <f>IF(J5&gt;=Params!$B$1,J5,"")</f>
        <v/>
      </c>
      <c r="K97" s="57" t="str">
        <f>IF(K5&gt;=Params!$B$1,K5,"")</f>
        <v/>
      </c>
      <c r="L97" s="51" t="str">
        <f>IF(L5&gt;=Params!$B$1,L5,"")</f>
        <v/>
      </c>
      <c r="M97" s="51" t="str">
        <f>IF(M5&gt;=Params!$B$1,M5,"")</f>
        <v/>
      </c>
      <c r="N97" s="51" t="str">
        <f>IF(N5&gt;=Params!$B$1,N5,"")</f>
        <v/>
      </c>
      <c r="O97" s="51" t="str">
        <f>IF(O5&gt;=Params!$B$1,O5,"")</f>
        <v/>
      </c>
      <c r="P97" s="51" t="str">
        <f>IF(P5&gt;=Params!$B$1,P5,"")</f>
        <v/>
      </c>
      <c r="Q97" s="51" t="str">
        <f>IF(Q5&gt;=Params!$B$1,Q5,"")</f>
        <v/>
      </c>
      <c r="R97" s="45" t="str">
        <f>IF(R5&gt;=Params!$B$1,R5,"")</f>
        <v/>
      </c>
      <c r="S97" s="42" t="str">
        <f>IF(S5&gt;=Params!$B$1,S5,"")</f>
        <v/>
      </c>
      <c r="T97" s="43" t="str">
        <f>IF(T5&gt;=Params!$B$1,T5,"")</f>
        <v/>
      </c>
      <c r="U97" s="43" t="str">
        <f>IF(U5&gt;=Params!$B$1,U5,"")</f>
        <v/>
      </c>
      <c r="V97" s="43" t="str">
        <f>IF(V5&gt;=Params!$B$1,V5,"")</f>
        <v/>
      </c>
      <c r="W97" s="43" t="str">
        <f>IF(W5&gt;=Params!$B$1,W5,"")</f>
        <v/>
      </c>
      <c r="X97" s="43" t="str">
        <f>IF(X5&gt;=Params!$B$1,X5,"")</f>
        <v/>
      </c>
      <c r="Y97" s="43" t="str">
        <f>IF(Y5&gt;=Params!$B$1,Y5,"")</f>
        <v/>
      </c>
      <c r="Z97" s="43" t="str">
        <f>IF(Z5&gt;=Params!$B$1,Z5,"")</f>
        <v/>
      </c>
      <c r="AA97" s="43" t="str">
        <f>IF(AA5&gt;=Params!$B$1,AA5,"")</f>
        <v/>
      </c>
      <c r="AB97" s="43" t="str">
        <f>IF(AB5&gt;=Params!$B$1,AB5,"")</f>
        <v/>
      </c>
      <c r="AC97" s="43" t="str">
        <f>IF(AC5&gt;=Params!$B$1,AC5,"")</f>
        <v/>
      </c>
      <c r="AD97" s="43" t="str">
        <f>IF(AD5&gt;=Params!$B$1,AD5,"")</f>
        <v/>
      </c>
      <c r="AE97" s="43" t="str">
        <f>IF(AE5&gt;=Params!$B$1,AE5,"")</f>
        <v/>
      </c>
      <c r="AF97" s="43" t="str">
        <f>IF(AF5&gt;=Params!$B$1,AF5,"")</f>
        <v/>
      </c>
      <c r="AG97" s="43" t="str">
        <f>IF(AG5&gt;=Params!$B$1,AG5,"")</f>
        <v/>
      </c>
      <c r="AH97" s="43" t="str">
        <f>IF(AH5&gt;=Params!$B$1,AH5,"")</f>
        <v/>
      </c>
      <c r="AI97" s="44" t="str">
        <f>IF(AI5&gt;=Params!$B$1,AI5,"")</f>
        <v/>
      </c>
    </row>
    <row r="98" spans="1:35" x14ac:dyDescent="0.45">
      <c r="A98" s="74" t="s">
        <v>7</v>
      </c>
      <c r="B98" s="51" t="str">
        <f>IF(B6&gt;=Params!$B$1,B6,"")</f>
        <v/>
      </c>
      <c r="C98" s="51" t="str">
        <f>IF(C6&gt;=Params!$B$1,C6,"")</f>
        <v/>
      </c>
      <c r="D98" s="51" t="str">
        <f>IF(D6&gt;=Params!$B$1,D6,"")</f>
        <v/>
      </c>
      <c r="E98" s="51" t="str">
        <f>IF(E6&gt;=Params!$B$1,E6,"")</f>
        <v/>
      </c>
      <c r="F98" s="45" t="str">
        <f>IF(F6&gt;=Params!$B$1,F6,"")</f>
        <v/>
      </c>
      <c r="G98" s="42" t="str">
        <f>IF(G6&gt;=Params!$B$1,G6,"")</f>
        <v/>
      </c>
      <c r="H98" s="43" t="str">
        <f>IF(H6&gt;=Params!$B$1,H6,"")</f>
        <v/>
      </c>
      <c r="I98" s="43" t="str">
        <f>IF(I6&gt;=Params!$B$1,I6,"")</f>
        <v/>
      </c>
      <c r="J98" s="44" t="str">
        <f>IF(J6&gt;=Params!$B$1,J6,"")</f>
        <v/>
      </c>
      <c r="K98" s="57" t="str">
        <f>IF(K6&gt;=Params!$B$1,K6,"")</f>
        <v/>
      </c>
      <c r="L98" s="51" t="str">
        <f>IF(L6&gt;=Params!$B$1,L6,"")</f>
        <v/>
      </c>
      <c r="M98" s="51" t="str">
        <f>IF(M6&gt;=Params!$B$1,M6,"")</f>
        <v/>
      </c>
      <c r="N98" s="51" t="str">
        <f>IF(N6&gt;=Params!$B$1,N6,"")</f>
        <v/>
      </c>
      <c r="O98" s="51" t="str">
        <f>IF(O6&gt;=Params!$B$1,O6,"")</f>
        <v/>
      </c>
      <c r="P98" s="51" t="str">
        <f>IF(P6&gt;=Params!$B$1,P6,"")</f>
        <v/>
      </c>
      <c r="Q98" s="51" t="str">
        <f>IF(Q6&gt;=Params!$B$1,Q6,"")</f>
        <v/>
      </c>
      <c r="R98" s="45" t="str">
        <f>IF(R6&gt;=Params!$B$1,R6,"")</f>
        <v/>
      </c>
      <c r="S98" s="42" t="str">
        <f>IF(S6&gt;=Params!$B$1,S6,"")</f>
        <v/>
      </c>
      <c r="T98" s="43" t="str">
        <f>IF(T6&gt;=Params!$B$1,T6,"")</f>
        <v/>
      </c>
      <c r="U98" s="43" t="str">
        <f>IF(U6&gt;=Params!$B$1,U6,"")</f>
        <v/>
      </c>
      <c r="V98" s="43" t="str">
        <f>IF(V6&gt;=Params!$B$1,V6,"")</f>
        <v/>
      </c>
      <c r="W98" s="43" t="str">
        <f>IF(W6&gt;=Params!$B$1,W6,"")</f>
        <v/>
      </c>
      <c r="X98" s="43" t="str">
        <f>IF(X6&gt;=Params!$B$1,X6,"")</f>
        <v/>
      </c>
      <c r="Y98" s="43" t="str">
        <f>IF(Y6&gt;=Params!$B$1,Y6,"")</f>
        <v/>
      </c>
      <c r="Z98" s="43" t="str">
        <f>IF(Z6&gt;=Params!$B$1,Z6,"")</f>
        <v/>
      </c>
      <c r="AA98" s="43" t="str">
        <f>IF(AA6&gt;=Params!$B$1,AA6,"")</f>
        <v/>
      </c>
      <c r="AB98" s="43" t="str">
        <f>IF(AB6&gt;=Params!$B$1,AB6,"")</f>
        <v/>
      </c>
      <c r="AC98" s="43" t="str">
        <f>IF(AC6&gt;=Params!$B$1,AC6,"")</f>
        <v/>
      </c>
      <c r="AD98" s="43" t="str">
        <f>IF(AD6&gt;=Params!$B$1,AD6,"")</f>
        <v/>
      </c>
      <c r="AE98" s="43" t="str">
        <f>IF(AE6&gt;=Params!$B$1,AE6,"")</f>
        <v/>
      </c>
      <c r="AF98" s="43" t="str">
        <f>IF(AF6&gt;=Params!$B$1,AF6,"")</f>
        <v/>
      </c>
      <c r="AG98" s="43" t="str">
        <f>IF(AG6&gt;=Params!$B$1,AG6,"")</f>
        <v/>
      </c>
      <c r="AH98" s="43" t="str">
        <f>IF(AH6&gt;=Params!$B$1,AH6,"")</f>
        <v/>
      </c>
      <c r="AI98" s="44" t="str">
        <f>IF(AI6&gt;=Params!$B$1,AI6,"")</f>
        <v/>
      </c>
    </row>
    <row r="99" spans="1:35" ht="14.65" thickBot="1" x14ac:dyDescent="0.5">
      <c r="A99" s="75" t="s">
        <v>531</v>
      </c>
      <c r="B99" s="54" t="str">
        <f>IF(B7&gt;=Params!$B$1,B7,"")</f>
        <v/>
      </c>
      <c r="C99" s="54" t="str">
        <f>IF(C7&gt;=Params!$B$1,C7,"")</f>
        <v/>
      </c>
      <c r="D99" s="54" t="str">
        <f>IF(D7&gt;=Params!$B$1,D7,"")</f>
        <v/>
      </c>
      <c r="E99" s="54" t="str">
        <f>IF(E7&gt;=Params!$B$1,E7,"")</f>
        <v/>
      </c>
      <c r="F99" s="55" t="str">
        <f>IF(F7&gt;=Params!$B$1,F7,"")</f>
        <v/>
      </c>
      <c r="G99" s="42" t="str">
        <f>IF(G7&gt;=Params!$B$1,G7,"")</f>
        <v/>
      </c>
      <c r="H99" s="43" t="str">
        <f>IF(H7&gt;=Params!$B$1,H7,"")</f>
        <v/>
      </c>
      <c r="I99" s="43" t="str">
        <f>IF(I7&gt;=Params!$B$1,I7,"")</f>
        <v/>
      </c>
      <c r="J99" s="44" t="str">
        <f>IF(J7&gt;=Params!$B$1,J7,"")</f>
        <v/>
      </c>
      <c r="K99" s="57" t="str">
        <f>IF(K7&gt;=Params!$B$1,K7,"")</f>
        <v/>
      </c>
      <c r="L99" s="51" t="str">
        <f>IF(L7&gt;=Params!$B$1,L7,"")</f>
        <v/>
      </c>
      <c r="M99" s="51" t="str">
        <f>IF(M7&gt;=Params!$B$1,M7,"")</f>
        <v/>
      </c>
      <c r="N99" s="51" t="str">
        <f>IF(N7&gt;=Params!$B$1,N7,"")</f>
        <v/>
      </c>
      <c r="O99" s="51" t="str">
        <f>IF(O7&gt;=Params!$B$1,O7,"")</f>
        <v/>
      </c>
      <c r="P99" s="51" t="str">
        <f>IF(P7&gt;=Params!$B$1,P7,"")</f>
        <v/>
      </c>
      <c r="Q99" s="51" t="str">
        <f>IF(Q7&gt;=Params!$B$1,Q7,"")</f>
        <v/>
      </c>
      <c r="R99" s="45" t="str">
        <f>IF(R7&gt;=Params!$B$1,R7,"")</f>
        <v/>
      </c>
      <c r="S99" s="42" t="str">
        <f>IF(S7&gt;=Params!$B$1,S7,"")</f>
        <v/>
      </c>
      <c r="T99" s="43" t="str">
        <f>IF(T7&gt;=Params!$B$1,T7,"")</f>
        <v/>
      </c>
      <c r="U99" s="43" t="str">
        <f>IF(U7&gt;=Params!$B$1,U7,"")</f>
        <v/>
      </c>
      <c r="V99" s="43" t="str">
        <f>IF(V7&gt;=Params!$B$1,V7,"")</f>
        <v/>
      </c>
      <c r="W99" s="43" t="str">
        <f>IF(W7&gt;=Params!$B$1,W7,"")</f>
        <v/>
      </c>
      <c r="X99" s="43" t="str">
        <f>IF(X7&gt;=Params!$B$1,X7,"")</f>
        <v/>
      </c>
      <c r="Y99" s="43" t="str">
        <f>IF(Y7&gt;=Params!$B$1,Y7,"")</f>
        <v/>
      </c>
      <c r="Z99" s="43" t="str">
        <f>IF(Z7&gt;=Params!$B$1,Z7,"")</f>
        <v/>
      </c>
      <c r="AA99" s="43" t="str">
        <f>IF(AA7&gt;=Params!$B$1,AA7,"")</f>
        <v/>
      </c>
      <c r="AB99" s="43" t="str">
        <f>IF(AB7&gt;=Params!$B$1,AB7,"")</f>
        <v/>
      </c>
      <c r="AC99" s="43" t="str">
        <f>IF(AC7&gt;=Params!$B$1,AC7,"")</f>
        <v/>
      </c>
      <c r="AD99" s="43" t="str">
        <f>IF(AD7&gt;=Params!$B$1,AD7,"")</f>
        <v/>
      </c>
      <c r="AE99" s="43" t="str">
        <f>IF(AE7&gt;=Params!$B$1,AE7,"")</f>
        <v/>
      </c>
      <c r="AF99" s="43" t="str">
        <f>IF(AF7&gt;=Params!$B$1,AF7,"")</f>
        <v/>
      </c>
      <c r="AG99" s="43" t="str">
        <f>IF(AG7&gt;=Params!$B$1,AG7,"")</f>
        <v/>
      </c>
      <c r="AH99" s="43" t="str">
        <f>IF(AH7&gt;=Params!$B$1,AH7,"")</f>
        <v/>
      </c>
      <c r="AI99" s="44" t="str">
        <f>IF(AI7&gt;=Params!$B$1,AI7,"")</f>
        <v/>
      </c>
    </row>
    <row r="100" spans="1:35" x14ac:dyDescent="0.45">
      <c r="A100" s="46" t="s">
        <v>539</v>
      </c>
      <c r="B100" s="47" t="str">
        <f>IF(B8&gt;=Params!$B$1,B8,"")</f>
        <v/>
      </c>
      <c r="C100" s="47" t="str">
        <f>IF(C8&gt;=Params!$B$1,C8,"")</f>
        <v/>
      </c>
      <c r="D100" s="47" t="str">
        <f>IF(D8&gt;=Params!$B$1,D8,"")</f>
        <v/>
      </c>
      <c r="E100" s="47" t="str">
        <f>IF(E8&gt;=Params!$B$1,E8,"")</f>
        <v/>
      </c>
      <c r="F100" s="47" t="str">
        <f>IF(F8&gt;=Params!$B$1,F8,"")</f>
        <v/>
      </c>
      <c r="G100" s="43" t="str">
        <f>IF(G8&gt;=Params!$B$1,G8,"")</f>
        <v/>
      </c>
      <c r="H100" s="43" t="str">
        <f>IF(H8&gt;=Params!$B$1,H8,"")</f>
        <v/>
      </c>
      <c r="I100" s="43" t="str">
        <f>IF(I8&gt;=Params!$B$1,I8,"")</f>
        <v/>
      </c>
      <c r="J100" s="44" t="str">
        <f>IF(J8&gt;=Params!$B$1,J8,"")</f>
        <v/>
      </c>
      <c r="K100" s="57" t="str">
        <f>IF(K8&gt;=Params!$B$1,K8,"")</f>
        <v/>
      </c>
      <c r="L100" s="51" t="str">
        <f>IF(L8&gt;=Params!$B$1,L8,"")</f>
        <v/>
      </c>
      <c r="M100" s="51" t="str">
        <f>IF(M8&gt;=Params!$B$1,M8,"")</f>
        <v/>
      </c>
      <c r="N100" s="51" t="str">
        <f>IF(N8&gt;=Params!$B$1,N8,"")</f>
        <v/>
      </c>
      <c r="O100" s="51" t="str">
        <f>IF(O8&gt;=Params!$B$1,O8,"")</f>
        <v/>
      </c>
      <c r="P100" s="51" t="str">
        <f>IF(P8&gt;=Params!$B$1,P8,"")</f>
        <v/>
      </c>
      <c r="Q100" s="51" t="str">
        <f>IF(Q8&gt;=Params!$B$1,Q8,"")</f>
        <v/>
      </c>
      <c r="R100" s="45" t="str">
        <f>IF(R8&gt;=Params!$B$1,R8,"")</f>
        <v/>
      </c>
      <c r="S100" s="42" t="str">
        <f>IF(S8&gt;=Params!$B$1,S8,"")</f>
        <v/>
      </c>
      <c r="T100" s="43" t="str">
        <f>IF(T8&gt;=Params!$B$1,T8,"")</f>
        <v/>
      </c>
      <c r="U100" s="43" t="str">
        <f>IF(U8&gt;=Params!$B$1,U8,"")</f>
        <v/>
      </c>
      <c r="V100" s="43" t="str">
        <f>IF(V8&gt;=Params!$B$1,V8,"")</f>
        <v/>
      </c>
      <c r="W100" s="43" t="str">
        <f>IF(W8&gt;=Params!$B$1,W8,"")</f>
        <v/>
      </c>
      <c r="X100" s="43" t="str">
        <f>IF(X8&gt;=Params!$B$1,X8,"")</f>
        <v/>
      </c>
      <c r="Y100" s="43" t="str">
        <f>IF(Y8&gt;=Params!$B$1,Y8,"")</f>
        <v/>
      </c>
      <c r="Z100" s="43" t="str">
        <f>IF(Z8&gt;=Params!$B$1,Z8,"")</f>
        <v/>
      </c>
      <c r="AA100" s="43" t="str">
        <f>IF(AA8&gt;=Params!$B$1,AA8,"")</f>
        <v/>
      </c>
      <c r="AB100" s="43" t="str">
        <f>IF(AB8&gt;=Params!$B$1,AB8,"")</f>
        <v/>
      </c>
      <c r="AC100" s="43" t="str">
        <f>IF(AC8&gt;=Params!$B$1,AC8,"")</f>
        <v/>
      </c>
      <c r="AD100" s="43" t="str">
        <f>IF(AD8&gt;=Params!$B$1,AD8,"")</f>
        <v/>
      </c>
      <c r="AE100" s="43" t="str">
        <f>IF(AE8&gt;=Params!$B$1,AE8,"")</f>
        <v/>
      </c>
      <c r="AF100" s="43" t="str">
        <f>IF(AF8&gt;=Params!$B$1,AF8,"")</f>
        <v/>
      </c>
      <c r="AG100" s="43" t="str">
        <f>IF(AG8&gt;=Params!$B$1,AG8,"")</f>
        <v/>
      </c>
      <c r="AH100" s="43" t="str">
        <f>IF(AH8&gt;=Params!$B$1,AH8,"")</f>
        <v/>
      </c>
      <c r="AI100" s="44" t="str">
        <f>IF(AI8&gt;=Params!$B$1,AI8,"")</f>
        <v/>
      </c>
    </row>
    <row r="101" spans="1:35" x14ac:dyDescent="0.45">
      <c r="A101" s="48" t="s">
        <v>544</v>
      </c>
      <c r="B101" s="43" t="str">
        <f>IF(B9&gt;=Params!$B$1,B9,"")</f>
        <v/>
      </c>
      <c r="C101" s="43" t="str">
        <f>IF(C9&gt;=Params!$B$1,C9,"")</f>
        <v/>
      </c>
      <c r="D101" s="43" t="str">
        <f>IF(D9&gt;=Params!$B$1,D9,"")</f>
        <v/>
      </c>
      <c r="E101" s="43" t="str">
        <f>IF(E9&gt;=Params!$B$1,E9,"")</f>
        <v/>
      </c>
      <c r="F101" s="43" t="str">
        <f>IF(F9&gt;=Params!$B$1,F9,"")</f>
        <v/>
      </c>
      <c r="G101" s="43" t="str">
        <f>IF(G9&gt;=Params!$B$1,G9,"")</f>
        <v/>
      </c>
      <c r="H101" s="43" t="str">
        <f>IF(H9&gt;=Params!$B$1,H9,"")</f>
        <v/>
      </c>
      <c r="I101" s="43" t="str">
        <f>IF(I9&gt;=Params!$B$1,I9,"")</f>
        <v/>
      </c>
      <c r="J101" s="44" t="str">
        <f>IF(J9&gt;=Params!$B$1,J9,"")</f>
        <v/>
      </c>
      <c r="K101" s="57" t="str">
        <f>IF(K9&gt;=Params!$B$1,K9,"")</f>
        <v/>
      </c>
      <c r="L101" s="51" t="str">
        <f>IF(L9&gt;=Params!$B$1,L9,"")</f>
        <v/>
      </c>
      <c r="M101" s="51" t="str">
        <f>IF(M9&gt;=Params!$B$1,M9,"")</f>
        <v/>
      </c>
      <c r="N101" s="51" t="str">
        <f>IF(N9&gt;=Params!$B$1,N9,"")</f>
        <v/>
      </c>
      <c r="O101" s="51" t="str">
        <f>IF(O9&gt;=Params!$B$1,O9,"")</f>
        <v/>
      </c>
      <c r="P101" s="51" t="str">
        <f>IF(P9&gt;=Params!$B$1,P9,"")</f>
        <v/>
      </c>
      <c r="Q101" s="51" t="str">
        <f>IF(Q9&gt;=Params!$B$1,Q9,"")</f>
        <v/>
      </c>
      <c r="R101" s="45" t="str">
        <f>IF(R9&gt;=Params!$B$1,R9,"")</f>
        <v/>
      </c>
      <c r="S101" s="42" t="str">
        <f>IF(S9&gt;=Params!$B$1,S9,"")</f>
        <v/>
      </c>
      <c r="T101" s="43" t="str">
        <f>IF(T9&gt;=Params!$B$1,T9,"")</f>
        <v/>
      </c>
      <c r="U101" s="43" t="str">
        <f>IF(U9&gt;=Params!$B$1,U9,"")</f>
        <v/>
      </c>
      <c r="V101" s="43" t="str">
        <f>IF(V9&gt;=Params!$B$1,V9,"")</f>
        <v/>
      </c>
      <c r="W101" s="43" t="str">
        <f>IF(W9&gt;=Params!$B$1,W9,"")</f>
        <v/>
      </c>
      <c r="X101" s="43" t="str">
        <f>IF(X9&gt;=Params!$B$1,X9,"")</f>
        <v/>
      </c>
      <c r="Y101" s="43" t="str">
        <f>IF(Y9&gt;=Params!$B$1,Y9,"")</f>
        <v/>
      </c>
      <c r="Z101" s="43" t="str">
        <f>IF(Z9&gt;=Params!$B$1,Z9,"")</f>
        <v/>
      </c>
      <c r="AA101" s="43" t="str">
        <f>IF(AA9&gt;=Params!$B$1,AA9,"")</f>
        <v/>
      </c>
      <c r="AB101" s="43" t="str">
        <f>IF(AB9&gt;=Params!$B$1,AB9,"")</f>
        <v/>
      </c>
      <c r="AC101" s="43" t="str">
        <f>IF(AC9&gt;=Params!$B$1,AC9,"")</f>
        <v/>
      </c>
      <c r="AD101" s="43" t="str">
        <f>IF(AD9&gt;=Params!$B$1,AD9,"")</f>
        <v/>
      </c>
      <c r="AE101" s="43" t="str">
        <f>IF(AE9&gt;=Params!$B$1,AE9,"")</f>
        <v/>
      </c>
      <c r="AF101" s="43" t="str">
        <f>IF(AF9&gt;=Params!$B$1,AF9,"")</f>
        <v/>
      </c>
      <c r="AG101" s="43" t="str">
        <f>IF(AG9&gt;=Params!$B$1,AG9,"")</f>
        <v/>
      </c>
      <c r="AH101" s="43" t="str">
        <f>IF(AH9&gt;=Params!$B$1,AH9,"")</f>
        <v/>
      </c>
      <c r="AI101" s="44" t="str">
        <f>IF(AI9&gt;=Params!$B$1,AI9,"")</f>
        <v/>
      </c>
    </row>
    <row r="102" spans="1:35" x14ac:dyDescent="0.45">
      <c r="A102" s="48" t="s">
        <v>23</v>
      </c>
      <c r="B102" s="43" t="str">
        <f>IF(B10&gt;=Params!$B$1,B10,"")</f>
        <v/>
      </c>
      <c r="C102" s="43" t="str">
        <f>IF(C10&gt;=Params!$B$1,C10,"")</f>
        <v/>
      </c>
      <c r="D102" s="43" t="str">
        <f>IF(D10&gt;=Params!$B$1,D10,"")</f>
        <v/>
      </c>
      <c r="E102" s="43" t="str">
        <f>IF(E10&gt;=Params!$B$1,E10,"")</f>
        <v/>
      </c>
      <c r="F102" s="43" t="str">
        <f>IF(F10&gt;=Params!$B$1,F10,"")</f>
        <v/>
      </c>
      <c r="G102" s="43" t="str">
        <f>IF(G10&gt;=Params!$B$1,G10,"")</f>
        <v/>
      </c>
      <c r="H102" s="43" t="str">
        <f>IF(H10&gt;=Params!$B$1,H10,"")</f>
        <v/>
      </c>
      <c r="I102" s="43" t="str">
        <f>IF(I10&gt;=Params!$B$1,I10,"")</f>
        <v/>
      </c>
      <c r="J102" s="44" t="str">
        <f>IF(J10&gt;=Params!$B$1,J10,"")</f>
        <v/>
      </c>
      <c r="K102" s="57" t="str">
        <f>IF(K10&gt;=Params!$B$1,K10,"")</f>
        <v/>
      </c>
      <c r="L102" s="51" t="str">
        <f>IF(L10&gt;=Params!$B$1,L10,"")</f>
        <v/>
      </c>
      <c r="M102" s="51" t="str">
        <f>IF(M10&gt;=Params!$B$1,M10,"")</f>
        <v/>
      </c>
      <c r="N102" s="51" t="str">
        <f>IF(N10&gt;=Params!$B$1,N10,"")</f>
        <v/>
      </c>
      <c r="O102" s="51" t="str">
        <f>IF(O10&gt;=Params!$B$1,O10,"")</f>
        <v/>
      </c>
      <c r="P102" s="51" t="str">
        <f>IF(P10&gt;=Params!$B$1,P10,"")</f>
        <v/>
      </c>
      <c r="Q102" s="51" t="str">
        <f>IF(Q10&gt;=Params!$B$1,Q10,"")</f>
        <v/>
      </c>
      <c r="R102" s="45" t="str">
        <f>IF(R10&gt;=Params!$B$1,R10,"")</f>
        <v/>
      </c>
      <c r="S102" s="42" t="str">
        <f>IF(S10&gt;=Params!$B$1,S10,"")</f>
        <v/>
      </c>
      <c r="T102" s="43" t="str">
        <f>IF(T10&gt;=Params!$B$1,T10,"")</f>
        <v/>
      </c>
      <c r="U102" s="43" t="str">
        <f>IF(U10&gt;=Params!$B$1,U10,"")</f>
        <v/>
      </c>
      <c r="V102" s="43" t="str">
        <f>IF(V10&gt;=Params!$B$1,V10,"")</f>
        <v/>
      </c>
      <c r="W102" s="43" t="str">
        <f>IF(W10&gt;=Params!$B$1,W10,"")</f>
        <v/>
      </c>
      <c r="X102" s="43" t="str">
        <f>IF(X10&gt;=Params!$B$1,X10,"")</f>
        <v/>
      </c>
      <c r="Y102" s="43" t="str">
        <f>IF(Y10&gt;=Params!$B$1,Y10,"")</f>
        <v/>
      </c>
      <c r="Z102" s="43" t="str">
        <f>IF(Z10&gt;=Params!$B$1,Z10,"")</f>
        <v/>
      </c>
      <c r="AA102" s="43" t="str">
        <f>IF(AA10&gt;=Params!$B$1,AA10,"")</f>
        <v/>
      </c>
      <c r="AB102" s="43" t="str">
        <f>IF(AB10&gt;=Params!$B$1,AB10,"")</f>
        <v/>
      </c>
      <c r="AC102" s="43" t="str">
        <f>IF(AC10&gt;=Params!$B$1,AC10,"")</f>
        <v/>
      </c>
      <c r="AD102" s="43" t="str">
        <f>IF(AD10&gt;=Params!$B$1,AD10,"")</f>
        <v/>
      </c>
      <c r="AE102" s="43" t="str">
        <f>IF(AE10&gt;=Params!$B$1,AE10,"")</f>
        <v/>
      </c>
      <c r="AF102" s="43" t="str">
        <f>IF(AF10&gt;=Params!$B$1,AF10,"")</f>
        <v/>
      </c>
      <c r="AG102" s="43" t="str">
        <f>IF(AG10&gt;=Params!$B$1,AG10,"")</f>
        <v/>
      </c>
      <c r="AH102" s="43" t="str">
        <f>IF(AH10&gt;=Params!$B$1,AH10,"")</f>
        <v/>
      </c>
      <c r="AI102" s="44" t="str">
        <f>IF(AI10&gt;=Params!$B$1,AI10,"")</f>
        <v/>
      </c>
    </row>
    <row r="103" spans="1:35" x14ac:dyDescent="0.45">
      <c r="A103" s="48" t="s">
        <v>556</v>
      </c>
      <c r="B103" s="43" t="str">
        <f>IF(B11&gt;=Params!$B$1,B11,"")</f>
        <v/>
      </c>
      <c r="C103" s="43" t="str">
        <f>IF(C11&gt;=Params!$B$1,C11,"")</f>
        <v/>
      </c>
      <c r="D103" s="43" t="str">
        <f>IF(D11&gt;=Params!$B$1,D11,"")</f>
        <v/>
      </c>
      <c r="E103" s="43" t="str">
        <f>IF(E11&gt;=Params!$B$1,E11,"")</f>
        <v/>
      </c>
      <c r="F103" s="43" t="str">
        <f>IF(F11&gt;=Params!$B$1,F11,"")</f>
        <v/>
      </c>
      <c r="G103" s="43" t="str">
        <f>IF(G11&gt;=Params!$B$1,G11,"")</f>
        <v/>
      </c>
      <c r="H103" s="43" t="str">
        <f>IF(H11&gt;=Params!$B$1,H11,"")</f>
        <v/>
      </c>
      <c r="I103" s="43" t="str">
        <f>IF(I11&gt;=Params!$B$1,I11,"")</f>
        <v/>
      </c>
      <c r="J103" s="44" t="str">
        <f>IF(J11&gt;=Params!$B$1,J11,"")</f>
        <v/>
      </c>
      <c r="K103" s="57" t="str">
        <f>IF(K11&gt;=Params!$B$1,K11,"")</f>
        <v/>
      </c>
      <c r="L103" s="51" t="str">
        <f>IF(L11&gt;=Params!$B$1,L11,"")</f>
        <v/>
      </c>
      <c r="M103" s="51" t="str">
        <f>IF(M11&gt;=Params!$B$1,M11,"")</f>
        <v/>
      </c>
      <c r="N103" s="51" t="str">
        <f>IF(N11&gt;=Params!$B$1,N11,"")</f>
        <v/>
      </c>
      <c r="O103" s="51" t="str">
        <f>IF(O11&gt;=Params!$B$1,O11,"")</f>
        <v/>
      </c>
      <c r="P103" s="51" t="str">
        <f>IF(P11&gt;=Params!$B$1,P11,"")</f>
        <v/>
      </c>
      <c r="Q103" s="51" t="str">
        <f>IF(Q11&gt;=Params!$B$1,Q11,"")</f>
        <v/>
      </c>
      <c r="R103" s="45" t="str">
        <f>IF(R11&gt;=Params!$B$1,R11,"")</f>
        <v/>
      </c>
      <c r="S103" s="42" t="str">
        <f>IF(S11&gt;=Params!$B$1,S11,"")</f>
        <v/>
      </c>
      <c r="T103" s="43" t="str">
        <f>IF(T11&gt;=Params!$B$1,T11,"")</f>
        <v/>
      </c>
      <c r="U103" s="43" t="str">
        <f>IF(U11&gt;=Params!$B$1,U11,"")</f>
        <v/>
      </c>
      <c r="V103" s="43" t="str">
        <f>IF(V11&gt;=Params!$B$1,V11,"")</f>
        <v/>
      </c>
      <c r="W103" s="43" t="str">
        <f>IF(W11&gt;=Params!$B$1,W11,"")</f>
        <v/>
      </c>
      <c r="X103" s="43" t="str">
        <f>IF(X11&gt;=Params!$B$1,X11,"")</f>
        <v/>
      </c>
      <c r="Y103" s="43" t="str">
        <f>IF(Y11&gt;=Params!$B$1,Y11,"")</f>
        <v/>
      </c>
      <c r="Z103" s="43" t="str">
        <f>IF(Z11&gt;=Params!$B$1,Z11,"")</f>
        <v/>
      </c>
      <c r="AA103" s="43" t="str">
        <f>IF(AA11&gt;=Params!$B$1,AA11,"")</f>
        <v/>
      </c>
      <c r="AB103" s="43" t="str">
        <f>IF(AB11&gt;=Params!$B$1,AB11,"")</f>
        <v/>
      </c>
      <c r="AC103" s="43" t="str">
        <f>IF(AC11&gt;=Params!$B$1,AC11,"")</f>
        <v/>
      </c>
      <c r="AD103" s="43" t="str">
        <f>IF(AD11&gt;=Params!$B$1,AD11,"")</f>
        <v/>
      </c>
      <c r="AE103" s="43" t="str">
        <f>IF(AE11&gt;=Params!$B$1,AE11,"")</f>
        <v/>
      </c>
      <c r="AF103" s="43" t="str">
        <f>IF(AF11&gt;=Params!$B$1,AF11,"")</f>
        <v/>
      </c>
      <c r="AG103" s="43" t="str">
        <f>IF(AG11&gt;=Params!$B$1,AG11,"")</f>
        <v/>
      </c>
      <c r="AH103" s="43" t="str">
        <f>IF(AH11&gt;=Params!$B$1,AH11,"")</f>
        <v/>
      </c>
      <c r="AI103" s="44" t="str">
        <f>IF(AI11&gt;=Params!$B$1,AI11,"")</f>
        <v/>
      </c>
    </row>
    <row r="104" spans="1:35" x14ac:dyDescent="0.45">
      <c r="A104" s="48" t="s">
        <v>549</v>
      </c>
      <c r="B104" s="43" t="str">
        <f>IF(B12&gt;=Params!$B$1,B12,"")</f>
        <v/>
      </c>
      <c r="C104" s="43" t="str">
        <f>IF(C12&gt;=Params!$B$1,C12,"")</f>
        <v/>
      </c>
      <c r="D104" s="43" t="str">
        <f>IF(D12&gt;=Params!$B$1,D12,"")</f>
        <v/>
      </c>
      <c r="E104" s="43" t="str">
        <f>IF(E12&gt;=Params!$B$1,E12,"")</f>
        <v/>
      </c>
      <c r="F104" s="43" t="str">
        <f>IF(F12&gt;=Params!$B$1,F12,"")</f>
        <v/>
      </c>
      <c r="G104" s="43" t="str">
        <f>IF(G12&gt;=Params!$B$1,G12,"")</f>
        <v/>
      </c>
      <c r="H104" s="43" t="str">
        <f>IF(H12&gt;=Params!$B$1,H12,"")</f>
        <v/>
      </c>
      <c r="I104" s="43" t="str">
        <f>IF(I12&gt;=Params!$B$1,I12,"")</f>
        <v/>
      </c>
      <c r="J104" s="44" t="str">
        <f>IF(J12&gt;=Params!$B$1,J12,"")</f>
        <v/>
      </c>
      <c r="K104" s="57" t="str">
        <f>IF(K12&gt;=Params!$B$1,K12,"")</f>
        <v/>
      </c>
      <c r="L104" s="51" t="str">
        <f>IF(L12&gt;=Params!$B$1,L12,"")</f>
        <v/>
      </c>
      <c r="M104" s="51" t="str">
        <f>IF(M12&gt;=Params!$B$1,M12,"")</f>
        <v/>
      </c>
      <c r="N104" s="51" t="str">
        <f>IF(N12&gt;=Params!$B$1,N12,"")</f>
        <v/>
      </c>
      <c r="O104" s="51" t="str">
        <f>IF(O12&gt;=Params!$B$1,O12,"")</f>
        <v/>
      </c>
      <c r="P104" s="51" t="str">
        <f>IF(P12&gt;=Params!$B$1,P12,"")</f>
        <v/>
      </c>
      <c r="Q104" s="51" t="str">
        <f>IF(Q12&gt;=Params!$B$1,Q12,"")</f>
        <v/>
      </c>
      <c r="R104" s="45" t="str">
        <f>IF(R12&gt;=Params!$B$1,R12,"")</f>
        <v/>
      </c>
      <c r="S104" s="42" t="str">
        <f>IF(S12&gt;=Params!$B$1,S12,"")</f>
        <v/>
      </c>
      <c r="T104" s="43" t="str">
        <f>IF(T12&gt;=Params!$B$1,T12,"")</f>
        <v/>
      </c>
      <c r="U104" s="43" t="str">
        <f>IF(U12&gt;=Params!$B$1,U12,"")</f>
        <v/>
      </c>
      <c r="V104" s="43" t="str">
        <f>IF(V12&gt;=Params!$B$1,V12,"")</f>
        <v/>
      </c>
      <c r="W104" s="43" t="str">
        <f>IF(W12&gt;=Params!$B$1,W12,"")</f>
        <v/>
      </c>
      <c r="X104" s="43" t="str">
        <f>IF(X12&gt;=Params!$B$1,X12,"")</f>
        <v/>
      </c>
      <c r="Y104" s="43" t="str">
        <f>IF(Y12&gt;=Params!$B$1,Y12,"")</f>
        <v/>
      </c>
      <c r="Z104" s="43" t="str">
        <f>IF(Z12&gt;=Params!$B$1,Z12,"")</f>
        <v/>
      </c>
      <c r="AA104" s="43" t="str">
        <f>IF(AA12&gt;=Params!$B$1,AA12,"")</f>
        <v/>
      </c>
      <c r="AB104" s="43" t="str">
        <f>IF(AB12&gt;=Params!$B$1,AB12,"")</f>
        <v/>
      </c>
      <c r="AC104" s="43" t="str">
        <f>IF(AC12&gt;=Params!$B$1,AC12,"")</f>
        <v/>
      </c>
      <c r="AD104" s="43" t="str">
        <f>IF(AD12&gt;=Params!$B$1,AD12,"")</f>
        <v/>
      </c>
      <c r="AE104" s="43" t="str">
        <f>IF(AE12&gt;=Params!$B$1,AE12,"")</f>
        <v/>
      </c>
      <c r="AF104" s="43" t="str">
        <f>IF(AF12&gt;=Params!$B$1,AF12,"")</f>
        <v/>
      </c>
      <c r="AG104" s="43" t="str">
        <f>IF(AG12&gt;=Params!$B$1,AG12,"")</f>
        <v/>
      </c>
      <c r="AH104" s="43" t="str">
        <f>IF(AH12&gt;=Params!$B$1,AH12,"")</f>
        <v/>
      </c>
      <c r="AI104" s="44" t="str">
        <f>IF(AI12&gt;=Params!$B$1,AI12,"")</f>
        <v/>
      </c>
    </row>
    <row r="105" spans="1:35" x14ac:dyDescent="0.45">
      <c r="A105" s="48" t="s">
        <v>28</v>
      </c>
      <c r="B105" s="43" t="str">
        <f>IF(B13&gt;=Params!$B$1,B13,"")</f>
        <v/>
      </c>
      <c r="C105" s="43" t="str">
        <f>IF(C13&gt;=Params!$B$1,C13,"")</f>
        <v/>
      </c>
      <c r="D105" s="43" t="str">
        <f>IF(D13&gt;=Params!$B$1,D13,"")</f>
        <v/>
      </c>
      <c r="E105" s="43" t="str">
        <f>IF(E13&gt;=Params!$B$1,E13,"")</f>
        <v/>
      </c>
      <c r="F105" s="43" t="str">
        <f>IF(F13&gt;=Params!$B$1,F13,"")</f>
        <v/>
      </c>
      <c r="G105" s="43" t="str">
        <f>IF(G13&gt;=Params!$B$1,G13,"")</f>
        <v/>
      </c>
      <c r="H105" s="43" t="str">
        <f>IF(H13&gt;=Params!$B$1,H13,"")</f>
        <v/>
      </c>
      <c r="I105" s="43" t="str">
        <f>IF(I13&gt;=Params!$B$1,I13,"")</f>
        <v/>
      </c>
      <c r="J105" s="44" t="str">
        <f>IF(J13&gt;=Params!$B$1,J13,"")</f>
        <v/>
      </c>
      <c r="K105" s="57" t="str">
        <f>IF(K13&gt;=Params!$B$1,K13,"")</f>
        <v/>
      </c>
      <c r="L105" s="51" t="str">
        <f>IF(L13&gt;=Params!$B$1,L13,"")</f>
        <v/>
      </c>
      <c r="M105" s="51" t="str">
        <f>IF(M13&gt;=Params!$B$1,M13,"")</f>
        <v/>
      </c>
      <c r="N105" s="51" t="str">
        <f>IF(N13&gt;=Params!$B$1,N13,"")</f>
        <v/>
      </c>
      <c r="O105" s="51" t="str">
        <f>IF(O13&gt;=Params!$B$1,O13,"")</f>
        <v/>
      </c>
      <c r="P105" s="51" t="str">
        <f>IF(P13&gt;=Params!$B$1,P13,"")</f>
        <v/>
      </c>
      <c r="Q105" s="51" t="str">
        <f>IF(Q13&gt;=Params!$B$1,Q13,"")</f>
        <v/>
      </c>
      <c r="R105" s="45" t="str">
        <f>IF(R13&gt;=Params!$B$1,R13,"")</f>
        <v/>
      </c>
      <c r="S105" s="42" t="str">
        <f>IF(S13&gt;=Params!$B$1,S13,"")</f>
        <v/>
      </c>
      <c r="T105" s="43" t="str">
        <f>IF(T13&gt;=Params!$B$1,T13,"")</f>
        <v/>
      </c>
      <c r="U105" s="43" t="str">
        <f>IF(U13&gt;=Params!$B$1,U13,"")</f>
        <v/>
      </c>
      <c r="V105" s="43" t="str">
        <f>IF(V13&gt;=Params!$B$1,V13,"")</f>
        <v/>
      </c>
      <c r="W105" s="43" t="str">
        <f>IF(W13&gt;=Params!$B$1,W13,"")</f>
        <v/>
      </c>
      <c r="X105" s="43" t="str">
        <f>IF(X13&gt;=Params!$B$1,X13,"")</f>
        <v/>
      </c>
      <c r="Y105" s="43" t="str">
        <f>IF(Y13&gt;=Params!$B$1,Y13,"")</f>
        <v/>
      </c>
      <c r="Z105" s="43" t="str">
        <f>IF(Z13&gt;=Params!$B$1,Z13,"")</f>
        <v/>
      </c>
      <c r="AA105" s="43" t="str">
        <f>IF(AA13&gt;=Params!$B$1,AA13,"")</f>
        <v/>
      </c>
      <c r="AB105" s="43" t="str">
        <f>IF(AB13&gt;=Params!$B$1,AB13,"")</f>
        <v/>
      </c>
      <c r="AC105" s="43" t="str">
        <f>IF(AC13&gt;=Params!$B$1,AC13,"")</f>
        <v/>
      </c>
      <c r="AD105" s="43" t="str">
        <f>IF(AD13&gt;=Params!$B$1,AD13,"")</f>
        <v/>
      </c>
      <c r="AE105" s="43" t="str">
        <f>IF(AE13&gt;=Params!$B$1,AE13,"")</f>
        <v/>
      </c>
      <c r="AF105" s="43" t="str">
        <f>IF(AF13&gt;=Params!$B$1,AF13,"")</f>
        <v/>
      </c>
      <c r="AG105" s="43" t="str">
        <f>IF(AG13&gt;=Params!$B$1,AG13,"")</f>
        <v/>
      </c>
      <c r="AH105" s="43" t="str">
        <f>IF(AH13&gt;=Params!$B$1,AH13,"")</f>
        <v/>
      </c>
      <c r="AI105" s="44" t="str">
        <f>IF(AI13&gt;=Params!$B$1,AI13,"")</f>
        <v/>
      </c>
    </row>
    <row r="106" spans="1:35" x14ac:dyDescent="0.45">
      <c r="A106" s="48" t="s">
        <v>543</v>
      </c>
      <c r="B106" s="43" t="str">
        <f>IF(B14&gt;=Params!$B$1,B14,"")</f>
        <v/>
      </c>
      <c r="C106" s="43" t="str">
        <f>IF(C14&gt;=Params!$B$1,C14,"")</f>
        <v/>
      </c>
      <c r="D106" s="43" t="str">
        <f>IF(D14&gt;=Params!$B$1,D14,"")</f>
        <v/>
      </c>
      <c r="E106" s="43" t="str">
        <f>IF(E14&gt;=Params!$B$1,E14,"")</f>
        <v/>
      </c>
      <c r="F106" s="43" t="str">
        <f>IF(F14&gt;=Params!$B$1,F14,"")</f>
        <v/>
      </c>
      <c r="G106" s="43" t="str">
        <f>IF(G14&gt;=Params!$B$1,G14,"")</f>
        <v/>
      </c>
      <c r="H106" s="43" t="str">
        <f>IF(H14&gt;=Params!$B$1,H14,"")</f>
        <v/>
      </c>
      <c r="I106" s="43" t="str">
        <f>IF(I14&gt;=Params!$B$1,I14,"")</f>
        <v/>
      </c>
      <c r="J106" s="44" t="str">
        <f>IF(J14&gt;=Params!$B$1,J14,"")</f>
        <v/>
      </c>
      <c r="K106" s="57" t="str">
        <f>IF(K14&gt;=Params!$B$1,K14,"")</f>
        <v/>
      </c>
      <c r="L106" s="51" t="str">
        <f>IF(L14&gt;=Params!$B$1,L14,"")</f>
        <v/>
      </c>
      <c r="M106" s="51" t="str">
        <f>IF(M14&gt;=Params!$B$1,M14,"")</f>
        <v/>
      </c>
      <c r="N106" s="51" t="str">
        <f>IF(N14&gt;=Params!$B$1,N14,"")</f>
        <v/>
      </c>
      <c r="O106" s="51" t="str">
        <f>IF(O14&gt;=Params!$B$1,O14,"")</f>
        <v/>
      </c>
      <c r="P106" s="51" t="str">
        <f>IF(P14&gt;=Params!$B$1,P14,"")</f>
        <v/>
      </c>
      <c r="Q106" s="51" t="str">
        <f>IF(Q14&gt;=Params!$B$1,Q14,"")</f>
        <v/>
      </c>
      <c r="R106" s="45" t="str">
        <f>IF(R14&gt;=Params!$B$1,R14,"")</f>
        <v/>
      </c>
      <c r="S106" s="42" t="str">
        <f>IF(S14&gt;=Params!$B$1,S14,"")</f>
        <v/>
      </c>
      <c r="T106" s="43" t="str">
        <f>IF(T14&gt;=Params!$B$1,T14,"")</f>
        <v/>
      </c>
      <c r="U106" s="43" t="str">
        <f>IF(U14&gt;=Params!$B$1,U14,"")</f>
        <v/>
      </c>
      <c r="V106" s="43" t="str">
        <f>IF(V14&gt;=Params!$B$1,V14,"")</f>
        <v/>
      </c>
      <c r="W106" s="43" t="str">
        <f>IF(W14&gt;=Params!$B$1,W14,"")</f>
        <v/>
      </c>
      <c r="X106" s="43" t="str">
        <f>IF(X14&gt;=Params!$B$1,X14,"")</f>
        <v/>
      </c>
      <c r="Y106" s="43" t="str">
        <f>IF(Y14&gt;=Params!$B$1,Y14,"")</f>
        <v/>
      </c>
      <c r="Z106" s="43" t="str">
        <f>IF(Z14&gt;=Params!$B$1,Z14,"")</f>
        <v/>
      </c>
      <c r="AA106" s="43" t="str">
        <f>IF(AA14&gt;=Params!$B$1,AA14,"")</f>
        <v/>
      </c>
      <c r="AB106" s="43" t="str">
        <f>IF(AB14&gt;=Params!$B$1,AB14,"")</f>
        <v/>
      </c>
      <c r="AC106" s="43" t="str">
        <f>IF(AC14&gt;=Params!$B$1,AC14,"")</f>
        <v/>
      </c>
      <c r="AD106" s="43" t="str">
        <f>IF(AD14&gt;=Params!$B$1,AD14,"")</f>
        <v/>
      </c>
      <c r="AE106" s="43" t="str">
        <f>IF(AE14&gt;=Params!$B$1,AE14,"")</f>
        <v/>
      </c>
      <c r="AF106" s="43" t="str">
        <f>IF(AF14&gt;=Params!$B$1,AF14,"")</f>
        <v/>
      </c>
      <c r="AG106" s="43" t="str">
        <f>IF(AG14&gt;=Params!$B$1,AG14,"")</f>
        <v/>
      </c>
      <c r="AH106" s="43" t="str">
        <f>IF(AH14&gt;=Params!$B$1,AH14,"")</f>
        <v/>
      </c>
      <c r="AI106" s="44" t="str">
        <f>IF(AI14&gt;=Params!$B$1,AI14,"")</f>
        <v/>
      </c>
    </row>
    <row r="107" spans="1:35" x14ac:dyDescent="0.45">
      <c r="A107" s="48" t="s">
        <v>548</v>
      </c>
      <c r="B107" s="43" t="str">
        <f>IF(B15&gt;=Params!$B$1,B15,"")</f>
        <v/>
      </c>
      <c r="C107" s="43" t="str">
        <f>IF(C15&gt;=Params!$B$1,C15,"")</f>
        <v/>
      </c>
      <c r="D107" s="43" t="str">
        <f>IF(D15&gt;=Params!$B$1,D15,"")</f>
        <v/>
      </c>
      <c r="E107" s="43" t="str">
        <f>IF(E15&gt;=Params!$B$1,E15,"")</f>
        <v/>
      </c>
      <c r="F107" s="43" t="str">
        <f>IF(F15&gt;=Params!$B$1,F15,"")</f>
        <v/>
      </c>
      <c r="G107" s="43" t="str">
        <f>IF(G15&gt;=Params!$B$1,G15,"")</f>
        <v/>
      </c>
      <c r="H107" s="43" t="str">
        <f>IF(H15&gt;=Params!$B$1,H15,"")</f>
        <v/>
      </c>
      <c r="I107" s="43" t="str">
        <f>IF(I15&gt;=Params!$B$1,I15,"")</f>
        <v/>
      </c>
      <c r="J107" s="44" t="str">
        <f>IF(J15&gt;=Params!$B$1,J15,"")</f>
        <v/>
      </c>
      <c r="K107" s="57" t="str">
        <f>IF(K15&gt;=Params!$B$1,K15,"")</f>
        <v/>
      </c>
      <c r="L107" s="51" t="str">
        <f>IF(L15&gt;=Params!$B$1,L15,"")</f>
        <v/>
      </c>
      <c r="M107" s="51" t="str">
        <f>IF(M15&gt;=Params!$B$1,M15,"")</f>
        <v/>
      </c>
      <c r="N107" s="51" t="str">
        <f>IF(N15&gt;=Params!$B$1,N15,"")</f>
        <v/>
      </c>
      <c r="O107" s="51" t="str">
        <f>IF(O15&gt;=Params!$B$1,O15,"")</f>
        <v/>
      </c>
      <c r="P107" s="51" t="str">
        <f>IF(P15&gt;=Params!$B$1,P15,"")</f>
        <v/>
      </c>
      <c r="Q107" s="51" t="str">
        <f>IF(Q15&gt;=Params!$B$1,Q15,"")</f>
        <v/>
      </c>
      <c r="R107" s="45" t="str">
        <f>IF(R15&gt;=Params!$B$1,R15,"")</f>
        <v/>
      </c>
      <c r="S107" s="42" t="str">
        <f>IF(S15&gt;=Params!$B$1,S15,"")</f>
        <v/>
      </c>
      <c r="T107" s="43" t="str">
        <f>IF(T15&gt;=Params!$B$1,T15,"")</f>
        <v/>
      </c>
      <c r="U107" s="43" t="str">
        <f>IF(U15&gt;=Params!$B$1,U15,"")</f>
        <v/>
      </c>
      <c r="V107" s="43" t="str">
        <f>IF(V15&gt;=Params!$B$1,V15,"")</f>
        <v/>
      </c>
      <c r="W107" s="43" t="str">
        <f>IF(W15&gt;=Params!$B$1,W15,"")</f>
        <v/>
      </c>
      <c r="X107" s="43" t="str">
        <f>IF(X15&gt;=Params!$B$1,X15,"")</f>
        <v/>
      </c>
      <c r="Y107" s="43" t="str">
        <f>IF(Y15&gt;=Params!$B$1,Y15,"")</f>
        <v/>
      </c>
      <c r="Z107" s="43" t="str">
        <f>IF(Z15&gt;=Params!$B$1,Z15,"")</f>
        <v/>
      </c>
      <c r="AA107" s="43" t="str">
        <f>IF(AA15&gt;=Params!$B$1,AA15,"")</f>
        <v/>
      </c>
      <c r="AB107" s="43" t="str">
        <f>IF(AB15&gt;=Params!$B$1,AB15,"")</f>
        <v/>
      </c>
      <c r="AC107" s="43" t="str">
        <f>IF(AC15&gt;=Params!$B$1,AC15,"")</f>
        <v/>
      </c>
      <c r="AD107" s="43" t="str">
        <f>IF(AD15&gt;=Params!$B$1,AD15,"")</f>
        <v/>
      </c>
      <c r="AE107" s="43" t="str">
        <f>IF(AE15&gt;=Params!$B$1,AE15,"")</f>
        <v/>
      </c>
      <c r="AF107" s="43" t="str">
        <f>IF(AF15&gt;=Params!$B$1,AF15,"")</f>
        <v/>
      </c>
      <c r="AG107" s="43" t="str">
        <f>IF(AG15&gt;=Params!$B$1,AG15,"")</f>
        <v/>
      </c>
      <c r="AH107" s="43" t="str">
        <f>IF(AH15&gt;=Params!$B$1,AH15,"")</f>
        <v/>
      </c>
      <c r="AI107" s="44" t="str">
        <f>IF(AI15&gt;=Params!$B$1,AI15,"")</f>
        <v/>
      </c>
    </row>
    <row r="108" spans="1:35" x14ac:dyDescent="0.45">
      <c r="A108" s="48" t="s">
        <v>27</v>
      </c>
      <c r="B108" s="43" t="str">
        <f>IF(B16&gt;=Params!$B$1,B16,"")</f>
        <v/>
      </c>
      <c r="C108" s="43" t="str">
        <f>IF(C16&gt;=Params!$B$1,C16,"")</f>
        <v/>
      </c>
      <c r="D108" s="43" t="str">
        <f>IF(D16&gt;=Params!$B$1,D16,"")</f>
        <v/>
      </c>
      <c r="E108" s="43" t="str">
        <f>IF(E16&gt;=Params!$B$1,E16,"")</f>
        <v/>
      </c>
      <c r="F108" s="43" t="str">
        <f>IF(F16&gt;=Params!$B$1,F16,"")</f>
        <v/>
      </c>
      <c r="G108" s="43" t="str">
        <f>IF(G16&gt;=Params!$B$1,G16,"")</f>
        <v/>
      </c>
      <c r="H108" s="43" t="str">
        <f>IF(H16&gt;=Params!$B$1,H16,"")</f>
        <v/>
      </c>
      <c r="I108" s="43" t="str">
        <f>IF(I16&gt;=Params!$B$1,I16,"")</f>
        <v/>
      </c>
      <c r="J108" s="44" t="str">
        <f>IF(J16&gt;=Params!$B$1,J16,"")</f>
        <v/>
      </c>
      <c r="K108" s="57" t="str">
        <f>IF(K16&gt;=Params!$B$1,K16,"")</f>
        <v/>
      </c>
      <c r="L108" s="51" t="str">
        <f>IF(L16&gt;=Params!$B$1,L16,"")</f>
        <v/>
      </c>
      <c r="M108" s="51" t="str">
        <f>IF(M16&gt;=Params!$B$1,M16,"")</f>
        <v/>
      </c>
      <c r="N108" s="51" t="str">
        <f>IF(N16&gt;=Params!$B$1,N16,"")</f>
        <v/>
      </c>
      <c r="O108" s="51" t="str">
        <f>IF(O16&gt;=Params!$B$1,O16,"")</f>
        <v/>
      </c>
      <c r="P108" s="51" t="str">
        <f>IF(P16&gt;=Params!$B$1,P16,"")</f>
        <v/>
      </c>
      <c r="Q108" s="51" t="str">
        <f>IF(Q16&gt;=Params!$B$1,Q16,"")</f>
        <v/>
      </c>
      <c r="R108" s="45" t="str">
        <f>IF(R16&gt;=Params!$B$1,R16,"")</f>
        <v/>
      </c>
      <c r="S108" s="42" t="str">
        <f>IF(S16&gt;=Params!$B$1,S16,"")</f>
        <v/>
      </c>
      <c r="T108" s="43" t="str">
        <f>IF(T16&gt;=Params!$B$1,T16,"")</f>
        <v/>
      </c>
      <c r="U108" s="43" t="str">
        <f>IF(U16&gt;=Params!$B$1,U16,"")</f>
        <v/>
      </c>
      <c r="V108" s="43" t="str">
        <f>IF(V16&gt;=Params!$B$1,V16,"")</f>
        <v/>
      </c>
      <c r="W108" s="43" t="str">
        <f>IF(W16&gt;=Params!$B$1,W16,"")</f>
        <v/>
      </c>
      <c r="X108" s="43" t="str">
        <f>IF(X16&gt;=Params!$B$1,X16,"")</f>
        <v/>
      </c>
      <c r="Y108" s="43" t="str">
        <f>IF(Y16&gt;=Params!$B$1,Y16,"")</f>
        <v/>
      </c>
      <c r="Z108" s="43" t="str">
        <f>IF(Z16&gt;=Params!$B$1,Z16,"")</f>
        <v/>
      </c>
      <c r="AA108" s="43" t="str">
        <f>IF(AA16&gt;=Params!$B$1,AA16,"")</f>
        <v/>
      </c>
      <c r="AB108" s="43" t="str">
        <f>IF(AB16&gt;=Params!$B$1,AB16,"")</f>
        <v/>
      </c>
      <c r="AC108" s="43" t="str">
        <f>IF(AC16&gt;=Params!$B$1,AC16,"")</f>
        <v/>
      </c>
      <c r="AD108" s="43" t="str">
        <f>IF(AD16&gt;=Params!$B$1,AD16,"")</f>
        <v/>
      </c>
      <c r="AE108" s="43" t="str">
        <f>IF(AE16&gt;=Params!$B$1,AE16,"")</f>
        <v/>
      </c>
      <c r="AF108" s="43" t="str">
        <f>IF(AF16&gt;=Params!$B$1,AF16,"")</f>
        <v/>
      </c>
      <c r="AG108" s="43" t="str">
        <f>IF(AG16&gt;=Params!$B$1,AG16,"")</f>
        <v/>
      </c>
      <c r="AH108" s="43" t="str">
        <f>IF(AH16&gt;=Params!$B$1,AH16,"")</f>
        <v/>
      </c>
      <c r="AI108" s="44" t="str">
        <f>IF(AI16&gt;=Params!$B$1,AI16,"")</f>
        <v/>
      </c>
    </row>
    <row r="109" spans="1:35" ht="14.65" thickBot="1" x14ac:dyDescent="0.5">
      <c r="A109" s="50" t="s">
        <v>538</v>
      </c>
      <c r="B109" s="49" t="str">
        <f>IF(B17&gt;=Params!$B$1,B17,"")</f>
        <v/>
      </c>
      <c r="C109" s="49" t="str">
        <f>IF(C17&gt;=Params!$B$1,C17,"")</f>
        <v/>
      </c>
      <c r="D109" s="49" t="str">
        <f>IF(D17&gt;=Params!$B$1,D17,"")</f>
        <v/>
      </c>
      <c r="E109" s="49" t="str">
        <f>IF(E17&gt;=Params!$B$1,E17,"")</f>
        <v/>
      </c>
      <c r="F109" s="49" t="str">
        <f>IF(F17&gt;=Params!$B$1,F17,"")</f>
        <v/>
      </c>
      <c r="G109" s="49" t="str">
        <f>IF(G17&gt;=Params!$B$1,G17,"")</f>
        <v/>
      </c>
      <c r="H109" s="49" t="str">
        <f>IF(H17&gt;=Params!$B$1,H17,"")</f>
        <v/>
      </c>
      <c r="I109" s="49" t="str">
        <f>IF(I17&gt;=Params!$B$1,I17,"")</f>
        <v/>
      </c>
      <c r="J109" s="41" t="str">
        <f>IF(J17&gt;=Params!$B$1,J17,"")</f>
        <v/>
      </c>
      <c r="K109" s="57" t="str">
        <f>IF(K17&gt;=Params!$B$1,K17,"")</f>
        <v/>
      </c>
      <c r="L109" s="51" t="str">
        <f>IF(L17&gt;=Params!$B$1,L17,"")</f>
        <v/>
      </c>
      <c r="M109" s="51" t="str">
        <f>IF(M17&gt;=Params!$B$1,M17,"")</f>
        <v/>
      </c>
      <c r="N109" s="51" t="str">
        <f>IF(N17&gt;=Params!$B$1,N17,"")</f>
        <v/>
      </c>
      <c r="O109" s="51" t="str">
        <f>IF(O17&gt;=Params!$B$1,O17,"")</f>
        <v/>
      </c>
      <c r="P109" s="51" t="str">
        <f>IF(P17&gt;=Params!$B$1,P17,"")</f>
        <v/>
      </c>
      <c r="Q109" s="51" t="str">
        <f>IF(Q17&gt;=Params!$B$1,Q17,"")</f>
        <v/>
      </c>
      <c r="R109" s="45" t="str">
        <f>IF(R17&gt;=Params!$B$1,R17,"")</f>
        <v/>
      </c>
      <c r="S109" s="42" t="str">
        <f>IF(S17&gt;=Params!$B$1,S17,"")</f>
        <v/>
      </c>
      <c r="T109" s="43" t="str">
        <f>IF(T17&gt;=Params!$B$1,T17,"")</f>
        <v/>
      </c>
      <c r="U109" s="43" t="str">
        <f>IF(U17&gt;=Params!$B$1,U17,"")</f>
        <v/>
      </c>
      <c r="V109" s="43" t="str">
        <f>IF(V17&gt;=Params!$B$1,V17,"")</f>
        <v/>
      </c>
      <c r="W109" s="43" t="str">
        <f>IF(W17&gt;=Params!$B$1,W17,"")</f>
        <v/>
      </c>
      <c r="X109" s="43" t="str">
        <f>IF(X17&gt;=Params!$B$1,X17,"")</f>
        <v/>
      </c>
      <c r="Y109" s="43" t="str">
        <f>IF(Y17&gt;=Params!$B$1,Y17,"")</f>
        <v/>
      </c>
      <c r="Z109" s="43" t="str">
        <f>IF(Z17&gt;=Params!$B$1,Z17,"")</f>
        <v/>
      </c>
      <c r="AA109" s="43" t="str">
        <f>IF(AA17&gt;=Params!$B$1,AA17,"")</f>
        <v/>
      </c>
      <c r="AB109" s="43" t="str">
        <f>IF(AB17&gt;=Params!$B$1,AB17,"")</f>
        <v/>
      </c>
      <c r="AC109" s="43" t="str">
        <f>IF(AC17&gt;=Params!$B$1,AC17,"")</f>
        <v/>
      </c>
      <c r="AD109" s="43" t="str">
        <f>IF(AD17&gt;=Params!$B$1,AD17,"")</f>
        <v/>
      </c>
      <c r="AE109" s="43" t="str">
        <f>IF(AE17&gt;=Params!$B$1,AE17,"")</f>
        <v/>
      </c>
      <c r="AF109" s="43" t="str">
        <f>IF(AF17&gt;=Params!$B$1,AF17,"")</f>
        <v/>
      </c>
      <c r="AG109" s="43" t="str">
        <f>IF(AG17&gt;=Params!$B$1,AG17,"")</f>
        <v/>
      </c>
      <c r="AH109" s="43" t="str">
        <f>IF(AH17&gt;=Params!$B$1,AH17,"")</f>
        <v/>
      </c>
      <c r="AI109" s="44" t="str">
        <f>IF(AI17&gt;=Params!$B$1,AI17,"")</f>
        <v/>
      </c>
    </row>
    <row r="110" spans="1:35" x14ac:dyDescent="0.45">
      <c r="A110" s="76" t="s">
        <v>584</v>
      </c>
      <c r="B110" s="58" t="str">
        <f>IF(B18&gt;=Params!$B$1,B18,"")</f>
        <v/>
      </c>
      <c r="C110" s="58" t="str">
        <f>IF(C18&gt;=Params!$B$1,C18,"")</f>
        <v/>
      </c>
      <c r="D110" s="58" t="str">
        <f>IF(D18&gt;=Params!$B$1,D18,"")</f>
        <v/>
      </c>
      <c r="E110" s="58" t="str">
        <f>IF(E18&gt;=Params!$B$1,E18,"")</f>
        <v/>
      </c>
      <c r="F110" s="58" t="str">
        <f>IF(F18&gt;=Params!$B$1,F18,"")</f>
        <v/>
      </c>
      <c r="G110" s="58" t="str">
        <f>IF(G18&gt;=Params!$B$1,G18,"")</f>
        <v/>
      </c>
      <c r="H110" s="58" t="str">
        <f>IF(H18&gt;=Params!$B$1,H18,"")</f>
        <v/>
      </c>
      <c r="I110" s="58" t="str">
        <f>IF(I18&gt;=Params!$B$1,I18,"")</f>
        <v/>
      </c>
      <c r="J110" s="58" t="str">
        <f>IF(J18&gt;=Params!$B$1,J18,"")</f>
        <v/>
      </c>
      <c r="K110" s="51" t="str">
        <f>IF(K18&gt;=Params!$B$1,K18,"")</f>
        <v/>
      </c>
      <c r="L110" s="51" t="str">
        <f>IF(L18&gt;=Params!$B$1,L18,"")</f>
        <v/>
      </c>
      <c r="M110" s="51" t="str">
        <f>IF(M18&gt;=Params!$B$1,M18,"")</f>
        <v/>
      </c>
      <c r="N110" s="51" t="str">
        <f>IF(N18&gt;=Params!$B$1,N18,"")</f>
        <v/>
      </c>
      <c r="O110" s="51" t="str">
        <f>IF(O18&gt;=Params!$B$1,O18,"")</f>
        <v/>
      </c>
      <c r="P110" s="51" t="str">
        <f>IF(P18&gt;=Params!$B$1,P18,"")</f>
        <v/>
      </c>
      <c r="Q110" s="51" t="str">
        <f>IF(Q18&gt;=Params!$B$1,Q18,"")</f>
        <v/>
      </c>
      <c r="R110" s="45" t="str">
        <f>IF(R18&gt;=Params!$B$1,R18,"")</f>
        <v/>
      </c>
      <c r="S110" s="42" t="str">
        <f>IF(S18&gt;=Params!$B$1,S18,"")</f>
        <v/>
      </c>
      <c r="T110" s="43" t="str">
        <f>IF(T18&gt;=Params!$B$1,T18,"")</f>
        <v/>
      </c>
      <c r="U110" s="43" t="str">
        <f>IF(U18&gt;=Params!$B$1,U18,"")</f>
        <v/>
      </c>
      <c r="V110" s="43" t="str">
        <f>IF(V18&gt;=Params!$B$1,V18,"")</f>
        <v/>
      </c>
      <c r="W110" s="43" t="str">
        <f>IF(W18&gt;=Params!$B$1,W18,"")</f>
        <v/>
      </c>
      <c r="X110" s="43" t="str">
        <f>IF(X18&gt;=Params!$B$1,X18,"")</f>
        <v/>
      </c>
      <c r="Y110" s="43" t="str">
        <f>IF(Y18&gt;=Params!$B$1,Y18,"")</f>
        <v/>
      </c>
      <c r="Z110" s="43" t="str">
        <f>IF(Z18&gt;=Params!$B$1,Z18,"")</f>
        <v/>
      </c>
      <c r="AA110" s="43" t="str">
        <f>IF(AA18&gt;=Params!$B$1,AA18,"")</f>
        <v/>
      </c>
      <c r="AB110" s="43" t="str">
        <f>IF(AB18&gt;=Params!$B$1,AB18,"")</f>
        <v/>
      </c>
      <c r="AC110" s="43" t="str">
        <f>IF(AC18&gt;=Params!$B$1,AC18,"")</f>
        <v/>
      </c>
      <c r="AD110" s="43" t="str">
        <f>IF(AD18&gt;=Params!$B$1,AD18,"")</f>
        <v/>
      </c>
      <c r="AE110" s="43" t="str">
        <f>IF(AE18&gt;=Params!$B$1,AE18,"")</f>
        <v/>
      </c>
      <c r="AF110" s="43" t="str">
        <f>IF(AF18&gt;=Params!$B$1,AF18,"")</f>
        <v/>
      </c>
      <c r="AG110" s="43" t="str">
        <f>IF(AG18&gt;=Params!$B$1,AG18,"")</f>
        <v/>
      </c>
      <c r="AH110" s="43" t="str">
        <f>IF(AH18&gt;=Params!$B$1,AH18,"")</f>
        <v/>
      </c>
      <c r="AI110" s="44" t="str">
        <f>IF(AI18&gt;=Params!$B$1,AI18,"")</f>
        <v/>
      </c>
    </row>
    <row r="111" spans="1:35" x14ac:dyDescent="0.45">
      <c r="A111" s="74" t="s">
        <v>607</v>
      </c>
      <c r="B111" s="51" t="str">
        <f>IF(B19&gt;=Params!$B$1,B19,"")</f>
        <v/>
      </c>
      <c r="C111" s="51" t="str">
        <f>IF(C19&gt;=Params!$B$1,C19,"")</f>
        <v/>
      </c>
      <c r="D111" s="51" t="str">
        <f>IF(D19&gt;=Params!$B$1,D19,"")</f>
        <v/>
      </c>
      <c r="E111" s="51" t="str">
        <f>IF(E19&gt;=Params!$B$1,E19,"")</f>
        <v/>
      </c>
      <c r="F111" s="51" t="str">
        <f>IF(F19&gt;=Params!$B$1,F19,"")</f>
        <v/>
      </c>
      <c r="G111" s="51" t="str">
        <f>IF(G19&gt;=Params!$B$1,G19,"")</f>
        <v/>
      </c>
      <c r="H111" s="51" t="str">
        <f>IF(H19&gt;=Params!$B$1,H19,"")</f>
        <v/>
      </c>
      <c r="I111" s="51" t="str">
        <f>IF(I19&gt;=Params!$B$1,I19,"")</f>
        <v/>
      </c>
      <c r="J111" s="51" t="str">
        <f>IF(J19&gt;=Params!$B$1,J19,"")</f>
        <v/>
      </c>
      <c r="K111" s="51" t="str">
        <f>IF(K19&gt;=Params!$B$1,K19,"")</f>
        <v/>
      </c>
      <c r="L111" s="51" t="str">
        <f>IF(L19&gt;=Params!$B$1,L19,"")</f>
        <v/>
      </c>
      <c r="M111" s="51" t="str">
        <f>IF(M19&gt;=Params!$B$1,M19,"")</f>
        <v/>
      </c>
      <c r="N111" s="51" t="str">
        <f>IF(N19&gt;=Params!$B$1,N19,"")</f>
        <v/>
      </c>
      <c r="O111" s="51" t="str">
        <f>IF(O19&gt;=Params!$B$1,O19,"")</f>
        <v/>
      </c>
      <c r="P111" s="51" t="str">
        <f>IF(P19&gt;=Params!$B$1,P19,"")</f>
        <v/>
      </c>
      <c r="Q111" s="51" t="str">
        <f>IF(Q19&gt;=Params!$B$1,Q19,"")</f>
        <v/>
      </c>
      <c r="R111" s="45" t="str">
        <f>IF(R19&gt;=Params!$B$1,R19,"")</f>
        <v/>
      </c>
      <c r="S111" s="42" t="str">
        <f>IF(S19&gt;=Params!$B$1,S19,"")</f>
        <v/>
      </c>
      <c r="T111" s="43" t="str">
        <f>IF(T19&gt;=Params!$B$1,T19,"")</f>
        <v/>
      </c>
      <c r="U111" s="43" t="str">
        <f>IF(U19&gt;=Params!$B$1,U19,"")</f>
        <v/>
      </c>
      <c r="V111" s="43" t="str">
        <f>IF(V19&gt;=Params!$B$1,V19,"")</f>
        <v/>
      </c>
      <c r="W111" s="43" t="str">
        <f>IF(W19&gt;=Params!$B$1,W19,"")</f>
        <v/>
      </c>
      <c r="X111" s="43" t="str">
        <f>IF(X19&gt;=Params!$B$1,X19,"")</f>
        <v/>
      </c>
      <c r="Y111" s="43" t="str">
        <f>IF(Y19&gt;=Params!$B$1,Y19,"")</f>
        <v/>
      </c>
      <c r="Z111" s="43" t="str">
        <f>IF(Z19&gt;=Params!$B$1,Z19,"")</f>
        <v/>
      </c>
      <c r="AA111" s="43" t="str">
        <f>IF(AA19&gt;=Params!$B$1,AA19,"")</f>
        <v/>
      </c>
      <c r="AB111" s="43" t="str">
        <f>IF(AB19&gt;=Params!$B$1,AB19,"")</f>
        <v/>
      </c>
      <c r="AC111" s="43" t="str">
        <f>IF(AC19&gt;=Params!$B$1,AC19,"")</f>
        <v/>
      </c>
      <c r="AD111" s="43" t="str">
        <f>IF(AD19&gt;=Params!$B$1,AD19,"")</f>
        <v/>
      </c>
      <c r="AE111" s="43" t="str">
        <f>IF(AE19&gt;=Params!$B$1,AE19,"")</f>
        <v/>
      </c>
      <c r="AF111" s="43" t="str">
        <f>IF(AF19&gt;=Params!$B$1,AF19,"")</f>
        <v/>
      </c>
      <c r="AG111" s="43" t="str">
        <f>IF(AG19&gt;=Params!$B$1,AG19,"")</f>
        <v/>
      </c>
      <c r="AH111" s="43" t="str">
        <f>IF(AH19&gt;=Params!$B$1,AH19,"")</f>
        <v/>
      </c>
      <c r="AI111" s="44" t="str">
        <f>IF(AI19&gt;=Params!$B$1,AI19,"")</f>
        <v/>
      </c>
    </row>
    <row r="112" spans="1:35" x14ac:dyDescent="0.45">
      <c r="A112" s="74" t="s">
        <v>620</v>
      </c>
      <c r="B112" s="51" t="str">
        <f>IF(B20&gt;=Params!$B$1,B20,"")</f>
        <v/>
      </c>
      <c r="C112" s="51" t="str">
        <f>IF(C20&gt;=Params!$B$1,C20,"")</f>
        <v/>
      </c>
      <c r="D112" s="51" t="str">
        <f>IF(D20&gt;=Params!$B$1,D20,"")</f>
        <v/>
      </c>
      <c r="E112" s="51" t="str">
        <f>IF(E20&gt;=Params!$B$1,E20,"")</f>
        <v/>
      </c>
      <c r="F112" s="51" t="str">
        <f>IF(F20&gt;=Params!$B$1,F20,"")</f>
        <v/>
      </c>
      <c r="G112" s="51" t="str">
        <f>IF(G20&gt;=Params!$B$1,G20,"")</f>
        <v/>
      </c>
      <c r="H112" s="51" t="str">
        <f>IF(H20&gt;=Params!$B$1,H20,"")</f>
        <v/>
      </c>
      <c r="I112" s="51" t="str">
        <f>IF(I20&gt;=Params!$B$1,I20,"")</f>
        <v/>
      </c>
      <c r="J112" s="51" t="str">
        <f>IF(J20&gt;=Params!$B$1,J20,"")</f>
        <v/>
      </c>
      <c r="K112" s="51" t="str">
        <f>IF(K20&gt;=Params!$B$1,K20,"")</f>
        <v/>
      </c>
      <c r="L112" s="51" t="str">
        <f>IF(L20&gt;=Params!$B$1,L20,"")</f>
        <v/>
      </c>
      <c r="M112" s="51" t="str">
        <f>IF(M20&gt;=Params!$B$1,M20,"")</f>
        <v/>
      </c>
      <c r="N112" s="51" t="str">
        <f>IF(N20&gt;=Params!$B$1,N20,"")</f>
        <v/>
      </c>
      <c r="O112" s="51" t="str">
        <f>IF(O20&gt;=Params!$B$1,O20,"")</f>
        <v/>
      </c>
      <c r="P112" s="51" t="str">
        <f>IF(P20&gt;=Params!$B$1,P20,"")</f>
        <v/>
      </c>
      <c r="Q112" s="51" t="str">
        <f>IF(Q20&gt;=Params!$B$1,Q20,"")</f>
        <v/>
      </c>
      <c r="R112" s="45" t="str">
        <f>IF(R20&gt;=Params!$B$1,R20,"")</f>
        <v/>
      </c>
      <c r="S112" s="42" t="str">
        <f>IF(S20&gt;=Params!$B$1,S20,"")</f>
        <v/>
      </c>
      <c r="T112" s="43" t="str">
        <f>IF(T20&gt;=Params!$B$1,T20,"")</f>
        <v/>
      </c>
      <c r="U112" s="43" t="str">
        <f>IF(U20&gt;=Params!$B$1,U20,"")</f>
        <v/>
      </c>
      <c r="V112" s="43" t="str">
        <f>IF(V20&gt;=Params!$B$1,V20,"")</f>
        <v/>
      </c>
      <c r="W112" s="43" t="str">
        <f>IF(W20&gt;=Params!$B$1,W20,"")</f>
        <v/>
      </c>
      <c r="X112" s="43" t="str">
        <f>IF(X20&gt;=Params!$B$1,X20,"")</f>
        <v/>
      </c>
      <c r="Y112" s="43" t="str">
        <f>IF(Y20&gt;=Params!$B$1,Y20,"")</f>
        <v/>
      </c>
      <c r="Z112" s="43" t="str">
        <f>IF(Z20&gt;=Params!$B$1,Z20,"")</f>
        <v/>
      </c>
      <c r="AA112" s="43" t="str">
        <f>IF(AA20&gt;=Params!$B$1,AA20,"")</f>
        <v/>
      </c>
      <c r="AB112" s="43" t="str">
        <f>IF(AB20&gt;=Params!$B$1,AB20,"")</f>
        <v/>
      </c>
      <c r="AC112" s="43" t="str">
        <f>IF(AC20&gt;=Params!$B$1,AC20,"")</f>
        <v/>
      </c>
      <c r="AD112" s="43" t="str">
        <f>IF(AD20&gt;=Params!$B$1,AD20,"")</f>
        <v/>
      </c>
      <c r="AE112" s="43" t="str">
        <f>IF(AE20&gt;=Params!$B$1,AE20,"")</f>
        <v/>
      </c>
      <c r="AF112" s="43" t="str">
        <f>IF(AF20&gt;=Params!$B$1,AF20,"")</f>
        <v/>
      </c>
      <c r="AG112" s="43" t="str">
        <f>IF(AG20&gt;=Params!$B$1,AG20,"")</f>
        <v/>
      </c>
      <c r="AH112" s="43" t="str">
        <f>IF(AH20&gt;=Params!$B$1,AH20,"")</f>
        <v/>
      </c>
      <c r="AI112" s="44" t="str">
        <f>IF(AI20&gt;=Params!$B$1,AI20,"")</f>
        <v/>
      </c>
    </row>
    <row r="113" spans="1:35" x14ac:dyDescent="0.45">
      <c r="A113" s="74" t="s">
        <v>586</v>
      </c>
      <c r="B113" s="51" t="str">
        <f>IF(B21&gt;=Params!$B$1,B21,"")</f>
        <v/>
      </c>
      <c r="C113" s="51" t="str">
        <f>IF(C21&gt;=Params!$B$1,C21,"")</f>
        <v/>
      </c>
      <c r="D113" s="51" t="str">
        <f>IF(D21&gt;=Params!$B$1,D21,"")</f>
        <v/>
      </c>
      <c r="E113" s="51" t="str">
        <f>IF(E21&gt;=Params!$B$1,E21,"")</f>
        <v/>
      </c>
      <c r="F113" s="51" t="str">
        <f>IF(F21&gt;=Params!$B$1,F21,"")</f>
        <v/>
      </c>
      <c r="G113" s="51" t="str">
        <f>IF(G21&gt;=Params!$B$1,G21,"")</f>
        <v/>
      </c>
      <c r="H113" s="51" t="str">
        <f>IF(H21&gt;=Params!$B$1,H21,"")</f>
        <v/>
      </c>
      <c r="I113" s="51" t="str">
        <f>IF(I21&gt;=Params!$B$1,I21,"")</f>
        <v/>
      </c>
      <c r="J113" s="51" t="str">
        <f>IF(J21&gt;=Params!$B$1,J21,"")</f>
        <v/>
      </c>
      <c r="K113" s="51" t="str">
        <f>IF(K21&gt;=Params!$B$1,K21,"")</f>
        <v/>
      </c>
      <c r="L113" s="51" t="str">
        <f>IF(L21&gt;=Params!$B$1,L21,"")</f>
        <v/>
      </c>
      <c r="M113" s="51" t="str">
        <f>IF(M21&gt;=Params!$B$1,M21,"")</f>
        <v/>
      </c>
      <c r="N113" s="51" t="str">
        <f>IF(N21&gt;=Params!$B$1,N21,"")</f>
        <v/>
      </c>
      <c r="O113" s="51" t="str">
        <f>IF(O21&gt;=Params!$B$1,O21,"")</f>
        <v/>
      </c>
      <c r="P113" s="51" t="str">
        <f>IF(P21&gt;=Params!$B$1,P21,"")</f>
        <v/>
      </c>
      <c r="Q113" s="51" t="str">
        <f>IF(Q21&gt;=Params!$B$1,Q21,"")</f>
        <v/>
      </c>
      <c r="R113" s="45" t="str">
        <f>IF(R21&gt;=Params!$B$1,R21,"")</f>
        <v/>
      </c>
      <c r="S113" s="42" t="str">
        <f>IF(S21&gt;=Params!$B$1,S21,"")</f>
        <v/>
      </c>
      <c r="T113" s="43" t="str">
        <f>IF(T21&gt;=Params!$B$1,T21,"")</f>
        <v/>
      </c>
      <c r="U113" s="43" t="str">
        <f>IF(U21&gt;=Params!$B$1,U21,"")</f>
        <v/>
      </c>
      <c r="V113" s="43" t="str">
        <f>IF(V21&gt;=Params!$B$1,V21,"")</f>
        <v/>
      </c>
      <c r="W113" s="43" t="str">
        <f>IF(W21&gt;=Params!$B$1,W21,"")</f>
        <v/>
      </c>
      <c r="X113" s="43" t="str">
        <f>IF(X21&gt;=Params!$B$1,X21,"")</f>
        <v/>
      </c>
      <c r="Y113" s="43" t="str">
        <f>IF(Y21&gt;=Params!$B$1,Y21,"")</f>
        <v/>
      </c>
      <c r="Z113" s="43" t="str">
        <f>IF(Z21&gt;=Params!$B$1,Z21,"")</f>
        <v/>
      </c>
      <c r="AA113" s="43" t="str">
        <f>IF(AA21&gt;=Params!$B$1,AA21,"")</f>
        <v/>
      </c>
      <c r="AB113" s="43" t="str">
        <f>IF(AB21&gt;=Params!$B$1,AB21,"")</f>
        <v/>
      </c>
      <c r="AC113" s="43" t="str">
        <f>IF(AC21&gt;=Params!$B$1,AC21,"")</f>
        <v/>
      </c>
      <c r="AD113" s="43" t="str">
        <f>IF(AD21&gt;=Params!$B$1,AD21,"")</f>
        <v/>
      </c>
      <c r="AE113" s="43" t="str">
        <f>IF(AE21&gt;=Params!$B$1,AE21,"")</f>
        <v/>
      </c>
      <c r="AF113" s="43" t="str">
        <f>IF(AF21&gt;=Params!$B$1,AF21,"")</f>
        <v/>
      </c>
      <c r="AG113" s="43" t="str">
        <f>IF(AG21&gt;=Params!$B$1,AG21,"")</f>
        <v/>
      </c>
      <c r="AH113" s="43" t="str">
        <f>IF(AH21&gt;=Params!$B$1,AH21,"")</f>
        <v/>
      </c>
      <c r="AI113" s="44" t="str">
        <f>IF(AI21&gt;=Params!$B$1,AI21,"")</f>
        <v/>
      </c>
    </row>
    <row r="114" spans="1:35" x14ac:dyDescent="0.45">
      <c r="A114" s="74" t="s">
        <v>609</v>
      </c>
      <c r="B114" s="51" t="str">
        <f>IF(B22&gt;=Params!$B$1,B22,"")</f>
        <v/>
      </c>
      <c r="C114" s="51" t="str">
        <f>IF(C22&gt;=Params!$B$1,C22,"")</f>
        <v/>
      </c>
      <c r="D114" s="51" t="str">
        <f>IF(D22&gt;=Params!$B$1,D22,"")</f>
        <v/>
      </c>
      <c r="E114" s="51" t="str">
        <f>IF(E22&gt;=Params!$B$1,E22,"")</f>
        <v/>
      </c>
      <c r="F114" s="51" t="str">
        <f>IF(F22&gt;=Params!$B$1,F22,"")</f>
        <v/>
      </c>
      <c r="G114" s="51" t="str">
        <f>IF(G22&gt;=Params!$B$1,G22,"")</f>
        <v/>
      </c>
      <c r="H114" s="51" t="str">
        <f>IF(H22&gt;=Params!$B$1,H22,"")</f>
        <v/>
      </c>
      <c r="I114" s="51" t="str">
        <f>IF(I22&gt;=Params!$B$1,I22,"")</f>
        <v/>
      </c>
      <c r="J114" s="51" t="str">
        <f>IF(J22&gt;=Params!$B$1,J22,"")</f>
        <v/>
      </c>
      <c r="K114" s="51" t="str">
        <f>IF(K22&gt;=Params!$B$1,K22,"")</f>
        <v/>
      </c>
      <c r="L114" s="51" t="str">
        <f>IF(L22&gt;=Params!$B$1,L22,"")</f>
        <v/>
      </c>
      <c r="M114" s="51" t="str">
        <f>IF(M22&gt;=Params!$B$1,M22,"")</f>
        <v/>
      </c>
      <c r="N114" s="51" t="str">
        <f>IF(N22&gt;=Params!$B$1,N22,"")</f>
        <v/>
      </c>
      <c r="O114" s="51" t="str">
        <f>IF(O22&gt;=Params!$B$1,O22,"")</f>
        <v/>
      </c>
      <c r="P114" s="51" t="str">
        <f>IF(P22&gt;=Params!$B$1,P22,"")</f>
        <v/>
      </c>
      <c r="Q114" s="51" t="str">
        <f>IF(Q22&gt;=Params!$B$1,Q22,"")</f>
        <v/>
      </c>
      <c r="R114" s="45" t="str">
        <f>IF(R22&gt;=Params!$B$1,R22,"")</f>
        <v/>
      </c>
      <c r="S114" s="42" t="str">
        <f>IF(S22&gt;=Params!$B$1,S22,"")</f>
        <v/>
      </c>
      <c r="T114" s="43" t="str">
        <f>IF(T22&gt;=Params!$B$1,T22,"")</f>
        <v/>
      </c>
      <c r="U114" s="43" t="str">
        <f>IF(U22&gt;=Params!$B$1,U22,"")</f>
        <v/>
      </c>
      <c r="V114" s="43" t="str">
        <f>IF(V22&gt;=Params!$B$1,V22,"")</f>
        <v/>
      </c>
      <c r="W114" s="43" t="str">
        <f>IF(W22&gt;=Params!$B$1,W22,"")</f>
        <v/>
      </c>
      <c r="X114" s="43" t="str">
        <f>IF(X22&gt;=Params!$B$1,X22,"")</f>
        <v/>
      </c>
      <c r="Y114" s="43" t="str">
        <f>IF(Y22&gt;=Params!$B$1,Y22,"")</f>
        <v/>
      </c>
      <c r="Z114" s="43" t="str">
        <f>IF(Z22&gt;=Params!$B$1,Z22,"")</f>
        <v/>
      </c>
      <c r="AA114" s="43" t="str">
        <f>IF(AA22&gt;=Params!$B$1,AA22,"")</f>
        <v/>
      </c>
      <c r="AB114" s="43" t="str">
        <f>IF(AB22&gt;=Params!$B$1,AB22,"")</f>
        <v/>
      </c>
      <c r="AC114" s="43" t="str">
        <f>IF(AC22&gt;=Params!$B$1,AC22,"")</f>
        <v/>
      </c>
      <c r="AD114" s="43" t="str">
        <f>IF(AD22&gt;=Params!$B$1,AD22,"")</f>
        <v/>
      </c>
      <c r="AE114" s="43" t="str">
        <f>IF(AE22&gt;=Params!$B$1,AE22,"")</f>
        <v/>
      </c>
      <c r="AF114" s="43" t="str">
        <f>IF(AF22&gt;=Params!$B$1,AF22,"")</f>
        <v/>
      </c>
      <c r="AG114" s="43" t="str">
        <f>IF(AG22&gt;=Params!$B$1,AG22,"")</f>
        <v/>
      </c>
      <c r="AH114" s="43" t="str">
        <f>IF(AH22&gt;=Params!$B$1,AH22,"")</f>
        <v/>
      </c>
      <c r="AI114" s="44" t="str">
        <f>IF(AI22&gt;=Params!$B$1,AI22,"")</f>
        <v/>
      </c>
    </row>
    <row r="115" spans="1:35" x14ac:dyDescent="0.45">
      <c r="A115" s="74" t="s">
        <v>622</v>
      </c>
      <c r="B115" s="51" t="str">
        <f>IF(B23&gt;=Params!$B$1,B23,"")</f>
        <v/>
      </c>
      <c r="C115" s="51" t="str">
        <f>IF(C23&gt;=Params!$B$1,C23,"")</f>
        <v/>
      </c>
      <c r="D115" s="51" t="str">
        <f>IF(D23&gt;=Params!$B$1,D23,"")</f>
        <v/>
      </c>
      <c r="E115" s="51" t="str">
        <f>IF(E23&gt;=Params!$B$1,E23,"")</f>
        <v/>
      </c>
      <c r="F115" s="51" t="str">
        <f>IF(F23&gt;=Params!$B$1,F23,"")</f>
        <v/>
      </c>
      <c r="G115" s="51" t="str">
        <f>IF(G23&gt;=Params!$B$1,G23,"")</f>
        <v/>
      </c>
      <c r="H115" s="51" t="str">
        <f>IF(H23&gt;=Params!$B$1,H23,"")</f>
        <v/>
      </c>
      <c r="I115" s="51" t="str">
        <f>IF(I23&gt;=Params!$B$1,I23,"")</f>
        <v/>
      </c>
      <c r="J115" s="51" t="str">
        <f>IF(J23&gt;=Params!$B$1,J23,"")</f>
        <v/>
      </c>
      <c r="K115" s="51" t="str">
        <f>IF(K23&gt;=Params!$B$1,K23,"")</f>
        <v/>
      </c>
      <c r="L115" s="51" t="str">
        <f>IF(L23&gt;=Params!$B$1,L23,"")</f>
        <v/>
      </c>
      <c r="M115" s="51" t="str">
        <f>IF(M23&gt;=Params!$B$1,M23,"")</f>
        <v/>
      </c>
      <c r="N115" s="51" t="str">
        <f>IF(N23&gt;=Params!$B$1,N23,"")</f>
        <v/>
      </c>
      <c r="O115" s="51" t="str">
        <f>IF(O23&gt;=Params!$B$1,O23,"")</f>
        <v/>
      </c>
      <c r="P115" s="51" t="str">
        <f>IF(P23&gt;=Params!$B$1,P23,"")</f>
        <v/>
      </c>
      <c r="Q115" s="51" t="str">
        <f>IF(Q23&gt;=Params!$B$1,Q23,"")</f>
        <v/>
      </c>
      <c r="R115" s="45" t="str">
        <f>IF(R23&gt;=Params!$B$1,R23,"")</f>
        <v/>
      </c>
      <c r="S115" s="42" t="str">
        <f>IF(S23&gt;=Params!$B$1,S23,"")</f>
        <v/>
      </c>
      <c r="T115" s="43" t="str">
        <f>IF(T23&gt;=Params!$B$1,T23,"")</f>
        <v/>
      </c>
      <c r="U115" s="43" t="str">
        <f>IF(U23&gt;=Params!$B$1,U23,"")</f>
        <v/>
      </c>
      <c r="V115" s="43" t="str">
        <f>IF(V23&gt;=Params!$B$1,V23,"")</f>
        <v/>
      </c>
      <c r="W115" s="43" t="str">
        <f>IF(W23&gt;=Params!$B$1,W23,"")</f>
        <v/>
      </c>
      <c r="X115" s="43" t="str">
        <f>IF(X23&gt;=Params!$B$1,X23,"")</f>
        <v/>
      </c>
      <c r="Y115" s="43" t="str">
        <f>IF(Y23&gt;=Params!$B$1,Y23,"")</f>
        <v/>
      </c>
      <c r="Z115" s="43" t="str">
        <f>IF(Z23&gt;=Params!$B$1,Z23,"")</f>
        <v/>
      </c>
      <c r="AA115" s="43" t="str">
        <f>IF(AA23&gt;=Params!$B$1,AA23,"")</f>
        <v/>
      </c>
      <c r="AB115" s="43" t="str">
        <f>IF(AB23&gt;=Params!$B$1,AB23,"")</f>
        <v/>
      </c>
      <c r="AC115" s="43" t="str">
        <f>IF(AC23&gt;=Params!$B$1,AC23,"")</f>
        <v/>
      </c>
      <c r="AD115" s="43" t="str">
        <f>IF(AD23&gt;=Params!$B$1,AD23,"")</f>
        <v/>
      </c>
      <c r="AE115" s="43" t="str">
        <f>IF(AE23&gt;=Params!$B$1,AE23,"")</f>
        <v/>
      </c>
      <c r="AF115" s="43" t="str">
        <f>IF(AF23&gt;=Params!$B$1,AF23,"")</f>
        <v/>
      </c>
      <c r="AG115" s="43" t="str">
        <f>IF(AG23&gt;=Params!$B$1,AG23,"")</f>
        <v/>
      </c>
      <c r="AH115" s="43" t="str">
        <f>IF(AH23&gt;=Params!$B$1,AH23,"")</f>
        <v/>
      </c>
      <c r="AI115" s="44" t="str">
        <f>IF(AI23&gt;=Params!$B$1,AI23,"")</f>
        <v/>
      </c>
    </row>
    <row r="116" spans="1:35" x14ac:dyDescent="0.45">
      <c r="A116" s="74" t="s">
        <v>95</v>
      </c>
      <c r="B116" s="51" t="str">
        <f>IF(B24&gt;=Params!$B$1,B24,"")</f>
        <v/>
      </c>
      <c r="C116" s="51" t="str">
        <f>IF(C24&gt;=Params!$B$1,C24,"")</f>
        <v/>
      </c>
      <c r="D116" s="51" t="str">
        <f>IF(D24&gt;=Params!$B$1,D24,"")</f>
        <v/>
      </c>
      <c r="E116" s="51" t="str">
        <f>IF(E24&gt;=Params!$B$1,E24,"")</f>
        <v/>
      </c>
      <c r="F116" s="51" t="str">
        <f>IF(F24&gt;=Params!$B$1,F24,"")</f>
        <v/>
      </c>
      <c r="G116" s="51" t="str">
        <f>IF(G24&gt;=Params!$B$1,G24,"")</f>
        <v/>
      </c>
      <c r="H116" s="51" t="str">
        <f>IF(H24&gt;=Params!$B$1,H24,"")</f>
        <v/>
      </c>
      <c r="I116" s="51" t="str">
        <f>IF(I24&gt;=Params!$B$1,I24,"")</f>
        <v/>
      </c>
      <c r="J116" s="51" t="str">
        <f>IF(J24&gt;=Params!$B$1,J24,"")</f>
        <v/>
      </c>
      <c r="K116" s="51" t="str">
        <f>IF(K24&gt;=Params!$B$1,K24,"")</f>
        <v/>
      </c>
      <c r="L116" s="51" t="str">
        <f>IF(L24&gt;=Params!$B$1,L24,"")</f>
        <v/>
      </c>
      <c r="M116" s="51" t="str">
        <f>IF(M24&gt;=Params!$B$1,M24,"")</f>
        <v/>
      </c>
      <c r="N116" s="51" t="str">
        <f>IF(N24&gt;=Params!$B$1,N24,"")</f>
        <v/>
      </c>
      <c r="O116" s="51" t="str">
        <f>IF(O24&gt;=Params!$B$1,O24,"")</f>
        <v/>
      </c>
      <c r="P116" s="51" t="str">
        <f>IF(P24&gt;=Params!$B$1,P24,"")</f>
        <v/>
      </c>
      <c r="Q116" s="51" t="str">
        <f>IF(Q24&gt;=Params!$B$1,Q24,"")</f>
        <v/>
      </c>
      <c r="R116" s="45" t="str">
        <f>IF(R24&gt;=Params!$B$1,R24,"")</f>
        <v/>
      </c>
      <c r="S116" s="42" t="str">
        <f>IF(S24&gt;=Params!$B$1,S24,"")</f>
        <v/>
      </c>
      <c r="T116" s="43" t="str">
        <f>IF(T24&gt;=Params!$B$1,T24,"")</f>
        <v/>
      </c>
      <c r="U116" s="43" t="str">
        <f>IF(U24&gt;=Params!$B$1,U24,"")</f>
        <v/>
      </c>
      <c r="V116" s="43" t="str">
        <f>IF(V24&gt;=Params!$B$1,V24,"")</f>
        <v/>
      </c>
      <c r="W116" s="43" t="str">
        <f>IF(W24&gt;=Params!$B$1,W24,"")</f>
        <v/>
      </c>
      <c r="X116" s="43" t="str">
        <f>IF(X24&gt;=Params!$B$1,X24,"")</f>
        <v/>
      </c>
      <c r="Y116" s="43" t="str">
        <f>IF(Y24&gt;=Params!$B$1,Y24,"")</f>
        <v/>
      </c>
      <c r="Z116" s="43" t="str">
        <f>IF(Z24&gt;=Params!$B$1,Z24,"")</f>
        <v/>
      </c>
      <c r="AA116" s="43" t="str">
        <f>IF(AA24&gt;=Params!$B$1,AA24,"")</f>
        <v/>
      </c>
      <c r="AB116" s="43" t="str">
        <f>IF(AB24&gt;=Params!$B$1,AB24,"")</f>
        <v/>
      </c>
      <c r="AC116" s="43" t="str">
        <f>IF(AC24&gt;=Params!$B$1,AC24,"")</f>
        <v/>
      </c>
      <c r="AD116" s="43" t="str">
        <f>IF(AD24&gt;=Params!$B$1,AD24,"")</f>
        <v/>
      </c>
      <c r="AE116" s="43" t="str">
        <f>IF(AE24&gt;=Params!$B$1,AE24,"")</f>
        <v/>
      </c>
      <c r="AF116" s="43" t="str">
        <f>IF(AF24&gt;=Params!$B$1,AF24,"")</f>
        <v/>
      </c>
      <c r="AG116" s="43" t="str">
        <f>IF(AG24&gt;=Params!$B$1,AG24,"")</f>
        <v/>
      </c>
      <c r="AH116" s="43" t="str">
        <f>IF(AH24&gt;=Params!$B$1,AH24,"")</f>
        <v/>
      </c>
      <c r="AI116" s="44" t="str">
        <f>IF(AI24&gt;=Params!$B$1,AI24,"")</f>
        <v/>
      </c>
    </row>
    <row r="117" spans="1:35" x14ac:dyDescent="0.45">
      <c r="A117" s="74" t="s">
        <v>82</v>
      </c>
      <c r="B117" s="51" t="str">
        <f>IF(B25&gt;=Params!$B$1,B25,"")</f>
        <v/>
      </c>
      <c r="C117" s="51" t="str">
        <f>IF(C25&gt;=Params!$B$1,C25,"")</f>
        <v/>
      </c>
      <c r="D117" s="51" t="str">
        <f>IF(D25&gt;=Params!$B$1,D25,"")</f>
        <v/>
      </c>
      <c r="E117" s="51" t="str">
        <f>IF(E25&gt;=Params!$B$1,E25,"")</f>
        <v/>
      </c>
      <c r="F117" s="51" t="str">
        <f>IF(F25&gt;=Params!$B$1,F25,"")</f>
        <v/>
      </c>
      <c r="G117" s="51" t="str">
        <f>IF(G25&gt;=Params!$B$1,G25,"")</f>
        <v/>
      </c>
      <c r="H117" s="51" t="str">
        <f>IF(H25&gt;=Params!$B$1,H25,"")</f>
        <v/>
      </c>
      <c r="I117" s="51" t="str">
        <f>IF(I25&gt;=Params!$B$1,I25,"")</f>
        <v/>
      </c>
      <c r="J117" s="51" t="str">
        <f>IF(J25&gt;=Params!$B$1,J25,"")</f>
        <v/>
      </c>
      <c r="K117" s="51" t="str">
        <f>IF(K25&gt;=Params!$B$1,K25,"")</f>
        <v/>
      </c>
      <c r="L117" s="51" t="str">
        <f>IF(L25&gt;=Params!$B$1,L25,"")</f>
        <v/>
      </c>
      <c r="M117" s="51" t="str">
        <f>IF(M25&gt;=Params!$B$1,M25,"")</f>
        <v/>
      </c>
      <c r="N117" s="51" t="str">
        <f>IF(N25&gt;=Params!$B$1,N25,"")</f>
        <v/>
      </c>
      <c r="O117" s="51" t="str">
        <f>IF(O25&gt;=Params!$B$1,O25,"")</f>
        <v/>
      </c>
      <c r="P117" s="51" t="str">
        <f>IF(P25&gt;=Params!$B$1,P25,"")</f>
        <v/>
      </c>
      <c r="Q117" s="51" t="str">
        <f>IF(Q25&gt;=Params!$B$1,Q25,"")</f>
        <v/>
      </c>
      <c r="R117" s="45" t="str">
        <f>IF(R25&gt;=Params!$B$1,R25,"")</f>
        <v/>
      </c>
      <c r="S117" s="42" t="str">
        <f>IF(S25&gt;=Params!$B$1,S25,"")</f>
        <v/>
      </c>
      <c r="T117" s="43" t="str">
        <f>IF(T25&gt;=Params!$B$1,T25,"")</f>
        <v/>
      </c>
      <c r="U117" s="43" t="str">
        <f>IF(U25&gt;=Params!$B$1,U25,"")</f>
        <v/>
      </c>
      <c r="V117" s="43" t="str">
        <f>IF(V25&gt;=Params!$B$1,V25,"")</f>
        <v/>
      </c>
      <c r="W117" s="43" t="str">
        <f>IF(W25&gt;=Params!$B$1,W25,"")</f>
        <v/>
      </c>
      <c r="X117" s="43" t="str">
        <f>IF(X25&gt;=Params!$B$1,X25,"")</f>
        <v/>
      </c>
      <c r="Y117" s="43" t="str">
        <f>IF(Y25&gt;=Params!$B$1,Y25,"")</f>
        <v/>
      </c>
      <c r="Z117" s="43" t="str">
        <f>IF(Z25&gt;=Params!$B$1,Z25,"")</f>
        <v/>
      </c>
      <c r="AA117" s="43" t="str">
        <f>IF(AA25&gt;=Params!$B$1,AA25,"")</f>
        <v/>
      </c>
      <c r="AB117" s="43" t="str">
        <f>IF(AB25&gt;=Params!$B$1,AB25,"")</f>
        <v/>
      </c>
      <c r="AC117" s="43" t="str">
        <f>IF(AC25&gt;=Params!$B$1,AC25,"")</f>
        <v/>
      </c>
      <c r="AD117" s="43" t="str">
        <f>IF(AD25&gt;=Params!$B$1,AD25,"")</f>
        <v/>
      </c>
      <c r="AE117" s="43" t="str">
        <f>IF(AE25&gt;=Params!$B$1,AE25,"")</f>
        <v/>
      </c>
      <c r="AF117" s="43" t="str">
        <f>IF(AF25&gt;=Params!$B$1,AF25,"")</f>
        <v/>
      </c>
      <c r="AG117" s="43" t="str">
        <f>IF(AG25&gt;=Params!$B$1,AG25,"")</f>
        <v/>
      </c>
      <c r="AH117" s="43" t="str">
        <f>IF(AH25&gt;=Params!$B$1,AH25,"")</f>
        <v/>
      </c>
      <c r="AI117" s="44" t="str">
        <f>IF(AI25&gt;=Params!$B$1,AI25,"")</f>
        <v/>
      </c>
    </row>
    <row r="118" spans="1:35" x14ac:dyDescent="0.45">
      <c r="A118" s="74" t="s">
        <v>59</v>
      </c>
      <c r="B118" s="51" t="str">
        <f>IF(B26&gt;=Params!$B$1,B26,"")</f>
        <v/>
      </c>
      <c r="C118" s="51" t="str">
        <f>IF(C26&gt;=Params!$B$1,C26,"")</f>
        <v/>
      </c>
      <c r="D118" s="51" t="str">
        <f>IF(D26&gt;=Params!$B$1,D26,"")</f>
        <v/>
      </c>
      <c r="E118" s="51" t="str">
        <f>IF(E26&gt;=Params!$B$1,E26,"")</f>
        <v/>
      </c>
      <c r="F118" s="51" t="str">
        <f>IF(F26&gt;=Params!$B$1,F26,"")</f>
        <v/>
      </c>
      <c r="G118" s="51" t="str">
        <f>IF(G26&gt;=Params!$B$1,G26,"")</f>
        <v/>
      </c>
      <c r="H118" s="51" t="str">
        <f>IF(H26&gt;=Params!$B$1,H26,"")</f>
        <v/>
      </c>
      <c r="I118" s="51" t="str">
        <f>IF(I26&gt;=Params!$B$1,I26,"")</f>
        <v/>
      </c>
      <c r="J118" s="51" t="str">
        <f>IF(J26&gt;=Params!$B$1,J26,"")</f>
        <v/>
      </c>
      <c r="K118" s="51" t="str">
        <f>IF(K26&gt;=Params!$B$1,K26,"")</f>
        <v/>
      </c>
      <c r="L118" s="51" t="str">
        <f>IF(L26&gt;=Params!$B$1,L26,"")</f>
        <v/>
      </c>
      <c r="M118" s="51" t="str">
        <f>IF(M26&gt;=Params!$B$1,M26,"")</f>
        <v/>
      </c>
      <c r="N118" s="51" t="str">
        <f>IF(N26&gt;=Params!$B$1,N26,"")</f>
        <v/>
      </c>
      <c r="O118" s="51" t="str">
        <f>IF(O26&gt;=Params!$B$1,O26,"")</f>
        <v/>
      </c>
      <c r="P118" s="51" t="str">
        <f>IF(P26&gt;=Params!$B$1,P26,"")</f>
        <v/>
      </c>
      <c r="Q118" s="51" t="str">
        <f>IF(Q26&gt;=Params!$B$1,Q26,"")</f>
        <v/>
      </c>
      <c r="R118" s="45" t="str">
        <f>IF(R26&gt;=Params!$B$1,R26,"")</f>
        <v/>
      </c>
      <c r="S118" s="42" t="str">
        <f>IF(S26&gt;=Params!$B$1,S26,"")</f>
        <v/>
      </c>
      <c r="T118" s="43" t="str">
        <f>IF(T26&gt;=Params!$B$1,T26,"")</f>
        <v/>
      </c>
      <c r="U118" s="43" t="str">
        <f>IF(U26&gt;=Params!$B$1,U26,"")</f>
        <v/>
      </c>
      <c r="V118" s="43" t="str">
        <f>IF(V26&gt;=Params!$B$1,V26,"")</f>
        <v/>
      </c>
      <c r="W118" s="43" t="str">
        <f>IF(W26&gt;=Params!$B$1,W26,"")</f>
        <v/>
      </c>
      <c r="X118" s="43" t="str">
        <f>IF(X26&gt;=Params!$B$1,X26,"")</f>
        <v/>
      </c>
      <c r="Y118" s="43" t="str">
        <f>IF(Y26&gt;=Params!$B$1,Y26,"")</f>
        <v/>
      </c>
      <c r="Z118" s="43" t="str">
        <f>IF(Z26&gt;=Params!$B$1,Z26,"")</f>
        <v/>
      </c>
      <c r="AA118" s="43" t="str">
        <f>IF(AA26&gt;=Params!$B$1,AA26,"")</f>
        <v/>
      </c>
      <c r="AB118" s="43" t="str">
        <f>IF(AB26&gt;=Params!$B$1,AB26,"")</f>
        <v/>
      </c>
      <c r="AC118" s="43" t="str">
        <f>IF(AC26&gt;=Params!$B$1,AC26,"")</f>
        <v/>
      </c>
      <c r="AD118" s="43" t="str">
        <f>IF(AD26&gt;=Params!$B$1,AD26,"")</f>
        <v/>
      </c>
      <c r="AE118" s="43" t="str">
        <f>IF(AE26&gt;=Params!$B$1,AE26,"")</f>
        <v/>
      </c>
      <c r="AF118" s="43" t="str">
        <f>IF(AF26&gt;=Params!$B$1,AF26,"")</f>
        <v/>
      </c>
      <c r="AG118" s="43" t="str">
        <f>IF(AG26&gt;=Params!$B$1,AG26,"")</f>
        <v/>
      </c>
      <c r="AH118" s="43" t="str">
        <f>IF(AH26&gt;=Params!$B$1,AH26,"")</f>
        <v/>
      </c>
      <c r="AI118" s="44" t="str">
        <f>IF(AI26&gt;=Params!$B$1,AI26,"")</f>
        <v/>
      </c>
    </row>
    <row r="119" spans="1:35" x14ac:dyDescent="0.45">
      <c r="A119" s="74" t="s">
        <v>566</v>
      </c>
      <c r="B119" s="51" t="str">
        <f>IF(B27&gt;=Params!$B$1,B27,"")</f>
        <v/>
      </c>
      <c r="C119" s="51" t="str">
        <f>IF(C27&gt;=Params!$B$1,C27,"")</f>
        <v/>
      </c>
      <c r="D119" s="51" t="str">
        <f>IF(D27&gt;=Params!$B$1,D27,"")</f>
        <v/>
      </c>
      <c r="E119" s="51" t="str">
        <f>IF(E27&gt;=Params!$B$1,E27,"")</f>
        <v/>
      </c>
      <c r="F119" s="51" t="str">
        <f>IF(F27&gt;=Params!$B$1,F27,"")</f>
        <v/>
      </c>
      <c r="G119" s="51" t="str">
        <f>IF(G27&gt;=Params!$B$1,G27,"")</f>
        <v/>
      </c>
      <c r="H119" s="51" t="str">
        <f>IF(H27&gt;=Params!$B$1,H27,"")</f>
        <v/>
      </c>
      <c r="I119" s="51" t="str">
        <f>IF(I27&gt;=Params!$B$1,I27,"")</f>
        <v/>
      </c>
      <c r="J119" s="51" t="str">
        <f>IF(J27&gt;=Params!$B$1,J27,"")</f>
        <v/>
      </c>
      <c r="K119" s="51" t="str">
        <f>IF(K27&gt;=Params!$B$1,K27,"")</f>
        <v/>
      </c>
      <c r="L119" s="51" t="str">
        <f>IF(L27&gt;=Params!$B$1,L27,"")</f>
        <v/>
      </c>
      <c r="M119" s="51" t="str">
        <f>IF(M27&gt;=Params!$B$1,M27,"")</f>
        <v/>
      </c>
      <c r="N119" s="51" t="str">
        <f>IF(N27&gt;=Params!$B$1,N27,"")</f>
        <v/>
      </c>
      <c r="O119" s="51" t="str">
        <f>IF(O27&gt;=Params!$B$1,O27,"")</f>
        <v/>
      </c>
      <c r="P119" s="51" t="str">
        <f>IF(P27&gt;=Params!$B$1,P27,"")</f>
        <v/>
      </c>
      <c r="Q119" s="51" t="str">
        <f>IF(Q27&gt;=Params!$B$1,Q27,"")</f>
        <v/>
      </c>
      <c r="R119" s="45" t="str">
        <f>IF(R27&gt;=Params!$B$1,R27,"")</f>
        <v/>
      </c>
      <c r="S119" s="42" t="str">
        <f>IF(S27&gt;=Params!$B$1,S27,"")</f>
        <v/>
      </c>
      <c r="T119" s="43" t="str">
        <f>IF(T27&gt;=Params!$B$1,T27,"")</f>
        <v/>
      </c>
      <c r="U119" s="43" t="str">
        <f>IF(U27&gt;=Params!$B$1,U27,"")</f>
        <v/>
      </c>
      <c r="V119" s="43" t="str">
        <f>IF(V27&gt;=Params!$B$1,V27,"")</f>
        <v/>
      </c>
      <c r="W119" s="43" t="str">
        <f>IF(W27&gt;=Params!$B$1,W27,"")</f>
        <v/>
      </c>
      <c r="X119" s="43" t="str">
        <f>IF(X27&gt;=Params!$B$1,X27,"")</f>
        <v/>
      </c>
      <c r="Y119" s="43" t="str">
        <f>IF(Y27&gt;=Params!$B$1,Y27,"")</f>
        <v/>
      </c>
      <c r="Z119" s="43" t="str">
        <f>IF(Z27&gt;=Params!$B$1,Z27,"")</f>
        <v/>
      </c>
      <c r="AA119" s="43" t="str">
        <f>IF(AA27&gt;=Params!$B$1,AA27,"")</f>
        <v/>
      </c>
      <c r="AB119" s="43" t="str">
        <f>IF(AB27&gt;=Params!$B$1,AB27,"")</f>
        <v/>
      </c>
      <c r="AC119" s="43" t="str">
        <f>IF(AC27&gt;=Params!$B$1,AC27,"")</f>
        <v/>
      </c>
      <c r="AD119" s="43" t="str">
        <f>IF(AD27&gt;=Params!$B$1,AD27,"")</f>
        <v/>
      </c>
      <c r="AE119" s="43" t="str">
        <f>IF(AE27&gt;=Params!$B$1,AE27,"")</f>
        <v/>
      </c>
      <c r="AF119" s="43" t="str">
        <f>IF(AF27&gt;=Params!$B$1,AF27,"")</f>
        <v/>
      </c>
      <c r="AG119" s="43" t="str">
        <f>IF(AG27&gt;=Params!$B$1,AG27,"")</f>
        <v/>
      </c>
      <c r="AH119" s="43" t="str">
        <f>IF(AH27&gt;=Params!$B$1,AH27,"")</f>
        <v/>
      </c>
      <c r="AI119" s="44" t="str">
        <f>IF(AI27&gt;=Params!$B$1,AI27,"")</f>
        <v/>
      </c>
    </row>
    <row r="120" spans="1:35" x14ac:dyDescent="0.45">
      <c r="A120" s="74" t="s">
        <v>575</v>
      </c>
      <c r="B120" s="51" t="str">
        <f>IF(B28&gt;=Params!$B$1,B28,"")</f>
        <v/>
      </c>
      <c r="C120" s="51" t="str">
        <f>IF(C28&gt;=Params!$B$1,C28,"")</f>
        <v/>
      </c>
      <c r="D120" s="51" t="str">
        <f>IF(D28&gt;=Params!$B$1,D28,"")</f>
        <v/>
      </c>
      <c r="E120" s="51" t="str">
        <f>IF(E28&gt;=Params!$B$1,E28,"")</f>
        <v/>
      </c>
      <c r="F120" s="51" t="str">
        <f>IF(F28&gt;=Params!$B$1,F28,"")</f>
        <v/>
      </c>
      <c r="G120" s="51" t="str">
        <f>IF(G28&gt;=Params!$B$1,G28,"")</f>
        <v/>
      </c>
      <c r="H120" s="51" t="str">
        <f>IF(H28&gt;=Params!$B$1,H28,"")</f>
        <v/>
      </c>
      <c r="I120" s="51" t="str">
        <f>IF(I28&gt;=Params!$B$1,I28,"")</f>
        <v/>
      </c>
      <c r="J120" s="51" t="str">
        <f>IF(J28&gt;=Params!$B$1,J28,"")</f>
        <v/>
      </c>
      <c r="K120" s="51" t="str">
        <f>IF(K28&gt;=Params!$B$1,K28,"")</f>
        <v/>
      </c>
      <c r="L120" s="51" t="str">
        <f>IF(L28&gt;=Params!$B$1,L28,"")</f>
        <v/>
      </c>
      <c r="M120" s="51" t="str">
        <f>IF(M28&gt;=Params!$B$1,M28,"")</f>
        <v/>
      </c>
      <c r="N120" s="51" t="str">
        <f>IF(N28&gt;=Params!$B$1,N28,"")</f>
        <v/>
      </c>
      <c r="O120" s="51" t="str">
        <f>IF(O28&gt;=Params!$B$1,O28,"")</f>
        <v/>
      </c>
      <c r="P120" s="51" t="str">
        <f>IF(P28&gt;=Params!$B$1,P28,"")</f>
        <v/>
      </c>
      <c r="Q120" s="51" t="str">
        <f>IF(Q28&gt;=Params!$B$1,Q28,"")</f>
        <v/>
      </c>
      <c r="R120" s="45" t="str">
        <f>IF(R28&gt;=Params!$B$1,R28,"")</f>
        <v/>
      </c>
      <c r="S120" s="42" t="str">
        <f>IF(S28&gt;=Params!$B$1,S28,"")</f>
        <v/>
      </c>
      <c r="T120" s="43" t="str">
        <f>IF(T28&gt;=Params!$B$1,T28,"")</f>
        <v/>
      </c>
      <c r="U120" s="43" t="str">
        <f>IF(U28&gt;=Params!$B$1,U28,"")</f>
        <v/>
      </c>
      <c r="V120" s="43" t="str">
        <f>IF(V28&gt;=Params!$B$1,V28,"")</f>
        <v/>
      </c>
      <c r="W120" s="43" t="str">
        <f>IF(W28&gt;=Params!$B$1,W28,"")</f>
        <v/>
      </c>
      <c r="X120" s="43" t="str">
        <f>IF(X28&gt;=Params!$B$1,X28,"")</f>
        <v/>
      </c>
      <c r="Y120" s="43" t="str">
        <f>IF(Y28&gt;=Params!$B$1,Y28,"")</f>
        <v/>
      </c>
      <c r="Z120" s="43" t="str">
        <f>IF(Z28&gt;=Params!$B$1,Z28,"")</f>
        <v/>
      </c>
      <c r="AA120" s="43" t="str">
        <f>IF(AA28&gt;=Params!$B$1,AA28,"")</f>
        <v/>
      </c>
      <c r="AB120" s="43" t="str">
        <f>IF(AB28&gt;=Params!$B$1,AB28,"")</f>
        <v/>
      </c>
      <c r="AC120" s="43" t="str">
        <f>IF(AC28&gt;=Params!$B$1,AC28,"")</f>
        <v/>
      </c>
      <c r="AD120" s="43" t="str">
        <f>IF(AD28&gt;=Params!$B$1,AD28,"")</f>
        <v/>
      </c>
      <c r="AE120" s="43" t="str">
        <f>IF(AE28&gt;=Params!$B$1,AE28,"")</f>
        <v/>
      </c>
      <c r="AF120" s="43" t="str">
        <f>IF(AF28&gt;=Params!$B$1,AF28,"")</f>
        <v/>
      </c>
      <c r="AG120" s="43" t="str">
        <f>IF(AG28&gt;=Params!$B$1,AG28,"")</f>
        <v/>
      </c>
      <c r="AH120" s="43" t="str">
        <f>IF(AH28&gt;=Params!$B$1,AH28,"")</f>
        <v/>
      </c>
      <c r="AI120" s="44" t="str">
        <f>IF(AI28&gt;=Params!$B$1,AI28,"")</f>
        <v/>
      </c>
    </row>
    <row r="121" spans="1:35" x14ac:dyDescent="0.45">
      <c r="A121" s="74" t="s">
        <v>596</v>
      </c>
      <c r="B121" s="51" t="str">
        <f>IF(B29&gt;=Params!$B$1,B29,"")</f>
        <v/>
      </c>
      <c r="C121" s="51" t="str">
        <f>IF(C29&gt;=Params!$B$1,C29,"")</f>
        <v/>
      </c>
      <c r="D121" s="51" t="str">
        <f>IF(D29&gt;=Params!$B$1,D29,"")</f>
        <v/>
      </c>
      <c r="E121" s="51" t="str">
        <f>IF(E29&gt;=Params!$B$1,E29,"")</f>
        <v/>
      </c>
      <c r="F121" s="51" t="str">
        <f>IF(F29&gt;=Params!$B$1,F29,"")</f>
        <v/>
      </c>
      <c r="G121" s="51" t="str">
        <f>IF(G29&gt;=Params!$B$1,G29,"")</f>
        <v/>
      </c>
      <c r="H121" s="51" t="str">
        <f>IF(H29&gt;=Params!$B$1,H29,"")</f>
        <v/>
      </c>
      <c r="I121" s="51" t="str">
        <f>IF(I29&gt;=Params!$B$1,I29,"")</f>
        <v/>
      </c>
      <c r="J121" s="51" t="str">
        <f>IF(J29&gt;=Params!$B$1,J29,"")</f>
        <v/>
      </c>
      <c r="K121" s="51" t="str">
        <f>IF(K29&gt;=Params!$B$1,K29,"")</f>
        <v/>
      </c>
      <c r="L121" s="51" t="str">
        <f>IF(L29&gt;=Params!$B$1,L29,"")</f>
        <v/>
      </c>
      <c r="M121" s="51" t="str">
        <f>IF(M29&gt;=Params!$B$1,M29,"")</f>
        <v/>
      </c>
      <c r="N121" s="51" t="str">
        <f>IF(N29&gt;=Params!$B$1,N29,"")</f>
        <v/>
      </c>
      <c r="O121" s="51" t="str">
        <f>IF(O29&gt;=Params!$B$1,O29,"")</f>
        <v/>
      </c>
      <c r="P121" s="51" t="str">
        <f>IF(P29&gt;=Params!$B$1,P29,"")</f>
        <v/>
      </c>
      <c r="Q121" s="51" t="str">
        <f>IF(Q29&gt;=Params!$B$1,Q29,"")</f>
        <v/>
      </c>
      <c r="R121" s="45" t="str">
        <f>IF(R29&gt;=Params!$B$1,R29,"")</f>
        <v/>
      </c>
      <c r="S121" s="42" t="str">
        <f>IF(S29&gt;=Params!$B$1,S29,"")</f>
        <v/>
      </c>
      <c r="T121" s="43" t="str">
        <f>IF(T29&gt;=Params!$B$1,T29,"")</f>
        <v/>
      </c>
      <c r="U121" s="43" t="str">
        <f>IF(U29&gt;=Params!$B$1,U29,"")</f>
        <v/>
      </c>
      <c r="V121" s="43" t="str">
        <f>IF(V29&gt;=Params!$B$1,V29,"")</f>
        <v/>
      </c>
      <c r="W121" s="43" t="str">
        <f>IF(W29&gt;=Params!$B$1,W29,"")</f>
        <v/>
      </c>
      <c r="X121" s="43" t="str">
        <f>IF(X29&gt;=Params!$B$1,X29,"")</f>
        <v/>
      </c>
      <c r="Y121" s="43" t="str">
        <f>IF(Y29&gt;=Params!$B$1,Y29,"")</f>
        <v/>
      </c>
      <c r="Z121" s="43" t="str">
        <f>IF(Z29&gt;=Params!$B$1,Z29,"")</f>
        <v/>
      </c>
      <c r="AA121" s="43" t="str">
        <f>IF(AA29&gt;=Params!$B$1,AA29,"")</f>
        <v/>
      </c>
      <c r="AB121" s="43" t="str">
        <f>IF(AB29&gt;=Params!$B$1,AB29,"")</f>
        <v/>
      </c>
      <c r="AC121" s="43" t="str">
        <f>IF(AC29&gt;=Params!$B$1,AC29,"")</f>
        <v/>
      </c>
      <c r="AD121" s="43" t="str">
        <f>IF(AD29&gt;=Params!$B$1,AD29,"")</f>
        <v/>
      </c>
      <c r="AE121" s="43" t="str">
        <f>IF(AE29&gt;=Params!$B$1,AE29,"")</f>
        <v/>
      </c>
      <c r="AF121" s="43" t="str">
        <f>IF(AF29&gt;=Params!$B$1,AF29,"")</f>
        <v/>
      </c>
      <c r="AG121" s="43" t="str">
        <f>IF(AG29&gt;=Params!$B$1,AG29,"")</f>
        <v/>
      </c>
      <c r="AH121" s="43" t="str">
        <f>IF(AH29&gt;=Params!$B$1,AH29,"")</f>
        <v/>
      </c>
      <c r="AI121" s="44" t="str">
        <f>IF(AI29&gt;=Params!$B$1,AI29,"")</f>
        <v/>
      </c>
    </row>
    <row r="122" spans="1:35" x14ac:dyDescent="0.45">
      <c r="A122" s="74" t="s">
        <v>608</v>
      </c>
      <c r="B122" s="51" t="str">
        <f>IF(B30&gt;=Params!$B$1,B30,"")</f>
        <v/>
      </c>
      <c r="C122" s="51" t="str">
        <f>IF(C30&gt;=Params!$B$1,C30,"")</f>
        <v/>
      </c>
      <c r="D122" s="51" t="str">
        <f>IF(D30&gt;=Params!$B$1,D30,"")</f>
        <v/>
      </c>
      <c r="E122" s="51" t="str">
        <f>IF(E30&gt;=Params!$B$1,E30,"")</f>
        <v/>
      </c>
      <c r="F122" s="51" t="str">
        <f>IF(F30&gt;=Params!$B$1,F30,"")</f>
        <v/>
      </c>
      <c r="G122" s="51" t="str">
        <f>IF(G30&gt;=Params!$B$1,G30,"")</f>
        <v/>
      </c>
      <c r="H122" s="51" t="str">
        <f>IF(H30&gt;=Params!$B$1,H30,"")</f>
        <v/>
      </c>
      <c r="I122" s="51" t="str">
        <f>IF(I30&gt;=Params!$B$1,I30,"")</f>
        <v/>
      </c>
      <c r="J122" s="51" t="str">
        <f>IF(J30&gt;=Params!$B$1,J30,"")</f>
        <v/>
      </c>
      <c r="K122" s="51" t="str">
        <f>IF(K30&gt;=Params!$B$1,K30,"")</f>
        <v/>
      </c>
      <c r="L122" s="51" t="str">
        <f>IF(L30&gt;=Params!$B$1,L30,"")</f>
        <v/>
      </c>
      <c r="M122" s="51" t="str">
        <f>IF(M30&gt;=Params!$B$1,M30,"")</f>
        <v/>
      </c>
      <c r="N122" s="51" t="str">
        <f>IF(N30&gt;=Params!$B$1,N30,"")</f>
        <v/>
      </c>
      <c r="O122" s="51" t="str">
        <f>IF(O30&gt;=Params!$B$1,O30,"")</f>
        <v/>
      </c>
      <c r="P122" s="51" t="str">
        <f>IF(P30&gt;=Params!$B$1,P30,"")</f>
        <v/>
      </c>
      <c r="Q122" s="51" t="str">
        <f>IF(Q30&gt;=Params!$B$1,Q30,"")</f>
        <v/>
      </c>
      <c r="R122" s="45" t="str">
        <f>IF(R30&gt;=Params!$B$1,R30,"")</f>
        <v/>
      </c>
      <c r="S122" s="42" t="str">
        <f>IF(S30&gt;=Params!$B$1,S30,"")</f>
        <v/>
      </c>
      <c r="T122" s="43" t="str">
        <f>IF(T30&gt;=Params!$B$1,T30,"")</f>
        <v/>
      </c>
      <c r="U122" s="43" t="str">
        <f>IF(U30&gt;=Params!$B$1,U30,"")</f>
        <v/>
      </c>
      <c r="V122" s="43" t="str">
        <f>IF(V30&gt;=Params!$B$1,V30,"")</f>
        <v/>
      </c>
      <c r="W122" s="43" t="str">
        <f>IF(W30&gt;=Params!$B$1,W30,"")</f>
        <v/>
      </c>
      <c r="X122" s="43" t="str">
        <f>IF(X30&gt;=Params!$B$1,X30,"")</f>
        <v/>
      </c>
      <c r="Y122" s="43" t="str">
        <f>IF(Y30&gt;=Params!$B$1,Y30,"")</f>
        <v/>
      </c>
      <c r="Z122" s="43" t="str">
        <f>IF(Z30&gt;=Params!$B$1,Z30,"")</f>
        <v/>
      </c>
      <c r="AA122" s="43" t="str">
        <f>IF(AA30&gt;=Params!$B$1,AA30,"")</f>
        <v/>
      </c>
      <c r="AB122" s="43" t="str">
        <f>IF(AB30&gt;=Params!$B$1,AB30,"")</f>
        <v/>
      </c>
      <c r="AC122" s="43" t="str">
        <f>IF(AC30&gt;=Params!$B$1,AC30,"")</f>
        <v/>
      </c>
      <c r="AD122" s="43" t="str">
        <f>IF(AD30&gt;=Params!$B$1,AD30,"")</f>
        <v/>
      </c>
      <c r="AE122" s="43" t="str">
        <f>IF(AE30&gt;=Params!$B$1,AE30,"")</f>
        <v/>
      </c>
      <c r="AF122" s="43" t="str">
        <f>IF(AF30&gt;=Params!$B$1,AF30,"")</f>
        <v/>
      </c>
      <c r="AG122" s="43" t="str">
        <f>IF(AG30&gt;=Params!$B$1,AG30,"")</f>
        <v/>
      </c>
      <c r="AH122" s="43" t="str">
        <f>IF(AH30&gt;=Params!$B$1,AH30,"")</f>
        <v/>
      </c>
      <c r="AI122" s="44" t="str">
        <f>IF(AI30&gt;=Params!$B$1,AI30,"")</f>
        <v/>
      </c>
    </row>
    <row r="123" spans="1:35" x14ac:dyDescent="0.45">
      <c r="A123" s="74" t="s">
        <v>621</v>
      </c>
      <c r="B123" s="51" t="str">
        <f>IF(B31&gt;=Params!$B$1,B31,"")</f>
        <v/>
      </c>
      <c r="C123" s="51" t="str">
        <f>IF(C31&gt;=Params!$B$1,C31,"")</f>
        <v/>
      </c>
      <c r="D123" s="51" t="str">
        <f>IF(D31&gt;=Params!$B$1,D31,"")</f>
        <v/>
      </c>
      <c r="E123" s="51" t="str">
        <f>IF(E31&gt;=Params!$B$1,E31,"")</f>
        <v/>
      </c>
      <c r="F123" s="51" t="str">
        <f>IF(F31&gt;=Params!$B$1,F31,"")</f>
        <v/>
      </c>
      <c r="G123" s="51" t="str">
        <f>IF(G31&gt;=Params!$B$1,G31,"")</f>
        <v/>
      </c>
      <c r="H123" s="51" t="str">
        <f>IF(H31&gt;=Params!$B$1,H31,"")</f>
        <v/>
      </c>
      <c r="I123" s="51" t="str">
        <f>IF(I31&gt;=Params!$B$1,I31,"")</f>
        <v/>
      </c>
      <c r="J123" s="51" t="str">
        <f>IF(J31&gt;=Params!$B$1,J31,"")</f>
        <v/>
      </c>
      <c r="K123" s="51" t="str">
        <f>IF(K31&gt;=Params!$B$1,K31,"")</f>
        <v/>
      </c>
      <c r="L123" s="51" t="str">
        <f>IF(L31&gt;=Params!$B$1,L31,"")</f>
        <v/>
      </c>
      <c r="M123" s="51" t="str">
        <f>IF(M31&gt;=Params!$B$1,M31,"")</f>
        <v/>
      </c>
      <c r="N123" s="51" t="str">
        <f>IF(N31&gt;=Params!$B$1,N31,"")</f>
        <v/>
      </c>
      <c r="O123" s="51" t="str">
        <f>IF(O31&gt;=Params!$B$1,O31,"")</f>
        <v/>
      </c>
      <c r="P123" s="51" t="str">
        <f>IF(P31&gt;=Params!$B$1,P31,"")</f>
        <v/>
      </c>
      <c r="Q123" s="51" t="str">
        <f>IF(Q31&gt;=Params!$B$1,Q31,"")</f>
        <v/>
      </c>
      <c r="R123" s="45" t="str">
        <f>IF(R31&gt;=Params!$B$1,R31,"")</f>
        <v/>
      </c>
      <c r="S123" s="42" t="str">
        <f>IF(S31&gt;=Params!$B$1,S31,"")</f>
        <v/>
      </c>
      <c r="T123" s="43" t="str">
        <f>IF(T31&gt;=Params!$B$1,T31,"")</f>
        <v/>
      </c>
      <c r="U123" s="43" t="str">
        <f>IF(U31&gt;=Params!$B$1,U31,"")</f>
        <v/>
      </c>
      <c r="V123" s="43" t="str">
        <f>IF(V31&gt;=Params!$B$1,V31,"")</f>
        <v/>
      </c>
      <c r="W123" s="43" t="str">
        <f>IF(W31&gt;=Params!$B$1,W31,"")</f>
        <v/>
      </c>
      <c r="X123" s="43" t="str">
        <f>IF(X31&gt;=Params!$B$1,X31,"")</f>
        <v/>
      </c>
      <c r="Y123" s="43" t="str">
        <f>IF(Y31&gt;=Params!$B$1,Y31,"")</f>
        <v/>
      </c>
      <c r="Z123" s="43" t="str">
        <f>IF(Z31&gt;=Params!$B$1,Z31,"")</f>
        <v/>
      </c>
      <c r="AA123" s="43" t="str">
        <f>IF(AA31&gt;=Params!$B$1,AA31,"")</f>
        <v/>
      </c>
      <c r="AB123" s="43" t="str">
        <f>IF(AB31&gt;=Params!$B$1,AB31,"")</f>
        <v/>
      </c>
      <c r="AC123" s="43" t="str">
        <f>IF(AC31&gt;=Params!$B$1,AC31,"")</f>
        <v/>
      </c>
      <c r="AD123" s="43" t="str">
        <f>IF(AD31&gt;=Params!$B$1,AD31,"")</f>
        <v/>
      </c>
      <c r="AE123" s="43" t="str">
        <f>IF(AE31&gt;=Params!$B$1,AE31,"")</f>
        <v/>
      </c>
      <c r="AF123" s="43" t="str">
        <f>IF(AF31&gt;=Params!$B$1,AF31,"")</f>
        <v/>
      </c>
      <c r="AG123" s="43" t="str">
        <f>IF(AG31&gt;=Params!$B$1,AG31,"")</f>
        <v/>
      </c>
      <c r="AH123" s="43" t="str">
        <f>IF(AH31&gt;=Params!$B$1,AH31,"")</f>
        <v/>
      </c>
      <c r="AI123" s="44" t="str">
        <f>IF(AI31&gt;=Params!$B$1,AI31,"")</f>
        <v/>
      </c>
    </row>
    <row r="124" spans="1:35" x14ac:dyDescent="0.45">
      <c r="A124" s="74" t="s">
        <v>108</v>
      </c>
      <c r="B124" s="51" t="str">
        <f>IF(B32&gt;=Params!$B$1,B32,"")</f>
        <v/>
      </c>
      <c r="C124" s="51" t="str">
        <f>IF(C32&gt;=Params!$B$1,C32,"")</f>
        <v/>
      </c>
      <c r="D124" s="51" t="str">
        <f>IF(D32&gt;=Params!$B$1,D32,"")</f>
        <v/>
      </c>
      <c r="E124" s="51" t="str">
        <f>IF(E32&gt;=Params!$B$1,E32,"")</f>
        <v/>
      </c>
      <c r="F124" s="51" t="str">
        <f>IF(F32&gt;=Params!$B$1,F32,"")</f>
        <v/>
      </c>
      <c r="G124" s="51" t="str">
        <f>IF(G32&gt;=Params!$B$1,G32,"")</f>
        <v/>
      </c>
      <c r="H124" s="51" t="str">
        <f>IF(H32&gt;=Params!$B$1,H32,"")</f>
        <v/>
      </c>
      <c r="I124" s="51" t="str">
        <f>IF(I32&gt;=Params!$B$1,I32,"")</f>
        <v/>
      </c>
      <c r="J124" s="51" t="str">
        <f>IF(J32&gt;=Params!$B$1,J32,"")</f>
        <v/>
      </c>
      <c r="K124" s="51" t="str">
        <f>IF(K32&gt;=Params!$B$1,K32,"")</f>
        <v/>
      </c>
      <c r="L124" s="51" t="str">
        <f>IF(L32&gt;=Params!$B$1,L32,"")</f>
        <v/>
      </c>
      <c r="M124" s="51" t="str">
        <f>IF(M32&gt;=Params!$B$1,M32,"")</f>
        <v/>
      </c>
      <c r="N124" s="51" t="str">
        <f>IF(N32&gt;=Params!$B$1,N32,"")</f>
        <v/>
      </c>
      <c r="O124" s="51" t="str">
        <f>IF(O32&gt;=Params!$B$1,O32,"")</f>
        <v/>
      </c>
      <c r="P124" s="51" t="str">
        <f>IF(P32&gt;=Params!$B$1,P32,"")</f>
        <v/>
      </c>
      <c r="Q124" s="51" t="str">
        <f>IF(Q32&gt;=Params!$B$1,Q32,"")</f>
        <v/>
      </c>
      <c r="R124" s="45" t="str">
        <f>IF(R32&gt;=Params!$B$1,R32,"")</f>
        <v/>
      </c>
      <c r="S124" s="42" t="str">
        <f>IF(S32&gt;=Params!$B$1,S32,"")</f>
        <v/>
      </c>
      <c r="T124" s="43" t="str">
        <f>IF(T32&gt;=Params!$B$1,T32,"")</f>
        <v/>
      </c>
      <c r="U124" s="43" t="str">
        <f>IF(U32&gt;=Params!$B$1,U32,"")</f>
        <v/>
      </c>
      <c r="V124" s="43" t="str">
        <f>IF(V32&gt;=Params!$B$1,V32,"")</f>
        <v/>
      </c>
      <c r="W124" s="43" t="str">
        <f>IF(W32&gt;=Params!$B$1,W32,"")</f>
        <v/>
      </c>
      <c r="X124" s="43" t="str">
        <f>IF(X32&gt;=Params!$B$1,X32,"")</f>
        <v/>
      </c>
      <c r="Y124" s="43" t="str">
        <f>IF(Y32&gt;=Params!$B$1,Y32,"")</f>
        <v/>
      </c>
      <c r="Z124" s="43" t="str">
        <f>IF(Z32&gt;=Params!$B$1,Z32,"")</f>
        <v/>
      </c>
      <c r="AA124" s="43" t="str">
        <f>IF(AA32&gt;=Params!$B$1,AA32,"")</f>
        <v/>
      </c>
      <c r="AB124" s="43" t="str">
        <f>IF(AB32&gt;=Params!$B$1,AB32,"")</f>
        <v/>
      </c>
      <c r="AC124" s="43" t="str">
        <f>IF(AC32&gt;=Params!$B$1,AC32,"")</f>
        <v/>
      </c>
      <c r="AD124" s="43" t="str">
        <f>IF(AD32&gt;=Params!$B$1,AD32,"")</f>
        <v/>
      </c>
      <c r="AE124" s="43" t="str">
        <f>IF(AE32&gt;=Params!$B$1,AE32,"")</f>
        <v/>
      </c>
      <c r="AF124" s="43" t="str">
        <f>IF(AF32&gt;=Params!$B$1,AF32,"")</f>
        <v/>
      </c>
      <c r="AG124" s="43" t="str">
        <f>IF(AG32&gt;=Params!$B$1,AG32,"")</f>
        <v/>
      </c>
      <c r="AH124" s="43" t="str">
        <f>IF(AH32&gt;=Params!$B$1,AH32,"")</f>
        <v/>
      </c>
      <c r="AI124" s="44" t="str">
        <f>IF(AI32&gt;=Params!$B$1,AI32,"")</f>
        <v/>
      </c>
    </row>
    <row r="125" spans="1:35" x14ac:dyDescent="0.45">
      <c r="A125" s="74" t="s">
        <v>613</v>
      </c>
      <c r="B125" s="51" t="str">
        <f>IF(B33&gt;=Params!$B$1,B33,"")</f>
        <v/>
      </c>
      <c r="C125" s="51" t="str">
        <f>IF(C33&gt;=Params!$B$1,C33,"")</f>
        <v/>
      </c>
      <c r="D125" s="51" t="str">
        <f>IF(D33&gt;=Params!$B$1,D33,"")</f>
        <v/>
      </c>
      <c r="E125" s="51" t="str">
        <f>IF(E33&gt;=Params!$B$1,E33,"")</f>
        <v/>
      </c>
      <c r="F125" s="51" t="str">
        <f>IF(F33&gt;=Params!$B$1,F33,"")</f>
        <v/>
      </c>
      <c r="G125" s="51" t="str">
        <f>IF(G33&gt;=Params!$B$1,G33,"")</f>
        <v/>
      </c>
      <c r="H125" s="51" t="str">
        <f>IF(H33&gt;=Params!$B$1,H33,"")</f>
        <v/>
      </c>
      <c r="I125" s="51" t="str">
        <f>IF(I33&gt;=Params!$B$1,I33,"")</f>
        <v/>
      </c>
      <c r="J125" s="51" t="str">
        <f>IF(J33&gt;=Params!$B$1,J33,"")</f>
        <v/>
      </c>
      <c r="K125" s="51" t="str">
        <f>IF(K33&gt;=Params!$B$1,K33,"")</f>
        <v/>
      </c>
      <c r="L125" s="51" t="str">
        <f>IF(L33&gt;=Params!$B$1,L33,"")</f>
        <v/>
      </c>
      <c r="M125" s="51" t="str">
        <f>IF(M33&gt;=Params!$B$1,M33,"")</f>
        <v/>
      </c>
      <c r="N125" s="51" t="str">
        <f>IF(N33&gt;=Params!$B$1,N33,"")</f>
        <v/>
      </c>
      <c r="O125" s="51" t="str">
        <f>IF(O33&gt;=Params!$B$1,O33,"")</f>
        <v/>
      </c>
      <c r="P125" s="51" t="str">
        <f>IF(P33&gt;=Params!$B$1,P33,"")</f>
        <v/>
      </c>
      <c r="Q125" s="51" t="str">
        <f>IF(Q33&gt;=Params!$B$1,Q33,"")</f>
        <v/>
      </c>
      <c r="R125" s="45" t="str">
        <f>IF(R33&gt;=Params!$B$1,R33,"")</f>
        <v/>
      </c>
      <c r="S125" s="42" t="str">
        <f>IF(S33&gt;=Params!$B$1,S33,"")</f>
        <v/>
      </c>
      <c r="T125" s="43" t="str">
        <f>IF(T33&gt;=Params!$B$1,T33,"")</f>
        <v/>
      </c>
      <c r="U125" s="43" t="str">
        <f>IF(U33&gt;=Params!$B$1,U33,"")</f>
        <v/>
      </c>
      <c r="V125" s="43" t="str">
        <f>IF(V33&gt;=Params!$B$1,V33,"")</f>
        <v/>
      </c>
      <c r="W125" s="43" t="str">
        <f>IF(W33&gt;=Params!$B$1,W33,"")</f>
        <v/>
      </c>
      <c r="X125" s="43" t="str">
        <f>IF(X33&gt;=Params!$B$1,X33,"")</f>
        <v/>
      </c>
      <c r="Y125" s="43" t="str">
        <f>IF(Y33&gt;=Params!$B$1,Y33,"")</f>
        <v/>
      </c>
      <c r="Z125" s="43" t="str">
        <f>IF(Z33&gt;=Params!$B$1,Z33,"")</f>
        <v/>
      </c>
      <c r="AA125" s="43" t="str">
        <f>IF(AA33&gt;=Params!$B$1,AA33,"")</f>
        <v/>
      </c>
      <c r="AB125" s="43" t="str">
        <f>IF(AB33&gt;=Params!$B$1,AB33,"")</f>
        <v/>
      </c>
      <c r="AC125" s="43" t="str">
        <f>IF(AC33&gt;=Params!$B$1,AC33,"")</f>
        <v/>
      </c>
      <c r="AD125" s="43" t="str">
        <f>IF(AD33&gt;=Params!$B$1,AD33,"")</f>
        <v/>
      </c>
      <c r="AE125" s="43" t="str">
        <f>IF(AE33&gt;=Params!$B$1,AE33,"")</f>
        <v/>
      </c>
      <c r="AF125" s="43" t="str">
        <f>IF(AF33&gt;=Params!$B$1,AF33,"")</f>
        <v/>
      </c>
      <c r="AG125" s="43" t="str">
        <f>IF(AG33&gt;=Params!$B$1,AG33,"")</f>
        <v/>
      </c>
      <c r="AH125" s="43" t="str">
        <f>IF(AH33&gt;=Params!$B$1,AH33,"")</f>
        <v/>
      </c>
      <c r="AI125" s="44" t="str">
        <f>IF(AI33&gt;=Params!$B$1,AI33,"")</f>
        <v/>
      </c>
    </row>
    <row r="126" spans="1:35" x14ac:dyDescent="0.45">
      <c r="A126" s="74" t="s">
        <v>626</v>
      </c>
      <c r="B126" s="51" t="str">
        <f>IF(B34&gt;=Params!$B$1,B34,"")</f>
        <v/>
      </c>
      <c r="C126" s="51" t="str">
        <f>IF(C34&gt;=Params!$B$1,C34,"")</f>
        <v/>
      </c>
      <c r="D126" s="51" t="str">
        <f>IF(D34&gt;=Params!$B$1,D34,"")</f>
        <v/>
      </c>
      <c r="E126" s="51" t="str">
        <f>IF(E34&gt;=Params!$B$1,E34,"")</f>
        <v/>
      </c>
      <c r="F126" s="51" t="str">
        <f>IF(F34&gt;=Params!$B$1,F34,"")</f>
        <v/>
      </c>
      <c r="G126" s="51" t="str">
        <f>IF(G34&gt;=Params!$B$1,G34,"")</f>
        <v/>
      </c>
      <c r="H126" s="51" t="str">
        <f>IF(H34&gt;=Params!$B$1,H34,"")</f>
        <v/>
      </c>
      <c r="I126" s="51" t="str">
        <f>IF(I34&gt;=Params!$B$1,I34,"")</f>
        <v/>
      </c>
      <c r="J126" s="51" t="str">
        <f>IF(J34&gt;=Params!$B$1,J34,"")</f>
        <v/>
      </c>
      <c r="K126" s="51" t="str">
        <f>IF(K34&gt;=Params!$B$1,K34,"")</f>
        <v/>
      </c>
      <c r="L126" s="51" t="str">
        <f>IF(L34&gt;=Params!$B$1,L34,"")</f>
        <v/>
      </c>
      <c r="M126" s="51" t="str">
        <f>IF(M34&gt;=Params!$B$1,M34,"")</f>
        <v/>
      </c>
      <c r="N126" s="51" t="str">
        <f>IF(N34&gt;=Params!$B$1,N34,"")</f>
        <v/>
      </c>
      <c r="O126" s="51" t="str">
        <f>IF(O34&gt;=Params!$B$1,O34,"")</f>
        <v/>
      </c>
      <c r="P126" s="51" t="str">
        <f>IF(P34&gt;=Params!$B$1,P34,"")</f>
        <v/>
      </c>
      <c r="Q126" s="51" t="str">
        <f>IF(Q34&gt;=Params!$B$1,Q34,"")</f>
        <v/>
      </c>
      <c r="R126" s="45" t="str">
        <f>IF(R34&gt;=Params!$B$1,R34,"")</f>
        <v/>
      </c>
      <c r="S126" s="42" t="str">
        <f>IF(S34&gt;=Params!$B$1,S34,"")</f>
        <v/>
      </c>
      <c r="T126" s="43" t="str">
        <f>IF(T34&gt;=Params!$B$1,T34,"")</f>
        <v/>
      </c>
      <c r="U126" s="43" t="str">
        <f>IF(U34&gt;=Params!$B$1,U34,"")</f>
        <v/>
      </c>
      <c r="V126" s="43" t="str">
        <f>IF(V34&gt;=Params!$B$1,V34,"")</f>
        <v/>
      </c>
      <c r="W126" s="43" t="str">
        <f>IF(W34&gt;=Params!$B$1,W34,"")</f>
        <v/>
      </c>
      <c r="X126" s="43" t="str">
        <f>IF(X34&gt;=Params!$B$1,X34,"")</f>
        <v/>
      </c>
      <c r="Y126" s="43" t="str">
        <f>IF(Y34&gt;=Params!$B$1,Y34,"")</f>
        <v/>
      </c>
      <c r="Z126" s="43" t="str">
        <f>IF(Z34&gt;=Params!$B$1,Z34,"")</f>
        <v/>
      </c>
      <c r="AA126" s="43" t="str">
        <f>IF(AA34&gt;=Params!$B$1,AA34,"")</f>
        <v/>
      </c>
      <c r="AB126" s="43" t="str">
        <f>IF(AB34&gt;=Params!$B$1,AB34,"")</f>
        <v/>
      </c>
      <c r="AC126" s="43" t="str">
        <f>IF(AC34&gt;=Params!$B$1,AC34,"")</f>
        <v/>
      </c>
      <c r="AD126" s="43" t="str">
        <f>IF(AD34&gt;=Params!$B$1,AD34,"")</f>
        <v/>
      </c>
      <c r="AE126" s="43" t="str">
        <f>IF(AE34&gt;=Params!$B$1,AE34,"")</f>
        <v/>
      </c>
      <c r="AF126" s="43" t="str">
        <f>IF(AF34&gt;=Params!$B$1,AF34,"")</f>
        <v/>
      </c>
      <c r="AG126" s="43" t="str">
        <f>IF(AG34&gt;=Params!$B$1,AG34,"")</f>
        <v/>
      </c>
      <c r="AH126" s="43" t="str">
        <f>IF(AH34&gt;=Params!$B$1,AH34,"")</f>
        <v/>
      </c>
      <c r="AI126" s="44" t="str">
        <f>IF(AI34&gt;=Params!$B$1,AI34,"")</f>
        <v/>
      </c>
    </row>
    <row r="127" spans="1:35" x14ac:dyDescent="0.45">
      <c r="A127" s="74" t="s">
        <v>99</v>
      </c>
      <c r="B127" s="51" t="str">
        <f>IF(B35&gt;=Params!$B$1,B35,"")</f>
        <v/>
      </c>
      <c r="C127" s="51" t="str">
        <f>IF(C35&gt;=Params!$B$1,C35,"")</f>
        <v/>
      </c>
      <c r="D127" s="51" t="str">
        <f>IF(D35&gt;=Params!$B$1,D35,"")</f>
        <v/>
      </c>
      <c r="E127" s="51" t="str">
        <f>IF(E35&gt;=Params!$B$1,E35,"")</f>
        <v/>
      </c>
      <c r="F127" s="51" t="str">
        <f>IF(F35&gt;=Params!$B$1,F35,"")</f>
        <v/>
      </c>
      <c r="G127" s="51" t="str">
        <f>IF(G35&gt;=Params!$B$1,G35,"")</f>
        <v/>
      </c>
      <c r="H127" s="51" t="str">
        <f>IF(H35&gt;=Params!$B$1,H35,"")</f>
        <v/>
      </c>
      <c r="I127" s="51" t="str">
        <f>IF(I35&gt;=Params!$B$1,I35,"")</f>
        <v/>
      </c>
      <c r="J127" s="51" t="str">
        <f>IF(J35&gt;=Params!$B$1,J35,"")</f>
        <v/>
      </c>
      <c r="K127" s="51" t="str">
        <f>IF(K35&gt;=Params!$B$1,K35,"")</f>
        <v/>
      </c>
      <c r="L127" s="51" t="str">
        <f>IF(L35&gt;=Params!$B$1,L35,"")</f>
        <v/>
      </c>
      <c r="M127" s="51" t="str">
        <f>IF(M35&gt;=Params!$B$1,M35,"")</f>
        <v/>
      </c>
      <c r="N127" s="51" t="str">
        <f>IF(N35&gt;=Params!$B$1,N35,"")</f>
        <v/>
      </c>
      <c r="O127" s="51" t="str">
        <f>IF(O35&gt;=Params!$B$1,O35,"")</f>
        <v/>
      </c>
      <c r="P127" s="51" t="str">
        <f>IF(P35&gt;=Params!$B$1,P35,"")</f>
        <v/>
      </c>
      <c r="Q127" s="51" t="str">
        <f>IF(Q35&gt;=Params!$B$1,Q35,"")</f>
        <v/>
      </c>
      <c r="R127" s="45" t="str">
        <f>IF(R35&gt;=Params!$B$1,R35,"")</f>
        <v/>
      </c>
      <c r="S127" s="42" t="str">
        <f>IF(S35&gt;=Params!$B$1,S35,"")</f>
        <v/>
      </c>
      <c r="T127" s="43" t="str">
        <f>IF(T35&gt;=Params!$B$1,T35,"")</f>
        <v/>
      </c>
      <c r="U127" s="43" t="str">
        <f>IF(U35&gt;=Params!$B$1,U35,"")</f>
        <v/>
      </c>
      <c r="V127" s="43" t="str">
        <f>IF(V35&gt;=Params!$B$1,V35,"")</f>
        <v/>
      </c>
      <c r="W127" s="43" t="str">
        <f>IF(W35&gt;=Params!$B$1,W35,"")</f>
        <v/>
      </c>
      <c r="X127" s="43" t="str">
        <f>IF(X35&gt;=Params!$B$1,X35,"")</f>
        <v/>
      </c>
      <c r="Y127" s="43" t="str">
        <f>IF(Y35&gt;=Params!$B$1,Y35,"")</f>
        <v/>
      </c>
      <c r="Z127" s="43" t="str">
        <f>IF(Z35&gt;=Params!$B$1,Z35,"")</f>
        <v/>
      </c>
      <c r="AA127" s="43" t="str">
        <f>IF(AA35&gt;=Params!$B$1,AA35,"")</f>
        <v/>
      </c>
      <c r="AB127" s="43" t="str">
        <f>IF(AB35&gt;=Params!$B$1,AB35,"")</f>
        <v/>
      </c>
      <c r="AC127" s="43" t="str">
        <f>IF(AC35&gt;=Params!$B$1,AC35,"")</f>
        <v/>
      </c>
      <c r="AD127" s="43" t="str">
        <f>IF(AD35&gt;=Params!$B$1,AD35,"")</f>
        <v/>
      </c>
      <c r="AE127" s="43" t="str">
        <f>IF(AE35&gt;=Params!$B$1,AE35,"")</f>
        <v/>
      </c>
      <c r="AF127" s="43" t="str">
        <f>IF(AF35&gt;=Params!$B$1,AF35,"")</f>
        <v/>
      </c>
      <c r="AG127" s="43" t="str">
        <f>IF(AG35&gt;=Params!$B$1,AG35,"")</f>
        <v/>
      </c>
      <c r="AH127" s="43" t="str">
        <f>IF(AH35&gt;=Params!$B$1,AH35,"")</f>
        <v/>
      </c>
      <c r="AI127" s="44" t="str">
        <f>IF(AI35&gt;=Params!$B$1,AI35,"")</f>
        <v/>
      </c>
    </row>
    <row r="128" spans="1:35" x14ac:dyDescent="0.45">
      <c r="A128" s="74" t="s">
        <v>86</v>
      </c>
      <c r="B128" s="51" t="str">
        <f>IF(B36&gt;=Params!$B$1,B36,"")</f>
        <v/>
      </c>
      <c r="C128" s="51" t="str">
        <f>IF(C36&gt;=Params!$B$1,C36,"")</f>
        <v/>
      </c>
      <c r="D128" s="51" t="str">
        <f>IF(D36&gt;=Params!$B$1,D36,"")</f>
        <v/>
      </c>
      <c r="E128" s="51" t="str">
        <f>IF(E36&gt;=Params!$B$1,E36,"")</f>
        <v/>
      </c>
      <c r="F128" s="51" t="str">
        <f>IF(F36&gt;=Params!$B$1,F36,"")</f>
        <v/>
      </c>
      <c r="G128" s="51" t="str">
        <f>IF(G36&gt;=Params!$B$1,G36,"")</f>
        <v/>
      </c>
      <c r="H128" s="51" t="str">
        <f>IF(H36&gt;=Params!$B$1,H36,"")</f>
        <v/>
      </c>
      <c r="I128" s="51" t="str">
        <f>IF(I36&gt;=Params!$B$1,I36,"")</f>
        <v/>
      </c>
      <c r="J128" s="51" t="str">
        <f>IF(J36&gt;=Params!$B$1,J36,"")</f>
        <v/>
      </c>
      <c r="K128" s="51" t="str">
        <f>IF(K36&gt;=Params!$B$1,K36,"")</f>
        <v/>
      </c>
      <c r="L128" s="51" t="str">
        <f>IF(L36&gt;=Params!$B$1,L36,"")</f>
        <v/>
      </c>
      <c r="M128" s="51" t="str">
        <f>IF(M36&gt;=Params!$B$1,M36,"")</f>
        <v/>
      </c>
      <c r="N128" s="51" t="str">
        <f>IF(N36&gt;=Params!$B$1,N36,"")</f>
        <v/>
      </c>
      <c r="O128" s="51" t="str">
        <f>IF(O36&gt;=Params!$B$1,O36,"")</f>
        <v/>
      </c>
      <c r="P128" s="51" t="str">
        <f>IF(P36&gt;=Params!$B$1,P36,"")</f>
        <v/>
      </c>
      <c r="Q128" s="51" t="str">
        <f>IF(Q36&gt;=Params!$B$1,Q36,"")</f>
        <v/>
      </c>
      <c r="R128" s="45" t="str">
        <f>IF(R36&gt;=Params!$B$1,R36,"")</f>
        <v/>
      </c>
      <c r="S128" s="42" t="str">
        <f>IF(S36&gt;=Params!$B$1,S36,"")</f>
        <v/>
      </c>
      <c r="T128" s="43" t="str">
        <f>IF(T36&gt;=Params!$B$1,T36,"")</f>
        <v/>
      </c>
      <c r="U128" s="43" t="str">
        <f>IF(U36&gt;=Params!$B$1,U36,"")</f>
        <v/>
      </c>
      <c r="V128" s="43" t="str">
        <f>IF(V36&gt;=Params!$B$1,V36,"")</f>
        <v/>
      </c>
      <c r="W128" s="43" t="str">
        <f>IF(W36&gt;=Params!$B$1,W36,"")</f>
        <v/>
      </c>
      <c r="X128" s="43" t="str">
        <f>IF(X36&gt;=Params!$B$1,X36,"")</f>
        <v/>
      </c>
      <c r="Y128" s="43" t="str">
        <f>IF(Y36&gt;=Params!$B$1,Y36,"")</f>
        <v/>
      </c>
      <c r="Z128" s="43" t="str">
        <f>IF(Z36&gt;=Params!$B$1,Z36,"")</f>
        <v/>
      </c>
      <c r="AA128" s="43" t="str">
        <f>IF(AA36&gt;=Params!$B$1,AA36,"")</f>
        <v/>
      </c>
      <c r="AB128" s="43" t="str">
        <f>IF(AB36&gt;=Params!$B$1,AB36,"")</f>
        <v/>
      </c>
      <c r="AC128" s="43" t="str">
        <f>IF(AC36&gt;=Params!$B$1,AC36,"")</f>
        <v/>
      </c>
      <c r="AD128" s="43" t="str">
        <f>IF(AD36&gt;=Params!$B$1,AD36,"")</f>
        <v/>
      </c>
      <c r="AE128" s="43" t="str">
        <f>IF(AE36&gt;=Params!$B$1,AE36,"")</f>
        <v/>
      </c>
      <c r="AF128" s="43" t="str">
        <f>IF(AF36&gt;=Params!$B$1,AF36,"")</f>
        <v/>
      </c>
      <c r="AG128" s="43" t="str">
        <f>IF(AG36&gt;=Params!$B$1,AG36,"")</f>
        <v/>
      </c>
      <c r="AH128" s="43" t="str">
        <f>IF(AH36&gt;=Params!$B$1,AH36,"")</f>
        <v/>
      </c>
      <c r="AI128" s="44" t="str">
        <f>IF(AI36&gt;=Params!$B$1,AI36,"")</f>
        <v/>
      </c>
    </row>
    <row r="129" spans="1:35" x14ac:dyDescent="0.45">
      <c r="A129" s="74" t="s">
        <v>63</v>
      </c>
      <c r="B129" s="51" t="str">
        <f>IF(B37&gt;=Params!$B$1,B37,"")</f>
        <v/>
      </c>
      <c r="C129" s="51" t="str">
        <f>IF(C37&gt;=Params!$B$1,C37,"")</f>
        <v/>
      </c>
      <c r="D129" s="51" t="str">
        <f>IF(D37&gt;=Params!$B$1,D37,"")</f>
        <v/>
      </c>
      <c r="E129" s="51" t="str">
        <f>IF(E37&gt;=Params!$B$1,E37,"")</f>
        <v/>
      </c>
      <c r="F129" s="51" t="str">
        <f>IF(F37&gt;=Params!$B$1,F37,"")</f>
        <v/>
      </c>
      <c r="G129" s="51" t="str">
        <f>IF(G37&gt;=Params!$B$1,G37,"")</f>
        <v/>
      </c>
      <c r="H129" s="51" t="str">
        <f>IF(H37&gt;=Params!$B$1,H37,"")</f>
        <v/>
      </c>
      <c r="I129" s="51" t="str">
        <f>IF(I37&gt;=Params!$B$1,I37,"")</f>
        <v/>
      </c>
      <c r="J129" s="51" t="str">
        <f>IF(J37&gt;=Params!$B$1,J37,"")</f>
        <v/>
      </c>
      <c r="K129" s="51" t="str">
        <f>IF(K37&gt;=Params!$B$1,K37,"")</f>
        <v/>
      </c>
      <c r="L129" s="51" t="str">
        <f>IF(L37&gt;=Params!$B$1,L37,"")</f>
        <v/>
      </c>
      <c r="M129" s="51" t="str">
        <f>IF(M37&gt;=Params!$B$1,M37,"")</f>
        <v/>
      </c>
      <c r="N129" s="51" t="str">
        <f>IF(N37&gt;=Params!$B$1,N37,"")</f>
        <v/>
      </c>
      <c r="O129" s="51" t="str">
        <f>IF(O37&gt;=Params!$B$1,O37,"")</f>
        <v/>
      </c>
      <c r="P129" s="51" t="str">
        <f>IF(P37&gt;=Params!$B$1,P37,"")</f>
        <v/>
      </c>
      <c r="Q129" s="51" t="str">
        <f>IF(Q37&gt;=Params!$B$1,Q37,"")</f>
        <v/>
      </c>
      <c r="R129" s="45" t="str">
        <f>IF(R37&gt;=Params!$B$1,R37,"")</f>
        <v/>
      </c>
      <c r="S129" s="42" t="str">
        <f>IF(S37&gt;=Params!$B$1,S37,"")</f>
        <v/>
      </c>
      <c r="T129" s="43" t="str">
        <f>IF(T37&gt;=Params!$B$1,T37,"")</f>
        <v/>
      </c>
      <c r="U129" s="43" t="str">
        <f>IF(U37&gt;=Params!$B$1,U37,"")</f>
        <v/>
      </c>
      <c r="V129" s="43" t="str">
        <f>IF(V37&gt;=Params!$B$1,V37,"")</f>
        <v/>
      </c>
      <c r="W129" s="43" t="str">
        <f>IF(W37&gt;=Params!$B$1,W37,"")</f>
        <v/>
      </c>
      <c r="X129" s="43" t="str">
        <f>IF(X37&gt;=Params!$B$1,X37,"")</f>
        <v/>
      </c>
      <c r="Y129" s="43" t="str">
        <f>IF(Y37&gt;=Params!$B$1,Y37,"")</f>
        <v/>
      </c>
      <c r="Z129" s="43" t="str">
        <f>IF(Z37&gt;=Params!$B$1,Z37,"")</f>
        <v/>
      </c>
      <c r="AA129" s="43" t="str">
        <f>IF(AA37&gt;=Params!$B$1,AA37,"")</f>
        <v/>
      </c>
      <c r="AB129" s="43" t="str">
        <f>IF(AB37&gt;=Params!$B$1,AB37,"")</f>
        <v/>
      </c>
      <c r="AC129" s="43" t="str">
        <f>IF(AC37&gt;=Params!$B$1,AC37,"")</f>
        <v/>
      </c>
      <c r="AD129" s="43" t="str">
        <f>IF(AD37&gt;=Params!$B$1,AD37,"")</f>
        <v/>
      </c>
      <c r="AE129" s="43" t="str">
        <f>IF(AE37&gt;=Params!$B$1,AE37,"")</f>
        <v/>
      </c>
      <c r="AF129" s="43" t="str">
        <f>IF(AF37&gt;=Params!$B$1,AF37,"")</f>
        <v/>
      </c>
      <c r="AG129" s="43" t="str">
        <f>IF(AG37&gt;=Params!$B$1,AG37,"")</f>
        <v/>
      </c>
      <c r="AH129" s="43" t="str">
        <f>IF(AH37&gt;=Params!$B$1,AH37,"")</f>
        <v/>
      </c>
      <c r="AI129" s="44" t="str">
        <f>IF(AI37&gt;=Params!$B$1,AI37,"")</f>
        <v/>
      </c>
    </row>
    <row r="130" spans="1:35" x14ac:dyDescent="0.45">
      <c r="A130" s="74" t="s">
        <v>589</v>
      </c>
      <c r="B130" s="51" t="str">
        <f>IF(B38&gt;=Params!$B$1,B38,"")</f>
        <v/>
      </c>
      <c r="C130" s="51" t="str">
        <f>IF(C38&gt;=Params!$B$1,C38,"")</f>
        <v/>
      </c>
      <c r="D130" s="51" t="str">
        <f>IF(D38&gt;=Params!$B$1,D38,"")</f>
        <v/>
      </c>
      <c r="E130" s="51" t="str">
        <f>IF(E38&gt;=Params!$B$1,E38,"")</f>
        <v/>
      </c>
      <c r="F130" s="51" t="str">
        <f>IF(F38&gt;=Params!$B$1,F38,"")</f>
        <v/>
      </c>
      <c r="G130" s="51" t="str">
        <f>IF(G38&gt;=Params!$B$1,G38,"")</f>
        <v/>
      </c>
      <c r="H130" s="51" t="str">
        <f>IF(H38&gt;=Params!$B$1,H38,"")</f>
        <v/>
      </c>
      <c r="I130" s="51" t="str">
        <f>IF(I38&gt;=Params!$B$1,I38,"")</f>
        <v/>
      </c>
      <c r="J130" s="51" t="str">
        <f>IF(J38&gt;=Params!$B$1,J38,"")</f>
        <v/>
      </c>
      <c r="K130" s="51" t="str">
        <f>IF(K38&gt;=Params!$B$1,K38,"")</f>
        <v/>
      </c>
      <c r="L130" s="51" t="str">
        <f>IF(L38&gt;=Params!$B$1,L38,"")</f>
        <v/>
      </c>
      <c r="M130" s="51" t="str">
        <f>IF(M38&gt;=Params!$B$1,M38,"")</f>
        <v/>
      </c>
      <c r="N130" s="51" t="str">
        <f>IF(N38&gt;=Params!$B$1,N38,"")</f>
        <v/>
      </c>
      <c r="O130" s="51" t="str">
        <f>IF(O38&gt;=Params!$B$1,O38,"")</f>
        <v/>
      </c>
      <c r="P130" s="51" t="str">
        <f>IF(P38&gt;=Params!$B$1,P38,"")</f>
        <v/>
      </c>
      <c r="Q130" s="51" t="str">
        <f>IF(Q38&gt;=Params!$B$1,Q38,"")</f>
        <v/>
      </c>
      <c r="R130" s="45" t="str">
        <f>IF(R38&gt;=Params!$B$1,R38,"")</f>
        <v/>
      </c>
      <c r="S130" s="42" t="str">
        <f>IF(S38&gt;=Params!$B$1,S38,"")</f>
        <v/>
      </c>
      <c r="T130" s="43" t="str">
        <f>IF(T38&gt;=Params!$B$1,T38,"")</f>
        <v/>
      </c>
      <c r="U130" s="43" t="str">
        <f>IF(U38&gt;=Params!$B$1,U38,"")</f>
        <v/>
      </c>
      <c r="V130" s="43" t="str">
        <f>IF(V38&gt;=Params!$B$1,V38,"")</f>
        <v/>
      </c>
      <c r="W130" s="43" t="str">
        <f>IF(W38&gt;=Params!$B$1,W38,"")</f>
        <v/>
      </c>
      <c r="X130" s="43" t="str">
        <f>IF(X38&gt;=Params!$B$1,X38,"")</f>
        <v/>
      </c>
      <c r="Y130" s="43" t="str">
        <f>IF(Y38&gt;=Params!$B$1,Y38,"")</f>
        <v/>
      </c>
      <c r="Z130" s="43" t="str">
        <f>IF(Z38&gt;=Params!$B$1,Z38,"")</f>
        <v/>
      </c>
      <c r="AA130" s="43" t="str">
        <f>IF(AA38&gt;=Params!$B$1,AA38,"")</f>
        <v/>
      </c>
      <c r="AB130" s="43" t="str">
        <f>IF(AB38&gt;=Params!$B$1,AB38,"")</f>
        <v/>
      </c>
      <c r="AC130" s="43" t="str">
        <f>IF(AC38&gt;=Params!$B$1,AC38,"")</f>
        <v/>
      </c>
      <c r="AD130" s="43" t="str">
        <f>IF(AD38&gt;=Params!$B$1,AD38,"")</f>
        <v/>
      </c>
      <c r="AE130" s="43" t="str">
        <f>IF(AE38&gt;=Params!$B$1,AE38,"")</f>
        <v/>
      </c>
      <c r="AF130" s="43" t="str">
        <f>IF(AF38&gt;=Params!$B$1,AF38,"")</f>
        <v/>
      </c>
      <c r="AG130" s="43" t="str">
        <f>IF(AG38&gt;=Params!$B$1,AG38,"")</f>
        <v/>
      </c>
      <c r="AH130" s="43" t="str">
        <f>IF(AH38&gt;=Params!$B$1,AH38,"")</f>
        <v/>
      </c>
      <c r="AI130" s="44" t="str">
        <f>IF(AI38&gt;=Params!$B$1,AI38,"")</f>
        <v/>
      </c>
    </row>
    <row r="131" spans="1:35" x14ac:dyDescent="0.45">
      <c r="A131" s="74" t="s">
        <v>612</v>
      </c>
      <c r="B131" s="51" t="str">
        <f>IF(B39&gt;=Params!$B$1,B39,"")</f>
        <v/>
      </c>
      <c r="C131" s="51" t="str">
        <f>IF(C39&gt;=Params!$B$1,C39,"")</f>
        <v/>
      </c>
      <c r="D131" s="51" t="str">
        <f>IF(D39&gt;=Params!$B$1,D39,"")</f>
        <v/>
      </c>
      <c r="E131" s="51" t="str">
        <f>IF(E39&gt;=Params!$B$1,E39,"")</f>
        <v/>
      </c>
      <c r="F131" s="51" t="str">
        <f>IF(F39&gt;=Params!$B$1,F39,"")</f>
        <v/>
      </c>
      <c r="G131" s="51" t="str">
        <f>IF(G39&gt;=Params!$B$1,G39,"")</f>
        <v/>
      </c>
      <c r="H131" s="51" t="str">
        <f>IF(H39&gt;=Params!$B$1,H39,"")</f>
        <v/>
      </c>
      <c r="I131" s="51" t="str">
        <f>IF(I39&gt;=Params!$B$1,I39,"")</f>
        <v/>
      </c>
      <c r="J131" s="51" t="str">
        <f>IF(J39&gt;=Params!$B$1,J39,"")</f>
        <v/>
      </c>
      <c r="K131" s="51" t="str">
        <f>IF(K39&gt;=Params!$B$1,K39,"")</f>
        <v/>
      </c>
      <c r="L131" s="51" t="str">
        <f>IF(L39&gt;=Params!$B$1,L39,"")</f>
        <v/>
      </c>
      <c r="M131" s="51" t="str">
        <f>IF(M39&gt;=Params!$B$1,M39,"")</f>
        <v/>
      </c>
      <c r="N131" s="51" t="str">
        <f>IF(N39&gt;=Params!$B$1,N39,"")</f>
        <v/>
      </c>
      <c r="O131" s="51" t="str">
        <f>IF(O39&gt;=Params!$B$1,O39,"")</f>
        <v/>
      </c>
      <c r="P131" s="51" t="str">
        <f>IF(P39&gt;=Params!$B$1,P39,"")</f>
        <v/>
      </c>
      <c r="Q131" s="51" t="str">
        <f>IF(Q39&gt;=Params!$B$1,Q39,"")</f>
        <v/>
      </c>
      <c r="R131" s="45" t="str">
        <f>IF(R39&gt;=Params!$B$1,R39,"")</f>
        <v/>
      </c>
      <c r="S131" s="42" t="str">
        <f>IF(S39&gt;=Params!$B$1,S39,"")</f>
        <v/>
      </c>
      <c r="T131" s="43" t="str">
        <f>IF(T39&gt;=Params!$B$1,T39,"")</f>
        <v/>
      </c>
      <c r="U131" s="43" t="str">
        <f>IF(U39&gt;=Params!$B$1,U39,"")</f>
        <v/>
      </c>
      <c r="V131" s="43" t="str">
        <f>IF(V39&gt;=Params!$B$1,V39,"")</f>
        <v/>
      </c>
      <c r="W131" s="43" t="str">
        <f>IF(W39&gt;=Params!$B$1,W39,"")</f>
        <v/>
      </c>
      <c r="X131" s="43" t="str">
        <f>IF(X39&gt;=Params!$B$1,X39,"")</f>
        <v/>
      </c>
      <c r="Y131" s="43" t="str">
        <f>IF(Y39&gt;=Params!$B$1,Y39,"")</f>
        <v/>
      </c>
      <c r="Z131" s="43" t="str">
        <f>IF(Z39&gt;=Params!$B$1,Z39,"")</f>
        <v/>
      </c>
      <c r="AA131" s="43" t="str">
        <f>IF(AA39&gt;=Params!$B$1,AA39,"")</f>
        <v/>
      </c>
      <c r="AB131" s="43" t="str">
        <f>IF(AB39&gt;=Params!$B$1,AB39,"")</f>
        <v/>
      </c>
      <c r="AC131" s="43" t="str">
        <f>IF(AC39&gt;=Params!$B$1,AC39,"")</f>
        <v/>
      </c>
      <c r="AD131" s="43" t="str">
        <f>IF(AD39&gt;=Params!$B$1,AD39,"")</f>
        <v/>
      </c>
      <c r="AE131" s="43" t="str">
        <f>IF(AE39&gt;=Params!$B$1,AE39,"")</f>
        <v/>
      </c>
      <c r="AF131" s="43" t="str">
        <f>IF(AF39&gt;=Params!$B$1,AF39,"")</f>
        <v/>
      </c>
      <c r="AG131" s="43" t="str">
        <f>IF(AG39&gt;=Params!$B$1,AG39,"")</f>
        <v/>
      </c>
      <c r="AH131" s="43" t="str">
        <f>IF(AH39&gt;=Params!$B$1,AH39,"")</f>
        <v/>
      </c>
      <c r="AI131" s="44" t="str">
        <f>IF(AI39&gt;=Params!$B$1,AI39,"")</f>
        <v/>
      </c>
    </row>
    <row r="132" spans="1:35" x14ac:dyDescent="0.45">
      <c r="A132" s="74" t="s">
        <v>625</v>
      </c>
      <c r="B132" s="51" t="str">
        <f>IF(B40&gt;=Params!$B$1,B40,"")</f>
        <v/>
      </c>
      <c r="C132" s="51" t="str">
        <f>IF(C40&gt;=Params!$B$1,C40,"")</f>
        <v/>
      </c>
      <c r="D132" s="51" t="str">
        <f>IF(D40&gt;=Params!$B$1,D40,"")</f>
        <v/>
      </c>
      <c r="E132" s="51" t="str">
        <f>IF(E40&gt;=Params!$B$1,E40,"")</f>
        <v/>
      </c>
      <c r="F132" s="51" t="str">
        <f>IF(F40&gt;=Params!$B$1,F40,"")</f>
        <v/>
      </c>
      <c r="G132" s="51" t="str">
        <f>IF(G40&gt;=Params!$B$1,G40,"")</f>
        <v/>
      </c>
      <c r="H132" s="51" t="str">
        <f>IF(H40&gt;=Params!$B$1,H40,"")</f>
        <v/>
      </c>
      <c r="I132" s="51" t="str">
        <f>IF(I40&gt;=Params!$B$1,I40,"")</f>
        <v/>
      </c>
      <c r="J132" s="51" t="str">
        <f>IF(J40&gt;=Params!$B$1,J40,"")</f>
        <v/>
      </c>
      <c r="K132" s="51" t="str">
        <f>IF(K40&gt;=Params!$B$1,K40,"")</f>
        <v/>
      </c>
      <c r="L132" s="51" t="str">
        <f>IF(L40&gt;=Params!$B$1,L40,"")</f>
        <v/>
      </c>
      <c r="M132" s="51" t="str">
        <f>IF(M40&gt;=Params!$B$1,M40,"")</f>
        <v/>
      </c>
      <c r="N132" s="51" t="str">
        <f>IF(N40&gt;=Params!$B$1,N40,"")</f>
        <v/>
      </c>
      <c r="O132" s="51" t="str">
        <f>IF(O40&gt;=Params!$B$1,O40,"")</f>
        <v/>
      </c>
      <c r="P132" s="51" t="str">
        <f>IF(P40&gt;=Params!$B$1,P40,"")</f>
        <v/>
      </c>
      <c r="Q132" s="51" t="str">
        <f>IF(Q40&gt;=Params!$B$1,Q40,"")</f>
        <v/>
      </c>
      <c r="R132" s="45" t="str">
        <f>IF(R40&gt;=Params!$B$1,R40,"")</f>
        <v/>
      </c>
      <c r="S132" s="42" t="str">
        <f>IF(S40&gt;=Params!$B$1,S40,"")</f>
        <v/>
      </c>
      <c r="T132" s="43" t="str">
        <f>IF(T40&gt;=Params!$B$1,T40,"")</f>
        <v/>
      </c>
      <c r="U132" s="43" t="str">
        <f>IF(U40&gt;=Params!$B$1,U40,"")</f>
        <v/>
      </c>
      <c r="V132" s="43" t="str">
        <f>IF(V40&gt;=Params!$B$1,V40,"")</f>
        <v/>
      </c>
      <c r="W132" s="43" t="str">
        <f>IF(W40&gt;=Params!$B$1,W40,"")</f>
        <v/>
      </c>
      <c r="X132" s="43" t="str">
        <f>IF(X40&gt;=Params!$B$1,X40,"")</f>
        <v/>
      </c>
      <c r="Y132" s="43" t="str">
        <f>IF(Y40&gt;=Params!$B$1,Y40,"")</f>
        <v/>
      </c>
      <c r="Z132" s="43" t="str">
        <f>IF(Z40&gt;=Params!$B$1,Z40,"")</f>
        <v/>
      </c>
      <c r="AA132" s="43" t="str">
        <f>IF(AA40&gt;=Params!$B$1,AA40,"")</f>
        <v/>
      </c>
      <c r="AB132" s="43" t="str">
        <f>IF(AB40&gt;=Params!$B$1,AB40,"")</f>
        <v/>
      </c>
      <c r="AC132" s="43" t="str">
        <f>IF(AC40&gt;=Params!$B$1,AC40,"")</f>
        <v/>
      </c>
      <c r="AD132" s="43" t="str">
        <f>IF(AD40&gt;=Params!$B$1,AD40,"")</f>
        <v/>
      </c>
      <c r="AE132" s="43" t="str">
        <f>IF(AE40&gt;=Params!$B$1,AE40,"")</f>
        <v/>
      </c>
      <c r="AF132" s="43" t="str">
        <f>IF(AF40&gt;=Params!$B$1,AF40,"")</f>
        <v/>
      </c>
      <c r="AG132" s="43" t="str">
        <f>IF(AG40&gt;=Params!$B$1,AG40,"")</f>
        <v/>
      </c>
      <c r="AH132" s="43" t="str">
        <f>IF(AH40&gt;=Params!$B$1,AH40,"")</f>
        <v/>
      </c>
      <c r="AI132" s="44" t="str">
        <f>IF(AI40&gt;=Params!$B$1,AI40,"")</f>
        <v/>
      </c>
    </row>
    <row r="133" spans="1:35" x14ac:dyDescent="0.45">
      <c r="A133" s="74" t="s">
        <v>98</v>
      </c>
      <c r="B133" s="51" t="str">
        <f>IF(B41&gt;=Params!$B$1,B41,"")</f>
        <v/>
      </c>
      <c r="C133" s="51" t="str">
        <f>IF(C41&gt;=Params!$B$1,C41,"")</f>
        <v/>
      </c>
      <c r="D133" s="51" t="str">
        <f>IF(D41&gt;=Params!$B$1,D41,"")</f>
        <v/>
      </c>
      <c r="E133" s="51" t="str">
        <f>IF(E41&gt;=Params!$B$1,E41,"")</f>
        <v/>
      </c>
      <c r="F133" s="51" t="str">
        <f>IF(F41&gt;=Params!$B$1,F41,"")</f>
        <v/>
      </c>
      <c r="G133" s="51" t="str">
        <f>IF(G41&gt;=Params!$B$1,G41,"")</f>
        <v/>
      </c>
      <c r="H133" s="51" t="str">
        <f>IF(H41&gt;=Params!$B$1,H41,"")</f>
        <v/>
      </c>
      <c r="I133" s="51" t="str">
        <f>IF(I41&gt;=Params!$B$1,I41,"")</f>
        <v/>
      </c>
      <c r="J133" s="51" t="str">
        <f>IF(J41&gt;=Params!$B$1,J41,"")</f>
        <v/>
      </c>
      <c r="K133" s="51" t="str">
        <f>IF(K41&gt;=Params!$B$1,K41,"")</f>
        <v/>
      </c>
      <c r="L133" s="51" t="str">
        <f>IF(L41&gt;=Params!$B$1,L41,"")</f>
        <v/>
      </c>
      <c r="M133" s="51" t="str">
        <f>IF(M41&gt;=Params!$B$1,M41,"")</f>
        <v/>
      </c>
      <c r="N133" s="51" t="str">
        <f>IF(N41&gt;=Params!$B$1,N41,"")</f>
        <v/>
      </c>
      <c r="O133" s="51" t="str">
        <f>IF(O41&gt;=Params!$B$1,O41,"")</f>
        <v/>
      </c>
      <c r="P133" s="51" t="str">
        <f>IF(P41&gt;=Params!$B$1,P41,"")</f>
        <v/>
      </c>
      <c r="Q133" s="51" t="str">
        <f>IF(Q41&gt;=Params!$B$1,Q41,"")</f>
        <v/>
      </c>
      <c r="R133" s="45" t="str">
        <f>IF(R41&gt;=Params!$B$1,R41,"")</f>
        <v/>
      </c>
      <c r="S133" s="42" t="str">
        <f>IF(S41&gt;=Params!$B$1,S41,"")</f>
        <v/>
      </c>
      <c r="T133" s="43" t="str">
        <f>IF(T41&gt;=Params!$B$1,T41,"")</f>
        <v/>
      </c>
      <c r="U133" s="43" t="str">
        <f>IF(U41&gt;=Params!$B$1,U41,"")</f>
        <v/>
      </c>
      <c r="V133" s="43" t="str">
        <f>IF(V41&gt;=Params!$B$1,V41,"")</f>
        <v/>
      </c>
      <c r="W133" s="43" t="str">
        <f>IF(W41&gt;=Params!$B$1,W41,"")</f>
        <v/>
      </c>
      <c r="X133" s="43" t="str">
        <f>IF(X41&gt;=Params!$B$1,X41,"")</f>
        <v/>
      </c>
      <c r="Y133" s="43" t="str">
        <f>IF(Y41&gt;=Params!$B$1,Y41,"")</f>
        <v/>
      </c>
      <c r="Z133" s="43" t="str">
        <f>IF(Z41&gt;=Params!$B$1,Z41,"")</f>
        <v/>
      </c>
      <c r="AA133" s="43" t="str">
        <f>IF(AA41&gt;=Params!$B$1,AA41,"")</f>
        <v/>
      </c>
      <c r="AB133" s="43" t="str">
        <f>IF(AB41&gt;=Params!$B$1,AB41,"")</f>
        <v/>
      </c>
      <c r="AC133" s="43" t="str">
        <f>IF(AC41&gt;=Params!$B$1,AC41,"")</f>
        <v/>
      </c>
      <c r="AD133" s="43" t="str">
        <f>IF(AD41&gt;=Params!$B$1,AD41,"")</f>
        <v/>
      </c>
      <c r="AE133" s="43" t="str">
        <f>IF(AE41&gt;=Params!$B$1,AE41,"")</f>
        <v/>
      </c>
      <c r="AF133" s="43" t="str">
        <f>IF(AF41&gt;=Params!$B$1,AF41,"")</f>
        <v/>
      </c>
      <c r="AG133" s="43" t="str">
        <f>IF(AG41&gt;=Params!$B$1,AG41,"")</f>
        <v/>
      </c>
      <c r="AH133" s="43" t="str">
        <f>IF(AH41&gt;=Params!$B$1,AH41,"")</f>
        <v/>
      </c>
      <c r="AI133" s="44" t="str">
        <f>IF(AI41&gt;=Params!$B$1,AI41,"")</f>
        <v/>
      </c>
    </row>
    <row r="134" spans="1:35" x14ac:dyDescent="0.45">
      <c r="A134" s="74" t="s">
        <v>588</v>
      </c>
      <c r="B134" s="51" t="str">
        <f>IF(B42&gt;=Params!$B$1,B42,"")</f>
        <v/>
      </c>
      <c r="C134" s="51" t="str">
        <f>IF(C42&gt;=Params!$B$1,C42,"")</f>
        <v/>
      </c>
      <c r="D134" s="51" t="str">
        <f>IF(D42&gt;=Params!$B$1,D42,"")</f>
        <v/>
      </c>
      <c r="E134" s="51" t="str">
        <f>IF(E42&gt;=Params!$B$1,E42,"")</f>
        <v/>
      </c>
      <c r="F134" s="51" t="str">
        <f>IF(F42&gt;=Params!$B$1,F42,"")</f>
        <v/>
      </c>
      <c r="G134" s="51" t="str">
        <f>IF(G42&gt;=Params!$B$1,G42,"")</f>
        <v/>
      </c>
      <c r="H134" s="51" t="str">
        <f>IF(H42&gt;=Params!$B$1,H42,"")</f>
        <v/>
      </c>
      <c r="I134" s="51" t="str">
        <f>IF(I42&gt;=Params!$B$1,I42,"")</f>
        <v/>
      </c>
      <c r="J134" s="51" t="str">
        <f>IF(J42&gt;=Params!$B$1,J42,"")</f>
        <v/>
      </c>
      <c r="K134" s="51" t="str">
        <f>IF(K42&gt;=Params!$B$1,K42,"")</f>
        <v/>
      </c>
      <c r="L134" s="51" t="str">
        <f>IF(L42&gt;=Params!$B$1,L42,"")</f>
        <v/>
      </c>
      <c r="M134" s="51" t="str">
        <f>IF(M42&gt;=Params!$B$1,M42,"")</f>
        <v/>
      </c>
      <c r="N134" s="51" t="str">
        <f>IF(N42&gt;=Params!$B$1,N42,"")</f>
        <v/>
      </c>
      <c r="O134" s="51" t="str">
        <f>IF(O42&gt;=Params!$B$1,O42,"")</f>
        <v/>
      </c>
      <c r="P134" s="51" t="str">
        <f>IF(P42&gt;=Params!$B$1,P42,"")</f>
        <v/>
      </c>
      <c r="Q134" s="51" t="str">
        <f>IF(Q42&gt;=Params!$B$1,Q42,"")</f>
        <v/>
      </c>
      <c r="R134" s="45" t="str">
        <f>IF(R42&gt;=Params!$B$1,R42,"")</f>
        <v/>
      </c>
      <c r="S134" s="42" t="str">
        <f>IF(S42&gt;=Params!$B$1,S42,"")</f>
        <v/>
      </c>
      <c r="T134" s="43" t="str">
        <f>IF(T42&gt;=Params!$B$1,T42,"")</f>
        <v/>
      </c>
      <c r="U134" s="43" t="str">
        <f>IF(U42&gt;=Params!$B$1,U42,"")</f>
        <v/>
      </c>
      <c r="V134" s="43" t="str">
        <f>IF(V42&gt;=Params!$B$1,V42,"")</f>
        <v/>
      </c>
      <c r="W134" s="43" t="str">
        <f>IF(W42&gt;=Params!$B$1,W42,"")</f>
        <v/>
      </c>
      <c r="X134" s="43" t="str">
        <f>IF(X42&gt;=Params!$B$1,X42,"")</f>
        <v/>
      </c>
      <c r="Y134" s="43" t="str">
        <f>IF(Y42&gt;=Params!$B$1,Y42,"")</f>
        <v/>
      </c>
      <c r="Z134" s="43" t="str">
        <f>IF(Z42&gt;=Params!$B$1,Z42,"")</f>
        <v/>
      </c>
      <c r="AA134" s="43" t="str">
        <f>IF(AA42&gt;=Params!$B$1,AA42,"")</f>
        <v/>
      </c>
      <c r="AB134" s="43" t="str">
        <f>IF(AB42&gt;=Params!$B$1,AB42,"")</f>
        <v/>
      </c>
      <c r="AC134" s="43" t="str">
        <f>IF(AC42&gt;=Params!$B$1,AC42,"")</f>
        <v/>
      </c>
      <c r="AD134" s="43" t="str">
        <f>IF(AD42&gt;=Params!$B$1,AD42,"")</f>
        <v/>
      </c>
      <c r="AE134" s="43" t="str">
        <f>IF(AE42&gt;=Params!$B$1,AE42,"")</f>
        <v/>
      </c>
      <c r="AF134" s="43" t="str">
        <f>IF(AF42&gt;=Params!$B$1,AF42,"")</f>
        <v/>
      </c>
      <c r="AG134" s="43" t="str">
        <f>IF(AG42&gt;=Params!$B$1,AG42,"")</f>
        <v/>
      </c>
      <c r="AH134" s="43" t="str">
        <f>IF(AH42&gt;=Params!$B$1,AH42,"")</f>
        <v/>
      </c>
      <c r="AI134" s="44" t="str">
        <f>IF(AI42&gt;=Params!$B$1,AI42,"")</f>
        <v/>
      </c>
    </row>
    <row r="135" spans="1:35" x14ac:dyDescent="0.45">
      <c r="A135" s="74" t="s">
        <v>611</v>
      </c>
      <c r="B135" s="51" t="str">
        <f>IF(B43&gt;=Params!$B$1,B43,"")</f>
        <v/>
      </c>
      <c r="C135" s="51" t="str">
        <f>IF(C43&gt;=Params!$B$1,C43,"")</f>
        <v/>
      </c>
      <c r="D135" s="51" t="str">
        <f>IF(D43&gt;=Params!$B$1,D43,"")</f>
        <v/>
      </c>
      <c r="E135" s="51" t="str">
        <f>IF(E43&gt;=Params!$B$1,E43,"")</f>
        <v/>
      </c>
      <c r="F135" s="51" t="str">
        <f>IF(F43&gt;=Params!$B$1,F43,"")</f>
        <v/>
      </c>
      <c r="G135" s="51" t="str">
        <f>IF(G43&gt;=Params!$B$1,G43,"")</f>
        <v/>
      </c>
      <c r="H135" s="51" t="str">
        <f>IF(H43&gt;=Params!$B$1,H43,"")</f>
        <v/>
      </c>
      <c r="I135" s="51" t="str">
        <f>IF(I43&gt;=Params!$B$1,I43,"")</f>
        <v/>
      </c>
      <c r="J135" s="51" t="str">
        <f>IF(J43&gt;=Params!$B$1,J43,"")</f>
        <v/>
      </c>
      <c r="K135" s="51" t="str">
        <f>IF(K43&gt;=Params!$B$1,K43,"")</f>
        <v/>
      </c>
      <c r="L135" s="51" t="str">
        <f>IF(L43&gt;=Params!$B$1,L43,"")</f>
        <v/>
      </c>
      <c r="M135" s="51" t="str">
        <f>IF(M43&gt;=Params!$B$1,M43,"")</f>
        <v/>
      </c>
      <c r="N135" s="51" t="str">
        <f>IF(N43&gt;=Params!$B$1,N43,"")</f>
        <v/>
      </c>
      <c r="O135" s="51" t="str">
        <f>IF(O43&gt;=Params!$B$1,O43,"")</f>
        <v/>
      </c>
      <c r="P135" s="51" t="str">
        <f>IF(P43&gt;=Params!$B$1,P43,"")</f>
        <v/>
      </c>
      <c r="Q135" s="51" t="str">
        <f>IF(Q43&gt;=Params!$B$1,Q43,"")</f>
        <v/>
      </c>
      <c r="R135" s="45" t="str">
        <f>IF(R43&gt;=Params!$B$1,R43,"")</f>
        <v/>
      </c>
      <c r="S135" s="42" t="str">
        <f>IF(S43&gt;=Params!$B$1,S43,"")</f>
        <v/>
      </c>
      <c r="T135" s="43" t="str">
        <f>IF(T43&gt;=Params!$B$1,T43,"")</f>
        <v/>
      </c>
      <c r="U135" s="43" t="str">
        <f>IF(U43&gt;=Params!$B$1,U43,"")</f>
        <v/>
      </c>
      <c r="V135" s="43" t="str">
        <f>IF(V43&gt;=Params!$B$1,V43,"")</f>
        <v/>
      </c>
      <c r="W135" s="43" t="str">
        <f>IF(W43&gt;=Params!$B$1,W43,"")</f>
        <v/>
      </c>
      <c r="X135" s="43" t="str">
        <f>IF(X43&gt;=Params!$B$1,X43,"")</f>
        <v/>
      </c>
      <c r="Y135" s="43" t="str">
        <f>IF(Y43&gt;=Params!$B$1,Y43,"")</f>
        <v/>
      </c>
      <c r="Z135" s="43" t="str">
        <f>IF(Z43&gt;=Params!$B$1,Z43,"")</f>
        <v/>
      </c>
      <c r="AA135" s="43" t="str">
        <f>IF(AA43&gt;=Params!$B$1,AA43,"")</f>
        <v/>
      </c>
      <c r="AB135" s="43" t="str">
        <f>IF(AB43&gt;=Params!$B$1,AB43,"")</f>
        <v/>
      </c>
      <c r="AC135" s="43" t="str">
        <f>IF(AC43&gt;=Params!$B$1,AC43,"")</f>
        <v/>
      </c>
      <c r="AD135" s="43" t="str">
        <f>IF(AD43&gt;=Params!$B$1,AD43,"")</f>
        <v/>
      </c>
      <c r="AE135" s="43" t="str">
        <f>IF(AE43&gt;=Params!$B$1,AE43,"")</f>
        <v/>
      </c>
      <c r="AF135" s="43" t="str">
        <f>IF(AF43&gt;=Params!$B$1,AF43,"")</f>
        <v/>
      </c>
      <c r="AG135" s="43" t="str">
        <f>IF(AG43&gt;=Params!$B$1,AG43,"")</f>
        <v/>
      </c>
      <c r="AH135" s="43" t="str">
        <f>IF(AH43&gt;=Params!$B$1,AH43,"")</f>
        <v/>
      </c>
      <c r="AI135" s="44" t="str">
        <f>IF(AI43&gt;=Params!$B$1,AI43,"")</f>
        <v/>
      </c>
    </row>
    <row r="136" spans="1:35" x14ac:dyDescent="0.45">
      <c r="A136" s="74" t="s">
        <v>624</v>
      </c>
      <c r="B136" s="51" t="str">
        <f>IF(B44&gt;=Params!$B$1,B44,"")</f>
        <v/>
      </c>
      <c r="C136" s="51" t="str">
        <f>IF(C44&gt;=Params!$B$1,C44,"")</f>
        <v/>
      </c>
      <c r="D136" s="51" t="str">
        <f>IF(D44&gt;=Params!$B$1,D44,"")</f>
        <v/>
      </c>
      <c r="E136" s="51" t="str">
        <f>IF(E44&gt;=Params!$B$1,E44,"")</f>
        <v/>
      </c>
      <c r="F136" s="51" t="str">
        <f>IF(F44&gt;=Params!$B$1,F44,"")</f>
        <v/>
      </c>
      <c r="G136" s="51" t="str">
        <f>IF(G44&gt;=Params!$B$1,G44,"")</f>
        <v/>
      </c>
      <c r="H136" s="51" t="str">
        <f>IF(H44&gt;=Params!$B$1,H44,"")</f>
        <v/>
      </c>
      <c r="I136" s="51" t="str">
        <f>IF(I44&gt;=Params!$B$1,I44,"")</f>
        <v/>
      </c>
      <c r="J136" s="51" t="str">
        <f>IF(J44&gt;=Params!$B$1,J44,"")</f>
        <v/>
      </c>
      <c r="K136" s="51" t="str">
        <f>IF(K44&gt;=Params!$B$1,K44,"")</f>
        <v/>
      </c>
      <c r="L136" s="51" t="str">
        <f>IF(L44&gt;=Params!$B$1,L44,"")</f>
        <v/>
      </c>
      <c r="M136" s="51" t="str">
        <f>IF(M44&gt;=Params!$B$1,M44,"")</f>
        <v/>
      </c>
      <c r="N136" s="51" t="str">
        <f>IF(N44&gt;=Params!$B$1,N44,"")</f>
        <v/>
      </c>
      <c r="O136" s="51" t="str">
        <f>IF(O44&gt;=Params!$B$1,O44,"")</f>
        <v/>
      </c>
      <c r="P136" s="51" t="str">
        <f>IF(P44&gt;=Params!$B$1,P44,"")</f>
        <v/>
      </c>
      <c r="Q136" s="51" t="str">
        <f>IF(Q44&gt;=Params!$B$1,Q44,"")</f>
        <v/>
      </c>
      <c r="R136" s="45" t="str">
        <f>IF(R44&gt;=Params!$B$1,R44,"")</f>
        <v/>
      </c>
      <c r="S136" s="42" t="str">
        <f>IF(S44&gt;=Params!$B$1,S44,"")</f>
        <v/>
      </c>
      <c r="T136" s="43" t="str">
        <f>IF(T44&gt;=Params!$B$1,T44,"")</f>
        <v/>
      </c>
      <c r="U136" s="43" t="str">
        <f>IF(U44&gt;=Params!$B$1,U44,"")</f>
        <v/>
      </c>
      <c r="V136" s="43" t="str">
        <f>IF(V44&gt;=Params!$B$1,V44,"")</f>
        <v/>
      </c>
      <c r="W136" s="43" t="str">
        <f>IF(W44&gt;=Params!$B$1,W44,"")</f>
        <v/>
      </c>
      <c r="X136" s="43" t="str">
        <f>IF(X44&gt;=Params!$B$1,X44,"")</f>
        <v/>
      </c>
      <c r="Y136" s="43" t="str">
        <f>IF(Y44&gt;=Params!$B$1,Y44,"")</f>
        <v/>
      </c>
      <c r="Z136" s="43" t="str">
        <f>IF(Z44&gt;=Params!$B$1,Z44,"")</f>
        <v/>
      </c>
      <c r="AA136" s="43" t="str">
        <f>IF(AA44&gt;=Params!$B$1,AA44,"")</f>
        <v/>
      </c>
      <c r="AB136" s="43" t="str">
        <f>IF(AB44&gt;=Params!$B$1,AB44,"")</f>
        <v/>
      </c>
      <c r="AC136" s="43" t="str">
        <f>IF(AC44&gt;=Params!$B$1,AC44,"")</f>
        <v/>
      </c>
      <c r="AD136" s="43" t="str">
        <f>IF(AD44&gt;=Params!$B$1,AD44,"")</f>
        <v/>
      </c>
      <c r="AE136" s="43" t="str">
        <f>IF(AE44&gt;=Params!$B$1,AE44,"")</f>
        <v/>
      </c>
      <c r="AF136" s="43" t="str">
        <f>IF(AF44&gt;=Params!$B$1,AF44,"")</f>
        <v/>
      </c>
      <c r="AG136" s="43" t="str">
        <f>IF(AG44&gt;=Params!$B$1,AG44,"")</f>
        <v/>
      </c>
      <c r="AH136" s="43" t="str">
        <f>IF(AH44&gt;=Params!$B$1,AH44,"")</f>
        <v/>
      </c>
      <c r="AI136" s="44" t="str">
        <f>IF(AI44&gt;=Params!$B$1,AI44,"")</f>
        <v/>
      </c>
    </row>
    <row r="137" spans="1:35" x14ac:dyDescent="0.45">
      <c r="A137" s="74" t="s">
        <v>84</v>
      </c>
      <c r="B137" s="51" t="str">
        <f>IF(B45&gt;=Params!$B$1,B45,"")</f>
        <v/>
      </c>
      <c r="C137" s="51" t="str">
        <f>IF(C45&gt;=Params!$B$1,C45,"")</f>
        <v/>
      </c>
      <c r="D137" s="51" t="str">
        <f>IF(D45&gt;=Params!$B$1,D45,"")</f>
        <v/>
      </c>
      <c r="E137" s="51" t="str">
        <f>IF(E45&gt;=Params!$B$1,E45,"")</f>
        <v/>
      </c>
      <c r="F137" s="51" t="str">
        <f>IF(F45&gt;=Params!$B$1,F45,"")</f>
        <v/>
      </c>
      <c r="G137" s="51" t="str">
        <f>IF(G45&gt;=Params!$B$1,G45,"")</f>
        <v/>
      </c>
      <c r="H137" s="51" t="str">
        <f>IF(H45&gt;=Params!$B$1,H45,"")</f>
        <v/>
      </c>
      <c r="I137" s="51" t="str">
        <f>IF(I45&gt;=Params!$B$1,I45,"")</f>
        <v/>
      </c>
      <c r="J137" s="51" t="str">
        <f>IF(J45&gt;=Params!$B$1,J45,"")</f>
        <v/>
      </c>
      <c r="K137" s="51" t="str">
        <f>IF(K45&gt;=Params!$B$1,K45,"")</f>
        <v/>
      </c>
      <c r="L137" s="51" t="str">
        <f>IF(L45&gt;=Params!$B$1,L45,"")</f>
        <v/>
      </c>
      <c r="M137" s="51" t="str">
        <f>IF(M45&gt;=Params!$B$1,M45,"")</f>
        <v/>
      </c>
      <c r="N137" s="51" t="str">
        <f>IF(N45&gt;=Params!$B$1,N45,"")</f>
        <v/>
      </c>
      <c r="O137" s="51" t="str">
        <f>IF(O45&gt;=Params!$B$1,O45,"")</f>
        <v/>
      </c>
      <c r="P137" s="51" t="str">
        <f>IF(P45&gt;=Params!$B$1,P45,"")</f>
        <v/>
      </c>
      <c r="Q137" s="51" t="str">
        <f>IF(Q45&gt;=Params!$B$1,Q45,"")</f>
        <v/>
      </c>
      <c r="R137" s="45" t="str">
        <f>IF(R45&gt;=Params!$B$1,R45,"")</f>
        <v/>
      </c>
      <c r="S137" s="42" t="str">
        <f>IF(S45&gt;=Params!$B$1,S45,"")</f>
        <v/>
      </c>
      <c r="T137" s="43" t="str">
        <f>IF(T45&gt;=Params!$B$1,T45,"")</f>
        <v/>
      </c>
      <c r="U137" s="43" t="str">
        <f>IF(U45&gt;=Params!$B$1,U45,"")</f>
        <v/>
      </c>
      <c r="V137" s="43" t="str">
        <f>IF(V45&gt;=Params!$B$1,V45,"")</f>
        <v/>
      </c>
      <c r="W137" s="43" t="str">
        <f>IF(W45&gt;=Params!$B$1,W45,"")</f>
        <v/>
      </c>
      <c r="X137" s="43" t="str">
        <f>IF(X45&gt;=Params!$B$1,X45,"")</f>
        <v/>
      </c>
      <c r="Y137" s="43" t="str">
        <f>IF(Y45&gt;=Params!$B$1,Y45,"")</f>
        <v/>
      </c>
      <c r="Z137" s="43" t="str">
        <f>IF(Z45&gt;=Params!$B$1,Z45,"")</f>
        <v/>
      </c>
      <c r="AA137" s="43" t="str">
        <f>IF(AA45&gt;=Params!$B$1,AA45,"")</f>
        <v/>
      </c>
      <c r="AB137" s="43" t="str">
        <f>IF(AB45&gt;=Params!$B$1,AB45,"")</f>
        <v/>
      </c>
      <c r="AC137" s="43" t="str">
        <f>IF(AC45&gt;=Params!$B$1,AC45,"")</f>
        <v/>
      </c>
      <c r="AD137" s="43" t="str">
        <f>IF(AD45&gt;=Params!$B$1,AD45,"")</f>
        <v/>
      </c>
      <c r="AE137" s="43" t="str">
        <f>IF(AE45&gt;=Params!$B$1,AE45,"")</f>
        <v/>
      </c>
      <c r="AF137" s="43" t="str">
        <f>IF(AF45&gt;=Params!$B$1,AF45,"")</f>
        <v/>
      </c>
      <c r="AG137" s="43" t="str">
        <f>IF(AG45&gt;=Params!$B$1,AG45,"")</f>
        <v/>
      </c>
      <c r="AH137" s="43" t="str">
        <f>IF(AH45&gt;=Params!$B$1,AH45,"")</f>
        <v/>
      </c>
      <c r="AI137" s="44" t="str">
        <f>IF(AI45&gt;=Params!$B$1,AI45,"")</f>
        <v/>
      </c>
    </row>
    <row r="138" spans="1:35" x14ac:dyDescent="0.45">
      <c r="A138" s="74" t="s">
        <v>633</v>
      </c>
      <c r="B138" s="51" t="str">
        <f>IF(B46&gt;=Params!$B$1,B46,"")</f>
        <v/>
      </c>
      <c r="C138" s="51" t="str">
        <f>IF(C46&gt;=Params!$B$1,C46,"")</f>
        <v/>
      </c>
      <c r="D138" s="51" t="str">
        <f>IF(D46&gt;=Params!$B$1,D46,"")</f>
        <v/>
      </c>
      <c r="E138" s="51" t="str">
        <f>IF(E46&gt;=Params!$B$1,E46,"")</f>
        <v/>
      </c>
      <c r="F138" s="51" t="str">
        <f>IF(F46&gt;=Params!$B$1,F46,"")</f>
        <v/>
      </c>
      <c r="G138" s="51" t="str">
        <f>IF(G46&gt;=Params!$B$1,G46,"")</f>
        <v/>
      </c>
      <c r="H138" s="51" t="str">
        <f>IF(H46&gt;=Params!$B$1,H46,"")</f>
        <v/>
      </c>
      <c r="I138" s="51" t="str">
        <f>IF(I46&gt;=Params!$B$1,I46,"")</f>
        <v/>
      </c>
      <c r="J138" s="51" t="str">
        <f>IF(J46&gt;=Params!$B$1,J46,"")</f>
        <v/>
      </c>
      <c r="K138" s="51" t="str">
        <f>IF(K46&gt;=Params!$B$1,K46,"")</f>
        <v/>
      </c>
      <c r="L138" s="51" t="str">
        <f>IF(L46&gt;=Params!$B$1,L46,"")</f>
        <v/>
      </c>
      <c r="M138" s="51" t="str">
        <f>IF(M46&gt;=Params!$B$1,M46,"")</f>
        <v/>
      </c>
      <c r="N138" s="51" t="str">
        <f>IF(N46&gt;=Params!$B$1,N46,"")</f>
        <v/>
      </c>
      <c r="O138" s="51" t="str">
        <f>IF(O46&gt;=Params!$B$1,O46,"")</f>
        <v/>
      </c>
      <c r="P138" s="51" t="str">
        <f>IF(P46&gt;=Params!$B$1,P46,"")</f>
        <v/>
      </c>
      <c r="Q138" s="51" t="str">
        <f>IF(Q46&gt;=Params!$B$1,Q46,"")</f>
        <v/>
      </c>
      <c r="R138" s="45" t="str">
        <f>IF(R46&gt;=Params!$B$1,R46,"")</f>
        <v/>
      </c>
      <c r="S138" s="42" t="str">
        <f>IF(S46&gt;=Params!$B$1,S46,"")</f>
        <v/>
      </c>
      <c r="T138" s="43" t="str">
        <f>IF(T46&gt;=Params!$B$1,T46,"")</f>
        <v/>
      </c>
      <c r="U138" s="43" t="str">
        <f>IF(U46&gt;=Params!$B$1,U46,"")</f>
        <v/>
      </c>
      <c r="V138" s="43" t="str">
        <f>IF(V46&gt;=Params!$B$1,V46,"")</f>
        <v/>
      </c>
      <c r="W138" s="43" t="str">
        <f>IF(W46&gt;=Params!$B$1,W46,"")</f>
        <v/>
      </c>
      <c r="X138" s="43" t="str">
        <f>IF(X46&gt;=Params!$B$1,X46,"")</f>
        <v/>
      </c>
      <c r="Y138" s="43" t="str">
        <f>IF(Y46&gt;=Params!$B$1,Y46,"")</f>
        <v/>
      </c>
      <c r="Z138" s="43" t="str">
        <f>IF(Z46&gt;=Params!$B$1,Z46,"")</f>
        <v/>
      </c>
      <c r="AA138" s="43" t="str">
        <f>IF(AA46&gt;=Params!$B$1,AA46,"")</f>
        <v/>
      </c>
      <c r="AB138" s="43" t="str">
        <f>IF(AB46&gt;=Params!$B$1,AB46,"")</f>
        <v/>
      </c>
      <c r="AC138" s="43" t="str">
        <f>IF(AC46&gt;=Params!$B$1,AC46,"")</f>
        <v/>
      </c>
      <c r="AD138" s="43" t="str">
        <f>IF(AD46&gt;=Params!$B$1,AD46,"")</f>
        <v/>
      </c>
      <c r="AE138" s="43" t="str">
        <f>IF(AE46&gt;=Params!$B$1,AE46,"")</f>
        <v/>
      </c>
      <c r="AF138" s="43" t="str">
        <f>IF(AF46&gt;=Params!$B$1,AF46,"")</f>
        <v/>
      </c>
      <c r="AG138" s="43" t="str">
        <f>IF(AG46&gt;=Params!$B$1,AG46,"")</f>
        <v/>
      </c>
      <c r="AH138" s="43" t="str">
        <f>IF(AH46&gt;=Params!$B$1,AH46,"")</f>
        <v/>
      </c>
      <c r="AI138" s="44" t="str">
        <f>IF(AI46&gt;=Params!$B$1,AI46,"")</f>
        <v/>
      </c>
    </row>
    <row r="139" spans="1:35" x14ac:dyDescent="0.45">
      <c r="A139" s="74" t="s">
        <v>106</v>
      </c>
      <c r="B139" s="51" t="str">
        <f>IF(B47&gt;=Params!$B$1,B47,"")</f>
        <v/>
      </c>
      <c r="C139" s="51" t="str">
        <f>IF(C47&gt;=Params!$B$1,C47,"")</f>
        <v/>
      </c>
      <c r="D139" s="51" t="str">
        <f>IF(D47&gt;=Params!$B$1,D47,"")</f>
        <v/>
      </c>
      <c r="E139" s="51" t="str">
        <f>IF(E47&gt;=Params!$B$1,E47,"")</f>
        <v/>
      </c>
      <c r="F139" s="51" t="str">
        <f>IF(F47&gt;=Params!$B$1,F47,"")</f>
        <v/>
      </c>
      <c r="G139" s="51" t="str">
        <f>IF(G47&gt;=Params!$B$1,G47,"")</f>
        <v/>
      </c>
      <c r="H139" s="51" t="str">
        <f>IF(H47&gt;=Params!$B$1,H47,"")</f>
        <v/>
      </c>
      <c r="I139" s="51" t="str">
        <f>IF(I47&gt;=Params!$B$1,I47,"")</f>
        <v/>
      </c>
      <c r="J139" s="51" t="str">
        <f>IF(J47&gt;=Params!$B$1,J47,"")</f>
        <v/>
      </c>
      <c r="K139" s="51" t="str">
        <f>IF(K47&gt;=Params!$B$1,K47,"")</f>
        <v/>
      </c>
      <c r="L139" s="51" t="str">
        <f>IF(L47&gt;=Params!$B$1,L47,"")</f>
        <v/>
      </c>
      <c r="M139" s="51" t="str">
        <f>IF(M47&gt;=Params!$B$1,M47,"")</f>
        <v/>
      </c>
      <c r="N139" s="51" t="str">
        <f>IF(N47&gt;=Params!$B$1,N47,"")</f>
        <v/>
      </c>
      <c r="O139" s="51" t="str">
        <f>IF(O47&gt;=Params!$B$1,O47,"")</f>
        <v/>
      </c>
      <c r="P139" s="51" t="str">
        <f>IF(P47&gt;=Params!$B$1,P47,"")</f>
        <v/>
      </c>
      <c r="Q139" s="51" t="str">
        <f>IF(Q47&gt;=Params!$B$1,Q47,"")</f>
        <v/>
      </c>
      <c r="R139" s="45" t="str">
        <f>IF(R47&gt;=Params!$B$1,R47,"")</f>
        <v/>
      </c>
      <c r="S139" s="42" t="str">
        <f>IF(S47&gt;=Params!$B$1,S47,"")</f>
        <v/>
      </c>
      <c r="T139" s="43" t="str">
        <f>IF(T47&gt;=Params!$B$1,T47,"")</f>
        <v/>
      </c>
      <c r="U139" s="43" t="str">
        <f>IF(U47&gt;=Params!$B$1,U47,"")</f>
        <v/>
      </c>
      <c r="V139" s="43" t="str">
        <f>IF(V47&gt;=Params!$B$1,V47,"")</f>
        <v/>
      </c>
      <c r="W139" s="43" t="str">
        <f>IF(W47&gt;=Params!$B$1,W47,"")</f>
        <v/>
      </c>
      <c r="X139" s="43" t="str">
        <f>IF(X47&gt;=Params!$B$1,X47,"")</f>
        <v/>
      </c>
      <c r="Y139" s="43" t="str">
        <f>IF(Y47&gt;=Params!$B$1,Y47,"")</f>
        <v/>
      </c>
      <c r="Z139" s="43" t="str">
        <f>IF(Z47&gt;=Params!$B$1,Z47,"")</f>
        <v/>
      </c>
      <c r="AA139" s="43" t="str">
        <f>IF(AA47&gt;=Params!$B$1,AA47,"")</f>
        <v/>
      </c>
      <c r="AB139" s="43" t="str">
        <f>IF(AB47&gt;=Params!$B$1,AB47,"")</f>
        <v/>
      </c>
      <c r="AC139" s="43" t="str">
        <f>IF(AC47&gt;=Params!$B$1,AC47,"")</f>
        <v/>
      </c>
      <c r="AD139" s="43" t="str">
        <f>IF(AD47&gt;=Params!$B$1,AD47,"")</f>
        <v/>
      </c>
      <c r="AE139" s="43" t="str">
        <f>IF(AE47&gt;=Params!$B$1,AE47,"")</f>
        <v/>
      </c>
      <c r="AF139" s="43" t="str">
        <f>IF(AF47&gt;=Params!$B$1,AF47,"")</f>
        <v/>
      </c>
      <c r="AG139" s="43" t="str">
        <f>IF(AG47&gt;=Params!$B$1,AG47,"")</f>
        <v/>
      </c>
      <c r="AH139" s="43" t="str">
        <f>IF(AH47&gt;=Params!$B$1,AH47,"")</f>
        <v/>
      </c>
      <c r="AI139" s="44" t="str">
        <f>IF(AI47&gt;=Params!$B$1,AI47,"")</f>
        <v/>
      </c>
    </row>
    <row r="140" spans="1:35" x14ac:dyDescent="0.45">
      <c r="A140" s="74" t="s">
        <v>619</v>
      </c>
      <c r="B140" s="51" t="str">
        <f>IF(B48&gt;=Params!$B$1,B48,"")</f>
        <v/>
      </c>
      <c r="C140" s="51" t="str">
        <f>IF(C48&gt;=Params!$B$1,C48,"")</f>
        <v/>
      </c>
      <c r="D140" s="51" t="str">
        <f>IF(D48&gt;=Params!$B$1,D48,"")</f>
        <v/>
      </c>
      <c r="E140" s="51" t="str">
        <f>IF(E48&gt;=Params!$B$1,E48,"")</f>
        <v/>
      </c>
      <c r="F140" s="51" t="str">
        <f>IF(F48&gt;=Params!$B$1,F48,"")</f>
        <v/>
      </c>
      <c r="G140" s="51" t="str">
        <f>IF(G48&gt;=Params!$B$1,G48,"")</f>
        <v/>
      </c>
      <c r="H140" s="51" t="str">
        <f>IF(H48&gt;=Params!$B$1,H48,"")</f>
        <v/>
      </c>
      <c r="I140" s="51" t="str">
        <f>IF(I48&gt;=Params!$B$1,I48,"")</f>
        <v/>
      </c>
      <c r="J140" s="51" t="str">
        <f>IF(J48&gt;=Params!$B$1,J48,"")</f>
        <v/>
      </c>
      <c r="K140" s="51" t="str">
        <f>IF(K48&gt;=Params!$B$1,K48,"")</f>
        <v/>
      </c>
      <c r="L140" s="51" t="str">
        <f>IF(L48&gt;=Params!$B$1,L48,"")</f>
        <v/>
      </c>
      <c r="M140" s="51" t="str">
        <f>IF(M48&gt;=Params!$B$1,M48,"")</f>
        <v/>
      </c>
      <c r="N140" s="51" t="str">
        <f>IF(N48&gt;=Params!$B$1,N48,"")</f>
        <v/>
      </c>
      <c r="O140" s="51" t="str">
        <f>IF(O48&gt;=Params!$B$1,O48,"")</f>
        <v/>
      </c>
      <c r="P140" s="51" t="str">
        <f>IF(P48&gt;=Params!$B$1,P48,"")</f>
        <v/>
      </c>
      <c r="Q140" s="51" t="str">
        <f>IF(Q48&gt;=Params!$B$1,Q48,"")</f>
        <v/>
      </c>
      <c r="R140" s="45" t="str">
        <f>IF(R48&gt;=Params!$B$1,R48,"")</f>
        <v/>
      </c>
      <c r="S140" s="42" t="str">
        <f>IF(S48&gt;=Params!$B$1,S48,"")</f>
        <v/>
      </c>
      <c r="T140" s="43" t="str">
        <f>IF(T48&gt;=Params!$B$1,T48,"")</f>
        <v/>
      </c>
      <c r="U140" s="43" t="str">
        <f>IF(U48&gt;=Params!$B$1,U48,"")</f>
        <v/>
      </c>
      <c r="V140" s="43" t="str">
        <f>IF(V48&gt;=Params!$B$1,V48,"")</f>
        <v/>
      </c>
      <c r="W140" s="43" t="str">
        <f>IF(W48&gt;=Params!$B$1,W48,"")</f>
        <v/>
      </c>
      <c r="X140" s="43" t="str">
        <f>IF(X48&gt;=Params!$B$1,X48,"")</f>
        <v/>
      </c>
      <c r="Y140" s="43" t="str">
        <f>IF(Y48&gt;=Params!$B$1,Y48,"")</f>
        <v/>
      </c>
      <c r="Z140" s="43" t="str">
        <f>IF(Z48&gt;=Params!$B$1,Z48,"")</f>
        <v/>
      </c>
      <c r="AA140" s="43" t="str">
        <f>IF(AA48&gt;=Params!$B$1,AA48,"")</f>
        <v/>
      </c>
      <c r="AB140" s="43" t="str">
        <f>IF(AB48&gt;=Params!$B$1,AB48,"")</f>
        <v/>
      </c>
      <c r="AC140" s="43" t="str">
        <f>IF(AC48&gt;=Params!$B$1,AC48,"")</f>
        <v/>
      </c>
      <c r="AD140" s="43" t="str">
        <f>IF(AD48&gt;=Params!$B$1,AD48,"")</f>
        <v/>
      </c>
      <c r="AE140" s="43" t="str">
        <f>IF(AE48&gt;=Params!$B$1,AE48,"")</f>
        <v/>
      </c>
      <c r="AF140" s="43" t="str">
        <f>IF(AF48&gt;=Params!$B$1,AF48,"")</f>
        <v/>
      </c>
      <c r="AG140" s="43" t="str">
        <f>IF(AG48&gt;=Params!$B$1,AG48,"")</f>
        <v/>
      </c>
      <c r="AH140" s="43" t="str">
        <f>IF(AH48&gt;=Params!$B$1,AH48,"")</f>
        <v/>
      </c>
      <c r="AI140" s="44" t="str">
        <f>IF(AI48&gt;=Params!$B$1,AI48,"")</f>
        <v/>
      </c>
    </row>
    <row r="141" spans="1:35" x14ac:dyDescent="0.45">
      <c r="A141" s="74" t="s">
        <v>632</v>
      </c>
      <c r="B141" s="51" t="str">
        <f>IF(B49&gt;=Params!$B$1,B49,"")</f>
        <v/>
      </c>
      <c r="C141" s="51" t="str">
        <f>IF(C49&gt;=Params!$B$1,C49,"")</f>
        <v/>
      </c>
      <c r="D141" s="51" t="str">
        <f>IF(D49&gt;=Params!$B$1,D49,"")</f>
        <v/>
      </c>
      <c r="E141" s="51" t="str">
        <f>IF(E49&gt;=Params!$B$1,E49,"")</f>
        <v/>
      </c>
      <c r="F141" s="51" t="str">
        <f>IF(F49&gt;=Params!$B$1,F49,"")</f>
        <v/>
      </c>
      <c r="G141" s="51" t="str">
        <f>IF(G49&gt;=Params!$B$1,G49,"")</f>
        <v/>
      </c>
      <c r="H141" s="51" t="str">
        <f>IF(H49&gt;=Params!$B$1,H49,"")</f>
        <v/>
      </c>
      <c r="I141" s="51" t="str">
        <f>IF(I49&gt;=Params!$B$1,I49,"")</f>
        <v/>
      </c>
      <c r="J141" s="51" t="str">
        <f>IF(J49&gt;=Params!$B$1,J49,"")</f>
        <v/>
      </c>
      <c r="K141" s="51" t="str">
        <f>IF(K49&gt;=Params!$B$1,K49,"")</f>
        <v/>
      </c>
      <c r="L141" s="51" t="str">
        <f>IF(L49&gt;=Params!$B$1,L49,"")</f>
        <v/>
      </c>
      <c r="M141" s="51" t="str">
        <f>IF(M49&gt;=Params!$B$1,M49,"")</f>
        <v/>
      </c>
      <c r="N141" s="51" t="str">
        <f>IF(N49&gt;=Params!$B$1,N49,"")</f>
        <v/>
      </c>
      <c r="O141" s="51" t="str">
        <f>IF(O49&gt;=Params!$B$1,O49,"")</f>
        <v/>
      </c>
      <c r="P141" s="51" t="str">
        <f>IF(P49&gt;=Params!$B$1,P49,"")</f>
        <v/>
      </c>
      <c r="Q141" s="51" t="str">
        <f>IF(Q49&gt;=Params!$B$1,Q49,"")</f>
        <v/>
      </c>
      <c r="R141" s="45" t="str">
        <f>IF(R49&gt;=Params!$B$1,R49,"")</f>
        <v/>
      </c>
      <c r="S141" s="42" t="str">
        <f>IF(S49&gt;=Params!$B$1,S49,"")</f>
        <v/>
      </c>
      <c r="T141" s="43" t="str">
        <f>IF(T49&gt;=Params!$B$1,T49,"")</f>
        <v/>
      </c>
      <c r="U141" s="43" t="str">
        <f>IF(U49&gt;=Params!$B$1,U49,"")</f>
        <v/>
      </c>
      <c r="V141" s="43" t="str">
        <f>IF(V49&gt;=Params!$B$1,V49,"")</f>
        <v/>
      </c>
      <c r="W141" s="43" t="str">
        <f>IF(W49&gt;=Params!$B$1,W49,"")</f>
        <v/>
      </c>
      <c r="X141" s="43" t="str">
        <f>IF(X49&gt;=Params!$B$1,X49,"")</f>
        <v/>
      </c>
      <c r="Y141" s="43" t="str">
        <f>IF(Y49&gt;=Params!$B$1,Y49,"")</f>
        <v/>
      </c>
      <c r="Z141" s="43" t="str">
        <f>IF(Z49&gt;=Params!$B$1,Z49,"")</f>
        <v/>
      </c>
      <c r="AA141" s="43" t="str">
        <f>IF(AA49&gt;=Params!$B$1,AA49,"")</f>
        <v/>
      </c>
      <c r="AB141" s="43" t="str">
        <f>IF(AB49&gt;=Params!$B$1,AB49,"")</f>
        <v/>
      </c>
      <c r="AC141" s="43" t="str">
        <f>IF(AC49&gt;=Params!$B$1,AC49,"")</f>
        <v/>
      </c>
      <c r="AD141" s="43" t="str">
        <f>IF(AD49&gt;=Params!$B$1,AD49,"")</f>
        <v/>
      </c>
      <c r="AE141" s="43" t="str">
        <f>IF(AE49&gt;=Params!$B$1,AE49,"")</f>
        <v/>
      </c>
      <c r="AF141" s="43" t="str">
        <f>IF(AF49&gt;=Params!$B$1,AF49,"")</f>
        <v/>
      </c>
      <c r="AG141" s="43" t="str">
        <f>IF(AG49&gt;=Params!$B$1,AG49,"")</f>
        <v/>
      </c>
      <c r="AH141" s="43" t="str">
        <f>IF(AH49&gt;=Params!$B$1,AH49,"")</f>
        <v/>
      </c>
      <c r="AI141" s="44" t="str">
        <f>IF(AI49&gt;=Params!$B$1,AI49,"")</f>
        <v/>
      </c>
    </row>
    <row r="142" spans="1:35" x14ac:dyDescent="0.45">
      <c r="A142" s="74" t="s">
        <v>105</v>
      </c>
      <c r="B142" s="51" t="str">
        <f>IF(B50&gt;=Params!$B$1,B50,"")</f>
        <v/>
      </c>
      <c r="C142" s="51" t="str">
        <f>IF(C50&gt;=Params!$B$1,C50,"")</f>
        <v/>
      </c>
      <c r="D142" s="51" t="str">
        <f>IF(D50&gt;=Params!$B$1,D50,"")</f>
        <v/>
      </c>
      <c r="E142" s="51" t="str">
        <f>IF(E50&gt;=Params!$B$1,E50,"")</f>
        <v/>
      </c>
      <c r="F142" s="51" t="str">
        <f>IF(F50&gt;=Params!$B$1,F50,"")</f>
        <v/>
      </c>
      <c r="G142" s="51" t="str">
        <f>IF(G50&gt;=Params!$B$1,G50,"")</f>
        <v/>
      </c>
      <c r="H142" s="51" t="str">
        <f>IF(H50&gt;=Params!$B$1,H50,"")</f>
        <v/>
      </c>
      <c r="I142" s="51" t="str">
        <f>IF(I50&gt;=Params!$B$1,I50,"")</f>
        <v/>
      </c>
      <c r="J142" s="51" t="str">
        <f>IF(J50&gt;=Params!$B$1,J50,"")</f>
        <v/>
      </c>
      <c r="K142" s="51" t="str">
        <f>IF(K50&gt;=Params!$B$1,K50,"")</f>
        <v/>
      </c>
      <c r="L142" s="51" t="str">
        <f>IF(L50&gt;=Params!$B$1,L50,"")</f>
        <v/>
      </c>
      <c r="M142" s="51" t="str">
        <f>IF(M50&gt;=Params!$B$1,M50,"")</f>
        <v/>
      </c>
      <c r="N142" s="51" t="str">
        <f>IF(N50&gt;=Params!$B$1,N50,"")</f>
        <v/>
      </c>
      <c r="O142" s="51" t="str">
        <f>IF(O50&gt;=Params!$B$1,O50,"")</f>
        <v/>
      </c>
      <c r="P142" s="51" t="str">
        <f>IF(P50&gt;=Params!$B$1,P50,"")</f>
        <v/>
      </c>
      <c r="Q142" s="51" t="str">
        <f>IF(Q50&gt;=Params!$B$1,Q50,"")</f>
        <v/>
      </c>
      <c r="R142" s="45" t="str">
        <f>IF(R50&gt;=Params!$B$1,R50,"")</f>
        <v/>
      </c>
      <c r="S142" s="42" t="str">
        <f>IF(S50&gt;=Params!$B$1,S50,"")</f>
        <v/>
      </c>
      <c r="T142" s="43" t="str">
        <f>IF(T50&gt;=Params!$B$1,T50,"")</f>
        <v/>
      </c>
      <c r="U142" s="43" t="str">
        <f>IF(U50&gt;=Params!$B$1,U50,"")</f>
        <v/>
      </c>
      <c r="V142" s="43" t="str">
        <f>IF(V50&gt;=Params!$B$1,V50,"")</f>
        <v/>
      </c>
      <c r="W142" s="43" t="str">
        <f>IF(W50&gt;=Params!$B$1,W50,"")</f>
        <v/>
      </c>
      <c r="X142" s="43" t="str">
        <f>IF(X50&gt;=Params!$B$1,X50,"")</f>
        <v/>
      </c>
      <c r="Y142" s="43" t="str">
        <f>IF(Y50&gt;=Params!$B$1,Y50,"")</f>
        <v/>
      </c>
      <c r="Z142" s="43" t="str">
        <f>IF(Z50&gt;=Params!$B$1,Z50,"")</f>
        <v/>
      </c>
      <c r="AA142" s="43" t="str">
        <f>IF(AA50&gt;=Params!$B$1,AA50,"")</f>
        <v/>
      </c>
      <c r="AB142" s="43" t="str">
        <f>IF(AB50&gt;=Params!$B$1,AB50,"")</f>
        <v/>
      </c>
      <c r="AC142" s="43" t="str">
        <f>IF(AC50&gt;=Params!$B$1,AC50,"")</f>
        <v/>
      </c>
      <c r="AD142" s="43" t="str">
        <f>IF(AD50&gt;=Params!$B$1,AD50,"")</f>
        <v/>
      </c>
      <c r="AE142" s="43" t="str">
        <f>IF(AE50&gt;=Params!$B$1,AE50,"")</f>
        <v/>
      </c>
      <c r="AF142" s="43" t="str">
        <f>IF(AF50&gt;=Params!$B$1,AF50,"")</f>
        <v/>
      </c>
      <c r="AG142" s="43" t="str">
        <f>IF(AG50&gt;=Params!$B$1,AG50,"")</f>
        <v/>
      </c>
      <c r="AH142" s="43" t="str">
        <f>IF(AH50&gt;=Params!$B$1,AH50,"")</f>
        <v/>
      </c>
      <c r="AI142" s="44" t="str">
        <f>IF(AI50&gt;=Params!$B$1,AI50,"")</f>
        <v/>
      </c>
    </row>
    <row r="143" spans="1:35" x14ac:dyDescent="0.45">
      <c r="A143" s="74" t="s">
        <v>92</v>
      </c>
      <c r="B143" s="51" t="str">
        <f>IF(B51&gt;=Params!$B$1,B51,"")</f>
        <v/>
      </c>
      <c r="C143" s="51" t="str">
        <f>IF(C51&gt;=Params!$B$1,C51,"")</f>
        <v/>
      </c>
      <c r="D143" s="51" t="str">
        <f>IF(D51&gt;=Params!$B$1,D51,"")</f>
        <v/>
      </c>
      <c r="E143" s="51" t="str">
        <f>IF(E51&gt;=Params!$B$1,E51,"")</f>
        <v/>
      </c>
      <c r="F143" s="51" t="str">
        <f>IF(F51&gt;=Params!$B$1,F51,"")</f>
        <v/>
      </c>
      <c r="G143" s="51" t="str">
        <f>IF(G51&gt;=Params!$B$1,G51,"")</f>
        <v/>
      </c>
      <c r="H143" s="51" t="str">
        <f>IF(H51&gt;=Params!$B$1,H51,"")</f>
        <v/>
      </c>
      <c r="I143" s="51" t="str">
        <f>IF(I51&gt;=Params!$B$1,I51,"")</f>
        <v/>
      </c>
      <c r="J143" s="51" t="str">
        <f>IF(J51&gt;=Params!$B$1,J51,"")</f>
        <v/>
      </c>
      <c r="K143" s="51" t="str">
        <f>IF(K51&gt;=Params!$B$1,K51,"")</f>
        <v/>
      </c>
      <c r="L143" s="51" t="str">
        <f>IF(L51&gt;=Params!$B$1,L51,"")</f>
        <v/>
      </c>
      <c r="M143" s="51" t="str">
        <f>IF(M51&gt;=Params!$B$1,M51,"")</f>
        <v/>
      </c>
      <c r="N143" s="51" t="str">
        <f>IF(N51&gt;=Params!$B$1,N51,"")</f>
        <v/>
      </c>
      <c r="O143" s="51" t="str">
        <f>IF(O51&gt;=Params!$B$1,O51,"")</f>
        <v/>
      </c>
      <c r="P143" s="51" t="str">
        <f>IF(P51&gt;=Params!$B$1,P51,"")</f>
        <v/>
      </c>
      <c r="Q143" s="51" t="str">
        <f>IF(Q51&gt;=Params!$B$1,Q51,"")</f>
        <v/>
      </c>
      <c r="R143" s="45" t="str">
        <f>IF(R51&gt;=Params!$B$1,R51,"")</f>
        <v/>
      </c>
      <c r="S143" s="42" t="str">
        <f>IF(S51&gt;=Params!$B$1,S51,"")</f>
        <v/>
      </c>
      <c r="T143" s="43" t="str">
        <f>IF(T51&gt;=Params!$B$1,T51,"")</f>
        <v/>
      </c>
      <c r="U143" s="43" t="str">
        <f>IF(U51&gt;=Params!$B$1,U51,"")</f>
        <v/>
      </c>
      <c r="V143" s="43" t="str">
        <f>IF(V51&gt;=Params!$B$1,V51,"")</f>
        <v/>
      </c>
      <c r="W143" s="43" t="str">
        <f>IF(W51&gt;=Params!$B$1,W51,"")</f>
        <v/>
      </c>
      <c r="X143" s="43" t="str">
        <f>IF(X51&gt;=Params!$B$1,X51,"")</f>
        <v/>
      </c>
      <c r="Y143" s="43" t="str">
        <f>IF(Y51&gt;=Params!$B$1,Y51,"")</f>
        <v/>
      </c>
      <c r="Z143" s="43" t="str">
        <f>IF(Z51&gt;=Params!$B$1,Z51,"")</f>
        <v/>
      </c>
      <c r="AA143" s="43" t="str">
        <f>IF(AA51&gt;=Params!$B$1,AA51,"")</f>
        <v/>
      </c>
      <c r="AB143" s="43" t="str">
        <f>IF(AB51&gt;=Params!$B$1,AB51,"")</f>
        <v/>
      </c>
      <c r="AC143" s="43" t="str">
        <f>IF(AC51&gt;=Params!$B$1,AC51,"")</f>
        <v/>
      </c>
      <c r="AD143" s="43" t="str">
        <f>IF(AD51&gt;=Params!$B$1,AD51,"")</f>
        <v/>
      </c>
      <c r="AE143" s="43" t="str">
        <f>IF(AE51&gt;=Params!$B$1,AE51,"")</f>
        <v/>
      </c>
      <c r="AF143" s="43" t="str">
        <f>IF(AF51&gt;=Params!$B$1,AF51,"")</f>
        <v/>
      </c>
      <c r="AG143" s="43" t="str">
        <f>IF(AG51&gt;=Params!$B$1,AG51,"")</f>
        <v/>
      </c>
      <c r="AH143" s="43" t="str">
        <f>IF(AH51&gt;=Params!$B$1,AH51,"")</f>
        <v/>
      </c>
      <c r="AI143" s="44" t="str">
        <f>IF(AI51&gt;=Params!$B$1,AI51,"")</f>
        <v/>
      </c>
    </row>
    <row r="144" spans="1:35" x14ac:dyDescent="0.45">
      <c r="A144" s="74" t="s">
        <v>118</v>
      </c>
      <c r="B144" s="51" t="str">
        <f>IF(B52&gt;=Params!$B$1,B52,"")</f>
        <v/>
      </c>
      <c r="C144" s="51" t="str">
        <f>IF(C52&gt;=Params!$B$1,C52,"")</f>
        <v/>
      </c>
      <c r="D144" s="51" t="str">
        <f>IF(D52&gt;=Params!$B$1,D52,"")</f>
        <v/>
      </c>
      <c r="E144" s="51" t="str">
        <f>IF(E52&gt;=Params!$B$1,E52,"")</f>
        <v/>
      </c>
      <c r="F144" s="51" t="str">
        <f>IF(F52&gt;=Params!$B$1,F52,"")</f>
        <v/>
      </c>
      <c r="G144" s="51" t="str">
        <f>IF(G52&gt;=Params!$B$1,G52,"")</f>
        <v/>
      </c>
      <c r="H144" s="51" t="str">
        <f>IF(H52&gt;=Params!$B$1,H52,"")</f>
        <v/>
      </c>
      <c r="I144" s="51" t="str">
        <f>IF(I52&gt;=Params!$B$1,I52,"")</f>
        <v/>
      </c>
      <c r="J144" s="51" t="str">
        <f>IF(J52&gt;=Params!$B$1,J52,"")</f>
        <v/>
      </c>
      <c r="K144" s="51" t="str">
        <f>IF(K52&gt;=Params!$B$1,K52,"")</f>
        <v/>
      </c>
      <c r="L144" s="51" t="str">
        <f>IF(L52&gt;=Params!$B$1,L52,"")</f>
        <v/>
      </c>
      <c r="M144" s="51" t="str">
        <f>IF(M52&gt;=Params!$B$1,M52,"")</f>
        <v/>
      </c>
      <c r="N144" s="51" t="str">
        <f>IF(N52&gt;=Params!$B$1,N52,"")</f>
        <v/>
      </c>
      <c r="O144" s="51" t="str">
        <f>IF(O52&gt;=Params!$B$1,O52,"")</f>
        <v/>
      </c>
      <c r="P144" s="51" t="str">
        <f>IF(P52&gt;=Params!$B$1,P52,"")</f>
        <v/>
      </c>
      <c r="Q144" s="51" t="str">
        <f>IF(Q52&gt;=Params!$B$1,Q52,"")</f>
        <v/>
      </c>
      <c r="R144" s="45" t="str">
        <f>IF(R52&gt;=Params!$B$1,R52,"")</f>
        <v/>
      </c>
      <c r="S144" s="42" t="str">
        <f>IF(S52&gt;=Params!$B$1,S52,"")</f>
        <v/>
      </c>
      <c r="T144" s="43" t="str">
        <f>IF(T52&gt;=Params!$B$1,T52,"")</f>
        <v/>
      </c>
      <c r="U144" s="43" t="str">
        <f>IF(U52&gt;=Params!$B$1,U52,"")</f>
        <v/>
      </c>
      <c r="V144" s="43" t="str">
        <f>IF(V52&gt;=Params!$B$1,V52,"")</f>
        <v/>
      </c>
      <c r="W144" s="43" t="str">
        <f>IF(W52&gt;=Params!$B$1,W52,"")</f>
        <v/>
      </c>
      <c r="X144" s="43" t="str">
        <f>IF(X52&gt;=Params!$B$1,X52,"")</f>
        <v/>
      </c>
      <c r="Y144" s="43" t="str">
        <f>IF(Y52&gt;=Params!$B$1,Y52,"")</f>
        <v/>
      </c>
      <c r="Z144" s="43" t="str">
        <f>IF(Z52&gt;=Params!$B$1,Z52,"")</f>
        <v/>
      </c>
      <c r="AA144" s="43" t="str">
        <f>IF(AA52&gt;=Params!$B$1,AA52,"")</f>
        <v/>
      </c>
      <c r="AB144" s="43" t="str">
        <f>IF(AB52&gt;=Params!$B$1,AB52,"")</f>
        <v/>
      </c>
      <c r="AC144" s="43" t="str">
        <f>IF(AC52&gt;=Params!$B$1,AC52,"")</f>
        <v/>
      </c>
      <c r="AD144" s="43" t="str">
        <f>IF(AD52&gt;=Params!$B$1,AD52,"")</f>
        <v/>
      </c>
      <c r="AE144" s="43" t="str">
        <f>IF(AE52&gt;=Params!$B$1,AE52,"")</f>
        <v/>
      </c>
      <c r="AF144" s="43" t="str">
        <f>IF(AF52&gt;=Params!$B$1,AF52,"")</f>
        <v/>
      </c>
      <c r="AG144" s="43" t="str">
        <f>IF(AG52&gt;=Params!$B$1,AG52,"")</f>
        <v/>
      </c>
      <c r="AH144" s="43" t="str">
        <f>IF(AH52&gt;=Params!$B$1,AH52,"")</f>
        <v/>
      </c>
      <c r="AI144" s="44" t="str">
        <f>IF(AI52&gt;=Params!$B$1,AI52,"")</f>
        <v/>
      </c>
    </row>
    <row r="145" spans="1:35" x14ac:dyDescent="0.45">
      <c r="A145" s="74" t="s">
        <v>594</v>
      </c>
      <c r="B145" s="51" t="str">
        <f>IF(B53&gt;=Params!$B$1,B53,"")</f>
        <v/>
      </c>
      <c r="C145" s="51" t="str">
        <f>IF(C53&gt;=Params!$B$1,C53,"")</f>
        <v/>
      </c>
      <c r="D145" s="51" t="str">
        <f>IF(D53&gt;=Params!$B$1,D53,"")</f>
        <v/>
      </c>
      <c r="E145" s="51" t="str">
        <f>IF(E53&gt;=Params!$B$1,E53,"")</f>
        <v/>
      </c>
      <c r="F145" s="51" t="str">
        <f>IF(F53&gt;=Params!$B$1,F53,"")</f>
        <v/>
      </c>
      <c r="G145" s="51" t="str">
        <f>IF(G53&gt;=Params!$B$1,G53,"")</f>
        <v/>
      </c>
      <c r="H145" s="51" t="str">
        <f>IF(H53&gt;=Params!$B$1,H53,"")</f>
        <v/>
      </c>
      <c r="I145" s="51" t="str">
        <f>IF(I53&gt;=Params!$B$1,I53,"")</f>
        <v/>
      </c>
      <c r="J145" s="51" t="str">
        <f>IF(J53&gt;=Params!$B$1,J53,"")</f>
        <v/>
      </c>
      <c r="K145" s="51" t="str">
        <f>IF(K53&gt;=Params!$B$1,K53,"")</f>
        <v/>
      </c>
      <c r="L145" s="51" t="str">
        <f>IF(L53&gt;=Params!$B$1,L53,"")</f>
        <v/>
      </c>
      <c r="M145" s="51" t="str">
        <f>IF(M53&gt;=Params!$B$1,M53,"")</f>
        <v/>
      </c>
      <c r="N145" s="51" t="str">
        <f>IF(N53&gt;=Params!$B$1,N53,"")</f>
        <v/>
      </c>
      <c r="O145" s="51" t="str">
        <f>IF(O53&gt;=Params!$B$1,O53,"")</f>
        <v/>
      </c>
      <c r="P145" s="51" t="str">
        <f>IF(P53&gt;=Params!$B$1,P53,"")</f>
        <v/>
      </c>
      <c r="Q145" s="51" t="str">
        <f>IF(Q53&gt;=Params!$B$1,Q53,"")</f>
        <v/>
      </c>
      <c r="R145" s="45" t="str">
        <f>IF(R53&gt;=Params!$B$1,R53,"")</f>
        <v/>
      </c>
      <c r="S145" s="42" t="str">
        <f>IF(S53&gt;=Params!$B$1,S53,"")</f>
        <v/>
      </c>
      <c r="T145" s="43" t="str">
        <f>IF(T53&gt;=Params!$B$1,T53,"")</f>
        <v/>
      </c>
      <c r="U145" s="43" t="str">
        <f>IF(U53&gt;=Params!$B$1,U53,"")</f>
        <v/>
      </c>
      <c r="V145" s="43" t="str">
        <f>IF(V53&gt;=Params!$B$1,V53,"")</f>
        <v/>
      </c>
      <c r="W145" s="43" t="str">
        <f>IF(W53&gt;=Params!$B$1,W53,"")</f>
        <v/>
      </c>
      <c r="X145" s="43" t="str">
        <f>IF(X53&gt;=Params!$B$1,X53,"")</f>
        <v/>
      </c>
      <c r="Y145" s="43" t="str">
        <f>IF(Y53&gt;=Params!$B$1,Y53,"")</f>
        <v/>
      </c>
      <c r="Z145" s="43" t="str">
        <f>IF(Z53&gt;=Params!$B$1,Z53,"")</f>
        <v/>
      </c>
      <c r="AA145" s="43" t="str">
        <f>IF(AA53&gt;=Params!$B$1,AA53,"")</f>
        <v/>
      </c>
      <c r="AB145" s="43" t="str">
        <f>IF(AB53&gt;=Params!$B$1,AB53,"")</f>
        <v/>
      </c>
      <c r="AC145" s="43" t="str">
        <f>IF(AC53&gt;=Params!$B$1,AC53,"")</f>
        <v/>
      </c>
      <c r="AD145" s="43" t="str">
        <f>IF(AD53&gt;=Params!$B$1,AD53,"")</f>
        <v/>
      </c>
      <c r="AE145" s="43" t="str">
        <f>IF(AE53&gt;=Params!$B$1,AE53,"")</f>
        <v/>
      </c>
      <c r="AF145" s="43" t="str">
        <f>IF(AF53&gt;=Params!$B$1,AF53,"")</f>
        <v/>
      </c>
      <c r="AG145" s="43" t="str">
        <f>IF(AG53&gt;=Params!$B$1,AG53,"")</f>
        <v/>
      </c>
      <c r="AH145" s="43" t="str">
        <f>IF(AH53&gt;=Params!$B$1,AH53,"")</f>
        <v/>
      </c>
      <c r="AI145" s="44" t="str">
        <f>IF(AI53&gt;=Params!$B$1,AI53,"")</f>
        <v/>
      </c>
    </row>
    <row r="146" spans="1:35" x14ac:dyDescent="0.45">
      <c r="A146" s="74" t="s">
        <v>617</v>
      </c>
      <c r="B146" s="51" t="str">
        <f>IF(B54&gt;=Params!$B$1,B54,"")</f>
        <v/>
      </c>
      <c r="C146" s="51" t="str">
        <f>IF(C54&gt;=Params!$B$1,C54,"")</f>
        <v/>
      </c>
      <c r="D146" s="51" t="str">
        <f>IF(D54&gt;=Params!$B$1,D54,"")</f>
        <v/>
      </c>
      <c r="E146" s="51" t="str">
        <f>IF(E54&gt;=Params!$B$1,E54,"")</f>
        <v/>
      </c>
      <c r="F146" s="51" t="str">
        <f>IF(F54&gt;=Params!$B$1,F54,"")</f>
        <v/>
      </c>
      <c r="G146" s="51" t="str">
        <f>IF(G54&gt;=Params!$B$1,G54,"")</f>
        <v/>
      </c>
      <c r="H146" s="51" t="str">
        <f>IF(H54&gt;=Params!$B$1,H54,"")</f>
        <v/>
      </c>
      <c r="I146" s="51" t="str">
        <f>IF(I54&gt;=Params!$B$1,I54,"")</f>
        <v/>
      </c>
      <c r="J146" s="51" t="str">
        <f>IF(J54&gt;=Params!$B$1,J54,"")</f>
        <v/>
      </c>
      <c r="K146" s="51" t="str">
        <f>IF(K54&gt;=Params!$B$1,K54,"")</f>
        <v/>
      </c>
      <c r="L146" s="51" t="str">
        <f>IF(L54&gt;=Params!$B$1,L54,"")</f>
        <v/>
      </c>
      <c r="M146" s="51" t="str">
        <f>IF(M54&gt;=Params!$B$1,M54,"")</f>
        <v/>
      </c>
      <c r="N146" s="51" t="str">
        <f>IF(N54&gt;=Params!$B$1,N54,"")</f>
        <v/>
      </c>
      <c r="O146" s="51" t="str">
        <f>IF(O54&gt;=Params!$B$1,O54,"")</f>
        <v/>
      </c>
      <c r="P146" s="51" t="str">
        <f>IF(P54&gt;=Params!$B$1,P54,"")</f>
        <v/>
      </c>
      <c r="Q146" s="51" t="str">
        <f>IF(Q54&gt;=Params!$B$1,Q54,"")</f>
        <v/>
      </c>
      <c r="R146" s="45" t="str">
        <f>IF(R54&gt;=Params!$B$1,R54,"")</f>
        <v/>
      </c>
      <c r="S146" s="42" t="str">
        <f>IF(S54&gt;=Params!$B$1,S54,"")</f>
        <v/>
      </c>
      <c r="T146" s="43" t="str">
        <f>IF(T54&gt;=Params!$B$1,T54,"")</f>
        <v/>
      </c>
      <c r="U146" s="43" t="str">
        <f>IF(U54&gt;=Params!$B$1,U54,"")</f>
        <v/>
      </c>
      <c r="V146" s="43" t="str">
        <f>IF(V54&gt;=Params!$B$1,V54,"")</f>
        <v/>
      </c>
      <c r="W146" s="43" t="str">
        <f>IF(W54&gt;=Params!$B$1,W54,"")</f>
        <v/>
      </c>
      <c r="X146" s="43" t="str">
        <f>IF(X54&gt;=Params!$B$1,X54,"")</f>
        <v/>
      </c>
      <c r="Y146" s="43" t="str">
        <f>IF(Y54&gt;=Params!$B$1,Y54,"")</f>
        <v/>
      </c>
      <c r="Z146" s="43" t="str">
        <f>IF(Z54&gt;=Params!$B$1,Z54,"")</f>
        <v/>
      </c>
      <c r="AA146" s="43" t="str">
        <f>IF(AA54&gt;=Params!$B$1,AA54,"")</f>
        <v/>
      </c>
      <c r="AB146" s="43" t="str">
        <f>IF(AB54&gt;=Params!$B$1,AB54,"")</f>
        <v/>
      </c>
      <c r="AC146" s="43" t="str">
        <f>IF(AC54&gt;=Params!$B$1,AC54,"")</f>
        <v/>
      </c>
      <c r="AD146" s="43" t="str">
        <f>IF(AD54&gt;=Params!$B$1,AD54,"")</f>
        <v/>
      </c>
      <c r="AE146" s="43" t="str">
        <f>IF(AE54&gt;=Params!$B$1,AE54,"")</f>
        <v/>
      </c>
      <c r="AF146" s="43" t="str">
        <f>IF(AF54&gt;=Params!$B$1,AF54,"")</f>
        <v/>
      </c>
      <c r="AG146" s="43" t="str">
        <f>IF(AG54&gt;=Params!$B$1,AG54,"")</f>
        <v/>
      </c>
      <c r="AH146" s="43" t="str">
        <f>IF(AH54&gt;=Params!$B$1,AH54,"")</f>
        <v/>
      </c>
      <c r="AI146" s="44" t="str">
        <f>IF(AI54&gt;=Params!$B$1,AI54,"")</f>
        <v/>
      </c>
    </row>
    <row r="147" spans="1:35" x14ac:dyDescent="0.45">
      <c r="A147" s="74" t="s">
        <v>630</v>
      </c>
      <c r="B147" s="51" t="str">
        <f>IF(B55&gt;=Params!$B$1,B55,"")</f>
        <v/>
      </c>
      <c r="C147" s="51" t="str">
        <f>IF(C55&gt;=Params!$B$1,C55,"")</f>
        <v/>
      </c>
      <c r="D147" s="51" t="str">
        <f>IF(D55&gt;=Params!$B$1,D55,"")</f>
        <v/>
      </c>
      <c r="E147" s="51" t="str">
        <f>IF(E55&gt;=Params!$B$1,E55,"")</f>
        <v/>
      </c>
      <c r="F147" s="51" t="str">
        <f>IF(F55&gt;=Params!$B$1,F55,"")</f>
        <v/>
      </c>
      <c r="G147" s="51" t="str">
        <f>IF(G55&gt;=Params!$B$1,G55,"")</f>
        <v/>
      </c>
      <c r="H147" s="51" t="str">
        <f>IF(H55&gt;=Params!$B$1,H55,"")</f>
        <v/>
      </c>
      <c r="I147" s="51" t="str">
        <f>IF(I55&gt;=Params!$B$1,I55,"")</f>
        <v/>
      </c>
      <c r="J147" s="51" t="str">
        <f>IF(J55&gt;=Params!$B$1,J55,"")</f>
        <v/>
      </c>
      <c r="K147" s="51" t="str">
        <f>IF(K55&gt;=Params!$B$1,K55,"")</f>
        <v/>
      </c>
      <c r="L147" s="51" t="str">
        <f>IF(L55&gt;=Params!$B$1,L55,"")</f>
        <v/>
      </c>
      <c r="M147" s="51" t="str">
        <f>IF(M55&gt;=Params!$B$1,M55,"")</f>
        <v/>
      </c>
      <c r="N147" s="51" t="str">
        <f>IF(N55&gt;=Params!$B$1,N55,"")</f>
        <v/>
      </c>
      <c r="O147" s="51" t="str">
        <f>IF(O55&gt;=Params!$B$1,O55,"")</f>
        <v/>
      </c>
      <c r="P147" s="51" t="str">
        <f>IF(P55&gt;=Params!$B$1,P55,"")</f>
        <v/>
      </c>
      <c r="Q147" s="51" t="str">
        <f>IF(Q55&gt;=Params!$B$1,Q55,"")</f>
        <v/>
      </c>
      <c r="R147" s="45" t="str">
        <f>IF(R55&gt;=Params!$B$1,R55,"")</f>
        <v/>
      </c>
      <c r="S147" s="42" t="str">
        <f>IF(S55&gt;=Params!$B$1,S55,"")</f>
        <v/>
      </c>
      <c r="T147" s="43" t="str">
        <f>IF(T55&gt;=Params!$B$1,T55,"")</f>
        <v/>
      </c>
      <c r="U147" s="43" t="str">
        <f>IF(U55&gt;=Params!$B$1,U55,"")</f>
        <v/>
      </c>
      <c r="V147" s="43" t="str">
        <f>IF(V55&gt;=Params!$B$1,V55,"")</f>
        <v/>
      </c>
      <c r="W147" s="43" t="str">
        <f>IF(W55&gt;=Params!$B$1,W55,"")</f>
        <v/>
      </c>
      <c r="X147" s="43" t="str">
        <f>IF(X55&gt;=Params!$B$1,X55,"")</f>
        <v/>
      </c>
      <c r="Y147" s="43" t="str">
        <f>IF(Y55&gt;=Params!$B$1,Y55,"")</f>
        <v/>
      </c>
      <c r="Z147" s="43" t="str">
        <f>IF(Z55&gt;=Params!$B$1,Z55,"")</f>
        <v/>
      </c>
      <c r="AA147" s="43" t="str">
        <f>IF(AA55&gt;=Params!$B$1,AA55,"")</f>
        <v/>
      </c>
      <c r="AB147" s="43" t="str">
        <f>IF(AB55&gt;=Params!$B$1,AB55,"")</f>
        <v/>
      </c>
      <c r="AC147" s="43" t="str">
        <f>IF(AC55&gt;=Params!$B$1,AC55,"")</f>
        <v/>
      </c>
      <c r="AD147" s="43" t="str">
        <f>IF(AD55&gt;=Params!$B$1,AD55,"")</f>
        <v/>
      </c>
      <c r="AE147" s="43" t="str">
        <f>IF(AE55&gt;=Params!$B$1,AE55,"")</f>
        <v/>
      </c>
      <c r="AF147" s="43" t="str">
        <f>IF(AF55&gt;=Params!$B$1,AF55,"")</f>
        <v/>
      </c>
      <c r="AG147" s="43" t="str">
        <f>IF(AG55&gt;=Params!$B$1,AG55,"")</f>
        <v/>
      </c>
      <c r="AH147" s="43" t="str">
        <f>IF(AH55&gt;=Params!$B$1,AH55,"")</f>
        <v/>
      </c>
      <c r="AI147" s="44" t="str">
        <f>IF(AI55&gt;=Params!$B$1,AI55,"")</f>
        <v/>
      </c>
    </row>
    <row r="148" spans="1:35" x14ac:dyDescent="0.45">
      <c r="A148" s="74" t="s">
        <v>103</v>
      </c>
      <c r="B148" s="51" t="str">
        <f>IF(B56&gt;=Params!$B$1,B56,"")</f>
        <v/>
      </c>
      <c r="C148" s="51" t="str">
        <f>IF(C56&gt;=Params!$B$1,C56,"")</f>
        <v/>
      </c>
      <c r="D148" s="51" t="str">
        <f>IF(D56&gt;=Params!$B$1,D56,"")</f>
        <v/>
      </c>
      <c r="E148" s="51" t="str">
        <f>IF(E56&gt;=Params!$B$1,E56,"")</f>
        <v/>
      </c>
      <c r="F148" s="51" t="str">
        <f>IF(F56&gt;=Params!$B$1,F56,"")</f>
        <v/>
      </c>
      <c r="G148" s="51" t="str">
        <f>IF(G56&gt;=Params!$B$1,G56,"")</f>
        <v/>
      </c>
      <c r="H148" s="51" t="str">
        <f>IF(H56&gt;=Params!$B$1,H56,"")</f>
        <v/>
      </c>
      <c r="I148" s="51" t="str">
        <f>IF(I56&gt;=Params!$B$1,I56,"")</f>
        <v/>
      </c>
      <c r="J148" s="51" t="str">
        <f>IF(J56&gt;=Params!$B$1,J56,"")</f>
        <v/>
      </c>
      <c r="K148" s="51" t="str">
        <f>IF(K56&gt;=Params!$B$1,K56,"")</f>
        <v/>
      </c>
      <c r="L148" s="51" t="str">
        <f>IF(L56&gt;=Params!$B$1,L56,"")</f>
        <v/>
      </c>
      <c r="M148" s="51" t="str">
        <f>IF(M56&gt;=Params!$B$1,M56,"")</f>
        <v/>
      </c>
      <c r="N148" s="51" t="str">
        <f>IF(N56&gt;=Params!$B$1,N56,"")</f>
        <v/>
      </c>
      <c r="O148" s="51" t="str">
        <f>IF(O56&gt;=Params!$B$1,O56,"")</f>
        <v/>
      </c>
      <c r="P148" s="51" t="str">
        <f>IF(P56&gt;=Params!$B$1,P56,"")</f>
        <v/>
      </c>
      <c r="Q148" s="51" t="str">
        <f>IF(Q56&gt;=Params!$B$1,Q56,"")</f>
        <v/>
      </c>
      <c r="R148" s="45" t="str">
        <f>IF(R56&gt;=Params!$B$1,R56,"")</f>
        <v/>
      </c>
      <c r="S148" s="42" t="str">
        <f>IF(S56&gt;=Params!$B$1,S56,"")</f>
        <v/>
      </c>
      <c r="T148" s="43" t="str">
        <f>IF(T56&gt;=Params!$B$1,T56,"")</f>
        <v/>
      </c>
      <c r="U148" s="43" t="str">
        <f>IF(U56&gt;=Params!$B$1,U56,"")</f>
        <v/>
      </c>
      <c r="V148" s="43" t="str">
        <f>IF(V56&gt;=Params!$B$1,V56,"")</f>
        <v/>
      </c>
      <c r="W148" s="43" t="str">
        <f>IF(W56&gt;=Params!$B$1,W56,"")</f>
        <v/>
      </c>
      <c r="X148" s="43" t="str">
        <f>IF(X56&gt;=Params!$B$1,X56,"")</f>
        <v/>
      </c>
      <c r="Y148" s="43" t="str">
        <f>IF(Y56&gt;=Params!$B$1,Y56,"")</f>
        <v/>
      </c>
      <c r="Z148" s="43" t="str">
        <f>IF(Z56&gt;=Params!$B$1,Z56,"")</f>
        <v/>
      </c>
      <c r="AA148" s="43" t="str">
        <f>IF(AA56&gt;=Params!$B$1,AA56,"")</f>
        <v/>
      </c>
      <c r="AB148" s="43" t="str">
        <f>IF(AB56&gt;=Params!$B$1,AB56,"")</f>
        <v/>
      </c>
      <c r="AC148" s="43" t="str">
        <f>IF(AC56&gt;=Params!$B$1,AC56,"")</f>
        <v/>
      </c>
      <c r="AD148" s="43" t="str">
        <f>IF(AD56&gt;=Params!$B$1,AD56,"")</f>
        <v/>
      </c>
      <c r="AE148" s="43" t="str">
        <f>IF(AE56&gt;=Params!$B$1,AE56,"")</f>
        <v/>
      </c>
      <c r="AF148" s="43" t="str">
        <f>IF(AF56&gt;=Params!$B$1,AF56,"")</f>
        <v/>
      </c>
      <c r="AG148" s="43" t="str">
        <f>IF(AG56&gt;=Params!$B$1,AG56,"")</f>
        <v/>
      </c>
      <c r="AH148" s="43" t="str">
        <f>IF(AH56&gt;=Params!$B$1,AH56,"")</f>
        <v/>
      </c>
      <c r="AI148" s="44" t="str">
        <f>IF(AI56&gt;=Params!$B$1,AI56,"")</f>
        <v/>
      </c>
    </row>
    <row r="149" spans="1:35" x14ac:dyDescent="0.45">
      <c r="A149" s="74" t="s">
        <v>90</v>
      </c>
      <c r="B149" s="51" t="str">
        <f>IF(B57&gt;=Params!$B$1,B57,"")</f>
        <v/>
      </c>
      <c r="C149" s="51" t="str">
        <f>IF(C57&gt;=Params!$B$1,C57,"")</f>
        <v/>
      </c>
      <c r="D149" s="51" t="str">
        <f>IF(D57&gt;=Params!$B$1,D57,"")</f>
        <v/>
      </c>
      <c r="E149" s="51" t="str">
        <f>IF(E57&gt;=Params!$B$1,E57,"")</f>
        <v/>
      </c>
      <c r="F149" s="51" t="str">
        <f>IF(F57&gt;=Params!$B$1,F57,"")</f>
        <v/>
      </c>
      <c r="G149" s="51" t="str">
        <f>IF(G57&gt;=Params!$B$1,G57,"")</f>
        <v/>
      </c>
      <c r="H149" s="51" t="str">
        <f>IF(H57&gt;=Params!$B$1,H57,"")</f>
        <v/>
      </c>
      <c r="I149" s="51" t="str">
        <f>IF(I57&gt;=Params!$B$1,I57,"")</f>
        <v/>
      </c>
      <c r="J149" s="51" t="str">
        <f>IF(J57&gt;=Params!$B$1,J57,"")</f>
        <v/>
      </c>
      <c r="K149" s="51" t="str">
        <f>IF(K57&gt;=Params!$B$1,K57,"")</f>
        <v/>
      </c>
      <c r="L149" s="51" t="str">
        <f>IF(L57&gt;=Params!$B$1,L57,"")</f>
        <v/>
      </c>
      <c r="M149" s="51" t="str">
        <f>IF(M57&gt;=Params!$B$1,M57,"")</f>
        <v/>
      </c>
      <c r="N149" s="51" t="str">
        <f>IF(N57&gt;=Params!$B$1,N57,"")</f>
        <v/>
      </c>
      <c r="O149" s="51" t="str">
        <f>IF(O57&gt;=Params!$B$1,O57,"")</f>
        <v/>
      </c>
      <c r="P149" s="51" t="str">
        <f>IF(P57&gt;=Params!$B$1,P57,"")</f>
        <v/>
      </c>
      <c r="Q149" s="51" t="str">
        <f>IF(Q57&gt;=Params!$B$1,Q57,"")</f>
        <v/>
      </c>
      <c r="R149" s="45" t="str">
        <f>IF(R57&gt;=Params!$B$1,R57,"")</f>
        <v/>
      </c>
      <c r="S149" s="42" t="str">
        <f>IF(S57&gt;=Params!$B$1,S57,"")</f>
        <v/>
      </c>
      <c r="T149" s="43" t="str">
        <f>IF(T57&gt;=Params!$B$1,T57,"")</f>
        <v/>
      </c>
      <c r="U149" s="43" t="str">
        <f>IF(U57&gt;=Params!$B$1,U57,"")</f>
        <v/>
      </c>
      <c r="V149" s="43" t="str">
        <f>IF(V57&gt;=Params!$B$1,V57,"")</f>
        <v/>
      </c>
      <c r="W149" s="43" t="str">
        <f>IF(W57&gt;=Params!$B$1,W57,"")</f>
        <v/>
      </c>
      <c r="X149" s="43" t="str">
        <f>IF(X57&gt;=Params!$B$1,X57,"")</f>
        <v/>
      </c>
      <c r="Y149" s="43" t="str">
        <f>IF(Y57&gt;=Params!$B$1,Y57,"")</f>
        <v/>
      </c>
      <c r="Z149" s="43" t="str">
        <f>IF(Z57&gt;=Params!$B$1,Z57,"")</f>
        <v/>
      </c>
      <c r="AA149" s="43" t="str">
        <f>IF(AA57&gt;=Params!$B$1,AA57,"")</f>
        <v/>
      </c>
      <c r="AB149" s="43" t="str">
        <f>IF(AB57&gt;=Params!$B$1,AB57,"")</f>
        <v/>
      </c>
      <c r="AC149" s="43" t="str">
        <f>IF(AC57&gt;=Params!$B$1,AC57,"")</f>
        <v/>
      </c>
      <c r="AD149" s="43" t="str">
        <f>IF(AD57&gt;=Params!$B$1,AD57,"")</f>
        <v/>
      </c>
      <c r="AE149" s="43" t="str">
        <f>IF(AE57&gt;=Params!$B$1,AE57,"")</f>
        <v/>
      </c>
      <c r="AF149" s="43" t="str">
        <f>IF(AF57&gt;=Params!$B$1,AF57,"")</f>
        <v/>
      </c>
      <c r="AG149" s="43" t="str">
        <f>IF(AG57&gt;=Params!$B$1,AG57,"")</f>
        <v/>
      </c>
      <c r="AH149" s="43" t="str">
        <f>IF(AH57&gt;=Params!$B$1,AH57,"")</f>
        <v/>
      </c>
      <c r="AI149" s="44" t="str">
        <f>IF(AI57&gt;=Params!$B$1,AI57,"")</f>
        <v/>
      </c>
    </row>
    <row r="150" spans="1:35" x14ac:dyDescent="0.45">
      <c r="A150" s="74" t="s">
        <v>67</v>
      </c>
      <c r="B150" s="51" t="str">
        <f>IF(B58&gt;=Params!$B$1,B58,"")</f>
        <v/>
      </c>
      <c r="C150" s="51" t="str">
        <f>IF(C58&gt;=Params!$B$1,C58,"")</f>
        <v/>
      </c>
      <c r="D150" s="51" t="str">
        <f>IF(D58&gt;=Params!$B$1,D58,"")</f>
        <v/>
      </c>
      <c r="E150" s="51" t="str">
        <f>IF(E58&gt;=Params!$B$1,E58,"")</f>
        <v/>
      </c>
      <c r="F150" s="51" t="str">
        <f>IF(F58&gt;=Params!$B$1,F58,"")</f>
        <v/>
      </c>
      <c r="G150" s="51" t="str">
        <f>IF(G58&gt;=Params!$B$1,G58,"")</f>
        <v/>
      </c>
      <c r="H150" s="51" t="str">
        <f>IF(H58&gt;=Params!$B$1,H58,"")</f>
        <v/>
      </c>
      <c r="I150" s="51" t="str">
        <f>IF(I58&gt;=Params!$B$1,I58,"")</f>
        <v/>
      </c>
      <c r="J150" s="51" t="str">
        <f>IF(J58&gt;=Params!$B$1,J58,"")</f>
        <v/>
      </c>
      <c r="K150" s="51" t="str">
        <f>IF(K58&gt;=Params!$B$1,K58,"")</f>
        <v/>
      </c>
      <c r="L150" s="51" t="str">
        <f>IF(L58&gt;=Params!$B$1,L58,"")</f>
        <v/>
      </c>
      <c r="M150" s="51" t="str">
        <f>IF(M58&gt;=Params!$B$1,M58,"")</f>
        <v/>
      </c>
      <c r="N150" s="51" t="str">
        <f>IF(N58&gt;=Params!$B$1,N58,"")</f>
        <v/>
      </c>
      <c r="O150" s="51" t="str">
        <f>IF(O58&gt;=Params!$B$1,O58,"")</f>
        <v/>
      </c>
      <c r="P150" s="51" t="str">
        <f>IF(P58&gt;=Params!$B$1,P58,"")</f>
        <v/>
      </c>
      <c r="Q150" s="51" t="str">
        <f>IF(Q58&gt;=Params!$B$1,Q58,"")</f>
        <v/>
      </c>
      <c r="R150" s="45" t="str">
        <f>IF(R58&gt;=Params!$B$1,R58,"")</f>
        <v/>
      </c>
      <c r="S150" s="42" t="str">
        <f>IF(S58&gt;=Params!$B$1,S58,"")</f>
        <v/>
      </c>
      <c r="T150" s="43" t="str">
        <f>IF(T58&gt;=Params!$B$1,T58,"")</f>
        <v/>
      </c>
      <c r="U150" s="43" t="str">
        <f>IF(U58&gt;=Params!$B$1,U58,"")</f>
        <v/>
      </c>
      <c r="V150" s="43" t="str">
        <f>IF(V58&gt;=Params!$B$1,V58,"")</f>
        <v/>
      </c>
      <c r="W150" s="43" t="str">
        <f>IF(W58&gt;=Params!$B$1,W58,"")</f>
        <v/>
      </c>
      <c r="X150" s="43" t="str">
        <f>IF(X58&gt;=Params!$B$1,X58,"")</f>
        <v/>
      </c>
      <c r="Y150" s="43" t="str">
        <f>IF(Y58&gt;=Params!$B$1,Y58,"")</f>
        <v/>
      </c>
      <c r="Z150" s="43" t="str">
        <f>IF(Z58&gt;=Params!$B$1,Z58,"")</f>
        <v/>
      </c>
      <c r="AA150" s="43" t="str">
        <f>IF(AA58&gt;=Params!$B$1,AA58,"")</f>
        <v/>
      </c>
      <c r="AB150" s="43" t="str">
        <f>IF(AB58&gt;=Params!$B$1,AB58,"")</f>
        <v/>
      </c>
      <c r="AC150" s="43" t="str">
        <f>IF(AC58&gt;=Params!$B$1,AC58,"")</f>
        <v/>
      </c>
      <c r="AD150" s="43" t="str">
        <f>IF(AD58&gt;=Params!$B$1,AD58,"")</f>
        <v/>
      </c>
      <c r="AE150" s="43" t="str">
        <f>IF(AE58&gt;=Params!$B$1,AE58,"")</f>
        <v/>
      </c>
      <c r="AF150" s="43" t="str">
        <f>IF(AF58&gt;=Params!$B$1,AF58,"")</f>
        <v/>
      </c>
      <c r="AG150" s="43" t="str">
        <f>IF(AG58&gt;=Params!$B$1,AG58,"")</f>
        <v/>
      </c>
      <c r="AH150" s="43" t="str">
        <f>IF(AH58&gt;=Params!$B$1,AH58,"")</f>
        <v/>
      </c>
      <c r="AI150" s="44" t="str">
        <f>IF(AI58&gt;=Params!$B$1,AI58,"")</f>
        <v/>
      </c>
    </row>
    <row r="151" spans="1:35" x14ac:dyDescent="0.45">
      <c r="A151" s="74" t="s">
        <v>604</v>
      </c>
      <c r="B151" s="51" t="str">
        <f>IF(B59&gt;=Params!$B$1,B59,"")</f>
        <v/>
      </c>
      <c r="C151" s="51" t="str">
        <f>IF(C59&gt;=Params!$B$1,C59,"")</f>
        <v/>
      </c>
      <c r="D151" s="51" t="str">
        <f>IF(D59&gt;=Params!$B$1,D59,"")</f>
        <v/>
      </c>
      <c r="E151" s="51" t="str">
        <f>IF(E59&gt;=Params!$B$1,E59,"")</f>
        <v/>
      </c>
      <c r="F151" s="51" t="str">
        <f>IF(F59&gt;=Params!$B$1,F59,"")</f>
        <v/>
      </c>
      <c r="G151" s="51" t="str">
        <f>IF(G59&gt;=Params!$B$1,G59,"")</f>
        <v/>
      </c>
      <c r="H151" s="51" t="str">
        <f>IF(H59&gt;=Params!$B$1,H59,"")</f>
        <v/>
      </c>
      <c r="I151" s="51" t="str">
        <f>IF(I59&gt;=Params!$B$1,I59,"")</f>
        <v/>
      </c>
      <c r="J151" s="51" t="str">
        <f>IF(J59&gt;=Params!$B$1,J59,"")</f>
        <v/>
      </c>
      <c r="K151" s="51" t="str">
        <f>IF(K59&gt;=Params!$B$1,K59,"")</f>
        <v/>
      </c>
      <c r="L151" s="51" t="str">
        <f>IF(L59&gt;=Params!$B$1,L59,"")</f>
        <v/>
      </c>
      <c r="M151" s="51" t="str">
        <f>IF(M59&gt;=Params!$B$1,M59,"")</f>
        <v/>
      </c>
      <c r="N151" s="51" t="str">
        <f>IF(N59&gt;=Params!$B$1,N59,"")</f>
        <v/>
      </c>
      <c r="O151" s="51" t="str">
        <f>IF(O59&gt;=Params!$B$1,O59,"")</f>
        <v/>
      </c>
      <c r="P151" s="51" t="str">
        <f>IF(P59&gt;=Params!$B$1,P59,"")</f>
        <v/>
      </c>
      <c r="Q151" s="51" t="str">
        <f>IF(Q59&gt;=Params!$B$1,Q59,"")</f>
        <v/>
      </c>
      <c r="R151" s="45" t="str">
        <f>IF(R59&gt;=Params!$B$1,R59,"")</f>
        <v/>
      </c>
      <c r="S151" s="42" t="str">
        <f>IF(S59&gt;=Params!$B$1,S59,"")</f>
        <v/>
      </c>
      <c r="T151" s="43" t="str">
        <f>IF(T59&gt;=Params!$B$1,T59,"")</f>
        <v/>
      </c>
      <c r="U151" s="43" t="str">
        <f>IF(U59&gt;=Params!$B$1,U59,"")</f>
        <v/>
      </c>
      <c r="V151" s="43" t="str">
        <f>IF(V59&gt;=Params!$B$1,V59,"")</f>
        <v/>
      </c>
      <c r="W151" s="43" t="str">
        <f>IF(W59&gt;=Params!$B$1,W59,"")</f>
        <v/>
      </c>
      <c r="X151" s="43" t="str">
        <f>IF(X59&gt;=Params!$B$1,X59,"")</f>
        <v/>
      </c>
      <c r="Y151" s="43" t="str">
        <f>IF(Y59&gt;=Params!$B$1,Y59,"")</f>
        <v/>
      </c>
      <c r="Z151" s="43" t="str">
        <f>IF(Z59&gt;=Params!$B$1,Z59,"")</f>
        <v/>
      </c>
      <c r="AA151" s="43" t="str">
        <f>IF(AA59&gt;=Params!$B$1,AA59,"")</f>
        <v/>
      </c>
      <c r="AB151" s="43" t="str">
        <f>IF(AB59&gt;=Params!$B$1,AB59,"")</f>
        <v/>
      </c>
      <c r="AC151" s="43" t="str">
        <f>IF(AC59&gt;=Params!$B$1,AC59,"")</f>
        <v/>
      </c>
      <c r="AD151" s="43" t="str">
        <f>IF(AD59&gt;=Params!$B$1,AD59,"")</f>
        <v/>
      </c>
      <c r="AE151" s="43" t="str">
        <f>IF(AE59&gt;=Params!$B$1,AE59,"")</f>
        <v/>
      </c>
      <c r="AF151" s="43" t="str">
        <f>IF(AF59&gt;=Params!$B$1,AF59,"")</f>
        <v/>
      </c>
      <c r="AG151" s="43" t="str">
        <f>IF(AG59&gt;=Params!$B$1,AG59,"")</f>
        <v/>
      </c>
      <c r="AH151" s="43" t="str">
        <f>IF(AH59&gt;=Params!$B$1,AH59,"")</f>
        <v/>
      </c>
      <c r="AI151" s="44" t="str">
        <f>IF(AI59&gt;=Params!$B$1,AI59,"")</f>
        <v/>
      </c>
    </row>
    <row r="152" spans="1:35" x14ac:dyDescent="0.45">
      <c r="A152" s="74" t="s">
        <v>116</v>
      </c>
      <c r="B152" s="51" t="str">
        <f>IF(B60&gt;=Params!$B$1,B60,"")</f>
        <v/>
      </c>
      <c r="C152" s="51" t="str">
        <f>IF(C60&gt;=Params!$B$1,C60,"")</f>
        <v/>
      </c>
      <c r="D152" s="51" t="str">
        <f>IF(D60&gt;=Params!$B$1,D60,"")</f>
        <v/>
      </c>
      <c r="E152" s="51" t="str">
        <f>IF(E60&gt;=Params!$B$1,E60,"")</f>
        <v/>
      </c>
      <c r="F152" s="51" t="str">
        <f>IF(F60&gt;=Params!$B$1,F60,"")</f>
        <v/>
      </c>
      <c r="G152" s="51" t="str">
        <f>IF(G60&gt;=Params!$B$1,G60,"")</f>
        <v/>
      </c>
      <c r="H152" s="51" t="str">
        <f>IF(H60&gt;=Params!$B$1,H60,"")</f>
        <v/>
      </c>
      <c r="I152" s="51" t="str">
        <f>IF(I60&gt;=Params!$B$1,I60,"")</f>
        <v/>
      </c>
      <c r="J152" s="51" t="str">
        <f>IF(J60&gt;=Params!$B$1,J60,"")</f>
        <v/>
      </c>
      <c r="K152" s="51" t="str">
        <f>IF(K60&gt;=Params!$B$1,K60,"")</f>
        <v/>
      </c>
      <c r="L152" s="51" t="str">
        <f>IF(L60&gt;=Params!$B$1,L60,"")</f>
        <v/>
      </c>
      <c r="M152" s="51" t="str">
        <f>IF(M60&gt;=Params!$B$1,M60,"")</f>
        <v/>
      </c>
      <c r="N152" s="51" t="str">
        <f>IF(N60&gt;=Params!$B$1,N60,"")</f>
        <v/>
      </c>
      <c r="O152" s="51" t="str">
        <f>IF(O60&gt;=Params!$B$1,O60,"")</f>
        <v/>
      </c>
      <c r="P152" s="51" t="str">
        <f>IF(P60&gt;=Params!$B$1,P60,"")</f>
        <v/>
      </c>
      <c r="Q152" s="51" t="str">
        <f>IF(Q60&gt;=Params!$B$1,Q60,"")</f>
        <v/>
      </c>
      <c r="R152" s="45" t="str">
        <f>IF(R60&gt;=Params!$B$1,R60,"")</f>
        <v/>
      </c>
      <c r="S152" s="42" t="str">
        <f>IF(S60&gt;=Params!$B$1,S60,"")</f>
        <v/>
      </c>
      <c r="T152" s="43" t="str">
        <f>IF(T60&gt;=Params!$B$1,T60,"")</f>
        <v/>
      </c>
      <c r="U152" s="43" t="str">
        <f>IF(U60&gt;=Params!$B$1,U60,"")</f>
        <v/>
      </c>
      <c r="V152" s="43" t="str">
        <f>IF(V60&gt;=Params!$B$1,V60,"")</f>
        <v/>
      </c>
      <c r="W152" s="43" t="str">
        <f>IF(W60&gt;=Params!$B$1,W60,"")</f>
        <v/>
      </c>
      <c r="X152" s="43" t="str">
        <f>IF(X60&gt;=Params!$B$1,X60,"")</f>
        <v/>
      </c>
      <c r="Y152" s="43" t="str">
        <f>IF(Y60&gt;=Params!$B$1,Y60,"")</f>
        <v/>
      </c>
      <c r="Z152" s="43" t="str">
        <f>IF(Z60&gt;=Params!$B$1,Z60,"")</f>
        <v/>
      </c>
      <c r="AA152" s="43" t="str">
        <f>IF(AA60&gt;=Params!$B$1,AA60,"")</f>
        <v/>
      </c>
      <c r="AB152" s="43" t="str">
        <f>IF(AB60&gt;=Params!$B$1,AB60,"")</f>
        <v/>
      </c>
      <c r="AC152" s="43" t="str">
        <f>IF(AC60&gt;=Params!$B$1,AC60,"")</f>
        <v/>
      </c>
      <c r="AD152" s="43" t="str">
        <f>IF(AD60&gt;=Params!$B$1,AD60,"")</f>
        <v/>
      </c>
      <c r="AE152" s="43" t="str">
        <f>IF(AE60&gt;=Params!$B$1,AE60,"")</f>
        <v/>
      </c>
      <c r="AF152" s="43" t="str">
        <f>IF(AF60&gt;=Params!$B$1,AF60,"")</f>
        <v/>
      </c>
      <c r="AG152" s="43" t="str">
        <f>IF(AG60&gt;=Params!$B$1,AG60,"")</f>
        <v/>
      </c>
      <c r="AH152" s="43" t="str">
        <f>IF(AH60&gt;=Params!$B$1,AH60,"")</f>
        <v/>
      </c>
      <c r="AI152" s="44" t="str">
        <f>IF(AI60&gt;=Params!$B$1,AI60,"")</f>
        <v/>
      </c>
    </row>
    <row r="153" spans="1:35" x14ac:dyDescent="0.45">
      <c r="A153" s="74" t="s">
        <v>582</v>
      </c>
      <c r="B153" s="51" t="str">
        <f>IF(B61&gt;=Params!$B$1,B61,"")</f>
        <v/>
      </c>
      <c r="C153" s="51" t="str">
        <f>IF(C61&gt;=Params!$B$1,C61,"")</f>
        <v/>
      </c>
      <c r="D153" s="51" t="str">
        <f>IF(D61&gt;=Params!$B$1,D61,"")</f>
        <v/>
      </c>
      <c r="E153" s="51" t="str">
        <f>IF(E61&gt;=Params!$B$1,E61,"")</f>
        <v/>
      </c>
      <c r="F153" s="51" t="str">
        <f>IF(F61&gt;=Params!$B$1,F61,"")</f>
        <v/>
      </c>
      <c r="G153" s="51" t="str">
        <f>IF(G61&gt;=Params!$B$1,G61,"")</f>
        <v/>
      </c>
      <c r="H153" s="51" t="str">
        <f>IF(H61&gt;=Params!$B$1,H61,"")</f>
        <v/>
      </c>
      <c r="I153" s="51" t="str">
        <f>IF(I61&gt;=Params!$B$1,I61,"")</f>
        <v/>
      </c>
      <c r="J153" s="51" t="str">
        <f>IF(J61&gt;=Params!$B$1,J61,"")</f>
        <v/>
      </c>
      <c r="K153" s="51" t="str">
        <f>IF(K61&gt;=Params!$B$1,K61,"")</f>
        <v/>
      </c>
      <c r="L153" s="51" t="str">
        <f>IF(L61&gt;=Params!$B$1,L61,"")</f>
        <v/>
      </c>
      <c r="M153" s="51" t="str">
        <f>IF(M61&gt;=Params!$B$1,M61,"")</f>
        <v/>
      </c>
      <c r="N153" s="51" t="str">
        <f>IF(N61&gt;=Params!$B$1,N61,"")</f>
        <v/>
      </c>
      <c r="O153" s="51" t="str">
        <f>IF(O61&gt;=Params!$B$1,O61,"")</f>
        <v/>
      </c>
      <c r="P153" s="51" t="str">
        <f>IF(P61&gt;=Params!$B$1,P61,"")</f>
        <v/>
      </c>
      <c r="Q153" s="51" t="str">
        <f>IF(Q61&gt;=Params!$B$1,Q61,"")</f>
        <v/>
      </c>
      <c r="R153" s="45" t="str">
        <f>IF(R61&gt;=Params!$B$1,R61,"")</f>
        <v/>
      </c>
      <c r="S153" s="42" t="str">
        <f>IF(S61&gt;=Params!$B$1,S61,"")</f>
        <v/>
      </c>
      <c r="T153" s="43" t="str">
        <f>IF(T61&gt;=Params!$B$1,T61,"")</f>
        <v/>
      </c>
      <c r="U153" s="43" t="str">
        <f>IF(U61&gt;=Params!$B$1,U61,"")</f>
        <v/>
      </c>
      <c r="V153" s="43" t="str">
        <f>IF(V61&gt;=Params!$B$1,V61,"")</f>
        <v/>
      </c>
      <c r="W153" s="43" t="str">
        <f>IF(W61&gt;=Params!$B$1,W61,"")</f>
        <v/>
      </c>
      <c r="X153" s="43" t="str">
        <f>IF(X61&gt;=Params!$B$1,X61,"")</f>
        <v/>
      </c>
      <c r="Y153" s="43" t="str">
        <f>IF(Y61&gt;=Params!$B$1,Y61,"")</f>
        <v/>
      </c>
      <c r="Z153" s="43" t="str">
        <f>IF(Z61&gt;=Params!$B$1,Z61,"")</f>
        <v/>
      </c>
      <c r="AA153" s="43" t="str">
        <f>IF(AA61&gt;=Params!$B$1,AA61,"")</f>
        <v/>
      </c>
      <c r="AB153" s="43" t="str">
        <f>IF(AB61&gt;=Params!$B$1,AB61,"")</f>
        <v/>
      </c>
      <c r="AC153" s="43" t="str">
        <f>IF(AC61&gt;=Params!$B$1,AC61,"")</f>
        <v/>
      </c>
      <c r="AD153" s="43" t="str">
        <f>IF(AD61&gt;=Params!$B$1,AD61,"")</f>
        <v/>
      </c>
      <c r="AE153" s="43" t="str">
        <f>IF(AE61&gt;=Params!$B$1,AE61,"")</f>
        <v/>
      </c>
      <c r="AF153" s="43" t="str">
        <f>IF(AF61&gt;=Params!$B$1,AF61,"")</f>
        <v/>
      </c>
      <c r="AG153" s="43" t="str">
        <f>IF(AG61&gt;=Params!$B$1,AG61,"")</f>
        <v/>
      </c>
      <c r="AH153" s="43" t="str">
        <f>IF(AH61&gt;=Params!$B$1,AH61,"")</f>
        <v/>
      </c>
      <c r="AI153" s="44" t="str">
        <f>IF(AI61&gt;=Params!$B$1,AI61,"")</f>
        <v/>
      </c>
    </row>
    <row r="154" spans="1:35" x14ac:dyDescent="0.45">
      <c r="A154" s="74" t="s">
        <v>603</v>
      </c>
      <c r="B154" s="51" t="str">
        <f>IF(B62&gt;=Params!$B$1,B62,"")</f>
        <v/>
      </c>
      <c r="C154" s="51" t="str">
        <f>IF(C62&gt;=Params!$B$1,C62,"")</f>
        <v/>
      </c>
      <c r="D154" s="51" t="str">
        <f>IF(D62&gt;=Params!$B$1,D62,"")</f>
        <v/>
      </c>
      <c r="E154" s="51" t="str">
        <f>IF(E62&gt;=Params!$B$1,E62,"")</f>
        <v/>
      </c>
      <c r="F154" s="51" t="str">
        <f>IF(F62&gt;=Params!$B$1,F62,"")</f>
        <v/>
      </c>
      <c r="G154" s="51" t="str">
        <f>IF(G62&gt;=Params!$B$1,G62,"")</f>
        <v/>
      </c>
      <c r="H154" s="51" t="str">
        <f>IF(H62&gt;=Params!$B$1,H62,"")</f>
        <v/>
      </c>
      <c r="I154" s="51" t="str">
        <f>IF(I62&gt;=Params!$B$1,I62,"")</f>
        <v/>
      </c>
      <c r="J154" s="51" t="str">
        <f>IF(J62&gt;=Params!$B$1,J62,"")</f>
        <v/>
      </c>
      <c r="K154" s="51" t="str">
        <f>IF(K62&gt;=Params!$B$1,K62,"")</f>
        <v/>
      </c>
      <c r="L154" s="51" t="str">
        <f>IF(L62&gt;=Params!$B$1,L62,"")</f>
        <v/>
      </c>
      <c r="M154" s="51" t="str">
        <f>IF(M62&gt;=Params!$B$1,M62,"")</f>
        <v/>
      </c>
      <c r="N154" s="51" t="str">
        <f>IF(N62&gt;=Params!$B$1,N62,"")</f>
        <v/>
      </c>
      <c r="O154" s="51" t="str">
        <f>IF(O62&gt;=Params!$B$1,O62,"")</f>
        <v/>
      </c>
      <c r="P154" s="51" t="str">
        <f>IF(P62&gt;=Params!$B$1,P62,"")</f>
        <v/>
      </c>
      <c r="Q154" s="51" t="str">
        <f>IF(Q62&gt;=Params!$B$1,Q62,"")</f>
        <v/>
      </c>
      <c r="R154" s="45" t="str">
        <f>IF(R62&gt;=Params!$B$1,R62,"")</f>
        <v/>
      </c>
      <c r="S154" s="42" t="str">
        <f>IF(S62&gt;=Params!$B$1,S62,"")</f>
        <v/>
      </c>
      <c r="T154" s="43" t="str">
        <f>IF(T62&gt;=Params!$B$1,T62,"")</f>
        <v/>
      </c>
      <c r="U154" s="43" t="str">
        <f>IF(U62&gt;=Params!$B$1,U62,"")</f>
        <v/>
      </c>
      <c r="V154" s="43" t="str">
        <f>IF(V62&gt;=Params!$B$1,V62,"")</f>
        <v/>
      </c>
      <c r="W154" s="43" t="str">
        <f>IF(W62&gt;=Params!$B$1,W62,"")</f>
        <v/>
      </c>
      <c r="X154" s="43" t="str">
        <f>IF(X62&gt;=Params!$B$1,X62,"")</f>
        <v/>
      </c>
      <c r="Y154" s="43" t="str">
        <f>IF(Y62&gt;=Params!$B$1,Y62,"")</f>
        <v/>
      </c>
      <c r="Z154" s="43" t="str">
        <f>IF(Z62&gt;=Params!$B$1,Z62,"")</f>
        <v/>
      </c>
      <c r="AA154" s="43" t="str">
        <f>IF(AA62&gt;=Params!$B$1,AA62,"")</f>
        <v/>
      </c>
      <c r="AB154" s="43" t="str">
        <f>IF(AB62&gt;=Params!$B$1,AB62,"")</f>
        <v/>
      </c>
      <c r="AC154" s="43" t="str">
        <f>IF(AC62&gt;=Params!$B$1,AC62,"")</f>
        <v/>
      </c>
      <c r="AD154" s="43" t="str">
        <f>IF(AD62&gt;=Params!$B$1,AD62,"")</f>
        <v/>
      </c>
      <c r="AE154" s="43" t="str">
        <f>IF(AE62&gt;=Params!$B$1,AE62,"")</f>
        <v/>
      </c>
      <c r="AF154" s="43" t="str">
        <f>IF(AF62&gt;=Params!$B$1,AF62,"")</f>
        <v/>
      </c>
      <c r="AG154" s="43" t="str">
        <f>IF(AG62&gt;=Params!$B$1,AG62,"")</f>
        <v/>
      </c>
      <c r="AH154" s="43" t="str">
        <f>IF(AH62&gt;=Params!$B$1,AH62,"")</f>
        <v/>
      </c>
      <c r="AI154" s="44" t="str">
        <f>IF(AI62&gt;=Params!$B$1,AI62,"")</f>
        <v/>
      </c>
    </row>
    <row r="155" spans="1:35" ht="14.65" thickBot="1" x14ac:dyDescent="0.5">
      <c r="A155" s="75" t="s">
        <v>115</v>
      </c>
      <c r="B155" s="54" t="str">
        <f>IF(B63&gt;=Params!$B$1,B63,"")</f>
        <v/>
      </c>
      <c r="C155" s="54" t="str">
        <f>IF(C63&gt;=Params!$B$1,C63,"")</f>
        <v/>
      </c>
      <c r="D155" s="54" t="str">
        <f>IF(D63&gt;=Params!$B$1,D63,"")</f>
        <v/>
      </c>
      <c r="E155" s="54" t="str">
        <f>IF(E63&gt;=Params!$B$1,E63,"")</f>
        <v/>
      </c>
      <c r="F155" s="54" t="str">
        <f>IF(F63&gt;=Params!$B$1,F63,"")</f>
        <v/>
      </c>
      <c r="G155" s="54" t="str">
        <f>IF(G63&gt;=Params!$B$1,G63,"")</f>
        <v/>
      </c>
      <c r="H155" s="54" t="str">
        <f>IF(H63&gt;=Params!$B$1,H63,"")</f>
        <v/>
      </c>
      <c r="I155" s="54" t="str">
        <f>IF(I63&gt;=Params!$B$1,I63,"")</f>
        <v/>
      </c>
      <c r="J155" s="54" t="str">
        <f>IF(J63&gt;=Params!$B$1,J63,"")</f>
        <v/>
      </c>
      <c r="K155" s="54" t="str">
        <f>IF(K63&gt;=Params!$B$1,K63,"")</f>
        <v/>
      </c>
      <c r="L155" s="54" t="str">
        <f>IF(L63&gt;=Params!$B$1,L63,"")</f>
        <v/>
      </c>
      <c r="M155" s="54" t="str">
        <f>IF(M63&gt;=Params!$B$1,M63,"")</f>
        <v/>
      </c>
      <c r="N155" s="54" t="str">
        <f>IF(N63&gt;=Params!$B$1,N63,"")</f>
        <v/>
      </c>
      <c r="O155" s="54" t="str">
        <f>IF(O63&gt;=Params!$B$1,O63,"")</f>
        <v/>
      </c>
      <c r="P155" s="54" t="str">
        <f>IF(P63&gt;=Params!$B$1,P63,"")</f>
        <v/>
      </c>
      <c r="Q155" s="54" t="str">
        <f>IF(Q63&gt;=Params!$B$1,Q63,"")</f>
        <v/>
      </c>
      <c r="R155" s="55" t="str">
        <f>IF(R63&gt;=Params!$B$1,R63,"")</f>
        <v/>
      </c>
      <c r="S155" s="42" t="str">
        <f>IF(S63&gt;=Params!$B$1,S63,"")</f>
        <v/>
      </c>
      <c r="T155" s="43" t="str">
        <f>IF(T63&gt;=Params!$B$1,T63,"")</f>
        <v/>
      </c>
      <c r="U155" s="43" t="str">
        <f>IF(U63&gt;=Params!$B$1,U63,"")</f>
        <v/>
      </c>
      <c r="V155" s="43" t="str">
        <f>IF(V63&gt;=Params!$B$1,V63,"")</f>
        <v/>
      </c>
      <c r="W155" s="43" t="str">
        <f>IF(W63&gt;=Params!$B$1,W63,"")</f>
        <v/>
      </c>
      <c r="X155" s="43" t="str">
        <f>IF(X63&gt;=Params!$B$1,X63,"")</f>
        <v/>
      </c>
      <c r="Y155" s="43" t="str">
        <f>IF(Y63&gt;=Params!$B$1,Y63,"")</f>
        <v/>
      </c>
      <c r="Z155" s="43" t="str">
        <f>IF(Z63&gt;=Params!$B$1,Z63,"")</f>
        <v/>
      </c>
      <c r="AA155" s="43" t="str">
        <f>IF(AA63&gt;=Params!$B$1,AA63,"")</f>
        <v/>
      </c>
      <c r="AB155" s="43" t="str">
        <f>IF(AB63&gt;=Params!$B$1,AB63,"")</f>
        <v/>
      </c>
      <c r="AC155" s="43" t="str">
        <f>IF(AC63&gt;=Params!$B$1,AC63,"")</f>
        <v/>
      </c>
      <c r="AD155" s="43" t="str">
        <f>IF(AD63&gt;=Params!$B$1,AD63,"")</f>
        <v/>
      </c>
      <c r="AE155" s="43" t="str">
        <f>IF(AE63&gt;=Params!$B$1,AE63,"")</f>
        <v/>
      </c>
      <c r="AF155" s="43" t="str">
        <f>IF(AF63&gt;=Params!$B$1,AF63,"")</f>
        <v/>
      </c>
      <c r="AG155" s="43" t="str">
        <f>IF(AG63&gt;=Params!$B$1,AG63,"")</f>
        <v/>
      </c>
      <c r="AH155" s="43" t="str">
        <f>IF(AH63&gt;=Params!$B$1,AH63,"")</f>
        <v/>
      </c>
      <c r="AI155" s="44" t="str">
        <f>IF(AI63&gt;=Params!$B$1,AI63,"")</f>
        <v/>
      </c>
    </row>
    <row r="156" spans="1:35" x14ac:dyDescent="0.45">
      <c r="A156" s="46" t="s">
        <v>437</v>
      </c>
      <c r="B156" s="47" t="str">
        <f>IF(B64&gt;=Params!$B$1,B64,"")</f>
        <v/>
      </c>
      <c r="C156" s="47" t="str">
        <f>IF(C64&gt;=Params!$B$1,C64,"")</f>
        <v/>
      </c>
      <c r="D156" s="47" t="str">
        <f>IF(D64&gt;=Params!$B$1,D64,"")</f>
        <v/>
      </c>
      <c r="E156" s="47" t="str">
        <f>IF(E64&gt;=Params!$B$1,E64,"")</f>
        <v/>
      </c>
      <c r="F156" s="47" t="str">
        <f>IF(F64&gt;=Params!$B$1,F64,"")</f>
        <v/>
      </c>
      <c r="G156" s="47" t="str">
        <f>IF(G64&gt;=Params!$B$1,G64,"")</f>
        <v/>
      </c>
      <c r="H156" s="47" t="str">
        <f>IF(H64&gt;=Params!$B$1,H64,"")</f>
        <v/>
      </c>
      <c r="I156" s="47" t="str">
        <f>IF(I64&gt;=Params!$B$1,I64,"")</f>
        <v/>
      </c>
      <c r="J156" s="47" t="str">
        <f>IF(J64&gt;=Params!$B$1,J64,"")</f>
        <v/>
      </c>
      <c r="K156" s="47" t="str">
        <f>IF(K64&gt;=Params!$B$1,K64,"")</f>
        <v/>
      </c>
      <c r="L156" s="47" t="str">
        <f>IF(L64&gt;=Params!$B$1,L64,"")</f>
        <v/>
      </c>
      <c r="M156" s="47" t="str">
        <f>IF(M64&gt;=Params!$B$1,M64,"")</f>
        <v/>
      </c>
      <c r="N156" s="47" t="str">
        <f>IF(N64&gt;=Params!$B$1,N64,"")</f>
        <v/>
      </c>
      <c r="O156" s="47" t="str">
        <f>IF(O64&gt;=Params!$B$1,O64,"")</f>
        <v/>
      </c>
      <c r="P156" s="47" t="str">
        <f>IF(P64&gt;=Params!$B$1,P64,"")</f>
        <v/>
      </c>
      <c r="Q156" s="47" t="str">
        <f>IF(Q64&gt;=Params!$B$1,Q64,"")</f>
        <v/>
      </c>
      <c r="R156" s="47" t="str">
        <f>IF(R64&gt;=Params!$B$1,R64,"")</f>
        <v/>
      </c>
      <c r="S156" s="43" t="str">
        <f>IF(S64&gt;=Params!$B$1,S64,"")</f>
        <v/>
      </c>
      <c r="T156" s="43" t="str">
        <f>IF(T64&gt;=Params!$B$1,T64,"")</f>
        <v/>
      </c>
      <c r="U156" s="43" t="str">
        <f>IF(U64&gt;=Params!$B$1,U64,"")</f>
        <v/>
      </c>
      <c r="V156" s="43" t="str">
        <f>IF(V64&gt;=Params!$B$1,V64,"")</f>
        <v/>
      </c>
      <c r="W156" s="43" t="str">
        <f>IF(W64&gt;=Params!$B$1,W64,"")</f>
        <v/>
      </c>
      <c r="X156" s="43" t="str">
        <f>IF(X64&gt;=Params!$B$1,X64,"")</f>
        <v/>
      </c>
      <c r="Y156" s="43" t="str">
        <f>IF(Y64&gt;=Params!$B$1,Y64,"")</f>
        <v/>
      </c>
      <c r="Z156" s="43" t="str">
        <f>IF(Z64&gt;=Params!$B$1,Z64,"")</f>
        <v/>
      </c>
      <c r="AA156" s="43" t="str">
        <f>IF(AA64&gt;=Params!$B$1,AA64,"")</f>
        <v/>
      </c>
      <c r="AB156" s="43" t="str">
        <f>IF(AB64&gt;=Params!$B$1,AB64,"")</f>
        <v/>
      </c>
      <c r="AC156" s="43" t="str">
        <f>IF(AC64&gt;=Params!$B$1,AC64,"")</f>
        <v/>
      </c>
      <c r="AD156" s="43" t="str">
        <f>IF(AD64&gt;=Params!$B$1,AD64,"")</f>
        <v/>
      </c>
      <c r="AE156" s="43" t="str">
        <f>IF(AE64&gt;=Params!$B$1,AE64,"")</f>
        <v/>
      </c>
      <c r="AF156" s="43" t="str">
        <f>IF(AF64&gt;=Params!$B$1,AF64,"")</f>
        <v/>
      </c>
      <c r="AG156" s="43" t="str">
        <f>IF(AG64&gt;=Params!$B$1,AG64,"")</f>
        <v/>
      </c>
      <c r="AH156" s="43" t="str">
        <f>IF(AH64&gt;=Params!$B$1,AH64,"")</f>
        <v/>
      </c>
      <c r="AI156" s="44" t="str">
        <f>IF(AI64&gt;=Params!$B$1,AI64,"")</f>
        <v/>
      </c>
    </row>
    <row r="157" spans="1:35" x14ac:dyDescent="0.45">
      <c r="A157" s="48" t="s">
        <v>408</v>
      </c>
      <c r="B157" s="43" t="str">
        <f>IF(B65&gt;=Params!$B$1,B65,"")</f>
        <v/>
      </c>
      <c r="C157" s="43" t="str">
        <f>IF(C65&gt;=Params!$B$1,C65,"")</f>
        <v/>
      </c>
      <c r="D157" s="43" t="str">
        <f>IF(D65&gt;=Params!$B$1,D65,"")</f>
        <v/>
      </c>
      <c r="E157" s="43" t="str">
        <f>IF(E65&gt;=Params!$B$1,E65,"")</f>
        <v/>
      </c>
      <c r="F157" s="43" t="str">
        <f>IF(F65&gt;=Params!$B$1,F65,"")</f>
        <v/>
      </c>
      <c r="G157" s="43" t="str">
        <f>IF(G65&gt;=Params!$B$1,G65,"")</f>
        <v/>
      </c>
      <c r="H157" s="43" t="str">
        <f>IF(H65&gt;=Params!$B$1,H65,"")</f>
        <v/>
      </c>
      <c r="I157" s="43" t="str">
        <f>IF(I65&gt;=Params!$B$1,I65,"")</f>
        <v/>
      </c>
      <c r="J157" s="43" t="str">
        <f>IF(J65&gt;=Params!$B$1,J65,"")</f>
        <v/>
      </c>
      <c r="K157" s="43" t="str">
        <f>IF(K65&gt;=Params!$B$1,K65,"")</f>
        <v/>
      </c>
      <c r="L157" s="43" t="str">
        <f>IF(L65&gt;=Params!$B$1,L65,"")</f>
        <v/>
      </c>
      <c r="M157" s="43" t="str">
        <f>IF(M65&gt;=Params!$B$1,M65,"")</f>
        <v/>
      </c>
      <c r="N157" s="43" t="str">
        <f>IF(N65&gt;=Params!$B$1,N65,"")</f>
        <v/>
      </c>
      <c r="O157" s="43" t="str">
        <f>IF(O65&gt;=Params!$B$1,O65,"")</f>
        <v/>
      </c>
      <c r="P157" s="43" t="str">
        <f>IF(P65&gt;=Params!$B$1,P65,"")</f>
        <v/>
      </c>
      <c r="Q157" s="43" t="str">
        <f>IF(Q65&gt;=Params!$B$1,Q65,"")</f>
        <v/>
      </c>
      <c r="R157" s="43" t="str">
        <f>IF(R65&gt;=Params!$B$1,R65,"")</f>
        <v/>
      </c>
      <c r="S157" s="43" t="str">
        <f>IF(S65&gt;=Params!$B$1,S65,"")</f>
        <v/>
      </c>
      <c r="T157" s="43" t="str">
        <f>IF(T65&gt;=Params!$B$1,T65,"")</f>
        <v/>
      </c>
      <c r="U157" s="43" t="str">
        <f>IF(U65&gt;=Params!$B$1,U65,"")</f>
        <v/>
      </c>
      <c r="V157" s="43" t="str">
        <f>IF(V65&gt;=Params!$B$1,V65,"")</f>
        <v/>
      </c>
      <c r="W157" s="43" t="str">
        <f>IF(W65&gt;=Params!$B$1,W65,"")</f>
        <v/>
      </c>
      <c r="X157" s="43" t="str">
        <f>IF(X65&gt;=Params!$B$1,X65,"")</f>
        <v/>
      </c>
      <c r="Y157" s="43" t="str">
        <f>IF(Y65&gt;=Params!$B$1,Y65,"")</f>
        <v/>
      </c>
      <c r="Z157" s="43" t="str">
        <f>IF(Z65&gt;=Params!$B$1,Z65,"")</f>
        <v/>
      </c>
      <c r="AA157" s="43" t="str">
        <f>IF(AA65&gt;=Params!$B$1,AA65,"")</f>
        <v/>
      </c>
      <c r="AB157" s="43" t="str">
        <f>IF(AB65&gt;=Params!$B$1,AB65,"")</f>
        <v/>
      </c>
      <c r="AC157" s="43" t="str">
        <f>IF(AC65&gt;=Params!$B$1,AC65,"")</f>
        <v/>
      </c>
      <c r="AD157" s="43" t="str">
        <f>IF(AD65&gt;=Params!$B$1,AD65,"")</f>
        <v/>
      </c>
      <c r="AE157" s="43" t="str">
        <f>IF(AE65&gt;=Params!$B$1,AE65,"")</f>
        <v/>
      </c>
      <c r="AF157" s="43" t="str">
        <f>IF(AF65&gt;=Params!$B$1,AF65,"")</f>
        <v/>
      </c>
      <c r="AG157" s="43" t="str">
        <f>IF(AG65&gt;=Params!$B$1,AG65,"")</f>
        <v/>
      </c>
      <c r="AH157" s="43" t="str">
        <f>IF(AH65&gt;=Params!$B$1,AH65,"")</f>
        <v/>
      </c>
      <c r="AI157" s="44" t="str">
        <f>IF(AI65&gt;=Params!$B$1,AI65,"")</f>
        <v/>
      </c>
    </row>
    <row r="158" spans="1:35" x14ac:dyDescent="0.45">
      <c r="A158" s="48" t="s">
        <v>353</v>
      </c>
      <c r="B158" s="43" t="str">
        <f>IF(B66&gt;=Params!$B$1,B66,"")</f>
        <v/>
      </c>
      <c r="C158" s="43" t="str">
        <f>IF(C66&gt;=Params!$B$1,C66,"")</f>
        <v/>
      </c>
      <c r="D158" s="43" t="str">
        <f>IF(D66&gt;=Params!$B$1,D66,"")</f>
        <v/>
      </c>
      <c r="E158" s="43" t="str">
        <f>IF(E66&gt;=Params!$B$1,E66,"")</f>
        <v/>
      </c>
      <c r="F158" s="43" t="str">
        <f>IF(F66&gt;=Params!$B$1,F66,"")</f>
        <v/>
      </c>
      <c r="G158" s="43" t="str">
        <f>IF(G66&gt;=Params!$B$1,G66,"")</f>
        <v/>
      </c>
      <c r="H158" s="43" t="str">
        <f>IF(H66&gt;=Params!$B$1,H66,"")</f>
        <v/>
      </c>
      <c r="I158" s="43" t="str">
        <f>IF(I66&gt;=Params!$B$1,I66,"")</f>
        <v/>
      </c>
      <c r="J158" s="43" t="str">
        <f>IF(J66&gt;=Params!$B$1,J66,"")</f>
        <v/>
      </c>
      <c r="K158" s="43" t="str">
        <f>IF(K66&gt;=Params!$B$1,K66,"")</f>
        <v/>
      </c>
      <c r="L158" s="43" t="str">
        <f>IF(L66&gt;=Params!$B$1,L66,"")</f>
        <v/>
      </c>
      <c r="M158" s="43" t="str">
        <f>IF(M66&gt;=Params!$B$1,M66,"")</f>
        <v/>
      </c>
      <c r="N158" s="43" t="str">
        <f>IF(N66&gt;=Params!$B$1,N66,"")</f>
        <v/>
      </c>
      <c r="O158" s="43" t="str">
        <f>IF(O66&gt;=Params!$B$1,O66,"")</f>
        <v/>
      </c>
      <c r="P158" s="43" t="str">
        <f>IF(P66&gt;=Params!$B$1,P66,"")</f>
        <v/>
      </c>
      <c r="Q158" s="43" t="str">
        <f>IF(Q66&gt;=Params!$B$1,Q66,"")</f>
        <v/>
      </c>
      <c r="R158" s="43" t="str">
        <f>IF(R66&gt;=Params!$B$1,R66,"")</f>
        <v/>
      </c>
      <c r="S158" s="43" t="str">
        <f>IF(S66&gt;=Params!$B$1,S66,"")</f>
        <v/>
      </c>
      <c r="T158" s="43" t="str">
        <f>IF(T66&gt;=Params!$B$1,T66,"")</f>
        <v/>
      </c>
      <c r="U158" s="43" t="str">
        <f>IF(U66&gt;=Params!$B$1,U66,"")</f>
        <v/>
      </c>
      <c r="V158" s="43" t="str">
        <f>IF(V66&gt;=Params!$B$1,V66,"")</f>
        <v/>
      </c>
      <c r="W158" s="43" t="str">
        <f>IF(W66&gt;=Params!$B$1,W66,"")</f>
        <v/>
      </c>
      <c r="X158" s="43" t="str">
        <f>IF(X66&gt;=Params!$B$1,X66,"")</f>
        <v/>
      </c>
      <c r="Y158" s="43" t="str">
        <f>IF(Y66&gt;=Params!$B$1,Y66,"")</f>
        <v/>
      </c>
      <c r="Z158" s="43" t="str">
        <f>IF(Z66&gt;=Params!$B$1,Z66,"")</f>
        <v/>
      </c>
      <c r="AA158" s="43" t="str">
        <f>IF(AA66&gt;=Params!$B$1,AA66,"")</f>
        <v/>
      </c>
      <c r="AB158" s="43" t="str">
        <f>IF(AB66&gt;=Params!$B$1,AB66,"")</f>
        <v/>
      </c>
      <c r="AC158" s="43" t="str">
        <f>IF(AC66&gt;=Params!$B$1,AC66,"")</f>
        <v/>
      </c>
      <c r="AD158" s="43" t="str">
        <f>IF(AD66&gt;=Params!$B$1,AD66,"")</f>
        <v/>
      </c>
      <c r="AE158" s="43" t="str">
        <f>IF(AE66&gt;=Params!$B$1,AE66,"")</f>
        <v/>
      </c>
      <c r="AF158" s="43" t="str">
        <f>IF(AF66&gt;=Params!$B$1,AF66,"")</f>
        <v/>
      </c>
      <c r="AG158" s="43" t="str">
        <f>IF(AG66&gt;=Params!$B$1,AG66,"")</f>
        <v/>
      </c>
      <c r="AH158" s="43" t="str">
        <f>IF(AH66&gt;=Params!$B$1,AH66,"")</f>
        <v/>
      </c>
      <c r="AI158" s="44" t="str">
        <f>IF(AI66&gt;=Params!$B$1,AI66,"")</f>
        <v/>
      </c>
    </row>
    <row r="159" spans="1:35" x14ac:dyDescent="0.45">
      <c r="A159" s="48" t="s">
        <v>255</v>
      </c>
      <c r="B159" s="43" t="str">
        <f>IF(B67&gt;=Params!$B$1,B67,"")</f>
        <v/>
      </c>
      <c r="C159" s="43" t="str">
        <f>IF(C67&gt;=Params!$B$1,C67,"")</f>
        <v/>
      </c>
      <c r="D159" s="43" t="str">
        <f>IF(D67&gt;=Params!$B$1,D67,"")</f>
        <v/>
      </c>
      <c r="E159" s="43" t="str">
        <f>IF(E67&gt;=Params!$B$1,E67,"")</f>
        <v/>
      </c>
      <c r="F159" s="43" t="str">
        <f>IF(F67&gt;=Params!$B$1,F67,"")</f>
        <v/>
      </c>
      <c r="G159" s="43" t="str">
        <f>IF(G67&gt;=Params!$B$1,G67,"")</f>
        <v/>
      </c>
      <c r="H159" s="43" t="str">
        <f>IF(H67&gt;=Params!$B$1,H67,"")</f>
        <v/>
      </c>
      <c r="I159" s="43" t="str">
        <f>IF(I67&gt;=Params!$B$1,I67,"")</f>
        <v/>
      </c>
      <c r="J159" s="43" t="str">
        <f>IF(J67&gt;=Params!$B$1,J67,"")</f>
        <v/>
      </c>
      <c r="K159" s="43" t="str">
        <f>IF(K67&gt;=Params!$B$1,K67,"")</f>
        <v/>
      </c>
      <c r="L159" s="43" t="str">
        <f>IF(L67&gt;=Params!$B$1,L67,"")</f>
        <v/>
      </c>
      <c r="M159" s="43" t="str">
        <f>IF(M67&gt;=Params!$B$1,M67,"")</f>
        <v/>
      </c>
      <c r="N159" s="43" t="str">
        <f>IF(N67&gt;=Params!$B$1,N67,"")</f>
        <v/>
      </c>
      <c r="O159" s="43" t="str">
        <f>IF(O67&gt;=Params!$B$1,O67,"")</f>
        <v/>
      </c>
      <c r="P159" s="43" t="str">
        <f>IF(P67&gt;=Params!$B$1,P67,"")</f>
        <v/>
      </c>
      <c r="Q159" s="43" t="str">
        <f>IF(Q67&gt;=Params!$B$1,Q67,"")</f>
        <v/>
      </c>
      <c r="R159" s="43" t="str">
        <f>IF(R67&gt;=Params!$B$1,R67,"")</f>
        <v/>
      </c>
      <c r="S159" s="43" t="str">
        <f>IF(S67&gt;=Params!$B$1,S67,"")</f>
        <v/>
      </c>
      <c r="T159" s="43" t="str">
        <f>IF(T67&gt;=Params!$B$1,T67,"")</f>
        <v/>
      </c>
      <c r="U159" s="43" t="str">
        <f>IF(U67&gt;=Params!$B$1,U67,"")</f>
        <v/>
      </c>
      <c r="V159" s="43" t="str">
        <f>IF(V67&gt;=Params!$B$1,V67,"")</f>
        <v/>
      </c>
      <c r="W159" s="43" t="str">
        <f>IF(W67&gt;=Params!$B$1,W67,"")</f>
        <v/>
      </c>
      <c r="X159" s="43" t="str">
        <f>IF(X67&gt;=Params!$B$1,X67,"")</f>
        <v/>
      </c>
      <c r="Y159" s="43" t="str">
        <f>IF(Y67&gt;=Params!$B$1,Y67,"")</f>
        <v/>
      </c>
      <c r="Z159" s="43" t="str">
        <f>IF(Z67&gt;=Params!$B$1,Z67,"")</f>
        <v/>
      </c>
      <c r="AA159" s="43" t="str">
        <f>IF(AA67&gt;=Params!$B$1,AA67,"")</f>
        <v/>
      </c>
      <c r="AB159" s="43" t="str">
        <f>IF(AB67&gt;=Params!$B$1,AB67,"")</f>
        <v/>
      </c>
      <c r="AC159" s="43" t="str">
        <f>IF(AC67&gt;=Params!$B$1,AC67,"")</f>
        <v/>
      </c>
      <c r="AD159" s="43" t="str">
        <f>IF(AD67&gt;=Params!$B$1,AD67,"")</f>
        <v/>
      </c>
      <c r="AE159" s="43" t="str">
        <f>IF(AE67&gt;=Params!$B$1,AE67,"")</f>
        <v/>
      </c>
      <c r="AF159" s="43" t="str">
        <f>IF(AF67&gt;=Params!$B$1,AF67,"")</f>
        <v/>
      </c>
      <c r="AG159" s="43" t="str">
        <f>IF(AG67&gt;=Params!$B$1,AG67,"")</f>
        <v/>
      </c>
      <c r="AH159" s="43" t="str">
        <f>IF(AH67&gt;=Params!$B$1,AH67,"")</f>
        <v/>
      </c>
      <c r="AI159" s="44" t="str">
        <f>IF(AI67&gt;=Params!$B$1,AI67,"")</f>
        <v/>
      </c>
    </row>
    <row r="160" spans="1:35" x14ac:dyDescent="0.45">
      <c r="A160" s="48" t="s">
        <v>788</v>
      </c>
      <c r="B160" s="43" t="str">
        <f>IF(B68&gt;=Params!$B$1,B68,"")</f>
        <v/>
      </c>
      <c r="C160" s="43" t="str">
        <f>IF(C68&gt;=Params!$B$1,C68,"")</f>
        <v/>
      </c>
      <c r="D160" s="43" t="str">
        <f>IF(D68&gt;=Params!$B$1,D68,"")</f>
        <v/>
      </c>
      <c r="E160" s="43" t="str">
        <f>IF(E68&gt;=Params!$B$1,E68,"")</f>
        <v/>
      </c>
      <c r="F160" s="43" t="str">
        <f>IF(F68&gt;=Params!$B$1,F68,"")</f>
        <v/>
      </c>
      <c r="G160" s="43" t="str">
        <f>IF(G68&gt;=Params!$B$1,G68,"")</f>
        <v/>
      </c>
      <c r="H160" s="43" t="str">
        <f>IF(H68&gt;=Params!$B$1,H68,"")</f>
        <v/>
      </c>
      <c r="I160" s="43" t="str">
        <f>IF(I68&gt;=Params!$B$1,I68,"")</f>
        <v/>
      </c>
      <c r="J160" s="43" t="str">
        <f>IF(J68&gt;=Params!$B$1,J68,"")</f>
        <v/>
      </c>
      <c r="K160" s="43" t="str">
        <f>IF(K68&gt;=Params!$B$1,K68,"")</f>
        <v/>
      </c>
      <c r="L160" s="43" t="str">
        <f>IF(L68&gt;=Params!$B$1,L68,"")</f>
        <v/>
      </c>
      <c r="M160" s="43" t="str">
        <f>IF(M68&gt;=Params!$B$1,M68,"")</f>
        <v/>
      </c>
      <c r="N160" s="43" t="str">
        <f>IF(N68&gt;=Params!$B$1,N68,"")</f>
        <v/>
      </c>
      <c r="O160" s="43" t="str">
        <f>IF(O68&gt;=Params!$B$1,O68,"")</f>
        <v/>
      </c>
      <c r="P160" s="43" t="str">
        <f>IF(P68&gt;=Params!$B$1,P68,"")</f>
        <v/>
      </c>
      <c r="Q160" s="43" t="str">
        <f>IF(Q68&gt;=Params!$B$1,Q68,"")</f>
        <v/>
      </c>
      <c r="R160" s="43" t="str">
        <f>IF(R68&gt;=Params!$B$1,R68,"")</f>
        <v/>
      </c>
      <c r="S160" s="43" t="str">
        <f>IF(S68&gt;=Params!$B$1,S68,"")</f>
        <v/>
      </c>
      <c r="T160" s="43" t="str">
        <f>IF(T68&gt;=Params!$B$1,T68,"")</f>
        <v/>
      </c>
      <c r="U160" s="43" t="str">
        <f>IF(U68&gt;=Params!$B$1,U68,"")</f>
        <v/>
      </c>
      <c r="V160" s="43" t="str">
        <f>IF(V68&gt;=Params!$B$1,V68,"")</f>
        <v/>
      </c>
      <c r="W160" s="43" t="str">
        <f>IF(W68&gt;=Params!$B$1,W68,"")</f>
        <v/>
      </c>
      <c r="X160" s="43" t="str">
        <f>IF(X68&gt;=Params!$B$1,X68,"")</f>
        <v/>
      </c>
      <c r="Y160" s="43" t="str">
        <f>IF(Y68&gt;=Params!$B$1,Y68,"")</f>
        <v/>
      </c>
      <c r="Z160" s="43" t="str">
        <f>IF(Z68&gt;=Params!$B$1,Z68,"")</f>
        <v/>
      </c>
      <c r="AA160" s="43" t="str">
        <f>IF(AA68&gt;=Params!$B$1,AA68,"")</f>
        <v/>
      </c>
      <c r="AB160" s="43" t="str">
        <f>IF(AB68&gt;=Params!$B$1,AB68,"")</f>
        <v/>
      </c>
      <c r="AC160" s="43" t="str">
        <f>IF(AC68&gt;=Params!$B$1,AC68,"")</f>
        <v/>
      </c>
      <c r="AD160" s="43" t="str">
        <f>IF(AD68&gt;=Params!$B$1,AD68,"")</f>
        <v/>
      </c>
      <c r="AE160" s="43" t="str">
        <f>IF(AE68&gt;=Params!$B$1,AE68,"")</f>
        <v/>
      </c>
      <c r="AF160" s="43" t="str">
        <f>IF(AF68&gt;=Params!$B$1,AF68,"")</f>
        <v/>
      </c>
      <c r="AG160" s="43" t="str">
        <f>IF(AG68&gt;=Params!$B$1,AG68,"")</f>
        <v/>
      </c>
      <c r="AH160" s="43" t="str">
        <f>IF(AH68&gt;=Params!$B$1,AH68,"")</f>
        <v/>
      </c>
      <c r="AI160" s="44" t="str">
        <f>IF(AI68&gt;=Params!$B$1,AI68,"")</f>
        <v/>
      </c>
    </row>
    <row r="161" spans="1:35" x14ac:dyDescent="0.45">
      <c r="A161" s="48" t="s">
        <v>886</v>
      </c>
      <c r="B161" s="43" t="str">
        <f>IF(B69&gt;=Params!$B$1,B69,"")</f>
        <v/>
      </c>
      <c r="C161" s="43" t="str">
        <f>IF(C69&gt;=Params!$B$1,C69,"")</f>
        <v/>
      </c>
      <c r="D161" s="43" t="str">
        <f>IF(D69&gt;=Params!$B$1,D69,"")</f>
        <v/>
      </c>
      <c r="E161" s="43" t="str">
        <f>IF(E69&gt;=Params!$B$1,E69,"")</f>
        <v/>
      </c>
      <c r="F161" s="43" t="str">
        <f>IF(F69&gt;=Params!$B$1,F69,"")</f>
        <v/>
      </c>
      <c r="G161" s="43" t="str">
        <f>IF(G69&gt;=Params!$B$1,G69,"")</f>
        <v/>
      </c>
      <c r="H161" s="43" t="str">
        <f>IF(H69&gt;=Params!$B$1,H69,"")</f>
        <v/>
      </c>
      <c r="I161" s="43" t="str">
        <f>IF(I69&gt;=Params!$B$1,I69,"")</f>
        <v/>
      </c>
      <c r="J161" s="43" t="str">
        <f>IF(J69&gt;=Params!$B$1,J69,"")</f>
        <v/>
      </c>
      <c r="K161" s="43" t="str">
        <f>IF(K69&gt;=Params!$B$1,K69,"")</f>
        <v/>
      </c>
      <c r="L161" s="43" t="str">
        <f>IF(L69&gt;=Params!$B$1,L69,"")</f>
        <v/>
      </c>
      <c r="M161" s="43" t="str">
        <f>IF(M69&gt;=Params!$B$1,M69,"")</f>
        <v/>
      </c>
      <c r="N161" s="43" t="str">
        <f>IF(N69&gt;=Params!$B$1,N69,"")</f>
        <v/>
      </c>
      <c r="O161" s="43" t="str">
        <f>IF(O69&gt;=Params!$B$1,O69,"")</f>
        <v/>
      </c>
      <c r="P161" s="43" t="str">
        <f>IF(P69&gt;=Params!$B$1,P69,"")</f>
        <v/>
      </c>
      <c r="Q161" s="43" t="str">
        <f>IF(Q69&gt;=Params!$B$1,Q69,"")</f>
        <v/>
      </c>
      <c r="R161" s="43" t="str">
        <f>IF(R69&gt;=Params!$B$1,R69,"")</f>
        <v/>
      </c>
      <c r="S161" s="43" t="str">
        <f>IF(S69&gt;=Params!$B$1,S69,"")</f>
        <v/>
      </c>
      <c r="T161" s="43" t="str">
        <f>IF(T69&gt;=Params!$B$1,T69,"")</f>
        <v/>
      </c>
      <c r="U161" s="43" t="str">
        <f>IF(U69&gt;=Params!$B$1,U69,"")</f>
        <v/>
      </c>
      <c r="V161" s="43" t="str">
        <f>IF(V69&gt;=Params!$B$1,V69,"")</f>
        <v/>
      </c>
      <c r="W161" s="43" t="str">
        <f>IF(W69&gt;=Params!$B$1,W69,"")</f>
        <v/>
      </c>
      <c r="X161" s="43" t="str">
        <f>IF(X69&gt;=Params!$B$1,X69,"")</f>
        <v/>
      </c>
      <c r="Y161" s="43" t="str">
        <f>IF(Y69&gt;=Params!$B$1,Y69,"")</f>
        <v/>
      </c>
      <c r="Z161" s="43" t="str">
        <f>IF(Z69&gt;=Params!$B$1,Z69,"")</f>
        <v/>
      </c>
      <c r="AA161" s="43" t="str">
        <f>IF(AA69&gt;=Params!$B$1,AA69,"")</f>
        <v/>
      </c>
      <c r="AB161" s="43" t="str">
        <f>IF(AB69&gt;=Params!$B$1,AB69,"")</f>
        <v/>
      </c>
      <c r="AC161" s="43" t="str">
        <f>IF(AC69&gt;=Params!$B$1,AC69,"")</f>
        <v/>
      </c>
      <c r="AD161" s="43" t="str">
        <f>IF(AD69&gt;=Params!$B$1,AD69,"")</f>
        <v/>
      </c>
      <c r="AE161" s="43" t="str">
        <f>IF(AE69&gt;=Params!$B$1,AE69,"")</f>
        <v/>
      </c>
      <c r="AF161" s="43" t="str">
        <f>IF(AF69&gt;=Params!$B$1,AF69,"")</f>
        <v/>
      </c>
      <c r="AG161" s="43" t="str">
        <f>IF(AG69&gt;=Params!$B$1,AG69,"")</f>
        <v/>
      </c>
      <c r="AH161" s="43" t="str">
        <f>IF(AH69&gt;=Params!$B$1,AH69,"")</f>
        <v/>
      </c>
      <c r="AI161" s="44" t="str">
        <f>IF(AI69&gt;=Params!$B$1,AI69,"")</f>
        <v/>
      </c>
    </row>
    <row r="162" spans="1:35" x14ac:dyDescent="0.45">
      <c r="A162" s="48" t="s">
        <v>941</v>
      </c>
      <c r="B162" s="43" t="str">
        <f>IF(B70&gt;=Params!$B$1,B70,"")</f>
        <v/>
      </c>
      <c r="C162" s="43" t="str">
        <f>IF(C70&gt;=Params!$B$1,C70,"")</f>
        <v/>
      </c>
      <c r="D162" s="43" t="str">
        <f>IF(D70&gt;=Params!$B$1,D70,"")</f>
        <v/>
      </c>
      <c r="E162" s="43" t="str">
        <f>IF(E70&gt;=Params!$B$1,E70,"")</f>
        <v/>
      </c>
      <c r="F162" s="43" t="str">
        <f>IF(F70&gt;=Params!$B$1,F70,"")</f>
        <v/>
      </c>
      <c r="G162" s="43" t="str">
        <f>IF(G70&gt;=Params!$B$1,G70,"")</f>
        <v/>
      </c>
      <c r="H162" s="43" t="str">
        <f>IF(H70&gt;=Params!$B$1,H70,"")</f>
        <v/>
      </c>
      <c r="I162" s="43" t="str">
        <f>IF(I70&gt;=Params!$B$1,I70,"")</f>
        <v/>
      </c>
      <c r="J162" s="43" t="str">
        <f>IF(J70&gt;=Params!$B$1,J70,"")</f>
        <v/>
      </c>
      <c r="K162" s="43" t="str">
        <f>IF(K70&gt;=Params!$B$1,K70,"")</f>
        <v/>
      </c>
      <c r="L162" s="43" t="str">
        <f>IF(L70&gt;=Params!$B$1,L70,"")</f>
        <v/>
      </c>
      <c r="M162" s="43" t="str">
        <f>IF(M70&gt;=Params!$B$1,M70,"")</f>
        <v/>
      </c>
      <c r="N162" s="43" t="str">
        <f>IF(N70&gt;=Params!$B$1,N70,"")</f>
        <v/>
      </c>
      <c r="O162" s="43" t="str">
        <f>IF(O70&gt;=Params!$B$1,O70,"")</f>
        <v/>
      </c>
      <c r="P162" s="43" t="str">
        <f>IF(P70&gt;=Params!$B$1,P70,"")</f>
        <v/>
      </c>
      <c r="Q162" s="43" t="str">
        <f>IF(Q70&gt;=Params!$B$1,Q70,"")</f>
        <v/>
      </c>
      <c r="R162" s="43" t="str">
        <f>IF(R70&gt;=Params!$B$1,R70,"")</f>
        <v/>
      </c>
      <c r="S162" s="43" t="str">
        <f>IF(S70&gt;=Params!$B$1,S70,"")</f>
        <v/>
      </c>
      <c r="T162" s="43" t="str">
        <f>IF(T70&gt;=Params!$B$1,T70,"")</f>
        <v/>
      </c>
      <c r="U162" s="43" t="str">
        <f>IF(U70&gt;=Params!$B$1,U70,"")</f>
        <v/>
      </c>
      <c r="V162" s="43" t="str">
        <f>IF(V70&gt;=Params!$B$1,V70,"")</f>
        <v/>
      </c>
      <c r="W162" s="43" t="str">
        <f>IF(W70&gt;=Params!$B$1,W70,"")</f>
        <v/>
      </c>
      <c r="X162" s="43" t="str">
        <f>IF(X70&gt;=Params!$B$1,X70,"")</f>
        <v/>
      </c>
      <c r="Y162" s="43" t="str">
        <f>IF(Y70&gt;=Params!$B$1,Y70,"")</f>
        <v/>
      </c>
      <c r="Z162" s="43" t="str">
        <f>IF(Z70&gt;=Params!$B$1,Z70,"")</f>
        <v/>
      </c>
      <c r="AA162" s="43" t="str">
        <f>IF(AA70&gt;=Params!$B$1,AA70,"")</f>
        <v/>
      </c>
      <c r="AB162" s="43" t="str">
        <f>IF(AB70&gt;=Params!$B$1,AB70,"")</f>
        <v/>
      </c>
      <c r="AC162" s="43" t="str">
        <f>IF(AC70&gt;=Params!$B$1,AC70,"")</f>
        <v/>
      </c>
      <c r="AD162" s="43" t="str">
        <f>IF(AD70&gt;=Params!$B$1,AD70,"")</f>
        <v/>
      </c>
      <c r="AE162" s="43" t="str">
        <f>IF(AE70&gt;=Params!$B$1,AE70,"")</f>
        <v/>
      </c>
      <c r="AF162" s="43" t="str">
        <f>IF(AF70&gt;=Params!$B$1,AF70,"")</f>
        <v/>
      </c>
      <c r="AG162" s="43" t="str">
        <f>IF(AG70&gt;=Params!$B$1,AG70,"")</f>
        <v/>
      </c>
      <c r="AH162" s="43" t="str">
        <f>IF(AH70&gt;=Params!$B$1,AH70,"")</f>
        <v/>
      </c>
      <c r="AI162" s="44" t="str">
        <f>IF(AI70&gt;=Params!$B$1,AI70,"")</f>
        <v/>
      </c>
    </row>
    <row r="163" spans="1:35" x14ac:dyDescent="0.45">
      <c r="A163" s="48" t="s">
        <v>970</v>
      </c>
      <c r="B163" s="43" t="str">
        <f>IF(B71&gt;=Params!$B$1,B71,"")</f>
        <v/>
      </c>
      <c r="C163" s="43" t="str">
        <f>IF(C71&gt;=Params!$B$1,C71,"")</f>
        <v/>
      </c>
      <c r="D163" s="43" t="str">
        <f>IF(D71&gt;=Params!$B$1,D71,"")</f>
        <v/>
      </c>
      <c r="E163" s="43" t="str">
        <f>IF(E71&gt;=Params!$B$1,E71,"")</f>
        <v/>
      </c>
      <c r="F163" s="43" t="str">
        <f>IF(F71&gt;=Params!$B$1,F71,"")</f>
        <v/>
      </c>
      <c r="G163" s="43" t="str">
        <f>IF(G71&gt;=Params!$B$1,G71,"")</f>
        <v/>
      </c>
      <c r="H163" s="43" t="str">
        <f>IF(H71&gt;=Params!$B$1,H71,"")</f>
        <v/>
      </c>
      <c r="I163" s="43" t="str">
        <f>IF(I71&gt;=Params!$B$1,I71,"")</f>
        <v/>
      </c>
      <c r="J163" s="43" t="str">
        <f>IF(J71&gt;=Params!$B$1,J71,"")</f>
        <v/>
      </c>
      <c r="K163" s="43" t="str">
        <f>IF(K71&gt;=Params!$B$1,K71,"")</f>
        <v/>
      </c>
      <c r="L163" s="43" t="str">
        <f>IF(L71&gt;=Params!$B$1,L71,"")</f>
        <v/>
      </c>
      <c r="M163" s="43" t="str">
        <f>IF(M71&gt;=Params!$B$1,M71,"")</f>
        <v/>
      </c>
      <c r="N163" s="43" t="str">
        <f>IF(N71&gt;=Params!$B$1,N71,"")</f>
        <v/>
      </c>
      <c r="O163" s="43" t="str">
        <f>IF(O71&gt;=Params!$B$1,O71,"")</f>
        <v/>
      </c>
      <c r="P163" s="43" t="str">
        <f>IF(P71&gt;=Params!$B$1,P71,"")</f>
        <v/>
      </c>
      <c r="Q163" s="43" t="str">
        <f>IF(Q71&gt;=Params!$B$1,Q71,"")</f>
        <v/>
      </c>
      <c r="R163" s="43" t="str">
        <f>IF(R71&gt;=Params!$B$1,R71,"")</f>
        <v/>
      </c>
      <c r="S163" s="43" t="str">
        <f>IF(S71&gt;=Params!$B$1,S71,"")</f>
        <v/>
      </c>
      <c r="T163" s="43" t="str">
        <f>IF(T71&gt;=Params!$B$1,T71,"")</f>
        <v/>
      </c>
      <c r="U163" s="43" t="str">
        <f>IF(U71&gt;=Params!$B$1,U71,"")</f>
        <v/>
      </c>
      <c r="V163" s="43" t="str">
        <f>IF(V71&gt;=Params!$B$1,V71,"")</f>
        <v/>
      </c>
      <c r="W163" s="43" t="str">
        <f>IF(W71&gt;=Params!$B$1,W71,"")</f>
        <v/>
      </c>
      <c r="X163" s="43" t="str">
        <f>IF(X71&gt;=Params!$B$1,X71,"")</f>
        <v/>
      </c>
      <c r="Y163" s="43" t="str">
        <f>IF(Y71&gt;=Params!$B$1,Y71,"")</f>
        <v/>
      </c>
      <c r="Z163" s="43" t="str">
        <f>IF(Z71&gt;=Params!$B$1,Z71,"")</f>
        <v/>
      </c>
      <c r="AA163" s="43" t="str">
        <f>IF(AA71&gt;=Params!$B$1,AA71,"")</f>
        <v/>
      </c>
      <c r="AB163" s="43" t="str">
        <f>IF(AB71&gt;=Params!$B$1,AB71,"")</f>
        <v/>
      </c>
      <c r="AC163" s="43" t="str">
        <f>IF(AC71&gt;=Params!$B$1,AC71,"")</f>
        <v/>
      </c>
      <c r="AD163" s="43" t="str">
        <f>IF(AD71&gt;=Params!$B$1,AD71,"")</f>
        <v/>
      </c>
      <c r="AE163" s="43" t="str">
        <f>IF(AE71&gt;=Params!$B$1,AE71,"")</f>
        <v/>
      </c>
      <c r="AF163" s="43" t="str">
        <f>IF(AF71&gt;=Params!$B$1,AF71,"")</f>
        <v/>
      </c>
      <c r="AG163" s="43" t="str">
        <f>IF(AG71&gt;=Params!$B$1,AG71,"")</f>
        <v/>
      </c>
      <c r="AH163" s="43" t="str">
        <f>IF(AH71&gt;=Params!$B$1,AH71,"")</f>
        <v/>
      </c>
      <c r="AI163" s="44" t="str">
        <f>IF(AI71&gt;=Params!$B$1,AI71,"")</f>
        <v/>
      </c>
    </row>
    <row r="164" spans="1:35" x14ac:dyDescent="0.45">
      <c r="A164" s="48" t="s">
        <v>333</v>
      </c>
      <c r="B164" s="43" t="str">
        <f>IF(B72&gt;=Params!$B$1,B72,"")</f>
        <v/>
      </c>
      <c r="C164" s="43" t="str">
        <f>IF(C72&gt;=Params!$B$1,C72,"")</f>
        <v/>
      </c>
      <c r="D164" s="43" t="str">
        <f>IF(D72&gt;=Params!$B$1,D72,"")</f>
        <v/>
      </c>
      <c r="E164" s="43" t="str">
        <f>IF(E72&gt;=Params!$B$1,E72,"")</f>
        <v/>
      </c>
      <c r="F164" s="43" t="str">
        <f>IF(F72&gt;=Params!$B$1,F72,"")</f>
        <v/>
      </c>
      <c r="G164" s="43" t="str">
        <f>IF(G72&gt;=Params!$B$1,G72,"")</f>
        <v/>
      </c>
      <c r="H164" s="43" t="str">
        <f>IF(H72&gt;=Params!$B$1,H72,"")</f>
        <v/>
      </c>
      <c r="I164" s="43" t="str">
        <f>IF(I72&gt;=Params!$B$1,I72,"")</f>
        <v/>
      </c>
      <c r="J164" s="43" t="str">
        <f>IF(J72&gt;=Params!$B$1,J72,"")</f>
        <v/>
      </c>
      <c r="K164" s="43" t="str">
        <f>IF(K72&gt;=Params!$B$1,K72,"")</f>
        <v/>
      </c>
      <c r="L164" s="43" t="str">
        <f>IF(L72&gt;=Params!$B$1,L72,"")</f>
        <v/>
      </c>
      <c r="M164" s="43" t="str">
        <f>IF(M72&gt;=Params!$B$1,M72,"")</f>
        <v/>
      </c>
      <c r="N164" s="43" t="str">
        <f>IF(N72&gt;=Params!$B$1,N72,"")</f>
        <v/>
      </c>
      <c r="O164" s="43" t="str">
        <f>IF(O72&gt;=Params!$B$1,O72,"")</f>
        <v/>
      </c>
      <c r="P164" s="43" t="str">
        <f>IF(P72&gt;=Params!$B$1,P72,"")</f>
        <v/>
      </c>
      <c r="Q164" s="43" t="str">
        <f>IF(Q72&gt;=Params!$B$1,Q72,"")</f>
        <v/>
      </c>
      <c r="R164" s="43" t="str">
        <f>IF(R72&gt;=Params!$B$1,R72,"")</f>
        <v/>
      </c>
      <c r="S164" s="43" t="str">
        <f>IF(S72&gt;=Params!$B$1,S72,"")</f>
        <v/>
      </c>
      <c r="T164" s="43" t="str">
        <f>IF(T72&gt;=Params!$B$1,T72,"")</f>
        <v/>
      </c>
      <c r="U164" s="43" t="str">
        <f>IF(U72&gt;=Params!$B$1,U72,"")</f>
        <v/>
      </c>
      <c r="V164" s="43" t="str">
        <f>IF(V72&gt;=Params!$B$1,V72,"")</f>
        <v/>
      </c>
      <c r="W164" s="43" t="str">
        <f>IF(W72&gt;=Params!$B$1,W72,"")</f>
        <v/>
      </c>
      <c r="X164" s="43" t="str">
        <f>IF(X72&gt;=Params!$B$1,X72,"")</f>
        <v/>
      </c>
      <c r="Y164" s="43" t="str">
        <f>IF(Y72&gt;=Params!$B$1,Y72,"")</f>
        <v/>
      </c>
      <c r="Z164" s="43" t="str">
        <f>IF(Z72&gt;=Params!$B$1,Z72,"")</f>
        <v/>
      </c>
      <c r="AA164" s="43" t="str">
        <f>IF(AA72&gt;=Params!$B$1,AA72,"")</f>
        <v/>
      </c>
      <c r="AB164" s="43" t="str">
        <f>IF(AB72&gt;=Params!$B$1,AB72,"")</f>
        <v/>
      </c>
      <c r="AC164" s="43" t="str">
        <f>IF(AC72&gt;=Params!$B$1,AC72,"")</f>
        <v/>
      </c>
      <c r="AD164" s="43" t="str">
        <f>IF(AD72&gt;=Params!$B$1,AD72,"")</f>
        <v/>
      </c>
      <c r="AE164" s="43" t="str">
        <f>IF(AE72&gt;=Params!$B$1,AE72,"")</f>
        <v/>
      </c>
      <c r="AF164" s="43" t="str">
        <f>IF(AF72&gt;=Params!$B$1,AF72,"")</f>
        <v/>
      </c>
      <c r="AG164" s="43" t="str">
        <f>IF(AG72&gt;=Params!$B$1,AG72,"")</f>
        <v/>
      </c>
      <c r="AH164" s="43" t="str">
        <f>IF(AH72&gt;=Params!$B$1,AH72,"")</f>
        <v/>
      </c>
      <c r="AI164" s="44" t="str">
        <f>IF(AI72&gt;=Params!$B$1,AI72,"")</f>
        <v/>
      </c>
    </row>
    <row r="165" spans="1:35" x14ac:dyDescent="0.45">
      <c r="A165" s="79" t="s">
        <v>308</v>
      </c>
      <c r="B165" s="43" t="str">
        <f>IF(B73&gt;=Params!$B$1,B73,"")</f>
        <v/>
      </c>
      <c r="C165" s="43" t="str">
        <f>IF(C73&gt;=Params!$B$1,C73,"")</f>
        <v/>
      </c>
      <c r="D165" s="43" t="str">
        <f>IF(D73&gt;=Params!$B$1,D73,"")</f>
        <v/>
      </c>
      <c r="E165" s="43" t="str">
        <f>IF(E73&gt;=Params!$B$1,E73,"")</f>
        <v/>
      </c>
      <c r="F165" s="43" t="str">
        <f>IF(F73&gt;=Params!$B$1,F73,"")</f>
        <v/>
      </c>
      <c r="G165" s="43" t="str">
        <f>IF(G73&gt;=Params!$B$1,G73,"")</f>
        <v/>
      </c>
      <c r="H165" s="43" t="str">
        <f>IF(H73&gt;=Params!$B$1,H73,"")</f>
        <v/>
      </c>
      <c r="I165" s="43" t="str">
        <f>IF(I73&gt;=Params!$B$1,I73,"")</f>
        <v/>
      </c>
      <c r="J165" s="43" t="str">
        <f>IF(J73&gt;=Params!$B$1,J73,"")</f>
        <v/>
      </c>
      <c r="K165" s="43" t="str">
        <f>IF(K73&gt;=Params!$B$1,K73,"")</f>
        <v/>
      </c>
      <c r="L165" s="43" t="str">
        <f>IF(L73&gt;=Params!$B$1,L73,"")</f>
        <v/>
      </c>
      <c r="M165" s="43" t="str">
        <f>IF(M73&gt;=Params!$B$1,M73,"")</f>
        <v/>
      </c>
      <c r="N165" s="43" t="str">
        <f>IF(N73&gt;=Params!$B$1,N73,"")</f>
        <v/>
      </c>
      <c r="O165" s="43" t="str">
        <f>IF(O73&gt;=Params!$B$1,O73,"")</f>
        <v/>
      </c>
      <c r="P165" s="43" t="str">
        <f>IF(P73&gt;=Params!$B$1,P73,"")</f>
        <v/>
      </c>
      <c r="Q165" s="43" t="str">
        <f>IF(Q73&gt;=Params!$B$1,Q73,"")</f>
        <v/>
      </c>
      <c r="R165" s="43" t="str">
        <f>IF(R73&gt;=Params!$B$1,R73,"")</f>
        <v/>
      </c>
      <c r="S165" s="43" t="str">
        <f>IF(S73&gt;=Params!$B$1,S73,"")</f>
        <v/>
      </c>
      <c r="T165" s="43" t="str">
        <f>IF(T73&gt;=Params!$B$1,T73,"")</f>
        <v/>
      </c>
      <c r="U165" s="43" t="str">
        <f>IF(U73&gt;=Params!$B$1,U73,"")</f>
        <v/>
      </c>
      <c r="V165" s="43" t="str">
        <f>IF(V73&gt;=Params!$B$1,V73,"")</f>
        <v/>
      </c>
      <c r="W165" s="43" t="str">
        <f>IF(W73&gt;=Params!$B$1,W73,"")</f>
        <v/>
      </c>
      <c r="X165" s="43" t="str">
        <f>IF(X73&gt;=Params!$B$1,X73,"")</f>
        <v/>
      </c>
      <c r="Y165" s="43" t="str">
        <f>IF(Y73&gt;=Params!$B$1,Y73,"")</f>
        <v/>
      </c>
      <c r="Z165" s="43" t="str">
        <f>IF(Z73&gt;=Params!$B$1,Z73,"")</f>
        <v/>
      </c>
      <c r="AA165" s="43" t="str">
        <f>IF(AA73&gt;=Params!$B$1,AA73,"")</f>
        <v/>
      </c>
      <c r="AB165" s="43" t="str">
        <f>IF(AB73&gt;=Params!$B$1,AB73,"")</f>
        <v/>
      </c>
      <c r="AC165" s="43" t="str">
        <f>IF(AC73&gt;=Params!$B$1,AC73,"")</f>
        <v/>
      </c>
      <c r="AD165" s="43" t="str">
        <f>IF(AD73&gt;=Params!$B$1,AD73,"")</f>
        <v/>
      </c>
      <c r="AE165" s="43" t="str">
        <f>IF(AE73&gt;=Params!$B$1,AE73,"")</f>
        <v/>
      </c>
      <c r="AF165" s="43" t="str">
        <f>IF(AF73&gt;=Params!$B$1,AF73,"")</f>
        <v/>
      </c>
      <c r="AG165" s="43" t="str">
        <f>IF(AG73&gt;=Params!$B$1,AG73,"")</f>
        <v/>
      </c>
      <c r="AH165" s="43" t="str">
        <f>IF(AH73&gt;=Params!$B$1,AH73,"")</f>
        <v/>
      </c>
      <c r="AI165" s="44" t="str">
        <f>IF(AI73&gt;=Params!$B$1,AI73,"")</f>
        <v/>
      </c>
    </row>
    <row r="166" spans="1:35" x14ac:dyDescent="0.45">
      <c r="A166" s="79" t="s">
        <v>834</v>
      </c>
      <c r="B166" s="43" t="str">
        <f>IF(B74&gt;=Params!$B$1,B74,"")</f>
        <v/>
      </c>
      <c r="C166" s="43" t="str">
        <f>IF(C74&gt;=Params!$B$1,C74,"")</f>
        <v/>
      </c>
      <c r="D166" s="43" t="str">
        <f>IF(D74&gt;=Params!$B$1,D74,"")</f>
        <v/>
      </c>
      <c r="E166" s="43" t="str">
        <f>IF(E74&gt;=Params!$B$1,E74,"")</f>
        <v/>
      </c>
      <c r="F166" s="43" t="str">
        <f>IF(F74&gt;=Params!$B$1,F74,"")</f>
        <v/>
      </c>
      <c r="G166" s="43" t="str">
        <f>IF(G74&gt;=Params!$B$1,G74,"")</f>
        <v/>
      </c>
      <c r="H166" s="43" t="str">
        <f>IF(H74&gt;=Params!$B$1,H74,"")</f>
        <v/>
      </c>
      <c r="I166" s="43" t="str">
        <f>IF(I74&gt;=Params!$B$1,I74,"")</f>
        <v/>
      </c>
      <c r="J166" s="43" t="str">
        <f>IF(J74&gt;=Params!$B$1,J74,"")</f>
        <v/>
      </c>
      <c r="K166" s="43" t="str">
        <f>IF(K74&gt;=Params!$B$1,K74,"")</f>
        <v/>
      </c>
      <c r="L166" s="43" t="str">
        <f>IF(L74&gt;=Params!$B$1,L74,"")</f>
        <v/>
      </c>
      <c r="M166" s="43" t="str">
        <f>IF(M74&gt;=Params!$B$1,M74,"")</f>
        <v/>
      </c>
      <c r="N166" s="43" t="str">
        <f>IF(N74&gt;=Params!$B$1,N74,"")</f>
        <v/>
      </c>
      <c r="O166" s="43" t="str">
        <f>IF(O74&gt;=Params!$B$1,O74,"")</f>
        <v/>
      </c>
      <c r="P166" s="43" t="str">
        <f>IF(P74&gt;=Params!$B$1,P74,"")</f>
        <v/>
      </c>
      <c r="Q166" s="43" t="str">
        <f>IF(Q74&gt;=Params!$B$1,Q74,"")</f>
        <v/>
      </c>
      <c r="R166" s="43" t="str">
        <f>IF(R74&gt;=Params!$B$1,R74,"")</f>
        <v/>
      </c>
      <c r="S166" s="43" t="str">
        <f>IF(S74&gt;=Params!$B$1,S74,"")</f>
        <v/>
      </c>
      <c r="T166" s="43" t="str">
        <f>IF(T74&gt;=Params!$B$1,T74,"")</f>
        <v/>
      </c>
      <c r="U166" s="43" t="str">
        <f>IF(U74&gt;=Params!$B$1,U74,"")</f>
        <v/>
      </c>
      <c r="V166" s="43" t="str">
        <f>IF(V74&gt;=Params!$B$1,V74,"")</f>
        <v/>
      </c>
      <c r="W166" s="43" t="str">
        <f>IF(W74&gt;=Params!$B$1,W74,"")</f>
        <v/>
      </c>
      <c r="X166" s="43" t="str">
        <f>IF(X74&gt;=Params!$B$1,X74,"")</f>
        <v/>
      </c>
      <c r="Y166" s="43" t="str">
        <f>IF(Y74&gt;=Params!$B$1,Y74,"")</f>
        <v/>
      </c>
      <c r="Z166" s="43" t="str">
        <f>IF(Z74&gt;=Params!$B$1,Z74,"")</f>
        <v/>
      </c>
      <c r="AA166" s="43" t="str">
        <f>IF(AA74&gt;=Params!$B$1,AA74,"")</f>
        <v/>
      </c>
      <c r="AB166" s="43" t="str">
        <f>IF(AB74&gt;=Params!$B$1,AB74,"")</f>
        <v/>
      </c>
      <c r="AC166" s="43" t="str">
        <f>IF(AC74&gt;=Params!$B$1,AC74,"")</f>
        <v/>
      </c>
      <c r="AD166" s="43" t="str">
        <f>IF(AD74&gt;=Params!$B$1,AD74,"")</f>
        <v/>
      </c>
      <c r="AE166" s="43" t="str">
        <f>IF(AE74&gt;=Params!$B$1,AE74,"")</f>
        <v/>
      </c>
      <c r="AF166" s="43" t="str">
        <f>IF(AF74&gt;=Params!$B$1,AF74,"")</f>
        <v/>
      </c>
      <c r="AG166" s="43" t="str">
        <f>IF(AG74&gt;=Params!$B$1,AG74,"")</f>
        <v/>
      </c>
      <c r="AH166" s="43" t="str">
        <f>IF(AH74&gt;=Params!$B$1,AH74,"")</f>
        <v/>
      </c>
      <c r="AI166" s="44" t="str">
        <f>IF(AI74&gt;=Params!$B$1,AI74,"")</f>
        <v/>
      </c>
    </row>
    <row r="167" spans="1:35" x14ac:dyDescent="0.45">
      <c r="A167" s="79" t="s">
        <v>912</v>
      </c>
      <c r="B167" s="43" t="str">
        <f>IF(B75&gt;=Params!$B$1,B75,"")</f>
        <v/>
      </c>
      <c r="C167" s="43" t="str">
        <f>IF(C75&gt;=Params!$B$1,C75,"")</f>
        <v/>
      </c>
      <c r="D167" s="43" t="str">
        <f>IF(D75&gt;=Params!$B$1,D75,"")</f>
        <v/>
      </c>
      <c r="E167" s="43" t="str">
        <f>IF(E75&gt;=Params!$B$1,E75,"")</f>
        <v/>
      </c>
      <c r="F167" s="43" t="str">
        <f>IF(F75&gt;=Params!$B$1,F75,"")</f>
        <v/>
      </c>
      <c r="G167" s="43" t="str">
        <f>IF(G75&gt;=Params!$B$1,G75,"")</f>
        <v/>
      </c>
      <c r="H167" s="43" t="str">
        <f>IF(H75&gt;=Params!$B$1,H75,"")</f>
        <v/>
      </c>
      <c r="I167" s="43" t="str">
        <f>IF(I75&gt;=Params!$B$1,I75,"")</f>
        <v/>
      </c>
      <c r="J167" s="43" t="str">
        <f>IF(J75&gt;=Params!$B$1,J75,"")</f>
        <v/>
      </c>
      <c r="K167" s="43" t="str">
        <f>IF(K75&gt;=Params!$B$1,K75,"")</f>
        <v/>
      </c>
      <c r="L167" s="43" t="str">
        <f>IF(L75&gt;=Params!$B$1,L75,"")</f>
        <v/>
      </c>
      <c r="M167" s="43" t="str">
        <f>IF(M75&gt;=Params!$B$1,M75,"")</f>
        <v/>
      </c>
      <c r="N167" s="43" t="str">
        <f>IF(N75&gt;=Params!$B$1,N75,"")</f>
        <v/>
      </c>
      <c r="O167" s="43" t="str">
        <f>IF(O75&gt;=Params!$B$1,O75,"")</f>
        <v/>
      </c>
      <c r="P167" s="43" t="str">
        <f>IF(P75&gt;=Params!$B$1,P75,"")</f>
        <v/>
      </c>
      <c r="Q167" s="43" t="str">
        <f>IF(Q75&gt;=Params!$B$1,Q75,"")</f>
        <v/>
      </c>
      <c r="R167" s="43" t="str">
        <f>IF(R75&gt;=Params!$B$1,R75,"")</f>
        <v/>
      </c>
      <c r="S167" s="43" t="str">
        <f>IF(S75&gt;=Params!$B$1,S75,"")</f>
        <v/>
      </c>
      <c r="T167" s="43" t="str">
        <f>IF(T75&gt;=Params!$B$1,T75,"")</f>
        <v/>
      </c>
      <c r="U167" s="43" t="str">
        <f>IF(U75&gt;=Params!$B$1,U75,"")</f>
        <v/>
      </c>
      <c r="V167" s="43" t="str">
        <f>IF(V75&gt;=Params!$B$1,V75,"")</f>
        <v/>
      </c>
      <c r="W167" s="43" t="str">
        <f>IF(W75&gt;=Params!$B$1,W75,"")</f>
        <v/>
      </c>
      <c r="X167" s="43" t="str">
        <f>IF(X75&gt;=Params!$B$1,X75,"")</f>
        <v/>
      </c>
      <c r="Y167" s="43" t="str">
        <f>IF(Y75&gt;=Params!$B$1,Y75,"")</f>
        <v/>
      </c>
      <c r="Z167" s="43" t="str">
        <f>IF(Z75&gt;=Params!$B$1,Z75,"")</f>
        <v/>
      </c>
      <c r="AA167" s="43" t="str">
        <f>IF(AA75&gt;=Params!$B$1,AA75,"")</f>
        <v/>
      </c>
      <c r="AB167" s="43" t="str">
        <f>IF(AB75&gt;=Params!$B$1,AB75,"")</f>
        <v/>
      </c>
      <c r="AC167" s="43" t="str">
        <f>IF(AC75&gt;=Params!$B$1,AC75,"")</f>
        <v/>
      </c>
      <c r="AD167" s="43" t="str">
        <f>IF(AD75&gt;=Params!$B$1,AD75,"")</f>
        <v/>
      </c>
      <c r="AE167" s="43" t="str">
        <f>IF(AE75&gt;=Params!$B$1,AE75,"")</f>
        <v/>
      </c>
      <c r="AF167" s="43" t="str">
        <f>IF(AF75&gt;=Params!$B$1,AF75,"")</f>
        <v/>
      </c>
      <c r="AG167" s="43" t="str">
        <f>IF(AG75&gt;=Params!$B$1,AG75,"")</f>
        <v/>
      </c>
      <c r="AH167" s="43" t="str">
        <f>IF(AH75&gt;=Params!$B$1,AH75,"")</f>
        <v/>
      </c>
      <c r="AI167" s="44" t="str">
        <f>IF(AI75&gt;=Params!$B$1,AI75,"")</f>
        <v/>
      </c>
    </row>
    <row r="168" spans="1:35" x14ac:dyDescent="0.45">
      <c r="A168" s="48" t="s">
        <v>442</v>
      </c>
      <c r="B168" s="43" t="str">
        <f>IF(B76&gt;=Params!$B$1,B76,"")</f>
        <v/>
      </c>
      <c r="C168" s="43" t="str">
        <f>IF(C76&gt;=Params!$B$1,C76,"")</f>
        <v/>
      </c>
      <c r="D168" s="43" t="str">
        <f>IF(D76&gt;=Params!$B$1,D76,"")</f>
        <v/>
      </c>
      <c r="E168" s="43" t="str">
        <f>IF(E76&gt;=Params!$B$1,E76,"")</f>
        <v/>
      </c>
      <c r="F168" s="43" t="str">
        <f>IF(F76&gt;=Params!$B$1,F76,"")</f>
        <v/>
      </c>
      <c r="G168" s="43" t="str">
        <f>IF(G76&gt;=Params!$B$1,G76,"")</f>
        <v/>
      </c>
      <c r="H168" s="43" t="str">
        <f>IF(H76&gt;=Params!$B$1,H76,"")</f>
        <v/>
      </c>
      <c r="I168" s="43" t="str">
        <f>IF(I76&gt;=Params!$B$1,I76,"")</f>
        <v/>
      </c>
      <c r="J168" s="43" t="str">
        <f>IF(J76&gt;=Params!$B$1,J76,"")</f>
        <v/>
      </c>
      <c r="K168" s="43" t="str">
        <f>IF(K76&gt;=Params!$B$1,K76,"")</f>
        <v/>
      </c>
      <c r="L168" s="43" t="str">
        <f>IF(L76&gt;=Params!$B$1,L76,"")</f>
        <v/>
      </c>
      <c r="M168" s="43" t="str">
        <f>IF(M76&gt;=Params!$B$1,M76,"")</f>
        <v/>
      </c>
      <c r="N168" s="43" t="str">
        <f>IF(N76&gt;=Params!$B$1,N76,"")</f>
        <v/>
      </c>
      <c r="O168" s="43" t="str">
        <f>IF(O76&gt;=Params!$B$1,O76,"")</f>
        <v/>
      </c>
      <c r="P168" s="43" t="str">
        <f>IF(P76&gt;=Params!$B$1,P76,"")</f>
        <v/>
      </c>
      <c r="Q168" s="43" t="str">
        <f>IF(Q76&gt;=Params!$B$1,Q76,"")</f>
        <v/>
      </c>
      <c r="R168" s="43" t="str">
        <f>IF(R76&gt;=Params!$B$1,R76,"")</f>
        <v/>
      </c>
      <c r="S168" s="43" t="str">
        <f>IF(S76&gt;=Params!$B$1,S76,"")</f>
        <v/>
      </c>
      <c r="T168" s="43" t="str">
        <f>IF(T76&gt;=Params!$B$1,T76,"")</f>
        <v/>
      </c>
      <c r="U168" s="43" t="str">
        <f>IF(U76&gt;=Params!$B$1,U76,"")</f>
        <v/>
      </c>
      <c r="V168" s="43" t="str">
        <f>IF(V76&gt;=Params!$B$1,V76,"")</f>
        <v/>
      </c>
      <c r="W168" s="43" t="str">
        <f>IF(W76&gt;=Params!$B$1,W76,"")</f>
        <v/>
      </c>
      <c r="X168" s="43" t="str">
        <f>IF(X76&gt;=Params!$B$1,X76,"")</f>
        <v/>
      </c>
      <c r="Y168" s="43" t="str">
        <f>IF(Y76&gt;=Params!$B$1,Y76,"")</f>
        <v/>
      </c>
      <c r="Z168" s="43" t="str">
        <f>IF(Z76&gt;=Params!$B$1,Z76,"")</f>
        <v/>
      </c>
      <c r="AA168" s="43" t="str">
        <f>IF(AA76&gt;=Params!$B$1,AA76,"")</f>
        <v/>
      </c>
      <c r="AB168" s="43" t="str">
        <f>IF(AB76&gt;=Params!$B$1,AB76,"")</f>
        <v/>
      </c>
      <c r="AC168" s="43" t="str">
        <f>IF(AC76&gt;=Params!$B$1,AC76,"")</f>
        <v/>
      </c>
      <c r="AD168" s="43" t="str">
        <f>IF(AD76&gt;=Params!$B$1,AD76,"")</f>
        <v/>
      </c>
      <c r="AE168" s="43" t="str">
        <f>IF(AE76&gt;=Params!$B$1,AE76,"")</f>
        <v/>
      </c>
      <c r="AF168" s="43" t="str">
        <f>IF(AF76&gt;=Params!$B$1,AF76,"")</f>
        <v/>
      </c>
      <c r="AG168" s="43" t="str">
        <f>IF(AG76&gt;=Params!$B$1,AG76,"")</f>
        <v/>
      </c>
      <c r="AH168" s="43" t="str">
        <f>IF(AH76&gt;=Params!$B$1,AH76,"")</f>
        <v/>
      </c>
      <c r="AI168" s="44" t="str">
        <f>IF(AI76&gt;=Params!$B$1,AI76,"")</f>
        <v/>
      </c>
    </row>
    <row r="169" spans="1:35" x14ac:dyDescent="0.45">
      <c r="A169" s="48" t="s">
        <v>413</v>
      </c>
      <c r="B169" s="43" t="str">
        <f>IF(B77&gt;=Params!$B$1,B77,"")</f>
        <v/>
      </c>
      <c r="C169" s="43" t="str">
        <f>IF(C77&gt;=Params!$B$1,C77,"")</f>
        <v/>
      </c>
      <c r="D169" s="43" t="str">
        <f>IF(D77&gt;=Params!$B$1,D77,"")</f>
        <v/>
      </c>
      <c r="E169" s="43" t="str">
        <f>IF(E77&gt;=Params!$B$1,E77,"")</f>
        <v/>
      </c>
      <c r="F169" s="43" t="str">
        <f>IF(F77&gt;=Params!$B$1,F77,"")</f>
        <v/>
      </c>
      <c r="G169" s="43" t="str">
        <f>IF(G77&gt;=Params!$B$1,G77,"")</f>
        <v/>
      </c>
      <c r="H169" s="43" t="str">
        <f>IF(H77&gt;=Params!$B$1,H77,"")</f>
        <v/>
      </c>
      <c r="I169" s="43" t="str">
        <f>IF(I77&gt;=Params!$B$1,I77,"")</f>
        <v/>
      </c>
      <c r="J169" s="43" t="str">
        <f>IF(J77&gt;=Params!$B$1,J77,"")</f>
        <v/>
      </c>
      <c r="K169" s="43" t="str">
        <f>IF(K77&gt;=Params!$B$1,K77,"")</f>
        <v/>
      </c>
      <c r="L169" s="43" t="str">
        <f>IF(L77&gt;=Params!$B$1,L77,"")</f>
        <v/>
      </c>
      <c r="M169" s="43" t="str">
        <f>IF(M77&gt;=Params!$B$1,M77,"")</f>
        <v/>
      </c>
      <c r="N169" s="43" t="str">
        <f>IF(N77&gt;=Params!$B$1,N77,"")</f>
        <v/>
      </c>
      <c r="O169" s="43" t="str">
        <f>IF(O77&gt;=Params!$B$1,O77,"")</f>
        <v/>
      </c>
      <c r="P169" s="43" t="str">
        <f>IF(P77&gt;=Params!$B$1,P77,"")</f>
        <v/>
      </c>
      <c r="Q169" s="43" t="str">
        <f>IF(Q77&gt;=Params!$B$1,Q77,"")</f>
        <v/>
      </c>
      <c r="R169" s="43" t="str">
        <f>IF(R77&gt;=Params!$B$1,R77,"")</f>
        <v/>
      </c>
      <c r="S169" s="43" t="str">
        <f>IF(S77&gt;=Params!$B$1,S77,"")</f>
        <v/>
      </c>
      <c r="T169" s="43" t="str">
        <f>IF(T77&gt;=Params!$B$1,T77,"")</f>
        <v/>
      </c>
      <c r="U169" s="43" t="str">
        <f>IF(U77&gt;=Params!$B$1,U77,"")</f>
        <v/>
      </c>
      <c r="V169" s="43" t="str">
        <f>IF(V77&gt;=Params!$B$1,V77,"")</f>
        <v/>
      </c>
      <c r="W169" s="43" t="str">
        <f>IF(W77&gt;=Params!$B$1,W77,"")</f>
        <v/>
      </c>
      <c r="X169" s="43" t="str">
        <f>IF(X77&gt;=Params!$B$1,X77,"")</f>
        <v/>
      </c>
      <c r="Y169" s="43" t="str">
        <f>IF(Y77&gt;=Params!$B$1,Y77,"")</f>
        <v/>
      </c>
      <c r="Z169" s="43" t="str">
        <f>IF(Z77&gt;=Params!$B$1,Z77,"")</f>
        <v/>
      </c>
      <c r="AA169" s="43" t="str">
        <f>IF(AA77&gt;=Params!$B$1,AA77,"")</f>
        <v/>
      </c>
      <c r="AB169" s="43" t="str">
        <f>IF(AB77&gt;=Params!$B$1,AB77,"")</f>
        <v/>
      </c>
      <c r="AC169" s="43" t="str">
        <f>IF(AC77&gt;=Params!$B$1,AC77,"")</f>
        <v/>
      </c>
      <c r="AD169" s="43" t="str">
        <f>IF(AD77&gt;=Params!$B$1,AD77,"")</f>
        <v/>
      </c>
      <c r="AE169" s="43" t="str">
        <f>IF(AE77&gt;=Params!$B$1,AE77,"")</f>
        <v/>
      </c>
      <c r="AF169" s="43" t="str">
        <f>IF(AF77&gt;=Params!$B$1,AF77,"")</f>
        <v/>
      </c>
      <c r="AG169" s="43" t="str">
        <f>IF(AG77&gt;=Params!$B$1,AG77,"")</f>
        <v/>
      </c>
      <c r="AH169" s="43" t="str">
        <f>IF(AH77&gt;=Params!$B$1,AH77,"")</f>
        <v/>
      </c>
      <c r="AI169" s="44" t="str">
        <f>IF(AI77&gt;=Params!$B$1,AI77,"")</f>
        <v/>
      </c>
    </row>
    <row r="170" spans="1:35" x14ac:dyDescent="0.45">
      <c r="A170" s="48" t="s">
        <v>358</v>
      </c>
      <c r="B170" s="43" t="str">
        <f>IF(B78&gt;=Params!$B$1,B78,"")</f>
        <v/>
      </c>
      <c r="C170" s="43" t="str">
        <f>IF(C78&gt;=Params!$B$1,C78,"")</f>
        <v/>
      </c>
      <c r="D170" s="43" t="str">
        <f>IF(D78&gt;=Params!$B$1,D78,"")</f>
        <v/>
      </c>
      <c r="E170" s="43" t="str">
        <f>IF(E78&gt;=Params!$B$1,E78,"")</f>
        <v/>
      </c>
      <c r="F170" s="43" t="str">
        <f>IF(F78&gt;=Params!$B$1,F78,"")</f>
        <v/>
      </c>
      <c r="G170" s="43" t="str">
        <f>IF(G78&gt;=Params!$B$1,G78,"")</f>
        <v/>
      </c>
      <c r="H170" s="43" t="str">
        <f>IF(H78&gt;=Params!$B$1,H78,"")</f>
        <v/>
      </c>
      <c r="I170" s="43" t="str">
        <f>IF(I78&gt;=Params!$B$1,I78,"")</f>
        <v/>
      </c>
      <c r="J170" s="43" t="str">
        <f>IF(J78&gt;=Params!$B$1,J78,"")</f>
        <v/>
      </c>
      <c r="K170" s="43" t="str">
        <f>IF(K78&gt;=Params!$B$1,K78,"")</f>
        <v/>
      </c>
      <c r="L170" s="43" t="str">
        <f>IF(L78&gt;=Params!$B$1,L78,"")</f>
        <v/>
      </c>
      <c r="M170" s="43" t="str">
        <f>IF(M78&gt;=Params!$B$1,M78,"")</f>
        <v/>
      </c>
      <c r="N170" s="43" t="str">
        <f>IF(N78&gt;=Params!$B$1,N78,"")</f>
        <v/>
      </c>
      <c r="O170" s="43" t="str">
        <f>IF(O78&gt;=Params!$B$1,O78,"")</f>
        <v/>
      </c>
      <c r="P170" s="43" t="str">
        <f>IF(P78&gt;=Params!$B$1,P78,"")</f>
        <v/>
      </c>
      <c r="Q170" s="43" t="str">
        <f>IF(Q78&gt;=Params!$B$1,Q78,"")</f>
        <v/>
      </c>
      <c r="R170" s="43" t="str">
        <f>IF(R78&gt;=Params!$B$1,R78,"")</f>
        <v/>
      </c>
      <c r="S170" s="43" t="str">
        <f>IF(S78&gt;=Params!$B$1,S78,"")</f>
        <v/>
      </c>
      <c r="T170" s="43" t="str">
        <f>IF(T78&gt;=Params!$B$1,T78,"")</f>
        <v/>
      </c>
      <c r="U170" s="43" t="str">
        <f>IF(U78&gt;=Params!$B$1,U78,"")</f>
        <v/>
      </c>
      <c r="V170" s="43" t="str">
        <f>IF(V78&gt;=Params!$B$1,V78,"")</f>
        <v/>
      </c>
      <c r="W170" s="43" t="str">
        <f>IF(W78&gt;=Params!$B$1,W78,"")</f>
        <v/>
      </c>
      <c r="X170" s="43" t="str">
        <f>IF(X78&gt;=Params!$B$1,X78,"")</f>
        <v/>
      </c>
      <c r="Y170" s="43" t="str">
        <f>IF(Y78&gt;=Params!$B$1,Y78,"")</f>
        <v/>
      </c>
      <c r="Z170" s="43" t="str">
        <f>IF(Z78&gt;=Params!$B$1,Z78,"")</f>
        <v/>
      </c>
      <c r="AA170" s="43" t="str">
        <f>IF(AA78&gt;=Params!$B$1,AA78,"")</f>
        <v/>
      </c>
      <c r="AB170" s="43" t="str">
        <f>IF(AB78&gt;=Params!$B$1,AB78,"")</f>
        <v/>
      </c>
      <c r="AC170" s="43" t="str">
        <f>IF(AC78&gt;=Params!$B$1,AC78,"")</f>
        <v/>
      </c>
      <c r="AD170" s="43" t="str">
        <f>IF(AD78&gt;=Params!$B$1,AD78,"")</f>
        <v/>
      </c>
      <c r="AE170" s="43" t="str">
        <f>IF(AE78&gt;=Params!$B$1,AE78,"")</f>
        <v/>
      </c>
      <c r="AF170" s="43" t="str">
        <f>IF(AF78&gt;=Params!$B$1,AF78,"")</f>
        <v/>
      </c>
      <c r="AG170" s="43" t="str">
        <f>IF(AG78&gt;=Params!$B$1,AG78,"")</f>
        <v/>
      </c>
      <c r="AH170" s="43" t="str">
        <f>IF(AH78&gt;=Params!$B$1,AH78,"")</f>
        <v/>
      </c>
      <c r="AI170" s="44" t="str">
        <f>IF(AI78&gt;=Params!$B$1,AI78,"")</f>
        <v/>
      </c>
    </row>
    <row r="171" spans="1:35" x14ac:dyDescent="0.45">
      <c r="A171" s="48" t="s">
        <v>260</v>
      </c>
      <c r="B171" s="43" t="str">
        <f>IF(B79&gt;=Params!$B$1,B79,"")</f>
        <v/>
      </c>
      <c r="C171" s="43" t="str">
        <f>IF(C79&gt;=Params!$B$1,C79,"")</f>
        <v/>
      </c>
      <c r="D171" s="43" t="str">
        <f>IF(D79&gt;=Params!$B$1,D79,"")</f>
        <v/>
      </c>
      <c r="E171" s="43" t="str">
        <f>IF(E79&gt;=Params!$B$1,E79,"")</f>
        <v/>
      </c>
      <c r="F171" s="43" t="str">
        <f>IF(F79&gt;=Params!$B$1,F79,"")</f>
        <v/>
      </c>
      <c r="G171" s="43" t="str">
        <f>IF(G79&gt;=Params!$B$1,G79,"")</f>
        <v/>
      </c>
      <c r="H171" s="43" t="str">
        <f>IF(H79&gt;=Params!$B$1,H79,"")</f>
        <v/>
      </c>
      <c r="I171" s="43" t="str">
        <f>IF(I79&gt;=Params!$B$1,I79,"")</f>
        <v/>
      </c>
      <c r="J171" s="43" t="str">
        <f>IF(J79&gt;=Params!$B$1,J79,"")</f>
        <v/>
      </c>
      <c r="K171" s="43" t="str">
        <f>IF(K79&gt;=Params!$B$1,K79,"")</f>
        <v/>
      </c>
      <c r="L171" s="43" t="str">
        <f>IF(L79&gt;=Params!$B$1,L79,"")</f>
        <v/>
      </c>
      <c r="M171" s="43" t="str">
        <f>IF(M79&gt;=Params!$B$1,M79,"")</f>
        <v/>
      </c>
      <c r="N171" s="43" t="str">
        <f>IF(N79&gt;=Params!$B$1,N79,"")</f>
        <v/>
      </c>
      <c r="O171" s="43" t="str">
        <f>IF(O79&gt;=Params!$B$1,O79,"")</f>
        <v/>
      </c>
      <c r="P171" s="43" t="str">
        <f>IF(P79&gt;=Params!$B$1,P79,"")</f>
        <v/>
      </c>
      <c r="Q171" s="43" t="str">
        <f>IF(Q79&gt;=Params!$B$1,Q79,"")</f>
        <v/>
      </c>
      <c r="R171" s="43" t="str">
        <f>IF(R79&gt;=Params!$B$1,R79,"")</f>
        <v/>
      </c>
      <c r="S171" s="43" t="str">
        <f>IF(S79&gt;=Params!$B$1,S79,"")</f>
        <v/>
      </c>
      <c r="T171" s="43" t="str">
        <f>IF(T79&gt;=Params!$B$1,T79,"")</f>
        <v/>
      </c>
      <c r="U171" s="43" t="str">
        <f>IF(U79&gt;=Params!$B$1,U79,"")</f>
        <v/>
      </c>
      <c r="V171" s="43" t="str">
        <f>IF(V79&gt;=Params!$B$1,V79,"")</f>
        <v/>
      </c>
      <c r="W171" s="43" t="str">
        <f>IF(W79&gt;=Params!$B$1,W79,"")</f>
        <v/>
      </c>
      <c r="X171" s="43" t="str">
        <f>IF(X79&gt;=Params!$B$1,X79,"")</f>
        <v/>
      </c>
      <c r="Y171" s="43" t="str">
        <f>IF(Y79&gt;=Params!$B$1,Y79,"")</f>
        <v/>
      </c>
      <c r="Z171" s="43" t="str">
        <f>IF(Z79&gt;=Params!$B$1,Z79,"")</f>
        <v/>
      </c>
      <c r="AA171" s="43" t="str">
        <f>IF(AA79&gt;=Params!$B$1,AA79,"")</f>
        <v/>
      </c>
      <c r="AB171" s="43" t="str">
        <f>IF(AB79&gt;=Params!$B$1,AB79,"")</f>
        <v/>
      </c>
      <c r="AC171" s="43" t="str">
        <f>IF(AC79&gt;=Params!$B$1,AC79,"")</f>
        <v/>
      </c>
      <c r="AD171" s="43" t="str">
        <f>IF(AD79&gt;=Params!$B$1,AD79,"")</f>
        <v/>
      </c>
      <c r="AE171" s="43" t="str">
        <f>IF(AE79&gt;=Params!$B$1,AE79,"")</f>
        <v/>
      </c>
      <c r="AF171" s="43" t="str">
        <f>IF(AF79&gt;=Params!$B$1,AF79,"")</f>
        <v/>
      </c>
      <c r="AG171" s="43" t="str">
        <f>IF(AG79&gt;=Params!$B$1,AG79,"")</f>
        <v/>
      </c>
      <c r="AH171" s="43" t="str">
        <f>IF(AH79&gt;=Params!$B$1,AH79,"")</f>
        <v/>
      </c>
      <c r="AI171" s="44" t="str">
        <f>IF(AI79&gt;=Params!$B$1,AI79,"")</f>
        <v/>
      </c>
    </row>
    <row r="172" spans="1:35" x14ac:dyDescent="0.45">
      <c r="A172" s="48" t="s">
        <v>858</v>
      </c>
      <c r="B172" s="43" t="str">
        <f>IF(B80&gt;=Params!$B$1,B80,"")</f>
        <v/>
      </c>
      <c r="C172" s="43" t="str">
        <f>IF(C80&gt;=Params!$B$1,C80,"")</f>
        <v/>
      </c>
      <c r="D172" s="43" t="str">
        <f>IF(D80&gt;=Params!$B$1,D80,"")</f>
        <v/>
      </c>
      <c r="E172" s="43" t="str">
        <f>IF(E80&gt;=Params!$B$1,E80,"")</f>
        <v/>
      </c>
      <c r="F172" s="43" t="str">
        <f>IF(F80&gt;=Params!$B$1,F80,"")</f>
        <v/>
      </c>
      <c r="G172" s="43" t="str">
        <f>IF(G80&gt;=Params!$B$1,G80,"")</f>
        <v/>
      </c>
      <c r="H172" s="43" t="str">
        <f>IF(H80&gt;=Params!$B$1,H80,"")</f>
        <v/>
      </c>
      <c r="I172" s="43" t="str">
        <f>IF(I80&gt;=Params!$B$1,I80,"")</f>
        <v/>
      </c>
      <c r="J172" s="43" t="str">
        <f>IF(J80&gt;=Params!$B$1,J80,"")</f>
        <v/>
      </c>
      <c r="K172" s="43" t="str">
        <f>IF(K80&gt;=Params!$B$1,K80,"")</f>
        <v/>
      </c>
      <c r="L172" s="43" t="str">
        <f>IF(L80&gt;=Params!$B$1,L80,"")</f>
        <v/>
      </c>
      <c r="M172" s="43" t="str">
        <f>IF(M80&gt;=Params!$B$1,M80,"")</f>
        <v/>
      </c>
      <c r="N172" s="43" t="str">
        <f>IF(N80&gt;=Params!$B$1,N80,"")</f>
        <v/>
      </c>
      <c r="O172" s="43" t="str">
        <f>IF(O80&gt;=Params!$B$1,O80,"")</f>
        <v/>
      </c>
      <c r="P172" s="43" t="str">
        <f>IF(P80&gt;=Params!$B$1,P80,"")</f>
        <v/>
      </c>
      <c r="Q172" s="43" t="str">
        <f>IF(Q80&gt;=Params!$B$1,Q80,"")</f>
        <v/>
      </c>
      <c r="R172" s="43" t="str">
        <f>IF(R80&gt;=Params!$B$1,R80,"")</f>
        <v/>
      </c>
      <c r="S172" s="43" t="str">
        <f>IF(S80&gt;=Params!$B$1,S80,"")</f>
        <v/>
      </c>
      <c r="T172" s="43" t="str">
        <f>IF(T80&gt;=Params!$B$1,T80,"")</f>
        <v/>
      </c>
      <c r="U172" s="43" t="str">
        <f>IF(U80&gt;=Params!$B$1,U80,"")</f>
        <v/>
      </c>
      <c r="V172" s="43" t="str">
        <f>IF(V80&gt;=Params!$B$1,V80,"")</f>
        <v/>
      </c>
      <c r="W172" s="43" t="str">
        <f>IF(W80&gt;=Params!$B$1,W80,"")</f>
        <v/>
      </c>
      <c r="X172" s="43" t="str">
        <f>IF(X80&gt;=Params!$B$1,X80,"")</f>
        <v/>
      </c>
      <c r="Y172" s="43" t="str">
        <f>IF(Y80&gt;=Params!$B$1,Y80,"")</f>
        <v/>
      </c>
      <c r="Z172" s="43" t="str">
        <f>IF(Z80&gt;=Params!$B$1,Z80,"")</f>
        <v/>
      </c>
      <c r="AA172" s="43" t="str">
        <f>IF(AA80&gt;=Params!$B$1,AA80,"")</f>
        <v/>
      </c>
      <c r="AB172" s="43" t="str">
        <f>IF(AB80&gt;=Params!$B$1,AB80,"")</f>
        <v/>
      </c>
      <c r="AC172" s="43" t="str">
        <f>IF(AC80&gt;=Params!$B$1,AC80,"")</f>
        <v/>
      </c>
      <c r="AD172" s="43" t="str">
        <f>IF(AD80&gt;=Params!$B$1,AD80,"")</f>
        <v/>
      </c>
      <c r="AE172" s="43" t="str">
        <f>IF(AE80&gt;=Params!$B$1,AE80,"")</f>
        <v/>
      </c>
      <c r="AF172" s="43" t="str">
        <f>IF(AF80&gt;=Params!$B$1,AF80,"")</f>
        <v/>
      </c>
      <c r="AG172" s="43" t="str">
        <f>IF(AG80&gt;=Params!$B$1,AG80,"")</f>
        <v/>
      </c>
      <c r="AH172" s="43" t="str">
        <f>IF(AH80&gt;=Params!$B$1,AH80,"")</f>
        <v/>
      </c>
      <c r="AI172" s="44" t="str">
        <f>IF(AI80&gt;=Params!$B$1,AI80,"")</f>
        <v/>
      </c>
    </row>
    <row r="173" spans="1:35" x14ac:dyDescent="0.45">
      <c r="A173" s="48" t="s">
        <v>911</v>
      </c>
      <c r="B173" s="43" t="str">
        <f>IF(B81&gt;=Params!$B$1,B81,"")</f>
        <v/>
      </c>
      <c r="C173" s="43" t="str">
        <f>IF(C81&gt;=Params!$B$1,C81,"")</f>
        <v/>
      </c>
      <c r="D173" s="43" t="str">
        <f>IF(D81&gt;=Params!$B$1,D81,"")</f>
        <v/>
      </c>
      <c r="E173" s="43" t="str">
        <f>IF(E81&gt;=Params!$B$1,E81,"")</f>
        <v/>
      </c>
      <c r="F173" s="43" t="str">
        <f>IF(F81&gt;=Params!$B$1,F81,"")</f>
        <v/>
      </c>
      <c r="G173" s="43" t="str">
        <f>IF(G81&gt;=Params!$B$1,G81,"")</f>
        <v/>
      </c>
      <c r="H173" s="43" t="str">
        <f>IF(H81&gt;=Params!$B$1,H81,"")</f>
        <v/>
      </c>
      <c r="I173" s="43" t="str">
        <f>IF(I81&gt;=Params!$B$1,I81,"")</f>
        <v/>
      </c>
      <c r="J173" s="43" t="str">
        <f>IF(J81&gt;=Params!$B$1,J81,"")</f>
        <v/>
      </c>
      <c r="K173" s="43" t="str">
        <f>IF(K81&gt;=Params!$B$1,K81,"")</f>
        <v/>
      </c>
      <c r="L173" s="43" t="str">
        <f>IF(L81&gt;=Params!$B$1,L81,"")</f>
        <v/>
      </c>
      <c r="M173" s="43" t="str">
        <f>IF(M81&gt;=Params!$B$1,M81,"")</f>
        <v/>
      </c>
      <c r="N173" s="43" t="str">
        <f>IF(N81&gt;=Params!$B$1,N81,"")</f>
        <v/>
      </c>
      <c r="O173" s="43" t="str">
        <f>IF(O81&gt;=Params!$B$1,O81,"")</f>
        <v/>
      </c>
      <c r="P173" s="43" t="str">
        <f>IF(P81&gt;=Params!$B$1,P81,"")</f>
        <v/>
      </c>
      <c r="Q173" s="43" t="str">
        <f>IF(Q81&gt;=Params!$B$1,Q81,"")</f>
        <v/>
      </c>
      <c r="R173" s="43" t="str">
        <f>IF(R81&gt;=Params!$B$1,R81,"")</f>
        <v/>
      </c>
      <c r="S173" s="43" t="str">
        <f>IF(S81&gt;=Params!$B$1,S81,"")</f>
        <v/>
      </c>
      <c r="T173" s="43" t="str">
        <f>IF(T81&gt;=Params!$B$1,T81,"")</f>
        <v/>
      </c>
      <c r="U173" s="43" t="str">
        <f>IF(U81&gt;=Params!$B$1,U81,"")</f>
        <v/>
      </c>
      <c r="V173" s="43" t="str">
        <f>IF(V81&gt;=Params!$B$1,V81,"")</f>
        <v/>
      </c>
      <c r="W173" s="43" t="str">
        <f>IF(W81&gt;=Params!$B$1,W81,"")</f>
        <v/>
      </c>
      <c r="X173" s="43" t="str">
        <f>IF(X81&gt;=Params!$B$1,X81,"")</f>
        <v/>
      </c>
      <c r="Y173" s="43" t="str">
        <f>IF(Y81&gt;=Params!$B$1,Y81,"")</f>
        <v/>
      </c>
      <c r="Z173" s="43" t="str">
        <f>IF(Z81&gt;=Params!$B$1,Z81,"")</f>
        <v/>
      </c>
      <c r="AA173" s="43" t="str">
        <f>IF(AA81&gt;=Params!$B$1,AA81,"")</f>
        <v/>
      </c>
      <c r="AB173" s="43" t="str">
        <f>IF(AB81&gt;=Params!$B$1,AB81,"")</f>
        <v/>
      </c>
      <c r="AC173" s="43" t="str">
        <f>IF(AC81&gt;=Params!$B$1,AC81,"")</f>
        <v/>
      </c>
      <c r="AD173" s="43" t="str">
        <f>IF(AD81&gt;=Params!$B$1,AD81,"")</f>
        <v/>
      </c>
      <c r="AE173" s="43" t="str">
        <f>IF(AE81&gt;=Params!$B$1,AE81,"")</f>
        <v/>
      </c>
      <c r="AF173" s="43" t="str">
        <f>IF(AF81&gt;=Params!$B$1,AF81,"")</f>
        <v/>
      </c>
      <c r="AG173" s="43" t="str">
        <f>IF(AG81&gt;=Params!$B$1,AG81,"")</f>
        <v/>
      </c>
      <c r="AH173" s="43" t="str">
        <f>IF(AH81&gt;=Params!$B$1,AH81,"")</f>
        <v/>
      </c>
      <c r="AI173" s="44" t="str">
        <f>IF(AI81&gt;=Params!$B$1,AI81,"")</f>
        <v/>
      </c>
    </row>
    <row r="174" spans="1:35" x14ac:dyDescent="0.45">
      <c r="A174" s="48" t="s">
        <v>441</v>
      </c>
      <c r="B174" s="43" t="str">
        <f>IF(B82&gt;=Params!$B$1,B82,"")</f>
        <v/>
      </c>
      <c r="C174" s="43" t="str">
        <f>IF(C82&gt;=Params!$B$1,C82,"")</f>
        <v/>
      </c>
      <c r="D174" s="43" t="str">
        <f>IF(D82&gt;=Params!$B$1,D82,"")</f>
        <v/>
      </c>
      <c r="E174" s="43" t="str">
        <f>IF(E82&gt;=Params!$B$1,E82,"")</f>
        <v/>
      </c>
      <c r="F174" s="43" t="str">
        <f>IF(F82&gt;=Params!$B$1,F82,"")</f>
        <v/>
      </c>
      <c r="G174" s="43" t="str">
        <f>IF(G82&gt;=Params!$B$1,G82,"")</f>
        <v/>
      </c>
      <c r="H174" s="43" t="str">
        <f>IF(H82&gt;=Params!$B$1,H82,"")</f>
        <v/>
      </c>
      <c r="I174" s="43" t="str">
        <f>IF(I82&gt;=Params!$B$1,I82,"")</f>
        <v/>
      </c>
      <c r="J174" s="43" t="str">
        <f>IF(J82&gt;=Params!$B$1,J82,"")</f>
        <v/>
      </c>
      <c r="K174" s="43" t="str">
        <f>IF(K82&gt;=Params!$B$1,K82,"")</f>
        <v/>
      </c>
      <c r="L174" s="43" t="str">
        <f>IF(L82&gt;=Params!$B$1,L82,"")</f>
        <v/>
      </c>
      <c r="M174" s="43" t="str">
        <f>IF(M82&gt;=Params!$B$1,M82,"")</f>
        <v/>
      </c>
      <c r="N174" s="43" t="str">
        <f>IF(N82&gt;=Params!$B$1,N82,"")</f>
        <v/>
      </c>
      <c r="O174" s="43" t="str">
        <f>IF(O82&gt;=Params!$B$1,O82,"")</f>
        <v/>
      </c>
      <c r="P174" s="43" t="str">
        <f>IF(P82&gt;=Params!$B$1,P82,"")</f>
        <v/>
      </c>
      <c r="Q174" s="43" t="str">
        <f>IF(Q82&gt;=Params!$B$1,Q82,"")</f>
        <v/>
      </c>
      <c r="R174" s="43" t="str">
        <f>IF(R82&gt;=Params!$B$1,R82,"")</f>
        <v/>
      </c>
      <c r="S174" s="43" t="str">
        <f>IF(S82&gt;=Params!$B$1,S82,"")</f>
        <v/>
      </c>
      <c r="T174" s="43" t="str">
        <f>IF(T82&gt;=Params!$B$1,T82,"")</f>
        <v/>
      </c>
      <c r="U174" s="43" t="str">
        <f>IF(U82&gt;=Params!$B$1,U82,"")</f>
        <v/>
      </c>
      <c r="V174" s="43" t="str">
        <f>IF(V82&gt;=Params!$B$1,V82,"")</f>
        <v/>
      </c>
      <c r="W174" s="43" t="str">
        <f>IF(W82&gt;=Params!$B$1,W82,"")</f>
        <v/>
      </c>
      <c r="X174" s="43" t="str">
        <f>IF(X82&gt;=Params!$B$1,X82,"")</f>
        <v/>
      </c>
      <c r="Y174" s="43" t="str">
        <f>IF(Y82&gt;=Params!$B$1,Y82,"")</f>
        <v/>
      </c>
      <c r="Z174" s="43" t="str">
        <f>IF(Z82&gt;=Params!$B$1,Z82,"")</f>
        <v/>
      </c>
      <c r="AA174" s="43" t="str">
        <f>IF(AA82&gt;=Params!$B$1,AA82,"")</f>
        <v/>
      </c>
      <c r="AB174" s="43" t="str">
        <f>IF(AB82&gt;=Params!$B$1,AB82,"")</f>
        <v/>
      </c>
      <c r="AC174" s="43" t="str">
        <f>IF(AC82&gt;=Params!$B$1,AC82,"")</f>
        <v/>
      </c>
      <c r="AD174" s="43" t="str">
        <f>IF(AD82&gt;=Params!$B$1,AD82,"")</f>
        <v/>
      </c>
      <c r="AE174" s="43" t="str">
        <f>IF(AE82&gt;=Params!$B$1,AE82,"")</f>
        <v/>
      </c>
      <c r="AF174" s="43" t="str">
        <f>IF(AF82&gt;=Params!$B$1,AF82,"")</f>
        <v/>
      </c>
      <c r="AG174" s="43" t="str">
        <f>IF(AG82&gt;=Params!$B$1,AG82,"")</f>
        <v/>
      </c>
      <c r="AH174" s="43" t="str">
        <f>IF(AH82&gt;=Params!$B$1,AH82,"")</f>
        <v/>
      </c>
      <c r="AI174" s="44" t="str">
        <f>IF(AI82&gt;=Params!$B$1,AI82,"")</f>
        <v/>
      </c>
    </row>
    <row r="175" spans="1:35" x14ac:dyDescent="0.45">
      <c r="A175" s="48" t="s">
        <v>412</v>
      </c>
      <c r="B175" s="43" t="str">
        <f>IF(B83&gt;=Params!$B$1,B83,"")</f>
        <v/>
      </c>
      <c r="C175" s="43" t="str">
        <f>IF(C83&gt;=Params!$B$1,C83,"")</f>
        <v/>
      </c>
      <c r="D175" s="43" t="str">
        <f>IF(D83&gt;=Params!$B$1,D83,"")</f>
        <v/>
      </c>
      <c r="E175" s="43" t="str">
        <f>IF(E83&gt;=Params!$B$1,E83,"")</f>
        <v/>
      </c>
      <c r="F175" s="43" t="str">
        <f>IF(F83&gt;=Params!$B$1,F83,"")</f>
        <v/>
      </c>
      <c r="G175" s="43" t="str">
        <f>IF(G83&gt;=Params!$B$1,G83,"")</f>
        <v/>
      </c>
      <c r="H175" s="43" t="str">
        <f>IF(H83&gt;=Params!$B$1,H83,"")</f>
        <v/>
      </c>
      <c r="I175" s="43" t="str">
        <f>IF(I83&gt;=Params!$B$1,I83,"")</f>
        <v/>
      </c>
      <c r="J175" s="43" t="str">
        <f>IF(J83&gt;=Params!$B$1,J83,"")</f>
        <v/>
      </c>
      <c r="K175" s="43" t="str">
        <f>IF(K83&gt;=Params!$B$1,K83,"")</f>
        <v/>
      </c>
      <c r="L175" s="43" t="str">
        <f>IF(L83&gt;=Params!$B$1,L83,"")</f>
        <v/>
      </c>
      <c r="M175" s="43" t="str">
        <f>IF(M83&gt;=Params!$B$1,M83,"")</f>
        <v/>
      </c>
      <c r="N175" s="43" t="str">
        <f>IF(N83&gt;=Params!$B$1,N83,"")</f>
        <v/>
      </c>
      <c r="O175" s="43" t="str">
        <f>IF(O83&gt;=Params!$B$1,O83,"")</f>
        <v/>
      </c>
      <c r="P175" s="43" t="str">
        <f>IF(P83&gt;=Params!$B$1,P83,"")</f>
        <v/>
      </c>
      <c r="Q175" s="43" t="str">
        <f>IF(Q83&gt;=Params!$B$1,Q83,"")</f>
        <v/>
      </c>
      <c r="R175" s="43" t="str">
        <f>IF(R83&gt;=Params!$B$1,R83,"")</f>
        <v/>
      </c>
      <c r="S175" s="43" t="str">
        <f>IF(S83&gt;=Params!$B$1,S83,"")</f>
        <v/>
      </c>
      <c r="T175" s="43" t="str">
        <f>IF(T83&gt;=Params!$B$1,T83,"")</f>
        <v/>
      </c>
      <c r="U175" s="43" t="str">
        <f>IF(U83&gt;=Params!$B$1,U83,"")</f>
        <v/>
      </c>
      <c r="V175" s="43" t="str">
        <f>IF(V83&gt;=Params!$B$1,V83,"")</f>
        <v/>
      </c>
      <c r="W175" s="43" t="str">
        <f>IF(W83&gt;=Params!$B$1,W83,"")</f>
        <v/>
      </c>
      <c r="X175" s="43" t="str">
        <f>IF(X83&gt;=Params!$B$1,X83,"")</f>
        <v/>
      </c>
      <c r="Y175" s="43" t="str">
        <f>IF(Y83&gt;=Params!$B$1,Y83,"")</f>
        <v/>
      </c>
      <c r="Z175" s="43" t="str">
        <f>IF(Z83&gt;=Params!$B$1,Z83,"")</f>
        <v/>
      </c>
      <c r="AA175" s="43" t="str">
        <f>IF(AA83&gt;=Params!$B$1,AA83,"")</f>
        <v/>
      </c>
      <c r="AB175" s="43" t="str">
        <f>IF(AB83&gt;=Params!$B$1,AB83,"")</f>
        <v/>
      </c>
      <c r="AC175" s="43" t="str">
        <f>IF(AC83&gt;=Params!$B$1,AC83,"")</f>
        <v/>
      </c>
      <c r="AD175" s="43" t="str">
        <f>IF(AD83&gt;=Params!$B$1,AD83,"")</f>
        <v/>
      </c>
      <c r="AE175" s="43" t="str">
        <f>IF(AE83&gt;=Params!$B$1,AE83,"")</f>
        <v/>
      </c>
      <c r="AF175" s="43" t="str">
        <f>IF(AF83&gt;=Params!$B$1,AF83,"")</f>
        <v/>
      </c>
      <c r="AG175" s="43" t="str">
        <f>IF(AG83&gt;=Params!$B$1,AG83,"")</f>
        <v/>
      </c>
      <c r="AH175" s="43" t="str">
        <f>IF(AH83&gt;=Params!$B$1,AH83,"")</f>
        <v/>
      </c>
      <c r="AI175" s="44" t="str">
        <f>IF(AI83&gt;=Params!$B$1,AI83,"")</f>
        <v/>
      </c>
    </row>
    <row r="176" spans="1:35" x14ac:dyDescent="0.45">
      <c r="A176" s="48" t="s">
        <v>357</v>
      </c>
      <c r="B176" s="43" t="str">
        <f>IF(B84&gt;=Params!$B$1,B84,"")</f>
        <v/>
      </c>
      <c r="C176" s="43" t="str">
        <f>IF(C84&gt;=Params!$B$1,C84,"")</f>
        <v/>
      </c>
      <c r="D176" s="43" t="str">
        <f>IF(D84&gt;=Params!$B$1,D84,"")</f>
        <v/>
      </c>
      <c r="E176" s="43" t="str">
        <f>IF(E84&gt;=Params!$B$1,E84,"")</f>
        <v/>
      </c>
      <c r="F176" s="43" t="str">
        <f>IF(F84&gt;=Params!$B$1,F84,"")</f>
        <v/>
      </c>
      <c r="G176" s="43" t="str">
        <f>IF(G84&gt;=Params!$B$1,G84,"")</f>
        <v/>
      </c>
      <c r="H176" s="43" t="str">
        <f>IF(H84&gt;=Params!$B$1,H84,"")</f>
        <v/>
      </c>
      <c r="I176" s="43" t="str">
        <f>IF(I84&gt;=Params!$B$1,I84,"")</f>
        <v/>
      </c>
      <c r="J176" s="43" t="str">
        <f>IF(J84&gt;=Params!$B$1,J84,"")</f>
        <v/>
      </c>
      <c r="K176" s="43" t="str">
        <f>IF(K84&gt;=Params!$B$1,K84,"")</f>
        <v/>
      </c>
      <c r="L176" s="43" t="str">
        <f>IF(L84&gt;=Params!$B$1,L84,"")</f>
        <v/>
      </c>
      <c r="M176" s="43" t="str">
        <f>IF(M84&gt;=Params!$B$1,M84,"")</f>
        <v/>
      </c>
      <c r="N176" s="43" t="str">
        <f>IF(N84&gt;=Params!$B$1,N84,"")</f>
        <v/>
      </c>
      <c r="O176" s="43" t="str">
        <f>IF(O84&gt;=Params!$B$1,O84,"")</f>
        <v/>
      </c>
      <c r="P176" s="43" t="str">
        <f>IF(P84&gt;=Params!$B$1,P84,"")</f>
        <v/>
      </c>
      <c r="Q176" s="43" t="str">
        <f>IF(Q84&gt;=Params!$B$1,Q84,"")</f>
        <v/>
      </c>
      <c r="R176" s="43" t="str">
        <f>IF(R84&gt;=Params!$B$1,R84,"")</f>
        <v/>
      </c>
      <c r="S176" s="43" t="str">
        <f>IF(S84&gt;=Params!$B$1,S84,"")</f>
        <v/>
      </c>
      <c r="T176" s="43" t="str">
        <f>IF(T84&gt;=Params!$B$1,T84,"")</f>
        <v/>
      </c>
      <c r="U176" s="43" t="str">
        <f>IF(U84&gt;=Params!$B$1,U84,"")</f>
        <v/>
      </c>
      <c r="V176" s="43" t="str">
        <f>IF(V84&gt;=Params!$B$1,V84,"")</f>
        <v/>
      </c>
      <c r="W176" s="43" t="str">
        <f>IF(W84&gt;=Params!$B$1,W84,"")</f>
        <v/>
      </c>
      <c r="X176" s="43" t="str">
        <f>IF(X84&gt;=Params!$B$1,X84,"")</f>
        <v/>
      </c>
      <c r="Y176" s="43" t="str">
        <f>IF(Y84&gt;=Params!$B$1,Y84,"")</f>
        <v/>
      </c>
      <c r="Z176" s="43" t="str">
        <f>IF(Z84&gt;=Params!$B$1,Z84,"")</f>
        <v/>
      </c>
      <c r="AA176" s="43" t="str">
        <f>IF(AA84&gt;=Params!$B$1,AA84,"")</f>
        <v/>
      </c>
      <c r="AB176" s="43" t="str">
        <f>IF(AB84&gt;=Params!$B$1,AB84,"")</f>
        <v/>
      </c>
      <c r="AC176" s="43" t="str">
        <f>IF(AC84&gt;=Params!$B$1,AC84,"")</f>
        <v/>
      </c>
      <c r="AD176" s="43" t="str">
        <f>IF(AD84&gt;=Params!$B$1,AD84,"")</f>
        <v/>
      </c>
      <c r="AE176" s="43" t="str">
        <f>IF(AE84&gt;=Params!$B$1,AE84,"")</f>
        <v/>
      </c>
      <c r="AF176" s="43" t="str">
        <f>IF(AF84&gt;=Params!$B$1,AF84,"")</f>
        <v/>
      </c>
      <c r="AG176" s="43" t="str">
        <f>IF(AG84&gt;=Params!$B$1,AG84,"")</f>
        <v/>
      </c>
      <c r="AH176" s="43" t="str">
        <f>IF(AH84&gt;=Params!$B$1,AH84,"")</f>
        <v/>
      </c>
      <c r="AI176" s="44" t="str">
        <f>IF(AI84&gt;=Params!$B$1,AI84,"")</f>
        <v/>
      </c>
    </row>
    <row r="177" spans="1:35" x14ac:dyDescent="0.45">
      <c r="A177" s="48" t="s">
        <v>259</v>
      </c>
      <c r="B177" s="43" t="str">
        <f>IF(B85&gt;=Params!$B$1,B85,"")</f>
        <v/>
      </c>
      <c r="C177" s="43" t="str">
        <f>IF(C85&gt;=Params!$B$1,C85,"")</f>
        <v/>
      </c>
      <c r="D177" s="43" t="str">
        <f>IF(D85&gt;=Params!$B$1,D85,"")</f>
        <v/>
      </c>
      <c r="E177" s="43" t="str">
        <f>IF(E85&gt;=Params!$B$1,E85,"")</f>
        <v/>
      </c>
      <c r="F177" s="43" t="str">
        <f>IF(F85&gt;=Params!$B$1,F85,"")</f>
        <v/>
      </c>
      <c r="G177" s="43" t="str">
        <f>IF(G85&gt;=Params!$B$1,G85,"")</f>
        <v/>
      </c>
      <c r="H177" s="43" t="str">
        <f>IF(H85&gt;=Params!$B$1,H85,"")</f>
        <v/>
      </c>
      <c r="I177" s="43" t="str">
        <f>IF(I85&gt;=Params!$B$1,I85,"")</f>
        <v/>
      </c>
      <c r="J177" s="43" t="str">
        <f>IF(J85&gt;=Params!$B$1,J85,"")</f>
        <v/>
      </c>
      <c r="K177" s="43" t="str">
        <f>IF(K85&gt;=Params!$B$1,K85,"")</f>
        <v/>
      </c>
      <c r="L177" s="43" t="str">
        <f>IF(L85&gt;=Params!$B$1,L85,"")</f>
        <v/>
      </c>
      <c r="M177" s="43" t="str">
        <f>IF(M85&gt;=Params!$B$1,M85,"")</f>
        <v/>
      </c>
      <c r="N177" s="43" t="str">
        <f>IF(N85&gt;=Params!$B$1,N85,"")</f>
        <v/>
      </c>
      <c r="O177" s="43" t="str">
        <f>IF(O85&gt;=Params!$B$1,O85,"")</f>
        <v/>
      </c>
      <c r="P177" s="43" t="str">
        <f>IF(P85&gt;=Params!$B$1,P85,"")</f>
        <v/>
      </c>
      <c r="Q177" s="43" t="str">
        <f>IF(Q85&gt;=Params!$B$1,Q85,"")</f>
        <v/>
      </c>
      <c r="R177" s="43" t="str">
        <f>IF(R85&gt;=Params!$B$1,R85,"")</f>
        <v/>
      </c>
      <c r="S177" s="43" t="str">
        <f>IF(S85&gt;=Params!$B$1,S85,"")</f>
        <v/>
      </c>
      <c r="T177" s="43" t="str">
        <f>IF(T85&gt;=Params!$B$1,T85,"")</f>
        <v/>
      </c>
      <c r="U177" s="43" t="str">
        <f>IF(U85&gt;=Params!$B$1,U85,"")</f>
        <v/>
      </c>
      <c r="V177" s="43" t="str">
        <f>IF(V85&gt;=Params!$B$1,V85,"")</f>
        <v/>
      </c>
      <c r="W177" s="43" t="str">
        <f>IF(W85&gt;=Params!$B$1,W85,"")</f>
        <v/>
      </c>
      <c r="X177" s="43" t="str">
        <f>IF(X85&gt;=Params!$B$1,X85,"")</f>
        <v/>
      </c>
      <c r="Y177" s="43" t="str">
        <f>IF(Y85&gt;=Params!$B$1,Y85,"")</f>
        <v/>
      </c>
      <c r="Z177" s="43" t="str">
        <f>IF(Z85&gt;=Params!$B$1,Z85,"")</f>
        <v/>
      </c>
      <c r="AA177" s="43" t="str">
        <f>IF(AA85&gt;=Params!$B$1,AA85,"")</f>
        <v/>
      </c>
      <c r="AB177" s="43" t="str">
        <f>IF(AB85&gt;=Params!$B$1,AB85,"")</f>
        <v/>
      </c>
      <c r="AC177" s="43" t="str">
        <f>IF(AC85&gt;=Params!$B$1,AC85,"")</f>
        <v/>
      </c>
      <c r="AD177" s="43" t="str">
        <f>IF(AD85&gt;=Params!$B$1,AD85,"")</f>
        <v/>
      </c>
      <c r="AE177" s="43" t="str">
        <f>IF(AE85&gt;=Params!$B$1,AE85,"")</f>
        <v/>
      </c>
      <c r="AF177" s="43" t="str">
        <f>IF(AF85&gt;=Params!$B$1,AF85,"")</f>
        <v/>
      </c>
      <c r="AG177" s="43" t="str">
        <f>IF(AG85&gt;=Params!$B$1,AG85,"")</f>
        <v/>
      </c>
      <c r="AH177" s="43" t="str">
        <f>IF(AH85&gt;=Params!$B$1,AH85,"")</f>
        <v/>
      </c>
      <c r="AI177" s="44" t="str">
        <f>IF(AI85&gt;=Params!$B$1,AI85,"")</f>
        <v/>
      </c>
    </row>
    <row r="178" spans="1:35" x14ac:dyDescent="0.45">
      <c r="A178" s="48" t="s">
        <v>668</v>
      </c>
      <c r="B178" s="43" t="str">
        <f>IF(B86&gt;=Params!$B$1,B86,"")</f>
        <v/>
      </c>
      <c r="C178" s="43" t="str">
        <f>IF(C86&gt;=Params!$B$1,C86,"")</f>
        <v/>
      </c>
      <c r="D178" s="43" t="str">
        <f>IF(D86&gt;=Params!$B$1,D86,"")</f>
        <v/>
      </c>
      <c r="E178" s="43" t="str">
        <f>IF(E86&gt;=Params!$B$1,E86,"")</f>
        <v/>
      </c>
      <c r="F178" s="43" t="str">
        <f>IF(F86&gt;=Params!$B$1,F86,"")</f>
        <v/>
      </c>
      <c r="G178" s="43" t="str">
        <f>IF(G86&gt;=Params!$B$1,G86,"")</f>
        <v/>
      </c>
      <c r="H178" s="43" t="str">
        <f>IF(H86&gt;=Params!$B$1,H86,"")</f>
        <v/>
      </c>
      <c r="I178" s="43" t="str">
        <f>IF(I86&gt;=Params!$B$1,I86,"")</f>
        <v/>
      </c>
      <c r="J178" s="43" t="str">
        <f>IF(J86&gt;=Params!$B$1,J86,"")</f>
        <v/>
      </c>
      <c r="K178" s="43" t="str">
        <f>IF(K86&gt;=Params!$B$1,K86,"")</f>
        <v/>
      </c>
      <c r="L178" s="43" t="str">
        <f>IF(L86&gt;=Params!$B$1,L86,"")</f>
        <v/>
      </c>
      <c r="M178" s="43" t="str">
        <f>IF(M86&gt;=Params!$B$1,M86,"")</f>
        <v/>
      </c>
      <c r="N178" s="43" t="str">
        <f>IF(N86&gt;=Params!$B$1,N86,"")</f>
        <v/>
      </c>
      <c r="O178" s="43" t="str">
        <f>IF(O86&gt;=Params!$B$1,O86,"")</f>
        <v/>
      </c>
      <c r="P178" s="43" t="str">
        <f>IF(P86&gt;=Params!$B$1,P86,"")</f>
        <v/>
      </c>
      <c r="Q178" s="43" t="str">
        <f>IF(Q86&gt;=Params!$B$1,Q86,"")</f>
        <v/>
      </c>
      <c r="R178" s="43" t="str">
        <f>IF(R86&gt;=Params!$B$1,R86,"")</f>
        <v/>
      </c>
      <c r="S178" s="43" t="str">
        <f>IF(S86&gt;=Params!$B$1,S86,"")</f>
        <v/>
      </c>
      <c r="T178" s="43" t="str">
        <f>IF(T86&gt;=Params!$B$1,T86,"")</f>
        <v/>
      </c>
      <c r="U178" s="43" t="str">
        <f>IF(U86&gt;=Params!$B$1,U86,"")</f>
        <v/>
      </c>
      <c r="V178" s="43" t="str">
        <f>IF(V86&gt;=Params!$B$1,V86,"")</f>
        <v/>
      </c>
      <c r="W178" s="43" t="str">
        <f>IF(W86&gt;=Params!$B$1,W86,"")</f>
        <v/>
      </c>
      <c r="X178" s="43" t="str">
        <f>IF(X86&gt;=Params!$B$1,X86,"")</f>
        <v/>
      </c>
      <c r="Y178" s="43" t="str">
        <f>IF(Y86&gt;=Params!$B$1,Y86,"")</f>
        <v/>
      </c>
      <c r="Z178" s="43" t="str">
        <f>IF(Z86&gt;=Params!$B$1,Z86,"")</f>
        <v/>
      </c>
      <c r="AA178" s="43" t="str">
        <f>IF(AA86&gt;=Params!$B$1,AA86,"")</f>
        <v/>
      </c>
      <c r="AB178" s="43" t="str">
        <f>IF(AB86&gt;=Params!$B$1,AB86,"")</f>
        <v/>
      </c>
      <c r="AC178" s="43" t="str">
        <f>IF(AC86&gt;=Params!$B$1,AC86,"")</f>
        <v/>
      </c>
      <c r="AD178" s="43" t="str">
        <f>IF(AD86&gt;=Params!$B$1,AD86,"")</f>
        <v/>
      </c>
      <c r="AE178" s="43" t="str">
        <f>IF(AE86&gt;=Params!$B$1,AE86,"")</f>
        <v/>
      </c>
      <c r="AF178" s="43" t="str">
        <f>IF(AF86&gt;=Params!$B$1,AF86,"")</f>
        <v/>
      </c>
      <c r="AG178" s="43" t="str">
        <f>IF(AG86&gt;=Params!$B$1,AG86,"")</f>
        <v/>
      </c>
      <c r="AH178" s="43" t="str">
        <f>IF(AH86&gt;=Params!$B$1,AH86,"")</f>
        <v/>
      </c>
      <c r="AI178" s="44" t="str">
        <f>IF(AI86&gt;=Params!$B$1,AI86,"")</f>
        <v/>
      </c>
    </row>
    <row r="179" spans="1:35" x14ac:dyDescent="0.45">
      <c r="A179" s="48" t="s">
        <v>685</v>
      </c>
      <c r="B179" s="43" t="str">
        <f>IF(B87&gt;=Params!$B$1,B87,"")</f>
        <v/>
      </c>
      <c r="C179" s="43" t="str">
        <f>IF(C87&gt;=Params!$B$1,C87,"")</f>
        <v/>
      </c>
      <c r="D179" s="43" t="str">
        <f>IF(D87&gt;=Params!$B$1,D87,"")</f>
        <v/>
      </c>
      <c r="E179" s="43" t="str">
        <f>IF(E87&gt;=Params!$B$1,E87,"")</f>
        <v/>
      </c>
      <c r="F179" s="43" t="str">
        <f>IF(F87&gt;=Params!$B$1,F87,"")</f>
        <v/>
      </c>
      <c r="G179" s="43" t="str">
        <f>IF(G87&gt;=Params!$B$1,G87,"")</f>
        <v/>
      </c>
      <c r="H179" s="43" t="str">
        <f>IF(H87&gt;=Params!$B$1,H87,"")</f>
        <v/>
      </c>
      <c r="I179" s="43" t="str">
        <f>IF(I87&gt;=Params!$B$1,I87,"")</f>
        <v/>
      </c>
      <c r="J179" s="43" t="str">
        <f>IF(J87&gt;=Params!$B$1,J87,"")</f>
        <v/>
      </c>
      <c r="K179" s="43" t="str">
        <f>IF(K87&gt;=Params!$B$1,K87,"")</f>
        <v/>
      </c>
      <c r="L179" s="43" t="str">
        <f>IF(L87&gt;=Params!$B$1,L87,"")</f>
        <v/>
      </c>
      <c r="M179" s="43" t="str">
        <f>IF(M87&gt;=Params!$B$1,M87,"")</f>
        <v/>
      </c>
      <c r="N179" s="43" t="str">
        <f>IF(N87&gt;=Params!$B$1,N87,"")</f>
        <v/>
      </c>
      <c r="O179" s="43" t="str">
        <f>IF(O87&gt;=Params!$B$1,O87,"")</f>
        <v/>
      </c>
      <c r="P179" s="43" t="str">
        <f>IF(P87&gt;=Params!$B$1,P87,"")</f>
        <v/>
      </c>
      <c r="Q179" s="43" t="str">
        <f>IF(Q87&gt;=Params!$B$1,Q87,"")</f>
        <v/>
      </c>
      <c r="R179" s="43" t="str">
        <f>IF(R87&gt;=Params!$B$1,R87,"")</f>
        <v/>
      </c>
      <c r="S179" s="43" t="str">
        <f>IF(S87&gt;=Params!$B$1,S87,"")</f>
        <v/>
      </c>
      <c r="T179" s="43" t="str">
        <f>IF(T87&gt;=Params!$B$1,T87,"")</f>
        <v/>
      </c>
      <c r="U179" s="43" t="str">
        <f>IF(U87&gt;=Params!$B$1,U87,"")</f>
        <v/>
      </c>
      <c r="V179" s="43" t="str">
        <f>IF(V87&gt;=Params!$B$1,V87,"")</f>
        <v/>
      </c>
      <c r="W179" s="43" t="str">
        <f>IF(W87&gt;=Params!$B$1,W87,"")</f>
        <v/>
      </c>
      <c r="X179" s="43" t="str">
        <f>IF(X87&gt;=Params!$B$1,X87,"")</f>
        <v/>
      </c>
      <c r="Y179" s="43" t="str">
        <f>IF(Y87&gt;=Params!$B$1,Y87,"")</f>
        <v/>
      </c>
      <c r="Z179" s="43" t="str">
        <f>IF(Z87&gt;=Params!$B$1,Z87,"")</f>
        <v/>
      </c>
      <c r="AA179" s="43" t="str">
        <f>IF(AA87&gt;=Params!$B$1,AA87,"")</f>
        <v/>
      </c>
      <c r="AB179" s="43" t="str">
        <f>IF(AB87&gt;=Params!$B$1,AB87,"")</f>
        <v/>
      </c>
      <c r="AC179" s="43" t="str">
        <f>IF(AC87&gt;=Params!$B$1,AC87,"")</f>
        <v/>
      </c>
      <c r="AD179" s="43" t="str">
        <f>IF(AD87&gt;=Params!$B$1,AD87,"")</f>
        <v/>
      </c>
      <c r="AE179" s="43" t="str">
        <f>IF(AE87&gt;=Params!$B$1,AE87,"")</f>
        <v/>
      </c>
      <c r="AF179" s="43" t="str">
        <f>IF(AF87&gt;=Params!$B$1,AF87,"")</f>
        <v/>
      </c>
      <c r="AG179" s="43" t="str">
        <f>IF(AG87&gt;=Params!$B$1,AG87,"")</f>
        <v/>
      </c>
      <c r="AH179" s="43" t="str">
        <f>IF(AH87&gt;=Params!$B$1,AH87,"")</f>
        <v/>
      </c>
      <c r="AI179" s="44" t="str">
        <f>IF(AI87&gt;=Params!$B$1,AI87,"")</f>
        <v/>
      </c>
    </row>
    <row r="180" spans="1:35" x14ac:dyDescent="0.45">
      <c r="A180" s="48" t="s">
        <v>722</v>
      </c>
      <c r="B180" s="43" t="str">
        <f>IF(B88&gt;=Params!$B$1,B88,"")</f>
        <v/>
      </c>
      <c r="C180" s="43" t="str">
        <f>IF(C88&gt;=Params!$B$1,C88,"")</f>
        <v/>
      </c>
      <c r="D180" s="43" t="str">
        <f>IF(D88&gt;=Params!$B$1,D88,"")</f>
        <v/>
      </c>
      <c r="E180" s="43" t="str">
        <f>IF(E88&gt;=Params!$B$1,E88,"")</f>
        <v/>
      </c>
      <c r="F180" s="43" t="str">
        <f>IF(F88&gt;=Params!$B$1,F88,"")</f>
        <v/>
      </c>
      <c r="G180" s="43" t="str">
        <f>IF(G88&gt;=Params!$B$1,G88,"")</f>
        <v/>
      </c>
      <c r="H180" s="43" t="str">
        <f>IF(H88&gt;=Params!$B$1,H88,"")</f>
        <v/>
      </c>
      <c r="I180" s="43" t="str">
        <f>IF(I88&gt;=Params!$B$1,I88,"")</f>
        <v/>
      </c>
      <c r="J180" s="43" t="str">
        <f>IF(J88&gt;=Params!$B$1,J88,"")</f>
        <v/>
      </c>
      <c r="K180" s="43" t="str">
        <f>IF(K88&gt;=Params!$B$1,K88,"")</f>
        <v/>
      </c>
      <c r="L180" s="43" t="str">
        <f>IF(L88&gt;=Params!$B$1,L88,"")</f>
        <v/>
      </c>
      <c r="M180" s="43" t="str">
        <f>IF(M88&gt;=Params!$B$1,M88,"")</f>
        <v/>
      </c>
      <c r="N180" s="43" t="str">
        <f>IF(N88&gt;=Params!$B$1,N88,"")</f>
        <v/>
      </c>
      <c r="O180" s="43" t="str">
        <f>IF(O88&gt;=Params!$B$1,O88,"")</f>
        <v/>
      </c>
      <c r="P180" s="43" t="str">
        <f>IF(P88&gt;=Params!$B$1,P88,"")</f>
        <v/>
      </c>
      <c r="Q180" s="43" t="str">
        <f>IF(Q88&gt;=Params!$B$1,Q88,"")</f>
        <v/>
      </c>
      <c r="R180" s="43" t="str">
        <f>IF(R88&gt;=Params!$B$1,R88,"")</f>
        <v/>
      </c>
      <c r="S180" s="43" t="str">
        <f>IF(S88&gt;=Params!$B$1,S88,"")</f>
        <v/>
      </c>
      <c r="T180" s="43" t="str">
        <f>IF(T88&gt;=Params!$B$1,T88,"")</f>
        <v/>
      </c>
      <c r="U180" s="43" t="str">
        <f>IF(U88&gt;=Params!$B$1,U88,"")</f>
        <v/>
      </c>
      <c r="V180" s="43" t="str">
        <f>IF(V88&gt;=Params!$B$1,V88,"")</f>
        <v/>
      </c>
      <c r="W180" s="43" t="str">
        <f>IF(W88&gt;=Params!$B$1,W88,"")</f>
        <v/>
      </c>
      <c r="X180" s="43" t="str">
        <f>IF(X88&gt;=Params!$B$1,X88,"")</f>
        <v/>
      </c>
      <c r="Y180" s="43" t="str">
        <f>IF(Y88&gt;=Params!$B$1,Y88,"")</f>
        <v/>
      </c>
      <c r="Z180" s="43" t="str">
        <f>IF(Z88&gt;=Params!$B$1,Z88,"")</f>
        <v/>
      </c>
      <c r="AA180" s="43" t="str">
        <f>IF(AA88&gt;=Params!$B$1,AA88,"")</f>
        <v/>
      </c>
      <c r="AB180" s="43" t="str">
        <f>IF(AB88&gt;=Params!$B$1,AB88,"")</f>
        <v/>
      </c>
      <c r="AC180" s="43" t="str">
        <f>IF(AC88&gt;=Params!$B$1,AC88,"")</f>
        <v/>
      </c>
      <c r="AD180" s="43" t="str">
        <f>IF(AD88&gt;=Params!$B$1,AD88,"")</f>
        <v/>
      </c>
      <c r="AE180" s="43" t="str">
        <f>IF(AE88&gt;=Params!$B$1,AE88,"")</f>
        <v/>
      </c>
      <c r="AF180" s="43" t="str">
        <f>IF(AF88&gt;=Params!$B$1,AF88,"")</f>
        <v/>
      </c>
      <c r="AG180" s="43" t="str">
        <f>IF(AG88&gt;=Params!$B$1,AG88,"")</f>
        <v/>
      </c>
      <c r="AH180" s="43" t="str">
        <f>IF(AH88&gt;=Params!$B$1,AH88,"")</f>
        <v/>
      </c>
      <c r="AI180" s="44" t="str">
        <f>IF(AI88&gt;=Params!$B$1,AI88,"")</f>
        <v/>
      </c>
    </row>
    <row r="181" spans="1:35" x14ac:dyDescent="0.45">
      <c r="A181" s="48" t="s">
        <v>808</v>
      </c>
      <c r="B181" s="43" t="str">
        <f>IF(B89&gt;=Params!$B$1,B89,"")</f>
        <v/>
      </c>
      <c r="C181" s="43" t="str">
        <f>IF(C89&gt;=Params!$B$1,C89,"")</f>
        <v/>
      </c>
      <c r="D181" s="43" t="str">
        <f>IF(D89&gt;=Params!$B$1,D89,"")</f>
        <v/>
      </c>
      <c r="E181" s="43" t="str">
        <f>IF(E89&gt;=Params!$B$1,E89,"")</f>
        <v/>
      </c>
      <c r="F181" s="43" t="str">
        <f>IF(F89&gt;=Params!$B$1,F89,"")</f>
        <v/>
      </c>
      <c r="G181" s="43" t="str">
        <f>IF(G89&gt;=Params!$B$1,G89,"")</f>
        <v/>
      </c>
      <c r="H181" s="43" t="str">
        <f>IF(H89&gt;=Params!$B$1,H89,"")</f>
        <v/>
      </c>
      <c r="I181" s="43" t="str">
        <f>IF(I89&gt;=Params!$B$1,I89,"")</f>
        <v/>
      </c>
      <c r="J181" s="43" t="str">
        <f>IF(J89&gt;=Params!$B$1,J89,"")</f>
        <v/>
      </c>
      <c r="K181" s="43" t="str">
        <f>IF(K89&gt;=Params!$B$1,K89,"")</f>
        <v/>
      </c>
      <c r="L181" s="43" t="str">
        <f>IF(L89&gt;=Params!$B$1,L89,"")</f>
        <v/>
      </c>
      <c r="M181" s="43" t="str">
        <f>IF(M89&gt;=Params!$B$1,M89,"")</f>
        <v/>
      </c>
      <c r="N181" s="43" t="str">
        <f>IF(N89&gt;=Params!$B$1,N89,"")</f>
        <v/>
      </c>
      <c r="O181" s="43" t="str">
        <f>IF(O89&gt;=Params!$B$1,O89,"")</f>
        <v/>
      </c>
      <c r="P181" s="43" t="str">
        <f>IF(P89&gt;=Params!$B$1,P89,"")</f>
        <v/>
      </c>
      <c r="Q181" s="43" t="str">
        <f>IF(Q89&gt;=Params!$B$1,Q89,"")</f>
        <v/>
      </c>
      <c r="R181" s="43" t="str">
        <f>IF(R89&gt;=Params!$B$1,R89,"")</f>
        <v/>
      </c>
      <c r="S181" s="43" t="str">
        <f>IF(S89&gt;=Params!$B$1,S89,"")</f>
        <v/>
      </c>
      <c r="T181" s="43" t="str">
        <f>IF(T89&gt;=Params!$B$1,T89,"")</f>
        <v/>
      </c>
      <c r="U181" s="43" t="str">
        <f>IF(U89&gt;=Params!$B$1,U89,"")</f>
        <v/>
      </c>
      <c r="V181" s="43" t="str">
        <f>IF(V89&gt;=Params!$B$1,V89,"")</f>
        <v/>
      </c>
      <c r="W181" s="43" t="str">
        <f>IF(W89&gt;=Params!$B$1,W89,"")</f>
        <v/>
      </c>
      <c r="X181" s="43" t="str">
        <f>IF(X89&gt;=Params!$B$1,X89,"")</f>
        <v/>
      </c>
      <c r="Y181" s="43" t="str">
        <f>IF(Y89&gt;=Params!$B$1,Y89,"")</f>
        <v/>
      </c>
      <c r="Z181" s="43" t="str">
        <f>IF(Z89&gt;=Params!$B$1,Z89,"")</f>
        <v/>
      </c>
      <c r="AA181" s="43" t="str">
        <f>IF(AA89&gt;=Params!$B$1,AA89,"")</f>
        <v/>
      </c>
      <c r="AB181" s="43" t="str">
        <f>IF(AB89&gt;=Params!$B$1,AB89,"")</f>
        <v/>
      </c>
      <c r="AC181" s="43" t="str">
        <f>IF(AC89&gt;=Params!$B$1,AC89,"")</f>
        <v/>
      </c>
      <c r="AD181" s="43" t="str">
        <f>IF(AD89&gt;=Params!$B$1,AD89,"")</f>
        <v/>
      </c>
      <c r="AE181" s="43" t="str">
        <f>IF(AE89&gt;=Params!$B$1,AE89,"")</f>
        <v/>
      </c>
      <c r="AF181" s="43" t="str">
        <f>IF(AF89&gt;=Params!$B$1,AF89,"")</f>
        <v/>
      </c>
      <c r="AG181" s="43" t="str">
        <f>IF(AG89&gt;=Params!$B$1,AG89,"")</f>
        <v/>
      </c>
      <c r="AH181" s="43" t="str">
        <f>IF(AH89&gt;=Params!$B$1,AH89,"")</f>
        <v/>
      </c>
      <c r="AI181" s="44" t="str">
        <f>IF(AI89&gt;=Params!$B$1,AI89,"")</f>
        <v/>
      </c>
    </row>
    <row r="182" spans="1:35" ht="14.65" thickBot="1" x14ac:dyDescent="0.5">
      <c r="A182" s="50" t="s">
        <v>470</v>
      </c>
      <c r="B182" s="49" t="str">
        <f>IF(B90&gt;=Params!$B$1,B90,"")</f>
        <v/>
      </c>
      <c r="C182" s="49" t="str">
        <f>IF(C90&gt;=Params!$B$1,C90,"")</f>
        <v/>
      </c>
      <c r="D182" s="49" t="str">
        <f>IF(D90&gt;=Params!$B$1,D90,"")</f>
        <v/>
      </c>
      <c r="E182" s="49" t="str">
        <f>IF(E90&gt;=Params!$B$1,E90,"")</f>
        <v/>
      </c>
      <c r="F182" s="49" t="str">
        <f>IF(F90&gt;=Params!$B$1,F90,"")</f>
        <v/>
      </c>
      <c r="G182" s="49" t="str">
        <f>IF(G90&gt;=Params!$B$1,G90,"")</f>
        <v/>
      </c>
      <c r="H182" s="49" t="str">
        <f>IF(H90&gt;=Params!$B$1,H90,"")</f>
        <v/>
      </c>
      <c r="I182" s="49" t="str">
        <f>IF(I90&gt;=Params!$B$1,I90,"")</f>
        <v/>
      </c>
      <c r="J182" s="49" t="str">
        <f>IF(J90&gt;=Params!$B$1,J90,"")</f>
        <v/>
      </c>
      <c r="K182" s="49" t="str">
        <f>IF(K90&gt;=Params!$B$1,K90,"")</f>
        <v/>
      </c>
      <c r="L182" s="49" t="str">
        <f>IF(L90&gt;=Params!$B$1,L90,"")</f>
        <v/>
      </c>
      <c r="M182" s="49" t="str">
        <f>IF(M90&gt;=Params!$B$1,M90,"")</f>
        <v/>
      </c>
      <c r="N182" s="49" t="str">
        <f>IF(N90&gt;=Params!$B$1,N90,"")</f>
        <v/>
      </c>
      <c r="O182" s="49" t="str">
        <f>IF(O90&gt;=Params!$B$1,O90,"")</f>
        <v/>
      </c>
      <c r="P182" s="49" t="str">
        <f>IF(P90&gt;=Params!$B$1,P90,"")</f>
        <v/>
      </c>
      <c r="Q182" s="49" t="str">
        <f>IF(Q90&gt;=Params!$B$1,Q90,"")</f>
        <v/>
      </c>
      <c r="R182" s="49" t="str">
        <f>IF(R90&gt;=Params!$B$1,R90,"")</f>
        <v/>
      </c>
      <c r="S182" s="49" t="str">
        <f>IF(S90&gt;=Params!$B$1,S90,"")</f>
        <v/>
      </c>
      <c r="T182" s="49" t="str">
        <f>IF(T90&gt;=Params!$B$1,T90,"")</f>
        <v/>
      </c>
      <c r="U182" s="49" t="str">
        <f>IF(U90&gt;=Params!$B$1,U90,"")</f>
        <v/>
      </c>
      <c r="V182" s="49" t="str">
        <f>IF(V90&gt;=Params!$B$1,V90,"")</f>
        <v/>
      </c>
      <c r="W182" s="49" t="str">
        <f>IF(W90&gt;=Params!$B$1,W90,"")</f>
        <v/>
      </c>
      <c r="X182" s="49" t="str">
        <f>IF(X90&gt;=Params!$B$1,X90,"")</f>
        <v/>
      </c>
      <c r="Y182" s="49" t="str">
        <f>IF(Y90&gt;=Params!$B$1,Y90,"")</f>
        <v/>
      </c>
      <c r="Z182" s="49" t="str">
        <f>IF(Z90&gt;=Params!$B$1,Z90,"")</f>
        <v/>
      </c>
      <c r="AA182" s="49" t="str">
        <f>IF(AA90&gt;=Params!$B$1,AA90,"")</f>
        <v/>
      </c>
      <c r="AB182" s="49" t="str">
        <f>IF(AB90&gt;=Params!$B$1,AB90,"")</f>
        <v/>
      </c>
      <c r="AC182" s="49" t="str">
        <f>IF(AC90&gt;=Params!$B$1,AC90,"")</f>
        <v/>
      </c>
      <c r="AD182" s="49" t="str">
        <f>IF(AD90&gt;=Params!$B$1,AD90,"")</f>
        <v/>
      </c>
      <c r="AE182" s="49" t="str">
        <f>IF(AE90&gt;=Params!$B$1,AE90,"")</f>
        <v/>
      </c>
      <c r="AF182" s="49" t="str">
        <f>IF(AF90&gt;=Params!$B$1,AF90,"")</f>
        <v/>
      </c>
      <c r="AG182" s="49" t="str">
        <f>IF(AG90&gt;=Params!$B$1,AG90,"")</f>
        <v/>
      </c>
      <c r="AH182" s="49" t="str">
        <f>IF(AH90&gt;=Params!$B$1,AH90,"")</f>
        <v/>
      </c>
      <c r="AI182" s="41" t="str">
        <f>IF(AI90&gt;=Params!$B$1,AI90,"")</f>
        <v/>
      </c>
    </row>
    <row r="186" spans="1:35" x14ac:dyDescent="0.45">
      <c r="A186" s="73" t="s">
        <v>1</v>
      </c>
      <c r="B186" s="51" t="s">
        <v>498</v>
      </c>
      <c r="C186" s="51" t="s">
        <v>1025</v>
      </c>
      <c r="D186" s="51" t="s">
        <v>500</v>
      </c>
      <c r="E186" s="51" t="s">
        <v>1027</v>
      </c>
      <c r="F186" s="51" t="s">
        <v>1026</v>
      </c>
      <c r="G186" s="51" t="s">
        <v>504</v>
      </c>
      <c r="H186" s="51" t="s">
        <v>1030</v>
      </c>
      <c r="I186" s="51" t="s">
        <v>1029</v>
      </c>
      <c r="J186" s="51" t="s">
        <v>1028</v>
      </c>
    </row>
    <row r="187" spans="1:35" x14ac:dyDescent="0.45">
      <c r="A187" s="73" t="s">
        <v>529</v>
      </c>
      <c r="B187" s="51" t="s">
        <v>1106</v>
      </c>
      <c r="C187" s="51">
        <v>0.99958499999999995</v>
      </c>
      <c r="D187" s="51" t="s">
        <v>1106</v>
      </c>
      <c r="E187" s="51" t="s">
        <v>1106</v>
      </c>
      <c r="F187" s="51">
        <v>0.99978100000000003</v>
      </c>
      <c r="G187" s="51">
        <v>0.99773299999999998</v>
      </c>
      <c r="H187" s="51">
        <v>0.99773299999999998</v>
      </c>
      <c r="I187" s="51">
        <v>0.99773299999999998</v>
      </c>
      <c r="J187" s="51">
        <v>0.99988200000000005</v>
      </c>
    </row>
    <row r="188" spans="1:35" x14ac:dyDescent="0.45">
      <c r="A188" s="73" t="s">
        <v>532</v>
      </c>
      <c r="B188" s="51" t="s">
        <v>1106</v>
      </c>
      <c r="C188" s="51">
        <v>0.67793199999999998</v>
      </c>
      <c r="D188" s="51" t="s">
        <v>1106</v>
      </c>
      <c r="E188" s="51">
        <v>0.94491800000000004</v>
      </c>
      <c r="F188" s="51">
        <v>0.87110600000000005</v>
      </c>
      <c r="G188" s="51">
        <v>0.97558500000000004</v>
      </c>
      <c r="H188" s="51" t="s">
        <v>1106</v>
      </c>
      <c r="I188" s="51">
        <v>0.88103299999999996</v>
      </c>
      <c r="J188" s="51">
        <v>0.92319300000000004</v>
      </c>
    </row>
    <row r="189" spans="1:35" x14ac:dyDescent="0.45">
      <c r="A189" s="73" t="s">
        <v>5</v>
      </c>
      <c r="B189" s="51" t="s">
        <v>1106</v>
      </c>
      <c r="C189" s="51">
        <v>0.67793199999999998</v>
      </c>
      <c r="D189" s="51">
        <v>0.94491800000000004</v>
      </c>
      <c r="E189" s="51" t="s">
        <v>1106</v>
      </c>
      <c r="F189" s="51">
        <v>0.87110600000000005</v>
      </c>
      <c r="G189" s="51">
        <v>0.97558500000000004</v>
      </c>
      <c r="H189" s="51">
        <v>0.88103299999999996</v>
      </c>
      <c r="I189" s="51" t="s">
        <v>1106</v>
      </c>
      <c r="J189" s="51">
        <v>0.92319300000000004</v>
      </c>
    </row>
    <row r="190" spans="1:35" x14ac:dyDescent="0.45">
      <c r="A190" s="73" t="s">
        <v>534</v>
      </c>
      <c r="B190" s="51" t="s">
        <v>1106</v>
      </c>
      <c r="C190" s="51" t="s">
        <v>1106</v>
      </c>
      <c r="D190" s="51" t="s">
        <v>1106</v>
      </c>
      <c r="E190" s="51" t="s">
        <v>1106</v>
      </c>
      <c r="F190" s="51">
        <v>0.80949000000000004</v>
      </c>
      <c r="G190" s="51">
        <v>0.97486300000000004</v>
      </c>
      <c r="H190" s="51">
        <v>0.963395</v>
      </c>
      <c r="I190" s="51">
        <v>0.963395</v>
      </c>
      <c r="J190" s="51">
        <v>0.88507400000000003</v>
      </c>
    </row>
    <row r="191" spans="1:35" x14ac:dyDescent="0.45">
      <c r="A191" s="73" t="s">
        <v>7</v>
      </c>
      <c r="B191" s="51" t="s">
        <v>1106</v>
      </c>
      <c r="C191" s="51" t="s">
        <v>1106</v>
      </c>
      <c r="D191" s="51" t="s">
        <v>1106</v>
      </c>
      <c r="E191" s="51" t="s">
        <v>1106</v>
      </c>
      <c r="F191" s="51">
        <v>0.80949000000000004</v>
      </c>
      <c r="G191" s="51">
        <v>0.97486300000000004</v>
      </c>
      <c r="H191" s="51">
        <v>0.963395</v>
      </c>
      <c r="I191" s="51">
        <v>0.963395</v>
      </c>
      <c r="J191" s="51">
        <v>0.88507400000000003</v>
      </c>
    </row>
    <row r="192" spans="1:35" x14ac:dyDescent="0.45">
      <c r="A192" s="73" t="s">
        <v>531</v>
      </c>
      <c r="B192" s="51" t="s">
        <v>1106</v>
      </c>
      <c r="C192" s="51" t="s">
        <v>1106</v>
      </c>
      <c r="D192" s="51" t="s">
        <v>1106</v>
      </c>
      <c r="E192" s="51" t="s">
        <v>1106</v>
      </c>
      <c r="F192" s="51">
        <v>0.61438700000000002</v>
      </c>
      <c r="G192" s="51">
        <v>0.82898899999999998</v>
      </c>
      <c r="H192" s="51">
        <v>0.79953099999999999</v>
      </c>
      <c r="I192" s="51">
        <v>0.79953099999999999</v>
      </c>
      <c r="J192" s="51">
        <v>0.69321200000000005</v>
      </c>
    </row>
    <row r="193" spans="1:10" x14ac:dyDescent="0.45">
      <c r="A193" s="73" t="s">
        <v>539</v>
      </c>
      <c r="B193" s="51" t="s">
        <v>1106</v>
      </c>
      <c r="C193" s="51" t="s">
        <v>1106</v>
      </c>
      <c r="D193" s="51" t="s">
        <v>1106</v>
      </c>
      <c r="E193" s="51" t="s">
        <v>1106</v>
      </c>
      <c r="F193" s="51">
        <v>0.66173199999999999</v>
      </c>
      <c r="G193" s="51">
        <v>0.95350299999999999</v>
      </c>
      <c r="H193" s="51">
        <v>0.954129</v>
      </c>
      <c r="I193" s="51">
        <v>0.81740500000000005</v>
      </c>
      <c r="J193" s="51">
        <v>0.79269699999999998</v>
      </c>
    </row>
    <row r="194" spans="1:10" x14ac:dyDescent="0.45">
      <c r="A194" s="73" t="s">
        <v>544</v>
      </c>
      <c r="B194" s="51" t="s">
        <v>1106</v>
      </c>
      <c r="C194" s="51" t="s">
        <v>1106</v>
      </c>
      <c r="D194" s="51" t="s">
        <v>1106</v>
      </c>
      <c r="E194" s="51" t="s">
        <v>1106</v>
      </c>
      <c r="F194" s="51">
        <v>0.66173199999999999</v>
      </c>
      <c r="G194" s="51">
        <v>0.95350299999999999</v>
      </c>
      <c r="H194" s="51">
        <v>0.81740500000000005</v>
      </c>
      <c r="I194" s="51">
        <v>0.954129</v>
      </c>
      <c r="J194" s="51">
        <v>0.79269699999999998</v>
      </c>
    </row>
    <row r="195" spans="1:10" x14ac:dyDescent="0.45">
      <c r="A195" s="73" t="s">
        <v>23</v>
      </c>
      <c r="B195" s="51" t="s">
        <v>1106</v>
      </c>
      <c r="C195" s="51" t="s">
        <v>1106</v>
      </c>
      <c r="D195" s="51" t="s">
        <v>1106</v>
      </c>
      <c r="E195" s="51" t="s">
        <v>1106</v>
      </c>
      <c r="F195" s="51">
        <v>0.722051</v>
      </c>
      <c r="G195" s="51">
        <v>0.89827299999999999</v>
      </c>
      <c r="H195" s="51">
        <v>0.96565999999999996</v>
      </c>
      <c r="I195" s="51">
        <v>0.96565999999999996</v>
      </c>
      <c r="J195" s="51">
        <v>0.83198000000000005</v>
      </c>
    </row>
    <row r="196" spans="1:10" x14ac:dyDescent="0.45">
      <c r="A196" s="73" t="s">
        <v>556</v>
      </c>
      <c r="B196" s="51" t="s">
        <v>1106</v>
      </c>
      <c r="C196" s="51" t="s">
        <v>1106</v>
      </c>
      <c r="D196" s="51" t="s">
        <v>1106</v>
      </c>
      <c r="E196" s="51" t="s">
        <v>1106</v>
      </c>
      <c r="F196" s="51" t="s">
        <v>1106</v>
      </c>
      <c r="G196" s="51">
        <v>0.75122100000000003</v>
      </c>
      <c r="H196" s="51">
        <v>0.66161899999999996</v>
      </c>
      <c r="I196" s="51">
        <v>0.66161899999999996</v>
      </c>
      <c r="J196" s="51" t="s">
        <v>1106</v>
      </c>
    </row>
    <row r="197" spans="1:10" x14ac:dyDescent="0.45">
      <c r="A197" s="73" t="s">
        <v>549</v>
      </c>
      <c r="B197" s="51" t="s">
        <v>1106</v>
      </c>
      <c r="C197" s="51" t="s">
        <v>1106</v>
      </c>
      <c r="D197" s="51" t="s">
        <v>1106</v>
      </c>
      <c r="E197" s="51" t="s">
        <v>1106</v>
      </c>
      <c r="F197" s="51" t="s">
        <v>1106</v>
      </c>
      <c r="G197" s="51">
        <v>0.72392000000000001</v>
      </c>
      <c r="H197" s="51">
        <v>0.78951000000000005</v>
      </c>
      <c r="I197" s="51">
        <v>0.73089700000000002</v>
      </c>
      <c r="J197" s="51">
        <v>0.62497499999999995</v>
      </c>
    </row>
    <row r="198" spans="1:10" x14ac:dyDescent="0.45">
      <c r="A198" s="73" t="s">
        <v>28</v>
      </c>
      <c r="B198" s="51" t="s">
        <v>1106</v>
      </c>
      <c r="C198" s="51" t="s">
        <v>1106</v>
      </c>
      <c r="D198" s="51" t="s">
        <v>1106</v>
      </c>
      <c r="E198" s="51" t="s">
        <v>1106</v>
      </c>
      <c r="F198" s="51" t="s">
        <v>1106</v>
      </c>
      <c r="G198" s="51">
        <v>0.83581499999999997</v>
      </c>
      <c r="H198" s="51">
        <v>0.83530199999999999</v>
      </c>
      <c r="I198" s="51">
        <v>0.80933100000000002</v>
      </c>
      <c r="J198" s="51">
        <v>0.69069800000000003</v>
      </c>
    </row>
    <row r="199" spans="1:10" x14ac:dyDescent="0.45">
      <c r="A199" s="73" t="s">
        <v>543</v>
      </c>
      <c r="B199" s="51" t="s">
        <v>1106</v>
      </c>
      <c r="C199" s="51" t="s">
        <v>1106</v>
      </c>
      <c r="D199" s="51" t="s">
        <v>1106</v>
      </c>
      <c r="E199" s="51" t="s">
        <v>1106</v>
      </c>
      <c r="F199" s="51" t="s">
        <v>1106</v>
      </c>
      <c r="G199" s="51">
        <v>0.72392000000000001</v>
      </c>
      <c r="H199" s="51">
        <v>0.73089700000000002</v>
      </c>
      <c r="I199" s="51">
        <v>0.78951000000000005</v>
      </c>
      <c r="J199" s="51">
        <v>0.62497499999999995</v>
      </c>
    </row>
    <row r="200" spans="1:10" x14ac:dyDescent="0.45">
      <c r="A200" s="73" t="s">
        <v>548</v>
      </c>
      <c r="B200" s="51" t="s">
        <v>1106</v>
      </c>
      <c r="C200" s="51" t="s">
        <v>1106</v>
      </c>
      <c r="D200" s="51" t="s">
        <v>1106</v>
      </c>
      <c r="E200" s="51" t="s">
        <v>1106</v>
      </c>
      <c r="F200" s="51" t="s">
        <v>1106</v>
      </c>
      <c r="G200" s="51">
        <v>0.81919399999999998</v>
      </c>
      <c r="H200" s="51">
        <v>0.84555400000000003</v>
      </c>
      <c r="I200" s="51">
        <v>0.84555400000000003</v>
      </c>
      <c r="J200" s="51">
        <v>0.69442800000000005</v>
      </c>
    </row>
    <row r="201" spans="1:10" x14ac:dyDescent="0.45">
      <c r="A201" s="73" t="s">
        <v>27</v>
      </c>
      <c r="B201" s="51" t="s">
        <v>1106</v>
      </c>
      <c r="C201" s="51" t="s">
        <v>1106</v>
      </c>
      <c r="D201" s="51" t="s">
        <v>1106</v>
      </c>
      <c r="E201" s="51" t="s">
        <v>1106</v>
      </c>
      <c r="F201" s="51" t="s">
        <v>1106</v>
      </c>
      <c r="G201" s="51">
        <v>0.83581499999999997</v>
      </c>
      <c r="H201" s="51">
        <v>0.80933100000000002</v>
      </c>
      <c r="I201" s="51">
        <v>0.83530199999999999</v>
      </c>
      <c r="J201" s="51">
        <v>0.69069800000000003</v>
      </c>
    </row>
    <row r="202" spans="1:10" x14ac:dyDescent="0.45">
      <c r="A202" s="73" t="s">
        <v>586</v>
      </c>
      <c r="B202" s="51" t="s">
        <v>1106</v>
      </c>
      <c r="C202" s="51" t="s">
        <v>1106</v>
      </c>
      <c r="D202" s="51" t="s">
        <v>1106</v>
      </c>
      <c r="E202" s="51" t="s">
        <v>1106</v>
      </c>
      <c r="F202" s="51" t="s">
        <v>1106</v>
      </c>
      <c r="G202" s="51">
        <v>0.70510600000000001</v>
      </c>
      <c r="H202" s="51">
        <v>0.65363700000000002</v>
      </c>
      <c r="I202" s="51">
        <v>0.65139800000000003</v>
      </c>
      <c r="J202" s="51" t="s">
        <v>1106</v>
      </c>
    </row>
    <row r="203" spans="1:10" x14ac:dyDescent="0.45">
      <c r="A203" s="73" t="s">
        <v>609</v>
      </c>
      <c r="B203" s="51" t="s">
        <v>1106</v>
      </c>
      <c r="C203" s="51" t="s">
        <v>1106</v>
      </c>
      <c r="D203" s="51" t="s">
        <v>1106</v>
      </c>
      <c r="E203" s="51" t="s">
        <v>1106</v>
      </c>
      <c r="F203" s="51" t="s">
        <v>1106</v>
      </c>
      <c r="G203" s="51">
        <v>0.64470899999999998</v>
      </c>
      <c r="H203" s="51">
        <v>0.7016</v>
      </c>
      <c r="I203" s="51">
        <v>0.65622199999999997</v>
      </c>
      <c r="J203" s="51" t="s">
        <v>1106</v>
      </c>
    </row>
    <row r="204" spans="1:10" x14ac:dyDescent="0.45">
      <c r="A204" s="73" t="s">
        <v>622</v>
      </c>
      <c r="B204" s="51" t="s">
        <v>1106</v>
      </c>
      <c r="C204" s="51" t="s">
        <v>1106</v>
      </c>
      <c r="D204" s="51" t="s">
        <v>1106</v>
      </c>
      <c r="E204" s="51" t="s">
        <v>1106</v>
      </c>
      <c r="F204" s="51" t="s">
        <v>1106</v>
      </c>
      <c r="G204" s="51">
        <v>0.64437199999999994</v>
      </c>
      <c r="H204" s="51">
        <v>0.65737699999999999</v>
      </c>
      <c r="I204" s="51">
        <v>0.70096999999999998</v>
      </c>
      <c r="J204" s="51" t="s">
        <v>1106</v>
      </c>
    </row>
    <row r="205" spans="1:10" x14ac:dyDescent="0.45">
      <c r="A205" s="73" t="s">
        <v>95</v>
      </c>
      <c r="B205" s="51" t="s">
        <v>1106</v>
      </c>
      <c r="C205" s="51" t="s">
        <v>1106</v>
      </c>
      <c r="D205" s="51" t="s">
        <v>1106</v>
      </c>
      <c r="E205" s="51" t="s">
        <v>1106</v>
      </c>
      <c r="F205" s="51" t="s">
        <v>1106</v>
      </c>
      <c r="G205" s="51">
        <v>0.64470899999999998</v>
      </c>
      <c r="H205" s="51">
        <v>0.65622199999999997</v>
      </c>
      <c r="I205" s="51">
        <v>0.7016</v>
      </c>
      <c r="J205" s="51" t="s">
        <v>1106</v>
      </c>
    </row>
    <row r="206" spans="1:10" x14ac:dyDescent="0.45">
      <c r="A206" s="73" t="s">
        <v>82</v>
      </c>
      <c r="B206" s="51" t="s">
        <v>1106</v>
      </c>
      <c r="C206" s="51" t="s">
        <v>1106</v>
      </c>
      <c r="D206" s="51" t="s">
        <v>1106</v>
      </c>
      <c r="E206" s="51" t="s">
        <v>1106</v>
      </c>
      <c r="F206" s="51" t="s">
        <v>1106</v>
      </c>
      <c r="G206" s="51">
        <v>0.64437199999999994</v>
      </c>
      <c r="H206" s="51">
        <v>0.70096999999999998</v>
      </c>
      <c r="I206" s="51">
        <v>0.65737699999999999</v>
      </c>
      <c r="J206" s="51" t="s">
        <v>1106</v>
      </c>
    </row>
    <row r="207" spans="1:10" x14ac:dyDescent="0.45">
      <c r="A207" s="73" t="s">
        <v>59</v>
      </c>
      <c r="B207" s="51" t="s">
        <v>1106</v>
      </c>
      <c r="C207" s="51" t="s">
        <v>1106</v>
      </c>
      <c r="D207" s="51" t="s">
        <v>1106</v>
      </c>
      <c r="E207" s="51" t="s">
        <v>1106</v>
      </c>
      <c r="F207" s="51" t="s">
        <v>1106</v>
      </c>
      <c r="G207" s="51">
        <v>0.70510600000000001</v>
      </c>
      <c r="H207" s="51">
        <v>0.65139800000000003</v>
      </c>
      <c r="I207" s="51">
        <v>0.65363700000000002</v>
      </c>
      <c r="J207" s="51" t="s">
        <v>1106</v>
      </c>
    </row>
    <row r="208" spans="1:10" x14ac:dyDescent="0.45">
      <c r="A208" s="73" t="s">
        <v>566</v>
      </c>
      <c r="B208" s="51" t="s">
        <v>1106</v>
      </c>
      <c r="C208" s="51" t="s">
        <v>1106</v>
      </c>
      <c r="D208" s="51" t="s">
        <v>1106</v>
      </c>
      <c r="E208" s="51" t="s">
        <v>1106</v>
      </c>
      <c r="F208" s="51" t="s">
        <v>1106</v>
      </c>
      <c r="G208" s="51">
        <v>0.83005099999999998</v>
      </c>
      <c r="H208" s="51">
        <v>0.81144499999999997</v>
      </c>
      <c r="I208" s="51">
        <v>0.81356700000000004</v>
      </c>
      <c r="J208" s="51">
        <v>0.66728299999999996</v>
      </c>
    </row>
    <row r="209" spans="1:10" x14ac:dyDescent="0.45">
      <c r="A209" s="73" t="s">
        <v>575</v>
      </c>
      <c r="B209" s="51" t="s">
        <v>1106</v>
      </c>
      <c r="C209" s="51" t="s">
        <v>1106</v>
      </c>
      <c r="D209" s="51" t="s">
        <v>1106</v>
      </c>
      <c r="E209" s="51" t="s">
        <v>1106</v>
      </c>
      <c r="F209" s="51" t="s">
        <v>1106</v>
      </c>
      <c r="G209" s="51">
        <v>0.83005099999999998</v>
      </c>
      <c r="H209" s="51">
        <v>0.81356700000000004</v>
      </c>
      <c r="I209" s="51">
        <v>0.81144499999999997</v>
      </c>
      <c r="J209" s="51">
        <v>0.66728299999999996</v>
      </c>
    </row>
    <row r="210" spans="1:10" x14ac:dyDescent="0.45">
      <c r="A210" s="73" t="s">
        <v>596</v>
      </c>
      <c r="B210" s="51" t="s">
        <v>1106</v>
      </c>
      <c r="C210" s="51" t="s">
        <v>1106</v>
      </c>
      <c r="D210" s="51" t="s">
        <v>1106</v>
      </c>
      <c r="E210" s="51" t="s">
        <v>1106</v>
      </c>
      <c r="F210" s="51" t="s">
        <v>1106</v>
      </c>
      <c r="G210" s="51">
        <v>0.83475299999999997</v>
      </c>
      <c r="H210" s="51">
        <v>0.80918500000000004</v>
      </c>
      <c r="I210" s="51">
        <v>0.80918500000000004</v>
      </c>
      <c r="J210" s="51">
        <v>0.67442400000000002</v>
      </c>
    </row>
    <row r="211" spans="1:10" x14ac:dyDescent="0.45">
      <c r="A211" s="73" t="s">
        <v>108</v>
      </c>
      <c r="B211" s="51" t="s">
        <v>1106</v>
      </c>
      <c r="C211" s="51" t="s">
        <v>1106</v>
      </c>
      <c r="D211" s="51" t="s">
        <v>1106</v>
      </c>
      <c r="E211" s="51" t="s">
        <v>1106</v>
      </c>
      <c r="F211" s="51" t="s">
        <v>1106</v>
      </c>
      <c r="G211" s="51">
        <v>0.835534</v>
      </c>
      <c r="H211" s="51">
        <v>0.81575200000000003</v>
      </c>
      <c r="I211" s="51">
        <v>0.81575200000000003</v>
      </c>
      <c r="J211" s="51">
        <v>0.69973799999999997</v>
      </c>
    </row>
    <row r="212" spans="1:10" x14ac:dyDescent="0.45">
      <c r="A212" s="73" t="s">
        <v>613</v>
      </c>
      <c r="B212" s="51" t="s">
        <v>1106</v>
      </c>
      <c r="C212" s="51" t="s">
        <v>1106</v>
      </c>
      <c r="D212" s="51" t="s">
        <v>1106</v>
      </c>
      <c r="E212" s="51" t="s">
        <v>1106</v>
      </c>
      <c r="F212" s="51" t="s">
        <v>1106</v>
      </c>
      <c r="G212" s="51">
        <v>0.68364999999999998</v>
      </c>
      <c r="H212" s="51">
        <v>0.676956</v>
      </c>
      <c r="I212" s="51">
        <v>0.64373899999999995</v>
      </c>
      <c r="J212" s="51" t="s">
        <v>1106</v>
      </c>
    </row>
    <row r="213" spans="1:10" x14ac:dyDescent="0.45">
      <c r="A213" s="73" t="s">
        <v>626</v>
      </c>
      <c r="B213" s="51" t="s">
        <v>1106</v>
      </c>
      <c r="C213" s="51" t="s">
        <v>1106</v>
      </c>
      <c r="D213" s="51" t="s">
        <v>1106</v>
      </c>
      <c r="E213" s="51" t="s">
        <v>1106</v>
      </c>
      <c r="F213" s="51" t="s">
        <v>1106</v>
      </c>
      <c r="G213" s="51">
        <v>0.68364999999999998</v>
      </c>
      <c r="H213" s="51">
        <v>0.64373899999999995</v>
      </c>
      <c r="I213" s="51">
        <v>0.676956</v>
      </c>
      <c r="J213" s="51" t="s">
        <v>1106</v>
      </c>
    </row>
    <row r="214" spans="1:10" x14ac:dyDescent="0.45">
      <c r="A214" s="73" t="s">
        <v>98</v>
      </c>
      <c r="B214" s="51" t="s">
        <v>1106</v>
      </c>
      <c r="C214" s="51" t="s">
        <v>1106</v>
      </c>
      <c r="D214" s="51" t="s">
        <v>1106</v>
      </c>
      <c r="E214" s="51" t="s">
        <v>1106</v>
      </c>
      <c r="F214" s="51" t="s">
        <v>1106</v>
      </c>
      <c r="G214" s="51">
        <v>0.64504899999999998</v>
      </c>
      <c r="H214" s="51">
        <v>0.682504</v>
      </c>
      <c r="I214" s="51">
        <v>0.68353900000000001</v>
      </c>
      <c r="J214" s="51" t="s">
        <v>1106</v>
      </c>
    </row>
    <row r="215" spans="1:10" x14ac:dyDescent="0.45">
      <c r="A215" s="73" t="s">
        <v>84</v>
      </c>
      <c r="B215" s="51" t="s">
        <v>1106</v>
      </c>
      <c r="C215" s="51" t="s">
        <v>1106</v>
      </c>
      <c r="D215" s="51" t="s">
        <v>1106</v>
      </c>
      <c r="E215" s="51" t="s">
        <v>1106</v>
      </c>
      <c r="F215" s="51" t="s">
        <v>1106</v>
      </c>
      <c r="G215" s="51">
        <v>0.64504899999999998</v>
      </c>
      <c r="H215" s="51">
        <v>0.68353900000000001</v>
      </c>
      <c r="I215" s="51">
        <v>0.682504</v>
      </c>
      <c r="J215" s="51" t="s">
        <v>1106</v>
      </c>
    </row>
    <row r="219" spans="1:10" x14ac:dyDescent="0.45">
      <c r="A219" s="73" t="s">
        <v>1</v>
      </c>
      <c r="B219" s="51" t="s">
        <v>508</v>
      </c>
      <c r="C219" s="51" t="s">
        <v>510</v>
      </c>
      <c r="D219" s="51" t="s">
        <v>511</v>
      </c>
      <c r="E219" s="51" t="s">
        <v>512</v>
      </c>
      <c r="F219" s="51" t="s">
        <v>1036</v>
      </c>
      <c r="G219" s="51" t="s">
        <v>1034</v>
      </c>
      <c r="H219" s="51" t="s">
        <v>1033</v>
      </c>
      <c r="I219" s="51" t="s">
        <v>1032</v>
      </c>
    </row>
    <row r="220" spans="1:10" x14ac:dyDescent="0.45">
      <c r="A220" s="73" t="s">
        <v>529</v>
      </c>
      <c r="B220" s="51" t="s">
        <v>1106</v>
      </c>
      <c r="C220" s="51" t="s">
        <v>1106</v>
      </c>
      <c r="D220" s="51" t="s">
        <v>1106</v>
      </c>
      <c r="E220" s="51">
        <v>0.99580500000000005</v>
      </c>
      <c r="F220" s="51">
        <v>0.99580500000000005</v>
      </c>
      <c r="G220" s="51">
        <v>0.99580500000000005</v>
      </c>
      <c r="H220" s="51">
        <v>0.99580500000000005</v>
      </c>
      <c r="I220" s="51">
        <v>0.99993399999999999</v>
      </c>
    </row>
    <row r="221" spans="1:10" x14ac:dyDescent="0.45">
      <c r="A221" s="73" t="s">
        <v>532</v>
      </c>
      <c r="B221" s="51" t="s">
        <v>1106</v>
      </c>
      <c r="C221" s="51" t="s">
        <v>1106</v>
      </c>
      <c r="D221" s="51" t="s">
        <v>1106</v>
      </c>
      <c r="E221" s="51">
        <v>0.96833499999999995</v>
      </c>
      <c r="F221" s="51">
        <v>0.96833499999999995</v>
      </c>
      <c r="G221" s="51" t="s">
        <v>1106</v>
      </c>
      <c r="H221" s="51" t="s">
        <v>1106</v>
      </c>
      <c r="I221" s="51">
        <v>0.952094</v>
      </c>
    </row>
    <row r="222" spans="1:10" x14ac:dyDescent="0.45">
      <c r="A222" s="73" t="s">
        <v>5</v>
      </c>
      <c r="B222" s="51" t="s">
        <v>1106</v>
      </c>
      <c r="C222" s="51" t="s">
        <v>1106</v>
      </c>
      <c r="D222" s="51" t="s">
        <v>1106</v>
      </c>
      <c r="E222" s="51">
        <v>0.96833499999999995</v>
      </c>
      <c r="F222" s="51">
        <v>0.96833499999999995</v>
      </c>
      <c r="G222" s="51" t="s">
        <v>1106</v>
      </c>
      <c r="H222" s="51" t="s">
        <v>1106</v>
      </c>
      <c r="I222" s="51">
        <v>0.952094</v>
      </c>
    </row>
    <row r="223" spans="1:10" x14ac:dyDescent="0.45">
      <c r="A223" s="73" t="s">
        <v>534</v>
      </c>
      <c r="B223" s="51" t="s">
        <v>1106</v>
      </c>
      <c r="C223" s="51" t="s">
        <v>1106</v>
      </c>
      <c r="D223" s="51" t="s">
        <v>1106</v>
      </c>
      <c r="E223" s="51">
        <v>0.97040499999999996</v>
      </c>
      <c r="F223" s="51">
        <v>0.97040499999999996</v>
      </c>
      <c r="G223" s="51">
        <v>0.95018000000000002</v>
      </c>
      <c r="H223" s="51">
        <v>0.95018000000000002</v>
      </c>
      <c r="I223" s="51">
        <v>0.92805599999999999</v>
      </c>
    </row>
    <row r="224" spans="1:10" x14ac:dyDescent="0.45">
      <c r="A224" s="73" t="s">
        <v>7</v>
      </c>
      <c r="B224" s="51" t="s">
        <v>1106</v>
      </c>
      <c r="C224" s="51" t="s">
        <v>1106</v>
      </c>
      <c r="D224" s="51" t="s">
        <v>1106</v>
      </c>
      <c r="E224" s="51">
        <v>0.97040499999999996</v>
      </c>
      <c r="F224" s="51">
        <v>0.97040499999999996</v>
      </c>
      <c r="G224" s="51">
        <v>0.95018000000000002</v>
      </c>
      <c r="H224" s="51">
        <v>0.95018000000000002</v>
      </c>
      <c r="I224" s="51">
        <v>0.92805599999999999</v>
      </c>
    </row>
    <row r="225" spans="1:9" x14ac:dyDescent="0.45">
      <c r="A225" s="73" t="s">
        <v>531</v>
      </c>
      <c r="B225" s="51">
        <v>0.79091800000000001</v>
      </c>
      <c r="C225" s="51" t="s">
        <v>1106</v>
      </c>
      <c r="D225" s="51" t="s">
        <v>1106</v>
      </c>
      <c r="E225" s="51">
        <v>0.84212399999999998</v>
      </c>
      <c r="F225" s="51">
        <v>0.84212399999999998</v>
      </c>
      <c r="G225" s="51">
        <v>0.84078699999999995</v>
      </c>
      <c r="H225" s="51">
        <v>0.84078699999999995</v>
      </c>
      <c r="I225" s="51">
        <v>0.75348599999999999</v>
      </c>
    </row>
    <row r="226" spans="1:9" x14ac:dyDescent="0.45">
      <c r="A226" s="73" t="s">
        <v>539</v>
      </c>
      <c r="B226" s="51" t="s">
        <v>1106</v>
      </c>
      <c r="C226" s="51">
        <v>0.71536100000000002</v>
      </c>
      <c r="D226" s="51" t="s">
        <v>1106</v>
      </c>
      <c r="E226" s="51">
        <v>0.95059499999999997</v>
      </c>
      <c r="F226" s="51">
        <v>0.95059499999999997</v>
      </c>
      <c r="G226" s="51">
        <v>0.95046399999999998</v>
      </c>
      <c r="H226" s="51">
        <v>0.64669299999999996</v>
      </c>
      <c r="I226" s="51">
        <v>0.86440799999999995</v>
      </c>
    </row>
    <row r="227" spans="1:9" x14ac:dyDescent="0.45">
      <c r="A227" s="73" t="s">
        <v>544</v>
      </c>
      <c r="B227" s="51" t="s">
        <v>1106</v>
      </c>
      <c r="C227" s="51" t="s">
        <v>1106</v>
      </c>
      <c r="D227" s="51">
        <v>0.71536100000000002</v>
      </c>
      <c r="E227" s="51">
        <v>0.95059499999999997</v>
      </c>
      <c r="F227" s="51">
        <v>0.95059499999999997</v>
      </c>
      <c r="G227" s="51">
        <v>0.64669299999999996</v>
      </c>
      <c r="H227" s="51">
        <v>0.95046399999999998</v>
      </c>
      <c r="I227" s="51">
        <v>0.86440799999999995</v>
      </c>
    </row>
    <row r="228" spans="1:9" x14ac:dyDescent="0.45">
      <c r="A228" s="73" t="s">
        <v>23</v>
      </c>
      <c r="B228" s="51" t="s">
        <v>1106</v>
      </c>
      <c r="C228" s="51" t="s">
        <v>1106</v>
      </c>
      <c r="D228" s="51" t="s">
        <v>1106</v>
      </c>
      <c r="E228" s="51">
        <v>0.96120700000000003</v>
      </c>
      <c r="F228" s="51">
        <v>0.80403400000000003</v>
      </c>
      <c r="G228" s="51">
        <v>0.96130000000000004</v>
      </c>
      <c r="H228" s="51">
        <v>0.96130000000000004</v>
      </c>
      <c r="I228" s="51">
        <v>0.89439299999999999</v>
      </c>
    </row>
    <row r="229" spans="1:9" x14ac:dyDescent="0.45">
      <c r="A229" s="73" t="s">
        <v>556</v>
      </c>
      <c r="B229" s="51">
        <v>0.72910399999999997</v>
      </c>
      <c r="C229" s="51" t="s">
        <v>1106</v>
      </c>
      <c r="D229" s="51" t="s">
        <v>1106</v>
      </c>
      <c r="E229" s="51">
        <v>0.77219300000000002</v>
      </c>
      <c r="F229" s="51">
        <v>0.77637400000000001</v>
      </c>
      <c r="G229" s="51">
        <v>0.77071699999999999</v>
      </c>
      <c r="H229" s="51">
        <v>0.77071699999999999</v>
      </c>
      <c r="I229" s="51">
        <v>0.676728</v>
      </c>
    </row>
    <row r="230" spans="1:9" x14ac:dyDescent="0.45">
      <c r="A230" s="73" t="s">
        <v>549</v>
      </c>
      <c r="B230" s="51" t="s">
        <v>1106</v>
      </c>
      <c r="C230" s="51">
        <v>0.74478200000000006</v>
      </c>
      <c r="D230" s="51" t="s">
        <v>1106</v>
      </c>
      <c r="E230" s="51">
        <v>0.80340599999999995</v>
      </c>
      <c r="F230" s="51">
        <v>0.80340599999999995</v>
      </c>
      <c r="G230" s="51">
        <v>0.80743200000000004</v>
      </c>
      <c r="H230" s="51">
        <v>0.80400799999999994</v>
      </c>
      <c r="I230" s="51">
        <v>0.70463900000000002</v>
      </c>
    </row>
    <row r="231" spans="1:9" x14ac:dyDescent="0.45">
      <c r="A231" s="73" t="s">
        <v>28</v>
      </c>
      <c r="B231" s="51">
        <v>0.78226799999999996</v>
      </c>
      <c r="C231" s="51">
        <v>0.77922400000000003</v>
      </c>
      <c r="D231" s="51" t="s">
        <v>1106</v>
      </c>
      <c r="E231" s="51">
        <v>0.84653100000000003</v>
      </c>
      <c r="F231" s="51">
        <v>0.84752700000000003</v>
      </c>
      <c r="G231" s="51">
        <v>0.84750000000000003</v>
      </c>
      <c r="H231" s="51">
        <v>0.84631900000000004</v>
      </c>
      <c r="I231" s="51">
        <v>0.75609899999999997</v>
      </c>
    </row>
    <row r="232" spans="1:9" x14ac:dyDescent="0.45">
      <c r="A232" s="73" t="s">
        <v>543</v>
      </c>
      <c r="B232" s="51" t="s">
        <v>1106</v>
      </c>
      <c r="C232" s="51" t="s">
        <v>1106</v>
      </c>
      <c r="D232" s="51">
        <v>0.74478200000000006</v>
      </c>
      <c r="E232" s="51">
        <v>0.80340599999999995</v>
      </c>
      <c r="F232" s="51">
        <v>0.80340599999999995</v>
      </c>
      <c r="G232" s="51">
        <v>0.80400799999999994</v>
      </c>
      <c r="H232" s="51">
        <v>0.80743200000000004</v>
      </c>
      <c r="I232" s="51">
        <v>0.70463900000000002</v>
      </c>
    </row>
    <row r="233" spans="1:9" x14ac:dyDescent="0.45">
      <c r="A233" s="73" t="s">
        <v>548</v>
      </c>
      <c r="B233" s="51" t="s">
        <v>1106</v>
      </c>
      <c r="C233" s="51">
        <v>0.77810699999999999</v>
      </c>
      <c r="D233" s="51">
        <v>0.77810699999999999</v>
      </c>
      <c r="E233" s="51">
        <v>0.85402299999999998</v>
      </c>
      <c r="F233" s="51">
        <v>0.85402299999999998</v>
      </c>
      <c r="G233" s="51">
        <v>0.85514699999999999</v>
      </c>
      <c r="H233" s="51">
        <v>0.85514699999999999</v>
      </c>
      <c r="I233" s="51">
        <v>0.76238399999999995</v>
      </c>
    </row>
    <row r="234" spans="1:9" x14ac:dyDescent="0.45">
      <c r="A234" s="73" t="s">
        <v>27</v>
      </c>
      <c r="B234" s="51">
        <v>0.78226799999999996</v>
      </c>
      <c r="C234" s="51" t="s">
        <v>1106</v>
      </c>
      <c r="D234" s="51">
        <v>0.77922400000000003</v>
      </c>
      <c r="E234" s="51">
        <v>0.84653100000000003</v>
      </c>
      <c r="F234" s="51">
        <v>0.84752700000000003</v>
      </c>
      <c r="G234" s="51">
        <v>0.84631900000000004</v>
      </c>
      <c r="H234" s="51">
        <v>0.84750000000000003</v>
      </c>
      <c r="I234" s="51">
        <v>0.75609899999999997</v>
      </c>
    </row>
    <row r="235" spans="1:9" x14ac:dyDescent="0.45">
      <c r="A235" s="73" t="s">
        <v>538</v>
      </c>
      <c r="B235" s="51" t="s">
        <v>1106</v>
      </c>
      <c r="C235" s="51" t="s">
        <v>1106</v>
      </c>
      <c r="D235" s="51" t="s">
        <v>1106</v>
      </c>
      <c r="E235" s="51">
        <v>0.62420799999999999</v>
      </c>
      <c r="F235" s="51">
        <v>0.60839600000000005</v>
      </c>
      <c r="G235" s="51">
        <v>0.60651699999999997</v>
      </c>
      <c r="H235" s="51">
        <v>0.60651699999999997</v>
      </c>
      <c r="I235" s="51" t="s">
        <v>1106</v>
      </c>
    </row>
    <row r="236" spans="1:9" x14ac:dyDescent="0.45">
      <c r="A236" s="73" t="s">
        <v>584</v>
      </c>
      <c r="B236" s="51" t="s">
        <v>1106</v>
      </c>
      <c r="C236" s="51" t="s">
        <v>1106</v>
      </c>
      <c r="D236" s="51" t="s">
        <v>1106</v>
      </c>
      <c r="E236" s="51">
        <v>0.65652299999999997</v>
      </c>
      <c r="F236" s="51">
        <v>0.66373000000000004</v>
      </c>
      <c r="G236" s="51">
        <v>0.65313100000000002</v>
      </c>
      <c r="H236" s="51">
        <v>0.65313100000000002</v>
      </c>
      <c r="I236" s="51" t="s">
        <v>1106</v>
      </c>
    </row>
    <row r="237" spans="1:9" x14ac:dyDescent="0.45">
      <c r="A237" s="73" t="s">
        <v>607</v>
      </c>
      <c r="B237" s="51" t="s">
        <v>1106</v>
      </c>
      <c r="C237" s="51" t="s">
        <v>1106</v>
      </c>
      <c r="D237" s="51" t="s">
        <v>1106</v>
      </c>
      <c r="E237" s="51">
        <v>0.69637000000000004</v>
      </c>
      <c r="F237" s="51">
        <v>0.69637000000000004</v>
      </c>
      <c r="G237" s="51">
        <v>0.70240800000000003</v>
      </c>
      <c r="H237" s="51">
        <v>0.69706599999999996</v>
      </c>
      <c r="I237" s="51">
        <v>0.61647600000000002</v>
      </c>
    </row>
    <row r="238" spans="1:9" x14ac:dyDescent="0.45">
      <c r="A238" s="73" t="s">
        <v>620</v>
      </c>
      <c r="B238" s="51" t="s">
        <v>1106</v>
      </c>
      <c r="C238" s="51" t="s">
        <v>1106</v>
      </c>
      <c r="D238" s="51" t="s">
        <v>1106</v>
      </c>
      <c r="E238" s="51">
        <v>0.69637000000000004</v>
      </c>
      <c r="F238" s="51">
        <v>0.69637000000000004</v>
      </c>
      <c r="G238" s="51">
        <v>0.69706599999999996</v>
      </c>
      <c r="H238" s="51">
        <v>0.70240800000000003</v>
      </c>
      <c r="I238" s="51">
        <v>0.61647600000000002</v>
      </c>
    </row>
    <row r="239" spans="1:9" x14ac:dyDescent="0.45">
      <c r="A239" s="73" t="s">
        <v>586</v>
      </c>
      <c r="B239" s="51" t="s">
        <v>1106</v>
      </c>
      <c r="C239" s="51" t="s">
        <v>1106</v>
      </c>
      <c r="D239" s="51" t="s">
        <v>1106</v>
      </c>
      <c r="E239" s="51">
        <v>0.77541599999999999</v>
      </c>
      <c r="F239" s="51">
        <v>0.77746999999999999</v>
      </c>
      <c r="G239" s="51">
        <v>0.77513900000000002</v>
      </c>
      <c r="H239" s="51">
        <v>0.77522800000000003</v>
      </c>
      <c r="I239" s="51">
        <v>0.67214499999999999</v>
      </c>
    </row>
    <row r="240" spans="1:9" x14ac:dyDescent="0.45">
      <c r="A240" s="73" t="s">
        <v>609</v>
      </c>
      <c r="B240" s="51" t="s">
        <v>1106</v>
      </c>
      <c r="C240" s="51" t="s">
        <v>1106</v>
      </c>
      <c r="D240" s="51" t="s">
        <v>1106</v>
      </c>
      <c r="E240" s="51">
        <v>0.77640500000000001</v>
      </c>
      <c r="F240" s="51">
        <v>0.77640500000000001</v>
      </c>
      <c r="G240" s="51">
        <v>0.77929300000000001</v>
      </c>
      <c r="H240" s="51">
        <v>0.77720400000000001</v>
      </c>
      <c r="I240" s="51">
        <v>0.671153</v>
      </c>
    </row>
    <row r="241" spans="1:9" x14ac:dyDescent="0.45">
      <c r="A241" s="73" t="s">
        <v>622</v>
      </c>
      <c r="B241" s="51" t="s">
        <v>1106</v>
      </c>
      <c r="C241" s="51" t="s">
        <v>1106</v>
      </c>
      <c r="D241" s="51" t="s">
        <v>1106</v>
      </c>
      <c r="E241" s="51">
        <v>0.776285</v>
      </c>
      <c r="F241" s="51">
        <v>0.776285</v>
      </c>
      <c r="G241" s="51">
        <v>0.77702700000000002</v>
      </c>
      <c r="H241" s="51">
        <v>0.77923100000000001</v>
      </c>
      <c r="I241" s="51">
        <v>0.67103199999999996</v>
      </c>
    </row>
    <row r="242" spans="1:9" x14ac:dyDescent="0.45">
      <c r="A242" s="73" t="s">
        <v>95</v>
      </c>
      <c r="B242" s="51" t="s">
        <v>1106</v>
      </c>
      <c r="C242" s="51" t="s">
        <v>1106</v>
      </c>
      <c r="D242" s="51" t="s">
        <v>1106</v>
      </c>
      <c r="E242" s="51">
        <v>0.77640500000000001</v>
      </c>
      <c r="F242" s="51">
        <v>0.77640500000000001</v>
      </c>
      <c r="G242" s="51">
        <v>0.77720400000000001</v>
      </c>
      <c r="H242" s="51">
        <v>0.77929300000000001</v>
      </c>
      <c r="I242" s="51">
        <v>0.671153</v>
      </c>
    </row>
    <row r="243" spans="1:9" x14ac:dyDescent="0.45">
      <c r="A243" s="73" t="s">
        <v>82</v>
      </c>
      <c r="B243" s="51" t="s">
        <v>1106</v>
      </c>
      <c r="C243" s="51" t="s">
        <v>1106</v>
      </c>
      <c r="D243" s="51" t="s">
        <v>1106</v>
      </c>
      <c r="E243" s="51">
        <v>0.776285</v>
      </c>
      <c r="F243" s="51">
        <v>0.776285</v>
      </c>
      <c r="G243" s="51">
        <v>0.77923100000000001</v>
      </c>
      <c r="H243" s="51">
        <v>0.77702700000000002</v>
      </c>
      <c r="I243" s="51">
        <v>0.67103199999999996</v>
      </c>
    </row>
    <row r="244" spans="1:9" x14ac:dyDescent="0.45">
      <c r="A244" s="73" t="s">
        <v>59</v>
      </c>
      <c r="B244" s="51" t="s">
        <v>1106</v>
      </c>
      <c r="C244" s="51" t="s">
        <v>1106</v>
      </c>
      <c r="D244" s="51" t="s">
        <v>1106</v>
      </c>
      <c r="E244" s="51">
        <v>0.77541599999999999</v>
      </c>
      <c r="F244" s="51">
        <v>0.77746999999999999</v>
      </c>
      <c r="G244" s="51">
        <v>0.77522800000000003</v>
      </c>
      <c r="H244" s="51">
        <v>0.77513900000000002</v>
      </c>
      <c r="I244" s="51">
        <v>0.67214499999999999</v>
      </c>
    </row>
    <row r="245" spans="1:9" x14ac:dyDescent="0.45">
      <c r="A245" s="73" t="s">
        <v>566</v>
      </c>
      <c r="B245" s="51" t="s">
        <v>1106</v>
      </c>
      <c r="C245" s="51" t="s">
        <v>1106</v>
      </c>
      <c r="D245" s="51" t="s">
        <v>1106</v>
      </c>
      <c r="E245" s="51">
        <v>0.84829100000000002</v>
      </c>
      <c r="F245" s="51">
        <v>0.84829100000000002</v>
      </c>
      <c r="G245" s="51">
        <v>0.847553</v>
      </c>
      <c r="H245" s="51">
        <v>0.84668600000000005</v>
      </c>
      <c r="I245" s="51">
        <v>0.75171100000000002</v>
      </c>
    </row>
    <row r="246" spans="1:9" x14ac:dyDescent="0.45">
      <c r="A246" s="73" t="s">
        <v>575</v>
      </c>
      <c r="B246" s="51" t="s">
        <v>1106</v>
      </c>
      <c r="C246" s="51" t="s">
        <v>1106</v>
      </c>
      <c r="D246" s="51" t="s">
        <v>1106</v>
      </c>
      <c r="E246" s="51">
        <v>0.84829100000000002</v>
      </c>
      <c r="F246" s="51">
        <v>0.84829100000000002</v>
      </c>
      <c r="G246" s="51">
        <v>0.84668600000000005</v>
      </c>
      <c r="H246" s="51">
        <v>0.847553</v>
      </c>
      <c r="I246" s="51">
        <v>0.75171100000000002</v>
      </c>
    </row>
    <row r="247" spans="1:9" x14ac:dyDescent="0.45">
      <c r="A247" s="73" t="s">
        <v>596</v>
      </c>
      <c r="B247" s="51" t="s">
        <v>1106</v>
      </c>
      <c r="C247" s="51" t="s">
        <v>1106</v>
      </c>
      <c r="D247" s="51" t="s">
        <v>1106</v>
      </c>
      <c r="E247" s="51">
        <v>0.84825399999999995</v>
      </c>
      <c r="F247" s="51">
        <v>0.84742899999999999</v>
      </c>
      <c r="G247" s="51">
        <v>0.84740700000000002</v>
      </c>
      <c r="H247" s="51">
        <v>0.84740700000000002</v>
      </c>
      <c r="I247" s="51">
        <v>0.75433499999999998</v>
      </c>
    </row>
    <row r="248" spans="1:9" x14ac:dyDescent="0.45">
      <c r="A248" s="73" t="s">
        <v>608</v>
      </c>
      <c r="B248" s="51" t="s">
        <v>1106</v>
      </c>
      <c r="C248" s="51" t="s">
        <v>1106</v>
      </c>
      <c r="D248" s="51" t="s">
        <v>1106</v>
      </c>
      <c r="E248" s="51">
        <v>0.61149399999999998</v>
      </c>
      <c r="F248" s="51">
        <v>0.61149399999999998</v>
      </c>
      <c r="G248" s="51">
        <v>0.61488699999999996</v>
      </c>
      <c r="H248" s="51">
        <v>0.60738099999999995</v>
      </c>
      <c r="I248" s="51" t="s">
        <v>1106</v>
      </c>
    </row>
    <row r="249" spans="1:9" x14ac:dyDescent="0.45">
      <c r="A249" s="73" t="s">
        <v>621</v>
      </c>
      <c r="B249" s="51" t="s">
        <v>1106</v>
      </c>
      <c r="C249" s="51" t="s">
        <v>1106</v>
      </c>
      <c r="D249" s="51" t="s">
        <v>1106</v>
      </c>
      <c r="E249" s="51">
        <v>0.61149399999999998</v>
      </c>
      <c r="F249" s="51">
        <v>0.61149399999999998</v>
      </c>
      <c r="G249" s="51">
        <v>0.60738099999999995</v>
      </c>
      <c r="H249" s="51">
        <v>0.61488699999999996</v>
      </c>
      <c r="I249" s="51" t="s">
        <v>1106</v>
      </c>
    </row>
    <row r="250" spans="1:9" x14ac:dyDescent="0.45">
      <c r="A250" s="73" t="s">
        <v>108</v>
      </c>
      <c r="B250" s="51" t="s">
        <v>1106</v>
      </c>
      <c r="C250" s="51" t="s">
        <v>1106</v>
      </c>
      <c r="D250" s="51" t="s">
        <v>1106</v>
      </c>
      <c r="E250" s="51">
        <v>0.85102100000000003</v>
      </c>
      <c r="F250" s="51">
        <v>0.85092400000000001</v>
      </c>
      <c r="G250" s="51">
        <v>0.85011999999999999</v>
      </c>
      <c r="H250" s="51">
        <v>0.85011999999999999</v>
      </c>
      <c r="I250" s="51">
        <v>0.76466400000000001</v>
      </c>
    </row>
    <row r="251" spans="1:9" x14ac:dyDescent="0.45">
      <c r="A251" s="73" t="s">
        <v>613</v>
      </c>
      <c r="B251" s="51" t="s">
        <v>1106</v>
      </c>
      <c r="C251" s="51">
        <v>0.61562899999999998</v>
      </c>
      <c r="D251" s="51" t="s">
        <v>1106</v>
      </c>
      <c r="E251" s="51">
        <v>0.74364300000000005</v>
      </c>
      <c r="F251" s="51">
        <v>0.74544299999999997</v>
      </c>
      <c r="G251" s="51">
        <v>0.745259</v>
      </c>
      <c r="H251" s="51">
        <v>0.74325300000000005</v>
      </c>
      <c r="I251" s="51">
        <v>0.66648799999999997</v>
      </c>
    </row>
    <row r="252" spans="1:9" x14ac:dyDescent="0.45">
      <c r="A252" s="73" t="s">
        <v>626</v>
      </c>
      <c r="B252" s="51" t="s">
        <v>1106</v>
      </c>
      <c r="C252" s="51" t="s">
        <v>1106</v>
      </c>
      <c r="D252" s="51">
        <v>0.61562899999999998</v>
      </c>
      <c r="E252" s="51">
        <v>0.74364300000000005</v>
      </c>
      <c r="F252" s="51">
        <v>0.74544299999999997</v>
      </c>
      <c r="G252" s="51">
        <v>0.74325300000000005</v>
      </c>
      <c r="H252" s="51">
        <v>0.745259</v>
      </c>
      <c r="I252" s="51">
        <v>0.66648799999999997</v>
      </c>
    </row>
    <row r="253" spans="1:9" x14ac:dyDescent="0.45">
      <c r="A253" s="73" t="s">
        <v>99</v>
      </c>
      <c r="B253" s="51" t="s">
        <v>1106</v>
      </c>
      <c r="C253" s="51" t="s">
        <v>1106</v>
      </c>
      <c r="D253" s="51" t="s">
        <v>1106</v>
      </c>
      <c r="E253" s="51">
        <v>0.69945100000000004</v>
      </c>
      <c r="F253" s="51">
        <v>0.70241200000000004</v>
      </c>
      <c r="G253" s="51">
        <v>0.69846299999999995</v>
      </c>
      <c r="H253" s="51">
        <v>0.70116000000000001</v>
      </c>
      <c r="I253" s="51">
        <v>0.63506499999999999</v>
      </c>
    </row>
    <row r="254" spans="1:9" x14ac:dyDescent="0.45">
      <c r="A254" s="73" t="s">
        <v>86</v>
      </c>
      <c r="B254" s="51" t="s">
        <v>1106</v>
      </c>
      <c r="C254" s="51" t="s">
        <v>1106</v>
      </c>
      <c r="D254" s="51" t="s">
        <v>1106</v>
      </c>
      <c r="E254" s="51">
        <v>0.69945100000000004</v>
      </c>
      <c r="F254" s="51">
        <v>0.70241200000000004</v>
      </c>
      <c r="G254" s="51">
        <v>0.70116000000000001</v>
      </c>
      <c r="H254" s="51">
        <v>0.69846299999999995</v>
      </c>
      <c r="I254" s="51">
        <v>0.63506499999999999</v>
      </c>
    </row>
    <row r="255" spans="1:9" x14ac:dyDescent="0.45">
      <c r="A255" s="73" t="s">
        <v>63</v>
      </c>
      <c r="B255" s="51" t="s">
        <v>1106</v>
      </c>
      <c r="C255" s="51" t="s">
        <v>1106</v>
      </c>
      <c r="D255" s="51" t="s">
        <v>1106</v>
      </c>
      <c r="E255" s="51">
        <v>0.61287100000000005</v>
      </c>
      <c r="F255" s="51">
        <v>0.62227200000000005</v>
      </c>
      <c r="G255" s="51">
        <v>0.60694599999999999</v>
      </c>
      <c r="H255" s="51">
        <v>0.60694599999999999</v>
      </c>
      <c r="I255" s="51" t="s">
        <v>1106</v>
      </c>
    </row>
    <row r="256" spans="1:9" x14ac:dyDescent="0.45">
      <c r="A256" s="73" t="s">
        <v>589</v>
      </c>
      <c r="B256" s="51" t="s">
        <v>1106</v>
      </c>
      <c r="C256" s="51" t="s">
        <v>1106</v>
      </c>
      <c r="D256" s="51" t="s">
        <v>1106</v>
      </c>
      <c r="E256" s="51">
        <v>0.68712300000000004</v>
      </c>
      <c r="F256" s="51">
        <v>0.69046700000000005</v>
      </c>
      <c r="G256" s="51">
        <v>0.68887100000000001</v>
      </c>
      <c r="H256" s="51">
        <v>0.68594200000000005</v>
      </c>
      <c r="I256" s="51">
        <v>0.62611799999999995</v>
      </c>
    </row>
    <row r="257" spans="1:9" x14ac:dyDescent="0.45">
      <c r="A257" s="73" t="s">
        <v>612</v>
      </c>
      <c r="B257" s="51" t="s">
        <v>1106</v>
      </c>
      <c r="C257" s="51" t="s">
        <v>1106</v>
      </c>
      <c r="D257" s="51" t="s">
        <v>1106</v>
      </c>
      <c r="E257" s="51">
        <v>0.654636</v>
      </c>
      <c r="F257" s="51">
        <v>0.654636</v>
      </c>
      <c r="G257" s="51">
        <v>0.662157</v>
      </c>
      <c r="H257" s="51">
        <v>0.65583100000000005</v>
      </c>
      <c r="I257" s="51">
        <v>0.60156799999999999</v>
      </c>
    </row>
    <row r="258" spans="1:9" x14ac:dyDescent="0.45">
      <c r="A258" s="73" t="s">
        <v>625</v>
      </c>
      <c r="B258" s="51" t="s">
        <v>1106</v>
      </c>
      <c r="C258" s="51" t="s">
        <v>1106</v>
      </c>
      <c r="D258" s="51" t="s">
        <v>1106</v>
      </c>
      <c r="E258" s="51">
        <v>0.69793000000000005</v>
      </c>
      <c r="F258" s="51">
        <v>0.69793000000000005</v>
      </c>
      <c r="G258" s="51">
        <v>0.70144700000000004</v>
      </c>
      <c r="H258" s="51">
        <v>0.70144700000000004</v>
      </c>
      <c r="I258" s="51">
        <v>0.63248800000000005</v>
      </c>
    </row>
    <row r="259" spans="1:9" x14ac:dyDescent="0.45">
      <c r="A259" s="73" t="s">
        <v>98</v>
      </c>
      <c r="B259" s="51" t="s">
        <v>1106</v>
      </c>
      <c r="C259" s="51" t="s">
        <v>1106</v>
      </c>
      <c r="D259" s="51">
        <v>0.61290699999999998</v>
      </c>
      <c r="E259" s="51">
        <v>0.74727699999999997</v>
      </c>
      <c r="F259" s="51">
        <v>0.74727699999999997</v>
      </c>
      <c r="G259" s="51">
        <v>0.749556</v>
      </c>
      <c r="H259" s="51">
        <v>0.74970599999999998</v>
      </c>
      <c r="I259" s="51">
        <v>0.667578</v>
      </c>
    </row>
    <row r="260" spans="1:9" x14ac:dyDescent="0.45">
      <c r="A260" s="73" t="s">
        <v>588</v>
      </c>
      <c r="B260" s="51" t="s">
        <v>1106</v>
      </c>
      <c r="C260" s="51" t="s">
        <v>1106</v>
      </c>
      <c r="D260" s="51" t="s">
        <v>1106</v>
      </c>
      <c r="E260" s="51">
        <v>0.68712300000000004</v>
      </c>
      <c r="F260" s="51">
        <v>0.69046700000000005</v>
      </c>
      <c r="G260" s="51">
        <v>0.68594200000000005</v>
      </c>
      <c r="H260" s="51">
        <v>0.68887100000000001</v>
      </c>
      <c r="I260" s="51">
        <v>0.62611799999999995</v>
      </c>
    </row>
    <row r="261" spans="1:9" x14ac:dyDescent="0.45">
      <c r="A261" s="73" t="s">
        <v>611</v>
      </c>
      <c r="B261" s="51" t="s">
        <v>1106</v>
      </c>
      <c r="C261" s="51" t="s">
        <v>1106</v>
      </c>
      <c r="D261" s="51" t="s">
        <v>1106</v>
      </c>
      <c r="E261" s="51">
        <v>0.69793000000000005</v>
      </c>
      <c r="F261" s="51">
        <v>0.69793000000000005</v>
      </c>
      <c r="G261" s="51">
        <v>0.70144700000000004</v>
      </c>
      <c r="H261" s="51">
        <v>0.70144700000000004</v>
      </c>
      <c r="I261" s="51">
        <v>0.63248800000000005</v>
      </c>
    </row>
    <row r="262" spans="1:9" x14ac:dyDescent="0.45">
      <c r="A262" s="73" t="s">
        <v>624</v>
      </c>
      <c r="B262" s="51" t="s">
        <v>1106</v>
      </c>
      <c r="C262" s="51" t="s">
        <v>1106</v>
      </c>
      <c r="D262" s="51" t="s">
        <v>1106</v>
      </c>
      <c r="E262" s="51">
        <v>0.654636</v>
      </c>
      <c r="F262" s="51">
        <v>0.654636</v>
      </c>
      <c r="G262" s="51">
        <v>0.65583100000000005</v>
      </c>
      <c r="H262" s="51">
        <v>0.662157</v>
      </c>
      <c r="I262" s="51">
        <v>0.60156799999999999</v>
      </c>
    </row>
    <row r="263" spans="1:9" x14ac:dyDescent="0.45">
      <c r="A263" s="73" t="s">
        <v>84</v>
      </c>
      <c r="B263" s="51" t="s">
        <v>1106</v>
      </c>
      <c r="C263" s="51">
        <v>0.61290699999999998</v>
      </c>
      <c r="D263" s="51" t="s">
        <v>1106</v>
      </c>
      <c r="E263" s="51">
        <v>0.74727699999999997</v>
      </c>
      <c r="F263" s="51">
        <v>0.74727699999999997</v>
      </c>
      <c r="G263" s="51">
        <v>0.74970599999999998</v>
      </c>
      <c r="H263" s="51">
        <v>0.749556</v>
      </c>
      <c r="I263" s="51">
        <v>0.667578</v>
      </c>
    </row>
    <row r="264" spans="1:9" x14ac:dyDescent="0.45">
      <c r="A264" s="73" t="s">
        <v>633</v>
      </c>
      <c r="B264" s="51" t="s">
        <v>1106</v>
      </c>
      <c r="C264" s="51" t="s">
        <v>1106</v>
      </c>
      <c r="D264" s="51" t="s">
        <v>1106</v>
      </c>
      <c r="E264" s="51">
        <v>0.64051999999999998</v>
      </c>
      <c r="F264" s="51">
        <v>0.64051999999999998</v>
      </c>
      <c r="G264" s="51">
        <v>0.64129400000000003</v>
      </c>
      <c r="H264" s="51">
        <v>0.64626799999999995</v>
      </c>
      <c r="I264" s="51" t="s">
        <v>1106</v>
      </c>
    </row>
    <row r="265" spans="1:9" x14ac:dyDescent="0.45">
      <c r="A265" s="73" t="s">
        <v>106</v>
      </c>
      <c r="B265" s="51" t="s">
        <v>1106</v>
      </c>
      <c r="C265" s="51" t="s">
        <v>1106</v>
      </c>
      <c r="D265" s="51" t="s">
        <v>1106</v>
      </c>
      <c r="E265" s="51">
        <v>0.64376900000000004</v>
      </c>
      <c r="F265" s="51">
        <v>0.64376900000000004</v>
      </c>
      <c r="G265" s="51">
        <v>0.64453899999999997</v>
      </c>
      <c r="H265" s="51">
        <v>0.64916700000000005</v>
      </c>
      <c r="I265" s="51" t="s">
        <v>1106</v>
      </c>
    </row>
    <row r="266" spans="1:9" x14ac:dyDescent="0.45">
      <c r="A266" s="73" t="s">
        <v>619</v>
      </c>
      <c r="B266" s="51" t="s">
        <v>1106</v>
      </c>
      <c r="C266" s="51" t="s">
        <v>1106</v>
      </c>
      <c r="D266" s="51" t="s">
        <v>1106</v>
      </c>
      <c r="E266" s="51">
        <v>0.64051999999999998</v>
      </c>
      <c r="F266" s="51">
        <v>0.64051999999999998</v>
      </c>
      <c r="G266" s="51">
        <v>0.64626799999999995</v>
      </c>
      <c r="H266" s="51">
        <v>0.64129400000000003</v>
      </c>
      <c r="I266" s="51" t="s">
        <v>1106</v>
      </c>
    </row>
    <row r="267" spans="1:9" x14ac:dyDescent="0.45">
      <c r="A267" s="73" t="s">
        <v>632</v>
      </c>
      <c r="B267" s="51" t="s">
        <v>1106</v>
      </c>
      <c r="C267" s="51" t="s">
        <v>1106</v>
      </c>
      <c r="D267" s="51" t="s">
        <v>1106</v>
      </c>
      <c r="E267" s="51">
        <v>0.70623400000000003</v>
      </c>
      <c r="F267" s="51">
        <v>0.70623400000000003</v>
      </c>
      <c r="G267" s="51">
        <v>0.70863399999999999</v>
      </c>
      <c r="H267" s="51">
        <v>0.70863399999999999</v>
      </c>
      <c r="I267" s="51">
        <v>0.62650799999999995</v>
      </c>
    </row>
    <row r="268" spans="1:9" x14ac:dyDescent="0.45">
      <c r="A268" s="73" t="s">
        <v>105</v>
      </c>
      <c r="B268" s="51" t="s">
        <v>1106</v>
      </c>
      <c r="C268" s="51" t="s">
        <v>1106</v>
      </c>
      <c r="D268" s="51" t="s">
        <v>1106</v>
      </c>
      <c r="E268" s="51">
        <v>0.70783300000000005</v>
      </c>
      <c r="F268" s="51">
        <v>0.70783300000000005</v>
      </c>
      <c r="G268" s="51">
        <v>0.71012699999999995</v>
      </c>
      <c r="H268" s="51">
        <v>0.71012699999999995</v>
      </c>
      <c r="I268" s="51">
        <v>0.62799799999999995</v>
      </c>
    </row>
    <row r="269" spans="1:9" x14ac:dyDescent="0.45">
      <c r="A269" s="73" t="s">
        <v>92</v>
      </c>
      <c r="B269" s="51" t="s">
        <v>1106</v>
      </c>
      <c r="C269" s="51" t="s">
        <v>1106</v>
      </c>
      <c r="D269" s="51" t="s">
        <v>1106</v>
      </c>
      <c r="E269" s="51">
        <v>0.64376900000000004</v>
      </c>
      <c r="F269" s="51">
        <v>0.64376900000000004</v>
      </c>
      <c r="G269" s="51">
        <v>0.64916700000000005</v>
      </c>
      <c r="H269" s="51">
        <v>0.64453899999999997</v>
      </c>
      <c r="I269" s="51" t="s">
        <v>1106</v>
      </c>
    </row>
    <row r="270" spans="1:9" x14ac:dyDescent="0.45">
      <c r="A270" s="73" t="s">
        <v>118</v>
      </c>
      <c r="B270" s="51" t="s">
        <v>1106</v>
      </c>
      <c r="C270" s="51" t="s">
        <v>1106</v>
      </c>
      <c r="D270" s="51" t="s">
        <v>1106</v>
      </c>
      <c r="E270" s="51">
        <v>0.60513700000000004</v>
      </c>
      <c r="F270" s="51">
        <v>0.60474099999999997</v>
      </c>
      <c r="G270" s="51" t="s">
        <v>1106</v>
      </c>
      <c r="H270" s="51" t="s">
        <v>1106</v>
      </c>
      <c r="I270" s="51" t="s">
        <v>1106</v>
      </c>
    </row>
    <row r="271" spans="1:9" x14ac:dyDescent="0.45">
      <c r="A271" s="73" t="s">
        <v>594</v>
      </c>
      <c r="B271" s="51" t="s">
        <v>1106</v>
      </c>
      <c r="C271" s="51" t="s">
        <v>1106</v>
      </c>
      <c r="D271" s="51" t="s">
        <v>1106</v>
      </c>
      <c r="E271" s="51">
        <v>0.63535299999999995</v>
      </c>
      <c r="F271" s="51">
        <v>0.64032800000000001</v>
      </c>
      <c r="G271" s="51">
        <v>0.63347600000000004</v>
      </c>
      <c r="H271" s="51">
        <v>0.63347600000000004</v>
      </c>
      <c r="I271" s="51" t="s">
        <v>1106</v>
      </c>
    </row>
    <row r="272" spans="1:9" x14ac:dyDescent="0.45">
      <c r="A272" s="73" t="s">
        <v>617</v>
      </c>
      <c r="B272" s="51" t="s">
        <v>1106</v>
      </c>
      <c r="C272" s="51" t="s">
        <v>1106</v>
      </c>
      <c r="D272" s="51" t="s">
        <v>1106</v>
      </c>
      <c r="E272" s="51">
        <v>0.70659099999999997</v>
      </c>
      <c r="F272" s="51">
        <v>0.70835499999999996</v>
      </c>
      <c r="G272" s="51">
        <v>0.70807699999999996</v>
      </c>
      <c r="H272" s="51">
        <v>0.70626699999999998</v>
      </c>
      <c r="I272" s="51">
        <v>0.62736999999999998</v>
      </c>
    </row>
    <row r="273" spans="1:9" x14ac:dyDescent="0.45">
      <c r="A273" s="73" t="s">
        <v>630</v>
      </c>
      <c r="B273" s="51" t="s">
        <v>1106</v>
      </c>
      <c r="C273" s="51" t="s">
        <v>1106</v>
      </c>
      <c r="D273" s="51" t="s">
        <v>1106</v>
      </c>
      <c r="E273" s="51">
        <v>0.70659099999999997</v>
      </c>
      <c r="F273" s="51">
        <v>0.70835499999999996</v>
      </c>
      <c r="G273" s="51">
        <v>0.70626699999999998</v>
      </c>
      <c r="H273" s="51">
        <v>0.70807699999999996</v>
      </c>
      <c r="I273" s="51">
        <v>0.62736999999999998</v>
      </c>
    </row>
    <row r="274" spans="1:9" x14ac:dyDescent="0.45">
      <c r="A274" s="73" t="s">
        <v>103</v>
      </c>
      <c r="B274" s="51" t="s">
        <v>1106</v>
      </c>
      <c r="C274" s="51" t="s">
        <v>1106</v>
      </c>
      <c r="D274" s="51" t="s">
        <v>1106</v>
      </c>
      <c r="E274" s="51">
        <v>0.70888700000000004</v>
      </c>
      <c r="F274" s="51">
        <v>0.71055199999999996</v>
      </c>
      <c r="G274" s="51">
        <v>0.70860400000000001</v>
      </c>
      <c r="H274" s="51">
        <v>0.71028899999999995</v>
      </c>
      <c r="I274" s="51">
        <v>0.62960099999999997</v>
      </c>
    </row>
    <row r="275" spans="1:9" x14ac:dyDescent="0.45">
      <c r="A275" s="73" t="s">
        <v>90</v>
      </c>
      <c r="B275" s="51" t="s">
        <v>1106</v>
      </c>
      <c r="C275" s="51" t="s">
        <v>1106</v>
      </c>
      <c r="D275" s="51" t="s">
        <v>1106</v>
      </c>
      <c r="E275" s="51">
        <v>0.70888700000000004</v>
      </c>
      <c r="F275" s="51">
        <v>0.71055199999999996</v>
      </c>
      <c r="G275" s="51">
        <v>0.71028899999999995</v>
      </c>
      <c r="H275" s="51">
        <v>0.70860400000000001</v>
      </c>
      <c r="I275" s="51">
        <v>0.62960099999999997</v>
      </c>
    </row>
    <row r="276" spans="1:9" x14ac:dyDescent="0.45">
      <c r="A276" s="73" t="s">
        <v>67</v>
      </c>
      <c r="B276" s="51" t="s">
        <v>1106</v>
      </c>
      <c r="C276" s="51" t="s">
        <v>1106</v>
      </c>
      <c r="D276" s="51" t="s">
        <v>1106</v>
      </c>
      <c r="E276" s="51">
        <v>0.64209000000000005</v>
      </c>
      <c r="F276" s="51">
        <v>0.64655600000000002</v>
      </c>
      <c r="G276" s="51">
        <v>0.64049</v>
      </c>
      <c r="H276" s="51">
        <v>0.64049</v>
      </c>
      <c r="I276" s="51" t="s">
        <v>1106</v>
      </c>
    </row>
    <row r="277" spans="1:9" x14ac:dyDescent="0.45">
      <c r="A277" s="73" t="s">
        <v>604</v>
      </c>
      <c r="B277" s="51" t="s">
        <v>1106</v>
      </c>
      <c r="C277" s="51" t="s">
        <v>1106</v>
      </c>
      <c r="D277" s="51" t="s">
        <v>1106</v>
      </c>
      <c r="E277" s="51">
        <v>0.60331900000000005</v>
      </c>
      <c r="F277" s="51">
        <v>0.62134400000000001</v>
      </c>
      <c r="G277" s="51">
        <v>0.62140099999999998</v>
      </c>
      <c r="H277" s="51">
        <v>0.602854</v>
      </c>
      <c r="I277" s="51" t="s">
        <v>1106</v>
      </c>
    </row>
    <row r="278" spans="1:9" x14ac:dyDescent="0.45">
      <c r="A278" s="73" t="s">
        <v>116</v>
      </c>
      <c r="B278" s="51" t="s">
        <v>1106</v>
      </c>
      <c r="C278" s="51" t="s">
        <v>1106</v>
      </c>
      <c r="D278" s="51" t="s">
        <v>1106</v>
      </c>
      <c r="E278" s="51">
        <v>0.60997000000000001</v>
      </c>
      <c r="F278" s="51" t="s">
        <v>1106</v>
      </c>
      <c r="G278" s="51">
        <v>0.609626</v>
      </c>
      <c r="H278" s="51" t="s">
        <v>1106</v>
      </c>
      <c r="I278" s="51" t="s">
        <v>1106</v>
      </c>
    </row>
    <row r="279" spans="1:9" x14ac:dyDescent="0.45">
      <c r="A279" s="73" t="s">
        <v>582</v>
      </c>
      <c r="B279" s="51" t="s">
        <v>1106</v>
      </c>
      <c r="C279" s="51" t="s">
        <v>1106</v>
      </c>
      <c r="D279" s="51" t="s">
        <v>1106</v>
      </c>
      <c r="E279" s="51">
        <v>0.60291499999999998</v>
      </c>
      <c r="F279" s="51">
        <v>0.60291499999999998</v>
      </c>
      <c r="G279" s="51">
        <v>0.62198200000000003</v>
      </c>
      <c r="H279" s="51">
        <v>0.62198200000000003</v>
      </c>
      <c r="I279" s="51" t="s">
        <v>1106</v>
      </c>
    </row>
    <row r="280" spans="1:9" x14ac:dyDescent="0.45">
      <c r="A280" s="73" t="s">
        <v>603</v>
      </c>
      <c r="B280" s="51" t="s">
        <v>1106</v>
      </c>
      <c r="C280" s="51" t="s">
        <v>1106</v>
      </c>
      <c r="D280" s="51" t="s">
        <v>1106</v>
      </c>
      <c r="E280" s="51">
        <v>0.60331900000000005</v>
      </c>
      <c r="F280" s="51">
        <v>0.62134400000000001</v>
      </c>
      <c r="G280" s="51">
        <v>0.602854</v>
      </c>
      <c r="H280" s="51">
        <v>0.62140099999999998</v>
      </c>
      <c r="I280" s="51" t="s">
        <v>1106</v>
      </c>
    </row>
    <row r="281" spans="1:9" x14ac:dyDescent="0.45">
      <c r="A281" s="73" t="s">
        <v>115</v>
      </c>
      <c r="B281" s="51" t="s">
        <v>1106</v>
      </c>
      <c r="C281" s="51" t="s">
        <v>1106</v>
      </c>
      <c r="D281" s="51" t="s">
        <v>1106</v>
      </c>
      <c r="E281" s="51">
        <v>0.60997000000000001</v>
      </c>
      <c r="F281" s="51" t="s">
        <v>1106</v>
      </c>
      <c r="G281" s="51" t="s">
        <v>1106</v>
      </c>
      <c r="H281" s="51">
        <v>0.609626</v>
      </c>
      <c r="I281" s="51" t="s">
        <v>1106</v>
      </c>
    </row>
    <row r="282" spans="1:9" x14ac:dyDescent="0.45">
      <c r="A282" s="73" t="s">
        <v>788</v>
      </c>
      <c r="B282" s="51" t="s">
        <v>1106</v>
      </c>
      <c r="C282" s="51" t="s">
        <v>1106</v>
      </c>
      <c r="D282" s="51" t="s">
        <v>1106</v>
      </c>
      <c r="E282" s="51">
        <v>0.60120600000000002</v>
      </c>
      <c r="F282" s="51" t="s">
        <v>1106</v>
      </c>
      <c r="G282" s="51" t="s">
        <v>1106</v>
      </c>
      <c r="H282" s="51" t="s">
        <v>1106</v>
      </c>
      <c r="I282" s="51" t="s">
        <v>1106</v>
      </c>
    </row>
    <row r="283" spans="1:9" x14ac:dyDescent="0.45">
      <c r="A283" s="73" t="s">
        <v>358</v>
      </c>
      <c r="B283" s="51" t="s">
        <v>1106</v>
      </c>
      <c r="C283" s="51" t="s">
        <v>1106</v>
      </c>
      <c r="D283" s="51" t="s">
        <v>1106</v>
      </c>
      <c r="E283" s="51" t="s">
        <v>1106</v>
      </c>
      <c r="F283" s="51">
        <v>0.60143199999999997</v>
      </c>
      <c r="G283" s="51" t="s">
        <v>1106</v>
      </c>
      <c r="H283" s="51" t="s">
        <v>1106</v>
      </c>
      <c r="I283" s="51" t="s">
        <v>1106</v>
      </c>
    </row>
    <row r="284" spans="1:9" x14ac:dyDescent="0.45">
      <c r="A284" s="73" t="s">
        <v>260</v>
      </c>
      <c r="B284" s="51" t="s">
        <v>1106</v>
      </c>
      <c r="C284" s="51" t="s">
        <v>1106</v>
      </c>
      <c r="D284" s="51" t="s">
        <v>1106</v>
      </c>
      <c r="E284" s="51">
        <v>0.60353299999999999</v>
      </c>
      <c r="F284" s="51" t="s">
        <v>1106</v>
      </c>
      <c r="G284" s="51" t="s">
        <v>1106</v>
      </c>
      <c r="H284" s="51" t="s">
        <v>1106</v>
      </c>
      <c r="I284" s="51" t="s">
        <v>1106</v>
      </c>
    </row>
    <row r="285" spans="1:9" x14ac:dyDescent="0.45">
      <c r="A285" s="73" t="s">
        <v>357</v>
      </c>
      <c r="B285" s="51" t="s">
        <v>1106</v>
      </c>
      <c r="C285" s="51" t="s">
        <v>1106</v>
      </c>
      <c r="D285" s="51" t="s">
        <v>1106</v>
      </c>
      <c r="E285" s="51" t="s">
        <v>1106</v>
      </c>
      <c r="F285" s="51">
        <v>0.60143199999999997</v>
      </c>
      <c r="G285" s="51" t="s">
        <v>1106</v>
      </c>
      <c r="H285" s="51" t="s">
        <v>1106</v>
      </c>
      <c r="I285" s="51" t="s">
        <v>1106</v>
      </c>
    </row>
    <row r="286" spans="1:9" x14ac:dyDescent="0.45">
      <c r="A286" s="73" t="s">
        <v>259</v>
      </c>
      <c r="B286" s="51" t="s">
        <v>1106</v>
      </c>
      <c r="C286" s="51" t="s">
        <v>1106</v>
      </c>
      <c r="D286" s="51" t="s">
        <v>1106</v>
      </c>
      <c r="E286" s="51">
        <v>0.60353299999999999</v>
      </c>
      <c r="F286" s="51" t="s">
        <v>1106</v>
      </c>
      <c r="G286" s="51" t="s">
        <v>1106</v>
      </c>
      <c r="H286" s="51" t="s">
        <v>1106</v>
      </c>
      <c r="I286" s="51" t="s">
        <v>1106</v>
      </c>
    </row>
    <row r="287" spans="1:9" x14ac:dyDescent="0.45">
      <c r="A287" s="73" t="s">
        <v>668</v>
      </c>
      <c r="B287" s="51" t="s">
        <v>1106</v>
      </c>
      <c r="C287" s="51" t="s">
        <v>1106</v>
      </c>
      <c r="D287" s="51" t="s">
        <v>1106</v>
      </c>
      <c r="E287" s="51">
        <v>0.61752399999999996</v>
      </c>
      <c r="F287" s="51">
        <v>0.60497500000000004</v>
      </c>
      <c r="G287" s="51">
        <v>0.60391300000000003</v>
      </c>
      <c r="H287" s="51">
        <v>0.60747700000000004</v>
      </c>
      <c r="I287" s="51" t="s">
        <v>1106</v>
      </c>
    </row>
    <row r="288" spans="1:9" x14ac:dyDescent="0.45">
      <c r="A288" s="73" t="s">
        <v>685</v>
      </c>
      <c r="B288" s="51" t="s">
        <v>1106</v>
      </c>
      <c r="C288" s="51" t="s">
        <v>1106</v>
      </c>
      <c r="D288" s="51" t="s">
        <v>1106</v>
      </c>
      <c r="E288" s="51">
        <v>0.61752399999999996</v>
      </c>
      <c r="F288" s="51">
        <v>0.60497500000000004</v>
      </c>
      <c r="G288" s="51">
        <v>0.60747700000000004</v>
      </c>
      <c r="H288" s="51">
        <v>0.60391300000000003</v>
      </c>
      <c r="I288" s="51" t="s">
        <v>1106</v>
      </c>
    </row>
    <row r="289" spans="1:12" x14ac:dyDescent="0.45">
      <c r="A289" s="73" t="s">
        <v>722</v>
      </c>
      <c r="B289" s="51" t="s">
        <v>1106</v>
      </c>
      <c r="C289" s="51" t="s">
        <v>1106</v>
      </c>
      <c r="D289" s="51" t="s">
        <v>1106</v>
      </c>
      <c r="E289" s="51">
        <v>0.61740600000000001</v>
      </c>
      <c r="F289" s="51">
        <v>0.60850700000000002</v>
      </c>
      <c r="G289" s="51">
        <v>0.60323700000000002</v>
      </c>
      <c r="H289" s="51">
        <v>0.60323700000000002</v>
      </c>
      <c r="I289" s="51" t="s">
        <v>1106</v>
      </c>
    </row>
    <row r="290" spans="1:12" x14ac:dyDescent="0.45">
      <c r="A290" s="73" t="s">
        <v>808</v>
      </c>
      <c r="B290" s="51" t="s">
        <v>1106</v>
      </c>
      <c r="C290" s="51" t="s">
        <v>1106</v>
      </c>
      <c r="D290" s="51" t="s">
        <v>1106</v>
      </c>
      <c r="E290" s="51">
        <v>0.61618200000000001</v>
      </c>
      <c r="F290" s="51">
        <v>0.60021999999999998</v>
      </c>
      <c r="G290" s="51" t="s">
        <v>1106</v>
      </c>
      <c r="H290" s="51" t="s">
        <v>1106</v>
      </c>
      <c r="I290" s="51" t="s">
        <v>1106</v>
      </c>
    </row>
    <row r="291" spans="1:12" x14ac:dyDescent="0.45">
      <c r="A291" s="73" t="s">
        <v>470</v>
      </c>
      <c r="B291" s="51" t="s">
        <v>1106</v>
      </c>
      <c r="C291" s="51" t="s">
        <v>1106</v>
      </c>
      <c r="D291" s="51" t="s">
        <v>1106</v>
      </c>
      <c r="E291" s="51">
        <v>0.61659900000000001</v>
      </c>
      <c r="F291" s="51">
        <v>0.60346999999999995</v>
      </c>
      <c r="G291" s="51">
        <v>0.60192699999999999</v>
      </c>
      <c r="H291" s="51">
        <v>0.60192699999999999</v>
      </c>
      <c r="I291" s="51" t="s">
        <v>1106</v>
      </c>
    </row>
    <row r="295" spans="1:12" x14ac:dyDescent="0.45">
      <c r="A295" s="73" t="s">
        <v>1</v>
      </c>
      <c r="B295" s="51" t="s">
        <v>516</v>
      </c>
      <c r="C295" s="51" t="s">
        <v>520</v>
      </c>
      <c r="D295" s="51" t="s">
        <v>524</v>
      </c>
      <c r="E295" s="51" t="s">
        <v>526</v>
      </c>
      <c r="F295" s="51" t="s">
        <v>527</v>
      </c>
      <c r="G295" s="51" t="s">
        <v>1052</v>
      </c>
      <c r="H295" s="73" t="s">
        <v>1050</v>
      </c>
      <c r="I295" s="51" t="s">
        <v>1049</v>
      </c>
      <c r="J295" s="51" t="s">
        <v>1046</v>
      </c>
      <c r="K295" s="51" t="s">
        <v>1045</v>
      </c>
      <c r="L295" s="51" t="s">
        <v>1043</v>
      </c>
    </row>
    <row r="296" spans="1:12" x14ac:dyDescent="0.45">
      <c r="A296" s="73" t="s">
        <v>529</v>
      </c>
      <c r="B296" s="51" t="s">
        <v>1106</v>
      </c>
      <c r="C296" s="51">
        <v>0.86610500000000001</v>
      </c>
      <c r="D296" s="51">
        <v>0.86610500000000001</v>
      </c>
      <c r="E296" s="51">
        <v>0.86610500000000001</v>
      </c>
      <c r="F296" s="51">
        <v>0.86610500000000001</v>
      </c>
      <c r="G296" s="51">
        <v>0.86610500000000001</v>
      </c>
      <c r="H296" s="51">
        <v>0.86610500000000001</v>
      </c>
      <c r="I296" s="51">
        <v>0.86610500000000001</v>
      </c>
      <c r="J296" s="51">
        <v>0.86610500000000001</v>
      </c>
      <c r="K296" s="51">
        <v>0.86610500000000001</v>
      </c>
      <c r="L296" s="51">
        <v>0.86610500000000001</v>
      </c>
    </row>
    <row r="297" spans="1:12" x14ac:dyDescent="0.45">
      <c r="A297" s="73" t="s">
        <v>532</v>
      </c>
      <c r="B297" s="51" t="s">
        <v>1106</v>
      </c>
      <c r="C297" s="51">
        <v>0.63656800000000002</v>
      </c>
      <c r="D297" s="51">
        <v>0.63656800000000002</v>
      </c>
      <c r="E297" s="51" t="s">
        <v>1106</v>
      </c>
      <c r="F297" s="51" t="s">
        <v>1106</v>
      </c>
      <c r="G297" s="51">
        <v>0.63656800000000002</v>
      </c>
      <c r="H297" s="51" t="s">
        <v>1106</v>
      </c>
      <c r="I297" s="51" t="s">
        <v>1106</v>
      </c>
      <c r="J297" s="51" t="s">
        <v>1106</v>
      </c>
      <c r="K297" s="51" t="s">
        <v>1106</v>
      </c>
      <c r="L297" s="51">
        <v>0.63656800000000002</v>
      </c>
    </row>
    <row r="298" spans="1:12" x14ac:dyDescent="0.45">
      <c r="A298" s="73" t="s">
        <v>5</v>
      </c>
      <c r="B298" s="51" t="s">
        <v>1106</v>
      </c>
      <c r="C298" s="51">
        <v>0.63656800000000002</v>
      </c>
      <c r="D298" s="51">
        <v>0.63656800000000002</v>
      </c>
      <c r="E298" s="51" t="s">
        <v>1106</v>
      </c>
      <c r="F298" s="51" t="s">
        <v>1106</v>
      </c>
      <c r="G298" s="51">
        <v>0.63656800000000002</v>
      </c>
      <c r="H298" s="51" t="s">
        <v>1106</v>
      </c>
      <c r="I298" s="51" t="s">
        <v>1106</v>
      </c>
      <c r="J298" s="51" t="s">
        <v>1106</v>
      </c>
      <c r="K298" s="51" t="s">
        <v>1106</v>
      </c>
      <c r="L298" s="51">
        <v>0.63656800000000002</v>
      </c>
    </row>
    <row r="299" spans="1:12" x14ac:dyDescent="0.45">
      <c r="A299" s="73" t="s">
        <v>534</v>
      </c>
      <c r="B299" s="51" t="s">
        <v>1106</v>
      </c>
      <c r="C299" s="51">
        <v>0.84391400000000005</v>
      </c>
      <c r="D299" s="51">
        <v>0.84391400000000005</v>
      </c>
      <c r="E299" s="51">
        <v>0.68106900000000004</v>
      </c>
      <c r="F299" s="51">
        <v>0.68106900000000004</v>
      </c>
      <c r="G299" s="51">
        <v>0.84391400000000005</v>
      </c>
      <c r="H299" s="51">
        <v>0.68106900000000004</v>
      </c>
      <c r="I299" s="51">
        <v>0.68106900000000004</v>
      </c>
      <c r="J299" s="51">
        <v>0.68106900000000004</v>
      </c>
      <c r="K299" s="51">
        <v>0.68106900000000004</v>
      </c>
      <c r="L299" s="51">
        <v>0.84391400000000005</v>
      </c>
    </row>
    <row r="300" spans="1:12" x14ac:dyDescent="0.45">
      <c r="A300" s="73" t="s">
        <v>7</v>
      </c>
      <c r="B300" s="51" t="s">
        <v>1106</v>
      </c>
      <c r="C300" s="51">
        <v>0.84391400000000005</v>
      </c>
      <c r="D300" s="51">
        <v>0.84391400000000005</v>
      </c>
      <c r="E300" s="51">
        <v>0.68106900000000004</v>
      </c>
      <c r="F300" s="51">
        <v>0.68106900000000004</v>
      </c>
      <c r="G300" s="51">
        <v>0.84391400000000005</v>
      </c>
      <c r="H300" s="51">
        <v>0.68106900000000004</v>
      </c>
      <c r="I300" s="51">
        <v>0.68106900000000004</v>
      </c>
      <c r="J300" s="51">
        <v>0.68106900000000004</v>
      </c>
      <c r="K300" s="51">
        <v>0.68106900000000004</v>
      </c>
      <c r="L300" s="51">
        <v>0.84391400000000005</v>
      </c>
    </row>
    <row r="301" spans="1:12" x14ac:dyDescent="0.45">
      <c r="A301" s="73" t="s">
        <v>531</v>
      </c>
      <c r="B301" s="51">
        <v>0.61993600000000004</v>
      </c>
      <c r="C301" s="51">
        <v>0.750892</v>
      </c>
      <c r="D301" s="51">
        <v>0.750892</v>
      </c>
      <c r="E301" s="51">
        <v>0.736151</v>
      </c>
      <c r="F301" s="51">
        <v>0.736151</v>
      </c>
      <c r="G301" s="51">
        <v>0.750892</v>
      </c>
      <c r="H301" s="51">
        <v>0.736151</v>
      </c>
      <c r="I301" s="51">
        <v>0.736151</v>
      </c>
      <c r="J301" s="51">
        <v>0.736151</v>
      </c>
      <c r="K301" s="51">
        <v>0.736151</v>
      </c>
      <c r="L301" s="51" t="s">
        <v>1106</v>
      </c>
    </row>
    <row r="302" spans="1:12" x14ac:dyDescent="0.45">
      <c r="A302" s="73" t="s">
        <v>539</v>
      </c>
      <c r="B302" s="51" t="s">
        <v>1106</v>
      </c>
      <c r="C302" s="51">
        <v>0.80703100000000005</v>
      </c>
      <c r="D302" s="51">
        <v>0.80703100000000005</v>
      </c>
      <c r="E302" s="51">
        <v>0.80629899999999999</v>
      </c>
      <c r="F302" s="51" t="s">
        <v>1106</v>
      </c>
      <c r="G302" s="51">
        <v>0.80703100000000005</v>
      </c>
      <c r="H302" s="51">
        <v>0.80629899999999999</v>
      </c>
      <c r="I302" s="51" t="s">
        <v>1106</v>
      </c>
      <c r="J302" s="51" t="s">
        <v>1106</v>
      </c>
      <c r="K302" s="51">
        <v>0.76927900000000005</v>
      </c>
      <c r="L302" s="51">
        <v>0.80703100000000005</v>
      </c>
    </row>
    <row r="303" spans="1:12" x14ac:dyDescent="0.45">
      <c r="A303" s="73" t="s">
        <v>544</v>
      </c>
      <c r="B303" s="51" t="s">
        <v>1106</v>
      </c>
      <c r="C303" s="51">
        <v>0.80703100000000005</v>
      </c>
      <c r="D303" s="51">
        <v>0.80703100000000005</v>
      </c>
      <c r="E303" s="51" t="s">
        <v>1106</v>
      </c>
      <c r="F303" s="51">
        <v>0.80629899999999999</v>
      </c>
      <c r="G303" s="51">
        <v>0.80703100000000005</v>
      </c>
      <c r="H303" s="51" t="s">
        <v>1106</v>
      </c>
      <c r="I303" s="51">
        <v>0.80629899999999999</v>
      </c>
      <c r="J303" s="51">
        <v>0.76927900000000005</v>
      </c>
      <c r="K303" s="51" t="s">
        <v>1106</v>
      </c>
      <c r="L303" s="51">
        <v>0.80703100000000005</v>
      </c>
    </row>
    <row r="304" spans="1:12" x14ac:dyDescent="0.45">
      <c r="A304" s="73" t="s">
        <v>23</v>
      </c>
      <c r="B304" s="51" t="s">
        <v>1106</v>
      </c>
      <c r="C304" s="51">
        <v>0.82095799999999997</v>
      </c>
      <c r="D304" s="51" t="s">
        <v>1106</v>
      </c>
      <c r="E304" s="51">
        <v>0.82157000000000002</v>
      </c>
      <c r="F304" s="51">
        <v>0.82157000000000002</v>
      </c>
      <c r="G304" s="51" t="s">
        <v>1106</v>
      </c>
      <c r="H304" s="51">
        <v>0.82157000000000002</v>
      </c>
      <c r="I304" s="51">
        <v>0.82157000000000002</v>
      </c>
      <c r="J304" s="51">
        <v>0.82157000000000002</v>
      </c>
      <c r="K304" s="51">
        <v>0.82157000000000002</v>
      </c>
      <c r="L304" s="51" t="s">
        <v>1106</v>
      </c>
    </row>
    <row r="305" spans="1:12" x14ac:dyDescent="0.45">
      <c r="A305" s="73" t="s">
        <v>556</v>
      </c>
      <c r="B305" s="51" t="s">
        <v>1106</v>
      </c>
      <c r="C305" s="51">
        <v>0.67350500000000002</v>
      </c>
      <c r="D305" s="51">
        <v>0.68322400000000005</v>
      </c>
      <c r="E305" s="51">
        <v>0.66358099999999998</v>
      </c>
      <c r="F305" s="51">
        <v>0.66358099999999998</v>
      </c>
      <c r="G305" s="51">
        <v>0.68322400000000005</v>
      </c>
      <c r="H305" s="51">
        <v>0.66358099999999998</v>
      </c>
      <c r="I305" s="51">
        <v>0.66358099999999998</v>
      </c>
      <c r="J305" s="51">
        <v>0.66358099999999998</v>
      </c>
      <c r="K305" s="51">
        <v>0.66358099999999998</v>
      </c>
      <c r="L305" s="51" t="s">
        <v>1106</v>
      </c>
    </row>
    <row r="306" spans="1:12" x14ac:dyDescent="0.45">
      <c r="A306" s="73" t="s">
        <v>549</v>
      </c>
      <c r="B306" s="51" t="s">
        <v>1106</v>
      </c>
      <c r="C306" s="51">
        <v>0.69262999999999997</v>
      </c>
      <c r="D306" s="51">
        <v>0.69262999999999997</v>
      </c>
      <c r="E306" s="51">
        <v>0.69786000000000004</v>
      </c>
      <c r="F306" s="51">
        <v>0.68669899999999995</v>
      </c>
      <c r="G306" s="51">
        <v>0.69262999999999997</v>
      </c>
      <c r="H306" s="51">
        <v>0.69786000000000004</v>
      </c>
      <c r="I306" s="51">
        <v>0.68669899999999995</v>
      </c>
      <c r="J306" s="51">
        <v>0.68669899999999995</v>
      </c>
      <c r="K306" s="51" t="s">
        <v>1106</v>
      </c>
      <c r="L306" s="51">
        <v>0.69262999999999997</v>
      </c>
    </row>
    <row r="307" spans="1:12" x14ac:dyDescent="0.45">
      <c r="A307" s="73" t="s">
        <v>28</v>
      </c>
      <c r="B307" s="51" t="s">
        <v>1106</v>
      </c>
      <c r="C307" s="51">
        <v>0.74353499999999995</v>
      </c>
      <c r="D307" s="51">
        <v>0.74455000000000005</v>
      </c>
      <c r="E307" s="51">
        <v>0.74385400000000002</v>
      </c>
      <c r="F307" s="51">
        <v>0.73426400000000003</v>
      </c>
      <c r="G307" s="51">
        <v>0.74455000000000005</v>
      </c>
      <c r="H307" s="51">
        <v>0.74385400000000002</v>
      </c>
      <c r="I307" s="51">
        <v>0.73426400000000003</v>
      </c>
      <c r="J307" s="51">
        <v>0.73599999999999999</v>
      </c>
      <c r="K307" s="51" t="s">
        <v>1106</v>
      </c>
      <c r="L307" s="51" t="s">
        <v>1106</v>
      </c>
    </row>
    <row r="308" spans="1:12" x14ac:dyDescent="0.45">
      <c r="A308" s="73" t="s">
        <v>543</v>
      </c>
      <c r="B308" s="51" t="s">
        <v>1106</v>
      </c>
      <c r="C308" s="51">
        <v>0.69262999999999997</v>
      </c>
      <c r="D308" s="51">
        <v>0.69262999999999997</v>
      </c>
      <c r="E308" s="51">
        <v>0.68669899999999995</v>
      </c>
      <c r="F308" s="51">
        <v>0.69786000000000004</v>
      </c>
      <c r="G308" s="51">
        <v>0.69262999999999997</v>
      </c>
      <c r="H308" s="51">
        <v>0.68669899999999995</v>
      </c>
      <c r="I308" s="51">
        <v>0.69786000000000004</v>
      </c>
      <c r="J308" s="51" t="s">
        <v>1106</v>
      </c>
      <c r="K308" s="51">
        <v>0.68669899999999995</v>
      </c>
      <c r="L308" s="51">
        <v>0.69262999999999997</v>
      </c>
    </row>
    <row r="309" spans="1:12" x14ac:dyDescent="0.45">
      <c r="A309" s="73" t="s">
        <v>548</v>
      </c>
      <c r="B309" s="51" t="s">
        <v>1106</v>
      </c>
      <c r="C309" s="51">
        <v>0.74391300000000005</v>
      </c>
      <c r="D309" s="51">
        <v>0.74391300000000005</v>
      </c>
      <c r="E309" s="51">
        <v>0.74036199999999996</v>
      </c>
      <c r="F309" s="51">
        <v>0.74036199999999996</v>
      </c>
      <c r="G309" s="51">
        <v>0.74391300000000005</v>
      </c>
      <c r="H309" s="51">
        <v>0.74036199999999996</v>
      </c>
      <c r="I309" s="51">
        <v>0.74036199999999996</v>
      </c>
      <c r="J309" s="51" t="s">
        <v>1106</v>
      </c>
      <c r="K309" s="51" t="s">
        <v>1106</v>
      </c>
      <c r="L309" s="51">
        <v>0.74391300000000005</v>
      </c>
    </row>
    <row r="310" spans="1:12" x14ac:dyDescent="0.45">
      <c r="A310" s="73" t="s">
        <v>27</v>
      </c>
      <c r="B310" s="51" t="s">
        <v>1106</v>
      </c>
      <c r="C310" s="51">
        <v>0.74353499999999995</v>
      </c>
      <c r="D310" s="51">
        <v>0.74455000000000005</v>
      </c>
      <c r="E310" s="51">
        <v>0.73426400000000003</v>
      </c>
      <c r="F310" s="51">
        <v>0.74385400000000002</v>
      </c>
      <c r="G310" s="51">
        <v>0.74455000000000005</v>
      </c>
      <c r="H310" s="51">
        <v>0.73426400000000003</v>
      </c>
      <c r="I310" s="51">
        <v>0.74385400000000002</v>
      </c>
      <c r="J310" s="51" t="s">
        <v>1106</v>
      </c>
      <c r="K310" s="51">
        <v>0.73599999999999999</v>
      </c>
      <c r="L310" s="51" t="s">
        <v>1106</v>
      </c>
    </row>
    <row r="311" spans="1:12" x14ac:dyDescent="0.45">
      <c r="A311" s="73" t="s">
        <v>586</v>
      </c>
      <c r="B311" s="51" t="s">
        <v>1106</v>
      </c>
      <c r="C311" s="51">
        <v>0.66203199999999995</v>
      </c>
      <c r="D311" s="51">
        <v>0.66393000000000002</v>
      </c>
      <c r="E311" s="51">
        <v>0.65615100000000004</v>
      </c>
      <c r="F311" s="51">
        <v>0.65407099999999996</v>
      </c>
      <c r="G311" s="51" t="s">
        <v>1106</v>
      </c>
      <c r="H311" s="51">
        <v>0.65615100000000004</v>
      </c>
      <c r="I311" s="51">
        <v>0.65407099999999996</v>
      </c>
      <c r="J311" s="51">
        <v>0.65615100000000004</v>
      </c>
      <c r="K311" s="51">
        <v>0.65407099999999996</v>
      </c>
      <c r="L311" s="51" t="s">
        <v>1106</v>
      </c>
    </row>
    <row r="312" spans="1:12" x14ac:dyDescent="0.45">
      <c r="A312" s="73" t="s">
        <v>609</v>
      </c>
      <c r="B312" s="51" t="s">
        <v>1106</v>
      </c>
      <c r="C312" s="51">
        <v>0.65698500000000004</v>
      </c>
      <c r="D312" s="51">
        <v>0.65698500000000004</v>
      </c>
      <c r="E312" s="51">
        <v>0.65508900000000003</v>
      </c>
      <c r="F312" s="51">
        <v>0.65164500000000003</v>
      </c>
      <c r="G312" s="51">
        <v>0.65698500000000004</v>
      </c>
      <c r="H312" s="51" t="s">
        <v>1106</v>
      </c>
      <c r="I312" s="51">
        <v>0.65164500000000003</v>
      </c>
      <c r="J312" s="51">
        <v>0.65164500000000003</v>
      </c>
      <c r="K312" s="51" t="s">
        <v>1106</v>
      </c>
      <c r="L312" s="51">
        <v>0.65698500000000004</v>
      </c>
    </row>
    <row r="313" spans="1:12" x14ac:dyDescent="0.45">
      <c r="A313" s="73" t="s">
        <v>622</v>
      </c>
      <c r="B313" s="51" t="s">
        <v>1106</v>
      </c>
      <c r="C313" s="51">
        <v>0.65685199999999999</v>
      </c>
      <c r="D313" s="51">
        <v>0.65685199999999999</v>
      </c>
      <c r="E313" s="51">
        <v>0.65298299999999998</v>
      </c>
      <c r="F313" s="51">
        <v>0.65370600000000001</v>
      </c>
      <c r="G313" s="51">
        <v>0.65685199999999999</v>
      </c>
      <c r="H313" s="51">
        <v>0.65298299999999998</v>
      </c>
      <c r="I313" s="51" t="s">
        <v>1106</v>
      </c>
      <c r="J313" s="51" t="s">
        <v>1106</v>
      </c>
      <c r="K313" s="51">
        <v>0.65000800000000003</v>
      </c>
      <c r="L313" s="51">
        <v>0.65685199999999999</v>
      </c>
    </row>
    <row r="314" spans="1:12" x14ac:dyDescent="0.45">
      <c r="A314" s="73" t="s">
        <v>95</v>
      </c>
      <c r="B314" s="51" t="s">
        <v>1106</v>
      </c>
      <c r="C314" s="51">
        <v>0.65698500000000004</v>
      </c>
      <c r="D314" s="51">
        <v>0.65698500000000004</v>
      </c>
      <c r="E314" s="51">
        <v>0.65164500000000003</v>
      </c>
      <c r="F314" s="51">
        <v>0.65508900000000003</v>
      </c>
      <c r="G314" s="51">
        <v>0.65698500000000004</v>
      </c>
      <c r="H314" s="51">
        <v>0.65164500000000003</v>
      </c>
      <c r="I314" s="51" t="s">
        <v>1106</v>
      </c>
      <c r="J314" s="51" t="s">
        <v>1106</v>
      </c>
      <c r="K314" s="51">
        <v>0.65164500000000003</v>
      </c>
      <c r="L314" s="51">
        <v>0.65698500000000004</v>
      </c>
    </row>
    <row r="315" spans="1:12" x14ac:dyDescent="0.45">
      <c r="A315" s="73" t="s">
        <v>82</v>
      </c>
      <c r="B315" s="51" t="s">
        <v>1106</v>
      </c>
      <c r="C315" s="51">
        <v>0.65685199999999999</v>
      </c>
      <c r="D315" s="51">
        <v>0.65685199999999999</v>
      </c>
      <c r="E315" s="51">
        <v>0.65370600000000001</v>
      </c>
      <c r="F315" s="51">
        <v>0.65298299999999998</v>
      </c>
      <c r="G315" s="51">
        <v>0.65685199999999999</v>
      </c>
      <c r="H315" s="51" t="s">
        <v>1106</v>
      </c>
      <c r="I315" s="51">
        <v>0.65298299999999998</v>
      </c>
      <c r="J315" s="51">
        <v>0.65000800000000003</v>
      </c>
      <c r="K315" s="51" t="s">
        <v>1106</v>
      </c>
      <c r="L315" s="51">
        <v>0.65685199999999999</v>
      </c>
    </row>
    <row r="316" spans="1:12" x14ac:dyDescent="0.45">
      <c r="A316" s="73" t="s">
        <v>59</v>
      </c>
      <c r="B316" s="51" t="s">
        <v>1106</v>
      </c>
      <c r="C316" s="51">
        <v>0.66203199999999995</v>
      </c>
      <c r="D316" s="51">
        <v>0.66393000000000002</v>
      </c>
      <c r="E316" s="51">
        <v>0.65407099999999996</v>
      </c>
      <c r="F316" s="51">
        <v>0.65615100000000004</v>
      </c>
      <c r="G316" s="51" t="s">
        <v>1106</v>
      </c>
      <c r="H316" s="51">
        <v>0.65407099999999996</v>
      </c>
      <c r="I316" s="51">
        <v>0.65615100000000004</v>
      </c>
      <c r="J316" s="51">
        <v>0.65407099999999996</v>
      </c>
      <c r="K316" s="51">
        <v>0.65615100000000004</v>
      </c>
      <c r="L316" s="51" t="s">
        <v>1106</v>
      </c>
    </row>
    <row r="317" spans="1:12" x14ac:dyDescent="0.45">
      <c r="A317" s="73" t="s">
        <v>566</v>
      </c>
      <c r="B317" s="51" t="s">
        <v>1106</v>
      </c>
      <c r="C317" s="51">
        <v>0.74267099999999997</v>
      </c>
      <c r="D317" s="51">
        <v>0.74267099999999997</v>
      </c>
      <c r="E317" s="51">
        <v>0.73185900000000004</v>
      </c>
      <c r="F317" s="51" t="s">
        <v>1106</v>
      </c>
      <c r="G317" s="51">
        <v>0.74267099999999997</v>
      </c>
      <c r="H317" s="51">
        <v>0.73185900000000004</v>
      </c>
      <c r="I317" s="51">
        <v>0.68241499999999999</v>
      </c>
      <c r="J317" s="51">
        <v>0.72973600000000005</v>
      </c>
      <c r="K317" s="51">
        <v>0.71937200000000001</v>
      </c>
      <c r="L317" s="51">
        <v>0.62773299999999999</v>
      </c>
    </row>
    <row r="318" spans="1:12" x14ac:dyDescent="0.45">
      <c r="A318" s="73" t="s">
        <v>575</v>
      </c>
      <c r="B318" s="51" t="s">
        <v>1106</v>
      </c>
      <c r="C318" s="51">
        <v>0.74267099999999997</v>
      </c>
      <c r="D318" s="51">
        <v>0.74267099999999997</v>
      </c>
      <c r="E318" s="51" t="s">
        <v>1106</v>
      </c>
      <c r="F318" s="51">
        <v>0.73185900000000004</v>
      </c>
      <c r="G318" s="51">
        <v>0.74267099999999997</v>
      </c>
      <c r="H318" s="51">
        <v>0.68241499999999999</v>
      </c>
      <c r="I318" s="51">
        <v>0.73185900000000004</v>
      </c>
      <c r="J318" s="51">
        <v>0.71937200000000001</v>
      </c>
      <c r="K318" s="51">
        <v>0.72973600000000005</v>
      </c>
      <c r="L318" s="51">
        <v>0.62773299999999999</v>
      </c>
    </row>
    <row r="319" spans="1:12" x14ac:dyDescent="0.45">
      <c r="A319" s="73" t="s">
        <v>596</v>
      </c>
      <c r="B319" s="51" t="s">
        <v>1106</v>
      </c>
      <c r="C319" s="51">
        <v>0.74341599999999997</v>
      </c>
      <c r="D319" s="51" t="s">
        <v>1106</v>
      </c>
      <c r="E319" s="51">
        <v>0.73167199999999999</v>
      </c>
      <c r="F319" s="51">
        <v>0.73167199999999999</v>
      </c>
      <c r="G319" s="51">
        <v>0.72197199999999995</v>
      </c>
      <c r="H319" s="51">
        <v>0.73167199999999999</v>
      </c>
      <c r="I319" s="51">
        <v>0.73167199999999999</v>
      </c>
      <c r="J319" s="51">
        <v>0.73167199999999999</v>
      </c>
      <c r="K319" s="51">
        <v>0.73167199999999999</v>
      </c>
      <c r="L319" s="51">
        <v>0.62322</v>
      </c>
    </row>
    <row r="320" spans="1:12" x14ac:dyDescent="0.45">
      <c r="A320" s="73" t="s">
        <v>108</v>
      </c>
      <c r="B320" s="51" t="s">
        <v>1106</v>
      </c>
      <c r="C320" s="51" t="s">
        <v>1106</v>
      </c>
      <c r="D320" s="51">
        <v>0.75109099999999995</v>
      </c>
      <c r="E320" s="51">
        <v>0.73995699999999998</v>
      </c>
      <c r="F320" s="51">
        <v>0.73995699999999998</v>
      </c>
      <c r="G320" s="51">
        <v>0.75109099999999995</v>
      </c>
      <c r="H320" s="51">
        <v>0.73995699999999998</v>
      </c>
      <c r="I320" s="51">
        <v>0.73995699999999998</v>
      </c>
      <c r="J320" s="51">
        <v>0.73995699999999998</v>
      </c>
      <c r="K320" s="51">
        <v>0.73995699999999998</v>
      </c>
      <c r="L320" s="51" t="s">
        <v>1106</v>
      </c>
    </row>
    <row r="321" spans="1:12" x14ac:dyDescent="0.45">
      <c r="A321" s="73" t="s">
        <v>613</v>
      </c>
      <c r="B321" s="51" t="s">
        <v>1106</v>
      </c>
      <c r="C321" s="51">
        <v>0.63786200000000004</v>
      </c>
      <c r="D321" s="51">
        <v>0.64157799999999998</v>
      </c>
      <c r="E321" s="51">
        <v>0.63700699999999999</v>
      </c>
      <c r="F321" s="51">
        <v>0.63169200000000003</v>
      </c>
      <c r="G321" s="51">
        <v>0.64157799999999998</v>
      </c>
      <c r="H321" s="51" t="s">
        <v>1106</v>
      </c>
      <c r="I321" s="51">
        <v>0.63169200000000003</v>
      </c>
      <c r="J321" s="51">
        <v>0.63192400000000004</v>
      </c>
      <c r="K321" s="51" t="s">
        <v>1106</v>
      </c>
      <c r="L321" s="51" t="s">
        <v>1106</v>
      </c>
    </row>
    <row r="322" spans="1:12" x14ac:dyDescent="0.45">
      <c r="A322" s="73" t="s">
        <v>626</v>
      </c>
      <c r="B322" s="51" t="s">
        <v>1106</v>
      </c>
      <c r="C322" s="51">
        <v>0.63786200000000004</v>
      </c>
      <c r="D322" s="51">
        <v>0.64157799999999998</v>
      </c>
      <c r="E322" s="51">
        <v>0.63169200000000003</v>
      </c>
      <c r="F322" s="51">
        <v>0.63700699999999999</v>
      </c>
      <c r="G322" s="51">
        <v>0.64157799999999998</v>
      </c>
      <c r="H322" s="51">
        <v>0.63169200000000003</v>
      </c>
      <c r="I322" s="51" t="s">
        <v>1106</v>
      </c>
      <c r="J322" s="51" t="s">
        <v>1106</v>
      </c>
      <c r="K322" s="51">
        <v>0.63192400000000004</v>
      </c>
      <c r="L322" s="51" t="s">
        <v>1106</v>
      </c>
    </row>
    <row r="323" spans="1:12" x14ac:dyDescent="0.45">
      <c r="A323" s="73" t="s">
        <v>98</v>
      </c>
      <c r="B323" s="51" t="s">
        <v>1106</v>
      </c>
      <c r="C323" s="51">
        <v>0.64217999999999997</v>
      </c>
      <c r="D323" s="51">
        <v>0.64217999999999997</v>
      </c>
      <c r="E323" s="51">
        <v>0.64222699999999999</v>
      </c>
      <c r="F323" s="51">
        <v>0.64307999999999998</v>
      </c>
      <c r="G323" s="51">
        <v>0.64217999999999997</v>
      </c>
      <c r="H323" s="51">
        <v>0.64222699999999999</v>
      </c>
      <c r="I323" s="51" t="s">
        <v>1106</v>
      </c>
      <c r="J323" s="51" t="s">
        <v>1106</v>
      </c>
      <c r="K323" s="51" t="s">
        <v>1106</v>
      </c>
      <c r="L323" s="51">
        <v>0.64217999999999997</v>
      </c>
    </row>
    <row r="324" spans="1:12" x14ac:dyDescent="0.45">
      <c r="A324" s="73" t="s">
        <v>84</v>
      </c>
      <c r="B324" s="51" t="s">
        <v>1106</v>
      </c>
      <c r="C324" s="51">
        <v>0.64217999999999997</v>
      </c>
      <c r="D324" s="51">
        <v>0.64217999999999997</v>
      </c>
      <c r="E324" s="51">
        <v>0.64307999999999998</v>
      </c>
      <c r="F324" s="51">
        <v>0.64222699999999999</v>
      </c>
      <c r="G324" s="51">
        <v>0.64217999999999997</v>
      </c>
      <c r="H324" s="51" t="s">
        <v>1106</v>
      </c>
      <c r="I324" s="51">
        <v>0.64222699999999999</v>
      </c>
      <c r="J324" s="51" t="s">
        <v>1106</v>
      </c>
      <c r="K324" s="51" t="s">
        <v>1106</v>
      </c>
      <c r="L324" s="51">
        <v>0.64217999999999997</v>
      </c>
    </row>
    <row r="325" spans="1:12" x14ac:dyDescent="0.45">
      <c r="A325" s="73" t="s">
        <v>632</v>
      </c>
      <c r="B325" s="51" t="s">
        <v>1106</v>
      </c>
      <c r="C325" s="51">
        <v>0.60146599999999995</v>
      </c>
      <c r="D325" s="51">
        <v>0.60146599999999995</v>
      </c>
      <c r="E325" s="51">
        <v>0.60358000000000001</v>
      </c>
      <c r="F325" s="51">
        <v>0.60358000000000001</v>
      </c>
      <c r="G325" s="51">
        <v>0.60146599999999995</v>
      </c>
      <c r="H325" s="51" t="s">
        <v>1106</v>
      </c>
      <c r="I325" s="51" t="s">
        <v>1106</v>
      </c>
      <c r="J325" s="51" t="s">
        <v>1106</v>
      </c>
      <c r="K325" s="51" t="s">
        <v>1106</v>
      </c>
      <c r="L325" s="51">
        <v>0.60146599999999995</v>
      </c>
    </row>
    <row r="326" spans="1:12" x14ac:dyDescent="0.45">
      <c r="A326" s="73" t="s">
        <v>105</v>
      </c>
      <c r="B326" s="51" t="s">
        <v>1106</v>
      </c>
      <c r="C326" s="51">
        <v>0.60317200000000004</v>
      </c>
      <c r="D326" s="51">
        <v>0.60317200000000004</v>
      </c>
      <c r="E326" s="51">
        <v>0.60382800000000003</v>
      </c>
      <c r="F326" s="51">
        <v>0.60382800000000003</v>
      </c>
      <c r="G326" s="51">
        <v>0.60317200000000004</v>
      </c>
      <c r="H326" s="51" t="s">
        <v>1106</v>
      </c>
      <c r="I326" s="51" t="s">
        <v>1106</v>
      </c>
      <c r="J326" s="51" t="s">
        <v>1106</v>
      </c>
      <c r="K326" s="51" t="s">
        <v>1106</v>
      </c>
      <c r="L326" s="51">
        <v>0.60317200000000004</v>
      </c>
    </row>
    <row r="327" spans="1:12" x14ac:dyDescent="0.45">
      <c r="A327" s="73" t="s">
        <v>617</v>
      </c>
      <c r="B327" s="51" t="s">
        <v>1106</v>
      </c>
      <c r="C327" s="51">
        <v>0.60611300000000001</v>
      </c>
      <c r="D327" s="51">
        <v>0.61028000000000004</v>
      </c>
      <c r="E327" s="51">
        <v>0.60629500000000003</v>
      </c>
      <c r="F327" s="51">
        <v>0.60097800000000001</v>
      </c>
      <c r="G327" s="51" t="s">
        <v>1106</v>
      </c>
      <c r="H327" s="51" t="s">
        <v>1106</v>
      </c>
      <c r="I327" s="51">
        <v>0.60097800000000001</v>
      </c>
      <c r="J327" s="51">
        <v>0.60114599999999996</v>
      </c>
      <c r="K327" s="51" t="s">
        <v>1106</v>
      </c>
      <c r="L327" s="51" t="s">
        <v>1106</v>
      </c>
    </row>
    <row r="328" spans="1:12" x14ac:dyDescent="0.45">
      <c r="A328" s="73" t="s">
        <v>630</v>
      </c>
      <c r="B328" s="51" t="s">
        <v>1106</v>
      </c>
      <c r="C328" s="51">
        <v>0.60611300000000001</v>
      </c>
      <c r="D328" s="51">
        <v>0.61028000000000004</v>
      </c>
      <c r="E328" s="51">
        <v>0.60097800000000001</v>
      </c>
      <c r="F328" s="51">
        <v>0.60629500000000003</v>
      </c>
      <c r="G328" s="51" t="s">
        <v>1106</v>
      </c>
      <c r="H328" s="51">
        <v>0.60097800000000001</v>
      </c>
      <c r="I328" s="51" t="s">
        <v>1106</v>
      </c>
      <c r="J328" s="51" t="s">
        <v>1106</v>
      </c>
      <c r="K328" s="51">
        <v>0.60114599999999996</v>
      </c>
      <c r="L328" s="51" t="s">
        <v>1106</v>
      </c>
    </row>
    <row r="329" spans="1:12" x14ac:dyDescent="0.45">
      <c r="A329" s="73" t="s">
        <v>103</v>
      </c>
      <c r="B329" s="51" t="s">
        <v>1106</v>
      </c>
      <c r="C329" s="51">
        <v>0.60824900000000004</v>
      </c>
      <c r="D329" s="51">
        <v>0.61120200000000002</v>
      </c>
      <c r="E329" s="51">
        <v>0.60394899999999996</v>
      </c>
      <c r="F329" s="51">
        <v>0.60630099999999998</v>
      </c>
      <c r="G329" s="51" t="s">
        <v>1106</v>
      </c>
      <c r="H329" s="51">
        <v>0.60394899999999996</v>
      </c>
      <c r="I329" s="51" t="s">
        <v>1106</v>
      </c>
      <c r="J329" s="51" t="s">
        <v>1106</v>
      </c>
      <c r="K329" s="51">
        <v>0.60319400000000001</v>
      </c>
      <c r="L329" s="51" t="s">
        <v>1106</v>
      </c>
    </row>
    <row r="330" spans="1:12" x14ac:dyDescent="0.45">
      <c r="A330" s="73" t="s">
        <v>90</v>
      </c>
      <c r="B330" s="51" t="s">
        <v>1106</v>
      </c>
      <c r="C330" s="51">
        <v>0.60824900000000004</v>
      </c>
      <c r="D330" s="51">
        <v>0.61120200000000002</v>
      </c>
      <c r="E330" s="51">
        <v>0.60630099999999998</v>
      </c>
      <c r="F330" s="51">
        <v>0.60394899999999996</v>
      </c>
      <c r="G330" s="51" t="s">
        <v>1106</v>
      </c>
      <c r="H330" s="51" t="s">
        <v>1106</v>
      </c>
      <c r="I330" s="51">
        <v>0.60394899999999996</v>
      </c>
      <c r="J330" s="51">
        <v>0.60319400000000001</v>
      </c>
      <c r="K330" s="51" t="s">
        <v>1106</v>
      </c>
      <c r="L330" s="51" t="s">
        <v>1106</v>
      </c>
    </row>
    <row r="334" spans="1:12" x14ac:dyDescent="0.45">
      <c r="A334" s="73" t="s">
        <v>1</v>
      </c>
      <c r="B334" s="51" t="s">
        <v>528</v>
      </c>
      <c r="C334" s="51" t="s">
        <v>1048</v>
      </c>
      <c r="D334" s="51" t="s">
        <v>1044</v>
      </c>
      <c r="E334" s="51" t="s">
        <v>1042</v>
      </c>
      <c r="F334" s="51" t="s">
        <v>1041</v>
      </c>
      <c r="G334" s="51" t="s">
        <v>1040</v>
      </c>
    </row>
    <row r="335" spans="1:12" x14ac:dyDescent="0.45">
      <c r="A335" s="73" t="s">
        <v>529</v>
      </c>
      <c r="B335" s="51">
        <v>0.99207599999999996</v>
      </c>
      <c r="C335" s="51">
        <v>0.99207599999999996</v>
      </c>
      <c r="D335" s="51">
        <v>0.99207599999999996</v>
      </c>
      <c r="E335" s="51">
        <v>0.99207599999999996</v>
      </c>
      <c r="F335" s="51">
        <v>0.99207599999999996</v>
      </c>
      <c r="G335" s="51">
        <v>0.99996099999999999</v>
      </c>
    </row>
    <row r="336" spans="1:12" x14ac:dyDescent="0.45">
      <c r="A336" s="73" t="s">
        <v>532</v>
      </c>
      <c r="B336" s="51">
        <v>0.95417600000000002</v>
      </c>
      <c r="C336" s="51">
        <v>0.95417600000000002</v>
      </c>
      <c r="D336" s="51">
        <v>0.95417600000000002</v>
      </c>
      <c r="E336" s="51" t="s">
        <v>1106</v>
      </c>
      <c r="F336" s="51" t="s">
        <v>1106</v>
      </c>
      <c r="G336" s="51">
        <v>0.96805799999999997</v>
      </c>
    </row>
    <row r="337" spans="1:7" x14ac:dyDescent="0.45">
      <c r="A337" s="73" t="s">
        <v>5</v>
      </c>
      <c r="B337" s="51">
        <v>0.95417600000000002</v>
      </c>
      <c r="C337" s="51">
        <v>0.95417600000000002</v>
      </c>
      <c r="D337" s="51">
        <v>0.95417600000000002</v>
      </c>
      <c r="E337" s="51" t="s">
        <v>1106</v>
      </c>
      <c r="F337" s="51" t="s">
        <v>1106</v>
      </c>
      <c r="G337" s="51">
        <v>0.96805799999999997</v>
      </c>
    </row>
    <row r="338" spans="1:7" x14ac:dyDescent="0.45">
      <c r="A338" s="73" t="s">
        <v>534</v>
      </c>
      <c r="B338" s="51">
        <v>0.96226800000000001</v>
      </c>
      <c r="C338" s="51">
        <v>0.96226800000000001</v>
      </c>
      <c r="D338" s="51">
        <v>0.96226800000000001</v>
      </c>
      <c r="E338" s="51">
        <v>0.92589999999999995</v>
      </c>
      <c r="F338" s="51">
        <v>0.92589999999999995</v>
      </c>
      <c r="G338" s="51">
        <v>0.95305300000000004</v>
      </c>
    </row>
    <row r="339" spans="1:7" x14ac:dyDescent="0.45">
      <c r="A339" s="73" t="s">
        <v>7</v>
      </c>
      <c r="B339" s="51">
        <v>0.96226800000000001</v>
      </c>
      <c r="C339" s="51">
        <v>0.96226800000000001</v>
      </c>
      <c r="D339" s="51">
        <v>0.96226800000000001</v>
      </c>
      <c r="E339" s="51">
        <v>0.92589999999999995</v>
      </c>
      <c r="F339" s="51">
        <v>0.92589999999999995</v>
      </c>
      <c r="G339" s="51">
        <v>0.95305300000000004</v>
      </c>
    </row>
    <row r="340" spans="1:7" x14ac:dyDescent="0.45">
      <c r="A340" s="73" t="s">
        <v>531</v>
      </c>
      <c r="B340" s="51">
        <v>0.83870100000000003</v>
      </c>
      <c r="C340" s="51">
        <v>0.83870100000000003</v>
      </c>
      <c r="D340" s="51">
        <v>0.83870100000000003</v>
      </c>
      <c r="E340" s="51">
        <v>0.83871700000000005</v>
      </c>
      <c r="F340" s="51">
        <v>0.83871700000000005</v>
      </c>
      <c r="G340" s="51">
        <v>0.79678800000000005</v>
      </c>
    </row>
    <row r="341" spans="1:7" x14ac:dyDescent="0.45">
      <c r="A341" s="73" t="s">
        <v>539</v>
      </c>
      <c r="B341" s="51">
        <v>0.94000300000000003</v>
      </c>
      <c r="C341" s="51">
        <v>0.94000300000000003</v>
      </c>
      <c r="D341" s="51">
        <v>0.94000300000000003</v>
      </c>
      <c r="E341" s="51">
        <v>0.93968300000000005</v>
      </c>
      <c r="F341" s="51" t="s">
        <v>1106</v>
      </c>
      <c r="G341" s="51">
        <v>0.90918900000000002</v>
      </c>
    </row>
    <row r="342" spans="1:7" x14ac:dyDescent="0.45">
      <c r="A342" s="73" t="s">
        <v>544</v>
      </c>
      <c r="B342" s="51">
        <v>0.94000300000000003</v>
      </c>
      <c r="C342" s="51">
        <v>0.94000300000000003</v>
      </c>
      <c r="D342" s="51">
        <v>0.94000300000000003</v>
      </c>
      <c r="E342" s="51" t="s">
        <v>1106</v>
      </c>
      <c r="F342" s="51">
        <v>0.93968300000000005</v>
      </c>
      <c r="G342" s="51">
        <v>0.90918900000000002</v>
      </c>
    </row>
    <row r="343" spans="1:7" x14ac:dyDescent="0.45">
      <c r="A343" s="73" t="s">
        <v>23</v>
      </c>
      <c r="B343" s="51">
        <v>0.95139499999999999</v>
      </c>
      <c r="C343" s="51">
        <v>0.95139499999999999</v>
      </c>
      <c r="D343" s="51" t="s">
        <v>1106</v>
      </c>
      <c r="E343" s="51">
        <v>0.95160900000000004</v>
      </c>
      <c r="F343" s="51">
        <v>0.95160900000000004</v>
      </c>
      <c r="G343" s="51">
        <v>0.93144099999999996</v>
      </c>
    </row>
    <row r="344" spans="1:7" x14ac:dyDescent="0.45">
      <c r="A344" s="73" t="s">
        <v>556</v>
      </c>
      <c r="B344" s="51">
        <v>0.77610999999999997</v>
      </c>
      <c r="C344" s="51">
        <v>0.77610999999999997</v>
      </c>
      <c r="D344" s="51">
        <v>0.77510500000000004</v>
      </c>
      <c r="E344" s="51">
        <v>0.77604700000000004</v>
      </c>
      <c r="F344" s="51">
        <v>0.77604700000000004</v>
      </c>
      <c r="G344" s="51">
        <v>0.72971799999999998</v>
      </c>
    </row>
    <row r="345" spans="1:7" x14ac:dyDescent="0.45">
      <c r="A345" s="73" t="s">
        <v>549</v>
      </c>
      <c r="B345" s="51">
        <v>0.805002</v>
      </c>
      <c r="C345" s="51">
        <v>0.805002</v>
      </c>
      <c r="D345" s="51">
        <v>0.805002</v>
      </c>
      <c r="E345" s="51">
        <v>0.80262599999999995</v>
      </c>
      <c r="F345" s="51">
        <v>0.80430900000000005</v>
      </c>
      <c r="G345" s="51">
        <v>0.75720200000000004</v>
      </c>
    </row>
    <row r="346" spans="1:7" x14ac:dyDescent="0.45">
      <c r="A346" s="73" t="s">
        <v>28</v>
      </c>
      <c r="B346" s="51">
        <v>0.84356200000000003</v>
      </c>
      <c r="C346" s="51">
        <v>0.84356200000000003</v>
      </c>
      <c r="D346" s="51">
        <v>0.84242499999999998</v>
      </c>
      <c r="E346" s="51">
        <v>0.84237799999999996</v>
      </c>
      <c r="F346" s="51">
        <v>0.84304599999999996</v>
      </c>
      <c r="G346" s="51">
        <v>0.80090600000000001</v>
      </c>
    </row>
    <row r="347" spans="1:7" x14ac:dyDescent="0.45">
      <c r="A347" s="73" t="s">
        <v>543</v>
      </c>
      <c r="B347" s="51">
        <v>0.805002</v>
      </c>
      <c r="C347" s="51">
        <v>0.805002</v>
      </c>
      <c r="D347" s="51">
        <v>0.805002</v>
      </c>
      <c r="E347" s="51">
        <v>0.80430900000000005</v>
      </c>
      <c r="F347" s="51">
        <v>0.80262599999999995</v>
      </c>
      <c r="G347" s="51">
        <v>0.75720200000000004</v>
      </c>
    </row>
    <row r="348" spans="1:7" x14ac:dyDescent="0.45">
      <c r="A348" s="73" t="s">
        <v>548</v>
      </c>
      <c r="B348" s="51">
        <v>0.85072400000000004</v>
      </c>
      <c r="C348" s="51">
        <v>0.85072400000000004</v>
      </c>
      <c r="D348" s="51">
        <v>0.85072400000000004</v>
      </c>
      <c r="E348" s="51">
        <v>0.84840899999999997</v>
      </c>
      <c r="F348" s="51">
        <v>0.84840899999999997</v>
      </c>
      <c r="G348" s="51">
        <v>0.80781599999999998</v>
      </c>
    </row>
    <row r="349" spans="1:7" x14ac:dyDescent="0.45">
      <c r="A349" s="73" t="s">
        <v>27</v>
      </c>
      <c r="B349" s="51">
        <v>0.84356200000000003</v>
      </c>
      <c r="C349" s="51">
        <v>0.84356200000000003</v>
      </c>
      <c r="D349" s="51">
        <v>0.84242499999999998</v>
      </c>
      <c r="E349" s="51">
        <v>0.84304599999999996</v>
      </c>
      <c r="F349" s="51">
        <v>0.84237799999999996</v>
      </c>
      <c r="G349" s="51">
        <v>0.80090600000000001</v>
      </c>
    </row>
    <row r="350" spans="1:7" x14ac:dyDescent="0.45">
      <c r="A350" s="73" t="s">
        <v>538</v>
      </c>
      <c r="B350" s="51">
        <v>0.63082000000000005</v>
      </c>
      <c r="C350" s="51">
        <v>0.63082000000000005</v>
      </c>
      <c r="D350" s="51">
        <v>0.62839400000000001</v>
      </c>
      <c r="E350" s="51">
        <v>0.62819400000000003</v>
      </c>
      <c r="F350" s="51">
        <v>0.62819400000000003</v>
      </c>
      <c r="G350" s="51">
        <v>0.60586700000000004</v>
      </c>
    </row>
    <row r="351" spans="1:7" x14ac:dyDescent="0.45">
      <c r="A351" s="73" t="s">
        <v>584</v>
      </c>
      <c r="B351" s="51">
        <v>0.66148799999999996</v>
      </c>
      <c r="C351" s="51">
        <v>0.66148799999999996</v>
      </c>
      <c r="D351" s="51">
        <v>0.65782200000000002</v>
      </c>
      <c r="E351" s="51">
        <v>0.66135600000000005</v>
      </c>
      <c r="F351" s="51">
        <v>0.66135600000000005</v>
      </c>
      <c r="G351" s="51">
        <v>0.65062299999999995</v>
      </c>
    </row>
    <row r="352" spans="1:7" x14ac:dyDescent="0.45">
      <c r="A352" s="73" t="s">
        <v>607</v>
      </c>
      <c r="B352" s="51">
        <v>0.70356200000000002</v>
      </c>
      <c r="C352" s="51">
        <v>0.70356200000000002</v>
      </c>
      <c r="D352" s="51">
        <v>0.70356200000000002</v>
      </c>
      <c r="E352" s="51">
        <v>0.70011699999999999</v>
      </c>
      <c r="F352" s="51">
        <v>0.70277999999999996</v>
      </c>
      <c r="G352" s="51">
        <v>0.67539099999999996</v>
      </c>
    </row>
    <row r="353" spans="1:7" x14ac:dyDescent="0.45">
      <c r="A353" s="73" t="s">
        <v>620</v>
      </c>
      <c r="B353" s="51">
        <v>0.70356200000000002</v>
      </c>
      <c r="C353" s="51">
        <v>0.70356200000000002</v>
      </c>
      <c r="D353" s="51">
        <v>0.70356200000000002</v>
      </c>
      <c r="E353" s="51">
        <v>0.70277999999999996</v>
      </c>
      <c r="F353" s="51">
        <v>0.70011699999999999</v>
      </c>
      <c r="G353" s="51">
        <v>0.67539099999999996</v>
      </c>
    </row>
    <row r="354" spans="1:7" x14ac:dyDescent="0.45">
      <c r="A354" s="73" t="s">
        <v>586</v>
      </c>
      <c r="B354" s="51">
        <v>0.77996900000000002</v>
      </c>
      <c r="C354" s="51">
        <v>0.77996900000000002</v>
      </c>
      <c r="D354" s="51">
        <v>0.77926499999999999</v>
      </c>
      <c r="E354" s="51">
        <v>0.77974500000000002</v>
      </c>
      <c r="F354" s="51">
        <v>0.779609</v>
      </c>
      <c r="G354" s="51">
        <v>0.72999700000000001</v>
      </c>
    </row>
    <row r="355" spans="1:7" x14ac:dyDescent="0.45">
      <c r="A355" s="73" t="s">
        <v>609</v>
      </c>
      <c r="B355" s="51">
        <v>0.78146099999999996</v>
      </c>
      <c r="C355" s="51">
        <v>0.78146099999999996</v>
      </c>
      <c r="D355" s="51">
        <v>0.78146099999999996</v>
      </c>
      <c r="E355" s="51">
        <v>0.78007199999999999</v>
      </c>
      <c r="F355" s="51">
        <v>0.78085700000000002</v>
      </c>
      <c r="G355" s="51">
        <v>0.73035799999999995</v>
      </c>
    </row>
    <row r="356" spans="1:7" x14ac:dyDescent="0.45">
      <c r="A356" s="73" t="s">
        <v>622</v>
      </c>
      <c r="B356" s="51">
        <v>0.781358</v>
      </c>
      <c r="C356" s="51">
        <v>0.781358</v>
      </c>
      <c r="D356" s="51">
        <v>0.781358</v>
      </c>
      <c r="E356" s="51">
        <v>0.78085599999999999</v>
      </c>
      <c r="F356" s="51">
        <v>0.77985300000000002</v>
      </c>
      <c r="G356" s="51">
        <v>0.73024900000000004</v>
      </c>
    </row>
    <row r="357" spans="1:7" x14ac:dyDescent="0.45">
      <c r="A357" s="73" t="s">
        <v>95</v>
      </c>
      <c r="B357" s="51">
        <v>0.78146099999999996</v>
      </c>
      <c r="C357" s="51">
        <v>0.78146099999999996</v>
      </c>
      <c r="D357" s="51">
        <v>0.78146099999999996</v>
      </c>
      <c r="E357" s="51">
        <v>0.78085700000000002</v>
      </c>
      <c r="F357" s="51">
        <v>0.78007199999999999</v>
      </c>
      <c r="G357" s="51">
        <v>0.73035799999999995</v>
      </c>
    </row>
    <row r="358" spans="1:7" x14ac:dyDescent="0.45">
      <c r="A358" s="73" t="s">
        <v>82</v>
      </c>
      <c r="B358" s="51">
        <v>0.781358</v>
      </c>
      <c r="C358" s="51">
        <v>0.781358</v>
      </c>
      <c r="D358" s="51">
        <v>0.781358</v>
      </c>
      <c r="E358" s="51">
        <v>0.77985300000000002</v>
      </c>
      <c r="F358" s="51">
        <v>0.78085599999999999</v>
      </c>
      <c r="G358" s="51">
        <v>0.73024900000000004</v>
      </c>
    </row>
    <row r="359" spans="1:7" x14ac:dyDescent="0.45">
      <c r="A359" s="73" t="s">
        <v>59</v>
      </c>
      <c r="B359" s="51">
        <v>0.77996900000000002</v>
      </c>
      <c r="C359" s="51">
        <v>0.77996900000000002</v>
      </c>
      <c r="D359" s="51">
        <v>0.77926499999999999</v>
      </c>
      <c r="E359" s="51">
        <v>0.779609</v>
      </c>
      <c r="F359" s="51">
        <v>0.77974500000000002</v>
      </c>
      <c r="G359" s="51">
        <v>0.72999700000000001</v>
      </c>
    </row>
    <row r="360" spans="1:7" x14ac:dyDescent="0.45">
      <c r="A360" s="73" t="s">
        <v>566</v>
      </c>
      <c r="B360" s="51">
        <v>0.844584</v>
      </c>
      <c r="C360" s="51">
        <v>0.844584</v>
      </c>
      <c r="D360" s="51">
        <v>0.844584</v>
      </c>
      <c r="E360" s="51">
        <v>0.84450999999999998</v>
      </c>
      <c r="F360" s="51" t="s">
        <v>1106</v>
      </c>
      <c r="G360" s="51">
        <v>0.80129399999999995</v>
      </c>
    </row>
    <row r="361" spans="1:7" x14ac:dyDescent="0.45">
      <c r="A361" s="73" t="s">
        <v>575</v>
      </c>
      <c r="B361" s="51">
        <v>0.844584</v>
      </c>
      <c r="C361" s="51">
        <v>0.844584</v>
      </c>
      <c r="D361" s="51">
        <v>0.844584</v>
      </c>
      <c r="E361" s="51" t="s">
        <v>1106</v>
      </c>
      <c r="F361" s="51">
        <v>0.84450999999999998</v>
      </c>
      <c r="G361" s="51">
        <v>0.80129399999999995</v>
      </c>
    </row>
    <row r="362" spans="1:7" x14ac:dyDescent="0.45">
      <c r="A362" s="73" t="s">
        <v>596</v>
      </c>
      <c r="B362" s="51">
        <v>0.84446200000000005</v>
      </c>
      <c r="C362" s="51">
        <v>0.84446200000000005</v>
      </c>
      <c r="D362" s="51" t="s">
        <v>1106</v>
      </c>
      <c r="E362" s="51">
        <v>0.84448100000000004</v>
      </c>
      <c r="F362" s="51">
        <v>0.84448100000000004</v>
      </c>
      <c r="G362" s="51">
        <v>0.80212399999999995</v>
      </c>
    </row>
    <row r="363" spans="1:7" x14ac:dyDescent="0.45">
      <c r="A363" s="73" t="s">
        <v>608</v>
      </c>
      <c r="B363" s="51">
        <v>0.60703600000000002</v>
      </c>
      <c r="C363" s="51">
        <v>0.60703600000000002</v>
      </c>
      <c r="D363" s="51">
        <v>0.60703600000000002</v>
      </c>
      <c r="E363" s="51" t="s">
        <v>1106</v>
      </c>
      <c r="F363" s="51">
        <v>0.60477499999999995</v>
      </c>
      <c r="G363" s="51">
        <v>0.62913600000000003</v>
      </c>
    </row>
    <row r="364" spans="1:7" x14ac:dyDescent="0.45">
      <c r="A364" s="73" t="s">
        <v>621</v>
      </c>
      <c r="B364" s="51">
        <v>0.60703600000000002</v>
      </c>
      <c r="C364" s="51">
        <v>0.60703600000000002</v>
      </c>
      <c r="D364" s="51">
        <v>0.60703600000000002</v>
      </c>
      <c r="E364" s="51">
        <v>0.60477499999999995</v>
      </c>
      <c r="F364" s="51" t="s">
        <v>1106</v>
      </c>
      <c r="G364" s="51">
        <v>0.62913600000000003</v>
      </c>
    </row>
    <row r="365" spans="1:7" x14ac:dyDescent="0.45">
      <c r="A365" s="73" t="s">
        <v>108</v>
      </c>
      <c r="B365" s="51">
        <v>0.84689999999999999</v>
      </c>
      <c r="C365" s="51">
        <v>0.84041900000000003</v>
      </c>
      <c r="D365" s="51">
        <v>0.84705399999999997</v>
      </c>
      <c r="E365" s="51">
        <v>0.84707500000000002</v>
      </c>
      <c r="F365" s="51">
        <v>0.84707500000000002</v>
      </c>
      <c r="G365" s="51">
        <v>0.80744700000000003</v>
      </c>
    </row>
    <row r="366" spans="1:7" x14ac:dyDescent="0.45">
      <c r="A366" s="73" t="s">
        <v>613</v>
      </c>
      <c r="B366" s="51">
        <v>0.74659200000000003</v>
      </c>
      <c r="C366" s="51">
        <v>0.74659200000000003</v>
      </c>
      <c r="D366" s="51">
        <v>0.74599700000000002</v>
      </c>
      <c r="E366" s="51">
        <v>0.74586399999999997</v>
      </c>
      <c r="F366" s="51">
        <v>0.74625300000000006</v>
      </c>
      <c r="G366" s="51">
        <v>0.71448999999999996</v>
      </c>
    </row>
    <row r="367" spans="1:7" x14ac:dyDescent="0.45">
      <c r="A367" s="73" t="s">
        <v>626</v>
      </c>
      <c r="B367" s="51">
        <v>0.74659200000000003</v>
      </c>
      <c r="C367" s="51">
        <v>0.74659200000000003</v>
      </c>
      <c r="D367" s="51">
        <v>0.74599700000000002</v>
      </c>
      <c r="E367" s="51">
        <v>0.74625300000000006</v>
      </c>
      <c r="F367" s="51">
        <v>0.74586399999999997</v>
      </c>
      <c r="G367" s="51">
        <v>0.71448999999999996</v>
      </c>
    </row>
    <row r="368" spans="1:7" x14ac:dyDescent="0.45">
      <c r="A368" s="73" t="s">
        <v>99</v>
      </c>
      <c r="B368" s="51">
        <v>0.69831699999999997</v>
      </c>
      <c r="C368" s="51">
        <v>0.69831699999999997</v>
      </c>
      <c r="D368" s="51">
        <v>0.69589100000000004</v>
      </c>
      <c r="E368" s="51">
        <v>0.69769700000000001</v>
      </c>
      <c r="F368" s="51">
        <v>0.69450000000000001</v>
      </c>
      <c r="G368" s="51">
        <v>0.68406699999999998</v>
      </c>
    </row>
    <row r="369" spans="1:7" x14ac:dyDescent="0.45">
      <c r="A369" s="73" t="s">
        <v>86</v>
      </c>
      <c r="B369" s="51">
        <v>0.69831699999999997</v>
      </c>
      <c r="C369" s="51">
        <v>0.69831699999999997</v>
      </c>
      <c r="D369" s="51">
        <v>0.69589100000000004</v>
      </c>
      <c r="E369" s="51">
        <v>0.69450000000000001</v>
      </c>
      <c r="F369" s="51">
        <v>0.69769700000000001</v>
      </c>
      <c r="G369" s="51">
        <v>0.68406699999999998</v>
      </c>
    </row>
    <row r="370" spans="1:7" x14ac:dyDescent="0.45">
      <c r="A370" s="73" t="s">
        <v>63</v>
      </c>
      <c r="B370" s="51">
        <v>0.61230399999999996</v>
      </c>
      <c r="C370" s="51">
        <v>0.61230399999999996</v>
      </c>
      <c r="D370" s="51" t="s">
        <v>1106</v>
      </c>
      <c r="E370" s="51">
        <v>0.61241100000000004</v>
      </c>
      <c r="F370" s="51">
        <v>0.61241100000000004</v>
      </c>
      <c r="G370" s="51">
        <v>0.62774099999999999</v>
      </c>
    </row>
    <row r="371" spans="1:7" x14ac:dyDescent="0.45">
      <c r="A371" s="73" t="s">
        <v>589</v>
      </c>
      <c r="B371" s="51">
        <v>0.68551799999999996</v>
      </c>
      <c r="C371" s="51">
        <v>0.68551799999999996</v>
      </c>
      <c r="D371" s="51">
        <v>0.68243600000000004</v>
      </c>
      <c r="E371" s="51">
        <v>0.68067299999999997</v>
      </c>
      <c r="F371" s="51">
        <v>0.68479900000000005</v>
      </c>
      <c r="G371" s="51">
        <v>0.67573799999999995</v>
      </c>
    </row>
    <row r="372" spans="1:7" x14ac:dyDescent="0.45">
      <c r="A372" s="73" t="s">
        <v>612</v>
      </c>
      <c r="B372" s="51">
        <v>0.65860600000000002</v>
      </c>
      <c r="C372" s="51">
        <v>0.65860600000000002</v>
      </c>
      <c r="D372" s="51">
        <v>0.65860600000000002</v>
      </c>
      <c r="E372" s="51">
        <v>0.64682200000000001</v>
      </c>
      <c r="F372" s="51">
        <v>0.65710800000000003</v>
      </c>
      <c r="G372" s="51">
        <v>0.65329000000000004</v>
      </c>
    </row>
    <row r="373" spans="1:7" x14ac:dyDescent="0.45">
      <c r="A373" s="73" t="s">
        <v>625</v>
      </c>
      <c r="B373" s="51">
        <v>0.69864499999999996</v>
      </c>
      <c r="C373" s="51">
        <v>0.69864499999999996</v>
      </c>
      <c r="D373" s="51">
        <v>0.69864499999999996</v>
      </c>
      <c r="E373" s="51">
        <v>0.69408300000000001</v>
      </c>
      <c r="F373" s="51">
        <v>0.69408300000000001</v>
      </c>
      <c r="G373" s="51">
        <v>0.68305400000000005</v>
      </c>
    </row>
    <row r="374" spans="1:7" x14ac:dyDescent="0.45">
      <c r="A374" s="73" t="s">
        <v>98</v>
      </c>
      <c r="B374" s="51">
        <v>0.75108699999999995</v>
      </c>
      <c r="C374" s="51">
        <v>0.75108699999999995</v>
      </c>
      <c r="D374" s="51">
        <v>0.75108699999999995</v>
      </c>
      <c r="E374" s="51">
        <v>0.74987899999999996</v>
      </c>
      <c r="F374" s="51">
        <v>0.75012800000000002</v>
      </c>
      <c r="G374" s="51">
        <v>0.71694500000000005</v>
      </c>
    </row>
    <row r="375" spans="1:7" x14ac:dyDescent="0.45">
      <c r="A375" s="73" t="s">
        <v>588</v>
      </c>
      <c r="B375" s="51">
        <v>0.68551799999999996</v>
      </c>
      <c r="C375" s="51">
        <v>0.68551799999999996</v>
      </c>
      <c r="D375" s="51">
        <v>0.68243600000000004</v>
      </c>
      <c r="E375" s="51">
        <v>0.68479900000000005</v>
      </c>
      <c r="F375" s="51">
        <v>0.68067299999999997</v>
      </c>
      <c r="G375" s="51">
        <v>0.67573799999999995</v>
      </c>
    </row>
    <row r="376" spans="1:7" x14ac:dyDescent="0.45">
      <c r="A376" s="73" t="s">
        <v>611</v>
      </c>
      <c r="B376" s="51">
        <v>0.69864499999999996</v>
      </c>
      <c r="C376" s="51">
        <v>0.69864499999999996</v>
      </c>
      <c r="D376" s="51">
        <v>0.69864499999999996</v>
      </c>
      <c r="E376" s="51">
        <v>0.69408300000000001</v>
      </c>
      <c r="F376" s="51">
        <v>0.69408300000000001</v>
      </c>
      <c r="G376" s="51">
        <v>0.68305400000000005</v>
      </c>
    </row>
    <row r="377" spans="1:7" x14ac:dyDescent="0.45">
      <c r="A377" s="73" t="s">
        <v>624</v>
      </c>
      <c r="B377" s="51">
        <v>0.65860600000000002</v>
      </c>
      <c r="C377" s="51">
        <v>0.65860600000000002</v>
      </c>
      <c r="D377" s="51">
        <v>0.65860600000000002</v>
      </c>
      <c r="E377" s="51">
        <v>0.65710800000000003</v>
      </c>
      <c r="F377" s="51">
        <v>0.64682200000000001</v>
      </c>
      <c r="G377" s="51">
        <v>0.65329000000000004</v>
      </c>
    </row>
    <row r="378" spans="1:7" x14ac:dyDescent="0.45">
      <c r="A378" s="73" t="s">
        <v>84</v>
      </c>
      <c r="B378" s="51">
        <v>0.75108699999999995</v>
      </c>
      <c r="C378" s="51">
        <v>0.75108699999999995</v>
      </c>
      <c r="D378" s="51">
        <v>0.75108699999999995</v>
      </c>
      <c r="E378" s="51">
        <v>0.75012800000000002</v>
      </c>
      <c r="F378" s="51">
        <v>0.74987899999999996</v>
      </c>
      <c r="G378" s="51">
        <v>0.71694500000000005</v>
      </c>
    </row>
    <row r="379" spans="1:7" x14ac:dyDescent="0.45">
      <c r="A379" s="73" t="s">
        <v>633</v>
      </c>
      <c r="B379" s="51">
        <v>0.66378700000000002</v>
      </c>
      <c r="C379" s="51">
        <v>0.66378700000000002</v>
      </c>
      <c r="D379" s="51">
        <v>0.66378700000000002</v>
      </c>
      <c r="E379" s="51">
        <v>0.66358200000000001</v>
      </c>
      <c r="F379" s="51">
        <v>0.66343799999999997</v>
      </c>
      <c r="G379" s="51">
        <v>0.62822900000000004</v>
      </c>
    </row>
    <row r="380" spans="1:7" x14ac:dyDescent="0.45">
      <c r="A380" s="73" t="s">
        <v>106</v>
      </c>
      <c r="B380" s="51">
        <v>0.66646000000000005</v>
      </c>
      <c r="C380" s="51">
        <v>0.66646000000000005</v>
      </c>
      <c r="D380" s="51">
        <v>0.66646000000000005</v>
      </c>
      <c r="E380" s="51">
        <v>0.66628200000000004</v>
      </c>
      <c r="F380" s="51">
        <v>0.66593899999999995</v>
      </c>
      <c r="G380" s="51">
        <v>0.63055499999999998</v>
      </c>
    </row>
    <row r="381" spans="1:7" x14ac:dyDescent="0.45">
      <c r="A381" s="73" t="s">
        <v>619</v>
      </c>
      <c r="B381" s="51">
        <v>0.66378700000000002</v>
      </c>
      <c r="C381" s="51">
        <v>0.66378700000000002</v>
      </c>
      <c r="D381" s="51">
        <v>0.66378700000000002</v>
      </c>
      <c r="E381" s="51">
        <v>0.66343799999999997</v>
      </c>
      <c r="F381" s="51">
        <v>0.66358200000000001</v>
      </c>
      <c r="G381" s="51">
        <v>0.62822900000000004</v>
      </c>
    </row>
    <row r="382" spans="1:7" x14ac:dyDescent="0.45">
      <c r="A382" s="73" t="s">
        <v>632</v>
      </c>
      <c r="B382" s="51">
        <v>0.71770599999999996</v>
      </c>
      <c r="C382" s="51">
        <v>0.71770599999999996</v>
      </c>
      <c r="D382" s="51">
        <v>0.71770599999999996</v>
      </c>
      <c r="E382" s="51">
        <v>0.71728099999999995</v>
      </c>
      <c r="F382" s="51">
        <v>0.71728099999999995</v>
      </c>
      <c r="G382" s="51">
        <v>0.67991800000000002</v>
      </c>
    </row>
    <row r="383" spans="1:7" x14ac:dyDescent="0.45">
      <c r="A383" s="73" t="s">
        <v>105</v>
      </c>
      <c r="B383" s="51">
        <v>0.71904699999999999</v>
      </c>
      <c r="C383" s="51">
        <v>0.71904699999999999</v>
      </c>
      <c r="D383" s="51">
        <v>0.71904699999999999</v>
      </c>
      <c r="E383" s="51">
        <v>0.71857199999999999</v>
      </c>
      <c r="F383" s="51">
        <v>0.71857199999999999</v>
      </c>
      <c r="G383" s="51">
        <v>0.68127199999999999</v>
      </c>
    </row>
    <row r="384" spans="1:7" x14ac:dyDescent="0.45">
      <c r="A384" s="73" t="s">
        <v>92</v>
      </c>
      <c r="B384" s="51">
        <v>0.66646000000000005</v>
      </c>
      <c r="C384" s="51">
        <v>0.66646000000000005</v>
      </c>
      <c r="D384" s="51">
        <v>0.66646000000000005</v>
      </c>
      <c r="E384" s="51">
        <v>0.66593899999999995</v>
      </c>
      <c r="F384" s="51">
        <v>0.66628200000000004</v>
      </c>
      <c r="G384" s="51">
        <v>0.63055499999999998</v>
      </c>
    </row>
    <row r="385" spans="1:7" x14ac:dyDescent="0.45">
      <c r="A385" s="73" t="s">
        <v>118</v>
      </c>
      <c r="B385" s="51">
        <v>0.610514</v>
      </c>
      <c r="C385" s="51">
        <v>0.61221300000000001</v>
      </c>
      <c r="D385" s="51">
        <v>0.61211400000000005</v>
      </c>
      <c r="E385" s="51">
        <v>0.60944600000000004</v>
      </c>
      <c r="F385" s="51">
        <v>0.60944600000000004</v>
      </c>
      <c r="G385" s="51" t="s">
        <v>1106</v>
      </c>
    </row>
    <row r="386" spans="1:7" x14ac:dyDescent="0.45">
      <c r="A386" s="73" t="s">
        <v>594</v>
      </c>
      <c r="B386" s="51">
        <v>0.65801600000000005</v>
      </c>
      <c r="C386" s="51">
        <v>0.65801600000000005</v>
      </c>
      <c r="D386" s="51">
        <v>0.65793500000000005</v>
      </c>
      <c r="E386" s="51">
        <v>0.65784799999999999</v>
      </c>
      <c r="F386" s="51">
        <v>0.65784799999999999</v>
      </c>
      <c r="G386" s="51">
        <v>0.62351900000000005</v>
      </c>
    </row>
    <row r="387" spans="1:7" x14ac:dyDescent="0.45">
      <c r="A387" s="73" t="s">
        <v>617</v>
      </c>
      <c r="B387" s="51">
        <v>0.71742799999999995</v>
      </c>
      <c r="C387" s="51">
        <v>0.71742799999999995</v>
      </c>
      <c r="D387" s="51">
        <v>0.71726599999999996</v>
      </c>
      <c r="E387" s="51">
        <v>0.71711899999999995</v>
      </c>
      <c r="F387" s="51">
        <v>0.71726299999999998</v>
      </c>
      <c r="G387" s="51">
        <v>0.68004200000000004</v>
      </c>
    </row>
    <row r="388" spans="1:7" x14ac:dyDescent="0.45">
      <c r="A388" s="73" t="s">
        <v>630</v>
      </c>
      <c r="B388" s="51">
        <v>0.71742799999999995</v>
      </c>
      <c r="C388" s="51">
        <v>0.71742799999999995</v>
      </c>
      <c r="D388" s="51">
        <v>0.71726599999999996</v>
      </c>
      <c r="E388" s="51">
        <v>0.71726299999999998</v>
      </c>
      <c r="F388" s="51">
        <v>0.71711899999999995</v>
      </c>
      <c r="G388" s="51">
        <v>0.68004200000000004</v>
      </c>
    </row>
    <row r="389" spans="1:7" x14ac:dyDescent="0.45">
      <c r="A389" s="73" t="s">
        <v>103</v>
      </c>
      <c r="B389" s="51">
        <v>0.71939399999999998</v>
      </c>
      <c r="C389" s="51">
        <v>0.71939399999999998</v>
      </c>
      <c r="D389" s="51">
        <v>0.71918800000000005</v>
      </c>
      <c r="E389" s="51">
        <v>0.71925499999999998</v>
      </c>
      <c r="F389" s="51">
        <v>0.71900200000000003</v>
      </c>
      <c r="G389" s="51">
        <v>0.68205300000000002</v>
      </c>
    </row>
    <row r="390" spans="1:7" x14ac:dyDescent="0.45">
      <c r="A390" s="73" t="s">
        <v>90</v>
      </c>
      <c r="B390" s="51">
        <v>0.71939399999999998</v>
      </c>
      <c r="C390" s="51">
        <v>0.71939399999999998</v>
      </c>
      <c r="D390" s="51">
        <v>0.71918800000000005</v>
      </c>
      <c r="E390" s="51">
        <v>0.71900200000000003</v>
      </c>
      <c r="F390" s="51">
        <v>0.71925499999999998</v>
      </c>
      <c r="G390" s="51">
        <v>0.68205300000000002</v>
      </c>
    </row>
    <row r="391" spans="1:7" x14ac:dyDescent="0.45">
      <c r="A391" s="73" t="s">
        <v>67</v>
      </c>
      <c r="B391" s="51">
        <v>0.66373400000000005</v>
      </c>
      <c r="C391" s="51">
        <v>0.66373400000000005</v>
      </c>
      <c r="D391" s="51">
        <v>0.66345799999999999</v>
      </c>
      <c r="E391" s="51">
        <v>0.66361099999999995</v>
      </c>
      <c r="F391" s="51">
        <v>0.66361099999999995</v>
      </c>
      <c r="G391" s="51">
        <v>0.628552</v>
      </c>
    </row>
    <row r="392" spans="1:7" x14ac:dyDescent="0.45">
      <c r="A392" s="73" t="s">
        <v>604</v>
      </c>
      <c r="B392" s="51">
        <v>0.62612999999999996</v>
      </c>
      <c r="C392" s="51">
        <v>0.62612999999999996</v>
      </c>
      <c r="D392" s="51">
        <v>0.62805200000000005</v>
      </c>
      <c r="E392" s="51">
        <v>0.62799099999999997</v>
      </c>
      <c r="F392" s="51">
        <v>0.62598200000000004</v>
      </c>
      <c r="G392" s="51">
        <v>0.60197000000000001</v>
      </c>
    </row>
    <row r="393" spans="1:7" x14ac:dyDescent="0.45">
      <c r="A393" s="73" t="s">
        <v>116</v>
      </c>
      <c r="B393" s="51">
        <v>0.61530399999999996</v>
      </c>
      <c r="C393" s="51">
        <v>0.61693100000000001</v>
      </c>
      <c r="D393" s="51">
        <v>0.61443899999999996</v>
      </c>
      <c r="E393" s="51">
        <v>0.616784</v>
      </c>
      <c r="F393" s="51">
        <v>0.61429100000000003</v>
      </c>
      <c r="G393" s="51" t="s">
        <v>1106</v>
      </c>
    </row>
    <row r="394" spans="1:7" x14ac:dyDescent="0.45">
      <c r="A394" s="73" t="s">
        <v>582</v>
      </c>
      <c r="B394" s="51">
        <v>0.62645200000000001</v>
      </c>
      <c r="C394" s="51">
        <v>0.62645200000000001</v>
      </c>
      <c r="D394" s="51">
        <v>0.62645200000000001</v>
      </c>
      <c r="E394" s="51">
        <v>0.62827200000000005</v>
      </c>
      <c r="F394" s="51">
        <v>0.62827200000000005</v>
      </c>
      <c r="G394" s="51">
        <v>0.60213899999999998</v>
      </c>
    </row>
    <row r="395" spans="1:7" x14ac:dyDescent="0.45">
      <c r="A395" s="73" t="s">
        <v>603</v>
      </c>
      <c r="B395" s="51">
        <v>0.62612999999999996</v>
      </c>
      <c r="C395" s="51">
        <v>0.62612999999999996</v>
      </c>
      <c r="D395" s="51">
        <v>0.62805200000000005</v>
      </c>
      <c r="E395" s="51">
        <v>0.62598200000000004</v>
      </c>
      <c r="F395" s="51">
        <v>0.62799099999999997</v>
      </c>
      <c r="G395" s="51">
        <v>0.60197000000000001</v>
      </c>
    </row>
    <row r="396" spans="1:7" x14ac:dyDescent="0.45">
      <c r="A396" s="73" t="s">
        <v>115</v>
      </c>
      <c r="B396" s="51">
        <v>0.61530399999999996</v>
      </c>
      <c r="C396" s="51">
        <v>0.61693100000000001</v>
      </c>
      <c r="D396" s="51">
        <v>0.61443899999999996</v>
      </c>
      <c r="E396" s="51">
        <v>0.61429100000000003</v>
      </c>
      <c r="F396" s="51">
        <v>0.616784</v>
      </c>
      <c r="G396" s="51" t="s">
        <v>1106</v>
      </c>
    </row>
    <row r="397" spans="1:7" x14ac:dyDescent="0.45">
      <c r="A397" s="73" t="s">
        <v>437</v>
      </c>
      <c r="B397" s="51">
        <v>0.60260400000000003</v>
      </c>
      <c r="C397" s="51">
        <v>0.60260400000000003</v>
      </c>
      <c r="D397" s="51">
        <v>0.60260400000000003</v>
      </c>
      <c r="E397" s="51">
        <v>0.60264200000000001</v>
      </c>
      <c r="F397" s="51">
        <v>0.60084099999999996</v>
      </c>
      <c r="G397" s="51" t="s">
        <v>1106</v>
      </c>
    </row>
    <row r="398" spans="1:7" x14ac:dyDescent="0.45">
      <c r="A398" s="73" t="s">
        <v>408</v>
      </c>
      <c r="B398" s="51">
        <v>0.60260400000000003</v>
      </c>
      <c r="C398" s="51">
        <v>0.60260400000000003</v>
      </c>
      <c r="D398" s="51">
        <v>0.60260400000000003</v>
      </c>
      <c r="E398" s="51">
        <v>0.60084099999999996</v>
      </c>
      <c r="F398" s="51">
        <v>0.60264200000000001</v>
      </c>
      <c r="G398" s="51" t="s">
        <v>1106</v>
      </c>
    </row>
    <row r="399" spans="1:7" x14ac:dyDescent="0.45">
      <c r="A399" s="73" t="s">
        <v>353</v>
      </c>
      <c r="B399" s="51">
        <v>0.60419800000000001</v>
      </c>
      <c r="C399" s="51">
        <v>0.60419800000000001</v>
      </c>
      <c r="D399" s="51">
        <v>0.60284800000000005</v>
      </c>
      <c r="E399" s="51">
        <v>0.60419999999999996</v>
      </c>
      <c r="F399" s="51">
        <v>0.60419999999999996</v>
      </c>
      <c r="G399" s="51" t="s">
        <v>1106</v>
      </c>
    </row>
    <row r="400" spans="1:7" x14ac:dyDescent="0.45">
      <c r="A400" s="73" t="s">
        <v>255</v>
      </c>
      <c r="B400" s="51">
        <v>0.60680299999999998</v>
      </c>
      <c r="C400" s="51">
        <v>0.60617600000000005</v>
      </c>
      <c r="D400" s="51">
        <v>0.60629699999999997</v>
      </c>
      <c r="E400" s="51">
        <v>0.60630899999999999</v>
      </c>
      <c r="F400" s="51">
        <v>0.60630899999999999</v>
      </c>
      <c r="G400" s="51" t="s">
        <v>1106</v>
      </c>
    </row>
    <row r="401" spans="1:7" x14ac:dyDescent="0.45">
      <c r="A401" s="73" t="s">
        <v>788</v>
      </c>
      <c r="B401" s="51">
        <v>0.62173699999999998</v>
      </c>
      <c r="C401" s="51">
        <v>0.62148000000000003</v>
      </c>
      <c r="D401" s="51">
        <v>0.62187199999999998</v>
      </c>
      <c r="E401" s="51">
        <v>0.621166</v>
      </c>
      <c r="F401" s="51">
        <v>0.621166</v>
      </c>
      <c r="G401" s="51" t="s">
        <v>1106</v>
      </c>
    </row>
    <row r="402" spans="1:7" x14ac:dyDescent="0.45">
      <c r="A402" s="73" t="s">
        <v>886</v>
      </c>
      <c r="B402" s="51">
        <v>0.61577400000000004</v>
      </c>
      <c r="C402" s="51">
        <v>0.61577400000000004</v>
      </c>
      <c r="D402" s="51">
        <v>0.615452</v>
      </c>
      <c r="E402" s="51">
        <v>0.61553400000000003</v>
      </c>
      <c r="F402" s="51">
        <v>0.61553400000000003</v>
      </c>
      <c r="G402" s="51" t="s">
        <v>1106</v>
      </c>
    </row>
    <row r="403" spans="1:7" x14ac:dyDescent="0.45">
      <c r="A403" s="73" t="s">
        <v>941</v>
      </c>
      <c r="B403" s="51">
        <v>0.62180599999999997</v>
      </c>
      <c r="C403" s="51">
        <v>0.62180599999999997</v>
      </c>
      <c r="D403" s="51">
        <v>0.62225299999999995</v>
      </c>
      <c r="E403" s="51">
        <v>0.62073599999999995</v>
      </c>
      <c r="F403" s="51">
        <v>0.621591</v>
      </c>
      <c r="G403" s="51" t="s">
        <v>1106</v>
      </c>
    </row>
    <row r="404" spans="1:7" x14ac:dyDescent="0.45">
      <c r="A404" s="73" t="s">
        <v>970</v>
      </c>
      <c r="B404" s="51">
        <v>0.62180599999999997</v>
      </c>
      <c r="C404" s="51">
        <v>0.62180599999999997</v>
      </c>
      <c r="D404" s="51">
        <v>0.62225299999999995</v>
      </c>
      <c r="E404" s="51">
        <v>0.621591</v>
      </c>
      <c r="F404" s="51">
        <v>0.62073599999999995</v>
      </c>
      <c r="G404" s="51" t="s">
        <v>1106</v>
      </c>
    </row>
    <row r="405" spans="1:7" x14ac:dyDescent="0.45">
      <c r="A405" s="73" t="s">
        <v>333</v>
      </c>
      <c r="B405" s="51">
        <v>0.60599400000000003</v>
      </c>
      <c r="C405" s="51">
        <v>0.60599400000000003</v>
      </c>
      <c r="D405" s="51">
        <v>0.60637799999999997</v>
      </c>
      <c r="E405" s="51">
        <v>0.60532200000000003</v>
      </c>
      <c r="F405" s="51">
        <v>0.60577400000000003</v>
      </c>
      <c r="G405" s="51" t="s">
        <v>1106</v>
      </c>
    </row>
    <row r="406" spans="1:7" x14ac:dyDescent="0.45">
      <c r="A406" s="51" t="s">
        <v>308</v>
      </c>
      <c r="B406" s="51">
        <v>0.60599400000000003</v>
      </c>
      <c r="C406" s="51">
        <v>0.60599400000000003</v>
      </c>
      <c r="D406" s="51">
        <v>0.60637799999999997</v>
      </c>
      <c r="E406" s="51">
        <v>0.60577400000000003</v>
      </c>
      <c r="F406" s="51">
        <v>0.60532200000000003</v>
      </c>
      <c r="G406" s="51" t="s">
        <v>1106</v>
      </c>
    </row>
    <row r="407" spans="1:7" x14ac:dyDescent="0.45">
      <c r="A407" s="51" t="s">
        <v>834</v>
      </c>
      <c r="B407" s="51">
        <v>0.60485500000000003</v>
      </c>
      <c r="C407" s="51">
        <v>0.60485500000000003</v>
      </c>
      <c r="D407" s="51">
        <v>0.60485500000000003</v>
      </c>
      <c r="E407" s="51">
        <v>0.60521999999999998</v>
      </c>
      <c r="F407" s="51">
        <v>0.60419100000000003</v>
      </c>
      <c r="G407" s="51" t="s">
        <v>1106</v>
      </c>
    </row>
    <row r="408" spans="1:7" x14ac:dyDescent="0.45">
      <c r="A408" s="51" t="s">
        <v>912</v>
      </c>
      <c r="B408" s="51">
        <v>0.60690299999999997</v>
      </c>
      <c r="C408" s="51">
        <v>0.60690299999999997</v>
      </c>
      <c r="D408" s="51">
        <v>0.60661900000000002</v>
      </c>
      <c r="E408" s="51">
        <v>0.60724900000000004</v>
      </c>
      <c r="F408" s="51">
        <v>0.60669799999999996</v>
      </c>
      <c r="G408" s="51" t="s">
        <v>1106</v>
      </c>
    </row>
    <row r="409" spans="1:7" x14ac:dyDescent="0.45">
      <c r="A409" s="73" t="s">
        <v>442</v>
      </c>
      <c r="B409" s="51">
        <v>0.62081900000000001</v>
      </c>
      <c r="C409" s="51">
        <v>0.62081900000000001</v>
      </c>
      <c r="D409" s="51">
        <v>0.62081900000000001</v>
      </c>
      <c r="E409" s="51">
        <v>0.62129100000000004</v>
      </c>
      <c r="F409" s="51">
        <v>0.61966600000000005</v>
      </c>
      <c r="G409" s="51" t="s">
        <v>1106</v>
      </c>
    </row>
    <row r="410" spans="1:7" x14ac:dyDescent="0.45">
      <c r="A410" s="73" t="s">
        <v>413</v>
      </c>
      <c r="B410" s="51">
        <v>0.61692599999999997</v>
      </c>
      <c r="C410" s="51">
        <v>0.61692599999999997</v>
      </c>
      <c r="D410" s="51">
        <v>0.61692599999999997</v>
      </c>
      <c r="E410" s="51">
        <v>0.61635700000000004</v>
      </c>
      <c r="F410" s="51">
        <v>0.61673</v>
      </c>
      <c r="G410" s="51" t="s">
        <v>1106</v>
      </c>
    </row>
    <row r="411" spans="1:7" x14ac:dyDescent="0.45">
      <c r="A411" s="73" t="s">
        <v>358</v>
      </c>
      <c r="B411" s="51">
        <v>0.62370899999999996</v>
      </c>
      <c r="C411" s="51">
        <v>0.62370899999999996</v>
      </c>
      <c r="D411" s="51">
        <v>0.62307500000000005</v>
      </c>
      <c r="E411" s="51">
        <v>0.62416499999999997</v>
      </c>
      <c r="F411" s="51">
        <v>0.62350399999999995</v>
      </c>
      <c r="G411" s="51" t="s">
        <v>1106</v>
      </c>
    </row>
    <row r="412" spans="1:7" x14ac:dyDescent="0.45">
      <c r="A412" s="73" t="s">
        <v>260</v>
      </c>
      <c r="B412" s="51">
        <v>0.62461100000000003</v>
      </c>
      <c r="C412" s="51">
        <v>0.62437900000000002</v>
      </c>
      <c r="D412" s="51">
        <v>0.62425600000000003</v>
      </c>
      <c r="E412" s="51">
        <v>0.62473800000000002</v>
      </c>
      <c r="F412" s="51">
        <v>0.62405100000000002</v>
      </c>
      <c r="G412" s="51" t="s">
        <v>1106</v>
      </c>
    </row>
    <row r="413" spans="1:7" x14ac:dyDescent="0.45">
      <c r="A413" s="73" t="s">
        <v>858</v>
      </c>
      <c r="B413" s="51">
        <v>0.60485500000000003</v>
      </c>
      <c r="C413" s="51">
        <v>0.60485500000000003</v>
      </c>
      <c r="D413" s="51">
        <v>0.60485500000000003</v>
      </c>
      <c r="E413" s="51">
        <v>0.60419100000000003</v>
      </c>
      <c r="F413" s="51">
        <v>0.60521999999999998</v>
      </c>
      <c r="G413" s="51" t="s">
        <v>1106</v>
      </c>
    </row>
    <row r="414" spans="1:7" x14ac:dyDescent="0.45">
      <c r="A414" s="73" t="s">
        <v>911</v>
      </c>
      <c r="B414" s="51">
        <v>0.60690299999999997</v>
      </c>
      <c r="C414" s="51">
        <v>0.60690299999999997</v>
      </c>
      <c r="D414" s="51">
        <v>0.60661900000000002</v>
      </c>
      <c r="E414" s="51">
        <v>0.60669799999999996</v>
      </c>
      <c r="F414" s="51">
        <v>0.60724900000000004</v>
      </c>
      <c r="G414" s="51" t="s">
        <v>1106</v>
      </c>
    </row>
    <row r="415" spans="1:7" x14ac:dyDescent="0.45">
      <c r="A415" s="73" t="s">
        <v>441</v>
      </c>
      <c r="B415" s="51">
        <v>0.61692599999999997</v>
      </c>
      <c r="C415" s="51">
        <v>0.61692599999999997</v>
      </c>
      <c r="D415" s="51">
        <v>0.61692599999999997</v>
      </c>
      <c r="E415" s="51">
        <v>0.61673</v>
      </c>
      <c r="F415" s="51">
        <v>0.61635700000000004</v>
      </c>
      <c r="G415" s="51" t="s">
        <v>1106</v>
      </c>
    </row>
    <row r="416" spans="1:7" x14ac:dyDescent="0.45">
      <c r="A416" s="73" t="s">
        <v>412</v>
      </c>
      <c r="B416" s="51">
        <v>0.62081900000000001</v>
      </c>
      <c r="C416" s="51">
        <v>0.62081900000000001</v>
      </c>
      <c r="D416" s="51">
        <v>0.62081900000000001</v>
      </c>
      <c r="E416" s="51">
        <v>0.61966600000000005</v>
      </c>
      <c r="F416" s="51">
        <v>0.62129100000000004</v>
      </c>
      <c r="G416" s="51" t="s">
        <v>1106</v>
      </c>
    </row>
    <row r="417" spans="1:35" x14ac:dyDescent="0.45">
      <c r="A417" s="73" t="s">
        <v>357</v>
      </c>
      <c r="B417" s="51">
        <v>0.62370899999999996</v>
      </c>
      <c r="C417" s="51">
        <v>0.62370899999999996</v>
      </c>
      <c r="D417" s="51">
        <v>0.62307500000000005</v>
      </c>
      <c r="E417" s="51">
        <v>0.62350399999999995</v>
      </c>
      <c r="F417" s="51">
        <v>0.62416499999999997</v>
      </c>
      <c r="G417" s="51" t="s">
        <v>1106</v>
      </c>
    </row>
    <row r="418" spans="1:35" x14ac:dyDescent="0.45">
      <c r="A418" s="73" t="s">
        <v>259</v>
      </c>
      <c r="B418" s="51">
        <v>0.62461100000000003</v>
      </c>
      <c r="C418" s="51">
        <v>0.62437900000000002</v>
      </c>
      <c r="D418" s="51">
        <v>0.62425600000000003</v>
      </c>
      <c r="E418" s="51">
        <v>0.62405100000000002</v>
      </c>
      <c r="F418" s="51">
        <v>0.62473800000000002</v>
      </c>
      <c r="G418" s="51" t="s">
        <v>1106</v>
      </c>
    </row>
    <row r="419" spans="1:35" x14ac:dyDescent="0.45">
      <c r="A419" s="73" t="s">
        <v>668</v>
      </c>
      <c r="B419" s="51">
        <v>0.62899899999999997</v>
      </c>
      <c r="C419" s="51">
        <v>0.62899899999999997</v>
      </c>
      <c r="D419" s="51">
        <v>0.627081</v>
      </c>
      <c r="E419" s="51">
        <v>0.62692599999999998</v>
      </c>
      <c r="F419" s="51">
        <v>0.62289000000000005</v>
      </c>
      <c r="G419" s="51">
        <v>0.60293600000000003</v>
      </c>
    </row>
    <row r="420" spans="1:35" x14ac:dyDescent="0.45">
      <c r="A420" s="73" t="s">
        <v>685</v>
      </c>
      <c r="B420" s="51">
        <v>0.62899899999999997</v>
      </c>
      <c r="C420" s="51">
        <v>0.62899899999999997</v>
      </c>
      <c r="D420" s="51">
        <v>0.627081</v>
      </c>
      <c r="E420" s="51">
        <v>0.62289000000000005</v>
      </c>
      <c r="F420" s="51">
        <v>0.62692599999999998</v>
      </c>
      <c r="G420" s="51">
        <v>0.60293600000000003</v>
      </c>
    </row>
    <row r="421" spans="1:35" x14ac:dyDescent="0.45">
      <c r="A421" s="73" t="s">
        <v>722</v>
      </c>
      <c r="B421" s="51">
        <v>0.628714</v>
      </c>
      <c r="C421" s="51">
        <v>0.628714</v>
      </c>
      <c r="D421" s="51">
        <v>0.62304300000000001</v>
      </c>
      <c r="E421" s="51">
        <v>0.62662300000000004</v>
      </c>
      <c r="F421" s="51">
        <v>0.62662300000000004</v>
      </c>
      <c r="G421" s="51">
        <v>0.602877</v>
      </c>
    </row>
    <row r="422" spans="1:35" x14ac:dyDescent="0.45">
      <c r="A422" s="73" t="s">
        <v>808</v>
      </c>
      <c r="B422" s="51">
        <v>0.62491699999999994</v>
      </c>
      <c r="C422" s="51">
        <v>0.62001099999999998</v>
      </c>
      <c r="D422" s="51">
        <v>0.62293600000000005</v>
      </c>
      <c r="E422" s="51">
        <v>0.62277099999999996</v>
      </c>
      <c r="F422" s="51">
        <v>0.62277099999999996</v>
      </c>
      <c r="G422" s="51" t="s">
        <v>1106</v>
      </c>
    </row>
    <row r="423" spans="1:35" x14ac:dyDescent="0.45">
      <c r="A423" s="73" t="s">
        <v>470</v>
      </c>
      <c r="B423" s="51">
        <v>0.62424199999999996</v>
      </c>
      <c r="C423" s="51">
        <v>0.62714499999999995</v>
      </c>
      <c r="D423" s="51">
        <v>0.62521499999999997</v>
      </c>
      <c r="E423" s="51">
        <v>0.62505699999999997</v>
      </c>
      <c r="F423" s="51">
        <v>0.62505699999999997</v>
      </c>
      <c r="G423" s="51">
        <v>0.60330099999999998</v>
      </c>
    </row>
    <row r="426" spans="1:35" x14ac:dyDescent="0.45">
      <c r="A426" s="116" t="s">
        <v>1120</v>
      </c>
      <c r="B426" s="117"/>
      <c r="C426" s="117"/>
      <c r="D426" s="117"/>
      <c r="E426" s="117"/>
      <c r="F426" s="117"/>
      <c r="G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</row>
    <row r="427" spans="1:35" x14ac:dyDescent="0.45">
      <c r="A427" s="73" t="s">
        <v>1</v>
      </c>
      <c r="B427" s="51" t="s">
        <v>498</v>
      </c>
      <c r="C427" s="51" t="s">
        <v>1025</v>
      </c>
      <c r="D427" s="51" t="s">
        <v>500</v>
      </c>
      <c r="E427" s="51" t="s">
        <v>1027</v>
      </c>
      <c r="F427" s="51" t="s">
        <v>1026</v>
      </c>
      <c r="G427" s="51" t="s">
        <v>504</v>
      </c>
      <c r="H427" s="51" t="s">
        <v>1030</v>
      </c>
      <c r="I427" s="51" t="s">
        <v>1029</v>
      </c>
      <c r="J427" s="51" t="s">
        <v>1028</v>
      </c>
      <c r="K427" s="51" t="s">
        <v>508</v>
      </c>
      <c r="L427" s="51" t="s">
        <v>510</v>
      </c>
      <c r="M427" s="51" t="s">
        <v>511</v>
      </c>
      <c r="N427" s="51" t="s">
        <v>512</v>
      </c>
      <c r="O427" s="51" t="s">
        <v>1036</v>
      </c>
      <c r="P427" s="51" t="s">
        <v>1034</v>
      </c>
      <c r="Q427" s="51" t="s">
        <v>1033</v>
      </c>
      <c r="R427" s="51" t="s">
        <v>1032</v>
      </c>
      <c r="S427" s="51" t="s">
        <v>516</v>
      </c>
      <c r="T427" s="51" t="s">
        <v>520</v>
      </c>
      <c r="U427" s="51" t="s">
        <v>524</v>
      </c>
      <c r="V427" s="51" t="s">
        <v>526</v>
      </c>
      <c r="W427" s="51" t="s">
        <v>527</v>
      </c>
      <c r="X427" s="51" t="s">
        <v>528</v>
      </c>
      <c r="Y427" s="51" t="s">
        <v>1052</v>
      </c>
      <c r="Z427" s="73" t="s">
        <v>1050</v>
      </c>
      <c r="AA427" s="51" t="s">
        <v>1049</v>
      </c>
      <c r="AB427" s="51" t="s">
        <v>1048</v>
      </c>
      <c r="AC427" s="51" t="s">
        <v>1046</v>
      </c>
      <c r="AD427" s="51" t="s">
        <v>1045</v>
      </c>
      <c r="AE427" s="51" t="s">
        <v>1044</v>
      </c>
      <c r="AF427" s="51" t="s">
        <v>1043</v>
      </c>
      <c r="AG427" s="51" t="s">
        <v>1042</v>
      </c>
      <c r="AH427" s="51" t="s">
        <v>1041</v>
      </c>
      <c r="AI427" s="51" t="s">
        <v>1040</v>
      </c>
    </row>
    <row r="428" spans="1:35" x14ac:dyDescent="0.45">
      <c r="A428" s="73" t="s">
        <v>529</v>
      </c>
      <c r="B428" s="51" t="str">
        <f>IF(B2&gt;0,B2,"")</f>
        <v/>
      </c>
      <c r="C428" s="51" t="str">
        <f t="shared" ref="C428:AI428" si="0">IF(C2&gt;0,C2,"")</f>
        <v/>
      </c>
      <c r="D428" s="51" t="str">
        <f t="shared" si="0"/>
        <v/>
      </c>
      <c r="E428" s="51" t="str">
        <f t="shared" si="0"/>
        <v/>
      </c>
      <c r="F428" s="51" t="str">
        <f t="shared" si="0"/>
        <v/>
      </c>
      <c r="G428" s="51" t="str">
        <f t="shared" si="0"/>
        <v/>
      </c>
      <c r="H428" s="51" t="str">
        <f t="shared" si="0"/>
        <v/>
      </c>
      <c r="I428" s="51" t="str">
        <f t="shared" si="0"/>
        <v/>
      </c>
      <c r="J428" s="51" t="str">
        <f t="shared" si="0"/>
        <v/>
      </c>
      <c r="K428" s="51" t="str">
        <f t="shared" si="0"/>
        <v/>
      </c>
      <c r="L428" s="51" t="str">
        <f t="shared" si="0"/>
        <v/>
      </c>
      <c r="M428" s="51" t="str">
        <f t="shared" si="0"/>
        <v/>
      </c>
      <c r="N428" s="51" t="str">
        <f t="shared" si="0"/>
        <v/>
      </c>
      <c r="O428" s="51" t="str">
        <f t="shared" si="0"/>
        <v/>
      </c>
      <c r="P428" s="51" t="str">
        <f t="shared" si="0"/>
        <v/>
      </c>
      <c r="Q428" s="51" t="str">
        <f t="shared" si="0"/>
        <v/>
      </c>
      <c r="R428" s="51" t="str">
        <f t="shared" si="0"/>
        <v/>
      </c>
      <c r="S428" s="51" t="str">
        <f t="shared" si="0"/>
        <v/>
      </c>
      <c r="T428" s="51" t="str">
        <f t="shared" si="0"/>
        <v/>
      </c>
      <c r="U428" s="51" t="str">
        <f t="shared" si="0"/>
        <v/>
      </c>
      <c r="V428" s="51" t="str">
        <f t="shared" si="0"/>
        <v/>
      </c>
      <c r="W428" s="51" t="str">
        <f t="shared" si="0"/>
        <v/>
      </c>
      <c r="X428" s="51" t="str">
        <f t="shared" si="0"/>
        <v/>
      </c>
      <c r="Y428" s="51" t="str">
        <f t="shared" si="0"/>
        <v/>
      </c>
      <c r="Z428" s="51" t="str">
        <f t="shared" si="0"/>
        <v/>
      </c>
      <c r="AA428" s="51" t="str">
        <f t="shared" si="0"/>
        <v/>
      </c>
      <c r="AB428" s="51" t="str">
        <f t="shared" si="0"/>
        <v/>
      </c>
      <c r="AC428" s="51" t="str">
        <f t="shared" si="0"/>
        <v/>
      </c>
      <c r="AD428" s="51" t="str">
        <f t="shared" si="0"/>
        <v/>
      </c>
      <c r="AE428" s="51" t="str">
        <f t="shared" si="0"/>
        <v/>
      </c>
      <c r="AF428" s="51" t="str">
        <f t="shared" si="0"/>
        <v/>
      </c>
      <c r="AG428" s="51" t="str">
        <f t="shared" si="0"/>
        <v/>
      </c>
      <c r="AH428" s="51" t="str">
        <f t="shared" si="0"/>
        <v/>
      </c>
      <c r="AI428" s="51" t="str">
        <f t="shared" si="0"/>
        <v/>
      </c>
    </row>
    <row r="429" spans="1:35" x14ac:dyDescent="0.45">
      <c r="A429" s="73" t="s">
        <v>532</v>
      </c>
      <c r="B429" s="51" t="str">
        <f t="shared" ref="B429:AI429" si="1">IF(B3&gt;0,B3,"")</f>
        <v/>
      </c>
      <c r="C429" s="51" t="str">
        <f t="shared" si="1"/>
        <v/>
      </c>
      <c r="D429" s="51" t="str">
        <f t="shared" si="1"/>
        <v/>
      </c>
      <c r="E429" s="51" t="str">
        <f t="shared" si="1"/>
        <v/>
      </c>
      <c r="F429" s="51" t="str">
        <f t="shared" si="1"/>
        <v/>
      </c>
      <c r="G429" s="51" t="str">
        <f t="shared" si="1"/>
        <v/>
      </c>
      <c r="H429" s="51" t="str">
        <f t="shared" si="1"/>
        <v/>
      </c>
      <c r="I429" s="51" t="str">
        <f t="shared" si="1"/>
        <v/>
      </c>
      <c r="J429" s="51" t="str">
        <f t="shared" si="1"/>
        <v/>
      </c>
      <c r="K429" s="51" t="str">
        <f t="shared" si="1"/>
        <v/>
      </c>
      <c r="L429" s="51" t="str">
        <f t="shared" si="1"/>
        <v/>
      </c>
      <c r="M429" s="51" t="str">
        <f t="shared" si="1"/>
        <v/>
      </c>
      <c r="N429" s="51" t="str">
        <f t="shared" si="1"/>
        <v/>
      </c>
      <c r="O429" s="51" t="str">
        <f t="shared" si="1"/>
        <v/>
      </c>
      <c r="P429" s="51" t="str">
        <f t="shared" si="1"/>
        <v/>
      </c>
      <c r="Q429" s="51" t="str">
        <f t="shared" si="1"/>
        <v/>
      </c>
      <c r="R429" s="51" t="str">
        <f t="shared" si="1"/>
        <v/>
      </c>
      <c r="S429" s="51" t="str">
        <f t="shared" si="1"/>
        <v/>
      </c>
      <c r="T429" s="51" t="str">
        <f t="shared" si="1"/>
        <v/>
      </c>
      <c r="U429" s="51" t="str">
        <f t="shared" si="1"/>
        <v/>
      </c>
      <c r="V429" s="51" t="str">
        <f t="shared" si="1"/>
        <v/>
      </c>
      <c r="W429" s="51" t="str">
        <f t="shared" si="1"/>
        <v/>
      </c>
      <c r="X429" s="51" t="str">
        <f t="shared" si="1"/>
        <v/>
      </c>
      <c r="Y429" s="51" t="str">
        <f t="shared" si="1"/>
        <v/>
      </c>
      <c r="Z429" s="51" t="str">
        <f t="shared" si="1"/>
        <v/>
      </c>
      <c r="AA429" s="51" t="str">
        <f t="shared" si="1"/>
        <v/>
      </c>
      <c r="AB429" s="51" t="str">
        <f t="shared" si="1"/>
        <v/>
      </c>
      <c r="AC429" s="51" t="str">
        <f t="shared" si="1"/>
        <v/>
      </c>
      <c r="AD429" s="51" t="str">
        <f t="shared" si="1"/>
        <v/>
      </c>
      <c r="AE429" s="51" t="str">
        <f t="shared" si="1"/>
        <v/>
      </c>
      <c r="AF429" s="51" t="str">
        <f t="shared" si="1"/>
        <v/>
      </c>
      <c r="AG429" s="51" t="str">
        <f t="shared" si="1"/>
        <v/>
      </c>
      <c r="AH429" s="51" t="str">
        <f t="shared" si="1"/>
        <v/>
      </c>
      <c r="AI429" s="51" t="str">
        <f t="shared" si="1"/>
        <v/>
      </c>
    </row>
    <row r="430" spans="1:35" x14ac:dyDescent="0.45">
      <c r="A430" s="73" t="s">
        <v>5</v>
      </c>
      <c r="B430" s="51" t="str">
        <f t="shared" ref="B430:AI430" si="2">IF(B4&gt;0,B4,"")</f>
        <v/>
      </c>
      <c r="C430" s="51" t="str">
        <f t="shared" si="2"/>
        <v/>
      </c>
      <c r="D430" s="51" t="str">
        <f t="shared" si="2"/>
        <v/>
      </c>
      <c r="E430" s="51" t="str">
        <f t="shared" si="2"/>
        <v/>
      </c>
      <c r="F430" s="51" t="str">
        <f t="shared" si="2"/>
        <v/>
      </c>
      <c r="G430" s="51" t="str">
        <f t="shared" si="2"/>
        <v/>
      </c>
      <c r="H430" s="51" t="str">
        <f t="shared" si="2"/>
        <v/>
      </c>
      <c r="I430" s="51" t="str">
        <f t="shared" si="2"/>
        <v/>
      </c>
      <c r="J430" s="51" t="str">
        <f t="shared" si="2"/>
        <v/>
      </c>
      <c r="K430" s="51" t="str">
        <f t="shared" si="2"/>
        <v/>
      </c>
      <c r="L430" s="51" t="str">
        <f t="shared" si="2"/>
        <v/>
      </c>
      <c r="M430" s="51" t="str">
        <f t="shared" si="2"/>
        <v/>
      </c>
      <c r="N430" s="51" t="str">
        <f t="shared" si="2"/>
        <v/>
      </c>
      <c r="O430" s="51" t="str">
        <f t="shared" si="2"/>
        <v/>
      </c>
      <c r="P430" s="51" t="str">
        <f t="shared" si="2"/>
        <v/>
      </c>
      <c r="Q430" s="51" t="str">
        <f t="shared" si="2"/>
        <v/>
      </c>
      <c r="R430" s="51" t="str">
        <f t="shared" si="2"/>
        <v/>
      </c>
      <c r="S430" s="51" t="str">
        <f t="shared" si="2"/>
        <v/>
      </c>
      <c r="T430" s="51" t="str">
        <f t="shared" si="2"/>
        <v/>
      </c>
      <c r="U430" s="51" t="str">
        <f t="shared" si="2"/>
        <v/>
      </c>
      <c r="V430" s="51" t="str">
        <f t="shared" si="2"/>
        <v/>
      </c>
      <c r="W430" s="51" t="str">
        <f t="shared" si="2"/>
        <v/>
      </c>
      <c r="X430" s="51" t="str">
        <f t="shared" si="2"/>
        <v/>
      </c>
      <c r="Y430" s="51" t="str">
        <f t="shared" si="2"/>
        <v/>
      </c>
      <c r="Z430" s="51" t="str">
        <f t="shared" si="2"/>
        <v/>
      </c>
      <c r="AA430" s="51" t="str">
        <f t="shared" si="2"/>
        <v/>
      </c>
      <c r="AB430" s="51" t="str">
        <f t="shared" si="2"/>
        <v/>
      </c>
      <c r="AC430" s="51" t="str">
        <f t="shared" si="2"/>
        <v/>
      </c>
      <c r="AD430" s="51" t="str">
        <f t="shared" si="2"/>
        <v/>
      </c>
      <c r="AE430" s="51" t="str">
        <f t="shared" si="2"/>
        <v/>
      </c>
      <c r="AF430" s="51" t="str">
        <f t="shared" si="2"/>
        <v/>
      </c>
      <c r="AG430" s="51" t="str">
        <f t="shared" si="2"/>
        <v/>
      </c>
      <c r="AH430" s="51" t="str">
        <f t="shared" si="2"/>
        <v/>
      </c>
      <c r="AI430" s="51" t="str">
        <f t="shared" si="2"/>
        <v/>
      </c>
    </row>
    <row r="431" spans="1:35" x14ac:dyDescent="0.45">
      <c r="A431" s="73" t="s">
        <v>534</v>
      </c>
      <c r="B431" s="51" t="str">
        <f t="shared" ref="B431:AI431" si="3">IF(B5&gt;0,B5,"")</f>
        <v/>
      </c>
      <c r="C431" s="51" t="str">
        <f t="shared" si="3"/>
        <v/>
      </c>
      <c r="D431" s="51" t="str">
        <f t="shared" si="3"/>
        <v/>
      </c>
      <c r="E431" s="51" t="str">
        <f t="shared" si="3"/>
        <v/>
      </c>
      <c r="F431" s="51" t="str">
        <f t="shared" si="3"/>
        <v/>
      </c>
      <c r="G431" s="51" t="str">
        <f t="shared" si="3"/>
        <v/>
      </c>
      <c r="H431" s="51" t="str">
        <f t="shared" si="3"/>
        <v/>
      </c>
      <c r="I431" s="51" t="str">
        <f t="shared" si="3"/>
        <v/>
      </c>
      <c r="J431" s="51" t="str">
        <f t="shared" si="3"/>
        <v/>
      </c>
      <c r="K431" s="51" t="str">
        <f t="shared" si="3"/>
        <v/>
      </c>
      <c r="L431" s="51" t="str">
        <f t="shared" si="3"/>
        <v/>
      </c>
      <c r="M431" s="51" t="str">
        <f t="shared" si="3"/>
        <v/>
      </c>
      <c r="N431" s="51" t="str">
        <f t="shared" si="3"/>
        <v/>
      </c>
      <c r="O431" s="51" t="str">
        <f t="shared" si="3"/>
        <v/>
      </c>
      <c r="P431" s="51" t="str">
        <f t="shared" si="3"/>
        <v/>
      </c>
      <c r="Q431" s="51" t="str">
        <f t="shared" si="3"/>
        <v/>
      </c>
      <c r="R431" s="51" t="str">
        <f t="shared" si="3"/>
        <v/>
      </c>
      <c r="S431" s="51" t="str">
        <f t="shared" si="3"/>
        <v/>
      </c>
      <c r="T431" s="51" t="str">
        <f t="shared" si="3"/>
        <v/>
      </c>
      <c r="U431" s="51" t="str">
        <f t="shared" si="3"/>
        <v/>
      </c>
      <c r="V431" s="51" t="str">
        <f t="shared" si="3"/>
        <v/>
      </c>
      <c r="W431" s="51" t="str">
        <f t="shared" si="3"/>
        <v/>
      </c>
      <c r="X431" s="51" t="str">
        <f t="shared" si="3"/>
        <v/>
      </c>
      <c r="Y431" s="51" t="str">
        <f t="shared" si="3"/>
        <v/>
      </c>
      <c r="Z431" s="51" t="str">
        <f t="shared" si="3"/>
        <v/>
      </c>
      <c r="AA431" s="51" t="str">
        <f t="shared" si="3"/>
        <v/>
      </c>
      <c r="AB431" s="51" t="str">
        <f t="shared" si="3"/>
        <v/>
      </c>
      <c r="AC431" s="51" t="str">
        <f t="shared" si="3"/>
        <v/>
      </c>
      <c r="AD431" s="51" t="str">
        <f t="shared" si="3"/>
        <v/>
      </c>
      <c r="AE431" s="51" t="str">
        <f t="shared" si="3"/>
        <v/>
      </c>
      <c r="AF431" s="51" t="str">
        <f t="shared" si="3"/>
        <v/>
      </c>
      <c r="AG431" s="51" t="str">
        <f t="shared" si="3"/>
        <v/>
      </c>
      <c r="AH431" s="51" t="str">
        <f t="shared" si="3"/>
        <v/>
      </c>
      <c r="AI431" s="51" t="str">
        <f t="shared" si="3"/>
        <v/>
      </c>
    </row>
    <row r="432" spans="1:35" x14ac:dyDescent="0.45">
      <c r="A432" s="73" t="s">
        <v>7</v>
      </c>
      <c r="B432" s="51" t="str">
        <f t="shared" ref="B432:AI432" si="4">IF(B6&gt;0,B6,"")</f>
        <v/>
      </c>
      <c r="C432" s="51" t="str">
        <f t="shared" si="4"/>
        <v/>
      </c>
      <c r="D432" s="51" t="str">
        <f t="shared" si="4"/>
        <v/>
      </c>
      <c r="E432" s="51" t="str">
        <f t="shared" si="4"/>
        <v/>
      </c>
      <c r="F432" s="51" t="str">
        <f t="shared" si="4"/>
        <v/>
      </c>
      <c r="G432" s="51" t="str">
        <f t="shared" si="4"/>
        <v/>
      </c>
      <c r="H432" s="51" t="str">
        <f t="shared" si="4"/>
        <v/>
      </c>
      <c r="I432" s="51" t="str">
        <f t="shared" si="4"/>
        <v/>
      </c>
      <c r="J432" s="51" t="str">
        <f t="shared" si="4"/>
        <v/>
      </c>
      <c r="K432" s="51" t="str">
        <f t="shared" si="4"/>
        <v/>
      </c>
      <c r="L432" s="51" t="str">
        <f t="shared" si="4"/>
        <v/>
      </c>
      <c r="M432" s="51" t="str">
        <f t="shared" si="4"/>
        <v/>
      </c>
      <c r="N432" s="51" t="str">
        <f t="shared" si="4"/>
        <v/>
      </c>
      <c r="O432" s="51" t="str">
        <f t="shared" si="4"/>
        <v/>
      </c>
      <c r="P432" s="51" t="str">
        <f t="shared" si="4"/>
        <v/>
      </c>
      <c r="Q432" s="51" t="str">
        <f t="shared" si="4"/>
        <v/>
      </c>
      <c r="R432" s="51" t="str">
        <f t="shared" si="4"/>
        <v/>
      </c>
      <c r="S432" s="51" t="str">
        <f t="shared" si="4"/>
        <v/>
      </c>
      <c r="T432" s="51" t="str">
        <f t="shared" si="4"/>
        <v/>
      </c>
      <c r="U432" s="51" t="str">
        <f t="shared" si="4"/>
        <v/>
      </c>
      <c r="V432" s="51" t="str">
        <f t="shared" si="4"/>
        <v/>
      </c>
      <c r="W432" s="51" t="str">
        <f t="shared" si="4"/>
        <v/>
      </c>
      <c r="X432" s="51" t="str">
        <f t="shared" si="4"/>
        <v/>
      </c>
      <c r="Y432" s="51" t="str">
        <f t="shared" si="4"/>
        <v/>
      </c>
      <c r="Z432" s="51" t="str">
        <f t="shared" si="4"/>
        <v/>
      </c>
      <c r="AA432" s="51" t="str">
        <f t="shared" si="4"/>
        <v/>
      </c>
      <c r="AB432" s="51" t="str">
        <f t="shared" si="4"/>
        <v/>
      </c>
      <c r="AC432" s="51" t="str">
        <f t="shared" si="4"/>
        <v/>
      </c>
      <c r="AD432" s="51" t="str">
        <f t="shared" si="4"/>
        <v/>
      </c>
      <c r="AE432" s="51" t="str">
        <f t="shared" si="4"/>
        <v/>
      </c>
      <c r="AF432" s="51" t="str">
        <f t="shared" si="4"/>
        <v/>
      </c>
      <c r="AG432" s="51" t="str">
        <f t="shared" si="4"/>
        <v/>
      </c>
      <c r="AH432" s="51" t="str">
        <f t="shared" si="4"/>
        <v/>
      </c>
      <c r="AI432" s="51" t="str">
        <f t="shared" si="4"/>
        <v/>
      </c>
    </row>
    <row r="433" spans="1:35" x14ac:dyDescent="0.45">
      <c r="A433" s="73" t="s">
        <v>531</v>
      </c>
      <c r="B433" s="51" t="str">
        <f t="shared" ref="B433:AI433" si="5">IF(B7&gt;0,B7,"")</f>
        <v/>
      </c>
      <c r="C433" s="51" t="str">
        <f t="shared" si="5"/>
        <v/>
      </c>
      <c r="D433" s="51" t="str">
        <f t="shared" si="5"/>
        <v/>
      </c>
      <c r="E433" s="51" t="str">
        <f t="shared" si="5"/>
        <v/>
      </c>
      <c r="F433" s="51" t="str">
        <f t="shared" si="5"/>
        <v/>
      </c>
      <c r="G433" s="51" t="str">
        <f t="shared" si="5"/>
        <v/>
      </c>
      <c r="H433" s="51" t="str">
        <f t="shared" si="5"/>
        <v/>
      </c>
      <c r="I433" s="51" t="str">
        <f t="shared" si="5"/>
        <v/>
      </c>
      <c r="J433" s="51" t="str">
        <f t="shared" si="5"/>
        <v/>
      </c>
      <c r="K433" s="51" t="str">
        <f t="shared" si="5"/>
        <v/>
      </c>
      <c r="L433" s="51" t="str">
        <f t="shared" si="5"/>
        <v/>
      </c>
      <c r="M433" s="51" t="str">
        <f t="shared" si="5"/>
        <v/>
      </c>
      <c r="N433" s="51" t="str">
        <f t="shared" si="5"/>
        <v/>
      </c>
      <c r="O433" s="51" t="str">
        <f t="shared" si="5"/>
        <v/>
      </c>
      <c r="P433" s="51" t="str">
        <f t="shared" si="5"/>
        <v/>
      </c>
      <c r="Q433" s="51" t="str">
        <f t="shared" si="5"/>
        <v/>
      </c>
      <c r="R433" s="51" t="str">
        <f t="shared" si="5"/>
        <v/>
      </c>
      <c r="S433" s="51" t="str">
        <f t="shared" si="5"/>
        <v/>
      </c>
      <c r="T433" s="51" t="str">
        <f t="shared" si="5"/>
        <v/>
      </c>
      <c r="U433" s="51" t="str">
        <f t="shared" si="5"/>
        <v/>
      </c>
      <c r="V433" s="51" t="str">
        <f t="shared" si="5"/>
        <v/>
      </c>
      <c r="W433" s="51" t="str">
        <f t="shared" si="5"/>
        <v/>
      </c>
      <c r="X433" s="51" t="str">
        <f t="shared" si="5"/>
        <v/>
      </c>
      <c r="Y433" s="51" t="str">
        <f t="shared" si="5"/>
        <v/>
      </c>
      <c r="Z433" s="51" t="str">
        <f t="shared" si="5"/>
        <v/>
      </c>
      <c r="AA433" s="51" t="str">
        <f t="shared" si="5"/>
        <v/>
      </c>
      <c r="AB433" s="51" t="str">
        <f t="shared" si="5"/>
        <v/>
      </c>
      <c r="AC433" s="51" t="str">
        <f t="shared" si="5"/>
        <v/>
      </c>
      <c r="AD433" s="51" t="str">
        <f t="shared" si="5"/>
        <v/>
      </c>
      <c r="AE433" s="51" t="str">
        <f t="shared" si="5"/>
        <v/>
      </c>
      <c r="AF433" s="51" t="str">
        <f t="shared" si="5"/>
        <v/>
      </c>
      <c r="AG433" s="51" t="str">
        <f t="shared" si="5"/>
        <v/>
      </c>
      <c r="AH433" s="51" t="str">
        <f t="shared" si="5"/>
        <v/>
      </c>
      <c r="AI433" s="51" t="str">
        <f t="shared" si="5"/>
        <v/>
      </c>
    </row>
    <row r="434" spans="1:35" x14ac:dyDescent="0.45">
      <c r="A434" s="73" t="s">
        <v>539</v>
      </c>
      <c r="B434" s="51" t="str">
        <f t="shared" ref="B434:AI434" si="6">IF(B8&gt;0,B8,"")</f>
        <v/>
      </c>
      <c r="C434" s="51" t="str">
        <f t="shared" si="6"/>
        <v/>
      </c>
      <c r="D434" s="51" t="str">
        <f t="shared" si="6"/>
        <v/>
      </c>
      <c r="E434" s="51" t="str">
        <f t="shared" si="6"/>
        <v/>
      </c>
      <c r="F434" s="51" t="str">
        <f t="shared" si="6"/>
        <v/>
      </c>
      <c r="G434" s="51" t="str">
        <f t="shared" si="6"/>
        <v/>
      </c>
      <c r="H434" s="51" t="str">
        <f t="shared" si="6"/>
        <v/>
      </c>
      <c r="I434" s="51" t="str">
        <f t="shared" si="6"/>
        <v/>
      </c>
      <c r="J434" s="51" t="str">
        <f t="shared" si="6"/>
        <v/>
      </c>
      <c r="K434" s="51" t="str">
        <f t="shared" si="6"/>
        <v/>
      </c>
      <c r="L434" s="51" t="str">
        <f t="shared" si="6"/>
        <v/>
      </c>
      <c r="M434" s="51" t="str">
        <f t="shared" si="6"/>
        <v/>
      </c>
      <c r="N434" s="51" t="str">
        <f t="shared" si="6"/>
        <v/>
      </c>
      <c r="O434" s="51" t="str">
        <f t="shared" si="6"/>
        <v/>
      </c>
      <c r="P434" s="51" t="str">
        <f t="shared" si="6"/>
        <v/>
      </c>
      <c r="Q434" s="51" t="str">
        <f t="shared" si="6"/>
        <v/>
      </c>
      <c r="R434" s="51" t="str">
        <f t="shared" si="6"/>
        <v/>
      </c>
      <c r="S434" s="51" t="str">
        <f t="shared" si="6"/>
        <v/>
      </c>
      <c r="T434" s="51" t="str">
        <f t="shared" si="6"/>
        <v/>
      </c>
      <c r="U434" s="51" t="str">
        <f t="shared" si="6"/>
        <v/>
      </c>
      <c r="V434" s="51" t="str">
        <f t="shared" si="6"/>
        <v/>
      </c>
      <c r="W434" s="51" t="str">
        <f t="shared" si="6"/>
        <v/>
      </c>
      <c r="X434" s="51" t="str">
        <f t="shared" si="6"/>
        <v/>
      </c>
      <c r="Y434" s="51" t="str">
        <f t="shared" si="6"/>
        <v/>
      </c>
      <c r="Z434" s="51" t="str">
        <f t="shared" si="6"/>
        <v/>
      </c>
      <c r="AA434" s="51" t="str">
        <f t="shared" si="6"/>
        <v/>
      </c>
      <c r="AB434" s="51" t="str">
        <f t="shared" si="6"/>
        <v/>
      </c>
      <c r="AC434" s="51" t="str">
        <f t="shared" si="6"/>
        <v/>
      </c>
      <c r="AD434" s="51" t="str">
        <f t="shared" si="6"/>
        <v/>
      </c>
      <c r="AE434" s="51" t="str">
        <f t="shared" si="6"/>
        <v/>
      </c>
      <c r="AF434" s="51" t="str">
        <f t="shared" si="6"/>
        <v/>
      </c>
      <c r="AG434" s="51" t="str">
        <f t="shared" si="6"/>
        <v/>
      </c>
      <c r="AH434" s="51" t="str">
        <f t="shared" si="6"/>
        <v/>
      </c>
      <c r="AI434" s="51" t="str">
        <f t="shared" si="6"/>
        <v/>
      </c>
    </row>
    <row r="435" spans="1:35" x14ac:dyDescent="0.45">
      <c r="A435" s="73" t="s">
        <v>544</v>
      </c>
      <c r="B435" s="51" t="str">
        <f t="shared" ref="B435:AI435" si="7">IF(B9&gt;0,B9,"")</f>
        <v/>
      </c>
      <c r="C435" s="51" t="str">
        <f t="shared" si="7"/>
        <v/>
      </c>
      <c r="D435" s="51" t="str">
        <f t="shared" si="7"/>
        <v/>
      </c>
      <c r="E435" s="51" t="str">
        <f t="shared" si="7"/>
        <v/>
      </c>
      <c r="F435" s="51" t="str">
        <f t="shared" si="7"/>
        <v/>
      </c>
      <c r="G435" s="51" t="str">
        <f t="shared" si="7"/>
        <v/>
      </c>
      <c r="H435" s="51" t="str">
        <f t="shared" si="7"/>
        <v/>
      </c>
      <c r="I435" s="51" t="str">
        <f t="shared" si="7"/>
        <v/>
      </c>
      <c r="J435" s="51" t="str">
        <f t="shared" si="7"/>
        <v/>
      </c>
      <c r="K435" s="51" t="str">
        <f t="shared" si="7"/>
        <v/>
      </c>
      <c r="L435" s="51" t="str">
        <f t="shared" si="7"/>
        <v/>
      </c>
      <c r="M435" s="51" t="str">
        <f t="shared" si="7"/>
        <v/>
      </c>
      <c r="N435" s="51" t="str">
        <f t="shared" si="7"/>
        <v/>
      </c>
      <c r="O435" s="51" t="str">
        <f t="shared" si="7"/>
        <v/>
      </c>
      <c r="P435" s="51" t="str">
        <f t="shared" si="7"/>
        <v/>
      </c>
      <c r="Q435" s="51" t="str">
        <f t="shared" si="7"/>
        <v/>
      </c>
      <c r="R435" s="51" t="str">
        <f t="shared" si="7"/>
        <v/>
      </c>
      <c r="S435" s="51" t="str">
        <f t="shared" si="7"/>
        <v/>
      </c>
      <c r="T435" s="51" t="str">
        <f t="shared" si="7"/>
        <v/>
      </c>
      <c r="U435" s="51" t="str">
        <f t="shared" si="7"/>
        <v/>
      </c>
      <c r="V435" s="51" t="str">
        <f t="shared" si="7"/>
        <v/>
      </c>
      <c r="W435" s="51" t="str">
        <f t="shared" si="7"/>
        <v/>
      </c>
      <c r="X435" s="51" t="str">
        <f t="shared" si="7"/>
        <v/>
      </c>
      <c r="Y435" s="51" t="str">
        <f t="shared" si="7"/>
        <v/>
      </c>
      <c r="Z435" s="51" t="str">
        <f t="shared" si="7"/>
        <v/>
      </c>
      <c r="AA435" s="51" t="str">
        <f t="shared" si="7"/>
        <v/>
      </c>
      <c r="AB435" s="51" t="str">
        <f t="shared" si="7"/>
        <v/>
      </c>
      <c r="AC435" s="51" t="str">
        <f t="shared" si="7"/>
        <v/>
      </c>
      <c r="AD435" s="51" t="str">
        <f t="shared" si="7"/>
        <v/>
      </c>
      <c r="AE435" s="51" t="str">
        <f t="shared" si="7"/>
        <v/>
      </c>
      <c r="AF435" s="51" t="str">
        <f t="shared" si="7"/>
        <v/>
      </c>
      <c r="AG435" s="51" t="str">
        <f t="shared" si="7"/>
        <v/>
      </c>
      <c r="AH435" s="51" t="str">
        <f t="shared" si="7"/>
        <v/>
      </c>
      <c r="AI435" s="51" t="str">
        <f t="shared" si="7"/>
        <v/>
      </c>
    </row>
    <row r="436" spans="1:35" x14ac:dyDescent="0.45">
      <c r="A436" s="73" t="s">
        <v>23</v>
      </c>
      <c r="B436" s="51" t="str">
        <f t="shared" ref="B436:AI436" si="8">IF(B10&gt;0,B10,"")</f>
        <v/>
      </c>
      <c r="C436" s="51" t="str">
        <f t="shared" si="8"/>
        <v/>
      </c>
      <c r="D436" s="51" t="str">
        <f t="shared" si="8"/>
        <v/>
      </c>
      <c r="E436" s="51" t="str">
        <f t="shared" si="8"/>
        <v/>
      </c>
      <c r="F436" s="51" t="str">
        <f t="shared" si="8"/>
        <v/>
      </c>
      <c r="G436" s="51" t="str">
        <f t="shared" si="8"/>
        <v/>
      </c>
      <c r="H436" s="51" t="str">
        <f t="shared" si="8"/>
        <v/>
      </c>
      <c r="I436" s="51" t="str">
        <f t="shared" si="8"/>
        <v/>
      </c>
      <c r="J436" s="51" t="str">
        <f t="shared" si="8"/>
        <v/>
      </c>
      <c r="K436" s="51" t="str">
        <f t="shared" si="8"/>
        <v/>
      </c>
      <c r="L436" s="51" t="str">
        <f t="shared" si="8"/>
        <v/>
      </c>
      <c r="M436" s="51" t="str">
        <f t="shared" si="8"/>
        <v/>
      </c>
      <c r="N436" s="51" t="str">
        <f t="shared" si="8"/>
        <v/>
      </c>
      <c r="O436" s="51" t="str">
        <f t="shared" si="8"/>
        <v/>
      </c>
      <c r="P436" s="51" t="str">
        <f t="shared" si="8"/>
        <v/>
      </c>
      <c r="Q436" s="51" t="str">
        <f t="shared" si="8"/>
        <v/>
      </c>
      <c r="R436" s="51" t="str">
        <f t="shared" si="8"/>
        <v/>
      </c>
      <c r="S436" s="51" t="str">
        <f t="shared" si="8"/>
        <v/>
      </c>
      <c r="T436" s="51" t="str">
        <f t="shared" si="8"/>
        <v/>
      </c>
      <c r="U436" s="51" t="str">
        <f t="shared" si="8"/>
        <v/>
      </c>
      <c r="V436" s="51" t="str">
        <f t="shared" si="8"/>
        <v/>
      </c>
      <c r="W436" s="51" t="str">
        <f t="shared" si="8"/>
        <v/>
      </c>
      <c r="X436" s="51" t="str">
        <f t="shared" si="8"/>
        <v/>
      </c>
      <c r="Y436" s="51" t="str">
        <f t="shared" si="8"/>
        <v/>
      </c>
      <c r="Z436" s="51" t="str">
        <f t="shared" si="8"/>
        <v/>
      </c>
      <c r="AA436" s="51" t="str">
        <f t="shared" si="8"/>
        <v/>
      </c>
      <c r="AB436" s="51" t="str">
        <f t="shared" si="8"/>
        <v/>
      </c>
      <c r="AC436" s="51" t="str">
        <f t="shared" si="8"/>
        <v/>
      </c>
      <c r="AD436" s="51" t="str">
        <f t="shared" si="8"/>
        <v/>
      </c>
      <c r="AE436" s="51" t="str">
        <f t="shared" si="8"/>
        <v/>
      </c>
      <c r="AF436" s="51" t="str">
        <f t="shared" si="8"/>
        <v/>
      </c>
      <c r="AG436" s="51" t="str">
        <f t="shared" si="8"/>
        <v/>
      </c>
      <c r="AH436" s="51" t="str">
        <f t="shared" si="8"/>
        <v/>
      </c>
      <c r="AI436" s="51" t="str">
        <f t="shared" si="8"/>
        <v/>
      </c>
    </row>
    <row r="437" spans="1:35" x14ac:dyDescent="0.45">
      <c r="A437" s="73" t="s">
        <v>556</v>
      </c>
      <c r="B437" s="51" t="str">
        <f t="shared" ref="B437:AI437" si="9">IF(B11&gt;0,B11,"")</f>
        <v/>
      </c>
      <c r="C437" s="51" t="str">
        <f t="shared" si="9"/>
        <v/>
      </c>
      <c r="D437" s="51" t="str">
        <f t="shared" si="9"/>
        <v/>
      </c>
      <c r="E437" s="51" t="str">
        <f t="shared" si="9"/>
        <v/>
      </c>
      <c r="F437" s="51" t="str">
        <f t="shared" si="9"/>
        <v/>
      </c>
      <c r="G437" s="51" t="str">
        <f t="shared" si="9"/>
        <v/>
      </c>
      <c r="H437" s="51" t="str">
        <f t="shared" si="9"/>
        <v/>
      </c>
      <c r="I437" s="51" t="str">
        <f t="shared" si="9"/>
        <v/>
      </c>
      <c r="J437" s="51" t="str">
        <f t="shared" si="9"/>
        <v/>
      </c>
      <c r="K437" s="51" t="str">
        <f t="shared" si="9"/>
        <v/>
      </c>
      <c r="L437" s="51" t="str">
        <f t="shared" si="9"/>
        <v/>
      </c>
      <c r="M437" s="51" t="str">
        <f t="shared" si="9"/>
        <v/>
      </c>
      <c r="N437" s="51" t="str">
        <f t="shared" si="9"/>
        <v/>
      </c>
      <c r="O437" s="51" t="str">
        <f t="shared" si="9"/>
        <v/>
      </c>
      <c r="P437" s="51" t="str">
        <f t="shared" si="9"/>
        <v/>
      </c>
      <c r="Q437" s="51" t="str">
        <f t="shared" si="9"/>
        <v/>
      </c>
      <c r="R437" s="51" t="str">
        <f t="shared" si="9"/>
        <v/>
      </c>
      <c r="S437" s="51" t="str">
        <f t="shared" si="9"/>
        <v/>
      </c>
      <c r="T437" s="51" t="str">
        <f t="shared" si="9"/>
        <v/>
      </c>
      <c r="U437" s="51" t="str">
        <f t="shared" si="9"/>
        <v/>
      </c>
      <c r="V437" s="51" t="str">
        <f t="shared" si="9"/>
        <v/>
      </c>
      <c r="W437" s="51" t="str">
        <f t="shared" si="9"/>
        <v/>
      </c>
      <c r="X437" s="51" t="str">
        <f t="shared" si="9"/>
        <v/>
      </c>
      <c r="Y437" s="51" t="str">
        <f t="shared" si="9"/>
        <v/>
      </c>
      <c r="Z437" s="51" t="str">
        <f t="shared" si="9"/>
        <v/>
      </c>
      <c r="AA437" s="51" t="str">
        <f t="shared" si="9"/>
        <v/>
      </c>
      <c r="AB437" s="51" t="str">
        <f t="shared" si="9"/>
        <v/>
      </c>
      <c r="AC437" s="51" t="str">
        <f t="shared" si="9"/>
        <v/>
      </c>
      <c r="AD437" s="51" t="str">
        <f t="shared" si="9"/>
        <v/>
      </c>
      <c r="AE437" s="51" t="str">
        <f t="shared" si="9"/>
        <v/>
      </c>
      <c r="AF437" s="51" t="str">
        <f t="shared" si="9"/>
        <v/>
      </c>
      <c r="AG437" s="51" t="str">
        <f t="shared" si="9"/>
        <v/>
      </c>
      <c r="AH437" s="51" t="str">
        <f t="shared" si="9"/>
        <v/>
      </c>
      <c r="AI437" s="51" t="str">
        <f t="shared" si="9"/>
        <v/>
      </c>
    </row>
    <row r="438" spans="1:35" x14ac:dyDescent="0.45">
      <c r="A438" s="73" t="s">
        <v>549</v>
      </c>
      <c r="B438" s="51" t="str">
        <f t="shared" ref="B438:AI438" si="10">IF(B12&gt;0,B12,"")</f>
        <v/>
      </c>
      <c r="C438" s="51" t="str">
        <f t="shared" si="10"/>
        <v/>
      </c>
      <c r="D438" s="51" t="str">
        <f t="shared" si="10"/>
        <v/>
      </c>
      <c r="E438" s="51" t="str">
        <f t="shared" si="10"/>
        <v/>
      </c>
      <c r="F438" s="51" t="str">
        <f t="shared" si="10"/>
        <v/>
      </c>
      <c r="G438" s="51" t="str">
        <f t="shared" si="10"/>
        <v/>
      </c>
      <c r="H438" s="51" t="str">
        <f t="shared" si="10"/>
        <v/>
      </c>
      <c r="I438" s="51" t="str">
        <f t="shared" si="10"/>
        <v/>
      </c>
      <c r="J438" s="51" t="str">
        <f t="shared" si="10"/>
        <v/>
      </c>
      <c r="K438" s="51" t="str">
        <f t="shared" si="10"/>
        <v/>
      </c>
      <c r="L438" s="51" t="str">
        <f t="shared" si="10"/>
        <v/>
      </c>
      <c r="M438" s="51" t="str">
        <f t="shared" si="10"/>
        <v/>
      </c>
      <c r="N438" s="51" t="str">
        <f t="shared" si="10"/>
        <v/>
      </c>
      <c r="O438" s="51" t="str">
        <f t="shared" si="10"/>
        <v/>
      </c>
      <c r="P438" s="51" t="str">
        <f t="shared" si="10"/>
        <v/>
      </c>
      <c r="Q438" s="51" t="str">
        <f t="shared" si="10"/>
        <v/>
      </c>
      <c r="R438" s="51" t="str">
        <f t="shared" si="10"/>
        <v/>
      </c>
      <c r="S438" s="51" t="str">
        <f t="shared" si="10"/>
        <v/>
      </c>
      <c r="T438" s="51" t="str">
        <f t="shared" si="10"/>
        <v/>
      </c>
      <c r="U438" s="51" t="str">
        <f t="shared" si="10"/>
        <v/>
      </c>
      <c r="V438" s="51" t="str">
        <f t="shared" si="10"/>
        <v/>
      </c>
      <c r="W438" s="51" t="str">
        <f t="shared" si="10"/>
        <v/>
      </c>
      <c r="X438" s="51" t="str">
        <f t="shared" si="10"/>
        <v/>
      </c>
      <c r="Y438" s="51" t="str">
        <f t="shared" si="10"/>
        <v/>
      </c>
      <c r="Z438" s="51" t="str">
        <f t="shared" si="10"/>
        <v/>
      </c>
      <c r="AA438" s="51" t="str">
        <f t="shared" si="10"/>
        <v/>
      </c>
      <c r="AB438" s="51" t="str">
        <f t="shared" si="10"/>
        <v/>
      </c>
      <c r="AC438" s="51" t="str">
        <f t="shared" si="10"/>
        <v/>
      </c>
      <c r="AD438" s="51" t="str">
        <f t="shared" si="10"/>
        <v/>
      </c>
      <c r="AE438" s="51" t="str">
        <f t="shared" si="10"/>
        <v/>
      </c>
      <c r="AF438" s="51" t="str">
        <f t="shared" si="10"/>
        <v/>
      </c>
      <c r="AG438" s="51" t="str">
        <f t="shared" si="10"/>
        <v/>
      </c>
      <c r="AH438" s="51" t="str">
        <f t="shared" si="10"/>
        <v/>
      </c>
      <c r="AI438" s="51" t="str">
        <f t="shared" si="10"/>
        <v/>
      </c>
    </row>
    <row r="439" spans="1:35" x14ac:dyDescent="0.45">
      <c r="A439" s="73" t="s">
        <v>28</v>
      </c>
      <c r="B439" s="51" t="str">
        <f t="shared" ref="B439:AI439" si="11">IF(B13&gt;0,B13,"")</f>
        <v/>
      </c>
      <c r="C439" s="51" t="str">
        <f t="shared" si="11"/>
        <v/>
      </c>
      <c r="D439" s="51" t="str">
        <f t="shared" si="11"/>
        <v/>
      </c>
      <c r="E439" s="51" t="str">
        <f t="shared" si="11"/>
        <v/>
      </c>
      <c r="F439" s="51" t="str">
        <f t="shared" si="11"/>
        <v/>
      </c>
      <c r="G439" s="51" t="str">
        <f t="shared" si="11"/>
        <v/>
      </c>
      <c r="H439" s="51" t="str">
        <f t="shared" si="11"/>
        <v/>
      </c>
      <c r="I439" s="51" t="str">
        <f t="shared" si="11"/>
        <v/>
      </c>
      <c r="J439" s="51" t="str">
        <f t="shared" si="11"/>
        <v/>
      </c>
      <c r="K439" s="51" t="str">
        <f t="shared" si="11"/>
        <v/>
      </c>
      <c r="L439" s="51" t="str">
        <f t="shared" si="11"/>
        <v/>
      </c>
      <c r="M439" s="51" t="str">
        <f t="shared" si="11"/>
        <v/>
      </c>
      <c r="N439" s="51" t="str">
        <f t="shared" si="11"/>
        <v/>
      </c>
      <c r="O439" s="51" t="str">
        <f t="shared" si="11"/>
        <v/>
      </c>
      <c r="P439" s="51" t="str">
        <f t="shared" si="11"/>
        <v/>
      </c>
      <c r="Q439" s="51" t="str">
        <f t="shared" si="11"/>
        <v/>
      </c>
      <c r="R439" s="51" t="str">
        <f t="shared" si="11"/>
        <v/>
      </c>
      <c r="S439" s="51" t="str">
        <f t="shared" si="11"/>
        <v/>
      </c>
      <c r="T439" s="51" t="str">
        <f t="shared" si="11"/>
        <v/>
      </c>
      <c r="U439" s="51" t="str">
        <f t="shared" si="11"/>
        <v/>
      </c>
      <c r="V439" s="51" t="str">
        <f t="shared" si="11"/>
        <v/>
      </c>
      <c r="W439" s="51" t="str">
        <f t="shared" si="11"/>
        <v/>
      </c>
      <c r="X439" s="51" t="str">
        <f t="shared" si="11"/>
        <v/>
      </c>
      <c r="Y439" s="51" t="str">
        <f t="shared" si="11"/>
        <v/>
      </c>
      <c r="Z439" s="51" t="str">
        <f t="shared" si="11"/>
        <v/>
      </c>
      <c r="AA439" s="51" t="str">
        <f t="shared" si="11"/>
        <v/>
      </c>
      <c r="AB439" s="51" t="str">
        <f t="shared" si="11"/>
        <v/>
      </c>
      <c r="AC439" s="51" t="str">
        <f t="shared" si="11"/>
        <v/>
      </c>
      <c r="AD439" s="51" t="str">
        <f t="shared" si="11"/>
        <v/>
      </c>
      <c r="AE439" s="51" t="str">
        <f t="shared" si="11"/>
        <v/>
      </c>
      <c r="AF439" s="51" t="str">
        <f t="shared" si="11"/>
        <v/>
      </c>
      <c r="AG439" s="51" t="str">
        <f t="shared" si="11"/>
        <v/>
      </c>
      <c r="AH439" s="51" t="str">
        <f t="shared" si="11"/>
        <v/>
      </c>
      <c r="AI439" s="51" t="str">
        <f t="shared" si="11"/>
        <v/>
      </c>
    </row>
    <row r="440" spans="1:35" x14ac:dyDescent="0.45">
      <c r="A440" s="73" t="s">
        <v>543</v>
      </c>
      <c r="B440" s="51" t="str">
        <f t="shared" ref="B440:AI440" si="12">IF(B14&gt;0,B14,"")</f>
        <v/>
      </c>
      <c r="C440" s="51" t="str">
        <f t="shared" si="12"/>
        <v/>
      </c>
      <c r="D440" s="51" t="str">
        <f t="shared" si="12"/>
        <v/>
      </c>
      <c r="E440" s="51" t="str">
        <f t="shared" si="12"/>
        <v/>
      </c>
      <c r="F440" s="51" t="str">
        <f t="shared" si="12"/>
        <v/>
      </c>
      <c r="G440" s="51" t="str">
        <f t="shared" si="12"/>
        <v/>
      </c>
      <c r="H440" s="51" t="str">
        <f t="shared" si="12"/>
        <v/>
      </c>
      <c r="I440" s="51" t="str">
        <f t="shared" si="12"/>
        <v/>
      </c>
      <c r="J440" s="51" t="str">
        <f t="shared" si="12"/>
        <v/>
      </c>
      <c r="K440" s="51" t="str">
        <f t="shared" si="12"/>
        <v/>
      </c>
      <c r="L440" s="51" t="str">
        <f t="shared" si="12"/>
        <v/>
      </c>
      <c r="M440" s="51" t="str">
        <f t="shared" si="12"/>
        <v/>
      </c>
      <c r="N440" s="51" t="str">
        <f t="shared" si="12"/>
        <v/>
      </c>
      <c r="O440" s="51" t="str">
        <f t="shared" si="12"/>
        <v/>
      </c>
      <c r="P440" s="51" t="str">
        <f t="shared" si="12"/>
        <v/>
      </c>
      <c r="Q440" s="51" t="str">
        <f t="shared" si="12"/>
        <v/>
      </c>
      <c r="R440" s="51" t="str">
        <f t="shared" si="12"/>
        <v/>
      </c>
      <c r="S440" s="51" t="str">
        <f t="shared" si="12"/>
        <v/>
      </c>
      <c r="T440" s="51" t="str">
        <f t="shared" si="12"/>
        <v/>
      </c>
      <c r="U440" s="51" t="str">
        <f t="shared" si="12"/>
        <v/>
      </c>
      <c r="V440" s="51" t="str">
        <f t="shared" si="12"/>
        <v/>
      </c>
      <c r="W440" s="51" t="str">
        <f t="shared" si="12"/>
        <v/>
      </c>
      <c r="X440" s="51" t="str">
        <f t="shared" si="12"/>
        <v/>
      </c>
      <c r="Y440" s="51" t="str">
        <f t="shared" si="12"/>
        <v/>
      </c>
      <c r="Z440" s="51" t="str">
        <f t="shared" si="12"/>
        <v/>
      </c>
      <c r="AA440" s="51" t="str">
        <f t="shared" si="12"/>
        <v/>
      </c>
      <c r="AB440" s="51" t="str">
        <f t="shared" si="12"/>
        <v/>
      </c>
      <c r="AC440" s="51" t="str">
        <f t="shared" si="12"/>
        <v/>
      </c>
      <c r="AD440" s="51" t="str">
        <f t="shared" si="12"/>
        <v/>
      </c>
      <c r="AE440" s="51" t="str">
        <f t="shared" si="12"/>
        <v/>
      </c>
      <c r="AF440" s="51" t="str">
        <f t="shared" si="12"/>
        <v/>
      </c>
      <c r="AG440" s="51" t="str">
        <f t="shared" si="12"/>
        <v/>
      </c>
      <c r="AH440" s="51" t="str">
        <f t="shared" si="12"/>
        <v/>
      </c>
      <c r="AI440" s="51" t="str">
        <f t="shared" si="12"/>
        <v/>
      </c>
    </row>
    <row r="441" spans="1:35" x14ac:dyDescent="0.45">
      <c r="A441" s="73" t="s">
        <v>548</v>
      </c>
      <c r="B441" s="51" t="str">
        <f t="shared" ref="B441:AI441" si="13">IF(B15&gt;0,B15,"")</f>
        <v/>
      </c>
      <c r="C441" s="51" t="str">
        <f t="shared" si="13"/>
        <v/>
      </c>
      <c r="D441" s="51" t="str">
        <f t="shared" si="13"/>
        <v/>
      </c>
      <c r="E441" s="51" t="str">
        <f t="shared" si="13"/>
        <v/>
      </c>
      <c r="F441" s="51" t="str">
        <f t="shared" si="13"/>
        <v/>
      </c>
      <c r="G441" s="51" t="str">
        <f t="shared" si="13"/>
        <v/>
      </c>
      <c r="H441" s="51" t="str">
        <f t="shared" si="13"/>
        <v/>
      </c>
      <c r="I441" s="51" t="str">
        <f t="shared" si="13"/>
        <v/>
      </c>
      <c r="J441" s="51" t="str">
        <f t="shared" si="13"/>
        <v/>
      </c>
      <c r="K441" s="51" t="str">
        <f t="shared" si="13"/>
        <v/>
      </c>
      <c r="L441" s="51" t="str">
        <f t="shared" si="13"/>
        <v/>
      </c>
      <c r="M441" s="51" t="str">
        <f t="shared" si="13"/>
        <v/>
      </c>
      <c r="N441" s="51" t="str">
        <f t="shared" si="13"/>
        <v/>
      </c>
      <c r="O441" s="51" t="str">
        <f t="shared" si="13"/>
        <v/>
      </c>
      <c r="P441" s="51" t="str">
        <f t="shared" si="13"/>
        <v/>
      </c>
      <c r="Q441" s="51" t="str">
        <f t="shared" si="13"/>
        <v/>
      </c>
      <c r="R441" s="51" t="str">
        <f t="shared" si="13"/>
        <v/>
      </c>
      <c r="S441" s="51" t="str">
        <f t="shared" si="13"/>
        <v/>
      </c>
      <c r="T441" s="51" t="str">
        <f t="shared" si="13"/>
        <v/>
      </c>
      <c r="U441" s="51" t="str">
        <f t="shared" si="13"/>
        <v/>
      </c>
      <c r="V441" s="51" t="str">
        <f t="shared" si="13"/>
        <v/>
      </c>
      <c r="W441" s="51" t="str">
        <f t="shared" si="13"/>
        <v/>
      </c>
      <c r="X441" s="51" t="str">
        <f t="shared" si="13"/>
        <v/>
      </c>
      <c r="Y441" s="51" t="str">
        <f t="shared" si="13"/>
        <v/>
      </c>
      <c r="Z441" s="51" t="str">
        <f t="shared" si="13"/>
        <v/>
      </c>
      <c r="AA441" s="51" t="str">
        <f t="shared" si="13"/>
        <v/>
      </c>
      <c r="AB441" s="51" t="str">
        <f t="shared" si="13"/>
        <v/>
      </c>
      <c r="AC441" s="51" t="str">
        <f t="shared" si="13"/>
        <v/>
      </c>
      <c r="AD441" s="51" t="str">
        <f t="shared" si="13"/>
        <v/>
      </c>
      <c r="AE441" s="51" t="str">
        <f t="shared" si="13"/>
        <v/>
      </c>
      <c r="AF441" s="51" t="str">
        <f t="shared" si="13"/>
        <v/>
      </c>
      <c r="AG441" s="51" t="str">
        <f t="shared" si="13"/>
        <v/>
      </c>
      <c r="AH441" s="51" t="str">
        <f t="shared" si="13"/>
        <v/>
      </c>
      <c r="AI441" s="51" t="str">
        <f t="shared" si="13"/>
        <v/>
      </c>
    </row>
    <row r="442" spans="1:35" x14ac:dyDescent="0.45">
      <c r="A442" s="73" t="s">
        <v>27</v>
      </c>
      <c r="B442" s="51" t="str">
        <f t="shared" ref="B442:AI442" si="14">IF(B16&gt;0,B16,"")</f>
        <v/>
      </c>
      <c r="C442" s="51" t="str">
        <f t="shared" si="14"/>
        <v/>
      </c>
      <c r="D442" s="51" t="str">
        <f t="shared" si="14"/>
        <v/>
      </c>
      <c r="E442" s="51" t="str">
        <f t="shared" si="14"/>
        <v/>
      </c>
      <c r="F442" s="51" t="str">
        <f t="shared" si="14"/>
        <v/>
      </c>
      <c r="G442" s="51" t="str">
        <f t="shared" si="14"/>
        <v/>
      </c>
      <c r="H442" s="51" t="str">
        <f t="shared" si="14"/>
        <v/>
      </c>
      <c r="I442" s="51" t="str">
        <f t="shared" si="14"/>
        <v/>
      </c>
      <c r="J442" s="51" t="str">
        <f t="shared" si="14"/>
        <v/>
      </c>
      <c r="K442" s="51" t="str">
        <f t="shared" si="14"/>
        <v/>
      </c>
      <c r="L442" s="51" t="str">
        <f t="shared" si="14"/>
        <v/>
      </c>
      <c r="M442" s="51" t="str">
        <f t="shared" si="14"/>
        <v/>
      </c>
      <c r="N442" s="51" t="str">
        <f t="shared" si="14"/>
        <v/>
      </c>
      <c r="O442" s="51" t="str">
        <f t="shared" si="14"/>
        <v/>
      </c>
      <c r="P442" s="51" t="str">
        <f t="shared" si="14"/>
        <v/>
      </c>
      <c r="Q442" s="51" t="str">
        <f t="shared" si="14"/>
        <v/>
      </c>
      <c r="R442" s="51" t="str">
        <f t="shared" si="14"/>
        <v/>
      </c>
      <c r="S442" s="51" t="str">
        <f t="shared" si="14"/>
        <v/>
      </c>
      <c r="T442" s="51" t="str">
        <f t="shared" si="14"/>
        <v/>
      </c>
      <c r="U442" s="51" t="str">
        <f t="shared" si="14"/>
        <v/>
      </c>
      <c r="V442" s="51" t="str">
        <f t="shared" si="14"/>
        <v/>
      </c>
      <c r="W442" s="51" t="str">
        <f t="shared" si="14"/>
        <v/>
      </c>
      <c r="X442" s="51" t="str">
        <f t="shared" si="14"/>
        <v/>
      </c>
      <c r="Y442" s="51" t="str">
        <f t="shared" si="14"/>
        <v/>
      </c>
      <c r="Z442" s="51" t="str">
        <f t="shared" si="14"/>
        <v/>
      </c>
      <c r="AA442" s="51" t="str">
        <f t="shared" si="14"/>
        <v/>
      </c>
      <c r="AB442" s="51" t="str">
        <f t="shared" si="14"/>
        <v/>
      </c>
      <c r="AC442" s="51" t="str">
        <f t="shared" si="14"/>
        <v/>
      </c>
      <c r="AD442" s="51" t="str">
        <f t="shared" si="14"/>
        <v/>
      </c>
      <c r="AE442" s="51" t="str">
        <f t="shared" si="14"/>
        <v/>
      </c>
      <c r="AF442" s="51" t="str">
        <f t="shared" si="14"/>
        <v/>
      </c>
      <c r="AG442" s="51" t="str">
        <f t="shared" si="14"/>
        <v/>
      </c>
      <c r="AH442" s="51" t="str">
        <f t="shared" si="14"/>
        <v/>
      </c>
      <c r="AI442" s="51" t="str">
        <f t="shared" si="14"/>
        <v/>
      </c>
    </row>
    <row r="443" spans="1:35" x14ac:dyDescent="0.45">
      <c r="A443" s="73" t="s">
        <v>538</v>
      </c>
      <c r="B443" s="51" t="str">
        <f t="shared" ref="B443:AI443" si="15">IF(B17&gt;0,B17,"")</f>
        <v/>
      </c>
      <c r="C443" s="51" t="str">
        <f t="shared" si="15"/>
        <v/>
      </c>
      <c r="D443" s="51" t="str">
        <f t="shared" si="15"/>
        <v/>
      </c>
      <c r="E443" s="51" t="str">
        <f t="shared" si="15"/>
        <v/>
      </c>
      <c r="F443" s="51" t="str">
        <f t="shared" si="15"/>
        <v/>
      </c>
      <c r="G443" s="51" t="str">
        <f t="shared" si="15"/>
        <v/>
      </c>
      <c r="H443" s="51" t="str">
        <f t="shared" si="15"/>
        <v/>
      </c>
      <c r="I443" s="51" t="str">
        <f t="shared" si="15"/>
        <v/>
      </c>
      <c r="J443" s="51" t="str">
        <f t="shared" si="15"/>
        <v/>
      </c>
      <c r="K443" s="51" t="str">
        <f t="shared" si="15"/>
        <v/>
      </c>
      <c r="L443" s="51" t="str">
        <f t="shared" si="15"/>
        <v/>
      </c>
      <c r="M443" s="51" t="str">
        <f t="shared" si="15"/>
        <v/>
      </c>
      <c r="N443" s="51" t="str">
        <f t="shared" si="15"/>
        <v/>
      </c>
      <c r="O443" s="51" t="str">
        <f t="shared" si="15"/>
        <v/>
      </c>
      <c r="P443" s="51" t="str">
        <f t="shared" si="15"/>
        <v/>
      </c>
      <c r="Q443" s="51" t="str">
        <f t="shared" si="15"/>
        <v/>
      </c>
      <c r="R443" s="51" t="str">
        <f t="shared" si="15"/>
        <v/>
      </c>
      <c r="S443" s="51" t="str">
        <f t="shared" si="15"/>
        <v/>
      </c>
      <c r="T443" s="51" t="str">
        <f t="shared" si="15"/>
        <v/>
      </c>
      <c r="U443" s="51" t="str">
        <f t="shared" si="15"/>
        <v/>
      </c>
      <c r="V443" s="51" t="str">
        <f t="shared" si="15"/>
        <v/>
      </c>
      <c r="W443" s="51" t="str">
        <f t="shared" si="15"/>
        <v/>
      </c>
      <c r="X443" s="51" t="str">
        <f t="shared" si="15"/>
        <v/>
      </c>
      <c r="Y443" s="51" t="str">
        <f t="shared" si="15"/>
        <v/>
      </c>
      <c r="Z443" s="51" t="str">
        <f t="shared" si="15"/>
        <v/>
      </c>
      <c r="AA443" s="51" t="str">
        <f t="shared" si="15"/>
        <v/>
      </c>
      <c r="AB443" s="51" t="str">
        <f t="shared" si="15"/>
        <v/>
      </c>
      <c r="AC443" s="51" t="str">
        <f t="shared" si="15"/>
        <v/>
      </c>
      <c r="AD443" s="51" t="str">
        <f t="shared" si="15"/>
        <v/>
      </c>
      <c r="AE443" s="51" t="str">
        <f t="shared" si="15"/>
        <v/>
      </c>
      <c r="AF443" s="51" t="str">
        <f t="shared" si="15"/>
        <v/>
      </c>
      <c r="AG443" s="51" t="str">
        <f t="shared" si="15"/>
        <v/>
      </c>
      <c r="AH443" s="51" t="str">
        <f t="shared" si="15"/>
        <v/>
      </c>
      <c r="AI443" s="51" t="str">
        <f t="shared" si="15"/>
        <v/>
      </c>
    </row>
    <row r="444" spans="1:35" x14ac:dyDescent="0.45">
      <c r="A444" s="73" t="s">
        <v>584</v>
      </c>
      <c r="B444" s="51" t="str">
        <f t="shared" ref="B444:AI444" si="16">IF(B18&gt;0,B18,"")</f>
        <v/>
      </c>
      <c r="C444" s="51" t="str">
        <f t="shared" si="16"/>
        <v/>
      </c>
      <c r="D444" s="51" t="str">
        <f t="shared" si="16"/>
        <v/>
      </c>
      <c r="E444" s="51" t="str">
        <f t="shared" si="16"/>
        <v/>
      </c>
      <c r="F444" s="51" t="str">
        <f t="shared" si="16"/>
        <v/>
      </c>
      <c r="G444" s="51" t="str">
        <f t="shared" si="16"/>
        <v/>
      </c>
      <c r="H444" s="51" t="str">
        <f t="shared" si="16"/>
        <v/>
      </c>
      <c r="I444" s="51" t="str">
        <f t="shared" si="16"/>
        <v/>
      </c>
      <c r="J444" s="51" t="str">
        <f t="shared" si="16"/>
        <v/>
      </c>
      <c r="K444" s="51" t="str">
        <f t="shared" si="16"/>
        <v/>
      </c>
      <c r="L444" s="51" t="str">
        <f t="shared" si="16"/>
        <v/>
      </c>
      <c r="M444" s="51" t="str">
        <f t="shared" si="16"/>
        <v/>
      </c>
      <c r="N444" s="51" t="str">
        <f t="shared" si="16"/>
        <v/>
      </c>
      <c r="O444" s="51" t="str">
        <f t="shared" si="16"/>
        <v/>
      </c>
      <c r="P444" s="51" t="str">
        <f t="shared" si="16"/>
        <v/>
      </c>
      <c r="Q444" s="51" t="str">
        <f t="shared" si="16"/>
        <v/>
      </c>
      <c r="R444" s="51" t="str">
        <f t="shared" si="16"/>
        <v/>
      </c>
      <c r="S444" s="51" t="str">
        <f t="shared" si="16"/>
        <v/>
      </c>
      <c r="T444" s="51" t="str">
        <f t="shared" si="16"/>
        <v/>
      </c>
      <c r="U444" s="51" t="str">
        <f t="shared" si="16"/>
        <v/>
      </c>
      <c r="V444" s="51" t="str">
        <f t="shared" si="16"/>
        <v/>
      </c>
      <c r="W444" s="51" t="str">
        <f t="shared" si="16"/>
        <v/>
      </c>
      <c r="X444" s="51" t="str">
        <f t="shared" si="16"/>
        <v/>
      </c>
      <c r="Y444" s="51" t="str">
        <f t="shared" si="16"/>
        <v/>
      </c>
      <c r="Z444" s="51" t="str">
        <f t="shared" si="16"/>
        <v/>
      </c>
      <c r="AA444" s="51" t="str">
        <f t="shared" si="16"/>
        <v/>
      </c>
      <c r="AB444" s="51" t="str">
        <f t="shared" si="16"/>
        <v/>
      </c>
      <c r="AC444" s="51" t="str">
        <f t="shared" si="16"/>
        <v/>
      </c>
      <c r="AD444" s="51" t="str">
        <f t="shared" si="16"/>
        <v/>
      </c>
      <c r="AE444" s="51" t="str">
        <f t="shared" si="16"/>
        <v/>
      </c>
      <c r="AF444" s="51" t="str">
        <f t="shared" si="16"/>
        <v/>
      </c>
      <c r="AG444" s="51" t="str">
        <f t="shared" si="16"/>
        <v/>
      </c>
      <c r="AH444" s="51" t="str">
        <f t="shared" si="16"/>
        <v/>
      </c>
      <c r="AI444" s="51" t="str">
        <f t="shared" si="16"/>
        <v/>
      </c>
    </row>
    <row r="445" spans="1:35" x14ac:dyDescent="0.45">
      <c r="A445" s="73" t="s">
        <v>607</v>
      </c>
      <c r="B445" s="51" t="str">
        <f t="shared" ref="B445:AI445" si="17">IF(B19&gt;0,B19,"")</f>
        <v/>
      </c>
      <c r="C445" s="51" t="str">
        <f t="shared" si="17"/>
        <v/>
      </c>
      <c r="D445" s="51" t="str">
        <f t="shared" si="17"/>
        <v/>
      </c>
      <c r="E445" s="51" t="str">
        <f t="shared" si="17"/>
        <v/>
      </c>
      <c r="F445" s="51" t="str">
        <f t="shared" si="17"/>
        <v/>
      </c>
      <c r="G445" s="51" t="str">
        <f t="shared" si="17"/>
        <v/>
      </c>
      <c r="H445" s="51" t="str">
        <f t="shared" si="17"/>
        <v/>
      </c>
      <c r="I445" s="51" t="str">
        <f t="shared" si="17"/>
        <v/>
      </c>
      <c r="J445" s="51" t="str">
        <f t="shared" si="17"/>
        <v/>
      </c>
      <c r="K445" s="51" t="str">
        <f t="shared" si="17"/>
        <v/>
      </c>
      <c r="L445" s="51" t="str">
        <f t="shared" si="17"/>
        <v/>
      </c>
      <c r="M445" s="51" t="str">
        <f t="shared" si="17"/>
        <v/>
      </c>
      <c r="N445" s="51" t="str">
        <f t="shared" si="17"/>
        <v/>
      </c>
      <c r="O445" s="51" t="str">
        <f t="shared" si="17"/>
        <v/>
      </c>
      <c r="P445" s="51" t="str">
        <f t="shared" si="17"/>
        <v/>
      </c>
      <c r="Q445" s="51" t="str">
        <f t="shared" si="17"/>
        <v/>
      </c>
      <c r="R445" s="51" t="str">
        <f t="shared" si="17"/>
        <v/>
      </c>
      <c r="S445" s="51" t="str">
        <f t="shared" si="17"/>
        <v/>
      </c>
      <c r="T445" s="51" t="str">
        <f t="shared" si="17"/>
        <v/>
      </c>
      <c r="U445" s="51" t="str">
        <f t="shared" si="17"/>
        <v/>
      </c>
      <c r="V445" s="51" t="str">
        <f t="shared" si="17"/>
        <v/>
      </c>
      <c r="W445" s="51" t="str">
        <f t="shared" si="17"/>
        <v/>
      </c>
      <c r="X445" s="51" t="str">
        <f t="shared" si="17"/>
        <v/>
      </c>
      <c r="Y445" s="51" t="str">
        <f t="shared" si="17"/>
        <v/>
      </c>
      <c r="Z445" s="51" t="str">
        <f t="shared" si="17"/>
        <v/>
      </c>
      <c r="AA445" s="51" t="str">
        <f t="shared" si="17"/>
        <v/>
      </c>
      <c r="AB445" s="51" t="str">
        <f t="shared" si="17"/>
        <v/>
      </c>
      <c r="AC445" s="51" t="str">
        <f t="shared" si="17"/>
        <v/>
      </c>
      <c r="AD445" s="51" t="str">
        <f t="shared" si="17"/>
        <v/>
      </c>
      <c r="AE445" s="51" t="str">
        <f t="shared" si="17"/>
        <v/>
      </c>
      <c r="AF445" s="51" t="str">
        <f t="shared" si="17"/>
        <v/>
      </c>
      <c r="AG445" s="51" t="str">
        <f t="shared" si="17"/>
        <v/>
      </c>
      <c r="AH445" s="51" t="str">
        <f t="shared" si="17"/>
        <v/>
      </c>
      <c r="AI445" s="51" t="str">
        <f t="shared" si="17"/>
        <v/>
      </c>
    </row>
    <row r="446" spans="1:35" x14ac:dyDescent="0.45">
      <c r="A446" s="73" t="s">
        <v>620</v>
      </c>
      <c r="B446" s="51" t="str">
        <f t="shared" ref="B446:AI446" si="18">IF(B20&gt;0,B20,"")</f>
        <v/>
      </c>
      <c r="C446" s="51" t="str">
        <f t="shared" si="18"/>
        <v/>
      </c>
      <c r="D446" s="51" t="str">
        <f t="shared" si="18"/>
        <v/>
      </c>
      <c r="E446" s="51" t="str">
        <f t="shared" si="18"/>
        <v/>
      </c>
      <c r="F446" s="51" t="str">
        <f t="shared" si="18"/>
        <v/>
      </c>
      <c r="G446" s="51" t="str">
        <f t="shared" si="18"/>
        <v/>
      </c>
      <c r="H446" s="51" t="str">
        <f t="shared" si="18"/>
        <v/>
      </c>
      <c r="I446" s="51" t="str">
        <f t="shared" si="18"/>
        <v/>
      </c>
      <c r="J446" s="51" t="str">
        <f t="shared" si="18"/>
        <v/>
      </c>
      <c r="K446" s="51" t="str">
        <f t="shared" si="18"/>
        <v/>
      </c>
      <c r="L446" s="51" t="str">
        <f t="shared" si="18"/>
        <v/>
      </c>
      <c r="M446" s="51" t="str">
        <f t="shared" si="18"/>
        <v/>
      </c>
      <c r="N446" s="51" t="str">
        <f t="shared" si="18"/>
        <v/>
      </c>
      <c r="O446" s="51" t="str">
        <f t="shared" si="18"/>
        <v/>
      </c>
      <c r="P446" s="51" t="str">
        <f t="shared" si="18"/>
        <v/>
      </c>
      <c r="Q446" s="51" t="str">
        <f t="shared" si="18"/>
        <v/>
      </c>
      <c r="R446" s="51" t="str">
        <f t="shared" si="18"/>
        <v/>
      </c>
      <c r="S446" s="51" t="str">
        <f t="shared" si="18"/>
        <v/>
      </c>
      <c r="T446" s="51" t="str">
        <f t="shared" si="18"/>
        <v/>
      </c>
      <c r="U446" s="51" t="str">
        <f t="shared" si="18"/>
        <v/>
      </c>
      <c r="V446" s="51" t="str">
        <f t="shared" si="18"/>
        <v/>
      </c>
      <c r="W446" s="51" t="str">
        <f t="shared" si="18"/>
        <v/>
      </c>
      <c r="X446" s="51" t="str">
        <f t="shared" si="18"/>
        <v/>
      </c>
      <c r="Y446" s="51" t="str">
        <f t="shared" si="18"/>
        <v/>
      </c>
      <c r="Z446" s="51" t="str">
        <f t="shared" si="18"/>
        <v/>
      </c>
      <c r="AA446" s="51" t="str">
        <f t="shared" si="18"/>
        <v/>
      </c>
      <c r="AB446" s="51" t="str">
        <f t="shared" si="18"/>
        <v/>
      </c>
      <c r="AC446" s="51" t="str">
        <f t="shared" si="18"/>
        <v/>
      </c>
      <c r="AD446" s="51" t="str">
        <f t="shared" si="18"/>
        <v/>
      </c>
      <c r="AE446" s="51" t="str">
        <f t="shared" si="18"/>
        <v/>
      </c>
      <c r="AF446" s="51" t="str">
        <f t="shared" si="18"/>
        <v/>
      </c>
      <c r="AG446" s="51" t="str">
        <f t="shared" si="18"/>
        <v/>
      </c>
      <c r="AH446" s="51" t="str">
        <f t="shared" si="18"/>
        <v/>
      </c>
      <c r="AI446" s="51" t="str">
        <f t="shared" si="18"/>
        <v/>
      </c>
    </row>
    <row r="447" spans="1:35" x14ac:dyDescent="0.45">
      <c r="A447" s="73" t="s">
        <v>586</v>
      </c>
      <c r="B447" s="51" t="str">
        <f t="shared" ref="B447:AI447" si="19">IF(B21&gt;0,B21,"")</f>
        <v/>
      </c>
      <c r="C447" s="51" t="str">
        <f t="shared" si="19"/>
        <v/>
      </c>
      <c r="D447" s="51" t="str">
        <f t="shared" si="19"/>
        <v/>
      </c>
      <c r="E447" s="51" t="str">
        <f t="shared" si="19"/>
        <v/>
      </c>
      <c r="F447" s="51" t="str">
        <f t="shared" si="19"/>
        <v/>
      </c>
      <c r="G447" s="51" t="str">
        <f t="shared" si="19"/>
        <v/>
      </c>
      <c r="H447" s="51" t="str">
        <f t="shared" si="19"/>
        <v/>
      </c>
      <c r="I447" s="51" t="str">
        <f t="shared" si="19"/>
        <v/>
      </c>
      <c r="J447" s="51" t="str">
        <f t="shared" si="19"/>
        <v/>
      </c>
      <c r="K447" s="51" t="str">
        <f t="shared" si="19"/>
        <v/>
      </c>
      <c r="L447" s="51" t="str">
        <f t="shared" si="19"/>
        <v/>
      </c>
      <c r="M447" s="51" t="str">
        <f t="shared" si="19"/>
        <v/>
      </c>
      <c r="N447" s="51" t="str">
        <f t="shared" si="19"/>
        <v/>
      </c>
      <c r="O447" s="51" t="str">
        <f t="shared" si="19"/>
        <v/>
      </c>
      <c r="P447" s="51" t="str">
        <f t="shared" si="19"/>
        <v/>
      </c>
      <c r="Q447" s="51" t="str">
        <f t="shared" si="19"/>
        <v/>
      </c>
      <c r="R447" s="51" t="str">
        <f t="shared" si="19"/>
        <v/>
      </c>
      <c r="S447" s="51" t="str">
        <f t="shared" si="19"/>
        <v/>
      </c>
      <c r="T447" s="51" t="str">
        <f t="shared" si="19"/>
        <v/>
      </c>
      <c r="U447" s="51" t="str">
        <f t="shared" si="19"/>
        <v/>
      </c>
      <c r="V447" s="51" t="str">
        <f t="shared" si="19"/>
        <v/>
      </c>
      <c r="W447" s="51" t="str">
        <f t="shared" si="19"/>
        <v/>
      </c>
      <c r="X447" s="51" t="str">
        <f t="shared" si="19"/>
        <v/>
      </c>
      <c r="Y447" s="51" t="str">
        <f t="shared" si="19"/>
        <v/>
      </c>
      <c r="Z447" s="51" t="str">
        <f t="shared" si="19"/>
        <v/>
      </c>
      <c r="AA447" s="51" t="str">
        <f t="shared" si="19"/>
        <v/>
      </c>
      <c r="AB447" s="51" t="str">
        <f t="shared" si="19"/>
        <v/>
      </c>
      <c r="AC447" s="51" t="str">
        <f t="shared" si="19"/>
        <v/>
      </c>
      <c r="AD447" s="51" t="str">
        <f t="shared" si="19"/>
        <v/>
      </c>
      <c r="AE447" s="51" t="str">
        <f t="shared" si="19"/>
        <v/>
      </c>
      <c r="AF447" s="51" t="str">
        <f t="shared" si="19"/>
        <v/>
      </c>
      <c r="AG447" s="51" t="str">
        <f t="shared" si="19"/>
        <v/>
      </c>
      <c r="AH447" s="51" t="str">
        <f t="shared" si="19"/>
        <v/>
      </c>
      <c r="AI447" s="51" t="str">
        <f t="shared" si="19"/>
        <v/>
      </c>
    </row>
    <row r="448" spans="1:35" x14ac:dyDescent="0.45">
      <c r="A448" s="73" t="s">
        <v>609</v>
      </c>
      <c r="B448" s="51" t="str">
        <f t="shared" ref="B448:AI448" si="20">IF(B22&gt;0,B22,"")</f>
        <v/>
      </c>
      <c r="C448" s="51" t="str">
        <f t="shared" si="20"/>
        <v/>
      </c>
      <c r="D448" s="51" t="str">
        <f t="shared" si="20"/>
        <v/>
      </c>
      <c r="E448" s="51" t="str">
        <f t="shared" si="20"/>
        <v/>
      </c>
      <c r="F448" s="51" t="str">
        <f t="shared" si="20"/>
        <v/>
      </c>
      <c r="G448" s="51" t="str">
        <f t="shared" si="20"/>
        <v/>
      </c>
      <c r="H448" s="51" t="str">
        <f t="shared" si="20"/>
        <v/>
      </c>
      <c r="I448" s="51" t="str">
        <f t="shared" si="20"/>
        <v/>
      </c>
      <c r="J448" s="51" t="str">
        <f t="shared" si="20"/>
        <v/>
      </c>
      <c r="K448" s="51" t="str">
        <f t="shared" si="20"/>
        <v/>
      </c>
      <c r="L448" s="51" t="str">
        <f t="shared" si="20"/>
        <v/>
      </c>
      <c r="M448" s="51" t="str">
        <f t="shared" si="20"/>
        <v/>
      </c>
      <c r="N448" s="51" t="str">
        <f t="shared" si="20"/>
        <v/>
      </c>
      <c r="O448" s="51" t="str">
        <f t="shared" si="20"/>
        <v/>
      </c>
      <c r="P448" s="51" t="str">
        <f t="shared" si="20"/>
        <v/>
      </c>
      <c r="Q448" s="51" t="str">
        <f t="shared" si="20"/>
        <v/>
      </c>
      <c r="R448" s="51" t="str">
        <f t="shared" si="20"/>
        <v/>
      </c>
      <c r="S448" s="51" t="str">
        <f t="shared" si="20"/>
        <v/>
      </c>
      <c r="T448" s="51" t="str">
        <f t="shared" si="20"/>
        <v/>
      </c>
      <c r="U448" s="51" t="str">
        <f t="shared" si="20"/>
        <v/>
      </c>
      <c r="V448" s="51" t="str">
        <f t="shared" si="20"/>
        <v/>
      </c>
      <c r="W448" s="51" t="str">
        <f t="shared" si="20"/>
        <v/>
      </c>
      <c r="X448" s="51" t="str">
        <f t="shared" si="20"/>
        <v/>
      </c>
      <c r="Y448" s="51" t="str">
        <f t="shared" si="20"/>
        <v/>
      </c>
      <c r="Z448" s="51" t="str">
        <f t="shared" si="20"/>
        <v/>
      </c>
      <c r="AA448" s="51" t="str">
        <f t="shared" si="20"/>
        <v/>
      </c>
      <c r="AB448" s="51" t="str">
        <f t="shared" si="20"/>
        <v/>
      </c>
      <c r="AC448" s="51" t="str">
        <f t="shared" si="20"/>
        <v/>
      </c>
      <c r="AD448" s="51" t="str">
        <f t="shared" si="20"/>
        <v/>
      </c>
      <c r="AE448" s="51" t="str">
        <f t="shared" si="20"/>
        <v/>
      </c>
      <c r="AF448" s="51" t="str">
        <f t="shared" si="20"/>
        <v/>
      </c>
      <c r="AG448" s="51" t="str">
        <f t="shared" si="20"/>
        <v/>
      </c>
      <c r="AH448" s="51" t="str">
        <f t="shared" si="20"/>
        <v/>
      </c>
      <c r="AI448" s="51" t="str">
        <f t="shared" si="20"/>
        <v/>
      </c>
    </row>
    <row r="449" spans="1:35" x14ac:dyDescent="0.45">
      <c r="A449" s="73" t="s">
        <v>622</v>
      </c>
      <c r="B449" s="51" t="str">
        <f t="shared" ref="B449:AI449" si="21">IF(B23&gt;0,B23,"")</f>
        <v/>
      </c>
      <c r="C449" s="51" t="str">
        <f t="shared" si="21"/>
        <v/>
      </c>
      <c r="D449" s="51" t="str">
        <f t="shared" si="21"/>
        <v/>
      </c>
      <c r="E449" s="51" t="str">
        <f t="shared" si="21"/>
        <v/>
      </c>
      <c r="F449" s="51" t="str">
        <f t="shared" si="21"/>
        <v/>
      </c>
      <c r="G449" s="51" t="str">
        <f t="shared" si="21"/>
        <v/>
      </c>
      <c r="H449" s="51" t="str">
        <f t="shared" si="21"/>
        <v/>
      </c>
      <c r="I449" s="51" t="str">
        <f t="shared" si="21"/>
        <v/>
      </c>
      <c r="J449" s="51" t="str">
        <f t="shared" si="21"/>
        <v/>
      </c>
      <c r="K449" s="51" t="str">
        <f t="shared" si="21"/>
        <v/>
      </c>
      <c r="L449" s="51" t="str">
        <f t="shared" si="21"/>
        <v/>
      </c>
      <c r="M449" s="51" t="str">
        <f t="shared" si="21"/>
        <v/>
      </c>
      <c r="N449" s="51" t="str">
        <f t="shared" si="21"/>
        <v/>
      </c>
      <c r="O449" s="51" t="str">
        <f t="shared" si="21"/>
        <v/>
      </c>
      <c r="P449" s="51" t="str">
        <f t="shared" si="21"/>
        <v/>
      </c>
      <c r="Q449" s="51" t="str">
        <f t="shared" si="21"/>
        <v/>
      </c>
      <c r="R449" s="51" t="str">
        <f t="shared" si="21"/>
        <v/>
      </c>
      <c r="S449" s="51" t="str">
        <f t="shared" si="21"/>
        <v/>
      </c>
      <c r="T449" s="51" t="str">
        <f t="shared" si="21"/>
        <v/>
      </c>
      <c r="U449" s="51" t="str">
        <f t="shared" si="21"/>
        <v/>
      </c>
      <c r="V449" s="51" t="str">
        <f t="shared" si="21"/>
        <v/>
      </c>
      <c r="W449" s="51" t="str">
        <f t="shared" si="21"/>
        <v/>
      </c>
      <c r="X449" s="51" t="str">
        <f t="shared" si="21"/>
        <v/>
      </c>
      <c r="Y449" s="51" t="str">
        <f t="shared" si="21"/>
        <v/>
      </c>
      <c r="Z449" s="51" t="str">
        <f t="shared" si="21"/>
        <v/>
      </c>
      <c r="AA449" s="51" t="str">
        <f t="shared" si="21"/>
        <v/>
      </c>
      <c r="AB449" s="51" t="str">
        <f t="shared" si="21"/>
        <v/>
      </c>
      <c r="AC449" s="51" t="str">
        <f t="shared" si="21"/>
        <v/>
      </c>
      <c r="AD449" s="51" t="str">
        <f t="shared" si="21"/>
        <v/>
      </c>
      <c r="AE449" s="51" t="str">
        <f t="shared" si="21"/>
        <v/>
      </c>
      <c r="AF449" s="51" t="str">
        <f t="shared" si="21"/>
        <v/>
      </c>
      <c r="AG449" s="51" t="str">
        <f t="shared" si="21"/>
        <v/>
      </c>
      <c r="AH449" s="51" t="str">
        <f t="shared" si="21"/>
        <v/>
      </c>
      <c r="AI449" s="51" t="str">
        <f t="shared" si="21"/>
        <v/>
      </c>
    </row>
    <row r="450" spans="1:35" x14ac:dyDescent="0.45">
      <c r="A450" s="73" t="s">
        <v>95</v>
      </c>
      <c r="B450" s="51" t="str">
        <f t="shared" ref="B450:AI450" si="22">IF(B24&gt;0,B24,"")</f>
        <v/>
      </c>
      <c r="C450" s="51" t="str">
        <f t="shared" si="22"/>
        <v/>
      </c>
      <c r="D450" s="51" t="str">
        <f t="shared" si="22"/>
        <v/>
      </c>
      <c r="E450" s="51" t="str">
        <f t="shared" si="22"/>
        <v/>
      </c>
      <c r="F450" s="51" t="str">
        <f t="shared" si="22"/>
        <v/>
      </c>
      <c r="G450" s="51" t="str">
        <f t="shared" si="22"/>
        <v/>
      </c>
      <c r="H450" s="51" t="str">
        <f t="shared" si="22"/>
        <v/>
      </c>
      <c r="I450" s="51" t="str">
        <f t="shared" si="22"/>
        <v/>
      </c>
      <c r="J450" s="51" t="str">
        <f t="shared" si="22"/>
        <v/>
      </c>
      <c r="K450" s="51" t="str">
        <f t="shared" si="22"/>
        <v/>
      </c>
      <c r="L450" s="51" t="str">
        <f t="shared" si="22"/>
        <v/>
      </c>
      <c r="M450" s="51" t="str">
        <f t="shared" si="22"/>
        <v/>
      </c>
      <c r="N450" s="51" t="str">
        <f t="shared" si="22"/>
        <v/>
      </c>
      <c r="O450" s="51" t="str">
        <f t="shared" si="22"/>
        <v/>
      </c>
      <c r="P450" s="51" t="str">
        <f t="shared" si="22"/>
        <v/>
      </c>
      <c r="Q450" s="51" t="str">
        <f t="shared" si="22"/>
        <v/>
      </c>
      <c r="R450" s="51" t="str">
        <f t="shared" si="22"/>
        <v/>
      </c>
      <c r="S450" s="51" t="str">
        <f t="shared" si="22"/>
        <v/>
      </c>
      <c r="T450" s="51" t="str">
        <f t="shared" si="22"/>
        <v/>
      </c>
      <c r="U450" s="51" t="str">
        <f t="shared" si="22"/>
        <v/>
      </c>
      <c r="V450" s="51" t="str">
        <f t="shared" si="22"/>
        <v/>
      </c>
      <c r="W450" s="51" t="str">
        <f t="shared" si="22"/>
        <v/>
      </c>
      <c r="X450" s="51" t="str">
        <f t="shared" si="22"/>
        <v/>
      </c>
      <c r="Y450" s="51" t="str">
        <f t="shared" si="22"/>
        <v/>
      </c>
      <c r="Z450" s="51" t="str">
        <f t="shared" si="22"/>
        <v/>
      </c>
      <c r="AA450" s="51" t="str">
        <f t="shared" si="22"/>
        <v/>
      </c>
      <c r="AB450" s="51" t="str">
        <f t="shared" si="22"/>
        <v/>
      </c>
      <c r="AC450" s="51" t="str">
        <f t="shared" si="22"/>
        <v/>
      </c>
      <c r="AD450" s="51" t="str">
        <f t="shared" si="22"/>
        <v/>
      </c>
      <c r="AE450" s="51" t="str">
        <f t="shared" si="22"/>
        <v/>
      </c>
      <c r="AF450" s="51" t="str">
        <f t="shared" si="22"/>
        <v/>
      </c>
      <c r="AG450" s="51" t="str">
        <f t="shared" si="22"/>
        <v/>
      </c>
      <c r="AH450" s="51" t="str">
        <f t="shared" si="22"/>
        <v/>
      </c>
      <c r="AI450" s="51" t="str">
        <f t="shared" si="22"/>
        <v/>
      </c>
    </row>
    <row r="451" spans="1:35" x14ac:dyDescent="0.45">
      <c r="A451" s="73" t="s">
        <v>82</v>
      </c>
      <c r="B451" s="51" t="str">
        <f t="shared" ref="B451:AI451" si="23">IF(B25&gt;0,B25,"")</f>
        <v/>
      </c>
      <c r="C451" s="51" t="str">
        <f t="shared" si="23"/>
        <v/>
      </c>
      <c r="D451" s="51" t="str">
        <f t="shared" si="23"/>
        <v/>
      </c>
      <c r="E451" s="51" t="str">
        <f t="shared" si="23"/>
        <v/>
      </c>
      <c r="F451" s="51" t="str">
        <f t="shared" si="23"/>
        <v/>
      </c>
      <c r="G451" s="51" t="str">
        <f t="shared" si="23"/>
        <v/>
      </c>
      <c r="H451" s="51" t="str">
        <f t="shared" si="23"/>
        <v/>
      </c>
      <c r="I451" s="51" t="str">
        <f t="shared" si="23"/>
        <v/>
      </c>
      <c r="J451" s="51" t="str">
        <f t="shared" si="23"/>
        <v/>
      </c>
      <c r="K451" s="51" t="str">
        <f t="shared" si="23"/>
        <v/>
      </c>
      <c r="L451" s="51" t="str">
        <f t="shared" si="23"/>
        <v/>
      </c>
      <c r="M451" s="51" t="str">
        <f t="shared" si="23"/>
        <v/>
      </c>
      <c r="N451" s="51" t="str">
        <f t="shared" si="23"/>
        <v/>
      </c>
      <c r="O451" s="51" t="str">
        <f t="shared" si="23"/>
        <v/>
      </c>
      <c r="P451" s="51" t="str">
        <f t="shared" si="23"/>
        <v/>
      </c>
      <c r="Q451" s="51" t="str">
        <f t="shared" si="23"/>
        <v/>
      </c>
      <c r="R451" s="51" t="str">
        <f t="shared" si="23"/>
        <v/>
      </c>
      <c r="S451" s="51" t="str">
        <f t="shared" si="23"/>
        <v/>
      </c>
      <c r="T451" s="51" t="str">
        <f t="shared" si="23"/>
        <v/>
      </c>
      <c r="U451" s="51" t="str">
        <f t="shared" si="23"/>
        <v/>
      </c>
      <c r="V451" s="51" t="str">
        <f t="shared" si="23"/>
        <v/>
      </c>
      <c r="W451" s="51" t="str">
        <f t="shared" si="23"/>
        <v/>
      </c>
      <c r="X451" s="51" t="str">
        <f t="shared" si="23"/>
        <v/>
      </c>
      <c r="Y451" s="51" t="str">
        <f t="shared" si="23"/>
        <v/>
      </c>
      <c r="Z451" s="51" t="str">
        <f t="shared" si="23"/>
        <v/>
      </c>
      <c r="AA451" s="51" t="str">
        <f t="shared" si="23"/>
        <v/>
      </c>
      <c r="AB451" s="51" t="str">
        <f t="shared" si="23"/>
        <v/>
      </c>
      <c r="AC451" s="51" t="str">
        <f t="shared" si="23"/>
        <v/>
      </c>
      <c r="AD451" s="51" t="str">
        <f t="shared" si="23"/>
        <v/>
      </c>
      <c r="AE451" s="51" t="str">
        <f t="shared" si="23"/>
        <v/>
      </c>
      <c r="AF451" s="51" t="str">
        <f t="shared" si="23"/>
        <v/>
      </c>
      <c r="AG451" s="51" t="str">
        <f t="shared" si="23"/>
        <v/>
      </c>
      <c r="AH451" s="51" t="str">
        <f t="shared" si="23"/>
        <v/>
      </c>
      <c r="AI451" s="51" t="str">
        <f t="shared" si="23"/>
        <v/>
      </c>
    </row>
    <row r="452" spans="1:35" x14ac:dyDescent="0.45">
      <c r="A452" s="73" t="s">
        <v>59</v>
      </c>
      <c r="B452" s="51" t="str">
        <f t="shared" ref="B452:AI452" si="24">IF(B26&gt;0,B26,"")</f>
        <v/>
      </c>
      <c r="C452" s="51" t="str">
        <f t="shared" si="24"/>
        <v/>
      </c>
      <c r="D452" s="51" t="str">
        <f t="shared" si="24"/>
        <v/>
      </c>
      <c r="E452" s="51" t="str">
        <f t="shared" si="24"/>
        <v/>
      </c>
      <c r="F452" s="51" t="str">
        <f t="shared" si="24"/>
        <v/>
      </c>
      <c r="G452" s="51" t="str">
        <f t="shared" si="24"/>
        <v/>
      </c>
      <c r="H452" s="51" t="str">
        <f t="shared" si="24"/>
        <v/>
      </c>
      <c r="I452" s="51" t="str">
        <f t="shared" si="24"/>
        <v/>
      </c>
      <c r="J452" s="51" t="str">
        <f t="shared" si="24"/>
        <v/>
      </c>
      <c r="K452" s="51" t="str">
        <f t="shared" si="24"/>
        <v/>
      </c>
      <c r="L452" s="51" t="str">
        <f t="shared" si="24"/>
        <v/>
      </c>
      <c r="M452" s="51" t="str">
        <f t="shared" si="24"/>
        <v/>
      </c>
      <c r="N452" s="51" t="str">
        <f t="shared" si="24"/>
        <v/>
      </c>
      <c r="O452" s="51" t="str">
        <f t="shared" si="24"/>
        <v/>
      </c>
      <c r="P452" s="51" t="str">
        <f t="shared" si="24"/>
        <v/>
      </c>
      <c r="Q452" s="51" t="str">
        <f t="shared" si="24"/>
        <v/>
      </c>
      <c r="R452" s="51" t="str">
        <f t="shared" si="24"/>
        <v/>
      </c>
      <c r="S452" s="51" t="str">
        <f t="shared" si="24"/>
        <v/>
      </c>
      <c r="T452" s="51" t="str">
        <f t="shared" si="24"/>
        <v/>
      </c>
      <c r="U452" s="51" t="str">
        <f t="shared" si="24"/>
        <v/>
      </c>
      <c r="V452" s="51" t="str">
        <f t="shared" si="24"/>
        <v/>
      </c>
      <c r="W452" s="51" t="str">
        <f t="shared" si="24"/>
        <v/>
      </c>
      <c r="X452" s="51" t="str">
        <f t="shared" si="24"/>
        <v/>
      </c>
      <c r="Y452" s="51" t="str">
        <f t="shared" si="24"/>
        <v/>
      </c>
      <c r="Z452" s="51" t="str">
        <f t="shared" si="24"/>
        <v/>
      </c>
      <c r="AA452" s="51" t="str">
        <f t="shared" si="24"/>
        <v/>
      </c>
      <c r="AB452" s="51" t="str">
        <f t="shared" si="24"/>
        <v/>
      </c>
      <c r="AC452" s="51" t="str">
        <f t="shared" si="24"/>
        <v/>
      </c>
      <c r="AD452" s="51" t="str">
        <f t="shared" si="24"/>
        <v/>
      </c>
      <c r="AE452" s="51" t="str">
        <f t="shared" si="24"/>
        <v/>
      </c>
      <c r="AF452" s="51" t="str">
        <f t="shared" si="24"/>
        <v/>
      </c>
      <c r="AG452" s="51" t="str">
        <f t="shared" si="24"/>
        <v/>
      </c>
      <c r="AH452" s="51" t="str">
        <f t="shared" si="24"/>
        <v/>
      </c>
      <c r="AI452" s="51" t="str">
        <f t="shared" si="24"/>
        <v/>
      </c>
    </row>
    <row r="453" spans="1:35" x14ac:dyDescent="0.45">
      <c r="A453" s="73" t="s">
        <v>566</v>
      </c>
      <c r="B453" s="51" t="str">
        <f t="shared" ref="B453:AI453" si="25">IF(B27&gt;0,B27,"")</f>
        <v/>
      </c>
      <c r="C453" s="51" t="str">
        <f t="shared" si="25"/>
        <v/>
      </c>
      <c r="D453" s="51" t="str">
        <f t="shared" si="25"/>
        <v/>
      </c>
      <c r="E453" s="51" t="str">
        <f t="shared" si="25"/>
        <v/>
      </c>
      <c r="F453" s="51" t="str">
        <f t="shared" si="25"/>
        <v/>
      </c>
      <c r="G453" s="51" t="str">
        <f t="shared" si="25"/>
        <v/>
      </c>
      <c r="H453" s="51" t="str">
        <f t="shared" si="25"/>
        <v/>
      </c>
      <c r="I453" s="51" t="str">
        <f t="shared" si="25"/>
        <v/>
      </c>
      <c r="J453" s="51" t="str">
        <f t="shared" si="25"/>
        <v/>
      </c>
      <c r="K453" s="51" t="str">
        <f t="shared" si="25"/>
        <v/>
      </c>
      <c r="L453" s="51" t="str">
        <f t="shared" si="25"/>
        <v/>
      </c>
      <c r="M453" s="51" t="str">
        <f t="shared" si="25"/>
        <v/>
      </c>
      <c r="N453" s="51" t="str">
        <f t="shared" si="25"/>
        <v/>
      </c>
      <c r="O453" s="51" t="str">
        <f t="shared" si="25"/>
        <v/>
      </c>
      <c r="P453" s="51" t="str">
        <f t="shared" si="25"/>
        <v/>
      </c>
      <c r="Q453" s="51" t="str">
        <f t="shared" si="25"/>
        <v/>
      </c>
      <c r="R453" s="51" t="str">
        <f t="shared" si="25"/>
        <v/>
      </c>
      <c r="S453" s="51" t="str">
        <f t="shared" si="25"/>
        <v/>
      </c>
      <c r="T453" s="51" t="str">
        <f t="shared" si="25"/>
        <v/>
      </c>
      <c r="U453" s="51" t="str">
        <f t="shared" si="25"/>
        <v/>
      </c>
      <c r="V453" s="51" t="str">
        <f t="shared" si="25"/>
        <v/>
      </c>
      <c r="W453" s="51" t="str">
        <f t="shared" si="25"/>
        <v/>
      </c>
      <c r="X453" s="51" t="str">
        <f t="shared" si="25"/>
        <v/>
      </c>
      <c r="Y453" s="51" t="str">
        <f t="shared" si="25"/>
        <v/>
      </c>
      <c r="Z453" s="51" t="str">
        <f t="shared" si="25"/>
        <v/>
      </c>
      <c r="AA453" s="51" t="str">
        <f t="shared" si="25"/>
        <v/>
      </c>
      <c r="AB453" s="51" t="str">
        <f t="shared" si="25"/>
        <v/>
      </c>
      <c r="AC453" s="51" t="str">
        <f t="shared" si="25"/>
        <v/>
      </c>
      <c r="AD453" s="51" t="str">
        <f t="shared" si="25"/>
        <v/>
      </c>
      <c r="AE453" s="51" t="str">
        <f t="shared" si="25"/>
        <v/>
      </c>
      <c r="AF453" s="51" t="str">
        <f t="shared" si="25"/>
        <v/>
      </c>
      <c r="AG453" s="51" t="str">
        <f t="shared" si="25"/>
        <v/>
      </c>
      <c r="AH453" s="51" t="str">
        <f t="shared" si="25"/>
        <v/>
      </c>
      <c r="AI453" s="51" t="str">
        <f t="shared" si="25"/>
        <v/>
      </c>
    </row>
    <row r="454" spans="1:35" x14ac:dyDescent="0.45">
      <c r="A454" s="73" t="s">
        <v>575</v>
      </c>
      <c r="B454" s="51" t="str">
        <f t="shared" ref="B454:AI454" si="26">IF(B28&gt;0,B28,"")</f>
        <v/>
      </c>
      <c r="C454" s="51" t="str">
        <f t="shared" si="26"/>
        <v/>
      </c>
      <c r="D454" s="51" t="str">
        <f t="shared" si="26"/>
        <v/>
      </c>
      <c r="E454" s="51" t="str">
        <f t="shared" si="26"/>
        <v/>
      </c>
      <c r="F454" s="51" t="str">
        <f t="shared" si="26"/>
        <v/>
      </c>
      <c r="G454" s="51" t="str">
        <f t="shared" si="26"/>
        <v/>
      </c>
      <c r="H454" s="51" t="str">
        <f t="shared" si="26"/>
        <v/>
      </c>
      <c r="I454" s="51" t="str">
        <f t="shared" si="26"/>
        <v/>
      </c>
      <c r="J454" s="51" t="str">
        <f t="shared" si="26"/>
        <v/>
      </c>
      <c r="K454" s="51" t="str">
        <f t="shared" si="26"/>
        <v/>
      </c>
      <c r="L454" s="51" t="str">
        <f t="shared" si="26"/>
        <v/>
      </c>
      <c r="M454" s="51" t="str">
        <f t="shared" si="26"/>
        <v/>
      </c>
      <c r="N454" s="51" t="str">
        <f t="shared" si="26"/>
        <v/>
      </c>
      <c r="O454" s="51" t="str">
        <f t="shared" si="26"/>
        <v/>
      </c>
      <c r="P454" s="51" t="str">
        <f t="shared" si="26"/>
        <v/>
      </c>
      <c r="Q454" s="51" t="str">
        <f t="shared" si="26"/>
        <v/>
      </c>
      <c r="R454" s="51" t="str">
        <f t="shared" si="26"/>
        <v/>
      </c>
      <c r="S454" s="51" t="str">
        <f t="shared" si="26"/>
        <v/>
      </c>
      <c r="T454" s="51" t="str">
        <f t="shared" si="26"/>
        <v/>
      </c>
      <c r="U454" s="51" t="str">
        <f t="shared" si="26"/>
        <v/>
      </c>
      <c r="V454" s="51" t="str">
        <f t="shared" si="26"/>
        <v/>
      </c>
      <c r="W454" s="51" t="str">
        <f t="shared" si="26"/>
        <v/>
      </c>
      <c r="X454" s="51" t="str">
        <f t="shared" si="26"/>
        <v/>
      </c>
      <c r="Y454" s="51" t="str">
        <f t="shared" si="26"/>
        <v/>
      </c>
      <c r="Z454" s="51" t="str">
        <f t="shared" si="26"/>
        <v/>
      </c>
      <c r="AA454" s="51" t="str">
        <f t="shared" si="26"/>
        <v/>
      </c>
      <c r="AB454" s="51" t="str">
        <f t="shared" si="26"/>
        <v/>
      </c>
      <c r="AC454" s="51" t="str">
        <f t="shared" si="26"/>
        <v/>
      </c>
      <c r="AD454" s="51" t="str">
        <f t="shared" si="26"/>
        <v/>
      </c>
      <c r="AE454" s="51" t="str">
        <f t="shared" si="26"/>
        <v/>
      </c>
      <c r="AF454" s="51" t="str">
        <f t="shared" si="26"/>
        <v/>
      </c>
      <c r="AG454" s="51" t="str">
        <f t="shared" si="26"/>
        <v/>
      </c>
      <c r="AH454" s="51" t="str">
        <f t="shared" si="26"/>
        <v/>
      </c>
      <c r="AI454" s="51" t="str">
        <f t="shared" si="26"/>
        <v/>
      </c>
    </row>
    <row r="455" spans="1:35" x14ac:dyDescent="0.45">
      <c r="A455" s="73" t="s">
        <v>596</v>
      </c>
      <c r="B455" s="51" t="str">
        <f t="shared" ref="B455:AI455" si="27">IF(B29&gt;0,B29,"")</f>
        <v/>
      </c>
      <c r="C455" s="51" t="str">
        <f t="shared" si="27"/>
        <v/>
      </c>
      <c r="D455" s="51" t="str">
        <f t="shared" si="27"/>
        <v/>
      </c>
      <c r="E455" s="51" t="str">
        <f t="shared" si="27"/>
        <v/>
      </c>
      <c r="F455" s="51" t="str">
        <f t="shared" si="27"/>
        <v/>
      </c>
      <c r="G455" s="51" t="str">
        <f t="shared" si="27"/>
        <v/>
      </c>
      <c r="H455" s="51" t="str">
        <f t="shared" si="27"/>
        <v/>
      </c>
      <c r="I455" s="51" t="str">
        <f t="shared" si="27"/>
        <v/>
      </c>
      <c r="J455" s="51" t="str">
        <f t="shared" si="27"/>
        <v/>
      </c>
      <c r="K455" s="51" t="str">
        <f t="shared" si="27"/>
        <v/>
      </c>
      <c r="L455" s="51" t="str">
        <f t="shared" si="27"/>
        <v/>
      </c>
      <c r="M455" s="51" t="str">
        <f t="shared" si="27"/>
        <v/>
      </c>
      <c r="N455" s="51" t="str">
        <f t="shared" si="27"/>
        <v/>
      </c>
      <c r="O455" s="51" t="str">
        <f t="shared" si="27"/>
        <v/>
      </c>
      <c r="P455" s="51" t="str">
        <f t="shared" si="27"/>
        <v/>
      </c>
      <c r="Q455" s="51" t="str">
        <f t="shared" si="27"/>
        <v/>
      </c>
      <c r="R455" s="51" t="str">
        <f t="shared" si="27"/>
        <v/>
      </c>
      <c r="S455" s="51" t="str">
        <f t="shared" si="27"/>
        <v/>
      </c>
      <c r="T455" s="51" t="str">
        <f t="shared" si="27"/>
        <v/>
      </c>
      <c r="U455" s="51" t="str">
        <f t="shared" si="27"/>
        <v/>
      </c>
      <c r="V455" s="51" t="str">
        <f t="shared" si="27"/>
        <v/>
      </c>
      <c r="W455" s="51" t="str">
        <f t="shared" si="27"/>
        <v/>
      </c>
      <c r="X455" s="51" t="str">
        <f t="shared" si="27"/>
        <v/>
      </c>
      <c r="Y455" s="51" t="str">
        <f t="shared" si="27"/>
        <v/>
      </c>
      <c r="Z455" s="51" t="str">
        <f t="shared" si="27"/>
        <v/>
      </c>
      <c r="AA455" s="51" t="str">
        <f t="shared" si="27"/>
        <v/>
      </c>
      <c r="AB455" s="51" t="str">
        <f t="shared" si="27"/>
        <v/>
      </c>
      <c r="AC455" s="51" t="str">
        <f t="shared" si="27"/>
        <v/>
      </c>
      <c r="AD455" s="51" t="str">
        <f t="shared" si="27"/>
        <v/>
      </c>
      <c r="AE455" s="51" t="str">
        <f t="shared" si="27"/>
        <v/>
      </c>
      <c r="AF455" s="51" t="str">
        <f t="shared" si="27"/>
        <v/>
      </c>
      <c r="AG455" s="51" t="str">
        <f t="shared" si="27"/>
        <v/>
      </c>
      <c r="AH455" s="51" t="str">
        <f t="shared" si="27"/>
        <v/>
      </c>
      <c r="AI455" s="51" t="str">
        <f t="shared" si="27"/>
        <v/>
      </c>
    </row>
    <row r="456" spans="1:35" x14ac:dyDescent="0.45">
      <c r="A456" s="73" t="s">
        <v>608</v>
      </c>
      <c r="B456" s="51" t="str">
        <f t="shared" ref="B456:AI456" si="28">IF(B30&gt;0,B30,"")</f>
        <v/>
      </c>
      <c r="C456" s="51" t="str">
        <f t="shared" si="28"/>
        <v/>
      </c>
      <c r="D456" s="51" t="str">
        <f t="shared" si="28"/>
        <v/>
      </c>
      <c r="E456" s="51" t="str">
        <f t="shared" si="28"/>
        <v/>
      </c>
      <c r="F456" s="51" t="str">
        <f t="shared" si="28"/>
        <v/>
      </c>
      <c r="G456" s="51" t="str">
        <f t="shared" si="28"/>
        <v/>
      </c>
      <c r="H456" s="51" t="str">
        <f t="shared" si="28"/>
        <v/>
      </c>
      <c r="I456" s="51" t="str">
        <f t="shared" si="28"/>
        <v/>
      </c>
      <c r="J456" s="51" t="str">
        <f t="shared" si="28"/>
        <v/>
      </c>
      <c r="K456" s="51" t="str">
        <f t="shared" si="28"/>
        <v/>
      </c>
      <c r="L456" s="51" t="str">
        <f t="shared" si="28"/>
        <v/>
      </c>
      <c r="M456" s="51" t="str">
        <f t="shared" si="28"/>
        <v/>
      </c>
      <c r="N456" s="51" t="str">
        <f t="shared" si="28"/>
        <v/>
      </c>
      <c r="O456" s="51" t="str">
        <f t="shared" si="28"/>
        <v/>
      </c>
      <c r="P456" s="51" t="str">
        <f t="shared" si="28"/>
        <v/>
      </c>
      <c r="Q456" s="51" t="str">
        <f t="shared" si="28"/>
        <v/>
      </c>
      <c r="R456" s="51" t="str">
        <f t="shared" si="28"/>
        <v/>
      </c>
      <c r="S456" s="51" t="str">
        <f t="shared" si="28"/>
        <v/>
      </c>
      <c r="T456" s="51" t="str">
        <f t="shared" si="28"/>
        <v/>
      </c>
      <c r="U456" s="51" t="str">
        <f t="shared" si="28"/>
        <v/>
      </c>
      <c r="V456" s="51" t="str">
        <f t="shared" si="28"/>
        <v/>
      </c>
      <c r="W456" s="51" t="str">
        <f t="shared" si="28"/>
        <v/>
      </c>
      <c r="X456" s="51" t="str">
        <f t="shared" si="28"/>
        <v/>
      </c>
      <c r="Y456" s="51" t="str">
        <f t="shared" si="28"/>
        <v/>
      </c>
      <c r="Z456" s="51" t="str">
        <f t="shared" si="28"/>
        <v/>
      </c>
      <c r="AA456" s="51" t="str">
        <f t="shared" si="28"/>
        <v/>
      </c>
      <c r="AB456" s="51" t="str">
        <f t="shared" si="28"/>
        <v/>
      </c>
      <c r="AC456" s="51" t="str">
        <f t="shared" si="28"/>
        <v/>
      </c>
      <c r="AD456" s="51" t="str">
        <f t="shared" si="28"/>
        <v/>
      </c>
      <c r="AE456" s="51" t="str">
        <f t="shared" si="28"/>
        <v/>
      </c>
      <c r="AF456" s="51" t="str">
        <f t="shared" si="28"/>
        <v/>
      </c>
      <c r="AG456" s="51" t="str">
        <f t="shared" si="28"/>
        <v/>
      </c>
      <c r="AH456" s="51" t="str">
        <f t="shared" si="28"/>
        <v/>
      </c>
      <c r="AI456" s="51" t="str">
        <f t="shared" si="28"/>
        <v/>
      </c>
    </row>
    <row r="457" spans="1:35" x14ac:dyDescent="0.45">
      <c r="A457" s="73" t="s">
        <v>621</v>
      </c>
      <c r="B457" s="51" t="str">
        <f t="shared" ref="B457:AI457" si="29">IF(B31&gt;0,B31,"")</f>
        <v/>
      </c>
      <c r="C457" s="51" t="str">
        <f t="shared" si="29"/>
        <v/>
      </c>
      <c r="D457" s="51" t="str">
        <f t="shared" si="29"/>
        <v/>
      </c>
      <c r="E457" s="51" t="str">
        <f t="shared" si="29"/>
        <v/>
      </c>
      <c r="F457" s="51" t="str">
        <f t="shared" si="29"/>
        <v/>
      </c>
      <c r="G457" s="51" t="str">
        <f t="shared" si="29"/>
        <v/>
      </c>
      <c r="H457" s="51" t="str">
        <f t="shared" si="29"/>
        <v/>
      </c>
      <c r="I457" s="51" t="str">
        <f t="shared" si="29"/>
        <v/>
      </c>
      <c r="J457" s="51" t="str">
        <f t="shared" si="29"/>
        <v/>
      </c>
      <c r="K457" s="51" t="str">
        <f t="shared" si="29"/>
        <v/>
      </c>
      <c r="L457" s="51" t="str">
        <f t="shared" si="29"/>
        <v/>
      </c>
      <c r="M457" s="51" t="str">
        <f t="shared" si="29"/>
        <v/>
      </c>
      <c r="N457" s="51" t="str">
        <f t="shared" si="29"/>
        <v/>
      </c>
      <c r="O457" s="51" t="str">
        <f t="shared" si="29"/>
        <v/>
      </c>
      <c r="P457" s="51" t="str">
        <f t="shared" si="29"/>
        <v/>
      </c>
      <c r="Q457" s="51" t="str">
        <f t="shared" si="29"/>
        <v/>
      </c>
      <c r="R457" s="51" t="str">
        <f t="shared" si="29"/>
        <v/>
      </c>
      <c r="S457" s="51" t="str">
        <f t="shared" si="29"/>
        <v/>
      </c>
      <c r="T457" s="51" t="str">
        <f t="shared" si="29"/>
        <v/>
      </c>
      <c r="U457" s="51" t="str">
        <f t="shared" si="29"/>
        <v/>
      </c>
      <c r="V457" s="51" t="str">
        <f t="shared" si="29"/>
        <v/>
      </c>
      <c r="W457" s="51" t="str">
        <f t="shared" si="29"/>
        <v/>
      </c>
      <c r="X457" s="51" t="str">
        <f t="shared" si="29"/>
        <v/>
      </c>
      <c r="Y457" s="51" t="str">
        <f t="shared" si="29"/>
        <v/>
      </c>
      <c r="Z457" s="51" t="str">
        <f t="shared" si="29"/>
        <v/>
      </c>
      <c r="AA457" s="51" t="str">
        <f t="shared" si="29"/>
        <v/>
      </c>
      <c r="AB457" s="51" t="str">
        <f t="shared" si="29"/>
        <v/>
      </c>
      <c r="AC457" s="51" t="str">
        <f t="shared" si="29"/>
        <v/>
      </c>
      <c r="AD457" s="51" t="str">
        <f t="shared" si="29"/>
        <v/>
      </c>
      <c r="AE457" s="51" t="str">
        <f t="shared" si="29"/>
        <v/>
      </c>
      <c r="AF457" s="51" t="str">
        <f t="shared" si="29"/>
        <v/>
      </c>
      <c r="AG457" s="51" t="str">
        <f t="shared" si="29"/>
        <v/>
      </c>
      <c r="AH457" s="51" t="str">
        <f t="shared" si="29"/>
        <v/>
      </c>
      <c r="AI457" s="51" t="str">
        <f t="shared" si="29"/>
        <v/>
      </c>
    </row>
    <row r="458" spans="1:35" x14ac:dyDescent="0.45">
      <c r="A458" s="73" t="s">
        <v>108</v>
      </c>
      <c r="B458" s="51" t="str">
        <f t="shared" ref="B458:AI458" si="30">IF(B32&gt;0,B32,"")</f>
        <v/>
      </c>
      <c r="C458" s="51" t="str">
        <f t="shared" si="30"/>
        <v/>
      </c>
      <c r="D458" s="51" t="str">
        <f t="shared" si="30"/>
        <v/>
      </c>
      <c r="E458" s="51" t="str">
        <f t="shared" si="30"/>
        <v/>
      </c>
      <c r="F458" s="51" t="str">
        <f t="shared" si="30"/>
        <v/>
      </c>
      <c r="G458" s="51" t="str">
        <f t="shared" si="30"/>
        <v/>
      </c>
      <c r="H458" s="51" t="str">
        <f t="shared" si="30"/>
        <v/>
      </c>
      <c r="I458" s="51" t="str">
        <f t="shared" si="30"/>
        <v/>
      </c>
      <c r="J458" s="51" t="str">
        <f t="shared" si="30"/>
        <v/>
      </c>
      <c r="K458" s="51" t="str">
        <f t="shared" si="30"/>
        <v/>
      </c>
      <c r="L458" s="51" t="str">
        <f t="shared" si="30"/>
        <v/>
      </c>
      <c r="M458" s="51" t="str">
        <f t="shared" si="30"/>
        <v/>
      </c>
      <c r="N458" s="51" t="str">
        <f t="shared" si="30"/>
        <v/>
      </c>
      <c r="O458" s="51" t="str">
        <f t="shared" si="30"/>
        <v/>
      </c>
      <c r="P458" s="51" t="str">
        <f t="shared" si="30"/>
        <v/>
      </c>
      <c r="Q458" s="51" t="str">
        <f t="shared" si="30"/>
        <v/>
      </c>
      <c r="R458" s="51" t="str">
        <f t="shared" si="30"/>
        <v/>
      </c>
      <c r="S458" s="51" t="str">
        <f t="shared" si="30"/>
        <v/>
      </c>
      <c r="T458" s="51" t="str">
        <f t="shared" si="30"/>
        <v/>
      </c>
      <c r="U458" s="51" t="str">
        <f t="shared" si="30"/>
        <v/>
      </c>
      <c r="V458" s="51" t="str">
        <f t="shared" si="30"/>
        <v/>
      </c>
      <c r="W458" s="51" t="str">
        <f t="shared" si="30"/>
        <v/>
      </c>
      <c r="X458" s="51" t="str">
        <f t="shared" si="30"/>
        <v/>
      </c>
      <c r="Y458" s="51" t="str">
        <f t="shared" si="30"/>
        <v/>
      </c>
      <c r="Z458" s="51" t="str">
        <f t="shared" si="30"/>
        <v/>
      </c>
      <c r="AA458" s="51" t="str">
        <f t="shared" si="30"/>
        <v/>
      </c>
      <c r="AB458" s="51" t="str">
        <f t="shared" si="30"/>
        <v/>
      </c>
      <c r="AC458" s="51" t="str">
        <f t="shared" si="30"/>
        <v/>
      </c>
      <c r="AD458" s="51" t="str">
        <f t="shared" si="30"/>
        <v/>
      </c>
      <c r="AE458" s="51" t="str">
        <f t="shared" si="30"/>
        <v/>
      </c>
      <c r="AF458" s="51" t="str">
        <f t="shared" si="30"/>
        <v/>
      </c>
      <c r="AG458" s="51" t="str">
        <f t="shared" si="30"/>
        <v/>
      </c>
      <c r="AH458" s="51" t="str">
        <f t="shared" si="30"/>
        <v/>
      </c>
      <c r="AI458" s="51" t="str">
        <f t="shared" si="30"/>
        <v/>
      </c>
    </row>
    <row r="459" spans="1:35" x14ac:dyDescent="0.45">
      <c r="A459" s="73" t="s">
        <v>613</v>
      </c>
      <c r="B459" s="51" t="str">
        <f t="shared" ref="B459:AI459" si="31">IF(B33&gt;0,B33,"")</f>
        <v/>
      </c>
      <c r="C459" s="51" t="str">
        <f t="shared" si="31"/>
        <v/>
      </c>
      <c r="D459" s="51" t="str">
        <f t="shared" si="31"/>
        <v/>
      </c>
      <c r="E459" s="51" t="str">
        <f t="shared" si="31"/>
        <v/>
      </c>
      <c r="F459" s="51" t="str">
        <f t="shared" si="31"/>
        <v/>
      </c>
      <c r="G459" s="51" t="str">
        <f t="shared" si="31"/>
        <v/>
      </c>
      <c r="H459" s="51" t="str">
        <f t="shared" si="31"/>
        <v/>
      </c>
      <c r="I459" s="51" t="str">
        <f t="shared" si="31"/>
        <v/>
      </c>
      <c r="J459" s="51" t="str">
        <f t="shared" si="31"/>
        <v/>
      </c>
      <c r="K459" s="51" t="str">
        <f t="shared" si="31"/>
        <v/>
      </c>
      <c r="L459" s="51" t="str">
        <f t="shared" si="31"/>
        <v/>
      </c>
      <c r="M459" s="51" t="str">
        <f t="shared" si="31"/>
        <v/>
      </c>
      <c r="N459" s="51" t="str">
        <f t="shared" si="31"/>
        <v/>
      </c>
      <c r="O459" s="51" t="str">
        <f t="shared" si="31"/>
        <v/>
      </c>
      <c r="P459" s="51" t="str">
        <f t="shared" si="31"/>
        <v/>
      </c>
      <c r="Q459" s="51" t="str">
        <f t="shared" si="31"/>
        <v/>
      </c>
      <c r="R459" s="51" t="str">
        <f t="shared" si="31"/>
        <v/>
      </c>
      <c r="S459" s="51" t="str">
        <f t="shared" si="31"/>
        <v/>
      </c>
      <c r="T459" s="51" t="str">
        <f t="shared" si="31"/>
        <v/>
      </c>
      <c r="U459" s="51" t="str">
        <f t="shared" si="31"/>
        <v/>
      </c>
      <c r="V459" s="51" t="str">
        <f t="shared" si="31"/>
        <v/>
      </c>
      <c r="W459" s="51" t="str">
        <f t="shared" si="31"/>
        <v/>
      </c>
      <c r="X459" s="51" t="str">
        <f t="shared" si="31"/>
        <v/>
      </c>
      <c r="Y459" s="51" t="str">
        <f t="shared" si="31"/>
        <v/>
      </c>
      <c r="Z459" s="51" t="str">
        <f t="shared" si="31"/>
        <v/>
      </c>
      <c r="AA459" s="51" t="str">
        <f t="shared" si="31"/>
        <v/>
      </c>
      <c r="AB459" s="51" t="str">
        <f t="shared" si="31"/>
        <v/>
      </c>
      <c r="AC459" s="51" t="str">
        <f t="shared" si="31"/>
        <v/>
      </c>
      <c r="AD459" s="51" t="str">
        <f t="shared" si="31"/>
        <v/>
      </c>
      <c r="AE459" s="51" t="str">
        <f t="shared" si="31"/>
        <v/>
      </c>
      <c r="AF459" s="51" t="str">
        <f t="shared" si="31"/>
        <v/>
      </c>
      <c r="AG459" s="51" t="str">
        <f t="shared" si="31"/>
        <v/>
      </c>
      <c r="AH459" s="51" t="str">
        <f t="shared" si="31"/>
        <v/>
      </c>
      <c r="AI459" s="51" t="str">
        <f t="shared" si="31"/>
        <v/>
      </c>
    </row>
    <row r="460" spans="1:35" x14ac:dyDescent="0.45">
      <c r="A460" s="73" t="s">
        <v>626</v>
      </c>
      <c r="B460" s="51" t="str">
        <f t="shared" ref="B460:AI460" si="32">IF(B34&gt;0,B34,"")</f>
        <v/>
      </c>
      <c r="C460" s="51" t="str">
        <f t="shared" si="32"/>
        <v/>
      </c>
      <c r="D460" s="51" t="str">
        <f t="shared" si="32"/>
        <v/>
      </c>
      <c r="E460" s="51" t="str">
        <f t="shared" si="32"/>
        <v/>
      </c>
      <c r="F460" s="51" t="str">
        <f t="shared" si="32"/>
        <v/>
      </c>
      <c r="G460" s="51" t="str">
        <f t="shared" si="32"/>
        <v/>
      </c>
      <c r="H460" s="51" t="str">
        <f t="shared" si="32"/>
        <v/>
      </c>
      <c r="I460" s="51" t="str">
        <f t="shared" si="32"/>
        <v/>
      </c>
      <c r="J460" s="51" t="str">
        <f t="shared" si="32"/>
        <v/>
      </c>
      <c r="K460" s="51" t="str">
        <f t="shared" si="32"/>
        <v/>
      </c>
      <c r="L460" s="51" t="str">
        <f t="shared" si="32"/>
        <v/>
      </c>
      <c r="M460" s="51" t="str">
        <f t="shared" si="32"/>
        <v/>
      </c>
      <c r="N460" s="51" t="str">
        <f t="shared" si="32"/>
        <v/>
      </c>
      <c r="O460" s="51" t="str">
        <f t="shared" si="32"/>
        <v/>
      </c>
      <c r="P460" s="51" t="str">
        <f t="shared" si="32"/>
        <v/>
      </c>
      <c r="Q460" s="51" t="str">
        <f t="shared" si="32"/>
        <v/>
      </c>
      <c r="R460" s="51" t="str">
        <f t="shared" si="32"/>
        <v/>
      </c>
      <c r="S460" s="51" t="str">
        <f t="shared" si="32"/>
        <v/>
      </c>
      <c r="T460" s="51" t="str">
        <f t="shared" si="32"/>
        <v/>
      </c>
      <c r="U460" s="51" t="str">
        <f t="shared" si="32"/>
        <v/>
      </c>
      <c r="V460" s="51" t="str">
        <f t="shared" si="32"/>
        <v/>
      </c>
      <c r="W460" s="51" t="str">
        <f t="shared" si="32"/>
        <v/>
      </c>
      <c r="X460" s="51" t="str">
        <f t="shared" si="32"/>
        <v/>
      </c>
      <c r="Y460" s="51" t="str">
        <f t="shared" si="32"/>
        <v/>
      </c>
      <c r="Z460" s="51" t="str">
        <f t="shared" si="32"/>
        <v/>
      </c>
      <c r="AA460" s="51" t="str">
        <f t="shared" si="32"/>
        <v/>
      </c>
      <c r="AB460" s="51" t="str">
        <f t="shared" si="32"/>
        <v/>
      </c>
      <c r="AC460" s="51" t="str">
        <f t="shared" si="32"/>
        <v/>
      </c>
      <c r="AD460" s="51" t="str">
        <f t="shared" si="32"/>
        <v/>
      </c>
      <c r="AE460" s="51" t="str">
        <f t="shared" si="32"/>
        <v/>
      </c>
      <c r="AF460" s="51" t="str">
        <f t="shared" si="32"/>
        <v/>
      </c>
      <c r="AG460" s="51" t="str">
        <f t="shared" si="32"/>
        <v/>
      </c>
      <c r="AH460" s="51" t="str">
        <f t="shared" si="32"/>
        <v/>
      </c>
      <c r="AI460" s="51" t="str">
        <f t="shared" si="32"/>
        <v/>
      </c>
    </row>
    <row r="461" spans="1:35" x14ac:dyDescent="0.45">
      <c r="A461" s="73" t="s">
        <v>99</v>
      </c>
      <c r="B461" s="51" t="str">
        <f t="shared" ref="B461:AI461" si="33">IF(B35&gt;0,B35,"")</f>
        <v/>
      </c>
      <c r="C461" s="51" t="str">
        <f t="shared" si="33"/>
        <v/>
      </c>
      <c r="D461" s="51" t="str">
        <f t="shared" si="33"/>
        <v/>
      </c>
      <c r="E461" s="51" t="str">
        <f t="shared" si="33"/>
        <v/>
      </c>
      <c r="F461" s="51" t="str">
        <f t="shared" si="33"/>
        <v/>
      </c>
      <c r="G461" s="51" t="str">
        <f t="shared" si="33"/>
        <v/>
      </c>
      <c r="H461" s="51" t="str">
        <f t="shared" si="33"/>
        <v/>
      </c>
      <c r="I461" s="51" t="str">
        <f t="shared" si="33"/>
        <v/>
      </c>
      <c r="J461" s="51" t="str">
        <f t="shared" si="33"/>
        <v/>
      </c>
      <c r="K461" s="51" t="str">
        <f t="shared" si="33"/>
        <v/>
      </c>
      <c r="L461" s="51" t="str">
        <f t="shared" si="33"/>
        <v/>
      </c>
      <c r="M461" s="51" t="str">
        <f t="shared" si="33"/>
        <v/>
      </c>
      <c r="N461" s="51" t="str">
        <f t="shared" si="33"/>
        <v/>
      </c>
      <c r="O461" s="51" t="str">
        <f t="shared" si="33"/>
        <v/>
      </c>
      <c r="P461" s="51" t="str">
        <f t="shared" si="33"/>
        <v/>
      </c>
      <c r="Q461" s="51" t="str">
        <f t="shared" si="33"/>
        <v/>
      </c>
      <c r="R461" s="51" t="str">
        <f t="shared" si="33"/>
        <v/>
      </c>
      <c r="S461" s="51" t="str">
        <f t="shared" si="33"/>
        <v/>
      </c>
      <c r="T461" s="51" t="str">
        <f t="shared" si="33"/>
        <v/>
      </c>
      <c r="U461" s="51" t="str">
        <f t="shared" si="33"/>
        <v/>
      </c>
      <c r="V461" s="51" t="str">
        <f t="shared" si="33"/>
        <v/>
      </c>
      <c r="W461" s="51" t="str">
        <f t="shared" si="33"/>
        <v/>
      </c>
      <c r="X461" s="51" t="str">
        <f t="shared" si="33"/>
        <v/>
      </c>
      <c r="Y461" s="51" t="str">
        <f t="shared" si="33"/>
        <v/>
      </c>
      <c r="Z461" s="51" t="str">
        <f t="shared" si="33"/>
        <v/>
      </c>
      <c r="AA461" s="51" t="str">
        <f t="shared" si="33"/>
        <v/>
      </c>
      <c r="AB461" s="51" t="str">
        <f t="shared" si="33"/>
        <v/>
      </c>
      <c r="AC461" s="51" t="str">
        <f t="shared" si="33"/>
        <v/>
      </c>
      <c r="AD461" s="51" t="str">
        <f t="shared" si="33"/>
        <v/>
      </c>
      <c r="AE461" s="51" t="str">
        <f t="shared" si="33"/>
        <v/>
      </c>
      <c r="AF461" s="51" t="str">
        <f t="shared" si="33"/>
        <v/>
      </c>
      <c r="AG461" s="51" t="str">
        <f t="shared" si="33"/>
        <v/>
      </c>
      <c r="AH461" s="51" t="str">
        <f t="shared" si="33"/>
        <v/>
      </c>
      <c r="AI461" s="51" t="str">
        <f t="shared" si="33"/>
        <v/>
      </c>
    </row>
    <row r="462" spans="1:35" x14ac:dyDescent="0.45">
      <c r="A462" s="73" t="s">
        <v>86</v>
      </c>
      <c r="B462" s="51" t="str">
        <f t="shared" ref="B462:AI462" si="34">IF(B36&gt;0,B36,"")</f>
        <v/>
      </c>
      <c r="C462" s="51" t="str">
        <f t="shared" si="34"/>
        <v/>
      </c>
      <c r="D462" s="51" t="str">
        <f t="shared" si="34"/>
        <v/>
      </c>
      <c r="E462" s="51" t="str">
        <f t="shared" si="34"/>
        <v/>
      </c>
      <c r="F462" s="51" t="str">
        <f t="shared" si="34"/>
        <v/>
      </c>
      <c r="G462" s="51" t="str">
        <f t="shared" si="34"/>
        <v/>
      </c>
      <c r="H462" s="51" t="str">
        <f t="shared" si="34"/>
        <v/>
      </c>
      <c r="I462" s="51" t="str">
        <f t="shared" si="34"/>
        <v/>
      </c>
      <c r="J462" s="51" t="str">
        <f t="shared" si="34"/>
        <v/>
      </c>
      <c r="K462" s="51" t="str">
        <f t="shared" si="34"/>
        <v/>
      </c>
      <c r="L462" s="51" t="str">
        <f t="shared" si="34"/>
        <v/>
      </c>
      <c r="M462" s="51" t="str">
        <f t="shared" si="34"/>
        <v/>
      </c>
      <c r="N462" s="51" t="str">
        <f t="shared" si="34"/>
        <v/>
      </c>
      <c r="O462" s="51" t="str">
        <f t="shared" si="34"/>
        <v/>
      </c>
      <c r="P462" s="51" t="str">
        <f t="shared" si="34"/>
        <v/>
      </c>
      <c r="Q462" s="51" t="str">
        <f t="shared" si="34"/>
        <v/>
      </c>
      <c r="R462" s="51" t="str">
        <f t="shared" si="34"/>
        <v/>
      </c>
      <c r="S462" s="51" t="str">
        <f t="shared" si="34"/>
        <v/>
      </c>
      <c r="T462" s="51" t="str">
        <f t="shared" si="34"/>
        <v/>
      </c>
      <c r="U462" s="51" t="str">
        <f t="shared" si="34"/>
        <v/>
      </c>
      <c r="V462" s="51" t="str">
        <f t="shared" si="34"/>
        <v/>
      </c>
      <c r="W462" s="51" t="str">
        <f t="shared" si="34"/>
        <v/>
      </c>
      <c r="X462" s="51" t="str">
        <f t="shared" si="34"/>
        <v/>
      </c>
      <c r="Y462" s="51" t="str">
        <f t="shared" si="34"/>
        <v/>
      </c>
      <c r="Z462" s="51" t="str">
        <f t="shared" si="34"/>
        <v/>
      </c>
      <c r="AA462" s="51" t="str">
        <f t="shared" si="34"/>
        <v/>
      </c>
      <c r="AB462" s="51" t="str">
        <f t="shared" si="34"/>
        <v/>
      </c>
      <c r="AC462" s="51" t="str">
        <f t="shared" si="34"/>
        <v/>
      </c>
      <c r="AD462" s="51" t="str">
        <f t="shared" si="34"/>
        <v/>
      </c>
      <c r="AE462" s="51" t="str">
        <f t="shared" si="34"/>
        <v/>
      </c>
      <c r="AF462" s="51" t="str">
        <f t="shared" si="34"/>
        <v/>
      </c>
      <c r="AG462" s="51" t="str">
        <f t="shared" si="34"/>
        <v/>
      </c>
      <c r="AH462" s="51" t="str">
        <f t="shared" si="34"/>
        <v/>
      </c>
      <c r="AI462" s="51" t="str">
        <f t="shared" si="34"/>
        <v/>
      </c>
    </row>
    <row r="463" spans="1:35" x14ac:dyDescent="0.45">
      <c r="A463" s="73" t="s">
        <v>63</v>
      </c>
      <c r="B463" s="51" t="str">
        <f t="shared" ref="B463:AI463" si="35">IF(B37&gt;0,B37,"")</f>
        <v/>
      </c>
      <c r="C463" s="51" t="str">
        <f t="shared" si="35"/>
        <v/>
      </c>
      <c r="D463" s="51" t="str">
        <f t="shared" si="35"/>
        <v/>
      </c>
      <c r="E463" s="51" t="str">
        <f t="shared" si="35"/>
        <v/>
      </c>
      <c r="F463" s="51" t="str">
        <f t="shared" si="35"/>
        <v/>
      </c>
      <c r="G463" s="51" t="str">
        <f t="shared" si="35"/>
        <v/>
      </c>
      <c r="H463" s="51" t="str">
        <f t="shared" si="35"/>
        <v/>
      </c>
      <c r="I463" s="51" t="str">
        <f t="shared" si="35"/>
        <v/>
      </c>
      <c r="J463" s="51" t="str">
        <f t="shared" si="35"/>
        <v/>
      </c>
      <c r="K463" s="51" t="str">
        <f t="shared" si="35"/>
        <v/>
      </c>
      <c r="L463" s="51" t="str">
        <f t="shared" si="35"/>
        <v/>
      </c>
      <c r="M463" s="51" t="str">
        <f t="shared" si="35"/>
        <v/>
      </c>
      <c r="N463" s="51" t="str">
        <f t="shared" si="35"/>
        <v/>
      </c>
      <c r="O463" s="51" t="str">
        <f t="shared" si="35"/>
        <v/>
      </c>
      <c r="P463" s="51" t="str">
        <f t="shared" si="35"/>
        <v/>
      </c>
      <c r="Q463" s="51" t="str">
        <f t="shared" si="35"/>
        <v/>
      </c>
      <c r="R463" s="51" t="str">
        <f t="shared" si="35"/>
        <v/>
      </c>
      <c r="S463" s="51" t="str">
        <f t="shared" si="35"/>
        <v/>
      </c>
      <c r="T463" s="51" t="str">
        <f t="shared" si="35"/>
        <v/>
      </c>
      <c r="U463" s="51" t="str">
        <f t="shared" si="35"/>
        <v/>
      </c>
      <c r="V463" s="51" t="str">
        <f t="shared" si="35"/>
        <v/>
      </c>
      <c r="W463" s="51" t="str">
        <f t="shared" si="35"/>
        <v/>
      </c>
      <c r="X463" s="51" t="str">
        <f t="shared" si="35"/>
        <v/>
      </c>
      <c r="Y463" s="51" t="str">
        <f t="shared" si="35"/>
        <v/>
      </c>
      <c r="Z463" s="51" t="str">
        <f t="shared" si="35"/>
        <v/>
      </c>
      <c r="AA463" s="51" t="str">
        <f t="shared" si="35"/>
        <v/>
      </c>
      <c r="AB463" s="51" t="str">
        <f t="shared" si="35"/>
        <v/>
      </c>
      <c r="AC463" s="51" t="str">
        <f t="shared" si="35"/>
        <v/>
      </c>
      <c r="AD463" s="51" t="str">
        <f t="shared" si="35"/>
        <v/>
      </c>
      <c r="AE463" s="51" t="str">
        <f t="shared" si="35"/>
        <v/>
      </c>
      <c r="AF463" s="51" t="str">
        <f t="shared" si="35"/>
        <v/>
      </c>
      <c r="AG463" s="51" t="str">
        <f t="shared" si="35"/>
        <v/>
      </c>
      <c r="AH463" s="51" t="str">
        <f t="shared" si="35"/>
        <v/>
      </c>
      <c r="AI463" s="51" t="str">
        <f t="shared" si="35"/>
        <v/>
      </c>
    </row>
    <row r="464" spans="1:35" x14ac:dyDescent="0.45">
      <c r="A464" s="73" t="s">
        <v>589</v>
      </c>
      <c r="B464" s="51" t="str">
        <f t="shared" ref="B464:AI464" si="36">IF(B38&gt;0,B38,"")</f>
        <v/>
      </c>
      <c r="C464" s="51" t="str">
        <f t="shared" si="36"/>
        <v/>
      </c>
      <c r="D464" s="51" t="str">
        <f t="shared" si="36"/>
        <v/>
      </c>
      <c r="E464" s="51" t="str">
        <f t="shared" si="36"/>
        <v/>
      </c>
      <c r="F464" s="51" t="str">
        <f t="shared" si="36"/>
        <v/>
      </c>
      <c r="G464" s="51" t="str">
        <f t="shared" si="36"/>
        <v/>
      </c>
      <c r="H464" s="51" t="str">
        <f t="shared" si="36"/>
        <v/>
      </c>
      <c r="I464" s="51" t="str">
        <f t="shared" si="36"/>
        <v/>
      </c>
      <c r="J464" s="51" t="str">
        <f t="shared" si="36"/>
        <v/>
      </c>
      <c r="K464" s="51" t="str">
        <f t="shared" si="36"/>
        <v/>
      </c>
      <c r="L464" s="51" t="str">
        <f t="shared" si="36"/>
        <v/>
      </c>
      <c r="M464" s="51" t="str">
        <f t="shared" si="36"/>
        <v/>
      </c>
      <c r="N464" s="51" t="str">
        <f t="shared" si="36"/>
        <v/>
      </c>
      <c r="O464" s="51" t="str">
        <f t="shared" si="36"/>
        <v/>
      </c>
      <c r="P464" s="51" t="str">
        <f t="shared" si="36"/>
        <v/>
      </c>
      <c r="Q464" s="51" t="str">
        <f t="shared" si="36"/>
        <v/>
      </c>
      <c r="R464" s="51" t="str">
        <f t="shared" si="36"/>
        <v/>
      </c>
      <c r="S464" s="51" t="str">
        <f t="shared" si="36"/>
        <v/>
      </c>
      <c r="T464" s="51" t="str">
        <f t="shared" si="36"/>
        <v/>
      </c>
      <c r="U464" s="51" t="str">
        <f t="shared" si="36"/>
        <v/>
      </c>
      <c r="V464" s="51" t="str">
        <f t="shared" si="36"/>
        <v/>
      </c>
      <c r="W464" s="51" t="str">
        <f t="shared" si="36"/>
        <v/>
      </c>
      <c r="X464" s="51" t="str">
        <f t="shared" si="36"/>
        <v/>
      </c>
      <c r="Y464" s="51" t="str">
        <f t="shared" si="36"/>
        <v/>
      </c>
      <c r="Z464" s="51" t="str">
        <f t="shared" si="36"/>
        <v/>
      </c>
      <c r="AA464" s="51" t="str">
        <f t="shared" si="36"/>
        <v/>
      </c>
      <c r="AB464" s="51" t="str">
        <f t="shared" si="36"/>
        <v/>
      </c>
      <c r="AC464" s="51" t="str">
        <f t="shared" si="36"/>
        <v/>
      </c>
      <c r="AD464" s="51" t="str">
        <f t="shared" si="36"/>
        <v/>
      </c>
      <c r="AE464" s="51" t="str">
        <f t="shared" si="36"/>
        <v/>
      </c>
      <c r="AF464" s="51" t="str">
        <f t="shared" si="36"/>
        <v/>
      </c>
      <c r="AG464" s="51" t="str">
        <f t="shared" si="36"/>
        <v/>
      </c>
      <c r="AH464" s="51" t="str">
        <f t="shared" si="36"/>
        <v/>
      </c>
      <c r="AI464" s="51" t="str">
        <f t="shared" si="36"/>
        <v/>
      </c>
    </row>
    <row r="465" spans="1:35" x14ac:dyDescent="0.45">
      <c r="A465" s="73" t="s">
        <v>612</v>
      </c>
      <c r="B465" s="51" t="str">
        <f t="shared" ref="B465:AI465" si="37">IF(B39&gt;0,B39,"")</f>
        <v/>
      </c>
      <c r="C465" s="51" t="str">
        <f t="shared" si="37"/>
        <v/>
      </c>
      <c r="D465" s="51" t="str">
        <f t="shared" si="37"/>
        <v/>
      </c>
      <c r="E465" s="51" t="str">
        <f t="shared" si="37"/>
        <v/>
      </c>
      <c r="F465" s="51" t="str">
        <f t="shared" si="37"/>
        <v/>
      </c>
      <c r="G465" s="51" t="str">
        <f t="shared" si="37"/>
        <v/>
      </c>
      <c r="H465" s="51" t="str">
        <f t="shared" si="37"/>
        <v/>
      </c>
      <c r="I465" s="51" t="str">
        <f t="shared" si="37"/>
        <v/>
      </c>
      <c r="J465" s="51" t="str">
        <f t="shared" si="37"/>
        <v/>
      </c>
      <c r="K465" s="51" t="str">
        <f t="shared" si="37"/>
        <v/>
      </c>
      <c r="L465" s="51" t="str">
        <f t="shared" si="37"/>
        <v/>
      </c>
      <c r="M465" s="51" t="str">
        <f t="shared" si="37"/>
        <v/>
      </c>
      <c r="N465" s="51" t="str">
        <f t="shared" si="37"/>
        <v/>
      </c>
      <c r="O465" s="51" t="str">
        <f t="shared" si="37"/>
        <v/>
      </c>
      <c r="P465" s="51" t="str">
        <f t="shared" si="37"/>
        <v/>
      </c>
      <c r="Q465" s="51" t="str">
        <f t="shared" si="37"/>
        <v/>
      </c>
      <c r="R465" s="51" t="str">
        <f t="shared" si="37"/>
        <v/>
      </c>
      <c r="S465" s="51" t="str">
        <f t="shared" si="37"/>
        <v/>
      </c>
      <c r="T465" s="51" t="str">
        <f t="shared" si="37"/>
        <v/>
      </c>
      <c r="U465" s="51" t="str">
        <f t="shared" si="37"/>
        <v/>
      </c>
      <c r="V465" s="51" t="str">
        <f t="shared" si="37"/>
        <v/>
      </c>
      <c r="W465" s="51" t="str">
        <f t="shared" si="37"/>
        <v/>
      </c>
      <c r="X465" s="51" t="str">
        <f t="shared" si="37"/>
        <v/>
      </c>
      <c r="Y465" s="51" t="str">
        <f t="shared" si="37"/>
        <v/>
      </c>
      <c r="Z465" s="51" t="str">
        <f t="shared" si="37"/>
        <v/>
      </c>
      <c r="AA465" s="51" t="str">
        <f t="shared" si="37"/>
        <v/>
      </c>
      <c r="AB465" s="51" t="str">
        <f t="shared" si="37"/>
        <v/>
      </c>
      <c r="AC465" s="51" t="str">
        <f t="shared" si="37"/>
        <v/>
      </c>
      <c r="AD465" s="51" t="str">
        <f t="shared" si="37"/>
        <v/>
      </c>
      <c r="AE465" s="51" t="str">
        <f t="shared" si="37"/>
        <v/>
      </c>
      <c r="AF465" s="51" t="str">
        <f t="shared" si="37"/>
        <v/>
      </c>
      <c r="AG465" s="51" t="str">
        <f t="shared" si="37"/>
        <v/>
      </c>
      <c r="AH465" s="51" t="str">
        <f t="shared" si="37"/>
        <v/>
      </c>
      <c r="AI465" s="51" t="str">
        <f t="shared" si="37"/>
        <v/>
      </c>
    </row>
    <row r="466" spans="1:35" x14ac:dyDescent="0.45">
      <c r="A466" s="73" t="s">
        <v>625</v>
      </c>
      <c r="B466" s="51" t="str">
        <f t="shared" ref="B466:AI466" si="38">IF(B40&gt;0,B40,"")</f>
        <v/>
      </c>
      <c r="C466" s="51" t="str">
        <f t="shared" si="38"/>
        <v/>
      </c>
      <c r="D466" s="51" t="str">
        <f t="shared" si="38"/>
        <v/>
      </c>
      <c r="E466" s="51" t="str">
        <f t="shared" si="38"/>
        <v/>
      </c>
      <c r="F466" s="51" t="str">
        <f t="shared" si="38"/>
        <v/>
      </c>
      <c r="G466" s="51" t="str">
        <f t="shared" si="38"/>
        <v/>
      </c>
      <c r="H466" s="51" t="str">
        <f t="shared" si="38"/>
        <v/>
      </c>
      <c r="I466" s="51" t="str">
        <f t="shared" si="38"/>
        <v/>
      </c>
      <c r="J466" s="51" t="str">
        <f t="shared" si="38"/>
        <v/>
      </c>
      <c r="K466" s="51" t="str">
        <f t="shared" si="38"/>
        <v/>
      </c>
      <c r="L466" s="51" t="str">
        <f t="shared" si="38"/>
        <v/>
      </c>
      <c r="M466" s="51" t="str">
        <f t="shared" si="38"/>
        <v/>
      </c>
      <c r="N466" s="51" t="str">
        <f t="shared" si="38"/>
        <v/>
      </c>
      <c r="O466" s="51" t="str">
        <f t="shared" si="38"/>
        <v/>
      </c>
      <c r="P466" s="51" t="str">
        <f t="shared" si="38"/>
        <v/>
      </c>
      <c r="Q466" s="51" t="str">
        <f t="shared" si="38"/>
        <v/>
      </c>
      <c r="R466" s="51" t="str">
        <f t="shared" si="38"/>
        <v/>
      </c>
      <c r="S466" s="51" t="str">
        <f t="shared" si="38"/>
        <v/>
      </c>
      <c r="T466" s="51" t="str">
        <f t="shared" si="38"/>
        <v/>
      </c>
      <c r="U466" s="51" t="str">
        <f t="shared" si="38"/>
        <v/>
      </c>
      <c r="V466" s="51" t="str">
        <f t="shared" si="38"/>
        <v/>
      </c>
      <c r="W466" s="51" t="str">
        <f t="shared" si="38"/>
        <v/>
      </c>
      <c r="X466" s="51" t="str">
        <f t="shared" si="38"/>
        <v/>
      </c>
      <c r="Y466" s="51" t="str">
        <f t="shared" si="38"/>
        <v/>
      </c>
      <c r="Z466" s="51" t="str">
        <f t="shared" si="38"/>
        <v/>
      </c>
      <c r="AA466" s="51" t="str">
        <f t="shared" si="38"/>
        <v/>
      </c>
      <c r="AB466" s="51" t="str">
        <f t="shared" si="38"/>
        <v/>
      </c>
      <c r="AC466" s="51" t="str">
        <f t="shared" si="38"/>
        <v/>
      </c>
      <c r="AD466" s="51" t="str">
        <f t="shared" si="38"/>
        <v/>
      </c>
      <c r="AE466" s="51" t="str">
        <f t="shared" si="38"/>
        <v/>
      </c>
      <c r="AF466" s="51" t="str">
        <f t="shared" si="38"/>
        <v/>
      </c>
      <c r="AG466" s="51" t="str">
        <f t="shared" si="38"/>
        <v/>
      </c>
      <c r="AH466" s="51" t="str">
        <f t="shared" si="38"/>
        <v/>
      </c>
      <c r="AI466" s="51" t="str">
        <f t="shared" si="38"/>
        <v/>
      </c>
    </row>
    <row r="467" spans="1:35" x14ac:dyDescent="0.45">
      <c r="A467" s="73" t="s">
        <v>98</v>
      </c>
      <c r="B467" s="51" t="str">
        <f t="shared" ref="B467:AI467" si="39">IF(B41&gt;0,B41,"")</f>
        <v/>
      </c>
      <c r="C467" s="51" t="str">
        <f t="shared" si="39"/>
        <v/>
      </c>
      <c r="D467" s="51" t="str">
        <f t="shared" si="39"/>
        <v/>
      </c>
      <c r="E467" s="51" t="str">
        <f t="shared" si="39"/>
        <v/>
      </c>
      <c r="F467" s="51" t="str">
        <f t="shared" si="39"/>
        <v/>
      </c>
      <c r="G467" s="51" t="str">
        <f t="shared" si="39"/>
        <v/>
      </c>
      <c r="H467" s="51" t="str">
        <f t="shared" si="39"/>
        <v/>
      </c>
      <c r="I467" s="51" t="str">
        <f t="shared" si="39"/>
        <v/>
      </c>
      <c r="J467" s="51" t="str">
        <f t="shared" si="39"/>
        <v/>
      </c>
      <c r="K467" s="51" t="str">
        <f t="shared" si="39"/>
        <v/>
      </c>
      <c r="L467" s="51" t="str">
        <f t="shared" si="39"/>
        <v/>
      </c>
      <c r="M467" s="51" t="str">
        <f t="shared" si="39"/>
        <v/>
      </c>
      <c r="N467" s="51" t="str">
        <f t="shared" si="39"/>
        <v/>
      </c>
      <c r="O467" s="51" t="str">
        <f t="shared" si="39"/>
        <v/>
      </c>
      <c r="P467" s="51" t="str">
        <f t="shared" si="39"/>
        <v/>
      </c>
      <c r="Q467" s="51" t="str">
        <f t="shared" si="39"/>
        <v/>
      </c>
      <c r="R467" s="51" t="str">
        <f t="shared" si="39"/>
        <v/>
      </c>
      <c r="S467" s="51" t="str">
        <f t="shared" si="39"/>
        <v/>
      </c>
      <c r="T467" s="51" t="str">
        <f t="shared" si="39"/>
        <v/>
      </c>
      <c r="U467" s="51" t="str">
        <f t="shared" si="39"/>
        <v/>
      </c>
      <c r="V467" s="51" t="str">
        <f t="shared" si="39"/>
        <v/>
      </c>
      <c r="W467" s="51" t="str">
        <f t="shared" si="39"/>
        <v/>
      </c>
      <c r="X467" s="51" t="str">
        <f t="shared" si="39"/>
        <v/>
      </c>
      <c r="Y467" s="51" t="str">
        <f t="shared" si="39"/>
        <v/>
      </c>
      <c r="Z467" s="51" t="str">
        <f t="shared" si="39"/>
        <v/>
      </c>
      <c r="AA467" s="51" t="str">
        <f t="shared" si="39"/>
        <v/>
      </c>
      <c r="AB467" s="51" t="str">
        <f t="shared" si="39"/>
        <v/>
      </c>
      <c r="AC467" s="51" t="str">
        <f t="shared" si="39"/>
        <v/>
      </c>
      <c r="AD467" s="51" t="str">
        <f t="shared" si="39"/>
        <v/>
      </c>
      <c r="AE467" s="51" t="str">
        <f t="shared" si="39"/>
        <v/>
      </c>
      <c r="AF467" s="51" t="str">
        <f t="shared" si="39"/>
        <v/>
      </c>
      <c r="AG467" s="51" t="str">
        <f t="shared" si="39"/>
        <v/>
      </c>
      <c r="AH467" s="51" t="str">
        <f t="shared" si="39"/>
        <v/>
      </c>
      <c r="AI467" s="51" t="str">
        <f t="shared" si="39"/>
        <v/>
      </c>
    </row>
    <row r="468" spans="1:35" x14ac:dyDescent="0.45">
      <c r="A468" s="73" t="s">
        <v>588</v>
      </c>
      <c r="B468" s="51" t="str">
        <f t="shared" ref="B468:AI468" si="40">IF(B42&gt;0,B42,"")</f>
        <v/>
      </c>
      <c r="C468" s="51" t="str">
        <f t="shared" si="40"/>
        <v/>
      </c>
      <c r="D468" s="51" t="str">
        <f t="shared" si="40"/>
        <v/>
      </c>
      <c r="E468" s="51" t="str">
        <f t="shared" si="40"/>
        <v/>
      </c>
      <c r="F468" s="51" t="str">
        <f t="shared" si="40"/>
        <v/>
      </c>
      <c r="G468" s="51" t="str">
        <f t="shared" si="40"/>
        <v/>
      </c>
      <c r="H468" s="51" t="str">
        <f t="shared" si="40"/>
        <v/>
      </c>
      <c r="I468" s="51" t="str">
        <f t="shared" si="40"/>
        <v/>
      </c>
      <c r="J468" s="51" t="str">
        <f t="shared" si="40"/>
        <v/>
      </c>
      <c r="K468" s="51" t="str">
        <f t="shared" si="40"/>
        <v/>
      </c>
      <c r="L468" s="51" t="str">
        <f t="shared" si="40"/>
        <v/>
      </c>
      <c r="M468" s="51" t="str">
        <f t="shared" si="40"/>
        <v/>
      </c>
      <c r="N468" s="51" t="str">
        <f t="shared" si="40"/>
        <v/>
      </c>
      <c r="O468" s="51" t="str">
        <f t="shared" si="40"/>
        <v/>
      </c>
      <c r="P468" s="51" t="str">
        <f t="shared" si="40"/>
        <v/>
      </c>
      <c r="Q468" s="51" t="str">
        <f t="shared" si="40"/>
        <v/>
      </c>
      <c r="R468" s="51" t="str">
        <f t="shared" si="40"/>
        <v/>
      </c>
      <c r="S468" s="51" t="str">
        <f t="shared" si="40"/>
        <v/>
      </c>
      <c r="T468" s="51" t="str">
        <f t="shared" si="40"/>
        <v/>
      </c>
      <c r="U468" s="51" t="str">
        <f t="shared" si="40"/>
        <v/>
      </c>
      <c r="V468" s="51" t="str">
        <f t="shared" si="40"/>
        <v/>
      </c>
      <c r="W468" s="51" t="str">
        <f t="shared" si="40"/>
        <v/>
      </c>
      <c r="X468" s="51" t="str">
        <f t="shared" si="40"/>
        <v/>
      </c>
      <c r="Y468" s="51" t="str">
        <f t="shared" si="40"/>
        <v/>
      </c>
      <c r="Z468" s="51" t="str">
        <f t="shared" si="40"/>
        <v/>
      </c>
      <c r="AA468" s="51" t="str">
        <f t="shared" si="40"/>
        <v/>
      </c>
      <c r="AB468" s="51" t="str">
        <f t="shared" si="40"/>
        <v/>
      </c>
      <c r="AC468" s="51" t="str">
        <f t="shared" si="40"/>
        <v/>
      </c>
      <c r="AD468" s="51" t="str">
        <f t="shared" si="40"/>
        <v/>
      </c>
      <c r="AE468" s="51" t="str">
        <f t="shared" si="40"/>
        <v/>
      </c>
      <c r="AF468" s="51" t="str">
        <f t="shared" si="40"/>
        <v/>
      </c>
      <c r="AG468" s="51" t="str">
        <f t="shared" si="40"/>
        <v/>
      </c>
      <c r="AH468" s="51" t="str">
        <f t="shared" si="40"/>
        <v/>
      </c>
      <c r="AI468" s="51" t="str">
        <f t="shared" si="40"/>
        <v/>
      </c>
    </row>
    <row r="469" spans="1:35" x14ac:dyDescent="0.45">
      <c r="A469" s="73" t="s">
        <v>611</v>
      </c>
      <c r="B469" s="51" t="str">
        <f t="shared" ref="B469:AI469" si="41">IF(B43&gt;0,B43,"")</f>
        <v/>
      </c>
      <c r="C469" s="51" t="str">
        <f t="shared" si="41"/>
        <v/>
      </c>
      <c r="D469" s="51" t="str">
        <f t="shared" si="41"/>
        <v/>
      </c>
      <c r="E469" s="51" t="str">
        <f t="shared" si="41"/>
        <v/>
      </c>
      <c r="F469" s="51" t="str">
        <f t="shared" si="41"/>
        <v/>
      </c>
      <c r="G469" s="51" t="str">
        <f t="shared" si="41"/>
        <v/>
      </c>
      <c r="H469" s="51" t="str">
        <f t="shared" si="41"/>
        <v/>
      </c>
      <c r="I469" s="51" t="str">
        <f t="shared" si="41"/>
        <v/>
      </c>
      <c r="J469" s="51" t="str">
        <f t="shared" si="41"/>
        <v/>
      </c>
      <c r="K469" s="51" t="str">
        <f t="shared" si="41"/>
        <v/>
      </c>
      <c r="L469" s="51" t="str">
        <f t="shared" si="41"/>
        <v/>
      </c>
      <c r="M469" s="51" t="str">
        <f t="shared" si="41"/>
        <v/>
      </c>
      <c r="N469" s="51" t="str">
        <f t="shared" si="41"/>
        <v/>
      </c>
      <c r="O469" s="51" t="str">
        <f t="shared" si="41"/>
        <v/>
      </c>
      <c r="P469" s="51" t="str">
        <f t="shared" si="41"/>
        <v/>
      </c>
      <c r="Q469" s="51" t="str">
        <f t="shared" si="41"/>
        <v/>
      </c>
      <c r="R469" s="51" t="str">
        <f t="shared" si="41"/>
        <v/>
      </c>
      <c r="S469" s="51" t="str">
        <f t="shared" si="41"/>
        <v/>
      </c>
      <c r="T469" s="51" t="str">
        <f t="shared" si="41"/>
        <v/>
      </c>
      <c r="U469" s="51" t="str">
        <f t="shared" si="41"/>
        <v/>
      </c>
      <c r="V469" s="51" t="str">
        <f t="shared" si="41"/>
        <v/>
      </c>
      <c r="W469" s="51" t="str">
        <f t="shared" si="41"/>
        <v/>
      </c>
      <c r="X469" s="51" t="str">
        <f t="shared" si="41"/>
        <v/>
      </c>
      <c r="Y469" s="51" t="str">
        <f t="shared" si="41"/>
        <v/>
      </c>
      <c r="Z469" s="51" t="str">
        <f t="shared" si="41"/>
        <v/>
      </c>
      <c r="AA469" s="51" t="str">
        <f t="shared" si="41"/>
        <v/>
      </c>
      <c r="AB469" s="51" t="str">
        <f t="shared" si="41"/>
        <v/>
      </c>
      <c r="AC469" s="51" t="str">
        <f t="shared" si="41"/>
        <v/>
      </c>
      <c r="AD469" s="51" t="str">
        <f t="shared" si="41"/>
        <v/>
      </c>
      <c r="AE469" s="51" t="str">
        <f t="shared" si="41"/>
        <v/>
      </c>
      <c r="AF469" s="51" t="str">
        <f t="shared" si="41"/>
        <v/>
      </c>
      <c r="AG469" s="51" t="str">
        <f t="shared" si="41"/>
        <v/>
      </c>
      <c r="AH469" s="51" t="str">
        <f t="shared" si="41"/>
        <v/>
      </c>
      <c r="AI469" s="51" t="str">
        <f t="shared" si="41"/>
        <v/>
      </c>
    </row>
    <row r="470" spans="1:35" x14ac:dyDescent="0.45">
      <c r="A470" s="73" t="s">
        <v>624</v>
      </c>
      <c r="B470" s="51" t="str">
        <f t="shared" ref="B470:AI470" si="42">IF(B44&gt;0,B44,"")</f>
        <v/>
      </c>
      <c r="C470" s="51" t="str">
        <f t="shared" si="42"/>
        <v/>
      </c>
      <c r="D470" s="51" t="str">
        <f t="shared" si="42"/>
        <v/>
      </c>
      <c r="E470" s="51" t="str">
        <f t="shared" si="42"/>
        <v/>
      </c>
      <c r="F470" s="51" t="str">
        <f t="shared" si="42"/>
        <v/>
      </c>
      <c r="G470" s="51" t="str">
        <f t="shared" si="42"/>
        <v/>
      </c>
      <c r="H470" s="51" t="str">
        <f t="shared" si="42"/>
        <v/>
      </c>
      <c r="I470" s="51" t="str">
        <f t="shared" si="42"/>
        <v/>
      </c>
      <c r="J470" s="51" t="str">
        <f t="shared" si="42"/>
        <v/>
      </c>
      <c r="K470" s="51" t="str">
        <f t="shared" si="42"/>
        <v/>
      </c>
      <c r="L470" s="51" t="str">
        <f t="shared" si="42"/>
        <v/>
      </c>
      <c r="M470" s="51" t="str">
        <f t="shared" si="42"/>
        <v/>
      </c>
      <c r="N470" s="51" t="str">
        <f t="shared" si="42"/>
        <v/>
      </c>
      <c r="O470" s="51" t="str">
        <f t="shared" si="42"/>
        <v/>
      </c>
      <c r="P470" s="51" t="str">
        <f t="shared" si="42"/>
        <v/>
      </c>
      <c r="Q470" s="51" t="str">
        <f t="shared" si="42"/>
        <v/>
      </c>
      <c r="R470" s="51" t="str">
        <f t="shared" si="42"/>
        <v/>
      </c>
      <c r="S470" s="51" t="str">
        <f t="shared" si="42"/>
        <v/>
      </c>
      <c r="T470" s="51" t="str">
        <f t="shared" si="42"/>
        <v/>
      </c>
      <c r="U470" s="51" t="str">
        <f t="shared" si="42"/>
        <v/>
      </c>
      <c r="V470" s="51" t="str">
        <f t="shared" si="42"/>
        <v/>
      </c>
      <c r="W470" s="51" t="str">
        <f t="shared" si="42"/>
        <v/>
      </c>
      <c r="X470" s="51" t="str">
        <f t="shared" si="42"/>
        <v/>
      </c>
      <c r="Y470" s="51" t="str">
        <f t="shared" si="42"/>
        <v/>
      </c>
      <c r="Z470" s="51" t="str">
        <f t="shared" si="42"/>
        <v/>
      </c>
      <c r="AA470" s="51" t="str">
        <f t="shared" si="42"/>
        <v/>
      </c>
      <c r="AB470" s="51" t="str">
        <f t="shared" si="42"/>
        <v/>
      </c>
      <c r="AC470" s="51" t="str">
        <f t="shared" si="42"/>
        <v/>
      </c>
      <c r="AD470" s="51" t="str">
        <f t="shared" si="42"/>
        <v/>
      </c>
      <c r="AE470" s="51" t="str">
        <f t="shared" si="42"/>
        <v/>
      </c>
      <c r="AF470" s="51" t="str">
        <f t="shared" si="42"/>
        <v/>
      </c>
      <c r="AG470" s="51" t="str">
        <f t="shared" si="42"/>
        <v/>
      </c>
      <c r="AH470" s="51" t="str">
        <f t="shared" si="42"/>
        <v/>
      </c>
      <c r="AI470" s="51" t="str">
        <f t="shared" si="42"/>
        <v/>
      </c>
    </row>
    <row r="471" spans="1:35" x14ac:dyDescent="0.45">
      <c r="A471" s="73" t="s">
        <v>84</v>
      </c>
      <c r="B471" s="51" t="str">
        <f t="shared" ref="B471:AI471" si="43">IF(B45&gt;0,B45,"")</f>
        <v/>
      </c>
      <c r="C471" s="51" t="str">
        <f t="shared" si="43"/>
        <v/>
      </c>
      <c r="D471" s="51" t="str">
        <f t="shared" si="43"/>
        <v/>
      </c>
      <c r="E471" s="51" t="str">
        <f t="shared" si="43"/>
        <v/>
      </c>
      <c r="F471" s="51" t="str">
        <f t="shared" si="43"/>
        <v/>
      </c>
      <c r="G471" s="51" t="str">
        <f t="shared" si="43"/>
        <v/>
      </c>
      <c r="H471" s="51" t="str">
        <f t="shared" si="43"/>
        <v/>
      </c>
      <c r="I471" s="51" t="str">
        <f t="shared" si="43"/>
        <v/>
      </c>
      <c r="J471" s="51" t="str">
        <f t="shared" si="43"/>
        <v/>
      </c>
      <c r="K471" s="51" t="str">
        <f t="shared" si="43"/>
        <v/>
      </c>
      <c r="L471" s="51" t="str">
        <f t="shared" si="43"/>
        <v/>
      </c>
      <c r="M471" s="51" t="str">
        <f t="shared" si="43"/>
        <v/>
      </c>
      <c r="N471" s="51" t="str">
        <f t="shared" si="43"/>
        <v/>
      </c>
      <c r="O471" s="51" t="str">
        <f t="shared" si="43"/>
        <v/>
      </c>
      <c r="P471" s="51" t="str">
        <f t="shared" si="43"/>
        <v/>
      </c>
      <c r="Q471" s="51" t="str">
        <f t="shared" si="43"/>
        <v/>
      </c>
      <c r="R471" s="51" t="str">
        <f t="shared" si="43"/>
        <v/>
      </c>
      <c r="S471" s="51" t="str">
        <f t="shared" si="43"/>
        <v/>
      </c>
      <c r="T471" s="51" t="str">
        <f t="shared" si="43"/>
        <v/>
      </c>
      <c r="U471" s="51" t="str">
        <f t="shared" si="43"/>
        <v/>
      </c>
      <c r="V471" s="51" t="str">
        <f t="shared" si="43"/>
        <v/>
      </c>
      <c r="W471" s="51" t="str">
        <f t="shared" si="43"/>
        <v/>
      </c>
      <c r="X471" s="51" t="str">
        <f t="shared" si="43"/>
        <v/>
      </c>
      <c r="Y471" s="51" t="str">
        <f t="shared" si="43"/>
        <v/>
      </c>
      <c r="Z471" s="51" t="str">
        <f t="shared" si="43"/>
        <v/>
      </c>
      <c r="AA471" s="51" t="str">
        <f t="shared" si="43"/>
        <v/>
      </c>
      <c r="AB471" s="51" t="str">
        <f t="shared" si="43"/>
        <v/>
      </c>
      <c r="AC471" s="51" t="str">
        <f t="shared" si="43"/>
        <v/>
      </c>
      <c r="AD471" s="51" t="str">
        <f t="shared" si="43"/>
        <v/>
      </c>
      <c r="AE471" s="51" t="str">
        <f t="shared" si="43"/>
        <v/>
      </c>
      <c r="AF471" s="51" t="str">
        <f t="shared" si="43"/>
        <v/>
      </c>
      <c r="AG471" s="51" t="str">
        <f t="shared" si="43"/>
        <v/>
      </c>
      <c r="AH471" s="51" t="str">
        <f t="shared" si="43"/>
        <v/>
      </c>
      <c r="AI471" s="51" t="str">
        <f t="shared" si="43"/>
        <v/>
      </c>
    </row>
    <row r="472" spans="1:35" x14ac:dyDescent="0.45">
      <c r="A472" s="73" t="s">
        <v>633</v>
      </c>
      <c r="B472" s="51" t="str">
        <f t="shared" ref="B472:AI472" si="44">IF(B46&gt;0,B46,"")</f>
        <v/>
      </c>
      <c r="C472" s="51" t="str">
        <f t="shared" si="44"/>
        <v/>
      </c>
      <c r="D472" s="51" t="str">
        <f t="shared" si="44"/>
        <v/>
      </c>
      <c r="E472" s="51" t="str">
        <f t="shared" si="44"/>
        <v/>
      </c>
      <c r="F472" s="51" t="str">
        <f t="shared" si="44"/>
        <v/>
      </c>
      <c r="G472" s="51" t="str">
        <f t="shared" si="44"/>
        <v/>
      </c>
      <c r="H472" s="51" t="str">
        <f t="shared" si="44"/>
        <v/>
      </c>
      <c r="I472" s="51" t="str">
        <f t="shared" si="44"/>
        <v/>
      </c>
      <c r="J472" s="51" t="str">
        <f t="shared" si="44"/>
        <v/>
      </c>
      <c r="K472" s="51" t="str">
        <f t="shared" si="44"/>
        <v/>
      </c>
      <c r="L472" s="51" t="str">
        <f t="shared" si="44"/>
        <v/>
      </c>
      <c r="M472" s="51" t="str">
        <f t="shared" si="44"/>
        <v/>
      </c>
      <c r="N472" s="51" t="str">
        <f t="shared" si="44"/>
        <v/>
      </c>
      <c r="O472" s="51" t="str">
        <f t="shared" si="44"/>
        <v/>
      </c>
      <c r="P472" s="51" t="str">
        <f t="shared" si="44"/>
        <v/>
      </c>
      <c r="Q472" s="51" t="str">
        <f t="shared" si="44"/>
        <v/>
      </c>
      <c r="R472" s="51" t="str">
        <f t="shared" si="44"/>
        <v/>
      </c>
      <c r="S472" s="51" t="str">
        <f t="shared" si="44"/>
        <v/>
      </c>
      <c r="T472" s="51" t="str">
        <f t="shared" si="44"/>
        <v/>
      </c>
      <c r="U472" s="51" t="str">
        <f t="shared" si="44"/>
        <v/>
      </c>
      <c r="V472" s="51" t="str">
        <f t="shared" si="44"/>
        <v/>
      </c>
      <c r="W472" s="51" t="str">
        <f t="shared" si="44"/>
        <v/>
      </c>
      <c r="X472" s="51" t="str">
        <f t="shared" si="44"/>
        <v/>
      </c>
      <c r="Y472" s="51" t="str">
        <f t="shared" si="44"/>
        <v/>
      </c>
      <c r="Z472" s="51" t="str">
        <f t="shared" si="44"/>
        <v/>
      </c>
      <c r="AA472" s="51" t="str">
        <f t="shared" si="44"/>
        <v/>
      </c>
      <c r="AB472" s="51" t="str">
        <f t="shared" si="44"/>
        <v/>
      </c>
      <c r="AC472" s="51" t="str">
        <f t="shared" si="44"/>
        <v/>
      </c>
      <c r="AD472" s="51" t="str">
        <f t="shared" si="44"/>
        <v/>
      </c>
      <c r="AE472" s="51" t="str">
        <f t="shared" si="44"/>
        <v/>
      </c>
      <c r="AF472" s="51" t="str">
        <f t="shared" si="44"/>
        <v/>
      </c>
      <c r="AG472" s="51" t="str">
        <f t="shared" si="44"/>
        <v/>
      </c>
      <c r="AH472" s="51" t="str">
        <f t="shared" si="44"/>
        <v/>
      </c>
      <c r="AI472" s="51" t="str">
        <f t="shared" si="44"/>
        <v/>
      </c>
    </row>
    <row r="473" spans="1:35" x14ac:dyDescent="0.45">
      <c r="A473" s="73" t="s">
        <v>106</v>
      </c>
      <c r="B473" s="51" t="str">
        <f t="shared" ref="B473:AI473" si="45">IF(B47&gt;0,B47,"")</f>
        <v/>
      </c>
      <c r="C473" s="51" t="str">
        <f t="shared" si="45"/>
        <v/>
      </c>
      <c r="D473" s="51" t="str">
        <f t="shared" si="45"/>
        <v/>
      </c>
      <c r="E473" s="51" t="str">
        <f t="shared" si="45"/>
        <v/>
      </c>
      <c r="F473" s="51" t="str">
        <f t="shared" si="45"/>
        <v/>
      </c>
      <c r="G473" s="51" t="str">
        <f t="shared" si="45"/>
        <v/>
      </c>
      <c r="H473" s="51" t="str">
        <f t="shared" si="45"/>
        <v/>
      </c>
      <c r="I473" s="51" t="str">
        <f t="shared" si="45"/>
        <v/>
      </c>
      <c r="J473" s="51" t="str">
        <f t="shared" si="45"/>
        <v/>
      </c>
      <c r="K473" s="51" t="str">
        <f t="shared" si="45"/>
        <v/>
      </c>
      <c r="L473" s="51" t="str">
        <f t="shared" si="45"/>
        <v/>
      </c>
      <c r="M473" s="51" t="str">
        <f t="shared" si="45"/>
        <v/>
      </c>
      <c r="N473" s="51" t="str">
        <f t="shared" si="45"/>
        <v/>
      </c>
      <c r="O473" s="51" t="str">
        <f t="shared" si="45"/>
        <v/>
      </c>
      <c r="P473" s="51" t="str">
        <f t="shared" si="45"/>
        <v/>
      </c>
      <c r="Q473" s="51" t="str">
        <f t="shared" si="45"/>
        <v/>
      </c>
      <c r="R473" s="51" t="str">
        <f t="shared" si="45"/>
        <v/>
      </c>
      <c r="S473" s="51" t="str">
        <f t="shared" si="45"/>
        <v/>
      </c>
      <c r="T473" s="51" t="str">
        <f t="shared" si="45"/>
        <v/>
      </c>
      <c r="U473" s="51" t="str">
        <f t="shared" si="45"/>
        <v/>
      </c>
      <c r="V473" s="51" t="str">
        <f t="shared" si="45"/>
        <v/>
      </c>
      <c r="W473" s="51" t="str">
        <f t="shared" si="45"/>
        <v/>
      </c>
      <c r="X473" s="51" t="str">
        <f t="shared" si="45"/>
        <v/>
      </c>
      <c r="Y473" s="51" t="str">
        <f t="shared" si="45"/>
        <v/>
      </c>
      <c r="Z473" s="51" t="str">
        <f t="shared" si="45"/>
        <v/>
      </c>
      <c r="AA473" s="51" t="str">
        <f t="shared" si="45"/>
        <v/>
      </c>
      <c r="AB473" s="51" t="str">
        <f t="shared" si="45"/>
        <v/>
      </c>
      <c r="AC473" s="51" t="str">
        <f t="shared" si="45"/>
        <v/>
      </c>
      <c r="AD473" s="51" t="str">
        <f t="shared" si="45"/>
        <v/>
      </c>
      <c r="AE473" s="51" t="str">
        <f t="shared" si="45"/>
        <v/>
      </c>
      <c r="AF473" s="51" t="str">
        <f t="shared" si="45"/>
        <v/>
      </c>
      <c r="AG473" s="51" t="str">
        <f t="shared" si="45"/>
        <v/>
      </c>
      <c r="AH473" s="51" t="str">
        <f t="shared" si="45"/>
        <v/>
      </c>
      <c r="AI473" s="51" t="str">
        <f t="shared" si="45"/>
        <v/>
      </c>
    </row>
    <row r="474" spans="1:35" x14ac:dyDescent="0.45">
      <c r="A474" s="73" t="s">
        <v>619</v>
      </c>
      <c r="B474" s="51" t="str">
        <f t="shared" ref="B474:AI474" si="46">IF(B48&gt;0,B48,"")</f>
        <v/>
      </c>
      <c r="C474" s="51" t="str">
        <f t="shared" si="46"/>
        <v/>
      </c>
      <c r="D474" s="51" t="str">
        <f t="shared" si="46"/>
        <v/>
      </c>
      <c r="E474" s="51" t="str">
        <f t="shared" si="46"/>
        <v/>
      </c>
      <c r="F474" s="51" t="str">
        <f t="shared" si="46"/>
        <v/>
      </c>
      <c r="G474" s="51" t="str">
        <f t="shared" si="46"/>
        <v/>
      </c>
      <c r="H474" s="51" t="str">
        <f t="shared" si="46"/>
        <v/>
      </c>
      <c r="I474" s="51" t="str">
        <f t="shared" si="46"/>
        <v/>
      </c>
      <c r="J474" s="51" t="str">
        <f t="shared" si="46"/>
        <v/>
      </c>
      <c r="K474" s="51" t="str">
        <f t="shared" si="46"/>
        <v/>
      </c>
      <c r="L474" s="51" t="str">
        <f t="shared" si="46"/>
        <v/>
      </c>
      <c r="M474" s="51" t="str">
        <f t="shared" si="46"/>
        <v/>
      </c>
      <c r="N474" s="51" t="str">
        <f t="shared" si="46"/>
        <v/>
      </c>
      <c r="O474" s="51" t="str">
        <f t="shared" si="46"/>
        <v/>
      </c>
      <c r="P474" s="51" t="str">
        <f t="shared" si="46"/>
        <v/>
      </c>
      <c r="Q474" s="51" t="str">
        <f t="shared" si="46"/>
        <v/>
      </c>
      <c r="R474" s="51" t="str">
        <f t="shared" si="46"/>
        <v/>
      </c>
      <c r="S474" s="51" t="str">
        <f t="shared" si="46"/>
        <v/>
      </c>
      <c r="T474" s="51" t="str">
        <f t="shared" si="46"/>
        <v/>
      </c>
      <c r="U474" s="51" t="str">
        <f t="shared" si="46"/>
        <v/>
      </c>
      <c r="V474" s="51" t="str">
        <f t="shared" si="46"/>
        <v/>
      </c>
      <c r="W474" s="51" t="str">
        <f t="shared" si="46"/>
        <v/>
      </c>
      <c r="X474" s="51" t="str">
        <f t="shared" si="46"/>
        <v/>
      </c>
      <c r="Y474" s="51" t="str">
        <f t="shared" si="46"/>
        <v/>
      </c>
      <c r="Z474" s="51" t="str">
        <f t="shared" si="46"/>
        <v/>
      </c>
      <c r="AA474" s="51" t="str">
        <f t="shared" si="46"/>
        <v/>
      </c>
      <c r="AB474" s="51" t="str">
        <f t="shared" si="46"/>
        <v/>
      </c>
      <c r="AC474" s="51" t="str">
        <f t="shared" si="46"/>
        <v/>
      </c>
      <c r="AD474" s="51" t="str">
        <f t="shared" si="46"/>
        <v/>
      </c>
      <c r="AE474" s="51" t="str">
        <f t="shared" si="46"/>
        <v/>
      </c>
      <c r="AF474" s="51" t="str">
        <f t="shared" si="46"/>
        <v/>
      </c>
      <c r="AG474" s="51" t="str">
        <f t="shared" si="46"/>
        <v/>
      </c>
      <c r="AH474" s="51" t="str">
        <f t="shared" si="46"/>
        <v/>
      </c>
      <c r="AI474" s="51" t="str">
        <f t="shared" si="46"/>
        <v/>
      </c>
    </row>
    <row r="475" spans="1:35" x14ac:dyDescent="0.45">
      <c r="A475" s="73" t="s">
        <v>632</v>
      </c>
      <c r="B475" s="51" t="str">
        <f t="shared" ref="B475:AI475" si="47">IF(B49&gt;0,B49,"")</f>
        <v/>
      </c>
      <c r="C475" s="51" t="str">
        <f t="shared" si="47"/>
        <v/>
      </c>
      <c r="D475" s="51" t="str">
        <f t="shared" si="47"/>
        <v/>
      </c>
      <c r="E475" s="51" t="str">
        <f t="shared" si="47"/>
        <v/>
      </c>
      <c r="F475" s="51" t="str">
        <f t="shared" si="47"/>
        <v/>
      </c>
      <c r="G475" s="51" t="str">
        <f t="shared" si="47"/>
        <v/>
      </c>
      <c r="H475" s="51" t="str">
        <f t="shared" si="47"/>
        <v/>
      </c>
      <c r="I475" s="51" t="str">
        <f t="shared" si="47"/>
        <v/>
      </c>
      <c r="J475" s="51" t="str">
        <f t="shared" si="47"/>
        <v/>
      </c>
      <c r="K475" s="51" t="str">
        <f t="shared" si="47"/>
        <v/>
      </c>
      <c r="L475" s="51" t="str">
        <f t="shared" si="47"/>
        <v/>
      </c>
      <c r="M475" s="51" t="str">
        <f t="shared" si="47"/>
        <v/>
      </c>
      <c r="N475" s="51" t="str">
        <f t="shared" si="47"/>
        <v/>
      </c>
      <c r="O475" s="51" t="str">
        <f t="shared" si="47"/>
        <v/>
      </c>
      <c r="P475" s="51" t="str">
        <f t="shared" si="47"/>
        <v/>
      </c>
      <c r="Q475" s="51" t="str">
        <f t="shared" si="47"/>
        <v/>
      </c>
      <c r="R475" s="51" t="str">
        <f t="shared" si="47"/>
        <v/>
      </c>
      <c r="S475" s="51" t="str">
        <f t="shared" si="47"/>
        <v/>
      </c>
      <c r="T475" s="51" t="str">
        <f t="shared" si="47"/>
        <v/>
      </c>
      <c r="U475" s="51" t="str">
        <f t="shared" si="47"/>
        <v/>
      </c>
      <c r="V475" s="51" t="str">
        <f t="shared" si="47"/>
        <v/>
      </c>
      <c r="W475" s="51" t="str">
        <f t="shared" si="47"/>
        <v/>
      </c>
      <c r="X475" s="51" t="str">
        <f t="shared" si="47"/>
        <v/>
      </c>
      <c r="Y475" s="51" t="str">
        <f t="shared" si="47"/>
        <v/>
      </c>
      <c r="Z475" s="51" t="str">
        <f t="shared" si="47"/>
        <v/>
      </c>
      <c r="AA475" s="51" t="str">
        <f t="shared" si="47"/>
        <v/>
      </c>
      <c r="AB475" s="51" t="str">
        <f t="shared" si="47"/>
        <v/>
      </c>
      <c r="AC475" s="51" t="str">
        <f t="shared" si="47"/>
        <v/>
      </c>
      <c r="AD475" s="51" t="str">
        <f t="shared" si="47"/>
        <v/>
      </c>
      <c r="AE475" s="51" t="str">
        <f t="shared" si="47"/>
        <v/>
      </c>
      <c r="AF475" s="51" t="str">
        <f t="shared" si="47"/>
        <v/>
      </c>
      <c r="AG475" s="51" t="str">
        <f t="shared" si="47"/>
        <v/>
      </c>
      <c r="AH475" s="51" t="str">
        <f t="shared" si="47"/>
        <v/>
      </c>
      <c r="AI475" s="51" t="str">
        <f t="shared" si="47"/>
        <v/>
      </c>
    </row>
    <row r="476" spans="1:35" x14ac:dyDescent="0.45">
      <c r="A476" s="73" t="s">
        <v>105</v>
      </c>
      <c r="B476" s="51" t="str">
        <f t="shared" ref="B476:AI476" si="48">IF(B50&gt;0,B50,"")</f>
        <v/>
      </c>
      <c r="C476" s="51" t="str">
        <f t="shared" si="48"/>
        <v/>
      </c>
      <c r="D476" s="51" t="str">
        <f t="shared" si="48"/>
        <v/>
      </c>
      <c r="E476" s="51" t="str">
        <f t="shared" si="48"/>
        <v/>
      </c>
      <c r="F476" s="51" t="str">
        <f t="shared" si="48"/>
        <v/>
      </c>
      <c r="G476" s="51" t="str">
        <f t="shared" si="48"/>
        <v/>
      </c>
      <c r="H476" s="51" t="str">
        <f t="shared" si="48"/>
        <v/>
      </c>
      <c r="I476" s="51" t="str">
        <f t="shared" si="48"/>
        <v/>
      </c>
      <c r="J476" s="51" t="str">
        <f t="shared" si="48"/>
        <v/>
      </c>
      <c r="K476" s="51" t="str">
        <f t="shared" si="48"/>
        <v/>
      </c>
      <c r="L476" s="51" t="str">
        <f t="shared" si="48"/>
        <v/>
      </c>
      <c r="M476" s="51" t="str">
        <f t="shared" si="48"/>
        <v/>
      </c>
      <c r="N476" s="51" t="str">
        <f t="shared" si="48"/>
        <v/>
      </c>
      <c r="O476" s="51" t="str">
        <f t="shared" si="48"/>
        <v/>
      </c>
      <c r="P476" s="51" t="str">
        <f t="shared" si="48"/>
        <v/>
      </c>
      <c r="Q476" s="51" t="str">
        <f t="shared" si="48"/>
        <v/>
      </c>
      <c r="R476" s="51" t="str">
        <f t="shared" si="48"/>
        <v/>
      </c>
      <c r="S476" s="51" t="str">
        <f t="shared" si="48"/>
        <v/>
      </c>
      <c r="T476" s="51" t="str">
        <f t="shared" si="48"/>
        <v/>
      </c>
      <c r="U476" s="51" t="str">
        <f t="shared" si="48"/>
        <v/>
      </c>
      <c r="V476" s="51" t="str">
        <f t="shared" si="48"/>
        <v/>
      </c>
      <c r="W476" s="51" t="str">
        <f t="shared" si="48"/>
        <v/>
      </c>
      <c r="X476" s="51" t="str">
        <f t="shared" si="48"/>
        <v/>
      </c>
      <c r="Y476" s="51" t="str">
        <f t="shared" si="48"/>
        <v/>
      </c>
      <c r="Z476" s="51" t="str">
        <f t="shared" si="48"/>
        <v/>
      </c>
      <c r="AA476" s="51" t="str">
        <f t="shared" si="48"/>
        <v/>
      </c>
      <c r="AB476" s="51" t="str">
        <f t="shared" si="48"/>
        <v/>
      </c>
      <c r="AC476" s="51" t="str">
        <f t="shared" si="48"/>
        <v/>
      </c>
      <c r="AD476" s="51" t="str">
        <f t="shared" si="48"/>
        <v/>
      </c>
      <c r="AE476" s="51" t="str">
        <f t="shared" si="48"/>
        <v/>
      </c>
      <c r="AF476" s="51" t="str">
        <f t="shared" si="48"/>
        <v/>
      </c>
      <c r="AG476" s="51" t="str">
        <f t="shared" si="48"/>
        <v/>
      </c>
      <c r="AH476" s="51" t="str">
        <f t="shared" si="48"/>
        <v/>
      </c>
      <c r="AI476" s="51" t="str">
        <f t="shared" si="48"/>
        <v/>
      </c>
    </row>
    <row r="477" spans="1:35" x14ac:dyDescent="0.45">
      <c r="A477" s="73" t="s">
        <v>92</v>
      </c>
      <c r="B477" s="51" t="str">
        <f t="shared" ref="B477:AI477" si="49">IF(B51&gt;0,B51,"")</f>
        <v/>
      </c>
      <c r="C477" s="51" t="str">
        <f t="shared" si="49"/>
        <v/>
      </c>
      <c r="D477" s="51" t="str">
        <f t="shared" si="49"/>
        <v/>
      </c>
      <c r="E477" s="51" t="str">
        <f t="shared" si="49"/>
        <v/>
      </c>
      <c r="F477" s="51" t="str">
        <f t="shared" si="49"/>
        <v/>
      </c>
      <c r="G477" s="51" t="str">
        <f t="shared" si="49"/>
        <v/>
      </c>
      <c r="H477" s="51" t="str">
        <f t="shared" si="49"/>
        <v/>
      </c>
      <c r="I477" s="51" t="str">
        <f t="shared" si="49"/>
        <v/>
      </c>
      <c r="J477" s="51" t="str">
        <f t="shared" si="49"/>
        <v/>
      </c>
      <c r="K477" s="51" t="str">
        <f t="shared" si="49"/>
        <v/>
      </c>
      <c r="L477" s="51" t="str">
        <f t="shared" si="49"/>
        <v/>
      </c>
      <c r="M477" s="51" t="str">
        <f t="shared" si="49"/>
        <v/>
      </c>
      <c r="N477" s="51" t="str">
        <f t="shared" si="49"/>
        <v/>
      </c>
      <c r="O477" s="51" t="str">
        <f t="shared" si="49"/>
        <v/>
      </c>
      <c r="P477" s="51" t="str">
        <f t="shared" si="49"/>
        <v/>
      </c>
      <c r="Q477" s="51" t="str">
        <f t="shared" si="49"/>
        <v/>
      </c>
      <c r="R477" s="51" t="str">
        <f t="shared" si="49"/>
        <v/>
      </c>
      <c r="S477" s="51" t="str">
        <f t="shared" si="49"/>
        <v/>
      </c>
      <c r="T477" s="51" t="str">
        <f t="shared" si="49"/>
        <v/>
      </c>
      <c r="U477" s="51" t="str">
        <f t="shared" si="49"/>
        <v/>
      </c>
      <c r="V477" s="51" t="str">
        <f t="shared" si="49"/>
        <v/>
      </c>
      <c r="W477" s="51" t="str">
        <f t="shared" si="49"/>
        <v/>
      </c>
      <c r="X477" s="51" t="str">
        <f t="shared" si="49"/>
        <v/>
      </c>
      <c r="Y477" s="51" t="str">
        <f t="shared" si="49"/>
        <v/>
      </c>
      <c r="Z477" s="51" t="str">
        <f t="shared" si="49"/>
        <v/>
      </c>
      <c r="AA477" s="51" t="str">
        <f t="shared" si="49"/>
        <v/>
      </c>
      <c r="AB477" s="51" t="str">
        <f t="shared" si="49"/>
        <v/>
      </c>
      <c r="AC477" s="51" t="str">
        <f t="shared" si="49"/>
        <v/>
      </c>
      <c r="AD477" s="51" t="str">
        <f t="shared" si="49"/>
        <v/>
      </c>
      <c r="AE477" s="51" t="str">
        <f t="shared" si="49"/>
        <v/>
      </c>
      <c r="AF477" s="51" t="str">
        <f t="shared" si="49"/>
        <v/>
      </c>
      <c r="AG477" s="51" t="str">
        <f t="shared" si="49"/>
        <v/>
      </c>
      <c r="AH477" s="51" t="str">
        <f t="shared" si="49"/>
        <v/>
      </c>
      <c r="AI477" s="51" t="str">
        <f t="shared" si="49"/>
        <v/>
      </c>
    </row>
    <row r="478" spans="1:35" x14ac:dyDescent="0.45">
      <c r="A478" s="73" t="s">
        <v>118</v>
      </c>
      <c r="B478" s="51" t="str">
        <f t="shared" ref="B478:AI478" si="50">IF(B52&gt;0,B52,"")</f>
        <v/>
      </c>
      <c r="C478" s="51" t="str">
        <f t="shared" si="50"/>
        <v/>
      </c>
      <c r="D478" s="51" t="str">
        <f t="shared" si="50"/>
        <v/>
      </c>
      <c r="E478" s="51" t="str">
        <f t="shared" si="50"/>
        <v/>
      </c>
      <c r="F478" s="51" t="str">
        <f t="shared" si="50"/>
        <v/>
      </c>
      <c r="G478" s="51" t="str">
        <f t="shared" si="50"/>
        <v/>
      </c>
      <c r="H478" s="51" t="str">
        <f t="shared" si="50"/>
        <v/>
      </c>
      <c r="I478" s="51" t="str">
        <f t="shared" si="50"/>
        <v/>
      </c>
      <c r="J478" s="51" t="str">
        <f t="shared" si="50"/>
        <v/>
      </c>
      <c r="K478" s="51" t="str">
        <f t="shared" si="50"/>
        <v/>
      </c>
      <c r="L478" s="51" t="str">
        <f t="shared" si="50"/>
        <v/>
      </c>
      <c r="M478" s="51" t="str">
        <f t="shared" si="50"/>
        <v/>
      </c>
      <c r="N478" s="51" t="str">
        <f t="shared" si="50"/>
        <v/>
      </c>
      <c r="O478" s="51" t="str">
        <f t="shared" si="50"/>
        <v/>
      </c>
      <c r="P478" s="51" t="str">
        <f t="shared" si="50"/>
        <v/>
      </c>
      <c r="Q478" s="51" t="str">
        <f t="shared" si="50"/>
        <v/>
      </c>
      <c r="R478" s="51" t="str">
        <f t="shared" si="50"/>
        <v/>
      </c>
      <c r="S478" s="51" t="str">
        <f t="shared" si="50"/>
        <v/>
      </c>
      <c r="T478" s="51" t="str">
        <f t="shared" si="50"/>
        <v/>
      </c>
      <c r="U478" s="51" t="str">
        <f t="shared" si="50"/>
        <v/>
      </c>
      <c r="V478" s="51" t="str">
        <f t="shared" si="50"/>
        <v/>
      </c>
      <c r="W478" s="51" t="str">
        <f t="shared" si="50"/>
        <v/>
      </c>
      <c r="X478" s="51" t="str">
        <f t="shared" si="50"/>
        <v/>
      </c>
      <c r="Y478" s="51" t="str">
        <f t="shared" si="50"/>
        <v/>
      </c>
      <c r="Z478" s="51" t="str">
        <f t="shared" si="50"/>
        <v/>
      </c>
      <c r="AA478" s="51" t="str">
        <f t="shared" si="50"/>
        <v/>
      </c>
      <c r="AB478" s="51" t="str">
        <f t="shared" si="50"/>
        <v/>
      </c>
      <c r="AC478" s="51" t="str">
        <f t="shared" si="50"/>
        <v/>
      </c>
      <c r="AD478" s="51" t="str">
        <f t="shared" si="50"/>
        <v/>
      </c>
      <c r="AE478" s="51" t="str">
        <f t="shared" si="50"/>
        <v/>
      </c>
      <c r="AF478" s="51" t="str">
        <f t="shared" si="50"/>
        <v/>
      </c>
      <c r="AG478" s="51" t="str">
        <f t="shared" si="50"/>
        <v/>
      </c>
      <c r="AH478" s="51" t="str">
        <f t="shared" si="50"/>
        <v/>
      </c>
      <c r="AI478" s="51" t="str">
        <f t="shared" si="50"/>
        <v/>
      </c>
    </row>
    <row r="479" spans="1:35" x14ac:dyDescent="0.45">
      <c r="A479" s="73" t="s">
        <v>594</v>
      </c>
      <c r="B479" s="51" t="str">
        <f t="shared" ref="B479:AI479" si="51">IF(B53&gt;0,B53,"")</f>
        <v/>
      </c>
      <c r="C479" s="51" t="str">
        <f t="shared" si="51"/>
        <v/>
      </c>
      <c r="D479" s="51" t="str">
        <f t="shared" si="51"/>
        <v/>
      </c>
      <c r="E479" s="51" t="str">
        <f t="shared" si="51"/>
        <v/>
      </c>
      <c r="F479" s="51" t="str">
        <f t="shared" si="51"/>
        <v/>
      </c>
      <c r="G479" s="51" t="str">
        <f t="shared" si="51"/>
        <v/>
      </c>
      <c r="H479" s="51" t="str">
        <f t="shared" si="51"/>
        <v/>
      </c>
      <c r="I479" s="51" t="str">
        <f t="shared" si="51"/>
        <v/>
      </c>
      <c r="J479" s="51" t="str">
        <f t="shared" si="51"/>
        <v/>
      </c>
      <c r="K479" s="51" t="str">
        <f t="shared" si="51"/>
        <v/>
      </c>
      <c r="L479" s="51" t="str">
        <f t="shared" si="51"/>
        <v/>
      </c>
      <c r="M479" s="51" t="str">
        <f t="shared" si="51"/>
        <v/>
      </c>
      <c r="N479" s="51" t="str">
        <f t="shared" si="51"/>
        <v/>
      </c>
      <c r="O479" s="51" t="str">
        <f t="shared" si="51"/>
        <v/>
      </c>
      <c r="P479" s="51" t="str">
        <f t="shared" si="51"/>
        <v/>
      </c>
      <c r="Q479" s="51" t="str">
        <f t="shared" si="51"/>
        <v/>
      </c>
      <c r="R479" s="51" t="str">
        <f t="shared" si="51"/>
        <v/>
      </c>
      <c r="S479" s="51" t="str">
        <f t="shared" si="51"/>
        <v/>
      </c>
      <c r="T479" s="51" t="str">
        <f t="shared" si="51"/>
        <v/>
      </c>
      <c r="U479" s="51" t="str">
        <f t="shared" si="51"/>
        <v/>
      </c>
      <c r="V479" s="51" t="str">
        <f t="shared" si="51"/>
        <v/>
      </c>
      <c r="W479" s="51" t="str">
        <f t="shared" si="51"/>
        <v/>
      </c>
      <c r="X479" s="51" t="str">
        <f t="shared" si="51"/>
        <v/>
      </c>
      <c r="Y479" s="51" t="str">
        <f t="shared" si="51"/>
        <v/>
      </c>
      <c r="Z479" s="51" t="str">
        <f t="shared" si="51"/>
        <v/>
      </c>
      <c r="AA479" s="51" t="str">
        <f t="shared" si="51"/>
        <v/>
      </c>
      <c r="AB479" s="51" t="str">
        <f t="shared" si="51"/>
        <v/>
      </c>
      <c r="AC479" s="51" t="str">
        <f t="shared" si="51"/>
        <v/>
      </c>
      <c r="AD479" s="51" t="str">
        <f t="shared" si="51"/>
        <v/>
      </c>
      <c r="AE479" s="51" t="str">
        <f t="shared" si="51"/>
        <v/>
      </c>
      <c r="AF479" s="51" t="str">
        <f t="shared" si="51"/>
        <v/>
      </c>
      <c r="AG479" s="51" t="str">
        <f t="shared" si="51"/>
        <v/>
      </c>
      <c r="AH479" s="51" t="str">
        <f t="shared" si="51"/>
        <v/>
      </c>
      <c r="AI479" s="51" t="str">
        <f t="shared" si="51"/>
        <v/>
      </c>
    </row>
    <row r="480" spans="1:35" x14ac:dyDescent="0.45">
      <c r="A480" s="73" t="s">
        <v>617</v>
      </c>
      <c r="B480" s="51" t="str">
        <f t="shared" ref="B480:AI480" si="52">IF(B54&gt;0,B54,"")</f>
        <v/>
      </c>
      <c r="C480" s="51" t="str">
        <f t="shared" si="52"/>
        <v/>
      </c>
      <c r="D480" s="51" t="str">
        <f t="shared" si="52"/>
        <v/>
      </c>
      <c r="E480" s="51" t="str">
        <f t="shared" si="52"/>
        <v/>
      </c>
      <c r="F480" s="51" t="str">
        <f t="shared" si="52"/>
        <v/>
      </c>
      <c r="G480" s="51" t="str">
        <f t="shared" si="52"/>
        <v/>
      </c>
      <c r="H480" s="51" t="str">
        <f t="shared" si="52"/>
        <v/>
      </c>
      <c r="I480" s="51" t="str">
        <f t="shared" si="52"/>
        <v/>
      </c>
      <c r="J480" s="51" t="str">
        <f t="shared" si="52"/>
        <v/>
      </c>
      <c r="K480" s="51" t="str">
        <f t="shared" si="52"/>
        <v/>
      </c>
      <c r="L480" s="51" t="str">
        <f t="shared" si="52"/>
        <v/>
      </c>
      <c r="M480" s="51" t="str">
        <f t="shared" si="52"/>
        <v/>
      </c>
      <c r="N480" s="51" t="str">
        <f t="shared" si="52"/>
        <v/>
      </c>
      <c r="O480" s="51" t="str">
        <f t="shared" si="52"/>
        <v/>
      </c>
      <c r="P480" s="51" t="str">
        <f t="shared" si="52"/>
        <v/>
      </c>
      <c r="Q480" s="51" t="str">
        <f t="shared" si="52"/>
        <v/>
      </c>
      <c r="R480" s="51" t="str">
        <f t="shared" si="52"/>
        <v/>
      </c>
      <c r="S480" s="51" t="str">
        <f t="shared" si="52"/>
        <v/>
      </c>
      <c r="T480" s="51" t="str">
        <f t="shared" si="52"/>
        <v/>
      </c>
      <c r="U480" s="51" t="str">
        <f t="shared" si="52"/>
        <v/>
      </c>
      <c r="V480" s="51" t="str">
        <f t="shared" si="52"/>
        <v/>
      </c>
      <c r="W480" s="51" t="str">
        <f t="shared" si="52"/>
        <v/>
      </c>
      <c r="X480" s="51" t="str">
        <f t="shared" si="52"/>
        <v/>
      </c>
      <c r="Y480" s="51" t="str">
        <f t="shared" si="52"/>
        <v/>
      </c>
      <c r="Z480" s="51" t="str">
        <f t="shared" si="52"/>
        <v/>
      </c>
      <c r="AA480" s="51" t="str">
        <f t="shared" si="52"/>
        <v/>
      </c>
      <c r="AB480" s="51" t="str">
        <f t="shared" si="52"/>
        <v/>
      </c>
      <c r="AC480" s="51" t="str">
        <f t="shared" si="52"/>
        <v/>
      </c>
      <c r="AD480" s="51" t="str">
        <f t="shared" si="52"/>
        <v/>
      </c>
      <c r="AE480" s="51" t="str">
        <f t="shared" si="52"/>
        <v/>
      </c>
      <c r="AF480" s="51" t="str">
        <f t="shared" si="52"/>
        <v/>
      </c>
      <c r="AG480" s="51" t="str">
        <f t="shared" si="52"/>
        <v/>
      </c>
      <c r="AH480" s="51" t="str">
        <f t="shared" si="52"/>
        <v/>
      </c>
      <c r="AI480" s="51" t="str">
        <f t="shared" si="52"/>
        <v/>
      </c>
    </row>
    <row r="481" spans="1:35" x14ac:dyDescent="0.45">
      <c r="A481" s="73" t="s">
        <v>630</v>
      </c>
      <c r="B481" s="51" t="str">
        <f t="shared" ref="B481:AI481" si="53">IF(B55&gt;0,B55,"")</f>
        <v/>
      </c>
      <c r="C481" s="51" t="str">
        <f t="shared" si="53"/>
        <v/>
      </c>
      <c r="D481" s="51" t="str">
        <f t="shared" si="53"/>
        <v/>
      </c>
      <c r="E481" s="51" t="str">
        <f t="shared" si="53"/>
        <v/>
      </c>
      <c r="F481" s="51" t="str">
        <f t="shared" si="53"/>
        <v/>
      </c>
      <c r="G481" s="51" t="str">
        <f t="shared" si="53"/>
        <v/>
      </c>
      <c r="H481" s="51" t="str">
        <f t="shared" si="53"/>
        <v/>
      </c>
      <c r="I481" s="51" t="str">
        <f t="shared" si="53"/>
        <v/>
      </c>
      <c r="J481" s="51" t="str">
        <f t="shared" si="53"/>
        <v/>
      </c>
      <c r="K481" s="51" t="str">
        <f t="shared" si="53"/>
        <v/>
      </c>
      <c r="L481" s="51" t="str">
        <f t="shared" si="53"/>
        <v/>
      </c>
      <c r="M481" s="51" t="str">
        <f t="shared" si="53"/>
        <v/>
      </c>
      <c r="N481" s="51" t="str">
        <f t="shared" si="53"/>
        <v/>
      </c>
      <c r="O481" s="51" t="str">
        <f t="shared" si="53"/>
        <v/>
      </c>
      <c r="P481" s="51" t="str">
        <f t="shared" si="53"/>
        <v/>
      </c>
      <c r="Q481" s="51" t="str">
        <f t="shared" si="53"/>
        <v/>
      </c>
      <c r="R481" s="51" t="str">
        <f t="shared" si="53"/>
        <v/>
      </c>
      <c r="S481" s="51" t="str">
        <f t="shared" si="53"/>
        <v/>
      </c>
      <c r="T481" s="51" t="str">
        <f t="shared" si="53"/>
        <v/>
      </c>
      <c r="U481" s="51" t="str">
        <f t="shared" si="53"/>
        <v/>
      </c>
      <c r="V481" s="51" t="str">
        <f t="shared" si="53"/>
        <v/>
      </c>
      <c r="W481" s="51" t="str">
        <f t="shared" si="53"/>
        <v/>
      </c>
      <c r="X481" s="51" t="str">
        <f t="shared" si="53"/>
        <v/>
      </c>
      <c r="Y481" s="51" t="str">
        <f t="shared" si="53"/>
        <v/>
      </c>
      <c r="Z481" s="51" t="str">
        <f t="shared" si="53"/>
        <v/>
      </c>
      <c r="AA481" s="51" t="str">
        <f t="shared" si="53"/>
        <v/>
      </c>
      <c r="AB481" s="51" t="str">
        <f t="shared" si="53"/>
        <v/>
      </c>
      <c r="AC481" s="51" t="str">
        <f t="shared" si="53"/>
        <v/>
      </c>
      <c r="AD481" s="51" t="str">
        <f t="shared" si="53"/>
        <v/>
      </c>
      <c r="AE481" s="51" t="str">
        <f t="shared" si="53"/>
        <v/>
      </c>
      <c r="AF481" s="51" t="str">
        <f t="shared" si="53"/>
        <v/>
      </c>
      <c r="AG481" s="51" t="str">
        <f t="shared" si="53"/>
        <v/>
      </c>
      <c r="AH481" s="51" t="str">
        <f t="shared" si="53"/>
        <v/>
      </c>
      <c r="AI481" s="51" t="str">
        <f t="shared" si="53"/>
        <v/>
      </c>
    </row>
    <row r="482" spans="1:35" x14ac:dyDescent="0.45">
      <c r="A482" s="73" t="s">
        <v>103</v>
      </c>
      <c r="B482" s="51" t="str">
        <f t="shared" ref="B482:AI482" si="54">IF(B56&gt;0,B56,"")</f>
        <v/>
      </c>
      <c r="C482" s="51" t="str">
        <f t="shared" si="54"/>
        <v/>
      </c>
      <c r="D482" s="51" t="str">
        <f t="shared" si="54"/>
        <v/>
      </c>
      <c r="E482" s="51" t="str">
        <f t="shared" si="54"/>
        <v/>
      </c>
      <c r="F482" s="51" t="str">
        <f t="shared" si="54"/>
        <v/>
      </c>
      <c r="G482" s="51" t="str">
        <f t="shared" si="54"/>
        <v/>
      </c>
      <c r="H482" s="51" t="str">
        <f t="shared" si="54"/>
        <v/>
      </c>
      <c r="I482" s="51" t="str">
        <f t="shared" si="54"/>
        <v/>
      </c>
      <c r="J482" s="51" t="str">
        <f t="shared" si="54"/>
        <v/>
      </c>
      <c r="K482" s="51" t="str">
        <f t="shared" si="54"/>
        <v/>
      </c>
      <c r="L482" s="51" t="str">
        <f t="shared" si="54"/>
        <v/>
      </c>
      <c r="M482" s="51" t="str">
        <f t="shared" si="54"/>
        <v/>
      </c>
      <c r="N482" s="51" t="str">
        <f t="shared" si="54"/>
        <v/>
      </c>
      <c r="O482" s="51" t="str">
        <f t="shared" si="54"/>
        <v/>
      </c>
      <c r="P482" s="51" t="str">
        <f t="shared" si="54"/>
        <v/>
      </c>
      <c r="Q482" s="51" t="str">
        <f t="shared" si="54"/>
        <v/>
      </c>
      <c r="R482" s="51" t="str">
        <f t="shared" si="54"/>
        <v/>
      </c>
      <c r="S482" s="51" t="str">
        <f t="shared" si="54"/>
        <v/>
      </c>
      <c r="T482" s="51" t="str">
        <f t="shared" si="54"/>
        <v/>
      </c>
      <c r="U482" s="51" t="str">
        <f t="shared" si="54"/>
        <v/>
      </c>
      <c r="V482" s="51" t="str">
        <f t="shared" si="54"/>
        <v/>
      </c>
      <c r="W482" s="51" t="str">
        <f t="shared" si="54"/>
        <v/>
      </c>
      <c r="X482" s="51" t="str">
        <f t="shared" si="54"/>
        <v/>
      </c>
      <c r="Y482" s="51" t="str">
        <f t="shared" si="54"/>
        <v/>
      </c>
      <c r="Z482" s="51" t="str">
        <f t="shared" si="54"/>
        <v/>
      </c>
      <c r="AA482" s="51" t="str">
        <f t="shared" si="54"/>
        <v/>
      </c>
      <c r="AB482" s="51" t="str">
        <f t="shared" si="54"/>
        <v/>
      </c>
      <c r="AC482" s="51" t="str">
        <f t="shared" si="54"/>
        <v/>
      </c>
      <c r="AD482" s="51" t="str">
        <f t="shared" si="54"/>
        <v/>
      </c>
      <c r="AE482" s="51" t="str">
        <f t="shared" si="54"/>
        <v/>
      </c>
      <c r="AF482" s="51" t="str">
        <f t="shared" si="54"/>
        <v/>
      </c>
      <c r="AG482" s="51" t="str">
        <f t="shared" si="54"/>
        <v/>
      </c>
      <c r="AH482" s="51" t="str">
        <f t="shared" si="54"/>
        <v/>
      </c>
      <c r="AI482" s="51" t="str">
        <f t="shared" si="54"/>
        <v/>
      </c>
    </row>
    <row r="483" spans="1:35" x14ac:dyDescent="0.45">
      <c r="A483" s="73" t="s">
        <v>90</v>
      </c>
      <c r="B483" s="51" t="str">
        <f t="shared" ref="B483:AI483" si="55">IF(B57&gt;0,B57,"")</f>
        <v/>
      </c>
      <c r="C483" s="51" t="str">
        <f t="shared" si="55"/>
        <v/>
      </c>
      <c r="D483" s="51" t="str">
        <f t="shared" si="55"/>
        <v/>
      </c>
      <c r="E483" s="51" t="str">
        <f t="shared" si="55"/>
        <v/>
      </c>
      <c r="F483" s="51" t="str">
        <f t="shared" si="55"/>
        <v/>
      </c>
      <c r="G483" s="51" t="str">
        <f t="shared" si="55"/>
        <v/>
      </c>
      <c r="H483" s="51" t="str">
        <f t="shared" si="55"/>
        <v/>
      </c>
      <c r="I483" s="51" t="str">
        <f t="shared" si="55"/>
        <v/>
      </c>
      <c r="J483" s="51" t="str">
        <f t="shared" si="55"/>
        <v/>
      </c>
      <c r="K483" s="51" t="str">
        <f t="shared" si="55"/>
        <v/>
      </c>
      <c r="L483" s="51" t="str">
        <f t="shared" si="55"/>
        <v/>
      </c>
      <c r="M483" s="51" t="str">
        <f t="shared" si="55"/>
        <v/>
      </c>
      <c r="N483" s="51" t="str">
        <f t="shared" si="55"/>
        <v/>
      </c>
      <c r="O483" s="51" t="str">
        <f t="shared" si="55"/>
        <v/>
      </c>
      <c r="P483" s="51" t="str">
        <f t="shared" si="55"/>
        <v/>
      </c>
      <c r="Q483" s="51" t="str">
        <f t="shared" si="55"/>
        <v/>
      </c>
      <c r="R483" s="51" t="str">
        <f t="shared" si="55"/>
        <v/>
      </c>
      <c r="S483" s="51" t="str">
        <f t="shared" si="55"/>
        <v/>
      </c>
      <c r="T483" s="51" t="str">
        <f t="shared" si="55"/>
        <v/>
      </c>
      <c r="U483" s="51" t="str">
        <f t="shared" si="55"/>
        <v/>
      </c>
      <c r="V483" s="51" t="str">
        <f t="shared" si="55"/>
        <v/>
      </c>
      <c r="W483" s="51" t="str">
        <f t="shared" si="55"/>
        <v/>
      </c>
      <c r="X483" s="51" t="str">
        <f t="shared" si="55"/>
        <v/>
      </c>
      <c r="Y483" s="51" t="str">
        <f t="shared" si="55"/>
        <v/>
      </c>
      <c r="Z483" s="51" t="str">
        <f t="shared" si="55"/>
        <v/>
      </c>
      <c r="AA483" s="51" t="str">
        <f t="shared" si="55"/>
        <v/>
      </c>
      <c r="AB483" s="51" t="str">
        <f t="shared" si="55"/>
        <v/>
      </c>
      <c r="AC483" s="51" t="str">
        <f t="shared" si="55"/>
        <v/>
      </c>
      <c r="AD483" s="51" t="str">
        <f t="shared" si="55"/>
        <v/>
      </c>
      <c r="AE483" s="51" t="str">
        <f t="shared" si="55"/>
        <v/>
      </c>
      <c r="AF483" s="51" t="str">
        <f t="shared" si="55"/>
        <v/>
      </c>
      <c r="AG483" s="51" t="str">
        <f t="shared" si="55"/>
        <v/>
      </c>
      <c r="AH483" s="51" t="str">
        <f t="shared" si="55"/>
        <v/>
      </c>
      <c r="AI483" s="51" t="str">
        <f t="shared" si="55"/>
        <v/>
      </c>
    </row>
    <row r="484" spans="1:35" x14ac:dyDescent="0.45">
      <c r="A484" s="73" t="s">
        <v>67</v>
      </c>
      <c r="B484" s="51" t="str">
        <f t="shared" ref="B484:AI484" si="56">IF(B58&gt;0,B58,"")</f>
        <v/>
      </c>
      <c r="C484" s="51" t="str">
        <f t="shared" si="56"/>
        <v/>
      </c>
      <c r="D484" s="51" t="str">
        <f t="shared" si="56"/>
        <v/>
      </c>
      <c r="E484" s="51" t="str">
        <f t="shared" si="56"/>
        <v/>
      </c>
      <c r="F484" s="51" t="str">
        <f t="shared" si="56"/>
        <v/>
      </c>
      <c r="G484" s="51" t="str">
        <f t="shared" si="56"/>
        <v/>
      </c>
      <c r="H484" s="51" t="str">
        <f t="shared" si="56"/>
        <v/>
      </c>
      <c r="I484" s="51" t="str">
        <f t="shared" si="56"/>
        <v/>
      </c>
      <c r="J484" s="51" t="str">
        <f t="shared" si="56"/>
        <v/>
      </c>
      <c r="K484" s="51" t="str">
        <f t="shared" si="56"/>
        <v/>
      </c>
      <c r="L484" s="51" t="str">
        <f t="shared" si="56"/>
        <v/>
      </c>
      <c r="M484" s="51" t="str">
        <f t="shared" si="56"/>
        <v/>
      </c>
      <c r="N484" s="51" t="str">
        <f t="shared" si="56"/>
        <v/>
      </c>
      <c r="O484" s="51" t="str">
        <f t="shared" si="56"/>
        <v/>
      </c>
      <c r="P484" s="51" t="str">
        <f t="shared" si="56"/>
        <v/>
      </c>
      <c r="Q484" s="51" t="str">
        <f t="shared" si="56"/>
        <v/>
      </c>
      <c r="R484" s="51" t="str">
        <f t="shared" si="56"/>
        <v/>
      </c>
      <c r="S484" s="51" t="str">
        <f t="shared" si="56"/>
        <v/>
      </c>
      <c r="T484" s="51" t="str">
        <f t="shared" si="56"/>
        <v/>
      </c>
      <c r="U484" s="51" t="str">
        <f t="shared" si="56"/>
        <v/>
      </c>
      <c r="V484" s="51" t="str">
        <f t="shared" si="56"/>
        <v/>
      </c>
      <c r="W484" s="51" t="str">
        <f t="shared" si="56"/>
        <v/>
      </c>
      <c r="X484" s="51" t="str">
        <f t="shared" si="56"/>
        <v/>
      </c>
      <c r="Y484" s="51" t="str">
        <f t="shared" si="56"/>
        <v/>
      </c>
      <c r="Z484" s="51" t="str">
        <f t="shared" si="56"/>
        <v/>
      </c>
      <c r="AA484" s="51" t="str">
        <f t="shared" si="56"/>
        <v/>
      </c>
      <c r="AB484" s="51" t="str">
        <f t="shared" si="56"/>
        <v/>
      </c>
      <c r="AC484" s="51" t="str">
        <f t="shared" si="56"/>
        <v/>
      </c>
      <c r="AD484" s="51" t="str">
        <f t="shared" si="56"/>
        <v/>
      </c>
      <c r="AE484" s="51" t="str">
        <f t="shared" si="56"/>
        <v/>
      </c>
      <c r="AF484" s="51" t="str">
        <f t="shared" si="56"/>
        <v/>
      </c>
      <c r="AG484" s="51" t="str">
        <f t="shared" si="56"/>
        <v/>
      </c>
      <c r="AH484" s="51" t="str">
        <f t="shared" si="56"/>
        <v/>
      </c>
      <c r="AI484" s="51" t="str">
        <f t="shared" si="56"/>
        <v/>
      </c>
    </row>
    <row r="485" spans="1:35" x14ac:dyDescent="0.45">
      <c r="A485" s="73" t="s">
        <v>604</v>
      </c>
      <c r="B485" s="51" t="str">
        <f t="shared" ref="B485:AI485" si="57">IF(B59&gt;0,B59,"")</f>
        <v/>
      </c>
      <c r="C485" s="51" t="str">
        <f t="shared" si="57"/>
        <v/>
      </c>
      <c r="D485" s="51" t="str">
        <f t="shared" si="57"/>
        <v/>
      </c>
      <c r="E485" s="51" t="str">
        <f t="shared" si="57"/>
        <v/>
      </c>
      <c r="F485" s="51" t="str">
        <f t="shared" si="57"/>
        <v/>
      </c>
      <c r="G485" s="51" t="str">
        <f t="shared" si="57"/>
        <v/>
      </c>
      <c r="H485" s="51" t="str">
        <f t="shared" si="57"/>
        <v/>
      </c>
      <c r="I485" s="51" t="str">
        <f t="shared" si="57"/>
        <v/>
      </c>
      <c r="J485" s="51" t="str">
        <f t="shared" si="57"/>
        <v/>
      </c>
      <c r="K485" s="51" t="str">
        <f t="shared" si="57"/>
        <v/>
      </c>
      <c r="L485" s="51" t="str">
        <f t="shared" si="57"/>
        <v/>
      </c>
      <c r="M485" s="51" t="str">
        <f t="shared" si="57"/>
        <v/>
      </c>
      <c r="N485" s="51" t="str">
        <f t="shared" si="57"/>
        <v/>
      </c>
      <c r="O485" s="51" t="str">
        <f t="shared" si="57"/>
        <v/>
      </c>
      <c r="P485" s="51" t="str">
        <f t="shared" si="57"/>
        <v/>
      </c>
      <c r="Q485" s="51" t="str">
        <f t="shared" si="57"/>
        <v/>
      </c>
      <c r="R485" s="51" t="str">
        <f t="shared" si="57"/>
        <v/>
      </c>
      <c r="S485" s="51" t="str">
        <f t="shared" si="57"/>
        <v/>
      </c>
      <c r="T485" s="51" t="str">
        <f t="shared" si="57"/>
        <v/>
      </c>
      <c r="U485" s="51" t="str">
        <f t="shared" si="57"/>
        <v/>
      </c>
      <c r="V485" s="51" t="str">
        <f t="shared" si="57"/>
        <v/>
      </c>
      <c r="W485" s="51" t="str">
        <f t="shared" si="57"/>
        <v/>
      </c>
      <c r="X485" s="51" t="str">
        <f t="shared" si="57"/>
        <v/>
      </c>
      <c r="Y485" s="51" t="str">
        <f t="shared" si="57"/>
        <v/>
      </c>
      <c r="Z485" s="51" t="str">
        <f t="shared" si="57"/>
        <v/>
      </c>
      <c r="AA485" s="51" t="str">
        <f t="shared" si="57"/>
        <v/>
      </c>
      <c r="AB485" s="51" t="str">
        <f t="shared" si="57"/>
        <v/>
      </c>
      <c r="AC485" s="51" t="str">
        <f t="shared" si="57"/>
        <v/>
      </c>
      <c r="AD485" s="51" t="str">
        <f t="shared" si="57"/>
        <v/>
      </c>
      <c r="AE485" s="51" t="str">
        <f t="shared" si="57"/>
        <v/>
      </c>
      <c r="AF485" s="51" t="str">
        <f t="shared" si="57"/>
        <v/>
      </c>
      <c r="AG485" s="51" t="str">
        <f t="shared" si="57"/>
        <v/>
      </c>
      <c r="AH485" s="51" t="str">
        <f t="shared" si="57"/>
        <v/>
      </c>
      <c r="AI485" s="51" t="str">
        <f t="shared" si="57"/>
        <v/>
      </c>
    </row>
    <row r="486" spans="1:35" x14ac:dyDescent="0.45">
      <c r="A486" s="73" t="s">
        <v>116</v>
      </c>
      <c r="B486" s="51" t="str">
        <f t="shared" ref="B486:AI486" si="58">IF(B60&gt;0,B60,"")</f>
        <v/>
      </c>
      <c r="C486" s="51" t="str">
        <f t="shared" si="58"/>
        <v/>
      </c>
      <c r="D486" s="51" t="str">
        <f t="shared" si="58"/>
        <v/>
      </c>
      <c r="E486" s="51" t="str">
        <f t="shared" si="58"/>
        <v/>
      </c>
      <c r="F486" s="51" t="str">
        <f t="shared" si="58"/>
        <v/>
      </c>
      <c r="G486" s="51" t="str">
        <f t="shared" si="58"/>
        <v/>
      </c>
      <c r="H486" s="51" t="str">
        <f t="shared" si="58"/>
        <v/>
      </c>
      <c r="I486" s="51" t="str">
        <f t="shared" si="58"/>
        <v/>
      </c>
      <c r="J486" s="51" t="str">
        <f t="shared" si="58"/>
        <v/>
      </c>
      <c r="K486" s="51" t="str">
        <f t="shared" si="58"/>
        <v/>
      </c>
      <c r="L486" s="51" t="str">
        <f t="shared" si="58"/>
        <v/>
      </c>
      <c r="M486" s="51" t="str">
        <f t="shared" si="58"/>
        <v/>
      </c>
      <c r="N486" s="51" t="str">
        <f t="shared" si="58"/>
        <v/>
      </c>
      <c r="O486" s="51" t="str">
        <f t="shared" si="58"/>
        <v/>
      </c>
      <c r="P486" s="51" t="str">
        <f t="shared" si="58"/>
        <v/>
      </c>
      <c r="Q486" s="51" t="str">
        <f t="shared" si="58"/>
        <v/>
      </c>
      <c r="R486" s="51" t="str">
        <f t="shared" si="58"/>
        <v/>
      </c>
      <c r="S486" s="51" t="str">
        <f t="shared" si="58"/>
        <v/>
      </c>
      <c r="T486" s="51" t="str">
        <f t="shared" si="58"/>
        <v/>
      </c>
      <c r="U486" s="51" t="str">
        <f t="shared" si="58"/>
        <v/>
      </c>
      <c r="V486" s="51" t="str">
        <f t="shared" si="58"/>
        <v/>
      </c>
      <c r="W486" s="51" t="str">
        <f t="shared" si="58"/>
        <v/>
      </c>
      <c r="X486" s="51" t="str">
        <f t="shared" si="58"/>
        <v/>
      </c>
      <c r="Y486" s="51" t="str">
        <f t="shared" si="58"/>
        <v/>
      </c>
      <c r="Z486" s="51" t="str">
        <f t="shared" si="58"/>
        <v/>
      </c>
      <c r="AA486" s="51" t="str">
        <f t="shared" si="58"/>
        <v/>
      </c>
      <c r="AB486" s="51" t="str">
        <f t="shared" si="58"/>
        <v/>
      </c>
      <c r="AC486" s="51" t="str">
        <f t="shared" si="58"/>
        <v/>
      </c>
      <c r="AD486" s="51" t="str">
        <f t="shared" si="58"/>
        <v/>
      </c>
      <c r="AE486" s="51" t="str">
        <f t="shared" si="58"/>
        <v/>
      </c>
      <c r="AF486" s="51" t="str">
        <f t="shared" si="58"/>
        <v/>
      </c>
      <c r="AG486" s="51" t="str">
        <f t="shared" si="58"/>
        <v/>
      </c>
      <c r="AH486" s="51" t="str">
        <f t="shared" si="58"/>
        <v/>
      </c>
      <c r="AI486" s="51" t="str">
        <f t="shared" si="58"/>
        <v/>
      </c>
    </row>
    <row r="487" spans="1:35" x14ac:dyDescent="0.45">
      <c r="A487" s="73" t="s">
        <v>582</v>
      </c>
      <c r="B487" s="51" t="str">
        <f t="shared" ref="B487:AI487" si="59">IF(B61&gt;0,B61,"")</f>
        <v/>
      </c>
      <c r="C487" s="51" t="str">
        <f t="shared" si="59"/>
        <v/>
      </c>
      <c r="D487" s="51" t="str">
        <f t="shared" si="59"/>
        <v/>
      </c>
      <c r="E487" s="51" t="str">
        <f t="shared" si="59"/>
        <v/>
      </c>
      <c r="F487" s="51" t="str">
        <f t="shared" si="59"/>
        <v/>
      </c>
      <c r="G487" s="51" t="str">
        <f t="shared" si="59"/>
        <v/>
      </c>
      <c r="H487" s="51" t="str">
        <f t="shared" si="59"/>
        <v/>
      </c>
      <c r="I487" s="51" t="str">
        <f t="shared" si="59"/>
        <v/>
      </c>
      <c r="J487" s="51" t="str">
        <f t="shared" si="59"/>
        <v/>
      </c>
      <c r="K487" s="51" t="str">
        <f t="shared" si="59"/>
        <v/>
      </c>
      <c r="L487" s="51" t="str">
        <f t="shared" si="59"/>
        <v/>
      </c>
      <c r="M487" s="51" t="str">
        <f t="shared" si="59"/>
        <v/>
      </c>
      <c r="N487" s="51" t="str">
        <f t="shared" si="59"/>
        <v/>
      </c>
      <c r="O487" s="51" t="str">
        <f t="shared" si="59"/>
        <v/>
      </c>
      <c r="P487" s="51" t="str">
        <f t="shared" si="59"/>
        <v/>
      </c>
      <c r="Q487" s="51" t="str">
        <f t="shared" si="59"/>
        <v/>
      </c>
      <c r="R487" s="51" t="str">
        <f t="shared" si="59"/>
        <v/>
      </c>
      <c r="S487" s="51" t="str">
        <f t="shared" si="59"/>
        <v/>
      </c>
      <c r="T487" s="51" t="str">
        <f t="shared" si="59"/>
        <v/>
      </c>
      <c r="U487" s="51" t="str">
        <f t="shared" si="59"/>
        <v/>
      </c>
      <c r="V487" s="51" t="str">
        <f t="shared" si="59"/>
        <v/>
      </c>
      <c r="W487" s="51" t="str">
        <f t="shared" si="59"/>
        <v/>
      </c>
      <c r="X487" s="51" t="str">
        <f t="shared" si="59"/>
        <v/>
      </c>
      <c r="Y487" s="51" t="str">
        <f t="shared" si="59"/>
        <v/>
      </c>
      <c r="Z487" s="51" t="str">
        <f t="shared" si="59"/>
        <v/>
      </c>
      <c r="AA487" s="51" t="str">
        <f t="shared" si="59"/>
        <v/>
      </c>
      <c r="AB487" s="51" t="str">
        <f t="shared" si="59"/>
        <v/>
      </c>
      <c r="AC487" s="51" t="str">
        <f t="shared" si="59"/>
        <v/>
      </c>
      <c r="AD487" s="51" t="str">
        <f t="shared" si="59"/>
        <v/>
      </c>
      <c r="AE487" s="51" t="str">
        <f t="shared" si="59"/>
        <v/>
      </c>
      <c r="AF487" s="51" t="str">
        <f t="shared" si="59"/>
        <v/>
      </c>
      <c r="AG487" s="51" t="str">
        <f t="shared" si="59"/>
        <v/>
      </c>
      <c r="AH487" s="51" t="str">
        <f t="shared" si="59"/>
        <v/>
      </c>
      <c r="AI487" s="51" t="str">
        <f t="shared" si="59"/>
        <v/>
      </c>
    </row>
    <row r="488" spans="1:35" x14ac:dyDescent="0.45">
      <c r="A488" s="73" t="s">
        <v>603</v>
      </c>
      <c r="B488" s="51" t="str">
        <f t="shared" ref="B488:AI488" si="60">IF(B62&gt;0,B62,"")</f>
        <v/>
      </c>
      <c r="C488" s="51" t="str">
        <f t="shared" si="60"/>
        <v/>
      </c>
      <c r="D488" s="51" t="str">
        <f t="shared" si="60"/>
        <v/>
      </c>
      <c r="E488" s="51" t="str">
        <f t="shared" si="60"/>
        <v/>
      </c>
      <c r="F488" s="51" t="str">
        <f t="shared" si="60"/>
        <v/>
      </c>
      <c r="G488" s="51" t="str">
        <f t="shared" si="60"/>
        <v/>
      </c>
      <c r="H488" s="51" t="str">
        <f t="shared" si="60"/>
        <v/>
      </c>
      <c r="I488" s="51" t="str">
        <f t="shared" si="60"/>
        <v/>
      </c>
      <c r="J488" s="51" t="str">
        <f t="shared" si="60"/>
        <v/>
      </c>
      <c r="K488" s="51" t="str">
        <f t="shared" si="60"/>
        <v/>
      </c>
      <c r="L488" s="51" t="str">
        <f t="shared" si="60"/>
        <v/>
      </c>
      <c r="M488" s="51" t="str">
        <f t="shared" si="60"/>
        <v/>
      </c>
      <c r="N488" s="51" t="str">
        <f t="shared" si="60"/>
        <v/>
      </c>
      <c r="O488" s="51" t="str">
        <f t="shared" si="60"/>
        <v/>
      </c>
      <c r="P488" s="51" t="str">
        <f t="shared" si="60"/>
        <v/>
      </c>
      <c r="Q488" s="51" t="str">
        <f t="shared" si="60"/>
        <v/>
      </c>
      <c r="R488" s="51" t="str">
        <f t="shared" si="60"/>
        <v/>
      </c>
      <c r="S488" s="51" t="str">
        <f t="shared" si="60"/>
        <v/>
      </c>
      <c r="T488" s="51" t="str">
        <f t="shared" si="60"/>
        <v/>
      </c>
      <c r="U488" s="51" t="str">
        <f t="shared" si="60"/>
        <v/>
      </c>
      <c r="V488" s="51" t="str">
        <f t="shared" si="60"/>
        <v/>
      </c>
      <c r="W488" s="51" t="str">
        <f t="shared" si="60"/>
        <v/>
      </c>
      <c r="X488" s="51" t="str">
        <f t="shared" si="60"/>
        <v/>
      </c>
      <c r="Y488" s="51" t="str">
        <f t="shared" si="60"/>
        <v/>
      </c>
      <c r="Z488" s="51" t="str">
        <f t="shared" si="60"/>
        <v/>
      </c>
      <c r="AA488" s="51" t="str">
        <f t="shared" si="60"/>
        <v/>
      </c>
      <c r="AB488" s="51" t="str">
        <f t="shared" si="60"/>
        <v/>
      </c>
      <c r="AC488" s="51" t="str">
        <f t="shared" si="60"/>
        <v/>
      </c>
      <c r="AD488" s="51" t="str">
        <f t="shared" si="60"/>
        <v/>
      </c>
      <c r="AE488" s="51" t="str">
        <f t="shared" si="60"/>
        <v/>
      </c>
      <c r="AF488" s="51" t="str">
        <f t="shared" si="60"/>
        <v/>
      </c>
      <c r="AG488" s="51" t="str">
        <f t="shared" si="60"/>
        <v/>
      </c>
      <c r="AH488" s="51" t="str">
        <f t="shared" si="60"/>
        <v/>
      </c>
      <c r="AI488" s="51" t="str">
        <f t="shared" si="60"/>
        <v/>
      </c>
    </row>
    <row r="489" spans="1:35" x14ac:dyDescent="0.45">
      <c r="A489" s="73" t="s">
        <v>115</v>
      </c>
      <c r="B489" s="51" t="str">
        <f t="shared" ref="B489:AI489" si="61">IF(B63&gt;0,B63,"")</f>
        <v/>
      </c>
      <c r="C489" s="51" t="str">
        <f t="shared" si="61"/>
        <v/>
      </c>
      <c r="D489" s="51" t="str">
        <f t="shared" si="61"/>
        <v/>
      </c>
      <c r="E489" s="51" t="str">
        <f t="shared" si="61"/>
        <v/>
      </c>
      <c r="F489" s="51" t="str">
        <f t="shared" si="61"/>
        <v/>
      </c>
      <c r="G489" s="51" t="str">
        <f t="shared" si="61"/>
        <v/>
      </c>
      <c r="H489" s="51" t="str">
        <f t="shared" si="61"/>
        <v/>
      </c>
      <c r="I489" s="51" t="str">
        <f t="shared" si="61"/>
        <v/>
      </c>
      <c r="J489" s="51" t="str">
        <f t="shared" si="61"/>
        <v/>
      </c>
      <c r="K489" s="51" t="str">
        <f t="shared" si="61"/>
        <v/>
      </c>
      <c r="L489" s="51" t="str">
        <f t="shared" si="61"/>
        <v/>
      </c>
      <c r="M489" s="51" t="str">
        <f t="shared" si="61"/>
        <v/>
      </c>
      <c r="N489" s="51" t="str">
        <f t="shared" si="61"/>
        <v/>
      </c>
      <c r="O489" s="51" t="str">
        <f t="shared" si="61"/>
        <v/>
      </c>
      <c r="P489" s="51" t="str">
        <f t="shared" si="61"/>
        <v/>
      </c>
      <c r="Q489" s="51" t="str">
        <f t="shared" si="61"/>
        <v/>
      </c>
      <c r="R489" s="51" t="str">
        <f t="shared" si="61"/>
        <v/>
      </c>
      <c r="S489" s="51" t="str">
        <f t="shared" si="61"/>
        <v/>
      </c>
      <c r="T489" s="51" t="str">
        <f t="shared" si="61"/>
        <v/>
      </c>
      <c r="U489" s="51" t="str">
        <f t="shared" si="61"/>
        <v/>
      </c>
      <c r="V489" s="51" t="str">
        <f t="shared" si="61"/>
        <v/>
      </c>
      <c r="W489" s="51" t="str">
        <f t="shared" si="61"/>
        <v/>
      </c>
      <c r="X489" s="51" t="str">
        <f t="shared" si="61"/>
        <v/>
      </c>
      <c r="Y489" s="51" t="str">
        <f t="shared" si="61"/>
        <v/>
      </c>
      <c r="Z489" s="51" t="str">
        <f t="shared" si="61"/>
        <v/>
      </c>
      <c r="AA489" s="51" t="str">
        <f t="shared" si="61"/>
        <v/>
      </c>
      <c r="AB489" s="51" t="str">
        <f t="shared" si="61"/>
        <v/>
      </c>
      <c r="AC489" s="51" t="str">
        <f t="shared" si="61"/>
        <v/>
      </c>
      <c r="AD489" s="51" t="str">
        <f t="shared" si="61"/>
        <v/>
      </c>
      <c r="AE489" s="51" t="str">
        <f t="shared" si="61"/>
        <v/>
      </c>
      <c r="AF489" s="51" t="str">
        <f t="shared" si="61"/>
        <v/>
      </c>
      <c r="AG489" s="51" t="str">
        <f t="shared" si="61"/>
        <v/>
      </c>
      <c r="AH489" s="51" t="str">
        <f t="shared" si="61"/>
        <v/>
      </c>
      <c r="AI489" s="51" t="str">
        <f t="shared" si="61"/>
        <v/>
      </c>
    </row>
    <row r="490" spans="1:35" x14ac:dyDescent="0.45">
      <c r="A490" s="73" t="s">
        <v>437</v>
      </c>
      <c r="B490" s="51" t="str">
        <f t="shared" ref="B490:AI490" si="62">IF(B64&gt;0,B64,"")</f>
        <v/>
      </c>
      <c r="C490" s="51" t="str">
        <f t="shared" si="62"/>
        <v/>
      </c>
      <c r="D490" s="51" t="str">
        <f t="shared" si="62"/>
        <v/>
      </c>
      <c r="E490" s="51" t="str">
        <f t="shared" si="62"/>
        <v/>
      </c>
      <c r="F490" s="51" t="str">
        <f t="shared" si="62"/>
        <v/>
      </c>
      <c r="G490" s="51" t="str">
        <f t="shared" si="62"/>
        <v/>
      </c>
      <c r="H490" s="51" t="str">
        <f t="shared" si="62"/>
        <v/>
      </c>
      <c r="I490" s="51" t="str">
        <f t="shared" si="62"/>
        <v/>
      </c>
      <c r="J490" s="51" t="str">
        <f t="shared" si="62"/>
        <v/>
      </c>
      <c r="K490" s="51" t="str">
        <f t="shared" si="62"/>
        <v/>
      </c>
      <c r="L490" s="51" t="str">
        <f t="shared" si="62"/>
        <v/>
      </c>
      <c r="M490" s="51" t="str">
        <f t="shared" si="62"/>
        <v/>
      </c>
      <c r="N490" s="51" t="str">
        <f t="shared" si="62"/>
        <v/>
      </c>
      <c r="O490" s="51" t="str">
        <f t="shared" si="62"/>
        <v/>
      </c>
      <c r="P490" s="51" t="str">
        <f t="shared" si="62"/>
        <v/>
      </c>
      <c r="Q490" s="51" t="str">
        <f t="shared" si="62"/>
        <v/>
      </c>
      <c r="R490" s="51" t="str">
        <f t="shared" si="62"/>
        <v/>
      </c>
      <c r="S490" s="51" t="str">
        <f t="shared" si="62"/>
        <v/>
      </c>
      <c r="T490" s="51" t="str">
        <f t="shared" si="62"/>
        <v/>
      </c>
      <c r="U490" s="51" t="str">
        <f t="shared" si="62"/>
        <v/>
      </c>
      <c r="V490" s="51" t="str">
        <f t="shared" si="62"/>
        <v/>
      </c>
      <c r="W490" s="51" t="str">
        <f t="shared" si="62"/>
        <v/>
      </c>
      <c r="X490" s="51" t="str">
        <f t="shared" si="62"/>
        <v/>
      </c>
      <c r="Y490" s="51" t="str">
        <f t="shared" si="62"/>
        <v/>
      </c>
      <c r="Z490" s="51" t="str">
        <f t="shared" si="62"/>
        <v/>
      </c>
      <c r="AA490" s="51" t="str">
        <f t="shared" si="62"/>
        <v/>
      </c>
      <c r="AB490" s="51" t="str">
        <f t="shared" si="62"/>
        <v/>
      </c>
      <c r="AC490" s="51" t="str">
        <f t="shared" si="62"/>
        <v/>
      </c>
      <c r="AD490" s="51" t="str">
        <f t="shared" si="62"/>
        <v/>
      </c>
      <c r="AE490" s="51" t="str">
        <f t="shared" si="62"/>
        <v/>
      </c>
      <c r="AF490" s="51" t="str">
        <f t="shared" si="62"/>
        <v/>
      </c>
      <c r="AG490" s="51" t="str">
        <f t="shared" si="62"/>
        <v/>
      </c>
      <c r="AH490" s="51" t="str">
        <f t="shared" si="62"/>
        <v/>
      </c>
      <c r="AI490" s="51" t="str">
        <f t="shared" si="62"/>
        <v/>
      </c>
    </row>
    <row r="491" spans="1:35" x14ac:dyDescent="0.45">
      <c r="A491" s="73" t="s">
        <v>408</v>
      </c>
      <c r="B491" s="51" t="str">
        <f t="shared" ref="B491:AI491" si="63">IF(B65&gt;0,B65,"")</f>
        <v/>
      </c>
      <c r="C491" s="51" t="str">
        <f t="shared" si="63"/>
        <v/>
      </c>
      <c r="D491" s="51" t="str">
        <f t="shared" si="63"/>
        <v/>
      </c>
      <c r="E491" s="51" t="str">
        <f t="shared" si="63"/>
        <v/>
      </c>
      <c r="F491" s="51" t="str">
        <f t="shared" si="63"/>
        <v/>
      </c>
      <c r="G491" s="51" t="str">
        <f t="shared" si="63"/>
        <v/>
      </c>
      <c r="H491" s="51" t="str">
        <f t="shared" si="63"/>
        <v/>
      </c>
      <c r="I491" s="51" t="str">
        <f t="shared" si="63"/>
        <v/>
      </c>
      <c r="J491" s="51" t="str">
        <f t="shared" si="63"/>
        <v/>
      </c>
      <c r="K491" s="51" t="str">
        <f t="shared" si="63"/>
        <v/>
      </c>
      <c r="L491" s="51" t="str">
        <f t="shared" si="63"/>
        <v/>
      </c>
      <c r="M491" s="51" t="str">
        <f t="shared" si="63"/>
        <v/>
      </c>
      <c r="N491" s="51" t="str">
        <f t="shared" si="63"/>
        <v/>
      </c>
      <c r="O491" s="51" t="str">
        <f t="shared" si="63"/>
        <v/>
      </c>
      <c r="P491" s="51" t="str">
        <f t="shared" si="63"/>
        <v/>
      </c>
      <c r="Q491" s="51" t="str">
        <f t="shared" si="63"/>
        <v/>
      </c>
      <c r="R491" s="51" t="str">
        <f t="shared" si="63"/>
        <v/>
      </c>
      <c r="S491" s="51" t="str">
        <f t="shared" si="63"/>
        <v/>
      </c>
      <c r="T491" s="51" t="str">
        <f t="shared" si="63"/>
        <v/>
      </c>
      <c r="U491" s="51" t="str">
        <f t="shared" si="63"/>
        <v/>
      </c>
      <c r="V491" s="51" t="str">
        <f t="shared" si="63"/>
        <v/>
      </c>
      <c r="W491" s="51" t="str">
        <f t="shared" si="63"/>
        <v/>
      </c>
      <c r="X491" s="51" t="str">
        <f t="shared" si="63"/>
        <v/>
      </c>
      <c r="Y491" s="51" t="str">
        <f t="shared" si="63"/>
        <v/>
      </c>
      <c r="Z491" s="51" t="str">
        <f t="shared" si="63"/>
        <v/>
      </c>
      <c r="AA491" s="51" t="str">
        <f t="shared" si="63"/>
        <v/>
      </c>
      <c r="AB491" s="51" t="str">
        <f t="shared" si="63"/>
        <v/>
      </c>
      <c r="AC491" s="51" t="str">
        <f t="shared" si="63"/>
        <v/>
      </c>
      <c r="AD491" s="51" t="str">
        <f t="shared" si="63"/>
        <v/>
      </c>
      <c r="AE491" s="51" t="str">
        <f t="shared" si="63"/>
        <v/>
      </c>
      <c r="AF491" s="51" t="str">
        <f t="shared" si="63"/>
        <v/>
      </c>
      <c r="AG491" s="51" t="str">
        <f t="shared" si="63"/>
        <v/>
      </c>
      <c r="AH491" s="51" t="str">
        <f t="shared" si="63"/>
        <v/>
      </c>
      <c r="AI491" s="51" t="str">
        <f t="shared" si="63"/>
        <v/>
      </c>
    </row>
    <row r="492" spans="1:35" x14ac:dyDescent="0.45">
      <c r="A492" s="73" t="s">
        <v>353</v>
      </c>
      <c r="B492" s="51" t="str">
        <f t="shared" ref="B492:AI492" si="64">IF(B66&gt;0,B66,"")</f>
        <v/>
      </c>
      <c r="C492" s="51" t="str">
        <f t="shared" si="64"/>
        <v/>
      </c>
      <c r="D492" s="51" t="str">
        <f t="shared" si="64"/>
        <v/>
      </c>
      <c r="E492" s="51" t="str">
        <f t="shared" si="64"/>
        <v/>
      </c>
      <c r="F492" s="51" t="str">
        <f t="shared" si="64"/>
        <v/>
      </c>
      <c r="G492" s="51" t="str">
        <f t="shared" si="64"/>
        <v/>
      </c>
      <c r="H492" s="51" t="str">
        <f t="shared" si="64"/>
        <v/>
      </c>
      <c r="I492" s="51" t="str">
        <f t="shared" si="64"/>
        <v/>
      </c>
      <c r="J492" s="51" t="str">
        <f t="shared" si="64"/>
        <v/>
      </c>
      <c r="K492" s="51" t="str">
        <f t="shared" si="64"/>
        <v/>
      </c>
      <c r="L492" s="51" t="str">
        <f t="shared" si="64"/>
        <v/>
      </c>
      <c r="M492" s="51" t="str">
        <f t="shared" si="64"/>
        <v/>
      </c>
      <c r="N492" s="51" t="str">
        <f t="shared" si="64"/>
        <v/>
      </c>
      <c r="O492" s="51" t="str">
        <f t="shared" si="64"/>
        <v/>
      </c>
      <c r="P492" s="51" t="str">
        <f t="shared" si="64"/>
        <v/>
      </c>
      <c r="Q492" s="51" t="str">
        <f t="shared" si="64"/>
        <v/>
      </c>
      <c r="R492" s="51" t="str">
        <f t="shared" si="64"/>
        <v/>
      </c>
      <c r="S492" s="51" t="str">
        <f t="shared" si="64"/>
        <v/>
      </c>
      <c r="T492" s="51" t="str">
        <f t="shared" si="64"/>
        <v/>
      </c>
      <c r="U492" s="51" t="str">
        <f t="shared" si="64"/>
        <v/>
      </c>
      <c r="V492" s="51" t="str">
        <f t="shared" si="64"/>
        <v/>
      </c>
      <c r="W492" s="51" t="str">
        <f t="shared" si="64"/>
        <v/>
      </c>
      <c r="X492" s="51" t="str">
        <f t="shared" si="64"/>
        <v/>
      </c>
      <c r="Y492" s="51" t="str">
        <f t="shared" si="64"/>
        <v/>
      </c>
      <c r="Z492" s="51" t="str">
        <f t="shared" si="64"/>
        <v/>
      </c>
      <c r="AA492" s="51" t="str">
        <f t="shared" si="64"/>
        <v/>
      </c>
      <c r="AB492" s="51" t="str">
        <f t="shared" si="64"/>
        <v/>
      </c>
      <c r="AC492" s="51" t="str">
        <f t="shared" si="64"/>
        <v/>
      </c>
      <c r="AD492" s="51" t="str">
        <f t="shared" si="64"/>
        <v/>
      </c>
      <c r="AE492" s="51" t="str">
        <f t="shared" si="64"/>
        <v/>
      </c>
      <c r="AF492" s="51" t="str">
        <f t="shared" si="64"/>
        <v/>
      </c>
      <c r="AG492" s="51" t="str">
        <f t="shared" si="64"/>
        <v/>
      </c>
      <c r="AH492" s="51" t="str">
        <f t="shared" si="64"/>
        <v/>
      </c>
      <c r="AI492" s="51" t="str">
        <f t="shared" si="64"/>
        <v/>
      </c>
    </row>
    <row r="493" spans="1:35" x14ac:dyDescent="0.45">
      <c r="A493" s="73" t="s">
        <v>255</v>
      </c>
      <c r="B493" s="51" t="str">
        <f t="shared" ref="B493:AI493" si="65">IF(B67&gt;0,B67,"")</f>
        <v/>
      </c>
      <c r="C493" s="51" t="str">
        <f t="shared" si="65"/>
        <v/>
      </c>
      <c r="D493" s="51" t="str">
        <f t="shared" si="65"/>
        <v/>
      </c>
      <c r="E493" s="51" t="str">
        <f t="shared" si="65"/>
        <v/>
      </c>
      <c r="F493" s="51" t="str">
        <f t="shared" si="65"/>
        <v/>
      </c>
      <c r="G493" s="51" t="str">
        <f t="shared" si="65"/>
        <v/>
      </c>
      <c r="H493" s="51" t="str">
        <f t="shared" si="65"/>
        <v/>
      </c>
      <c r="I493" s="51" t="str">
        <f t="shared" si="65"/>
        <v/>
      </c>
      <c r="J493" s="51" t="str">
        <f t="shared" si="65"/>
        <v/>
      </c>
      <c r="K493" s="51" t="str">
        <f t="shared" si="65"/>
        <v/>
      </c>
      <c r="L493" s="51" t="str">
        <f t="shared" si="65"/>
        <v/>
      </c>
      <c r="M493" s="51" t="str">
        <f t="shared" si="65"/>
        <v/>
      </c>
      <c r="N493" s="51" t="str">
        <f t="shared" si="65"/>
        <v/>
      </c>
      <c r="O493" s="51" t="str">
        <f t="shared" si="65"/>
        <v/>
      </c>
      <c r="P493" s="51" t="str">
        <f t="shared" si="65"/>
        <v/>
      </c>
      <c r="Q493" s="51" t="str">
        <f t="shared" si="65"/>
        <v/>
      </c>
      <c r="R493" s="51" t="str">
        <f t="shared" si="65"/>
        <v/>
      </c>
      <c r="S493" s="51" t="str">
        <f t="shared" si="65"/>
        <v/>
      </c>
      <c r="T493" s="51" t="str">
        <f t="shared" si="65"/>
        <v/>
      </c>
      <c r="U493" s="51" t="str">
        <f t="shared" si="65"/>
        <v/>
      </c>
      <c r="V493" s="51" t="str">
        <f t="shared" si="65"/>
        <v/>
      </c>
      <c r="W493" s="51" t="str">
        <f t="shared" si="65"/>
        <v/>
      </c>
      <c r="X493" s="51" t="str">
        <f t="shared" si="65"/>
        <v/>
      </c>
      <c r="Y493" s="51" t="str">
        <f t="shared" si="65"/>
        <v/>
      </c>
      <c r="Z493" s="51" t="str">
        <f t="shared" si="65"/>
        <v/>
      </c>
      <c r="AA493" s="51" t="str">
        <f t="shared" si="65"/>
        <v/>
      </c>
      <c r="AB493" s="51" t="str">
        <f t="shared" si="65"/>
        <v/>
      </c>
      <c r="AC493" s="51" t="str">
        <f t="shared" si="65"/>
        <v/>
      </c>
      <c r="AD493" s="51" t="str">
        <f t="shared" si="65"/>
        <v/>
      </c>
      <c r="AE493" s="51" t="str">
        <f t="shared" si="65"/>
        <v/>
      </c>
      <c r="AF493" s="51" t="str">
        <f t="shared" si="65"/>
        <v/>
      </c>
      <c r="AG493" s="51" t="str">
        <f t="shared" si="65"/>
        <v/>
      </c>
      <c r="AH493" s="51" t="str">
        <f t="shared" si="65"/>
        <v/>
      </c>
      <c r="AI493" s="51" t="str">
        <f t="shared" si="65"/>
        <v/>
      </c>
    </row>
    <row r="494" spans="1:35" x14ac:dyDescent="0.45">
      <c r="A494" s="73" t="s">
        <v>788</v>
      </c>
      <c r="B494" s="51" t="str">
        <f t="shared" ref="B494:AI494" si="66">IF(B68&gt;0,B68,"")</f>
        <v/>
      </c>
      <c r="C494" s="51" t="str">
        <f t="shared" si="66"/>
        <v/>
      </c>
      <c r="D494" s="51" t="str">
        <f t="shared" si="66"/>
        <v/>
      </c>
      <c r="E494" s="51" t="str">
        <f t="shared" si="66"/>
        <v/>
      </c>
      <c r="F494" s="51" t="str">
        <f t="shared" si="66"/>
        <v/>
      </c>
      <c r="G494" s="51" t="str">
        <f t="shared" si="66"/>
        <v/>
      </c>
      <c r="H494" s="51" t="str">
        <f t="shared" si="66"/>
        <v/>
      </c>
      <c r="I494" s="51" t="str">
        <f t="shared" si="66"/>
        <v/>
      </c>
      <c r="J494" s="51" t="str">
        <f t="shared" si="66"/>
        <v/>
      </c>
      <c r="K494" s="51" t="str">
        <f t="shared" si="66"/>
        <v/>
      </c>
      <c r="L494" s="51" t="str">
        <f t="shared" si="66"/>
        <v/>
      </c>
      <c r="M494" s="51" t="str">
        <f t="shared" si="66"/>
        <v/>
      </c>
      <c r="N494" s="51" t="str">
        <f t="shared" si="66"/>
        <v/>
      </c>
      <c r="O494" s="51" t="str">
        <f t="shared" si="66"/>
        <v/>
      </c>
      <c r="P494" s="51" t="str">
        <f t="shared" si="66"/>
        <v/>
      </c>
      <c r="Q494" s="51" t="str">
        <f t="shared" si="66"/>
        <v/>
      </c>
      <c r="R494" s="51" t="str">
        <f t="shared" si="66"/>
        <v/>
      </c>
      <c r="S494" s="51" t="str">
        <f t="shared" si="66"/>
        <v/>
      </c>
      <c r="T494" s="51" t="str">
        <f t="shared" si="66"/>
        <v/>
      </c>
      <c r="U494" s="51" t="str">
        <f t="shared" si="66"/>
        <v/>
      </c>
      <c r="V494" s="51" t="str">
        <f t="shared" si="66"/>
        <v/>
      </c>
      <c r="W494" s="51" t="str">
        <f t="shared" si="66"/>
        <v/>
      </c>
      <c r="X494" s="51" t="str">
        <f t="shared" si="66"/>
        <v/>
      </c>
      <c r="Y494" s="51" t="str">
        <f t="shared" si="66"/>
        <v/>
      </c>
      <c r="Z494" s="51" t="str">
        <f t="shared" si="66"/>
        <v/>
      </c>
      <c r="AA494" s="51" t="str">
        <f t="shared" si="66"/>
        <v/>
      </c>
      <c r="AB494" s="51" t="str">
        <f t="shared" si="66"/>
        <v/>
      </c>
      <c r="AC494" s="51" t="str">
        <f t="shared" si="66"/>
        <v/>
      </c>
      <c r="AD494" s="51" t="str">
        <f t="shared" si="66"/>
        <v/>
      </c>
      <c r="AE494" s="51" t="str">
        <f t="shared" si="66"/>
        <v/>
      </c>
      <c r="AF494" s="51" t="str">
        <f t="shared" si="66"/>
        <v/>
      </c>
      <c r="AG494" s="51" t="str">
        <f t="shared" si="66"/>
        <v/>
      </c>
      <c r="AH494" s="51" t="str">
        <f t="shared" si="66"/>
        <v/>
      </c>
      <c r="AI494" s="51" t="str">
        <f t="shared" si="66"/>
        <v/>
      </c>
    </row>
    <row r="495" spans="1:35" x14ac:dyDescent="0.45">
      <c r="A495" s="73" t="s">
        <v>886</v>
      </c>
      <c r="B495" s="51" t="str">
        <f t="shared" ref="B495:AI495" si="67">IF(B69&gt;0,B69,"")</f>
        <v/>
      </c>
      <c r="C495" s="51" t="str">
        <f t="shared" si="67"/>
        <v/>
      </c>
      <c r="D495" s="51" t="str">
        <f t="shared" si="67"/>
        <v/>
      </c>
      <c r="E495" s="51" t="str">
        <f t="shared" si="67"/>
        <v/>
      </c>
      <c r="F495" s="51" t="str">
        <f t="shared" si="67"/>
        <v/>
      </c>
      <c r="G495" s="51" t="str">
        <f t="shared" si="67"/>
        <v/>
      </c>
      <c r="H495" s="51" t="str">
        <f t="shared" si="67"/>
        <v/>
      </c>
      <c r="I495" s="51" t="str">
        <f t="shared" si="67"/>
        <v/>
      </c>
      <c r="J495" s="51" t="str">
        <f t="shared" si="67"/>
        <v/>
      </c>
      <c r="K495" s="51" t="str">
        <f t="shared" si="67"/>
        <v/>
      </c>
      <c r="L495" s="51" t="str">
        <f t="shared" si="67"/>
        <v/>
      </c>
      <c r="M495" s="51" t="str">
        <f t="shared" si="67"/>
        <v/>
      </c>
      <c r="N495" s="51" t="str">
        <f t="shared" si="67"/>
        <v/>
      </c>
      <c r="O495" s="51" t="str">
        <f t="shared" si="67"/>
        <v/>
      </c>
      <c r="P495" s="51" t="str">
        <f t="shared" si="67"/>
        <v/>
      </c>
      <c r="Q495" s="51" t="str">
        <f t="shared" si="67"/>
        <v/>
      </c>
      <c r="R495" s="51" t="str">
        <f t="shared" si="67"/>
        <v/>
      </c>
      <c r="S495" s="51" t="str">
        <f t="shared" si="67"/>
        <v/>
      </c>
      <c r="T495" s="51" t="str">
        <f t="shared" si="67"/>
        <v/>
      </c>
      <c r="U495" s="51" t="str">
        <f t="shared" si="67"/>
        <v/>
      </c>
      <c r="V495" s="51" t="str">
        <f t="shared" si="67"/>
        <v/>
      </c>
      <c r="W495" s="51" t="str">
        <f t="shared" si="67"/>
        <v/>
      </c>
      <c r="X495" s="51" t="str">
        <f t="shared" si="67"/>
        <v/>
      </c>
      <c r="Y495" s="51" t="str">
        <f t="shared" si="67"/>
        <v/>
      </c>
      <c r="Z495" s="51" t="str">
        <f t="shared" si="67"/>
        <v/>
      </c>
      <c r="AA495" s="51" t="str">
        <f t="shared" si="67"/>
        <v/>
      </c>
      <c r="AB495" s="51" t="str">
        <f t="shared" si="67"/>
        <v/>
      </c>
      <c r="AC495" s="51" t="str">
        <f t="shared" si="67"/>
        <v/>
      </c>
      <c r="AD495" s="51" t="str">
        <f t="shared" si="67"/>
        <v/>
      </c>
      <c r="AE495" s="51" t="str">
        <f t="shared" si="67"/>
        <v/>
      </c>
      <c r="AF495" s="51" t="str">
        <f t="shared" si="67"/>
        <v/>
      </c>
      <c r="AG495" s="51" t="str">
        <f t="shared" si="67"/>
        <v/>
      </c>
      <c r="AH495" s="51" t="str">
        <f t="shared" si="67"/>
        <v/>
      </c>
      <c r="AI495" s="51" t="str">
        <f t="shared" si="67"/>
        <v/>
      </c>
    </row>
    <row r="496" spans="1:35" x14ac:dyDescent="0.45">
      <c r="A496" s="73" t="s">
        <v>941</v>
      </c>
      <c r="B496" s="51" t="str">
        <f t="shared" ref="B496:AI496" si="68">IF(B70&gt;0,B70,"")</f>
        <v/>
      </c>
      <c r="C496" s="51" t="str">
        <f t="shared" si="68"/>
        <v/>
      </c>
      <c r="D496" s="51" t="str">
        <f t="shared" si="68"/>
        <v/>
      </c>
      <c r="E496" s="51" t="str">
        <f t="shared" si="68"/>
        <v/>
      </c>
      <c r="F496" s="51" t="str">
        <f t="shared" si="68"/>
        <v/>
      </c>
      <c r="G496" s="51" t="str">
        <f t="shared" si="68"/>
        <v/>
      </c>
      <c r="H496" s="51" t="str">
        <f t="shared" si="68"/>
        <v/>
      </c>
      <c r="I496" s="51" t="str">
        <f t="shared" si="68"/>
        <v/>
      </c>
      <c r="J496" s="51" t="str">
        <f t="shared" si="68"/>
        <v/>
      </c>
      <c r="K496" s="51" t="str">
        <f t="shared" si="68"/>
        <v/>
      </c>
      <c r="L496" s="51" t="str">
        <f t="shared" si="68"/>
        <v/>
      </c>
      <c r="M496" s="51" t="str">
        <f t="shared" si="68"/>
        <v/>
      </c>
      <c r="N496" s="51" t="str">
        <f t="shared" si="68"/>
        <v/>
      </c>
      <c r="O496" s="51" t="str">
        <f t="shared" si="68"/>
        <v/>
      </c>
      <c r="P496" s="51" t="str">
        <f t="shared" si="68"/>
        <v/>
      </c>
      <c r="Q496" s="51" t="str">
        <f t="shared" si="68"/>
        <v/>
      </c>
      <c r="R496" s="51" t="str">
        <f t="shared" si="68"/>
        <v/>
      </c>
      <c r="S496" s="51" t="str">
        <f t="shared" si="68"/>
        <v/>
      </c>
      <c r="T496" s="51" t="str">
        <f t="shared" si="68"/>
        <v/>
      </c>
      <c r="U496" s="51" t="str">
        <f t="shared" si="68"/>
        <v/>
      </c>
      <c r="V496" s="51" t="str">
        <f t="shared" si="68"/>
        <v/>
      </c>
      <c r="W496" s="51" t="str">
        <f t="shared" si="68"/>
        <v/>
      </c>
      <c r="X496" s="51" t="str">
        <f t="shared" si="68"/>
        <v/>
      </c>
      <c r="Y496" s="51" t="str">
        <f t="shared" si="68"/>
        <v/>
      </c>
      <c r="Z496" s="51" t="str">
        <f t="shared" si="68"/>
        <v/>
      </c>
      <c r="AA496" s="51" t="str">
        <f t="shared" si="68"/>
        <v/>
      </c>
      <c r="AB496" s="51" t="str">
        <f t="shared" si="68"/>
        <v/>
      </c>
      <c r="AC496" s="51" t="str">
        <f t="shared" si="68"/>
        <v/>
      </c>
      <c r="AD496" s="51" t="str">
        <f t="shared" si="68"/>
        <v/>
      </c>
      <c r="AE496" s="51" t="str">
        <f t="shared" si="68"/>
        <v/>
      </c>
      <c r="AF496" s="51" t="str">
        <f t="shared" si="68"/>
        <v/>
      </c>
      <c r="AG496" s="51" t="str">
        <f t="shared" si="68"/>
        <v/>
      </c>
      <c r="AH496" s="51" t="str">
        <f t="shared" si="68"/>
        <v/>
      </c>
      <c r="AI496" s="51" t="str">
        <f t="shared" si="68"/>
        <v/>
      </c>
    </row>
    <row r="497" spans="1:35" x14ac:dyDescent="0.45">
      <c r="A497" s="73" t="s">
        <v>970</v>
      </c>
      <c r="B497" s="51" t="str">
        <f t="shared" ref="B497:AI497" si="69">IF(B71&gt;0,B71,"")</f>
        <v/>
      </c>
      <c r="C497" s="51" t="str">
        <f t="shared" si="69"/>
        <v/>
      </c>
      <c r="D497" s="51" t="str">
        <f t="shared" si="69"/>
        <v/>
      </c>
      <c r="E497" s="51" t="str">
        <f t="shared" si="69"/>
        <v/>
      </c>
      <c r="F497" s="51" t="str">
        <f t="shared" si="69"/>
        <v/>
      </c>
      <c r="G497" s="51" t="str">
        <f t="shared" si="69"/>
        <v/>
      </c>
      <c r="H497" s="51" t="str">
        <f t="shared" si="69"/>
        <v/>
      </c>
      <c r="I497" s="51" t="str">
        <f t="shared" si="69"/>
        <v/>
      </c>
      <c r="J497" s="51" t="str">
        <f t="shared" si="69"/>
        <v/>
      </c>
      <c r="K497" s="51" t="str">
        <f t="shared" si="69"/>
        <v/>
      </c>
      <c r="L497" s="51" t="str">
        <f t="shared" si="69"/>
        <v/>
      </c>
      <c r="M497" s="51" t="str">
        <f t="shared" si="69"/>
        <v/>
      </c>
      <c r="N497" s="51" t="str">
        <f t="shared" si="69"/>
        <v/>
      </c>
      <c r="O497" s="51" t="str">
        <f t="shared" si="69"/>
        <v/>
      </c>
      <c r="P497" s="51" t="str">
        <f t="shared" si="69"/>
        <v/>
      </c>
      <c r="Q497" s="51" t="str">
        <f t="shared" si="69"/>
        <v/>
      </c>
      <c r="R497" s="51" t="str">
        <f t="shared" si="69"/>
        <v/>
      </c>
      <c r="S497" s="51" t="str">
        <f t="shared" si="69"/>
        <v/>
      </c>
      <c r="T497" s="51" t="str">
        <f t="shared" si="69"/>
        <v/>
      </c>
      <c r="U497" s="51" t="str">
        <f t="shared" si="69"/>
        <v/>
      </c>
      <c r="V497" s="51" t="str">
        <f t="shared" si="69"/>
        <v/>
      </c>
      <c r="W497" s="51" t="str">
        <f t="shared" si="69"/>
        <v/>
      </c>
      <c r="X497" s="51" t="str">
        <f t="shared" si="69"/>
        <v/>
      </c>
      <c r="Y497" s="51" t="str">
        <f t="shared" si="69"/>
        <v/>
      </c>
      <c r="Z497" s="51" t="str">
        <f t="shared" si="69"/>
        <v/>
      </c>
      <c r="AA497" s="51" t="str">
        <f t="shared" si="69"/>
        <v/>
      </c>
      <c r="AB497" s="51" t="str">
        <f t="shared" si="69"/>
        <v/>
      </c>
      <c r="AC497" s="51" t="str">
        <f t="shared" si="69"/>
        <v/>
      </c>
      <c r="AD497" s="51" t="str">
        <f t="shared" si="69"/>
        <v/>
      </c>
      <c r="AE497" s="51" t="str">
        <f t="shared" si="69"/>
        <v/>
      </c>
      <c r="AF497" s="51" t="str">
        <f t="shared" si="69"/>
        <v/>
      </c>
      <c r="AG497" s="51" t="str">
        <f t="shared" si="69"/>
        <v/>
      </c>
      <c r="AH497" s="51" t="str">
        <f t="shared" si="69"/>
        <v/>
      </c>
      <c r="AI497" s="51" t="str">
        <f t="shared" si="69"/>
        <v/>
      </c>
    </row>
    <row r="498" spans="1:35" x14ac:dyDescent="0.45">
      <c r="A498" s="73" t="s">
        <v>333</v>
      </c>
      <c r="B498" s="51" t="str">
        <f t="shared" ref="B498:AI498" si="70">IF(B72&gt;0,B72,"")</f>
        <v/>
      </c>
      <c r="C498" s="51" t="str">
        <f t="shared" si="70"/>
        <v/>
      </c>
      <c r="D498" s="51" t="str">
        <f t="shared" si="70"/>
        <v/>
      </c>
      <c r="E498" s="51" t="str">
        <f t="shared" si="70"/>
        <v/>
      </c>
      <c r="F498" s="51" t="str">
        <f t="shared" si="70"/>
        <v/>
      </c>
      <c r="G498" s="51" t="str">
        <f t="shared" si="70"/>
        <v/>
      </c>
      <c r="H498" s="51" t="str">
        <f t="shared" si="70"/>
        <v/>
      </c>
      <c r="I498" s="51" t="str">
        <f t="shared" si="70"/>
        <v/>
      </c>
      <c r="J498" s="51" t="str">
        <f t="shared" si="70"/>
        <v/>
      </c>
      <c r="K498" s="51" t="str">
        <f t="shared" si="70"/>
        <v/>
      </c>
      <c r="L498" s="51" t="str">
        <f t="shared" si="70"/>
        <v/>
      </c>
      <c r="M498" s="51" t="str">
        <f t="shared" si="70"/>
        <v/>
      </c>
      <c r="N498" s="51" t="str">
        <f t="shared" si="70"/>
        <v/>
      </c>
      <c r="O498" s="51" t="str">
        <f t="shared" si="70"/>
        <v/>
      </c>
      <c r="P498" s="51" t="str">
        <f t="shared" si="70"/>
        <v/>
      </c>
      <c r="Q498" s="51" t="str">
        <f t="shared" si="70"/>
        <v/>
      </c>
      <c r="R498" s="51" t="str">
        <f t="shared" si="70"/>
        <v/>
      </c>
      <c r="S498" s="51" t="str">
        <f t="shared" si="70"/>
        <v/>
      </c>
      <c r="T498" s="51" t="str">
        <f t="shared" si="70"/>
        <v/>
      </c>
      <c r="U498" s="51" t="str">
        <f t="shared" si="70"/>
        <v/>
      </c>
      <c r="V498" s="51" t="str">
        <f t="shared" si="70"/>
        <v/>
      </c>
      <c r="W498" s="51" t="str">
        <f t="shared" si="70"/>
        <v/>
      </c>
      <c r="X498" s="51" t="str">
        <f t="shared" si="70"/>
        <v/>
      </c>
      <c r="Y498" s="51" t="str">
        <f t="shared" si="70"/>
        <v/>
      </c>
      <c r="Z498" s="51" t="str">
        <f t="shared" si="70"/>
        <v/>
      </c>
      <c r="AA498" s="51" t="str">
        <f t="shared" si="70"/>
        <v/>
      </c>
      <c r="AB498" s="51" t="str">
        <f t="shared" si="70"/>
        <v/>
      </c>
      <c r="AC498" s="51" t="str">
        <f t="shared" si="70"/>
        <v/>
      </c>
      <c r="AD498" s="51" t="str">
        <f t="shared" si="70"/>
        <v/>
      </c>
      <c r="AE498" s="51" t="str">
        <f t="shared" si="70"/>
        <v/>
      </c>
      <c r="AF498" s="51" t="str">
        <f t="shared" si="70"/>
        <v/>
      </c>
      <c r="AG498" s="51" t="str">
        <f t="shared" si="70"/>
        <v/>
      </c>
      <c r="AH498" s="51" t="str">
        <f t="shared" si="70"/>
        <v/>
      </c>
      <c r="AI498" s="51" t="str">
        <f t="shared" si="70"/>
        <v/>
      </c>
    </row>
    <row r="499" spans="1:35" x14ac:dyDescent="0.45">
      <c r="A499" s="51" t="s">
        <v>308</v>
      </c>
      <c r="B499" s="51" t="str">
        <f t="shared" ref="B499:AI499" si="71">IF(B73&gt;0,B73,"")</f>
        <v/>
      </c>
      <c r="C499" s="51" t="str">
        <f t="shared" si="71"/>
        <v/>
      </c>
      <c r="D499" s="51" t="str">
        <f t="shared" si="71"/>
        <v/>
      </c>
      <c r="E499" s="51" t="str">
        <f t="shared" si="71"/>
        <v/>
      </c>
      <c r="F499" s="51" t="str">
        <f t="shared" si="71"/>
        <v/>
      </c>
      <c r="G499" s="51" t="str">
        <f t="shared" si="71"/>
        <v/>
      </c>
      <c r="H499" s="51" t="str">
        <f t="shared" si="71"/>
        <v/>
      </c>
      <c r="I499" s="51" t="str">
        <f t="shared" si="71"/>
        <v/>
      </c>
      <c r="J499" s="51" t="str">
        <f t="shared" si="71"/>
        <v/>
      </c>
      <c r="K499" s="51" t="str">
        <f t="shared" si="71"/>
        <v/>
      </c>
      <c r="L499" s="51" t="str">
        <f t="shared" si="71"/>
        <v/>
      </c>
      <c r="M499" s="51" t="str">
        <f t="shared" si="71"/>
        <v/>
      </c>
      <c r="N499" s="51" t="str">
        <f t="shared" si="71"/>
        <v/>
      </c>
      <c r="O499" s="51" t="str">
        <f t="shared" si="71"/>
        <v/>
      </c>
      <c r="P499" s="51" t="str">
        <f t="shared" si="71"/>
        <v/>
      </c>
      <c r="Q499" s="51" t="str">
        <f t="shared" si="71"/>
        <v/>
      </c>
      <c r="R499" s="51" t="str">
        <f t="shared" si="71"/>
        <v/>
      </c>
      <c r="S499" s="51" t="str">
        <f t="shared" si="71"/>
        <v/>
      </c>
      <c r="T499" s="51" t="str">
        <f t="shared" si="71"/>
        <v/>
      </c>
      <c r="U499" s="51" t="str">
        <f t="shared" si="71"/>
        <v/>
      </c>
      <c r="V499" s="51" t="str">
        <f t="shared" si="71"/>
        <v/>
      </c>
      <c r="W499" s="51" t="str">
        <f t="shared" si="71"/>
        <v/>
      </c>
      <c r="X499" s="51" t="str">
        <f t="shared" si="71"/>
        <v/>
      </c>
      <c r="Y499" s="51" t="str">
        <f t="shared" si="71"/>
        <v/>
      </c>
      <c r="Z499" s="51" t="str">
        <f t="shared" si="71"/>
        <v/>
      </c>
      <c r="AA499" s="51" t="str">
        <f t="shared" si="71"/>
        <v/>
      </c>
      <c r="AB499" s="51" t="str">
        <f t="shared" si="71"/>
        <v/>
      </c>
      <c r="AC499" s="51" t="str">
        <f t="shared" si="71"/>
        <v/>
      </c>
      <c r="AD499" s="51" t="str">
        <f t="shared" si="71"/>
        <v/>
      </c>
      <c r="AE499" s="51" t="str">
        <f t="shared" si="71"/>
        <v/>
      </c>
      <c r="AF499" s="51" t="str">
        <f t="shared" si="71"/>
        <v/>
      </c>
      <c r="AG499" s="51" t="str">
        <f t="shared" si="71"/>
        <v/>
      </c>
      <c r="AH499" s="51" t="str">
        <f t="shared" si="71"/>
        <v/>
      </c>
      <c r="AI499" s="51" t="str">
        <f t="shared" si="71"/>
        <v/>
      </c>
    </row>
    <row r="500" spans="1:35" x14ac:dyDescent="0.45">
      <c r="A500" s="51" t="s">
        <v>834</v>
      </c>
      <c r="B500" s="51" t="str">
        <f t="shared" ref="B500:AI500" si="72">IF(B74&gt;0,B74,"")</f>
        <v/>
      </c>
      <c r="C500" s="51" t="str">
        <f t="shared" si="72"/>
        <v/>
      </c>
      <c r="D500" s="51" t="str">
        <f t="shared" si="72"/>
        <v/>
      </c>
      <c r="E500" s="51" t="str">
        <f t="shared" si="72"/>
        <v/>
      </c>
      <c r="F500" s="51" t="str">
        <f t="shared" si="72"/>
        <v/>
      </c>
      <c r="G500" s="51" t="str">
        <f t="shared" si="72"/>
        <v/>
      </c>
      <c r="H500" s="51" t="str">
        <f t="shared" si="72"/>
        <v/>
      </c>
      <c r="I500" s="51" t="str">
        <f t="shared" si="72"/>
        <v/>
      </c>
      <c r="J500" s="51" t="str">
        <f t="shared" si="72"/>
        <v/>
      </c>
      <c r="K500" s="51" t="str">
        <f t="shared" si="72"/>
        <v/>
      </c>
      <c r="L500" s="51" t="str">
        <f t="shared" si="72"/>
        <v/>
      </c>
      <c r="M500" s="51" t="str">
        <f t="shared" si="72"/>
        <v/>
      </c>
      <c r="N500" s="51" t="str">
        <f t="shared" si="72"/>
        <v/>
      </c>
      <c r="O500" s="51" t="str">
        <f t="shared" si="72"/>
        <v/>
      </c>
      <c r="P500" s="51" t="str">
        <f t="shared" si="72"/>
        <v/>
      </c>
      <c r="Q500" s="51" t="str">
        <f t="shared" si="72"/>
        <v/>
      </c>
      <c r="R500" s="51" t="str">
        <f t="shared" si="72"/>
        <v/>
      </c>
      <c r="S500" s="51" t="str">
        <f t="shared" si="72"/>
        <v/>
      </c>
      <c r="T500" s="51" t="str">
        <f t="shared" si="72"/>
        <v/>
      </c>
      <c r="U500" s="51" t="str">
        <f t="shared" si="72"/>
        <v/>
      </c>
      <c r="V500" s="51" t="str">
        <f t="shared" si="72"/>
        <v/>
      </c>
      <c r="W500" s="51" t="str">
        <f t="shared" si="72"/>
        <v/>
      </c>
      <c r="X500" s="51" t="str">
        <f t="shared" si="72"/>
        <v/>
      </c>
      <c r="Y500" s="51" t="str">
        <f t="shared" si="72"/>
        <v/>
      </c>
      <c r="Z500" s="51" t="str">
        <f t="shared" si="72"/>
        <v/>
      </c>
      <c r="AA500" s="51" t="str">
        <f t="shared" si="72"/>
        <v/>
      </c>
      <c r="AB500" s="51" t="str">
        <f t="shared" si="72"/>
        <v/>
      </c>
      <c r="AC500" s="51" t="str">
        <f t="shared" si="72"/>
        <v/>
      </c>
      <c r="AD500" s="51" t="str">
        <f t="shared" si="72"/>
        <v/>
      </c>
      <c r="AE500" s="51" t="str">
        <f t="shared" si="72"/>
        <v/>
      </c>
      <c r="AF500" s="51" t="str">
        <f t="shared" si="72"/>
        <v/>
      </c>
      <c r="AG500" s="51" t="str">
        <f t="shared" si="72"/>
        <v/>
      </c>
      <c r="AH500" s="51" t="str">
        <f t="shared" si="72"/>
        <v/>
      </c>
      <c r="AI500" s="51" t="str">
        <f t="shared" si="72"/>
        <v/>
      </c>
    </row>
    <row r="501" spans="1:35" x14ac:dyDescent="0.45">
      <c r="A501" s="51" t="s">
        <v>912</v>
      </c>
      <c r="B501" s="51" t="str">
        <f t="shared" ref="B501:AI501" si="73">IF(B75&gt;0,B75,"")</f>
        <v/>
      </c>
      <c r="C501" s="51" t="str">
        <f t="shared" si="73"/>
        <v/>
      </c>
      <c r="D501" s="51" t="str">
        <f t="shared" si="73"/>
        <v/>
      </c>
      <c r="E501" s="51" t="str">
        <f t="shared" si="73"/>
        <v/>
      </c>
      <c r="F501" s="51" t="str">
        <f t="shared" si="73"/>
        <v/>
      </c>
      <c r="G501" s="51" t="str">
        <f t="shared" si="73"/>
        <v/>
      </c>
      <c r="H501" s="51" t="str">
        <f t="shared" si="73"/>
        <v/>
      </c>
      <c r="I501" s="51" t="str">
        <f t="shared" si="73"/>
        <v/>
      </c>
      <c r="J501" s="51" t="str">
        <f t="shared" si="73"/>
        <v/>
      </c>
      <c r="K501" s="51" t="str">
        <f t="shared" si="73"/>
        <v/>
      </c>
      <c r="L501" s="51" t="str">
        <f t="shared" si="73"/>
        <v/>
      </c>
      <c r="M501" s="51" t="str">
        <f t="shared" si="73"/>
        <v/>
      </c>
      <c r="N501" s="51" t="str">
        <f t="shared" si="73"/>
        <v/>
      </c>
      <c r="O501" s="51" t="str">
        <f t="shared" si="73"/>
        <v/>
      </c>
      <c r="P501" s="51" t="str">
        <f t="shared" si="73"/>
        <v/>
      </c>
      <c r="Q501" s="51" t="str">
        <f t="shared" si="73"/>
        <v/>
      </c>
      <c r="R501" s="51" t="str">
        <f t="shared" si="73"/>
        <v/>
      </c>
      <c r="S501" s="51" t="str">
        <f t="shared" si="73"/>
        <v/>
      </c>
      <c r="T501" s="51" t="str">
        <f t="shared" si="73"/>
        <v/>
      </c>
      <c r="U501" s="51" t="str">
        <f t="shared" si="73"/>
        <v/>
      </c>
      <c r="V501" s="51" t="str">
        <f t="shared" si="73"/>
        <v/>
      </c>
      <c r="W501" s="51" t="str">
        <f t="shared" si="73"/>
        <v/>
      </c>
      <c r="X501" s="51" t="str">
        <f t="shared" si="73"/>
        <v/>
      </c>
      <c r="Y501" s="51" t="str">
        <f t="shared" si="73"/>
        <v/>
      </c>
      <c r="Z501" s="51" t="str">
        <f t="shared" si="73"/>
        <v/>
      </c>
      <c r="AA501" s="51" t="str">
        <f t="shared" si="73"/>
        <v/>
      </c>
      <c r="AB501" s="51" t="str">
        <f t="shared" si="73"/>
        <v/>
      </c>
      <c r="AC501" s="51" t="str">
        <f t="shared" si="73"/>
        <v/>
      </c>
      <c r="AD501" s="51" t="str">
        <f t="shared" si="73"/>
        <v/>
      </c>
      <c r="AE501" s="51" t="str">
        <f t="shared" si="73"/>
        <v/>
      </c>
      <c r="AF501" s="51" t="str">
        <f t="shared" si="73"/>
        <v/>
      </c>
      <c r="AG501" s="51" t="str">
        <f t="shared" si="73"/>
        <v/>
      </c>
      <c r="AH501" s="51" t="str">
        <f t="shared" si="73"/>
        <v/>
      </c>
      <c r="AI501" s="51" t="str">
        <f t="shared" si="73"/>
        <v/>
      </c>
    </row>
    <row r="502" spans="1:35" x14ac:dyDescent="0.45">
      <c r="A502" s="73" t="s">
        <v>442</v>
      </c>
      <c r="B502" s="51" t="str">
        <f t="shared" ref="B502:AI502" si="74">IF(B76&gt;0,B76,"")</f>
        <v/>
      </c>
      <c r="C502" s="51" t="str">
        <f t="shared" si="74"/>
        <v/>
      </c>
      <c r="D502" s="51" t="str">
        <f t="shared" si="74"/>
        <v/>
      </c>
      <c r="E502" s="51" t="str">
        <f t="shared" si="74"/>
        <v/>
      </c>
      <c r="F502" s="51" t="str">
        <f t="shared" si="74"/>
        <v/>
      </c>
      <c r="G502" s="51" t="str">
        <f t="shared" si="74"/>
        <v/>
      </c>
      <c r="H502" s="51" t="str">
        <f t="shared" si="74"/>
        <v/>
      </c>
      <c r="I502" s="51" t="str">
        <f t="shared" si="74"/>
        <v/>
      </c>
      <c r="J502" s="51" t="str">
        <f t="shared" si="74"/>
        <v/>
      </c>
      <c r="K502" s="51" t="str">
        <f t="shared" si="74"/>
        <v/>
      </c>
      <c r="L502" s="51" t="str">
        <f t="shared" si="74"/>
        <v/>
      </c>
      <c r="M502" s="51" t="str">
        <f t="shared" si="74"/>
        <v/>
      </c>
      <c r="N502" s="51" t="str">
        <f t="shared" si="74"/>
        <v/>
      </c>
      <c r="O502" s="51" t="str">
        <f t="shared" si="74"/>
        <v/>
      </c>
      <c r="P502" s="51" t="str">
        <f t="shared" si="74"/>
        <v/>
      </c>
      <c r="Q502" s="51" t="str">
        <f t="shared" si="74"/>
        <v/>
      </c>
      <c r="R502" s="51" t="str">
        <f t="shared" si="74"/>
        <v/>
      </c>
      <c r="S502" s="51" t="str">
        <f t="shared" si="74"/>
        <v/>
      </c>
      <c r="T502" s="51" t="str">
        <f t="shared" si="74"/>
        <v/>
      </c>
      <c r="U502" s="51" t="str">
        <f t="shared" si="74"/>
        <v/>
      </c>
      <c r="V502" s="51" t="str">
        <f t="shared" si="74"/>
        <v/>
      </c>
      <c r="W502" s="51" t="str">
        <f t="shared" si="74"/>
        <v/>
      </c>
      <c r="X502" s="51" t="str">
        <f t="shared" si="74"/>
        <v/>
      </c>
      <c r="Y502" s="51" t="str">
        <f t="shared" si="74"/>
        <v/>
      </c>
      <c r="Z502" s="51" t="str">
        <f t="shared" si="74"/>
        <v/>
      </c>
      <c r="AA502" s="51" t="str">
        <f t="shared" si="74"/>
        <v/>
      </c>
      <c r="AB502" s="51" t="str">
        <f t="shared" si="74"/>
        <v/>
      </c>
      <c r="AC502" s="51" t="str">
        <f t="shared" si="74"/>
        <v/>
      </c>
      <c r="AD502" s="51" t="str">
        <f t="shared" si="74"/>
        <v/>
      </c>
      <c r="AE502" s="51" t="str">
        <f t="shared" si="74"/>
        <v/>
      </c>
      <c r="AF502" s="51" t="str">
        <f t="shared" si="74"/>
        <v/>
      </c>
      <c r="AG502" s="51" t="str">
        <f t="shared" si="74"/>
        <v/>
      </c>
      <c r="AH502" s="51" t="str">
        <f t="shared" si="74"/>
        <v/>
      </c>
      <c r="AI502" s="51" t="str">
        <f t="shared" si="74"/>
        <v/>
      </c>
    </row>
    <row r="503" spans="1:35" x14ac:dyDescent="0.45">
      <c r="A503" s="73" t="s">
        <v>413</v>
      </c>
      <c r="B503" s="51" t="str">
        <f t="shared" ref="B503:AI503" si="75">IF(B77&gt;0,B77,"")</f>
        <v/>
      </c>
      <c r="C503" s="51" t="str">
        <f t="shared" si="75"/>
        <v/>
      </c>
      <c r="D503" s="51" t="str">
        <f t="shared" si="75"/>
        <v/>
      </c>
      <c r="E503" s="51" t="str">
        <f t="shared" si="75"/>
        <v/>
      </c>
      <c r="F503" s="51" t="str">
        <f t="shared" si="75"/>
        <v/>
      </c>
      <c r="G503" s="51" t="str">
        <f t="shared" si="75"/>
        <v/>
      </c>
      <c r="H503" s="51" t="str">
        <f t="shared" si="75"/>
        <v/>
      </c>
      <c r="I503" s="51" t="str">
        <f t="shared" si="75"/>
        <v/>
      </c>
      <c r="J503" s="51" t="str">
        <f t="shared" si="75"/>
        <v/>
      </c>
      <c r="K503" s="51" t="str">
        <f t="shared" si="75"/>
        <v/>
      </c>
      <c r="L503" s="51" t="str">
        <f t="shared" si="75"/>
        <v/>
      </c>
      <c r="M503" s="51" t="str">
        <f t="shared" si="75"/>
        <v/>
      </c>
      <c r="N503" s="51" t="str">
        <f t="shared" si="75"/>
        <v/>
      </c>
      <c r="O503" s="51" t="str">
        <f t="shared" si="75"/>
        <v/>
      </c>
      <c r="P503" s="51" t="str">
        <f t="shared" si="75"/>
        <v/>
      </c>
      <c r="Q503" s="51" t="str">
        <f t="shared" si="75"/>
        <v/>
      </c>
      <c r="R503" s="51" t="str">
        <f t="shared" si="75"/>
        <v/>
      </c>
      <c r="S503" s="51" t="str">
        <f t="shared" si="75"/>
        <v/>
      </c>
      <c r="T503" s="51" t="str">
        <f t="shared" si="75"/>
        <v/>
      </c>
      <c r="U503" s="51" t="str">
        <f t="shared" si="75"/>
        <v/>
      </c>
      <c r="V503" s="51" t="str">
        <f t="shared" si="75"/>
        <v/>
      </c>
      <c r="W503" s="51" t="str">
        <f t="shared" si="75"/>
        <v/>
      </c>
      <c r="X503" s="51" t="str">
        <f t="shared" si="75"/>
        <v/>
      </c>
      <c r="Y503" s="51" t="str">
        <f t="shared" si="75"/>
        <v/>
      </c>
      <c r="Z503" s="51" t="str">
        <f t="shared" si="75"/>
        <v/>
      </c>
      <c r="AA503" s="51" t="str">
        <f t="shared" si="75"/>
        <v/>
      </c>
      <c r="AB503" s="51" t="str">
        <f t="shared" si="75"/>
        <v/>
      </c>
      <c r="AC503" s="51" t="str">
        <f t="shared" si="75"/>
        <v/>
      </c>
      <c r="AD503" s="51" t="str">
        <f t="shared" si="75"/>
        <v/>
      </c>
      <c r="AE503" s="51" t="str">
        <f t="shared" si="75"/>
        <v/>
      </c>
      <c r="AF503" s="51" t="str">
        <f t="shared" si="75"/>
        <v/>
      </c>
      <c r="AG503" s="51" t="str">
        <f t="shared" si="75"/>
        <v/>
      </c>
      <c r="AH503" s="51" t="str">
        <f t="shared" si="75"/>
        <v/>
      </c>
      <c r="AI503" s="51" t="str">
        <f t="shared" si="75"/>
        <v/>
      </c>
    </row>
    <row r="504" spans="1:35" x14ac:dyDescent="0.45">
      <c r="A504" s="73" t="s">
        <v>358</v>
      </c>
      <c r="B504" s="51" t="str">
        <f t="shared" ref="B504:AI504" si="76">IF(B78&gt;0,B78,"")</f>
        <v/>
      </c>
      <c r="C504" s="51" t="str">
        <f t="shared" si="76"/>
        <v/>
      </c>
      <c r="D504" s="51" t="str">
        <f t="shared" si="76"/>
        <v/>
      </c>
      <c r="E504" s="51" t="str">
        <f t="shared" si="76"/>
        <v/>
      </c>
      <c r="F504" s="51" t="str">
        <f t="shared" si="76"/>
        <v/>
      </c>
      <c r="G504" s="51" t="str">
        <f t="shared" si="76"/>
        <v/>
      </c>
      <c r="H504" s="51" t="str">
        <f t="shared" si="76"/>
        <v/>
      </c>
      <c r="I504" s="51" t="str">
        <f t="shared" si="76"/>
        <v/>
      </c>
      <c r="J504" s="51" t="str">
        <f t="shared" si="76"/>
        <v/>
      </c>
      <c r="K504" s="51" t="str">
        <f t="shared" si="76"/>
        <v/>
      </c>
      <c r="L504" s="51" t="str">
        <f t="shared" si="76"/>
        <v/>
      </c>
      <c r="M504" s="51" t="str">
        <f t="shared" si="76"/>
        <v/>
      </c>
      <c r="N504" s="51" t="str">
        <f t="shared" si="76"/>
        <v/>
      </c>
      <c r="O504" s="51" t="str">
        <f t="shared" si="76"/>
        <v/>
      </c>
      <c r="P504" s="51" t="str">
        <f t="shared" si="76"/>
        <v/>
      </c>
      <c r="Q504" s="51" t="str">
        <f t="shared" si="76"/>
        <v/>
      </c>
      <c r="R504" s="51" t="str">
        <f t="shared" si="76"/>
        <v/>
      </c>
      <c r="S504" s="51" t="str">
        <f t="shared" si="76"/>
        <v/>
      </c>
      <c r="T504" s="51" t="str">
        <f t="shared" si="76"/>
        <v/>
      </c>
      <c r="U504" s="51" t="str">
        <f t="shared" si="76"/>
        <v/>
      </c>
      <c r="V504" s="51" t="str">
        <f t="shared" si="76"/>
        <v/>
      </c>
      <c r="W504" s="51" t="str">
        <f t="shared" si="76"/>
        <v/>
      </c>
      <c r="X504" s="51" t="str">
        <f t="shared" si="76"/>
        <v/>
      </c>
      <c r="Y504" s="51" t="str">
        <f t="shared" si="76"/>
        <v/>
      </c>
      <c r="Z504" s="51" t="str">
        <f t="shared" si="76"/>
        <v/>
      </c>
      <c r="AA504" s="51" t="str">
        <f t="shared" si="76"/>
        <v/>
      </c>
      <c r="AB504" s="51" t="str">
        <f t="shared" si="76"/>
        <v/>
      </c>
      <c r="AC504" s="51" t="str">
        <f t="shared" si="76"/>
        <v/>
      </c>
      <c r="AD504" s="51" t="str">
        <f t="shared" si="76"/>
        <v/>
      </c>
      <c r="AE504" s="51" t="str">
        <f t="shared" si="76"/>
        <v/>
      </c>
      <c r="AF504" s="51" t="str">
        <f t="shared" si="76"/>
        <v/>
      </c>
      <c r="AG504" s="51" t="str">
        <f t="shared" si="76"/>
        <v/>
      </c>
      <c r="AH504" s="51" t="str">
        <f t="shared" si="76"/>
        <v/>
      </c>
      <c r="AI504" s="51" t="str">
        <f t="shared" si="76"/>
        <v/>
      </c>
    </row>
    <row r="505" spans="1:35" x14ac:dyDescent="0.45">
      <c r="A505" s="73" t="s">
        <v>260</v>
      </c>
      <c r="B505" s="51" t="str">
        <f t="shared" ref="B505:AI505" si="77">IF(B79&gt;0,B79,"")</f>
        <v/>
      </c>
      <c r="C505" s="51" t="str">
        <f t="shared" si="77"/>
        <v/>
      </c>
      <c r="D505" s="51" t="str">
        <f t="shared" si="77"/>
        <v/>
      </c>
      <c r="E505" s="51" t="str">
        <f t="shared" si="77"/>
        <v/>
      </c>
      <c r="F505" s="51" t="str">
        <f t="shared" si="77"/>
        <v/>
      </c>
      <c r="G505" s="51" t="str">
        <f t="shared" si="77"/>
        <v/>
      </c>
      <c r="H505" s="51" t="str">
        <f t="shared" si="77"/>
        <v/>
      </c>
      <c r="I505" s="51" t="str">
        <f t="shared" si="77"/>
        <v/>
      </c>
      <c r="J505" s="51" t="str">
        <f t="shared" si="77"/>
        <v/>
      </c>
      <c r="K505" s="51" t="str">
        <f t="shared" si="77"/>
        <v/>
      </c>
      <c r="L505" s="51" t="str">
        <f t="shared" si="77"/>
        <v/>
      </c>
      <c r="M505" s="51" t="str">
        <f t="shared" si="77"/>
        <v/>
      </c>
      <c r="N505" s="51" t="str">
        <f t="shared" si="77"/>
        <v/>
      </c>
      <c r="O505" s="51" t="str">
        <f t="shared" si="77"/>
        <v/>
      </c>
      <c r="P505" s="51" t="str">
        <f t="shared" si="77"/>
        <v/>
      </c>
      <c r="Q505" s="51" t="str">
        <f t="shared" si="77"/>
        <v/>
      </c>
      <c r="R505" s="51" t="str">
        <f t="shared" si="77"/>
        <v/>
      </c>
      <c r="S505" s="51" t="str">
        <f t="shared" si="77"/>
        <v/>
      </c>
      <c r="T505" s="51" t="str">
        <f t="shared" si="77"/>
        <v/>
      </c>
      <c r="U505" s="51" t="str">
        <f t="shared" si="77"/>
        <v/>
      </c>
      <c r="V505" s="51" t="str">
        <f t="shared" si="77"/>
        <v/>
      </c>
      <c r="W505" s="51" t="str">
        <f t="shared" si="77"/>
        <v/>
      </c>
      <c r="X505" s="51" t="str">
        <f t="shared" si="77"/>
        <v/>
      </c>
      <c r="Y505" s="51" t="str">
        <f t="shared" si="77"/>
        <v/>
      </c>
      <c r="Z505" s="51" t="str">
        <f t="shared" si="77"/>
        <v/>
      </c>
      <c r="AA505" s="51" t="str">
        <f t="shared" si="77"/>
        <v/>
      </c>
      <c r="AB505" s="51" t="str">
        <f t="shared" si="77"/>
        <v/>
      </c>
      <c r="AC505" s="51" t="str">
        <f t="shared" si="77"/>
        <v/>
      </c>
      <c r="AD505" s="51" t="str">
        <f t="shared" si="77"/>
        <v/>
      </c>
      <c r="AE505" s="51" t="str">
        <f t="shared" si="77"/>
        <v/>
      </c>
      <c r="AF505" s="51" t="str">
        <f t="shared" si="77"/>
        <v/>
      </c>
      <c r="AG505" s="51" t="str">
        <f t="shared" si="77"/>
        <v/>
      </c>
      <c r="AH505" s="51" t="str">
        <f t="shared" si="77"/>
        <v/>
      </c>
      <c r="AI505" s="51" t="str">
        <f t="shared" si="77"/>
        <v/>
      </c>
    </row>
    <row r="506" spans="1:35" x14ac:dyDescent="0.45">
      <c r="A506" s="73" t="s">
        <v>858</v>
      </c>
      <c r="B506" s="51" t="str">
        <f t="shared" ref="B506:AI506" si="78">IF(B80&gt;0,B80,"")</f>
        <v/>
      </c>
      <c r="C506" s="51" t="str">
        <f t="shared" si="78"/>
        <v/>
      </c>
      <c r="D506" s="51" t="str">
        <f t="shared" si="78"/>
        <v/>
      </c>
      <c r="E506" s="51" t="str">
        <f t="shared" si="78"/>
        <v/>
      </c>
      <c r="F506" s="51" t="str">
        <f t="shared" si="78"/>
        <v/>
      </c>
      <c r="G506" s="51" t="str">
        <f t="shared" si="78"/>
        <v/>
      </c>
      <c r="H506" s="51" t="str">
        <f t="shared" si="78"/>
        <v/>
      </c>
      <c r="I506" s="51" t="str">
        <f t="shared" si="78"/>
        <v/>
      </c>
      <c r="J506" s="51" t="str">
        <f t="shared" si="78"/>
        <v/>
      </c>
      <c r="K506" s="51" t="str">
        <f t="shared" si="78"/>
        <v/>
      </c>
      <c r="L506" s="51" t="str">
        <f t="shared" si="78"/>
        <v/>
      </c>
      <c r="M506" s="51" t="str">
        <f t="shared" si="78"/>
        <v/>
      </c>
      <c r="N506" s="51" t="str">
        <f t="shared" si="78"/>
        <v/>
      </c>
      <c r="O506" s="51" t="str">
        <f t="shared" si="78"/>
        <v/>
      </c>
      <c r="P506" s="51" t="str">
        <f t="shared" si="78"/>
        <v/>
      </c>
      <c r="Q506" s="51" t="str">
        <f t="shared" si="78"/>
        <v/>
      </c>
      <c r="R506" s="51" t="str">
        <f t="shared" si="78"/>
        <v/>
      </c>
      <c r="S506" s="51" t="str">
        <f t="shared" si="78"/>
        <v/>
      </c>
      <c r="T506" s="51" t="str">
        <f t="shared" si="78"/>
        <v/>
      </c>
      <c r="U506" s="51" t="str">
        <f t="shared" si="78"/>
        <v/>
      </c>
      <c r="V506" s="51" t="str">
        <f t="shared" si="78"/>
        <v/>
      </c>
      <c r="W506" s="51" t="str">
        <f t="shared" si="78"/>
        <v/>
      </c>
      <c r="X506" s="51" t="str">
        <f t="shared" si="78"/>
        <v/>
      </c>
      <c r="Y506" s="51" t="str">
        <f t="shared" si="78"/>
        <v/>
      </c>
      <c r="Z506" s="51" t="str">
        <f t="shared" si="78"/>
        <v/>
      </c>
      <c r="AA506" s="51" t="str">
        <f t="shared" si="78"/>
        <v/>
      </c>
      <c r="AB506" s="51" t="str">
        <f t="shared" si="78"/>
        <v/>
      </c>
      <c r="AC506" s="51" t="str">
        <f t="shared" si="78"/>
        <v/>
      </c>
      <c r="AD506" s="51" t="str">
        <f t="shared" si="78"/>
        <v/>
      </c>
      <c r="AE506" s="51" t="str">
        <f t="shared" si="78"/>
        <v/>
      </c>
      <c r="AF506" s="51" t="str">
        <f t="shared" si="78"/>
        <v/>
      </c>
      <c r="AG506" s="51" t="str">
        <f t="shared" si="78"/>
        <v/>
      </c>
      <c r="AH506" s="51" t="str">
        <f t="shared" si="78"/>
        <v/>
      </c>
      <c r="AI506" s="51" t="str">
        <f t="shared" si="78"/>
        <v/>
      </c>
    </row>
    <row r="507" spans="1:35" x14ac:dyDescent="0.45">
      <c r="A507" s="73" t="s">
        <v>911</v>
      </c>
      <c r="B507" s="51" t="str">
        <f t="shared" ref="B507:AI507" si="79">IF(B81&gt;0,B81,"")</f>
        <v/>
      </c>
      <c r="C507" s="51" t="str">
        <f t="shared" si="79"/>
        <v/>
      </c>
      <c r="D507" s="51" t="str">
        <f t="shared" si="79"/>
        <v/>
      </c>
      <c r="E507" s="51" t="str">
        <f t="shared" si="79"/>
        <v/>
      </c>
      <c r="F507" s="51" t="str">
        <f t="shared" si="79"/>
        <v/>
      </c>
      <c r="G507" s="51" t="str">
        <f t="shared" si="79"/>
        <v/>
      </c>
      <c r="H507" s="51" t="str">
        <f t="shared" si="79"/>
        <v/>
      </c>
      <c r="I507" s="51" t="str">
        <f t="shared" si="79"/>
        <v/>
      </c>
      <c r="J507" s="51" t="str">
        <f t="shared" si="79"/>
        <v/>
      </c>
      <c r="K507" s="51" t="str">
        <f t="shared" si="79"/>
        <v/>
      </c>
      <c r="L507" s="51" t="str">
        <f t="shared" si="79"/>
        <v/>
      </c>
      <c r="M507" s="51" t="str">
        <f t="shared" si="79"/>
        <v/>
      </c>
      <c r="N507" s="51" t="str">
        <f t="shared" si="79"/>
        <v/>
      </c>
      <c r="O507" s="51" t="str">
        <f t="shared" si="79"/>
        <v/>
      </c>
      <c r="P507" s="51" t="str">
        <f t="shared" si="79"/>
        <v/>
      </c>
      <c r="Q507" s="51" t="str">
        <f t="shared" si="79"/>
        <v/>
      </c>
      <c r="R507" s="51" t="str">
        <f t="shared" si="79"/>
        <v/>
      </c>
      <c r="S507" s="51" t="str">
        <f t="shared" si="79"/>
        <v/>
      </c>
      <c r="T507" s="51" t="str">
        <f t="shared" si="79"/>
        <v/>
      </c>
      <c r="U507" s="51" t="str">
        <f t="shared" si="79"/>
        <v/>
      </c>
      <c r="V507" s="51" t="str">
        <f t="shared" si="79"/>
        <v/>
      </c>
      <c r="W507" s="51" t="str">
        <f t="shared" si="79"/>
        <v/>
      </c>
      <c r="X507" s="51" t="str">
        <f t="shared" si="79"/>
        <v/>
      </c>
      <c r="Y507" s="51" t="str">
        <f t="shared" si="79"/>
        <v/>
      </c>
      <c r="Z507" s="51" t="str">
        <f t="shared" si="79"/>
        <v/>
      </c>
      <c r="AA507" s="51" t="str">
        <f t="shared" si="79"/>
        <v/>
      </c>
      <c r="AB507" s="51" t="str">
        <f t="shared" si="79"/>
        <v/>
      </c>
      <c r="AC507" s="51" t="str">
        <f t="shared" si="79"/>
        <v/>
      </c>
      <c r="AD507" s="51" t="str">
        <f t="shared" si="79"/>
        <v/>
      </c>
      <c r="AE507" s="51" t="str">
        <f t="shared" si="79"/>
        <v/>
      </c>
      <c r="AF507" s="51" t="str">
        <f t="shared" si="79"/>
        <v/>
      </c>
      <c r="AG507" s="51" t="str">
        <f t="shared" si="79"/>
        <v/>
      </c>
      <c r="AH507" s="51" t="str">
        <f t="shared" si="79"/>
        <v/>
      </c>
      <c r="AI507" s="51" t="str">
        <f t="shared" si="79"/>
        <v/>
      </c>
    </row>
    <row r="508" spans="1:35" x14ac:dyDescent="0.45">
      <c r="A508" s="73" t="s">
        <v>441</v>
      </c>
      <c r="B508" s="51" t="str">
        <f t="shared" ref="B508:AI508" si="80">IF(B82&gt;0,B82,"")</f>
        <v/>
      </c>
      <c r="C508" s="51" t="str">
        <f t="shared" si="80"/>
        <v/>
      </c>
      <c r="D508" s="51" t="str">
        <f t="shared" si="80"/>
        <v/>
      </c>
      <c r="E508" s="51" t="str">
        <f t="shared" si="80"/>
        <v/>
      </c>
      <c r="F508" s="51" t="str">
        <f t="shared" si="80"/>
        <v/>
      </c>
      <c r="G508" s="51" t="str">
        <f t="shared" si="80"/>
        <v/>
      </c>
      <c r="H508" s="51" t="str">
        <f t="shared" si="80"/>
        <v/>
      </c>
      <c r="I508" s="51" t="str">
        <f t="shared" si="80"/>
        <v/>
      </c>
      <c r="J508" s="51" t="str">
        <f t="shared" si="80"/>
        <v/>
      </c>
      <c r="K508" s="51" t="str">
        <f t="shared" si="80"/>
        <v/>
      </c>
      <c r="L508" s="51" t="str">
        <f t="shared" si="80"/>
        <v/>
      </c>
      <c r="M508" s="51" t="str">
        <f t="shared" si="80"/>
        <v/>
      </c>
      <c r="N508" s="51" t="str">
        <f t="shared" si="80"/>
        <v/>
      </c>
      <c r="O508" s="51" t="str">
        <f t="shared" si="80"/>
        <v/>
      </c>
      <c r="P508" s="51" t="str">
        <f t="shared" si="80"/>
        <v/>
      </c>
      <c r="Q508" s="51" t="str">
        <f t="shared" si="80"/>
        <v/>
      </c>
      <c r="R508" s="51" t="str">
        <f t="shared" si="80"/>
        <v/>
      </c>
      <c r="S508" s="51" t="str">
        <f t="shared" si="80"/>
        <v/>
      </c>
      <c r="T508" s="51" t="str">
        <f t="shared" si="80"/>
        <v/>
      </c>
      <c r="U508" s="51" t="str">
        <f t="shared" si="80"/>
        <v/>
      </c>
      <c r="V508" s="51" t="str">
        <f t="shared" si="80"/>
        <v/>
      </c>
      <c r="W508" s="51" t="str">
        <f t="shared" si="80"/>
        <v/>
      </c>
      <c r="X508" s="51" t="str">
        <f t="shared" si="80"/>
        <v/>
      </c>
      <c r="Y508" s="51" t="str">
        <f t="shared" si="80"/>
        <v/>
      </c>
      <c r="Z508" s="51" t="str">
        <f t="shared" si="80"/>
        <v/>
      </c>
      <c r="AA508" s="51" t="str">
        <f t="shared" si="80"/>
        <v/>
      </c>
      <c r="AB508" s="51" t="str">
        <f t="shared" si="80"/>
        <v/>
      </c>
      <c r="AC508" s="51" t="str">
        <f t="shared" si="80"/>
        <v/>
      </c>
      <c r="AD508" s="51" t="str">
        <f t="shared" si="80"/>
        <v/>
      </c>
      <c r="AE508" s="51" t="str">
        <f t="shared" si="80"/>
        <v/>
      </c>
      <c r="AF508" s="51" t="str">
        <f t="shared" si="80"/>
        <v/>
      </c>
      <c r="AG508" s="51" t="str">
        <f t="shared" si="80"/>
        <v/>
      </c>
      <c r="AH508" s="51" t="str">
        <f t="shared" si="80"/>
        <v/>
      </c>
      <c r="AI508" s="51" t="str">
        <f t="shared" si="80"/>
        <v/>
      </c>
    </row>
    <row r="509" spans="1:35" x14ac:dyDescent="0.45">
      <c r="A509" s="73" t="s">
        <v>412</v>
      </c>
      <c r="B509" s="51" t="str">
        <f t="shared" ref="B509:AI509" si="81">IF(B83&gt;0,B83,"")</f>
        <v/>
      </c>
      <c r="C509" s="51" t="str">
        <f t="shared" si="81"/>
        <v/>
      </c>
      <c r="D509" s="51" t="str">
        <f t="shared" si="81"/>
        <v/>
      </c>
      <c r="E509" s="51" t="str">
        <f t="shared" si="81"/>
        <v/>
      </c>
      <c r="F509" s="51" t="str">
        <f t="shared" si="81"/>
        <v/>
      </c>
      <c r="G509" s="51" t="str">
        <f t="shared" si="81"/>
        <v/>
      </c>
      <c r="H509" s="51" t="str">
        <f t="shared" si="81"/>
        <v/>
      </c>
      <c r="I509" s="51" t="str">
        <f t="shared" si="81"/>
        <v/>
      </c>
      <c r="J509" s="51" t="str">
        <f t="shared" si="81"/>
        <v/>
      </c>
      <c r="K509" s="51" t="str">
        <f t="shared" si="81"/>
        <v/>
      </c>
      <c r="L509" s="51" t="str">
        <f t="shared" si="81"/>
        <v/>
      </c>
      <c r="M509" s="51" t="str">
        <f t="shared" si="81"/>
        <v/>
      </c>
      <c r="N509" s="51" t="str">
        <f t="shared" si="81"/>
        <v/>
      </c>
      <c r="O509" s="51" t="str">
        <f t="shared" si="81"/>
        <v/>
      </c>
      <c r="P509" s="51" t="str">
        <f t="shared" si="81"/>
        <v/>
      </c>
      <c r="Q509" s="51" t="str">
        <f t="shared" si="81"/>
        <v/>
      </c>
      <c r="R509" s="51" t="str">
        <f t="shared" si="81"/>
        <v/>
      </c>
      <c r="S509" s="51" t="str">
        <f t="shared" si="81"/>
        <v/>
      </c>
      <c r="T509" s="51" t="str">
        <f t="shared" si="81"/>
        <v/>
      </c>
      <c r="U509" s="51" t="str">
        <f t="shared" si="81"/>
        <v/>
      </c>
      <c r="V509" s="51" t="str">
        <f t="shared" si="81"/>
        <v/>
      </c>
      <c r="W509" s="51" t="str">
        <f t="shared" si="81"/>
        <v/>
      </c>
      <c r="X509" s="51" t="str">
        <f t="shared" si="81"/>
        <v/>
      </c>
      <c r="Y509" s="51" t="str">
        <f t="shared" si="81"/>
        <v/>
      </c>
      <c r="Z509" s="51" t="str">
        <f t="shared" si="81"/>
        <v/>
      </c>
      <c r="AA509" s="51" t="str">
        <f t="shared" si="81"/>
        <v/>
      </c>
      <c r="AB509" s="51" t="str">
        <f t="shared" si="81"/>
        <v/>
      </c>
      <c r="AC509" s="51" t="str">
        <f t="shared" si="81"/>
        <v/>
      </c>
      <c r="AD509" s="51" t="str">
        <f t="shared" si="81"/>
        <v/>
      </c>
      <c r="AE509" s="51" t="str">
        <f t="shared" si="81"/>
        <v/>
      </c>
      <c r="AF509" s="51" t="str">
        <f t="shared" si="81"/>
        <v/>
      </c>
      <c r="AG509" s="51" t="str">
        <f t="shared" si="81"/>
        <v/>
      </c>
      <c r="AH509" s="51" t="str">
        <f t="shared" si="81"/>
        <v/>
      </c>
      <c r="AI509" s="51" t="str">
        <f t="shared" si="81"/>
        <v/>
      </c>
    </row>
    <row r="510" spans="1:35" x14ac:dyDescent="0.45">
      <c r="A510" s="73" t="s">
        <v>357</v>
      </c>
      <c r="B510" s="51" t="str">
        <f t="shared" ref="B510:AI510" si="82">IF(B84&gt;0,B84,"")</f>
        <v/>
      </c>
      <c r="C510" s="51" t="str">
        <f t="shared" si="82"/>
        <v/>
      </c>
      <c r="D510" s="51" t="str">
        <f t="shared" si="82"/>
        <v/>
      </c>
      <c r="E510" s="51" t="str">
        <f t="shared" si="82"/>
        <v/>
      </c>
      <c r="F510" s="51" t="str">
        <f t="shared" si="82"/>
        <v/>
      </c>
      <c r="G510" s="51" t="str">
        <f t="shared" si="82"/>
        <v/>
      </c>
      <c r="H510" s="51" t="str">
        <f t="shared" si="82"/>
        <v/>
      </c>
      <c r="I510" s="51" t="str">
        <f t="shared" si="82"/>
        <v/>
      </c>
      <c r="J510" s="51" t="str">
        <f t="shared" si="82"/>
        <v/>
      </c>
      <c r="K510" s="51" t="str">
        <f t="shared" si="82"/>
        <v/>
      </c>
      <c r="L510" s="51" t="str">
        <f t="shared" si="82"/>
        <v/>
      </c>
      <c r="M510" s="51" t="str">
        <f t="shared" si="82"/>
        <v/>
      </c>
      <c r="N510" s="51" t="str">
        <f t="shared" si="82"/>
        <v/>
      </c>
      <c r="O510" s="51" t="str">
        <f t="shared" si="82"/>
        <v/>
      </c>
      <c r="P510" s="51" t="str">
        <f t="shared" si="82"/>
        <v/>
      </c>
      <c r="Q510" s="51" t="str">
        <f t="shared" si="82"/>
        <v/>
      </c>
      <c r="R510" s="51" t="str">
        <f t="shared" si="82"/>
        <v/>
      </c>
      <c r="S510" s="51" t="str">
        <f t="shared" si="82"/>
        <v/>
      </c>
      <c r="T510" s="51" t="str">
        <f t="shared" si="82"/>
        <v/>
      </c>
      <c r="U510" s="51" t="str">
        <f t="shared" si="82"/>
        <v/>
      </c>
      <c r="V510" s="51" t="str">
        <f t="shared" si="82"/>
        <v/>
      </c>
      <c r="W510" s="51" t="str">
        <f t="shared" si="82"/>
        <v/>
      </c>
      <c r="X510" s="51" t="str">
        <f t="shared" si="82"/>
        <v/>
      </c>
      <c r="Y510" s="51" t="str">
        <f t="shared" si="82"/>
        <v/>
      </c>
      <c r="Z510" s="51" t="str">
        <f t="shared" si="82"/>
        <v/>
      </c>
      <c r="AA510" s="51" t="str">
        <f t="shared" si="82"/>
        <v/>
      </c>
      <c r="AB510" s="51" t="str">
        <f t="shared" si="82"/>
        <v/>
      </c>
      <c r="AC510" s="51" t="str">
        <f t="shared" si="82"/>
        <v/>
      </c>
      <c r="AD510" s="51" t="str">
        <f t="shared" si="82"/>
        <v/>
      </c>
      <c r="AE510" s="51" t="str">
        <f t="shared" si="82"/>
        <v/>
      </c>
      <c r="AF510" s="51" t="str">
        <f t="shared" si="82"/>
        <v/>
      </c>
      <c r="AG510" s="51" t="str">
        <f t="shared" si="82"/>
        <v/>
      </c>
      <c r="AH510" s="51" t="str">
        <f t="shared" si="82"/>
        <v/>
      </c>
      <c r="AI510" s="51" t="str">
        <f t="shared" si="82"/>
        <v/>
      </c>
    </row>
    <row r="511" spans="1:35" x14ac:dyDescent="0.45">
      <c r="A511" s="73" t="s">
        <v>259</v>
      </c>
      <c r="B511" s="51" t="str">
        <f t="shared" ref="B511:AI511" si="83">IF(B85&gt;0,B85,"")</f>
        <v/>
      </c>
      <c r="C511" s="51" t="str">
        <f t="shared" si="83"/>
        <v/>
      </c>
      <c r="D511" s="51" t="str">
        <f t="shared" si="83"/>
        <v/>
      </c>
      <c r="E511" s="51" t="str">
        <f t="shared" si="83"/>
        <v/>
      </c>
      <c r="F511" s="51" t="str">
        <f t="shared" si="83"/>
        <v/>
      </c>
      <c r="G511" s="51" t="str">
        <f t="shared" si="83"/>
        <v/>
      </c>
      <c r="H511" s="51" t="str">
        <f t="shared" si="83"/>
        <v/>
      </c>
      <c r="I511" s="51" t="str">
        <f t="shared" si="83"/>
        <v/>
      </c>
      <c r="J511" s="51" t="str">
        <f t="shared" si="83"/>
        <v/>
      </c>
      <c r="K511" s="51" t="str">
        <f t="shared" si="83"/>
        <v/>
      </c>
      <c r="L511" s="51" t="str">
        <f t="shared" si="83"/>
        <v/>
      </c>
      <c r="M511" s="51" t="str">
        <f t="shared" si="83"/>
        <v/>
      </c>
      <c r="N511" s="51" t="str">
        <f t="shared" si="83"/>
        <v/>
      </c>
      <c r="O511" s="51" t="str">
        <f t="shared" si="83"/>
        <v/>
      </c>
      <c r="P511" s="51" t="str">
        <f t="shared" si="83"/>
        <v/>
      </c>
      <c r="Q511" s="51" t="str">
        <f t="shared" si="83"/>
        <v/>
      </c>
      <c r="R511" s="51" t="str">
        <f t="shared" si="83"/>
        <v/>
      </c>
      <c r="S511" s="51" t="str">
        <f t="shared" si="83"/>
        <v/>
      </c>
      <c r="T511" s="51" t="str">
        <f t="shared" si="83"/>
        <v/>
      </c>
      <c r="U511" s="51" t="str">
        <f t="shared" si="83"/>
        <v/>
      </c>
      <c r="V511" s="51" t="str">
        <f t="shared" si="83"/>
        <v/>
      </c>
      <c r="W511" s="51" t="str">
        <f t="shared" si="83"/>
        <v/>
      </c>
      <c r="X511" s="51" t="str">
        <f t="shared" si="83"/>
        <v/>
      </c>
      <c r="Y511" s="51" t="str">
        <f t="shared" si="83"/>
        <v/>
      </c>
      <c r="Z511" s="51" t="str">
        <f t="shared" si="83"/>
        <v/>
      </c>
      <c r="AA511" s="51" t="str">
        <f t="shared" si="83"/>
        <v/>
      </c>
      <c r="AB511" s="51" t="str">
        <f t="shared" si="83"/>
        <v/>
      </c>
      <c r="AC511" s="51" t="str">
        <f t="shared" si="83"/>
        <v/>
      </c>
      <c r="AD511" s="51" t="str">
        <f t="shared" si="83"/>
        <v/>
      </c>
      <c r="AE511" s="51" t="str">
        <f t="shared" si="83"/>
        <v/>
      </c>
      <c r="AF511" s="51" t="str">
        <f t="shared" si="83"/>
        <v/>
      </c>
      <c r="AG511" s="51" t="str">
        <f t="shared" si="83"/>
        <v/>
      </c>
      <c r="AH511" s="51" t="str">
        <f t="shared" si="83"/>
        <v/>
      </c>
      <c r="AI511" s="51" t="str">
        <f t="shared" si="83"/>
        <v/>
      </c>
    </row>
    <row r="512" spans="1:35" x14ac:dyDescent="0.45">
      <c r="A512" s="73" t="s">
        <v>668</v>
      </c>
      <c r="B512" s="51" t="str">
        <f t="shared" ref="B512:AI512" si="84">IF(B86&gt;0,B86,"")</f>
        <v/>
      </c>
      <c r="C512" s="51" t="str">
        <f t="shared" si="84"/>
        <v/>
      </c>
      <c r="D512" s="51" t="str">
        <f t="shared" si="84"/>
        <v/>
      </c>
      <c r="E512" s="51" t="str">
        <f t="shared" si="84"/>
        <v/>
      </c>
      <c r="F512" s="51" t="str">
        <f t="shared" si="84"/>
        <v/>
      </c>
      <c r="G512" s="51" t="str">
        <f t="shared" si="84"/>
        <v/>
      </c>
      <c r="H512" s="51" t="str">
        <f t="shared" si="84"/>
        <v/>
      </c>
      <c r="I512" s="51" t="str">
        <f t="shared" si="84"/>
        <v/>
      </c>
      <c r="J512" s="51" t="str">
        <f t="shared" si="84"/>
        <v/>
      </c>
      <c r="K512" s="51" t="str">
        <f t="shared" si="84"/>
        <v/>
      </c>
      <c r="L512" s="51" t="str">
        <f t="shared" si="84"/>
        <v/>
      </c>
      <c r="M512" s="51" t="str">
        <f t="shared" si="84"/>
        <v/>
      </c>
      <c r="N512" s="51" t="str">
        <f t="shared" si="84"/>
        <v/>
      </c>
      <c r="O512" s="51" t="str">
        <f t="shared" si="84"/>
        <v/>
      </c>
      <c r="P512" s="51" t="str">
        <f t="shared" si="84"/>
        <v/>
      </c>
      <c r="Q512" s="51" t="str">
        <f t="shared" si="84"/>
        <v/>
      </c>
      <c r="R512" s="51" t="str">
        <f t="shared" si="84"/>
        <v/>
      </c>
      <c r="S512" s="51" t="str">
        <f t="shared" si="84"/>
        <v/>
      </c>
      <c r="T512" s="51" t="str">
        <f t="shared" si="84"/>
        <v/>
      </c>
      <c r="U512" s="51" t="str">
        <f t="shared" si="84"/>
        <v/>
      </c>
      <c r="V512" s="51" t="str">
        <f t="shared" si="84"/>
        <v/>
      </c>
      <c r="W512" s="51" t="str">
        <f t="shared" si="84"/>
        <v/>
      </c>
      <c r="X512" s="51" t="str">
        <f t="shared" si="84"/>
        <v/>
      </c>
      <c r="Y512" s="51" t="str">
        <f t="shared" si="84"/>
        <v/>
      </c>
      <c r="Z512" s="51" t="str">
        <f t="shared" si="84"/>
        <v/>
      </c>
      <c r="AA512" s="51" t="str">
        <f t="shared" si="84"/>
        <v/>
      </c>
      <c r="AB512" s="51" t="str">
        <f t="shared" si="84"/>
        <v/>
      </c>
      <c r="AC512" s="51" t="str">
        <f t="shared" si="84"/>
        <v/>
      </c>
      <c r="AD512" s="51" t="str">
        <f t="shared" si="84"/>
        <v/>
      </c>
      <c r="AE512" s="51" t="str">
        <f t="shared" si="84"/>
        <v/>
      </c>
      <c r="AF512" s="51" t="str">
        <f t="shared" si="84"/>
        <v/>
      </c>
      <c r="AG512" s="51" t="str">
        <f t="shared" si="84"/>
        <v/>
      </c>
      <c r="AH512" s="51" t="str">
        <f t="shared" si="84"/>
        <v/>
      </c>
      <c r="AI512" s="51" t="str">
        <f t="shared" si="84"/>
        <v/>
      </c>
    </row>
    <row r="513" spans="1:35" x14ac:dyDescent="0.45">
      <c r="A513" s="73" t="s">
        <v>685</v>
      </c>
      <c r="B513" s="51" t="str">
        <f t="shared" ref="B513:AI513" si="85">IF(B87&gt;0,B87,"")</f>
        <v/>
      </c>
      <c r="C513" s="51" t="str">
        <f t="shared" si="85"/>
        <v/>
      </c>
      <c r="D513" s="51" t="str">
        <f t="shared" si="85"/>
        <v/>
      </c>
      <c r="E513" s="51" t="str">
        <f t="shared" si="85"/>
        <v/>
      </c>
      <c r="F513" s="51" t="str">
        <f t="shared" si="85"/>
        <v/>
      </c>
      <c r="G513" s="51" t="str">
        <f t="shared" si="85"/>
        <v/>
      </c>
      <c r="H513" s="51" t="str">
        <f t="shared" si="85"/>
        <v/>
      </c>
      <c r="I513" s="51" t="str">
        <f t="shared" si="85"/>
        <v/>
      </c>
      <c r="J513" s="51" t="str">
        <f t="shared" si="85"/>
        <v/>
      </c>
      <c r="K513" s="51" t="str">
        <f t="shared" si="85"/>
        <v/>
      </c>
      <c r="L513" s="51" t="str">
        <f t="shared" si="85"/>
        <v/>
      </c>
      <c r="M513" s="51" t="str">
        <f t="shared" si="85"/>
        <v/>
      </c>
      <c r="N513" s="51" t="str">
        <f t="shared" si="85"/>
        <v/>
      </c>
      <c r="O513" s="51" t="str">
        <f t="shared" si="85"/>
        <v/>
      </c>
      <c r="P513" s="51" t="str">
        <f t="shared" si="85"/>
        <v/>
      </c>
      <c r="Q513" s="51" t="str">
        <f t="shared" si="85"/>
        <v/>
      </c>
      <c r="R513" s="51" t="str">
        <f t="shared" si="85"/>
        <v/>
      </c>
      <c r="S513" s="51" t="str">
        <f t="shared" si="85"/>
        <v/>
      </c>
      <c r="T513" s="51" t="str">
        <f t="shared" si="85"/>
        <v/>
      </c>
      <c r="U513" s="51" t="str">
        <f t="shared" si="85"/>
        <v/>
      </c>
      <c r="V513" s="51" t="str">
        <f t="shared" si="85"/>
        <v/>
      </c>
      <c r="W513" s="51" t="str">
        <f t="shared" si="85"/>
        <v/>
      </c>
      <c r="X513" s="51" t="str">
        <f t="shared" si="85"/>
        <v/>
      </c>
      <c r="Y513" s="51" t="str">
        <f t="shared" si="85"/>
        <v/>
      </c>
      <c r="Z513" s="51" t="str">
        <f t="shared" si="85"/>
        <v/>
      </c>
      <c r="AA513" s="51" t="str">
        <f t="shared" si="85"/>
        <v/>
      </c>
      <c r="AB513" s="51" t="str">
        <f t="shared" si="85"/>
        <v/>
      </c>
      <c r="AC513" s="51" t="str">
        <f t="shared" si="85"/>
        <v/>
      </c>
      <c r="AD513" s="51" t="str">
        <f t="shared" si="85"/>
        <v/>
      </c>
      <c r="AE513" s="51" t="str">
        <f t="shared" si="85"/>
        <v/>
      </c>
      <c r="AF513" s="51" t="str">
        <f t="shared" si="85"/>
        <v/>
      </c>
      <c r="AG513" s="51" t="str">
        <f t="shared" si="85"/>
        <v/>
      </c>
      <c r="AH513" s="51" t="str">
        <f t="shared" si="85"/>
        <v/>
      </c>
      <c r="AI513" s="51" t="str">
        <f t="shared" si="85"/>
        <v/>
      </c>
    </row>
    <row r="514" spans="1:35" x14ac:dyDescent="0.45">
      <c r="A514" s="73" t="s">
        <v>722</v>
      </c>
      <c r="B514" s="51" t="str">
        <f t="shared" ref="B514:AI514" si="86">IF(B88&gt;0,B88,"")</f>
        <v/>
      </c>
      <c r="C514" s="51" t="str">
        <f t="shared" si="86"/>
        <v/>
      </c>
      <c r="D514" s="51" t="str">
        <f t="shared" si="86"/>
        <v/>
      </c>
      <c r="E514" s="51" t="str">
        <f t="shared" si="86"/>
        <v/>
      </c>
      <c r="F514" s="51" t="str">
        <f t="shared" si="86"/>
        <v/>
      </c>
      <c r="G514" s="51" t="str">
        <f t="shared" si="86"/>
        <v/>
      </c>
      <c r="H514" s="51" t="str">
        <f t="shared" si="86"/>
        <v/>
      </c>
      <c r="I514" s="51" t="str">
        <f t="shared" si="86"/>
        <v/>
      </c>
      <c r="J514" s="51" t="str">
        <f t="shared" si="86"/>
        <v/>
      </c>
      <c r="K514" s="51" t="str">
        <f t="shared" si="86"/>
        <v/>
      </c>
      <c r="L514" s="51" t="str">
        <f t="shared" si="86"/>
        <v/>
      </c>
      <c r="M514" s="51" t="str">
        <f t="shared" si="86"/>
        <v/>
      </c>
      <c r="N514" s="51" t="str">
        <f t="shared" si="86"/>
        <v/>
      </c>
      <c r="O514" s="51" t="str">
        <f t="shared" si="86"/>
        <v/>
      </c>
      <c r="P514" s="51" t="str">
        <f t="shared" si="86"/>
        <v/>
      </c>
      <c r="Q514" s="51" t="str">
        <f t="shared" si="86"/>
        <v/>
      </c>
      <c r="R514" s="51" t="str">
        <f t="shared" si="86"/>
        <v/>
      </c>
      <c r="S514" s="51" t="str">
        <f t="shared" si="86"/>
        <v/>
      </c>
      <c r="T514" s="51" t="str">
        <f t="shared" si="86"/>
        <v/>
      </c>
      <c r="U514" s="51" t="str">
        <f t="shared" si="86"/>
        <v/>
      </c>
      <c r="V514" s="51" t="str">
        <f t="shared" si="86"/>
        <v/>
      </c>
      <c r="W514" s="51" t="str">
        <f t="shared" si="86"/>
        <v/>
      </c>
      <c r="X514" s="51" t="str">
        <f t="shared" si="86"/>
        <v/>
      </c>
      <c r="Y514" s="51" t="str">
        <f t="shared" si="86"/>
        <v/>
      </c>
      <c r="Z514" s="51" t="str">
        <f t="shared" si="86"/>
        <v/>
      </c>
      <c r="AA514" s="51" t="str">
        <f t="shared" si="86"/>
        <v/>
      </c>
      <c r="AB514" s="51" t="str">
        <f t="shared" si="86"/>
        <v/>
      </c>
      <c r="AC514" s="51" t="str">
        <f t="shared" si="86"/>
        <v/>
      </c>
      <c r="AD514" s="51" t="str">
        <f t="shared" si="86"/>
        <v/>
      </c>
      <c r="AE514" s="51" t="str">
        <f t="shared" si="86"/>
        <v/>
      </c>
      <c r="AF514" s="51" t="str">
        <f t="shared" si="86"/>
        <v/>
      </c>
      <c r="AG514" s="51" t="str">
        <f t="shared" si="86"/>
        <v/>
      </c>
      <c r="AH514" s="51" t="str">
        <f t="shared" si="86"/>
        <v/>
      </c>
      <c r="AI514" s="51" t="str">
        <f t="shared" si="86"/>
        <v/>
      </c>
    </row>
    <row r="515" spans="1:35" x14ac:dyDescent="0.45">
      <c r="A515" s="73" t="s">
        <v>808</v>
      </c>
      <c r="B515" s="51" t="str">
        <f t="shared" ref="B515:AI515" si="87">IF(B89&gt;0,B89,"")</f>
        <v/>
      </c>
      <c r="C515" s="51" t="str">
        <f t="shared" si="87"/>
        <v/>
      </c>
      <c r="D515" s="51" t="str">
        <f t="shared" si="87"/>
        <v/>
      </c>
      <c r="E515" s="51" t="str">
        <f t="shared" si="87"/>
        <v/>
      </c>
      <c r="F515" s="51" t="str">
        <f t="shared" si="87"/>
        <v/>
      </c>
      <c r="G515" s="51" t="str">
        <f t="shared" si="87"/>
        <v/>
      </c>
      <c r="H515" s="51" t="str">
        <f t="shared" si="87"/>
        <v/>
      </c>
      <c r="I515" s="51" t="str">
        <f t="shared" si="87"/>
        <v/>
      </c>
      <c r="J515" s="51" t="str">
        <f t="shared" si="87"/>
        <v/>
      </c>
      <c r="K515" s="51" t="str">
        <f t="shared" si="87"/>
        <v/>
      </c>
      <c r="L515" s="51" t="str">
        <f t="shared" si="87"/>
        <v/>
      </c>
      <c r="M515" s="51" t="str">
        <f t="shared" si="87"/>
        <v/>
      </c>
      <c r="N515" s="51" t="str">
        <f t="shared" si="87"/>
        <v/>
      </c>
      <c r="O515" s="51" t="str">
        <f t="shared" si="87"/>
        <v/>
      </c>
      <c r="P515" s="51" t="str">
        <f t="shared" si="87"/>
        <v/>
      </c>
      <c r="Q515" s="51" t="str">
        <f t="shared" si="87"/>
        <v/>
      </c>
      <c r="R515" s="51" t="str">
        <f t="shared" si="87"/>
        <v/>
      </c>
      <c r="S515" s="51" t="str">
        <f t="shared" si="87"/>
        <v/>
      </c>
      <c r="T515" s="51" t="str">
        <f t="shared" si="87"/>
        <v/>
      </c>
      <c r="U515" s="51" t="str">
        <f t="shared" si="87"/>
        <v/>
      </c>
      <c r="V515" s="51" t="str">
        <f t="shared" si="87"/>
        <v/>
      </c>
      <c r="W515" s="51" t="str">
        <f t="shared" si="87"/>
        <v/>
      </c>
      <c r="X515" s="51" t="str">
        <f t="shared" si="87"/>
        <v/>
      </c>
      <c r="Y515" s="51" t="str">
        <f t="shared" si="87"/>
        <v/>
      </c>
      <c r="Z515" s="51" t="str">
        <f t="shared" si="87"/>
        <v/>
      </c>
      <c r="AA515" s="51" t="str">
        <f t="shared" si="87"/>
        <v/>
      </c>
      <c r="AB515" s="51" t="str">
        <f t="shared" si="87"/>
        <v/>
      </c>
      <c r="AC515" s="51" t="str">
        <f t="shared" si="87"/>
        <v/>
      </c>
      <c r="AD515" s="51" t="str">
        <f t="shared" si="87"/>
        <v/>
      </c>
      <c r="AE515" s="51" t="str">
        <f t="shared" si="87"/>
        <v/>
      </c>
      <c r="AF515" s="51" t="str">
        <f t="shared" si="87"/>
        <v/>
      </c>
      <c r="AG515" s="51" t="str">
        <f t="shared" si="87"/>
        <v/>
      </c>
      <c r="AH515" s="51" t="str">
        <f t="shared" si="87"/>
        <v/>
      </c>
      <c r="AI515" s="51" t="str">
        <f t="shared" si="87"/>
        <v/>
      </c>
    </row>
    <row r="516" spans="1:35" x14ac:dyDescent="0.45">
      <c r="A516" s="73" t="s">
        <v>470</v>
      </c>
      <c r="B516" s="51" t="str">
        <f t="shared" ref="B516:AI516" si="88">IF(B90&gt;0,B90,"")</f>
        <v/>
      </c>
      <c r="C516" s="51" t="str">
        <f t="shared" si="88"/>
        <v/>
      </c>
      <c r="D516" s="51" t="str">
        <f t="shared" si="88"/>
        <v/>
      </c>
      <c r="E516" s="51" t="str">
        <f t="shared" si="88"/>
        <v/>
      </c>
      <c r="F516" s="51" t="str">
        <f t="shared" si="88"/>
        <v/>
      </c>
      <c r="G516" s="51" t="str">
        <f t="shared" si="88"/>
        <v/>
      </c>
      <c r="H516" s="51" t="str">
        <f t="shared" si="88"/>
        <v/>
      </c>
      <c r="I516" s="51" t="str">
        <f t="shared" si="88"/>
        <v/>
      </c>
      <c r="J516" s="51" t="str">
        <f t="shared" si="88"/>
        <v/>
      </c>
      <c r="K516" s="51" t="str">
        <f t="shared" si="88"/>
        <v/>
      </c>
      <c r="L516" s="51" t="str">
        <f t="shared" si="88"/>
        <v/>
      </c>
      <c r="M516" s="51" t="str">
        <f t="shared" si="88"/>
        <v/>
      </c>
      <c r="N516" s="51" t="str">
        <f t="shared" si="88"/>
        <v/>
      </c>
      <c r="O516" s="51" t="str">
        <f t="shared" si="88"/>
        <v/>
      </c>
      <c r="P516" s="51" t="str">
        <f t="shared" si="88"/>
        <v/>
      </c>
      <c r="Q516" s="51" t="str">
        <f t="shared" si="88"/>
        <v/>
      </c>
      <c r="R516" s="51" t="str">
        <f t="shared" si="88"/>
        <v/>
      </c>
      <c r="S516" s="51" t="str">
        <f t="shared" si="88"/>
        <v/>
      </c>
      <c r="T516" s="51" t="str">
        <f t="shared" si="88"/>
        <v/>
      </c>
      <c r="U516" s="51" t="str">
        <f t="shared" si="88"/>
        <v/>
      </c>
      <c r="V516" s="51" t="str">
        <f t="shared" si="88"/>
        <v/>
      </c>
      <c r="W516" s="51" t="str">
        <f t="shared" si="88"/>
        <v/>
      </c>
      <c r="X516" s="51" t="str">
        <f t="shared" si="88"/>
        <v/>
      </c>
      <c r="Y516" s="51" t="str">
        <f t="shared" si="88"/>
        <v/>
      </c>
      <c r="Z516" s="51" t="str">
        <f t="shared" si="88"/>
        <v/>
      </c>
      <c r="AA516" s="51" t="str">
        <f t="shared" si="88"/>
        <v/>
      </c>
      <c r="AB516" s="51" t="str">
        <f t="shared" si="88"/>
        <v/>
      </c>
      <c r="AC516" s="51" t="str">
        <f t="shared" si="88"/>
        <v/>
      </c>
      <c r="AD516" s="51" t="str">
        <f t="shared" si="88"/>
        <v/>
      </c>
      <c r="AE516" s="51" t="str">
        <f t="shared" si="88"/>
        <v/>
      </c>
      <c r="AF516" s="51" t="str">
        <f t="shared" si="88"/>
        <v/>
      </c>
      <c r="AG516" s="51" t="str">
        <f t="shared" si="88"/>
        <v/>
      </c>
      <c r="AH516" s="51" t="str">
        <f t="shared" si="88"/>
        <v/>
      </c>
      <c r="AI516" s="51" t="str">
        <f t="shared" si="88"/>
        <v/>
      </c>
    </row>
  </sheetData>
  <mergeCells count="2">
    <mergeCell ref="A92:AI92"/>
    <mergeCell ref="A426:AI426"/>
  </mergeCells>
  <conditionalFormatting sqref="B428:AI516">
    <cfRule type="cellIs" dxfId="1" priority="1" operator="lessThan">
      <formula>0.6</formula>
    </cfRule>
  </conditionalFormatting>
  <pageMargins left="0.2" right="0.2" top="0.2" bottom="0.2" header="0.2" footer="0.2"/>
  <pageSetup scale="4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200"/>
  <sheetViews>
    <sheetView zoomScale="80" zoomScaleNormal="80" workbookViewId="0"/>
  </sheetViews>
  <sheetFormatPr defaultColWidth="9.1328125" defaultRowHeight="14.25" x14ac:dyDescent="0.45"/>
  <cols>
    <col min="1" max="1" width="5.73046875" style="10" bestFit="1" customWidth="1"/>
    <col min="2" max="2" width="11.3984375" style="10" bestFit="1" customWidth="1"/>
    <col min="3" max="18" width="7.3984375" style="10" bestFit="1" customWidth="1"/>
    <col min="19" max="20" width="8.265625" style="10" bestFit="1" customWidth="1"/>
    <col min="21" max="21" width="8.59765625" style="10" bestFit="1" customWidth="1"/>
    <col min="22" max="23" width="8.1328125" style="10" bestFit="1" customWidth="1"/>
    <col min="24" max="24" width="8.265625" style="10" bestFit="1" customWidth="1"/>
    <col min="25" max="26" width="8.1328125" style="10" bestFit="1" customWidth="1"/>
    <col min="27" max="27" width="8.265625" style="10" bestFit="1" customWidth="1"/>
    <col min="28" max="28" width="8.1328125" style="10" bestFit="1" customWidth="1"/>
    <col min="29" max="30" width="8.265625" style="10" bestFit="1" customWidth="1"/>
    <col min="31" max="31" width="8.59765625" style="10" bestFit="1" customWidth="1"/>
    <col min="32" max="32" width="9.1328125" style="10"/>
    <col min="33" max="33" width="11.3984375" style="10" bestFit="1" customWidth="1"/>
    <col min="34" max="43" width="8.1328125" style="10" bestFit="1" customWidth="1"/>
    <col min="44" max="16384" width="9.1328125" style="10"/>
  </cols>
  <sheetData>
    <row r="1" spans="1:31" x14ac:dyDescent="0.45">
      <c r="A1" s="10">
        <v>0.8</v>
      </c>
      <c r="B1" s="80" t="s">
        <v>1</v>
      </c>
      <c r="C1" s="3" t="s">
        <v>1025</v>
      </c>
      <c r="D1" s="3" t="s">
        <v>500</v>
      </c>
      <c r="E1" s="3" t="s">
        <v>1027</v>
      </c>
      <c r="F1" s="3" t="s">
        <v>1026</v>
      </c>
      <c r="G1" s="3" t="s">
        <v>504</v>
      </c>
      <c r="H1" s="3" t="s">
        <v>1030</v>
      </c>
      <c r="I1" s="3" t="s">
        <v>1029</v>
      </c>
      <c r="J1" s="3" t="s">
        <v>1028</v>
      </c>
      <c r="K1" s="3" t="s">
        <v>512</v>
      </c>
      <c r="L1" s="3" t="s">
        <v>1036</v>
      </c>
      <c r="M1" s="3" t="s">
        <v>1034</v>
      </c>
      <c r="N1" s="3" t="s">
        <v>1033</v>
      </c>
      <c r="O1" s="3" t="s">
        <v>1032</v>
      </c>
      <c r="P1" s="3" t="s">
        <v>520</v>
      </c>
      <c r="Q1" s="3" t="s">
        <v>524</v>
      </c>
      <c r="R1" s="3" t="s">
        <v>526</v>
      </c>
      <c r="S1" s="3" t="s">
        <v>527</v>
      </c>
      <c r="T1" s="3" t="s">
        <v>528</v>
      </c>
      <c r="U1" s="3" t="s">
        <v>1052</v>
      </c>
      <c r="V1" s="3" t="s">
        <v>1050</v>
      </c>
      <c r="W1" s="3" t="s">
        <v>1049</v>
      </c>
      <c r="X1" s="3" t="s">
        <v>1048</v>
      </c>
      <c r="Y1" s="3" t="s">
        <v>1046</v>
      </c>
      <c r="Z1" s="3" t="s">
        <v>1045</v>
      </c>
      <c r="AA1" s="3" t="s">
        <v>1044</v>
      </c>
      <c r="AB1" s="3" t="s">
        <v>1043</v>
      </c>
      <c r="AC1" s="3" t="s">
        <v>1042</v>
      </c>
      <c r="AD1" s="3" t="s">
        <v>1041</v>
      </c>
      <c r="AE1" s="3" t="s">
        <v>1040</v>
      </c>
    </row>
    <row r="2" spans="1:31" x14ac:dyDescent="0.45">
      <c r="B2" s="80" t="s">
        <v>529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x14ac:dyDescent="0.45">
      <c r="B3" s="80" t="s">
        <v>532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45">
      <c r="B4" s="80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45">
      <c r="B5" s="80" t="s">
        <v>534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x14ac:dyDescent="0.45">
      <c r="B6" s="80" t="s">
        <v>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x14ac:dyDescent="0.45">
      <c r="B7" s="80" t="s">
        <v>531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x14ac:dyDescent="0.45">
      <c r="B8" s="80" t="s">
        <v>539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x14ac:dyDescent="0.45">
      <c r="B9" s="80" t="s">
        <v>544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45">
      <c r="B10" s="80" t="s">
        <v>23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x14ac:dyDescent="0.45">
      <c r="B11" s="80" t="s">
        <v>549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x14ac:dyDescent="0.45">
      <c r="B12" s="80" t="s">
        <v>28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x14ac:dyDescent="0.45">
      <c r="B13" s="80" t="s">
        <v>543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x14ac:dyDescent="0.45">
      <c r="B14" s="80" t="s">
        <v>548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45">
      <c r="B15" s="80" t="s">
        <v>27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x14ac:dyDescent="0.45">
      <c r="B16" s="80" t="s">
        <v>93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2:31" x14ac:dyDescent="0.45">
      <c r="B17" s="80" t="s">
        <v>80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2:31" x14ac:dyDescent="0.45">
      <c r="B18" s="80" t="s">
        <v>57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2:31" x14ac:dyDescent="0.45">
      <c r="B19" s="80" t="s">
        <v>566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2:31" x14ac:dyDescent="0.45">
      <c r="B20" s="80" t="s">
        <v>575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2:31" x14ac:dyDescent="0.45">
      <c r="B21" s="80" t="s">
        <v>596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2:31" x14ac:dyDescent="0.45">
      <c r="B22" s="80" t="s">
        <v>108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34" spans="2:31" ht="14.65" thickBot="1" x14ac:dyDescent="0.5"/>
    <row r="35" spans="2:31" ht="14.65" thickBot="1" x14ac:dyDescent="0.5">
      <c r="B35" s="90" t="s">
        <v>1</v>
      </c>
      <c r="C35" s="94" t="s">
        <v>1025</v>
      </c>
      <c r="D35" s="88" t="s">
        <v>500</v>
      </c>
      <c r="E35" s="81" t="s">
        <v>1027</v>
      </c>
      <c r="F35" s="82" t="s">
        <v>1026</v>
      </c>
      <c r="G35" s="101" t="s">
        <v>504</v>
      </c>
      <c r="H35" s="102" t="s">
        <v>1030</v>
      </c>
      <c r="I35" s="102" t="s">
        <v>1029</v>
      </c>
      <c r="J35" s="103" t="s">
        <v>1028</v>
      </c>
      <c r="K35" s="88" t="s">
        <v>512</v>
      </c>
      <c r="L35" s="81" t="s">
        <v>1036</v>
      </c>
      <c r="M35" s="81" t="s">
        <v>1034</v>
      </c>
      <c r="N35" s="81" t="s">
        <v>1033</v>
      </c>
      <c r="O35" s="82" t="s">
        <v>1032</v>
      </c>
      <c r="P35" s="101" t="s">
        <v>520</v>
      </c>
      <c r="Q35" s="102" t="s">
        <v>524</v>
      </c>
      <c r="R35" s="102" t="s">
        <v>526</v>
      </c>
      <c r="S35" s="102" t="s">
        <v>527</v>
      </c>
      <c r="T35" s="102" t="s">
        <v>528</v>
      </c>
      <c r="U35" s="102" t="s">
        <v>1052</v>
      </c>
      <c r="V35" s="102" t="s">
        <v>1050</v>
      </c>
      <c r="W35" s="102" t="s">
        <v>1049</v>
      </c>
      <c r="X35" s="102" t="s">
        <v>1048</v>
      </c>
      <c r="Y35" s="102" t="s">
        <v>1046</v>
      </c>
      <c r="Z35" s="102" t="s">
        <v>1045</v>
      </c>
      <c r="AA35" s="102" t="s">
        <v>1044</v>
      </c>
      <c r="AB35" s="102" t="s">
        <v>1043</v>
      </c>
      <c r="AC35" s="102" t="s">
        <v>1042</v>
      </c>
      <c r="AD35" s="102" t="s">
        <v>1041</v>
      </c>
      <c r="AE35" s="103" t="s">
        <v>1040</v>
      </c>
    </row>
    <row r="36" spans="2:31" ht="14.65" thickBot="1" x14ac:dyDescent="0.5">
      <c r="B36" s="93" t="s">
        <v>529</v>
      </c>
      <c r="C36" s="20" t="str">
        <f>IF(C2&gt;=$A$1,C2,"")</f>
        <v/>
      </c>
      <c r="D36" s="91" t="str">
        <f t="shared" ref="D36:AE36" si="0">IF(D2&gt;=$A$1,D2,"")</f>
        <v/>
      </c>
      <c r="E36" s="3" t="str">
        <f t="shared" si="0"/>
        <v/>
      </c>
      <c r="F36" s="84" t="str">
        <f t="shared" si="0"/>
        <v/>
      </c>
      <c r="G36" s="104" t="str">
        <f t="shared" si="0"/>
        <v/>
      </c>
      <c r="H36" s="97" t="str">
        <f t="shared" si="0"/>
        <v/>
      </c>
      <c r="I36" s="97" t="str">
        <f t="shared" si="0"/>
        <v/>
      </c>
      <c r="J36" s="21" t="str">
        <f t="shared" si="0"/>
        <v/>
      </c>
      <c r="K36" s="91" t="str">
        <f t="shared" si="0"/>
        <v/>
      </c>
      <c r="L36" s="3" t="str">
        <f t="shared" si="0"/>
        <v/>
      </c>
      <c r="M36" s="3" t="str">
        <f t="shared" si="0"/>
        <v/>
      </c>
      <c r="N36" s="3" t="str">
        <f t="shared" si="0"/>
        <v/>
      </c>
      <c r="O36" s="84" t="str">
        <f t="shared" si="0"/>
        <v/>
      </c>
      <c r="P36" s="104" t="str">
        <f t="shared" si="0"/>
        <v/>
      </c>
      <c r="Q36" s="97" t="str">
        <f t="shared" si="0"/>
        <v/>
      </c>
      <c r="R36" s="97" t="str">
        <f t="shared" si="0"/>
        <v/>
      </c>
      <c r="S36" s="97" t="str">
        <f t="shared" si="0"/>
        <v/>
      </c>
      <c r="T36" s="97" t="str">
        <f t="shared" si="0"/>
        <v/>
      </c>
      <c r="U36" s="97" t="str">
        <f t="shared" si="0"/>
        <v/>
      </c>
      <c r="V36" s="97" t="str">
        <f t="shared" si="0"/>
        <v/>
      </c>
      <c r="W36" s="97" t="str">
        <f t="shared" si="0"/>
        <v/>
      </c>
      <c r="X36" s="97" t="str">
        <f t="shared" si="0"/>
        <v/>
      </c>
      <c r="Y36" s="97" t="str">
        <f t="shared" si="0"/>
        <v/>
      </c>
      <c r="Z36" s="97" t="str">
        <f t="shared" si="0"/>
        <v/>
      </c>
      <c r="AA36" s="97" t="str">
        <f t="shared" si="0"/>
        <v/>
      </c>
      <c r="AB36" s="97" t="str">
        <f t="shared" si="0"/>
        <v/>
      </c>
      <c r="AC36" s="97" t="str">
        <f t="shared" si="0"/>
        <v/>
      </c>
      <c r="AD36" s="97" t="str">
        <f t="shared" si="0"/>
        <v/>
      </c>
      <c r="AE36" s="21" t="str">
        <f t="shared" si="0"/>
        <v/>
      </c>
    </row>
    <row r="37" spans="2:31" x14ac:dyDescent="0.45">
      <c r="B37" s="89" t="s">
        <v>532</v>
      </c>
      <c r="C37" s="92" t="str">
        <f t="shared" ref="C37:AE37" si="1">IF(C3&gt;=$A$1,C3,"")</f>
        <v/>
      </c>
      <c r="D37" s="3" t="str">
        <f t="shared" si="1"/>
        <v/>
      </c>
      <c r="E37" s="3" t="str">
        <f t="shared" si="1"/>
        <v/>
      </c>
      <c r="F37" s="84" t="str">
        <f t="shared" si="1"/>
        <v/>
      </c>
      <c r="G37" s="104" t="str">
        <f t="shared" si="1"/>
        <v/>
      </c>
      <c r="H37" s="97" t="str">
        <f t="shared" si="1"/>
        <v/>
      </c>
      <c r="I37" s="97" t="str">
        <f t="shared" si="1"/>
        <v/>
      </c>
      <c r="J37" s="21" t="str">
        <f t="shared" si="1"/>
        <v/>
      </c>
      <c r="K37" s="91" t="str">
        <f t="shared" si="1"/>
        <v/>
      </c>
      <c r="L37" s="3" t="str">
        <f t="shared" si="1"/>
        <v/>
      </c>
      <c r="M37" s="3" t="str">
        <f t="shared" si="1"/>
        <v/>
      </c>
      <c r="N37" s="3" t="str">
        <f t="shared" si="1"/>
        <v/>
      </c>
      <c r="O37" s="84" t="str">
        <f t="shared" si="1"/>
        <v/>
      </c>
      <c r="P37" s="104" t="str">
        <f t="shared" si="1"/>
        <v/>
      </c>
      <c r="Q37" s="97" t="str">
        <f t="shared" si="1"/>
        <v/>
      </c>
      <c r="R37" s="97" t="str">
        <f t="shared" si="1"/>
        <v/>
      </c>
      <c r="S37" s="97" t="str">
        <f t="shared" si="1"/>
        <v/>
      </c>
      <c r="T37" s="97" t="str">
        <f t="shared" si="1"/>
        <v/>
      </c>
      <c r="U37" s="97" t="str">
        <f t="shared" si="1"/>
        <v/>
      </c>
      <c r="V37" s="97" t="str">
        <f t="shared" si="1"/>
        <v/>
      </c>
      <c r="W37" s="97" t="str">
        <f t="shared" si="1"/>
        <v/>
      </c>
      <c r="X37" s="97" t="str">
        <f t="shared" si="1"/>
        <v/>
      </c>
      <c r="Y37" s="97" t="str">
        <f t="shared" si="1"/>
        <v/>
      </c>
      <c r="Z37" s="97" t="str">
        <f t="shared" si="1"/>
        <v/>
      </c>
      <c r="AA37" s="97" t="str">
        <f t="shared" si="1"/>
        <v/>
      </c>
      <c r="AB37" s="97" t="str">
        <f t="shared" si="1"/>
        <v/>
      </c>
      <c r="AC37" s="97" t="str">
        <f t="shared" si="1"/>
        <v/>
      </c>
      <c r="AD37" s="97" t="str">
        <f t="shared" si="1"/>
        <v/>
      </c>
      <c r="AE37" s="21" t="str">
        <f t="shared" si="1"/>
        <v/>
      </c>
    </row>
    <row r="38" spans="2:31" x14ac:dyDescent="0.45">
      <c r="B38" s="83" t="s">
        <v>5</v>
      </c>
      <c r="C38" s="3" t="str">
        <f t="shared" ref="C38:AE38" si="2">IF(C4&gt;=$A$1,C4,"")</f>
        <v/>
      </c>
      <c r="D38" s="3" t="str">
        <f t="shared" si="2"/>
        <v/>
      </c>
      <c r="E38" s="3" t="str">
        <f t="shared" si="2"/>
        <v/>
      </c>
      <c r="F38" s="84" t="str">
        <f t="shared" si="2"/>
        <v/>
      </c>
      <c r="G38" s="104" t="str">
        <f t="shared" si="2"/>
        <v/>
      </c>
      <c r="H38" s="97" t="str">
        <f t="shared" si="2"/>
        <v/>
      </c>
      <c r="I38" s="97" t="str">
        <f t="shared" si="2"/>
        <v/>
      </c>
      <c r="J38" s="21" t="str">
        <f t="shared" si="2"/>
        <v/>
      </c>
      <c r="K38" s="91" t="str">
        <f t="shared" si="2"/>
        <v/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84" t="str">
        <f t="shared" si="2"/>
        <v/>
      </c>
      <c r="P38" s="104" t="str">
        <f t="shared" si="2"/>
        <v/>
      </c>
      <c r="Q38" s="97" t="str">
        <f t="shared" si="2"/>
        <v/>
      </c>
      <c r="R38" s="97" t="str">
        <f t="shared" si="2"/>
        <v/>
      </c>
      <c r="S38" s="97" t="str">
        <f t="shared" si="2"/>
        <v/>
      </c>
      <c r="T38" s="97" t="str">
        <f t="shared" si="2"/>
        <v/>
      </c>
      <c r="U38" s="97" t="str">
        <f t="shared" si="2"/>
        <v/>
      </c>
      <c r="V38" s="97" t="str">
        <f t="shared" si="2"/>
        <v/>
      </c>
      <c r="W38" s="97" t="str">
        <f t="shared" si="2"/>
        <v/>
      </c>
      <c r="X38" s="97" t="str">
        <f t="shared" si="2"/>
        <v/>
      </c>
      <c r="Y38" s="97" t="str">
        <f t="shared" si="2"/>
        <v/>
      </c>
      <c r="Z38" s="97" t="str">
        <f t="shared" si="2"/>
        <v/>
      </c>
      <c r="AA38" s="97" t="str">
        <f t="shared" si="2"/>
        <v/>
      </c>
      <c r="AB38" s="97" t="str">
        <f t="shared" si="2"/>
        <v/>
      </c>
      <c r="AC38" s="97" t="str">
        <f t="shared" si="2"/>
        <v/>
      </c>
      <c r="AD38" s="97" t="str">
        <f t="shared" si="2"/>
        <v/>
      </c>
      <c r="AE38" s="21" t="str">
        <f t="shared" si="2"/>
        <v/>
      </c>
    </row>
    <row r="39" spans="2:31" x14ac:dyDescent="0.45">
      <c r="B39" s="83" t="s">
        <v>534</v>
      </c>
      <c r="C39" s="3" t="str">
        <f t="shared" ref="C39:AE39" si="3">IF(C5&gt;=$A$1,C5,"")</f>
        <v/>
      </c>
      <c r="D39" s="3" t="str">
        <f t="shared" si="3"/>
        <v/>
      </c>
      <c r="E39" s="3" t="str">
        <f t="shared" si="3"/>
        <v/>
      </c>
      <c r="F39" s="84" t="str">
        <f t="shared" si="3"/>
        <v/>
      </c>
      <c r="G39" s="104" t="str">
        <f t="shared" si="3"/>
        <v/>
      </c>
      <c r="H39" s="97" t="str">
        <f t="shared" si="3"/>
        <v/>
      </c>
      <c r="I39" s="97" t="str">
        <f t="shared" si="3"/>
        <v/>
      </c>
      <c r="J39" s="21" t="str">
        <f t="shared" si="3"/>
        <v/>
      </c>
      <c r="K39" s="91" t="str">
        <f t="shared" si="3"/>
        <v/>
      </c>
      <c r="L39" s="3" t="str">
        <f t="shared" si="3"/>
        <v/>
      </c>
      <c r="M39" s="3" t="str">
        <f t="shared" si="3"/>
        <v/>
      </c>
      <c r="N39" s="3" t="str">
        <f t="shared" si="3"/>
        <v/>
      </c>
      <c r="O39" s="84" t="str">
        <f t="shared" si="3"/>
        <v/>
      </c>
      <c r="P39" s="104" t="str">
        <f t="shared" si="3"/>
        <v/>
      </c>
      <c r="Q39" s="97" t="str">
        <f t="shared" si="3"/>
        <v/>
      </c>
      <c r="R39" s="97" t="str">
        <f t="shared" si="3"/>
        <v/>
      </c>
      <c r="S39" s="97" t="str">
        <f t="shared" si="3"/>
        <v/>
      </c>
      <c r="T39" s="97" t="str">
        <f t="shared" si="3"/>
        <v/>
      </c>
      <c r="U39" s="97" t="str">
        <f t="shared" si="3"/>
        <v/>
      </c>
      <c r="V39" s="97" t="str">
        <f t="shared" si="3"/>
        <v/>
      </c>
      <c r="W39" s="97" t="str">
        <f t="shared" si="3"/>
        <v/>
      </c>
      <c r="X39" s="97" t="str">
        <f t="shared" si="3"/>
        <v/>
      </c>
      <c r="Y39" s="97" t="str">
        <f t="shared" si="3"/>
        <v/>
      </c>
      <c r="Z39" s="97" t="str">
        <f t="shared" si="3"/>
        <v/>
      </c>
      <c r="AA39" s="97" t="str">
        <f t="shared" si="3"/>
        <v/>
      </c>
      <c r="AB39" s="97" t="str">
        <f t="shared" si="3"/>
        <v/>
      </c>
      <c r="AC39" s="97" t="str">
        <f t="shared" si="3"/>
        <v/>
      </c>
      <c r="AD39" s="97" t="str">
        <f t="shared" si="3"/>
        <v/>
      </c>
      <c r="AE39" s="21" t="str">
        <f t="shared" si="3"/>
        <v/>
      </c>
    </row>
    <row r="40" spans="2:31" x14ac:dyDescent="0.45">
      <c r="B40" s="83" t="s">
        <v>7</v>
      </c>
      <c r="C40" s="3" t="str">
        <f t="shared" ref="C40:AE40" si="4">IF(C6&gt;=$A$1,C6,"")</f>
        <v/>
      </c>
      <c r="D40" s="3" t="str">
        <f t="shared" si="4"/>
        <v/>
      </c>
      <c r="E40" s="3" t="str">
        <f t="shared" si="4"/>
        <v/>
      </c>
      <c r="F40" s="84" t="str">
        <f t="shared" si="4"/>
        <v/>
      </c>
      <c r="G40" s="104" t="str">
        <f t="shared" si="4"/>
        <v/>
      </c>
      <c r="H40" s="97" t="str">
        <f t="shared" si="4"/>
        <v/>
      </c>
      <c r="I40" s="97" t="str">
        <f t="shared" si="4"/>
        <v/>
      </c>
      <c r="J40" s="21" t="str">
        <f t="shared" si="4"/>
        <v/>
      </c>
      <c r="K40" s="91" t="str">
        <f t="shared" si="4"/>
        <v/>
      </c>
      <c r="L40" s="3" t="str">
        <f t="shared" si="4"/>
        <v/>
      </c>
      <c r="M40" s="3" t="str">
        <f t="shared" si="4"/>
        <v/>
      </c>
      <c r="N40" s="3" t="str">
        <f t="shared" si="4"/>
        <v/>
      </c>
      <c r="O40" s="84" t="str">
        <f t="shared" si="4"/>
        <v/>
      </c>
      <c r="P40" s="104" t="str">
        <f t="shared" si="4"/>
        <v/>
      </c>
      <c r="Q40" s="97" t="str">
        <f t="shared" si="4"/>
        <v/>
      </c>
      <c r="R40" s="97" t="str">
        <f t="shared" si="4"/>
        <v/>
      </c>
      <c r="S40" s="97" t="str">
        <f t="shared" si="4"/>
        <v/>
      </c>
      <c r="T40" s="97" t="str">
        <f t="shared" si="4"/>
        <v/>
      </c>
      <c r="U40" s="97" t="str">
        <f t="shared" si="4"/>
        <v/>
      </c>
      <c r="V40" s="97" t="str">
        <f t="shared" si="4"/>
        <v/>
      </c>
      <c r="W40" s="97" t="str">
        <f t="shared" si="4"/>
        <v/>
      </c>
      <c r="X40" s="97" t="str">
        <f t="shared" si="4"/>
        <v/>
      </c>
      <c r="Y40" s="97" t="str">
        <f t="shared" si="4"/>
        <v/>
      </c>
      <c r="Z40" s="97" t="str">
        <f t="shared" si="4"/>
        <v/>
      </c>
      <c r="AA40" s="97" t="str">
        <f t="shared" si="4"/>
        <v/>
      </c>
      <c r="AB40" s="97" t="str">
        <f t="shared" si="4"/>
        <v/>
      </c>
      <c r="AC40" s="97" t="str">
        <f t="shared" si="4"/>
        <v/>
      </c>
      <c r="AD40" s="97" t="str">
        <f t="shared" si="4"/>
        <v/>
      </c>
      <c r="AE40" s="21" t="str">
        <f t="shared" si="4"/>
        <v/>
      </c>
    </row>
    <row r="41" spans="2:31" ht="14.65" thickBot="1" x14ac:dyDescent="0.5">
      <c r="B41" s="85" t="s">
        <v>531</v>
      </c>
      <c r="C41" s="86" t="str">
        <f t="shared" ref="C41:AE41" si="5">IF(C7&gt;=$A$1,C7,"")</f>
        <v/>
      </c>
      <c r="D41" s="86" t="str">
        <f t="shared" si="5"/>
        <v/>
      </c>
      <c r="E41" s="86" t="str">
        <f t="shared" si="5"/>
        <v/>
      </c>
      <c r="F41" s="87" t="str">
        <f t="shared" si="5"/>
        <v/>
      </c>
      <c r="G41" s="104" t="str">
        <f t="shared" si="5"/>
        <v/>
      </c>
      <c r="H41" s="97" t="str">
        <f t="shared" si="5"/>
        <v/>
      </c>
      <c r="I41" s="97" t="str">
        <f t="shared" si="5"/>
        <v/>
      </c>
      <c r="J41" s="21" t="str">
        <f t="shared" si="5"/>
        <v/>
      </c>
      <c r="K41" s="91" t="str">
        <f t="shared" si="5"/>
        <v/>
      </c>
      <c r="L41" s="3" t="str">
        <f t="shared" si="5"/>
        <v/>
      </c>
      <c r="M41" s="3" t="str">
        <f t="shared" si="5"/>
        <v/>
      </c>
      <c r="N41" s="3" t="str">
        <f t="shared" si="5"/>
        <v/>
      </c>
      <c r="O41" s="84" t="str">
        <f t="shared" si="5"/>
        <v/>
      </c>
      <c r="P41" s="104" t="str">
        <f t="shared" si="5"/>
        <v/>
      </c>
      <c r="Q41" s="97" t="str">
        <f t="shared" si="5"/>
        <v/>
      </c>
      <c r="R41" s="97" t="str">
        <f t="shared" si="5"/>
        <v/>
      </c>
      <c r="S41" s="97" t="str">
        <f t="shared" si="5"/>
        <v/>
      </c>
      <c r="T41" s="97" t="str">
        <f t="shared" si="5"/>
        <v/>
      </c>
      <c r="U41" s="97" t="str">
        <f t="shared" si="5"/>
        <v/>
      </c>
      <c r="V41" s="97" t="str">
        <f t="shared" si="5"/>
        <v/>
      </c>
      <c r="W41" s="97" t="str">
        <f t="shared" si="5"/>
        <v/>
      </c>
      <c r="X41" s="97" t="str">
        <f t="shared" si="5"/>
        <v/>
      </c>
      <c r="Y41" s="97" t="str">
        <f t="shared" si="5"/>
        <v/>
      </c>
      <c r="Z41" s="97" t="str">
        <f t="shared" si="5"/>
        <v/>
      </c>
      <c r="AA41" s="97" t="str">
        <f t="shared" si="5"/>
        <v/>
      </c>
      <c r="AB41" s="97" t="str">
        <f t="shared" si="5"/>
        <v/>
      </c>
      <c r="AC41" s="97" t="str">
        <f t="shared" si="5"/>
        <v/>
      </c>
      <c r="AD41" s="97" t="str">
        <f t="shared" si="5"/>
        <v/>
      </c>
      <c r="AE41" s="21" t="str">
        <f t="shared" si="5"/>
        <v/>
      </c>
    </row>
    <row r="42" spans="2:31" x14ac:dyDescent="0.45">
      <c r="B42" s="95" t="s">
        <v>539</v>
      </c>
      <c r="C42" s="96" t="str">
        <f t="shared" ref="C42:AE42" si="6">IF(C8&gt;=$A$1,C8,"")</f>
        <v/>
      </c>
      <c r="D42" s="96" t="str">
        <f t="shared" si="6"/>
        <v/>
      </c>
      <c r="E42" s="96" t="str">
        <f t="shared" si="6"/>
        <v/>
      </c>
      <c r="F42" s="96" t="str">
        <f t="shared" si="6"/>
        <v/>
      </c>
      <c r="G42" s="97" t="str">
        <f t="shared" si="6"/>
        <v/>
      </c>
      <c r="H42" s="97" t="str">
        <f t="shared" si="6"/>
        <v/>
      </c>
      <c r="I42" s="97" t="str">
        <f t="shared" si="6"/>
        <v/>
      </c>
      <c r="J42" s="21" t="str">
        <f t="shared" si="6"/>
        <v/>
      </c>
      <c r="K42" s="91" t="str">
        <f t="shared" si="6"/>
        <v/>
      </c>
      <c r="L42" s="3" t="str">
        <f t="shared" si="6"/>
        <v/>
      </c>
      <c r="M42" s="3" t="str">
        <f t="shared" si="6"/>
        <v/>
      </c>
      <c r="N42" s="3" t="str">
        <f t="shared" si="6"/>
        <v/>
      </c>
      <c r="O42" s="84" t="str">
        <f t="shared" si="6"/>
        <v/>
      </c>
      <c r="P42" s="104" t="str">
        <f t="shared" si="6"/>
        <v/>
      </c>
      <c r="Q42" s="97" t="str">
        <f t="shared" si="6"/>
        <v/>
      </c>
      <c r="R42" s="97" t="str">
        <f t="shared" si="6"/>
        <v/>
      </c>
      <c r="S42" s="97" t="str">
        <f t="shared" si="6"/>
        <v/>
      </c>
      <c r="T42" s="97" t="str">
        <f t="shared" si="6"/>
        <v/>
      </c>
      <c r="U42" s="97" t="str">
        <f t="shared" si="6"/>
        <v/>
      </c>
      <c r="V42" s="97" t="str">
        <f t="shared" si="6"/>
        <v/>
      </c>
      <c r="W42" s="97" t="str">
        <f t="shared" si="6"/>
        <v/>
      </c>
      <c r="X42" s="97" t="str">
        <f t="shared" si="6"/>
        <v/>
      </c>
      <c r="Y42" s="97" t="str">
        <f t="shared" si="6"/>
        <v/>
      </c>
      <c r="Z42" s="97" t="str">
        <f t="shared" si="6"/>
        <v/>
      </c>
      <c r="AA42" s="97" t="str">
        <f t="shared" si="6"/>
        <v/>
      </c>
      <c r="AB42" s="97" t="str">
        <f t="shared" si="6"/>
        <v/>
      </c>
      <c r="AC42" s="97" t="str">
        <f t="shared" si="6"/>
        <v/>
      </c>
      <c r="AD42" s="97" t="str">
        <f t="shared" si="6"/>
        <v/>
      </c>
      <c r="AE42" s="21" t="str">
        <f t="shared" si="6"/>
        <v/>
      </c>
    </row>
    <row r="43" spans="2:31" x14ac:dyDescent="0.45">
      <c r="B43" s="98" t="s">
        <v>544</v>
      </c>
      <c r="C43" s="97" t="str">
        <f t="shared" ref="C43:AE43" si="7">IF(C9&gt;=$A$1,C9,"")</f>
        <v/>
      </c>
      <c r="D43" s="97" t="str">
        <f t="shared" si="7"/>
        <v/>
      </c>
      <c r="E43" s="97" t="str">
        <f t="shared" si="7"/>
        <v/>
      </c>
      <c r="F43" s="97" t="str">
        <f t="shared" si="7"/>
        <v/>
      </c>
      <c r="G43" s="97" t="str">
        <f t="shared" si="7"/>
        <v/>
      </c>
      <c r="H43" s="97" t="str">
        <f t="shared" si="7"/>
        <v/>
      </c>
      <c r="I43" s="97" t="str">
        <f t="shared" si="7"/>
        <v/>
      </c>
      <c r="J43" s="21" t="str">
        <f t="shared" si="7"/>
        <v/>
      </c>
      <c r="K43" s="91" t="str">
        <f t="shared" si="7"/>
        <v/>
      </c>
      <c r="L43" s="3" t="str">
        <f t="shared" si="7"/>
        <v/>
      </c>
      <c r="M43" s="3" t="str">
        <f t="shared" si="7"/>
        <v/>
      </c>
      <c r="N43" s="3" t="str">
        <f t="shared" si="7"/>
        <v/>
      </c>
      <c r="O43" s="84" t="str">
        <f t="shared" si="7"/>
        <v/>
      </c>
      <c r="P43" s="104" t="str">
        <f t="shared" si="7"/>
        <v/>
      </c>
      <c r="Q43" s="97" t="str">
        <f t="shared" si="7"/>
        <v/>
      </c>
      <c r="R43" s="97" t="str">
        <f t="shared" si="7"/>
        <v/>
      </c>
      <c r="S43" s="97" t="str">
        <f t="shared" si="7"/>
        <v/>
      </c>
      <c r="T43" s="97" t="str">
        <f t="shared" si="7"/>
        <v/>
      </c>
      <c r="U43" s="97" t="str">
        <f t="shared" si="7"/>
        <v/>
      </c>
      <c r="V43" s="97" t="str">
        <f t="shared" si="7"/>
        <v/>
      </c>
      <c r="W43" s="97" t="str">
        <f t="shared" si="7"/>
        <v/>
      </c>
      <c r="X43" s="97" t="str">
        <f t="shared" si="7"/>
        <v/>
      </c>
      <c r="Y43" s="97" t="str">
        <f t="shared" si="7"/>
        <v/>
      </c>
      <c r="Z43" s="97" t="str">
        <f t="shared" si="7"/>
        <v/>
      </c>
      <c r="AA43" s="97" t="str">
        <f t="shared" si="7"/>
        <v/>
      </c>
      <c r="AB43" s="97" t="str">
        <f t="shared" si="7"/>
        <v/>
      </c>
      <c r="AC43" s="97" t="str">
        <f t="shared" si="7"/>
        <v/>
      </c>
      <c r="AD43" s="97" t="str">
        <f t="shared" si="7"/>
        <v/>
      </c>
      <c r="AE43" s="21" t="str">
        <f t="shared" si="7"/>
        <v/>
      </c>
    </row>
    <row r="44" spans="2:31" x14ac:dyDescent="0.45">
      <c r="B44" s="98" t="s">
        <v>23</v>
      </c>
      <c r="C44" s="97" t="str">
        <f t="shared" ref="C44:AE44" si="8">IF(C10&gt;=$A$1,C10,"")</f>
        <v/>
      </c>
      <c r="D44" s="97" t="str">
        <f t="shared" si="8"/>
        <v/>
      </c>
      <c r="E44" s="97" t="str">
        <f t="shared" si="8"/>
        <v/>
      </c>
      <c r="F44" s="97" t="str">
        <f t="shared" si="8"/>
        <v/>
      </c>
      <c r="G44" s="97" t="str">
        <f t="shared" si="8"/>
        <v/>
      </c>
      <c r="H44" s="97" t="str">
        <f t="shared" si="8"/>
        <v/>
      </c>
      <c r="I44" s="97" t="str">
        <f t="shared" si="8"/>
        <v/>
      </c>
      <c r="J44" s="21" t="str">
        <f t="shared" si="8"/>
        <v/>
      </c>
      <c r="K44" s="91" t="str">
        <f t="shared" si="8"/>
        <v/>
      </c>
      <c r="L44" s="3" t="str">
        <f t="shared" si="8"/>
        <v/>
      </c>
      <c r="M44" s="3" t="str">
        <f t="shared" si="8"/>
        <v/>
      </c>
      <c r="N44" s="3" t="str">
        <f t="shared" si="8"/>
        <v/>
      </c>
      <c r="O44" s="84" t="str">
        <f t="shared" si="8"/>
        <v/>
      </c>
      <c r="P44" s="104" t="str">
        <f t="shared" si="8"/>
        <v/>
      </c>
      <c r="Q44" s="97" t="str">
        <f t="shared" si="8"/>
        <v/>
      </c>
      <c r="R44" s="97" t="str">
        <f t="shared" si="8"/>
        <v/>
      </c>
      <c r="S44" s="97" t="str">
        <f t="shared" si="8"/>
        <v/>
      </c>
      <c r="T44" s="97" t="str">
        <f t="shared" si="8"/>
        <v/>
      </c>
      <c r="U44" s="97" t="str">
        <f t="shared" si="8"/>
        <v/>
      </c>
      <c r="V44" s="97" t="str">
        <f t="shared" si="8"/>
        <v/>
      </c>
      <c r="W44" s="97" t="str">
        <f t="shared" si="8"/>
        <v/>
      </c>
      <c r="X44" s="97" t="str">
        <f t="shared" si="8"/>
        <v/>
      </c>
      <c r="Y44" s="97" t="str">
        <f t="shared" si="8"/>
        <v/>
      </c>
      <c r="Z44" s="97" t="str">
        <f t="shared" si="8"/>
        <v/>
      </c>
      <c r="AA44" s="97" t="str">
        <f t="shared" si="8"/>
        <v/>
      </c>
      <c r="AB44" s="97" t="str">
        <f t="shared" si="8"/>
        <v/>
      </c>
      <c r="AC44" s="97" t="str">
        <f t="shared" si="8"/>
        <v/>
      </c>
      <c r="AD44" s="97" t="str">
        <f t="shared" si="8"/>
        <v/>
      </c>
      <c r="AE44" s="21" t="str">
        <f t="shared" si="8"/>
        <v/>
      </c>
    </row>
    <row r="45" spans="2:31" x14ac:dyDescent="0.45">
      <c r="B45" s="98" t="s">
        <v>549</v>
      </c>
      <c r="C45" s="97" t="str">
        <f t="shared" ref="C45:AE45" si="9">IF(C11&gt;=$A$1,C11,"")</f>
        <v/>
      </c>
      <c r="D45" s="97" t="str">
        <f t="shared" si="9"/>
        <v/>
      </c>
      <c r="E45" s="97" t="str">
        <f t="shared" si="9"/>
        <v/>
      </c>
      <c r="F45" s="97" t="str">
        <f t="shared" si="9"/>
        <v/>
      </c>
      <c r="G45" s="97" t="str">
        <f t="shared" si="9"/>
        <v/>
      </c>
      <c r="H45" s="97" t="str">
        <f t="shared" si="9"/>
        <v/>
      </c>
      <c r="I45" s="97" t="str">
        <f t="shared" si="9"/>
        <v/>
      </c>
      <c r="J45" s="21" t="str">
        <f t="shared" si="9"/>
        <v/>
      </c>
      <c r="K45" s="91" t="str">
        <f t="shared" si="9"/>
        <v/>
      </c>
      <c r="L45" s="3" t="str">
        <f t="shared" si="9"/>
        <v/>
      </c>
      <c r="M45" s="3" t="str">
        <f t="shared" si="9"/>
        <v/>
      </c>
      <c r="N45" s="3" t="str">
        <f t="shared" si="9"/>
        <v/>
      </c>
      <c r="O45" s="84" t="str">
        <f t="shared" si="9"/>
        <v/>
      </c>
      <c r="P45" s="104" t="str">
        <f t="shared" si="9"/>
        <v/>
      </c>
      <c r="Q45" s="97" t="str">
        <f t="shared" si="9"/>
        <v/>
      </c>
      <c r="R45" s="97" t="str">
        <f t="shared" si="9"/>
        <v/>
      </c>
      <c r="S45" s="97" t="str">
        <f t="shared" si="9"/>
        <v/>
      </c>
      <c r="T45" s="97" t="str">
        <f t="shared" si="9"/>
        <v/>
      </c>
      <c r="U45" s="97" t="str">
        <f t="shared" si="9"/>
        <v/>
      </c>
      <c r="V45" s="97" t="str">
        <f t="shared" si="9"/>
        <v/>
      </c>
      <c r="W45" s="97" t="str">
        <f t="shared" si="9"/>
        <v/>
      </c>
      <c r="X45" s="97" t="str">
        <f t="shared" si="9"/>
        <v/>
      </c>
      <c r="Y45" s="97" t="str">
        <f t="shared" si="9"/>
        <v/>
      </c>
      <c r="Z45" s="97" t="str">
        <f t="shared" si="9"/>
        <v/>
      </c>
      <c r="AA45" s="97" t="str">
        <f t="shared" si="9"/>
        <v/>
      </c>
      <c r="AB45" s="97" t="str">
        <f t="shared" si="9"/>
        <v/>
      </c>
      <c r="AC45" s="97" t="str">
        <f t="shared" si="9"/>
        <v/>
      </c>
      <c r="AD45" s="97" t="str">
        <f t="shared" si="9"/>
        <v/>
      </c>
      <c r="AE45" s="21" t="str">
        <f t="shared" si="9"/>
        <v/>
      </c>
    </row>
    <row r="46" spans="2:31" x14ac:dyDescent="0.45">
      <c r="B46" s="98" t="s">
        <v>28</v>
      </c>
      <c r="C46" s="97" t="str">
        <f t="shared" ref="C46:AE46" si="10">IF(C12&gt;=$A$1,C12,"")</f>
        <v/>
      </c>
      <c r="D46" s="97" t="str">
        <f t="shared" si="10"/>
        <v/>
      </c>
      <c r="E46" s="97" t="str">
        <f t="shared" si="10"/>
        <v/>
      </c>
      <c r="F46" s="97" t="str">
        <f t="shared" si="10"/>
        <v/>
      </c>
      <c r="G46" s="97" t="str">
        <f t="shared" si="10"/>
        <v/>
      </c>
      <c r="H46" s="97" t="str">
        <f t="shared" si="10"/>
        <v/>
      </c>
      <c r="I46" s="97" t="str">
        <f t="shared" si="10"/>
        <v/>
      </c>
      <c r="J46" s="21" t="str">
        <f t="shared" si="10"/>
        <v/>
      </c>
      <c r="K46" s="91" t="str">
        <f t="shared" si="10"/>
        <v/>
      </c>
      <c r="L46" s="3" t="str">
        <f t="shared" si="10"/>
        <v/>
      </c>
      <c r="M46" s="3" t="str">
        <f t="shared" si="10"/>
        <v/>
      </c>
      <c r="N46" s="3" t="str">
        <f t="shared" si="10"/>
        <v/>
      </c>
      <c r="O46" s="84" t="str">
        <f t="shared" si="10"/>
        <v/>
      </c>
      <c r="P46" s="104" t="str">
        <f t="shared" si="10"/>
        <v/>
      </c>
      <c r="Q46" s="97" t="str">
        <f t="shared" si="10"/>
        <v/>
      </c>
      <c r="R46" s="97" t="str">
        <f t="shared" si="10"/>
        <v/>
      </c>
      <c r="S46" s="97" t="str">
        <f t="shared" si="10"/>
        <v/>
      </c>
      <c r="T46" s="97" t="str">
        <f t="shared" si="10"/>
        <v/>
      </c>
      <c r="U46" s="97" t="str">
        <f t="shared" si="10"/>
        <v/>
      </c>
      <c r="V46" s="97" t="str">
        <f t="shared" si="10"/>
        <v/>
      </c>
      <c r="W46" s="97" t="str">
        <f t="shared" si="10"/>
        <v/>
      </c>
      <c r="X46" s="97" t="str">
        <f t="shared" si="10"/>
        <v/>
      </c>
      <c r="Y46" s="97" t="str">
        <f t="shared" si="10"/>
        <v/>
      </c>
      <c r="Z46" s="97" t="str">
        <f t="shared" si="10"/>
        <v/>
      </c>
      <c r="AA46" s="97" t="str">
        <f t="shared" si="10"/>
        <v/>
      </c>
      <c r="AB46" s="97" t="str">
        <f t="shared" si="10"/>
        <v/>
      </c>
      <c r="AC46" s="97" t="str">
        <f t="shared" si="10"/>
        <v/>
      </c>
      <c r="AD46" s="97" t="str">
        <f t="shared" si="10"/>
        <v/>
      </c>
      <c r="AE46" s="21" t="str">
        <f t="shared" si="10"/>
        <v/>
      </c>
    </row>
    <row r="47" spans="2:31" x14ac:dyDescent="0.45">
      <c r="B47" s="98" t="s">
        <v>543</v>
      </c>
      <c r="C47" s="97" t="str">
        <f t="shared" ref="C47:AE47" si="11">IF(C13&gt;=$A$1,C13,"")</f>
        <v/>
      </c>
      <c r="D47" s="97" t="str">
        <f t="shared" si="11"/>
        <v/>
      </c>
      <c r="E47" s="97" t="str">
        <f t="shared" si="11"/>
        <v/>
      </c>
      <c r="F47" s="97" t="str">
        <f t="shared" si="11"/>
        <v/>
      </c>
      <c r="G47" s="97" t="str">
        <f t="shared" si="11"/>
        <v/>
      </c>
      <c r="H47" s="97" t="str">
        <f t="shared" si="11"/>
        <v/>
      </c>
      <c r="I47" s="97" t="str">
        <f t="shared" si="11"/>
        <v/>
      </c>
      <c r="J47" s="21" t="str">
        <f t="shared" si="11"/>
        <v/>
      </c>
      <c r="K47" s="91" t="str">
        <f t="shared" si="11"/>
        <v/>
      </c>
      <c r="L47" s="3" t="str">
        <f t="shared" si="11"/>
        <v/>
      </c>
      <c r="M47" s="3" t="str">
        <f t="shared" si="11"/>
        <v/>
      </c>
      <c r="N47" s="3" t="str">
        <f t="shared" si="11"/>
        <v/>
      </c>
      <c r="O47" s="84" t="str">
        <f t="shared" si="11"/>
        <v/>
      </c>
      <c r="P47" s="104" t="str">
        <f t="shared" si="11"/>
        <v/>
      </c>
      <c r="Q47" s="97" t="str">
        <f t="shared" si="11"/>
        <v/>
      </c>
      <c r="R47" s="97" t="str">
        <f t="shared" si="11"/>
        <v/>
      </c>
      <c r="S47" s="97" t="str">
        <f t="shared" si="11"/>
        <v/>
      </c>
      <c r="T47" s="97" t="str">
        <f t="shared" si="11"/>
        <v/>
      </c>
      <c r="U47" s="97" t="str">
        <f t="shared" si="11"/>
        <v/>
      </c>
      <c r="V47" s="97" t="str">
        <f t="shared" si="11"/>
        <v/>
      </c>
      <c r="W47" s="97" t="str">
        <f t="shared" si="11"/>
        <v/>
      </c>
      <c r="X47" s="97" t="str">
        <f t="shared" si="11"/>
        <v/>
      </c>
      <c r="Y47" s="97" t="str">
        <f t="shared" si="11"/>
        <v/>
      </c>
      <c r="Z47" s="97" t="str">
        <f t="shared" si="11"/>
        <v/>
      </c>
      <c r="AA47" s="97" t="str">
        <f t="shared" si="11"/>
        <v/>
      </c>
      <c r="AB47" s="97" t="str">
        <f t="shared" si="11"/>
        <v/>
      </c>
      <c r="AC47" s="97" t="str">
        <f t="shared" si="11"/>
        <v/>
      </c>
      <c r="AD47" s="97" t="str">
        <f t="shared" si="11"/>
        <v/>
      </c>
      <c r="AE47" s="21" t="str">
        <f t="shared" si="11"/>
        <v/>
      </c>
    </row>
    <row r="48" spans="2:31" x14ac:dyDescent="0.45">
      <c r="B48" s="98" t="s">
        <v>548</v>
      </c>
      <c r="C48" s="97" t="str">
        <f t="shared" ref="C48:AE48" si="12">IF(C14&gt;=$A$1,C14,"")</f>
        <v/>
      </c>
      <c r="D48" s="97" t="str">
        <f t="shared" si="12"/>
        <v/>
      </c>
      <c r="E48" s="97" t="str">
        <f t="shared" si="12"/>
        <v/>
      </c>
      <c r="F48" s="97" t="str">
        <f t="shared" si="12"/>
        <v/>
      </c>
      <c r="G48" s="97" t="str">
        <f t="shared" si="12"/>
        <v/>
      </c>
      <c r="H48" s="97" t="str">
        <f t="shared" si="12"/>
        <v/>
      </c>
      <c r="I48" s="97" t="str">
        <f t="shared" si="12"/>
        <v/>
      </c>
      <c r="J48" s="21" t="str">
        <f t="shared" si="12"/>
        <v/>
      </c>
      <c r="K48" s="91" t="str">
        <f t="shared" si="12"/>
        <v/>
      </c>
      <c r="L48" s="3" t="str">
        <f t="shared" si="12"/>
        <v/>
      </c>
      <c r="M48" s="3" t="str">
        <f t="shared" si="12"/>
        <v/>
      </c>
      <c r="N48" s="3" t="str">
        <f t="shared" si="12"/>
        <v/>
      </c>
      <c r="O48" s="84" t="str">
        <f t="shared" si="12"/>
        <v/>
      </c>
      <c r="P48" s="104" t="str">
        <f t="shared" si="12"/>
        <v/>
      </c>
      <c r="Q48" s="97" t="str">
        <f t="shared" si="12"/>
        <v/>
      </c>
      <c r="R48" s="97" t="str">
        <f t="shared" si="12"/>
        <v/>
      </c>
      <c r="S48" s="97" t="str">
        <f t="shared" si="12"/>
        <v/>
      </c>
      <c r="T48" s="97" t="str">
        <f t="shared" si="12"/>
        <v/>
      </c>
      <c r="U48" s="97" t="str">
        <f t="shared" si="12"/>
        <v/>
      </c>
      <c r="V48" s="97" t="str">
        <f t="shared" si="12"/>
        <v/>
      </c>
      <c r="W48" s="97" t="str">
        <f t="shared" si="12"/>
        <v/>
      </c>
      <c r="X48" s="97" t="str">
        <f t="shared" si="12"/>
        <v/>
      </c>
      <c r="Y48" s="97" t="str">
        <f t="shared" si="12"/>
        <v/>
      </c>
      <c r="Z48" s="97" t="str">
        <f t="shared" si="12"/>
        <v/>
      </c>
      <c r="AA48" s="97" t="str">
        <f t="shared" si="12"/>
        <v/>
      </c>
      <c r="AB48" s="97" t="str">
        <f t="shared" si="12"/>
        <v/>
      </c>
      <c r="AC48" s="97" t="str">
        <f t="shared" si="12"/>
        <v/>
      </c>
      <c r="AD48" s="97" t="str">
        <f t="shared" si="12"/>
        <v/>
      </c>
      <c r="AE48" s="21" t="str">
        <f t="shared" si="12"/>
        <v/>
      </c>
    </row>
    <row r="49" spans="2:43" ht="14.65" thickBot="1" x14ac:dyDescent="0.5">
      <c r="B49" s="99" t="s">
        <v>27</v>
      </c>
      <c r="C49" s="100" t="str">
        <f t="shared" ref="C49:AE49" si="13">IF(C15&gt;=$A$1,C15,"")</f>
        <v/>
      </c>
      <c r="D49" s="100" t="str">
        <f t="shared" si="13"/>
        <v/>
      </c>
      <c r="E49" s="100" t="str">
        <f t="shared" si="13"/>
        <v/>
      </c>
      <c r="F49" s="100" t="str">
        <f t="shared" si="13"/>
        <v/>
      </c>
      <c r="G49" s="100" t="str">
        <f t="shared" si="13"/>
        <v/>
      </c>
      <c r="H49" s="100" t="str">
        <f t="shared" si="13"/>
        <v/>
      </c>
      <c r="I49" s="100" t="str">
        <f t="shared" si="13"/>
        <v/>
      </c>
      <c r="J49" s="20" t="str">
        <f t="shared" si="13"/>
        <v/>
      </c>
      <c r="K49" s="91" t="str">
        <f t="shared" si="13"/>
        <v/>
      </c>
      <c r="L49" s="3" t="str">
        <f t="shared" si="13"/>
        <v/>
      </c>
      <c r="M49" s="3" t="str">
        <f t="shared" si="13"/>
        <v/>
      </c>
      <c r="N49" s="3" t="str">
        <f t="shared" si="13"/>
        <v/>
      </c>
      <c r="O49" s="84" t="str">
        <f t="shared" si="13"/>
        <v/>
      </c>
      <c r="P49" s="104" t="str">
        <f t="shared" si="13"/>
        <v/>
      </c>
      <c r="Q49" s="97" t="str">
        <f t="shared" si="13"/>
        <v/>
      </c>
      <c r="R49" s="97" t="str">
        <f t="shared" si="13"/>
        <v/>
      </c>
      <c r="S49" s="97" t="str">
        <f t="shared" si="13"/>
        <v/>
      </c>
      <c r="T49" s="97" t="str">
        <f t="shared" si="13"/>
        <v/>
      </c>
      <c r="U49" s="97" t="str">
        <f t="shared" si="13"/>
        <v/>
      </c>
      <c r="V49" s="97" t="str">
        <f t="shared" si="13"/>
        <v/>
      </c>
      <c r="W49" s="97" t="str">
        <f t="shared" si="13"/>
        <v/>
      </c>
      <c r="X49" s="97" t="str">
        <f t="shared" si="13"/>
        <v/>
      </c>
      <c r="Y49" s="97" t="str">
        <f t="shared" si="13"/>
        <v/>
      </c>
      <c r="Z49" s="97" t="str">
        <f t="shared" si="13"/>
        <v/>
      </c>
      <c r="AA49" s="97" t="str">
        <f t="shared" si="13"/>
        <v/>
      </c>
      <c r="AB49" s="97" t="str">
        <f t="shared" si="13"/>
        <v/>
      </c>
      <c r="AC49" s="97" t="str">
        <f t="shared" si="13"/>
        <v/>
      </c>
      <c r="AD49" s="97" t="str">
        <f t="shared" si="13"/>
        <v/>
      </c>
      <c r="AE49" s="21" t="str">
        <f t="shared" si="13"/>
        <v/>
      </c>
    </row>
    <row r="50" spans="2:43" x14ac:dyDescent="0.45">
      <c r="B50" s="89" t="s">
        <v>93</v>
      </c>
      <c r="C50" s="92" t="str">
        <f t="shared" ref="C50:AE50" si="14">IF(C16&gt;=$A$1,C16,"")</f>
        <v/>
      </c>
      <c r="D50" s="92" t="str">
        <f t="shared" si="14"/>
        <v/>
      </c>
      <c r="E50" s="92" t="str">
        <f t="shared" si="14"/>
        <v/>
      </c>
      <c r="F50" s="92" t="str">
        <f t="shared" si="14"/>
        <v/>
      </c>
      <c r="G50" s="92" t="str">
        <f t="shared" si="14"/>
        <v/>
      </c>
      <c r="H50" s="92" t="str">
        <f t="shared" si="14"/>
        <v/>
      </c>
      <c r="I50" s="92" t="str">
        <f t="shared" si="14"/>
        <v/>
      </c>
      <c r="J50" s="92" t="str">
        <f t="shared" si="14"/>
        <v/>
      </c>
      <c r="K50" s="3" t="str">
        <f t="shared" si="14"/>
        <v/>
      </c>
      <c r="L50" s="3" t="str">
        <f t="shared" si="14"/>
        <v/>
      </c>
      <c r="M50" s="3" t="str">
        <f t="shared" si="14"/>
        <v/>
      </c>
      <c r="N50" s="3" t="str">
        <f t="shared" si="14"/>
        <v/>
      </c>
      <c r="O50" s="84" t="str">
        <f t="shared" si="14"/>
        <v/>
      </c>
      <c r="P50" s="104" t="str">
        <f t="shared" si="14"/>
        <v/>
      </c>
      <c r="Q50" s="97" t="str">
        <f t="shared" si="14"/>
        <v/>
      </c>
      <c r="R50" s="97" t="str">
        <f t="shared" si="14"/>
        <v/>
      </c>
      <c r="S50" s="97" t="str">
        <f t="shared" si="14"/>
        <v/>
      </c>
      <c r="T50" s="97" t="str">
        <f t="shared" si="14"/>
        <v/>
      </c>
      <c r="U50" s="97" t="str">
        <f t="shared" si="14"/>
        <v/>
      </c>
      <c r="V50" s="97" t="str">
        <f t="shared" si="14"/>
        <v/>
      </c>
      <c r="W50" s="97" t="str">
        <f t="shared" si="14"/>
        <v/>
      </c>
      <c r="X50" s="97" t="str">
        <f t="shared" si="14"/>
        <v/>
      </c>
      <c r="Y50" s="97" t="str">
        <f t="shared" si="14"/>
        <v/>
      </c>
      <c r="Z50" s="97" t="str">
        <f t="shared" si="14"/>
        <v/>
      </c>
      <c r="AA50" s="97" t="str">
        <f t="shared" si="14"/>
        <v/>
      </c>
      <c r="AB50" s="97" t="str">
        <f t="shared" si="14"/>
        <v/>
      </c>
      <c r="AC50" s="97" t="str">
        <f t="shared" si="14"/>
        <v/>
      </c>
      <c r="AD50" s="97" t="str">
        <f t="shared" si="14"/>
        <v/>
      </c>
      <c r="AE50" s="21" t="str">
        <f t="shared" si="14"/>
        <v/>
      </c>
    </row>
    <row r="51" spans="2:43" x14ac:dyDescent="0.45">
      <c r="B51" s="83" t="s">
        <v>80</v>
      </c>
      <c r="C51" s="3" t="str">
        <f t="shared" ref="C51:AE51" si="15">IF(C17&gt;=$A$1,C17,"")</f>
        <v/>
      </c>
      <c r="D51" s="3" t="str">
        <f t="shared" si="15"/>
        <v/>
      </c>
      <c r="E51" s="3" t="str">
        <f t="shared" si="15"/>
        <v/>
      </c>
      <c r="F51" s="3" t="str">
        <f t="shared" si="15"/>
        <v/>
      </c>
      <c r="G51" s="3" t="str">
        <f t="shared" si="15"/>
        <v/>
      </c>
      <c r="H51" s="3" t="str">
        <f t="shared" si="15"/>
        <v/>
      </c>
      <c r="I51" s="3" t="str">
        <f t="shared" si="15"/>
        <v/>
      </c>
      <c r="J51" s="3" t="str">
        <f t="shared" si="15"/>
        <v/>
      </c>
      <c r="K51" s="3" t="str">
        <f t="shared" si="15"/>
        <v/>
      </c>
      <c r="L51" s="3" t="str">
        <f t="shared" si="15"/>
        <v/>
      </c>
      <c r="M51" s="3" t="str">
        <f t="shared" si="15"/>
        <v/>
      </c>
      <c r="N51" s="3" t="str">
        <f t="shared" si="15"/>
        <v/>
      </c>
      <c r="O51" s="84" t="str">
        <f t="shared" si="15"/>
        <v/>
      </c>
      <c r="P51" s="104" t="str">
        <f t="shared" si="15"/>
        <v/>
      </c>
      <c r="Q51" s="97" t="str">
        <f t="shared" si="15"/>
        <v/>
      </c>
      <c r="R51" s="97" t="str">
        <f t="shared" si="15"/>
        <v/>
      </c>
      <c r="S51" s="97" t="str">
        <f t="shared" si="15"/>
        <v/>
      </c>
      <c r="T51" s="97" t="str">
        <f t="shared" si="15"/>
        <v/>
      </c>
      <c r="U51" s="97" t="str">
        <f t="shared" si="15"/>
        <v/>
      </c>
      <c r="V51" s="97" t="str">
        <f t="shared" si="15"/>
        <v/>
      </c>
      <c r="W51" s="97" t="str">
        <f t="shared" si="15"/>
        <v/>
      </c>
      <c r="X51" s="97" t="str">
        <f t="shared" si="15"/>
        <v/>
      </c>
      <c r="Y51" s="97" t="str">
        <f t="shared" si="15"/>
        <v/>
      </c>
      <c r="Z51" s="97" t="str">
        <f t="shared" si="15"/>
        <v/>
      </c>
      <c r="AA51" s="97" t="str">
        <f t="shared" si="15"/>
        <v/>
      </c>
      <c r="AB51" s="97" t="str">
        <f t="shared" si="15"/>
        <v/>
      </c>
      <c r="AC51" s="97" t="str">
        <f t="shared" si="15"/>
        <v/>
      </c>
      <c r="AD51" s="97" t="str">
        <f t="shared" si="15"/>
        <v/>
      </c>
      <c r="AE51" s="21" t="str">
        <f t="shared" si="15"/>
        <v/>
      </c>
    </row>
    <row r="52" spans="2:43" x14ac:dyDescent="0.45">
      <c r="B52" s="83" t="s">
        <v>57</v>
      </c>
      <c r="C52" s="3" t="str">
        <f t="shared" ref="C52:AE52" si="16">IF(C18&gt;=$A$1,C18,"")</f>
        <v/>
      </c>
      <c r="D52" s="3" t="str">
        <f t="shared" si="16"/>
        <v/>
      </c>
      <c r="E52" s="3" t="str">
        <f t="shared" si="16"/>
        <v/>
      </c>
      <c r="F52" s="3" t="str">
        <f t="shared" si="16"/>
        <v/>
      </c>
      <c r="G52" s="3" t="str">
        <f t="shared" si="16"/>
        <v/>
      </c>
      <c r="H52" s="3" t="str">
        <f t="shared" si="16"/>
        <v/>
      </c>
      <c r="I52" s="3" t="str">
        <f t="shared" si="16"/>
        <v/>
      </c>
      <c r="J52" s="3" t="str">
        <f t="shared" si="16"/>
        <v/>
      </c>
      <c r="K52" s="3" t="str">
        <f t="shared" si="16"/>
        <v/>
      </c>
      <c r="L52" s="3" t="str">
        <f t="shared" si="16"/>
        <v/>
      </c>
      <c r="M52" s="3" t="str">
        <f t="shared" si="16"/>
        <v/>
      </c>
      <c r="N52" s="3" t="str">
        <f t="shared" si="16"/>
        <v/>
      </c>
      <c r="O52" s="84" t="str">
        <f t="shared" si="16"/>
        <v/>
      </c>
      <c r="P52" s="104" t="str">
        <f t="shared" si="16"/>
        <v/>
      </c>
      <c r="Q52" s="97" t="str">
        <f t="shared" si="16"/>
        <v/>
      </c>
      <c r="R52" s="97" t="str">
        <f t="shared" si="16"/>
        <v/>
      </c>
      <c r="S52" s="97" t="str">
        <f t="shared" si="16"/>
        <v/>
      </c>
      <c r="T52" s="97" t="str">
        <f t="shared" si="16"/>
        <v/>
      </c>
      <c r="U52" s="97" t="str">
        <f t="shared" si="16"/>
        <v/>
      </c>
      <c r="V52" s="97" t="str">
        <f t="shared" si="16"/>
        <v/>
      </c>
      <c r="W52" s="97" t="str">
        <f t="shared" si="16"/>
        <v/>
      </c>
      <c r="X52" s="97" t="str">
        <f t="shared" si="16"/>
        <v/>
      </c>
      <c r="Y52" s="97" t="str">
        <f t="shared" si="16"/>
        <v/>
      </c>
      <c r="Z52" s="97" t="str">
        <f t="shared" si="16"/>
        <v/>
      </c>
      <c r="AA52" s="97" t="str">
        <f t="shared" si="16"/>
        <v/>
      </c>
      <c r="AB52" s="97" t="str">
        <f t="shared" si="16"/>
        <v/>
      </c>
      <c r="AC52" s="97" t="str">
        <f t="shared" si="16"/>
        <v/>
      </c>
      <c r="AD52" s="97" t="str">
        <f t="shared" si="16"/>
        <v/>
      </c>
      <c r="AE52" s="21" t="str">
        <f t="shared" si="16"/>
        <v/>
      </c>
    </row>
    <row r="53" spans="2:43" x14ac:dyDescent="0.45">
      <c r="B53" s="83" t="s">
        <v>566</v>
      </c>
      <c r="C53" s="3" t="str">
        <f t="shared" ref="C53:AE53" si="17">IF(C19&gt;=$A$1,C19,"")</f>
        <v/>
      </c>
      <c r="D53" s="3" t="str">
        <f t="shared" si="17"/>
        <v/>
      </c>
      <c r="E53" s="3" t="str">
        <f t="shared" si="17"/>
        <v/>
      </c>
      <c r="F53" s="3" t="str">
        <f t="shared" si="17"/>
        <v/>
      </c>
      <c r="G53" s="3" t="str">
        <f t="shared" si="17"/>
        <v/>
      </c>
      <c r="H53" s="3" t="str">
        <f t="shared" si="17"/>
        <v/>
      </c>
      <c r="I53" s="3" t="str">
        <f t="shared" si="17"/>
        <v/>
      </c>
      <c r="J53" s="3" t="str">
        <f t="shared" si="17"/>
        <v/>
      </c>
      <c r="K53" s="3" t="str">
        <f t="shared" si="17"/>
        <v/>
      </c>
      <c r="L53" s="3" t="str">
        <f t="shared" si="17"/>
        <v/>
      </c>
      <c r="M53" s="3" t="str">
        <f t="shared" si="17"/>
        <v/>
      </c>
      <c r="N53" s="3" t="str">
        <f t="shared" si="17"/>
        <v/>
      </c>
      <c r="O53" s="84" t="str">
        <f t="shared" si="17"/>
        <v/>
      </c>
      <c r="P53" s="104" t="str">
        <f t="shared" si="17"/>
        <v/>
      </c>
      <c r="Q53" s="97" t="str">
        <f t="shared" si="17"/>
        <v/>
      </c>
      <c r="R53" s="97" t="str">
        <f t="shared" si="17"/>
        <v/>
      </c>
      <c r="S53" s="97" t="str">
        <f t="shared" si="17"/>
        <v/>
      </c>
      <c r="T53" s="97" t="str">
        <f t="shared" si="17"/>
        <v/>
      </c>
      <c r="U53" s="97" t="str">
        <f t="shared" si="17"/>
        <v/>
      </c>
      <c r="V53" s="97" t="str">
        <f t="shared" si="17"/>
        <v/>
      </c>
      <c r="W53" s="97" t="str">
        <f t="shared" si="17"/>
        <v/>
      </c>
      <c r="X53" s="97" t="str">
        <f t="shared" si="17"/>
        <v/>
      </c>
      <c r="Y53" s="97" t="str">
        <f t="shared" si="17"/>
        <v/>
      </c>
      <c r="Z53" s="97" t="str">
        <f t="shared" si="17"/>
        <v/>
      </c>
      <c r="AA53" s="97" t="str">
        <f t="shared" si="17"/>
        <v/>
      </c>
      <c r="AB53" s="97" t="str">
        <f t="shared" si="17"/>
        <v/>
      </c>
      <c r="AC53" s="97" t="str">
        <f t="shared" si="17"/>
        <v/>
      </c>
      <c r="AD53" s="97" t="str">
        <f t="shared" si="17"/>
        <v/>
      </c>
      <c r="AE53" s="21" t="str">
        <f t="shared" si="17"/>
        <v/>
      </c>
    </row>
    <row r="54" spans="2:43" x14ac:dyDescent="0.45">
      <c r="B54" s="83" t="s">
        <v>575</v>
      </c>
      <c r="C54" s="3" t="str">
        <f t="shared" ref="C54:AE54" si="18">IF(C20&gt;=$A$1,C20,"")</f>
        <v/>
      </c>
      <c r="D54" s="3" t="str">
        <f t="shared" si="18"/>
        <v/>
      </c>
      <c r="E54" s="3" t="str">
        <f t="shared" si="18"/>
        <v/>
      </c>
      <c r="F54" s="3" t="str">
        <f t="shared" si="18"/>
        <v/>
      </c>
      <c r="G54" s="3" t="str">
        <f t="shared" si="18"/>
        <v/>
      </c>
      <c r="H54" s="3" t="str">
        <f t="shared" si="18"/>
        <v/>
      </c>
      <c r="I54" s="3" t="str">
        <f t="shared" si="18"/>
        <v/>
      </c>
      <c r="J54" s="3" t="str">
        <f t="shared" si="18"/>
        <v/>
      </c>
      <c r="K54" s="3" t="str">
        <f t="shared" si="18"/>
        <v/>
      </c>
      <c r="L54" s="3" t="str">
        <f t="shared" si="18"/>
        <v/>
      </c>
      <c r="M54" s="3" t="str">
        <f t="shared" si="18"/>
        <v/>
      </c>
      <c r="N54" s="3" t="str">
        <f t="shared" si="18"/>
        <v/>
      </c>
      <c r="O54" s="84" t="str">
        <f t="shared" si="18"/>
        <v/>
      </c>
      <c r="P54" s="104" t="str">
        <f t="shared" si="18"/>
        <v/>
      </c>
      <c r="Q54" s="97" t="str">
        <f t="shared" si="18"/>
        <v/>
      </c>
      <c r="R54" s="97" t="str">
        <f t="shared" si="18"/>
        <v/>
      </c>
      <c r="S54" s="97" t="str">
        <f t="shared" si="18"/>
        <v/>
      </c>
      <c r="T54" s="97" t="str">
        <f t="shared" si="18"/>
        <v/>
      </c>
      <c r="U54" s="97" t="str">
        <f t="shared" si="18"/>
        <v/>
      </c>
      <c r="V54" s="97" t="str">
        <f t="shared" si="18"/>
        <v/>
      </c>
      <c r="W54" s="97" t="str">
        <f t="shared" si="18"/>
        <v/>
      </c>
      <c r="X54" s="97" t="str">
        <f t="shared" si="18"/>
        <v/>
      </c>
      <c r="Y54" s="97" t="str">
        <f t="shared" si="18"/>
        <v/>
      </c>
      <c r="Z54" s="97" t="str">
        <f t="shared" si="18"/>
        <v/>
      </c>
      <c r="AA54" s="97" t="str">
        <f t="shared" si="18"/>
        <v/>
      </c>
      <c r="AB54" s="97" t="str">
        <f t="shared" si="18"/>
        <v/>
      </c>
      <c r="AC54" s="97" t="str">
        <f t="shared" si="18"/>
        <v/>
      </c>
      <c r="AD54" s="97" t="str">
        <f t="shared" si="18"/>
        <v/>
      </c>
      <c r="AE54" s="21" t="str">
        <f t="shared" si="18"/>
        <v/>
      </c>
    </row>
    <row r="55" spans="2:43" x14ac:dyDescent="0.45">
      <c r="B55" s="83" t="s">
        <v>596</v>
      </c>
      <c r="C55" s="3" t="str">
        <f t="shared" ref="C55:AE55" si="19">IF(C21&gt;=$A$1,C21,"")</f>
        <v/>
      </c>
      <c r="D55" s="3" t="str">
        <f t="shared" si="19"/>
        <v/>
      </c>
      <c r="E55" s="3" t="str">
        <f t="shared" si="19"/>
        <v/>
      </c>
      <c r="F55" s="3" t="str">
        <f t="shared" si="19"/>
        <v/>
      </c>
      <c r="G55" s="3" t="str">
        <f t="shared" si="19"/>
        <v/>
      </c>
      <c r="H55" s="3" t="str">
        <f t="shared" si="19"/>
        <v/>
      </c>
      <c r="I55" s="3" t="str">
        <f t="shared" si="19"/>
        <v/>
      </c>
      <c r="J55" s="3" t="str">
        <f t="shared" si="19"/>
        <v/>
      </c>
      <c r="K55" s="3" t="str">
        <f t="shared" si="19"/>
        <v/>
      </c>
      <c r="L55" s="3" t="str">
        <f t="shared" si="19"/>
        <v/>
      </c>
      <c r="M55" s="3" t="str">
        <f t="shared" si="19"/>
        <v/>
      </c>
      <c r="N55" s="3" t="str">
        <f t="shared" si="19"/>
        <v/>
      </c>
      <c r="O55" s="84" t="str">
        <f t="shared" si="19"/>
        <v/>
      </c>
      <c r="P55" s="104" t="str">
        <f t="shared" si="19"/>
        <v/>
      </c>
      <c r="Q55" s="97" t="str">
        <f t="shared" si="19"/>
        <v/>
      </c>
      <c r="R55" s="97" t="str">
        <f t="shared" si="19"/>
        <v/>
      </c>
      <c r="S55" s="97" t="str">
        <f t="shared" si="19"/>
        <v/>
      </c>
      <c r="T55" s="97" t="str">
        <f t="shared" si="19"/>
        <v/>
      </c>
      <c r="U55" s="97" t="str">
        <f t="shared" si="19"/>
        <v/>
      </c>
      <c r="V55" s="97" t="str">
        <f t="shared" si="19"/>
        <v/>
      </c>
      <c r="W55" s="97" t="str">
        <f t="shared" si="19"/>
        <v/>
      </c>
      <c r="X55" s="97" t="str">
        <f t="shared" si="19"/>
        <v/>
      </c>
      <c r="Y55" s="97" t="str">
        <f t="shared" si="19"/>
        <v/>
      </c>
      <c r="Z55" s="97" t="str">
        <f t="shared" si="19"/>
        <v/>
      </c>
      <c r="AA55" s="97" t="str">
        <f t="shared" si="19"/>
        <v/>
      </c>
      <c r="AB55" s="97" t="str">
        <f t="shared" si="19"/>
        <v/>
      </c>
      <c r="AC55" s="97" t="str">
        <f t="shared" si="19"/>
        <v/>
      </c>
      <c r="AD55" s="97" t="str">
        <f t="shared" si="19"/>
        <v/>
      </c>
      <c r="AE55" s="21" t="str">
        <f t="shared" si="19"/>
        <v/>
      </c>
    </row>
    <row r="56" spans="2:43" ht="14.65" thickBot="1" x14ac:dyDescent="0.5">
      <c r="B56" s="85" t="s">
        <v>108</v>
      </c>
      <c r="C56" s="86" t="str">
        <f t="shared" ref="C56:AE56" si="20">IF(C22&gt;=$A$1,C22,"")</f>
        <v/>
      </c>
      <c r="D56" s="86" t="str">
        <f t="shared" si="20"/>
        <v/>
      </c>
      <c r="E56" s="86" t="str">
        <f t="shared" si="20"/>
        <v/>
      </c>
      <c r="F56" s="86" t="str">
        <f t="shared" si="20"/>
        <v/>
      </c>
      <c r="G56" s="86" t="str">
        <f t="shared" si="20"/>
        <v/>
      </c>
      <c r="H56" s="86" t="str">
        <f t="shared" si="20"/>
        <v/>
      </c>
      <c r="I56" s="86" t="str">
        <f t="shared" si="20"/>
        <v/>
      </c>
      <c r="J56" s="86" t="str">
        <f t="shared" si="20"/>
        <v/>
      </c>
      <c r="K56" s="86" t="str">
        <f t="shared" si="20"/>
        <v/>
      </c>
      <c r="L56" s="86" t="str">
        <f t="shared" si="20"/>
        <v/>
      </c>
      <c r="M56" s="86" t="str">
        <f t="shared" si="20"/>
        <v/>
      </c>
      <c r="N56" s="86" t="str">
        <f t="shared" si="20"/>
        <v/>
      </c>
      <c r="O56" s="87" t="str">
        <f t="shared" si="20"/>
        <v/>
      </c>
      <c r="P56" s="105" t="str">
        <f t="shared" si="20"/>
        <v/>
      </c>
      <c r="Q56" s="100" t="str">
        <f t="shared" si="20"/>
        <v/>
      </c>
      <c r="R56" s="100" t="str">
        <f t="shared" si="20"/>
        <v/>
      </c>
      <c r="S56" s="100" t="str">
        <f t="shared" si="20"/>
        <v/>
      </c>
      <c r="T56" s="100" t="str">
        <f t="shared" si="20"/>
        <v/>
      </c>
      <c r="U56" s="100" t="str">
        <f t="shared" si="20"/>
        <v/>
      </c>
      <c r="V56" s="100" t="str">
        <f t="shared" si="20"/>
        <v/>
      </c>
      <c r="W56" s="100" t="str">
        <f t="shared" si="20"/>
        <v/>
      </c>
      <c r="X56" s="100" t="str">
        <f t="shared" si="20"/>
        <v/>
      </c>
      <c r="Y56" s="100" t="str">
        <f t="shared" si="20"/>
        <v/>
      </c>
      <c r="Z56" s="100" t="str">
        <f t="shared" si="20"/>
        <v/>
      </c>
      <c r="AA56" s="100" t="str">
        <f t="shared" si="20"/>
        <v/>
      </c>
      <c r="AB56" s="100" t="str">
        <f t="shared" si="20"/>
        <v/>
      </c>
      <c r="AC56" s="100" t="str">
        <f t="shared" si="20"/>
        <v/>
      </c>
      <c r="AD56" s="100" t="str">
        <f t="shared" si="20"/>
        <v/>
      </c>
      <c r="AE56" s="20" t="str">
        <f t="shared" si="20"/>
        <v/>
      </c>
    </row>
    <row r="57" spans="2:43" ht="14.65" thickBot="1" x14ac:dyDescent="0.5"/>
    <row r="58" spans="2:43" ht="14.65" thickBot="1" x14ac:dyDescent="0.5">
      <c r="B58" s="118" t="s">
        <v>1118</v>
      </c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20"/>
    </row>
    <row r="59" spans="2:43" ht="14.65" thickBot="1" x14ac:dyDescent="0.5">
      <c r="B59" s="90" t="s">
        <v>1</v>
      </c>
      <c r="C59" s="94" t="s">
        <v>1025</v>
      </c>
      <c r="D59" s="88" t="s">
        <v>500</v>
      </c>
      <c r="E59" s="81" t="s">
        <v>1027</v>
      </c>
      <c r="F59" s="82" t="s">
        <v>1026</v>
      </c>
      <c r="G59" s="101" t="s">
        <v>504</v>
      </c>
      <c r="H59" s="102" t="s">
        <v>1030</v>
      </c>
      <c r="I59" s="102" t="s">
        <v>1029</v>
      </c>
      <c r="J59" s="103" t="s">
        <v>1028</v>
      </c>
      <c r="K59" s="88" t="s">
        <v>512</v>
      </c>
      <c r="L59" s="81" t="s">
        <v>1036</v>
      </c>
      <c r="M59" s="81" t="s">
        <v>1034</v>
      </c>
      <c r="N59" s="81" t="s">
        <v>1033</v>
      </c>
      <c r="O59" s="82" t="s">
        <v>1032</v>
      </c>
      <c r="P59" s="102" t="s">
        <v>528</v>
      </c>
      <c r="Q59" s="102" t="s">
        <v>1048</v>
      </c>
      <c r="R59" s="102" t="s">
        <v>1044</v>
      </c>
      <c r="S59" s="102" t="s">
        <v>1042</v>
      </c>
      <c r="T59" s="102" t="s">
        <v>1041</v>
      </c>
      <c r="U59" s="103" t="s">
        <v>1040</v>
      </c>
      <c r="AG59" s="80" t="s">
        <v>1</v>
      </c>
      <c r="AH59" s="97" t="s">
        <v>520</v>
      </c>
      <c r="AI59" s="97" t="s">
        <v>524</v>
      </c>
      <c r="AJ59" s="97" t="s">
        <v>526</v>
      </c>
      <c r="AK59" s="97" t="s">
        <v>527</v>
      </c>
      <c r="AL59" s="97" t="s">
        <v>1052</v>
      </c>
      <c r="AM59" s="97" t="s">
        <v>1050</v>
      </c>
      <c r="AN59" s="97" t="s">
        <v>1049</v>
      </c>
      <c r="AO59" s="97" t="s">
        <v>1046</v>
      </c>
      <c r="AP59" s="97" t="s">
        <v>1045</v>
      </c>
      <c r="AQ59" s="97" t="s">
        <v>1043</v>
      </c>
    </row>
    <row r="60" spans="2:43" ht="14.65" thickBot="1" x14ac:dyDescent="0.5">
      <c r="B60" s="93" t="s">
        <v>529</v>
      </c>
      <c r="C60" s="20"/>
      <c r="D60" s="91"/>
      <c r="E60" s="3"/>
      <c r="F60" s="84"/>
      <c r="G60" s="104"/>
      <c r="H60" s="97"/>
      <c r="I60" s="97"/>
      <c r="J60" s="21"/>
      <c r="K60" s="91"/>
      <c r="L60" s="3"/>
      <c r="M60" s="3"/>
      <c r="N60" s="3"/>
      <c r="O60" s="84"/>
      <c r="P60" s="97"/>
      <c r="Q60" s="97"/>
      <c r="R60" s="97"/>
      <c r="S60" s="97"/>
      <c r="T60" s="97"/>
      <c r="U60" s="21"/>
      <c r="AG60" s="106" t="s">
        <v>529</v>
      </c>
      <c r="AH60" s="97"/>
      <c r="AI60" s="97"/>
      <c r="AJ60" s="97"/>
      <c r="AK60" s="97"/>
      <c r="AL60" s="97"/>
      <c r="AM60" s="97"/>
      <c r="AN60" s="97"/>
      <c r="AO60" s="97"/>
      <c r="AP60" s="97"/>
      <c r="AQ60" s="97"/>
    </row>
    <row r="61" spans="2:43" x14ac:dyDescent="0.45">
      <c r="B61" s="89" t="s">
        <v>532</v>
      </c>
      <c r="C61" s="92"/>
      <c r="D61" s="3"/>
      <c r="E61" s="3"/>
      <c r="F61" s="84"/>
      <c r="G61" s="104"/>
      <c r="H61" s="97"/>
      <c r="I61" s="97"/>
      <c r="J61" s="21"/>
      <c r="K61" s="91"/>
      <c r="L61" s="3"/>
      <c r="M61" s="3"/>
      <c r="N61" s="3"/>
      <c r="O61" s="84"/>
      <c r="P61" s="97"/>
      <c r="Q61" s="97"/>
      <c r="R61" s="97"/>
      <c r="S61" s="97"/>
      <c r="T61" s="97"/>
      <c r="U61" s="21"/>
      <c r="AG61" s="80" t="s">
        <v>534</v>
      </c>
      <c r="AH61" s="97"/>
      <c r="AI61" s="97"/>
      <c r="AJ61" s="97"/>
      <c r="AK61" s="97"/>
      <c r="AL61" s="97"/>
      <c r="AM61" s="97"/>
      <c r="AN61" s="97"/>
      <c r="AO61" s="97"/>
      <c r="AP61" s="97"/>
      <c r="AQ61" s="97"/>
    </row>
    <row r="62" spans="2:43" x14ac:dyDescent="0.45">
      <c r="B62" s="83" t="s">
        <v>5</v>
      </c>
      <c r="C62" s="3"/>
      <c r="D62" s="3"/>
      <c r="E62" s="3"/>
      <c r="F62" s="84"/>
      <c r="G62" s="104"/>
      <c r="H62" s="97"/>
      <c r="I62" s="97"/>
      <c r="J62" s="21"/>
      <c r="K62" s="91"/>
      <c r="L62" s="3"/>
      <c r="M62" s="3"/>
      <c r="N62" s="3"/>
      <c r="O62" s="84"/>
      <c r="P62" s="97"/>
      <c r="Q62" s="97"/>
      <c r="R62" s="97"/>
      <c r="S62" s="97"/>
      <c r="T62" s="97"/>
      <c r="U62" s="21"/>
      <c r="AG62" s="80" t="s">
        <v>7</v>
      </c>
      <c r="AH62" s="97"/>
      <c r="AI62" s="97"/>
      <c r="AJ62" s="97"/>
      <c r="AK62" s="97"/>
      <c r="AL62" s="97"/>
      <c r="AM62" s="97"/>
      <c r="AN62" s="97"/>
      <c r="AO62" s="97"/>
      <c r="AP62" s="97"/>
      <c r="AQ62" s="97"/>
    </row>
    <row r="63" spans="2:43" x14ac:dyDescent="0.45">
      <c r="B63" s="83" t="s">
        <v>534</v>
      </c>
      <c r="C63" s="3"/>
      <c r="D63" s="3"/>
      <c r="E63" s="3"/>
      <c r="F63" s="84"/>
      <c r="G63" s="104"/>
      <c r="H63" s="97"/>
      <c r="I63" s="97"/>
      <c r="J63" s="21"/>
      <c r="K63" s="91"/>
      <c r="L63" s="3"/>
      <c r="M63" s="3"/>
      <c r="N63" s="3"/>
      <c r="O63" s="84"/>
      <c r="P63" s="97"/>
      <c r="Q63" s="97"/>
      <c r="R63" s="97"/>
      <c r="S63" s="97"/>
      <c r="T63" s="97"/>
      <c r="U63" s="21"/>
      <c r="AG63" s="106" t="s">
        <v>539</v>
      </c>
      <c r="AH63" s="97"/>
      <c r="AI63" s="97"/>
      <c r="AJ63" s="97"/>
      <c r="AK63" s="97"/>
      <c r="AL63" s="97"/>
      <c r="AM63" s="97"/>
      <c r="AN63" s="97"/>
      <c r="AO63" s="97"/>
      <c r="AP63" s="97"/>
      <c r="AQ63" s="97"/>
    </row>
    <row r="64" spans="2:43" x14ac:dyDescent="0.45">
      <c r="B64" s="83" t="s">
        <v>7</v>
      </c>
      <c r="C64" s="3"/>
      <c r="D64" s="3"/>
      <c r="E64" s="3"/>
      <c r="F64" s="84"/>
      <c r="G64" s="104"/>
      <c r="H64" s="97"/>
      <c r="I64" s="97"/>
      <c r="J64" s="21"/>
      <c r="K64" s="91"/>
      <c r="L64" s="3"/>
      <c r="M64" s="3"/>
      <c r="N64" s="3"/>
      <c r="O64" s="84"/>
      <c r="P64" s="97"/>
      <c r="Q64" s="97"/>
      <c r="R64" s="97"/>
      <c r="S64" s="97"/>
      <c r="T64" s="97"/>
      <c r="U64" s="21"/>
      <c r="AG64" s="106" t="s">
        <v>544</v>
      </c>
      <c r="AH64" s="97"/>
      <c r="AI64" s="97"/>
      <c r="AJ64" s="97"/>
      <c r="AK64" s="97"/>
      <c r="AL64" s="97"/>
      <c r="AM64" s="97"/>
      <c r="AN64" s="97"/>
      <c r="AO64" s="97"/>
      <c r="AP64" s="97"/>
      <c r="AQ64" s="97"/>
    </row>
    <row r="65" spans="2:43" ht="14.65" thickBot="1" x14ac:dyDescent="0.5">
      <c r="B65" s="85" t="s">
        <v>531</v>
      </c>
      <c r="C65" s="86"/>
      <c r="D65" s="86"/>
      <c r="E65" s="86"/>
      <c r="F65" s="87"/>
      <c r="G65" s="104"/>
      <c r="H65" s="97"/>
      <c r="I65" s="97"/>
      <c r="J65" s="21"/>
      <c r="K65" s="91"/>
      <c r="L65" s="3"/>
      <c r="M65" s="3"/>
      <c r="N65" s="3"/>
      <c r="O65" s="84"/>
      <c r="P65" s="97"/>
      <c r="Q65" s="97"/>
      <c r="R65" s="97"/>
      <c r="S65" s="97"/>
      <c r="T65" s="97"/>
      <c r="U65" s="21"/>
      <c r="AG65" s="106" t="s">
        <v>23</v>
      </c>
      <c r="AH65" s="97"/>
      <c r="AI65" s="97"/>
      <c r="AJ65" s="97"/>
      <c r="AK65" s="97"/>
      <c r="AL65" s="97"/>
      <c r="AM65" s="97"/>
      <c r="AN65" s="97"/>
      <c r="AO65" s="97"/>
      <c r="AP65" s="97"/>
      <c r="AQ65" s="97"/>
    </row>
    <row r="66" spans="2:43" x14ac:dyDescent="0.45">
      <c r="B66" s="95" t="s">
        <v>539</v>
      </c>
      <c r="C66" s="96"/>
      <c r="D66" s="96"/>
      <c r="E66" s="96"/>
      <c r="F66" s="96"/>
      <c r="G66" s="97"/>
      <c r="H66" s="97"/>
      <c r="I66" s="97"/>
      <c r="J66" s="21"/>
      <c r="K66" s="91"/>
      <c r="L66" s="3"/>
      <c r="M66" s="3"/>
      <c r="N66" s="3"/>
      <c r="O66" s="84"/>
      <c r="P66" s="97"/>
      <c r="Q66" s="97"/>
      <c r="R66" s="97"/>
      <c r="S66" s="97"/>
      <c r="T66" s="97"/>
      <c r="U66" s="21"/>
    </row>
    <row r="67" spans="2:43" x14ac:dyDescent="0.45">
      <c r="B67" s="98" t="s">
        <v>544</v>
      </c>
      <c r="C67" s="97"/>
      <c r="D67" s="97"/>
      <c r="E67" s="97"/>
      <c r="F67" s="97"/>
      <c r="G67" s="97"/>
      <c r="H67" s="97"/>
      <c r="I67" s="97"/>
      <c r="J67" s="21"/>
      <c r="K67" s="91"/>
      <c r="L67" s="3"/>
      <c r="M67" s="3"/>
      <c r="N67" s="3"/>
      <c r="O67" s="84"/>
      <c r="P67" s="97"/>
      <c r="Q67" s="97"/>
      <c r="R67" s="97"/>
      <c r="S67" s="97"/>
      <c r="T67" s="97"/>
      <c r="U67" s="21"/>
    </row>
    <row r="68" spans="2:43" x14ac:dyDescent="0.45">
      <c r="B68" s="98" t="s">
        <v>23</v>
      </c>
      <c r="C68" s="97"/>
      <c r="D68" s="97"/>
      <c r="E68" s="97"/>
      <c r="F68" s="97"/>
      <c r="G68" s="97"/>
      <c r="H68" s="97"/>
      <c r="I68" s="97"/>
      <c r="J68" s="21"/>
      <c r="K68" s="91"/>
      <c r="L68" s="3"/>
      <c r="M68" s="3"/>
      <c r="N68" s="3"/>
      <c r="O68" s="84"/>
      <c r="P68" s="97"/>
      <c r="Q68" s="97"/>
      <c r="R68" s="97"/>
      <c r="S68" s="97"/>
      <c r="T68" s="97"/>
      <c r="U68" s="21"/>
    </row>
    <row r="69" spans="2:43" x14ac:dyDescent="0.45">
      <c r="B69" s="98" t="s">
        <v>549</v>
      </c>
      <c r="C69" s="97"/>
      <c r="D69" s="97"/>
      <c r="E69" s="97"/>
      <c r="F69" s="97"/>
      <c r="G69" s="97"/>
      <c r="H69" s="97"/>
      <c r="I69" s="97"/>
      <c r="J69" s="21"/>
      <c r="K69" s="91"/>
      <c r="L69" s="3"/>
      <c r="M69" s="3"/>
      <c r="N69" s="3"/>
      <c r="O69" s="84"/>
      <c r="P69" s="97"/>
      <c r="Q69" s="97"/>
      <c r="R69" s="97"/>
      <c r="S69" s="97"/>
      <c r="T69" s="97"/>
      <c r="U69" s="21"/>
    </row>
    <row r="70" spans="2:43" x14ac:dyDescent="0.45">
      <c r="B70" s="98" t="s">
        <v>28</v>
      </c>
      <c r="C70" s="97"/>
      <c r="D70" s="97"/>
      <c r="E70" s="97"/>
      <c r="F70" s="97"/>
      <c r="G70" s="97"/>
      <c r="H70" s="97"/>
      <c r="I70" s="97"/>
      <c r="J70" s="21"/>
      <c r="K70" s="91"/>
      <c r="L70" s="3"/>
      <c r="M70" s="3"/>
      <c r="N70" s="3"/>
      <c r="O70" s="84"/>
      <c r="P70" s="97"/>
      <c r="Q70" s="97"/>
      <c r="R70" s="97"/>
      <c r="S70" s="97"/>
      <c r="T70" s="97"/>
      <c r="U70" s="21"/>
    </row>
    <row r="71" spans="2:43" x14ac:dyDescent="0.45">
      <c r="B71" s="98" t="s">
        <v>543</v>
      </c>
      <c r="C71" s="97"/>
      <c r="D71" s="97"/>
      <c r="E71" s="97"/>
      <c r="F71" s="97"/>
      <c r="G71" s="97"/>
      <c r="H71" s="97"/>
      <c r="I71" s="97"/>
      <c r="J71" s="21"/>
      <c r="K71" s="91"/>
      <c r="L71" s="3"/>
      <c r="M71" s="3"/>
      <c r="N71" s="3"/>
      <c r="O71" s="84"/>
      <c r="P71" s="97"/>
      <c r="Q71" s="97"/>
      <c r="R71" s="97"/>
      <c r="S71" s="97"/>
      <c r="T71" s="97"/>
      <c r="U71" s="21"/>
    </row>
    <row r="72" spans="2:43" x14ac:dyDescent="0.45">
      <c r="B72" s="98" t="s">
        <v>548</v>
      </c>
      <c r="C72" s="97"/>
      <c r="D72" s="97"/>
      <c r="E72" s="97"/>
      <c r="F72" s="97"/>
      <c r="G72" s="97"/>
      <c r="H72" s="97"/>
      <c r="I72" s="97"/>
      <c r="J72" s="21"/>
      <c r="K72" s="91"/>
      <c r="L72" s="3"/>
      <c r="M72" s="3"/>
      <c r="N72" s="3"/>
      <c r="O72" s="84"/>
      <c r="P72" s="97"/>
      <c r="Q72" s="97"/>
      <c r="R72" s="97"/>
      <c r="S72" s="97"/>
      <c r="T72" s="97"/>
      <c r="U72" s="21"/>
    </row>
    <row r="73" spans="2:43" ht="14.65" thickBot="1" x14ac:dyDescent="0.5">
      <c r="B73" s="99" t="s">
        <v>27</v>
      </c>
      <c r="C73" s="100"/>
      <c r="D73" s="100"/>
      <c r="E73" s="100"/>
      <c r="F73" s="100"/>
      <c r="G73" s="100"/>
      <c r="H73" s="100"/>
      <c r="I73" s="100"/>
      <c r="J73" s="20"/>
      <c r="K73" s="91"/>
      <c r="L73" s="3"/>
      <c r="M73" s="3"/>
      <c r="N73" s="3"/>
      <c r="O73" s="84"/>
      <c r="P73" s="97"/>
      <c r="Q73" s="97"/>
      <c r="R73" s="97"/>
      <c r="S73" s="97"/>
      <c r="T73" s="97"/>
      <c r="U73" s="21"/>
    </row>
    <row r="74" spans="2:43" x14ac:dyDescent="0.45">
      <c r="B74" s="89" t="s">
        <v>93</v>
      </c>
      <c r="C74" s="92"/>
      <c r="D74" s="92"/>
      <c r="E74" s="92"/>
      <c r="F74" s="92"/>
      <c r="G74" s="92"/>
      <c r="H74" s="92"/>
      <c r="I74" s="92"/>
      <c r="J74" s="92"/>
      <c r="K74" s="3"/>
      <c r="L74" s="3"/>
      <c r="M74" s="3"/>
      <c r="N74" s="3"/>
      <c r="O74" s="84"/>
      <c r="P74" s="97"/>
      <c r="Q74" s="97"/>
      <c r="R74" s="97"/>
      <c r="S74" s="97"/>
      <c r="T74" s="97"/>
      <c r="U74" s="21"/>
    </row>
    <row r="75" spans="2:43" x14ac:dyDescent="0.45">
      <c r="B75" s="83" t="s">
        <v>80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84"/>
      <c r="P75" s="97"/>
      <c r="Q75" s="97"/>
      <c r="R75" s="97"/>
      <c r="S75" s="97"/>
      <c r="T75" s="97"/>
      <c r="U75" s="21"/>
    </row>
    <row r="76" spans="2:43" x14ac:dyDescent="0.45">
      <c r="B76" s="83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84"/>
      <c r="P76" s="97"/>
      <c r="Q76" s="97"/>
      <c r="R76" s="97"/>
      <c r="S76" s="97"/>
      <c r="T76" s="97"/>
      <c r="U76" s="21"/>
    </row>
    <row r="77" spans="2:43" x14ac:dyDescent="0.45">
      <c r="B77" s="83" t="s">
        <v>566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84"/>
      <c r="P77" s="97"/>
      <c r="Q77" s="97"/>
      <c r="R77" s="97"/>
      <c r="S77" s="97"/>
      <c r="T77" s="97"/>
      <c r="U77" s="21"/>
    </row>
    <row r="78" spans="2:43" x14ac:dyDescent="0.45">
      <c r="B78" s="83" t="s">
        <v>575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84"/>
      <c r="P78" s="97"/>
      <c r="Q78" s="97"/>
      <c r="R78" s="97"/>
      <c r="S78" s="97"/>
      <c r="T78" s="97"/>
      <c r="U78" s="21"/>
    </row>
    <row r="79" spans="2:43" x14ac:dyDescent="0.45">
      <c r="B79" s="83" t="s">
        <v>596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84"/>
      <c r="P79" s="97"/>
      <c r="Q79" s="97"/>
      <c r="R79" s="97"/>
      <c r="S79" s="97"/>
      <c r="T79" s="97"/>
      <c r="U79" s="21"/>
    </row>
    <row r="80" spans="2:43" ht="14.65" thickBot="1" x14ac:dyDescent="0.5">
      <c r="B80" s="85" t="s">
        <v>108</v>
      </c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7"/>
      <c r="P80" s="100"/>
      <c r="Q80" s="100"/>
      <c r="R80" s="100"/>
      <c r="S80" s="100"/>
      <c r="T80" s="100"/>
      <c r="U80" s="20"/>
    </row>
    <row r="82" spans="2:8" ht="14.65" thickBot="1" x14ac:dyDescent="0.5"/>
    <row r="83" spans="2:8" ht="14.65" thickBot="1" x14ac:dyDescent="0.5">
      <c r="B83" s="90" t="s">
        <v>1</v>
      </c>
      <c r="C83" s="102" t="s">
        <v>528</v>
      </c>
      <c r="D83" s="102" t="s">
        <v>1048</v>
      </c>
      <c r="E83" s="102" t="s">
        <v>1044</v>
      </c>
      <c r="F83" s="102" t="s">
        <v>1042</v>
      </c>
      <c r="G83" s="102" t="s">
        <v>1041</v>
      </c>
      <c r="H83" s="103" t="s">
        <v>1040</v>
      </c>
    </row>
    <row r="84" spans="2:8" ht="14.65" thickBot="1" x14ac:dyDescent="0.5">
      <c r="B84" s="93" t="s">
        <v>529</v>
      </c>
      <c r="C84" s="97"/>
      <c r="D84" s="97"/>
      <c r="E84" s="97"/>
      <c r="F84" s="97"/>
      <c r="G84" s="97"/>
      <c r="H84" s="21"/>
    </row>
    <row r="85" spans="2:8" x14ac:dyDescent="0.45">
      <c r="B85" s="89" t="s">
        <v>532</v>
      </c>
      <c r="C85" s="97"/>
      <c r="D85" s="97"/>
      <c r="E85" s="97"/>
      <c r="F85" s="97"/>
      <c r="G85" s="97"/>
      <c r="H85" s="21"/>
    </row>
    <row r="86" spans="2:8" x14ac:dyDescent="0.45">
      <c r="B86" s="83" t="s">
        <v>5</v>
      </c>
      <c r="C86" s="97"/>
      <c r="D86" s="97"/>
      <c r="E86" s="97"/>
      <c r="F86" s="97"/>
      <c r="G86" s="97"/>
      <c r="H86" s="21"/>
    </row>
    <row r="87" spans="2:8" x14ac:dyDescent="0.45">
      <c r="B87" s="83" t="s">
        <v>534</v>
      </c>
      <c r="C87" s="97"/>
      <c r="D87" s="97"/>
      <c r="E87" s="97"/>
      <c r="F87" s="97"/>
      <c r="G87" s="97"/>
      <c r="H87" s="21"/>
    </row>
    <row r="88" spans="2:8" x14ac:dyDescent="0.45">
      <c r="B88" s="83" t="s">
        <v>7</v>
      </c>
      <c r="C88" s="97"/>
      <c r="D88" s="97"/>
      <c r="E88" s="97"/>
      <c r="F88" s="97"/>
      <c r="G88" s="97"/>
      <c r="H88" s="21"/>
    </row>
    <row r="89" spans="2:8" ht="14.65" thickBot="1" x14ac:dyDescent="0.5">
      <c r="B89" s="85" t="s">
        <v>531</v>
      </c>
      <c r="C89" s="97"/>
      <c r="D89" s="97"/>
      <c r="E89" s="97"/>
      <c r="F89" s="97"/>
      <c r="G89" s="97"/>
      <c r="H89" s="21"/>
    </row>
    <row r="90" spans="2:8" x14ac:dyDescent="0.45">
      <c r="B90" s="95" t="s">
        <v>539</v>
      </c>
      <c r="C90" s="97"/>
      <c r="D90" s="97"/>
      <c r="E90" s="97"/>
      <c r="F90" s="97"/>
      <c r="G90" s="97"/>
      <c r="H90" s="21"/>
    </row>
    <row r="91" spans="2:8" x14ac:dyDescent="0.45">
      <c r="B91" s="98" t="s">
        <v>544</v>
      </c>
      <c r="C91" s="97"/>
      <c r="D91" s="97"/>
      <c r="E91" s="97"/>
      <c r="F91" s="97"/>
      <c r="G91" s="97"/>
      <c r="H91" s="21"/>
    </row>
    <row r="92" spans="2:8" x14ac:dyDescent="0.45">
      <c r="B92" s="98" t="s">
        <v>23</v>
      </c>
      <c r="C92" s="97"/>
      <c r="D92" s="97"/>
      <c r="E92" s="97"/>
      <c r="F92" s="97"/>
      <c r="G92" s="97"/>
      <c r="H92" s="21"/>
    </row>
    <row r="93" spans="2:8" x14ac:dyDescent="0.45">
      <c r="B93" s="98" t="s">
        <v>549</v>
      </c>
      <c r="C93" s="97"/>
      <c r="D93" s="97"/>
      <c r="E93" s="97"/>
      <c r="F93" s="97"/>
      <c r="G93" s="97"/>
      <c r="H93" s="21"/>
    </row>
    <row r="94" spans="2:8" x14ac:dyDescent="0.45">
      <c r="B94" s="98" t="s">
        <v>28</v>
      </c>
      <c r="C94" s="97"/>
      <c r="D94" s="97"/>
      <c r="E94" s="97"/>
      <c r="F94" s="97"/>
      <c r="G94" s="97"/>
      <c r="H94" s="21"/>
    </row>
    <row r="95" spans="2:8" x14ac:dyDescent="0.45">
      <c r="B95" s="98" t="s">
        <v>543</v>
      </c>
      <c r="C95" s="97"/>
      <c r="D95" s="97"/>
      <c r="E95" s="97"/>
      <c r="F95" s="97"/>
      <c r="G95" s="97"/>
      <c r="H95" s="21"/>
    </row>
    <row r="96" spans="2:8" x14ac:dyDescent="0.45">
      <c r="B96" s="98" t="s">
        <v>548</v>
      </c>
      <c r="C96" s="97"/>
      <c r="D96" s="97"/>
      <c r="E96" s="97"/>
      <c r="F96" s="97"/>
      <c r="G96" s="97"/>
      <c r="H96" s="21"/>
    </row>
    <row r="97" spans="2:31" ht="14.65" thickBot="1" x14ac:dyDescent="0.5">
      <c r="B97" s="99" t="s">
        <v>27</v>
      </c>
      <c r="C97" s="97"/>
      <c r="D97" s="97"/>
      <c r="E97" s="97"/>
      <c r="F97" s="97"/>
      <c r="G97" s="97"/>
      <c r="H97" s="21"/>
    </row>
    <row r="98" spans="2:31" x14ac:dyDescent="0.45">
      <c r="B98" s="89" t="s">
        <v>93</v>
      </c>
      <c r="C98" s="97"/>
      <c r="D98" s="97"/>
      <c r="E98" s="97"/>
      <c r="F98" s="97"/>
      <c r="G98" s="97"/>
      <c r="H98" s="21"/>
    </row>
    <row r="99" spans="2:31" x14ac:dyDescent="0.45">
      <c r="B99" s="83" t="s">
        <v>80</v>
      </c>
      <c r="C99" s="97"/>
      <c r="D99" s="97"/>
      <c r="E99" s="97"/>
      <c r="F99" s="97"/>
      <c r="G99" s="97"/>
      <c r="H99" s="21"/>
    </row>
    <row r="100" spans="2:31" x14ac:dyDescent="0.45">
      <c r="B100" s="83" t="s">
        <v>57</v>
      </c>
      <c r="C100" s="97"/>
      <c r="D100" s="97"/>
      <c r="E100" s="97"/>
      <c r="F100" s="97"/>
      <c r="G100" s="97"/>
      <c r="H100" s="21"/>
    </row>
    <row r="101" spans="2:31" x14ac:dyDescent="0.45">
      <c r="B101" s="83" t="s">
        <v>566</v>
      </c>
      <c r="C101" s="97"/>
      <c r="D101" s="97"/>
      <c r="E101" s="97"/>
      <c r="F101" s="97"/>
      <c r="G101" s="97"/>
      <c r="H101" s="21"/>
    </row>
    <row r="102" spans="2:31" x14ac:dyDescent="0.45">
      <c r="B102" s="83" t="s">
        <v>575</v>
      </c>
      <c r="C102" s="97"/>
      <c r="D102" s="97"/>
      <c r="E102" s="97"/>
      <c r="F102" s="97"/>
      <c r="G102" s="97"/>
      <c r="H102" s="21"/>
    </row>
    <row r="103" spans="2:31" x14ac:dyDescent="0.45">
      <c r="B103" s="83" t="s">
        <v>596</v>
      </c>
      <c r="C103" s="97"/>
      <c r="D103" s="97"/>
      <c r="E103" s="97"/>
      <c r="F103" s="97"/>
      <c r="G103" s="97"/>
      <c r="H103" s="21"/>
    </row>
    <row r="104" spans="2:31" ht="14.65" thickBot="1" x14ac:dyDescent="0.5">
      <c r="B104" s="85" t="s">
        <v>108</v>
      </c>
      <c r="C104" s="100"/>
      <c r="D104" s="100"/>
      <c r="E104" s="100"/>
      <c r="F104" s="100"/>
      <c r="G104" s="100"/>
      <c r="H104" s="20"/>
    </row>
    <row r="107" spans="2:31" x14ac:dyDescent="0.45">
      <c r="B107" s="121" t="s">
        <v>1119</v>
      </c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</row>
    <row r="108" spans="2:31" x14ac:dyDescent="0.45">
      <c r="B108" s="108" t="s">
        <v>1</v>
      </c>
      <c r="C108" s="109" t="s">
        <v>1025</v>
      </c>
      <c r="D108" s="109" t="s">
        <v>500</v>
      </c>
      <c r="E108" s="109" t="s">
        <v>1027</v>
      </c>
      <c r="F108" s="109" t="s">
        <v>1026</v>
      </c>
      <c r="G108" s="109" t="s">
        <v>504</v>
      </c>
      <c r="H108" s="109" t="s">
        <v>1030</v>
      </c>
      <c r="I108" s="109" t="s">
        <v>1029</v>
      </c>
      <c r="J108" s="109" t="s">
        <v>1028</v>
      </c>
      <c r="K108" s="109" t="s">
        <v>512</v>
      </c>
      <c r="L108" s="109" t="s">
        <v>1036</v>
      </c>
      <c r="M108" s="109" t="s">
        <v>1034</v>
      </c>
      <c r="N108" s="109" t="s">
        <v>1033</v>
      </c>
      <c r="O108" s="109" t="s">
        <v>1032</v>
      </c>
      <c r="P108" s="109" t="s">
        <v>520</v>
      </c>
      <c r="Q108" s="109" t="s">
        <v>524</v>
      </c>
      <c r="R108" s="109" t="s">
        <v>526</v>
      </c>
      <c r="S108" s="109" t="s">
        <v>527</v>
      </c>
      <c r="T108" s="109" t="s">
        <v>528</v>
      </c>
      <c r="U108" s="109" t="s">
        <v>1052</v>
      </c>
      <c r="V108" s="28" t="s">
        <v>1050</v>
      </c>
      <c r="W108" s="28" t="s">
        <v>1049</v>
      </c>
      <c r="X108" s="28" t="s">
        <v>1048</v>
      </c>
      <c r="Y108" s="28" t="s">
        <v>1046</v>
      </c>
      <c r="Z108" s="28" t="s">
        <v>1045</v>
      </c>
      <c r="AA108" s="28" t="s">
        <v>1044</v>
      </c>
      <c r="AB108" s="28" t="s">
        <v>1043</v>
      </c>
      <c r="AC108" s="28" t="s">
        <v>1042</v>
      </c>
      <c r="AD108" s="28" t="s">
        <v>1041</v>
      </c>
      <c r="AE108" s="28" t="s">
        <v>1040</v>
      </c>
    </row>
    <row r="109" spans="2:31" x14ac:dyDescent="0.45">
      <c r="B109" s="107" t="s">
        <v>529</v>
      </c>
      <c r="C109" s="28" t="str">
        <f>IF(C2&gt;0,C2,"")</f>
        <v/>
      </c>
      <c r="D109" s="28" t="str">
        <f t="shared" ref="D109:AE109" si="21">IF(D2&gt;0,D2,"")</f>
        <v/>
      </c>
      <c r="E109" s="28" t="str">
        <f t="shared" si="21"/>
        <v/>
      </c>
      <c r="F109" s="28" t="str">
        <f t="shared" si="21"/>
        <v/>
      </c>
      <c r="G109" s="28" t="str">
        <f t="shared" si="21"/>
        <v/>
      </c>
      <c r="H109" s="28" t="str">
        <f t="shared" si="21"/>
        <v/>
      </c>
      <c r="I109" s="28" t="str">
        <f t="shared" si="21"/>
        <v/>
      </c>
      <c r="J109" s="28" t="str">
        <f t="shared" si="21"/>
        <v/>
      </c>
      <c r="K109" s="28" t="str">
        <f t="shared" si="21"/>
        <v/>
      </c>
      <c r="L109" s="28" t="str">
        <f t="shared" si="21"/>
        <v/>
      </c>
      <c r="M109" s="28" t="str">
        <f t="shared" si="21"/>
        <v/>
      </c>
      <c r="N109" s="28" t="str">
        <f t="shared" si="21"/>
        <v/>
      </c>
      <c r="O109" s="28" t="str">
        <f t="shared" si="21"/>
        <v/>
      </c>
      <c r="P109" s="28" t="str">
        <f t="shared" si="21"/>
        <v/>
      </c>
      <c r="Q109" s="28" t="str">
        <f t="shared" si="21"/>
        <v/>
      </c>
      <c r="R109" s="28" t="str">
        <f t="shared" si="21"/>
        <v/>
      </c>
      <c r="S109" s="28" t="str">
        <f t="shared" si="21"/>
        <v/>
      </c>
      <c r="T109" s="28" t="str">
        <f t="shared" si="21"/>
        <v/>
      </c>
      <c r="U109" s="28" t="str">
        <f t="shared" si="21"/>
        <v/>
      </c>
      <c r="V109" s="28" t="str">
        <f t="shared" si="21"/>
        <v/>
      </c>
      <c r="W109" s="28" t="str">
        <f t="shared" si="21"/>
        <v/>
      </c>
      <c r="X109" s="28" t="str">
        <f t="shared" si="21"/>
        <v/>
      </c>
      <c r="Y109" s="28" t="str">
        <f t="shared" si="21"/>
        <v/>
      </c>
      <c r="Z109" s="28" t="str">
        <f t="shared" si="21"/>
        <v/>
      </c>
      <c r="AA109" s="28" t="str">
        <f t="shared" si="21"/>
        <v/>
      </c>
      <c r="AB109" s="28" t="str">
        <f t="shared" si="21"/>
        <v/>
      </c>
      <c r="AC109" s="28" t="str">
        <f t="shared" si="21"/>
        <v/>
      </c>
      <c r="AD109" s="28" t="str">
        <f t="shared" si="21"/>
        <v/>
      </c>
      <c r="AE109" s="28" t="str">
        <f t="shared" si="21"/>
        <v/>
      </c>
    </row>
    <row r="110" spans="2:31" x14ac:dyDescent="0.45">
      <c r="B110" s="107" t="s">
        <v>532</v>
      </c>
      <c r="C110" s="28" t="str">
        <f t="shared" ref="C110:AE110" si="22">IF(C3&gt;0,C3,"")</f>
        <v/>
      </c>
      <c r="D110" s="28" t="str">
        <f t="shared" si="22"/>
        <v/>
      </c>
      <c r="E110" s="28" t="str">
        <f t="shared" si="22"/>
        <v/>
      </c>
      <c r="F110" s="28" t="str">
        <f t="shared" si="22"/>
        <v/>
      </c>
      <c r="G110" s="28" t="str">
        <f t="shared" si="22"/>
        <v/>
      </c>
      <c r="H110" s="28" t="str">
        <f t="shared" si="22"/>
        <v/>
      </c>
      <c r="I110" s="28" t="str">
        <f t="shared" si="22"/>
        <v/>
      </c>
      <c r="J110" s="28" t="str">
        <f t="shared" si="22"/>
        <v/>
      </c>
      <c r="K110" s="28" t="str">
        <f t="shared" si="22"/>
        <v/>
      </c>
      <c r="L110" s="28" t="str">
        <f t="shared" si="22"/>
        <v/>
      </c>
      <c r="M110" s="28" t="str">
        <f t="shared" si="22"/>
        <v/>
      </c>
      <c r="N110" s="28" t="str">
        <f t="shared" si="22"/>
        <v/>
      </c>
      <c r="O110" s="28" t="str">
        <f t="shared" si="22"/>
        <v/>
      </c>
      <c r="P110" s="28" t="str">
        <f t="shared" si="22"/>
        <v/>
      </c>
      <c r="Q110" s="28" t="str">
        <f t="shared" si="22"/>
        <v/>
      </c>
      <c r="R110" s="28" t="str">
        <f t="shared" si="22"/>
        <v/>
      </c>
      <c r="S110" s="28" t="str">
        <f t="shared" si="22"/>
        <v/>
      </c>
      <c r="T110" s="28" t="str">
        <f t="shared" si="22"/>
        <v/>
      </c>
      <c r="U110" s="28" t="str">
        <f t="shared" si="22"/>
        <v/>
      </c>
      <c r="V110" s="28" t="str">
        <f t="shared" si="22"/>
        <v/>
      </c>
      <c r="W110" s="28" t="str">
        <f t="shared" si="22"/>
        <v/>
      </c>
      <c r="X110" s="28" t="str">
        <f t="shared" si="22"/>
        <v/>
      </c>
      <c r="Y110" s="28" t="str">
        <f t="shared" si="22"/>
        <v/>
      </c>
      <c r="Z110" s="28" t="str">
        <f t="shared" si="22"/>
        <v/>
      </c>
      <c r="AA110" s="28" t="str">
        <f t="shared" si="22"/>
        <v/>
      </c>
      <c r="AB110" s="28" t="str">
        <f t="shared" si="22"/>
        <v/>
      </c>
      <c r="AC110" s="28" t="str">
        <f t="shared" si="22"/>
        <v/>
      </c>
      <c r="AD110" s="28" t="str">
        <f t="shared" si="22"/>
        <v/>
      </c>
      <c r="AE110" s="28" t="str">
        <f t="shared" si="22"/>
        <v/>
      </c>
    </row>
    <row r="111" spans="2:31" x14ac:dyDescent="0.45">
      <c r="B111" s="107" t="s">
        <v>5</v>
      </c>
      <c r="C111" s="28" t="str">
        <f t="shared" ref="C111:AE111" si="23">IF(C4&gt;0,C4,"")</f>
        <v/>
      </c>
      <c r="D111" s="28" t="str">
        <f t="shared" si="23"/>
        <v/>
      </c>
      <c r="E111" s="28" t="str">
        <f t="shared" si="23"/>
        <v/>
      </c>
      <c r="F111" s="28" t="str">
        <f t="shared" si="23"/>
        <v/>
      </c>
      <c r="G111" s="28" t="str">
        <f t="shared" si="23"/>
        <v/>
      </c>
      <c r="H111" s="28" t="str">
        <f t="shared" si="23"/>
        <v/>
      </c>
      <c r="I111" s="28" t="str">
        <f t="shared" si="23"/>
        <v/>
      </c>
      <c r="J111" s="28" t="str">
        <f t="shared" si="23"/>
        <v/>
      </c>
      <c r="K111" s="28" t="str">
        <f t="shared" si="23"/>
        <v/>
      </c>
      <c r="L111" s="28" t="str">
        <f t="shared" si="23"/>
        <v/>
      </c>
      <c r="M111" s="28" t="str">
        <f t="shared" si="23"/>
        <v/>
      </c>
      <c r="N111" s="28" t="str">
        <f t="shared" si="23"/>
        <v/>
      </c>
      <c r="O111" s="28" t="str">
        <f t="shared" si="23"/>
        <v/>
      </c>
      <c r="P111" s="28" t="str">
        <f t="shared" si="23"/>
        <v/>
      </c>
      <c r="Q111" s="28" t="str">
        <f t="shared" si="23"/>
        <v/>
      </c>
      <c r="R111" s="28" t="str">
        <f t="shared" si="23"/>
        <v/>
      </c>
      <c r="S111" s="28" t="str">
        <f t="shared" si="23"/>
        <v/>
      </c>
      <c r="T111" s="28" t="str">
        <f t="shared" si="23"/>
        <v/>
      </c>
      <c r="U111" s="28" t="str">
        <f t="shared" si="23"/>
        <v/>
      </c>
      <c r="V111" s="28" t="str">
        <f t="shared" si="23"/>
        <v/>
      </c>
      <c r="W111" s="28" t="str">
        <f t="shared" si="23"/>
        <v/>
      </c>
      <c r="X111" s="28" t="str">
        <f t="shared" si="23"/>
        <v/>
      </c>
      <c r="Y111" s="28" t="str">
        <f t="shared" si="23"/>
        <v/>
      </c>
      <c r="Z111" s="28" t="str">
        <f t="shared" si="23"/>
        <v/>
      </c>
      <c r="AA111" s="28" t="str">
        <f t="shared" si="23"/>
        <v/>
      </c>
      <c r="AB111" s="28" t="str">
        <f t="shared" si="23"/>
        <v/>
      </c>
      <c r="AC111" s="28" t="str">
        <f t="shared" si="23"/>
        <v/>
      </c>
      <c r="AD111" s="28" t="str">
        <f t="shared" si="23"/>
        <v/>
      </c>
      <c r="AE111" s="28" t="str">
        <f t="shared" si="23"/>
        <v/>
      </c>
    </row>
    <row r="112" spans="2:31" x14ac:dyDescent="0.45">
      <c r="B112" s="107" t="s">
        <v>534</v>
      </c>
      <c r="C112" s="28" t="str">
        <f t="shared" ref="C112:AE112" si="24">IF(C5&gt;0,C5,"")</f>
        <v/>
      </c>
      <c r="D112" s="28" t="str">
        <f t="shared" si="24"/>
        <v/>
      </c>
      <c r="E112" s="28" t="str">
        <f t="shared" si="24"/>
        <v/>
      </c>
      <c r="F112" s="28" t="str">
        <f t="shared" si="24"/>
        <v/>
      </c>
      <c r="G112" s="28" t="str">
        <f t="shared" si="24"/>
        <v/>
      </c>
      <c r="H112" s="28" t="str">
        <f t="shared" si="24"/>
        <v/>
      </c>
      <c r="I112" s="28" t="str">
        <f t="shared" si="24"/>
        <v/>
      </c>
      <c r="J112" s="28" t="str">
        <f t="shared" si="24"/>
        <v/>
      </c>
      <c r="K112" s="28" t="str">
        <f t="shared" si="24"/>
        <v/>
      </c>
      <c r="L112" s="28" t="str">
        <f t="shared" si="24"/>
        <v/>
      </c>
      <c r="M112" s="28" t="str">
        <f t="shared" si="24"/>
        <v/>
      </c>
      <c r="N112" s="28" t="str">
        <f t="shared" si="24"/>
        <v/>
      </c>
      <c r="O112" s="28" t="str">
        <f t="shared" si="24"/>
        <v/>
      </c>
      <c r="P112" s="28" t="str">
        <f t="shared" si="24"/>
        <v/>
      </c>
      <c r="Q112" s="28" t="str">
        <f t="shared" si="24"/>
        <v/>
      </c>
      <c r="R112" s="28" t="str">
        <f t="shared" si="24"/>
        <v/>
      </c>
      <c r="S112" s="28" t="str">
        <f t="shared" si="24"/>
        <v/>
      </c>
      <c r="T112" s="28" t="str">
        <f t="shared" si="24"/>
        <v/>
      </c>
      <c r="U112" s="28" t="str">
        <f t="shared" si="24"/>
        <v/>
      </c>
      <c r="V112" s="28" t="str">
        <f t="shared" si="24"/>
        <v/>
      </c>
      <c r="W112" s="28" t="str">
        <f t="shared" si="24"/>
        <v/>
      </c>
      <c r="X112" s="28" t="str">
        <f t="shared" si="24"/>
        <v/>
      </c>
      <c r="Y112" s="28" t="str">
        <f t="shared" si="24"/>
        <v/>
      </c>
      <c r="Z112" s="28" t="str">
        <f t="shared" si="24"/>
        <v/>
      </c>
      <c r="AA112" s="28" t="str">
        <f t="shared" si="24"/>
        <v/>
      </c>
      <c r="AB112" s="28" t="str">
        <f t="shared" si="24"/>
        <v/>
      </c>
      <c r="AC112" s="28" t="str">
        <f t="shared" si="24"/>
        <v/>
      </c>
      <c r="AD112" s="28" t="str">
        <f t="shared" si="24"/>
        <v/>
      </c>
      <c r="AE112" s="28" t="str">
        <f t="shared" si="24"/>
        <v/>
      </c>
    </row>
    <row r="113" spans="2:31" x14ac:dyDescent="0.45">
      <c r="B113" s="107" t="s">
        <v>7</v>
      </c>
      <c r="C113" s="28" t="str">
        <f t="shared" ref="C113:AE113" si="25">IF(C6&gt;0,C6,"")</f>
        <v/>
      </c>
      <c r="D113" s="28" t="str">
        <f t="shared" si="25"/>
        <v/>
      </c>
      <c r="E113" s="28" t="str">
        <f t="shared" si="25"/>
        <v/>
      </c>
      <c r="F113" s="28" t="str">
        <f t="shared" si="25"/>
        <v/>
      </c>
      <c r="G113" s="28" t="str">
        <f t="shared" si="25"/>
        <v/>
      </c>
      <c r="H113" s="28" t="str">
        <f t="shared" si="25"/>
        <v/>
      </c>
      <c r="I113" s="28" t="str">
        <f t="shared" si="25"/>
        <v/>
      </c>
      <c r="J113" s="28" t="str">
        <f t="shared" si="25"/>
        <v/>
      </c>
      <c r="K113" s="28" t="str">
        <f t="shared" si="25"/>
        <v/>
      </c>
      <c r="L113" s="28" t="str">
        <f t="shared" si="25"/>
        <v/>
      </c>
      <c r="M113" s="28" t="str">
        <f t="shared" si="25"/>
        <v/>
      </c>
      <c r="N113" s="28" t="str">
        <f t="shared" si="25"/>
        <v/>
      </c>
      <c r="O113" s="28" t="str">
        <f t="shared" si="25"/>
        <v/>
      </c>
      <c r="P113" s="28" t="str">
        <f t="shared" si="25"/>
        <v/>
      </c>
      <c r="Q113" s="28" t="str">
        <f t="shared" si="25"/>
        <v/>
      </c>
      <c r="R113" s="28" t="str">
        <f t="shared" si="25"/>
        <v/>
      </c>
      <c r="S113" s="28" t="str">
        <f t="shared" si="25"/>
        <v/>
      </c>
      <c r="T113" s="28" t="str">
        <f t="shared" si="25"/>
        <v/>
      </c>
      <c r="U113" s="28" t="str">
        <f t="shared" si="25"/>
        <v/>
      </c>
      <c r="V113" s="28" t="str">
        <f t="shared" si="25"/>
        <v/>
      </c>
      <c r="W113" s="28" t="str">
        <f t="shared" si="25"/>
        <v/>
      </c>
      <c r="X113" s="28" t="str">
        <f t="shared" si="25"/>
        <v/>
      </c>
      <c r="Y113" s="28" t="str">
        <f t="shared" si="25"/>
        <v/>
      </c>
      <c r="Z113" s="28" t="str">
        <f t="shared" si="25"/>
        <v/>
      </c>
      <c r="AA113" s="28" t="str">
        <f t="shared" si="25"/>
        <v/>
      </c>
      <c r="AB113" s="28" t="str">
        <f t="shared" si="25"/>
        <v/>
      </c>
      <c r="AC113" s="28" t="str">
        <f t="shared" si="25"/>
        <v/>
      </c>
      <c r="AD113" s="28" t="str">
        <f t="shared" si="25"/>
        <v/>
      </c>
      <c r="AE113" s="28" t="str">
        <f t="shared" si="25"/>
        <v/>
      </c>
    </row>
    <row r="114" spans="2:31" x14ac:dyDescent="0.45">
      <c r="B114" s="107" t="s">
        <v>531</v>
      </c>
      <c r="C114" s="28" t="str">
        <f t="shared" ref="C114:AE114" si="26">IF(C7&gt;0,C7,"")</f>
        <v/>
      </c>
      <c r="D114" s="28" t="str">
        <f t="shared" si="26"/>
        <v/>
      </c>
      <c r="E114" s="28" t="str">
        <f t="shared" si="26"/>
        <v/>
      </c>
      <c r="F114" s="28" t="str">
        <f t="shared" si="26"/>
        <v/>
      </c>
      <c r="G114" s="28" t="str">
        <f t="shared" si="26"/>
        <v/>
      </c>
      <c r="H114" s="28" t="str">
        <f t="shared" si="26"/>
        <v/>
      </c>
      <c r="I114" s="28" t="str">
        <f t="shared" si="26"/>
        <v/>
      </c>
      <c r="J114" s="28" t="str">
        <f t="shared" si="26"/>
        <v/>
      </c>
      <c r="K114" s="28" t="str">
        <f t="shared" si="26"/>
        <v/>
      </c>
      <c r="L114" s="28" t="str">
        <f t="shared" si="26"/>
        <v/>
      </c>
      <c r="M114" s="28" t="str">
        <f t="shared" si="26"/>
        <v/>
      </c>
      <c r="N114" s="28" t="str">
        <f t="shared" si="26"/>
        <v/>
      </c>
      <c r="O114" s="28" t="str">
        <f t="shared" si="26"/>
        <v/>
      </c>
      <c r="P114" s="28" t="str">
        <f t="shared" si="26"/>
        <v/>
      </c>
      <c r="Q114" s="28" t="str">
        <f t="shared" si="26"/>
        <v/>
      </c>
      <c r="R114" s="28" t="str">
        <f t="shared" si="26"/>
        <v/>
      </c>
      <c r="S114" s="28" t="str">
        <f t="shared" si="26"/>
        <v/>
      </c>
      <c r="T114" s="28" t="str">
        <f t="shared" si="26"/>
        <v/>
      </c>
      <c r="U114" s="28" t="str">
        <f t="shared" si="26"/>
        <v/>
      </c>
      <c r="V114" s="28" t="str">
        <f t="shared" si="26"/>
        <v/>
      </c>
      <c r="W114" s="28" t="str">
        <f t="shared" si="26"/>
        <v/>
      </c>
      <c r="X114" s="28" t="str">
        <f t="shared" si="26"/>
        <v/>
      </c>
      <c r="Y114" s="28" t="str">
        <f t="shared" si="26"/>
        <v/>
      </c>
      <c r="Z114" s="28" t="str">
        <f t="shared" si="26"/>
        <v/>
      </c>
      <c r="AA114" s="28" t="str">
        <f t="shared" si="26"/>
        <v/>
      </c>
      <c r="AB114" s="28" t="str">
        <f t="shared" si="26"/>
        <v/>
      </c>
      <c r="AC114" s="28" t="str">
        <f t="shared" si="26"/>
        <v/>
      </c>
      <c r="AD114" s="28" t="str">
        <f t="shared" si="26"/>
        <v/>
      </c>
      <c r="AE114" s="28" t="str">
        <f t="shared" si="26"/>
        <v/>
      </c>
    </row>
    <row r="115" spans="2:31" x14ac:dyDescent="0.45">
      <c r="B115" s="107" t="s">
        <v>539</v>
      </c>
      <c r="C115" s="28" t="str">
        <f t="shared" ref="C115:AE115" si="27">IF(C8&gt;0,C8,"")</f>
        <v/>
      </c>
      <c r="D115" s="28" t="str">
        <f t="shared" si="27"/>
        <v/>
      </c>
      <c r="E115" s="28" t="str">
        <f t="shared" si="27"/>
        <v/>
      </c>
      <c r="F115" s="28" t="str">
        <f t="shared" si="27"/>
        <v/>
      </c>
      <c r="G115" s="28" t="str">
        <f t="shared" si="27"/>
        <v/>
      </c>
      <c r="H115" s="28" t="str">
        <f t="shared" si="27"/>
        <v/>
      </c>
      <c r="I115" s="28" t="str">
        <f t="shared" si="27"/>
        <v/>
      </c>
      <c r="J115" s="28" t="str">
        <f t="shared" si="27"/>
        <v/>
      </c>
      <c r="K115" s="28" t="str">
        <f t="shared" si="27"/>
        <v/>
      </c>
      <c r="L115" s="28" t="str">
        <f t="shared" si="27"/>
        <v/>
      </c>
      <c r="M115" s="28" t="str">
        <f t="shared" si="27"/>
        <v/>
      </c>
      <c r="N115" s="28" t="str">
        <f t="shared" si="27"/>
        <v/>
      </c>
      <c r="O115" s="28" t="str">
        <f t="shared" si="27"/>
        <v/>
      </c>
      <c r="P115" s="28" t="str">
        <f t="shared" si="27"/>
        <v/>
      </c>
      <c r="Q115" s="28" t="str">
        <f t="shared" si="27"/>
        <v/>
      </c>
      <c r="R115" s="28" t="str">
        <f t="shared" si="27"/>
        <v/>
      </c>
      <c r="S115" s="28" t="str">
        <f t="shared" si="27"/>
        <v/>
      </c>
      <c r="T115" s="28" t="str">
        <f t="shared" si="27"/>
        <v/>
      </c>
      <c r="U115" s="28" t="str">
        <f t="shared" si="27"/>
        <v/>
      </c>
      <c r="V115" s="28" t="str">
        <f t="shared" si="27"/>
        <v/>
      </c>
      <c r="W115" s="28" t="str">
        <f t="shared" si="27"/>
        <v/>
      </c>
      <c r="X115" s="28" t="str">
        <f t="shared" si="27"/>
        <v/>
      </c>
      <c r="Y115" s="28" t="str">
        <f t="shared" si="27"/>
        <v/>
      </c>
      <c r="Z115" s="28" t="str">
        <f t="shared" si="27"/>
        <v/>
      </c>
      <c r="AA115" s="28" t="str">
        <f t="shared" si="27"/>
        <v/>
      </c>
      <c r="AB115" s="28" t="str">
        <f t="shared" si="27"/>
        <v/>
      </c>
      <c r="AC115" s="28" t="str">
        <f t="shared" si="27"/>
        <v/>
      </c>
      <c r="AD115" s="28" t="str">
        <f t="shared" si="27"/>
        <v/>
      </c>
      <c r="AE115" s="28" t="str">
        <f t="shared" si="27"/>
        <v/>
      </c>
    </row>
    <row r="116" spans="2:31" x14ac:dyDescent="0.45">
      <c r="B116" s="107" t="s">
        <v>544</v>
      </c>
      <c r="C116" s="28" t="str">
        <f t="shared" ref="C116:AE116" si="28">IF(C9&gt;0,C9,"")</f>
        <v/>
      </c>
      <c r="D116" s="28" t="str">
        <f t="shared" si="28"/>
        <v/>
      </c>
      <c r="E116" s="28" t="str">
        <f t="shared" si="28"/>
        <v/>
      </c>
      <c r="F116" s="28" t="str">
        <f t="shared" si="28"/>
        <v/>
      </c>
      <c r="G116" s="28" t="str">
        <f t="shared" si="28"/>
        <v/>
      </c>
      <c r="H116" s="28" t="str">
        <f t="shared" si="28"/>
        <v/>
      </c>
      <c r="I116" s="28" t="str">
        <f t="shared" si="28"/>
        <v/>
      </c>
      <c r="J116" s="28" t="str">
        <f t="shared" si="28"/>
        <v/>
      </c>
      <c r="K116" s="28" t="str">
        <f t="shared" si="28"/>
        <v/>
      </c>
      <c r="L116" s="28" t="str">
        <f t="shared" si="28"/>
        <v/>
      </c>
      <c r="M116" s="28" t="str">
        <f t="shared" si="28"/>
        <v/>
      </c>
      <c r="N116" s="28" t="str">
        <f t="shared" si="28"/>
        <v/>
      </c>
      <c r="O116" s="28" t="str">
        <f t="shared" si="28"/>
        <v/>
      </c>
      <c r="P116" s="28" t="str">
        <f t="shared" si="28"/>
        <v/>
      </c>
      <c r="Q116" s="28" t="str">
        <f t="shared" si="28"/>
        <v/>
      </c>
      <c r="R116" s="28" t="str">
        <f t="shared" si="28"/>
        <v/>
      </c>
      <c r="S116" s="28" t="str">
        <f t="shared" si="28"/>
        <v/>
      </c>
      <c r="T116" s="28" t="str">
        <f t="shared" si="28"/>
        <v/>
      </c>
      <c r="U116" s="28" t="str">
        <f t="shared" si="28"/>
        <v/>
      </c>
      <c r="V116" s="28" t="str">
        <f t="shared" si="28"/>
        <v/>
      </c>
      <c r="W116" s="28" t="str">
        <f t="shared" si="28"/>
        <v/>
      </c>
      <c r="X116" s="28" t="str">
        <f t="shared" si="28"/>
        <v/>
      </c>
      <c r="Y116" s="28" t="str">
        <f t="shared" si="28"/>
        <v/>
      </c>
      <c r="Z116" s="28" t="str">
        <f t="shared" si="28"/>
        <v/>
      </c>
      <c r="AA116" s="28" t="str">
        <f t="shared" si="28"/>
        <v/>
      </c>
      <c r="AB116" s="28" t="str">
        <f t="shared" si="28"/>
        <v/>
      </c>
      <c r="AC116" s="28" t="str">
        <f t="shared" si="28"/>
        <v/>
      </c>
      <c r="AD116" s="28" t="str">
        <f t="shared" si="28"/>
        <v/>
      </c>
      <c r="AE116" s="28" t="str">
        <f t="shared" si="28"/>
        <v/>
      </c>
    </row>
    <row r="117" spans="2:31" x14ac:dyDescent="0.45">
      <c r="B117" s="107" t="s">
        <v>23</v>
      </c>
      <c r="C117" s="28" t="str">
        <f t="shared" ref="C117:AE117" si="29">IF(C10&gt;0,C10,"")</f>
        <v/>
      </c>
      <c r="D117" s="28" t="str">
        <f t="shared" si="29"/>
        <v/>
      </c>
      <c r="E117" s="28" t="str">
        <f t="shared" si="29"/>
        <v/>
      </c>
      <c r="F117" s="28" t="str">
        <f t="shared" si="29"/>
        <v/>
      </c>
      <c r="G117" s="28" t="str">
        <f t="shared" si="29"/>
        <v/>
      </c>
      <c r="H117" s="28" t="str">
        <f t="shared" si="29"/>
        <v/>
      </c>
      <c r="I117" s="28" t="str">
        <f t="shared" si="29"/>
        <v/>
      </c>
      <c r="J117" s="28" t="str">
        <f t="shared" si="29"/>
        <v/>
      </c>
      <c r="K117" s="28" t="str">
        <f t="shared" si="29"/>
        <v/>
      </c>
      <c r="L117" s="28" t="str">
        <f t="shared" si="29"/>
        <v/>
      </c>
      <c r="M117" s="28" t="str">
        <f t="shared" si="29"/>
        <v/>
      </c>
      <c r="N117" s="28" t="str">
        <f t="shared" si="29"/>
        <v/>
      </c>
      <c r="O117" s="28" t="str">
        <f t="shared" si="29"/>
        <v/>
      </c>
      <c r="P117" s="28" t="str">
        <f t="shared" si="29"/>
        <v/>
      </c>
      <c r="Q117" s="28" t="str">
        <f t="shared" si="29"/>
        <v/>
      </c>
      <c r="R117" s="28" t="str">
        <f t="shared" si="29"/>
        <v/>
      </c>
      <c r="S117" s="28" t="str">
        <f t="shared" si="29"/>
        <v/>
      </c>
      <c r="T117" s="28" t="str">
        <f t="shared" si="29"/>
        <v/>
      </c>
      <c r="U117" s="28" t="str">
        <f t="shared" si="29"/>
        <v/>
      </c>
      <c r="V117" s="28" t="str">
        <f t="shared" si="29"/>
        <v/>
      </c>
      <c r="W117" s="28" t="str">
        <f t="shared" si="29"/>
        <v/>
      </c>
      <c r="X117" s="28" t="str">
        <f t="shared" si="29"/>
        <v/>
      </c>
      <c r="Y117" s="28" t="str">
        <f t="shared" si="29"/>
        <v/>
      </c>
      <c r="Z117" s="28" t="str">
        <f t="shared" si="29"/>
        <v/>
      </c>
      <c r="AA117" s="28" t="str">
        <f t="shared" si="29"/>
        <v/>
      </c>
      <c r="AB117" s="28" t="str">
        <f t="shared" si="29"/>
        <v/>
      </c>
      <c r="AC117" s="28" t="str">
        <f t="shared" si="29"/>
        <v/>
      </c>
      <c r="AD117" s="28" t="str">
        <f t="shared" si="29"/>
        <v/>
      </c>
      <c r="AE117" s="28" t="str">
        <f t="shared" si="29"/>
        <v/>
      </c>
    </row>
    <row r="118" spans="2:31" x14ac:dyDescent="0.45">
      <c r="B118" s="107" t="s">
        <v>549</v>
      </c>
      <c r="C118" s="28" t="str">
        <f t="shared" ref="C118:AE118" si="30">IF(C11&gt;0,C11,"")</f>
        <v/>
      </c>
      <c r="D118" s="28" t="str">
        <f t="shared" si="30"/>
        <v/>
      </c>
      <c r="E118" s="28" t="str">
        <f t="shared" si="30"/>
        <v/>
      </c>
      <c r="F118" s="28" t="str">
        <f t="shared" si="30"/>
        <v/>
      </c>
      <c r="G118" s="28" t="str">
        <f t="shared" si="30"/>
        <v/>
      </c>
      <c r="H118" s="28" t="str">
        <f t="shared" si="30"/>
        <v/>
      </c>
      <c r="I118" s="28" t="str">
        <f t="shared" si="30"/>
        <v/>
      </c>
      <c r="J118" s="28" t="str">
        <f t="shared" si="30"/>
        <v/>
      </c>
      <c r="K118" s="28" t="str">
        <f t="shared" si="30"/>
        <v/>
      </c>
      <c r="L118" s="28" t="str">
        <f t="shared" si="30"/>
        <v/>
      </c>
      <c r="M118" s="28" t="str">
        <f t="shared" si="30"/>
        <v/>
      </c>
      <c r="N118" s="28" t="str">
        <f t="shared" si="30"/>
        <v/>
      </c>
      <c r="O118" s="28" t="str">
        <f t="shared" si="30"/>
        <v/>
      </c>
      <c r="P118" s="28" t="str">
        <f t="shared" si="30"/>
        <v/>
      </c>
      <c r="Q118" s="28" t="str">
        <f t="shared" si="30"/>
        <v/>
      </c>
      <c r="R118" s="28" t="str">
        <f t="shared" si="30"/>
        <v/>
      </c>
      <c r="S118" s="28" t="str">
        <f t="shared" si="30"/>
        <v/>
      </c>
      <c r="T118" s="28" t="str">
        <f t="shared" si="30"/>
        <v/>
      </c>
      <c r="U118" s="28" t="str">
        <f t="shared" si="30"/>
        <v/>
      </c>
      <c r="V118" s="28" t="str">
        <f t="shared" si="30"/>
        <v/>
      </c>
      <c r="W118" s="28" t="str">
        <f t="shared" si="30"/>
        <v/>
      </c>
      <c r="X118" s="28" t="str">
        <f t="shared" si="30"/>
        <v/>
      </c>
      <c r="Y118" s="28" t="str">
        <f t="shared" si="30"/>
        <v/>
      </c>
      <c r="Z118" s="28" t="str">
        <f t="shared" si="30"/>
        <v/>
      </c>
      <c r="AA118" s="28" t="str">
        <f t="shared" si="30"/>
        <v/>
      </c>
      <c r="AB118" s="28" t="str">
        <f t="shared" si="30"/>
        <v/>
      </c>
      <c r="AC118" s="28" t="str">
        <f t="shared" si="30"/>
        <v/>
      </c>
      <c r="AD118" s="28" t="str">
        <f t="shared" si="30"/>
        <v/>
      </c>
      <c r="AE118" s="28" t="str">
        <f t="shared" si="30"/>
        <v/>
      </c>
    </row>
    <row r="119" spans="2:31" x14ac:dyDescent="0.45">
      <c r="B119" s="107" t="s">
        <v>28</v>
      </c>
      <c r="C119" s="28" t="str">
        <f t="shared" ref="C119:AE119" si="31">IF(C12&gt;0,C12,"")</f>
        <v/>
      </c>
      <c r="D119" s="28" t="str">
        <f t="shared" si="31"/>
        <v/>
      </c>
      <c r="E119" s="28" t="str">
        <f t="shared" si="31"/>
        <v/>
      </c>
      <c r="F119" s="28" t="str">
        <f t="shared" si="31"/>
        <v/>
      </c>
      <c r="G119" s="28" t="str">
        <f t="shared" si="31"/>
        <v/>
      </c>
      <c r="H119" s="28" t="str">
        <f t="shared" si="31"/>
        <v/>
      </c>
      <c r="I119" s="28" t="str">
        <f t="shared" si="31"/>
        <v/>
      </c>
      <c r="J119" s="28" t="str">
        <f t="shared" si="31"/>
        <v/>
      </c>
      <c r="K119" s="28" t="str">
        <f t="shared" si="31"/>
        <v/>
      </c>
      <c r="L119" s="28" t="str">
        <f t="shared" si="31"/>
        <v/>
      </c>
      <c r="M119" s="28" t="str">
        <f t="shared" si="31"/>
        <v/>
      </c>
      <c r="N119" s="28" t="str">
        <f t="shared" si="31"/>
        <v/>
      </c>
      <c r="O119" s="28" t="str">
        <f t="shared" si="31"/>
        <v/>
      </c>
      <c r="P119" s="28" t="str">
        <f t="shared" si="31"/>
        <v/>
      </c>
      <c r="Q119" s="28" t="str">
        <f t="shared" si="31"/>
        <v/>
      </c>
      <c r="R119" s="28" t="str">
        <f t="shared" si="31"/>
        <v/>
      </c>
      <c r="S119" s="28" t="str">
        <f t="shared" si="31"/>
        <v/>
      </c>
      <c r="T119" s="28" t="str">
        <f t="shared" si="31"/>
        <v/>
      </c>
      <c r="U119" s="28" t="str">
        <f t="shared" si="31"/>
        <v/>
      </c>
      <c r="V119" s="28" t="str">
        <f t="shared" si="31"/>
        <v/>
      </c>
      <c r="W119" s="28" t="str">
        <f t="shared" si="31"/>
        <v/>
      </c>
      <c r="X119" s="28" t="str">
        <f t="shared" si="31"/>
        <v/>
      </c>
      <c r="Y119" s="28" t="str">
        <f t="shared" si="31"/>
        <v/>
      </c>
      <c r="Z119" s="28" t="str">
        <f t="shared" si="31"/>
        <v/>
      </c>
      <c r="AA119" s="28" t="str">
        <f t="shared" si="31"/>
        <v/>
      </c>
      <c r="AB119" s="28" t="str">
        <f t="shared" si="31"/>
        <v/>
      </c>
      <c r="AC119" s="28" t="str">
        <f t="shared" si="31"/>
        <v/>
      </c>
      <c r="AD119" s="28" t="str">
        <f t="shared" si="31"/>
        <v/>
      </c>
      <c r="AE119" s="28" t="str">
        <f t="shared" si="31"/>
        <v/>
      </c>
    </row>
    <row r="120" spans="2:31" x14ac:dyDescent="0.45">
      <c r="B120" s="107" t="s">
        <v>543</v>
      </c>
      <c r="C120" s="28" t="str">
        <f t="shared" ref="C120:AE120" si="32">IF(C13&gt;0,C13,"")</f>
        <v/>
      </c>
      <c r="D120" s="28" t="str">
        <f t="shared" si="32"/>
        <v/>
      </c>
      <c r="E120" s="28" t="str">
        <f t="shared" si="32"/>
        <v/>
      </c>
      <c r="F120" s="28" t="str">
        <f t="shared" si="32"/>
        <v/>
      </c>
      <c r="G120" s="28" t="str">
        <f t="shared" si="32"/>
        <v/>
      </c>
      <c r="H120" s="28" t="str">
        <f t="shared" si="32"/>
        <v/>
      </c>
      <c r="I120" s="28" t="str">
        <f t="shared" si="32"/>
        <v/>
      </c>
      <c r="J120" s="28" t="str">
        <f t="shared" si="32"/>
        <v/>
      </c>
      <c r="K120" s="28" t="str">
        <f t="shared" si="32"/>
        <v/>
      </c>
      <c r="L120" s="28" t="str">
        <f t="shared" si="32"/>
        <v/>
      </c>
      <c r="M120" s="28" t="str">
        <f t="shared" si="32"/>
        <v/>
      </c>
      <c r="N120" s="28" t="str">
        <f t="shared" si="32"/>
        <v/>
      </c>
      <c r="O120" s="28" t="str">
        <f t="shared" si="32"/>
        <v/>
      </c>
      <c r="P120" s="28" t="str">
        <f t="shared" si="32"/>
        <v/>
      </c>
      <c r="Q120" s="28" t="str">
        <f t="shared" si="32"/>
        <v/>
      </c>
      <c r="R120" s="28" t="str">
        <f t="shared" si="32"/>
        <v/>
      </c>
      <c r="S120" s="28" t="str">
        <f t="shared" si="32"/>
        <v/>
      </c>
      <c r="T120" s="28" t="str">
        <f t="shared" si="32"/>
        <v/>
      </c>
      <c r="U120" s="28" t="str">
        <f t="shared" si="32"/>
        <v/>
      </c>
      <c r="V120" s="28" t="str">
        <f t="shared" si="32"/>
        <v/>
      </c>
      <c r="W120" s="28" t="str">
        <f t="shared" si="32"/>
        <v/>
      </c>
      <c r="X120" s="28" t="str">
        <f t="shared" si="32"/>
        <v/>
      </c>
      <c r="Y120" s="28" t="str">
        <f t="shared" si="32"/>
        <v/>
      </c>
      <c r="Z120" s="28" t="str">
        <f t="shared" si="32"/>
        <v/>
      </c>
      <c r="AA120" s="28" t="str">
        <f t="shared" si="32"/>
        <v/>
      </c>
      <c r="AB120" s="28" t="str">
        <f t="shared" si="32"/>
        <v/>
      </c>
      <c r="AC120" s="28" t="str">
        <f t="shared" si="32"/>
        <v/>
      </c>
      <c r="AD120" s="28" t="str">
        <f t="shared" si="32"/>
        <v/>
      </c>
      <c r="AE120" s="28" t="str">
        <f t="shared" si="32"/>
        <v/>
      </c>
    </row>
    <row r="121" spans="2:31" x14ac:dyDescent="0.45">
      <c r="B121" s="107" t="s">
        <v>548</v>
      </c>
      <c r="C121" s="28" t="str">
        <f t="shared" ref="C121:AE121" si="33">IF(C14&gt;0,C14,"")</f>
        <v/>
      </c>
      <c r="D121" s="28" t="str">
        <f t="shared" si="33"/>
        <v/>
      </c>
      <c r="E121" s="28" t="str">
        <f t="shared" si="33"/>
        <v/>
      </c>
      <c r="F121" s="28" t="str">
        <f t="shared" si="33"/>
        <v/>
      </c>
      <c r="G121" s="28" t="str">
        <f t="shared" si="33"/>
        <v/>
      </c>
      <c r="H121" s="28" t="str">
        <f t="shared" si="33"/>
        <v/>
      </c>
      <c r="I121" s="28" t="str">
        <f t="shared" si="33"/>
        <v/>
      </c>
      <c r="J121" s="28" t="str">
        <f t="shared" si="33"/>
        <v/>
      </c>
      <c r="K121" s="28" t="str">
        <f t="shared" si="33"/>
        <v/>
      </c>
      <c r="L121" s="28" t="str">
        <f t="shared" si="33"/>
        <v/>
      </c>
      <c r="M121" s="28" t="str">
        <f t="shared" si="33"/>
        <v/>
      </c>
      <c r="N121" s="28" t="str">
        <f t="shared" si="33"/>
        <v/>
      </c>
      <c r="O121" s="28" t="str">
        <f t="shared" si="33"/>
        <v/>
      </c>
      <c r="P121" s="28" t="str">
        <f t="shared" si="33"/>
        <v/>
      </c>
      <c r="Q121" s="28" t="str">
        <f t="shared" si="33"/>
        <v/>
      </c>
      <c r="R121" s="28" t="str">
        <f t="shared" si="33"/>
        <v/>
      </c>
      <c r="S121" s="28" t="str">
        <f t="shared" si="33"/>
        <v/>
      </c>
      <c r="T121" s="28" t="str">
        <f t="shared" si="33"/>
        <v/>
      </c>
      <c r="U121" s="28" t="str">
        <f t="shared" si="33"/>
        <v/>
      </c>
      <c r="V121" s="28" t="str">
        <f t="shared" si="33"/>
        <v/>
      </c>
      <c r="W121" s="28" t="str">
        <f t="shared" si="33"/>
        <v/>
      </c>
      <c r="X121" s="28" t="str">
        <f t="shared" si="33"/>
        <v/>
      </c>
      <c r="Y121" s="28" t="str">
        <f t="shared" si="33"/>
        <v/>
      </c>
      <c r="Z121" s="28" t="str">
        <f t="shared" si="33"/>
        <v/>
      </c>
      <c r="AA121" s="28" t="str">
        <f t="shared" si="33"/>
        <v/>
      </c>
      <c r="AB121" s="28" t="str">
        <f t="shared" si="33"/>
        <v/>
      </c>
      <c r="AC121" s="28" t="str">
        <f t="shared" si="33"/>
        <v/>
      </c>
      <c r="AD121" s="28" t="str">
        <f t="shared" si="33"/>
        <v/>
      </c>
      <c r="AE121" s="28" t="str">
        <f t="shared" si="33"/>
        <v/>
      </c>
    </row>
    <row r="122" spans="2:31" x14ac:dyDescent="0.45">
      <c r="B122" s="107" t="s">
        <v>27</v>
      </c>
      <c r="C122" s="28" t="str">
        <f t="shared" ref="C122:AE122" si="34">IF(C15&gt;0,C15,"")</f>
        <v/>
      </c>
      <c r="D122" s="28" t="str">
        <f t="shared" si="34"/>
        <v/>
      </c>
      <c r="E122" s="28" t="str">
        <f t="shared" si="34"/>
        <v/>
      </c>
      <c r="F122" s="28" t="str">
        <f t="shared" si="34"/>
        <v/>
      </c>
      <c r="G122" s="28" t="str">
        <f t="shared" si="34"/>
        <v/>
      </c>
      <c r="H122" s="28" t="str">
        <f t="shared" si="34"/>
        <v/>
      </c>
      <c r="I122" s="28" t="str">
        <f t="shared" si="34"/>
        <v/>
      </c>
      <c r="J122" s="28" t="str">
        <f t="shared" si="34"/>
        <v/>
      </c>
      <c r="K122" s="28" t="str">
        <f t="shared" si="34"/>
        <v/>
      </c>
      <c r="L122" s="28" t="str">
        <f t="shared" si="34"/>
        <v/>
      </c>
      <c r="M122" s="28" t="str">
        <f t="shared" si="34"/>
        <v/>
      </c>
      <c r="N122" s="28" t="str">
        <f t="shared" si="34"/>
        <v/>
      </c>
      <c r="O122" s="28" t="str">
        <f t="shared" si="34"/>
        <v/>
      </c>
      <c r="P122" s="28" t="str">
        <f t="shared" si="34"/>
        <v/>
      </c>
      <c r="Q122" s="28" t="str">
        <f t="shared" si="34"/>
        <v/>
      </c>
      <c r="R122" s="28" t="str">
        <f t="shared" si="34"/>
        <v/>
      </c>
      <c r="S122" s="28" t="str">
        <f t="shared" si="34"/>
        <v/>
      </c>
      <c r="T122" s="28" t="str">
        <f t="shared" si="34"/>
        <v/>
      </c>
      <c r="U122" s="28" t="str">
        <f t="shared" si="34"/>
        <v/>
      </c>
      <c r="V122" s="28" t="str">
        <f t="shared" si="34"/>
        <v/>
      </c>
      <c r="W122" s="28" t="str">
        <f t="shared" si="34"/>
        <v/>
      </c>
      <c r="X122" s="28" t="str">
        <f t="shared" si="34"/>
        <v/>
      </c>
      <c r="Y122" s="28" t="str">
        <f t="shared" si="34"/>
        <v/>
      </c>
      <c r="Z122" s="28" t="str">
        <f t="shared" si="34"/>
        <v/>
      </c>
      <c r="AA122" s="28" t="str">
        <f t="shared" si="34"/>
        <v/>
      </c>
      <c r="AB122" s="28" t="str">
        <f t="shared" si="34"/>
        <v/>
      </c>
      <c r="AC122" s="28" t="str">
        <f t="shared" si="34"/>
        <v/>
      </c>
      <c r="AD122" s="28" t="str">
        <f t="shared" si="34"/>
        <v/>
      </c>
      <c r="AE122" s="28" t="str">
        <f t="shared" si="34"/>
        <v/>
      </c>
    </row>
    <row r="123" spans="2:31" x14ac:dyDescent="0.45">
      <c r="B123" s="107" t="s">
        <v>93</v>
      </c>
      <c r="C123" s="28" t="str">
        <f t="shared" ref="C123:AE123" si="35">IF(C16&gt;0,C16,"")</f>
        <v/>
      </c>
      <c r="D123" s="28" t="str">
        <f t="shared" si="35"/>
        <v/>
      </c>
      <c r="E123" s="28" t="str">
        <f t="shared" si="35"/>
        <v/>
      </c>
      <c r="F123" s="28" t="str">
        <f t="shared" si="35"/>
        <v/>
      </c>
      <c r="G123" s="28" t="str">
        <f t="shared" si="35"/>
        <v/>
      </c>
      <c r="H123" s="28" t="str">
        <f t="shared" si="35"/>
        <v/>
      </c>
      <c r="I123" s="28" t="str">
        <f t="shared" si="35"/>
        <v/>
      </c>
      <c r="J123" s="28" t="str">
        <f t="shared" si="35"/>
        <v/>
      </c>
      <c r="K123" s="28" t="str">
        <f t="shared" si="35"/>
        <v/>
      </c>
      <c r="L123" s="28" t="str">
        <f t="shared" si="35"/>
        <v/>
      </c>
      <c r="M123" s="28" t="str">
        <f t="shared" si="35"/>
        <v/>
      </c>
      <c r="N123" s="28" t="str">
        <f t="shared" si="35"/>
        <v/>
      </c>
      <c r="O123" s="28" t="str">
        <f t="shared" si="35"/>
        <v/>
      </c>
      <c r="P123" s="28" t="str">
        <f t="shared" si="35"/>
        <v/>
      </c>
      <c r="Q123" s="28" t="str">
        <f t="shared" si="35"/>
        <v/>
      </c>
      <c r="R123" s="28" t="str">
        <f t="shared" si="35"/>
        <v/>
      </c>
      <c r="S123" s="28" t="str">
        <f t="shared" si="35"/>
        <v/>
      </c>
      <c r="T123" s="28" t="str">
        <f t="shared" si="35"/>
        <v/>
      </c>
      <c r="U123" s="28" t="str">
        <f t="shared" si="35"/>
        <v/>
      </c>
      <c r="V123" s="28" t="str">
        <f t="shared" si="35"/>
        <v/>
      </c>
      <c r="W123" s="28" t="str">
        <f t="shared" si="35"/>
        <v/>
      </c>
      <c r="X123" s="28" t="str">
        <f t="shared" si="35"/>
        <v/>
      </c>
      <c r="Y123" s="28" t="str">
        <f t="shared" si="35"/>
        <v/>
      </c>
      <c r="Z123" s="28" t="str">
        <f t="shared" si="35"/>
        <v/>
      </c>
      <c r="AA123" s="28" t="str">
        <f t="shared" si="35"/>
        <v/>
      </c>
      <c r="AB123" s="28" t="str">
        <f t="shared" si="35"/>
        <v/>
      </c>
      <c r="AC123" s="28" t="str">
        <f t="shared" si="35"/>
        <v/>
      </c>
      <c r="AD123" s="28" t="str">
        <f t="shared" si="35"/>
        <v/>
      </c>
      <c r="AE123" s="28" t="str">
        <f t="shared" si="35"/>
        <v/>
      </c>
    </row>
    <row r="124" spans="2:31" x14ac:dyDescent="0.45">
      <c r="B124" s="107" t="s">
        <v>80</v>
      </c>
      <c r="C124" s="28" t="str">
        <f t="shared" ref="C124:AE124" si="36">IF(C17&gt;0,C17,"")</f>
        <v/>
      </c>
      <c r="D124" s="28" t="str">
        <f t="shared" si="36"/>
        <v/>
      </c>
      <c r="E124" s="28" t="str">
        <f t="shared" si="36"/>
        <v/>
      </c>
      <c r="F124" s="28" t="str">
        <f t="shared" si="36"/>
        <v/>
      </c>
      <c r="G124" s="28" t="str">
        <f t="shared" si="36"/>
        <v/>
      </c>
      <c r="H124" s="28" t="str">
        <f t="shared" si="36"/>
        <v/>
      </c>
      <c r="I124" s="28" t="str">
        <f t="shared" si="36"/>
        <v/>
      </c>
      <c r="J124" s="28" t="str">
        <f t="shared" si="36"/>
        <v/>
      </c>
      <c r="K124" s="28" t="str">
        <f t="shared" si="36"/>
        <v/>
      </c>
      <c r="L124" s="28" t="str">
        <f t="shared" si="36"/>
        <v/>
      </c>
      <c r="M124" s="28" t="str">
        <f t="shared" si="36"/>
        <v/>
      </c>
      <c r="N124" s="28" t="str">
        <f t="shared" si="36"/>
        <v/>
      </c>
      <c r="O124" s="28" t="str">
        <f t="shared" si="36"/>
        <v/>
      </c>
      <c r="P124" s="28" t="str">
        <f t="shared" si="36"/>
        <v/>
      </c>
      <c r="Q124" s="28" t="str">
        <f t="shared" si="36"/>
        <v/>
      </c>
      <c r="R124" s="28" t="str">
        <f t="shared" si="36"/>
        <v/>
      </c>
      <c r="S124" s="28" t="str">
        <f t="shared" si="36"/>
        <v/>
      </c>
      <c r="T124" s="28" t="str">
        <f t="shared" si="36"/>
        <v/>
      </c>
      <c r="U124" s="28" t="str">
        <f t="shared" si="36"/>
        <v/>
      </c>
      <c r="V124" s="28" t="str">
        <f t="shared" si="36"/>
        <v/>
      </c>
      <c r="W124" s="28" t="str">
        <f t="shared" si="36"/>
        <v/>
      </c>
      <c r="X124" s="28" t="str">
        <f t="shared" si="36"/>
        <v/>
      </c>
      <c r="Y124" s="28" t="str">
        <f t="shared" si="36"/>
        <v/>
      </c>
      <c r="Z124" s="28" t="str">
        <f t="shared" si="36"/>
        <v/>
      </c>
      <c r="AA124" s="28" t="str">
        <f t="shared" si="36"/>
        <v/>
      </c>
      <c r="AB124" s="28" t="str">
        <f t="shared" si="36"/>
        <v/>
      </c>
      <c r="AC124" s="28" t="str">
        <f t="shared" si="36"/>
        <v/>
      </c>
      <c r="AD124" s="28" t="str">
        <f t="shared" si="36"/>
        <v/>
      </c>
      <c r="AE124" s="28" t="str">
        <f t="shared" si="36"/>
        <v/>
      </c>
    </row>
    <row r="125" spans="2:31" x14ac:dyDescent="0.45">
      <c r="B125" s="107" t="s">
        <v>57</v>
      </c>
      <c r="C125" s="28" t="str">
        <f t="shared" ref="C125:AE125" si="37">IF(C18&gt;0,C18,"")</f>
        <v/>
      </c>
      <c r="D125" s="28" t="str">
        <f t="shared" si="37"/>
        <v/>
      </c>
      <c r="E125" s="28" t="str">
        <f t="shared" si="37"/>
        <v/>
      </c>
      <c r="F125" s="28" t="str">
        <f t="shared" si="37"/>
        <v/>
      </c>
      <c r="G125" s="28" t="str">
        <f t="shared" si="37"/>
        <v/>
      </c>
      <c r="H125" s="28" t="str">
        <f t="shared" si="37"/>
        <v/>
      </c>
      <c r="I125" s="28" t="str">
        <f t="shared" si="37"/>
        <v/>
      </c>
      <c r="J125" s="28" t="str">
        <f t="shared" si="37"/>
        <v/>
      </c>
      <c r="K125" s="28" t="str">
        <f t="shared" si="37"/>
        <v/>
      </c>
      <c r="L125" s="28" t="str">
        <f t="shared" si="37"/>
        <v/>
      </c>
      <c r="M125" s="28" t="str">
        <f t="shared" si="37"/>
        <v/>
      </c>
      <c r="N125" s="28" t="str">
        <f t="shared" si="37"/>
        <v/>
      </c>
      <c r="O125" s="28" t="str">
        <f t="shared" si="37"/>
        <v/>
      </c>
      <c r="P125" s="28" t="str">
        <f t="shared" si="37"/>
        <v/>
      </c>
      <c r="Q125" s="28" t="str">
        <f t="shared" si="37"/>
        <v/>
      </c>
      <c r="R125" s="28" t="str">
        <f t="shared" si="37"/>
        <v/>
      </c>
      <c r="S125" s="28" t="str">
        <f t="shared" si="37"/>
        <v/>
      </c>
      <c r="T125" s="28" t="str">
        <f t="shared" si="37"/>
        <v/>
      </c>
      <c r="U125" s="28" t="str">
        <f t="shared" si="37"/>
        <v/>
      </c>
      <c r="V125" s="28" t="str">
        <f t="shared" si="37"/>
        <v/>
      </c>
      <c r="W125" s="28" t="str">
        <f t="shared" si="37"/>
        <v/>
      </c>
      <c r="X125" s="28" t="str">
        <f t="shared" si="37"/>
        <v/>
      </c>
      <c r="Y125" s="28" t="str">
        <f t="shared" si="37"/>
        <v/>
      </c>
      <c r="Z125" s="28" t="str">
        <f t="shared" si="37"/>
        <v/>
      </c>
      <c r="AA125" s="28" t="str">
        <f t="shared" si="37"/>
        <v/>
      </c>
      <c r="AB125" s="28" t="str">
        <f t="shared" si="37"/>
        <v/>
      </c>
      <c r="AC125" s="28" t="str">
        <f t="shared" si="37"/>
        <v/>
      </c>
      <c r="AD125" s="28" t="str">
        <f t="shared" si="37"/>
        <v/>
      </c>
      <c r="AE125" s="28" t="str">
        <f t="shared" si="37"/>
        <v/>
      </c>
    </row>
    <row r="126" spans="2:31" x14ac:dyDescent="0.45">
      <c r="B126" s="107" t="s">
        <v>566</v>
      </c>
      <c r="C126" s="28" t="str">
        <f t="shared" ref="C126:AE126" si="38">IF(C19&gt;0,C19,"")</f>
        <v/>
      </c>
      <c r="D126" s="28" t="str">
        <f t="shared" si="38"/>
        <v/>
      </c>
      <c r="E126" s="28" t="str">
        <f t="shared" si="38"/>
        <v/>
      </c>
      <c r="F126" s="28" t="str">
        <f t="shared" si="38"/>
        <v/>
      </c>
      <c r="G126" s="28" t="str">
        <f t="shared" si="38"/>
        <v/>
      </c>
      <c r="H126" s="28" t="str">
        <f t="shared" si="38"/>
        <v/>
      </c>
      <c r="I126" s="28" t="str">
        <f t="shared" si="38"/>
        <v/>
      </c>
      <c r="J126" s="28" t="str">
        <f t="shared" si="38"/>
        <v/>
      </c>
      <c r="K126" s="28" t="str">
        <f t="shared" si="38"/>
        <v/>
      </c>
      <c r="L126" s="28" t="str">
        <f t="shared" si="38"/>
        <v/>
      </c>
      <c r="M126" s="28" t="str">
        <f t="shared" si="38"/>
        <v/>
      </c>
      <c r="N126" s="28" t="str">
        <f t="shared" si="38"/>
        <v/>
      </c>
      <c r="O126" s="28" t="str">
        <f t="shared" si="38"/>
        <v/>
      </c>
      <c r="P126" s="28" t="str">
        <f t="shared" si="38"/>
        <v/>
      </c>
      <c r="Q126" s="28" t="str">
        <f t="shared" si="38"/>
        <v/>
      </c>
      <c r="R126" s="28" t="str">
        <f t="shared" si="38"/>
        <v/>
      </c>
      <c r="S126" s="28" t="str">
        <f t="shared" si="38"/>
        <v/>
      </c>
      <c r="T126" s="28" t="str">
        <f t="shared" si="38"/>
        <v/>
      </c>
      <c r="U126" s="28" t="str">
        <f t="shared" si="38"/>
        <v/>
      </c>
      <c r="V126" s="28" t="str">
        <f t="shared" si="38"/>
        <v/>
      </c>
      <c r="W126" s="28" t="str">
        <f t="shared" si="38"/>
        <v/>
      </c>
      <c r="X126" s="28" t="str">
        <f t="shared" si="38"/>
        <v/>
      </c>
      <c r="Y126" s="28" t="str">
        <f t="shared" si="38"/>
        <v/>
      </c>
      <c r="Z126" s="28" t="str">
        <f t="shared" si="38"/>
        <v/>
      </c>
      <c r="AA126" s="28" t="str">
        <f t="shared" si="38"/>
        <v/>
      </c>
      <c r="AB126" s="28" t="str">
        <f t="shared" si="38"/>
        <v/>
      </c>
      <c r="AC126" s="28" t="str">
        <f t="shared" si="38"/>
        <v/>
      </c>
      <c r="AD126" s="28" t="str">
        <f t="shared" si="38"/>
        <v/>
      </c>
      <c r="AE126" s="28" t="str">
        <f t="shared" si="38"/>
        <v/>
      </c>
    </row>
    <row r="127" spans="2:31" x14ac:dyDescent="0.45">
      <c r="B127" s="107" t="s">
        <v>575</v>
      </c>
      <c r="C127" s="28" t="str">
        <f t="shared" ref="C127:AE127" si="39">IF(C20&gt;0,C20,"")</f>
        <v/>
      </c>
      <c r="D127" s="28" t="str">
        <f t="shared" si="39"/>
        <v/>
      </c>
      <c r="E127" s="28" t="str">
        <f t="shared" si="39"/>
        <v/>
      </c>
      <c r="F127" s="28" t="str">
        <f t="shared" si="39"/>
        <v/>
      </c>
      <c r="G127" s="28" t="str">
        <f t="shared" si="39"/>
        <v/>
      </c>
      <c r="H127" s="28" t="str">
        <f t="shared" si="39"/>
        <v/>
      </c>
      <c r="I127" s="28" t="str">
        <f t="shared" si="39"/>
        <v/>
      </c>
      <c r="J127" s="28" t="str">
        <f t="shared" si="39"/>
        <v/>
      </c>
      <c r="K127" s="28" t="str">
        <f t="shared" si="39"/>
        <v/>
      </c>
      <c r="L127" s="28" t="str">
        <f t="shared" si="39"/>
        <v/>
      </c>
      <c r="M127" s="28" t="str">
        <f t="shared" si="39"/>
        <v/>
      </c>
      <c r="N127" s="28" t="str">
        <f t="shared" si="39"/>
        <v/>
      </c>
      <c r="O127" s="28" t="str">
        <f t="shared" si="39"/>
        <v/>
      </c>
      <c r="P127" s="28" t="str">
        <f t="shared" si="39"/>
        <v/>
      </c>
      <c r="Q127" s="28" t="str">
        <f t="shared" si="39"/>
        <v/>
      </c>
      <c r="R127" s="28" t="str">
        <f t="shared" si="39"/>
        <v/>
      </c>
      <c r="S127" s="28" t="str">
        <f t="shared" si="39"/>
        <v/>
      </c>
      <c r="T127" s="28" t="str">
        <f t="shared" si="39"/>
        <v/>
      </c>
      <c r="U127" s="28" t="str">
        <f t="shared" si="39"/>
        <v/>
      </c>
      <c r="V127" s="28" t="str">
        <f t="shared" si="39"/>
        <v/>
      </c>
      <c r="W127" s="28" t="str">
        <f t="shared" si="39"/>
        <v/>
      </c>
      <c r="X127" s="28" t="str">
        <f t="shared" si="39"/>
        <v/>
      </c>
      <c r="Y127" s="28" t="str">
        <f t="shared" si="39"/>
        <v/>
      </c>
      <c r="Z127" s="28" t="str">
        <f t="shared" si="39"/>
        <v/>
      </c>
      <c r="AA127" s="28" t="str">
        <f t="shared" si="39"/>
        <v/>
      </c>
      <c r="AB127" s="28" t="str">
        <f t="shared" si="39"/>
        <v/>
      </c>
      <c r="AC127" s="28" t="str">
        <f t="shared" si="39"/>
        <v/>
      </c>
      <c r="AD127" s="28" t="str">
        <f t="shared" si="39"/>
        <v/>
      </c>
      <c r="AE127" s="28" t="str">
        <f t="shared" si="39"/>
        <v/>
      </c>
    </row>
    <row r="128" spans="2:31" x14ac:dyDescent="0.45">
      <c r="B128" s="107" t="s">
        <v>596</v>
      </c>
      <c r="C128" s="28" t="str">
        <f t="shared" ref="C128:AE128" si="40">IF(C21&gt;0,C21,"")</f>
        <v/>
      </c>
      <c r="D128" s="28" t="str">
        <f t="shared" si="40"/>
        <v/>
      </c>
      <c r="E128" s="28" t="str">
        <f t="shared" si="40"/>
        <v/>
      </c>
      <c r="F128" s="28" t="str">
        <f t="shared" si="40"/>
        <v/>
      </c>
      <c r="G128" s="28" t="str">
        <f t="shared" si="40"/>
        <v/>
      </c>
      <c r="H128" s="28" t="str">
        <f t="shared" si="40"/>
        <v/>
      </c>
      <c r="I128" s="28" t="str">
        <f t="shared" si="40"/>
        <v/>
      </c>
      <c r="J128" s="28" t="str">
        <f t="shared" si="40"/>
        <v/>
      </c>
      <c r="K128" s="28" t="str">
        <f t="shared" si="40"/>
        <v/>
      </c>
      <c r="L128" s="28" t="str">
        <f t="shared" si="40"/>
        <v/>
      </c>
      <c r="M128" s="28" t="str">
        <f t="shared" si="40"/>
        <v/>
      </c>
      <c r="N128" s="28" t="str">
        <f t="shared" si="40"/>
        <v/>
      </c>
      <c r="O128" s="28" t="str">
        <f t="shared" si="40"/>
        <v/>
      </c>
      <c r="P128" s="28" t="str">
        <f t="shared" si="40"/>
        <v/>
      </c>
      <c r="Q128" s="28" t="str">
        <f t="shared" si="40"/>
        <v/>
      </c>
      <c r="R128" s="28" t="str">
        <f t="shared" si="40"/>
        <v/>
      </c>
      <c r="S128" s="28" t="str">
        <f t="shared" si="40"/>
        <v/>
      </c>
      <c r="T128" s="28" t="str">
        <f t="shared" si="40"/>
        <v/>
      </c>
      <c r="U128" s="28" t="str">
        <f t="shared" si="40"/>
        <v/>
      </c>
      <c r="V128" s="28" t="str">
        <f t="shared" si="40"/>
        <v/>
      </c>
      <c r="W128" s="28" t="str">
        <f t="shared" si="40"/>
        <v/>
      </c>
      <c r="X128" s="28" t="str">
        <f t="shared" si="40"/>
        <v/>
      </c>
      <c r="Y128" s="28" t="str">
        <f t="shared" si="40"/>
        <v/>
      </c>
      <c r="Z128" s="28" t="str">
        <f t="shared" si="40"/>
        <v/>
      </c>
      <c r="AA128" s="28" t="str">
        <f t="shared" si="40"/>
        <v/>
      </c>
      <c r="AB128" s="28" t="str">
        <f t="shared" si="40"/>
        <v/>
      </c>
      <c r="AC128" s="28" t="str">
        <f t="shared" si="40"/>
        <v/>
      </c>
      <c r="AD128" s="28" t="str">
        <f t="shared" si="40"/>
        <v/>
      </c>
      <c r="AE128" s="28" t="str">
        <f t="shared" si="40"/>
        <v/>
      </c>
    </row>
    <row r="129" spans="2:31" x14ac:dyDescent="0.45">
      <c r="B129" s="107" t="s">
        <v>108</v>
      </c>
      <c r="C129" s="28" t="str">
        <f t="shared" ref="C129:AE129" si="41">IF(C22&gt;0,C22,"")</f>
        <v/>
      </c>
      <c r="D129" s="28" t="str">
        <f t="shared" si="41"/>
        <v/>
      </c>
      <c r="E129" s="28" t="str">
        <f t="shared" si="41"/>
        <v/>
      </c>
      <c r="F129" s="28" t="str">
        <f t="shared" si="41"/>
        <v/>
      </c>
      <c r="G129" s="28" t="str">
        <f t="shared" si="41"/>
        <v/>
      </c>
      <c r="H129" s="28" t="str">
        <f t="shared" si="41"/>
        <v/>
      </c>
      <c r="I129" s="28" t="str">
        <f t="shared" si="41"/>
        <v/>
      </c>
      <c r="J129" s="28" t="str">
        <f t="shared" si="41"/>
        <v/>
      </c>
      <c r="K129" s="28" t="str">
        <f t="shared" si="41"/>
        <v/>
      </c>
      <c r="L129" s="28" t="str">
        <f t="shared" si="41"/>
        <v/>
      </c>
      <c r="M129" s="28" t="str">
        <f t="shared" si="41"/>
        <v/>
      </c>
      <c r="N129" s="28" t="str">
        <f t="shared" si="41"/>
        <v/>
      </c>
      <c r="O129" s="28" t="str">
        <f t="shared" si="41"/>
        <v/>
      </c>
      <c r="P129" s="28" t="str">
        <f t="shared" si="41"/>
        <v/>
      </c>
      <c r="Q129" s="28" t="str">
        <f t="shared" si="41"/>
        <v/>
      </c>
      <c r="R129" s="28" t="str">
        <f t="shared" si="41"/>
        <v/>
      </c>
      <c r="S129" s="28" t="str">
        <f t="shared" si="41"/>
        <v/>
      </c>
      <c r="T129" s="28" t="str">
        <f t="shared" si="41"/>
        <v/>
      </c>
      <c r="U129" s="28" t="str">
        <f t="shared" si="41"/>
        <v/>
      </c>
      <c r="V129" s="28" t="str">
        <f t="shared" si="41"/>
        <v/>
      </c>
      <c r="W129" s="28" t="str">
        <f t="shared" si="41"/>
        <v/>
      </c>
      <c r="X129" s="28" t="str">
        <f t="shared" si="41"/>
        <v/>
      </c>
      <c r="Y129" s="28" t="str">
        <f t="shared" si="41"/>
        <v/>
      </c>
      <c r="Z129" s="28" t="str">
        <f t="shared" si="41"/>
        <v/>
      </c>
      <c r="AA129" s="28" t="str">
        <f t="shared" si="41"/>
        <v/>
      </c>
      <c r="AB129" s="28" t="str">
        <f t="shared" si="41"/>
        <v/>
      </c>
      <c r="AC129" s="28" t="str">
        <f t="shared" si="41"/>
        <v/>
      </c>
      <c r="AD129" s="28" t="str">
        <f t="shared" si="41"/>
        <v/>
      </c>
      <c r="AE129" s="28" t="str">
        <f t="shared" si="41"/>
        <v/>
      </c>
    </row>
    <row r="132" spans="2:31" x14ac:dyDescent="0.45">
      <c r="B132" s="123" t="s">
        <v>1119</v>
      </c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5"/>
    </row>
    <row r="133" spans="2:31" x14ac:dyDescent="0.45">
      <c r="B133" s="107" t="s">
        <v>1</v>
      </c>
      <c r="C133" s="28" t="s">
        <v>1025</v>
      </c>
      <c r="D133" s="28" t="s">
        <v>500</v>
      </c>
      <c r="E133" s="28" t="s">
        <v>1027</v>
      </c>
      <c r="F133" s="28" t="s">
        <v>1026</v>
      </c>
      <c r="G133" s="28" t="s">
        <v>504</v>
      </c>
      <c r="H133" s="28" t="s">
        <v>1030</v>
      </c>
      <c r="I133" s="28" t="s">
        <v>1029</v>
      </c>
      <c r="J133" s="28" t="s">
        <v>1028</v>
      </c>
      <c r="K133" s="28" t="s">
        <v>512</v>
      </c>
      <c r="L133" s="28" t="s">
        <v>1036</v>
      </c>
      <c r="M133" s="28" t="s">
        <v>1034</v>
      </c>
      <c r="N133" s="28" t="s">
        <v>1033</v>
      </c>
      <c r="O133" s="28" t="s">
        <v>1032</v>
      </c>
    </row>
    <row r="134" spans="2:31" x14ac:dyDescent="0.45">
      <c r="B134" s="107" t="s">
        <v>529</v>
      </c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</row>
    <row r="135" spans="2:31" x14ac:dyDescent="0.45">
      <c r="B135" s="107" t="s">
        <v>532</v>
      </c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</row>
    <row r="136" spans="2:31" x14ac:dyDescent="0.45">
      <c r="B136" s="107" t="s">
        <v>5</v>
      </c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</row>
    <row r="137" spans="2:31" x14ac:dyDescent="0.45">
      <c r="B137" s="107" t="s">
        <v>534</v>
      </c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</row>
    <row r="138" spans="2:31" x14ac:dyDescent="0.45">
      <c r="B138" s="107" t="s">
        <v>7</v>
      </c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</row>
    <row r="139" spans="2:31" x14ac:dyDescent="0.45">
      <c r="B139" s="107" t="s">
        <v>531</v>
      </c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</row>
    <row r="140" spans="2:31" x14ac:dyDescent="0.45">
      <c r="B140" s="107" t="s">
        <v>539</v>
      </c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</row>
    <row r="141" spans="2:31" x14ac:dyDescent="0.45">
      <c r="B141" s="107" t="s">
        <v>544</v>
      </c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</row>
    <row r="142" spans="2:31" x14ac:dyDescent="0.45">
      <c r="B142" s="107" t="s">
        <v>23</v>
      </c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</row>
    <row r="143" spans="2:31" x14ac:dyDescent="0.45">
      <c r="B143" s="107" t="s">
        <v>549</v>
      </c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</row>
    <row r="144" spans="2:31" x14ac:dyDescent="0.45">
      <c r="B144" s="107" t="s">
        <v>28</v>
      </c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</row>
    <row r="145" spans="2:15" x14ac:dyDescent="0.45">
      <c r="B145" s="107" t="s">
        <v>543</v>
      </c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</row>
    <row r="146" spans="2:15" x14ac:dyDescent="0.45">
      <c r="B146" s="107" t="s">
        <v>548</v>
      </c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</row>
    <row r="147" spans="2:15" x14ac:dyDescent="0.45">
      <c r="B147" s="107" t="s">
        <v>27</v>
      </c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</row>
    <row r="148" spans="2:15" x14ac:dyDescent="0.45">
      <c r="B148" s="107" t="s">
        <v>93</v>
      </c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</row>
    <row r="149" spans="2:15" x14ac:dyDescent="0.45">
      <c r="B149" s="107" t="s">
        <v>80</v>
      </c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</row>
    <row r="150" spans="2:15" x14ac:dyDescent="0.45">
      <c r="B150" s="107" t="s">
        <v>57</v>
      </c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</row>
    <row r="151" spans="2:15" x14ac:dyDescent="0.45">
      <c r="B151" s="107" t="s">
        <v>566</v>
      </c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</row>
    <row r="152" spans="2:15" x14ac:dyDescent="0.45">
      <c r="B152" s="107" t="s">
        <v>575</v>
      </c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</row>
    <row r="153" spans="2:15" x14ac:dyDescent="0.45">
      <c r="B153" s="107" t="s">
        <v>596</v>
      </c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</row>
    <row r="154" spans="2:15" x14ac:dyDescent="0.45">
      <c r="B154" s="107" t="s">
        <v>108</v>
      </c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</row>
    <row r="156" spans="2:15" x14ac:dyDescent="0.45">
      <c r="B156" s="107" t="s">
        <v>1</v>
      </c>
      <c r="C156" s="28" t="s">
        <v>528</v>
      </c>
      <c r="D156" s="28" t="s">
        <v>1048</v>
      </c>
      <c r="E156" s="28" t="s">
        <v>1044</v>
      </c>
      <c r="F156" s="28" t="s">
        <v>1042</v>
      </c>
      <c r="G156" s="28" t="s">
        <v>1041</v>
      </c>
      <c r="H156" s="28" t="s">
        <v>1040</v>
      </c>
    </row>
    <row r="157" spans="2:15" x14ac:dyDescent="0.45">
      <c r="B157" s="107" t="s">
        <v>529</v>
      </c>
      <c r="C157" s="28"/>
      <c r="D157" s="28"/>
      <c r="E157" s="28"/>
      <c r="F157" s="28"/>
      <c r="G157" s="28"/>
      <c r="H157" s="28"/>
    </row>
    <row r="158" spans="2:15" x14ac:dyDescent="0.45">
      <c r="B158" s="107" t="s">
        <v>532</v>
      </c>
      <c r="C158" s="28"/>
      <c r="D158" s="28"/>
      <c r="E158" s="28"/>
      <c r="F158" s="28"/>
      <c r="G158" s="28"/>
      <c r="H158" s="28"/>
    </row>
    <row r="159" spans="2:15" x14ac:dyDescent="0.45">
      <c r="B159" s="107" t="s">
        <v>5</v>
      </c>
      <c r="C159" s="28"/>
      <c r="D159" s="28"/>
      <c r="E159" s="28"/>
      <c r="F159" s="28"/>
      <c r="G159" s="28"/>
      <c r="H159" s="28"/>
    </row>
    <row r="160" spans="2:15" x14ac:dyDescent="0.45">
      <c r="B160" s="107" t="s">
        <v>534</v>
      </c>
      <c r="C160" s="28"/>
      <c r="D160" s="28"/>
      <c r="E160" s="28"/>
      <c r="F160" s="28"/>
      <c r="G160" s="28"/>
      <c r="H160" s="28"/>
    </row>
    <row r="161" spans="2:8" x14ac:dyDescent="0.45">
      <c r="B161" s="107" t="s">
        <v>7</v>
      </c>
      <c r="C161" s="28"/>
      <c r="D161" s="28"/>
      <c r="E161" s="28"/>
      <c r="F161" s="28"/>
      <c r="G161" s="28"/>
      <c r="H161" s="28"/>
    </row>
    <row r="162" spans="2:8" x14ac:dyDescent="0.45">
      <c r="B162" s="107" t="s">
        <v>531</v>
      </c>
      <c r="C162" s="28"/>
      <c r="D162" s="28"/>
      <c r="E162" s="28"/>
      <c r="F162" s="28"/>
      <c r="G162" s="28"/>
      <c r="H162" s="28"/>
    </row>
    <row r="163" spans="2:8" x14ac:dyDescent="0.45">
      <c r="B163" s="107" t="s">
        <v>539</v>
      </c>
      <c r="C163" s="28"/>
      <c r="D163" s="28"/>
      <c r="E163" s="28"/>
      <c r="F163" s="28"/>
      <c r="G163" s="28"/>
      <c r="H163" s="28"/>
    </row>
    <row r="164" spans="2:8" x14ac:dyDescent="0.45">
      <c r="B164" s="107" t="s">
        <v>544</v>
      </c>
      <c r="C164" s="28"/>
      <c r="D164" s="28"/>
      <c r="E164" s="28"/>
      <c r="F164" s="28"/>
      <c r="G164" s="28"/>
      <c r="H164" s="28"/>
    </row>
    <row r="165" spans="2:8" x14ac:dyDescent="0.45">
      <c r="B165" s="107" t="s">
        <v>23</v>
      </c>
      <c r="C165" s="28"/>
      <c r="D165" s="28"/>
      <c r="E165" s="28"/>
      <c r="F165" s="28"/>
      <c r="G165" s="28"/>
      <c r="H165" s="28"/>
    </row>
    <row r="166" spans="2:8" x14ac:dyDescent="0.45">
      <c r="B166" s="107" t="s">
        <v>549</v>
      </c>
      <c r="C166" s="28"/>
      <c r="D166" s="28"/>
      <c r="E166" s="28"/>
      <c r="F166" s="28"/>
      <c r="G166" s="28"/>
      <c r="H166" s="28"/>
    </row>
    <row r="167" spans="2:8" x14ac:dyDescent="0.45">
      <c r="B167" s="107" t="s">
        <v>28</v>
      </c>
      <c r="C167" s="28"/>
      <c r="D167" s="28"/>
      <c r="E167" s="28"/>
      <c r="F167" s="28"/>
      <c r="G167" s="28"/>
      <c r="H167" s="28"/>
    </row>
    <row r="168" spans="2:8" x14ac:dyDescent="0.45">
      <c r="B168" s="107" t="s">
        <v>543</v>
      </c>
      <c r="C168" s="28"/>
      <c r="D168" s="28"/>
      <c r="E168" s="28"/>
      <c r="F168" s="28"/>
      <c r="G168" s="28"/>
      <c r="H168" s="28"/>
    </row>
    <row r="169" spans="2:8" x14ac:dyDescent="0.45">
      <c r="B169" s="107" t="s">
        <v>548</v>
      </c>
      <c r="C169" s="28"/>
      <c r="D169" s="28"/>
      <c r="E169" s="28"/>
      <c r="F169" s="28"/>
      <c r="G169" s="28"/>
      <c r="H169" s="28"/>
    </row>
    <row r="170" spans="2:8" x14ac:dyDescent="0.45">
      <c r="B170" s="107" t="s">
        <v>27</v>
      </c>
      <c r="C170" s="28"/>
      <c r="D170" s="28"/>
      <c r="E170" s="28"/>
      <c r="F170" s="28"/>
      <c r="G170" s="28"/>
      <c r="H170" s="28"/>
    </row>
    <row r="171" spans="2:8" x14ac:dyDescent="0.45">
      <c r="B171" s="107" t="s">
        <v>93</v>
      </c>
      <c r="C171" s="28"/>
      <c r="D171" s="28"/>
      <c r="E171" s="28"/>
      <c r="F171" s="28"/>
      <c r="G171" s="28"/>
      <c r="H171" s="28"/>
    </row>
    <row r="172" spans="2:8" x14ac:dyDescent="0.45">
      <c r="B172" s="107" t="s">
        <v>80</v>
      </c>
      <c r="C172" s="28"/>
      <c r="D172" s="28"/>
      <c r="E172" s="28"/>
      <c r="F172" s="28"/>
      <c r="G172" s="28"/>
      <c r="H172" s="28"/>
    </row>
    <row r="173" spans="2:8" x14ac:dyDescent="0.45">
      <c r="B173" s="107" t="s">
        <v>57</v>
      </c>
      <c r="C173" s="28"/>
      <c r="D173" s="28"/>
      <c r="E173" s="28"/>
      <c r="F173" s="28"/>
      <c r="G173" s="28"/>
      <c r="H173" s="28"/>
    </row>
    <row r="174" spans="2:8" x14ac:dyDescent="0.45">
      <c r="B174" s="107" t="s">
        <v>566</v>
      </c>
      <c r="C174" s="28"/>
      <c r="D174" s="28"/>
      <c r="E174" s="28"/>
      <c r="F174" s="28"/>
      <c r="G174" s="28"/>
      <c r="H174" s="28"/>
    </row>
    <row r="175" spans="2:8" x14ac:dyDescent="0.45">
      <c r="B175" s="107" t="s">
        <v>575</v>
      </c>
      <c r="C175" s="28"/>
      <c r="D175" s="28"/>
      <c r="E175" s="28"/>
      <c r="F175" s="28"/>
      <c r="G175" s="28"/>
      <c r="H175" s="28"/>
    </row>
    <row r="176" spans="2:8" x14ac:dyDescent="0.45">
      <c r="B176" s="107" t="s">
        <v>596</v>
      </c>
      <c r="C176" s="28"/>
      <c r="D176" s="28"/>
      <c r="E176" s="28"/>
      <c r="F176" s="28"/>
      <c r="G176" s="28"/>
      <c r="H176" s="28"/>
    </row>
    <row r="177" spans="2:12" x14ac:dyDescent="0.45">
      <c r="B177" s="107" t="s">
        <v>108</v>
      </c>
      <c r="C177" s="28"/>
      <c r="D177" s="28"/>
      <c r="E177" s="28"/>
      <c r="F177" s="28"/>
      <c r="G177" s="28"/>
      <c r="H177" s="28"/>
    </row>
    <row r="179" spans="2:12" x14ac:dyDescent="0.45">
      <c r="B179" s="107" t="s">
        <v>1</v>
      </c>
      <c r="C179" s="28" t="s">
        <v>520</v>
      </c>
      <c r="D179" s="28" t="s">
        <v>524</v>
      </c>
      <c r="E179" s="28" t="s">
        <v>526</v>
      </c>
      <c r="F179" s="28" t="s">
        <v>527</v>
      </c>
      <c r="G179" s="28" t="s">
        <v>1052</v>
      </c>
      <c r="H179" s="28" t="s">
        <v>1050</v>
      </c>
      <c r="I179" s="28" t="s">
        <v>1049</v>
      </c>
      <c r="J179" s="28" t="s">
        <v>1046</v>
      </c>
      <c r="K179" s="28" t="s">
        <v>1045</v>
      </c>
      <c r="L179" s="28" t="s">
        <v>1043</v>
      </c>
    </row>
    <row r="180" spans="2:12" x14ac:dyDescent="0.45">
      <c r="B180" s="107" t="s">
        <v>529</v>
      </c>
      <c r="C180" s="28"/>
      <c r="D180" s="28"/>
      <c r="E180" s="28"/>
      <c r="F180" s="28"/>
      <c r="G180" s="28"/>
      <c r="H180" s="28"/>
      <c r="I180" s="28"/>
      <c r="J180" s="28"/>
      <c r="K180" s="28"/>
      <c r="L180" s="28"/>
    </row>
    <row r="181" spans="2:12" x14ac:dyDescent="0.45">
      <c r="B181" s="107" t="s">
        <v>532</v>
      </c>
      <c r="C181" s="28"/>
      <c r="D181" s="28"/>
      <c r="E181" s="28"/>
      <c r="F181" s="28"/>
      <c r="G181" s="28"/>
      <c r="H181" s="28"/>
      <c r="I181" s="28"/>
      <c r="J181" s="28"/>
      <c r="K181" s="28"/>
      <c r="L181" s="28"/>
    </row>
    <row r="182" spans="2:12" x14ac:dyDescent="0.45">
      <c r="B182" s="107" t="s">
        <v>5</v>
      </c>
      <c r="C182" s="28"/>
      <c r="D182" s="28"/>
      <c r="E182" s="28"/>
      <c r="F182" s="28"/>
      <c r="G182" s="28"/>
      <c r="H182" s="28"/>
      <c r="I182" s="28"/>
      <c r="J182" s="28"/>
      <c r="K182" s="28"/>
      <c r="L182" s="28"/>
    </row>
    <row r="183" spans="2:12" x14ac:dyDescent="0.45">
      <c r="B183" s="107" t="s">
        <v>534</v>
      </c>
      <c r="C183" s="28"/>
      <c r="D183" s="28"/>
      <c r="E183" s="28"/>
      <c r="F183" s="28"/>
      <c r="G183" s="28"/>
      <c r="H183" s="28"/>
      <c r="I183" s="28"/>
      <c r="J183" s="28"/>
      <c r="K183" s="28"/>
      <c r="L183" s="28"/>
    </row>
    <row r="184" spans="2:12" x14ac:dyDescent="0.45">
      <c r="B184" s="107" t="s">
        <v>7</v>
      </c>
      <c r="C184" s="28"/>
      <c r="D184" s="28"/>
      <c r="E184" s="28"/>
      <c r="F184" s="28"/>
      <c r="G184" s="28"/>
      <c r="H184" s="28"/>
      <c r="I184" s="28"/>
      <c r="J184" s="28"/>
      <c r="K184" s="28"/>
      <c r="L184" s="28"/>
    </row>
    <row r="185" spans="2:12" x14ac:dyDescent="0.45">
      <c r="B185" s="107" t="s">
        <v>531</v>
      </c>
      <c r="C185" s="28"/>
      <c r="D185" s="28"/>
      <c r="E185" s="28"/>
      <c r="F185" s="28"/>
      <c r="G185" s="28"/>
      <c r="H185" s="28"/>
      <c r="I185" s="28"/>
      <c r="J185" s="28"/>
      <c r="K185" s="28"/>
      <c r="L185" s="28"/>
    </row>
    <row r="186" spans="2:12" x14ac:dyDescent="0.45">
      <c r="B186" s="107" t="s">
        <v>539</v>
      </c>
      <c r="C186" s="28"/>
      <c r="D186" s="28"/>
      <c r="E186" s="28"/>
      <c r="F186" s="28"/>
      <c r="G186" s="28"/>
      <c r="H186" s="28"/>
      <c r="I186" s="28"/>
      <c r="J186" s="28"/>
      <c r="K186" s="28"/>
      <c r="L186" s="28"/>
    </row>
    <row r="187" spans="2:12" x14ac:dyDescent="0.45">
      <c r="B187" s="107" t="s">
        <v>544</v>
      </c>
      <c r="C187" s="28"/>
      <c r="D187" s="28"/>
      <c r="E187" s="28"/>
      <c r="F187" s="28"/>
      <c r="G187" s="28"/>
      <c r="H187" s="28"/>
      <c r="I187" s="28"/>
      <c r="J187" s="28"/>
      <c r="K187" s="28"/>
      <c r="L187" s="28"/>
    </row>
    <row r="188" spans="2:12" x14ac:dyDescent="0.45">
      <c r="B188" s="107" t="s">
        <v>23</v>
      </c>
      <c r="C188" s="28"/>
      <c r="D188" s="28"/>
      <c r="E188" s="28"/>
      <c r="F188" s="28"/>
      <c r="G188" s="28"/>
      <c r="H188" s="28"/>
      <c r="I188" s="28"/>
      <c r="J188" s="28"/>
      <c r="K188" s="28"/>
      <c r="L188" s="28"/>
    </row>
    <row r="189" spans="2:12" x14ac:dyDescent="0.45">
      <c r="B189" s="107" t="s">
        <v>549</v>
      </c>
      <c r="C189" s="28"/>
      <c r="D189" s="28"/>
      <c r="E189" s="28"/>
      <c r="F189" s="28"/>
      <c r="G189" s="28"/>
      <c r="H189" s="28"/>
      <c r="I189" s="28"/>
      <c r="J189" s="28"/>
      <c r="K189" s="28"/>
      <c r="L189" s="28"/>
    </row>
    <row r="190" spans="2:12" x14ac:dyDescent="0.45">
      <c r="B190" s="107" t="s">
        <v>28</v>
      </c>
      <c r="C190" s="28"/>
      <c r="D190" s="28"/>
      <c r="E190" s="28"/>
      <c r="F190" s="28"/>
      <c r="G190" s="28"/>
      <c r="H190" s="28"/>
      <c r="I190" s="28"/>
      <c r="J190" s="28"/>
      <c r="K190" s="28"/>
      <c r="L190" s="28"/>
    </row>
    <row r="191" spans="2:12" x14ac:dyDescent="0.45">
      <c r="B191" s="107" t="s">
        <v>543</v>
      </c>
      <c r="C191" s="28"/>
      <c r="D191" s="28"/>
      <c r="E191" s="28"/>
      <c r="F191" s="28"/>
      <c r="G191" s="28"/>
      <c r="H191" s="28"/>
      <c r="I191" s="28"/>
      <c r="J191" s="28"/>
      <c r="K191" s="28"/>
      <c r="L191" s="28"/>
    </row>
    <row r="192" spans="2:12" x14ac:dyDescent="0.45">
      <c r="B192" s="107" t="s">
        <v>548</v>
      </c>
      <c r="C192" s="28"/>
      <c r="D192" s="28"/>
      <c r="E192" s="28"/>
      <c r="F192" s="28"/>
      <c r="G192" s="28"/>
      <c r="H192" s="28"/>
      <c r="I192" s="28"/>
      <c r="J192" s="28"/>
      <c r="K192" s="28"/>
      <c r="L192" s="28"/>
    </row>
    <row r="193" spans="2:12" x14ac:dyDescent="0.45">
      <c r="B193" s="107" t="s">
        <v>27</v>
      </c>
      <c r="C193" s="28"/>
      <c r="D193" s="28"/>
      <c r="E193" s="28"/>
      <c r="F193" s="28"/>
      <c r="G193" s="28"/>
      <c r="H193" s="28"/>
      <c r="I193" s="28"/>
      <c r="J193" s="28"/>
      <c r="K193" s="28"/>
      <c r="L193" s="28"/>
    </row>
    <row r="194" spans="2:12" x14ac:dyDescent="0.45">
      <c r="B194" s="107" t="s">
        <v>93</v>
      </c>
      <c r="C194" s="28"/>
      <c r="D194" s="28"/>
      <c r="E194" s="28"/>
      <c r="F194" s="28"/>
      <c r="G194" s="28"/>
      <c r="H194" s="28"/>
      <c r="I194" s="28"/>
      <c r="J194" s="28"/>
      <c r="K194" s="28"/>
      <c r="L194" s="28"/>
    </row>
    <row r="195" spans="2:12" x14ac:dyDescent="0.45">
      <c r="B195" s="107" t="s">
        <v>80</v>
      </c>
      <c r="C195" s="28"/>
      <c r="D195" s="28"/>
      <c r="E195" s="28"/>
      <c r="F195" s="28"/>
      <c r="G195" s="28"/>
      <c r="H195" s="28"/>
      <c r="I195" s="28"/>
      <c r="J195" s="28"/>
      <c r="K195" s="28"/>
      <c r="L195" s="28"/>
    </row>
    <row r="196" spans="2:12" x14ac:dyDescent="0.45">
      <c r="B196" s="107" t="s">
        <v>57</v>
      </c>
      <c r="C196" s="28"/>
      <c r="D196" s="28"/>
      <c r="E196" s="28"/>
      <c r="F196" s="28"/>
      <c r="G196" s="28"/>
      <c r="H196" s="28"/>
      <c r="I196" s="28"/>
      <c r="J196" s="28"/>
      <c r="K196" s="28"/>
      <c r="L196" s="28"/>
    </row>
    <row r="197" spans="2:12" x14ac:dyDescent="0.45">
      <c r="B197" s="107" t="s">
        <v>566</v>
      </c>
      <c r="C197" s="28"/>
      <c r="D197" s="28"/>
      <c r="E197" s="28"/>
      <c r="F197" s="28"/>
      <c r="G197" s="28"/>
      <c r="H197" s="28"/>
      <c r="I197" s="28"/>
      <c r="J197" s="28"/>
      <c r="K197" s="28"/>
      <c r="L197" s="28"/>
    </row>
    <row r="198" spans="2:12" x14ac:dyDescent="0.45">
      <c r="B198" s="107" t="s">
        <v>575</v>
      </c>
      <c r="C198" s="28"/>
      <c r="D198" s="28"/>
      <c r="E198" s="28"/>
      <c r="F198" s="28"/>
      <c r="G198" s="28"/>
      <c r="H198" s="28"/>
      <c r="I198" s="28"/>
      <c r="J198" s="28"/>
      <c r="K198" s="28"/>
      <c r="L198" s="28"/>
    </row>
    <row r="199" spans="2:12" x14ac:dyDescent="0.45">
      <c r="B199" s="107" t="s">
        <v>596</v>
      </c>
      <c r="C199" s="28"/>
      <c r="D199" s="28"/>
      <c r="E199" s="28"/>
      <c r="F199" s="28"/>
      <c r="G199" s="28"/>
      <c r="H199" s="28"/>
      <c r="I199" s="28"/>
      <c r="J199" s="28"/>
      <c r="K199" s="28"/>
      <c r="L199" s="28"/>
    </row>
    <row r="200" spans="2:12" x14ac:dyDescent="0.45">
      <c r="B200" s="107" t="s">
        <v>108</v>
      </c>
      <c r="C200" s="28"/>
      <c r="D200" s="28"/>
      <c r="E200" s="28"/>
      <c r="F200" s="28"/>
      <c r="G200" s="28"/>
      <c r="H200" s="28"/>
      <c r="I200" s="28"/>
      <c r="J200" s="28"/>
      <c r="K200" s="28"/>
      <c r="L200" s="28"/>
    </row>
  </sheetData>
  <mergeCells count="3">
    <mergeCell ref="B58:U58"/>
    <mergeCell ref="B107:AE107"/>
    <mergeCell ref="B132:O132"/>
  </mergeCells>
  <conditionalFormatting sqref="C109:AE129 C134:O154 C157:H177 C180:L200">
    <cfRule type="cellIs" dxfId="0" priority="2" operator="lessThan">
      <formula>$A$1</formula>
    </cfRule>
  </conditionalFormatting>
  <pageMargins left="0.2" right="0.2" top="0.2" bottom="0.2" header="0.2" footer="0.2"/>
  <pageSetup scale="7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Params</vt:lpstr>
      <vt:lpstr>Instructions</vt:lpstr>
      <vt:lpstr>Cnn+</vt:lpstr>
      <vt:lpstr>Cnn-</vt:lpstr>
      <vt:lpstr>CnAll</vt:lpstr>
      <vt:lpstr>CnFilter</vt:lpstr>
      <vt:lpstr>CnFinal</vt:lpstr>
      <vt:lpstr>Cpm+</vt:lpstr>
      <vt:lpstr>Cpm-</vt:lpstr>
      <vt:lpstr>Cmp+</vt:lpstr>
      <vt:lpstr>Cmp-</vt:lpstr>
      <vt:lpstr>CpmAll</vt:lpstr>
      <vt:lpstr>CpmFilter</vt:lpstr>
      <vt:lpstr>CmpTr</vt:lpstr>
      <vt:lpstr>CpmFinal-06</vt:lpstr>
      <vt:lpstr>CpmFinal-08</vt:lpstr>
      <vt:lpstr>'CpmFinal-06'!Print_Area</vt:lpstr>
      <vt:lpstr>'CpmFinal-08'!Print_Area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Konstantinov</dc:creator>
  <cp:lastModifiedBy>Konstantin Konstantinov</cp:lastModifiedBy>
  <cp:lastPrinted>2016-02-09T17:10:11Z</cp:lastPrinted>
  <dcterms:created xsi:type="dcterms:W3CDTF">2016-01-14T19:47:23Z</dcterms:created>
  <dcterms:modified xsi:type="dcterms:W3CDTF">2016-10-16T01:36:21Z</dcterms:modified>
</cp:coreProperties>
</file>